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m50057323\Downloads\WORK\Daily Break Down\"/>
    </mc:Choice>
  </mc:AlternateContent>
  <xr:revisionPtr revIDLastSave="0" documentId="13_ncr:1_{E3622CC1-EB22-484C-B2EC-ACC889C0410E}" xr6:coauthVersionLast="47" xr6:coauthVersionMax="47" xr10:uidLastSave="{00000000-0000-0000-0000-000000000000}"/>
  <bookViews>
    <workbookView xWindow="-110" yWindow="-110" windowWidth="19420" windowHeight="11500" activeTab="1" xr2:uid="{95397E1F-072F-4659-9FA0-7BBFE3C6647A}"/>
  </bookViews>
  <sheets>
    <sheet name="Sheet2" sheetId="9" r:id="rId1"/>
    <sheet name="daily break down" sheetId="1" r:id="rId2"/>
    <sheet name="Correspondance" sheetId="2" r:id="rId3"/>
  </sheets>
  <externalReferences>
    <externalReference r:id="rId4"/>
  </externalReferences>
  <definedNames>
    <definedName name="_xlnm._FilterDatabase" localSheetId="1" hidden="1">'daily break down'!$A$2:$AI$2459</definedName>
  </definedNames>
  <calcPr calcId="191029"/>
  <pivotCaches>
    <pivotCache cacheId="1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23" i="1" l="1" a="1"/>
  <c r="O223" i="1" s="1"/>
  <c r="P223" i="1" a="1"/>
  <c r="P223" i="1" s="1"/>
  <c r="P224" i="1" a="1"/>
  <c r="P224" i="1" s="1"/>
  <c r="P225" i="1" a="1"/>
  <c r="P225" i="1" s="1"/>
  <c r="O583" i="1" l="1" a="1"/>
  <c r="O583" i="1" s="1"/>
  <c r="O593" i="1" a="1"/>
  <c r="O593" i="1" s="1"/>
  <c r="O582" i="1" a="1"/>
  <c r="O582" i="1" s="1"/>
  <c r="O573" i="1" a="1"/>
  <c r="O573" i="1" s="1"/>
  <c r="O164" i="1" a="1"/>
  <c r="O164" i="1" s="1"/>
  <c r="O581" i="1" a="1"/>
  <c r="O581" i="1" s="1"/>
  <c r="O604" i="1" a="1"/>
  <c r="O604" i="1" s="1"/>
  <c r="O605" i="1" a="1"/>
  <c r="O605" i="1" s="1"/>
  <c r="O625" i="1" a="1"/>
  <c r="O625" i="1" s="1"/>
  <c r="O596" i="1" a="1"/>
  <c r="O596" i="1" s="1"/>
  <c r="O580" i="1" a="1"/>
  <c r="O580" i="1" s="1"/>
  <c r="O579" i="1" a="1"/>
  <c r="O579" i="1" s="1"/>
  <c r="O575" i="1" a="1"/>
  <c r="O575" i="1" s="1"/>
  <c r="O620" i="1" a="1"/>
  <c r="O620" i="1" s="1"/>
  <c r="O602" i="1" a="1"/>
  <c r="O602" i="1" s="1"/>
  <c r="O601" i="1" a="1"/>
  <c r="O601" i="1" s="1"/>
  <c r="O600" i="1" a="1"/>
  <c r="O600" i="1" s="1"/>
  <c r="O578" i="1" a="1"/>
  <c r="O578" i="1" s="1"/>
  <c r="O611" i="1" a="1"/>
  <c r="O611" i="1" s="1"/>
  <c r="O624" i="1" a="1"/>
  <c r="O624" i="1" s="1"/>
  <c r="O623" i="1" a="1"/>
  <c r="O623" i="1" s="1"/>
  <c r="O598" i="1" a="1"/>
  <c r="O598" i="1" s="1"/>
  <c r="O597" i="1" a="1"/>
  <c r="O597" i="1" s="1"/>
  <c r="O599" i="1" a="1"/>
  <c r="O599" i="1" s="1"/>
  <c r="O571" i="1" a="1"/>
  <c r="O571" i="1" s="1"/>
  <c r="O592" i="1" a="1"/>
  <c r="O592" i="1" s="1"/>
  <c r="O595" i="1" a="1"/>
  <c r="O595" i="1" s="1"/>
  <c r="O635" i="1" a="1"/>
  <c r="O635" i="1" s="1"/>
  <c r="O219" i="1" a="1"/>
  <c r="O219" i="1" s="1"/>
  <c r="O184" i="1" a="1"/>
  <c r="O184" i="1" s="1"/>
  <c r="O72" i="1" a="1"/>
  <c r="O72" i="1" s="1"/>
  <c r="O13" i="1" a="1"/>
  <c r="O13" i="1" s="1"/>
  <c r="O363" i="1" a="1"/>
  <c r="O363" i="1" s="1"/>
  <c r="O193" i="1" a="1"/>
  <c r="O193" i="1" s="1"/>
  <c r="O188" i="1" a="1"/>
  <c r="O188" i="1" s="1"/>
  <c r="O515" i="1" a="1"/>
  <c r="O515" i="1" s="1"/>
  <c r="O258" i="1" a="1"/>
  <c r="O258" i="1" s="1"/>
  <c r="O118" i="1" a="1"/>
  <c r="O118" i="1" s="1"/>
  <c r="O216" i="1" a="1"/>
  <c r="O216" i="1" s="1"/>
  <c r="O229" i="1" a="1"/>
  <c r="O229" i="1" s="1"/>
  <c r="O162" i="1" a="1"/>
  <c r="O162" i="1" s="1"/>
  <c r="O489" i="1" a="1"/>
  <c r="O489" i="1" s="1"/>
  <c r="O610" i="1" a="1"/>
  <c r="O610" i="1" s="1"/>
  <c r="O372" i="1" a="1"/>
  <c r="O372" i="1" s="1"/>
  <c r="O608" i="1" a="1"/>
  <c r="O608" i="1" s="1"/>
  <c r="O609" i="1" a="1"/>
  <c r="O609" i="1" s="1"/>
  <c r="O612" i="1" a="1"/>
  <c r="O612" i="1" s="1"/>
  <c r="O606" i="1" a="1"/>
  <c r="O606" i="1" s="1"/>
  <c r="O297" i="1" a="1"/>
  <c r="O297" i="1" s="1"/>
  <c r="O675" i="1" a="1"/>
  <c r="O675" i="1" s="1"/>
  <c r="O577" i="1" a="1"/>
  <c r="O577" i="1" s="1"/>
  <c r="O100" i="1" a="1"/>
  <c r="O100" i="1" s="1"/>
  <c r="O293" i="1" a="1"/>
  <c r="O293" i="1" s="1"/>
  <c r="O217" i="1" a="1"/>
  <c r="O217" i="1" s="1"/>
  <c r="O67" i="1" a="1"/>
  <c r="O67" i="1" s="1"/>
  <c r="O594" i="1" a="1"/>
  <c r="O594" i="1" s="1"/>
  <c r="O122" i="1" a="1"/>
  <c r="O122" i="1" s="1"/>
  <c r="O129" i="1" a="1"/>
  <c r="O129" i="1" s="1"/>
  <c r="O301" i="1" a="1"/>
  <c r="O301" i="1" s="1"/>
  <c r="O409" i="1" a="1"/>
  <c r="O409" i="1" s="1"/>
  <c r="O128" i="1" a="1"/>
  <c r="O128" i="1" s="1"/>
  <c r="O115" i="1" a="1"/>
  <c r="O115" i="1" s="1"/>
  <c r="O69" i="1" a="1"/>
  <c r="O69" i="1" s="1"/>
  <c r="O152" i="1" a="1"/>
  <c r="O152" i="1" s="1"/>
  <c r="O79" i="1" a="1"/>
  <c r="O79" i="1" s="1"/>
  <c r="O44" i="1" a="1"/>
  <c r="O44" i="1" s="1"/>
  <c r="O41" i="1" a="1"/>
  <c r="O41" i="1" s="1"/>
  <c r="O142" i="1" a="1"/>
  <c r="O142" i="1" s="1"/>
  <c r="O478" i="1" a="1"/>
  <c r="O478" i="1" s="1"/>
  <c r="O619" i="1" a="1"/>
  <c r="O619" i="1" s="1"/>
  <c r="O391" i="1" a="1"/>
  <c r="O391" i="1" s="1"/>
  <c r="O463" i="1" a="1"/>
  <c r="O463" i="1" s="1"/>
  <c r="O357" i="1" a="1"/>
  <c r="O357" i="1" s="1"/>
  <c r="O232" i="1" a="1"/>
  <c r="O232" i="1" s="1"/>
  <c r="O341" i="1" a="1"/>
  <c r="O341" i="1" s="1"/>
  <c r="O116" i="1" a="1"/>
  <c r="O116" i="1" s="1"/>
  <c r="O124" i="1" a="1"/>
  <c r="O124" i="1" s="1"/>
  <c r="O73" i="1" a="1"/>
  <c r="O73" i="1" s="1"/>
  <c r="O587" i="1" a="1"/>
  <c r="O587" i="1" s="1"/>
  <c r="O92" i="1" a="1"/>
  <c r="O92" i="1" s="1"/>
  <c r="O98" i="1" a="1"/>
  <c r="O98" i="1" s="1"/>
  <c r="O205" i="1" a="1"/>
  <c r="O205" i="1" s="1"/>
  <c r="O247" i="1" a="1"/>
  <c r="O247" i="1" s="1"/>
  <c r="O154" i="1" a="1"/>
  <c r="O154" i="1" s="1"/>
  <c r="O591" i="1" a="1"/>
  <c r="O591" i="1" s="1"/>
  <c r="O189" i="1" a="1"/>
  <c r="O189" i="1" s="1"/>
  <c r="O194" i="1" a="1"/>
  <c r="O194" i="1" s="1"/>
  <c r="O195" i="1" a="1"/>
  <c r="O195" i="1" s="1"/>
  <c r="O674" i="1" a="1"/>
  <c r="O674" i="1" s="1"/>
  <c r="O631" i="1" a="1"/>
  <c r="O631" i="1" s="1"/>
  <c r="O632" i="1" a="1"/>
  <c r="O632" i="1" s="1"/>
  <c r="O634" i="1" a="1"/>
  <c r="O634" i="1" s="1"/>
  <c r="O617" i="1" a="1"/>
  <c r="O617" i="1" s="1"/>
  <c r="O590" i="1" a="1"/>
  <c r="O590" i="1" s="1"/>
  <c r="O576" i="1" a="1"/>
  <c r="O576" i="1" s="1"/>
  <c r="O618" i="1" a="1"/>
  <c r="O618" i="1" s="1"/>
  <c r="O572" i="1" a="1"/>
  <c r="O572" i="1" s="1"/>
  <c r="O570" i="1" a="1"/>
  <c r="O570" i="1" s="1"/>
  <c r="O569" i="1" a="1"/>
  <c r="O569" i="1" s="1"/>
  <c r="O568" i="1" a="1"/>
  <c r="O568" i="1" s="1"/>
  <c r="O567" i="1" a="1"/>
  <c r="O567" i="1" s="1"/>
  <c r="O441" i="1" a="1"/>
  <c r="O441" i="1" s="1"/>
  <c r="O359" i="1" a="1"/>
  <c r="O359" i="1" s="1"/>
  <c r="O397" i="1" a="1"/>
  <c r="O397" i="1" s="1"/>
  <c r="O306" i="1" a="1"/>
  <c r="O306" i="1" s="1"/>
  <c r="O638" i="1" a="1"/>
  <c r="O638" i="1" s="1"/>
  <c r="O312" i="1" a="1"/>
  <c r="O312" i="1" s="1"/>
  <c r="O250" i="1" a="1"/>
  <c r="O250" i="1" s="1"/>
  <c r="O101" i="1" a="1"/>
  <c r="O101" i="1" s="1"/>
  <c r="O119" i="1" a="1"/>
  <c r="O119" i="1" s="1"/>
  <c r="O311" i="1" a="1"/>
  <c r="O311" i="1" s="1"/>
  <c r="O211" i="1" a="1"/>
  <c r="O211" i="1" s="1"/>
  <c r="O11" i="1" a="1"/>
  <c r="O11" i="1" s="1"/>
  <c r="O676" i="1" a="1"/>
  <c r="O676" i="1" s="1"/>
  <c r="O678" i="1" a="1"/>
  <c r="O678" i="1" s="1"/>
  <c r="O626" i="1" a="1"/>
  <c r="O626" i="1" s="1"/>
  <c r="O677" i="1" a="1"/>
  <c r="O677" i="1" s="1"/>
  <c r="O673" i="1" a="1"/>
  <c r="O673" i="1" s="1"/>
  <c r="O672" i="1" a="1"/>
  <c r="O672" i="1" s="1"/>
  <c r="O671" i="1" a="1"/>
  <c r="O671" i="1" s="1"/>
  <c r="O670" i="1" a="1"/>
  <c r="O670" i="1" s="1"/>
  <c r="O669" i="1" a="1"/>
  <c r="O669" i="1" s="1"/>
  <c r="O668" i="1" a="1"/>
  <c r="O668" i="1" s="1"/>
  <c r="O667" i="1" a="1"/>
  <c r="O667" i="1" s="1"/>
  <c r="O666" i="1" a="1"/>
  <c r="O666" i="1" s="1"/>
  <c r="O665" i="1" a="1"/>
  <c r="O665" i="1" s="1"/>
  <c r="O664" i="1" a="1"/>
  <c r="O664" i="1" s="1"/>
  <c r="O663" i="1" a="1"/>
  <c r="O663" i="1" s="1"/>
  <c r="O662" i="1" a="1"/>
  <c r="O662" i="1" s="1"/>
  <c r="O661" i="1" a="1"/>
  <c r="O661" i="1" s="1"/>
  <c r="O660" i="1" a="1"/>
  <c r="O660" i="1" s="1"/>
  <c r="O659" i="1" a="1"/>
  <c r="O659" i="1" s="1"/>
  <c r="O658" i="1" a="1"/>
  <c r="O658" i="1" s="1"/>
  <c r="O657" i="1" a="1"/>
  <c r="O657" i="1" s="1"/>
  <c r="O645" i="1" a="1"/>
  <c r="O645" i="1" s="1"/>
  <c r="O644" i="1" a="1"/>
  <c r="O644" i="1" s="1"/>
  <c r="O656" i="1" a="1"/>
  <c r="O656" i="1" s="1"/>
  <c r="O643" i="1" a="1"/>
  <c r="O643" i="1" s="1"/>
  <c r="O655" i="1" a="1"/>
  <c r="O655" i="1" s="1"/>
  <c r="O654" i="1" a="1"/>
  <c r="O654" i="1" s="1"/>
  <c r="O653" i="1" a="1"/>
  <c r="O653" i="1" s="1"/>
  <c r="O652" i="1" a="1"/>
  <c r="O652" i="1" s="1"/>
  <c r="O651" i="1" a="1"/>
  <c r="O651" i="1" s="1"/>
  <c r="O646" i="1" a="1"/>
  <c r="O646" i="1" s="1"/>
  <c r="O650" i="1" a="1"/>
  <c r="O650" i="1" s="1"/>
  <c r="O649" i="1" a="1"/>
  <c r="O649" i="1" s="1"/>
  <c r="O497" i="1" a="1"/>
  <c r="O497" i="1" s="1"/>
  <c r="O648" i="1" a="1"/>
  <c r="O648" i="1" s="1"/>
  <c r="O642" i="1" a="1"/>
  <c r="O642" i="1" s="1"/>
  <c r="O641" i="1" a="1"/>
  <c r="O641" i="1" s="1"/>
  <c r="O640" i="1" a="1"/>
  <c r="O640" i="1" s="1"/>
  <c r="O639" i="1" a="1"/>
  <c r="O639" i="1" s="1"/>
  <c r="O309" i="1" a="1"/>
  <c r="O309" i="1" s="1"/>
  <c r="O310" i="1" a="1"/>
  <c r="O310" i="1" s="1"/>
  <c r="O637" i="1" a="1"/>
  <c r="O637" i="1" s="1"/>
  <c r="O636" i="1" a="1"/>
  <c r="O636" i="1" s="1"/>
  <c r="O279" i="1" a="1"/>
  <c r="O279" i="1" s="1"/>
  <c r="O615" i="1" a="1"/>
  <c r="O615" i="1" s="1"/>
  <c r="O628" i="1" a="1"/>
  <c r="O628" i="1" s="1"/>
  <c r="O607" i="1" a="1"/>
  <c r="O607" i="1" s="1"/>
  <c r="O143" i="1" a="1"/>
  <c r="O143" i="1" s="1"/>
  <c r="O574" i="1" a="1"/>
  <c r="O574" i="1" s="1"/>
  <c r="O629" i="1" a="1"/>
  <c r="O629" i="1" s="1"/>
  <c r="O616" i="1" a="1"/>
  <c r="O616" i="1" s="1"/>
  <c r="O456" i="1" a="1"/>
  <c r="O456" i="1" s="1"/>
  <c r="O627" i="1" a="1"/>
  <c r="O627" i="1" s="1"/>
  <c r="O603" i="1" a="1"/>
  <c r="O603" i="1" s="1"/>
  <c r="O517" i="1" a="1"/>
  <c r="O517" i="1" s="1"/>
  <c r="O528" i="1" a="1"/>
  <c r="O528" i="1" s="1"/>
  <c r="O422" i="1" a="1"/>
  <c r="O422" i="1" s="1"/>
  <c r="O299" i="1" a="1"/>
  <c r="O299" i="1" s="1"/>
  <c r="O589" i="1" a="1"/>
  <c r="O589" i="1" s="1"/>
  <c r="O622" i="1" a="1"/>
  <c r="O622" i="1" s="1"/>
  <c r="O107" i="1" a="1"/>
  <c r="O107" i="1" s="1"/>
  <c r="O585" i="1" a="1"/>
  <c r="O585" i="1" s="1"/>
  <c r="O584" i="1" a="1"/>
  <c r="O584" i="1" s="1"/>
  <c r="O621" i="1" a="1"/>
  <c r="O621" i="1" s="1"/>
  <c r="O210" i="1" a="1"/>
  <c r="O210" i="1" s="1"/>
  <c r="O566" i="1" a="1"/>
  <c r="O566" i="1" s="1"/>
  <c r="O231" i="1" a="1"/>
  <c r="O231" i="1" s="1"/>
  <c r="O168" i="1" a="1"/>
  <c r="O168" i="1" s="1"/>
  <c r="O565" i="1" a="1"/>
  <c r="O565" i="1" s="1"/>
  <c r="O268" i="1" a="1"/>
  <c r="O268" i="1" s="1"/>
  <c r="O191" i="1" a="1"/>
  <c r="O191" i="1" s="1"/>
  <c r="O545" i="1" a="1"/>
  <c r="O545" i="1" s="1"/>
  <c r="O213" i="1" a="1"/>
  <c r="O213" i="1" s="1"/>
  <c r="O410" i="1" a="1"/>
  <c r="O410" i="1" s="1"/>
  <c r="O315" i="1" a="1"/>
  <c r="O315" i="1" s="1"/>
  <c r="O549" i="1" a="1"/>
  <c r="O549" i="1" s="1"/>
  <c r="O433" i="1" a="1"/>
  <c r="O433" i="1" s="1"/>
  <c r="O277" i="1" a="1"/>
  <c r="O277" i="1" s="1"/>
  <c r="O630" i="1" a="1"/>
  <c r="O630" i="1" s="1"/>
  <c r="O459" i="1" a="1"/>
  <c r="O459" i="1" s="1"/>
  <c r="O412" i="1" a="1"/>
  <c r="O412" i="1" s="1"/>
  <c r="O431" i="1" a="1"/>
  <c r="O431" i="1" s="1"/>
  <c r="O237" i="1" a="1"/>
  <c r="O237" i="1" s="1"/>
  <c r="O330" i="1" a="1"/>
  <c r="O330" i="1" s="1"/>
  <c r="O421" i="1" a="1"/>
  <c r="O421" i="1" s="1"/>
  <c r="O378" i="1" a="1"/>
  <c r="O378" i="1" s="1"/>
  <c r="O465" i="1" a="1"/>
  <c r="O465" i="1" s="1"/>
  <c r="O314" i="1" a="1"/>
  <c r="O314" i="1" s="1"/>
  <c r="O435" i="1" a="1"/>
  <c r="O435" i="1" s="1"/>
  <c r="O471" i="1" a="1"/>
  <c r="O471" i="1" s="1"/>
  <c r="O436" i="1" a="1"/>
  <c r="O436" i="1" s="1"/>
  <c r="O266" i="1" a="1"/>
  <c r="O266" i="1" s="1"/>
  <c r="O614" i="1" a="1"/>
  <c r="O614" i="1" s="1"/>
  <c r="O647" i="1" a="1"/>
  <c r="O647" i="1" s="1"/>
  <c r="O284" i="1" a="1"/>
  <c r="O284" i="1" s="1"/>
  <c r="O209" i="1" a="1"/>
  <c r="O209" i="1" s="1"/>
  <c r="O401" i="1" a="1"/>
  <c r="O401" i="1" s="1"/>
  <c r="O351" i="1" a="1"/>
  <c r="O351" i="1" s="1"/>
  <c r="O445" i="1" a="1"/>
  <c r="O445" i="1" s="1"/>
  <c r="O317" i="1" a="1"/>
  <c r="O317" i="1" s="1"/>
  <c r="O365" i="1" a="1"/>
  <c r="O365" i="1" s="1"/>
  <c r="O443" i="1" a="1"/>
  <c r="O443" i="1" s="1"/>
  <c r="O264" i="1" a="1"/>
  <c r="O264" i="1" s="1"/>
  <c r="O261" i="1" a="1"/>
  <c r="O261" i="1" s="1"/>
  <c r="O192" i="1" a="1"/>
  <c r="O192" i="1" s="1"/>
  <c r="O376" i="1" a="1"/>
  <c r="O376" i="1" s="1"/>
  <c r="O430" i="1" a="1"/>
  <c r="O430" i="1" s="1"/>
  <c r="O393" i="1" a="1"/>
  <c r="O393" i="1" s="1"/>
  <c r="O428" i="1" a="1"/>
  <c r="O428" i="1" s="1"/>
  <c r="O387" i="1" a="1"/>
  <c r="O387" i="1" s="1"/>
  <c r="O304" i="1" a="1"/>
  <c r="O304" i="1" s="1"/>
  <c r="O413" i="1" a="1"/>
  <c r="O413" i="1" s="1"/>
  <c r="O123" i="1" a="1"/>
  <c r="O123" i="1" s="1"/>
  <c r="O273" i="1" a="1"/>
  <c r="O273" i="1" s="1"/>
  <c r="O146" i="1" a="1"/>
  <c r="O146" i="1" s="1"/>
  <c r="O275" i="1" a="1"/>
  <c r="O275" i="1" s="1"/>
  <c r="O257" i="1" a="1"/>
  <c r="O257" i="1" s="1"/>
  <c r="O263" i="1" a="1"/>
  <c r="O263" i="1" s="1"/>
  <c r="O145" i="1" a="1"/>
  <c r="O145" i="1" s="1"/>
  <c r="O385" i="1" a="1"/>
  <c r="O385" i="1" s="1"/>
  <c r="O439" i="1" a="1"/>
  <c r="O439" i="1" s="1"/>
  <c r="O415" i="1" a="1"/>
  <c r="O415" i="1" s="1"/>
  <c r="O254" i="1" a="1"/>
  <c r="O254" i="1" s="1"/>
  <c r="O404" i="1" a="1"/>
  <c r="O404" i="1" s="1"/>
  <c r="O448" i="1" a="1"/>
  <c r="O448" i="1" s="1"/>
  <c r="O379" i="1" a="1"/>
  <c r="O379" i="1" s="1"/>
  <c r="O389" i="1" a="1"/>
  <c r="O389" i="1" s="1"/>
  <c r="O282" i="1" a="1"/>
  <c r="O282" i="1" s="1"/>
  <c r="O386" i="1" a="1"/>
  <c r="O386" i="1" s="1"/>
  <c r="O426" i="1" a="1"/>
  <c r="O426" i="1" s="1"/>
  <c r="O270" i="1" a="1"/>
  <c r="O270" i="1" s="1"/>
  <c r="O172" i="1" a="1"/>
  <c r="O172" i="1" s="1"/>
  <c r="O440" i="1" a="1"/>
  <c r="O440" i="1" s="1"/>
  <c r="O167" i="1" a="1"/>
  <c r="O167" i="1" s="1"/>
  <c r="O166" i="1" a="1"/>
  <c r="O166" i="1" s="1"/>
  <c r="O20" i="1" a="1"/>
  <c r="O20" i="1" s="1"/>
  <c r="O383" i="1" a="1"/>
  <c r="O383" i="1" s="1"/>
  <c r="O588" i="1" a="1"/>
  <c r="O588" i="1" s="1"/>
  <c r="O360" i="1" a="1"/>
  <c r="O360" i="1" s="1"/>
  <c r="O276" i="1" a="1"/>
  <c r="O276" i="1" s="1"/>
  <c r="O174" i="1" a="1"/>
  <c r="O174" i="1" s="1"/>
  <c r="O349" i="1" a="1"/>
  <c r="O349" i="1" s="1"/>
  <c r="O271" i="1" a="1"/>
  <c r="O271" i="1" s="1"/>
  <c r="O90" i="1" a="1"/>
  <c r="O90" i="1" s="1"/>
  <c r="O215" i="1" a="1"/>
  <c r="O215" i="1" s="1"/>
  <c r="O185" i="1" a="1"/>
  <c r="O185" i="1" s="1"/>
  <c r="O316" i="1" a="1"/>
  <c r="O316" i="1" s="1"/>
  <c r="O313" i="1" a="1"/>
  <c r="O313" i="1" s="1"/>
  <c r="O71" i="1" a="1"/>
  <c r="O71" i="1" s="1"/>
  <c r="O43" i="1" a="1"/>
  <c r="O43" i="1" s="1"/>
  <c r="O373" i="1" a="1"/>
  <c r="O373" i="1" s="1"/>
  <c r="O613" i="1" a="1"/>
  <c r="O613" i="1" s="1"/>
  <c r="O153" i="1" a="1"/>
  <c r="O153" i="1" s="1"/>
  <c r="O369" i="1" a="1"/>
  <c r="O369" i="1" s="1"/>
  <c r="O151" i="1" a="1"/>
  <c r="O151" i="1" s="1"/>
  <c r="O70" i="1" a="1"/>
  <c r="O70" i="1" s="1"/>
  <c r="O384" i="1" a="1"/>
  <c r="O384" i="1" s="1"/>
  <c r="O278" i="1" a="1"/>
  <c r="O278" i="1" s="1"/>
  <c r="O190" i="1" a="1"/>
  <c r="O190" i="1" s="1"/>
  <c r="O102" i="1" a="1"/>
  <c r="O102" i="1" s="1"/>
  <c r="O186" i="1" a="1"/>
  <c r="O186" i="1" s="1"/>
  <c r="O149" i="1" a="1"/>
  <c r="O149" i="1" s="1"/>
  <c r="O285" i="1" a="1"/>
  <c r="O285" i="1" s="1"/>
  <c r="O469" i="1" a="1"/>
  <c r="O469" i="1" s="1"/>
  <c r="O396" i="1" a="1"/>
  <c r="O396" i="1" s="1"/>
  <c r="O333" i="1" a="1"/>
  <c r="O333" i="1" s="1"/>
  <c r="O272" i="1" a="1"/>
  <c r="O272" i="1" s="1"/>
  <c r="O206" i="1" a="1"/>
  <c r="O206" i="1" s="1"/>
  <c r="O230" i="1" a="1"/>
  <c r="O230" i="1" s="1"/>
  <c r="O76" i="1" a="1"/>
  <c r="O76" i="1" s="1"/>
  <c r="O131" i="1" a="1"/>
  <c r="O131" i="1" s="1"/>
  <c r="O244" i="1" a="1"/>
  <c r="O244" i="1" s="1"/>
  <c r="O239" i="1" a="1"/>
  <c r="O239" i="1" s="1"/>
  <c r="O94" i="1" a="1"/>
  <c r="O94" i="1" s="1"/>
  <c r="O246" i="1" a="1"/>
  <c r="O246" i="1" s="1"/>
  <c r="O75" i="1" a="1"/>
  <c r="O75" i="1" s="1"/>
  <c r="O224" i="1" a="1"/>
  <c r="O224" i="1" s="1"/>
  <c r="O287" i="1" a="1"/>
  <c r="O287" i="1" s="1"/>
  <c r="O208" i="1" a="1"/>
  <c r="O208" i="1" s="1"/>
  <c r="O14" i="1" a="1"/>
  <c r="O14" i="1" s="1"/>
  <c r="O280" i="1" a="1"/>
  <c r="O280" i="1" s="1"/>
  <c r="O197" i="1" a="1"/>
  <c r="O197" i="1" s="1"/>
  <c r="O21" i="1" a="1"/>
  <c r="O21" i="1" s="1"/>
  <c r="O220" i="1" a="1"/>
  <c r="O220" i="1" s="1"/>
  <c r="O203" i="1" a="1"/>
  <c r="O203" i="1" s="1"/>
  <c r="O202" i="1" a="1"/>
  <c r="O202" i="1" s="1"/>
  <c r="O198" i="1" a="1"/>
  <c r="O198" i="1" s="1"/>
  <c r="O158" i="1" a="1"/>
  <c r="O158" i="1" s="1"/>
  <c r="O144" i="1" a="1"/>
  <c r="O144" i="1" s="1"/>
  <c r="O95" i="1" a="1"/>
  <c r="O95" i="1" s="1"/>
  <c r="O318" i="1" a="1"/>
  <c r="O318" i="1" s="1"/>
  <c r="O147" i="1" a="1"/>
  <c r="O147" i="1" s="1"/>
  <c r="O173" i="1" a="1"/>
  <c r="O173" i="1" s="1"/>
  <c r="O127" i="1" a="1"/>
  <c r="O127" i="1" s="1"/>
  <c r="O175" i="1" a="1"/>
  <c r="O175" i="1" s="1"/>
  <c r="O112" i="1" a="1"/>
  <c r="O112" i="1" s="1"/>
  <c r="O169" i="1" a="1"/>
  <c r="O169" i="1" s="1"/>
  <c r="O300" i="1" a="1"/>
  <c r="O300" i="1" s="1"/>
  <c r="O181" i="1" a="1"/>
  <c r="O181" i="1" s="1"/>
  <c r="O179" i="1" a="1"/>
  <c r="O179" i="1" s="1"/>
  <c r="O249" i="1" a="1"/>
  <c r="O249" i="1" s="1"/>
  <c r="O177" i="1" a="1"/>
  <c r="O177" i="1" s="1"/>
  <c r="O120" i="1" a="1"/>
  <c r="O120" i="1" s="1"/>
  <c r="O155" i="1" a="1"/>
  <c r="O155" i="1" s="1"/>
  <c r="O111" i="1" a="1"/>
  <c r="O111" i="1" s="1"/>
  <c r="O10" i="1" a="1"/>
  <c r="O10" i="1" s="1"/>
  <c r="O19" i="1" a="1"/>
  <c r="O19" i="1" s="1"/>
  <c r="O171" i="1" a="1"/>
  <c r="O171" i="1" s="1"/>
  <c r="O117" i="1" a="1"/>
  <c r="O117" i="1" s="1"/>
  <c r="O141" i="1" a="1"/>
  <c r="O141" i="1" s="1"/>
  <c r="O136" i="1" a="1"/>
  <c r="O136" i="1" s="1"/>
  <c r="O138" i="1" a="1"/>
  <c r="O138" i="1" s="1"/>
  <c r="O137" i="1" a="1"/>
  <c r="O137" i="1" s="1"/>
  <c r="O165" i="1" a="1"/>
  <c r="O165" i="1" s="1"/>
  <c r="O74" i="1" a="1"/>
  <c r="O74" i="1" s="1"/>
  <c r="O170" i="1" a="1"/>
  <c r="O170" i="1" s="1"/>
  <c r="O133" i="1" a="1"/>
  <c r="O133" i="1" s="1"/>
  <c r="O228" i="1" a="1"/>
  <c r="O228" i="1" s="1"/>
  <c r="O176" i="1" a="1"/>
  <c r="O176" i="1" s="1"/>
  <c r="O490" i="1" a="1"/>
  <c r="O490" i="1" s="1"/>
  <c r="O159" i="1" a="1"/>
  <c r="O159" i="1" s="1"/>
  <c r="O408" i="1" a="1"/>
  <c r="O408" i="1" s="1"/>
  <c r="O89" i="1" a="1"/>
  <c r="O89" i="1" s="1"/>
  <c r="O97" i="1" a="1"/>
  <c r="O97" i="1" s="1"/>
  <c r="O295" i="1" a="1"/>
  <c r="O295" i="1" s="1"/>
  <c r="O27" i="1" a="1"/>
  <c r="O27" i="1" s="1"/>
  <c r="O65" i="1" a="1"/>
  <c r="O65" i="1" s="1"/>
  <c r="O81" i="1" a="1"/>
  <c r="O81" i="1" s="1"/>
  <c r="O38" i="1" a="1"/>
  <c r="O38" i="1" s="1"/>
  <c r="O56" i="1" a="1"/>
  <c r="O56" i="1" s="1"/>
  <c r="O93" i="1" a="1"/>
  <c r="O93" i="1" s="1"/>
  <c r="O108" i="1" a="1"/>
  <c r="O108" i="1" s="1"/>
  <c r="O113" i="1" a="1"/>
  <c r="O113" i="1" s="1"/>
  <c r="O110" i="1" a="1"/>
  <c r="O110" i="1" s="1"/>
  <c r="O46" i="1" a="1"/>
  <c r="O46" i="1" s="1"/>
  <c r="O458" i="1" a="1"/>
  <c r="O458" i="1" s="1"/>
  <c r="O161" i="1" a="1"/>
  <c r="O161" i="1" s="1"/>
  <c r="O150" i="1" a="1"/>
  <c r="O150" i="1" s="1"/>
  <c r="O49" i="1" a="1"/>
  <c r="O49" i="1" s="1"/>
  <c r="O15" i="1" a="1"/>
  <c r="O15" i="1" s="1"/>
  <c r="O132" i="1" a="1"/>
  <c r="O132" i="1" s="1"/>
  <c r="O163" i="1" a="1"/>
  <c r="O163" i="1" s="1"/>
  <c r="O50" i="1" a="1"/>
  <c r="O50" i="1" s="1"/>
  <c r="O87" i="1" a="1"/>
  <c r="O87" i="1" s="1"/>
  <c r="O85" i="1" a="1"/>
  <c r="O85" i="1" s="1"/>
  <c r="O84" i="1" a="1"/>
  <c r="O84" i="1" s="1"/>
  <c r="O88" i="1" a="1"/>
  <c r="O88" i="1" s="1"/>
  <c r="O82" i="1" a="1"/>
  <c r="O82" i="1" s="1"/>
  <c r="O83" i="1" a="1"/>
  <c r="O83" i="1" s="1"/>
  <c r="O105" i="1" a="1"/>
  <c r="O105" i="1" s="1"/>
  <c r="O106" i="1" a="1"/>
  <c r="O106" i="1" s="1"/>
  <c r="O68" i="1" a="1"/>
  <c r="O68" i="1" s="1"/>
  <c r="O80" i="1" a="1"/>
  <c r="O80" i="1" s="1"/>
  <c r="O99" i="1" a="1"/>
  <c r="O99" i="1" s="1"/>
  <c r="O109" i="1" a="1"/>
  <c r="O109" i="1" s="1"/>
  <c r="O29" i="1" a="1"/>
  <c r="O29" i="1" s="1"/>
  <c r="O196" i="1" a="1"/>
  <c r="O196" i="1" s="1"/>
  <c r="O66" i="1" a="1"/>
  <c r="O66" i="1" s="1"/>
  <c r="O51" i="1" a="1"/>
  <c r="O51" i="1" s="1"/>
  <c r="O16" i="1" a="1"/>
  <c r="O16" i="1" s="1"/>
  <c r="O64" i="1" a="1"/>
  <c r="O64" i="1" s="1"/>
  <c r="O61" i="1" a="1"/>
  <c r="O61" i="1" s="1"/>
  <c r="O60" i="1" a="1"/>
  <c r="O60" i="1" s="1"/>
  <c r="O9" i="1" a="1"/>
  <c r="O9" i="1" s="1"/>
  <c r="O57" i="1" a="1"/>
  <c r="O57" i="1" s="1"/>
  <c r="O62" i="1" a="1"/>
  <c r="O62" i="1" s="1"/>
  <c r="O63" i="1" a="1"/>
  <c r="O63" i="1" s="1"/>
  <c r="O7" i="1" a="1"/>
  <c r="O7" i="1" s="1"/>
  <c r="O55" i="1" a="1"/>
  <c r="O55" i="1" s="1"/>
  <c r="O53" i="1" a="1"/>
  <c r="O53" i="1" s="1"/>
  <c r="O77" i="1" a="1"/>
  <c r="O77" i="1" s="1"/>
  <c r="O47" i="1" a="1"/>
  <c r="O47" i="1" s="1"/>
  <c r="O34" i="1" a="1"/>
  <c r="O34" i="1" s="1"/>
  <c r="O39" i="1" a="1"/>
  <c r="O39" i="1" s="1"/>
  <c r="O42" i="1" a="1"/>
  <c r="O42" i="1" s="1"/>
  <c r="O37" i="1" a="1"/>
  <c r="O37" i="1" s="1"/>
  <c r="O48" i="1" a="1"/>
  <c r="O48" i="1" s="1"/>
  <c r="O33" i="1" a="1"/>
  <c r="O33" i="1" s="1"/>
  <c r="O35" i="1" a="1"/>
  <c r="O35" i="1" s="1"/>
  <c r="O114" i="1" a="1"/>
  <c r="O114" i="1" s="1"/>
  <c r="O78" i="1" a="1"/>
  <c r="O78" i="1" s="1"/>
  <c r="O31" i="1" a="1"/>
  <c r="O31" i="1" s="1"/>
  <c r="O104" i="1" a="1"/>
  <c r="O104" i="1" s="1"/>
  <c r="O52" i="1" a="1"/>
  <c r="O52" i="1" s="1"/>
  <c r="O58" i="1" a="1"/>
  <c r="O58" i="1" s="1"/>
  <c r="O25" i="1" a="1"/>
  <c r="O25" i="1" s="1"/>
  <c r="O24" i="1" a="1"/>
  <c r="O24" i="1" s="1"/>
  <c r="O23" i="1" a="1"/>
  <c r="O23" i="1" s="1"/>
  <c r="O633" i="1" a="1"/>
  <c r="O633" i="1" s="1"/>
  <c r="O32" i="1" a="1"/>
  <c r="O32" i="1" s="1"/>
  <c r="O4" i="1" a="1"/>
  <c r="O4" i="1" s="1"/>
  <c r="O3" i="1" a="1"/>
  <c r="O3" i="1" s="1"/>
  <c r="O59" i="1" a="1"/>
  <c r="O59" i="1" s="1"/>
  <c r="O18" i="1" a="1"/>
  <c r="O18" i="1" s="1"/>
  <c r="O12" i="1" a="1"/>
  <c r="O12" i="1" s="1"/>
  <c r="O17" i="1" a="1"/>
  <c r="O17" i="1" s="1"/>
  <c r="O26" i="1" a="1"/>
  <c r="O26" i="1" s="1"/>
  <c r="O6" i="1" a="1"/>
  <c r="O6" i="1" s="1"/>
  <c r="O8" i="1" a="1"/>
  <c r="O8" i="1" s="1"/>
  <c r="P583" i="1" a="1"/>
  <c r="P583" i="1" s="1"/>
  <c r="P593" i="1" a="1"/>
  <c r="P593" i="1" s="1"/>
  <c r="P582" i="1" a="1"/>
  <c r="P582" i="1" s="1"/>
  <c r="P573" i="1" a="1"/>
  <c r="P573" i="1" s="1"/>
  <c r="P164" i="1" a="1"/>
  <c r="P164" i="1" s="1"/>
  <c r="P581" i="1" a="1"/>
  <c r="P581" i="1" s="1"/>
  <c r="P604" i="1" a="1"/>
  <c r="P604" i="1" s="1"/>
  <c r="P605" i="1" a="1"/>
  <c r="P605" i="1" s="1"/>
  <c r="P625" i="1" a="1"/>
  <c r="P625" i="1" s="1"/>
  <c r="P596" i="1" a="1"/>
  <c r="P596" i="1" s="1"/>
  <c r="P580" i="1" a="1"/>
  <c r="P580" i="1" s="1"/>
  <c r="P579" i="1" a="1"/>
  <c r="P579" i="1" s="1"/>
  <c r="P575" i="1" a="1"/>
  <c r="P575" i="1" s="1"/>
  <c r="P620" i="1" a="1"/>
  <c r="P620" i="1" s="1"/>
  <c r="P602" i="1" a="1"/>
  <c r="P602" i="1" s="1"/>
  <c r="P601" i="1" a="1"/>
  <c r="P601" i="1" s="1"/>
  <c r="P600" i="1" a="1"/>
  <c r="P600" i="1" s="1"/>
  <c r="P578" i="1" a="1"/>
  <c r="P578" i="1" s="1"/>
  <c r="P611" i="1" a="1"/>
  <c r="P611" i="1" s="1"/>
  <c r="P624" i="1" a="1"/>
  <c r="P624" i="1" s="1"/>
  <c r="P623" i="1" a="1"/>
  <c r="P623" i="1" s="1"/>
  <c r="P598" i="1" a="1"/>
  <c r="P598" i="1" s="1"/>
  <c r="P597" i="1" a="1"/>
  <c r="P597" i="1" s="1"/>
  <c r="P599" i="1" a="1"/>
  <c r="P599" i="1" s="1"/>
  <c r="P571" i="1" a="1"/>
  <c r="P571" i="1" s="1"/>
  <c r="P592" i="1" a="1"/>
  <c r="P592" i="1" s="1"/>
  <c r="P595" i="1" a="1"/>
  <c r="P595" i="1" s="1"/>
  <c r="P635" i="1" a="1"/>
  <c r="P635" i="1" s="1"/>
  <c r="P219" i="1" a="1"/>
  <c r="P219" i="1" s="1"/>
  <c r="P184" i="1" a="1"/>
  <c r="P184" i="1" s="1"/>
  <c r="P72" i="1" a="1"/>
  <c r="P72" i="1" s="1"/>
  <c r="P13" i="1" a="1"/>
  <c r="P13" i="1" s="1"/>
  <c r="P363" i="1" a="1"/>
  <c r="P363" i="1" s="1"/>
  <c r="P193" i="1" a="1"/>
  <c r="P193" i="1" s="1"/>
  <c r="P188" i="1" a="1"/>
  <c r="P188" i="1" s="1"/>
  <c r="P515" i="1" a="1"/>
  <c r="P515" i="1" s="1"/>
  <c r="P258" i="1" a="1"/>
  <c r="P258" i="1" s="1"/>
  <c r="P118" i="1" a="1"/>
  <c r="P118" i="1" s="1"/>
  <c r="P216" i="1" a="1"/>
  <c r="P216" i="1" s="1"/>
  <c r="P229" i="1" a="1"/>
  <c r="P229" i="1" s="1"/>
  <c r="P162" i="1" a="1"/>
  <c r="P162" i="1" s="1"/>
  <c r="P489" i="1" a="1"/>
  <c r="P489" i="1" s="1"/>
  <c r="P610" i="1" a="1"/>
  <c r="P610" i="1" s="1"/>
  <c r="P372" i="1" a="1"/>
  <c r="P372" i="1" s="1"/>
  <c r="P608" i="1" a="1"/>
  <c r="P608" i="1" s="1"/>
  <c r="P609" i="1" a="1"/>
  <c r="P609" i="1" s="1"/>
  <c r="P612" i="1" a="1"/>
  <c r="P612" i="1" s="1"/>
  <c r="P606" i="1" a="1"/>
  <c r="P606" i="1" s="1"/>
  <c r="P297" i="1" a="1"/>
  <c r="P297" i="1" s="1"/>
  <c r="P675" i="1" a="1"/>
  <c r="P675" i="1" s="1"/>
  <c r="P577" i="1" a="1"/>
  <c r="P577" i="1" s="1"/>
  <c r="P100" i="1" a="1"/>
  <c r="P100" i="1" s="1"/>
  <c r="P293" i="1" a="1"/>
  <c r="P293" i="1" s="1"/>
  <c r="P217" i="1" a="1"/>
  <c r="P217" i="1" s="1"/>
  <c r="P67" i="1" a="1"/>
  <c r="P67" i="1" s="1"/>
  <c r="P594" i="1" a="1"/>
  <c r="P594" i="1" s="1"/>
  <c r="P122" i="1" a="1"/>
  <c r="P122" i="1" s="1"/>
  <c r="P129" i="1" a="1"/>
  <c r="P129" i="1" s="1"/>
  <c r="P301" i="1" a="1"/>
  <c r="P301" i="1" s="1"/>
  <c r="P409" i="1" a="1"/>
  <c r="P409" i="1" s="1"/>
  <c r="P128" i="1" a="1"/>
  <c r="P128" i="1" s="1"/>
  <c r="P115" i="1" a="1"/>
  <c r="P115" i="1" s="1"/>
  <c r="P69" i="1" a="1"/>
  <c r="P69" i="1" s="1"/>
  <c r="P152" i="1" a="1"/>
  <c r="P152" i="1" s="1"/>
  <c r="P79" i="1" a="1"/>
  <c r="P79" i="1" s="1"/>
  <c r="P44" i="1" a="1"/>
  <c r="P44" i="1" s="1"/>
  <c r="P41" i="1" a="1"/>
  <c r="P41" i="1" s="1"/>
  <c r="P142" i="1" a="1"/>
  <c r="P142" i="1" s="1"/>
  <c r="P478" i="1" a="1"/>
  <c r="P478" i="1" s="1"/>
  <c r="P619" i="1" a="1"/>
  <c r="P619" i="1" s="1"/>
  <c r="P391" i="1" a="1"/>
  <c r="P391" i="1" s="1"/>
  <c r="P463" i="1" a="1"/>
  <c r="P463" i="1" s="1"/>
  <c r="P357" i="1" a="1"/>
  <c r="P357" i="1" s="1"/>
  <c r="P232" i="1" a="1"/>
  <c r="P232" i="1" s="1"/>
  <c r="P341" i="1" a="1"/>
  <c r="P341" i="1" s="1"/>
  <c r="P116" i="1" a="1"/>
  <c r="P116" i="1" s="1"/>
  <c r="P124" i="1" a="1"/>
  <c r="P124" i="1" s="1"/>
  <c r="P73" i="1" a="1"/>
  <c r="P73" i="1" s="1"/>
  <c r="P587" i="1" a="1"/>
  <c r="P587" i="1" s="1"/>
  <c r="P92" i="1" a="1"/>
  <c r="P92" i="1" s="1"/>
  <c r="P98" i="1" a="1"/>
  <c r="P98" i="1" s="1"/>
  <c r="P205" i="1" a="1"/>
  <c r="P205" i="1" s="1"/>
  <c r="P247" i="1" a="1"/>
  <c r="P247" i="1" s="1"/>
  <c r="P154" i="1" a="1"/>
  <c r="P154" i="1" s="1"/>
  <c r="P591" i="1" a="1"/>
  <c r="P591" i="1" s="1"/>
  <c r="P189" i="1" a="1"/>
  <c r="P189" i="1" s="1"/>
  <c r="P194" i="1" a="1"/>
  <c r="P194" i="1" s="1"/>
  <c r="P195" i="1" a="1"/>
  <c r="P195" i="1" s="1"/>
  <c r="P674" i="1" a="1"/>
  <c r="P674" i="1" s="1"/>
  <c r="P631" i="1" a="1"/>
  <c r="P631" i="1" s="1"/>
  <c r="P632" i="1" a="1"/>
  <c r="P632" i="1" s="1"/>
  <c r="P634" i="1" a="1"/>
  <c r="P634" i="1" s="1"/>
  <c r="P617" i="1" a="1"/>
  <c r="P617" i="1" s="1"/>
  <c r="P590" i="1" a="1"/>
  <c r="P590" i="1" s="1"/>
  <c r="P576" i="1" a="1"/>
  <c r="P576" i="1" s="1"/>
  <c r="P618" i="1" a="1"/>
  <c r="P618" i="1" s="1"/>
  <c r="P572" i="1" a="1"/>
  <c r="P572" i="1" s="1"/>
  <c r="P570" i="1" a="1"/>
  <c r="P570" i="1" s="1"/>
  <c r="P569" i="1" a="1"/>
  <c r="P569" i="1" s="1"/>
  <c r="P568" i="1" a="1"/>
  <c r="P568" i="1" s="1"/>
  <c r="P567" i="1" a="1"/>
  <c r="P567" i="1" s="1"/>
  <c r="P441" i="1" a="1"/>
  <c r="P441" i="1" s="1"/>
  <c r="P359" i="1" a="1"/>
  <c r="P359" i="1" s="1"/>
  <c r="P397" i="1" a="1"/>
  <c r="P397" i="1" s="1"/>
  <c r="P306" i="1" a="1"/>
  <c r="P306" i="1" s="1"/>
  <c r="P638" i="1" a="1"/>
  <c r="P638" i="1" s="1"/>
  <c r="P312" i="1" a="1"/>
  <c r="P312" i="1" s="1"/>
  <c r="P250" i="1" a="1"/>
  <c r="P250" i="1" s="1"/>
  <c r="P101" i="1" a="1"/>
  <c r="P101" i="1" s="1"/>
  <c r="P119" i="1" a="1"/>
  <c r="P119" i="1" s="1"/>
  <c r="P311" i="1" a="1"/>
  <c r="P311" i="1" s="1"/>
  <c r="P211" i="1" a="1"/>
  <c r="P211" i="1" s="1"/>
  <c r="P11" i="1" a="1"/>
  <c r="P11" i="1" s="1"/>
  <c r="P676" i="1" a="1"/>
  <c r="P676" i="1" s="1"/>
  <c r="P678" i="1" a="1"/>
  <c r="P678" i="1" s="1"/>
  <c r="P626" i="1" a="1"/>
  <c r="P626" i="1" s="1"/>
  <c r="P677" i="1" a="1"/>
  <c r="P677" i="1" s="1"/>
  <c r="P673" i="1" a="1"/>
  <c r="P673" i="1" s="1"/>
  <c r="P672" i="1" a="1"/>
  <c r="P672" i="1" s="1"/>
  <c r="P671" i="1" a="1"/>
  <c r="P671" i="1" s="1"/>
  <c r="P670" i="1" a="1"/>
  <c r="P670" i="1" s="1"/>
  <c r="P669" i="1" a="1"/>
  <c r="P669" i="1" s="1"/>
  <c r="P668" i="1" a="1"/>
  <c r="P668" i="1" s="1"/>
  <c r="P667" i="1" a="1"/>
  <c r="P667" i="1" s="1"/>
  <c r="P666" i="1" a="1"/>
  <c r="P666" i="1" s="1"/>
  <c r="P665" i="1" a="1"/>
  <c r="P665" i="1" s="1"/>
  <c r="P664" i="1" a="1"/>
  <c r="P664" i="1" s="1"/>
  <c r="P663" i="1" a="1"/>
  <c r="P663" i="1" s="1"/>
  <c r="P662" i="1" a="1"/>
  <c r="P662" i="1" s="1"/>
  <c r="P661" i="1" a="1"/>
  <c r="P661" i="1" s="1"/>
  <c r="P660" i="1" a="1"/>
  <c r="P660" i="1" s="1"/>
  <c r="P659" i="1" a="1"/>
  <c r="P659" i="1" s="1"/>
  <c r="P658" i="1" a="1"/>
  <c r="P658" i="1" s="1"/>
  <c r="P657" i="1" a="1"/>
  <c r="P657" i="1" s="1"/>
  <c r="P645" i="1" a="1"/>
  <c r="P645" i="1" s="1"/>
  <c r="P644" i="1" a="1"/>
  <c r="P644" i="1" s="1"/>
  <c r="P656" i="1" a="1"/>
  <c r="P656" i="1" s="1"/>
  <c r="P643" i="1" a="1"/>
  <c r="P643" i="1" s="1"/>
  <c r="P655" i="1" a="1"/>
  <c r="P655" i="1" s="1"/>
  <c r="P654" i="1" a="1"/>
  <c r="P654" i="1" s="1"/>
  <c r="P653" i="1" a="1"/>
  <c r="P653" i="1" s="1"/>
  <c r="P652" i="1" a="1"/>
  <c r="P652" i="1" s="1"/>
  <c r="P651" i="1" a="1"/>
  <c r="P651" i="1" s="1"/>
  <c r="P646" i="1" a="1"/>
  <c r="P646" i="1" s="1"/>
  <c r="P650" i="1" a="1"/>
  <c r="P650" i="1" s="1"/>
  <c r="P649" i="1" a="1"/>
  <c r="P649" i="1" s="1"/>
  <c r="P497" i="1" a="1"/>
  <c r="P497" i="1" s="1"/>
  <c r="P648" i="1" a="1"/>
  <c r="P648" i="1" s="1"/>
  <c r="P642" i="1" a="1"/>
  <c r="P642" i="1" s="1"/>
  <c r="P641" i="1" a="1"/>
  <c r="P641" i="1" s="1"/>
  <c r="P640" i="1" a="1"/>
  <c r="P640" i="1" s="1"/>
  <c r="P639" i="1" a="1"/>
  <c r="P639" i="1" s="1"/>
  <c r="P309" i="1" a="1"/>
  <c r="P309" i="1" s="1"/>
  <c r="P310" i="1" a="1"/>
  <c r="P310" i="1" s="1"/>
  <c r="P637" i="1" a="1"/>
  <c r="P637" i="1" s="1"/>
  <c r="P636" i="1" a="1"/>
  <c r="P636" i="1" s="1"/>
  <c r="P279" i="1" a="1"/>
  <c r="P279" i="1" s="1"/>
  <c r="P615" i="1" a="1"/>
  <c r="P615" i="1" s="1"/>
  <c r="P628" i="1" a="1"/>
  <c r="P628" i="1" s="1"/>
  <c r="P607" i="1" a="1"/>
  <c r="P607" i="1" s="1"/>
  <c r="P143" i="1" a="1"/>
  <c r="P143" i="1" s="1"/>
  <c r="P574" i="1" a="1"/>
  <c r="P574" i="1" s="1"/>
  <c r="P629" i="1" a="1"/>
  <c r="P629" i="1" s="1"/>
  <c r="P616" i="1" a="1"/>
  <c r="P616" i="1" s="1"/>
  <c r="P456" i="1" a="1"/>
  <c r="P456" i="1" s="1"/>
  <c r="P627" i="1" a="1"/>
  <c r="P627" i="1" s="1"/>
  <c r="P603" i="1" a="1"/>
  <c r="P603" i="1" s="1"/>
  <c r="P517" i="1" a="1"/>
  <c r="P517" i="1" s="1"/>
  <c r="P528" i="1" a="1"/>
  <c r="P528" i="1" s="1"/>
  <c r="P422" i="1" a="1"/>
  <c r="P422" i="1" s="1"/>
  <c r="P299" i="1" a="1"/>
  <c r="P299" i="1" s="1"/>
  <c r="P589" i="1" a="1"/>
  <c r="P589" i="1" s="1"/>
  <c r="P622" i="1" a="1"/>
  <c r="P622" i="1" s="1"/>
  <c r="P107" i="1" a="1"/>
  <c r="P107" i="1" s="1"/>
  <c r="P585" i="1" a="1"/>
  <c r="P585" i="1" s="1"/>
  <c r="P584" i="1" a="1"/>
  <c r="P584" i="1" s="1"/>
  <c r="P621" i="1" a="1"/>
  <c r="P621" i="1" s="1"/>
  <c r="P210" i="1" a="1"/>
  <c r="P210" i="1" s="1"/>
  <c r="P566" i="1" a="1"/>
  <c r="P566" i="1" s="1"/>
  <c r="P231" i="1" a="1"/>
  <c r="P231" i="1" s="1"/>
  <c r="P168" i="1" a="1"/>
  <c r="P168" i="1" s="1"/>
  <c r="P565" i="1" a="1"/>
  <c r="P565" i="1" s="1"/>
  <c r="P268" i="1" a="1"/>
  <c r="P268" i="1" s="1"/>
  <c r="P191" i="1" a="1"/>
  <c r="P191" i="1" s="1"/>
  <c r="P545" i="1" a="1"/>
  <c r="P545" i="1" s="1"/>
  <c r="P213" i="1" a="1"/>
  <c r="P213" i="1" s="1"/>
  <c r="P410" i="1" a="1"/>
  <c r="P410" i="1" s="1"/>
  <c r="P315" i="1" a="1"/>
  <c r="P315" i="1" s="1"/>
  <c r="P549" i="1" a="1"/>
  <c r="P549" i="1" s="1"/>
  <c r="P433" i="1" a="1"/>
  <c r="P433" i="1" s="1"/>
  <c r="P277" i="1" a="1"/>
  <c r="P277" i="1" s="1"/>
  <c r="P630" i="1" a="1"/>
  <c r="P630" i="1" s="1"/>
  <c r="P459" i="1" a="1"/>
  <c r="P459" i="1" s="1"/>
  <c r="P412" i="1" a="1"/>
  <c r="P412" i="1" s="1"/>
  <c r="P431" i="1" a="1"/>
  <c r="P431" i="1" s="1"/>
  <c r="P237" i="1" a="1"/>
  <c r="P237" i="1" s="1"/>
  <c r="P330" i="1" a="1"/>
  <c r="P330" i="1" s="1"/>
  <c r="P421" i="1" a="1"/>
  <c r="P421" i="1" s="1"/>
  <c r="P378" i="1" a="1"/>
  <c r="P378" i="1" s="1"/>
  <c r="P465" i="1" a="1"/>
  <c r="P465" i="1" s="1"/>
  <c r="P314" i="1" a="1"/>
  <c r="P314" i="1" s="1"/>
  <c r="P435" i="1" a="1"/>
  <c r="P435" i="1" s="1"/>
  <c r="P471" i="1" a="1"/>
  <c r="P471" i="1" s="1"/>
  <c r="P436" i="1" a="1"/>
  <c r="P436" i="1" s="1"/>
  <c r="P266" i="1" a="1"/>
  <c r="P266" i="1" s="1"/>
  <c r="P614" i="1" a="1"/>
  <c r="P614" i="1" s="1"/>
  <c r="P647" i="1" a="1"/>
  <c r="P647" i="1" s="1"/>
  <c r="P284" i="1" a="1"/>
  <c r="P284" i="1" s="1"/>
  <c r="P209" i="1" a="1"/>
  <c r="P209" i="1" s="1"/>
  <c r="P401" i="1" a="1"/>
  <c r="P401" i="1" s="1"/>
  <c r="P351" i="1" a="1"/>
  <c r="P351" i="1" s="1"/>
  <c r="P445" i="1" a="1"/>
  <c r="P445" i="1" s="1"/>
  <c r="P317" i="1" a="1"/>
  <c r="P317" i="1" s="1"/>
  <c r="P365" i="1" a="1"/>
  <c r="P365" i="1" s="1"/>
  <c r="P443" i="1" a="1"/>
  <c r="P443" i="1" s="1"/>
  <c r="P264" i="1" a="1"/>
  <c r="P264" i="1" s="1"/>
  <c r="P261" i="1" a="1"/>
  <c r="P261" i="1" s="1"/>
  <c r="P192" i="1" a="1"/>
  <c r="P192" i="1" s="1"/>
  <c r="P376" i="1" a="1"/>
  <c r="P376" i="1" s="1"/>
  <c r="P430" i="1" a="1"/>
  <c r="P430" i="1" s="1"/>
  <c r="P393" i="1" a="1"/>
  <c r="P393" i="1" s="1"/>
  <c r="P428" i="1" a="1"/>
  <c r="P428" i="1" s="1"/>
  <c r="P387" i="1" a="1"/>
  <c r="P387" i="1" s="1"/>
  <c r="P304" i="1" a="1"/>
  <c r="P304" i="1" s="1"/>
  <c r="P413" i="1" a="1"/>
  <c r="P413" i="1" s="1"/>
  <c r="P123" i="1" a="1"/>
  <c r="P123" i="1" s="1"/>
  <c r="P273" i="1" a="1"/>
  <c r="P273" i="1" s="1"/>
  <c r="P146" i="1" a="1"/>
  <c r="P146" i="1" s="1"/>
  <c r="P275" i="1" a="1"/>
  <c r="P275" i="1" s="1"/>
  <c r="P257" i="1" a="1"/>
  <c r="P257" i="1" s="1"/>
  <c r="P263" i="1" a="1"/>
  <c r="P263" i="1" s="1"/>
  <c r="P145" i="1" a="1"/>
  <c r="P145" i="1" s="1"/>
  <c r="P385" i="1" a="1"/>
  <c r="P385" i="1" s="1"/>
  <c r="P439" i="1" a="1"/>
  <c r="P439" i="1" s="1"/>
  <c r="P415" i="1" a="1"/>
  <c r="P415" i="1" s="1"/>
  <c r="P254" i="1" a="1"/>
  <c r="P254" i="1" s="1"/>
  <c r="P404" i="1" a="1"/>
  <c r="P404" i="1" s="1"/>
  <c r="P448" i="1" a="1"/>
  <c r="P448" i="1" s="1"/>
  <c r="P379" i="1" a="1"/>
  <c r="P379" i="1" s="1"/>
  <c r="P389" i="1" a="1"/>
  <c r="P389" i="1" s="1"/>
  <c r="P282" i="1" a="1"/>
  <c r="P282" i="1" s="1"/>
  <c r="P386" i="1" a="1"/>
  <c r="P386" i="1" s="1"/>
  <c r="P426" i="1" a="1"/>
  <c r="P426" i="1" s="1"/>
  <c r="P270" i="1" a="1"/>
  <c r="P270" i="1" s="1"/>
  <c r="P172" i="1" a="1"/>
  <c r="P172" i="1" s="1"/>
  <c r="P440" i="1" a="1"/>
  <c r="P440" i="1" s="1"/>
  <c r="P167" i="1" a="1"/>
  <c r="P167" i="1" s="1"/>
  <c r="P166" i="1" a="1"/>
  <c r="P166" i="1" s="1"/>
  <c r="P20" i="1" a="1"/>
  <c r="P20" i="1" s="1"/>
  <c r="P383" i="1" a="1"/>
  <c r="P383" i="1" s="1"/>
  <c r="P588" i="1" a="1"/>
  <c r="P588" i="1" s="1"/>
  <c r="P360" i="1" a="1"/>
  <c r="P360" i="1" s="1"/>
  <c r="P276" i="1" a="1"/>
  <c r="P276" i="1" s="1"/>
  <c r="P174" i="1" a="1"/>
  <c r="P174" i="1" s="1"/>
  <c r="P349" i="1" a="1"/>
  <c r="P349" i="1" s="1"/>
  <c r="P271" i="1" a="1"/>
  <c r="P271" i="1" s="1"/>
  <c r="P90" i="1" a="1"/>
  <c r="P90" i="1" s="1"/>
  <c r="P215" i="1" a="1"/>
  <c r="P215" i="1" s="1"/>
  <c r="P185" i="1" a="1"/>
  <c r="P185" i="1" s="1"/>
  <c r="P316" i="1" a="1"/>
  <c r="P316" i="1" s="1"/>
  <c r="P313" i="1" a="1"/>
  <c r="P313" i="1" s="1"/>
  <c r="P71" i="1" a="1"/>
  <c r="P71" i="1" s="1"/>
  <c r="P43" i="1" a="1"/>
  <c r="P43" i="1" s="1"/>
  <c r="P373" i="1" a="1"/>
  <c r="P373" i="1" s="1"/>
  <c r="P613" i="1" a="1"/>
  <c r="P613" i="1" s="1"/>
  <c r="P153" i="1" a="1"/>
  <c r="P153" i="1" s="1"/>
  <c r="P369" i="1" a="1"/>
  <c r="P369" i="1" s="1"/>
  <c r="P151" i="1" a="1"/>
  <c r="P151" i="1" s="1"/>
  <c r="P70" i="1" a="1"/>
  <c r="P70" i="1" s="1"/>
  <c r="P384" i="1" a="1"/>
  <c r="P384" i="1" s="1"/>
  <c r="P278" i="1" a="1"/>
  <c r="P278" i="1" s="1"/>
  <c r="P190" i="1" a="1"/>
  <c r="P190" i="1" s="1"/>
  <c r="P102" i="1" a="1"/>
  <c r="P102" i="1" s="1"/>
  <c r="P186" i="1" a="1"/>
  <c r="P186" i="1" s="1"/>
  <c r="P149" i="1" a="1"/>
  <c r="P149" i="1" s="1"/>
  <c r="P285" i="1" a="1"/>
  <c r="P285" i="1" s="1"/>
  <c r="P469" i="1" a="1"/>
  <c r="P469" i="1" s="1"/>
  <c r="P396" i="1" a="1"/>
  <c r="P396" i="1" s="1"/>
  <c r="P333" i="1" a="1"/>
  <c r="P333" i="1" s="1"/>
  <c r="P272" i="1" a="1"/>
  <c r="P272" i="1" s="1"/>
  <c r="P206" i="1" a="1"/>
  <c r="P206" i="1" s="1"/>
  <c r="P230" i="1" a="1"/>
  <c r="P230" i="1" s="1"/>
  <c r="P76" i="1" a="1"/>
  <c r="P76" i="1" s="1"/>
  <c r="P131" i="1" a="1"/>
  <c r="P131" i="1" s="1"/>
  <c r="P244" i="1" a="1"/>
  <c r="P244" i="1" s="1"/>
  <c r="P239" i="1" a="1"/>
  <c r="P239" i="1" s="1"/>
  <c r="P94" i="1" a="1"/>
  <c r="P94" i="1" s="1"/>
  <c r="P246" i="1" a="1"/>
  <c r="P246" i="1" s="1"/>
  <c r="P75" i="1" a="1"/>
  <c r="P75" i="1" s="1"/>
  <c r="P287" i="1" a="1"/>
  <c r="P287" i="1" s="1"/>
  <c r="P208" i="1" a="1"/>
  <c r="P208" i="1" s="1"/>
  <c r="P14" i="1" a="1"/>
  <c r="P14" i="1" s="1"/>
  <c r="P280" i="1" a="1"/>
  <c r="P280" i="1" s="1"/>
  <c r="P197" i="1" a="1"/>
  <c r="P197" i="1" s="1"/>
  <c r="P21" i="1" a="1"/>
  <c r="P21" i="1" s="1"/>
  <c r="P220" i="1" a="1"/>
  <c r="P220" i="1" s="1"/>
  <c r="P203" i="1" a="1"/>
  <c r="P203" i="1" s="1"/>
  <c r="P202" i="1" a="1"/>
  <c r="P202" i="1" s="1"/>
  <c r="P198" i="1" a="1"/>
  <c r="P198" i="1" s="1"/>
  <c r="P158" i="1" a="1"/>
  <c r="P158" i="1" s="1"/>
  <c r="P144" i="1" a="1"/>
  <c r="P144" i="1" s="1"/>
  <c r="P95" i="1" a="1"/>
  <c r="P95" i="1" s="1"/>
  <c r="P318" i="1" a="1"/>
  <c r="P318" i="1" s="1"/>
  <c r="P147" i="1" a="1"/>
  <c r="P147" i="1" s="1"/>
  <c r="P173" i="1" a="1"/>
  <c r="P173" i="1" s="1"/>
  <c r="P127" i="1" a="1"/>
  <c r="P127" i="1" s="1"/>
  <c r="P175" i="1" a="1"/>
  <c r="P175" i="1" s="1"/>
  <c r="P112" i="1" a="1"/>
  <c r="P112" i="1" s="1"/>
  <c r="P169" i="1" a="1"/>
  <c r="P169" i="1" s="1"/>
  <c r="P300" i="1" a="1"/>
  <c r="P300" i="1" s="1"/>
  <c r="P181" i="1" a="1"/>
  <c r="P181" i="1" s="1"/>
  <c r="P179" i="1" a="1"/>
  <c r="P179" i="1" s="1"/>
  <c r="P249" i="1" a="1"/>
  <c r="P249" i="1" s="1"/>
  <c r="P177" i="1" a="1"/>
  <c r="P177" i="1" s="1"/>
  <c r="P120" i="1" a="1"/>
  <c r="P120" i="1" s="1"/>
  <c r="P155" i="1" a="1"/>
  <c r="P155" i="1" s="1"/>
  <c r="P111" i="1" a="1"/>
  <c r="P111" i="1" s="1"/>
  <c r="P10" i="1" a="1"/>
  <c r="P10" i="1" s="1"/>
  <c r="P19" i="1" a="1"/>
  <c r="P19" i="1" s="1"/>
  <c r="P171" i="1" a="1"/>
  <c r="P171" i="1" s="1"/>
  <c r="P117" i="1" a="1"/>
  <c r="P117" i="1" s="1"/>
  <c r="P141" i="1" a="1"/>
  <c r="P141" i="1" s="1"/>
  <c r="P136" i="1" a="1"/>
  <c r="P136" i="1" s="1"/>
  <c r="P138" i="1" a="1"/>
  <c r="P138" i="1" s="1"/>
  <c r="P137" i="1" a="1"/>
  <c r="P137" i="1" s="1"/>
  <c r="P165" i="1" a="1"/>
  <c r="P165" i="1" s="1"/>
  <c r="P74" i="1" a="1"/>
  <c r="P74" i="1" s="1"/>
  <c r="P170" i="1" a="1"/>
  <c r="P170" i="1" s="1"/>
  <c r="P133" i="1" a="1"/>
  <c r="P133" i="1" s="1"/>
  <c r="P228" i="1" a="1"/>
  <c r="P228" i="1" s="1"/>
  <c r="P176" i="1" a="1"/>
  <c r="P176" i="1" s="1"/>
  <c r="P490" i="1" a="1"/>
  <c r="P490" i="1" s="1"/>
  <c r="P159" i="1" a="1"/>
  <c r="P159" i="1" s="1"/>
  <c r="P408" i="1" a="1"/>
  <c r="P408" i="1" s="1"/>
  <c r="P89" i="1" a="1"/>
  <c r="P89" i="1" s="1"/>
  <c r="P97" i="1" a="1"/>
  <c r="P97" i="1" s="1"/>
  <c r="P295" i="1" a="1"/>
  <c r="P295" i="1" s="1"/>
  <c r="P27" i="1" a="1"/>
  <c r="P27" i="1" s="1"/>
  <c r="P65" i="1" a="1"/>
  <c r="P65" i="1" s="1"/>
  <c r="P81" i="1" a="1"/>
  <c r="P81" i="1" s="1"/>
  <c r="P38" i="1" a="1"/>
  <c r="P38" i="1" s="1"/>
  <c r="P56" i="1" a="1"/>
  <c r="P56" i="1" s="1"/>
  <c r="P93" i="1" a="1"/>
  <c r="P93" i="1" s="1"/>
  <c r="P108" i="1" a="1"/>
  <c r="P108" i="1" s="1"/>
  <c r="P113" i="1" a="1"/>
  <c r="P113" i="1" s="1"/>
  <c r="P110" i="1" a="1"/>
  <c r="P110" i="1" s="1"/>
  <c r="P46" i="1" a="1"/>
  <c r="P46" i="1" s="1"/>
  <c r="P458" i="1" a="1"/>
  <c r="P458" i="1" s="1"/>
  <c r="P161" i="1" a="1"/>
  <c r="P161" i="1" s="1"/>
  <c r="P150" i="1" a="1"/>
  <c r="P150" i="1" s="1"/>
  <c r="P49" i="1" a="1"/>
  <c r="P49" i="1" s="1"/>
  <c r="P15" i="1" a="1"/>
  <c r="P15" i="1" s="1"/>
  <c r="P132" i="1" a="1"/>
  <c r="P132" i="1" s="1"/>
  <c r="P163" i="1" a="1"/>
  <c r="P163" i="1" s="1"/>
  <c r="P50" i="1" a="1"/>
  <c r="P50" i="1" s="1"/>
  <c r="P87" i="1" a="1"/>
  <c r="P87" i="1" s="1"/>
  <c r="P85" i="1" a="1"/>
  <c r="P85" i="1" s="1"/>
  <c r="P84" i="1" a="1"/>
  <c r="P84" i="1" s="1"/>
  <c r="P88" i="1" a="1"/>
  <c r="P88" i="1" s="1"/>
  <c r="P82" i="1" a="1"/>
  <c r="P82" i="1" s="1"/>
  <c r="P83" i="1" a="1"/>
  <c r="P83" i="1" s="1"/>
  <c r="P105" i="1" a="1"/>
  <c r="P105" i="1" s="1"/>
  <c r="P106" i="1" a="1"/>
  <c r="P106" i="1" s="1"/>
  <c r="P68" i="1" a="1"/>
  <c r="P68" i="1" s="1"/>
  <c r="P80" i="1" a="1"/>
  <c r="P80" i="1" s="1"/>
  <c r="P99" i="1" a="1"/>
  <c r="P99" i="1" s="1"/>
  <c r="P109" i="1" a="1"/>
  <c r="P109" i="1" s="1"/>
  <c r="P29" i="1" a="1"/>
  <c r="P29" i="1" s="1"/>
  <c r="P196" i="1" a="1"/>
  <c r="P196" i="1" s="1"/>
  <c r="P66" i="1" a="1"/>
  <c r="P66" i="1" s="1"/>
  <c r="P51" i="1" a="1"/>
  <c r="P51" i="1" s="1"/>
  <c r="P16" i="1" a="1"/>
  <c r="P16" i="1" s="1"/>
  <c r="P64" i="1" a="1"/>
  <c r="P64" i="1" s="1"/>
  <c r="P61" i="1" a="1"/>
  <c r="P61" i="1" s="1"/>
  <c r="P60" i="1" a="1"/>
  <c r="P60" i="1" s="1"/>
  <c r="P9" i="1" a="1"/>
  <c r="P9" i="1" s="1"/>
  <c r="P57" i="1" a="1"/>
  <c r="P57" i="1" s="1"/>
  <c r="P62" i="1" a="1"/>
  <c r="P62" i="1" s="1"/>
  <c r="P63" i="1" a="1"/>
  <c r="P63" i="1" s="1"/>
  <c r="P7" i="1" a="1"/>
  <c r="P7" i="1" s="1"/>
  <c r="P55" i="1" a="1"/>
  <c r="P55" i="1" s="1"/>
  <c r="P53" i="1" a="1"/>
  <c r="P53" i="1" s="1"/>
  <c r="P77" i="1" a="1"/>
  <c r="P77" i="1" s="1"/>
  <c r="P47" i="1" a="1"/>
  <c r="P47" i="1" s="1"/>
  <c r="P34" i="1" a="1"/>
  <c r="P34" i="1" s="1"/>
  <c r="P39" i="1" a="1"/>
  <c r="P39" i="1" s="1"/>
  <c r="P42" i="1" a="1"/>
  <c r="P42" i="1" s="1"/>
  <c r="P37" i="1" a="1"/>
  <c r="P37" i="1" s="1"/>
  <c r="P48" i="1" a="1"/>
  <c r="P48" i="1" s="1"/>
  <c r="P33" i="1" a="1"/>
  <c r="P33" i="1" s="1"/>
  <c r="P35" i="1" a="1"/>
  <c r="P35" i="1" s="1"/>
  <c r="P114" i="1" a="1"/>
  <c r="P114" i="1" s="1"/>
  <c r="P78" i="1" a="1"/>
  <c r="P78" i="1" s="1"/>
  <c r="P31" i="1" a="1"/>
  <c r="P31" i="1" s="1"/>
  <c r="P104" i="1" a="1"/>
  <c r="P104" i="1" s="1"/>
  <c r="P52" i="1" a="1"/>
  <c r="P52" i="1" s="1"/>
  <c r="P58" i="1" a="1"/>
  <c r="P58" i="1" s="1"/>
  <c r="P25" i="1" a="1"/>
  <c r="P25" i="1" s="1"/>
  <c r="P24" i="1" a="1"/>
  <c r="P24" i="1" s="1"/>
  <c r="P23" i="1" a="1"/>
  <c r="P23" i="1" s="1"/>
  <c r="P633" i="1" a="1"/>
  <c r="P633" i="1" s="1"/>
  <c r="P32" i="1" a="1"/>
  <c r="P32" i="1" s="1"/>
  <c r="P4" i="1" a="1"/>
  <c r="P4" i="1" s="1"/>
  <c r="P3" i="1" a="1"/>
  <c r="P3" i="1" s="1"/>
  <c r="P59" i="1" a="1"/>
  <c r="P59" i="1" s="1"/>
  <c r="P18" i="1" a="1"/>
  <c r="P18" i="1" s="1"/>
  <c r="P12" i="1" a="1"/>
  <c r="P12" i="1" s="1"/>
  <c r="P17" i="1" a="1"/>
  <c r="P17" i="1" s="1"/>
  <c r="P26" i="1" a="1"/>
  <c r="P26" i="1" s="1"/>
  <c r="P6" i="1" a="1"/>
  <c r="P6" i="1" s="1"/>
  <c r="P8" i="1" a="1"/>
  <c r="P8" i="1" s="1"/>
  <c r="R583" i="1" a="1"/>
  <c r="R583" i="1" s="1"/>
  <c r="R593" i="1" a="1"/>
  <c r="R593" i="1" s="1"/>
  <c r="R582" i="1" a="1"/>
  <c r="R582" i="1" s="1"/>
  <c r="R573" i="1" a="1"/>
  <c r="R573" i="1" s="1"/>
  <c r="R164" i="1" a="1"/>
  <c r="R164" i="1" s="1"/>
  <c r="R581" i="1" a="1"/>
  <c r="R581" i="1" s="1"/>
  <c r="R604" i="1" a="1"/>
  <c r="R604" i="1" s="1"/>
  <c r="R605" i="1" a="1"/>
  <c r="R605" i="1" s="1"/>
  <c r="R625" i="1" a="1"/>
  <c r="R625" i="1" s="1"/>
  <c r="R596" i="1" a="1"/>
  <c r="R596" i="1" s="1"/>
  <c r="R580" i="1" a="1"/>
  <c r="R580" i="1" s="1"/>
  <c r="R579" i="1" a="1"/>
  <c r="R579" i="1" s="1"/>
  <c r="R575" i="1" a="1"/>
  <c r="R575" i="1" s="1"/>
  <c r="R620" i="1" a="1"/>
  <c r="R620" i="1" s="1"/>
  <c r="R602" i="1" a="1"/>
  <c r="R602" i="1" s="1"/>
  <c r="R601" i="1" a="1"/>
  <c r="R601" i="1" s="1"/>
  <c r="R600" i="1" a="1"/>
  <c r="R600" i="1" s="1"/>
  <c r="R578" i="1" a="1"/>
  <c r="R578" i="1" s="1"/>
  <c r="R611" i="1" a="1"/>
  <c r="R611" i="1" s="1"/>
  <c r="R624" i="1" a="1"/>
  <c r="R624" i="1" s="1"/>
  <c r="R623" i="1" a="1"/>
  <c r="R623" i="1" s="1"/>
  <c r="R598" i="1" a="1"/>
  <c r="R598" i="1" s="1"/>
  <c r="R597" i="1" a="1"/>
  <c r="R597" i="1" s="1"/>
  <c r="R599" i="1" a="1"/>
  <c r="R599" i="1" s="1"/>
  <c r="R571" i="1" a="1"/>
  <c r="R571" i="1" s="1"/>
  <c r="R592" i="1" a="1"/>
  <c r="R592" i="1" s="1"/>
  <c r="R595" i="1" a="1"/>
  <c r="R595" i="1" s="1"/>
  <c r="R635" i="1" a="1"/>
  <c r="R635" i="1" s="1"/>
  <c r="R219" i="1" a="1"/>
  <c r="R219" i="1" s="1"/>
  <c r="R184" i="1" a="1"/>
  <c r="R184" i="1" s="1"/>
  <c r="R72" i="1" a="1"/>
  <c r="R72" i="1" s="1"/>
  <c r="R13" i="1" a="1"/>
  <c r="R13" i="1" s="1"/>
  <c r="R363" i="1" a="1"/>
  <c r="R363" i="1" s="1"/>
  <c r="R193" i="1" a="1"/>
  <c r="R193" i="1" s="1"/>
  <c r="R188" i="1" a="1"/>
  <c r="R188" i="1" s="1"/>
  <c r="R515" i="1" a="1"/>
  <c r="R515" i="1" s="1"/>
  <c r="R258" i="1" a="1"/>
  <c r="R258" i="1" s="1"/>
  <c r="R118" i="1" a="1"/>
  <c r="R118" i="1" s="1"/>
  <c r="R216" i="1" a="1"/>
  <c r="R216" i="1" s="1"/>
  <c r="R229" i="1" a="1"/>
  <c r="R229" i="1" s="1"/>
  <c r="R162" i="1" a="1"/>
  <c r="R162" i="1" s="1"/>
  <c r="R489" i="1" a="1"/>
  <c r="R489" i="1" s="1"/>
  <c r="R610" i="1" a="1"/>
  <c r="R610" i="1" s="1"/>
  <c r="R372" i="1" a="1"/>
  <c r="R372" i="1" s="1"/>
  <c r="R608" i="1" a="1"/>
  <c r="R608" i="1" s="1"/>
  <c r="R609" i="1" a="1"/>
  <c r="R609" i="1" s="1"/>
  <c r="R612" i="1" a="1"/>
  <c r="R612" i="1" s="1"/>
  <c r="R606" i="1" a="1"/>
  <c r="R606" i="1" s="1"/>
  <c r="R297" i="1" a="1"/>
  <c r="R297" i="1" s="1"/>
  <c r="R675" i="1" a="1"/>
  <c r="R675" i="1" s="1"/>
  <c r="R577" i="1" a="1"/>
  <c r="R577" i="1" s="1"/>
  <c r="R100" i="1" a="1"/>
  <c r="R100" i="1" s="1"/>
  <c r="R293" i="1" a="1"/>
  <c r="R293" i="1" s="1"/>
  <c r="R217" i="1" a="1"/>
  <c r="R217" i="1" s="1"/>
  <c r="R67" i="1" a="1"/>
  <c r="R67" i="1" s="1"/>
  <c r="R594" i="1" a="1"/>
  <c r="R594" i="1" s="1"/>
  <c r="R122" i="1" a="1"/>
  <c r="R122" i="1" s="1"/>
  <c r="R129" i="1" a="1"/>
  <c r="R129" i="1" s="1"/>
  <c r="R301" i="1" a="1"/>
  <c r="R301" i="1" s="1"/>
  <c r="R409" i="1" a="1"/>
  <c r="R409" i="1" s="1"/>
  <c r="R128" i="1" a="1"/>
  <c r="R128" i="1" s="1"/>
  <c r="R115" i="1" a="1"/>
  <c r="R115" i="1" s="1"/>
  <c r="R69" i="1" a="1"/>
  <c r="R69" i="1" s="1"/>
  <c r="R152" i="1" a="1"/>
  <c r="R152" i="1" s="1"/>
  <c r="R79" i="1" a="1"/>
  <c r="R79" i="1" s="1"/>
  <c r="R44" i="1" a="1"/>
  <c r="R44" i="1" s="1"/>
  <c r="R41" i="1" a="1"/>
  <c r="R41" i="1" s="1"/>
  <c r="R142" i="1" a="1"/>
  <c r="R142" i="1" s="1"/>
  <c r="R478" i="1" a="1"/>
  <c r="R478" i="1" s="1"/>
  <c r="R619" i="1" a="1"/>
  <c r="R619" i="1" s="1"/>
  <c r="R391" i="1" a="1"/>
  <c r="R391" i="1" s="1"/>
  <c r="R463" i="1" a="1"/>
  <c r="R463" i="1" s="1"/>
  <c r="R357" i="1" a="1"/>
  <c r="R357" i="1" s="1"/>
  <c r="R232" i="1" a="1"/>
  <c r="R232" i="1" s="1"/>
  <c r="R341" i="1" a="1"/>
  <c r="R341" i="1" s="1"/>
  <c r="R116" i="1" a="1"/>
  <c r="R116" i="1" s="1"/>
  <c r="R124" i="1" a="1"/>
  <c r="R124" i="1" s="1"/>
  <c r="R73" i="1" a="1"/>
  <c r="R73" i="1" s="1"/>
  <c r="R587" i="1" a="1"/>
  <c r="R587" i="1" s="1"/>
  <c r="R92" i="1" a="1"/>
  <c r="R92" i="1" s="1"/>
  <c r="R98" i="1" a="1"/>
  <c r="R98" i="1" s="1"/>
  <c r="R205" i="1" a="1"/>
  <c r="R205" i="1" s="1"/>
  <c r="R247" i="1" a="1"/>
  <c r="R247" i="1" s="1"/>
  <c r="R154" i="1" a="1"/>
  <c r="R154" i="1" s="1"/>
  <c r="R591" i="1" a="1"/>
  <c r="R591" i="1" s="1"/>
  <c r="R189" i="1" a="1"/>
  <c r="R189" i="1" s="1"/>
  <c r="R194" i="1" a="1"/>
  <c r="R194" i="1" s="1"/>
  <c r="R195" i="1" a="1"/>
  <c r="R195" i="1" s="1"/>
  <c r="R674" i="1" a="1"/>
  <c r="R674" i="1" s="1"/>
  <c r="R631" i="1" a="1"/>
  <c r="R631" i="1" s="1"/>
  <c r="R632" i="1" a="1"/>
  <c r="R632" i="1" s="1"/>
  <c r="R634" i="1" a="1"/>
  <c r="R634" i="1" s="1"/>
  <c r="R617" i="1" a="1"/>
  <c r="R617" i="1" s="1"/>
  <c r="R590" i="1" a="1"/>
  <c r="R590" i="1" s="1"/>
  <c r="R576" i="1" a="1"/>
  <c r="R576" i="1" s="1"/>
  <c r="R618" i="1" a="1"/>
  <c r="R618" i="1" s="1"/>
  <c r="R572" i="1" a="1"/>
  <c r="R572" i="1" s="1"/>
  <c r="R570" i="1" a="1"/>
  <c r="R570" i="1" s="1"/>
  <c r="R569" i="1" a="1"/>
  <c r="R569" i="1" s="1"/>
  <c r="R568" i="1" a="1"/>
  <c r="R568" i="1" s="1"/>
  <c r="R567" i="1" a="1"/>
  <c r="R567" i="1" s="1"/>
  <c r="R441" i="1" a="1"/>
  <c r="R441" i="1" s="1"/>
  <c r="R359" i="1" a="1"/>
  <c r="R359" i="1" s="1"/>
  <c r="R397" i="1" a="1"/>
  <c r="R397" i="1" s="1"/>
  <c r="R306" i="1" a="1"/>
  <c r="R306" i="1" s="1"/>
  <c r="R638" i="1" a="1"/>
  <c r="R638" i="1" s="1"/>
  <c r="R312" i="1" a="1"/>
  <c r="R312" i="1" s="1"/>
  <c r="R250" i="1" a="1"/>
  <c r="R250" i="1" s="1"/>
  <c r="R101" i="1" a="1"/>
  <c r="R101" i="1" s="1"/>
  <c r="R119" i="1" a="1"/>
  <c r="R119" i="1" s="1"/>
  <c r="R311" i="1" a="1"/>
  <c r="R311" i="1" s="1"/>
  <c r="R211" i="1" a="1"/>
  <c r="R211" i="1" s="1"/>
  <c r="R11" i="1" a="1"/>
  <c r="R11" i="1" s="1"/>
  <c r="R676" i="1" a="1"/>
  <c r="R676" i="1" s="1"/>
  <c r="R678" i="1" a="1"/>
  <c r="R678" i="1" s="1"/>
  <c r="R626" i="1" a="1"/>
  <c r="R626" i="1" s="1"/>
  <c r="R677" i="1" a="1"/>
  <c r="R677" i="1" s="1"/>
  <c r="R673" i="1" a="1"/>
  <c r="R673" i="1" s="1"/>
  <c r="R672" i="1" a="1"/>
  <c r="R672" i="1" s="1"/>
  <c r="R671" i="1" a="1"/>
  <c r="R671" i="1" s="1"/>
  <c r="R670" i="1" a="1"/>
  <c r="R670" i="1" s="1"/>
  <c r="R669" i="1" a="1"/>
  <c r="R669" i="1" s="1"/>
  <c r="R668" i="1" a="1"/>
  <c r="R668" i="1" s="1"/>
  <c r="R667" i="1" a="1"/>
  <c r="R667" i="1" s="1"/>
  <c r="R666" i="1" a="1"/>
  <c r="R666" i="1" s="1"/>
  <c r="R665" i="1" a="1"/>
  <c r="R665" i="1" s="1"/>
  <c r="R664" i="1" a="1"/>
  <c r="R664" i="1" s="1"/>
  <c r="R663" i="1" a="1"/>
  <c r="R663" i="1" s="1"/>
  <c r="R662" i="1" a="1"/>
  <c r="R662" i="1" s="1"/>
  <c r="R661" i="1" a="1"/>
  <c r="R661" i="1" s="1"/>
  <c r="R660" i="1" a="1"/>
  <c r="R660" i="1" s="1"/>
  <c r="R659" i="1" a="1"/>
  <c r="R659" i="1" s="1"/>
  <c r="R658" i="1" a="1"/>
  <c r="R658" i="1" s="1"/>
  <c r="R657" i="1" a="1"/>
  <c r="R657" i="1" s="1"/>
  <c r="R645" i="1" a="1"/>
  <c r="R645" i="1" s="1"/>
  <c r="R644" i="1" a="1"/>
  <c r="R644" i="1" s="1"/>
  <c r="R656" i="1" a="1"/>
  <c r="R656" i="1" s="1"/>
  <c r="R643" i="1" a="1"/>
  <c r="R643" i="1" s="1"/>
  <c r="R655" i="1" a="1"/>
  <c r="R655" i="1" s="1"/>
  <c r="R654" i="1" a="1"/>
  <c r="R654" i="1" s="1"/>
  <c r="R653" i="1" a="1"/>
  <c r="R653" i="1" s="1"/>
  <c r="R652" i="1" a="1"/>
  <c r="R652" i="1" s="1"/>
  <c r="R651" i="1" a="1"/>
  <c r="R651" i="1" s="1"/>
  <c r="R646" i="1" a="1"/>
  <c r="R646" i="1" s="1"/>
  <c r="R650" i="1" a="1"/>
  <c r="R650" i="1" s="1"/>
  <c r="R649" i="1" a="1"/>
  <c r="R649" i="1" s="1"/>
  <c r="R497" i="1" a="1"/>
  <c r="R497" i="1" s="1"/>
  <c r="R648" i="1" a="1"/>
  <c r="R648" i="1" s="1"/>
  <c r="R642" i="1" a="1"/>
  <c r="R642" i="1" s="1"/>
  <c r="R641" i="1" a="1"/>
  <c r="R641" i="1" s="1"/>
  <c r="R640" i="1" a="1"/>
  <c r="R640" i="1" s="1"/>
  <c r="R639" i="1" a="1"/>
  <c r="R639" i="1" s="1"/>
  <c r="R309" i="1" a="1"/>
  <c r="R309" i="1" s="1"/>
  <c r="R310" i="1" a="1"/>
  <c r="R310" i="1" s="1"/>
  <c r="R637" i="1" a="1"/>
  <c r="R637" i="1" s="1"/>
  <c r="R636" i="1" a="1"/>
  <c r="R636" i="1" s="1"/>
  <c r="R279" i="1" a="1"/>
  <c r="R279" i="1" s="1"/>
  <c r="R615" i="1" a="1"/>
  <c r="R615" i="1" s="1"/>
  <c r="R628" i="1" a="1"/>
  <c r="R628" i="1" s="1"/>
  <c r="R607" i="1" a="1"/>
  <c r="R607" i="1" s="1"/>
  <c r="R143" i="1" a="1"/>
  <c r="R143" i="1" s="1"/>
  <c r="R574" i="1" a="1"/>
  <c r="R574" i="1" s="1"/>
  <c r="R629" i="1" a="1"/>
  <c r="R629" i="1" s="1"/>
  <c r="R616" i="1" a="1"/>
  <c r="R616" i="1" s="1"/>
  <c r="R456" i="1" a="1"/>
  <c r="R456" i="1" s="1"/>
  <c r="R627" i="1" a="1"/>
  <c r="R627" i="1" s="1"/>
  <c r="R603" i="1" a="1"/>
  <c r="R603" i="1" s="1"/>
  <c r="R517" i="1" a="1"/>
  <c r="R517" i="1" s="1"/>
  <c r="R528" i="1" a="1"/>
  <c r="R528" i="1" s="1"/>
  <c r="R422" i="1" a="1"/>
  <c r="R422" i="1" s="1"/>
  <c r="R299" i="1" a="1"/>
  <c r="R299" i="1" s="1"/>
  <c r="R589" i="1" a="1"/>
  <c r="R589" i="1" s="1"/>
  <c r="R622" i="1" a="1"/>
  <c r="R622" i="1" s="1"/>
  <c r="R107" i="1" a="1"/>
  <c r="R107" i="1" s="1"/>
  <c r="R585" i="1" a="1"/>
  <c r="R585" i="1" s="1"/>
  <c r="R584" i="1" a="1"/>
  <c r="R584" i="1" s="1"/>
  <c r="R621" i="1" a="1"/>
  <c r="R621" i="1" s="1"/>
  <c r="R210" i="1" a="1"/>
  <c r="R210" i="1" s="1"/>
  <c r="R566" i="1" a="1"/>
  <c r="R566" i="1" s="1"/>
  <c r="R231" i="1" a="1"/>
  <c r="R231" i="1" s="1"/>
  <c r="R168" i="1" a="1"/>
  <c r="R168" i="1" s="1"/>
  <c r="R565" i="1" a="1"/>
  <c r="R565" i="1" s="1"/>
  <c r="R268" i="1" a="1"/>
  <c r="R268" i="1" s="1"/>
  <c r="R191" i="1" a="1"/>
  <c r="R191" i="1" s="1"/>
  <c r="R545" i="1" a="1"/>
  <c r="R545" i="1" s="1"/>
  <c r="R213" i="1" a="1"/>
  <c r="R213" i="1" s="1"/>
  <c r="R410" i="1" a="1"/>
  <c r="R410" i="1" s="1"/>
  <c r="R315" i="1" a="1"/>
  <c r="R315" i="1" s="1"/>
  <c r="R549" i="1" a="1"/>
  <c r="R549" i="1" s="1"/>
  <c r="R433" i="1" a="1"/>
  <c r="R433" i="1" s="1"/>
  <c r="R277" i="1" a="1"/>
  <c r="R277" i="1" s="1"/>
  <c r="R630" i="1" a="1"/>
  <c r="R630" i="1" s="1"/>
  <c r="R459" i="1" a="1"/>
  <c r="R459" i="1" s="1"/>
  <c r="R412" i="1" a="1"/>
  <c r="R412" i="1" s="1"/>
  <c r="R431" i="1" a="1"/>
  <c r="R431" i="1" s="1"/>
  <c r="R237" i="1" a="1"/>
  <c r="R237" i="1" s="1"/>
  <c r="R330" i="1" a="1"/>
  <c r="R330" i="1" s="1"/>
  <c r="R421" i="1" a="1"/>
  <c r="R421" i="1" s="1"/>
  <c r="R378" i="1" a="1"/>
  <c r="R378" i="1" s="1"/>
  <c r="R465" i="1" a="1"/>
  <c r="R465" i="1" s="1"/>
  <c r="R314" i="1" a="1"/>
  <c r="R314" i="1" s="1"/>
  <c r="R435" i="1" a="1"/>
  <c r="R435" i="1" s="1"/>
  <c r="R471" i="1" a="1"/>
  <c r="R471" i="1" s="1"/>
  <c r="R436" i="1" a="1"/>
  <c r="R436" i="1" s="1"/>
  <c r="R266" i="1" a="1"/>
  <c r="R266" i="1" s="1"/>
  <c r="R614" i="1" a="1"/>
  <c r="R614" i="1" s="1"/>
  <c r="R647" i="1" a="1"/>
  <c r="R647" i="1" s="1"/>
  <c r="R223" i="1" a="1"/>
  <c r="R223" i="1" s="1"/>
  <c r="R284" i="1" a="1"/>
  <c r="R284" i="1" s="1"/>
  <c r="R209" i="1" a="1"/>
  <c r="R209" i="1" s="1"/>
  <c r="R401" i="1" a="1"/>
  <c r="R401" i="1" s="1"/>
  <c r="R351" i="1" a="1"/>
  <c r="R351" i="1" s="1"/>
  <c r="R445" i="1" a="1"/>
  <c r="R445" i="1" s="1"/>
  <c r="R317" i="1" a="1"/>
  <c r="R317" i="1" s="1"/>
  <c r="R365" i="1" a="1"/>
  <c r="R365" i="1" s="1"/>
  <c r="R443" i="1" a="1"/>
  <c r="R443" i="1" s="1"/>
  <c r="R264" i="1" a="1"/>
  <c r="R264" i="1" s="1"/>
  <c r="R261" i="1" a="1"/>
  <c r="R261" i="1" s="1"/>
  <c r="R192" i="1" a="1"/>
  <c r="R192" i="1" s="1"/>
  <c r="R376" i="1" a="1"/>
  <c r="R376" i="1" s="1"/>
  <c r="R430" i="1" a="1"/>
  <c r="R430" i="1" s="1"/>
  <c r="R393" i="1" a="1"/>
  <c r="R393" i="1" s="1"/>
  <c r="R428" i="1" a="1"/>
  <c r="R428" i="1" s="1"/>
  <c r="R387" i="1" a="1"/>
  <c r="R387" i="1" s="1"/>
  <c r="R304" i="1" a="1"/>
  <c r="R304" i="1" s="1"/>
  <c r="R413" i="1" a="1"/>
  <c r="R413" i="1" s="1"/>
  <c r="R123" i="1" a="1"/>
  <c r="R123" i="1" s="1"/>
  <c r="R273" i="1" a="1"/>
  <c r="R273" i="1" s="1"/>
  <c r="R146" i="1" a="1"/>
  <c r="R146" i="1" s="1"/>
  <c r="R275" i="1" a="1"/>
  <c r="R275" i="1" s="1"/>
  <c r="R257" i="1" a="1"/>
  <c r="R257" i="1" s="1"/>
  <c r="R263" i="1" a="1"/>
  <c r="R263" i="1" s="1"/>
  <c r="R145" i="1" a="1"/>
  <c r="R145" i="1" s="1"/>
  <c r="R385" i="1" a="1"/>
  <c r="R385" i="1" s="1"/>
  <c r="R439" i="1" a="1"/>
  <c r="R439" i="1" s="1"/>
  <c r="R415" i="1" a="1"/>
  <c r="R415" i="1" s="1"/>
  <c r="R254" i="1" a="1"/>
  <c r="R254" i="1" s="1"/>
  <c r="R404" i="1" a="1"/>
  <c r="R404" i="1" s="1"/>
  <c r="R448" i="1" a="1"/>
  <c r="R448" i="1" s="1"/>
  <c r="R379" i="1" a="1"/>
  <c r="R379" i="1" s="1"/>
  <c r="R389" i="1" a="1"/>
  <c r="R389" i="1" s="1"/>
  <c r="R282" i="1" a="1"/>
  <c r="R282" i="1" s="1"/>
  <c r="R386" i="1" a="1"/>
  <c r="R386" i="1" s="1"/>
  <c r="R426" i="1" a="1"/>
  <c r="R426" i="1" s="1"/>
  <c r="R270" i="1" a="1"/>
  <c r="R270" i="1" s="1"/>
  <c r="R172" i="1" a="1"/>
  <c r="R172" i="1" s="1"/>
  <c r="R440" i="1" a="1"/>
  <c r="R440" i="1" s="1"/>
  <c r="R167" i="1" a="1"/>
  <c r="R167" i="1" s="1"/>
  <c r="R166" i="1" a="1"/>
  <c r="R166" i="1" s="1"/>
  <c r="R20" i="1" a="1"/>
  <c r="R20" i="1" s="1"/>
  <c r="R383" i="1" a="1"/>
  <c r="R383" i="1" s="1"/>
  <c r="R588" i="1" a="1"/>
  <c r="R588" i="1" s="1"/>
  <c r="R360" i="1" a="1"/>
  <c r="R360" i="1" s="1"/>
  <c r="R276" i="1" a="1"/>
  <c r="R276" i="1" s="1"/>
  <c r="R174" i="1" a="1"/>
  <c r="R174" i="1" s="1"/>
  <c r="R349" i="1" a="1"/>
  <c r="R349" i="1" s="1"/>
  <c r="R271" i="1" a="1"/>
  <c r="R271" i="1" s="1"/>
  <c r="R90" i="1" a="1"/>
  <c r="R90" i="1" s="1"/>
  <c r="R215" i="1" a="1"/>
  <c r="R215" i="1" s="1"/>
  <c r="R185" i="1" a="1"/>
  <c r="R185" i="1" s="1"/>
  <c r="R316" i="1" a="1"/>
  <c r="R316" i="1" s="1"/>
  <c r="R313" i="1" a="1"/>
  <c r="R313" i="1" s="1"/>
  <c r="R71" i="1" a="1"/>
  <c r="R71" i="1" s="1"/>
  <c r="R43" i="1" a="1"/>
  <c r="R43" i="1" s="1"/>
  <c r="R373" i="1" a="1"/>
  <c r="R373" i="1" s="1"/>
  <c r="R613" i="1" a="1"/>
  <c r="R613" i="1" s="1"/>
  <c r="R153" i="1" a="1"/>
  <c r="R153" i="1" s="1"/>
  <c r="R369" i="1" a="1"/>
  <c r="R369" i="1" s="1"/>
  <c r="R151" i="1" a="1"/>
  <c r="R151" i="1" s="1"/>
  <c r="R70" i="1" a="1"/>
  <c r="R70" i="1" s="1"/>
  <c r="R384" i="1" a="1"/>
  <c r="R384" i="1" s="1"/>
  <c r="R278" i="1" a="1"/>
  <c r="R278" i="1" s="1"/>
  <c r="R190" i="1" a="1"/>
  <c r="R190" i="1" s="1"/>
  <c r="R102" i="1" a="1"/>
  <c r="R102" i="1" s="1"/>
  <c r="R186" i="1" a="1"/>
  <c r="R186" i="1" s="1"/>
  <c r="R149" i="1" a="1"/>
  <c r="R149" i="1" s="1"/>
  <c r="R285" i="1" a="1"/>
  <c r="R285" i="1" s="1"/>
  <c r="R469" i="1" a="1"/>
  <c r="R469" i="1" s="1"/>
  <c r="R396" i="1" a="1"/>
  <c r="R396" i="1" s="1"/>
  <c r="R333" i="1" a="1"/>
  <c r="R333" i="1" s="1"/>
  <c r="R272" i="1" a="1"/>
  <c r="R272" i="1" s="1"/>
  <c r="R206" i="1" a="1"/>
  <c r="R206" i="1" s="1"/>
  <c r="R230" i="1" a="1"/>
  <c r="R230" i="1" s="1"/>
  <c r="R76" i="1" a="1"/>
  <c r="R76" i="1" s="1"/>
  <c r="R131" i="1" a="1"/>
  <c r="R131" i="1" s="1"/>
  <c r="R244" i="1" a="1"/>
  <c r="R244" i="1" s="1"/>
  <c r="R239" i="1" a="1"/>
  <c r="R239" i="1" s="1"/>
  <c r="R94" i="1" a="1"/>
  <c r="R94" i="1" s="1"/>
  <c r="R246" i="1" a="1"/>
  <c r="R246" i="1" s="1"/>
  <c r="R75" i="1" a="1"/>
  <c r="R75" i="1" s="1"/>
  <c r="R224" i="1" a="1"/>
  <c r="R224" i="1" s="1"/>
  <c r="R287" i="1" a="1"/>
  <c r="R287" i="1" s="1"/>
  <c r="R208" i="1" a="1"/>
  <c r="R208" i="1" s="1"/>
  <c r="R14" i="1" a="1"/>
  <c r="R14" i="1" s="1"/>
  <c r="R280" i="1" a="1"/>
  <c r="R280" i="1" s="1"/>
  <c r="R197" i="1" a="1"/>
  <c r="R197" i="1" s="1"/>
  <c r="R21" i="1" a="1"/>
  <c r="R21" i="1" s="1"/>
  <c r="R220" i="1" a="1"/>
  <c r="R220" i="1" s="1"/>
  <c r="R203" i="1" a="1"/>
  <c r="R203" i="1" s="1"/>
  <c r="R202" i="1" a="1"/>
  <c r="R202" i="1" s="1"/>
  <c r="R198" i="1" a="1"/>
  <c r="R198" i="1" s="1"/>
  <c r="R158" i="1" a="1"/>
  <c r="R158" i="1" s="1"/>
  <c r="R144" i="1" a="1"/>
  <c r="R144" i="1" s="1"/>
  <c r="R95" i="1" a="1"/>
  <c r="R95" i="1" s="1"/>
  <c r="R318" i="1" a="1"/>
  <c r="R318" i="1" s="1"/>
  <c r="R147" i="1" a="1"/>
  <c r="R147" i="1" s="1"/>
  <c r="R173" i="1" a="1"/>
  <c r="R173" i="1" s="1"/>
  <c r="R127" i="1" a="1"/>
  <c r="R127" i="1" s="1"/>
  <c r="R175" i="1" a="1"/>
  <c r="R175" i="1" s="1"/>
  <c r="R112" i="1" a="1"/>
  <c r="R112" i="1" s="1"/>
  <c r="R169" i="1" a="1"/>
  <c r="R169" i="1" s="1"/>
  <c r="R300" i="1" a="1"/>
  <c r="R300" i="1" s="1"/>
  <c r="R181" i="1" a="1"/>
  <c r="R181" i="1" s="1"/>
  <c r="R179" i="1" a="1"/>
  <c r="R179" i="1" s="1"/>
  <c r="R249" i="1" a="1"/>
  <c r="R249" i="1" s="1"/>
  <c r="R177" i="1" a="1"/>
  <c r="R177" i="1" s="1"/>
  <c r="R120" i="1" a="1"/>
  <c r="R120" i="1" s="1"/>
  <c r="R155" i="1" a="1"/>
  <c r="R155" i="1" s="1"/>
  <c r="R111" i="1" a="1"/>
  <c r="R111" i="1" s="1"/>
  <c r="R10" i="1" a="1"/>
  <c r="R10" i="1" s="1"/>
  <c r="R19" i="1" a="1"/>
  <c r="R19" i="1" s="1"/>
  <c r="R171" i="1" a="1"/>
  <c r="R171" i="1" s="1"/>
  <c r="R117" i="1" a="1"/>
  <c r="R117" i="1" s="1"/>
  <c r="R141" i="1" a="1"/>
  <c r="R141" i="1" s="1"/>
  <c r="R136" i="1" a="1"/>
  <c r="R136" i="1" s="1"/>
  <c r="R138" i="1" a="1"/>
  <c r="R138" i="1" s="1"/>
  <c r="R137" i="1" a="1"/>
  <c r="R137" i="1" s="1"/>
  <c r="R165" i="1" a="1"/>
  <c r="R165" i="1" s="1"/>
  <c r="R74" i="1" a="1"/>
  <c r="R74" i="1" s="1"/>
  <c r="R170" i="1" a="1"/>
  <c r="R170" i="1" s="1"/>
  <c r="R133" i="1" a="1"/>
  <c r="R133" i="1" s="1"/>
  <c r="R228" i="1" a="1"/>
  <c r="R228" i="1" s="1"/>
  <c r="R176" i="1" a="1"/>
  <c r="R176" i="1" s="1"/>
  <c r="R490" i="1" a="1"/>
  <c r="R490" i="1" s="1"/>
  <c r="R159" i="1" a="1"/>
  <c r="R159" i="1" s="1"/>
  <c r="R408" i="1" a="1"/>
  <c r="R408" i="1" s="1"/>
  <c r="R89" i="1" a="1"/>
  <c r="R89" i="1" s="1"/>
  <c r="R97" i="1" a="1"/>
  <c r="R97" i="1" s="1"/>
  <c r="R295" i="1" a="1"/>
  <c r="R295" i="1" s="1"/>
  <c r="R27" i="1" a="1"/>
  <c r="R27" i="1" s="1"/>
  <c r="R65" i="1" a="1"/>
  <c r="R65" i="1" s="1"/>
  <c r="R81" i="1" a="1"/>
  <c r="R81" i="1" s="1"/>
  <c r="R38" i="1" a="1"/>
  <c r="R38" i="1" s="1"/>
  <c r="R56" i="1" a="1"/>
  <c r="R56" i="1" s="1"/>
  <c r="R93" i="1" a="1"/>
  <c r="R93" i="1" s="1"/>
  <c r="R108" i="1" a="1"/>
  <c r="R108" i="1" s="1"/>
  <c r="R113" i="1" a="1"/>
  <c r="R113" i="1" s="1"/>
  <c r="R110" i="1" a="1"/>
  <c r="R110" i="1" s="1"/>
  <c r="R46" i="1" a="1"/>
  <c r="R46" i="1" s="1"/>
  <c r="R458" i="1" a="1"/>
  <c r="R458" i="1" s="1"/>
  <c r="R161" i="1" a="1"/>
  <c r="R161" i="1" s="1"/>
  <c r="R150" i="1" a="1"/>
  <c r="R150" i="1" s="1"/>
  <c r="R49" i="1" a="1"/>
  <c r="R49" i="1" s="1"/>
  <c r="R15" i="1" a="1"/>
  <c r="R15" i="1" s="1"/>
  <c r="R132" i="1" a="1"/>
  <c r="R132" i="1" s="1"/>
  <c r="R163" i="1" a="1"/>
  <c r="R163" i="1" s="1"/>
  <c r="R50" i="1" a="1"/>
  <c r="R50" i="1" s="1"/>
  <c r="R87" i="1" a="1"/>
  <c r="R87" i="1" s="1"/>
  <c r="R85" i="1" a="1"/>
  <c r="R85" i="1" s="1"/>
  <c r="R84" i="1" a="1"/>
  <c r="R84" i="1" s="1"/>
  <c r="R88" i="1" a="1"/>
  <c r="R88" i="1" s="1"/>
  <c r="R82" i="1" a="1"/>
  <c r="R82" i="1" s="1"/>
  <c r="R83" i="1" a="1"/>
  <c r="R83" i="1" s="1"/>
  <c r="R105" i="1" a="1"/>
  <c r="R105" i="1" s="1"/>
  <c r="R106" i="1" a="1"/>
  <c r="R106" i="1" s="1"/>
  <c r="R68" i="1" a="1"/>
  <c r="R68" i="1" s="1"/>
  <c r="R80" i="1" a="1"/>
  <c r="R80" i="1" s="1"/>
  <c r="R99" i="1" a="1"/>
  <c r="R99" i="1" s="1"/>
  <c r="R109" i="1" a="1"/>
  <c r="R109" i="1" s="1"/>
  <c r="R29" i="1" a="1"/>
  <c r="R29" i="1" s="1"/>
  <c r="R196" i="1" a="1"/>
  <c r="R196" i="1" s="1"/>
  <c r="R66" i="1" a="1"/>
  <c r="R66" i="1" s="1"/>
  <c r="R51" i="1" a="1"/>
  <c r="R51" i="1" s="1"/>
  <c r="R16" i="1" a="1"/>
  <c r="R16" i="1" s="1"/>
  <c r="R64" i="1" a="1"/>
  <c r="R64" i="1" s="1"/>
  <c r="R61" i="1" a="1"/>
  <c r="R61" i="1" s="1"/>
  <c r="R60" i="1" a="1"/>
  <c r="R60" i="1" s="1"/>
  <c r="R9" i="1" a="1"/>
  <c r="R9" i="1" s="1"/>
  <c r="R57" i="1" a="1"/>
  <c r="R57" i="1" s="1"/>
  <c r="R62" i="1" a="1"/>
  <c r="R62" i="1" s="1"/>
  <c r="R63" i="1" a="1"/>
  <c r="R63" i="1" s="1"/>
  <c r="R7" i="1" a="1"/>
  <c r="R7" i="1" s="1"/>
  <c r="R55" i="1" a="1"/>
  <c r="R55" i="1" s="1"/>
  <c r="R53" i="1" a="1"/>
  <c r="R53" i="1" s="1"/>
  <c r="R77" i="1" a="1"/>
  <c r="R77" i="1" s="1"/>
  <c r="R47" i="1" a="1"/>
  <c r="R47" i="1" s="1"/>
  <c r="R34" i="1" a="1"/>
  <c r="R34" i="1" s="1"/>
  <c r="R39" i="1" a="1"/>
  <c r="R39" i="1" s="1"/>
  <c r="R42" i="1" a="1"/>
  <c r="R42" i="1" s="1"/>
  <c r="R37" i="1" a="1"/>
  <c r="R37" i="1" s="1"/>
  <c r="R48" i="1" a="1"/>
  <c r="R48" i="1" s="1"/>
  <c r="R33" i="1" a="1"/>
  <c r="R33" i="1" s="1"/>
  <c r="R35" i="1" a="1"/>
  <c r="R35" i="1" s="1"/>
  <c r="R114" i="1" a="1"/>
  <c r="R114" i="1" s="1"/>
  <c r="R78" i="1" a="1"/>
  <c r="R78" i="1" s="1"/>
  <c r="R31" i="1" a="1"/>
  <c r="R31" i="1" s="1"/>
  <c r="R104" i="1" a="1"/>
  <c r="R104" i="1" s="1"/>
  <c r="R52" i="1" a="1"/>
  <c r="R52" i="1" s="1"/>
  <c r="R58" i="1" a="1"/>
  <c r="R58" i="1" s="1"/>
  <c r="R25" i="1" a="1"/>
  <c r="R25" i="1" s="1"/>
  <c r="R24" i="1" a="1"/>
  <c r="R24" i="1" s="1"/>
  <c r="R23" i="1" a="1"/>
  <c r="R23" i="1" s="1"/>
  <c r="R633" i="1" a="1"/>
  <c r="R633" i="1" s="1"/>
  <c r="R32" i="1" a="1"/>
  <c r="R32" i="1" s="1"/>
  <c r="R4" i="1" a="1"/>
  <c r="R4" i="1" s="1"/>
  <c r="R3" i="1" a="1"/>
  <c r="R3" i="1" s="1"/>
  <c r="R59" i="1" a="1"/>
  <c r="R59" i="1" s="1"/>
  <c r="R18" i="1" a="1"/>
  <c r="R18" i="1" s="1"/>
  <c r="R12" i="1" a="1"/>
  <c r="R12" i="1" s="1"/>
  <c r="R17" i="1" a="1"/>
  <c r="R17" i="1" s="1"/>
  <c r="R26" i="1" a="1"/>
  <c r="R26" i="1" s="1"/>
  <c r="R6" i="1" a="1"/>
  <c r="R6" i="1" s="1"/>
  <c r="R8" i="1" a="1"/>
  <c r="R8" i="1" s="1"/>
  <c r="L1" i="1"/>
  <c r="O45" i="1" l="1" a="1"/>
  <c r="O45" i="1" s="1"/>
  <c r="R45" i="1" a="1"/>
  <c r="R45" i="1" s="1"/>
  <c r="P45" i="1" a="1"/>
  <c r="P45" i="1" s="1"/>
  <c r="O692" i="1" l="1" a="1"/>
  <c r="O692" i="1" s="1"/>
  <c r="O833" i="1" a="1"/>
  <c r="O833" i="1" s="1"/>
  <c r="O834" i="1" a="1"/>
  <c r="O834" i="1" s="1"/>
  <c r="O835" i="1" a="1"/>
  <c r="O835" i="1" s="1"/>
  <c r="O836" i="1" a="1"/>
  <c r="O836" i="1" s="1"/>
  <c r="O5" i="1" a="1"/>
  <c r="O5" i="1" s="1"/>
  <c r="O683" i="1" a="1"/>
  <c r="O683" i="1" s="1"/>
  <c r="O28" i="1" a="1"/>
  <c r="O28" i="1" s="1"/>
  <c r="O36" i="1" a="1"/>
  <c r="O36" i="1" s="1"/>
  <c r="O685" i="1" a="1"/>
  <c r="O685" i="1" s="1"/>
  <c r="O407" i="1" a="1"/>
  <c r="O407" i="1" s="1"/>
  <c r="O40" i="1" a="1"/>
  <c r="O40" i="1" s="1"/>
  <c r="O837" i="1" a="1"/>
  <c r="O837" i="1" s="1"/>
  <c r="O838" i="1" a="1"/>
  <c r="O838" i="1" s="1"/>
  <c r="O839" i="1" a="1"/>
  <c r="O839" i="1" s="1"/>
  <c r="O832" i="1" a="1"/>
  <c r="O832" i="1" s="1"/>
  <c r="O218" i="1" a="1"/>
  <c r="O218" i="1" s="1"/>
  <c r="O840" i="1" a="1"/>
  <c r="O840" i="1" s="1"/>
  <c r="O841" i="1" a="1"/>
  <c r="O841" i="1" s="1"/>
  <c r="O842" i="1" a="1"/>
  <c r="O842" i="1" s="1"/>
  <c r="O691" i="1" a="1"/>
  <c r="O691" i="1" s="1"/>
  <c r="O686" i="1" a="1"/>
  <c r="O686" i="1" s="1"/>
  <c r="O681" i="1" a="1"/>
  <c r="O681" i="1" s="1"/>
  <c r="O103" i="1" a="1"/>
  <c r="O103" i="1" s="1"/>
  <c r="O243" i="1" a="1"/>
  <c r="O243" i="1" s="1"/>
  <c r="O697" i="1" a="1"/>
  <c r="O697" i="1" s="1"/>
  <c r="O225" i="1" a="1"/>
  <c r="O225" i="1" s="1"/>
  <c r="O204" i="1" a="1"/>
  <c r="O204" i="1" s="1"/>
  <c r="O843" i="1" a="1"/>
  <c r="O843" i="1" s="1"/>
  <c r="O130" i="1" a="1"/>
  <c r="O130" i="1" s="1"/>
  <c r="O773" i="1" a="1"/>
  <c r="O773" i="1" s="1"/>
  <c r="O682" i="1" a="1"/>
  <c r="O682" i="1" s="1"/>
  <c r="O844" i="1" a="1"/>
  <c r="O844" i="1" s="1"/>
  <c r="O134" i="1" a="1"/>
  <c r="O134" i="1" s="1"/>
  <c r="O711" i="1" a="1"/>
  <c r="O711" i="1" s="1"/>
  <c r="O734" i="1" a="1"/>
  <c r="O734" i="1" s="1"/>
  <c r="O135" i="1" a="1"/>
  <c r="O135" i="1" s="1"/>
  <c r="O845" i="1" a="1"/>
  <c r="O845" i="1" s="1"/>
  <c r="O139" i="1" a="1"/>
  <c r="O139" i="1" s="1"/>
  <c r="O714" i="1" a="1"/>
  <c r="O714" i="1" s="1"/>
  <c r="O140" i="1" a="1"/>
  <c r="O140" i="1" s="1"/>
  <c r="O157" i="1" a="1"/>
  <c r="O157" i="1" s="1"/>
  <c r="O679" i="1" a="1"/>
  <c r="O679" i="1" s="1"/>
  <c r="O846" i="1" a="1"/>
  <c r="O846" i="1" s="1"/>
  <c r="O253" i="1" a="1"/>
  <c r="O253" i="1" s="1"/>
  <c r="O847" i="1" a="1"/>
  <c r="O847" i="1" s="1"/>
  <c r="O200" i="1" a="1"/>
  <c r="O200" i="1" s="1"/>
  <c r="O148" i="1" a="1"/>
  <c r="O148" i="1" s="1"/>
  <c r="O848" i="1" a="1"/>
  <c r="O848" i="1" s="1"/>
  <c r="O126" i="1" a="1"/>
  <c r="O126" i="1" s="1"/>
  <c r="O849" i="1" a="1"/>
  <c r="O849" i="1" s="1"/>
  <c r="O850" i="1" a="1"/>
  <c r="O850" i="1" s="1"/>
  <c r="O851" i="1" a="1"/>
  <c r="O851" i="1" s="1"/>
  <c r="O852" i="1" a="1"/>
  <c r="O852" i="1" s="1"/>
  <c r="O853" i="1" a="1"/>
  <c r="O853" i="1" s="1"/>
  <c r="O854" i="1" a="1"/>
  <c r="O854" i="1" s="1"/>
  <c r="O160" i="1" a="1"/>
  <c r="O160" i="1" s="1"/>
  <c r="O535" i="1" a="1"/>
  <c r="O535" i="1" s="1"/>
  <c r="O180" i="1" a="1"/>
  <c r="O180" i="1" s="1"/>
  <c r="O182" i="1" a="1"/>
  <c r="O182" i="1" s="1"/>
  <c r="O525" i="1" a="1"/>
  <c r="O525" i="1" s="1"/>
  <c r="O716" i="1" a="1"/>
  <c r="O716" i="1" s="1"/>
  <c r="O745" i="1" a="1"/>
  <c r="O745" i="1" s="1"/>
  <c r="O717" i="1" a="1"/>
  <c r="O717" i="1" s="1"/>
  <c r="O183" i="1" a="1"/>
  <c r="O183" i="1" s="1"/>
  <c r="O855" i="1" a="1"/>
  <c r="O855" i="1" s="1"/>
  <c r="O238" i="1" a="1"/>
  <c r="O238" i="1" s="1"/>
  <c r="O856" i="1" a="1"/>
  <c r="O856" i="1" s="1"/>
  <c r="O532" i="1" a="1"/>
  <c r="O532" i="1" s="1"/>
  <c r="O857" i="1" a="1"/>
  <c r="O857" i="1" s="1"/>
  <c r="O858" i="1" a="1"/>
  <c r="O858" i="1" s="1"/>
  <c r="O859" i="1" a="1"/>
  <c r="O859" i="1" s="1"/>
  <c r="O350" i="1" a="1"/>
  <c r="O350" i="1" s="1"/>
  <c r="O860" i="1" a="1"/>
  <c r="O860" i="1" s="1"/>
  <c r="O475" i="1" a="1"/>
  <c r="O475" i="1" s="1"/>
  <c r="O437" i="1" a="1"/>
  <c r="O437" i="1" s="1"/>
  <c r="O305" i="1" a="1"/>
  <c r="O305" i="1" s="1"/>
  <c r="O861" i="1" a="1"/>
  <c r="O861" i="1" s="1"/>
  <c r="O772" i="1" a="1"/>
  <c r="O772" i="1" s="1"/>
  <c r="O862" i="1" a="1"/>
  <c r="O862" i="1" s="1"/>
  <c r="O689" i="1" a="1"/>
  <c r="O689" i="1" s="1"/>
  <c r="O414" i="1" a="1"/>
  <c r="O414" i="1" s="1"/>
  <c r="O493" i="1" a="1"/>
  <c r="O493" i="1" s="1"/>
  <c r="O863" i="1" a="1"/>
  <c r="O863" i="1" s="1"/>
  <c r="O710" i="1" a="1"/>
  <c r="O710" i="1" s="1"/>
  <c r="O864" i="1" a="1"/>
  <c r="O864" i="1" s="1"/>
  <c r="O865" i="1" a="1"/>
  <c r="O865" i="1" s="1"/>
  <c r="O866" i="1" a="1"/>
  <c r="O866" i="1" s="1"/>
  <c r="O754" i="1" a="1"/>
  <c r="O754" i="1" s="1"/>
  <c r="O374" i="1" a="1"/>
  <c r="O374" i="1" s="1"/>
  <c r="O867" i="1" a="1"/>
  <c r="O867" i="1" s="1"/>
  <c r="O233" i="1" a="1"/>
  <c r="O233" i="1" s="1"/>
  <c r="O868" i="1" a="1"/>
  <c r="O868" i="1" s="1"/>
  <c r="O869" i="1" a="1"/>
  <c r="O869" i="1" s="1"/>
  <c r="O870" i="1" a="1"/>
  <c r="O870" i="1" s="1"/>
  <c r="O871" i="1" a="1"/>
  <c r="O871" i="1" s="1"/>
  <c r="O519" i="1" a="1"/>
  <c r="O519" i="1" s="1"/>
  <c r="O502" i="1" a="1"/>
  <c r="O502" i="1" s="1"/>
  <c r="O510" i="1" a="1"/>
  <c r="O510" i="1" s="1"/>
  <c r="O509" i="1" a="1"/>
  <c r="O509" i="1" s="1"/>
  <c r="O872" i="1" a="1"/>
  <c r="O872" i="1" s="1"/>
  <c r="O873" i="1" a="1"/>
  <c r="O873" i="1" s="1"/>
  <c r="O292" i="1" a="1"/>
  <c r="O292" i="1" s="1"/>
  <c r="O684" i="1" a="1"/>
  <c r="O684" i="1" s="1"/>
  <c r="O342" i="1" a="1"/>
  <c r="O342" i="1" s="1"/>
  <c r="O283" i="1" a="1"/>
  <c r="O283" i="1" s="1"/>
  <c r="O785" i="1" a="1"/>
  <c r="O785" i="1" s="1"/>
  <c r="O468" i="1" a="1"/>
  <c r="O468" i="1" s="1"/>
  <c r="O874" i="1" a="1"/>
  <c r="O874" i="1" s="1"/>
  <c r="O260" i="1" a="1"/>
  <c r="O260" i="1" s="1"/>
  <c r="O875" i="1" a="1"/>
  <c r="O875" i="1" s="1"/>
  <c r="O340" i="1" a="1"/>
  <c r="O340" i="1" s="1"/>
  <c r="O876" i="1" a="1"/>
  <c r="O876" i="1" s="1"/>
  <c r="O877" i="1" a="1"/>
  <c r="O877" i="1" s="1"/>
  <c r="O125" i="1" a="1"/>
  <c r="O125" i="1" s="1"/>
  <c r="O775" i="1" a="1"/>
  <c r="O775" i="1" s="1"/>
  <c r="O878" i="1" a="1"/>
  <c r="O878" i="1" s="1"/>
  <c r="O207" i="1" a="1"/>
  <c r="O207" i="1" s="1"/>
  <c r="O879" i="1" a="1"/>
  <c r="O879" i="1" s="1"/>
  <c r="O880" i="1" a="1"/>
  <c r="O880" i="1" s="1"/>
  <c r="O240" i="1" a="1"/>
  <c r="O240" i="1" s="1"/>
  <c r="O881" i="1" a="1"/>
  <c r="O881" i="1" s="1"/>
  <c r="O245" i="1" a="1"/>
  <c r="O245" i="1" s="1"/>
  <c r="O241" i="1" a="1"/>
  <c r="O241" i="1" s="1"/>
  <c r="O242" i="1" a="1"/>
  <c r="O242" i="1" s="1"/>
  <c r="O701" i="1" a="1"/>
  <c r="O701" i="1" s="1"/>
  <c r="O882" i="1" a="1"/>
  <c r="O882" i="1" s="1"/>
  <c r="O883" i="1" a="1"/>
  <c r="O883" i="1" s="1"/>
  <c r="O343" i="1" a="1"/>
  <c r="O343" i="1" s="1"/>
  <c r="O884" i="1" a="1"/>
  <c r="O884" i="1" s="1"/>
  <c r="O335" i="1" a="1"/>
  <c r="O335" i="1" s="1"/>
  <c r="O498" i="1" a="1"/>
  <c r="O498" i="1" s="1"/>
  <c r="O885" i="1" a="1"/>
  <c r="O885" i="1" s="1"/>
  <c r="O473" i="1" a="1"/>
  <c r="O473" i="1" s="1"/>
  <c r="O886" i="1" a="1"/>
  <c r="O886" i="1" s="1"/>
  <c r="O887" i="1" a="1"/>
  <c r="O887" i="1" s="1"/>
  <c r="O687" i="1" a="1"/>
  <c r="O687" i="1" s="1"/>
  <c r="O888" i="1" a="1"/>
  <c r="O888" i="1" s="1"/>
  <c r="O680" i="1" a="1"/>
  <c r="O680" i="1" s="1"/>
  <c r="O889" i="1" a="1"/>
  <c r="O889" i="1" s="1"/>
  <c r="O890" i="1" a="1"/>
  <c r="O890" i="1" s="1"/>
  <c r="O451" i="1" a="1"/>
  <c r="O451" i="1" s="1"/>
  <c r="O891" i="1" a="1"/>
  <c r="O891" i="1" s="1"/>
  <c r="O255" i="1" a="1"/>
  <c r="O255" i="1" s="1"/>
  <c r="O416" i="1" a="1"/>
  <c r="O416" i="1" s="1"/>
  <c r="O476" i="1" a="1"/>
  <c r="O476" i="1" s="1"/>
  <c r="O746" i="1" a="1"/>
  <c r="O746" i="1" s="1"/>
  <c r="O892" i="1" a="1"/>
  <c r="O892" i="1" s="1"/>
  <c r="O739" i="1" a="1"/>
  <c r="O739" i="1" s="1"/>
  <c r="O398" i="1" a="1"/>
  <c r="O398" i="1" s="1"/>
  <c r="O319" i="1" a="1"/>
  <c r="O319" i="1" s="1"/>
  <c r="O893" i="1" a="1"/>
  <c r="O893" i="1" s="1"/>
  <c r="O324" i="1" a="1"/>
  <c r="O324" i="1" s="1"/>
  <c r="O483" i="1" a="1"/>
  <c r="O483" i="1" s="1"/>
  <c r="O808" i="1" a="1"/>
  <c r="O808" i="1" s="1"/>
  <c r="O212" i="1" a="1"/>
  <c r="O212" i="1" s="1"/>
  <c r="O221" i="1" a="1"/>
  <c r="O221" i="1" s="1"/>
  <c r="O226" i="1" a="1"/>
  <c r="O226" i="1" s="1"/>
  <c r="O353" i="1" a="1"/>
  <c r="O353" i="1" s="1"/>
  <c r="O370" i="1" a="1"/>
  <c r="O370" i="1" s="1"/>
  <c r="O894" i="1" a="1"/>
  <c r="O894" i="1" s="1"/>
  <c r="O419" i="1" a="1"/>
  <c r="O419" i="1" s="1"/>
  <c r="O738" i="1" a="1"/>
  <c r="O738" i="1" s="1"/>
  <c r="O262" i="1" a="1"/>
  <c r="O262" i="1" s="1"/>
  <c r="O895" i="1" a="1"/>
  <c r="O895" i="1" s="1"/>
  <c r="O322" i="1" a="1"/>
  <c r="O322" i="1" s="1"/>
  <c r="O896" i="1" a="1"/>
  <c r="O896" i="1" s="1"/>
  <c r="O392" i="1" a="1"/>
  <c r="O392" i="1" s="1"/>
  <c r="O214" i="1" a="1"/>
  <c r="O214" i="1" s="1"/>
  <c r="O332" i="1" a="1"/>
  <c r="O332" i="1" s="1"/>
  <c r="O897" i="1" a="1"/>
  <c r="O897" i="1" s="1"/>
  <c r="O725" i="1" a="1"/>
  <c r="O725" i="1" s="1"/>
  <c r="O898" i="1" a="1"/>
  <c r="O898" i="1" s="1"/>
  <c r="O899" i="1" a="1"/>
  <c r="O899" i="1" s="1"/>
  <c r="O450" i="1" a="1"/>
  <c r="O450" i="1" s="1"/>
  <c r="O325" i="1" a="1"/>
  <c r="O325" i="1" s="1"/>
  <c r="O326" i="1" a="1"/>
  <c r="O326" i="1" s="1"/>
  <c r="O778" i="1" a="1"/>
  <c r="O778" i="1" s="1"/>
  <c r="O900" i="1" a="1"/>
  <c r="O900" i="1" s="1"/>
  <c r="O901" i="1" a="1"/>
  <c r="O901" i="1" s="1"/>
  <c r="O366" i="1" a="1"/>
  <c r="O366" i="1" s="1"/>
  <c r="O902" i="1" a="1"/>
  <c r="O902" i="1" s="1"/>
  <c r="O259" i="1" a="1"/>
  <c r="O259" i="1" s="1"/>
  <c r="O758" i="1" a="1"/>
  <c r="O758" i="1" s="1"/>
  <c r="O334" i="1" a="1"/>
  <c r="O334" i="1" s="1"/>
  <c r="O395" i="1" a="1"/>
  <c r="O395" i="1" s="1"/>
  <c r="O234" i="1" a="1"/>
  <c r="O234" i="1" s="1"/>
  <c r="O538" i="1" a="1"/>
  <c r="O538" i="1" s="1"/>
  <c r="O544" i="1" a="1"/>
  <c r="O544" i="1" s="1"/>
  <c r="O903" i="1" a="1"/>
  <c r="O903" i="1" s="1"/>
  <c r="O269" i="1" a="1"/>
  <c r="O269" i="1" s="1"/>
  <c r="O766" i="1" a="1"/>
  <c r="O766" i="1" s="1"/>
  <c r="O744" i="1" a="1"/>
  <c r="O744" i="1" s="1"/>
  <c r="O904" i="1" a="1"/>
  <c r="O904" i="1" s="1"/>
  <c r="O405" i="1" a="1"/>
  <c r="O405" i="1" s="1"/>
  <c r="O905" i="1" a="1"/>
  <c r="O905" i="1" s="1"/>
  <c r="O470" i="1" a="1"/>
  <c r="O470" i="1" s="1"/>
  <c r="O764" i="1" a="1"/>
  <c r="O764" i="1" s="1"/>
  <c r="O461" i="1" a="1"/>
  <c r="O461" i="1" s="1"/>
  <c r="O906" i="1" a="1"/>
  <c r="O906" i="1" s="1"/>
  <c r="O423" i="1" a="1"/>
  <c r="O423" i="1" s="1"/>
  <c r="O699" i="1" a="1"/>
  <c r="O699" i="1" s="1"/>
  <c r="O907" i="1" a="1"/>
  <c r="O907" i="1" s="1"/>
  <c r="O756" i="1" a="1"/>
  <c r="O756" i="1" s="1"/>
  <c r="O709" i="1" a="1"/>
  <c r="O709" i="1" s="1"/>
  <c r="O908" i="1" a="1"/>
  <c r="O908" i="1" s="1"/>
  <c r="O909" i="1" a="1"/>
  <c r="O909" i="1" s="1"/>
  <c r="O910" i="1" a="1"/>
  <c r="O910" i="1" s="1"/>
  <c r="O438" i="1" a="1"/>
  <c r="O438" i="1" s="1"/>
  <c r="O911" i="1" a="1"/>
  <c r="O911" i="1" s="1"/>
  <c r="O466" i="1" a="1"/>
  <c r="O466" i="1" s="1"/>
  <c r="O732" i="1" a="1"/>
  <c r="O732" i="1" s="1"/>
  <c r="O912" i="1" a="1"/>
  <c r="O912" i="1" s="1"/>
  <c r="O913" i="1" a="1"/>
  <c r="O913" i="1" s="1"/>
  <c r="O797" i="1" a="1"/>
  <c r="O797" i="1" s="1"/>
  <c r="O801" i="1" a="1"/>
  <c r="O801" i="1" s="1"/>
  <c r="O479" i="1" a="1"/>
  <c r="O479" i="1" s="1"/>
  <c r="O829" i="1" a="1"/>
  <c r="O829" i="1" s="1"/>
  <c r="O788" i="1" a="1"/>
  <c r="O788" i="1" s="1"/>
  <c r="O494" i="1" a="1"/>
  <c r="O494" i="1" s="1"/>
  <c r="O418" i="1" a="1"/>
  <c r="O418" i="1" s="1"/>
  <c r="O484" i="1" a="1"/>
  <c r="O484" i="1" s="1"/>
  <c r="O446" i="1" a="1"/>
  <c r="O446" i="1" s="1"/>
  <c r="O792" i="1" a="1"/>
  <c r="O792" i="1" s="1"/>
  <c r="O914" i="1" a="1"/>
  <c r="O914" i="1" s="1"/>
  <c r="O449" i="1" a="1"/>
  <c r="O449" i="1" s="1"/>
  <c r="O464" i="1" a="1"/>
  <c r="O464" i="1" s="1"/>
  <c r="O915" i="1" a="1"/>
  <c r="O915" i="1" s="1"/>
  <c r="O432" i="1" a="1"/>
  <c r="O432" i="1" s="1"/>
  <c r="O506" i="1" a="1"/>
  <c r="O506" i="1" s="1"/>
  <c r="O457" i="1" a="1"/>
  <c r="O457" i="1" s="1"/>
  <c r="O916" i="1" a="1"/>
  <c r="O916" i="1" s="1"/>
  <c r="O364" i="1" a="1"/>
  <c r="O364" i="1" s="1"/>
  <c r="O501" i="1" a="1"/>
  <c r="O501" i="1" s="1"/>
  <c r="O917" i="1" a="1"/>
  <c r="O917" i="1" s="1"/>
  <c r="O286" i="1" a="1"/>
  <c r="O286" i="1" s="1"/>
  <c r="O486" i="1" a="1"/>
  <c r="O486" i="1" s="1"/>
  <c r="O918" i="1" a="1"/>
  <c r="O918" i="1" s="1"/>
  <c r="O919" i="1" a="1"/>
  <c r="O919" i="1" s="1"/>
  <c r="O920" i="1" a="1"/>
  <c r="O920" i="1" s="1"/>
  <c r="O921" i="1" a="1"/>
  <c r="O921" i="1" s="1"/>
  <c r="O763" i="1" a="1"/>
  <c r="O763" i="1" s="1"/>
  <c r="O922" i="1" a="1"/>
  <c r="O922" i="1" s="1"/>
  <c r="O303" i="1" a="1"/>
  <c r="O303" i="1" s="1"/>
  <c r="O540" i="1" a="1"/>
  <c r="O540" i="1" s="1"/>
  <c r="O381" i="1" a="1"/>
  <c r="O381" i="1" s="1"/>
  <c r="O511" i="1" a="1"/>
  <c r="O511" i="1" s="1"/>
  <c r="O472" i="1" a="1"/>
  <c r="O472" i="1" s="1"/>
  <c r="O923" i="1" a="1"/>
  <c r="O923" i="1" s="1"/>
  <c r="O819" i="1" a="1"/>
  <c r="O819" i="1" s="1"/>
  <c r="O542" i="1" a="1"/>
  <c r="O542" i="1" s="1"/>
  <c r="O526" i="1" a="1"/>
  <c r="O526" i="1" s="1"/>
  <c r="O481" i="1" a="1"/>
  <c r="O481" i="1" s="1"/>
  <c r="O429" i="1" a="1"/>
  <c r="O429" i="1" s="1"/>
  <c r="O529" i="1" a="1"/>
  <c r="O529" i="1" s="1"/>
  <c r="O505" i="1" a="1"/>
  <c r="O505" i="1" s="1"/>
  <c r="O804" i="1" a="1"/>
  <c r="O804" i="1" s="1"/>
  <c r="O924" i="1" a="1"/>
  <c r="O924" i="1" s="1"/>
  <c r="O925" i="1" a="1"/>
  <c r="O925" i="1" s="1"/>
  <c r="O926" i="1" a="1"/>
  <c r="O926" i="1" s="1"/>
  <c r="O927" i="1" a="1"/>
  <c r="O927" i="1" s="1"/>
  <c r="O928" i="1" a="1"/>
  <c r="O928" i="1" s="1"/>
  <c r="O500" i="1" a="1"/>
  <c r="O500" i="1" s="1"/>
  <c r="O929" i="1" a="1"/>
  <c r="O929" i="1" s="1"/>
  <c r="O235" i="1" a="1"/>
  <c r="O235" i="1" s="1"/>
  <c r="O447" i="1" a="1"/>
  <c r="O447" i="1" s="1"/>
  <c r="O444" i="1" a="1"/>
  <c r="O444" i="1" s="1"/>
  <c r="O442" i="1" a="1"/>
  <c r="O442" i="1" s="1"/>
  <c r="O485" i="1" a="1"/>
  <c r="O485" i="1" s="1"/>
  <c r="O930" i="1" a="1"/>
  <c r="O930" i="1" s="1"/>
  <c r="O534" i="1" a="1"/>
  <c r="O534" i="1" s="1"/>
  <c r="O810" i="1" a="1"/>
  <c r="O810" i="1" s="1"/>
  <c r="O931" i="1" a="1"/>
  <c r="O931" i="1" s="1"/>
  <c r="O434" i="1" a="1"/>
  <c r="O434" i="1" s="1"/>
  <c r="O514" i="1" a="1"/>
  <c r="O514" i="1" s="1"/>
  <c r="O805" i="1" a="1"/>
  <c r="O805" i="1" s="1"/>
  <c r="O759" i="1" a="1"/>
  <c r="O759" i="1" s="1"/>
  <c r="O932" i="1" a="1"/>
  <c r="O932" i="1" s="1"/>
  <c r="O933" i="1" a="1"/>
  <c r="O933" i="1" s="1"/>
  <c r="O561" i="1" a="1"/>
  <c r="O561" i="1" s="1"/>
  <c r="O934" i="1" a="1"/>
  <c r="O934" i="1" s="1"/>
  <c r="O555" i="1" a="1"/>
  <c r="O555" i="1" s="1"/>
  <c r="O831" i="1" a="1"/>
  <c r="O831" i="1" s="1"/>
  <c r="O807" i="1" a="1"/>
  <c r="O807" i="1" s="1"/>
  <c r="O814" i="1" a="1"/>
  <c r="O814" i="1" s="1"/>
  <c r="O818" i="1" a="1"/>
  <c r="O818" i="1" s="1"/>
  <c r="O780" i="1" a="1"/>
  <c r="O780" i="1" s="1"/>
  <c r="O935" i="1" a="1"/>
  <c r="O935" i="1" s="1"/>
  <c r="O936" i="1" a="1"/>
  <c r="O936" i="1" s="1"/>
  <c r="O733" i="1" a="1"/>
  <c r="O733" i="1" s="1"/>
  <c r="O937" i="1" a="1"/>
  <c r="O937" i="1" s="1"/>
  <c r="O520" i="1" a="1"/>
  <c r="O520" i="1" s="1"/>
  <c r="O815" i="1" a="1"/>
  <c r="O815" i="1" s="1"/>
  <c r="O527" i="1" a="1"/>
  <c r="O527" i="1" s="1"/>
  <c r="O938" i="1" a="1"/>
  <c r="O938" i="1" s="1"/>
  <c r="O826" i="1" a="1"/>
  <c r="O826" i="1" s="1"/>
  <c r="O488" i="1" a="1"/>
  <c r="O488" i="1" s="1"/>
  <c r="O939" i="1" a="1"/>
  <c r="O939" i="1" s="1"/>
  <c r="O491" i="1" a="1"/>
  <c r="O491" i="1" s="1"/>
  <c r="O755" i="1" a="1"/>
  <c r="O755" i="1" s="1"/>
  <c r="O530" i="1" a="1"/>
  <c r="O530" i="1" s="1"/>
  <c r="O541" i="1" a="1"/>
  <c r="O541" i="1" s="1"/>
  <c r="O503" i="1" a="1"/>
  <c r="O503" i="1" s="1"/>
  <c r="O795" i="1" a="1"/>
  <c r="O795" i="1" s="1"/>
  <c r="O812" i="1" a="1"/>
  <c r="O812" i="1" s="1"/>
  <c r="O539" i="1" a="1"/>
  <c r="O539" i="1" s="1"/>
  <c r="O499" i="1" a="1"/>
  <c r="O499" i="1" s="1"/>
  <c r="O531" i="1" a="1"/>
  <c r="O531" i="1" s="1"/>
  <c r="O791" i="1" a="1"/>
  <c r="O791" i="1" s="1"/>
  <c r="O536" i="1" a="1"/>
  <c r="O536" i="1" s="1"/>
  <c r="O940" i="1" a="1"/>
  <c r="O940" i="1" s="1"/>
  <c r="O793" i="1" a="1"/>
  <c r="O793" i="1" s="1"/>
  <c r="O941" i="1" a="1"/>
  <c r="O941" i="1" s="1"/>
  <c r="O942" i="1" a="1"/>
  <c r="O942" i="1" s="1"/>
  <c r="O943" i="1" a="1"/>
  <c r="O943" i="1" s="1"/>
  <c r="O482" i="1" a="1"/>
  <c r="O482" i="1" s="1"/>
  <c r="O516" i="1" a="1"/>
  <c r="O516" i="1" s="1"/>
  <c r="O554" i="1" a="1"/>
  <c r="O554" i="1" s="1"/>
  <c r="O550" i="1" a="1"/>
  <c r="O550" i="1" s="1"/>
  <c r="O547" i="1" a="1"/>
  <c r="O547" i="1" s="1"/>
  <c r="O537" i="1" a="1"/>
  <c r="O537" i="1" s="1"/>
  <c r="O548" i="1" a="1"/>
  <c r="O548" i="1" s="1"/>
  <c r="O543" i="1" a="1"/>
  <c r="O543" i="1" s="1"/>
  <c r="O556" i="1" a="1"/>
  <c r="O556" i="1" s="1"/>
  <c r="O557" i="1" a="1"/>
  <c r="O557" i="1" s="1"/>
  <c r="O558" i="1" a="1"/>
  <c r="O558" i="1" s="1"/>
  <c r="O944" i="1" a="1"/>
  <c r="O944" i="1" s="1"/>
  <c r="O563" i="1" a="1"/>
  <c r="O563" i="1" s="1"/>
  <c r="O560" i="1" a="1"/>
  <c r="O560" i="1" s="1"/>
  <c r="O564" i="1" a="1"/>
  <c r="O56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747" i="1" a="1"/>
  <c r="O747" i="1" s="1"/>
  <c r="O956" i="1" a="1"/>
  <c r="O956" i="1" s="1"/>
  <c r="O957" i="1" a="1"/>
  <c r="O957" i="1" s="1"/>
  <c r="O958" i="1" a="1"/>
  <c r="O958" i="1" s="1"/>
  <c r="O959" i="1" a="1"/>
  <c r="O959" i="1" s="1"/>
  <c r="O960" i="1" a="1"/>
  <c r="O960" i="1" s="1"/>
  <c r="O690" i="1" a="1"/>
  <c r="O690" i="1" s="1"/>
  <c r="O420" i="1" a="1"/>
  <c r="O420" i="1" s="1"/>
  <c r="O961" i="1" a="1"/>
  <c r="O961" i="1" s="1"/>
  <c r="O962" i="1" a="1"/>
  <c r="O962" i="1" s="1"/>
  <c r="O963" i="1" a="1"/>
  <c r="O963" i="1" s="1"/>
  <c r="O706" i="1" a="1"/>
  <c r="O706" i="1" s="1"/>
  <c r="O964" i="1" a="1"/>
  <c r="O964" i="1" s="1"/>
  <c r="O427" i="1" a="1"/>
  <c r="O427" i="1" s="1"/>
  <c r="O965" i="1" a="1"/>
  <c r="O965" i="1" s="1"/>
  <c r="O694" i="1" a="1"/>
  <c r="O694" i="1" s="1"/>
  <c r="O966" i="1" a="1"/>
  <c r="O966" i="1" s="1"/>
  <c r="O967" i="1" a="1"/>
  <c r="O967" i="1" s="1"/>
  <c r="O968" i="1" a="1"/>
  <c r="O968" i="1" s="1"/>
  <c r="O969" i="1" a="1"/>
  <c r="O969" i="1" s="1"/>
  <c r="O354" i="1" a="1"/>
  <c r="O354" i="1" s="1"/>
  <c r="O970" i="1" a="1"/>
  <c r="O970" i="1" s="1"/>
  <c r="O30" i="1" a="1"/>
  <c r="O30" i="1" s="1"/>
  <c r="O355" i="1" a="1"/>
  <c r="O355" i="1" s="1"/>
  <c r="O971" i="1" a="1"/>
  <c r="O971" i="1" s="1"/>
  <c r="O972" i="1" a="1"/>
  <c r="O972" i="1" s="1"/>
  <c r="O973" i="1" a="1"/>
  <c r="O973" i="1" s="1"/>
  <c r="O974" i="1" a="1"/>
  <c r="O974" i="1" s="1"/>
  <c r="O521" i="1" a="1"/>
  <c r="O521"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513" i="1" a="1"/>
  <c r="O513" i="1" s="1"/>
  <c r="O994" i="1" a="1"/>
  <c r="O994" i="1" s="1"/>
  <c r="O995" i="1" a="1"/>
  <c r="O995" i="1" s="1"/>
  <c r="O996" i="1" a="1"/>
  <c r="O996" i="1" s="1"/>
  <c r="O533" i="1" a="1"/>
  <c r="O533" i="1" s="1"/>
  <c r="O997" i="1" a="1"/>
  <c r="O997" i="1" s="1"/>
  <c r="O998" i="1" a="1"/>
  <c r="O998" i="1" s="1"/>
  <c r="O726" i="1" a="1"/>
  <c r="O726" i="1" s="1"/>
  <c r="O999" i="1" a="1"/>
  <c r="O999" i="1" s="1"/>
  <c r="O1000" i="1" a="1"/>
  <c r="O1000" i="1" s="1"/>
  <c r="O1001" i="1" a="1"/>
  <c r="O1001" i="1" s="1"/>
  <c r="O518" i="1" a="1"/>
  <c r="O518" i="1" s="1"/>
  <c r="O1002" i="1" a="1"/>
  <c r="O1002" i="1" s="1"/>
  <c r="O1003" i="1" a="1"/>
  <c r="O1003" i="1" s="1"/>
  <c r="O731" i="1" a="1"/>
  <c r="O731" i="1" s="1"/>
  <c r="O729" i="1" a="1"/>
  <c r="O729" i="1" s="1"/>
  <c r="O1004" i="1" a="1"/>
  <c r="O1004" i="1" s="1"/>
  <c r="O1005" i="1" a="1"/>
  <c r="O1005" i="1" s="1"/>
  <c r="O1006" i="1" a="1"/>
  <c r="O1006" i="1" s="1"/>
  <c r="O361" i="1" a="1"/>
  <c r="O361" i="1" s="1"/>
  <c r="O551" i="1" a="1"/>
  <c r="O551"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782" i="1" a="1"/>
  <c r="O782" i="1" s="1"/>
  <c r="O320" i="1" a="1"/>
  <c r="O320" i="1" s="1"/>
  <c r="O1016" i="1" a="1"/>
  <c r="O1016" i="1" s="1"/>
  <c r="O1017" i="1" a="1"/>
  <c r="O1017" i="1" s="1"/>
  <c r="O1018" i="1" a="1"/>
  <c r="O1018" i="1" s="1"/>
  <c r="O1019" i="1" a="1"/>
  <c r="O1019" i="1" s="1"/>
  <c r="O1020" i="1" a="1"/>
  <c r="O1020" i="1" s="1"/>
  <c r="O1021" i="1" a="1"/>
  <c r="O1021" i="1" s="1"/>
  <c r="O1022" i="1" a="1"/>
  <c r="O1022" i="1" s="1"/>
  <c r="O453" i="1" a="1"/>
  <c r="O453" i="1" s="1"/>
  <c r="O1023" i="1" a="1"/>
  <c r="O1023" i="1" s="1"/>
  <c r="O1024" i="1" a="1"/>
  <c r="O1024" i="1" s="1"/>
  <c r="O822" i="1" a="1"/>
  <c r="O822" i="1" s="1"/>
  <c r="O454" i="1" a="1"/>
  <c r="O454" i="1" s="1"/>
  <c r="O452" i="1" a="1"/>
  <c r="O452" i="1" s="1"/>
  <c r="O1025" i="1" a="1"/>
  <c r="O1025" i="1" s="1"/>
  <c r="O1026" i="1" a="1"/>
  <c r="O1026" i="1" s="1"/>
  <c r="O402" i="1" a="1"/>
  <c r="O402" i="1" s="1"/>
  <c r="O298" i="1" a="1"/>
  <c r="O298" i="1" s="1"/>
  <c r="O1027" i="1" a="1"/>
  <c r="O1027" i="1" s="1"/>
  <c r="O1028" i="1" a="1"/>
  <c r="O1028" i="1" s="1"/>
  <c r="O1029" i="1" a="1"/>
  <c r="O1029" i="1" s="1"/>
  <c r="O1030" i="1" a="1"/>
  <c r="O1030" i="1" s="1"/>
  <c r="O1031" i="1" a="1"/>
  <c r="O1031" i="1" s="1"/>
  <c r="O1032" i="1" a="1"/>
  <c r="O1032" i="1" s="1"/>
  <c r="O1033" i="1" a="1"/>
  <c r="O1033" i="1" s="1"/>
  <c r="O1034" i="1" a="1"/>
  <c r="O1034" i="1" s="1"/>
  <c r="O712" i="1" a="1"/>
  <c r="O712" i="1" s="1"/>
  <c r="O1035" i="1" a="1"/>
  <c r="O1035" i="1" s="1"/>
  <c r="O1036" i="1" a="1"/>
  <c r="O1036" i="1" s="1"/>
  <c r="O1037" i="1" a="1"/>
  <c r="O1037" i="1" s="1"/>
  <c r="O761" i="1" a="1"/>
  <c r="O761" i="1" s="1"/>
  <c r="O1038" i="1" a="1"/>
  <c r="O1038" i="1" s="1"/>
  <c r="O1039" i="1" a="1"/>
  <c r="O1039" i="1" s="1"/>
  <c r="O1040" i="1" a="1"/>
  <c r="O1040" i="1" s="1"/>
  <c r="O762" i="1" a="1"/>
  <c r="O762" i="1" s="1"/>
  <c r="O1041" i="1" a="1"/>
  <c r="O1041" i="1" s="1"/>
  <c r="O1042" i="1" a="1"/>
  <c r="O1042" i="1" s="1"/>
  <c r="O1043" i="1" a="1"/>
  <c r="O1043" i="1" s="1"/>
  <c r="O1044" i="1" a="1"/>
  <c r="O1044" i="1" s="1"/>
  <c r="O779" i="1" a="1"/>
  <c r="O779" i="1" s="1"/>
  <c r="O1045" i="1" a="1"/>
  <c r="O1045" i="1" s="1"/>
  <c r="O1046" i="1" a="1"/>
  <c r="O1046" i="1" s="1"/>
  <c r="O1047" i="1" a="1"/>
  <c r="O1047" i="1" s="1"/>
  <c r="O1048" i="1" a="1"/>
  <c r="O1048" i="1" s="1"/>
  <c r="O321" i="1" a="1"/>
  <c r="O321" i="1" s="1"/>
  <c r="O742" i="1" a="1"/>
  <c r="O742" i="1" s="1"/>
  <c r="O1049" i="1" a="1"/>
  <c r="O1049" i="1" s="1"/>
  <c r="O730" i="1" a="1"/>
  <c r="O730" i="1" s="1"/>
  <c r="O1050" i="1" a="1"/>
  <c r="O1050" i="1" s="1"/>
  <c r="O338" i="1" a="1"/>
  <c r="O338" i="1" s="1"/>
  <c r="O743" i="1" a="1"/>
  <c r="O743" i="1" s="1"/>
  <c r="O274" i="1" a="1"/>
  <c r="O274" i="1" s="1"/>
  <c r="O727" i="1" a="1"/>
  <c r="O727" i="1" s="1"/>
  <c r="O411" i="1" a="1"/>
  <c r="O411" i="1" s="1"/>
  <c r="O1051" i="1" a="1"/>
  <c r="O1051" i="1" s="1"/>
  <c r="O1052" i="1" a="1"/>
  <c r="O1052" i="1" s="1"/>
  <c r="O1053" i="1" a="1"/>
  <c r="O1053" i="1" s="1"/>
  <c r="O1054" i="1" a="1"/>
  <c r="O1054" i="1" s="1"/>
  <c r="O371" i="1" a="1"/>
  <c r="O371" i="1" s="1"/>
  <c r="O1055" i="1" a="1"/>
  <c r="O1055" i="1" s="1"/>
  <c r="O1056" i="1" a="1"/>
  <c r="O1056" i="1" s="1"/>
  <c r="O830" i="1" a="1"/>
  <c r="O830" i="1" s="1"/>
  <c r="O1057" i="1" a="1"/>
  <c r="O1057" i="1" s="1"/>
  <c r="O702" i="1" a="1"/>
  <c r="O702" i="1" s="1"/>
  <c r="O1058" i="1" a="1"/>
  <c r="O1058" i="1" s="1"/>
  <c r="O417" i="1" a="1"/>
  <c r="O417" i="1" s="1"/>
  <c r="O1059" i="1" a="1"/>
  <c r="O1059" i="1" s="1"/>
  <c r="O1060" i="1" a="1"/>
  <c r="O1060" i="1" s="1"/>
  <c r="O1061" i="1" a="1"/>
  <c r="O1061" i="1" s="1"/>
  <c r="O390" i="1" a="1"/>
  <c r="O390" i="1" s="1"/>
  <c r="O339" i="1" a="1"/>
  <c r="O339" i="1" s="1"/>
  <c r="O752" i="1" a="1"/>
  <c r="O752" i="1" s="1"/>
  <c r="O352" i="1" a="1"/>
  <c r="O352" i="1" s="1"/>
  <c r="O121" i="1" a="1"/>
  <c r="O121" i="1" s="1"/>
  <c r="O1062" i="1" a="1"/>
  <c r="O1062" i="1" s="1"/>
  <c r="O1063" i="1" a="1"/>
  <c r="O1063" i="1" s="1"/>
  <c r="O1064" i="1" a="1"/>
  <c r="O1064" i="1" s="1"/>
  <c r="O201" i="1" a="1"/>
  <c r="O201" i="1" s="1"/>
  <c r="O1065" i="1" a="1"/>
  <c r="O1065" i="1" s="1"/>
  <c r="O1066" i="1" a="1"/>
  <c r="O1066" i="1" s="1"/>
  <c r="O1067" i="1" a="1"/>
  <c r="O1067" i="1" s="1"/>
  <c r="O399" i="1" a="1"/>
  <c r="O399" i="1" s="1"/>
  <c r="O1068" i="1" a="1"/>
  <c r="O1068" i="1" s="1"/>
  <c r="O1069" i="1" a="1"/>
  <c r="O1069" i="1" s="1"/>
  <c r="O1070" i="1" a="1"/>
  <c r="O1070" i="1" s="1"/>
  <c r="O1071" i="1" a="1"/>
  <c r="O1071" i="1" s="1"/>
  <c r="O227" i="1" a="1"/>
  <c r="O227" i="1" s="1"/>
  <c r="O1072" i="1" a="1"/>
  <c r="O1072" i="1" s="1"/>
  <c r="O774" i="1" a="1"/>
  <c r="O774" i="1" s="1"/>
  <c r="O705" i="1" a="1"/>
  <c r="O705" i="1" s="1"/>
  <c r="O1073" i="1" a="1"/>
  <c r="O1073" i="1" s="1"/>
  <c r="O1074" i="1" a="1"/>
  <c r="O1074" i="1" s="1"/>
  <c r="O1075" i="1" a="1"/>
  <c r="O1075" i="1" s="1"/>
  <c r="O1076" i="1" a="1"/>
  <c r="O1076" i="1" s="1"/>
  <c r="O1077" i="1" a="1"/>
  <c r="O1077" i="1" s="1"/>
  <c r="O296" i="1" a="1"/>
  <c r="O296" i="1" s="1"/>
  <c r="O787" i="1" a="1"/>
  <c r="O787" i="1" s="1"/>
  <c r="O400" i="1" a="1"/>
  <c r="O400" i="1" s="1"/>
  <c r="O783" i="1" a="1"/>
  <c r="O783" i="1" s="1"/>
  <c r="O1078" i="1" a="1"/>
  <c r="O1078" i="1" s="1"/>
  <c r="O552" i="1" a="1"/>
  <c r="O552" i="1" s="1"/>
  <c r="O828" i="1" a="1"/>
  <c r="O828" i="1" s="1"/>
  <c r="O827" i="1" a="1"/>
  <c r="O827" i="1" s="1"/>
  <c r="O799" i="1" a="1"/>
  <c r="O799" i="1" s="1"/>
  <c r="O1079" i="1" a="1"/>
  <c r="O1079" i="1" s="1"/>
  <c r="O784" i="1" a="1"/>
  <c r="O784" i="1" s="1"/>
  <c r="O403" i="1" a="1"/>
  <c r="O403" i="1" s="1"/>
  <c r="O1080" i="1" a="1"/>
  <c r="O1080" i="1" s="1"/>
  <c r="O1081" i="1" a="1"/>
  <c r="O1081" i="1" s="1"/>
  <c r="O323" i="1" a="1"/>
  <c r="O323" i="1" s="1"/>
  <c r="O156" i="1" a="1"/>
  <c r="O156" i="1" s="1"/>
  <c r="O1082" i="1" a="1"/>
  <c r="O1082" i="1" s="1"/>
  <c r="O1083" i="1" a="1"/>
  <c r="O1083" i="1" s="1"/>
  <c r="O1084" i="1" a="1"/>
  <c r="O1084" i="1" s="1"/>
  <c r="O1085" i="1" a="1"/>
  <c r="O1085" i="1" s="1"/>
  <c r="O1086" i="1" a="1"/>
  <c r="O1086" i="1" s="1"/>
  <c r="O252" i="1" a="1"/>
  <c r="O252" i="1" s="1"/>
  <c r="O251" i="1" a="1"/>
  <c r="O251" i="1" s="1"/>
  <c r="O265" i="1" a="1"/>
  <c r="O265" i="1" s="1"/>
  <c r="O291" i="1" a="1"/>
  <c r="O291" i="1" s="1"/>
  <c r="O1087" i="1" a="1"/>
  <c r="O1087" i="1" s="1"/>
  <c r="O1088" i="1" a="1"/>
  <c r="O1088" i="1" s="1"/>
  <c r="O1089" i="1" a="1"/>
  <c r="O1089" i="1" s="1"/>
  <c r="O1090" i="1" a="1"/>
  <c r="O1090" i="1" s="1"/>
  <c r="O523" i="1" a="1"/>
  <c r="O523" i="1" s="1"/>
  <c r="O1091" i="1" a="1"/>
  <c r="O1091" i="1" s="1"/>
  <c r="O1092" i="1" a="1"/>
  <c r="O1092" i="1" s="1"/>
  <c r="O1093" i="1" a="1"/>
  <c r="O1093" i="1" s="1"/>
  <c r="O1094" i="1" a="1"/>
  <c r="O1094" i="1" s="1"/>
  <c r="O769" i="1" a="1"/>
  <c r="O769" i="1" s="1"/>
  <c r="O367" i="1" a="1"/>
  <c r="O367" i="1" s="1"/>
  <c r="O1095" i="1" a="1"/>
  <c r="O1095" i="1" s="1"/>
  <c r="O1096" i="1" a="1"/>
  <c r="O1096" i="1" s="1"/>
  <c r="O455" i="1" a="1"/>
  <c r="O455" i="1" s="1"/>
  <c r="O480" i="1" a="1"/>
  <c r="O480" i="1" s="1"/>
  <c r="O1097" i="1" a="1"/>
  <c r="O1097" i="1" s="1"/>
  <c r="O377" i="1" a="1"/>
  <c r="O377" i="1" s="1"/>
  <c r="O1098" i="1" a="1"/>
  <c r="O1098" i="1" s="1"/>
  <c r="O790" i="1" a="1"/>
  <c r="O790" i="1" s="1"/>
  <c r="O495" i="1" a="1"/>
  <c r="O495" i="1" s="1"/>
  <c r="O496" i="1" a="1"/>
  <c r="O496" i="1" s="1"/>
  <c r="O1099" i="1" a="1"/>
  <c r="O1099" i="1" s="1"/>
  <c r="O1100" i="1" a="1"/>
  <c r="O1100" i="1" s="1"/>
  <c r="O1101" i="1" a="1"/>
  <c r="O1101" i="1" s="1"/>
  <c r="O1102" i="1" a="1"/>
  <c r="O1102" i="1" s="1"/>
  <c r="O740" i="1" a="1"/>
  <c r="O740" i="1" s="1"/>
  <c r="O816" i="1" a="1"/>
  <c r="O816" i="1" s="1"/>
  <c r="O1103" i="1" a="1"/>
  <c r="O1103" i="1" s="1"/>
  <c r="O1104" i="1" a="1"/>
  <c r="O1104" i="1" s="1"/>
  <c r="O1105" i="1" a="1"/>
  <c r="O1105" i="1" s="1"/>
  <c r="O1106" i="1" a="1"/>
  <c r="O1106" i="1" s="1"/>
  <c r="O1107" i="1" a="1"/>
  <c r="O1107" i="1" s="1"/>
  <c r="O1108" i="1" a="1"/>
  <c r="O1108" i="1" s="1"/>
  <c r="O1109" i="1" a="1"/>
  <c r="O1109" i="1" s="1"/>
  <c r="O1110" i="1" a="1"/>
  <c r="O1110" i="1" s="1"/>
  <c r="O477" i="1" a="1"/>
  <c r="O477" i="1" s="1"/>
  <c r="O1111" i="1" a="1"/>
  <c r="O1111" i="1" s="1"/>
  <c r="O504" i="1" a="1"/>
  <c r="O504" i="1" s="1"/>
  <c r="O467" i="1" a="1"/>
  <c r="O467" i="1" s="1"/>
  <c r="O1112" i="1" a="1"/>
  <c r="O1112" i="1" s="1"/>
  <c r="O1113" i="1" a="1"/>
  <c r="O1113" i="1" s="1"/>
  <c r="O1114" i="1" a="1"/>
  <c r="O1114" i="1" s="1"/>
  <c r="O1115" i="1" a="1"/>
  <c r="O1115" i="1" s="1"/>
  <c r="O1116" i="1" a="1"/>
  <c r="O1116" i="1" s="1"/>
  <c r="O1117" i="1" a="1"/>
  <c r="O1117" i="1" s="1"/>
  <c r="O1118" i="1" a="1"/>
  <c r="O1118" i="1" s="1"/>
  <c r="O267" i="1" a="1"/>
  <c r="O267" i="1" s="1"/>
  <c r="O187" i="1" a="1"/>
  <c r="O187"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803" i="1" a="1"/>
  <c r="O803" i="1" s="1"/>
  <c r="O1131" i="1" a="1"/>
  <c r="O1131" i="1" s="1"/>
  <c r="O1132" i="1" a="1"/>
  <c r="O1132" i="1" s="1"/>
  <c r="O1133" i="1" a="1"/>
  <c r="O1133" i="1" s="1"/>
  <c r="O1134" i="1" a="1"/>
  <c r="O1134" i="1" s="1"/>
  <c r="O1135" i="1" a="1"/>
  <c r="O1135" i="1" s="1"/>
  <c r="O1136" i="1" a="1"/>
  <c r="O1136" i="1" s="1"/>
  <c r="O789" i="1" a="1"/>
  <c r="O789" i="1" s="1"/>
  <c r="O821" i="1" a="1"/>
  <c r="O821"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749" i="1" a="1"/>
  <c r="O749" i="1" s="1"/>
  <c r="O1149" i="1" a="1"/>
  <c r="O1149" i="1" s="1"/>
  <c r="O1150" i="1" a="1"/>
  <c r="O1150" i="1" s="1"/>
  <c r="O1151" i="1" a="1"/>
  <c r="O1151" i="1" s="1"/>
  <c r="O1152" i="1" a="1"/>
  <c r="O1152" i="1" s="1"/>
  <c r="O346" i="1" a="1"/>
  <c r="O346" i="1" s="1"/>
  <c r="O281" i="1" a="1"/>
  <c r="O281"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757" i="1" a="1"/>
  <c r="O757" i="1" s="1"/>
  <c r="O1194" i="1" a="1"/>
  <c r="O1194" i="1" s="1"/>
  <c r="O1195" i="1" a="1"/>
  <c r="O1195" i="1" s="1"/>
  <c r="O1196" i="1" a="1"/>
  <c r="O1196" i="1" s="1"/>
  <c r="O199" i="1" a="1"/>
  <c r="O199" i="1" s="1"/>
  <c r="O1197" i="1" a="1"/>
  <c r="O1197" i="1" s="1"/>
  <c r="O1198" i="1" a="1"/>
  <c r="O1198" i="1" s="1"/>
  <c r="O507" i="1" a="1"/>
  <c r="O507"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328" i="1" a="1"/>
  <c r="O328" i="1" s="1"/>
  <c r="O1209" i="1" a="1"/>
  <c r="O1209" i="1" s="1"/>
  <c r="O696" i="1" a="1"/>
  <c r="O696"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331" i="1" a="1"/>
  <c r="O331" i="1" s="1"/>
  <c r="O1227" i="1" a="1"/>
  <c r="O1227" i="1" s="1"/>
  <c r="O1228" i="1" a="1"/>
  <c r="O1228" i="1" s="1"/>
  <c r="O1229" i="1" a="1"/>
  <c r="O1229" i="1" s="1"/>
  <c r="O1230" i="1" a="1"/>
  <c r="O1230" i="1" s="1"/>
  <c r="O1231" i="1" a="1"/>
  <c r="O1231" i="1" s="1"/>
  <c r="O1232" i="1" a="1"/>
  <c r="O1232" i="1" s="1"/>
  <c r="O1233" i="1" a="1"/>
  <c r="O1233" i="1" s="1"/>
  <c r="O1234" i="1" a="1"/>
  <c r="O1234" i="1" s="1"/>
  <c r="O337" i="1" a="1"/>
  <c r="O337" i="1" s="1"/>
  <c r="O1235" i="1" a="1"/>
  <c r="O1235" i="1" s="1"/>
  <c r="O737" i="1" a="1"/>
  <c r="O737" i="1" s="1"/>
  <c r="O824" i="1" a="1"/>
  <c r="O824"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751" i="1" a="1"/>
  <c r="O751" i="1" s="1"/>
  <c r="O1264" i="1" a="1"/>
  <c r="O1264" i="1" s="1"/>
  <c r="O1265" i="1" a="1"/>
  <c r="O1265" i="1" s="1"/>
  <c r="O1266" i="1" a="1"/>
  <c r="O1266" i="1" s="1"/>
  <c r="O1267" i="1" a="1"/>
  <c r="O1267" i="1" s="1"/>
  <c r="O1268" i="1" a="1"/>
  <c r="O1268" i="1" s="1"/>
  <c r="O236" i="1" a="1"/>
  <c r="O236" i="1" s="1"/>
  <c r="O1269" i="1" a="1"/>
  <c r="O1269" i="1" s="1"/>
  <c r="O1270" i="1" a="1"/>
  <c r="O1270" i="1" s="1"/>
  <c r="O348" i="1" a="1"/>
  <c r="O348" i="1" s="1"/>
  <c r="O1271" i="1" a="1"/>
  <c r="O1271" i="1" s="1"/>
  <c r="O524" i="1" a="1"/>
  <c r="O524" i="1" s="1"/>
  <c r="O1272" i="1" a="1"/>
  <c r="O1272" i="1" s="1"/>
  <c r="O1273" i="1" a="1"/>
  <c r="O1273" i="1" s="1"/>
  <c r="O1274" i="1" a="1"/>
  <c r="O1274" i="1" s="1"/>
  <c r="O1275" i="1" a="1"/>
  <c r="O1275" i="1" s="1"/>
  <c r="O1276" i="1" a="1"/>
  <c r="O1276" i="1" s="1"/>
  <c r="O1277" i="1" a="1"/>
  <c r="O1277" i="1" s="1"/>
  <c r="O1278" i="1" a="1"/>
  <c r="O1278" i="1" s="1"/>
  <c r="O345" i="1" a="1"/>
  <c r="O345" i="1" s="1"/>
  <c r="O347" i="1" a="1"/>
  <c r="O347" i="1" s="1"/>
  <c r="O344" i="1" a="1"/>
  <c r="O344" i="1" s="1"/>
  <c r="O1279" i="1" a="1"/>
  <c r="O1279" i="1" s="1"/>
  <c r="O1280" i="1" a="1"/>
  <c r="O1280" i="1" s="1"/>
  <c r="O1281" i="1" a="1"/>
  <c r="O1281" i="1" s="1"/>
  <c r="O1282" i="1" a="1"/>
  <c r="O1282" i="1" s="1"/>
  <c r="O1283" i="1" a="1"/>
  <c r="O1283" i="1" s="1"/>
  <c r="O1284" i="1" a="1"/>
  <c r="O1284" i="1" s="1"/>
  <c r="O336" i="1" a="1"/>
  <c r="O336" i="1" s="1"/>
  <c r="O1285" i="1" a="1"/>
  <c r="O1285" i="1" s="1"/>
  <c r="O307" i="1" a="1"/>
  <c r="O307" i="1" s="1"/>
  <c r="O1286" i="1" a="1"/>
  <c r="O1286" i="1" s="1"/>
  <c r="O1287" i="1" a="1"/>
  <c r="O1287" i="1" s="1"/>
  <c r="O1288" i="1" a="1"/>
  <c r="O1288" i="1" s="1"/>
  <c r="O1289" i="1" a="1"/>
  <c r="O1289" i="1" s="1"/>
  <c r="O1290" i="1" a="1"/>
  <c r="O1290" i="1" s="1"/>
  <c r="O1291" i="1" a="1"/>
  <c r="O1291" i="1" s="1"/>
  <c r="O1292" i="1" a="1"/>
  <c r="O1292" i="1" s="1"/>
  <c r="O329" i="1" a="1"/>
  <c r="O329" i="1" s="1"/>
  <c r="O1293" i="1" a="1"/>
  <c r="O1293" i="1" s="1"/>
  <c r="O1294" i="1" a="1"/>
  <c r="O1294" i="1" s="1"/>
  <c r="O1295" i="1" a="1"/>
  <c r="O1295" i="1" s="1"/>
  <c r="O368" i="1" a="1"/>
  <c r="O368" i="1" s="1"/>
  <c r="O825" i="1" a="1"/>
  <c r="O825" i="1" s="1"/>
  <c r="O1296" i="1" a="1"/>
  <c r="O1296" i="1" s="1"/>
  <c r="O823" i="1" a="1"/>
  <c r="O823"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781" i="1" a="1"/>
  <c r="O781"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308" i="1" a="1"/>
  <c r="O308"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302" i="1" a="1"/>
  <c r="O302"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586" i="1" a="1"/>
  <c r="O586" i="1" s="1"/>
  <c r="O1367" i="1" a="1"/>
  <c r="O1367" i="1" s="1"/>
  <c r="O1368" i="1" a="1"/>
  <c r="O1368" i="1" s="1"/>
  <c r="O487" i="1" a="1"/>
  <c r="O487" i="1" s="1"/>
  <c r="O1369" i="1" a="1"/>
  <c r="O1369" i="1" s="1"/>
  <c r="O1370" i="1" a="1"/>
  <c r="O1370" i="1" s="1"/>
  <c r="O817" i="1" a="1"/>
  <c r="O817" i="1" s="1"/>
  <c r="O460" i="1" a="1"/>
  <c r="O460" i="1" s="1"/>
  <c r="O1371" i="1" a="1"/>
  <c r="O1371" i="1" s="1"/>
  <c r="O1372" i="1" a="1"/>
  <c r="O1372" i="1" s="1"/>
  <c r="O1373" i="1" a="1"/>
  <c r="O1373" i="1" s="1"/>
  <c r="O1374" i="1" a="1"/>
  <c r="O1374" i="1" s="1"/>
  <c r="O1375" i="1" a="1"/>
  <c r="O1375" i="1" s="1"/>
  <c r="O1376" i="1" a="1"/>
  <c r="O1376" i="1" s="1"/>
  <c r="O1377" i="1" a="1"/>
  <c r="O1377" i="1" s="1"/>
  <c r="O1378" i="1" a="1"/>
  <c r="O1378" i="1" s="1"/>
  <c r="O811" i="1" a="1"/>
  <c r="O811"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382" i="1" a="1"/>
  <c r="O382" i="1" s="1"/>
  <c r="O380" i="1" a="1"/>
  <c r="O380" i="1" s="1"/>
  <c r="O1403" i="1" a="1"/>
  <c r="O1403" i="1" s="1"/>
  <c r="O1404" i="1" a="1"/>
  <c r="O1404" i="1" s="1"/>
  <c r="O809" i="1" a="1"/>
  <c r="O809"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813" i="1" a="1"/>
  <c r="O8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806" i="1" a="1"/>
  <c r="O806" i="1" s="1"/>
  <c r="O1426" i="1" a="1"/>
  <c r="O1426" i="1" s="1"/>
  <c r="O1427" i="1" a="1"/>
  <c r="O1427" i="1" s="1"/>
  <c r="O1428" i="1" a="1"/>
  <c r="O1428" i="1" s="1"/>
  <c r="O1429" i="1" a="1"/>
  <c r="O1429" i="1" s="1"/>
  <c r="O1430" i="1" a="1"/>
  <c r="O1430" i="1" s="1"/>
  <c r="O1431" i="1" a="1"/>
  <c r="O1431" i="1" s="1"/>
  <c r="O1432" i="1" a="1"/>
  <c r="O1432" i="1" s="1"/>
  <c r="O289" i="1" a="1"/>
  <c r="O289" i="1" s="1"/>
  <c r="O1433" i="1" a="1"/>
  <c r="O1433" i="1" s="1"/>
  <c r="O1434" i="1" a="1"/>
  <c r="O1434" i="1" s="1"/>
  <c r="O1435" i="1" a="1"/>
  <c r="O1435" i="1" s="1"/>
  <c r="O1436" i="1" a="1"/>
  <c r="O1436" i="1" s="1"/>
  <c r="O1437" i="1" a="1"/>
  <c r="O1437" i="1" s="1"/>
  <c r="O693" i="1" a="1"/>
  <c r="O693" i="1" s="1"/>
  <c r="O1438" i="1" a="1"/>
  <c r="O1438" i="1" s="1"/>
  <c r="O703" i="1" a="1"/>
  <c r="O703"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704" i="1" a="1"/>
  <c r="O704"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288" i="1" a="1"/>
  <c r="O288"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256" i="1" a="1"/>
  <c r="O256"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798" i="1" a="1"/>
  <c r="O798" i="1" s="1"/>
  <c r="O1489" i="1" a="1"/>
  <c r="O1489" i="1" s="1"/>
  <c r="O1490" i="1" a="1"/>
  <c r="O1490" i="1" s="1"/>
  <c r="O735" i="1" a="1"/>
  <c r="O735" i="1" s="1"/>
  <c r="O1491" i="1" a="1"/>
  <c r="O1491" i="1" s="1"/>
  <c r="O820" i="1" a="1"/>
  <c r="O820" i="1" s="1"/>
  <c r="O1492" i="1" a="1"/>
  <c r="O1492" i="1" s="1"/>
  <c r="O1493" i="1" a="1"/>
  <c r="O1493" i="1" s="1"/>
  <c r="O760" i="1" a="1"/>
  <c r="O760"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356" i="1" a="1"/>
  <c r="O356" i="1" s="1"/>
  <c r="O1503" i="1" a="1"/>
  <c r="O1503" i="1" s="1"/>
  <c r="O1504" i="1" a="1"/>
  <c r="O1504" i="1" s="1"/>
  <c r="O1505" i="1" a="1"/>
  <c r="O1505" i="1" s="1"/>
  <c r="O786" i="1" a="1"/>
  <c r="O786" i="1" s="1"/>
  <c r="O741" i="1" a="1"/>
  <c r="O741" i="1" s="1"/>
  <c r="O1506" i="1" a="1"/>
  <c r="O1506" i="1" s="1"/>
  <c r="O1507" i="1" a="1"/>
  <c r="O1507" i="1" s="1"/>
  <c r="O1508" i="1" a="1"/>
  <c r="O1508" i="1" s="1"/>
  <c r="O1509" i="1" a="1"/>
  <c r="O1509" i="1" s="1"/>
  <c r="O1510" i="1" a="1"/>
  <c r="O1510" i="1" s="1"/>
  <c r="O724" i="1" a="1"/>
  <c r="O724"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553" i="1" a="1"/>
  <c r="O553"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794" i="1" a="1"/>
  <c r="O794" i="1" s="1"/>
  <c r="O1544" i="1" a="1"/>
  <c r="O1544" i="1" s="1"/>
  <c r="O1545" i="1" a="1"/>
  <c r="O1545" i="1" s="1"/>
  <c r="O1546" i="1" a="1"/>
  <c r="O1546" i="1" s="1"/>
  <c r="O1547" i="1" a="1"/>
  <c r="O1547" i="1" s="1"/>
  <c r="O1548" i="1" a="1"/>
  <c r="O1548" i="1" s="1"/>
  <c r="O462" i="1" a="1"/>
  <c r="O462" i="1" s="1"/>
  <c r="O1549" i="1" a="1"/>
  <c r="O1549" i="1" s="1"/>
  <c r="O708" i="1" a="1"/>
  <c r="O708"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492" i="1" a="1"/>
  <c r="O492" i="1" s="1"/>
  <c r="O715" i="1" a="1"/>
  <c r="O715" i="1" s="1"/>
  <c r="O1570" i="1" a="1"/>
  <c r="O1570" i="1" s="1"/>
  <c r="O1571" i="1" a="1"/>
  <c r="O1571" i="1" s="1"/>
  <c r="O1572" i="1" a="1"/>
  <c r="O1572" i="1" s="1"/>
  <c r="O375" i="1" a="1"/>
  <c r="O375"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800" i="1" a="1"/>
  <c r="O800" i="1" s="1"/>
  <c r="O1585" i="1" a="1"/>
  <c r="O1585" i="1" s="1"/>
  <c r="O1586" i="1" a="1"/>
  <c r="O1586" i="1" s="1"/>
  <c r="O1587" i="1" a="1"/>
  <c r="O1587" i="1" s="1"/>
  <c r="O1588" i="1" a="1"/>
  <c r="O1588" i="1" s="1"/>
  <c r="O753" i="1" a="1"/>
  <c r="O753"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713" i="1" a="1"/>
  <c r="O713" i="1" s="1"/>
  <c r="O1600" i="1" a="1"/>
  <c r="O1600" i="1" s="1"/>
  <c r="O91" i="1" a="1"/>
  <c r="O91"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290" i="1" a="1"/>
  <c r="O290" i="1" s="1"/>
  <c r="O1617" i="1" a="1"/>
  <c r="O1617" i="1" s="1"/>
  <c r="O1618" i="1" a="1"/>
  <c r="O1618" i="1" s="1"/>
  <c r="O1619" i="1" a="1"/>
  <c r="O1619" i="1" s="1"/>
  <c r="O1620" i="1" a="1"/>
  <c r="O1620" i="1" s="1"/>
  <c r="O1621" i="1" a="1"/>
  <c r="O1621" i="1" s="1"/>
  <c r="O768" i="1" a="1"/>
  <c r="O768" i="1" s="1"/>
  <c r="O767" i="1" a="1"/>
  <c r="O767" i="1" s="1"/>
  <c r="O1622" i="1" a="1"/>
  <c r="O1622" i="1" s="1"/>
  <c r="O425" i="1" a="1"/>
  <c r="O425" i="1" s="1"/>
  <c r="O1623" i="1" a="1"/>
  <c r="O1623" i="1" s="1"/>
  <c r="O512" i="1" a="1"/>
  <c r="O512" i="1" s="1"/>
  <c r="O1624" i="1" a="1"/>
  <c r="O1624" i="1" s="1"/>
  <c r="O1625" i="1" a="1"/>
  <c r="O1625" i="1" s="1"/>
  <c r="O1626" i="1" a="1"/>
  <c r="O1626" i="1" s="1"/>
  <c r="O1627" i="1" a="1"/>
  <c r="O1627" i="1" s="1"/>
  <c r="O522" i="1" a="1"/>
  <c r="O522"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695" i="1" a="1"/>
  <c r="O695" i="1" s="1"/>
  <c r="O1675" i="1" a="1"/>
  <c r="O1675" i="1" s="1"/>
  <c r="O1676" i="1" a="1"/>
  <c r="O1676" i="1" s="1"/>
  <c r="O1677" i="1" a="1"/>
  <c r="O1677" i="1" s="1"/>
  <c r="O1678" i="1" a="1"/>
  <c r="O1678" i="1" s="1"/>
  <c r="O1679" i="1" a="1"/>
  <c r="O1679" i="1" s="1"/>
  <c r="O1680" i="1" a="1"/>
  <c r="O1680" i="1" s="1"/>
  <c r="O424" i="1" a="1"/>
  <c r="O424" i="1" s="1"/>
  <c r="O394" i="1" a="1"/>
  <c r="O394" i="1" s="1"/>
  <c r="O688" i="1" a="1"/>
  <c r="O688"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736" i="1" a="1"/>
  <c r="O736" i="1" s="1"/>
  <c r="O1705" i="1" a="1"/>
  <c r="O1705" i="1" s="1"/>
  <c r="O1706" i="1" a="1"/>
  <c r="O1706" i="1" s="1"/>
  <c r="O1707" i="1" a="1"/>
  <c r="O1707" i="1" s="1"/>
  <c r="O1708" i="1" a="1"/>
  <c r="O1708" i="1" s="1"/>
  <c r="O1709" i="1" a="1"/>
  <c r="O1709" i="1" s="1"/>
  <c r="O1710" i="1" a="1"/>
  <c r="O1710" i="1" s="1"/>
  <c r="O1711" i="1" a="1"/>
  <c r="O1711" i="1" s="1"/>
  <c r="O1712" i="1" a="1"/>
  <c r="O1712" i="1" s="1"/>
  <c r="O406" i="1" a="1"/>
  <c r="O406" i="1" s="1"/>
  <c r="O1713" i="1" a="1"/>
  <c r="O1713" i="1" s="1"/>
  <c r="O1714" i="1" a="1"/>
  <c r="O1714" i="1" s="1"/>
  <c r="O1715" i="1" a="1"/>
  <c r="O1715" i="1" s="1"/>
  <c r="O294" i="1" a="1"/>
  <c r="O294" i="1" s="1"/>
  <c r="O1716" i="1" a="1"/>
  <c r="O1716" i="1" s="1"/>
  <c r="O1717" i="1" a="1"/>
  <c r="O1717" i="1" s="1"/>
  <c r="O1718" i="1" a="1"/>
  <c r="O1718" i="1" s="1"/>
  <c r="O1719" i="1" a="1"/>
  <c r="O1719" i="1" s="1"/>
  <c r="O707" i="1" a="1"/>
  <c r="O707" i="1" s="1"/>
  <c r="O1720" i="1" a="1"/>
  <c r="O1720" i="1" s="1"/>
  <c r="O700" i="1" a="1"/>
  <c r="O700" i="1" s="1"/>
  <c r="O1721" i="1" a="1"/>
  <c r="O1721" i="1" s="1"/>
  <c r="O1722" i="1" a="1"/>
  <c r="O1722" i="1" s="1"/>
  <c r="O1723" i="1" a="1"/>
  <c r="O1723" i="1" s="1"/>
  <c r="O1724" i="1" a="1"/>
  <c r="O1724" i="1" s="1"/>
  <c r="O1725" i="1" a="1"/>
  <c r="O1725" i="1" s="1"/>
  <c r="O327" i="1" a="1"/>
  <c r="O327" i="1" s="1"/>
  <c r="O1726" i="1" a="1"/>
  <c r="O1726" i="1" s="1"/>
  <c r="O796" i="1" a="1"/>
  <c r="O796" i="1" s="1"/>
  <c r="O1727" i="1" a="1"/>
  <c r="O1727" i="1" s="1"/>
  <c r="O1728" i="1" a="1"/>
  <c r="O1728" i="1" s="1"/>
  <c r="O1729" i="1" a="1"/>
  <c r="O1729" i="1" s="1"/>
  <c r="O1730" i="1" a="1"/>
  <c r="O1730" i="1" s="1"/>
  <c r="O1731" i="1" a="1"/>
  <c r="O1731" i="1" s="1"/>
  <c r="O728" i="1" a="1"/>
  <c r="O728" i="1" s="1"/>
  <c r="O698" i="1" a="1"/>
  <c r="O698" i="1" s="1"/>
  <c r="O722" i="1" a="1"/>
  <c r="O722" i="1" s="1"/>
  <c r="O721" i="1" a="1"/>
  <c r="O72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358" i="1" a="1"/>
  <c r="O358" i="1" s="1"/>
  <c r="O1764" i="1" a="1"/>
  <c r="O1764" i="1" s="1"/>
  <c r="O1765" i="1" a="1"/>
  <c r="O1765" i="1" s="1"/>
  <c r="O1766" i="1" a="1"/>
  <c r="O1766" i="1" s="1"/>
  <c r="O1767" i="1" a="1"/>
  <c r="O1767" i="1" s="1"/>
  <c r="O1768" i="1" a="1"/>
  <c r="O1768" i="1" s="1"/>
  <c r="O1769" i="1" a="1"/>
  <c r="O1769" i="1" s="1"/>
  <c r="O1770" i="1" a="1"/>
  <c r="O1770" i="1" s="1"/>
  <c r="O508" i="1" a="1"/>
  <c r="O508" i="1" s="1"/>
  <c r="O1771" i="1" a="1"/>
  <c r="O1771" i="1" s="1"/>
  <c r="O1772" i="1" a="1"/>
  <c r="O1772" i="1" s="1"/>
  <c r="O1773" i="1" a="1"/>
  <c r="O1773" i="1" s="1"/>
  <c r="O771" i="1" a="1"/>
  <c r="O771" i="1" s="1"/>
  <c r="O248" i="1" a="1"/>
  <c r="O248" i="1" s="1"/>
  <c r="O1774" i="1" a="1"/>
  <c r="O1774" i="1" s="1"/>
  <c r="O1775" i="1" a="1"/>
  <c r="O1775" i="1" s="1"/>
  <c r="O765" i="1" a="1"/>
  <c r="O76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802" i="1" a="1"/>
  <c r="O802"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750" i="1" a="1"/>
  <c r="O750"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388" i="1" a="1"/>
  <c r="O388"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222" i="1" a="1"/>
  <c r="O22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362" i="1" a="1"/>
  <c r="O362" i="1" s="1"/>
  <c r="O748" i="1" a="1"/>
  <c r="O748"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719" i="1" a="1"/>
  <c r="O719"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777" i="1" a="1"/>
  <c r="O777"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 i="1" a="1"/>
  <c r="O22"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96" i="1" a="1"/>
  <c r="O96" i="1" s="1"/>
  <c r="O2390" i="1" a="1"/>
  <c r="O2390" i="1" s="1"/>
  <c r="O2391" i="1" a="1"/>
  <c r="O2391" i="1" s="1"/>
  <c r="O2392" i="1" a="1"/>
  <c r="O2392" i="1" s="1"/>
  <c r="O2393" i="1" a="1"/>
  <c r="O2393" i="1" s="1"/>
  <c r="O2394" i="1" a="1"/>
  <c r="O2394" i="1" s="1"/>
  <c r="O2395" i="1" a="1"/>
  <c r="O2395" i="1" s="1"/>
  <c r="O720" i="1" a="1"/>
  <c r="O720" i="1" s="1"/>
  <c r="O2396" i="1" a="1"/>
  <c r="O2396" i="1" s="1"/>
  <c r="O2397" i="1" a="1"/>
  <c r="O2397" i="1" s="1"/>
  <c r="O2398" i="1" a="1"/>
  <c r="O2398" i="1" s="1"/>
  <c r="O2399" i="1" a="1"/>
  <c r="O2399" i="1" s="1"/>
  <c r="O2400" i="1" a="1"/>
  <c r="O2400" i="1" s="1"/>
  <c r="O2401" i="1" a="1"/>
  <c r="O2401" i="1" s="1"/>
  <c r="O2402" i="1" a="1"/>
  <c r="O2402" i="1" s="1"/>
  <c r="O2403" i="1" a="1"/>
  <c r="O2403" i="1" s="1"/>
  <c r="O2404" i="1" a="1"/>
  <c r="O2404" i="1" s="1"/>
  <c r="O2405" i="1" a="1"/>
  <c r="O2405" i="1" s="1"/>
  <c r="O2406" i="1" a="1"/>
  <c r="O2406" i="1" s="1"/>
  <c r="O2407" i="1" a="1"/>
  <c r="O2407" i="1" s="1"/>
  <c r="O2408" i="1" a="1"/>
  <c r="O2408" i="1" s="1"/>
  <c r="O2409" i="1" a="1"/>
  <c r="O2409" i="1" s="1"/>
  <c r="O2410" i="1" a="1"/>
  <c r="O2410" i="1" s="1"/>
  <c r="O2411" i="1" a="1"/>
  <c r="O2411" i="1" s="1"/>
  <c r="O2412" i="1" a="1"/>
  <c r="O2412" i="1" s="1"/>
  <c r="O2413" i="1" a="1"/>
  <c r="O2413" i="1" s="1"/>
  <c r="O776" i="1" a="1"/>
  <c r="O776" i="1" s="1"/>
  <c r="O2414" i="1" a="1"/>
  <c r="O2414" i="1" s="1"/>
  <c r="O2415" i="1" a="1"/>
  <c r="O2415" i="1" s="1"/>
  <c r="O2416" i="1" a="1"/>
  <c r="O2416" i="1" s="1"/>
  <c r="O2417" i="1" a="1"/>
  <c r="O2417" i="1" s="1"/>
  <c r="O2418" i="1" a="1"/>
  <c r="O2418" i="1" s="1"/>
  <c r="O2419" i="1" a="1"/>
  <c r="O2419" i="1" s="1"/>
  <c r="O2420" i="1" a="1"/>
  <c r="O2420" i="1" s="1"/>
  <c r="O2421" i="1" a="1"/>
  <c r="O2421" i="1" s="1"/>
  <c r="O2422" i="1" a="1"/>
  <c r="O2422" i="1" s="1"/>
  <c r="O2423" i="1" a="1"/>
  <c r="O2423" i="1" s="1"/>
  <c r="O2424" i="1" a="1"/>
  <c r="O2424" i="1" s="1"/>
  <c r="O2425" i="1" a="1"/>
  <c r="O2425" i="1" s="1"/>
  <c r="O2426" i="1" a="1"/>
  <c r="O2426" i="1" s="1"/>
  <c r="O718" i="1" a="1"/>
  <c r="O718" i="1" s="1"/>
  <c r="O2427" i="1" a="1"/>
  <c r="O2427" i="1" s="1"/>
  <c r="O2428" i="1" a="1"/>
  <c r="O2428" i="1" s="1"/>
  <c r="O2429" i="1" a="1"/>
  <c r="O2429" i="1" s="1"/>
  <c r="O2430" i="1" a="1"/>
  <c r="O2430" i="1" s="1"/>
  <c r="O723" i="1" a="1"/>
  <c r="O723" i="1" s="1"/>
  <c r="O2431" i="1" a="1"/>
  <c r="O2431" i="1" s="1"/>
  <c r="O2432" i="1" a="1"/>
  <c r="O2432" i="1" s="1"/>
  <c r="O2433" i="1" a="1"/>
  <c r="O2433" i="1" s="1"/>
  <c r="O770" i="1" a="1"/>
  <c r="O770" i="1" s="1"/>
  <c r="O2434" i="1" a="1"/>
  <c r="O2434" i="1" s="1"/>
  <c r="O2435" i="1" a="1"/>
  <c r="O2435" i="1" s="1"/>
  <c r="O2436" i="1" a="1"/>
  <c r="O2436" i="1" s="1"/>
  <c r="O2437" i="1" a="1"/>
  <c r="O2437" i="1" s="1"/>
  <c r="O2438" i="1" a="1"/>
  <c r="O2438" i="1" s="1"/>
  <c r="O2439" i="1" a="1"/>
  <c r="O2439" i="1" s="1"/>
  <c r="O2440" i="1" a="1"/>
  <c r="O2440" i="1" s="1"/>
  <c r="O2441" i="1" a="1"/>
  <c r="O2441" i="1" s="1"/>
  <c r="O2442" i="1" a="1"/>
  <c r="O2442" i="1" s="1"/>
  <c r="O2443" i="1" a="1"/>
  <c r="O2443" i="1" s="1"/>
  <c r="O2444" i="1" a="1"/>
  <c r="O2444" i="1" s="1"/>
  <c r="O2445" i="1" a="1"/>
  <c r="O2445" i="1" s="1"/>
  <c r="O2446" i="1" a="1"/>
  <c r="O2446" i="1" s="1"/>
  <c r="O2447" i="1" a="1"/>
  <c r="O2447" i="1" s="1"/>
  <c r="O2459" i="1" a="1"/>
  <c r="O2459" i="1" s="1"/>
  <c r="O54" i="1" a="1"/>
  <c r="O54" i="1" s="1"/>
  <c r="O86" i="1" a="1"/>
  <c r="O86" i="1" s="1"/>
  <c r="O546" i="1" a="1"/>
  <c r="O546" i="1" s="1"/>
  <c r="O178" i="1" a="1"/>
  <c r="O178" i="1" s="1"/>
  <c r="O2448" i="1" a="1"/>
  <c r="O2448" i="1" s="1"/>
  <c r="O2449" i="1" a="1"/>
  <c r="O2449" i="1" s="1"/>
  <c r="O559" i="1" a="1"/>
  <c r="O559" i="1" s="1"/>
  <c r="O562" i="1" a="1"/>
  <c r="O562" i="1" s="1"/>
  <c r="O2450" i="1" a="1"/>
  <c r="O2450" i="1" s="1"/>
  <c r="O2451" i="1" a="1"/>
  <c r="O2451" i="1" s="1"/>
  <c r="O2452" i="1" a="1"/>
  <c r="O2452" i="1" s="1"/>
  <c r="O2453" i="1" a="1"/>
  <c r="O2453" i="1" s="1"/>
  <c r="O2454" i="1" a="1"/>
  <c r="O2454" i="1" s="1"/>
  <c r="O2455" i="1" a="1"/>
  <c r="O2455" i="1" s="1"/>
  <c r="O2456" i="1" a="1"/>
  <c r="O2456" i="1" s="1"/>
  <c r="O474" i="1" a="1"/>
  <c r="O474" i="1" s="1"/>
  <c r="O2457" i="1" a="1"/>
  <c r="O2457" i="1" s="1"/>
  <c r="O2458" i="1" a="1"/>
  <c r="O2458" i="1" s="1"/>
  <c r="P692" i="1" a="1"/>
  <c r="P692" i="1" s="1"/>
  <c r="P833" i="1" a="1"/>
  <c r="P833" i="1" s="1"/>
  <c r="P834" i="1" a="1"/>
  <c r="P834" i="1" s="1"/>
  <c r="P835" i="1" a="1"/>
  <c r="P835" i="1" s="1"/>
  <c r="P836" i="1" a="1"/>
  <c r="P836" i="1" s="1"/>
  <c r="P5" i="1" a="1"/>
  <c r="P5" i="1" s="1"/>
  <c r="P683" i="1" a="1"/>
  <c r="P683" i="1" s="1"/>
  <c r="P28" i="1" a="1"/>
  <c r="P28" i="1" s="1"/>
  <c r="P36" i="1" a="1"/>
  <c r="P36" i="1" s="1"/>
  <c r="P685" i="1" a="1"/>
  <c r="P685" i="1" s="1"/>
  <c r="P407" i="1" a="1"/>
  <c r="P407" i="1" s="1"/>
  <c r="P40" i="1" a="1"/>
  <c r="P40" i="1" s="1"/>
  <c r="P837" i="1" a="1"/>
  <c r="P837" i="1" s="1"/>
  <c r="P838" i="1" a="1"/>
  <c r="P838" i="1" s="1"/>
  <c r="P839" i="1" a="1"/>
  <c r="P839" i="1" s="1"/>
  <c r="P832" i="1" a="1"/>
  <c r="P832" i="1" s="1"/>
  <c r="P218" i="1" a="1"/>
  <c r="P218" i="1" s="1"/>
  <c r="P840" i="1" a="1"/>
  <c r="P840" i="1" s="1"/>
  <c r="P841" i="1" a="1"/>
  <c r="P841" i="1" s="1"/>
  <c r="P842" i="1" a="1"/>
  <c r="P842" i="1" s="1"/>
  <c r="P691" i="1" a="1"/>
  <c r="P691" i="1" s="1"/>
  <c r="P686" i="1" a="1"/>
  <c r="P686" i="1" s="1"/>
  <c r="P681" i="1" a="1"/>
  <c r="P681" i="1" s="1"/>
  <c r="P103" i="1" a="1"/>
  <c r="P103" i="1" s="1"/>
  <c r="P243" i="1" a="1"/>
  <c r="P243" i="1" s="1"/>
  <c r="P697" i="1" a="1"/>
  <c r="P697" i="1" s="1"/>
  <c r="P204" i="1" a="1"/>
  <c r="P204" i="1" s="1"/>
  <c r="P843" i="1" a="1"/>
  <c r="P843" i="1" s="1"/>
  <c r="P130" i="1" a="1"/>
  <c r="P130" i="1" s="1"/>
  <c r="P773" i="1" a="1"/>
  <c r="P773" i="1" s="1"/>
  <c r="P682" i="1" a="1"/>
  <c r="P682" i="1" s="1"/>
  <c r="P844" i="1" a="1"/>
  <c r="P844" i="1" s="1"/>
  <c r="P134" i="1" a="1"/>
  <c r="P134" i="1" s="1"/>
  <c r="P711" i="1" a="1"/>
  <c r="P711" i="1" s="1"/>
  <c r="P734" i="1" a="1"/>
  <c r="P734" i="1" s="1"/>
  <c r="P135" i="1" a="1"/>
  <c r="P135" i="1" s="1"/>
  <c r="P845" i="1" a="1"/>
  <c r="P845" i="1" s="1"/>
  <c r="P139" i="1" a="1"/>
  <c r="P139" i="1" s="1"/>
  <c r="P714" i="1" a="1"/>
  <c r="P714" i="1" s="1"/>
  <c r="P140" i="1" a="1"/>
  <c r="P140" i="1" s="1"/>
  <c r="P157" i="1" a="1"/>
  <c r="P157" i="1" s="1"/>
  <c r="P679" i="1" a="1"/>
  <c r="P679" i="1" s="1"/>
  <c r="P846" i="1" a="1"/>
  <c r="P846" i="1" s="1"/>
  <c r="P253" i="1" a="1"/>
  <c r="P253" i="1" s="1"/>
  <c r="P847" i="1" a="1"/>
  <c r="P847" i="1" s="1"/>
  <c r="P200" i="1" a="1"/>
  <c r="P200" i="1" s="1"/>
  <c r="P148" i="1" a="1"/>
  <c r="P148" i="1" s="1"/>
  <c r="P848" i="1" a="1"/>
  <c r="P848" i="1" s="1"/>
  <c r="P126" i="1" a="1"/>
  <c r="P126" i="1" s="1"/>
  <c r="P849" i="1" a="1"/>
  <c r="P849" i="1" s="1"/>
  <c r="P850" i="1" a="1"/>
  <c r="P850" i="1" s="1"/>
  <c r="P851" i="1" a="1"/>
  <c r="P851" i="1" s="1"/>
  <c r="P852" i="1" a="1"/>
  <c r="P852" i="1" s="1"/>
  <c r="P853" i="1" a="1"/>
  <c r="P853" i="1" s="1"/>
  <c r="P854" i="1" a="1"/>
  <c r="P854" i="1" s="1"/>
  <c r="P160" i="1" a="1"/>
  <c r="P160" i="1" s="1"/>
  <c r="P535" i="1" a="1"/>
  <c r="P535" i="1" s="1"/>
  <c r="P180" i="1" a="1"/>
  <c r="P180" i="1" s="1"/>
  <c r="P182" i="1" a="1"/>
  <c r="P182" i="1" s="1"/>
  <c r="P525" i="1" a="1"/>
  <c r="P525" i="1" s="1"/>
  <c r="P716" i="1" a="1"/>
  <c r="P716" i="1" s="1"/>
  <c r="P745" i="1" a="1"/>
  <c r="P745" i="1" s="1"/>
  <c r="P717" i="1" a="1"/>
  <c r="P717" i="1" s="1"/>
  <c r="P183" i="1" a="1"/>
  <c r="P183" i="1" s="1"/>
  <c r="P855" i="1" a="1"/>
  <c r="P855" i="1" s="1"/>
  <c r="P238" i="1" a="1"/>
  <c r="P238" i="1" s="1"/>
  <c r="P856" i="1" a="1"/>
  <c r="P856" i="1" s="1"/>
  <c r="P532" i="1" a="1"/>
  <c r="P532" i="1" s="1"/>
  <c r="P857" i="1" a="1"/>
  <c r="P857" i="1" s="1"/>
  <c r="P858" i="1" a="1"/>
  <c r="P858" i="1" s="1"/>
  <c r="P859" i="1" a="1"/>
  <c r="P859" i="1" s="1"/>
  <c r="P350" i="1" a="1"/>
  <c r="P350" i="1" s="1"/>
  <c r="P860" i="1" a="1"/>
  <c r="P860" i="1" s="1"/>
  <c r="P475" i="1" a="1"/>
  <c r="P475" i="1" s="1"/>
  <c r="P437" i="1" a="1"/>
  <c r="P437" i="1" s="1"/>
  <c r="P305" i="1" a="1"/>
  <c r="P305" i="1" s="1"/>
  <c r="P861" i="1" a="1"/>
  <c r="P861" i="1" s="1"/>
  <c r="P772" i="1" a="1"/>
  <c r="P772" i="1" s="1"/>
  <c r="P862" i="1" a="1"/>
  <c r="P862" i="1" s="1"/>
  <c r="P689" i="1" a="1"/>
  <c r="P689" i="1" s="1"/>
  <c r="P414" i="1" a="1"/>
  <c r="P414" i="1" s="1"/>
  <c r="P493" i="1" a="1"/>
  <c r="P493" i="1" s="1"/>
  <c r="P863" i="1" a="1"/>
  <c r="P863" i="1" s="1"/>
  <c r="P710" i="1" a="1"/>
  <c r="P710" i="1" s="1"/>
  <c r="P864" i="1" a="1"/>
  <c r="P864" i="1" s="1"/>
  <c r="P865" i="1" a="1"/>
  <c r="P865" i="1" s="1"/>
  <c r="P866" i="1" a="1"/>
  <c r="P866" i="1" s="1"/>
  <c r="P754" i="1" a="1"/>
  <c r="P754" i="1" s="1"/>
  <c r="P374" i="1" a="1"/>
  <c r="P374" i="1" s="1"/>
  <c r="P867" i="1" a="1"/>
  <c r="P867" i="1" s="1"/>
  <c r="P233" i="1" a="1"/>
  <c r="P233" i="1" s="1"/>
  <c r="P868" i="1" a="1"/>
  <c r="P868" i="1" s="1"/>
  <c r="P869" i="1" a="1"/>
  <c r="P869" i="1" s="1"/>
  <c r="P870" i="1" a="1"/>
  <c r="P870" i="1" s="1"/>
  <c r="P871" i="1" a="1"/>
  <c r="P871" i="1" s="1"/>
  <c r="P519" i="1" a="1"/>
  <c r="P519" i="1" s="1"/>
  <c r="P502" i="1" a="1"/>
  <c r="P502" i="1" s="1"/>
  <c r="P510" i="1" a="1"/>
  <c r="P510" i="1" s="1"/>
  <c r="P509" i="1" a="1"/>
  <c r="P509" i="1" s="1"/>
  <c r="P872" i="1" a="1"/>
  <c r="P872" i="1" s="1"/>
  <c r="P873" i="1" a="1"/>
  <c r="P873" i="1" s="1"/>
  <c r="P292" i="1" a="1"/>
  <c r="P292" i="1" s="1"/>
  <c r="P684" i="1" a="1"/>
  <c r="P684" i="1" s="1"/>
  <c r="P342" i="1" a="1"/>
  <c r="P342" i="1" s="1"/>
  <c r="P283" i="1" a="1"/>
  <c r="P283" i="1" s="1"/>
  <c r="P785" i="1" a="1"/>
  <c r="P785" i="1" s="1"/>
  <c r="P468" i="1" a="1"/>
  <c r="P468" i="1" s="1"/>
  <c r="P874" i="1" a="1"/>
  <c r="P874" i="1" s="1"/>
  <c r="P260" i="1" a="1"/>
  <c r="P260" i="1" s="1"/>
  <c r="P875" i="1" a="1"/>
  <c r="P875" i="1" s="1"/>
  <c r="P340" i="1" a="1"/>
  <c r="P340" i="1" s="1"/>
  <c r="P876" i="1" a="1"/>
  <c r="P876" i="1" s="1"/>
  <c r="P877" i="1" a="1"/>
  <c r="P877" i="1" s="1"/>
  <c r="P125" i="1" a="1"/>
  <c r="P125" i="1" s="1"/>
  <c r="P775" i="1" a="1"/>
  <c r="P775" i="1" s="1"/>
  <c r="P878" i="1" a="1"/>
  <c r="P878" i="1" s="1"/>
  <c r="P207" i="1" a="1"/>
  <c r="P207" i="1" s="1"/>
  <c r="P879" i="1" a="1"/>
  <c r="P879" i="1" s="1"/>
  <c r="P880" i="1" a="1"/>
  <c r="P880" i="1" s="1"/>
  <c r="P240" i="1" a="1"/>
  <c r="P240" i="1" s="1"/>
  <c r="P881" i="1" a="1"/>
  <c r="P881" i="1" s="1"/>
  <c r="P245" i="1" a="1"/>
  <c r="P245" i="1" s="1"/>
  <c r="P241" i="1" a="1"/>
  <c r="P241" i="1" s="1"/>
  <c r="P242" i="1" a="1"/>
  <c r="P242" i="1" s="1"/>
  <c r="P701" i="1" a="1"/>
  <c r="P701" i="1" s="1"/>
  <c r="P882" i="1" a="1"/>
  <c r="P882" i="1" s="1"/>
  <c r="P883" i="1" a="1"/>
  <c r="P883" i="1" s="1"/>
  <c r="P343" i="1" a="1"/>
  <c r="P343" i="1" s="1"/>
  <c r="P884" i="1" a="1"/>
  <c r="P884" i="1" s="1"/>
  <c r="P335" i="1" a="1"/>
  <c r="P335" i="1" s="1"/>
  <c r="P498" i="1" a="1"/>
  <c r="P498" i="1" s="1"/>
  <c r="P885" i="1" a="1"/>
  <c r="P885" i="1" s="1"/>
  <c r="P473" i="1" a="1"/>
  <c r="P473" i="1" s="1"/>
  <c r="P886" i="1" a="1"/>
  <c r="P886" i="1" s="1"/>
  <c r="P887" i="1" a="1"/>
  <c r="P887" i="1" s="1"/>
  <c r="P687" i="1" a="1"/>
  <c r="P687" i="1" s="1"/>
  <c r="P888" i="1" a="1"/>
  <c r="P888" i="1" s="1"/>
  <c r="P680" i="1" a="1"/>
  <c r="P680" i="1" s="1"/>
  <c r="P889" i="1" a="1"/>
  <c r="P889" i="1" s="1"/>
  <c r="P890" i="1" a="1"/>
  <c r="P890" i="1" s="1"/>
  <c r="P451" i="1" a="1"/>
  <c r="P451" i="1" s="1"/>
  <c r="P891" i="1" a="1"/>
  <c r="P891" i="1" s="1"/>
  <c r="P255" i="1" a="1"/>
  <c r="P255" i="1" s="1"/>
  <c r="P416" i="1" a="1"/>
  <c r="P416" i="1" s="1"/>
  <c r="P476" i="1" a="1"/>
  <c r="P476" i="1" s="1"/>
  <c r="P746" i="1" a="1"/>
  <c r="P746" i="1" s="1"/>
  <c r="P892" i="1" a="1"/>
  <c r="P892" i="1" s="1"/>
  <c r="P739" i="1" a="1"/>
  <c r="P739" i="1" s="1"/>
  <c r="P398" i="1" a="1"/>
  <c r="P398" i="1" s="1"/>
  <c r="P319" i="1" a="1"/>
  <c r="P319" i="1" s="1"/>
  <c r="P893" i="1" a="1"/>
  <c r="P893" i="1" s="1"/>
  <c r="P324" i="1" a="1"/>
  <c r="P324" i="1" s="1"/>
  <c r="P483" i="1" a="1"/>
  <c r="P483" i="1" s="1"/>
  <c r="P808" i="1" a="1"/>
  <c r="P808" i="1" s="1"/>
  <c r="P212" i="1" a="1"/>
  <c r="P212" i="1" s="1"/>
  <c r="P221" i="1" a="1"/>
  <c r="P221" i="1" s="1"/>
  <c r="P226" i="1" a="1"/>
  <c r="P226" i="1" s="1"/>
  <c r="P353" i="1" a="1"/>
  <c r="P353" i="1" s="1"/>
  <c r="P370" i="1" a="1"/>
  <c r="P370" i="1" s="1"/>
  <c r="P894" i="1" a="1"/>
  <c r="P894" i="1" s="1"/>
  <c r="P419" i="1" a="1"/>
  <c r="P419" i="1" s="1"/>
  <c r="P738" i="1" a="1"/>
  <c r="P738" i="1" s="1"/>
  <c r="P262" i="1" a="1"/>
  <c r="P262" i="1" s="1"/>
  <c r="P895" i="1" a="1"/>
  <c r="P895" i="1" s="1"/>
  <c r="P322" i="1" a="1"/>
  <c r="P322" i="1" s="1"/>
  <c r="P896" i="1" a="1"/>
  <c r="P896" i="1" s="1"/>
  <c r="P392" i="1" a="1"/>
  <c r="P392" i="1" s="1"/>
  <c r="P214" i="1" a="1"/>
  <c r="P214" i="1" s="1"/>
  <c r="P332" i="1" a="1"/>
  <c r="P332" i="1" s="1"/>
  <c r="P897" i="1" a="1"/>
  <c r="P897" i="1" s="1"/>
  <c r="P725" i="1" a="1"/>
  <c r="P725" i="1" s="1"/>
  <c r="P898" i="1" a="1"/>
  <c r="P898" i="1" s="1"/>
  <c r="P899" i="1" a="1"/>
  <c r="P899" i="1" s="1"/>
  <c r="P450" i="1" a="1"/>
  <c r="P450" i="1" s="1"/>
  <c r="P325" i="1" a="1"/>
  <c r="P325" i="1" s="1"/>
  <c r="P326" i="1" a="1"/>
  <c r="P326" i="1" s="1"/>
  <c r="P778" i="1" a="1"/>
  <c r="P778" i="1" s="1"/>
  <c r="P900" i="1" a="1"/>
  <c r="P900" i="1" s="1"/>
  <c r="P901" i="1" a="1"/>
  <c r="P901" i="1" s="1"/>
  <c r="P366" i="1" a="1"/>
  <c r="P366" i="1" s="1"/>
  <c r="P902" i="1" a="1"/>
  <c r="P902" i="1" s="1"/>
  <c r="P259" i="1" a="1"/>
  <c r="P259" i="1" s="1"/>
  <c r="P758" i="1" a="1"/>
  <c r="P758" i="1" s="1"/>
  <c r="P334" i="1" a="1"/>
  <c r="P334" i="1" s="1"/>
  <c r="P395" i="1" a="1"/>
  <c r="P395" i="1" s="1"/>
  <c r="P234" i="1" a="1"/>
  <c r="P234" i="1" s="1"/>
  <c r="P538" i="1" a="1"/>
  <c r="P538" i="1" s="1"/>
  <c r="P544" i="1" a="1"/>
  <c r="P544" i="1" s="1"/>
  <c r="P903" i="1" a="1"/>
  <c r="P903" i="1" s="1"/>
  <c r="P269" i="1" a="1"/>
  <c r="P269" i="1" s="1"/>
  <c r="P766" i="1" a="1"/>
  <c r="P766" i="1" s="1"/>
  <c r="P744" i="1" a="1"/>
  <c r="P744" i="1" s="1"/>
  <c r="P904" i="1" a="1"/>
  <c r="P904" i="1" s="1"/>
  <c r="P405" i="1" a="1"/>
  <c r="P405" i="1" s="1"/>
  <c r="P905" i="1" a="1"/>
  <c r="P905" i="1" s="1"/>
  <c r="P470" i="1" a="1"/>
  <c r="P470" i="1" s="1"/>
  <c r="P764" i="1" a="1"/>
  <c r="P764" i="1" s="1"/>
  <c r="P461" i="1" a="1"/>
  <c r="P461" i="1" s="1"/>
  <c r="P906" i="1" a="1"/>
  <c r="P906" i="1" s="1"/>
  <c r="P423" i="1" a="1"/>
  <c r="P423" i="1" s="1"/>
  <c r="P699" i="1" a="1"/>
  <c r="P699" i="1" s="1"/>
  <c r="P907" i="1" a="1"/>
  <c r="P907" i="1" s="1"/>
  <c r="P756" i="1" a="1"/>
  <c r="P756" i="1" s="1"/>
  <c r="P709" i="1" a="1"/>
  <c r="P709" i="1" s="1"/>
  <c r="P908" i="1" a="1"/>
  <c r="P908" i="1" s="1"/>
  <c r="P909" i="1" a="1"/>
  <c r="P909" i="1" s="1"/>
  <c r="P910" i="1" a="1"/>
  <c r="P910" i="1" s="1"/>
  <c r="P438" i="1" a="1"/>
  <c r="P438" i="1" s="1"/>
  <c r="P911" i="1" a="1"/>
  <c r="P911" i="1" s="1"/>
  <c r="P466" i="1" a="1"/>
  <c r="P466" i="1" s="1"/>
  <c r="P732" i="1" a="1"/>
  <c r="P732" i="1" s="1"/>
  <c r="P912" i="1" a="1"/>
  <c r="P912" i="1" s="1"/>
  <c r="P913" i="1" a="1"/>
  <c r="P913" i="1" s="1"/>
  <c r="P797" i="1" a="1"/>
  <c r="P797" i="1" s="1"/>
  <c r="P801" i="1" a="1"/>
  <c r="P801" i="1" s="1"/>
  <c r="P479" i="1" a="1"/>
  <c r="P479" i="1" s="1"/>
  <c r="P829" i="1" a="1"/>
  <c r="P829" i="1" s="1"/>
  <c r="P788" i="1" a="1"/>
  <c r="P788" i="1" s="1"/>
  <c r="P494" i="1" a="1"/>
  <c r="P494" i="1" s="1"/>
  <c r="P418" i="1" a="1"/>
  <c r="P418" i="1" s="1"/>
  <c r="P484" i="1" a="1"/>
  <c r="P484" i="1" s="1"/>
  <c r="P446" i="1" a="1"/>
  <c r="P446" i="1" s="1"/>
  <c r="P792" i="1" a="1"/>
  <c r="P792" i="1" s="1"/>
  <c r="P914" i="1" a="1"/>
  <c r="P914" i="1" s="1"/>
  <c r="P449" i="1" a="1"/>
  <c r="P449" i="1" s="1"/>
  <c r="P464" i="1" a="1"/>
  <c r="P464" i="1" s="1"/>
  <c r="P915" i="1" a="1"/>
  <c r="P915" i="1" s="1"/>
  <c r="P432" i="1" a="1"/>
  <c r="P432" i="1" s="1"/>
  <c r="P506" i="1" a="1"/>
  <c r="P506" i="1" s="1"/>
  <c r="P457" i="1" a="1"/>
  <c r="P457" i="1" s="1"/>
  <c r="P916" i="1" a="1"/>
  <c r="P916" i="1" s="1"/>
  <c r="P364" i="1" a="1"/>
  <c r="P364" i="1" s="1"/>
  <c r="P501" i="1" a="1"/>
  <c r="P501" i="1" s="1"/>
  <c r="P917" i="1" a="1"/>
  <c r="P917" i="1" s="1"/>
  <c r="P286" i="1" a="1"/>
  <c r="P286" i="1" s="1"/>
  <c r="P486" i="1" a="1"/>
  <c r="P486" i="1" s="1"/>
  <c r="P918" i="1" a="1"/>
  <c r="P918" i="1" s="1"/>
  <c r="P919" i="1" a="1"/>
  <c r="P919" i="1" s="1"/>
  <c r="P920" i="1" a="1"/>
  <c r="P920" i="1" s="1"/>
  <c r="P921" i="1" a="1"/>
  <c r="P921" i="1" s="1"/>
  <c r="P763" i="1" a="1"/>
  <c r="P763" i="1" s="1"/>
  <c r="P922" i="1" a="1"/>
  <c r="P922" i="1" s="1"/>
  <c r="P303" i="1" a="1"/>
  <c r="P303" i="1" s="1"/>
  <c r="P540" i="1" a="1"/>
  <c r="P540" i="1" s="1"/>
  <c r="P381" i="1" a="1"/>
  <c r="P381" i="1" s="1"/>
  <c r="P511" i="1" a="1"/>
  <c r="P511" i="1" s="1"/>
  <c r="P472" i="1" a="1"/>
  <c r="P472" i="1" s="1"/>
  <c r="P923" i="1" a="1"/>
  <c r="P923" i="1" s="1"/>
  <c r="P819" i="1" a="1"/>
  <c r="P819" i="1" s="1"/>
  <c r="P542" i="1" a="1"/>
  <c r="P542" i="1" s="1"/>
  <c r="P526" i="1" a="1"/>
  <c r="P526" i="1" s="1"/>
  <c r="P481" i="1" a="1"/>
  <c r="P481" i="1" s="1"/>
  <c r="P429" i="1" a="1"/>
  <c r="P429" i="1" s="1"/>
  <c r="P529" i="1" a="1"/>
  <c r="P529" i="1" s="1"/>
  <c r="P505" i="1" a="1"/>
  <c r="P505" i="1" s="1"/>
  <c r="P804" i="1" a="1"/>
  <c r="P804" i="1" s="1"/>
  <c r="P924" i="1" a="1"/>
  <c r="P924" i="1" s="1"/>
  <c r="P925" i="1" a="1"/>
  <c r="P925" i="1" s="1"/>
  <c r="P926" i="1" a="1"/>
  <c r="P926" i="1" s="1"/>
  <c r="P927" i="1" a="1"/>
  <c r="P927" i="1" s="1"/>
  <c r="P928" i="1" a="1"/>
  <c r="P928" i="1" s="1"/>
  <c r="P500" i="1" a="1"/>
  <c r="P500" i="1" s="1"/>
  <c r="P929" i="1" a="1"/>
  <c r="P929" i="1" s="1"/>
  <c r="P235" i="1" a="1"/>
  <c r="P235" i="1" s="1"/>
  <c r="P447" i="1" a="1"/>
  <c r="P447" i="1" s="1"/>
  <c r="P444" i="1" a="1"/>
  <c r="P444" i="1" s="1"/>
  <c r="P442" i="1" a="1"/>
  <c r="P442" i="1" s="1"/>
  <c r="P485" i="1" a="1"/>
  <c r="P485" i="1" s="1"/>
  <c r="P930" i="1" a="1"/>
  <c r="P930" i="1" s="1"/>
  <c r="P534" i="1" a="1"/>
  <c r="P534" i="1" s="1"/>
  <c r="P810" i="1" a="1"/>
  <c r="P810" i="1" s="1"/>
  <c r="P931" i="1" a="1"/>
  <c r="P931" i="1" s="1"/>
  <c r="P434" i="1" a="1"/>
  <c r="P434" i="1" s="1"/>
  <c r="P514" i="1" a="1"/>
  <c r="P514" i="1" s="1"/>
  <c r="P805" i="1" a="1"/>
  <c r="P805" i="1" s="1"/>
  <c r="P759" i="1" a="1"/>
  <c r="P759" i="1" s="1"/>
  <c r="P932" i="1" a="1"/>
  <c r="P932" i="1" s="1"/>
  <c r="P933" i="1" a="1"/>
  <c r="P933" i="1" s="1"/>
  <c r="P561" i="1" a="1"/>
  <c r="P561" i="1" s="1"/>
  <c r="P934" i="1" a="1"/>
  <c r="P934" i="1" s="1"/>
  <c r="P555" i="1" a="1"/>
  <c r="P555" i="1" s="1"/>
  <c r="P831" i="1" a="1"/>
  <c r="P831" i="1" s="1"/>
  <c r="P807" i="1" a="1"/>
  <c r="P807" i="1" s="1"/>
  <c r="P814" i="1" a="1"/>
  <c r="P814" i="1" s="1"/>
  <c r="P818" i="1" a="1"/>
  <c r="P818" i="1" s="1"/>
  <c r="P780" i="1" a="1"/>
  <c r="P780" i="1" s="1"/>
  <c r="P935" i="1" a="1"/>
  <c r="P935" i="1" s="1"/>
  <c r="P936" i="1" a="1"/>
  <c r="P936" i="1" s="1"/>
  <c r="P733" i="1" a="1"/>
  <c r="P733" i="1" s="1"/>
  <c r="P937" i="1" a="1"/>
  <c r="P937" i="1" s="1"/>
  <c r="P520" i="1" a="1"/>
  <c r="P520" i="1" s="1"/>
  <c r="P815" i="1" a="1"/>
  <c r="P815" i="1" s="1"/>
  <c r="P527" i="1" a="1"/>
  <c r="P527" i="1" s="1"/>
  <c r="P938" i="1" a="1"/>
  <c r="P938" i="1" s="1"/>
  <c r="P826" i="1" a="1"/>
  <c r="P826" i="1" s="1"/>
  <c r="P488" i="1" a="1"/>
  <c r="P488" i="1" s="1"/>
  <c r="P939" i="1" a="1"/>
  <c r="P939" i="1" s="1"/>
  <c r="P491" i="1" a="1"/>
  <c r="P491" i="1" s="1"/>
  <c r="P755" i="1" a="1"/>
  <c r="P755" i="1" s="1"/>
  <c r="P530" i="1" a="1"/>
  <c r="P530" i="1" s="1"/>
  <c r="P541" i="1" a="1"/>
  <c r="P541" i="1" s="1"/>
  <c r="P503" i="1" a="1"/>
  <c r="P503" i="1" s="1"/>
  <c r="P795" i="1" a="1"/>
  <c r="P795" i="1" s="1"/>
  <c r="P812" i="1" a="1"/>
  <c r="P812" i="1" s="1"/>
  <c r="P539" i="1" a="1"/>
  <c r="P539" i="1" s="1"/>
  <c r="P499" i="1" a="1"/>
  <c r="P499" i="1" s="1"/>
  <c r="P531" i="1" a="1"/>
  <c r="P531" i="1" s="1"/>
  <c r="P791" i="1" a="1"/>
  <c r="P791" i="1" s="1"/>
  <c r="P536" i="1" a="1"/>
  <c r="P536" i="1" s="1"/>
  <c r="P940" i="1" a="1"/>
  <c r="P940" i="1" s="1"/>
  <c r="P793" i="1" a="1"/>
  <c r="P793" i="1" s="1"/>
  <c r="P941" i="1" a="1"/>
  <c r="P941" i="1" s="1"/>
  <c r="P942" i="1" a="1"/>
  <c r="P942" i="1" s="1"/>
  <c r="P943" i="1" a="1"/>
  <c r="P943" i="1" s="1"/>
  <c r="P482" i="1" a="1"/>
  <c r="P482" i="1" s="1"/>
  <c r="P516" i="1" a="1"/>
  <c r="P516" i="1" s="1"/>
  <c r="P554" i="1" a="1"/>
  <c r="P554" i="1" s="1"/>
  <c r="P550" i="1" a="1"/>
  <c r="P550" i="1" s="1"/>
  <c r="P547" i="1" a="1"/>
  <c r="P547" i="1" s="1"/>
  <c r="P537" i="1" a="1"/>
  <c r="P537" i="1" s="1"/>
  <c r="P548" i="1" a="1"/>
  <c r="P548" i="1" s="1"/>
  <c r="P543" i="1" a="1"/>
  <c r="P543" i="1" s="1"/>
  <c r="P556" i="1" a="1"/>
  <c r="P556" i="1" s="1"/>
  <c r="P557" i="1" a="1"/>
  <c r="P557" i="1" s="1"/>
  <c r="P558" i="1" a="1"/>
  <c r="P558" i="1" s="1"/>
  <c r="P944" i="1" a="1"/>
  <c r="P944" i="1" s="1"/>
  <c r="P563" i="1" a="1"/>
  <c r="P563" i="1" s="1"/>
  <c r="P560" i="1" a="1"/>
  <c r="P560" i="1" s="1"/>
  <c r="P564" i="1" a="1"/>
  <c r="P564" i="1" s="1"/>
  <c r="P945" i="1" a="1"/>
  <c r="P945" i="1" s="1"/>
  <c r="P946" i="1" a="1"/>
  <c r="P946" i="1" s="1"/>
  <c r="P947" i="1" a="1"/>
  <c r="P947" i="1" s="1"/>
  <c r="P948" i="1" a="1"/>
  <c r="P948" i="1" s="1"/>
  <c r="P949" i="1" a="1"/>
  <c r="P949" i="1" s="1"/>
  <c r="P950" i="1" a="1"/>
  <c r="P950" i="1" s="1"/>
  <c r="P951" i="1" a="1"/>
  <c r="P951" i="1" s="1"/>
  <c r="P952" i="1" a="1"/>
  <c r="P952" i="1" s="1"/>
  <c r="P953" i="1" a="1"/>
  <c r="P953" i="1" s="1"/>
  <c r="P954" i="1" a="1"/>
  <c r="P954" i="1" s="1"/>
  <c r="P955" i="1" a="1"/>
  <c r="P955" i="1" s="1"/>
  <c r="P747" i="1" a="1"/>
  <c r="P747" i="1" s="1"/>
  <c r="P956" i="1" a="1"/>
  <c r="P956" i="1" s="1"/>
  <c r="P957" i="1" a="1"/>
  <c r="P957" i="1" s="1"/>
  <c r="P958" i="1" a="1"/>
  <c r="P958" i="1" s="1"/>
  <c r="P959" i="1" a="1"/>
  <c r="P959" i="1" s="1"/>
  <c r="P960" i="1" a="1"/>
  <c r="P960" i="1" s="1"/>
  <c r="P690" i="1" a="1"/>
  <c r="P690" i="1" s="1"/>
  <c r="P420" i="1" a="1"/>
  <c r="P420" i="1" s="1"/>
  <c r="P961" i="1" a="1"/>
  <c r="P961" i="1" s="1"/>
  <c r="P962" i="1" a="1"/>
  <c r="P962" i="1" s="1"/>
  <c r="P963" i="1" a="1"/>
  <c r="P963" i="1" s="1"/>
  <c r="P706" i="1" a="1"/>
  <c r="P706" i="1" s="1"/>
  <c r="P964" i="1" a="1"/>
  <c r="P964" i="1" s="1"/>
  <c r="P427" i="1" a="1"/>
  <c r="P427" i="1" s="1"/>
  <c r="P965" i="1" a="1"/>
  <c r="P965" i="1" s="1"/>
  <c r="P694" i="1" a="1"/>
  <c r="P694" i="1" s="1"/>
  <c r="P966" i="1" a="1"/>
  <c r="P966" i="1" s="1"/>
  <c r="P967" i="1" a="1"/>
  <c r="P967" i="1" s="1"/>
  <c r="P968" i="1" a="1"/>
  <c r="P968" i="1" s="1"/>
  <c r="P969" i="1" a="1"/>
  <c r="P969" i="1" s="1"/>
  <c r="P354" i="1" a="1"/>
  <c r="P354" i="1" s="1"/>
  <c r="P970" i="1" a="1"/>
  <c r="P970" i="1" s="1"/>
  <c r="P30" i="1" a="1"/>
  <c r="P30" i="1" s="1"/>
  <c r="P355" i="1" a="1"/>
  <c r="P355" i="1" s="1"/>
  <c r="P971" i="1" a="1"/>
  <c r="P971" i="1" s="1"/>
  <c r="P972" i="1" a="1"/>
  <c r="P972" i="1" s="1"/>
  <c r="P973" i="1" a="1"/>
  <c r="P973" i="1" s="1"/>
  <c r="P974" i="1" a="1"/>
  <c r="P974" i="1" s="1"/>
  <c r="P521" i="1" a="1"/>
  <c r="P521" i="1" s="1"/>
  <c r="P975" i="1" a="1"/>
  <c r="P975" i="1" s="1"/>
  <c r="P976" i="1" a="1"/>
  <c r="P976" i="1" s="1"/>
  <c r="P977" i="1" a="1"/>
  <c r="P977" i="1" s="1"/>
  <c r="P978" i="1" a="1"/>
  <c r="P978" i="1" s="1"/>
  <c r="P979" i="1" a="1"/>
  <c r="P979" i="1" s="1"/>
  <c r="P980" i="1" a="1"/>
  <c r="P980" i="1" s="1"/>
  <c r="P981" i="1" a="1"/>
  <c r="P981" i="1" s="1"/>
  <c r="P982" i="1" a="1"/>
  <c r="P982" i="1" s="1"/>
  <c r="P983" i="1" a="1"/>
  <c r="P983" i="1" s="1"/>
  <c r="P984" i="1" a="1"/>
  <c r="P984" i="1" s="1"/>
  <c r="P985" i="1" a="1"/>
  <c r="P985" i="1" s="1"/>
  <c r="P986" i="1" a="1"/>
  <c r="P986" i="1" s="1"/>
  <c r="P987" i="1" a="1"/>
  <c r="P987" i="1" s="1"/>
  <c r="P988" i="1" a="1"/>
  <c r="P988" i="1" s="1"/>
  <c r="P989" i="1" a="1"/>
  <c r="P989" i="1" s="1"/>
  <c r="P990" i="1" a="1"/>
  <c r="P990" i="1" s="1"/>
  <c r="P991" i="1" a="1"/>
  <c r="P991" i="1" s="1"/>
  <c r="P992" i="1" a="1"/>
  <c r="P992" i="1" s="1"/>
  <c r="P993" i="1" a="1"/>
  <c r="P993" i="1" s="1"/>
  <c r="P513" i="1" a="1"/>
  <c r="P513" i="1" s="1"/>
  <c r="P994" i="1" a="1"/>
  <c r="P994" i="1" s="1"/>
  <c r="P995" i="1" a="1"/>
  <c r="P995" i="1" s="1"/>
  <c r="P996" i="1" a="1"/>
  <c r="P996" i="1" s="1"/>
  <c r="P533" i="1" a="1"/>
  <c r="P533" i="1" s="1"/>
  <c r="P997" i="1" a="1"/>
  <c r="P997" i="1" s="1"/>
  <c r="P998" i="1" a="1"/>
  <c r="P998" i="1" s="1"/>
  <c r="P726" i="1" a="1"/>
  <c r="P726" i="1" s="1"/>
  <c r="P999" i="1" a="1"/>
  <c r="P999" i="1" s="1"/>
  <c r="P1000" i="1" a="1"/>
  <c r="P1000" i="1" s="1"/>
  <c r="P1001" i="1" a="1"/>
  <c r="P1001" i="1" s="1"/>
  <c r="P518" i="1" a="1"/>
  <c r="P518" i="1" s="1"/>
  <c r="P1002" i="1" a="1"/>
  <c r="P1002" i="1" s="1"/>
  <c r="P1003" i="1" a="1"/>
  <c r="P1003" i="1" s="1"/>
  <c r="P731" i="1" a="1"/>
  <c r="P731" i="1" s="1"/>
  <c r="P729" i="1" a="1"/>
  <c r="P729" i="1" s="1"/>
  <c r="P1004" i="1" a="1"/>
  <c r="P1004" i="1" s="1"/>
  <c r="P1005" i="1" a="1"/>
  <c r="P1005" i="1" s="1"/>
  <c r="P1006" i="1" a="1"/>
  <c r="P1006" i="1" s="1"/>
  <c r="P361" i="1" a="1"/>
  <c r="P361" i="1" s="1"/>
  <c r="P551" i="1" a="1"/>
  <c r="P551" i="1" s="1"/>
  <c r="P1007" i="1" a="1"/>
  <c r="P1007" i="1" s="1"/>
  <c r="P1008" i="1" a="1"/>
  <c r="P1008" i="1" s="1"/>
  <c r="P1009" i="1" a="1"/>
  <c r="P1009" i="1" s="1"/>
  <c r="P1010" i="1" a="1"/>
  <c r="P1010" i="1" s="1"/>
  <c r="P1011" i="1" a="1"/>
  <c r="P1011" i="1" s="1"/>
  <c r="P1012" i="1" a="1"/>
  <c r="P1012" i="1" s="1"/>
  <c r="P1013" i="1" a="1"/>
  <c r="P1013" i="1" s="1"/>
  <c r="P1014" i="1" a="1"/>
  <c r="P1014" i="1" s="1"/>
  <c r="P1015" i="1" a="1"/>
  <c r="P1015" i="1" s="1"/>
  <c r="P782" i="1" a="1"/>
  <c r="P782" i="1" s="1"/>
  <c r="P320" i="1" a="1"/>
  <c r="P320" i="1" s="1"/>
  <c r="P1016" i="1" a="1"/>
  <c r="P1016" i="1" s="1"/>
  <c r="P1017" i="1" a="1"/>
  <c r="P1017" i="1" s="1"/>
  <c r="P1018" i="1" a="1"/>
  <c r="P1018" i="1" s="1"/>
  <c r="P1019" i="1" a="1"/>
  <c r="P1019" i="1" s="1"/>
  <c r="P1020" i="1" a="1"/>
  <c r="P1020" i="1" s="1"/>
  <c r="P1021" i="1" a="1"/>
  <c r="P1021" i="1" s="1"/>
  <c r="P1022" i="1" a="1"/>
  <c r="P1022" i="1" s="1"/>
  <c r="P453" i="1" a="1"/>
  <c r="P453" i="1" s="1"/>
  <c r="P1023" i="1" a="1"/>
  <c r="P1023" i="1" s="1"/>
  <c r="P1024" i="1" a="1"/>
  <c r="P1024" i="1" s="1"/>
  <c r="P822" i="1" a="1"/>
  <c r="P822" i="1" s="1"/>
  <c r="P454" i="1" a="1"/>
  <c r="P454" i="1" s="1"/>
  <c r="P452" i="1" a="1"/>
  <c r="P452" i="1" s="1"/>
  <c r="P1025" i="1" a="1"/>
  <c r="P1025" i="1" s="1"/>
  <c r="P1026" i="1" a="1"/>
  <c r="P1026" i="1" s="1"/>
  <c r="P402" i="1" a="1"/>
  <c r="P402" i="1" s="1"/>
  <c r="P298" i="1" a="1"/>
  <c r="P298" i="1" s="1"/>
  <c r="P1027" i="1" a="1"/>
  <c r="P1027" i="1" s="1"/>
  <c r="P1028" i="1" a="1"/>
  <c r="P1028" i="1" s="1"/>
  <c r="P1029" i="1" a="1"/>
  <c r="P1029" i="1" s="1"/>
  <c r="P1030" i="1" a="1"/>
  <c r="P1030" i="1" s="1"/>
  <c r="P1031" i="1" a="1"/>
  <c r="P1031" i="1" s="1"/>
  <c r="P1032" i="1" a="1"/>
  <c r="P1032" i="1" s="1"/>
  <c r="P1033" i="1" a="1"/>
  <c r="P1033" i="1" s="1"/>
  <c r="P1034" i="1" a="1"/>
  <c r="P1034" i="1" s="1"/>
  <c r="P712" i="1" a="1"/>
  <c r="P712" i="1" s="1"/>
  <c r="P1035" i="1" a="1"/>
  <c r="P1035" i="1" s="1"/>
  <c r="P1036" i="1" a="1"/>
  <c r="P1036" i="1" s="1"/>
  <c r="P1037" i="1" a="1"/>
  <c r="P1037" i="1" s="1"/>
  <c r="P761" i="1" a="1"/>
  <c r="P761" i="1" s="1"/>
  <c r="P1038" i="1" a="1"/>
  <c r="P1038" i="1" s="1"/>
  <c r="P1039" i="1" a="1"/>
  <c r="P1039" i="1" s="1"/>
  <c r="P1040" i="1" a="1"/>
  <c r="P1040" i="1" s="1"/>
  <c r="P762" i="1" a="1"/>
  <c r="P762" i="1" s="1"/>
  <c r="P1041" i="1" a="1"/>
  <c r="P1041" i="1" s="1"/>
  <c r="P1042" i="1" a="1"/>
  <c r="P1042" i="1" s="1"/>
  <c r="P1043" i="1" a="1"/>
  <c r="P1043" i="1" s="1"/>
  <c r="P1044" i="1" a="1"/>
  <c r="P1044" i="1" s="1"/>
  <c r="P779" i="1" a="1"/>
  <c r="P779" i="1" s="1"/>
  <c r="P1045" i="1" a="1"/>
  <c r="P1045" i="1" s="1"/>
  <c r="P1046" i="1" a="1"/>
  <c r="P1046" i="1" s="1"/>
  <c r="P1047" i="1" a="1"/>
  <c r="P1047" i="1" s="1"/>
  <c r="P1048" i="1" a="1"/>
  <c r="P1048" i="1" s="1"/>
  <c r="P321" i="1" a="1"/>
  <c r="P321" i="1" s="1"/>
  <c r="P742" i="1" a="1"/>
  <c r="P742" i="1" s="1"/>
  <c r="P1049" i="1" a="1"/>
  <c r="P1049" i="1" s="1"/>
  <c r="P730" i="1" a="1"/>
  <c r="P730" i="1" s="1"/>
  <c r="P1050" i="1" a="1"/>
  <c r="P1050" i="1" s="1"/>
  <c r="P338" i="1" a="1"/>
  <c r="P338" i="1" s="1"/>
  <c r="P743" i="1" a="1"/>
  <c r="P743" i="1" s="1"/>
  <c r="P274" i="1" a="1"/>
  <c r="P274" i="1" s="1"/>
  <c r="P727" i="1" a="1"/>
  <c r="P727" i="1" s="1"/>
  <c r="P411" i="1" a="1"/>
  <c r="P411" i="1" s="1"/>
  <c r="P1051" i="1" a="1"/>
  <c r="P1051" i="1" s="1"/>
  <c r="P1052" i="1" a="1"/>
  <c r="P1052" i="1" s="1"/>
  <c r="P1053" i="1" a="1"/>
  <c r="P1053" i="1" s="1"/>
  <c r="P1054" i="1" a="1"/>
  <c r="P1054" i="1" s="1"/>
  <c r="P371" i="1" a="1"/>
  <c r="P371" i="1" s="1"/>
  <c r="P1055" i="1" a="1"/>
  <c r="P1055" i="1" s="1"/>
  <c r="P1056" i="1" a="1"/>
  <c r="P1056" i="1" s="1"/>
  <c r="P830" i="1" a="1"/>
  <c r="P830" i="1" s="1"/>
  <c r="P1057" i="1" a="1"/>
  <c r="P1057" i="1" s="1"/>
  <c r="P702" i="1" a="1"/>
  <c r="P702" i="1" s="1"/>
  <c r="P1058" i="1" a="1"/>
  <c r="P1058" i="1" s="1"/>
  <c r="P417" i="1" a="1"/>
  <c r="P417" i="1" s="1"/>
  <c r="P1059" i="1" a="1"/>
  <c r="P1059" i="1" s="1"/>
  <c r="P1060" i="1" a="1"/>
  <c r="P1060" i="1" s="1"/>
  <c r="P1061" i="1" a="1"/>
  <c r="P1061" i="1" s="1"/>
  <c r="P390" i="1" a="1"/>
  <c r="P390" i="1" s="1"/>
  <c r="P339" i="1" a="1"/>
  <c r="P339" i="1" s="1"/>
  <c r="P752" i="1" a="1"/>
  <c r="P752" i="1" s="1"/>
  <c r="P352" i="1" a="1"/>
  <c r="P352" i="1" s="1"/>
  <c r="P121" i="1" a="1"/>
  <c r="P121" i="1" s="1"/>
  <c r="P1062" i="1" a="1"/>
  <c r="P1062" i="1" s="1"/>
  <c r="P1063" i="1" a="1"/>
  <c r="P1063" i="1" s="1"/>
  <c r="P1064" i="1" a="1"/>
  <c r="P1064" i="1" s="1"/>
  <c r="P201" i="1" a="1"/>
  <c r="P201" i="1" s="1"/>
  <c r="P1065" i="1" a="1"/>
  <c r="P1065" i="1" s="1"/>
  <c r="P1066" i="1" a="1"/>
  <c r="P1066" i="1" s="1"/>
  <c r="P1067" i="1" a="1"/>
  <c r="P1067" i="1" s="1"/>
  <c r="P399" i="1" a="1"/>
  <c r="P399" i="1" s="1"/>
  <c r="P1068" i="1" a="1"/>
  <c r="P1068" i="1" s="1"/>
  <c r="P1069" i="1" a="1"/>
  <c r="P1069" i="1" s="1"/>
  <c r="P1070" i="1" a="1"/>
  <c r="P1070" i="1" s="1"/>
  <c r="P1071" i="1" a="1"/>
  <c r="P1071" i="1" s="1"/>
  <c r="P227" i="1" a="1"/>
  <c r="P227" i="1" s="1"/>
  <c r="P1072" i="1" a="1"/>
  <c r="P1072" i="1" s="1"/>
  <c r="P774" i="1" a="1"/>
  <c r="P774" i="1" s="1"/>
  <c r="P705" i="1" a="1"/>
  <c r="P705" i="1" s="1"/>
  <c r="P1073" i="1" a="1"/>
  <c r="P1073" i="1" s="1"/>
  <c r="P1074" i="1" a="1"/>
  <c r="P1074" i="1" s="1"/>
  <c r="P1075" i="1" a="1"/>
  <c r="P1075" i="1" s="1"/>
  <c r="P1076" i="1" a="1"/>
  <c r="P1076" i="1" s="1"/>
  <c r="P1077" i="1" a="1"/>
  <c r="P1077" i="1" s="1"/>
  <c r="P296" i="1" a="1"/>
  <c r="P296" i="1" s="1"/>
  <c r="P787" i="1" a="1"/>
  <c r="P787" i="1" s="1"/>
  <c r="P400" i="1" a="1"/>
  <c r="P400" i="1" s="1"/>
  <c r="P783" i="1" a="1"/>
  <c r="P783" i="1" s="1"/>
  <c r="P1078" i="1" a="1"/>
  <c r="P1078" i="1" s="1"/>
  <c r="P552" i="1" a="1"/>
  <c r="P552" i="1" s="1"/>
  <c r="P828" i="1" a="1"/>
  <c r="P828" i="1" s="1"/>
  <c r="P827" i="1" a="1"/>
  <c r="P827" i="1" s="1"/>
  <c r="P799" i="1" a="1"/>
  <c r="P799" i="1" s="1"/>
  <c r="P1079" i="1" a="1"/>
  <c r="P1079" i="1" s="1"/>
  <c r="P784" i="1" a="1"/>
  <c r="P784" i="1" s="1"/>
  <c r="P403" i="1" a="1"/>
  <c r="P403" i="1" s="1"/>
  <c r="P1080" i="1" a="1"/>
  <c r="P1080" i="1" s="1"/>
  <c r="P1081" i="1" a="1"/>
  <c r="P1081" i="1" s="1"/>
  <c r="P323" i="1" a="1"/>
  <c r="P323" i="1" s="1"/>
  <c r="P156" i="1" a="1"/>
  <c r="P156" i="1" s="1"/>
  <c r="P1082" i="1" a="1"/>
  <c r="P1082" i="1" s="1"/>
  <c r="P1083" i="1" a="1"/>
  <c r="P1083" i="1" s="1"/>
  <c r="P1084" i="1" a="1"/>
  <c r="P1084" i="1" s="1"/>
  <c r="P1085" i="1" a="1"/>
  <c r="P1085" i="1" s="1"/>
  <c r="P1086" i="1" a="1"/>
  <c r="P1086" i="1" s="1"/>
  <c r="P252" i="1" a="1"/>
  <c r="P252" i="1" s="1"/>
  <c r="P251" i="1" a="1"/>
  <c r="P251" i="1" s="1"/>
  <c r="P265" i="1" a="1"/>
  <c r="P265" i="1" s="1"/>
  <c r="P291" i="1" a="1"/>
  <c r="P291" i="1" s="1"/>
  <c r="P1087" i="1" a="1"/>
  <c r="P1087" i="1" s="1"/>
  <c r="P1088" i="1" a="1"/>
  <c r="P1088" i="1" s="1"/>
  <c r="P1089" i="1" a="1"/>
  <c r="P1089" i="1" s="1"/>
  <c r="P1090" i="1" a="1"/>
  <c r="P1090" i="1" s="1"/>
  <c r="P523" i="1" a="1"/>
  <c r="P523" i="1" s="1"/>
  <c r="P1091" i="1" a="1"/>
  <c r="P1091" i="1" s="1"/>
  <c r="P1092" i="1" a="1"/>
  <c r="P1092" i="1" s="1"/>
  <c r="P1093" i="1" a="1"/>
  <c r="P1093" i="1" s="1"/>
  <c r="P1094" i="1" a="1"/>
  <c r="P1094" i="1" s="1"/>
  <c r="P769" i="1" a="1"/>
  <c r="P769" i="1" s="1"/>
  <c r="P367" i="1" a="1"/>
  <c r="P367" i="1" s="1"/>
  <c r="P1095" i="1" a="1"/>
  <c r="P1095" i="1" s="1"/>
  <c r="P1096" i="1" a="1"/>
  <c r="P1096" i="1" s="1"/>
  <c r="P455" i="1" a="1"/>
  <c r="P455" i="1" s="1"/>
  <c r="P480" i="1" a="1"/>
  <c r="P480" i="1" s="1"/>
  <c r="P1097" i="1" a="1"/>
  <c r="P1097" i="1" s="1"/>
  <c r="P377" i="1" a="1"/>
  <c r="P377" i="1" s="1"/>
  <c r="P1098" i="1" a="1"/>
  <c r="P1098" i="1" s="1"/>
  <c r="P790" i="1" a="1"/>
  <c r="P790" i="1" s="1"/>
  <c r="P495" i="1" a="1"/>
  <c r="P495" i="1" s="1"/>
  <c r="P496" i="1" a="1"/>
  <c r="P496" i="1" s="1"/>
  <c r="P1099" i="1" a="1"/>
  <c r="P1099" i="1" s="1"/>
  <c r="P1100" i="1" a="1"/>
  <c r="P1100" i="1" s="1"/>
  <c r="P1101" i="1" a="1"/>
  <c r="P1101" i="1" s="1"/>
  <c r="P1102" i="1" a="1"/>
  <c r="P1102" i="1" s="1"/>
  <c r="P740" i="1" a="1"/>
  <c r="P740" i="1" s="1"/>
  <c r="P816" i="1" a="1"/>
  <c r="P816" i="1" s="1"/>
  <c r="P1103" i="1" a="1"/>
  <c r="P1103" i="1" s="1"/>
  <c r="P1104" i="1" a="1"/>
  <c r="P1104" i="1" s="1"/>
  <c r="P1105" i="1" a="1"/>
  <c r="P1105" i="1" s="1"/>
  <c r="P1106" i="1" a="1"/>
  <c r="P1106" i="1" s="1"/>
  <c r="P1107" i="1" a="1"/>
  <c r="P1107" i="1" s="1"/>
  <c r="P1108" i="1" a="1"/>
  <c r="P1108" i="1" s="1"/>
  <c r="P1109" i="1" a="1"/>
  <c r="P1109" i="1" s="1"/>
  <c r="P1110" i="1" a="1"/>
  <c r="P1110" i="1" s="1"/>
  <c r="P477" i="1" a="1"/>
  <c r="P477" i="1" s="1"/>
  <c r="P1111" i="1" a="1"/>
  <c r="P1111" i="1" s="1"/>
  <c r="P504" i="1" a="1"/>
  <c r="P504" i="1" s="1"/>
  <c r="P467" i="1" a="1"/>
  <c r="P467" i="1" s="1"/>
  <c r="P1112" i="1" a="1"/>
  <c r="P1112" i="1" s="1"/>
  <c r="P1113" i="1" a="1"/>
  <c r="P1113" i="1" s="1"/>
  <c r="P1114" i="1" a="1"/>
  <c r="P1114" i="1" s="1"/>
  <c r="P1115" i="1" a="1"/>
  <c r="P1115" i="1" s="1"/>
  <c r="P1116" i="1" a="1"/>
  <c r="P1116" i="1" s="1"/>
  <c r="P1117" i="1" a="1"/>
  <c r="P1117" i="1" s="1"/>
  <c r="P1118" i="1" a="1"/>
  <c r="P1118" i="1" s="1"/>
  <c r="P267" i="1" a="1"/>
  <c r="P267" i="1" s="1"/>
  <c r="P187" i="1" a="1"/>
  <c r="P187" i="1" s="1"/>
  <c r="P1119" i="1" a="1"/>
  <c r="P1119" i="1" s="1"/>
  <c r="P1120" i="1" a="1"/>
  <c r="P1120" i="1" s="1"/>
  <c r="P1121" i="1" a="1"/>
  <c r="P1121" i="1" s="1"/>
  <c r="P1122" i="1" a="1"/>
  <c r="P1122" i="1" s="1"/>
  <c r="P1123" i="1" a="1"/>
  <c r="P1123" i="1" s="1"/>
  <c r="P1124" i="1" a="1"/>
  <c r="P1124" i="1" s="1"/>
  <c r="P1125" i="1" a="1"/>
  <c r="P1125" i="1" s="1"/>
  <c r="P1126" i="1" a="1"/>
  <c r="P1126" i="1" s="1"/>
  <c r="P1127" i="1" a="1"/>
  <c r="P1127" i="1" s="1"/>
  <c r="P1128" i="1" a="1"/>
  <c r="P1128" i="1" s="1"/>
  <c r="P1129" i="1" a="1"/>
  <c r="P1129" i="1" s="1"/>
  <c r="P1130" i="1" a="1"/>
  <c r="P1130" i="1" s="1"/>
  <c r="P803" i="1" a="1"/>
  <c r="P803" i="1" s="1"/>
  <c r="P1131" i="1" a="1"/>
  <c r="P1131" i="1" s="1"/>
  <c r="P1132" i="1" a="1"/>
  <c r="P1132" i="1" s="1"/>
  <c r="P1133" i="1" a="1"/>
  <c r="P1133" i="1" s="1"/>
  <c r="P1134" i="1" a="1"/>
  <c r="P1134" i="1" s="1"/>
  <c r="P1135" i="1" a="1"/>
  <c r="P1135" i="1" s="1"/>
  <c r="P1136" i="1" a="1"/>
  <c r="P1136" i="1" s="1"/>
  <c r="P789" i="1" a="1"/>
  <c r="P789" i="1" s="1"/>
  <c r="P821" i="1" a="1"/>
  <c r="P821" i="1" s="1"/>
  <c r="P1137" i="1" a="1"/>
  <c r="P1137" i="1" s="1"/>
  <c r="P1138" i="1" a="1"/>
  <c r="P1138" i="1" s="1"/>
  <c r="P1139" i="1" a="1"/>
  <c r="P1139" i="1" s="1"/>
  <c r="P1140" i="1" a="1"/>
  <c r="P1140" i="1" s="1"/>
  <c r="P1141" i="1" a="1"/>
  <c r="P1141" i="1" s="1"/>
  <c r="P1142" i="1" a="1"/>
  <c r="P1142" i="1" s="1"/>
  <c r="P1143" i="1" a="1"/>
  <c r="P1143" i="1" s="1"/>
  <c r="P1144" i="1" a="1"/>
  <c r="P1144" i="1" s="1"/>
  <c r="P1145" i="1" a="1"/>
  <c r="P1145" i="1" s="1"/>
  <c r="P1146" i="1" a="1"/>
  <c r="P1146" i="1" s="1"/>
  <c r="P1147" i="1" a="1"/>
  <c r="P1147" i="1" s="1"/>
  <c r="P1148" i="1" a="1"/>
  <c r="P1148" i="1" s="1"/>
  <c r="P749" i="1" a="1"/>
  <c r="P749" i="1" s="1"/>
  <c r="P1149" i="1" a="1"/>
  <c r="P1149" i="1" s="1"/>
  <c r="P1150" i="1" a="1"/>
  <c r="P1150" i="1" s="1"/>
  <c r="P1151" i="1" a="1"/>
  <c r="P1151" i="1" s="1"/>
  <c r="P1152" i="1" a="1"/>
  <c r="P1152" i="1" s="1"/>
  <c r="P346" i="1" a="1"/>
  <c r="P346" i="1" s="1"/>
  <c r="P281" i="1" a="1"/>
  <c r="P281" i="1" s="1"/>
  <c r="P1153" i="1" a="1"/>
  <c r="P1153" i="1" s="1"/>
  <c r="P1154" i="1" a="1"/>
  <c r="P1154" i="1" s="1"/>
  <c r="P1155" i="1" a="1"/>
  <c r="P1155" i="1" s="1"/>
  <c r="P1156" i="1" a="1"/>
  <c r="P1156" i="1" s="1"/>
  <c r="P1157" i="1" a="1"/>
  <c r="P1157" i="1" s="1"/>
  <c r="P1158" i="1" a="1"/>
  <c r="P1158" i="1" s="1"/>
  <c r="P1159" i="1" a="1"/>
  <c r="P1159" i="1" s="1"/>
  <c r="P1160" i="1" a="1"/>
  <c r="P1160" i="1" s="1"/>
  <c r="P1161" i="1" a="1"/>
  <c r="P1161" i="1" s="1"/>
  <c r="P1162" i="1" a="1"/>
  <c r="P1162" i="1" s="1"/>
  <c r="P1163" i="1" a="1"/>
  <c r="P1163" i="1" s="1"/>
  <c r="P1164" i="1" a="1"/>
  <c r="P1164" i="1" s="1"/>
  <c r="P1165" i="1" a="1"/>
  <c r="P1165" i="1" s="1"/>
  <c r="P1166" i="1" a="1"/>
  <c r="P1166" i="1" s="1"/>
  <c r="P1167" i="1" a="1"/>
  <c r="P1167" i="1" s="1"/>
  <c r="P1168" i="1" a="1"/>
  <c r="P1168" i="1" s="1"/>
  <c r="P1169" i="1" a="1"/>
  <c r="P1169" i="1" s="1"/>
  <c r="P1170" i="1" a="1"/>
  <c r="P1170" i="1" s="1"/>
  <c r="P1171" i="1" a="1"/>
  <c r="P1171" i="1" s="1"/>
  <c r="P1172" i="1" a="1"/>
  <c r="P1172" i="1" s="1"/>
  <c r="P1173" i="1" a="1"/>
  <c r="P1173" i="1" s="1"/>
  <c r="P1174" i="1" a="1"/>
  <c r="P1174" i="1" s="1"/>
  <c r="P1175" i="1" a="1"/>
  <c r="P1175" i="1" s="1"/>
  <c r="P1176" i="1" a="1"/>
  <c r="P1176" i="1" s="1"/>
  <c r="P1177" i="1" a="1"/>
  <c r="P1177" i="1" s="1"/>
  <c r="P1178" i="1" a="1"/>
  <c r="P1178" i="1" s="1"/>
  <c r="P1179" i="1" a="1"/>
  <c r="P1179" i="1" s="1"/>
  <c r="P1180" i="1" a="1"/>
  <c r="P1180" i="1" s="1"/>
  <c r="P1181" i="1" a="1"/>
  <c r="P1181" i="1" s="1"/>
  <c r="P1182" i="1" a="1"/>
  <c r="P1182" i="1" s="1"/>
  <c r="P1183" i="1" a="1"/>
  <c r="P1183" i="1" s="1"/>
  <c r="P1184" i="1" a="1"/>
  <c r="P1184" i="1" s="1"/>
  <c r="P1185" i="1" a="1"/>
  <c r="P1185" i="1" s="1"/>
  <c r="P1186" i="1" a="1"/>
  <c r="P1186" i="1" s="1"/>
  <c r="P1187" i="1" a="1"/>
  <c r="P1187" i="1" s="1"/>
  <c r="P1188" i="1" a="1"/>
  <c r="P1188" i="1" s="1"/>
  <c r="P1189" i="1" a="1"/>
  <c r="P1189" i="1" s="1"/>
  <c r="P1190" i="1" a="1"/>
  <c r="P1190" i="1" s="1"/>
  <c r="P1191" i="1" a="1"/>
  <c r="P1191" i="1" s="1"/>
  <c r="P1192" i="1" a="1"/>
  <c r="P1192" i="1" s="1"/>
  <c r="P1193" i="1" a="1"/>
  <c r="P1193" i="1" s="1"/>
  <c r="P757" i="1" a="1"/>
  <c r="P757" i="1" s="1"/>
  <c r="P1194" i="1" a="1"/>
  <c r="P1194" i="1" s="1"/>
  <c r="P1195" i="1" a="1"/>
  <c r="P1195" i="1" s="1"/>
  <c r="P1196" i="1" a="1"/>
  <c r="P1196" i="1" s="1"/>
  <c r="P199" i="1" a="1"/>
  <c r="P199" i="1" s="1"/>
  <c r="P1197" i="1" a="1"/>
  <c r="P1197" i="1" s="1"/>
  <c r="P1198" i="1" a="1"/>
  <c r="P1198" i="1" s="1"/>
  <c r="P507" i="1" a="1"/>
  <c r="P507" i="1" s="1"/>
  <c r="P1199" i="1" a="1"/>
  <c r="P1199" i="1" s="1"/>
  <c r="P1200" i="1" a="1"/>
  <c r="P1200" i="1" s="1"/>
  <c r="P1201" i="1" a="1"/>
  <c r="P1201" i="1" s="1"/>
  <c r="P1202" i="1" a="1"/>
  <c r="P1202" i="1" s="1"/>
  <c r="P1203" i="1" a="1"/>
  <c r="P1203" i="1" s="1"/>
  <c r="P1204" i="1" a="1"/>
  <c r="P1204" i="1" s="1"/>
  <c r="P1205" i="1" a="1"/>
  <c r="P1205" i="1" s="1"/>
  <c r="P1206" i="1" a="1"/>
  <c r="P1206" i="1" s="1"/>
  <c r="P1207" i="1" a="1"/>
  <c r="P1207" i="1" s="1"/>
  <c r="P1208" i="1" a="1"/>
  <c r="P1208" i="1" s="1"/>
  <c r="P328" i="1" a="1"/>
  <c r="P328" i="1" s="1"/>
  <c r="P1209" i="1" a="1"/>
  <c r="P1209" i="1" s="1"/>
  <c r="P696" i="1" a="1"/>
  <c r="P696" i="1" s="1"/>
  <c r="P1210" i="1" a="1"/>
  <c r="P1210" i="1" s="1"/>
  <c r="P1211" i="1" a="1"/>
  <c r="P1211" i="1" s="1"/>
  <c r="P1212" i="1" a="1"/>
  <c r="P1212" i="1" s="1"/>
  <c r="P1213" i="1" a="1"/>
  <c r="P1213" i="1" s="1"/>
  <c r="P1214" i="1" a="1"/>
  <c r="P1214" i="1" s="1"/>
  <c r="P1215" i="1" a="1"/>
  <c r="P1215" i="1" s="1"/>
  <c r="P1216" i="1" a="1"/>
  <c r="P1216" i="1" s="1"/>
  <c r="P1217" i="1" a="1"/>
  <c r="P1217" i="1" s="1"/>
  <c r="P1218" i="1" a="1"/>
  <c r="P1218" i="1" s="1"/>
  <c r="P1219" i="1" a="1"/>
  <c r="P1219" i="1" s="1"/>
  <c r="P1220" i="1" a="1"/>
  <c r="P1220" i="1" s="1"/>
  <c r="P1221" i="1" a="1"/>
  <c r="P1221" i="1" s="1"/>
  <c r="P1222" i="1" a="1"/>
  <c r="P1222" i="1" s="1"/>
  <c r="P1223" i="1" a="1"/>
  <c r="P1223" i="1" s="1"/>
  <c r="P1224" i="1" a="1"/>
  <c r="P1224" i="1" s="1"/>
  <c r="P1225" i="1" a="1"/>
  <c r="P1225" i="1" s="1"/>
  <c r="P1226" i="1" a="1"/>
  <c r="P1226" i="1" s="1"/>
  <c r="P331" i="1" a="1"/>
  <c r="P331" i="1" s="1"/>
  <c r="P1227" i="1" a="1"/>
  <c r="P1227" i="1" s="1"/>
  <c r="P1228" i="1" a="1"/>
  <c r="P1228" i="1" s="1"/>
  <c r="P1229" i="1" a="1"/>
  <c r="P1229" i="1" s="1"/>
  <c r="P1230" i="1" a="1"/>
  <c r="P1230" i="1" s="1"/>
  <c r="P1231" i="1" a="1"/>
  <c r="P1231" i="1" s="1"/>
  <c r="P1232" i="1" a="1"/>
  <c r="P1232" i="1" s="1"/>
  <c r="P1233" i="1" a="1"/>
  <c r="P1233" i="1" s="1"/>
  <c r="P1234" i="1" a="1"/>
  <c r="P1234" i="1" s="1"/>
  <c r="P337" i="1" a="1"/>
  <c r="P337" i="1" s="1"/>
  <c r="P1235" i="1" a="1"/>
  <c r="P1235" i="1" s="1"/>
  <c r="P737" i="1" a="1"/>
  <c r="P737" i="1" s="1"/>
  <c r="P824" i="1" a="1"/>
  <c r="P824" i="1" s="1"/>
  <c r="P1236" i="1" a="1"/>
  <c r="P1236" i="1" s="1"/>
  <c r="P1237" i="1" a="1"/>
  <c r="P1237" i="1" s="1"/>
  <c r="P1238" i="1" a="1"/>
  <c r="P1238" i="1" s="1"/>
  <c r="P1239" i="1" a="1"/>
  <c r="P1239" i="1" s="1"/>
  <c r="P1240" i="1" a="1"/>
  <c r="P1240" i="1" s="1"/>
  <c r="P1241" i="1" a="1"/>
  <c r="P1241" i="1" s="1"/>
  <c r="P1242" i="1" a="1"/>
  <c r="P1242" i="1" s="1"/>
  <c r="P1243" i="1" a="1"/>
  <c r="P1243" i="1" s="1"/>
  <c r="P1244" i="1" a="1"/>
  <c r="P1244" i="1" s="1"/>
  <c r="P1245" i="1" a="1"/>
  <c r="P1245" i="1" s="1"/>
  <c r="P1246" i="1" a="1"/>
  <c r="P1246" i="1" s="1"/>
  <c r="P1247" i="1" a="1"/>
  <c r="P1247" i="1" s="1"/>
  <c r="P1248" i="1" a="1"/>
  <c r="P1248" i="1" s="1"/>
  <c r="P1249" i="1" a="1"/>
  <c r="P1249" i="1" s="1"/>
  <c r="P1250" i="1" a="1"/>
  <c r="P1250" i="1" s="1"/>
  <c r="P1251" i="1" a="1"/>
  <c r="P1251" i="1" s="1"/>
  <c r="P1252" i="1" a="1"/>
  <c r="P1252" i="1" s="1"/>
  <c r="P1253" i="1" a="1"/>
  <c r="P1253" i="1" s="1"/>
  <c r="P1254" i="1" a="1"/>
  <c r="P1254" i="1" s="1"/>
  <c r="P1255" i="1" a="1"/>
  <c r="P1255" i="1" s="1"/>
  <c r="P1256" i="1" a="1"/>
  <c r="P1256" i="1" s="1"/>
  <c r="P1257" i="1" a="1"/>
  <c r="P1257" i="1" s="1"/>
  <c r="P1258" i="1" a="1"/>
  <c r="P1258" i="1" s="1"/>
  <c r="P1259" i="1" a="1"/>
  <c r="P1259" i="1" s="1"/>
  <c r="P1260" i="1" a="1"/>
  <c r="P1260" i="1" s="1"/>
  <c r="P1261" i="1" a="1"/>
  <c r="P1261" i="1" s="1"/>
  <c r="P1262" i="1" a="1"/>
  <c r="P1262" i="1" s="1"/>
  <c r="P1263" i="1" a="1"/>
  <c r="P1263" i="1" s="1"/>
  <c r="P751" i="1" a="1"/>
  <c r="P751" i="1" s="1"/>
  <c r="P1264" i="1" a="1"/>
  <c r="P1264" i="1" s="1"/>
  <c r="P1265" i="1" a="1"/>
  <c r="P1265" i="1" s="1"/>
  <c r="P1266" i="1" a="1"/>
  <c r="P1266" i="1" s="1"/>
  <c r="P1267" i="1" a="1"/>
  <c r="P1267" i="1" s="1"/>
  <c r="P1268" i="1" a="1"/>
  <c r="P1268" i="1" s="1"/>
  <c r="P236" i="1" a="1"/>
  <c r="P236" i="1" s="1"/>
  <c r="P1269" i="1" a="1"/>
  <c r="P1269" i="1" s="1"/>
  <c r="P1270" i="1" a="1"/>
  <c r="P1270" i="1" s="1"/>
  <c r="P348" i="1" a="1"/>
  <c r="P348" i="1" s="1"/>
  <c r="P1271" i="1" a="1"/>
  <c r="P1271" i="1" s="1"/>
  <c r="P524" i="1" a="1"/>
  <c r="P524" i="1" s="1"/>
  <c r="P1272" i="1" a="1"/>
  <c r="P1272" i="1" s="1"/>
  <c r="P1273" i="1" a="1"/>
  <c r="P1273" i="1" s="1"/>
  <c r="P1274" i="1" a="1"/>
  <c r="P1274" i="1" s="1"/>
  <c r="P1275" i="1" a="1"/>
  <c r="P1275" i="1" s="1"/>
  <c r="P1276" i="1" a="1"/>
  <c r="P1276" i="1" s="1"/>
  <c r="P1277" i="1" a="1"/>
  <c r="P1277" i="1" s="1"/>
  <c r="P1278" i="1" a="1"/>
  <c r="P1278" i="1" s="1"/>
  <c r="P345" i="1" a="1"/>
  <c r="P345" i="1" s="1"/>
  <c r="P347" i="1" a="1"/>
  <c r="P347" i="1" s="1"/>
  <c r="P344" i="1" a="1"/>
  <c r="P344" i="1" s="1"/>
  <c r="P1279" i="1" a="1"/>
  <c r="P1279" i="1" s="1"/>
  <c r="P1280" i="1" a="1"/>
  <c r="P1280" i="1" s="1"/>
  <c r="P1281" i="1" a="1"/>
  <c r="P1281" i="1" s="1"/>
  <c r="P1282" i="1" a="1"/>
  <c r="P1282" i="1" s="1"/>
  <c r="P1283" i="1" a="1"/>
  <c r="P1283" i="1" s="1"/>
  <c r="P1284" i="1" a="1"/>
  <c r="P1284" i="1" s="1"/>
  <c r="P336" i="1" a="1"/>
  <c r="P336" i="1" s="1"/>
  <c r="P1285" i="1" a="1"/>
  <c r="P1285" i="1" s="1"/>
  <c r="P307" i="1" a="1"/>
  <c r="P307" i="1" s="1"/>
  <c r="P1286" i="1" a="1"/>
  <c r="P1286" i="1" s="1"/>
  <c r="P1287" i="1" a="1"/>
  <c r="P1287" i="1" s="1"/>
  <c r="P1288" i="1" a="1"/>
  <c r="P1288" i="1" s="1"/>
  <c r="P1289" i="1" a="1"/>
  <c r="P1289" i="1" s="1"/>
  <c r="P1290" i="1" a="1"/>
  <c r="P1290" i="1" s="1"/>
  <c r="P1291" i="1" a="1"/>
  <c r="P1291" i="1" s="1"/>
  <c r="P1292" i="1" a="1"/>
  <c r="P1292" i="1" s="1"/>
  <c r="P329" i="1" a="1"/>
  <c r="P329" i="1" s="1"/>
  <c r="P1293" i="1" a="1"/>
  <c r="P1293" i="1" s="1"/>
  <c r="P1294" i="1" a="1"/>
  <c r="P1294" i="1" s="1"/>
  <c r="P1295" i="1" a="1"/>
  <c r="P1295" i="1" s="1"/>
  <c r="P368" i="1" a="1"/>
  <c r="P368" i="1" s="1"/>
  <c r="P825" i="1" a="1"/>
  <c r="P825" i="1" s="1"/>
  <c r="P1296" i="1" a="1"/>
  <c r="P1296" i="1" s="1"/>
  <c r="P823" i="1" a="1"/>
  <c r="P823" i="1" s="1"/>
  <c r="P1297" i="1" a="1"/>
  <c r="P1297" i="1" s="1"/>
  <c r="P1298" i="1" a="1"/>
  <c r="P1298" i="1" s="1"/>
  <c r="P1299" i="1" a="1"/>
  <c r="P1299" i="1" s="1"/>
  <c r="P1300" i="1" a="1"/>
  <c r="P1300" i="1" s="1"/>
  <c r="P1301" i="1" a="1"/>
  <c r="P1301" i="1" s="1"/>
  <c r="P1302" i="1" a="1"/>
  <c r="P1302" i="1" s="1"/>
  <c r="P1303" i="1" a="1"/>
  <c r="P1303" i="1" s="1"/>
  <c r="P1304" i="1" a="1"/>
  <c r="P1304" i="1" s="1"/>
  <c r="P1305" i="1" a="1"/>
  <c r="P1305" i="1" s="1"/>
  <c r="P1306" i="1" a="1"/>
  <c r="P1306" i="1" s="1"/>
  <c r="P1307" i="1" a="1"/>
  <c r="P1307" i="1" s="1"/>
  <c r="P1308" i="1" a="1"/>
  <c r="P1308" i="1" s="1"/>
  <c r="P1309" i="1" a="1"/>
  <c r="P1309" i="1" s="1"/>
  <c r="P1310" i="1" a="1"/>
  <c r="P1310" i="1" s="1"/>
  <c r="P1311" i="1" a="1"/>
  <c r="P1311" i="1" s="1"/>
  <c r="P1312" i="1" a="1"/>
  <c r="P1312" i="1" s="1"/>
  <c r="P1313" i="1" a="1"/>
  <c r="P1313" i="1" s="1"/>
  <c r="P1314" i="1" a="1"/>
  <c r="P1314" i="1" s="1"/>
  <c r="P1315" i="1" a="1"/>
  <c r="P1315" i="1" s="1"/>
  <c r="P1316" i="1" a="1"/>
  <c r="P1316" i="1" s="1"/>
  <c r="P1317" i="1" a="1"/>
  <c r="P1317" i="1" s="1"/>
  <c r="P1318" i="1" a="1"/>
  <c r="P1318" i="1" s="1"/>
  <c r="P1319" i="1" a="1"/>
  <c r="P1319" i="1" s="1"/>
  <c r="P1320" i="1" a="1"/>
  <c r="P1320" i="1" s="1"/>
  <c r="P781" i="1" a="1"/>
  <c r="P781" i="1" s="1"/>
  <c r="P1321" i="1" a="1"/>
  <c r="P1321" i="1" s="1"/>
  <c r="P1322" i="1" a="1"/>
  <c r="P1322" i="1" s="1"/>
  <c r="P1323" i="1" a="1"/>
  <c r="P1323" i="1" s="1"/>
  <c r="P1324" i="1" a="1"/>
  <c r="P1324" i="1" s="1"/>
  <c r="P1325" i="1" a="1"/>
  <c r="P1325" i="1" s="1"/>
  <c r="P1326" i="1" a="1"/>
  <c r="P1326" i="1" s="1"/>
  <c r="P1327" i="1" a="1"/>
  <c r="P1327" i="1" s="1"/>
  <c r="P1328" i="1" a="1"/>
  <c r="P1328" i="1" s="1"/>
  <c r="P1329" i="1" a="1"/>
  <c r="P1329" i="1" s="1"/>
  <c r="P1330" i="1" a="1"/>
  <c r="P1330" i="1" s="1"/>
  <c r="P1331" i="1" a="1"/>
  <c r="P1331" i="1" s="1"/>
  <c r="P1332" i="1" a="1"/>
  <c r="P1332" i="1" s="1"/>
  <c r="P1333" i="1" a="1"/>
  <c r="P1333" i="1" s="1"/>
  <c r="P1334" i="1" a="1"/>
  <c r="P1334" i="1" s="1"/>
  <c r="P308" i="1" a="1"/>
  <c r="P308" i="1" s="1"/>
  <c r="P1335" i="1" a="1"/>
  <c r="P1335" i="1" s="1"/>
  <c r="P1336" i="1" a="1"/>
  <c r="P1336" i="1" s="1"/>
  <c r="P1337" i="1" a="1"/>
  <c r="P1337" i="1" s="1"/>
  <c r="P1338" i="1" a="1"/>
  <c r="P1338" i="1" s="1"/>
  <c r="P1339" i="1" a="1"/>
  <c r="P1339" i="1" s="1"/>
  <c r="P1340" i="1" a="1"/>
  <c r="P1340" i="1" s="1"/>
  <c r="P1341" i="1" a="1"/>
  <c r="P1341" i="1" s="1"/>
  <c r="P1342" i="1" a="1"/>
  <c r="P1342" i="1" s="1"/>
  <c r="P1343" i="1" a="1"/>
  <c r="P1343" i="1" s="1"/>
  <c r="P1344" i="1" a="1"/>
  <c r="P1344" i="1" s="1"/>
  <c r="P1345" i="1" a="1"/>
  <c r="P1345" i="1" s="1"/>
  <c r="P1346" i="1" a="1"/>
  <c r="P1346" i="1" s="1"/>
  <c r="P1347" i="1" a="1"/>
  <c r="P1347" i="1" s="1"/>
  <c r="P302" i="1" a="1"/>
  <c r="P302" i="1" s="1"/>
  <c r="P1348" i="1" a="1"/>
  <c r="P1348" i="1" s="1"/>
  <c r="P1349" i="1" a="1"/>
  <c r="P1349" i="1" s="1"/>
  <c r="P1350" i="1" a="1"/>
  <c r="P1350" i="1" s="1"/>
  <c r="P1351" i="1" a="1"/>
  <c r="P1351" i="1" s="1"/>
  <c r="P1352" i="1" a="1"/>
  <c r="P1352" i="1" s="1"/>
  <c r="P1353" i="1" a="1"/>
  <c r="P1353" i="1" s="1"/>
  <c r="P1354" i="1" a="1"/>
  <c r="P1354" i="1" s="1"/>
  <c r="P1355" i="1" a="1"/>
  <c r="P1355" i="1" s="1"/>
  <c r="P1356" i="1" a="1"/>
  <c r="P1356" i="1" s="1"/>
  <c r="P1357" i="1" a="1"/>
  <c r="P1357" i="1" s="1"/>
  <c r="P1358" i="1" a="1"/>
  <c r="P1358" i="1" s="1"/>
  <c r="P1359" i="1" a="1"/>
  <c r="P1359" i="1" s="1"/>
  <c r="P1360" i="1" a="1"/>
  <c r="P1360" i="1" s="1"/>
  <c r="P1361" i="1" a="1"/>
  <c r="P1361" i="1" s="1"/>
  <c r="P1362" i="1" a="1"/>
  <c r="P1362" i="1" s="1"/>
  <c r="P1363" i="1" a="1"/>
  <c r="P1363" i="1" s="1"/>
  <c r="P1364" i="1" a="1"/>
  <c r="P1364" i="1" s="1"/>
  <c r="P1365" i="1" a="1"/>
  <c r="P1365" i="1" s="1"/>
  <c r="P1366" i="1" a="1"/>
  <c r="P1366" i="1" s="1"/>
  <c r="P586" i="1" a="1"/>
  <c r="P586" i="1" s="1"/>
  <c r="P1367" i="1" a="1"/>
  <c r="P1367" i="1" s="1"/>
  <c r="P1368" i="1" a="1"/>
  <c r="P1368" i="1" s="1"/>
  <c r="P487" i="1" a="1"/>
  <c r="P487" i="1" s="1"/>
  <c r="P1369" i="1" a="1"/>
  <c r="P1369" i="1" s="1"/>
  <c r="P1370" i="1" a="1"/>
  <c r="P1370" i="1" s="1"/>
  <c r="P817" i="1" a="1"/>
  <c r="P817" i="1" s="1"/>
  <c r="P460" i="1" a="1"/>
  <c r="P460" i="1" s="1"/>
  <c r="P1371" i="1" a="1"/>
  <c r="P1371" i="1" s="1"/>
  <c r="P1372" i="1" a="1"/>
  <c r="P1372" i="1" s="1"/>
  <c r="P1373" i="1" a="1"/>
  <c r="P1373" i="1" s="1"/>
  <c r="P1374" i="1" a="1"/>
  <c r="P1374" i="1" s="1"/>
  <c r="P1375" i="1" a="1"/>
  <c r="P1375" i="1" s="1"/>
  <c r="P1376" i="1" a="1"/>
  <c r="P1376" i="1" s="1"/>
  <c r="P1377" i="1" a="1"/>
  <c r="P1377" i="1" s="1"/>
  <c r="P1378" i="1" a="1"/>
  <c r="P1378" i="1" s="1"/>
  <c r="P811" i="1" a="1"/>
  <c r="P811" i="1" s="1"/>
  <c r="P1379" i="1" a="1"/>
  <c r="P1379" i="1" s="1"/>
  <c r="P1380" i="1" a="1"/>
  <c r="P1380" i="1" s="1"/>
  <c r="P1381" i="1" a="1"/>
  <c r="P1381" i="1" s="1"/>
  <c r="P1382" i="1" a="1"/>
  <c r="P1382" i="1" s="1"/>
  <c r="P1383" i="1" a="1"/>
  <c r="P1383" i="1" s="1"/>
  <c r="P1384" i="1" a="1"/>
  <c r="P1384" i="1" s="1"/>
  <c r="P1385" i="1" a="1"/>
  <c r="P1385" i="1" s="1"/>
  <c r="P1386" i="1" a="1"/>
  <c r="P1386" i="1" s="1"/>
  <c r="P1387" i="1" a="1"/>
  <c r="P1387" i="1" s="1"/>
  <c r="P1388" i="1" a="1"/>
  <c r="P1388" i="1" s="1"/>
  <c r="P1389" i="1" a="1"/>
  <c r="P1389" i="1" s="1"/>
  <c r="P1390" i="1" a="1"/>
  <c r="P1390" i="1" s="1"/>
  <c r="P1391" i="1" a="1"/>
  <c r="P1391" i="1" s="1"/>
  <c r="P1392" i="1" a="1"/>
  <c r="P1392" i="1" s="1"/>
  <c r="P1393" i="1" a="1"/>
  <c r="P1393" i="1" s="1"/>
  <c r="P1394" i="1" a="1"/>
  <c r="P1394" i="1" s="1"/>
  <c r="P1395" i="1" a="1"/>
  <c r="P1395" i="1" s="1"/>
  <c r="P1396" i="1" a="1"/>
  <c r="P1396" i="1" s="1"/>
  <c r="P1397" i="1" a="1"/>
  <c r="P1397" i="1" s="1"/>
  <c r="P1398" i="1" a="1"/>
  <c r="P1398" i="1" s="1"/>
  <c r="P1399" i="1" a="1"/>
  <c r="P1399" i="1" s="1"/>
  <c r="P1400" i="1" a="1"/>
  <c r="P1400" i="1" s="1"/>
  <c r="P1401" i="1" a="1"/>
  <c r="P1401" i="1" s="1"/>
  <c r="P1402" i="1" a="1"/>
  <c r="P1402" i="1" s="1"/>
  <c r="P382" i="1" a="1"/>
  <c r="P382" i="1" s="1"/>
  <c r="P380" i="1" a="1"/>
  <c r="P380" i="1" s="1"/>
  <c r="P1403" i="1" a="1"/>
  <c r="P1403" i="1" s="1"/>
  <c r="P1404" i="1" a="1"/>
  <c r="P1404" i="1" s="1"/>
  <c r="P809" i="1" a="1"/>
  <c r="P809" i="1" s="1"/>
  <c r="P1405" i="1" a="1"/>
  <c r="P1405" i="1" s="1"/>
  <c r="P1406" i="1" a="1"/>
  <c r="P1406" i="1" s="1"/>
  <c r="P1407" i="1" a="1"/>
  <c r="P1407" i="1" s="1"/>
  <c r="P1408" i="1" a="1"/>
  <c r="P1408" i="1" s="1"/>
  <c r="P1409" i="1" a="1"/>
  <c r="P1409" i="1" s="1"/>
  <c r="P1410" i="1" a="1"/>
  <c r="P1410" i="1" s="1"/>
  <c r="P1411" i="1" a="1"/>
  <c r="P1411" i="1" s="1"/>
  <c r="P1412" i="1" a="1"/>
  <c r="P1412" i="1" s="1"/>
  <c r="P1413" i="1" a="1"/>
  <c r="P1413" i="1" s="1"/>
  <c r="P813" i="1" a="1"/>
  <c r="P813" i="1" s="1"/>
  <c r="P1414" i="1" a="1"/>
  <c r="P1414" i="1" s="1"/>
  <c r="P1415" i="1" a="1"/>
  <c r="P1415" i="1" s="1"/>
  <c r="P1416" i="1" a="1"/>
  <c r="P1416" i="1" s="1"/>
  <c r="P1417" i="1" a="1"/>
  <c r="P1417" i="1" s="1"/>
  <c r="P1418" i="1" a="1"/>
  <c r="P1418" i="1" s="1"/>
  <c r="P1419" i="1" a="1"/>
  <c r="P1419" i="1" s="1"/>
  <c r="P1420" i="1" a="1"/>
  <c r="P1420" i="1" s="1"/>
  <c r="P1421" i="1" a="1"/>
  <c r="P1421" i="1" s="1"/>
  <c r="P1422" i="1" a="1"/>
  <c r="P1422" i="1" s="1"/>
  <c r="P1423" i="1" a="1"/>
  <c r="P1423" i="1" s="1"/>
  <c r="P1424" i="1" a="1"/>
  <c r="P1424" i="1" s="1"/>
  <c r="P1425" i="1" a="1"/>
  <c r="P1425" i="1" s="1"/>
  <c r="P806" i="1" a="1"/>
  <c r="P806" i="1" s="1"/>
  <c r="P1426" i="1" a="1"/>
  <c r="P1426" i="1" s="1"/>
  <c r="P1427" i="1" a="1"/>
  <c r="P1427" i="1" s="1"/>
  <c r="P1428" i="1" a="1"/>
  <c r="P1428" i="1" s="1"/>
  <c r="P1429" i="1" a="1"/>
  <c r="P1429" i="1" s="1"/>
  <c r="P1430" i="1" a="1"/>
  <c r="P1430" i="1" s="1"/>
  <c r="P1431" i="1" a="1"/>
  <c r="P1431" i="1" s="1"/>
  <c r="P1432" i="1" a="1"/>
  <c r="P1432" i="1" s="1"/>
  <c r="P289" i="1" a="1"/>
  <c r="P289" i="1" s="1"/>
  <c r="P1433" i="1" a="1"/>
  <c r="P1433" i="1" s="1"/>
  <c r="P1434" i="1" a="1"/>
  <c r="P1434" i="1" s="1"/>
  <c r="P1435" i="1" a="1"/>
  <c r="P1435" i="1" s="1"/>
  <c r="P1436" i="1" a="1"/>
  <c r="P1436" i="1" s="1"/>
  <c r="P1437" i="1" a="1"/>
  <c r="P1437" i="1" s="1"/>
  <c r="P693" i="1" a="1"/>
  <c r="P693" i="1" s="1"/>
  <c r="P1438" i="1" a="1"/>
  <c r="P1438" i="1" s="1"/>
  <c r="P703" i="1" a="1"/>
  <c r="P703" i="1" s="1"/>
  <c r="P1439" i="1" a="1"/>
  <c r="P1439" i="1" s="1"/>
  <c r="P1440" i="1" a="1"/>
  <c r="P1440" i="1" s="1"/>
  <c r="P1441" i="1" a="1"/>
  <c r="P1441" i="1" s="1"/>
  <c r="P1442" i="1" a="1"/>
  <c r="P1442" i="1" s="1"/>
  <c r="P1443" i="1" a="1"/>
  <c r="P1443" i="1" s="1"/>
  <c r="P1444" i="1" a="1"/>
  <c r="P1444" i="1" s="1"/>
  <c r="P1445" i="1" a="1"/>
  <c r="P1445" i="1" s="1"/>
  <c r="P1446" i="1" a="1"/>
  <c r="P1446" i="1" s="1"/>
  <c r="P1447" i="1" a="1"/>
  <c r="P1447" i="1" s="1"/>
  <c r="P1448" i="1" a="1"/>
  <c r="P1448" i="1" s="1"/>
  <c r="P1449" i="1" a="1"/>
  <c r="P1449" i="1" s="1"/>
  <c r="P1450" i="1" a="1"/>
  <c r="P1450" i="1" s="1"/>
  <c r="P1451" i="1" a="1"/>
  <c r="P1451" i="1" s="1"/>
  <c r="P1452" i="1" a="1"/>
  <c r="P1452" i="1" s="1"/>
  <c r="P704" i="1" a="1"/>
  <c r="P704" i="1" s="1"/>
  <c r="P1453" i="1" a="1"/>
  <c r="P1453" i="1" s="1"/>
  <c r="P1454" i="1" a="1"/>
  <c r="P1454" i="1" s="1"/>
  <c r="P1455" i="1" a="1"/>
  <c r="P1455" i="1" s="1"/>
  <c r="P1456" i="1" a="1"/>
  <c r="P1456" i="1" s="1"/>
  <c r="P1457" i="1" a="1"/>
  <c r="P1457" i="1" s="1"/>
  <c r="P1458" i="1" a="1"/>
  <c r="P1458" i="1" s="1"/>
  <c r="P1459" i="1" a="1"/>
  <c r="P1459" i="1" s="1"/>
  <c r="P1460" i="1" a="1"/>
  <c r="P1460" i="1" s="1"/>
  <c r="P1461" i="1" a="1"/>
  <c r="P1461" i="1" s="1"/>
  <c r="P1462" i="1" a="1"/>
  <c r="P1462" i="1" s="1"/>
  <c r="P288" i="1" a="1"/>
  <c r="P288" i="1" s="1"/>
  <c r="P1463" i="1" a="1"/>
  <c r="P1463" i="1" s="1"/>
  <c r="P1464" i="1" a="1"/>
  <c r="P1464" i="1" s="1"/>
  <c r="P1465" i="1" a="1"/>
  <c r="P1465" i="1" s="1"/>
  <c r="P1466" i="1" a="1"/>
  <c r="P1466" i="1" s="1"/>
  <c r="P1467" i="1" a="1"/>
  <c r="P1467" i="1" s="1"/>
  <c r="P1468" i="1" a="1"/>
  <c r="P1468" i="1" s="1"/>
  <c r="P1469" i="1" a="1"/>
  <c r="P1469" i="1" s="1"/>
  <c r="P1470" i="1" a="1"/>
  <c r="P1470" i="1" s="1"/>
  <c r="P1471" i="1" a="1"/>
  <c r="P1471" i="1" s="1"/>
  <c r="P256" i="1" a="1"/>
  <c r="P256" i="1" s="1"/>
  <c r="P1472" i="1" a="1"/>
  <c r="P1472" i="1" s="1"/>
  <c r="P1473" i="1" a="1"/>
  <c r="P1473" i="1" s="1"/>
  <c r="P1474" i="1" a="1"/>
  <c r="P1474" i="1" s="1"/>
  <c r="P1475" i="1" a="1"/>
  <c r="P1475" i="1" s="1"/>
  <c r="P1476" i="1" a="1"/>
  <c r="P1476" i="1" s="1"/>
  <c r="P1477" i="1" a="1"/>
  <c r="P1477" i="1" s="1"/>
  <c r="P1478" i="1" a="1"/>
  <c r="P1478" i="1" s="1"/>
  <c r="P1479" i="1" a="1"/>
  <c r="P1479" i="1" s="1"/>
  <c r="P1480" i="1" a="1"/>
  <c r="P1480" i="1" s="1"/>
  <c r="P1481" i="1" a="1"/>
  <c r="P1481" i="1" s="1"/>
  <c r="P1482" i="1" a="1"/>
  <c r="P1482" i="1" s="1"/>
  <c r="P1483" i="1" a="1"/>
  <c r="P1483" i="1" s="1"/>
  <c r="P1484" i="1" a="1"/>
  <c r="P1484" i="1" s="1"/>
  <c r="P1485" i="1" a="1"/>
  <c r="P1485" i="1" s="1"/>
  <c r="P1486" i="1" a="1"/>
  <c r="P1486" i="1" s="1"/>
  <c r="P1487" i="1" a="1"/>
  <c r="P1487" i="1" s="1"/>
  <c r="P1488" i="1" a="1"/>
  <c r="P1488" i="1" s="1"/>
  <c r="P798" i="1" a="1"/>
  <c r="P798" i="1" s="1"/>
  <c r="P1489" i="1" a="1"/>
  <c r="P1489" i="1" s="1"/>
  <c r="P1490" i="1" a="1"/>
  <c r="P1490" i="1" s="1"/>
  <c r="P735" i="1" a="1"/>
  <c r="P735" i="1" s="1"/>
  <c r="P1491" i="1" a="1"/>
  <c r="P1491" i="1" s="1"/>
  <c r="P820" i="1" a="1"/>
  <c r="P820" i="1" s="1"/>
  <c r="P1492" i="1" a="1"/>
  <c r="P1492" i="1" s="1"/>
  <c r="P1493" i="1" a="1"/>
  <c r="P1493" i="1" s="1"/>
  <c r="P760" i="1" a="1"/>
  <c r="P760" i="1" s="1"/>
  <c r="P1494" i="1" a="1"/>
  <c r="P1494" i="1" s="1"/>
  <c r="P1495" i="1" a="1"/>
  <c r="P1495" i="1" s="1"/>
  <c r="P1496" i="1" a="1"/>
  <c r="P1496" i="1" s="1"/>
  <c r="P1497" i="1" a="1"/>
  <c r="P1497" i="1" s="1"/>
  <c r="P1498" i="1" a="1"/>
  <c r="P1498" i="1" s="1"/>
  <c r="P1499" i="1" a="1"/>
  <c r="P1499" i="1" s="1"/>
  <c r="P1500" i="1" a="1"/>
  <c r="P1500" i="1" s="1"/>
  <c r="P1501" i="1" a="1"/>
  <c r="P1501" i="1" s="1"/>
  <c r="P1502" i="1" a="1"/>
  <c r="P1502" i="1" s="1"/>
  <c r="P356" i="1" a="1"/>
  <c r="P356" i="1" s="1"/>
  <c r="P1503" i="1" a="1"/>
  <c r="P1503" i="1" s="1"/>
  <c r="P1504" i="1" a="1"/>
  <c r="P1504" i="1" s="1"/>
  <c r="P1505" i="1" a="1"/>
  <c r="P1505" i="1" s="1"/>
  <c r="P786" i="1" a="1"/>
  <c r="P786" i="1" s="1"/>
  <c r="P741" i="1" a="1"/>
  <c r="P741" i="1" s="1"/>
  <c r="P1506" i="1" a="1"/>
  <c r="P1506" i="1" s="1"/>
  <c r="P1507" i="1" a="1"/>
  <c r="P1507" i="1" s="1"/>
  <c r="P1508" i="1" a="1"/>
  <c r="P1508" i="1" s="1"/>
  <c r="P1509" i="1" a="1"/>
  <c r="P1509" i="1" s="1"/>
  <c r="P1510" i="1" a="1"/>
  <c r="P1510" i="1" s="1"/>
  <c r="P724" i="1" a="1"/>
  <c r="P724" i="1" s="1"/>
  <c r="P1511" i="1" a="1"/>
  <c r="P1511" i="1" s="1"/>
  <c r="P1512" i="1" a="1"/>
  <c r="P1512" i="1" s="1"/>
  <c r="P1513" i="1" a="1"/>
  <c r="P1513" i="1" s="1"/>
  <c r="P1514" i="1" a="1"/>
  <c r="P1514" i="1" s="1"/>
  <c r="P1515" i="1" a="1"/>
  <c r="P1515" i="1" s="1"/>
  <c r="P1516" i="1" a="1"/>
  <c r="P1516" i="1" s="1"/>
  <c r="P1517" i="1" a="1"/>
  <c r="P1517" i="1" s="1"/>
  <c r="P1518" i="1" a="1"/>
  <c r="P1518" i="1" s="1"/>
  <c r="P1519" i="1" a="1"/>
  <c r="P1519" i="1" s="1"/>
  <c r="P1520" i="1" a="1"/>
  <c r="P1520" i="1" s="1"/>
  <c r="P1521" i="1" a="1"/>
  <c r="P1521" i="1" s="1"/>
  <c r="P553" i="1" a="1"/>
  <c r="P553" i="1" s="1"/>
  <c r="P1522" i="1" a="1"/>
  <c r="P1522" i="1" s="1"/>
  <c r="P1523" i="1" a="1"/>
  <c r="P1523" i="1" s="1"/>
  <c r="P1524" i="1" a="1"/>
  <c r="P1524" i="1" s="1"/>
  <c r="P1525" i="1" a="1"/>
  <c r="P1525" i="1" s="1"/>
  <c r="P1526" i="1" a="1"/>
  <c r="P1526" i="1" s="1"/>
  <c r="P1527" i="1" a="1"/>
  <c r="P1527" i="1" s="1"/>
  <c r="P1528" i="1" a="1"/>
  <c r="P1528" i="1" s="1"/>
  <c r="P1529" i="1" a="1"/>
  <c r="P1529" i="1" s="1"/>
  <c r="P1530" i="1" a="1"/>
  <c r="P1530" i="1" s="1"/>
  <c r="P1531" i="1" a="1"/>
  <c r="P1531" i="1" s="1"/>
  <c r="P1532" i="1" a="1"/>
  <c r="P1532" i="1" s="1"/>
  <c r="P1533" i="1" a="1"/>
  <c r="P1533" i="1" s="1"/>
  <c r="P1534" i="1" a="1"/>
  <c r="P1534" i="1" s="1"/>
  <c r="P1535" i="1" a="1"/>
  <c r="P1535" i="1" s="1"/>
  <c r="P1536" i="1" a="1"/>
  <c r="P1536" i="1" s="1"/>
  <c r="P1537" i="1" a="1"/>
  <c r="P1537" i="1" s="1"/>
  <c r="P1538" i="1" a="1"/>
  <c r="P1538" i="1" s="1"/>
  <c r="P1539" i="1" a="1"/>
  <c r="P1539" i="1" s="1"/>
  <c r="P1540" i="1" a="1"/>
  <c r="P1540" i="1" s="1"/>
  <c r="P1541" i="1" a="1"/>
  <c r="P1541" i="1" s="1"/>
  <c r="P1542" i="1" a="1"/>
  <c r="P1542" i="1" s="1"/>
  <c r="P1543" i="1" a="1"/>
  <c r="P1543" i="1" s="1"/>
  <c r="P794" i="1" a="1"/>
  <c r="P794" i="1" s="1"/>
  <c r="P1544" i="1" a="1"/>
  <c r="P1544" i="1" s="1"/>
  <c r="P1545" i="1" a="1"/>
  <c r="P1545" i="1" s="1"/>
  <c r="P1546" i="1" a="1"/>
  <c r="P1546" i="1" s="1"/>
  <c r="P1547" i="1" a="1"/>
  <c r="P1547" i="1" s="1"/>
  <c r="P1548" i="1" a="1"/>
  <c r="P1548" i="1" s="1"/>
  <c r="P462" i="1" a="1"/>
  <c r="P462" i="1" s="1"/>
  <c r="P1549" i="1" a="1"/>
  <c r="P1549" i="1" s="1"/>
  <c r="P708" i="1" a="1"/>
  <c r="P708" i="1" s="1"/>
  <c r="P1550" i="1" a="1"/>
  <c r="P1550" i="1" s="1"/>
  <c r="P1551" i="1" a="1"/>
  <c r="P1551" i="1" s="1"/>
  <c r="P1552" i="1" a="1"/>
  <c r="P1552" i="1" s="1"/>
  <c r="P1553" i="1" a="1"/>
  <c r="P1553" i="1" s="1"/>
  <c r="P1554" i="1" a="1"/>
  <c r="P1554" i="1" s="1"/>
  <c r="P1555" i="1" a="1"/>
  <c r="P1555" i="1" s="1"/>
  <c r="P1556" i="1" a="1"/>
  <c r="P1556" i="1" s="1"/>
  <c r="P1557" i="1" a="1"/>
  <c r="P1557" i="1" s="1"/>
  <c r="P1558" i="1" a="1"/>
  <c r="P1558" i="1" s="1"/>
  <c r="P1559" i="1" a="1"/>
  <c r="P1559" i="1" s="1"/>
  <c r="P1560" i="1" a="1"/>
  <c r="P1560" i="1" s="1"/>
  <c r="P1561" i="1" a="1"/>
  <c r="P1561" i="1" s="1"/>
  <c r="P1562" i="1" a="1"/>
  <c r="P1562" i="1" s="1"/>
  <c r="P1563" i="1" a="1"/>
  <c r="P1563" i="1" s="1"/>
  <c r="P1564" i="1" a="1"/>
  <c r="P1564" i="1" s="1"/>
  <c r="P1565" i="1" a="1"/>
  <c r="P1565" i="1" s="1"/>
  <c r="P1566" i="1" a="1"/>
  <c r="P1566" i="1" s="1"/>
  <c r="P1567" i="1" a="1"/>
  <c r="P1567" i="1" s="1"/>
  <c r="P1568" i="1" a="1"/>
  <c r="P1568" i="1" s="1"/>
  <c r="P1569" i="1" a="1"/>
  <c r="P1569" i="1" s="1"/>
  <c r="P492" i="1" a="1"/>
  <c r="P492" i="1" s="1"/>
  <c r="P715" i="1" a="1"/>
  <c r="P715" i="1" s="1"/>
  <c r="P1570" i="1" a="1"/>
  <c r="P1570" i="1" s="1"/>
  <c r="P1571" i="1" a="1"/>
  <c r="P1571" i="1" s="1"/>
  <c r="P1572" i="1" a="1"/>
  <c r="P1572" i="1" s="1"/>
  <c r="P375" i="1" a="1"/>
  <c r="P375" i="1" s="1"/>
  <c r="P1573" i="1" a="1"/>
  <c r="P1573" i="1" s="1"/>
  <c r="P1574" i="1" a="1"/>
  <c r="P1574" i="1" s="1"/>
  <c r="P1575" i="1" a="1"/>
  <c r="P1575" i="1" s="1"/>
  <c r="P1576" i="1" a="1"/>
  <c r="P1576" i="1" s="1"/>
  <c r="P1577" i="1" a="1"/>
  <c r="P1577" i="1" s="1"/>
  <c r="P1578" i="1" a="1"/>
  <c r="P1578" i="1" s="1"/>
  <c r="P1579" i="1" a="1"/>
  <c r="P1579" i="1" s="1"/>
  <c r="P1580" i="1" a="1"/>
  <c r="P1580" i="1" s="1"/>
  <c r="P1581" i="1" a="1"/>
  <c r="P1581" i="1" s="1"/>
  <c r="P1582" i="1" a="1"/>
  <c r="P1582" i="1" s="1"/>
  <c r="P1583" i="1" a="1"/>
  <c r="P1583" i="1" s="1"/>
  <c r="P1584" i="1" a="1"/>
  <c r="P1584" i="1" s="1"/>
  <c r="P800" i="1" a="1"/>
  <c r="P800" i="1" s="1"/>
  <c r="P1585" i="1" a="1"/>
  <c r="P1585" i="1" s="1"/>
  <c r="P1586" i="1" a="1"/>
  <c r="P1586" i="1" s="1"/>
  <c r="P1587" i="1" a="1"/>
  <c r="P1587" i="1" s="1"/>
  <c r="P1588" i="1" a="1"/>
  <c r="P1588" i="1" s="1"/>
  <c r="P753" i="1" a="1"/>
  <c r="P753" i="1" s="1"/>
  <c r="P1589" i="1" a="1"/>
  <c r="P1589" i="1" s="1"/>
  <c r="P1590" i="1" a="1"/>
  <c r="P1590" i="1" s="1"/>
  <c r="P1591" i="1" a="1"/>
  <c r="P1591" i="1" s="1"/>
  <c r="P1592" i="1" a="1"/>
  <c r="P1592" i="1" s="1"/>
  <c r="P1593" i="1" a="1"/>
  <c r="P1593" i="1" s="1"/>
  <c r="P1594" i="1" a="1"/>
  <c r="P1594" i="1" s="1"/>
  <c r="P1595" i="1" a="1"/>
  <c r="P1595" i="1" s="1"/>
  <c r="P1596" i="1" a="1"/>
  <c r="P1596" i="1" s="1"/>
  <c r="P1597" i="1" a="1"/>
  <c r="P1597" i="1" s="1"/>
  <c r="P1598" i="1" a="1"/>
  <c r="P1598" i="1" s="1"/>
  <c r="P1599" i="1" a="1"/>
  <c r="P1599" i="1" s="1"/>
  <c r="P713" i="1" a="1"/>
  <c r="P713" i="1" s="1"/>
  <c r="P1600" i="1" a="1"/>
  <c r="P1600" i="1" s="1"/>
  <c r="P91" i="1" a="1"/>
  <c r="P91" i="1" s="1"/>
  <c r="P1601" i="1" a="1"/>
  <c r="P1601" i="1" s="1"/>
  <c r="P1602" i="1" a="1"/>
  <c r="P1602" i="1" s="1"/>
  <c r="P1603" i="1" a="1"/>
  <c r="P1603" i="1" s="1"/>
  <c r="P1604" i="1" a="1"/>
  <c r="P1604" i="1" s="1"/>
  <c r="P1605" i="1" a="1"/>
  <c r="P1605" i="1" s="1"/>
  <c r="P1606" i="1" a="1"/>
  <c r="P1606" i="1" s="1"/>
  <c r="P1607" i="1" a="1"/>
  <c r="P1607" i="1" s="1"/>
  <c r="P1608" i="1" a="1"/>
  <c r="P1608" i="1" s="1"/>
  <c r="P1609" i="1" a="1"/>
  <c r="P1609" i="1" s="1"/>
  <c r="P1610" i="1" a="1"/>
  <c r="P1610" i="1" s="1"/>
  <c r="P1611" i="1" a="1"/>
  <c r="P1611" i="1" s="1"/>
  <c r="P1612" i="1" a="1"/>
  <c r="P1612" i="1" s="1"/>
  <c r="P1613" i="1" a="1"/>
  <c r="P1613" i="1" s="1"/>
  <c r="P1614" i="1" a="1"/>
  <c r="P1614" i="1" s="1"/>
  <c r="P1615" i="1" a="1"/>
  <c r="P1615" i="1" s="1"/>
  <c r="P1616" i="1" a="1"/>
  <c r="P1616" i="1" s="1"/>
  <c r="P290" i="1" a="1"/>
  <c r="P290" i="1" s="1"/>
  <c r="P1617" i="1" a="1"/>
  <c r="P1617" i="1" s="1"/>
  <c r="P1618" i="1" a="1"/>
  <c r="P1618" i="1" s="1"/>
  <c r="P1619" i="1" a="1"/>
  <c r="P1619" i="1" s="1"/>
  <c r="P1620" i="1" a="1"/>
  <c r="P1620" i="1" s="1"/>
  <c r="P1621" i="1" a="1"/>
  <c r="P1621" i="1" s="1"/>
  <c r="P768" i="1" a="1"/>
  <c r="P768" i="1" s="1"/>
  <c r="P767" i="1" a="1"/>
  <c r="P767" i="1" s="1"/>
  <c r="P1622" i="1" a="1"/>
  <c r="P1622" i="1" s="1"/>
  <c r="P425" i="1" a="1"/>
  <c r="P425" i="1" s="1"/>
  <c r="P1623" i="1" a="1"/>
  <c r="P1623" i="1" s="1"/>
  <c r="P512" i="1" a="1"/>
  <c r="P512" i="1" s="1"/>
  <c r="P1624" i="1" a="1"/>
  <c r="P1624" i="1" s="1"/>
  <c r="P1625" i="1" a="1"/>
  <c r="P1625" i="1" s="1"/>
  <c r="P1626" i="1" a="1"/>
  <c r="P1626" i="1" s="1"/>
  <c r="P1627" i="1" a="1"/>
  <c r="P1627" i="1" s="1"/>
  <c r="P522" i="1" a="1"/>
  <c r="P522" i="1" s="1"/>
  <c r="P1628" i="1" a="1"/>
  <c r="P1628" i="1" s="1"/>
  <c r="P1629" i="1" a="1"/>
  <c r="P1629" i="1" s="1"/>
  <c r="P1630" i="1" a="1"/>
  <c r="P1630" i="1" s="1"/>
  <c r="P1631" i="1" a="1"/>
  <c r="P1631" i="1" s="1"/>
  <c r="P1632" i="1" a="1"/>
  <c r="P1632" i="1" s="1"/>
  <c r="P1633" i="1" a="1"/>
  <c r="P1633" i="1" s="1"/>
  <c r="P1634" i="1" a="1"/>
  <c r="P1634" i="1" s="1"/>
  <c r="P1635" i="1" a="1"/>
  <c r="P1635" i="1" s="1"/>
  <c r="P1636" i="1" a="1"/>
  <c r="P1636" i="1" s="1"/>
  <c r="P1637" i="1" a="1"/>
  <c r="P1637" i="1" s="1"/>
  <c r="P1638" i="1" a="1"/>
  <c r="P1638" i="1" s="1"/>
  <c r="P1639" i="1" a="1"/>
  <c r="P1639" i="1" s="1"/>
  <c r="P1640" i="1" a="1"/>
  <c r="P1640" i="1" s="1"/>
  <c r="P1641" i="1" a="1"/>
  <c r="P1641" i="1" s="1"/>
  <c r="P1642" i="1" a="1"/>
  <c r="P1642" i="1" s="1"/>
  <c r="P1643" i="1" a="1"/>
  <c r="P1643" i="1" s="1"/>
  <c r="P1644" i="1" a="1"/>
  <c r="P1644" i="1" s="1"/>
  <c r="P1645" i="1" a="1"/>
  <c r="P1645" i="1" s="1"/>
  <c r="P1646" i="1" a="1"/>
  <c r="P1646" i="1" s="1"/>
  <c r="P1647" i="1" a="1"/>
  <c r="P1647" i="1" s="1"/>
  <c r="P1648" i="1" a="1"/>
  <c r="P1648" i="1" s="1"/>
  <c r="P1649" i="1" a="1"/>
  <c r="P1649" i="1" s="1"/>
  <c r="P1650" i="1" a="1"/>
  <c r="P1650" i="1" s="1"/>
  <c r="P1651" i="1" a="1"/>
  <c r="P1651" i="1" s="1"/>
  <c r="P1652" i="1" a="1"/>
  <c r="P1652" i="1" s="1"/>
  <c r="P1653" i="1" a="1"/>
  <c r="P1653" i="1" s="1"/>
  <c r="P1654" i="1" a="1"/>
  <c r="P1654" i="1" s="1"/>
  <c r="P1655" i="1" a="1"/>
  <c r="P1655" i="1" s="1"/>
  <c r="P1656" i="1" a="1"/>
  <c r="P1656" i="1" s="1"/>
  <c r="P1657" i="1" a="1"/>
  <c r="P1657" i="1" s="1"/>
  <c r="P1658" i="1" a="1"/>
  <c r="P1658" i="1" s="1"/>
  <c r="P1659" i="1" a="1"/>
  <c r="P1659" i="1" s="1"/>
  <c r="P1660" i="1" a="1"/>
  <c r="P1660" i="1" s="1"/>
  <c r="P1661" i="1" a="1"/>
  <c r="P1661" i="1" s="1"/>
  <c r="P1662" i="1" a="1"/>
  <c r="P1662" i="1" s="1"/>
  <c r="P1663" i="1" a="1"/>
  <c r="P1663" i="1" s="1"/>
  <c r="P1664" i="1" a="1"/>
  <c r="P1664" i="1" s="1"/>
  <c r="P1665" i="1" a="1"/>
  <c r="P1665" i="1" s="1"/>
  <c r="P1666" i="1" a="1"/>
  <c r="P1666" i="1" s="1"/>
  <c r="P1667" i="1" a="1"/>
  <c r="P1667" i="1" s="1"/>
  <c r="P1668" i="1" a="1"/>
  <c r="P1668" i="1" s="1"/>
  <c r="P1669" i="1" a="1"/>
  <c r="P1669" i="1" s="1"/>
  <c r="P1670" i="1" a="1"/>
  <c r="P1670" i="1" s="1"/>
  <c r="P1671" i="1" a="1"/>
  <c r="P1671" i="1" s="1"/>
  <c r="P1672" i="1" a="1"/>
  <c r="P1672" i="1" s="1"/>
  <c r="P1673" i="1" a="1"/>
  <c r="P1673" i="1" s="1"/>
  <c r="P1674" i="1" a="1"/>
  <c r="P1674" i="1" s="1"/>
  <c r="P695" i="1" a="1"/>
  <c r="P695" i="1" s="1"/>
  <c r="P1675" i="1" a="1"/>
  <c r="P1675" i="1" s="1"/>
  <c r="P1676" i="1" a="1"/>
  <c r="P1676" i="1" s="1"/>
  <c r="P1677" i="1" a="1"/>
  <c r="P1677" i="1" s="1"/>
  <c r="P1678" i="1" a="1"/>
  <c r="P1678" i="1" s="1"/>
  <c r="P1679" i="1" a="1"/>
  <c r="P1679" i="1" s="1"/>
  <c r="P1680" i="1" a="1"/>
  <c r="P1680" i="1" s="1"/>
  <c r="P424" i="1" a="1"/>
  <c r="P424" i="1" s="1"/>
  <c r="P394" i="1" a="1"/>
  <c r="P394" i="1" s="1"/>
  <c r="P688" i="1" a="1"/>
  <c r="P688" i="1" s="1"/>
  <c r="P1681" i="1" a="1"/>
  <c r="P1681" i="1" s="1"/>
  <c r="P1682" i="1" a="1"/>
  <c r="P1682" i="1" s="1"/>
  <c r="P1683" i="1" a="1"/>
  <c r="P1683" i="1" s="1"/>
  <c r="P1684" i="1" a="1"/>
  <c r="P1684" i="1" s="1"/>
  <c r="P1685" i="1" a="1"/>
  <c r="P1685" i="1" s="1"/>
  <c r="P1686" i="1" a="1"/>
  <c r="P1686" i="1" s="1"/>
  <c r="P1687" i="1" a="1"/>
  <c r="P1687" i="1" s="1"/>
  <c r="P1688" i="1" a="1"/>
  <c r="P1688" i="1" s="1"/>
  <c r="P1689" i="1" a="1"/>
  <c r="P1689" i="1" s="1"/>
  <c r="P1690" i="1" a="1"/>
  <c r="P1690" i="1" s="1"/>
  <c r="P1691" i="1" a="1"/>
  <c r="P1691" i="1" s="1"/>
  <c r="P1692" i="1" a="1"/>
  <c r="P1692" i="1" s="1"/>
  <c r="P1693" i="1" a="1"/>
  <c r="P1693" i="1" s="1"/>
  <c r="P1694" i="1" a="1"/>
  <c r="P1694" i="1" s="1"/>
  <c r="P1695" i="1" a="1"/>
  <c r="P1695" i="1" s="1"/>
  <c r="P1696" i="1" a="1"/>
  <c r="P1696" i="1" s="1"/>
  <c r="P1697" i="1" a="1"/>
  <c r="P1697" i="1" s="1"/>
  <c r="P1698" i="1" a="1"/>
  <c r="P1698" i="1" s="1"/>
  <c r="P1699" i="1" a="1"/>
  <c r="P1699" i="1" s="1"/>
  <c r="P1700" i="1" a="1"/>
  <c r="P1700" i="1" s="1"/>
  <c r="P1701" i="1" a="1"/>
  <c r="P1701" i="1" s="1"/>
  <c r="P1702" i="1" a="1"/>
  <c r="P1702" i="1" s="1"/>
  <c r="P1703" i="1" a="1"/>
  <c r="P1703" i="1" s="1"/>
  <c r="P1704" i="1" a="1"/>
  <c r="P1704" i="1" s="1"/>
  <c r="P736" i="1" a="1"/>
  <c r="P736" i="1" s="1"/>
  <c r="P1705" i="1" a="1"/>
  <c r="P1705" i="1" s="1"/>
  <c r="P1706" i="1" a="1"/>
  <c r="P1706" i="1" s="1"/>
  <c r="P1707" i="1" a="1"/>
  <c r="P1707" i="1" s="1"/>
  <c r="P1708" i="1" a="1"/>
  <c r="P1708" i="1" s="1"/>
  <c r="P1709" i="1" a="1"/>
  <c r="P1709" i="1" s="1"/>
  <c r="P1710" i="1" a="1"/>
  <c r="P1710" i="1" s="1"/>
  <c r="P1711" i="1" a="1"/>
  <c r="P1711" i="1" s="1"/>
  <c r="P1712" i="1" a="1"/>
  <c r="P1712" i="1" s="1"/>
  <c r="P406" i="1" a="1"/>
  <c r="P406" i="1" s="1"/>
  <c r="P1713" i="1" a="1"/>
  <c r="P1713" i="1" s="1"/>
  <c r="P1714" i="1" a="1"/>
  <c r="P1714" i="1" s="1"/>
  <c r="P1715" i="1" a="1"/>
  <c r="P1715" i="1" s="1"/>
  <c r="P294" i="1" a="1"/>
  <c r="P294" i="1" s="1"/>
  <c r="P1716" i="1" a="1"/>
  <c r="P1716" i="1" s="1"/>
  <c r="P1717" i="1" a="1"/>
  <c r="P1717" i="1" s="1"/>
  <c r="P1718" i="1" a="1"/>
  <c r="P1718" i="1" s="1"/>
  <c r="P1719" i="1" a="1"/>
  <c r="P1719" i="1" s="1"/>
  <c r="P707" i="1" a="1"/>
  <c r="P707" i="1" s="1"/>
  <c r="P1720" i="1" a="1"/>
  <c r="P1720" i="1" s="1"/>
  <c r="P700" i="1" a="1"/>
  <c r="P700" i="1" s="1"/>
  <c r="P1721" i="1" a="1"/>
  <c r="P1721" i="1" s="1"/>
  <c r="P1722" i="1" a="1"/>
  <c r="P1722" i="1" s="1"/>
  <c r="P1723" i="1" a="1"/>
  <c r="P1723" i="1" s="1"/>
  <c r="P1724" i="1" a="1"/>
  <c r="P1724" i="1" s="1"/>
  <c r="P1725" i="1" a="1"/>
  <c r="P1725" i="1" s="1"/>
  <c r="P327" i="1" a="1"/>
  <c r="P327" i="1" s="1"/>
  <c r="P1726" i="1" a="1"/>
  <c r="P1726" i="1" s="1"/>
  <c r="P796" i="1" a="1"/>
  <c r="P796" i="1" s="1"/>
  <c r="P1727" i="1" a="1"/>
  <c r="P1727" i="1" s="1"/>
  <c r="P1728" i="1" a="1"/>
  <c r="P1728" i="1" s="1"/>
  <c r="P1729" i="1" a="1"/>
  <c r="P1729" i="1" s="1"/>
  <c r="P1730" i="1" a="1"/>
  <c r="P1730" i="1" s="1"/>
  <c r="P1731" i="1" a="1"/>
  <c r="P1731" i="1" s="1"/>
  <c r="P728" i="1" a="1"/>
  <c r="P728" i="1" s="1"/>
  <c r="P698" i="1" a="1"/>
  <c r="P698" i="1" s="1"/>
  <c r="P722" i="1" a="1"/>
  <c r="P722" i="1" s="1"/>
  <c r="P721" i="1" a="1"/>
  <c r="P721" i="1" s="1"/>
  <c r="P1732" i="1" a="1"/>
  <c r="P1732" i="1" s="1"/>
  <c r="P1733" i="1" a="1"/>
  <c r="P1733" i="1" s="1"/>
  <c r="P1734" i="1" a="1"/>
  <c r="P1734" i="1" s="1"/>
  <c r="P1735" i="1" a="1"/>
  <c r="P1735" i="1" s="1"/>
  <c r="P1736" i="1" a="1"/>
  <c r="P1736" i="1" s="1"/>
  <c r="P1737" i="1" a="1"/>
  <c r="P1737" i="1" s="1"/>
  <c r="P1738" i="1" a="1"/>
  <c r="P1738" i="1" s="1"/>
  <c r="P1739" i="1" a="1"/>
  <c r="P1739" i="1" s="1"/>
  <c r="P1740" i="1" a="1"/>
  <c r="P1740" i="1" s="1"/>
  <c r="P1741" i="1" a="1"/>
  <c r="P1741" i="1" s="1"/>
  <c r="P1742" i="1" a="1"/>
  <c r="P1742" i="1" s="1"/>
  <c r="P1743" i="1" a="1"/>
  <c r="P1743" i="1" s="1"/>
  <c r="P1744" i="1" a="1"/>
  <c r="P1744" i="1" s="1"/>
  <c r="P1745" i="1" a="1"/>
  <c r="P1745" i="1" s="1"/>
  <c r="P1746" i="1" a="1"/>
  <c r="P1746" i="1" s="1"/>
  <c r="P1747" i="1" a="1"/>
  <c r="P1747" i="1" s="1"/>
  <c r="P1748" i="1" a="1"/>
  <c r="P1748" i="1" s="1"/>
  <c r="P1749" i="1" a="1"/>
  <c r="P1749" i="1" s="1"/>
  <c r="P1750" i="1" a="1"/>
  <c r="P1750" i="1" s="1"/>
  <c r="P1751" i="1" a="1"/>
  <c r="P1751" i="1" s="1"/>
  <c r="P1752" i="1" a="1"/>
  <c r="P1752" i="1" s="1"/>
  <c r="P1753" i="1" a="1"/>
  <c r="P1753" i="1" s="1"/>
  <c r="P1754" i="1" a="1"/>
  <c r="P1754" i="1" s="1"/>
  <c r="P1755" i="1" a="1"/>
  <c r="P1755" i="1" s="1"/>
  <c r="P1756" i="1" a="1"/>
  <c r="P1756" i="1" s="1"/>
  <c r="P1757" i="1" a="1"/>
  <c r="P1757" i="1" s="1"/>
  <c r="P1758" i="1" a="1"/>
  <c r="P1758" i="1" s="1"/>
  <c r="P1759" i="1" a="1"/>
  <c r="P1759" i="1" s="1"/>
  <c r="P1760" i="1" a="1"/>
  <c r="P1760" i="1" s="1"/>
  <c r="P1761" i="1" a="1"/>
  <c r="P1761" i="1" s="1"/>
  <c r="P1762" i="1" a="1"/>
  <c r="P1762" i="1" s="1"/>
  <c r="P1763" i="1" a="1"/>
  <c r="P1763" i="1" s="1"/>
  <c r="P358" i="1" a="1"/>
  <c r="P358" i="1" s="1"/>
  <c r="P1764" i="1" a="1"/>
  <c r="P1764" i="1" s="1"/>
  <c r="P1765" i="1" a="1"/>
  <c r="P1765" i="1" s="1"/>
  <c r="P1766" i="1" a="1"/>
  <c r="P1766" i="1" s="1"/>
  <c r="P1767" i="1" a="1"/>
  <c r="P1767" i="1" s="1"/>
  <c r="P1768" i="1" a="1"/>
  <c r="P1768" i="1" s="1"/>
  <c r="P1769" i="1" a="1"/>
  <c r="P1769" i="1" s="1"/>
  <c r="P1770" i="1" a="1"/>
  <c r="P1770" i="1" s="1"/>
  <c r="P508" i="1" a="1"/>
  <c r="P508" i="1" s="1"/>
  <c r="P1771" i="1" a="1"/>
  <c r="P1771" i="1" s="1"/>
  <c r="P1772" i="1" a="1"/>
  <c r="P1772" i="1" s="1"/>
  <c r="P1773" i="1" a="1"/>
  <c r="P1773" i="1" s="1"/>
  <c r="P771" i="1" a="1"/>
  <c r="P771" i="1" s="1"/>
  <c r="P248" i="1" a="1"/>
  <c r="P248" i="1" s="1"/>
  <c r="P1774" i="1" a="1"/>
  <c r="P1774" i="1" s="1"/>
  <c r="P1775" i="1" a="1"/>
  <c r="P1775" i="1" s="1"/>
  <c r="P765" i="1" a="1"/>
  <c r="P765" i="1" s="1"/>
  <c r="P1776" i="1" a="1"/>
  <c r="P1776" i="1" s="1"/>
  <c r="P1777" i="1" a="1"/>
  <c r="P1777" i="1" s="1"/>
  <c r="P1778" i="1" a="1"/>
  <c r="P1778" i="1" s="1"/>
  <c r="P1779" i="1" a="1"/>
  <c r="P1779" i="1" s="1"/>
  <c r="P1780" i="1" a="1"/>
  <c r="P1780" i="1" s="1"/>
  <c r="P1781" i="1" a="1"/>
  <c r="P1781" i="1" s="1"/>
  <c r="P1782" i="1" a="1"/>
  <c r="P1782" i="1" s="1"/>
  <c r="P1783" i="1" a="1"/>
  <c r="P1783" i="1" s="1"/>
  <c r="P1784" i="1" a="1"/>
  <c r="P1784" i="1" s="1"/>
  <c r="P802" i="1" a="1"/>
  <c r="P802" i="1" s="1"/>
  <c r="P1785" i="1" a="1"/>
  <c r="P1785" i="1" s="1"/>
  <c r="P1786" i="1" a="1"/>
  <c r="P1786" i="1" s="1"/>
  <c r="P1787" i="1" a="1"/>
  <c r="P1787" i="1" s="1"/>
  <c r="P1788" i="1" a="1"/>
  <c r="P1788" i="1" s="1"/>
  <c r="P1789" i="1" a="1"/>
  <c r="P1789" i="1" s="1"/>
  <c r="P1790" i="1" a="1"/>
  <c r="P1790" i="1" s="1"/>
  <c r="P1791" i="1" a="1"/>
  <c r="P1791" i="1" s="1"/>
  <c r="P1792" i="1" a="1"/>
  <c r="P1792" i="1" s="1"/>
  <c r="P1793" i="1" a="1"/>
  <c r="P1793" i="1" s="1"/>
  <c r="P1794" i="1" a="1"/>
  <c r="P1794" i="1" s="1"/>
  <c r="P1795" i="1" a="1"/>
  <c r="P1795" i="1" s="1"/>
  <c r="P1796" i="1" a="1"/>
  <c r="P1796" i="1" s="1"/>
  <c r="P1797" i="1" a="1"/>
  <c r="P1797" i="1" s="1"/>
  <c r="P1798" i="1" a="1"/>
  <c r="P1798" i="1" s="1"/>
  <c r="P1799" i="1" a="1"/>
  <c r="P1799" i="1" s="1"/>
  <c r="P1800" i="1" a="1"/>
  <c r="P1800" i="1" s="1"/>
  <c r="P1801" i="1" a="1"/>
  <c r="P1801" i="1" s="1"/>
  <c r="P1802" i="1" a="1"/>
  <c r="P1802" i="1" s="1"/>
  <c r="P1803" i="1" a="1"/>
  <c r="P1803" i="1" s="1"/>
  <c r="P1804" i="1" a="1"/>
  <c r="P1804" i="1" s="1"/>
  <c r="P1805" i="1" a="1"/>
  <c r="P1805" i="1" s="1"/>
  <c r="P1806" i="1" a="1"/>
  <c r="P1806" i="1" s="1"/>
  <c r="P1807" i="1" a="1"/>
  <c r="P1807" i="1" s="1"/>
  <c r="P1808" i="1" a="1"/>
  <c r="P1808" i="1" s="1"/>
  <c r="P1809" i="1" a="1"/>
  <c r="P1809" i="1" s="1"/>
  <c r="P1810" i="1" a="1"/>
  <c r="P1810" i="1" s="1"/>
  <c r="P1811" i="1" a="1"/>
  <c r="P1811" i="1" s="1"/>
  <c r="P1812" i="1" a="1"/>
  <c r="P1812" i="1" s="1"/>
  <c r="P1813" i="1" a="1"/>
  <c r="P1813" i="1" s="1"/>
  <c r="P1814" i="1" a="1"/>
  <c r="P1814" i="1" s="1"/>
  <c r="P1815" i="1" a="1"/>
  <c r="P1815" i="1" s="1"/>
  <c r="P1816" i="1" a="1"/>
  <c r="P1816" i="1" s="1"/>
  <c r="P1817" i="1" a="1"/>
  <c r="P1817" i="1" s="1"/>
  <c r="P1818" i="1" a="1"/>
  <c r="P1818" i="1" s="1"/>
  <c r="P1819" i="1" a="1"/>
  <c r="P1819" i="1" s="1"/>
  <c r="P1820" i="1" a="1"/>
  <c r="P1820" i="1" s="1"/>
  <c r="P1821" i="1" a="1"/>
  <c r="P1821" i="1" s="1"/>
  <c r="P1822" i="1" a="1"/>
  <c r="P1822" i="1" s="1"/>
  <c r="P1823" i="1" a="1"/>
  <c r="P1823" i="1" s="1"/>
  <c r="P1824" i="1" a="1"/>
  <c r="P1824" i="1" s="1"/>
  <c r="P1825" i="1" a="1"/>
  <c r="P1825" i="1" s="1"/>
  <c r="P1826" i="1" a="1"/>
  <c r="P1826" i="1" s="1"/>
  <c r="P1827" i="1" a="1"/>
  <c r="P1827" i="1" s="1"/>
  <c r="P1828" i="1" a="1"/>
  <c r="P1828" i="1" s="1"/>
  <c r="P1829" i="1" a="1"/>
  <c r="P1829" i="1" s="1"/>
  <c r="P1830" i="1" a="1"/>
  <c r="P1830" i="1" s="1"/>
  <c r="P1831" i="1" a="1"/>
  <c r="P1831" i="1" s="1"/>
  <c r="P1832" i="1" a="1"/>
  <c r="P1832" i="1" s="1"/>
  <c r="P1833" i="1" a="1"/>
  <c r="P1833" i="1" s="1"/>
  <c r="P1834" i="1" a="1"/>
  <c r="P1834" i="1" s="1"/>
  <c r="P1835" i="1" a="1"/>
  <c r="P1835" i="1" s="1"/>
  <c r="P1836" i="1" a="1"/>
  <c r="P1836" i="1" s="1"/>
  <c r="P1837" i="1" a="1"/>
  <c r="P1837" i="1" s="1"/>
  <c r="P1838" i="1" a="1"/>
  <c r="P1838" i="1" s="1"/>
  <c r="P1839" i="1" a="1"/>
  <c r="P1839" i="1" s="1"/>
  <c r="P1840" i="1" a="1"/>
  <c r="P1840" i="1" s="1"/>
  <c r="P1841" i="1" a="1"/>
  <c r="P1841" i="1" s="1"/>
  <c r="P1842" i="1" a="1"/>
  <c r="P1842" i="1" s="1"/>
  <c r="P1843" i="1" a="1"/>
  <c r="P1843" i="1" s="1"/>
  <c r="P1844" i="1" a="1"/>
  <c r="P1844" i="1" s="1"/>
  <c r="P1845" i="1" a="1"/>
  <c r="P1845" i="1" s="1"/>
  <c r="P1846" i="1" a="1"/>
  <c r="P1846" i="1" s="1"/>
  <c r="P1847" i="1" a="1"/>
  <c r="P1847" i="1" s="1"/>
  <c r="P1848" i="1" a="1"/>
  <c r="P1848" i="1" s="1"/>
  <c r="P1849" i="1" a="1"/>
  <c r="P1849" i="1" s="1"/>
  <c r="P1850" i="1" a="1"/>
  <c r="P1850" i="1" s="1"/>
  <c r="P1851" i="1" a="1"/>
  <c r="P1851" i="1" s="1"/>
  <c r="P1852" i="1" a="1"/>
  <c r="P1852" i="1" s="1"/>
  <c r="P1853" i="1" a="1"/>
  <c r="P1853" i="1" s="1"/>
  <c r="P1854" i="1" a="1"/>
  <c r="P1854" i="1" s="1"/>
  <c r="P1855" i="1" a="1"/>
  <c r="P1855" i="1" s="1"/>
  <c r="P750" i="1" a="1"/>
  <c r="P750" i="1" s="1"/>
  <c r="P1856" i="1" a="1"/>
  <c r="P1856" i="1" s="1"/>
  <c r="P1857" i="1" a="1"/>
  <c r="P1857" i="1" s="1"/>
  <c r="P1858" i="1" a="1"/>
  <c r="P1858" i="1" s="1"/>
  <c r="P1859" i="1" a="1"/>
  <c r="P1859" i="1" s="1"/>
  <c r="P1860" i="1" a="1"/>
  <c r="P1860" i="1" s="1"/>
  <c r="P1861" i="1" a="1"/>
  <c r="P1861" i="1" s="1"/>
  <c r="P1862" i="1" a="1"/>
  <c r="P1862" i="1" s="1"/>
  <c r="P1863" i="1" a="1"/>
  <c r="P1863" i="1" s="1"/>
  <c r="P1864" i="1" a="1"/>
  <c r="P1864" i="1" s="1"/>
  <c r="P1865" i="1" a="1"/>
  <c r="P1865" i="1" s="1"/>
  <c r="P1866" i="1" a="1"/>
  <c r="P1866" i="1" s="1"/>
  <c r="P1867" i="1" a="1"/>
  <c r="P1867" i="1" s="1"/>
  <c r="P1868" i="1" a="1"/>
  <c r="P1868" i="1" s="1"/>
  <c r="P1869" i="1" a="1"/>
  <c r="P1869" i="1" s="1"/>
  <c r="P1870" i="1" a="1"/>
  <c r="P1870" i="1" s="1"/>
  <c r="P1871" i="1" a="1"/>
  <c r="P1871" i="1" s="1"/>
  <c r="P1872" i="1" a="1"/>
  <c r="P1872" i="1" s="1"/>
  <c r="P388" i="1" a="1"/>
  <c r="P388" i="1" s="1"/>
  <c r="P1873" i="1" a="1"/>
  <c r="P1873" i="1" s="1"/>
  <c r="P1874" i="1" a="1"/>
  <c r="P1874" i="1" s="1"/>
  <c r="P1875" i="1" a="1"/>
  <c r="P1875" i="1" s="1"/>
  <c r="P1876" i="1" a="1"/>
  <c r="P1876" i="1" s="1"/>
  <c r="P1877" i="1" a="1"/>
  <c r="P1877" i="1" s="1"/>
  <c r="P1878" i="1" a="1"/>
  <c r="P1878" i="1" s="1"/>
  <c r="P1879" i="1" a="1"/>
  <c r="P1879" i="1" s="1"/>
  <c r="P1880" i="1" a="1"/>
  <c r="P1880" i="1" s="1"/>
  <c r="P1881" i="1" a="1"/>
  <c r="P1881" i="1" s="1"/>
  <c r="P1882" i="1" a="1"/>
  <c r="P1882" i="1" s="1"/>
  <c r="P1883" i="1" a="1"/>
  <c r="P1883" i="1" s="1"/>
  <c r="P1884" i="1" a="1"/>
  <c r="P1884" i="1" s="1"/>
  <c r="P1885" i="1" a="1"/>
  <c r="P1885" i="1" s="1"/>
  <c r="P1886" i="1" a="1"/>
  <c r="P1886" i="1" s="1"/>
  <c r="P1887" i="1" a="1"/>
  <c r="P1887" i="1" s="1"/>
  <c r="P1888" i="1" a="1"/>
  <c r="P1888" i="1" s="1"/>
  <c r="P1889" i="1" a="1"/>
  <c r="P1889" i="1" s="1"/>
  <c r="P1890" i="1" a="1"/>
  <c r="P1890" i="1" s="1"/>
  <c r="P1891" i="1" a="1"/>
  <c r="P1891" i="1" s="1"/>
  <c r="P1892" i="1" a="1"/>
  <c r="P1892" i="1" s="1"/>
  <c r="P1893" i="1" a="1"/>
  <c r="P1893" i="1" s="1"/>
  <c r="P1894" i="1" a="1"/>
  <c r="P1894" i="1" s="1"/>
  <c r="P1895" i="1" a="1"/>
  <c r="P1895" i="1" s="1"/>
  <c r="P1896" i="1" a="1"/>
  <c r="P1896" i="1" s="1"/>
  <c r="P1897" i="1" a="1"/>
  <c r="P1897" i="1" s="1"/>
  <c r="P1898" i="1" a="1"/>
  <c r="P1898" i="1" s="1"/>
  <c r="P1899" i="1" a="1"/>
  <c r="P1899" i="1" s="1"/>
  <c r="P1900" i="1" a="1"/>
  <c r="P1900" i="1" s="1"/>
  <c r="P1901" i="1" a="1"/>
  <c r="P1901" i="1" s="1"/>
  <c r="P1902" i="1" a="1"/>
  <c r="P1902" i="1" s="1"/>
  <c r="P1903" i="1" a="1"/>
  <c r="P1903" i="1" s="1"/>
  <c r="P1904" i="1" a="1"/>
  <c r="P1904" i="1" s="1"/>
  <c r="P1905" i="1" a="1"/>
  <c r="P1905" i="1" s="1"/>
  <c r="P1906" i="1" a="1"/>
  <c r="P1906" i="1" s="1"/>
  <c r="P1907" i="1" a="1"/>
  <c r="P1907" i="1" s="1"/>
  <c r="P1908" i="1" a="1"/>
  <c r="P1908" i="1" s="1"/>
  <c r="P1909" i="1" a="1"/>
  <c r="P1909" i="1" s="1"/>
  <c r="P1910" i="1" a="1"/>
  <c r="P1910" i="1" s="1"/>
  <c r="P1911" i="1" a="1"/>
  <c r="P1911" i="1" s="1"/>
  <c r="P1912" i="1" a="1"/>
  <c r="P1912" i="1" s="1"/>
  <c r="P222" i="1" a="1"/>
  <c r="P222" i="1" s="1"/>
  <c r="P1913" i="1" a="1"/>
  <c r="P1913" i="1" s="1"/>
  <c r="P1914" i="1" a="1"/>
  <c r="P1914" i="1" s="1"/>
  <c r="P1915" i="1" a="1"/>
  <c r="P1915" i="1" s="1"/>
  <c r="P1916" i="1" a="1"/>
  <c r="P1916" i="1" s="1"/>
  <c r="P1917" i="1" a="1"/>
  <c r="P1917" i="1" s="1"/>
  <c r="P1918" i="1" a="1"/>
  <c r="P1918" i="1" s="1"/>
  <c r="P1919" i="1" a="1"/>
  <c r="P1919" i="1" s="1"/>
  <c r="P1920" i="1" a="1"/>
  <c r="P1920" i="1" s="1"/>
  <c r="P1921" i="1" a="1"/>
  <c r="P1921" i="1" s="1"/>
  <c r="P1922" i="1" a="1"/>
  <c r="P1922" i="1" s="1"/>
  <c r="P1923" i="1" a="1"/>
  <c r="P1923" i="1" s="1"/>
  <c r="P1924" i="1" a="1"/>
  <c r="P1924" i="1" s="1"/>
  <c r="P1925" i="1" a="1"/>
  <c r="P1925" i="1" s="1"/>
  <c r="P1926" i="1" a="1"/>
  <c r="P1926" i="1" s="1"/>
  <c r="P1927" i="1" a="1"/>
  <c r="P1927" i="1" s="1"/>
  <c r="P1928" i="1" a="1"/>
  <c r="P1928" i="1" s="1"/>
  <c r="P1929" i="1" a="1"/>
  <c r="P1929" i="1" s="1"/>
  <c r="P1930" i="1" a="1"/>
  <c r="P1930" i="1" s="1"/>
  <c r="P1931" i="1" a="1"/>
  <c r="P1931" i="1" s="1"/>
  <c r="P1932" i="1" a="1"/>
  <c r="P1932" i="1" s="1"/>
  <c r="P1933" i="1" a="1"/>
  <c r="P1933" i="1" s="1"/>
  <c r="P1934" i="1" a="1"/>
  <c r="P1934" i="1" s="1"/>
  <c r="P1935" i="1" a="1"/>
  <c r="P1935" i="1" s="1"/>
  <c r="P1936" i="1" a="1"/>
  <c r="P1936" i="1" s="1"/>
  <c r="P1937" i="1" a="1"/>
  <c r="P1937" i="1" s="1"/>
  <c r="P1938" i="1" a="1"/>
  <c r="P1938" i="1" s="1"/>
  <c r="P1939" i="1" a="1"/>
  <c r="P1939" i="1" s="1"/>
  <c r="P1940" i="1" a="1"/>
  <c r="P1940" i="1" s="1"/>
  <c r="P1941" i="1" a="1"/>
  <c r="P1941" i="1" s="1"/>
  <c r="P1942" i="1" a="1"/>
  <c r="P1942" i="1" s="1"/>
  <c r="P1943" i="1" a="1"/>
  <c r="P1943" i="1" s="1"/>
  <c r="P1944" i="1" a="1"/>
  <c r="P1944" i="1" s="1"/>
  <c r="P1945" i="1" a="1"/>
  <c r="P1945" i="1" s="1"/>
  <c r="P1946" i="1" a="1"/>
  <c r="P1946" i="1" s="1"/>
  <c r="P1947" i="1" a="1"/>
  <c r="P1947" i="1" s="1"/>
  <c r="P1948" i="1" a="1"/>
  <c r="P1948" i="1" s="1"/>
  <c r="P1949" i="1" a="1"/>
  <c r="P1949" i="1" s="1"/>
  <c r="P1950" i="1" a="1"/>
  <c r="P1950" i="1" s="1"/>
  <c r="P1951" i="1" a="1"/>
  <c r="P1951" i="1" s="1"/>
  <c r="P1952" i="1" a="1"/>
  <c r="P1952" i="1" s="1"/>
  <c r="P1953" i="1" a="1"/>
  <c r="P1953" i="1" s="1"/>
  <c r="P1954" i="1" a="1"/>
  <c r="P1954" i="1" s="1"/>
  <c r="P1955" i="1" a="1"/>
  <c r="P1955" i="1" s="1"/>
  <c r="P1956" i="1" a="1"/>
  <c r="P1956" i="1" s="1"/>
  <c r="P1957" i="1" a="1"/>
  <c r="P1957" i="1" s="1"/>
  <c r="P1958" i="1" a="1"/>
  <c r="P1958" i="1" s="1"/>
  <c r="P1959" i="1" a="1"/>
  <c r="P1959" i="1" s="1"/>
  <c r="P1960" i="1" a="1"/>
  <c r="P1960" i="1" s="1"/>
  <c r="P1961" i="1" a="1"/>
  <c r="P1961" i="1" s="1"/>
  <c r="P1962" i="1" a="1"/>
  <c r="P1962" i="1" s="1"/>
  <c r="P1963" i="1" a="1"/>
  <c r="P1963" i="1" s="1"/>
  <c r="P1964" i="1" a="1"/>
  <c r="P1964" i="1" s="1"/>
  <c r="P1965" i="1" a="1"/>
  <c r="P1965" i="1" s="1"/>
  <c r="P1966" i="1" a="1"/>
  <c r="P1966" i="1" s="1"/>
  <c r="P1967" i="1" a="1"/>
  <c r="P1967" i="1" s="1"/>
  <c r="P1968" i="1" a="1"/>
  <c r="P1968" i="1" s="1"/>
  <c r="P1969" i="1" a="1"/>
  <c r="P1969" i="1" s="1"/>
  <c r="P1970" i="1" a="1"/>
  <c r="P1970" i="1" s="1"/>
  <c r="P1971" i="1" a="1"/>
  <c r="P1971" i="1" s="1"/>
  <c r="P1972" i="1" a="1"/>
  <c r="P1972" i="1" s="1"/>
  <c r="P1973" i="1" a="1"/>
  <c r="P1973" i="1" s="1"/>
  <c r="P1974" i="1" a="1"/>
  <c r="P1974" i="1" s="1"/>
  <c r="P1975" i="1" a="1"/>
  <c r="P1975" i="1" s="1"/>
  <c r="P1976" i="1" a="1"/>
  <c r="P1976" i="1" s="1"/>
  <c r="P1977" i="1" a="1"/>
  <c r="P1977" i="1" s="1"/>
  <c r="P1978" i="1" a="1"/>
  <c r="P1978" i="1" s="1"/>
  <c r="P1979" i="1" a="1"/>
  <c r="P1979" i="1" s="1"/>
  <c r="P1980" i="1" a="1"/>
  <c r="P1980" i="1" s="1"/>
  <c r="P1981" i="1" a="1"/>
  <c r="P1981" i="1" s="1"/>
  <c r="P1982" i="1" a="1"/>
  <c r="P1982" i="1" s="1"/>
  <c r="P1983" i="1" a="1"/>
  <c r="P1983" i="1" s="1"/>
  <c r="P1984" i="1" a="1"/>
  <c r="P1984" i="1" s="1"/>
  <c r="P1985" i="1" a="1"/>
  <c r="P1985" i="1" s="1"/>
  <c r="P1986" i="1" a="1"/>
  <c r="P1986" i="1" s="1"/>
  <c r="P1987" i="1" a="1"/>
  <c r="P1987" i="1" s="1"/>
  <c r="P1988" i="1" a="1"/>
  <c r="P1988" i="1" s="1"/>
  <c r="P1989" i="1" a="1"/>
  <c r="P1989" i="1" s="1"/>
  <c r="P1990" i="1" a="1"/>
  <c r="P1990" i="1" s="1"/>
  <c r="P1991" i="1" a="1"/>
  <c r="P1991" i="1" s="1"/>
  <c r="P1992" i="1" a="1"/>
  <c r="P1992" i="1" s="1"/>
  <c r="P1993" i="1" a="1"/>
  <c r="P1993" i="1" s="1"/>
  <c r="P1994" i="1" a="1"/>
  <c r="P1994" i="1" s="1"/>
  <c r="P1995" i="1" a="1"/>
  <c r="P1995" i="1" s="1"/>
  <c r="P1996" i="1" a="1"/>
  <c r="P1996" i="1" s="1"/>
  <c r="P1997" i="1" a="1"/>
  <c r="P1997" i="1" s="1"/>
  <c r="P1998" i="1" a="1"/>
  <c r="P1998" i="1" s="1"/>
  <c r="P1999" i="1" a="1"/>
  <c r="P1999" i="1" s="1"/>
  <c r="P2000" i="1" a="1"/>
  <c r="P2000" i="1" s="1"/>
  <c r="P2001" i="1" a="1"/>
  <c r="P2001" i="1" s="1"/>
  <c r="P2002" i="1" a="1"/>
  <c r="P2002" i="1" s="1"/>
  <c r="P2003" i="1" a="1"/>
  <c r="P2003" i="1" s="1"/>
  <c r="P2004" i="1" a="1"/>
  <c r="P2004" i="1" s="1"/>
  <c r="P2005" i="1" a="1"/>
  <c r="P2005" i="1" s="1"/>
  <c r="P2006" i="1" a="1"/>
  <c r="P2006" i="1" s="1"/>
  <c r="P2007" i="1" a="1"/>
  <c r="P2007" i="1" s="1"/>
  <c r="P2008" i="1" a="1"/>
  <c r="P2008" i="1" s="1"/>
  <c r="P2009" i="1" a="1"/>
  <c r="P2009" i="1" s="1"/>
  <c r="P2010" i="1" a="1"/>
  <c r="P2010" i="1" s="1"/>
  <c r="P2011" i="1" a="1"/>
  <c r="P2011" i="1" s="1"/>
  <c r="P2012" i="1" a="1"/>
  <c r="P2012" i="1" s="1"/>
  <c r="P2013" i="1" a="1"/>
  <c r="P2013" i="1" s="1"/>
  <c r="P2014" i="1" a="1"/>
  <c r="P2014" i="1" s="1"/>
  <c r="P2015" i="1" a="1"/>
  <c r="P2015" i="1" s="1"/>
  <c r="P2016" i="1" a="1"/>
  <c r="P2016" i="1" s="1"/>
  <c r="P2017" i="1" a="1"/>
  <c r="P2017" i="1" s="1"/>
  <c r="P2018" i="1" a="1"/>
  <c r="P2018" i="1" s="1"/>
  <c r="P2019" i="1" a="1"/>
  <c r="P2019" i="1" s="1"/>
  <c r="P2020" i="1" a="1"/>
  <c r="P2020" i="1" s="1"/>
  <c r="P2021" i="1" a="1"/>
  <c r="P2021" i="1" s="1"/>
  <c r="P2022" i="1" a="1"/>
  <c r="P2022" i="1" s="1"/>
  <c r="P2023" i="1" a="1"/>
  <c r="P2023" i="1" s="1"/>
  <c r="P2024" i="1" a="1"/>
  <c r="P2024" i="1" s="1"/>
  <c r="P2025" i="1" a="1"/>
  <c r="P2025" i="1" s="1"/>
  <c r="P2026" i="1" a="1"/>
  <c r="P2026" i="1" s="1"/>
  <c r="P2027" i="1" a="1"/>
  <c r="P2027" i="1" s="1"/>
  <c r="P2028" i="1" a="1"/>
  <c r="P2028" i="1" s="1"/>
  <c r="P2029" i="1" a="1"/>
  <c r="P2029" i="1" s="1"/>
  <c r="P2030" i="1" a="1"/>
  <c r="P2030" i="1" s="1"/>
  <c r="P2031" i="1" a="1"/>
  <c r="P2031" i="1" s="1"/>
  <c r="P2032" i="1" a="1"/>
  <c r="P2032" i="1" s="1"/>
  <c r="P2033" i="1" a="1"/>
  <c r="P2033" i="1" s="1"/>
  <c r="P2034" i="1" a="1"/>
  <c r="P2034" i="1" s="1"/>
  <c r="P2035" i="1" a="1"/>
  <c r="P2035" i="1" s="1"/>
  <c r="P2036" i="1" a="1"/>
  <c r="P2036" i="1" s="1"/>
  <c r="P2037" i="1" a="1"/>
  <c r="P2037" i="1" s="1"/>
  <c r="P2038" i="1" a="1"/>
  <c r="P2038" i="1" s="1"/>
  <c r="P2039" i="1" a="1"/>
  <c r="P2039" i="1" s="1"/>
  <c r="P2040" i="1" a="1"/>
  <c r="P2040" i="1" s="1"/>
  <c r="P2041" i="1" a="1"/>
  <c r="P2041" i="1" s="1"/>
  <c r="P2042" i="1" a="1"/>
  <c r="P2042" i="1" s="1"/>
  <c r="P2043" i="1" a="1"/>
  <c r="P2043" i="1" s="1"/>
  <c r="P2044" i="1" a="1"/>
  <c r="P2044" i="1" s="1"/>
  <c r="P2045" i="1" a="1"/>
  <c r="P2045" i="1" s="1"/>
  <c r="P2046" i="1" a="1"/>
  <c r="P2046" i="1" s="1"/>
  <c r="P2047" i="1" a="1"/>
  <c r="P2047" i="1" s="1"/>
  <c r="P2048" i="1" a="1"/>
  <c r="P2048" i="1" s="1"/>
  <c r="P2049" i="1" a="1"/>
  <c r="P2049" i="1" s="1"/>
  <c r="P2050" i="1" a="1"/>
  <c r="P2050" i="1" s="1"/>
  <c r="P2051" i="1" a="1"/>
  <c r="P2051" i="1" s="1"/>
  <c r="P2052" i="1" a="1"/>
  <c r="P2052" i="1" s="1"/>
  <c r="P2053" i="1" a="1"/>
  <c r="P2053" i="1" s="1"/>
  <c r="P2054" i="1" a="1"/>
  <c r="P2054" i="1" s="1"/>
  <c r="P2055" i="1" a="1"/>
  <c r="P2055" i="1" s="1"/>
  <c r="P2056" i="1" a="1"/>
  <c r="P2056" i="1" s="1"/>
  <c r="P2057" i="1" a="1"/>
  <c r="P2057" i="1" s="1"/>
  <c r="P2058" i="1" a="1"/>
  <c r="P2058" i="1" s="1"/>
  <c r="P2059" i="1" a="1"/>
  <c r="P2059" i="1" s="1"/>
  <c r="P2060" i="1" a="1"/>
  <c r="P2060" i="1" s="1"/>
  <c r="P2061" i="1" a="1"/>
  <c r="P2061" i="1" s="1"/>
  <c r="P2062" i="1" a="1"/>
  <c r="P2062" i="1" s="1"/>
  <c r="P2063" i="1" a="1"/>
  <c r="P2063" i="1" s="1"/>
  <c r="P2064" i="1" a="1"/>
  <c r="P2064" i="1" s="1"/>
  <c r="P2065" i="1" a="1"/>
  <c r="P2065" i="1" s="1"/>
  <c r="P2066" i="1" a="1"/>
  <c r="P2066" i="1" s="1"/>
  <c r="P2067" i="1" a="1"/>
  <c r="P2067" i="1" s="1"/>
  <c r="P2068" i="1" a="1"/>
  <c r="P2068" i="1" s="1"/>
  <c r="P2069" i="1" a="1"/>
  <c r="P2069" i="1" s="1"/>
  <c r="P2070" i="1" a="1"/>
  <c r="P2070" i="1" s="1"/>
  <c r="P2071" i="1" a="1"/>
  <c r="P2071" i="1" s="1"/>
  <c r="P2072" i="1" a="1"/>
  <c r="P2072" i="1" s="1"/>
  <c r="P2073" i="1" a="1"/>
  <c r="P2073" i="1" s="1"/>
  <c r="P2074" i="1" a="1"/>
  <c r="P2074" i="1" s="1"/>
  <c r="P2075" i="1" a="1"/>
  <c r="P2075" i="1" s="1"/>
  <c r="P2076" i="1" a="1"/>
  <c r="P2076" i="1" s="1"/>
  <c r="P2077" i="1" a="1"/>
  <c r="P2077" i="1" s="1"/>
  <c r="P2078" i="1" a="1"/>
  <c r="P2078" i="1" s="1"/>
  <c r="P2079" i="1" a="1"/>
  <c r="P2079" i="1" s="1"/>
  <c r="P2080" i="1" a="1"/>
  <c r="P2080" i="1" s="1"/>
  <c r="P2081" i="1" a="1"/>
  <c r="P2081" i="1" s="1"/>
  <c r="P2082" i="1" a="1"/>
  <c r="P2082" i="1" s="1"/>
  <c r="P2083" i="1" a="1"/>
  <c r="P2083" i="1" s="1"/>
  <c r="P2084" i="1" a="1"/>
  <c r="P2084" i="1" s="1"/>
  <c r="P2085" i="1" a="1"/>
  <c r="P2085" i="1" s="1"/>
  <c r="P2086" i="1" a="1"/>
  <c r="P2086" i="1" s="1"/>
  <c r="P2087" i="1" a="1"/>
  <c r="P2087" i="1" s="1"/>
  <c r="P2088" i="1" a="1"/>
  <c r="P2088" i="1" s="1"/>
  <c r="P2089" i="1" a="1"/>
  <c r="P2089" i="1" s="1"/>
  <c r="P2090" i="1" a="1"/>
  <c r="P2090" i="1" s="1"/>
  <c r="P2091" i="1" a="1"/>
  <c r="P2091" i="1" s="1"/>
  <c r="P2092" i="1" a="1"/>
  <c r="P2092" i="1" s="1"/>
  <c r="P2093" i="1" a="1"/>
  <c r="P2093" i="1" s="1"/>
  <c r="P2094" i="1" a="1"/>
  <c r="P2094" i="1" s="1"/>
  <c r="P2095" i="1" a="1"/>
  <c r="P2095" i="1" s="1"/>
  <c r="P2096" i="1" a="1"/>
  <c r="P2096" i="1" s="1"/>
  <c r="P2097" i="1" a="1"/>
  <c r="P2097" i="1" s="1"/>
  <c r="P2098" i="1" a="1"/>
  <c r="P2098" i="1" s="1"/>
  <c r="P2099" i="1" a="1"/>
  <c r="P2099" i="1" s="1"/>
  <c r="P2100" i="1" a="1"/>
  <c r="P2100" i="1" s="1"/>
  <c r="P2101" i="1" a="1"/>
  <c r="P2101" i="1" s="1"/>
  <c r="P2102" i="1" a="1"/>
  <c r="P2102" i="1" s="1"/>
  <c r="P2103" i="1" a="1"/>
  <c r="P2103" i="1" s="1"/>
  <c r="P2104" i="1" a="1"/>
  <c r="P2104" i="1" s="1"/>
  <c r="P2105" i="1" a="1"/>
  <c r="P2105" i="1" s="1"/>
  <c r="P2106" i="1" a="1"/>
  <c r="P2106" i="1" s="1"/>
  <c r="P2107" i="1" a="1"/>
  <c r="P2107" i="1" s="1"/>
  <c r="P2108" i="1" a="1"/>
  <c r="P2108" i="1" s="1"/>
  <c r="P2109" i="1" a="1"/>
  <c r="P2109" i="1" s="1"/>
  <c r="P2110" i="1" a="1"/>
  <c r="P2110" i="1" s="1"/>
  <c r="P2111" i="1" a="1"/>
  <c r="P2111" i="1" s="1"/>
  <c r="P2112" i="1" a="1"/>
  <c r="P2112" i="1" s="1"/>
  <c r="P2113" i="1" a="1"/>
  <c r="P2113" i="1" s="1"/>
  <c r="P2114" i="1" a="1"/>
  <c r="P2114" i="1" s="1"/>
  <c r="P2115" i="1" a="1"/>
  <c r="P2115" i="1" s="1"/>
  <c r="P2116" i="1" a="1"/>
  <c r="P2116" i="1" s="1"/>
  <c r="P2117" i="1" a="1"/>
  <c r="P2117" i="1" s="1"/>
  <c r="P2118" i="1" a="1"/>
  <c r="P2118" i="1" s="1"/>
  <c r="P2119" i="1" a="1"/>
  <c r="P2119" i="1" s="1"/>
  <c r="P2120" i="1" a="1"/>
  <c r="P2120" i="1" s="1"/>
  <c r="P2121" i="1" a="1"/>
  <c r="P2121" i="1" s="1"/>
  <c r="P2122" i="1" a="1"/>
  <c r="P2122" i="1" s="1"/>
  <c r="P2123" i="1" a="1"/>
  <c r="P2123" i="1" s="1"/>
  <c r="P2124" i="1" a="1"/>
  <c r="P2124" i="1" s="1"/>
  <c r="P2125" i="1" a="1"/>
  <c r="P2125" i="1" s="1"/>
  <c r="P2126" i="1" a="1"/>
  <c r="P2126" i="1" s="1"/>
  <c r="P2127" i="1" a="1"/>
  <c r="P2127" i="1" s="1"/>
  <c r="P2128" i="1" a="1"/>
  <c r="P2128" i="1" s="1"/>
  <c r="P2129" i="1" a="1"/>
  <c r="P2129" i="1" s="1"/>
  <c r="P2130" i="1" a="1"/>
  <c r="P2130" i="1" s="1"/>
  <c r="P2131" i="1" a="1"/>
  <c r="P2131" i="1" s="1"/>
  <c r="P2132" i="1" a="1"/>
  <c r="P2132" i="1" s="1"/>
  <c r="P2133" i="1" a="1"/>
  <c r="P2133" i="1" s="1"/>
  <c r="P2134" i="1" a="1"/>
  <c r="P2134" i="1" s="1"/>
  <c r="P2135" i="1" a="1"/>
  <c r="P2135" i="1" s="1"/>
  <c r="P2136" i="1" a="1"/>
  <c r="P2136" i="1" s="1"/>
  <c r="P2137" i="1" a="1"/>
  <c r="P2137" i="1" s="1"/>
  <c r="P2138" i="1" a="1"/>
  <c r="P2138" i="1" s="1"/>
  <c r="P2139" i="1" a="1"/>
  <c r="P2139" i="1" s="1"/>
  <c r="P2140" i="1" a="1"/>
  <c r="P2140" i="1" s="1"/>
  <c r="P2141" i="1" a="1"/>
  <c r="P2141" i="1" s="1"/>
  <c r="P2142" i="1" a="1"/>
  <c r="P2142" i="1" s="1"/>
  <c r="P2143" i="1" a="1"/>
  <c r="P2143" i="1" s="1"/>
  <c r="P2144" i="1" a="1"/>
  <c r="P2144" i="1" s="1"/>
  <c r="P2145" i="1" a="1"/>
  <c r="P2145" i="1" s="1"/>
  <c r="P2146" i="1" a="1"/>
  <c r="P2146" i="1" s="1"/>
  <c r="P2147" i="1" a="1"/>
  <c r="P2147" i="1" s="1"/>
  <c r="P2148" i="1" a="1"/>
  <c r="P2148" i="1" s="1"/>
  <c r="P2149" i="1" a="1"/>
  <c r="P2149" i="1" s="1"/>
  <c r="P2150" i="1" a="1"/>
  <c r="P2150" i="1" s="1"/>
  <c r="P2151" i="1" a="1"/>
  <c r="P2151" i="1" s="1"/>
  <c r="P2152" i="1" a="1"/>
  <c r="P2152" i="1" s="1"/>
  <c r="P2153" i="1" a="1"/>
  <c r="P2153" i="1" s="1"/>
  <c r="P2154" i="1" a="1"/>
  <c r="P2154" i="1" s="1"/>
  <c r="P2155" i="1" a="1"/>
  <c r="P2155" i="1" s="1"/>
  <c r="P2156" i="1" a="1"/>
  <c r="P2156" i="1" s="1"/>
  <c r="P2157" i="1" a="1"/>
  <c r="P2157" i="1" s="1"/>
  <c r="P2158" i="1" a="1"/>
  <c r="P2158" i="1" s="1"/>
  <c r="P2159" i="1" a="1"/>
  <c r="P2159" i="1" s="1"/>
  <c r="P2160" i="1" a="1"/>
  <c r="P2160" i="1" s="1"/>
  <c r="P2161" i="1" a="1"/>
  <c r="P2161" i="1" s="1"/>
  <c r="P2162" i="1" a="1"/>
  <c r="P2162" i="1" s="1"/>
  <c r="P2163" i="1" a="1"/>
  <c r="P2163" i="1" s="1"/>
  <c r="P2164" i="1" a="1"/>
  <c r="P2164" i="1" s="1"/>
  <c r="P2165" i="1" a="1"/>
  <c r="P2165" i="1" s="1"/>
  <c r="P2166" i="1" a="1"/>
  <c r="P2166" i="1" s="1"/>
  <c r="P2167" i="1" a="1"/>
  <c r="P2167" i="1" s="1"/>
  <c r="P2168" i="1" a="1"/>
  <c r="P2168" i="1" s="1"/>
  <c r="P2169" i="1" a="1"/>
  <c r="P2169" i="1" s="1"/>
  <c r="P2170" i="1" a="1"/>
  <c r="P2170" i="1" s="1"/>
  <c r="P2171" i="1" a="1"/>
  <c r="P2171" i="1" s="1"/>
  <c r="P2172" i="1" a="1"/>
  <c r="P2172" i="1" s="1"/>
  <c r="P2173" i="1" a="1"/>
  <c r="P2173" i="1" s="1"/>
  <c r="P2174" i="1" a="1"/>
  <c r="P2174" i="1" s="1"/>
  <c r="P2175" i="1" a="1"/>
  <c r="P2175" i="1" s="1"/>
  <c r="P2176" i="1" a="1"/>
  <c r="P2176" i="1" s="1"/>
  <c r="P2177" i="1" a="1"/>
  <c r="P2177" i="1" s="1"/>
  <c r="P2178" i="1" a="1"/>
  <c r="P2178" i="1" s="1"/>
  <c r="P2179" i="1" a="1"/>
  <c r="P2179" i="1" s="1"/>
  <c r="P2180" i="1" a="1"/>
  <c r="P2180" i="1" s="1"/>
  <c r="P2181" i="1" a="1"/>
  <c r="P2181" i="1" s="1"/>
  <c r="P2182" i="1" a="1"/>
  <c r="P2182" i="1" s="1"/>
  <c r="P2183" i="1" a="1"/>
  <c r="P2183" i="1" s="1"/>
  <c r="P2184" i="1" a="1"/>
  <c r="P2184" i="1" s="1"/>
  <c r="P2185" i="1" a="1"/>
  <c r="P2185" i="1" s="1"/>
  <c r="P2186" i="1" a="1"/>
  <c r="P2186" i="1" s="1"/>
  <c r="P2187" i="1" a="1"/>
  <c r="P2187" i="1" s="1"/>
  <c r="P2188" i="1" a="1"/>
  <c r="P2188" i="1" s="1"/>
  <c r="P2189" i="1" a="1"/>
  <c r="P2189" i="1" s="1"/>
  <c r="P2190" i="1" a="1"/>
  <c r="P2190" i="1" s="1"/>
  <c r="P2191" i="1" a="1"/>
  <c r="P2191" i="1" s="1"/>
  <c r="P2192" i="1" a="1"/>
  <c r="P2192" i="1" s="1"/>
  <c r="P2193" i="1" a="1"/>
  <c r="P2193" i="1" s="1"/>
  <c r="P2194" i="1" a="1"/>
  <c r="P2194" i="1" s="1"/>
  <c r="P2195" i="1" a="1"/>
  <c r="P2195" i="1" s="1"/>
  <c r="P2196" i="1" a="1"/>
  <c r="P2196" i="1" s="1"/>
  <c r="P362" i="1" a="1"/>
  <c r="P362" i="1" s="1"/>
  <c r="P748" i="1" a="1"/>
  <c r="P748" i="1" s="1"/>
  <c r="P2197" i="1" a="1"/>
  <c r="P2197" i="1" s="1"/>
  <c r="P2198" i="1" a="1"/>
  <c r="P2198" i="1" s="1"/>
  <c r="P2199" i="1" a="1"/>
  <c r="P2199" i="1" s="1"/>
  <c r="P2200" i="1" a="1"/>
  <c r="P2200" i="1" s="1"/>
  <c r="P2201" i="1" a="1"/>
  <c r="P2201" i="1" s="1"/>
  <c r="P2202" i="1" a="1"/>
  <c r="P2202" i="1" s="1"/>
  <c r="P2203" i="1" a="1"/>
  <c r="P2203" i="1" s="1"/>
  <c r="P2204" i="1" a="1"/>
  <c r="P2204" i="1" s="1"/>
  <c r="P2205" i="1" a="1"/>
  <c r="P2205" i="1" s="1"/>
  <c r="P2206" i="1" a="1"/>
  <c r="P2206" i="1" s="1"/>
  <c r="P2207" i="1" a="1"/>
  <c r="P2207" i="1" s="1"/>
  <c r="P2208" i="1" a="1"/>
  <c r="P2208" i="1" s="1"/>
  <c r="P2209" i="1" a="1"/>
  <c r="P2209" i="1" s="1"/>
  <c r="P2210" i="1" a="1"/>
  <c r="P2210" i="1" s="1"/>
  <c r="P2211" i="1" a="1"/>
  <c r="P2211" i="1" s="1"/>
  <c r="P2212" i="1" a="1"/>
  <c r="P2212" i="1" s="1"/>
  <c r="P2213" i="1" a="1"/>
  <c r="P2213" i="1" s="1"/>
  <c r="P2214" i="1" a="1"/>
  <c r="P2214" i="1" s="1"/>
  <c r="P2215" i="1" a="1"/>
  <c r="P2215" i="1" s="1"/>
  <c r="P2216" i="1" a="1"/>
  <c r="P2216" i="1" s="1"/>
  <c r="P2217" i="1" a="1"/>
  <c r="P2217" i="1" s="1"/>
  <c r="P2218" i="1" a="1"/>
  <c r="P2218" i="1" s="1"/>
  <c r="P2219" i="1" a="1"/>
  <c r="P2219" i="1" s="1"/>
  <c r="P2220" i="1" a="1"/>
  <c r="P2220" i="1" s="1"/>
  <c r="P2221" i="1" a="1"/>
  <c r="P2221" i="1" s="1"/>
  <c r="P2222" i="1" a="1"/>
  <c r="P2222" i="1" s="1"/>
  <c r="P2223" i="1" a="1"/>
  <c r="P2223" i="1" s="1"/>
  <c r="P2224" i="1" a="1"/>
  <c r="P2224" i="1" s="1"/>
  <c r="P2225" i="1" a="1"/>
  <c r="P2225" i="1" s="1"/>
  <c r="P2226" i="1" a="1"/>
  <c r="P2226" i="1" s="1"/>
  <c r="P2227" i="1" a="1"/>
  <c r="P2227" i="1" s="1"/>
  <c r="P2228" i="1" a="1"/>
  <c r="P2228" i="1" s="1"/>
  <c r="P2229" i="1" a="1"/>
  <c r="P2229" i="1" s="1"/>
  <c r="P2230" i="1" a="1"/>
  <c r="P2230" i="1" s="1"/>
  <c r="P2231" i="1" a="1"/>
  <c r="P2231" i="1" s="1"/>
  <c r="P2232" i="1" a="1"/>
  <c r="P2232" i="1" s="1"/>
  <c r="P2233" i="1" a="1"/>
  <c r="P2233" i="1" s="1"/>
  <c r="P2234" i="1" a="1"/>
  <c r="P2234" i="1" s="1"/>
  <c r="P2235" i="1" a="1"/>
  <c r="P2235" i="1" s="1"/>
  <c r="P2236" i="1" a="1"/>
  <c r="P2236" i="1" s="1"/>
  <c r="P2237" i="1" a="1"/>
  <c r="P2237" i="1" s="1"/>
  <c r="P2238" i="1" a="1"/>
  <c r="P2238" i="1" s="1"/>
  <c r="P2239" i="1" a="1"/>
  <c r="P2239" i="1" s="1"/>
  <c r="P2240" i="1" a="1"/>
  <c r="P2240" i="1" s="1"/>
  <c r="P2241" i="1" a="1"/>
  <c r="P2241" i="1" s="1"/>
  <c r="P2242" i="1" a="1"/>
  <c r="P2242" i="1" s="1"/>
  <c r="P2243" i="1" a="1"/>
  <c r="P2243" i="1" s="1"/>
  <c r="P2244" i="1" a="1"/>
  <c r="P2244" i="1" s="1"/>
  <c r="P2245" i="1" a="1"/>
  <c r="P2245" i="1" s="1"/>
  <c r="P2246" i="1" a="1"/>
  <c r="P2246" i="1" s="1"/>
  <c r="P2247" i="1" a="1"/>
  <c r="P2247" i="1" s="1"/>
  <c r="P2248" i="1" a="1"/>
  <c r="P2248" i="1" s="1"/>
  <c r="P2249" i="1" a="1"/>
  <c r="P2249" i="1" s="1"/>
  <c r="P2250" i="1" a="1"/>
  <c r="P2250" i="1" s="1"/>
  <c r="P719" i="1" a="1"/>
  <c r="P719" i="1" s="1"/>
  <c r="P2251" i="1" a="1"/>
  <c r="P2251" i="1" s="1"/>
  <c r="P2252" i="1" a="1"/>
  <c r="P2252" i="1" s="1"/>
  <c r="P2253" i="1" a="1"/>
  <c r="P2253" i="1" s="1"/>
  <c r="P2254" i="1" a="1"/>
  <c r="P2254" i="1" s="1"/>
  <c r="P2255" i="1" a="1"/>
  <c r="P2255" i="1" s="1"/>
  <c r="P2256" i="1" a="1"/>
  <c r="P2256" i="1" s="1"/>
  <c r="P2257" i="1" a="1"/>
  <c r="P2257" i="1" s="1"/>
  <c r="P2258" i="1" a="1"/>
  <c r="P2258" i="1" s="1"/>
  <c r="P2259" i="1" a="1"/>
  <c r="P2259" i="1" s="1"/>
  <c r="P2260" i="1" a="1"/>
  <c r="P2260" i="1" s="1"/>
  <c r="P2261" i="1" a="1"/>
  <c r="P2261" i="1" s="1"/>
  <c r="P2262" i="1" a="1"/>
  <c r="P2262" i="1" s="1"/>
  <c r="P2263" i="1" a="1"/>
  <c r="P2263" i="1" s="1"/>
  <c r="P2264" i="1" a="1"/>
  <c r="P2264" i="1" s="1"/>
  <c r="P2265" i="1" a="1"/>
  <c r="P2265" i="1" s="1"/>
  <c r="P2266" i="1" a="1"/>
  <c r="P2266" i="1" s="1"/>
  <c r="P2267" i="1" a="1"/>
  <c r="P2267" i="1" s="1"/>
  <c r="P2268" i="1" a="1"/>
  <c r="P2268" i="1" s="1"/>
  <c r="P2269" i="1" a="1"/>
  <c r="P2269" i="1" s="1"/>
  <c r="P2270" i="1" a="1"/>
  <c r="P2270" i="1" s="1"/>
  <c r="P2271" i="1" a="1"/>
  <c r="P2271" i="1" s="1"/>
  <c r="P2272" i="1" a="1"/>
  <c r="P2272" i="1" s="1"/>
  <c r="P2273" i="1" a="1"/>
  <c r="P2273" i="1" s="1"/>
  <c r="P2274" i="1" a="1"/>
  <c r="P2274" i="1" s="1"/>
  <c r="P2275" i="1" a="1"/>
  <c r="P2275" i="1" s="1"/>
  <c r="P2276" i="1" a="1"/>
  <c r="P2276" i="1" s="1"/>
  <c r="P2277" i="1" a="1"/>
  <c r="P2277" i="1" s="1"/>
  <c r="P2278" i="1" a="1"/>
  <c r="P2278" i="1" s="1"/>
  <c r="P2279" i="1" a="1"/>
  <c r="P2279" i="1" s="1"/>
  <c r="P777" i="1" a="1"/>
  <c r="P777" i="1" s="1"/>
  <c r="P2280" i="1" a="1"/>
  <c r="P2280" i="1" s="1"/>
  <c r="P2281" i="1" a="1"/>
  <c r="P2281" i="1" s="1"/>
  <c r="P2282" i="1" a="1"/>
  <c r="P2282" i="1" s="1"/>
  <c r="P2283" i="1" a="1"/>
  <c r="P2283" i="1" s="1"/>
  <c r="P2284" i="1" a="1"/>
  <c r="P2284" i="1" s="1"/>
  <c r="P2285" i="1" a="1"/>
  <c r="P2285" i="1" s="1"/>
  <c r="P2286" i="1" a="1"/>
  <c r="P2286" i="1" s="1"/>
  <c r="P2287" i="1" a="1"/>
  <c r="P2287" i="1" s="1"/>
  <c r="P2288" i="1" a="1"/>
  <c r="P2288" i="1" s="1"/>
  <c r="P2289" i="1" a="1"/>
  <c r="P2289" i="1" s="1"/>
  <c r="P2290" i="1" a="1"/>
  <c r="P2290" i="1" s="1"/>
  <c r="P2291" i="1" a="1"/>
  <c r="P2291" i="1" s="1"/>
  <c r="P22" i="1" a="1"/>
  <c r="P22" i="1" s="1"/>
  <c r="P2292" i="1" a="1"/>
  <c r="P2292" i="1" s="1"/>
  <c r="P2293" i="1" a="1"/>
  <c r="P2293" i="1" s="1"/>
  <c r="P2294" i="1" a="1"/>
  <c r="P2294" i="1" s="1"/>
  <c r="P2295" i="1" a="1"/>
  <c r="P2295" i="1" s="1"/>
  <c r="P2296" i="1" a="1"/>
  <c r="P2296" i="1" s="1"/>
  <c r="P2297" i="1" a="1"/>
  <c r="P2297" i="1" s="1"/>
  <c r="P2298" i="1" a="1"/>
  <c r="P2298" i="1" s="1"/>
  <c r="P2299" i="1" a="1"/>
  <c r="P2299" i="1" s="1"/>
  <c r="P2300" i="1" a="1"/>
  <c r="P2300" i="1" s="1"/>
  <c r="P2301" i="1" a="1"/>
  <c r="P2301" i="1" s="1"/>
  <c r="P2302" i="1" a="1"/>
  <c r="P2302" i="1" s="1"/>
  <c r="P2303" i="1" a="1"/>
  <c r="P2303" i="1" s="1"/>
  <c r="P2304" i="1" a="1"/>
  <c r="P2304" i="1" s="1"/>
  <c r="P2305" i="1" a="1"/>
  <c r="P2305" i="1" s="1"/>
  <c r="P2306" i="1" a="1"/>
  <c r="P2306" i="1" s="1"/>
  <c r="P2307" i="1" a="1"/>
  <c r="P2307" i="1" s="1"/>
  <c r="P2308" i="1" a="1"/>
  <c r="P2308" i="1" s="1"/>
  <c r="P2309" i="1" a="1"/>
  <c r="P2309" i="1" s="1"/>
  <c r="P2310" i="1" a="1"/>
  <c r="P2310" i="1" s="1"/>
  <c r="P2311" i="1" a="1"/>
  <c r="P2311" i="1" s="1"/>
  <c r="P2312" i="1" a="1"/>
  <c r="P2312" i="1" s="1"/>
  <c r="P2313" i="1" a="1"/>
  <c r="P2313" i="1" s="1"/>
  <c r="P2314" i="1" a="1"/>
  <c r="P2314" i="1" s="1"/>
  <c r="P2315" i="1" a="1"/>
  <c r="P2315" i="1" s="1"/>
  <c r="P2316" i="1" a="1"/>
  <c r="P2316" i="1" s="1"/>
  <c r="P2317" i="1" a="1"/>
  <c r="P2317" i="1" s="1"/>
  <c r="P2318" i="1" a="1"/>
  <c r="P2318" i="1" s="1"/>
  <c r="P2319" i="1" a="1"/>
  <c r="P2319" i="1" s="1"/>
  <c r="P2320" i="1" a="1"/>
  <c r="P2320" i="1" s="1"/>
  <c r="P2321" i="1" a="1"/>
  <c r="P2321" i="1" s="1"/>
  <c r="P2322" i="1" a="1"/>
  <c r="P2322" i="1" s="1"/>
  <c r="P2323" i="1" a="1"/>
  <c r="P2323" i="1" s="1"/>
  <c r="P2324" i="1" a="1"/>
  <c r="P2324" i="1" s="1"/>
  <c r="P2325" i="1" a="1"/>
  <c r="P2325" i="1" s="1"/>
  <c r="P2326" i="1" a="1"/>
  <c r="P2326" i="1" s="1"/>
  <c r="P2327" i="1" a="1"/>
  <c r="P2327" i="1" s="1"/>
  <c r="P2328" i="1" a="1"/>
  <c r="P2328" i="1" s="1"/>
  <c r="P2329" i="1" a="1"/>
  <c r="P2329" i="1" s="1"/>
  <c r="P2330" i="1" a="1"/>
  <c r="P2330" i="1" s="1"/>
  <c r="P2331" i="1" a="1"/>
  <c r="P2331" i="1" s="1"/>
  <c r="P2332" i="1" a="1"/>
  <c r="P2332" i="1" s="1"/>
  <c r="P2333" i="1" a="1"/>
  <c r="P2333" i="1" s="1"/>
  <c r="P2334" i="1" a="1"/>
  <c r="P2334" i="1" s="1"/>
  <c r="P2335" i="1" a="1"/>
  <c r="P2335" i="1" s="1"/>
  <c r="P2336" i="1" a="1"/>
  <c r="P2336" i="1" s="1"/>
  <c r="P2337" i="1" a="1"/>
  <c r="P2337" i="1" s="1"/>
  <c r="P2338" i="1" a="1"/>
  <c r="P2338" i="1" s="1"/>
  <c r="P2339" i="1" a="1"/>
  <c r="P2339" i="1" s="1"/>
  <c r="P2340" i="1" a="1"/>
  <c r="P2340" i="1" s="1"/>
  <c r="P2341" i="1" a="1"/>
  <c r="P2341" i="1" s="1"/>
  <c r="P2342" i="1" a="1"/>
  <c r="P2342" i="1" s="1"/>
  <c r="P2343" i="1" a="1"/>
  <c r="P2343" i="1" s="1"/>
  <c r="P2344" i="1" a="1"/>
  <c r="P2344" i="1" s="1"/>
  <c r="P2345" i="1" a="1"/>
  <c r="P2345" i="1" s="1"/>
  <c r="P2346" i="1" a="1"/>
  <c r="P2346" i="1" s="1"/>
  <c r="P2347" i="1" a="1"/>
  <c r="P2347" i="1" s="1"/>
  <c r="P2348" i="1" a="1"/>
  <c r="P2348" i="1" s="1"/>
  <c r="P2349" i="1" a="1"/>
  <c r="P2349" i="1" s="1"/>
  <c r="P2350" i="1" a="1"/>
  <c r="P2350" i="1" s="1"/>
  <c r="P2351" i="1" a="1"/>
  <c r="P2351" i="1" s="1"/>
  <c r="P2352" i="1" a="1"/>
  <c r="P2352" i="1" s="1"/>
  <c r="P2353" i="1" a="1"/>
  <c r="P2353" i="1" s="1"/>
  <c r="P2354" i="1" a="1"/>
  <c r="P2354" i="1" s="1"/>
  <c r="P2355" i="1" a="1"/>
  <c r="P2355" i="1" s="1"/>
  <c r="P2356" i="1" a="1"/>
  <c r="P2356" i="1" s="1"/>
  <c r="P2357" i="1" a="1"/>
  <c r="P2357" i="1" s="1"/>
  <c r="P2358" i="1" a="1"/>
  <c r="P2358" i="1" s="1"/>
  <c r="P2359" i="1" a="1"/>
  <c r="P2359" i="1" s="1"/>
  <c r="P2360" i="1" a="1"/>
  <c r="P2360" i="1" s="1"/>
  <c r="P2361" i="1" a="1"/>
  <c r="P2361" i="1" s="1"/>
  <c r="P2362" i="1" a="1"/>
  <c r="P2362" i="1" s="1"/>
  <c r="P2363" i="1" a="1"/>
  <c r="P2363" i="1" s="1"/>
  <c r="P2364" i="1" a="1"/>
  <c r="P2364" i="1" s="1"/>
  <c r="P2365" i="1" a="1"/>
  <c r="P2365" i="1" s="1"/>
  <c r="P2366" i="1" a="1"/>
  <c r="P2366" i="1" s="1"/>
  <c r="P2367" i="1" a="1"/>
  <c r="P2367" i="1" s="1"/>
  <c r="P2368" i="1" a="1"/>
  <c r="P2368" i="1" s="1"/>
  <c r="P2369" i="1" a="1"/>
  <c r="P2369" i="1" s="1"/>
  <c r="P2370" i="1" a="1"/>
  <c r="P2370" i="1" s="1"/>
  <c r="P2371" i="1" a="1"/>
  <c r="P2371" i="1" s="1"/>
  <c r="P2372" i="1" a="1"/>
  <c r="P2372" i="1" s="1"/>
  <c r="P2373" i="1" a="1"/>
  <c r="P2373" i="1" s="1"/>
  <c r="P2374" i="1" a="1"/>
  <c r="P2374" i="1" s="1"/>
  <c r="P2375" i="1" a="1"/>
  <c r="P2375" i="1" s="1"/>
  <c r="P2376" i="1" a="1"/>
  <c r="P2376" i="1" s="1"/>
  <c r="P2377" i="1" a="1"/>
  <c r="P2377" i="1" s="1"/>
  <c r="P2378" i="1" a="1"/>
  <c r="P2378" i="1" s="1"/>
  <c r="P2379" i="1" a="1"/>
  <c r="P2379" i="1" s="1"/>
  <c r="P2380" i="1" a="1"/>
  <c r="P2380" i="1" s="1"/>
  <c r="P2381" i="1" a="1"/>
  <c r="P2381" i="1" s="1"/>
  <c r="P2382" i="1" a="1"/>
  <c r="P2382" i="1" s="1"/>
  <c r="P2383" i="1" a="1"/>
  <c r="P2383" i="1" s="1"/>
  <c r="P2384" i="1" a="1"/>
  <c r="P2384" i="1" s="1"/>
  <c r="P2385" i="1" a="1"/>
  <c r="P2385" i="1" s="1"/>
  <c r="P2386" i="1" a="1"/>
  <c r="P2386" i="1" s="1"/>
  <c r="P2387" i="1" a="1"/>
  <c r="P2387" i="1" s="1"/>
  <c r="P2388" i="1" a="1"/>
  <c r="P2388" i="1" s="1"/>
  <c r="P2389" i="1" a="1"/>
  <c r="P2389" i="1" s="1"/>
  <c r="P96" i="1" a="1"/>
  <c r="P96" i="1" s="1"/>
  <c r="P2390" i="1" a="1"/>
  <c r="P2390" i="1" s="1"/>
  <c r="P2391" i="1" a="1"/>
  <c r="P2391" i="1" s="1"/>
  <c r="P2392" i="1" a="1"/>
  <c r="P2392" i="1" s="1"/>
  <c r="P2393" i="1" a="1"/>
  <c r="P2393" i="1" s="1"/>
  <c r="P2394" i="1" a="1"/>
  <c r="P2394" i="1" s="1"/>
  <c r="P2395" i="1" a="1"/>
  <c r="P2395" i="1" s="1"/>
  <c r="P720" i="1" a="1"/>
  <c r="P720" i="1" s="1"/>
  <c r="P2396" i="1" a="1"/>
  <c r="P2396" i="1" s="1"/>
  <c r="P2397" i="1" a="1"/>
  <c r="P2397" i="1" s="1"/>
  <c r="P2398" i="1" a="1"/>
  <c r="P2398" i="1" s="1"/>
  <c r="P2399" i="1" a="1"/>
  <c r="P2399" i="1" s="1"/>
  <c r="P2400" i="1" a="1"/>
  <c r="P2400" i="1" s="1"/>
  <c r="P2401" i="1" a="1"/>
  <c r="P2401" i="1" s="1"/>
  <c r="P2402" i="1" a="1"/>
  <c r="P2402" i="1" s="1"/>
  <c r="P2403" i="1" a="1"/>
  <c r="P2403" i="1" s="1"/>
  <c r="P2404" i="1" a="1"/>
  <c r="P2404" i="1" s="1"/>
  <c r="P2405" i="1" a="1"/>
  <c r="P2405" i="1" s="1"/>
  <c r="P2406" i="1" a="1"/>
  <c r="P2406" i="1" s="1"/>
  <c r="P2407" i="1" a="1"/>
  <c r="P2407" i="1" s="1"/>
  <c r="P2408" i="1" a="1"/>
  <c r="P2408" i="1" s="1"/>
  <c r="P2409" i="1" a="1"/>
  <c r="P2409" i="1" s="1"/>
  <c r="P2410" i="1" a="1"/>
  <c r="P2410" i="1" s="1"/>
  <c r="P2411" i="1" a="1"/>
  <c r="P2411" i="1" s="1"/>
  <c r="P2412" i="1" a="1"/>
  <c r="P2412" i="1" s="1"/>
  <c r="P2413" i="1" a="1"/>
  <c r="P2413" i="1" s="1"/>
  <c r="P776" i="1" a="1"/>
  <c r="P776" i="1" s="1"/>
  <c r="P2414" i="1" a="1"/>
  <c r="P2414" i="1" s="1"/>
  <c r="P2415" i="1" a="1"/>
  <c r="P2415" i="1" s="1"/>
  <c r="P2416" i="1" a="1"/>
  <c r="P2416" i="1" s="1"/>
  <c r="P2417" i="1" a="1"/>
  <c r="P2417" i="1" s="1"/>
  <c r="P2418" i="1" a="1"/>
  <c r="P2418" i="1" s="1"/>
  <c r="P2419" i="1" a="1"/>
  <c r="P2419" i="1" s="1"/>
  <c r="P2420" i="1" a="1"/>
  <c r="P2420" i="1" s="1"/>
  <c r="P2421" i="1" a="1"/>
  <c r="P2421" i="1" s="1"/>
  <c r="P2422" i="1" a="1"/>
  <c r="P2422" i="1" s="1"/>
  <c r="P2423" i="1" a="1"/>
  <c r="P2423" i="1" s="1"/>
  <c r="P2424" i="1" a="1"/>
  <c r="P2424" i="1" s="1"/>
  <c r="P2425" i="1" a="1"/>
  <c r="P2425" i="1" s="1"/>
  <c r="P2426" i="1" a="1"/>
  <c r="P2426" i="1" s="1"/>
  <c r="P718" i="1" a="1"/>
  <c r="P718" i="1" s="1"/>
  <c r="P2427" i="1" a="1"/>
  <c r="P2427" i="1" s="1"/>
  <c r="P2428" i="1" a="1"/>
  <c r="P2428" i="1" s="1"/>
  <c r="P2429" i="1" a="1"/>
  <c r="P2429" i="1" s="1"/>
  <c r="P2430" i="1" a="1"/>
  <c r="P2430" i="1" s="1"/>
  <c r="P723" i="1" a="1"/>
  <c r="P723" i="1" s="1"/>
  <c r="P2431" i="1" a="1"/>
  <c r="P2431" i="1" s="1"/>
  <c r="P2432" i="1" a="1"/>
  <c r="P2432" i="1" s="1"/>
  <c r="P2433" i="1" a="1"/>
  <c r="P2433" i="1" s="1"/>
  <c r="P770" i="1" a="1"/>
  <c r="P770" i="1" s="1"/>
  <c r="P2434" i="1" a="1"/>
  <c r="P2434" i="1" s="1"/>
  <c r="P2435" i="1" a="1"/>
  <c r="P2435" i="1" s="1"/>
  <c r="P2436" i="1" a="1"/>
  <c r="P2436" i="1" s="1"/>
  <c r="P2437" i="1" a="1"/>
  <c r="P2437" i="1" s="1"/>
  <c r="P2438" i="1" a="1"/>
  <c r="P2438" i="1" s="1"/>
  <c r="P2439" i="1" a="1"/>
  <c r="P2439" i="1" s="1"/>
  <c r="P2440" i="1" a="1"/>
  <c r="P2440" i="1" s="1"/>
  <c r="P2441" i="1" a="1"/>
  <c r="P2441" i="1" s="1"/>
  <c r="P2442" i="1" a="1"/>
  <c r="P2442" i="1" s="1"/>
  <c r="P2443" i="1" a="1"/>
  <c r="P2443" i="1" s="1"/>
  <c r="P2444" i="1" a="1"/>
  <c r="P2444" i="1" s="1"/>
  <c r="P2445" i="1" a="1"/>
  <c r="P2445" i="1" s="1"/>
  <c r="P2446" i="1" a="1"/>
  <c r="P2446" i="1" s="1"/>
  <c r="P2447" i="1" a="1"/>
  <c r="P2447" i="1" s="1"/>
  <c r="P2459" i="1" a="1"/>
  <c r="P2459" i="1" s="1"/>
  <c r="P54" i="1" a="1"/>
  <c r="P54" i="1" s="1"/>
  <c r="P86" i="1" a="1"/>
  <c r="P86" i="1" s="1"/>
  <c r="P546" i="1" a="1"/>
  <c r="P546" i="1" s="1"/>
  <c r="P178" i="1" a="1"/>
  <c r="P178" i="1" s="1"/>
  <c r="P2448" i="1" a="1"/>
  <c r="P2448" i="1" s="1"/>
  <c r="P2449" i="1" a="1"/>
  <c r="P2449" i="1" s="1"/>
  <c r="P559" i="1" a="1"/>
  <c r="P559" i="1" s="1"/>
  <c r="P562" i="1" a="1"/>
  <c r="P562" i="1" s="1"/>
  <c r="P2450" i="1" a="1"/>
  <c r="P2450" i="1" s="1"/>
  <c r="P2451" i="1" a="1"/>
  <c r="P2451" i="1" s="1"/>
  <c r="P2452" i="1" a="1"/>
  <c r="P2452" i="1" s="1"/>
  <c r="P2453" i="1" a="1"/>
  <c r="P2453" i="1" s="1"/>
  <c r="P2454" i="1" a="1"/>
  <c r="P2454" i="1" s="1"/>
  <c r="P2455" i="1" a="1"/>
  <c r="P2455" i="1" s="1"/>
  <c r="P2456" i="1" a="1"/>
  <c r="P2456" i="1" s="1"/>
  <c r="P474" i="1" a="1"/>
  <c r="P474" i="1" s="1"/>
  <c r="P2457" i="1" a="1"/>
  <c r="P2457" i="1" s="1"/>
  <c r="P2458" i="1" a="1"/>
  <c r="P2458" i="1" s="1"/>
  <c r="R692" i="1" a="1"/>
  <c r="R692" i="1" s="1"/>
  <c r="R833" i="1" a="1"/>
  <c r="R833" i="1" s="1"/>
  <c r="R834" i="1" a="1"/>
  <c r="R834" i="1" s="1"/>
  <c r="R835" i="1" a="1"/>
  <c r="R835" i="1" s="1"/>
  <c r="R836" i="1" a="1"/>
  <c r="R836" i="1" s="1"/>
  <c r="R5" i="1" a="1"/>
  <c r="R5" i="1" s="1"/>
  <c r="R683" i="1" a="1"/>
  <c r="R683" i="1" s="1"/>
  <c r="R28" i="1" a="1"/>
  <c r="R28" i="1" s="1"/>
  <c r="R36" i="1" a="1"/>
  <c r="R36" i="1" s="1"/>
  <c r="R685" i="1" a="1"/>
  <c r="R685" i="1" s="1"/>
  <c r="R407" i="1" a="1"/>
  <c r="R407" i="1" s="1"/>
  <c r="R40" i="1" a="1"/>
  <c r="R40" i="1" s="1"/>
  <c r="R837" i="1" a="1"/>
  <c r="R837" i="1" s="1"/>
  <c r="R838" i="1" a="1"/>
  <c r="R838" i="1" s="1"/>
  <c r="R839" i="1" a="1"/>
  <c r="R839" i="1" s="1"/>
  <c r="R832" i="1" a="1"/>
  <c r="R832" i="1" s="1"/>
  <c r="R218" i="1" a="1"/>
  <c r="R218" i="1" s="1"/>
  <c r="R840" i="1" a="1"/>
  <c r="R840" i="1" s="1"/>
  <c r="R841" i="1" a="1"/>
  <c r="R841" i="1" s="1"/>
  <c r="R842" i="1" a="1"/>
  <c r="R842" i="1" s="1"/>
  <c r="R691" i="1" a="1"/>
  <c r="R691" i="1" s="1"/>
  <c r="R686" i="1" a="1"/>
  <c r="R686" i="1" s="1"/>
  <c r="R681" i="1" a="1"/>
  <c r="R681" i="1" s="1"/>
  <c r="R103" i="1" a="1"/>
  <c r="R103" i="1" s="1"/>
  <c r="R243" i="1" a="1"/>
  <c r="R243" i="1" s="1"/>
  <c r="R697" i="1" a="1"/>
  <c r="R697" i="1" s="1"/>
  <c r="R225" i="1" a="1"/>
  <c r="R225" i="1" s="1"/>
  <c r="R204" i="1" a="1"/>
  <c r="R204" i="1" s="1"/>
  <c r="R843" i="1" a="1"/>
  <c r="R843" i="1" s="1"/>
  <c r="R130" i="1" a="1"/>
  <c r="R130" i="1" s="1"/>
  <c r="R773" i="1" a="1"/>
  <c r="R773" i="1" s="1"/>
  <c r="R682" i="1" a="1"/>
  <c r="R682" i="1" s="1"/>
  <c r="R844" i="1" a="1"/>
  <c r="R844" i="1" s="1"/>
  <c r="R134" i="1" a="1"/>
  <c r="R134" i="1" s="1"/>
  <c r="R711" i="1" a="1"/>
  <c r="R711" i="1" s="1"/>
  <c r="R734" i="1" a="1"/>
  <c r="R734" i="1" s="1"/>
  <c r="R135" i="1" a="1"/>
  <c r="R135" i="1" s="1"/>
  <c r="R845" i="1" a="1"/>
  <c r="R845" i="1" s="1"/>
  <c r="R139" i="1" a="1"/>
  <c r="R139" i="1" s="1"/>
  <c r="R714" i="1" a="1"/>
  <c r="R714" i="1" s="1"/>
  <c r="R140" i="1" a="1"/>
  <c r="R140" i="1" s="1"/>
  <c r="R157" i="1" a="1"/>
  <c r="R157" i="1" s="1"/>
  <c r="R679" i="1" a="1"/>
  <c r="R679" i="1" s="1"/>
  <c r="R846" i="1" a="1"/>
  <c r="R846" i="1" s="1"/>
  <c r="R253" i="1" a="1"/>
  <c r="R253" i="1" s="1"/>
  <c r="R847" i="1" a="1"/>
  <c r="R847" i="1" s="1"/>
  <c r="R200" i="1" a="1"/>
  <c r="R200" i="1" s="1"/>
  <c r="R148" i="1" a="1"/>
  <c r="R148" i="1" s="1"/>
  <c r="R848" i="1" a="1"/>
  <c r="R848" i="1" s="1"/>
  <c r="R126" i="1" a="1"/>
  <c r="R126" i="1" s="1"/>
  <c r="R849" i="1" a="1"/>
  <c r="R849" i="1" s="1"/>
  <c r="R850" i="1" a="1"/>
  <c r="R850" i="1" s="1"/>
  <c r="R851" i="1" a="1"/>
  <c r="R851" i="1" s="1"/>
  <c r="R852" i="1" a="1"/>
  <c r="R852" i="1" s="1"/>
  <c r="R853" i="1" a="1"/>
  <c r="R853" i="1" s="1"/>
  <c r="R854" i="1" a="1"/>
  <c r="R854" i="1" s="1"/>
  <c r="R160" i="1" a="1"/>
  <c r="R160" i="1" s="1"/>
  <c r="R535" i="1" a="1"/>
  <c r="R535" i="1" s="1"/>
  <c r="R180" i="1" a="1"/>
  <c r="R180" i="1" s="1"/>
  <c r="R182" i="1" a="1"/>
  <c r="R182" i="1" s="1"/>
  <c r="R525" i="1" a="1"/>
  <c r="R525" i="1" s="1"/>
  <c r="R716" i="1" a="1"/>
  <c r="R716" i="1" s="1"/>
  <c r="R745" i="1" a="1"/>
  <c r="R745" i="1" s="1"/>
  <c r="R717" i="1" a="1"/>
  <c r="R717" i="1" s="1"/>
  <c r="R183" i="1" a="1"/>
  <c r="R183" i="1" s="1"/>
  <c r="R855" i="1" a="1"/>
  <c r="R855" i="1" s="1"/>
  <c r="R238" i="1" a="1"/>
  <c r="R238" i="1" s="1"/>
  <c r="R856" i="1" a="1"/>
  <c r="R856" i="1" s="1"/>
  <c r="R532" i="1" a="1"/>
  <c r="R532" i="1" s="1"/>
  <c r="R857" i="1" a="1"/>
  <c r="R857" i="1" s="1"/>
  <c r="R858" i="1" a="1"/>
  <c r="R858" i="1" s="1"/>
  <c r="R859" i="1" a="1"/>
  <c r="R859" i="1" s="1"/>
  <c r="R350" i="1" a="1"/>
  <c r="R350" i="1" s="1"/>
  <c r="R860" i="1" a="1"/>
  <c r="R860" i="1" s="1"/>
  <c r="R475" i="1" a="1"/>
  <c r="R475" i="1" s="1"/>
  <c r="R437" i="1" a="1"/>
  <c r="R437" i="1" s="1"/>
  <c r="R305" i="1" a="1"/>
  <c r="R305" i="1" s="1"/>
  <c r="R861" i="1" a="1"/>
  <c r="R861" i="1" s="1"/>
  <c r="R772" i="1" a="1"/>
  <c r="R772" i="1" s="1"/>
  <c r="R862" i="1" a="1"/>
  <c r="R862" i="1" s="1"/>
  <c r="R689" i="1" a="1"/>
  <c r="R689" i="1" s="1"/>
  <c r="R414" i="1" a="1"/>
  <c r="R414" i="1" s="1"/>
  <c r="R493" i="1" a="1"/>
  <c r="R493" i="1" s="1"/>
  <c r="R863" i="1" a="1"/>
  <c r="R863" i="1" s="1"/>
  <c r="R710" i="1" a="1"/>
  <c r="R710" i="1" s="1"/>
  <c r="R864" i="1" a="1"/>
  <c r="R864" i="1" s="1"/>
  <c r="R865" i="1" a="1"/>
  <c r="R865" i="1" s="1"/>
  <c r="R866" i="1" a="1"/>
  <c r="R866" i="1" s="1"/>
  <c r="R754" i="1" a="1"/>
  <c r="R754" i="1" s="1"/>
  <c r="R374" i="1" a="1"/>
  <c r="R374" i="1" s="1"/>
  <c r="R867" i="1" a="1"/>
  <c r="R867" i="1" s="1"/>
  <c r="R233" i="1" a="1"/>
  <c r="R233" i="1" s="1"/>
  <c r="R868" i="1" a="1"/>
  <c r="R868" i="1" s="1"/>
  <c r="R869" i="1" a="1"/>
  <c r="R869" i="1" s="1"/>
  <c r="R870" i="1" a="1"/>
  <c r="R870" i="1" s="1"/>
  <c r="R871" i="1" a="1"/>
  <c r="R871" i="1" s="1"/>
  <c r="R519" i="1" a="1"/>
  <c r="R519" i="1" s="1"/>
  <c r="R502" i="1" a="1"/>
  <c r="R502" i="1" s="1"/>
  <c r="R510" i="1" a="1"/>
  <c r="R510" i="1" s="1"/>
  <c r="R509" i="1" a="1"/>
  <c r="R509" i="1" s="1"/>
  <c r="R872" i="1" a="1"/>
  <c r="R872" i="1" s="1"/>
  <c r="R873" i="1" a="1"/>
  <c r="R873" i="1" s="1"/>
  <c r="R292" i="1" a="1"/>
  <c r="R292" i="1" s="1"/>
  <c r="R684" i="1" a="1"/>
  <c r="R684" i="1" s="1"/>
  <c r="R342" i="1" a="1"/>
  <c r="R342" i="1" s="1"/>
  <c r="R283" i="1" a="1"/>
  <c r="R283" i="1" s="1"/>
  <c r="R785" i="1" a="1"/>
  <c r="R785" i="1" s="1"/>
  <c r="R468" i="1" a="1"/>
  <c r="R468" i="1" s="1"/>
  <c r="R874" i="1" a="1"/>
  <c r="R874" i="1" s="1"/>
  <c r="R260" i="1" a="1"/>
  <c r="R260" i="1" s="1"/>
  <c r="R875" i="1" a="1"/>
  <c r="R875" i="1" s="1"/>
  <c r="R340" i="1" a="1"/>
  <c r="R340" i="1" s="1"/>
  <c r="R876" i="1" a="1"/>
  <c r="R876" i="1" s="1"/>
  <c r="R877" i="1" a="1"/>
  <c r="R877" i="1" s="1"/>
  <c r="R125" i="1" a="1"/>
  <c r="R125" i="1" s="1"/>
  <c r="R775" i="1" a="1"/>
  <c r="R775" i="1" s="1"/>
  <c r="R878" i="1" a="1"/>
  <c r="R878" i="1" s="1"/>
  <c r="R207" i="1" a="1"/>
  <c r="R207" i="1" s="1"/>
  <c r="R879" i="1" a="1"/>
  <c r="R879" i="1" s="1"/>
  <c r="R880" i="1" a="1"/>
  <c r="R880" i="1" s="1"/>
  <c r="R240" i="1" a="1"/>
  <c r="R240" i="1" s="1"/>
  <c r="R881" i="1" a="1"/>
  <c r="R881" i="1" s="1"/>
  <c r="R245" i="1" a="1"/>
  <c r="R245" i="1" s="1"/>
  <c r="R241" i="1" a="1"/>
  <c r="R241" i="1" s="1"/>
  <c r="R242" i="1" a="1"/>
  <c r="R242" i="1" s="1"/>
  <c r="R701" i="1" a="1"/>
  <c r="R701" i="1" s="1"/>
  <c r="R882" i="1" a="1"/>
  <c r="R882" i="1" s="1"/>
  <c r="R883" i="1" a="1"/>
  <c r="R883" i="1" s="1"/>
  <c r="R343" i="1" a="1"/>
  <c r="R343" i="1" s="1"/>
  <c r="R884" i="1" a="1"/>
  <c r="R884" i="1" s="1"/>
  <c r="R335" i="1" a="1"/>
  <c r="R335" i="1" s="1"/>
  <c r="R498" i="1" a="1"/>
  <c r="R498" i="1" s="1"/>
  <c r="R885" i="1" a="1"/>
  <c r="R885" i="1" s="1"/>
  <c r="R473" i="1" a="1"/>
  <c r="R473" i="1" s="1"/>
  <c r="R886" i="1" a="1"/>
  <c r="R886" i="1" s="1"/>
  <c r="R887" i="1" a="1"/>
  <c r="R887" i="1" s="1"/>
  <c r="R687" i="1" a="1"/>
  <c r="R687" i="1" s="1"/>
  <c r="R888" i="1" a="1"/>
  <c r="R888" i="1" s="1"/>
  <c r="R680" i="1" a="1"/>
  <c r="R680" i="1" s="1"/>
  <c r="R889" i="1" a="1"/>
  <c r="R889" i="1" s="1"/>
  <c r="R890" i="1" a="1"/>
  <c r="R890" i="1" s="1"/>
  <c r="R451" i="1" a="1"/>
  <c r="R451" i="1" s="1"/>
  <c r="R891" i="1" a="1"/>
  <c r="R891" i="1" s="1"/>
  <c r="R255" i="1" a="1"/>
  <c r="R255" i="1" s="1"/>
  <c r="R416" i="1" a="1"/>
  <c r="R416" i="1" s="1"/>
  <c r="R476" i="1" a="1"/>
  <c r="R476" i="1" s="1"/>
  <c r="R746" i="1" a="1"/>
  <c r="R746" i="1" s="1"/>
  <c r="R892" i="1" a="1"/>
  <c r="R892" i="1" s="1"/>
  <c r="R739" i="1" a="1"/>
  <c r="R739" i="1" s="1"/>
  <c r="R398" i="1" a="1"/>
  <c r="R398" i="1" s="1"/>
  <c r="R319" i="1" a="1"/>
  <c r="R319" i="1" s="1"/>
  <c r="R893" i="1" a="1"/>
  <c r="R893" i="1" s="1"/>
  <c r="R324" i="1" a="1"/>
  <c r="R324" i="1" s="1"/>
  <c r="R483" i="1" a="1"/>
  <c r="R483" i="1" s="1"/>
  <c r="R808" i="1" a="1"/>
  <c r="R808" i="1" s="1"/>
  <c r="R212" i="1" a="1"/>
  <c r="R212" i="1" s="1"/>
  <c r="R221" i="1" a="1"/>
  <c r="R221" i="1" s="1"/>
  <c r="R226" i="1" a="1"/>
  <c r="R226" i="1" s="1"/>
  <c r="R353" i="1" a="1"/>
  <c r="R353" i="1" s="1"/>
  <c r="R370" i="1" a="1"/>
  <c r="R370" i="1" s="1"/>
  <c r="R894" i="1" a="1"/>
  <c r="R894" i="1" s="1"/>
  <c r="R419" i="1" a="1"/>
  <c r="R419" i="1" s="1"/>
  <c r="R738" i="1" a="1"/>
  <c r="R738" i="1" s="1"/>
  <c r="R262" i="1" a="1"/>
  <c r="R262" i="1" s="1"/>
  <c r="R895" i="1" a="1"/>
  <c r="R895" i="1" s="1"/>
  <c r="R322" i="1" a="1"/>
  <c r="R322" i="1" s="1"/>
  <c r="R896" i="1" a="1"/>
  <c r="R896" i="1" s="1"/>
  <c r="R392" i="1" a="1"/>
  <c r="R392" i="1" s="1"/>
  <c r="R214" i="1" a="1"/>
  <c r="R214" i="1" s="1"/>
  <c r="R332" i="1" a="1"/>
  <c r="R332" i="1" s="1"/>
  <c r="R897" i="1" a="1"/>
  <c r="R897" i="1" s="1"/>
  <c r="R725" i="1" a="1"/>
  <c r="R725" i="1" s="1"/>
  <c r="R898" i="1" a="1"/>
  <c r="R898" i="1" s="1"/>
  <c r="R899" i="1" a="1"/>
  <c r="R899" i="1" s="1"/>
  <c r="R450" i="1" a="1"/>
  <c r="R450" i="1" s="1"/>
  <c r="R325" i="1" a="1"/>
  <c r="R325" i="1" s="1"/>
  <c r="R326" i="1" a="1"/>
  <c r="R326" i="1" s="1"/>
  <c r="R778" i="1" a="1"/>
  <c r="R778" i="1" s="1"/>
  <c r="R900" i="1" a="1"/>
  <c r="R900" i="1" s="1"/>
  <c r="R901" i="1" a="1"/>
  <c r="R901" i="1" s="1"/>
  <c r="R366" i="1" a="1"/>
  <c r="R366" i="1" s="1"/>
  <c r="R902" i="1" a="1"/>
  <c r="R902" i="1" s="1"/>
  <c r="R259" i="1" a="1"/>
  <c r="R259" i="1" s="1"/>
  <c r="R758" i="1" a="1"/>
  <c r="R758" i="1" s="1"/>
  <c r="R334" i="1" a="1"/>
  <c r="R334" i="1" s="1"/>
  <c r="R395" i="1" a="1"/>
  <c r="R395" i="1" s="1"/>
  <c r="R234" i="1" a="1"/>
  <c r="R234" i="1" s="1"/>
  <c r="R538" i="1" a="1"/>
  <c r="R538" i="1" s="1"/>
  <c r="R544" i="1" a="1"/>
  <c r="R544" i="1" s="1"/>
  <c r="R903" i="1" a="1"/>
  <c r="R903" i="1" s="1"/>
  <c r="R269" i="1" a="1"/>
  <c r="R269" i="1" s="1"/>
  <c r="R766" i="1" a="1"/>
  <c r="R766" i="1" s="1"/>
  <c r="R744" i="1" a="1"/>
  <c r="R744" i="1" s="1"/>
  <c r="R904" i="1" a="1"/>
  <c r="R904" i="1" s="1"/>
  <c r="R405" i="1" a="1"/>
  <c r="R405" i="1" s="1"/>
  <c r="R905" i="1" a="1"/>
  <c r="R905" i="1" s="1"/>
  <c r="R470" i="1" a="1"/>
  <c r="R470" i="1" s="1"/>
  <c r="R764" i="1" a="1"/>
  <c r="R764" i="1" s="1"/>
  <c r="R461" i="1" a="1"/>
  <c r="R461" i="1" s="1"/>
  <c r="R906" i="1" a="1"/>
  <c r="R906" i="1" s="1"/>
  <c r="R423" i="1" a="1"/>
  <c r="R423" i="1" s="1"/>
  <c r="R699" i="1" a="1"/>
  <c r="R699" i="1" s="1"/>
  <c r="R907" i="1" a="1"/>
  <c r="R907" i="1" s="1"/>
  <c r="R756" i="1" a="1"/>
  <c r="R756" i="1" s="1"/>
  <c r="R709" i="1" a="1"/>
  <c r="R709" i="1" s="1"/>
  <c r="R908" i="1" a="1"/>
  <c r="R908" i="1" s="1"/>
  <c r="R909" i="1" a="1"/>
  <c r="R909" i="1" s="1"/>
  <c r="R910" i="1" a="1"/>
  <c r="R910" i="1" s="1"/>
  <c r="R438" i="1" a="1"/>
  <c r="R438" i="1" s="1"/>
  <c r="R911" i="1" a="1"/>
  <c r="R911" i="1" s="1"/>
  <c r="R466" i="1" a="1"/>
  <c r="R466" i="1" s="1"/>
  <c r="R732" i="1" a="1"/>
  <c r="R732" i="1" s="1"/>
  <c r="R912" i="1" a="1"/>
  <c r="R912" i="1" s="1"/>
  <c r="R913" i="1" a="1"/>
  <c r="R913" i="1" s="1"/>
  <c r="R797" i="1" a="1"/>
  <c r="R797" i="1" s="1"/>
  <c r="R801" i="1" a="1"/>
  <c r="R801" i="1" s="1"/>
  <c r="R479" i="1" a="1"/>
  <c r="R479" i="1" s="1"/>
  <c r="R829" i="1" a="1"/>
  <c r="R829" i="1" s="1"/>
  <c r="R788" i="1" a="1"/>
  <c r="R788" i="1" s="1"/>
  <c r="R494" i="1" a="1"/>
  <c r="R494" i="1" s="1"/>
  <c r="R418" i="1" a="1"/>
  <c r="R418" i="1" s="1"/>
  <c r="R484" i="1" a="1"/>
  <c r="R484" i="1" s="1"/>
  <c r="R446" i="1" a="1"/>
  <c r="R446" i="1" s="1"/>
  <c r="R792" i="1" a="1"/>
  <c r="R792" i="1" s="1"/>
  <c r="R914" i="1" a="1"/>
  <c r="R914" i="1" s="1"/>
  <c r="R449" i="1" a="1"/>
  <c r="R449" i="1" s="1"/>
  <c r="R464" i="1" a="1"/>
  <c r="R464" i="1" s="1"/>
  <c r="R915" i="1" a="1"/>
  <c r="R915" i="1" s="1"/>
  <c r="R432" i="1" a="1"/>
  <c r="R432" i="1" s="1"/>
  <c r="R506" i="1" a="1"/>
  <c r="R506" i="1" s="1"/>
  <c r="R457" i="1" a="1"/>
  <c r="R457" i="1" s="1"/>
  <c r="R916" i="1" a="1"/>
  <c r="R916" i="1" s="1"/>
  <c r="R364" i="1" a="1"/>
  <c r="R364" i="1" s="1"/>
  <c r="R501" i="1" a="1"/>
  <c r="R501" i="1" s="1"/>
  <c r="R917" i="1" a="1"/>
  <c r="R917" i="1" s="1"/>
  <c r="R286" i="1" a="1"/>
  <c r="R286" i="1" s="1"/>
  <c r="R486" i="1" a="1"/>
  <c r="R486" i="1" s="1"/>
  <c r="R918" i="1" a="1"/>
  <c r="R918" i="1" s="1"/>
  <c r="R919" i="1" a="1"/>
  <c r="R919" i="1" s="1"/>
  <c r="R920" i="1" a="1"/>
  <c r="R920" i="1" s="1"/>
  <c r="R921" i="1" a="1"/>
  <c r="R921" i="1" s="1"/>
  <c r="R763" i="1" a="1"/>
  <c r="R763" i="1" s="1"/>
  <c r="R922" i="1" a="1"/>
  <c r="R922" i="1" s="1"/>
  <c r="R303" i="1" a="1"/>
  <c r="R303" i="1" s="1"/>
  <c r="R540" i="1" a="1"/>
  <c r="R540" i="1" s="1"/>
  <c r="R381" i="1" a="1"/>
  <c r="R381" i="1" s="1"/>
  <c r="R511" i="1" a="1"/>
  <c r="R511" i="1" s="1"/>
  <c r="R472" i="1" a="1"/>
  <c r="R472" i="1" s="1"/>
  <c r="R923" i="1" a="1"/>
  <c r="R923" i="1" s="1"/>
  <c r="R819" i="1" a="1"/>
  <c r="R819" i="1" s="1"/>
  <c r="R542" i="1" a="1"/>
  <c r="R542" i="1" s="1"/>
  <c r="R526" i="1" a="1"/>
  <c r="R526" i="1" s="1"/>
  <c r="R481" i="1" a="1"/>
  <c r="R481" i="1" s="1"/>
  <c r="R429" i="1" a="1"/>
  <c r="R429" i="1" s="1"/>
  <c r="R529" i="1" a="1"/>
  <c r="R529" i="1" s="1"/>
  <c r="R505" i="1" a="1"/>
  <c r="R505" i="1" s="1"/>
  <c r="R804" i="1" a="1"/>
  <c r="R804" i="1" s="1"/>
  <c r="R924" i="1" a="1"/>
  <c r="R924" i="1" s="1"/>
  <c r="R925" i="1" a="1"/>
  <c r="R925" i="1" s="1"/>
  <c r="R926" i="1" a="1"/>
  <c r="R926" i="1" s="1"/>
  <c r="R927" i="1" a="1"/>
  <c r="R927" i="1" s="1"/>
  <c r="R928" i="1" a="1"/>
  <c r="R928" i="1" s="1"/>
  <c r="R500" i="1" a="1"/>
  <c r="R500" i="1" s="1"/>
  <c r="R929" i="1" a="1"/>
  <c r="R929" i="1" s="1"/>
  <c r="R235" i="1" a="1"/>
  <c r="R235" i="1" s="1"/>
  <c r="R447" i="1" a="1"/>
  <c r="R447" i="1" s="1"/>
  <c r="R444" i="1" a="1"/>
  <c r="R444" i="1" s="1"/>
  <c r="R442" i="1" a="1"/>
  <c r="R442" i="1" s="1"/>
  <c r="R485" i="1" a="1"/>
  <c r="R485" i="1" s="1"/>
  <c r="R930" i="1" a="1"/>
  <c r="R930" i="1" s="1"/>
  <c r="R534" i="1" a="1"/>
  <c r="R534" i="1" s="1"/>
  <c r="R810" i="1" a="1"/>
  <c r="R810" i="1" s="1"/>
  <c r="R931" i="1" a="1"/>
  <c r="R931" i="1" s="1"/>
  <c r="R434" i="1" a="1"/>
  <c r="R434" i="1" s="1"/>
  <c r="R514" i="1" a="1"/>
  <c r="R514" i="1" s="1"/>
  <c r="R805" i="1" a="1"/>
  <c r="R805" i="1" s="1"/>
  <c r="R759" i="1" a="1"/>
  <c r="R759" i="1" s="1"/>
  <c r="R932" i="1" a="1"/>
  <c r="R932" i="1" s="1"/>
  <c r="R933" i="1" a="1"/>
  <c r="R933" i="1" s="1"/>
  <c r="R561" i="1" a="1"/>
  <c r="R561" i="1" s="1"/>
  <c r="R934" i="1" a="1"/>
  <c r="R934" i="1" s="1"/>
  <c r="R555" i="1" a="1"/>
  <c r="R555" i="1" s="1"/>
  <c r="R831" i="1" a="1"/>
  <c r="R831" i="1" s="1"/>
  <c r="R807" i="1" a="1"/>
  <c r="R807" i="1" s="1"/>
  <c r="R814" i="1" a="1"/>
  <c r="R814" i="1" s="1"/>
  <c r="R818" i="1" a="1"/>
  <c r="R818" i="1" s="1"/>
  <c r="R780" i="1" a="1"/>
  <c r="R780" i="1" s="1"/>
  <c r="R935" i="1" a="1"/>
  <c r="R935" i="1" s="1"/>
  <c r="R936" i="1" a="1"/>
  <c r="R936" i="1" s="1"/>
  <c r="R733" i="1" a="1"/>
  <c r="R733" i="1" s="1"/>
  <c r="R937" i="1" a="1"/>
  <c r="R937" i="1" s="1"/>
  <c r="R520" i="1" a="1"/>
  <c r="R520" i="1" s="1"/>
  <c r="R815" i="1" a="1"/>
  <c r="R815" i="1" s="1"/>
  <c r="R527" i="1" a="1"/>
  <c r="R527" i="1" s="1"/>
  <c r="R938" i="1" a="1"/>
  <c r="R938" i="1" s="1"/>
  <c r="R826" i="1" a="1"/>
  <c r="R826" i="1" s="1"/>
  <c r="R488" i="1" a="1"/>
  <c r="R488" i="1" s="1"/>
  <c r="R939" i="1" a="1"/>
  <c r="R939" i="1" s="1"/>
  <c r="R491" i="1" a="1"/>
  <c r="R491" i="1" s="1"/>
  <c r="R755" i="1" a="1"/>
  <c r="R755" i="1" s="1"/>
  <c r="R530" i="1" a="1"/>
  <c r="R530" i="1" s="1"/>
  <c r="R541" i="1" a="1"/>
  <c r="R541" i="1" s="1"/>
  <c r="R503" i="1" a="1"/>
  <c r="R503" i="1" s="1"/>
  <c r="R795" i="1" a="1"/>
  <c r="R795" i="1" s="1"/>
  <c r="R812" i="1" a="1"/>
  <c r="R812" i="1" s="1"/>
  <c r="R539" i="1" a="1"/>
  <c r="R539" i="1" s="1"/>
  <c r="R499" i="1" a="1"/>
  <c r="R499" i="1" s="1"/>
  <c r="R531" i="1" a="1"/>
  <c r="R531" i="1" s="1"/>
  <c r="R791" i="1" a="1"/>
  <c r="R791" i="1" s="1"/>
  <c r="R536" i="1" a="1"/>
  <c r="R536" i="1" s="1"/>
  <c r="R940" i="1" a="1"/>
  <c r="R940" i="1" s="1"/>
  <c r="R793" i="1" a="1"/>
  <c r="R793" i="1" s="1"/>
  <c r="R941" i="1" a="1"/>
  <c r="R941" i="1" s="1"/>
  <c r="R942" i="1" a="1"/>
  <c r="R942" i="1" s="1"/>
  <c r="R943" i="1" a="1"/>
  <c r="R943" i="1" s="1"/>
  <c r="R482" i="1" a="1"/>
  <c r="R482" i="1" s="1"/>
  <c r="R516" i="1" a="1"/>
  <c r="R516" i="1" s="1"/>
  <c r="R554" i="1" a="1"/>
  <c r="R554" i="1" s="1"/>
  <c r="R550" i="1" a="1"/>
  <c r="R550" i="1" s="1"/>
  <c r="R547" i="1" a="1"/>
  <c r="R547" i="1" s="1"/>
  <c r="R537" i="1" a="1"/>
  <c r="R537" i="1" s="1"/>
  <c r="R548" i="1" a="1"/>
  <c r="R548" i="1" s="1"/>
  <c r="R543" i="1" a="1"/>
  <c r="R543" i="1" s="1"/>
  <c r="R556" i="1" a="1"/>
  <c r="R556" i="1" s="1"/>
  <c r="R557" i="1" a="1"/>
  <c r="R557" i="1" s="1"/>
  <c r="R558" i="1" a="1"/>
  <c r="R558" i="1" s="1"/>
  <c r="R944" i="1" a="1"/>
  <c r="R944" i="1" s="1"/>
  <c r="R563" i="1" a="1"/>
  <c r="R563" i="1" s="1"/>
  <c r="R560" i="1" a="1"/>
  <c r="R560" i="1" s="1"/>
  <c r="R564" i="1" a="1"/>
  <c r="R564" i="1" s="1"/>
  <c r="R945" i="1" a="1"/>
  <c r="R945" i="1" s="1"/>
  <c r="R946" i="1" a="1"/>
  <c r="R946" i="1" s="1"/>
  <c r="R947" i="1" a="1"/>
  <c r="R947" i="1" s="1"/>
  <c r="R948" i="1" a="1"/>
  <c r="R948" i="1" s="1"/>
  <c r="R949" i="1" a="1"/>
  <c r="R949" i="1" s="1"/>
  <c r="R950" i="1" a="1"/>
  <c r="R950" i="1" s="1"/>
  <c r="R951" i="1" a="1"/>
  <c r="R951" i="1" s="1"/>
  <c r="R952" i="1" a="1"/>
  <c r="R952" i="1" s="1"/>
  <c r="R953" i="1" a="1"/>
  <c r="R953" i="1" s="1"/>
  <c r="R954" i="1" a="1"/>
  <c r="R954" i="1" s="1"/>
  <c r="R955" i="1" a="1"/>
  <c r="R955" i="1" s="1"/>
  <c r="R747" i="1" a="1"/>
  <c r="R747" i="1" s="1"/>
  <c r="R956" i="1" a="1"/>
  <c r="R956" i="1" s="1"/>
  <c r="R957" i="1" a="1"/>
  <c r="R957" i="1" s="1"/>
  <c r="R958" i="1" a="1"/>
  <c r="R958" i="1" s="1"/>
  <c r="R959" i="1" a="1"/>
  <c r="R959" i="1" s="1"/>
  <c r="R960" i="1" a="1"/>
  <c r="R960" i="1" s="1"/>
  <c r="R690" i="1" a="1"/>
  <c r="R690" i="1" s="1"/>
  <c r="R420" i="1" a="1"/>
  <c r="R420" i="1" s="1"/>
  <c r="R961" i="1" a="1"/>
  <c r="R961" i="1" s="1"/>
  <c r="R962" i="1" a="1"/>
  <c r="R962" i="1" s="1"/>
  <c r="R963" i="1" a="1"/>
  <c r="R963" i="1" s="1"/>
  <c r="R706" i="1" a="1"/>
  <c r="R706" i="1" s="1"/>
  <c r="R964" i="1" a="1"/>
  <c r="R964" i="1" s="1"/>
  <c r="R427" i="1" a="1"/>
  <c r="R427" i="1" s="1"/>
  <c r="R965" i="1" a="1"/>
  <c r="R965" i="1" s="1"/>
  <c r="R694" i="1" a="1"/>
  <c r="R694" i="1" s="1"/>
  <c r="R966" i="1" a="1"/>
  <c r="R966" i="1" s="1"/>
  <c r="R967" i="1" a="1"/>
  <c r="R967" i="1" s="1"/>
  <c r="R968" i="1" a="1"/>
  <c r="R968" i="1" s="1"/>
  <c r="R969" i="1" a="1"/>
  <c r="R969" i="1" s="1"/>
  <c r="R354" i="1" a="1"/>
  <c r="R354" i="1" s="1"/>
  <c r="R970" i="1" a="1"/>
  <c r="R970" i="1" s="1"/>
  <c r="R30" i="1" a="1"/>
  <c r="R30" i="1" s="1"/>
  <c r="R355" i="1" a="1"/>
  <c r="R355" i="1" s="1"/>
  <c r="R971" i="1" a="1"/>
  <c r="R971" i="1" s="1"/>
  <c r="R972" i="1" a="1"/>
  <c r="R972" i="1" s="1"/>
  <c r="R973" i="1" a="1"/>
  <c r="R973" i="1" s="1"/>
  <c r="R974" i="1" a="1"/>
  <c r="R974" i="1" s="1"/>
  <c r="R521" i="1" a="1"/>
  <c r="R521" i="1" s="1"/>
  <c r="R975" i="1" a="1"/>
  <c r="R975" i="1" s="1"/>
  <c r="R976" i="1" a="1"/>
  <c r="R976" i="1" s="1"/>
  <c r="R977" i="1" a="1"/>
  <c r="R977" i="1" s="1"/>
  <c r="R978" i="1" a="1"/>
  <c r="R978" i="1" s="1"/>
  <c r="R979" i="1" a="1"/>
  <c r="R979" i="1" s="1"/>
  <c r="R980" i="1" a="1"/>
  <c r="R980" i="1" s="1"/>
  <c r="R981" i="1" a="1"/>
  <c r="R981" i="1" s="1"/>
  <c r="R982" i="1" a="1"/>
  <c r="R982" i="1" s="1"/>
  <c r="R983" i="1" a="1"/>
  <c r="R983" i="1" s="1"/>
  <c r="R984" i="1" a="1"/>
  <c r="R984" i="1" s="1"/>
  <c r="R985" i="1" a="1"/>
  <c r="R985" i="1" s="1"/>
  <c r="R986" i="1" a="1"/>
  <c r="R986" i="1" s="1"/>
  <c r="R987" i="1" a="1"/>
  <c r="R987" i="1" s="1"/>
  <c r="R988" i="1" a="1"/>
  <c r="R988" i="1" s="1"/>
  <c r="R989" i="1" a="1"/>
  <c r="R989" i="1" s="1"/>
  <c r="R990" i="1" a="1"/>
  <c r="R990" i="1" s="1"/>
  <c r="R991" i="1" a="1"/>
  <c r="R991" i="1" s="1"/>
  <c r="R992" i="1" a="1"/>
  <c r="R992" i="1" s="1"/>
  <c r="R993" i="1" a="1"/>
  <c r="R993" i="1" s="1"/>
  <c r="R513" i="1" a="1"/>
  <c r="R513" i="1" s="1"/>
  <c r="R994" i="1" a="1"/>
  <c r="R994" i="1" s="1"/>
  <c r="R995" i="1" a="1"/>
  <c r="R995" i="1" s="1"/>
  <c r="R996" i="1" a="1"/>
  <c r="R996" i="1" s="1"/>
  <c r="R533" i="1" a="1"/>
  <c r="R533" i="1" s="1"/>
  <c r="R997" i="1" a="1"/>
  <c r="R997" i="1" s="1"/>
  <c r="R998" i="1" a="1"/>
  <c r="R998" i="1" s="1"/>
  <c r="R726" i="1" a="1"/>
  <c r="R726" i="1" s="1"/>
  <c r="R999" i="1" a="1"/>
  <c r="R999" i="1" s="1"/>
  <c r="R1000" i="1" a="1"/>
  <c r="R1000" i="1" s="1"/>
  <c r="R1001" i="1" a="1"/>
  <c r="R1001" i="1" s="1"/>
  <c r="R518" i="1" a="1"/>
  <c r="R518" i="1" s="1"/>
  <c r="R1002" i="1" a="1"/>
  <c r="R1002" i="1" s="1"/>
  <c r="R1003" i="1" a="1"/>
  <c r="R1003" i="1" s="1"/>
  <c r="R731" i="1" a="1"/>
  <c r="R731" i="1" s="1"/>
  <c r="R729" i="1" a="1"/>
  <c r="R729" i="1" s="1"/>
  <c r="R1004" i="1" a="1"/>
  <c r="R1004" i="1" s="1"/>
  <c r="R1005" i="1" a="1"/>
  <c r="R1005" i="1" s="1"/>
  <c r="R1006" i="1" a="1"/>
  <c r="R1006" i="1" s="1"/>
  <c r="R361" i="1" a="1"/>
  <c r="R361" i="1" s="1"/>
  <c r="R551" i="1" a="1"/>
  <c r="R551" i="1" s="1"/>
  <c r="R1007" i="1" a="1"/>
  <c r="R1007" i="1" s="1"/>
  <c r="R1008" i="1" a="1"/>
  <c r="R1008" i="1" s="1"/>
  <c r="R1009" i="1" a="1"/>
  <c r="R1009" i="1" s="1"/>
  <c r="R1010" i="1" a="1"/>
  <c r="R1010" i="1" s="1"/>
  <c r="R1011" i="1" a="1"/>
  <c r="R1011" i="1" s="1"/>
  <c r="R1012" i="1" a="1"/>
  <c r="R1012" i="1" s="1"/>
  <c r="R1013" i="1" a="1"/>
  <c r="R1013" i="1" s="1"/>
  <c r="R1014" i="1" a="1"/>
  <c r="R1014" i="1" s="1"/>
  <c r="R1015" i="1" a="1"/>
  <c r="R1015" i="1" s="1"/>
  <c r="R782" i="1" a="1"/>
  <c r="R782" i="1" s="1"/>
  <c r="R320" i="1" a="1"/>
  <c r="R320" i="1" s="1"/>
  <c r="R1016" i="1" a="1"/>
  <c r="R1016" i="1" s="1"/>
  <c r="R1017" i="1" a="1"/>
  <c r="R1017" i="1" s="1"/>
  <c r="R1018" i="1" a="1"/>
  <c r="R1018" i="1" s="1"/>
  <c r="R1019" i="1" a="1"/>
  <c r="R1019" i="1" s="1"/>
  <c r="R1020" i="1" a="1"/>
  <c r="R1020" i="1" s="1"/>
  <c r="R1021" i="1" a="1"/>
  <c r="R1021" i="1" s="1"/>
  <c r="R1022" i="1" a="1"/>
  <c r="R1022" i="1" s="1"/>
  <c r="R453" i="1" a="1"/>
  <c r="R453" i="1" s="1"/>
  <c r="R1023" i="1" a="1"/>
  <c r="R1023" i="1" s="1"/>
  <c r="R1024" i="1" a="1"/>
  <c r="R1024" i="1" s="1"/>
  <c r="R822" i="1" a="1"/>
  <c r="R822" i="1" s="1"/>
  <c r="R454" i="1" a="1"/>
  <c r="R454" i="1" s="1"/>
  <c r="R452" i="1" a="1"/>
  <c r="R452" i="1" s="1"/>
  <c r="R1025" i="1" a="1"/>
  <c r="R1025" i="1" s="1"/>
  <c r="R1026" i="1" a="1"/>
  <c r="R1026" i="1" s="1"/>
  <c r="R402" i="1" a="1"/>
  <c r="R402" i="1" s="1"/>
  <c r="R298" i="1" a="1"/>
  <c r="R298" i="1" s="1"/>
  <c r="R1027" i="1" a="1"/>
  <c r="R1027" i="1" s="1"/>
  <c r="R1028" i="1" a="1"/>
  <c r="R1028" i="1" s="1"/>
  <c r="R1029" i="1" a="1"/>
  <c r="R1029" i="1" s="1"/>
  <c r="R1030" i="1" a="1"/>
  <c r="R1030" i="1" s="1"/>
  <c r="R1031" i="1" a="1"/>
  <c r="R1031" i="1" s="1"/>
  <c r="R1032" i="1" a="1"/>
  <c r="R1032" i="1" s="1"/>
  <c r="R1033" i="1" a="1"/>
  <c r="R1033" i="1" s="1"/>
  <c r="R1034" i="1" a="1"/>
  <c r="R1034" i="1" s="1"/>
  <c r="R712" i="1" a="1"/>
  <c r="R712" i="1" s="1"/>
  <c r="R1035" i="1" a="1"/>
  <c r="R1035" i="1" s="1"/>
  <c r="R1036" i="1" a="1"/>
  <c r="R1036" i="1" s="1"/>
  <c r="R1037" i="1" a="1"/>
  <c r="R1037" i="1" s="1"/>
  <c r="R761" i="1" a="1"/>
  <c r="R761" i="1" s="1"/>
  <c r="R1038" i="1" a="1"/>
  <c r="R1038" i="1" s="1"/>
  <c r="R1039" i="1" a="1"/>
  <c r="R1039" i="1" s="1"/>
  <c r="R1040" i="1" a="1"/>
  <c r="R1040" i="1" s="1"/>
  <c r="R762" i="1" a="1"/>
  <c r="R762" i="1" s="1"/>
  <c r="R1041" i="1" a="1"/>
  <c r="R1041" i="1" s="1"/>
  <c r="R1042" i="1" a="1"/>
  <c r="R1042" i="1" s="1"/>
  <c r="R1043" i="1" a="1"/>
  <c r="R1043" i="1" s="1"/>
  <c r="R1044" i="1" a="1"/>
  <c r="R1044" i="1" s="1"/>
  <c r="R779" i="1" a="1"/>
  <c r="R779" i="1" s="1"/>
  <c r="R1045" i="1" a="1"/>
  <c r="R1045" i="1" s="1"/>
  <c r="R1046" i="1" a="1"/>
  <c r="R1046" i="1" s="1"/>
  <c r="R1047" i="1" a="1"/>
  <c r="R1047" i="1" s="1"/>
  <c r="R1048" i="1" a="1"/>
  <c r="R1048" i="1" s="1"/>
  <c r="R321" i="1" a="1"/>
  <c r="R321" i="1" s="1"/>
  <c r="R742" i="1" a="1"/>
  <c r="R742" i="1" s="1"/>
  <c r="R1049" i="1" a="1"/>
  <c r="R1049" i="1" s="1"/>
  <c r="R730" i="1" a="1"/>
  <c r="R730" i="1" s="1"/>
  <c r="R1050" i="1" a="1"/>
  <c r="R1050" i="1" s="1"/>
  <c r="R338" i="1" a="1"/>
  <c r="R338" i="1" s="1"/>
  <c r="R743" i="1" a="1"/>
  <c r="R743" i="1" s="1"/>
  <c r="R274" i="1" a="1"/>
  <c r="R274" i="1" s="1"/>
  <c r="R727" i="1" a="1"/>
  <c r="R727" i="1" s="1"/>
  <c r="R411" i="1" a="1"/>
  <c r="R411" i="1" s="1"/>
  <c r="R1051" i="1" a="1"/>
  <c r="R1051" i="1" s="1"/>
  <c r="R1052" i="1" a="1"/>
  <c r="R1052" i="1" s="1"/>
  <c r="R1053" i="1" a="1"/>
  <c r="R1053" i="1" s="1"/>
  <c r="R1054" i="1" a="1"/>
  <c r="R1054" i="1" s="1"/>
  <c r="R371" i="1" a="1"/>
  <c r="R371" i="1" s="1"/>
  <c r="R1055" i="1" a="1"/>
  <c r="R1055" i="1" s="1"/>
  <c r="R1056" i="1" a="1"/>
  <c r="R1056" i="1" s="1"/>
  <c r="R830" i="1" a="1"/>
  <c r="R830" i="1" s="1"/>
  <c r="R1057" i="1" a="1"/>
  <c r="R1057" i="1" s="1"/>
  <c r="R702" i="1" a="1"/>
  <c r="R702" i="1" s="1"/>
  <c r="R1058" i="1" a="1"/>
  <c r="R1058" i="1" s="1"/>
  <c r="R417" i="1" a="1"/>
  <c r="R417" i="1" s="1"/>
  <c r="R1059" i="1" a="1"/>
  <c r="R1059" i="1" s="1"/>
  <c r="R1060" i="1" a="1"/>
  <c r="R1060" i="1" s="1"/>
  <c r="R1061" i="1" a="1"/>
  <c r="R1061" i="1" s="1"/>
  <c r="R390" i="1" a="1"/>
  <c r="R390" i="1" s="1"/>
  <c r="R339" i="1" a="1"/>
  <c r="R339" i="1" s="1"/>
  <c r="R752" i="1" a="1"/>
  <c r="R752" i="1" s="1"/>
  <c r="R352" i="1" a="1"/>
  <c r="R352" i="1" s="1"/>
  <c r="R121" i="1" a="1"/>
  <c r="R121" i="1" s="1"/>
  <c r="R1062" i="1" a="1"/>
  <c r="R1062" i="1" s="1"/>
  <c r="R1063" i="1" a="1"/>
  <c r="R1063" i="1" s="1"/>
  <c r="R1064" i="1" a="1"/>
  <c r="R1064" i="1" s="1"/>
  <c r="R201" i="1" a="1"/>
  <c r="R201" i="1" s="1"/>
  <c r="R1065" i="1" a="1"/>
  <c r="R1065" i="1" s="1"/>
  <c r="R1066" i="1" a="1"/>
  <c r="R1066" i="1" s="1"/>
  <c r="R1067" i="1" a="1"/>
  <c r="R1067" i="1" s="1"/>
  <c r="R399" i="1" a="1"/>
  <c r="R399" i="1" s="1"/>
  <c r="R1068" i="1" a="1"/>
  <c r="R1068" i="1" s="1"/>
  <c r="R1069" i="1" a="1"/>
  <c r="R1069" i="1" s="1"/>
  <c r="R1070" i="1" a="1"/>
  <c r="R1070" i="1" s="1"/>
  <c r="R1071" i="1" a="1"/>
  <c r="R1071" i="1" s="1"/>
  <c r="R227" i="1" a="1"/>
  <c r="R227" i="1" s="1"/>
  <c r="R1072" i="1" a="1"/>
  <c r="R1072" i="1" s="1"/>
  <c r="R774" i="1" a="1"/>
  <c r="R774" i="1" s="1"/>
  <c r="R705" i="1" a="1"/>
  <c r="R705" i="1" s="1"/>
  <c r="R1073" i="1" a="1"/>
  <c r="R1073" i="1" s="1"/>
  <c r="R1074" i="1" a="1"/>
  <c r="R1074" i="1" s="1"/>
  <c r="R1075" i="1" a="1"/>
  <c r="R1075" i="1" s="1"/>
  <c r="R1076" i="1" a="1"/>
  <c r="R1076" i="1" s="1"/>
  <c r="R1077" i="1" a="1"/>
  <c r="R1077" i="1" s="1"/>
  <c r="R296" i="1" a="1"/>
  <c r="R296" i="1" s="1"/>
  <c r="R787" i="1" a="1"/>
  <c r="R787" i="1" s="1"/>
  <c r="R400" i="1" a="1"/>
  <c r="R400" i="1" s="1"/>
  <c r="R783" i="1" a="1"/>
  <c r="R783" i="1" s="1"/>
  <c r="R1078" i="1" a="1"/>
  <c r="R1078" i="1" s="1"/>
  <c r="R552" i="1" a="1"/>
  <c r="R552" i="1" s="1"/>
  <c r="R828" i="1" a="1"/>
  <c r="R828" i="1" s="1"/>
  <c r="R827" i="1" a="1"/>
  <c r="R827" i="1" s="1"/>
  <c r="R799" i="1" a="1"/>
  <c r="R799" i="1" s="1"/>
  <c r="R1079" i="1" a="1"/>
  <c r="R1079" i="1" s="1"/>
  <c r="R784" i="1" a="1"/>
  <c r="R784" i="1" s="1"/>
  <c r="R403" i="1" a="1"/>
  <c r="R403" i="1" s="1"/>
  <c r="R1080" i="1" a="1"/>
  <c r="R1080" i="1" s="1"/>
  <c r="R1081" i="1" a="1"/>
  <c r="R1081" i="1" s="1"/>
  <c r="R323" i="1" a="1"/>
  <c r="R323" i="1" s="1"/>
  <c r="R156" i="1" a="1"/>
  <c r="R156" i="1" s="1"/>
  <c r="R1082" i="1" a="1"/>
  <c r="R1082" i="1" s="1"/>
  <c r="R1083" i="1" a="1"/>
  <c r="R1083" i="1" s="1"/>
  <c r="R1084" i="1" a="1"/>
  <c r="R1084" i="1" s="1"/>
  <c r="R1085" i="1" a="1"/>
  <c r="R1085" i="1" s="1"/>
  <c r="R1086" i="1" a="1"/>
  <c r="R1086" i="1" s="1"/>
  <c r="R252" i="1" a="1"/>
  <c r="R252" i="1" s="1"/>
  <c r="R251" i="1" a="1"/>
  <c r="R251" i="1" s="1"/>
  <c r="R265" i="1" a="1"/>
  <c r="R265" i="1" s="1"/>
  <c r="R291" i="1" a="1"/>
  <c r="R291" i="1" s="1"/>
  <c r="R1087" i="1" a="1"/>
  <c r="R1087" i="1" s="1"/>
  <c r="R1088" i="1" a="1"/>
  <c r="R1088" i="1" s="1"/>
  <c r="R1089" i="1" a="1"/>
  <c r="R1089" i="1" s="1"/>
  <c r="R1090" i="1" a="1"/>
  <c r="R1090" i="1" s="1"/>
  <c r="R523" i="1" a="1"/>
  <c r="R523" i="1" s="1"/>
  <c r="R1091" i="1" a="1"/>
  <c r="R1091" i="1" s="1"/>
  <c r="R1092" i="1" a="1"/>
  <c r="R1092" i="1" s="1"/>
  <c r="R1093" i="1" a="1"/>
  <c r="R1093" i="1" s="1"/>
  <c r="R1094" i="1" a="1"/>
  <c r="R1094" i="1" s="1"/>
  <c r="R769" i="1" a="1"/>
  <c r="R769" i="1" s="1"/>
  <c r="R367" i="1" a="1"/>
  <c r="R367" i="1" s="1"/>
  <c r="R1095" i="1" a="1"/>
  <c r="R1095" i="1" s="1"/>
  <c r="R1096" i="1" a="1"/>
  <c r="R1096" i="1" s="1"/>
  <c r="R455" i="1" a="1"/>
  <c r="R455" i="1" s="1"/>
  <c r="R480" i="1" a="1"/>
  <c r="R480" i="1" s="1"/>
  <c r="R1097" i="1" a="1"/>
  <c r="R1097" i="1" s="1"/>
  <c r="R377" i="1" a="1"/>
  <c r="R377" i="1" s="1"/>
  <c r="R1098" i="1" a="1"/>
  <c r="R1098" i="1" s="1"/>
  <c r="R790" i="1" a="1"/>
  <c r="R790" i="1" s="1"/>
  <c r="R495" i="1" a="1"/>
  <c r="R495" i="1" s="1"/>
  <c r="R496" i="1" a="1"/>
  <c r="R496" i="1" s="1"/>
  <c r="R1099" i="1" a="1"/>
  <c r="R1099" i="1" s="1"/>
  <c r="R1100" i="1" a="1"/>
  <c r="R1100" i="1" s="1"/>
  <c r="R1101" i="1" a="1"/>
  <c r="R1101" i="1" s="1"/>
  <c r="R1102" i="1" a="1"/>
  <c r="R1102" i="1" s="1"/>
  <c r="R740" i="1" a="1"/>
  <c r="R740" i="1" s="1"/>
  <c r="R816" i="1" a="1"/>
  <c r="R816" i="1" s="1"/>
  <c r="R1103" i="1" a="1"/>
  <c r="R1103" i="1" s="1"/>
  <c r="R1104" i="1" a="1"/>
  <c r="R1104" i="1" s="1"/>
  <c r="R1105" i="1" a="1"/>
  <c r="R1105" i="1" s="1"/>
  <c r="R1106" i="1" a="1"/>
  <c r="R1106" i="1" s="1"/>
  <c r="R1107" i="1" a="1"/>
  <c r="R1107" i="1" s="1"/>
  <c r="R1108" i="1" a="1"/>
  <c r="R1108" i="1" s="1"/>
  <c r="R1109" i="1" a="1"/>
  <c r="R1109" i="1" s="1"/>
  <c r="R1110" i="1" a="1"/>
  <c r="R1110" i="1" s="1"/>
  <c r="R477" i="1" a="1"/>
  <c r="R477" i="1" s="1"/>
  <c r="R1111" i="1" a="1"/>
  <c r="R1111" i="1" s="1"/>
  <c r="R504" i="1" a="1"/>
  <c r="R504" i="1" s="1"/>
  <c r="R467" i="1" a="1"/>
  <c r="R467" i="1" s="1"/>
  <c r="R1112" i="1" a="1"/>
  <c r="R1112" i="1" s="1"/>
  <c r="R1113" i="1" a="1"/>
  <c r="R1113" i="1" s="1"/>
  <c r="R1114" i="1" a="1"/>
  <c r="R1114" i="1" s="1"/>
  <c r="R1115" i="1" a="1"/>
  <c r="R1115" i="1" s="1"/>
  <c r="R1116" i="1" a="1"/>
  <c r="R1116" i="1" s="1"/>
  <c r="R1117" i="1" a="1"/>
  <c r="R1117" i="1" s="1"/>
  <c r="R1118" i="1" a="1"/>
  <c r="R1118" i="1" s="1"/>
  <c r="R267" i="1" a="1"/>
  <c r="R267" i="1" s="1"/>
  <c r="R187" i="1" a="1"/>
  <c r="R187" i="1" s="1"/>
  <c r="R1119" i="1" a="1"/>
  <c r="R1119" i="1" s="1"/>
  <c r="R1120" i="1" a="1"/>
  <c r="R1120" i="1" s="1"/>
  <c r="R1121" i="1" a="1"/>
  <c r="R1121" i="1" s="1"/>
  <c r="R1122" i="1" a="1"/>
  <c r="R1122" i="1" s="1"/>
  <c r="R1123" i="1" a="1"/>
  <c r="R1123" i="1" s="1"/>
  <c r="R1124" i="1" a="1"/>
  <c r="R1124" i="1" s="1"/>
  <c r="R1125" i="1" a="1"/>
  <c r="R1125" i="1" s="1"/>
  <c r="R1126" i="1" a="1"/>
  <c r="R1126" i="1" s="1"/>
  <c r="R1127" i="1" a="1"/>
  <c r="R1127" i="1" s="1"/>
  <c r="R1128" i="1" a="1"/>
  <c r="R1128" i="1" s="1"/>
  <c r="R1129" i="1" a="1"/>
  <c r="R1129" i="1" s="1"/>
  <c r="R1130" i="1" a="1"/>
  <c r="R1130" i="1" s="1"/>
  <c r="R803" i="1" a="1"/>
  <c r="R803" i="1" s="1"/>
  <c r="R1131" i="1" a="1"/>
  <c r="R1131" i="1" s="1"/>
  <c r="R1132" i="1" a="1"/>
  <c r="R1132" i="1" s="1"/>
  <c r="R1133" i="1" a="1"/>
  <c r="R1133" i="1" s="1"/>
  <c r="R1134" i="1" a="1"/>
  <c r="R1134" i="1" s="1"/>
  <c r="R1135" i="1" a="1"/>
  <c r="R1135" i="1" s="1"/>
  <c r="R1136" i="1" a="1"/>
  <c r="R1136" i="1" s="1"/>
  <c r="R789" i="1" a="1"/>
  <c r="R789" i="1" s="1"/>
  <c r="R821" i="1" a="1"/>
  <c r="R821" i="1" s="1"/>
  <c r="R1137" i="1" a="1"/>
  <c r="R1137" i="1" s="1"/>
  <c r="R1138" i="1" a="1"/>
  <c r="R1138" i="1" s="1"/>
  <c r="R1139" i="1" a="1"/>
  <c r="R1139" i="1" s="1"/>
  <c r="R1140" i="1" a="1"/>
  <c r="R1140" i="1" s="1"/>
  <c r="R1141" i="1" a="1"/>
  <c r="R1141" i="1" s="1"/>
  <c r="R1142" i="1" a="1"/>
  <c r="R1142" i="1" s="1"/>
  <c r="R1143" i="1" a="1"/>
  <c r="R1143" i="1" s="1"/>
  <c r="R1144" i="1" a="1"/>
  <c r="R1144" i="1" s="1"/>
  <c r="R1145" i="1" a="1"/>
  <c r="R1145" i="1" s="1"/>
  <c r="R1146" i="1" a="1"/>
  <c r="R1146" i="1" s="1"/>
  <c r="R1147" i="1" a="1"/>
  <c r="R1147" i="1" s="1"/>
  <c r="R1148" i="1" a="1"/>
  <c r="R1148" i="1" s="1"/>
  <c r="R749" i="1" a="1"/>
  <c r="R749" i="1" s="1"/>
  <c r="R1149" i="1" a="1"/>
  <c r="R1149" i="1" s="1"/>
  <c r="R1150" i="1" a="1"/>
  <c r="R1150" i="1" s="1"/>
  <c r="R1151" i="1" a="1"/>
  <c r="R1151" i="1" s="1"/>
  <c r="R1152" i="1" a="1"/>
  <c r="R1152" i="1" s="1"/>
  <c r="R346" i="1" a="1"/>
  <c r="R346" i="1" s="1"/>
  <c r="R281" i="1" a="1"/>
  <c r="R281" i="1" s="1"/>
  <c r="R1153" i="1" a="1"/>
  <c r="R1153" i="1" s="1"/>
  <c r="R1154" i="1" a="1"/>
  <c r="R1154" i="1" s="1"/>
  <c r="R1155" i="1" a="1"/>
  <c r="R1155" i="1" s="1"/>
  <c r="R1156" i="1" a="1"/>
  <c r="R1156" i="1" s="1"/>
  <c r="R1157" i="1" a="1"/>
  <c r="R1157" i="1" s="1"/>
  <c r="R1158" i="1" a="1"/>
  <c r="R1158" i="1" s="1"/>
  <c r="R1159" i="1" a="1"/>
  <c r="R1159" i="1" s="1"/>
  <c r="R1160" i="1" a="1"/>
  <c r="R1160" i="1" s="1"/>
  <c r="R1161" i="1" a="1"/>
  <c r="R1161" i="1" s="1"/>
  <c r="R1162" i="1" a="1"/>
  <c r="R1162" i="1" s="1"/>
  <c r="R1163" i="1" a="1"/>
  <c r="R1163" i="1" s="1"/>
  <c r="R1164" i="1" a="1"/>
  <c r="R1164" i="1" s="1"/>
  <c r="R1165" i="1" a="1"/>
  <c r="R1165" i="1" s="1"/>
  <c r="R1166" i="1" a="1"/>
  <c r="R1166" i="1" s="1"/>
  <c r="R1167" i="1" a="1"/>
  <c r="R1167" i="1" s="1"/>
  <c r="R1168" i="1" a="1"/>
  <c r="R1168" i="1" s="1"/>
  <c r="R1169" i="1" a="1"/>
  <c r="R1169" i="1" s="1"/>
  <c r="R1170" i="1" a="1"/>
  <c r="R1170" i="1" s="1"/>
  <c r="R1171" i="1" a="1"/>
  <c r="R1171" i="1" s="1"/>
  <c r="R1172" i="1" a="1"/>
  <c r="R1172" i="1" s="1"/>
  <c r="R1173" i="1" a="1"/>
  <c r="R1173" i="1" s="1"/>
  <c r="R1174" i="1" a="1"/>
  <c r="R1174" i="1" s="1"/>
  <c r="R1175" i="1" a="1"/>
  <c r="R1175" i="1" s="1"/>
  <c r="R1176" i="1" a="1"/>
  <c r="R1176" i="1" s="1"/>
  <c r="R1177" i="1" a="1"/>
  <c r="R1177" i="1" s="1"/>
  <c r="R1178" i="1" a="1"/>
  <c r="R1178" i="1" s="1"/>
  <c r="R1179" i="1" a="1"/>
  <c r="R1179" i="1" s="1"/>
  <c r="R1180" i="1" a="1"/>
  <c r="R1180" i="1" s="1"/>
  <c r="R1181" i="1" a="1"/>
  <c r="R1181" i="1" s="1"/>
  <c r="R1182" i="1" a="1"/>
  <c r="R1182" i="1" s="1"/>
  <c r="R1183" i="1" a="1"/>
  <c r="R1183" i="1" s="1"/>
  <c r="R1184" i="1" a="1"/>
  <c r="R1184" i="1" s="1"/>
  <c r="R1185" i="1" a="1"/>
  <c r="R1185" i="1" s="1"/>
  <c r="R1186" i="1" a="1"/>
  <c r="R1186" i="1" s="1"/>
  <c r="R1187" i="1" a="1"/>
  <c r="R1187" i="1" s="1"/>
  <c r="R1188" i="1" a="1"/>
  <c r="R1188" i="1" s="1"/>
  <c r="R1189" i="1" a="1"/>
  <c r="R1189" i="1" s="1"/>
  <c r="R1190" i="1" a="1"/>
  <c r="R1190" i="1" s="1"/>
  <c r="R1191" i="1" a="1"/>
  <c r="R1191" i="1" s="1"/>
  <c r="R1192" i="1" a="1"/>
  <c r="R1192" i="1" s="1"/>
  <c r="R1193" i="1" a="1"/>
  <c r="R1193" i="1" s="1"/>
  <c r="R757" i="1" a="1"/>
  <c r="R757" i="1" s="1"/>
  <c r="R1194" i="1" a="1"/>
  <c r="R1194" i="1" s="1"/>
  <c r="R1195" i="1" a="1"/>
  <c r="R1195" i="1" s="1"/>
  <c r="R1196" i="1" a="1"/>
  <c r="R1196" i="1" s="1"/>
  <c r="R199" i="1" a="1"/>
  <c r="R199" i="1" s="1"/>
  <c r="R1197" i="1" a="1"/>
  <c r="R1197" i="1" s="1"/>
  <c r="R1198" i="1" a="1"/>
  <c r="R1198" i="1" s="1"/>
  <c r="R507" i="1" a="1"/>
  <c r="R507" i="1" s="1"/>
  <c r="R1199" i="1" a="1"/>
  <c r="R1199" i="1" s="1"/>
  <c r="R1200" i="1" a="1"/>
  <c r="R1200" i="1" s="1"/>
  <c r="R1201" i="1" a="1"/>
  <c r="R1201" i="1" s="1"/>
  <c r="R1202" i="1" a="1"/>
  <c r="R1202" i="1" s="1"/>
  <c r="R1203" i="1" a="1"/>
  <c r="R1203" i="1" s="1"/>
  <c r="R1204" i="1" a="1"/>
  <c r="R1204" i="1" s="1"/>
  <c r="R1205" i="1" a="1"/>
  <c r="R1205" i="1" s="1"/>
  <c r="R1206" i="1" a="1"/>
  <c r="R1206" i="1" s="1"/>
  <c r="R1207" i="1" a="1"/>
  <c r="R1207" i="1" s="1"/>
  <c r="R1208" i="1" a="1"/>
  <c r="R1208" i="1" s="1"/>
  <c r="R328" i="1" a="1"/>
  <c r="R328" i="1" s="1"/>
  <c r="R1209" i="1" a="1"/>
  <c r="R1209" i="1" s="1"/>
  <c r="R696" i="1" a="1"/>
  <c r="R696" i="1" s="1"/>
  <c r="R1210" i="1" a="1"/>
  <c r="R1210" i="1" s="1"/>
  <c r="R1211" i="1" a="1"/>
  <c r="R1211" i="1" s="1"/>
  <c r="R1212" i="1" a="1"/>
  <c r="R1212" i="1" s="1"/>
  <c r="R1213" i="1" a="1"/>
  <c r="R1213" i="1" s="1"/>
  <c r="R1214" i="1" a="1"/>
  <c r="R1214" i="1" s="1"/>
  <c r="R1215" i="1" a="1"/>
  <c r="R1215" i="1" s="1"/>
  <c r="R1216" i="1" a="1"/>
  <c r="R1216" i="1" s="1"/>
  <c r="R1217" i="1" a="1"/>
  <c r="R1217" i="1" s="1"/>
  <c r="R1218" i="1" a="1"/>
  <c r="R1218" i="1" s="1"/>
  <c r="R1219" i="1" a="1"/>
  <c r="R1219" i="1" s="1"/>
  <c r="R1220" i="1" a="1"/>
  <c r="R1220" i="1" s="1"/>
  <c r="R1221" i="1" a="1"/>
  <c r="R1221" i="1" s="1"/>
  <c r="R1222" i="1" a="1"/>
  <c r="R1222" i="1" s="1"/>
  <c r="R1223" i="1" a="1"/>
  <c r="R1223" i="1" s="1"/>
  <c r="R1224" i="1" a="1"/>
  <c r="R1224" i="1" s="1"/>
  <c r="R1225" i="1" a="1"/>
  <c r="R1225" i="1" s="1"/>
  <c r="R1226" i="1" a="1"/>
  <c r="R1226" i="1" s="1"/>
  <c r="R331" i="1" a="1"/>
  <c r="R331" i="1" s="1"/>
  <c r="R1227" i="1" a="1"/>
  <c r="R1227" i="1" s="1"/>
  <c r="R1228" i="1" a="1"/>
  <c r="R1228" i="1" s="1"/>
  <c r="R1229" i="1" a="1"/>
  <c r="R1229" i="1" s="1"/>
  <c r="R1230" i="1" a="1"/>
  <c r="R1230" i="1" s="1"/>
  <c r="R1231" i="1" a="1"/>
  <c r="R1231" i="1" s="1"/>
  <c r="R1232" i="1" a="1"/>
  <c r="R1232" i="1" s="1"/>
  <c r="R1233" i="1" a="1"/>
  <c r="R1233" i="1" s="1"/>
  <c r="R1234" i="1" a="1"/>
  <c r="R1234" i="1" s="1"/>
  <c r="R337" i="1" a="1"/>
  <c r="R337" i="1" s="1"/>
  <c r="R1235" i="1" a="1"/>
  <c r="R1235" i="1" s="1"/>
  <c r="R737" i="1" a="1"/>
  <c r="R737" i="1" s="1"/>
  <c r="R824" i="1" a="1"/>
  <c r="R824" i="1" s="1"/>
  <c r="R1236" i="1" a="1"/>
  <c r="R1236" i="1" s="1"/>
  <c r="R1237" i="1" a="1"/>
  <c r="R1237" i="1" s="1"/>
  <c r="R1238" i="1" a="1"/>
  <c r="R1238" i="1" s="1"/>
  <c r="R1239" i="1" a="1"/>
  <c r="R1239" i="1" s="1"/>
  <c r="R1240" i="1" a="1"/>
  <c r="R1240" i="1" s="1"/>
  <c r="R1241" i="1" a="1"/>
  <c r="R1241" i="1" s="1"/>
  <c r="R1242" i="1" a="1"/>
  <c r="R1242" i="1" s="1"/>
  <c r="R1243" i="1" a="1"/>
  <c r="R1243" i="1" s="1"/>
  <c r="R1244" i="1" a="1"/>
  <c r="R1244" i="1" s="1"/>
  <c r="R1245" i="1" a="1"/>
  <c r="R1245" i="1" s="1"/>
  <c r="R1246" i="1" a="1"/>
  <c r="R1246" i="1" s="1"/>
  <c r="R1247" i="1" a="1"/>
  <c r="R1247" i="1" s="1"/>
  <c r="R1248" i="1" a="1"/>
  <c r="R1248" i="1" s="1"/>
  <c r="R1249" i="1" a="1"/>
  <c r="R1249" i="1" s="1"/>
  <c r="R1250" i="1" a="1"/>
  <c r="R1250" i="1" s="1"/>
  <c r="R1251" i="1" a="1"/>
  <c r="R1251" i="1" s="1"/>
  <c r="R1252" i="1" a="1"/>
  <c r="R1252" i="1" s="1"/>
  <c r="R1253" i="1" a="1"/>
  <c r="R1253" i="1" s="1"/>
  <c r="R1254" i="1" a="1"/>
  <c r="R1254" i="1" s="1"/>
  <c r="R1255" i="1" a="1"/>
  <c r="R1255" i="1" s="1"/>
  <c r="R1256" i="1" a="1"/>
  <c r="R1256" i="1" s="1"/>
  <c r="R1257" i="1" a="1"/>
  <c r="R1257" i="1" s="1"/>
  <c r="R1258" i="1" a="1"/>
  <c r="R1258" i="1" s="1"/>
  <c r="R1259" i="1" a="1"/>
  <c r="R1259" i="1" s="1"/>
  <c r="R1260" i="1" a="1"/>
  <c r="R1260" i="1" s="1"/>
  <c r="R1261" i="1" a="1"/>
  <c r="R1261" i="1" s="1"/>
  <c r="R1262" i="1" a="1"/>
  <c r="R1262" i="1" s="1"/>
  <c r="R1263" i="1" a="1"/>
  <c r="R1263" i="1" s="1"/>
  <c r="R751" i="1" a="1"/>
  <c r="R751" i="1" s="1"/>
  <c r="R1264" i="1" a="1"/>
  <c r="R1264" i="1" s="1"/>
  <c r="R1265" i="1" a="1"/>
  <c r="R1265" i="1" s="1"/>
  <c r="R1266" i="1" a="1"/>
  <c r="R1266" i="1" s="1"/>
  <c r="R1267" i="1" a="1"/>
  <c r="R1267" i="1" s="1"/>
  <c r="R1268" i="1" a="1"/>
  <c r="R1268" i="1" s="1"/>
  <c r="R236" i="1" a="1"/>
  <c r="R236" i="1" s="1"/>
  <c r="R1269" i="1" a="1"/>
  <c r="R1269" i="1" s="1"/>
  <c r="R1270" i="1" a="1"/>
  <c r="R1270" i="1" s="1"/>
  <c r="R348" i="1" a="1"/>
  <c r="R348" i="1" s="1"/>
  <c r="R1271" i="1" a="1"/>
  <c r="R1271" i="1" s="1"/>
  <c r="R524" i="1" a="1"/>
  <c r="R524" i="1" s="1"/>
  <c r="R1272" i="1" a="1"/>
  <c r="R1272" i="1" s="1"/>
  <c r="R1273" i="1" a="1"/>
  <c r="R1273" i="1" s="1"/>
  <c r="R1274" i="1" a="1"/>
  <c r="R1274" i="1" s="1"/>
  <c r="R1275" i="1" a="1"/>
  <c r="R1275" i="1" s="1"/>
  <c r="R1276" i="1" a="1"/>
  <c r="R1276" i="1" s="1"/>
  <c r="R1277" i="1" a="1"/>
  <c r="R1277" i="1" s="1"/>
  <c r="R1278" i="1" a="1"/>
  <c r="R1278" i="1" s="1"/>
  <c r="R345" i="1" a="1"/>
  <c r="R345" i="1" s="1"/>
  <c r="R347" i="1" a="1"/>
  <c r="R347" i="1" s="1"/>
  <c r="R344" i="1" a="1"/>
  <c r="R344" i="1" s="1"/>
  <c r="R1279" i="1" a="1"/>
  <c r="R1279" i="1" s="1"/>
  <c r="R1280" i="1" a="1"/>
  <c r="R1280" i="1" s="1"/>
  <c r="R1281" i="1" a="1"/>
  <c r="R1281" i="1" s="1"/>
  <c r="R1282" i="1" a="1"/>
  <c r="R1282" i="1" s="1"/>
  <c r="R1283" i="1" a="1"/>
  <c r="R1283" i="1" s="1"/>
  <c r="R1284" i="1" a="1"/>
  <c r="R1284" i="1" s="1"/>
  <c r="R336" i="1" a="1"/>
  <c r="R336" i="1" s="1"/>
  <c r="R1285" i="1" a="1"/>
  <c r="R1285" i="1" s="1"/>
  <c r="R307" i="1" a="1"/>
  <c r="R307" i="1" s="1"/>
  <c r="R1286" i="1" a="1"/>
  <c r="R1286" i="1" s="1"/>
  <c r="R1287" i="1" a="1"/>
  <c r="R1287" i="1" s="1"/>
  <c r="R1288" i="1" a="1"/>
  <c r="R1288" i="1" s="1"/>
  <c r="R1289" i="1" a="1"/>
  <c r="R1289" i="1" s="1"/>
  <c r="R1290" i="1" a="1"/>
  <c r="R1290" i="1" s="1"/>
  <c r="R1291" i="1" a="1"/>
  <c r="R1291" i="1" s="1"/>
  <c r="R1292" i="1" a="1"/>
  <c r="R1292" i="1" s="1"/>
  <c r="R329" i="1" a="1"/>
  <c r="R329" i="1" s="1"/>
  <c r="R1293" i="1" a="1"/>
  <c r="R1293" i="1" s="1"/>
  <c r="R1294" i="1" a="1"/>
  <c r="R1294" i="1" s="1"/>
  <c r="R1295" i="1" a="1"/>
  <c r="R1295" i="1" s="1"/>
  <c r="R368" i="1" a="1"/>
  <c r="R368" i="1" s="1"/>
  <c r="R825" i="1" a="1"/>
  <c r="R825" i="1" s="1"/>
  <c r="R1296" i="1" a="1"/>
  <c r="R1296" i="1" s="1"/>
  <c r="R823" i="1" a="1"/>
  <c r="R823" i="1" s="1"/>
  <c r="R1297" i="1" a="1"/>
  <c r="R1297" i="1" s="1"/>
  <c r="R1298" i="1" a="1"/>
  <c r="R1298" i="1" s="1"/>
  <c r="R1299" i="1" a="1"/>
  <c r="R1299" i="1" s="1"/>
  <c r="R1300" i="1" a="1"/>
  <c r="R1300" i="1" s="1"/>
  <c r="R1301" i="1" a="1"/>
  <c r="R1301" i="1" s="1"/>
  <c r="R1302" i="1" a="1"/>
  <c r="R1302" i="1" s="1"/>
  <c r="R1303" i="1" a="1"/>
  <c r="R1303" i="1" s="1"/>
  <c r="R1304" i="1" a="1"/>
  <c r="R1304" i="1" s="1"/>
  <c r="R1305" i="1" a="1"/>
  <c r="R1305" i="1" s="1"/>
  <c r="R1306" i="1" a="1"/>
  <c r="R1306" i="1" s="1"/>
  <c r="R1307" i="1" a="1"/>
  <c r="R1307" i="1" s="1"/>
  <c r="R1308" i="1" a="1"/>
  <c r="R1308" i="1" s="1"/>
  <c r="R1309" i="1" a="1"/>
  <c r="R1309" i="1" s="1"/>
  <c r="R1310" i="1" a="1"/>
  <c r="R1310" i="1" s="1"/>
  <c r="R1311" i="1" a="1"/>
  <c r="R1311" i="1" s="1"/>
  <c r="R1312" i="1" a="1"/>
  <c r="R1312" i="1" s="1"/>
  <c r="R1313" i="1" a="1"/>
  <c r="R1313" i="1" s="1"/>
  <c r="R1314" i="1" a="1"/>
  <c r="R1314" i="1" s="1"/>
  <c r="R1315" i="1" a="1"/>
  <c r="R1315" i="1" s="1"/>
  <c r="R1316" i="1" a="1"/>
  <c r="R1316" i="1" s="1"/>
  <c r="R1317" i="1" a="1"/>
  <c r="R1317" i="1" s="1"/>
  <c r="R1318" i="1" a="1"/>
  <c r="R1318" i="1" s="1"/>
  <c r="R1319" i="1" a="1"/>
  <c r="R1319" i="1" s="1"/>
  <c r="R1320" i="1" a="1"/>
  <c r="R1320" i="1" s="1"/>
  <c r="R781" i="1" a="1"/>
  <c r="R781" i="1" s="1"/>
  <c r="R1321" i="1" a="1"/>
  <c r="R1321" i="1" s="1"/>
  <c r="R1322" i="1" a="1"/>
  <c r="R1322" i="1" s="1"/>
  <c r="R1323" i="1" a="1"/>
  <c r="R1323" i="1" s="1"/>
  <c r="R1324" i="1" a="1"/>
  <c r="R1324" i="1" s="1"/>
  <c r="R1325" i="1" a="1"/>
  <c r="R1325" i="1" s="1"/>
  <c r="R1326" i="1" a="1"/>
  <c r="R1326" i="1" s="1"/>
  <c r="R1327" i="1" a="1"/>
  <c r="R1327" i="1" s="1"/>
  <c r="R1328" i="1" a="1"/>
  <c r="R1328" i="1" s="1"/>
  <c r="R1329" i="1" a="1"/>
  <c r="R1329" i="1" s="1"/>
  <c r="R1330" i="1" a="1"/>
  <c r="R1330" i="1" s="1"/>
  <c r="R1331" i="1" a="1"/>
  <c r="R1331" i="1" s="1"/>
  <c r="R1332" i="1" a="1"/>
  <c r="R1332" i="1" s="1"/>
  <c r="R1333" i="1" a="1"/>
  <c r="R1333" i="1" s="1"/>
  <c r="R1334" i="1" a="1"/>
  <c r="R1334" i="1" s="1"/>
  <c r="R308" i="1" a="1"/>
  <c r="R308" i="1" s="1"/>
  <c r="R1335" i="1" a="1"/>
  <c r="R1335" i="1" s="1"/>
  <c r="R1336" i="1" a="1"/>
  <c r="R1336" i="1" s="1"/>
  <c r="R1337" i="1" a="1"/>
  <c r="R1337" i="1" s="1"/>
  <c r="R1338" i="1" a="1"/>
  <c r="R1338" i="1" s="1"/>
  <c r="R1339" i="1" a="1"/>
  <c r="R1339" i="1" s="1"/>
  <c r="R1340" i="1" a="1"/>
  <c r="R1340" i="1" s="1"/>
  <c r="R1341" i="1" a="1"/>
  <c r="R1341" i="1" s="1"/>
  <c r="R1342" i="1" a="1"/>
  <c r="R1342" i="1" s="1"/>
  <c r="R1343" i="1" a="1"/>
  <c r="R1343" i="1" s="1"/>
  <c r="R1344" i="1" a="1"/>
  <c r="R1344" i="1" s="1"/>
  <c r="R1345" i="1" a="1"/>
  <c r="R1345" i="1" s="1"/>
  <c r="R1346" i="1" a="1"/>
  <c r="R1346" i="1" s="1"/>
  <c r="R1347" i="1" a="1"/>
  <c r="R1347" i="1" s="1"/>
  <c r="R302" i="1" a="1"/>
  <c r="R302" i="1" s="1"/>
  <c r="R1348" i="1" a="1"/>
  <c r="R1348" i="1" s="1"/>
  <c r="R1349" i="1" a="1"/>
  <c r="R1349" i="1" s="1"/>
  <c r="R1350" i="1" a="1"/>
  <c r="R1350" i="1" s="1"/>
  <c r="R1351" i="1" a="1"/>
  <c r="R1351" i="1" s="1"/>
  <c r="R1352" i="1" a="1"/>
  <c r="R1352" i="1" s="1"/>
  <c r="R1353" i="1" a="1"/>
  <c r="R1353" i="1" s="1"/>
  <c r="R1354" i="1" a="1"/>
  <c r="R1354" i="1" s="1"/>
  <c r="R1355" i="1" a="1"/>
  <c r="R1355" i="1" s="1"/>
  <c r="R1356" i="1" a="1"/>
  <c r="R1356" i="1" s="1"/>
  <c r="R1357" i="1" a="1"/>
  <c r="R1357" i="1" s="1"/>
  <c r="R1358" i="1" a="1"/>
  <c r="R1358" i="1" s="1"/>
  <c r="R1359" i="1" a="1"/>
  <c r="R1359" i="1" s="1"/>
  <c r="R1360" i="1" a="1"/>
  <c r="R1360" i="1" s="1"/>
  <c r="R1361" i="1" a="1"/>
  <c r="R1361" i="1" s="1"/>
  <c r="R1362" i="1" a="1"/>
  <c r="R1362" i="1" s="1"/>
  <c r="R1363" i="1" a="1"/>
  <c r="R1363" i="1" s="1"/>
  <c r="R1364" i="1" a="1"/>
  <c r="R1364" i="1" s="1"/>
  <c r="R1365" i="1" a="1"/>
  <c r="R1365" i="1" s="1"/>
  <c r="R1366" i="1" a="1"/>
  <c r="R1366" i="1" s="1"/>
  <c r="R586" i="1" a="1"/>
  <c r="R586" i="1" s="1"/>
  <c r="R1367" i="1" a="1"/>
  <c r="R1367" i="1" s="1"/>
  <c r="R1368" i="1" a="1"/>
  <c r="R1368" i="1" s="1"/>
  <c r="R487" i="1" a="1"/>
  <c r="R487" i="1" s="1"/>
  <c r="R1369" i="1" a="1"/>
  <c r="R1369" i="1" s="1"/>
  <c r="R1370" i="1" a="1"/>
  <c r="R1370" i="1" s="1"/>
  <c r="R817" i="1" a="1"/>
  <c r="R817" i="1" s="1"/>
  <c r="R460" i="1" a="1"/>
  <c r="R460" i="1" s="1"/>
  <c r="R1371" i="1" a="1"/>
  <c r="R1371" i="1" s="1"/>
  <c r="R1372" i="1" a="1"/>
  <c r="R1372" i="1" s="1"/>
  <c r="R1373" i="1" a="1"/>
  <c r="R1373" i="1" s="1"/>
  <c r="R1374" i="1" a="1"/>
  <c r="R1374" i="1" s="1"/>
  <c r="R1375" i="1" a="1"/>
  <c r="R1375" i="1" s="1"/>
  <c r="R1376" i="1" a="1"/>
  <c r="R1376" i="1" s="1"/>
  <c r="R1377" i="1" a="1"/>
  <c r="R1377" i="1" s="1"/>
  <c r="R1378" i="1" a="1"/>
  <c r="R1378" i="1" s="1"/>
  <c r="R811" i="1" a="1"/>
  <c r="R811" i="1" s="1"/>
  <c r="R1379" i="1" a="1"/>
  <c r="R1379" i="1" s="1"/>
  <c r="R1380" i="1" a="1"/>
  <c r="R1380" i="1" s="1"/>
  <c r="R1381" i="1" a="1"/>
  <c r="R1381" i="1" s="1"/>
  <c r="R1382" i="1" a="1"/>
  <c r="R1382" i="1" s="1"/>
  <c r="R1383" i="1" a="1"/>
  <c r="R1383" i="1" s="1"/>
  <c r="R1384" i="1" a="1"/>
  <c r="R1384" i="1" s="1"/>
  <c r="R1385" i="1" a="1"/>
  <c r="R1385" i="1" s="1"/>
  <c r="R1386" i="1" a="1"/>
  <c r="R1386" i="1" s="1"/>
  <c r="R1387" i="1" a="1"/>
  <c r="R1387" i="1" s="1"/>
  <c r="R1388" i="1" a="1"/>
  <c r="R1388" i="1" s="1"/>
  <c r="R1389" i="1" a="1"/>
  <c r="R1389" i="1" s="1"/>
  <c r="R1390" i="1" a="1"/>
  <c r="R1390" i="1" s="1"/>
  <c r="R1391" i="1" a="1"/>
  <c r="R1391" i="1" s="1"/>
  <c r="R1392" i="1" a="1"/>
  <c r="R1392" i="1" s="1"/>
  <c r="R1393" i="1" a="1"/>
  <c r="R1393" i="1" s="1"/>
  <c r="R1394" i="1" a="1"/>
  <c r="R1394" i="1" s="1"/>
  <c r="R1395" i="1" a="1"/>
  <c r="R1395" i="1" s="1"/>
  <c r="R1396" i="1" a="1"/>
  <c r="R1396" i="1" s="1"/>
  <c r="R1397" i="1" a="1"/>
  <c r="R1397" i="1" s="1"/>
  <c r="R1398" i="1" a="1"/>
  <c r="R1398" i="1" s="1"/>
  <c r="R1399" i="1" a="1"/>
  <c r="R1399" i="1" s="1"/>
  <c r="R1400" i="1" a="1"/>
  <c r="R1400" i="1" s="1"/>
  <c r="R1401" i="1" a="1"/>
  <c r="R1401" i="1" s="1"/>
  <c r="R1402" i="1" a="1"/>
  <c r="R1402" i="1" s="1"/>
  <c r="R382" i="1" a="1"/>
  <c r="R382" i="1" s="1"/>
  <c r="R380" i="1" a="1"/>
  <c r="R380" i="1" s="1"/>
  <c r="R1403" i="1" a="1"/>
  <c r="R1403" i="1" s="1"/>
  <c r="R1404" i="1" a="1"/>
  <c r="R1404" i="1" s="1"/>
  <c r="R809" i="1" a="1"/>
  <c r="R809" i="1" s="1"/>
  <c r="R1405" i="1" a="1"/>
  <c r="R1405" i="1" s="1"/>
  <c r="R1406" i="1" a="1"/>
  <c r="R1406" i="1" s="1"/>
  <c r="R1407" i="1" a="1"/>
  <c r="R1407" i="1" s="1"/>
  <c r="R1408" i="1" a="1"/>
  <c r="R1408" i="1" s="1"/>
  <c r="R1409" i="1" a="1"/>
  <c r="R1409" i="1" s="1"/>
  <c r="R1410" i="1" a="1"/>
  <c r="R1410" i="1" s="1"/>
  <c r="R1411" i="1" a="1"/>
  <c r="R1411" i="1" s="1"/>
  <c r="R1412" i="1" a="1"/>
  <c r="R1412" i="1" s="1"/>
  <c r="R1413" i="1" a="1"/>
  <c r="R1413" i="1" s="1"/>
  <c r="R813" i="1" a="1"/>
  <c r="R813" i="1" s="1"/>
  <c r="R1414" i="1" a="1"/>
  <c r="R1414" i="1" s="1"/>
  <c r="R1415" i="1" a="1"/>
  <c r="R1415" i="1" s="1"/>
  <c r="R1416" i="1" a="1"/>
  <c r="R1416" i="1" s="1"/>
  <c r="R1417" i="1" a="1"/>
  <c r="R1417" i="1" s="1"/>
  <c r="R1418" i="1" a="1"/>
  <c r="R1418" i="1" s="1"/>
  <c r="R1419" i="1" a="1"/>
  <c r="R1419" i="1" s="1"/>
  <c r="R1420" i="1" a="1"/>
  <c r="R1420" i="1" s="1"/>
  <c r="R1421" i="1" a="1"/>
  <c r="R1421" i="1" s="1"/>
  <c r="R1422" i="1" a="1"/>
  <c r="R1422" i="1" s="1"/>
  <c r="R1423" i="1" a="1"/>
  <c r="R1423" i="1" s="1"/>
  <c r="R1424" i="1" a="1"/>
  <c r="R1424" i="1" s="1"/>
  <c r="R1425" i="1" a="1"/>
  <c r="R1425" i="1" s="1"/>
  <c r="R806" i="1" a="1"/>
  <c r="R806" i="1" s="1"/>
  <c r="R1426" i="1" a="1"/>
  <c r="R1426" i="1" s="1"/>
  <c r="R1427" i="1" a="1"/>
  <c r="R1427" i="1" s="1"/>
  <c r="R1428" i="1" a="1"/>
  <c r="R1428" i="1" s="1"/>
  <c r="R1429" i="1" a="1"/>
  <c r="R1429" i="1" s="1"/>
  <c r="R1430" i="1" a="1"/>
  <c r="R1430" i="1" s="1"/>
  <c r="R1431" i="1" a="1"/>
  <c r="R1431" i="1" s="1"/>
  <c r="R1432" i="1" a="1"/>
  <c r="R1432" i="1" s="1"/>
  <c r="R289" i="1" a="1"/>
  <c r="R289" i="1" s="1"/>
  <c r="R1433" i="1" a="1"/>
  <c r="R1433" i="1" s="1"/>
  <c r="R1434" i="1" a="1"/>
  <c r="R1434" i="1" s="1"/>
  <c r="R1435" i="1" a="1"/>
  <c r="R1435" i="1" s="1"/>
  <c r="R1436" i="1" a="1"/>
  <c r="R1436" i="1" s="1"/>
  <c r="R1437" i="1" a="1"/>
  <c r="R1437" i="1" s="1"/>
  <c r="R693" i="1" a="1"/>
  <c r="R693" i="1" s="1"/>
  <c r="R1438" i="1" a="1"/>
  <c r="R1438" i="1" s="1"/>
  <c r="R703" i="1" a="1"/>
  <c r="R703" i="1" s="1"/>
  <c r="R1439" i="1" a="1"/>
  <c r="R1439" i="1" s="1"/>
  <c r="R1440" i="1" a="1"/>
  <c r="R1440" i="1" s="1"/>
  <c r="R1441" i="1" a="1"/>
  <c r="R1441" i="1" s="1"/>
  <c r="R1442" i="1" a="1"/>
  <c r="R1442" i="1" s="1"/>
  <c r="R1443" i="1" a="1"/>
  <c r="R1443" i="1" s="1"/>
  <c r="R1444" i="1" a="1"/>
  <c r="R1444" i="1" s="1"/>
  <c r="R1445" i="1" a="1"/>
  <c r="R1445" i="1" s="1"/>
  <c r="R1446" i="1" a="1"/>
  <c r="R1446" i="1" s="1"/>
  <c r="R1447" i="1" a="1"/>
  <c r="R1447" i="1" s="1"/>
  <c r="R1448" i="1" a="1"/>
  <c r="R1448" i="1" s="1"/>
  <c r="R1449" i="1" a="1"/>
  <c r="R1449" i="1" s="1"/>
  <c r="R1450" i="1" a="1"/>
  <c r="R1450" i="1" s="1"/>
  <c r="R1451" i="1" a="1"/>
  <c r="R1451" i="1" s="1"/>
  <c r="R1452" i="1" a="1"/>
  <c r="R1452" i="1" s="1"/>
  <c r="R704" i="1" a="1"/>
  <c r="R704" i="1" s="1"/>
  <c r="R1453" i="1" a="1"/>
  <c r="R1453" i="1" s="1"/>
  <c r="R1454" i="1" a="1"/>
  <c r="R1454" i="1" s="1"/>
  <c r="R1455" i="1" a="1"/>
  <c r="R1455" i="1" s="1"/>
  <c r="R1456" i="1" a="1"/>
  <c r="R1456" i="1" s="1"/>
  <c r="R1457" i="1" a="1"/>
  <c r="R1457" i="1" s="1"/>
  <c r="R1458" i="1" a="1"/>
  <c r="R1458" i="1" s="1"/>
  <c r="R1459" i="1" a="1"/>
  <c r="R1459" i="1" s="1"/>
  <c r="R1460" i="1" a="1"/>
  <c r="R1460" i="1" s="1"/>
  <c r="R1461" i="1" a="1"/>
  <c r="R1461" i="1" s="1"/>
  <c r="R1462" i="1" a="1"/>
  <c r="R1462" i="1" s="1"/>
  <c r="R288" i="1" a="1"/>
  <c r="R288" i="1" s="1"/>
  <c r="R1463" i="1" a="1"/>
  <c r="R1463" i="1" s="1"/>
  <c r="R1464" i="1" a="1"/>
  <c r="R1464" i="1" s="1"/>
  <c r="R1465" i="1" a="1"/>
  <c r="R1465" i="1" s="1"/>
  <c r="R1466" i="1" a="1"/>
  <c r="R1466" i="1" s="1"/>
  <c r="R1467" i="1" a="1"/>
  <c r="R1467" i="1" s="1"/>
  <c r="R1468" i="1" a="1"/>
  <c r="R1468" i="1" s="1"/>
  <c r="R1469" i="1" a="1"/>
  <c r="R1469" i="1" s="1"/>
  <c r="R1470" i="1" a="1"/>
  <c r="R1470" i="1" s="1"/>
  <c r="R1471" i="1" a="1"/>
  <c r="R1471" i="1" s="1"/>
  <c r="R256" i="1" a="1"/>
  <c r="R256" i="1" s="1"/>
  <c r="R1472" i="1" a="1"/>
  <c r="R1472" i="1" s="1"/>
  <c r="R1473" i="1" a="1"/>
  <c r="R1473" i="1" s="1"/>
  <c r="R1474" i="1" a="1"/>
  <c r="R1474" i="1" s="1"/>
  <c r="R1475" i="1" a="1"/>
  <c r="R1475" i="1" s="1"/>
  <c r="R1476" i="1" a="1"/>
  <c r="R1476" i="1" s="1"/>
  <c r="R1477" i="1" a="1"/>
  <c r="R1477" i="1" s="1"/>
  <c r="R1478" i="1" a="1"/>
  <c r="R1478" i="1" s="1"/>
  <c r="R1479" i="1" a="1"/>
  <c r="R1479" i="1" s="1"/>
  <c r="R1480" i="1" a="1"/>
  <c r="R1480" i="1" s="1"/>
  <c r="R1481" i="1" a="1"/>
  <c r="R1481" i="1" s="1"/>
  <c r="R1482" i="1" a="1"/>
  <c r="R1482" i="1" s="1"/>
  <c r="R1483" i="1" a="1"/>
  <c r="R1483" i="1" s="1"/>
  <c r="R1484" i="1" a="1"/>
  <c r="R1484" i="1" s="1"/>
  <c r="R1485" i="1" a="1"/>
  <c r="R1485" i="1" s="1"/>
  <c r="R1486" i="1" a="1"/>
  <c r="R1486" i="1" s="1"/>
  <c r="R1487" i="1" a="1"/>
  <c r="R1487" i="1" s="1"/>
  <c r="R1488" i="1" a="1"/>
  <c r="R1488" i="1" s="1"/>
  <c r="R798" i="1" a="1"/>
  <c r="R798" i="1" s="1"/>
  <c r="R1489" i="1" a="1"/>
  <c r="R1489" i="1" s="1"/>
  <c r="R1490" i="1" a="1"/>
  <c r="R1490" i="1" s="1"/>
  <c r="R735" i="1" a="1"/>
  <c r="R735" i="1" s="1"/>
  <c r="R1491" i="1" a="1"/>
  <c r="R1491" i="1" s="1"/>
  <c r="R820" i="1" a="1"/>
  <c r="R820" i="1" s="1"/>
  <c r="R1492" i="1" a="1"/>
  <c r="R1492" i="1" s="1"/>
  <c r="R1493" i="1" a="1"/>
  <c r="R1493" i="1" s="1"/>
  <c r="R760" i="1" a="1"/>
  <c r="R760" i="1" s="1"/>
  <c r="R1494" i="1" a="1"/>
  <c r="R1494" i="1" s="1"/>
  <c r="R1495" i="1" a="1"/>
  <c r="R1495" i="1" s="1"/>
  <c r="R1496" i="1" a="1"/>
  <c r="R1496" i="1" s="1"/>
  <c r="R1497" i="1" a="1"/>
  <c r="R1497" i="1" s="1"/>
  <c r="R1498" i="1" a="1"/>
  <c r="R1498" i="1" s="1"/>
  <c r="R1499" i="1" a="1"/>
  <c r="R1499" i="1" s="1"/>
  <c r="R1500" i="1" a="1"/>
  <c r="R1500" i="1" s="1"/>
  <c r="R1501" i="1" a="1"/>
  <c r="R1501" i="1" s="1"/>
  <c r="R1502" i="1" a="1"/>
  <c r="R1502" i="1" s="1"/>
  <c r="R356" i="1" a="1"/>
  <c r="R356" i="1" s="1"/>
  <c r="R1503" i="1" a="1"/>
  <c r="R1503" i="1" s="1"/>
  <c r="R1504" i="1" a="1"/>
  <c r="R1504" i="1" s="1"/>
  <c r="R1505" i="1" a="1"/>
  <c r="R1505" i="1" s="1"/>
  <c r="R786" i="1" a="1"/>
  <c r="R786" i="1" s="1"/>
  <c r="R741" i="1" a="1"/>
  <c r="R741" i="1" s="1"/>
  <c r="R1506" i="1" a="1"/>
  <c r="R1506" i="1" s="1"/>
  <c r="R1507" i="1" a="1"/>
  <c r="R1507" i="1" s="1"/>
  <c r="R1508" i="1" a="1"/>
  <c r="R1508" i="1" s="1"/>
  <c r="R1509" i="1" a="1"/>
  <c r="R1509" i="1" s="1"/>
  <c r="R1510" i="1" a="1"/>
  <c r="R1510" i="1" s="1"/>
  <c r="R724" i="1" a="1"/>
  <c r="R724" i="1" s="1"/>
  <c r="R1511" i="1" a="1"/>
  <c r="R1511" i="1" s="1"/>
  <c r="R1512" i="1" a="1"/>
  <c r="R1512" i="1" s="1"/>
  <c r="R1513" i="1" a="1"/>
  <c r="R1513" i="1" s="1"/>
  <c r="R1514" i="1" a="1"/>
  <c r="R1514" i="1" s="1"/>
  <c r="R1515" i="1" a="1"/>
  <c r="R1515" i="1" s="1"/>
  <c r="R1516" i="1" a="1"/>
  <c r="R1516" i="1" s="1"/>
  <c r="R1517" i="1" a="1"/>
  <c r="R1517" i="1" s="1"/>
  <c r="R1518" i="1" a="1"/>
  <c r="R1518" i="1" s="1"/>
  <c r="R1519" i="1" a="1"/>
  <c r="R1519" i="1" s="1"/>
  <c r="R1520" i="1" a="1"/>
  <c r="R1520" i="1" s="1"/>
  <c r="R1521" i="1" a="1"/>
  <c r="R1521" i="1" s="1"/>
  <c r="R553" i="1" a="1"/>
  <c r="R553" i="1" s="1"/>
  <c r="R1522" i="1" a="1"/>
  <c r="R1522" i="1" s="1"/>
  <c r="R1523" i="1" a="1"/>
  <c r="R1523" i="1" s="1"/>
  <c r="R1524" i="1" a="1"/>
  <c r="R1524" i="1" s="1"/>
  <c r="R1525" i="1" a="1"/>
  <c r="R1525" i="1" s="1"/>
  <c r="R1526" i="1" a="1"/>
  <c r="R1526" i="1" s="1"/>
  <c r="R1527" i="1" a="1"/>
  <c r="R1527" i="1" s="1"/>
  <c r="R1528" i="1" a="1"/>
  <c r="R1528" i="1" s="1"/>
  <c r="R1529" i="1" a="1"/>
  <c r="R1529" i="1" s="1"/>
  <c r="R1530" i="1" a="1"/>
  <c r="R1530" i="1" s="1"/>
  <c r="R1531" i="1" a="1"/>
  <c r="R1531" i="1" s="1"/>
  <c r="R1532" i="1" a="1"/>
  <c r="R1532" i="1" s="1"/>
  <c r="R1533" i="1" a="1"/>
  <c r="R1533" i="1" s="1"/>
  <c r="R1534" i="1" a="1"/>
  <c r="R1534" i="1" s="1"/>
  <c r="R1535" i="1" a="1"/>
  <c r="R1535" i="1" s="1"/>
  <c r="R1536" i="1" a="1"/>
  <c r="R1536" i="1" s="1"/>
  <c r="R1537" i="1" a="1"/>
  <c r="R1537" i="1" s="1"/>
  <c r="R1538" i="1" a="1"/>
  <c r="R1538" i="1" s="1"/>
  <c r="R1539" i="1" a="1"/>
  <c r="R1539" i="1" s="1"/>
  <c r="R1540" i="1" a="1"/>
  <c r="R1540" i="1" s="1"/>
  <c r="R1541" i="1" a="1"/>
  <c r="R1541" i="1" s="1"/>
  <c r="R1542" i="1" a="1"/>
  <c r="R1542" i="1" s="1"/>
  <c r="R1543" i="1" a="1"/>
  <c r="R1543" i="1" s="1"/>
  <c r="R794" i="1" a="1"/>
  <c r="R794" i="1" s="1"/>
  <c r="R1544" i="1" a="1"/>
  <c r="R1544" i="1" s="1"/>
  <c r="R1545" i="1" a="1"/>
  <c r="R1545" i="1" s="1"/>
  <c r="R1546" i="1" a="1"/>
  <c r="R1546" i="1" s="1"/>
  <c r="R1547" i="1" a="1"/>
  <c r="R1547" i="1" s="1"/>
  <c r="R1548" i="1" a="1"/>
  <c r="R1548" i="1" s="1"/>
  <c r="R462" i="1" a="1"/>
  <c r="R462" i="1" s="1"/>
  <c r="R1549" i="1" a="1"/>
  <c r="R1549" i="1" s="1"/>
  <c r="R708" i="1" a="1"/>
  <c r="R708" i="1" s="1"/>
  <c r="R1550" i="1" a="1"/>
  <c r="R1550" i="1" s="1"/>
  <c r="R1551" i="1" a="1"/>
  <c r="R1551" i="1" s="1"/>
  <c r="R1552" i="1" a="1"/>
  <c r="R1552" i="1" s="1"/>
  <c r="R1553" i="1" a="1"/>
  <c r="R1553" i="1" s="1"/>
  <c r="R1554" i="1" a="1"/>
  <c r="R1554" i="1" s="1"/>
  <c r="R1555" i="1" a="1"/>
  <c r="R1555" i="1" s="1"/>
  <c r="R1556" i="1" a="1"/>
  <c r="R1556" i="1" s="1"/>
  <c r="R1557" i="1" a="1"/>
  <c r="R1557" i="1" s="1"/>
  <c r="R1558" i="1" a="1"/>
  <c r="R1558" i="1" s="1"/>
  <c r="R1559" i="1" a="1"/>
  <c r="R1559" i="1" s="1"/>
  <c r="R1560" i="1" a="1"/>
  <c r="R1560" i="1" s="1"/>
  <c r="R1561" i="1" a="1"/>
  <c r="R1561" i="1" s="1"/>
  <c r="R1562" i="1" a="1"/>
  <c r="R1562" i="1" s="1"/>
  <c r="R1563" i="1" a="1"/>
  <c r="R1563" i="1" s="1"/>
  <c r="R1564" i="1" a="1"/>
  <c r="R1564" i="1" s="1"/>
  <c r="R1565" i="1" a="1"/>
  <c r="R1565" i="1" s="1"/>
  <c r="R1566" i="1" a="1"/>
  <c r="R1566" i="1" s="1"/>
  <c r="R1567" i="1" a="1"/>
  <c r="R1567" i="1" s="1"/>
  <c r="R1568" i="1" a="1"/>
  <c r="R1568" i="1" s="1"/>
  <c r="R1569" i="1" a="1"/>
  <c r="R1569" i="1" s="1"/>
  <c r="R492" i="1" a="1"/>
  <c r="R492" i="1" s="1"/>
  <c r="R715" i="1" a="1"/>
  <c r="R715" i="1" s="1"/>
  <c r="R1570" i="1" a="1"/>
  <c r="R1570" i="1" s="1"/>
  <c r="R1571" i="1" a="1"/>
  <c r="R1571" i="1" s="1"/>
  <c r="R1572" i="1" a="1"/>
  <c r="R1572" i="1" s="1"/>
  <c r="R375" i="1" a="1"/>
  <c r="R375" i="1" s="1"/>
  <c r="R1573" i="1" a="1"/>
  <c r="R1573" i="1" s="1"/>
  <c r="R1574" i="1" a="1"/>
  <c r="R1574" i="1" s="1"/>
  <c r="R1575" i="1" a="1"/>
  <c r="R1575" i="1" s="1"/>
  <c r="R1576" i="1" a="1"/>
  <c r="R1576" i="1" s="1"/>
  <c r="R1577" i="1" a="1"/>
  <c r="R1577" i="1" s="1"/>
  <c r="R1578" i="1" a="1"/>
  <c r="R1578" i="1" s="1"/>
  <c r="R1579" i="1" a="1"/>
  <c r="R1579" i="1" s="1"/>
  <c r="R1580" i="1" a="1"/>
  <c r="R1580" i="1" s="1"/>
  <c r="R1581" i="1" a="1"/>
  <c r="R1581" i="1" s="1"/>
  <c r="R1582" i="1" a="1"/>
  <c r="R1582" i="1" s="1"/>
  <c r="R1583" i="1" a="1"/>
  <c r="R1583" i="1" s="1"/>
  <c r="R1584" i="1" a="1"/>
  <c r="R1584" i="1" s="1"/>
  <c r="R800" i="1" a="1"/>
  <c r="R800" i="1" s="1"/>
  <c r="R1585" i="1" a="1"/>
  <c r="R1585" i="1" s="1"/>
  <c r="R1586" i="1" a="1"/>
  <c r="R1586" i="1" s="1"/>
  <c r="R1587" i="1" a="1"/>
  <c r="R1587" i="1" s="1"/>
  <c r="R1588" i="1" a="1"/>
  <c r="R1588" i="1" s="1"/>
  <c r="R753" i="1" a="1"/>
  <c r="R753" i="1" s="1"/>
  <c r="R1589" i="1" a="1"/>
  <c r="R1589" i="1" s="1"/>
  <c r="R1590" i="1" a="1"/>
  <c r="R1590" i="1" s="1"/>
  <c r="R1591" i="1" a="1"/>
  <c r="R1591" i="1" s="1"/>
  <c r="R1592" i="1" a="1"/>
  <c r="R1592" i="1" s="1"/>
  <c r="R1593" i="1" a="1"/>
  <c r="R1593" i="1" s="1"/>
  <c r="R1594" i="1" a="1"/>
  <c r="R1594" i="1" s="1"/>
  <c r="R1595" i="1" a="1"/>
  <c r="R1595" i="1" s="1"/>
  <c r="R1596" i="1" a="1"/>
  <c r="R1596" i="1" s="1"/>
  <c r="R1597" i="1" a="1"/>
  <c r="R1597" i="1" s="1"/>
  <c r="R1598" i="1" a="1"/>
  <c r="R1598" i="1" s="1"/>
  <c r="R1599" i="1" a="1"/>
  <c r="R1599" i="1" s="1"/>
  <c r="R713" i="1" a="1"/>
  <c r="R713" i="1" s="1"/>
  <c r="R1600" i="1" a="1"/>
  <c r="R1600" i="1" s="1"/>
  <c r="R91" i="1" a="1"/>
  <c r="R91" i="1" s="1"/>
  <c r="R1601" i="1" a="1"/>
  <c r="R1601" i="1" s="1"/>
  <c r="R1602" i="1" a="1"/>
  <c r="R1602" i="1" s="1"/>
  <c r="R1603" i="1" a="1"/>
  <c r="R1603" i="1" s="1"/>
  <c r="R1604" i="1" a="1"/>
  <c r="R1604" i="1" s="1"/>
  <c r="R1605" i="1" a="1"/>
  <c r="R1605" i="1" s="1"/>
  <c r="R1606" i="1" a="1"/>
  <c r="R1606" i="1" s="1"/>
  <c r="R1607" i="1" a="1"/>
  <c r="R1607" i="1" s="1"/>
  <c r="R1608" i="1" a="1"/>
  <c r="R1608" i="1" s="1"/>
  <c r="R1609" i="1" a="1"/>
  <c r="R1609" i="1" s="1"/>
  <c r="R1610" i="1" a="1"/>
  <c r="R1610" i="1" s="1"/>
  <c r="R1611" i="1" a="1"/>
  <c r="R1611" i="1" s="1"/>
  <c r="R1612" i="1" a="1"/>
  <c r="R1612" i="1" s="1"/>
  <c r="R1613" i="1" a="1"/>
  <c r="R1613" i="1" s="1"/>
  <c r="R1614" i="1" a="1"/>
  <c r="R1614" i="1" s="1"/>
  <c r="R1615" i="1" a="1"/>
  <c r="R1615" i="1" s="1"/>
  <c r="R1616" i="1" a="1"/>
  <c r="R1616" i="1" s="1"/>
  <c r="R290" i="1" a="1"/>
  <c r="R290" i="1" s="1"/>
  <c r="R1617" i="1" a="1"/>
  <c r="R1617" i="1" s="1"/>
  <c r="R1618" i="1" a="1"/>
  <c r="R1618" i="1" s="1"/>
  <c r="R1619" i="1" a="1"/>
  <c r="R1619" i="1" s="1"/>
  <c r="R1620" i="1" a="1"/>
  <c r="R1620" i="1" s="1"/>
  <c r="R1621" i="1" a="1"/>
  <c r="R1621" i="1" s="1"/>
  <c r="R768" i="1" a="1"/>
  <c r="R768" i="1" s="1"/>
  <c r="R767" i="1" a="1"/>
  <c r="R767" i="1" s="1"/>
  <c r="R1622" i="1" a="1"/>
  <c r="R1622" i="1" s="1"/>
  <c r="R425" i="1" a="1"/>
  <c r="R425" i="1" s="1"/>
  <c r="R1623" i="1" a="1"/>
  <c r="R1623" i="1" s="1"/>
  <c r="R512" i="1" a="1"/>
  <c r="R512" i="1" s="1"/>
  <c r="R1624" i="1" a="1"/>
  <c r="R1624" i="1" s="1"/>
  <c r="R1625" i="1" a="1"/>
  <c r="R1625" i="1" s="1"/>
  <c r="R1626" i="1" a="1"/>
  <c r="R1626" i="1" s="1"/>
  <c r="R1627" i="1" a="1"/>
  <c r="R1627" i="1" s="1"/>
  <c r="R522" i="1" a="1"/>
  <c r="R522" i="1" s="1"/>
  <c r="R1628" i="1" a="1"/>
  <c r="R1628" i="1" s="1"/>
  <c r="R1629" i="1" a="1"/>
  <c r="R1629" i="1" s="1"/>
  <c r="R1630" i="1" a="1"/>
  <c r="R1630" i="1" s="1"/>
  <c r="R1631" i="1" a="1"/>
  <c r="R1631" i="1" s="1"/>
  <c r="R1632" i="1" a="1"/>
  <c r="R1632" i="1" s="1"/>
  <c r="R1633" i="1" a="1"/>
  <c r="R1633" i="1" s="1"/>
  <c r="R1634" i="1" a="1"/>
  <c r="R1634" i="1" s="1"/>
  <c r="R1635" i="1" a="1"/>
  <c r="R1635" i="1" s="1"/>
  <c r="R1636" i="1" a="1"/>
  <c r="R1636" i="1" s="1"/>
  <c r="R1637" i="1" a="1"/>
  <c r="R1637" i="1" s="1"/>
  <c r="R1638" i="1" a="1"/>
  <c r="R1638" i="1" s="1"/>
  <c r="R1639" i="1" a="1"/>
  <c r="R1639" i="1" s="1"/>
  <c r="R1640" i="1" a="1"/>
  <c r="R1640" i="1" s="1"/>
  <c r="R1641" i="1" a="1"/>
  <c r="R1641" i="1" s="1"/>
  <c r="R1642" i="1" a="1"/>
  <c r="R1642" i="1" s="1"/>
  <c r="R1643" i="1" a="1"/>
  <c r="R1643" i="1" s="1"/>
  <c r="R1644" i="1" a="1"/>
  <c r="R1644" i="1" s="1"/>
  <c r="R1645" i="1" a="1"/>
  <c r="R1645" i="1" s="1"/>
  <c r="R1646" i="1" a="1"/>
  <c r="R1646" i="1" s="1"/>
  <c r="R1647" i="1" a="1"/>
  <c r="R1647" i="1" s="1"/>
  <c r="R1648" i="1" a="1"/>
  <c r="R1648" i="1" s="1"/>
  <c r="R1649" i="1" a="1"/>
  <c r="R1649" i="1" s="1"/>
  <c r="R1650" i="1" a="1"/>
  <c r="R1650" i="1" s="1"/>
  <c r="R1651" i="1" a="1"/>
  <c r="R1651" i="1" s="1"/>
  <c r="R1652" i="1" a="1"/>
  <c r="R1652" i="1" s="1"/>
  <c r="R1653" i="1" a="1"/>
  <c r="R1653" i="1" s="1"/>
  <c r="R1654" i="1" a="1"/>
  <c r="R1654" i="1" s="1"/>
  <c r="R1655" i="1" a="1"/>
  <c r="R1655" i="1" s="1"/>
  <c r="R1656" i="1" a="1"/>
  <c r="R1656" i="1" s="1"/>
  <c r="R1657" i="1" a="1"/>
  <c r="R1657" i="1" s="1"/>
  <c r="R1658" i="1" a="1"/>
  <c r="R1658" i="1" s="1"/>
  <c r="R1659" i="1" a="1"/>
  <c r="R1659" i="1" s="1"/>
  <c r="R1660" i="1" a="1"/>
  <c r="R1660" i="1" s="1"/>
  <c r="R1661" i="1" a="1"/>
  <c r="R1661" i="1" s="1"/>
  <c r="R1662" i="1" a="1"/>
  <c r="R1662" i="1" s="1"/>
  <c r="R1663" i="1" a="1"/>
  <c r="R1663" i="1" s="1"/>
  <c r="R1664" i="1" a="1"/>
  <c r="R1664" i="1" s="1"/>
  <c r="R1665" i="1" a="1"/>
  <c r="R1665" i="1" s="1"/>
  <c r="R1666" i="1" a="1"/>
  <c r="R1666" i="1" s="1"/>
  <c r="R1667" i="1" a="1"/>
  <c r="R1667" i="1" s="1"/>
  <c r="R1668" i="1" a="1"/>
  <c r="R1668" i="1" s="1"/>
  <c r="R1669" i="1" a="1"/>
  <c r="R1669" i="1" s="1"/>
  <c r="R1670" i="1" a="1"/>
  <c r="R1670" i="1" s="1"/>
  <c r="R1671" i="1" a="1"/>
  <c r="R1671" i="1" s="1"/>
  <c r="R1672" i="1" a="1"/>
  <c r="R1672" i="1" s="1"/>
  <c r="R1673" i="1" a="1"/>
  <c r="R1673" i="1" s="1"/>
  <c r="R1674" i="1" a="1"/>
  <c r="R1674" i="1" s="1"/>
  <c r="R695" i="1" a="1"/>
  <c r="R695" i="1" s="1"/>
  <c r="R1675" i="1" a="1"/>
  <c r="R1675" i="1" s="1"/>
  <c r="R1676" i="1" a="1"/>
  <c r="R1676" i="1" s="1"/>
  <c r="R1677" i="1" a="1"/>
  <c r="R1677" i="1" s="1"/>
  <c r="R1678" i="1" a="1"/>
  <c r="R1678" i="1" s="1"/>
  <c r="R1679" i="1" a="1"/>
  <c r="R1679" i="1" s="1"/>
  <c r="R1680" i="1" a="1"/>
  <c r="R1680" i="1" s="1"/>
  <c r="R424" i="1" a="1"/>
  <c r="R424" i="1" s="1"/>
  <c r="R394" i="1" a="1"/>
  <c r="R394" i="1" s="1"/>
  <c r="R688" i="1" a="1"/>
  <c r="R688" i="1" s="1"/>
  <c r="R1681" i="1" a="1"/>
  <c r="R1681" i="1" s="1"/>
  <c r="R1682" i="1" a="1"/>
  <c r="R1682" i="1" s="1"/>
  <c r="R1683" i="1" a="1"/>
  <c r="R1683" i="1" s="1"/>
  <c r="R1684" i="1" a="1"/>
  <c r="R1684" i="1" s="1"/>
  <c r="R1685" i="1" a="1"/>
  <c r="R1685" i="1" s="1"/>
  <c r="R1686" i="1" a="1"/>
  <c r="R1686" i="1" s="1"/>
  <c r="R1687" i="1" a="1"/>
  <c r="R1687" i="1" s="1"/>
  <c r="R1688" i="1" a="1"/>
  <c r="R1688" i="1" s="1"/>
  <c r="R1689" i="1" a="1"/>
  <c r="R1689" i="1" s="1"/>
  <c r="R1690" i="1" a="1"/>
  <c r="R1690" i="1" s="1"/>
  <c r="R1691" i="1" a="1"/>
  <c r="R1691" i="1" s="1"/>
  <c r="R1692" i="1" a="1"/>
  <c r="R1692" i="1" s="1"/>
  <c r="R1693" i="1" a="1"/>
  <c r="R1693" i="1" s="1"/>
  <c r="R1694" i="1" a="1"/>
  <c r="R1694" i="1" s="1"/>
  <c r="R1695" i="1" a="1"/>
  <c r="R1695" i="1" s="1"/>
  <c r="R1696" i="1" a="1"/>
  <c r="R1696" i="1" s="1"/>
  <c r="R1697" i="1" a="1"/>
  <c r="R1697" i="1" s="1"/>
  <c r="R1698" i="1" a="1"/>
  <c r="R1698" i="1" s="1"/>
  <c r="R1699" i="1" a="1"/>
  <c r="R1699" i="1" s="1"/>
  <c r="R1700" i="1" a="1"/>
  <c r="R1700" i="1" s="1"/>
  <c r="R1701" i="1" a="1"/>
  <c r="R1701" i="1" s="1"/>
  <c r="R1702" i="1" a="1"/>
  <c r="R1702" i="1" s="1"/>
  <c r="R1703" i="1" a="1"/>
  <c r="R1703" i="1" s="1"/>
  <c r="R1704" i="1" a="1"/>
  <c r="R1704" i="1" s="1"/>
  <c r="R736" i="1" a="1"/>
  <c r="R736" i="1" s="1"/>
  <c r="R1705" i="1" a="1"/>
  <c r="R1705" i="1" s="1"/>
  <c r="R1706" i="1" a="1"/>
  <c r="R1706" i="1" s="1"/>
  <c r="R1707" i="1" a="1"/>
  <c r="R1707" i="1" s="1"/>
  <c r="R1708" i="1" a="1"/>
  <c r="R1708" i="1" s="1"/>
  <c r="R1709" i="1" a="1"/>
  <c r="R1709" i="1" s="1"/>
  <c r="R1710" i="1" a="1"/>
  <c r="R1710" i="1" s="1"/>
  <c r="R1711" i="1" a="1"/>
  <c r="R1711" i="1" s="1"/>
  <c r="R1712" i="1" a="1"/>
  <c r="R1712" i="1" s="1"/>
  <c r="R406" i="1" a="1"/>
  <c r="R406" i="1" s="1"/>
  <c r="R1713" i="1" a="1"/>
  <c r="R1713" i="1" s="1"/>
  <c r="R1714" i="1" a="1"/>
  <c r="R1714" i="1" s="1"/>
  <c r="R1715" i="1" a="1"/>
  <c r="R1715" i="1" s="1"/>
  <c r="R294" i="1" a="1"/>
  <c r="R294" i="1" s="1"/>
  <c r="R1716" i="1" a="1"/>
  <c r="R1716" i="1" s="1"/>
  <c r="R1717" i="1" a="1"/>
  <c r="R1717" i="1" s="1"/>
  <c r="R1718" i="1" a="1"/>
  <c r="R1718" i="1" s="1"/>
  <c r="R1719" i="1" a="1"/>
  <c r="R1719" i="1" s="1"/>
  <c r="R707" i="1" a="1"/>
  <c r="R707" i="1" s="1"/>
  <c r="R1720" i="1" a="1"/>
  <c r="R1720" i="1" s="1"/>
  <c r="R700" i="1" a="1"/>
  <c r="R700" i="1" s="1"/>
  <c r="R1721" i="1" a="1"/>
  <c r="R1721" i="1" s="1"/>
  <c r="R1722" i="1" a="1"/>
  <c r="R1722" i="1" s="1"/>
  <c r="R1723" i="1" a="1"/>
  <c r="R1723" i="1" s="1"/>
  <c r="R1724" i="1" a="1"/>
  <c r="R1724" i="1" s="1"/>
  <c r="R1725" i="1" a="1"/>
  <c r="R1725" i="1" s="1"/>
  <c r="R327" i="1" a="1"/>
  <c r="R327" i="1" s="1"/>
  <c r="R1726" i="1" a="1"/>
  <c r="R1726" i="1" s="1"/>
  <c r="R796" i="1" a="1"/>
  <c r="R796" i="1" s="1"/>
  <c r="R1727" i="1" a="1"/>
  <c r="R1727" i="1" s="1"/>
  <c r="R1728" i="1" a="1"/>
  <c r="R1728" i="1" s="1"/>
  <c r="R1729" i="1" a="1"/>
  <c r="R1729" i="1" s="1"/>
  <c r="R1730" i="1" a="1"/>
  <c r="R1730" i="1" s="1"/>
  <c r="R1731" i="1" a="1"/>
  <c r="R1731" i="1" s="1"/>
  <c r="R728" i="1" a="1"/>
  <c r="R728" i="1" s="1"/>
  <c r="R698" i="1" a="1"/>
  <c r="R698" i="1" s="1"/>
  <c r="R722" i="1" a="1"/>
  <c r="R722" i="1" s="1"/>
  <c r="R721" i="1" a="1"/>
  <c r="R721" i="1" s="1"/>
  <c r="R1732" i="1" a="1"/>
  <c r="R1732" i="1" s="1"/>
  <c r="R1733" i="1" a="1"/>
  <c r="R1733" i="1" s="1"/>
  <c r="R1734" i="1" a="1"/>
  <c r="R1734" i="1" s="1"/>
  <c r="R1735" i="1" a="1"/>
  <c r="R1735" i="1" s="1"/>
  <c r="R1736" i="1" a="1"/>
  <c r="R1736" i="1" s="1"/>
  <c r="R1737" i="1" a="1"/>
  <c r="R1737" i="1" s="1"/>
  <c r="R1738" i="1" a="1"/>
  <c r="R1738" i="1" s="1"/>
  <c r="R1739" i="1" a="1"/>
  <c r="R1739" i="1" s="1"/>
  <c r="R1740" i="1" a="1"/>
  <c r="R1740" i="1" s="1"/>
  <c r="R1741" i="1" a="1"/>
  <c r="R1741" i="1" s="1"/>
  <c r="R1742" i="1" a="1"/>
  <c r="R1742" i="1" s="1"/>
  <c r="R1743" i="1" a="1"/>
  <c r="R1743" i="1" s="1"/>
  <c r="R1744" i="1" a="1"/>
  <c r="R1744" i="1" s="1"/>
  <c r="R1745" i="1" a="1"/>
  <c r="R1745" i="1" s="1"/>
  <c r="R1746" i="1" a="1"/>
  <c r="R1746" i="1" s="1"/>
  <c r="R1747" i="1" a="1"/>
  <c r="R1747" i="1" s="1"/>
  <c r="R1748" i="1" a="1"/>
  <c r="R1748" i="1" s="1"/>
  <c r="R1749" i="1" a="1"/>
  <c r="R1749" i="1" s="1"/>
  <c r="R1750" i="1" a="1"/>
  <c r="R1750" i="1" s="1"/>
  <c r="R1751" i="1" a="1"/>
  <c r="R1751" i="1" s="1"/>
  <c r="R1752" i="1" a="1"/>
  <c r="R1752" i="1" s="1"/>
  <c r="R1753" i="1" a="1"/>
  <c r="R1753" i="1" s="1"/>
  <c r="R1754" i="1" a="1"/>
  <c r="R1754" i="1" s="1"/>
  <c r="R1755" i="1" a="1"/>
  <c r="R1755" i="1" s="1"/>
  <c r="R1756" i="1" a="1"/>
  <c r="R1756" i="1" s="1"/>
  <c r="R1757" i="1" a="1"/>
  <c r="R1757" i="1" s="1"/>
  <c r="R1758" i="1" a="1"/>
  <c r="R1758" i="1" s="1"/>
  <c r="R1759" i="1" a="1"/>
  <c r="R1759" i="1" s="1"/>
  <c r="R1760" i="1" a="1"/>
  <c r="R1760" i="1" s="1"/>
  <c r="R1761" i="1" a="1"/>
  <c r="R1761" i="1" s="1"/>
  <c r="R1762" i="1" a="1"/>
  <c r="R1762" i="1" s="1"/>
  <c r="R1763" i="1" a="1"/>
  <c r="R1763" i="1" s="1"/>
  <c r="R358" i="1" a="1"/>
  <c r="R358" i="1" s="1"/>
  <c r="R1764" i="1" a="1"/>
  <c r="R1764" i="1" s="1"/>
  <c r="R1765" i="1" a="1"/>
  <c r="R1765" i="1" s="1"/>
  <c r="R1766" i="1" a="1"/>
  <c r="R1766" i="1" s="1"/>
  <c r="R1767" i="1" a="1"/>
  <c r="R1767" i="1" s="1"/>
  <c r="R1768" i="1" a="1"/>
  <c r="R1768" i="1" s="1"/>
  <c r="R1769" i="1" a="1"/>
  <c r="R1769" i="1" s="1"/>
  <c r="R1770" i="1" a="1"/>
  <c r="R1770" i="1" s="1"/>
  <c r="R508" i="1" a="1"/>
  <c r="R508" i="1" s="1"/>
  <c r="R1771" i="1" a="1"/>
  <c r="R1771" i="1" s="1"/>
  <c r="R1772" i="1" a="1"/>
  <c r="R1772" i="1" s="1"/>
  <c r="R1773" i="1" a="1"/>
  <c r="R1773" i="1" s="1"/>
  <c r="R771" i="1" a="1"/>
  <c r="R771" i="1" s="1"/>
  <c r="R248" i="1" a="1"/>
  <c r="R248" i="1" s="1"/>
  <c r="R1774" i="1" a="1"/>
  <c r="R1774" i="1" s="1"/>
  <c r="R1775" i="1" a="1"/>
  <c r="R1775" i="1" s="1"/>
  <c r="R765" i="1" a="1"/>
  <c r="R765" i="1" s="1"/>
  <c r="R1776" i="1" a="1"/>
  <c r="R1776" i="1" s="1"/>
  <c r="R1777" i="1" a="1"/>
  <c r="R1777" i="1" s="1"/>
  <c r="R1778" i="1" a="1"/>
  <c r="R1778" i="1" s="1"/>
  <c r="R1779" i="1" a="1"/>
  <c r="R1779" i="1" s="1"/>
  <c r="R1780" i="1" a="1"/>
  <c r="R1780" i="1" s="1"/>
  <c r="R1781" i="1" a="1"/>
  <c r="R1781" i="1" s="1"/>
  <c r="R1782" i="1" a="1"/>
  <c r="R1782" i="1" s="1"/>
  <c r="R1783" i="1" a="1"/>
  <c r="R1783" i="1" s="1"/>
  <c r="R1784" i="1" a="1"/>
  <c r="R1784" i="1" s="1"/>
  <c r="R802" i="1" a="1"/>
  <c r="R802" i="1" s="1"/>
  <c r="R1785" i="1" a="1"/>
  <c r="R1785" i="1" s="1"/>
  <c r="R1786" i="1" a="1"/>
  <c r="R1786" i="1" s="1"/>
  <c r="R1787" i="1" a="1"/>
  <c r="R1787" i="1" s="1"/>
  <c r="R1788" i="1" a="1"/>
  <c r="R1788" i="1" s="1"/>
  <c r="R1789" i="1" a="1"/>
  <c r="R1789" i="1" s="1"/>
  <c r="R1790" i="1" a="1"/>
  <c r="R1790" i="1" s="1"/>
  <c r="R1791" i="1" a="1"/>
  <c r="R1791" i="1" s="1"/>
  <c r="R1792" i="1" a="1"/>
  <c r="R1792" i="1" s="1"/>
  <c r="R1793" i="1" a="1"/>
  <c r="R1793" i="1" s="1"/>
  <c r="R1794" i="1" a="1"/>
  <c r="R1794" i="1" s="1"/>
  <c r="R1795" i="1" a="1"/>
  <c r="R1795" i="1" s="1"/>
  <c r="R1796" i="1" a="1"/>
  <c r="R1796" i="1" s="1"/>
  <c r="R1797" i="1" a="1"/>
  <c r="R1797" i="1" s="1"/>
  <c r="R1798" i="1" a="1"/>
  <c r="R1798" i="1" s="1"/>
  <c r="R1799" i="1" a="1"/>
  <c r="R1799" i="1" s="1"/>
  <c r="R1800" i="1" a="1"/>
  <c r="R1800" i="1" s="1"/>
  <c r="R1801" i="1" a="1"/>
  <c r="R1801" i="1" s="1"/>
  <c r="R1802" i="1" a="1"/>
  <c r="R1802" i="1" s="1"/>
  <c r="R1803" i="1" a="1"/>
  <c r="R1803" i="1" s="1"/>
  <c r="R1804" i="1" a="1"/>
  <c r="R1804" i="1" s="1"/>
  <c r="R1805" i="1" a="1"/>
  <c r="R1805" i="1" s="1"/>
  <c r="R1806" i="1" a="1"/>
  <c r="R1806" i="1" s="1"/>
  <c r="R1807" i="1" a="1"/>
  <c r="R1807" i="1" s="1"/>
  <c r="R1808" i="1" a="1"/>
  <c r="R1808" i="1" s="1"/>
  <c r="R1809" i="1" a="1"/>
  <c r="R1809" i="1" s="1"/>
  <c r="R1810" i="1" a="1"/>
  <c r="R1810" i="1" s="1"/>
  <c r="R1811" i="1" a="1"/>
  <c r="R1811" i="1" s="1"/>
  <c r="R1812" i="1" a="1"/>
  <c r="R1812" i="1" s="1"/>
  <c r="R1813" i="1" a="1"/>
  <c r="R1813" i="1" s="1"/>
  <c r="R1814" i="1" a="1"/>
  <c r="R1814" i="1" s="1"/>
  <c r="R1815" i="1" a="1"/>
  <c r="R1815" i="1" s="1"/>
  <c r="R1816" i="1" a="1"/>
  <c r="R1816" i="1" s="1"/>
  <c r="R1817" i="1" a="1"/>
  <c r="R1817" i="1" s="1"/>
  <c r="R1818" i="1" a="1"/>
  <c r="R1818" i="1" s="1"/>
  <c r="R1819" i="1" a="1"/>
  <c r="R1819" i="1" s="1"/>
  <c r="R1820" i="1" a="1"/>
  <c r="R1820" i="1" s="1"/>
  <c r="R1821" i="1" a="1"/>
  <c r="R1821" i="1" s="1"/>
  <c r="R1822" i="1" a="1"/>
  <c r="R1822" i="1" s="1"/>
  <c r="R1823" i="1" a="1"/>
  <c r="R1823" i="1" s="1"/>
  <c r="R1824" i="1" a="1"/>
  <c r="R1824" i="1" s="1"/>
  <c r="R1825" i="1" a="1"/>
  <c r="R1825" i="1" s="1"/>
  <c r="R1826" i="1" a="1"/>
  <c r="R1826" i="1" s="1"/>
  <c r="R1827" i="1" a="1"/>
  <c r="R1827" i="1" s="1"/>
  <c r="R1828" i="1" a="1"/>
  <c r="R1828" i="1" s="1"/>
  <c r="R1829" i="1" a="1"/>
  <c r="R1829" i="1" s="1"/>
  <c r="R1830" i="1" a="1"/>
  <c r="R1830" i="1" s="1"/>
  <c r="R1831" i="1" a="1"/>
  <c r="R1831" i="1" s="1"/>
  <c r="R1832" i="1" a="1"/>
  <c r="R1832" i="1" s="1"/>
  <c r="R1833" i="1" a="1"/>
  <c r="R1833" i="1" s="1"/>
  <c r="R1834" i="1" a="1"/>
  <c r="R1834" i="1" s="1"/>
  <c r="R1835" i="1" a="1"/>
  <c r="R1835" i="1" s="1"/>
  <c r="R1836" i="1" a="1"/>
  <c r="R1836" i="1" s="1"/>
  <c r="R1837" i="1" a="1"/>
  <c r="R1837" i="1" s="1"/>
  <c r="R1838" i="1" a="1"/>
  <c r="R1838" i="1" s="1"/>
  <c r="R1839" i="1" a="1"/>
  <c r="R1839" i="1" s="1"/>
  <c r="R1840" i="1" a="1"/>
  <c r="R1840" i="1" s="1"/>
  <c r="R1841" i="1" a="1"/>
  <c r="R1841" i="1" s="1"/>
  <c r="R1842" i="1" a="1"/>
  <c r="R1842" i="1" s="1"/>
  <c r="R1843" i="1" a="1"/>
  <c r="R1843" i="1" s="1"/>
  <c r="R1844" i="1" a="1"/>
  <c r="R1844" i="1" s="1"/>
  <c r="R1845" i="1" a="1"/>
  <c r="R1845" i="1" s="1"/>
  <c r="R1846" i="1" a="1"/>
  <c r="R1846" i="1" s="1"/>
  <c r="R1847" i="1" a="1"/>
  <c r="R1847" i="1" s="1"/>
  <c r="R1848" i="1" a="1"/>
  <c r="R1848" i="1" s="1"/>
  <c r="R1849" i="1" a="1"/>
  <c r="R1849" i="1" s="1"/>
  <c r="R1850" i="1" a="1"/>
  <c r="R1850" i="1" s="1"/>
  <c r="R1851" i="1" a="1"/>
  <c r="R1851" i="1" s="1"/>
  <c r="R1852" i="1" a="1"/>
  <c r="R1852" i="1" s="1"/>
  <c r="R1853" i="1" a="1"/>
  <c r="R1853" i="1" s="1"/>
  <c r="R1854" i="1" a="1"/>
  <c r="R1854" i="1" s="1"/>
  <c r="R1855" i="1" a="1"/>
  <c r="R1855" i="1" s="1"/>
  <c r="R750" i="1" a="1"/>
  <c r="R750" i="1" s="1"/>
  <c r="R1856" i="1" a="1"/>
  <c r="R1856" i="1" s="1"/>
  <c r="R1857" i="1" a="1"/>
  <c r="R1857" i="1" s="1"/>
  <c r="R1858" i="1" a="1"/>
  <c r="R1858" i="1" s="1"/>
  <c r="R1859" i="1" a="1"/>
  <c r="R1859" i="1" s="1"/>
  <c r="R1860" i="1" a="1"/>
  <c r="R1860" i="1" s="1"/>
  <c r="R1861" i="1" a="1"/>
  <c r="R1861" i="1" s="1"/>
  <c r="R1862" i="1" a="1"/>
  <c r="R1862" i="1" s="1"/>
  <c r="R1863" i="1" a="1"/>
  <c r="R1863" i="1" s="1"/>
  <c r="R1864" i="1" a="1"/>
  <c r="R1864" i="1" s="1"/>
  <c r="R1865" i="1" a="1"/>
  <c r="R1865" i="1" s="1"/>
  <c r="R1866" i="1" a="1"/>
  <c r="R1866" i="1" s="1"/>
  <c r="R1867" i="1" a="1"/>
  <c r="R1867" i="1" s="1"/>
  <c r="R1868" i="1" a="1"/>
  <c r="R1868" i="1" s="1"/>
  <c r="R1869" i="1" a="1"/>
  <c r="R1869" i="1" s="1"/>
  <c r="R1870" i="1" a="1"/>
  <c r="R1870" i="1" s="1"/>
  <c r="R1871" i="1" a="1"/>
  <c r="R1871" i="1" s="1"/>
  <c r="R1872" i="1" a="1"/>
  <c r="R1872" i="1" s="1"/>
  <c r="R388" i="1" a="1"/>
  <c r="R388" i="1" s="1"/>
  <c r="R1873" i="1" a="1"/>
  <c r="R1873" i="1" s="1"/>
  <c r="R1874" i="1" a="1"/>
  <c r="R1874" i="1" s="1"/>
  <c r="R1875" i="1" a="1"/>
  <c r="R1875" i="1" s="1"/>
  <c r="R1876" i="1" a="1"/>
  <c r="R1876" i="1" s="1"/>
  <c r="R1877" i="1" a="1"/>
  <c r="R1877" i="1" s="1"/>
  <c r="R1878" i="1" a="1"/>
  <c r="R1878" i="1" s="1"/>
  <c r="R1879" i="1" a="1"/>
  <c r="R1879" i="1" s="1"/>
  <c r="R1880" i="1" a="1"/>
  <c r="R1880" i="1" s="1"/>
  <c r="R1881" i="1" a="1"/>
  <c r="R1881" i="1" s="1"/>
  <c r="R1882" i="1" a="1"/>
  <c r="R1882" i="1" s="1"/>
  <c r="R1883" i="1" a="1"/>
  <c r="R1883" i="1" s="1"/>
  <c r="R1884" i="1" a="1"/>
  <c r="R1884" i="1" s="1"/>
  <c r="R1885" i="1" a="1"/>
  <c r="R1885" i="1" s="1"/>
  <c r="R1886" i="1" a="1"/>
  <c r="R1886" i="1" s="1"/>
  <c r="R1887" i="1" a="1"/>
  <c r="R1887" i="1" s="1"/>
  <c r="R1888" i="1" a="1"/>
  <c r="R1888" i="1" s="1"/>
  <c r="R1889" i="1" a="1"/>
  <c r="R1889" i="1" s="1"/>
  <c r="R1890" i="1" a="1"/>
  <c r="R1890" i="1" s="1"/>
  <c r="R1891" i="1" a="1"/>
  <c r="R1891" i="1" s="1"/>
  <c r="R1892" i="1" a="1"/>
  <c r="R1892" i="1" s="1"/>
  <c r="R1893" i="1" a="1"/>
  <c r="R1893" i="1" s="1"/>
  <c r="R1894" i="1" a="1"/>
  <c r="R1894" i="1" s="1"/>
  <c r="R1895" i="1" a="1"/>
  <c r="R1895" i="1" s="1"/>
  <c r="R1896" i="1" a="1"/>
  <c r="R1896" i="1" s="1"/>
  <c r="R1897" i="1" a="1"/>
  <c r="R1897" i="1" s="1"/>
  <c r="R1898" i="1" a="1"/>
  <c r="R1898" i="1" s="1"/>
  <c r="R1899" i="1" a="1"/>
  <c r="R1899" i="1" s="1"/>
  <c r="R1900" i="1" a="1"/>
  <c r="R1900" i="1" s="1"/>
  <c r="R1901" i="1" a="1"/>
  <c r="R1901" i="1" s="1"/>
  <c r="R1902" i="1" a="1"/>
  <c r="R1902" i="1" s="1"/>
  <c r="R1903" i="1" a="1"/>
  <c r="R1903" i="1" s="1"/>
  <c r="R1904" i="1" a="1"/>
  <c r="R1904" i="1" s="1"/>
  <c r="R1905" i="1" a="1"/>
  <c r="R1905" i="1" s="1"/>
  <c r="R1906" i="1" a="1"/>
  <c r="R1906" i="1" s="1"/>
  <c r="R1907" i="1" a="1"/>
  <c r="R1907" i="1" s="1"/>
  <c r="R1908" i="1" a="1"/>
  <c r="R1908" i="1" s="1"/>
  <c r="R1909" i="1" a="1"/>
  <c r="R1909" i="1" s="1"/>
  <c r="R1910" i="1" a="1"/>
  <c r="R1910" i="1" s="1"/>
  <c r="R1911" i="1" a="1"/>
  <c r="R1911" i="1" s="1"/>
  <c r="R1912" i="1" a="1"/>
  <c r="R1912" i="1" s="1"/>
  <c r="R222" i="1" a="1"/>
  <c r="R222" i="1" s="1"/>
  <c r="R1913" i="1" a="1"/>
  <c r="R1913" i="1" s="1"/>
  <c r="R1914" i="1" a="1"/>
  <c r="R1914" i="1" s="1"/>
  <c r="R1915" i="1" a="1"/>
  <c r="R1915" i="1" s="1"/>
  <c r="R1916" i="1" a="1"/>
  <c r="R1916" i="1" s="1"/>
  <c r="R1917" i="1" a="1"/>
  <c r="R1917" i="1" s="1"/>
  <c r="R1918" i="1" a="1"/>
  <c r="R1918" i="1" s="1"/>
  <c r="R1919" i="1" a="1"/>
  <c r="R1919" i="1" s="1"/>
  <c r="R1920" i="1" a="1"/>
  <c r="R1920" i="1" s="1"/>
  <c r="R1921" i="1" a="1"/>
  <c r="R1921" i="1" s="1"/>
  <c r="R1922" i="1" a="1"/>
  <c r="R1922" i="1" s="1"/>
  <c r="R1923" i="1" a="1"/>
  <c r="R1923" i="1" s="1"/>
  <c r="R1924" i="1" a="1"/>
  <c r="R1924" i="1" s="1"/>
  <c r="R1925" i="1" a="1"/>
  <c r="R1925" i="1" s="1"/>
  <c r="R1926" i="1" a="1"/>
  <c r="R1926" i="1" s="1"/>
  <c r="R1927" i="1" a="1"/>
  <c r="R1927" i="1" s="1"/>
  <c r="R1928" i="1" a="1"/>
  <c r="R1928" i="1" s="1"/>
  <c r="R1929" i="1" a="1"/>
  <c r="R1929" i="1" s="1"/>
  <c r="R1930" i="1" a="1"/>
  <c r="R1930" i="1" s="1"/>
  <c r="R1931" i="1" a="1"/>
  <c r="R1931" i="1" s="1"/>
  <c r="R1932" i="1" a="1"/>
  <c r="R1932" i="1" s="1"/>
  <c r="R1933" i="1" a="1"/>
  <c r="R1933" i="1" s="1"/>
  <c r="R1934" i="1" a="1"/>
  <c r="R1934" i="1" s="1"/>
  <c r="R1935" i="1" a="1"/>
  <c r="R1935" i="1" s="1"/>
  <c r="R1936" i="1" a="1"/>
  <c r="R1936" i="1" s="1"/>
  <c r="R1937" i="1" a="1"/>
  <c r="R1937" i="1" s="1"/>
  <c r="R1938" i="1" a="1"/>
  <c r="R1938" i="1" s="1"/>
  <c r="R1939" i="1" a="1"/>
  <c r="R1939" i="1" s="1"/>
  <c r="R1940" i="1" a="1"/>
  <c r="R1940" i="1" s="1"/>
  <c r="R1941" i="1" a="1"/>
  <c r="R1941" i="1" s="1"/>
  <c r="R1942" i="1" a="1"/>
  <c r="R1942" i="1" s="1"/>
  <c r="R1943" i="1" a="1"/>
  <c r="R1943" i="1" s="1"/>
  <c r="R1944" i="1" a="1"/>
  <c r="R1944" i="1" s="1"/>
  <c r="R1945" i="1" a="1"/>
  <c r="R1945" i="1" s="1"/>
  <c r="R1946" i="1" a="1"/>
  <c r="R1946" i="1" s="1"/>
  <c r="R1947" i="1" a="1"/>
  <c r="R1947" i="1" s="1"/>
  <c r="R1948" i="1" a="1"/>
  <c r="R1948" i="1" s="1"/>
  <c r="R1949" i="1" a="1"/>
  <c r="R1949" i="1" s="1"/>
  <c r="R1950" i="1" a="1"/>
  <c r="R1950" i="1" s="1"/>
  <c r="R1951" i="1" a="1"/>
  <c r="R1951" i="1" s="1"/>
  <c r="R1952" i="1" a="1"/>
  <c r="R1952" i="1" s="1"/>
  <c r="R1953" i="1" a="1"/>
  <c r="R1953" i="1" s="1"/>
  <c r="R1954" i="1" a="1"/>
  <c r="R1954" i="1" s="1"/>
  <c r="R1955" i="1" a="1"/>
  <c r="R1955" i="1" s="1"/>
  <c r="R1956" i="1" a="1"/>
  <c r="R1956" i="1" s="1"/>
  <c r="R1957" i="1" a="1"/>
  <c r="R1957" i="1" s="1"/>
  <c r="R1958" i="1" a="1"/>
  <c r="R1958" i="1" s="1"/>
  <c r="R1959" i="1" a="1"/>
  <c r="R1959" i="1" s="1"/>
  <c r="R1960" i="1" a="1"/>
  <c r="R1960" i="1" s="1"/>
  <c r="R1961" i="1" a="1"/>
  <c r="R1961" i="1" s="1"/>
  <c r="R1962" i="1" a="1"/>
  <c r="R1962" i="1" s="1"/>
  <c r="R1963" i="1" a="1"/>
  <c r="R1963" i="1" s="1"/>
  <c r="R1964" i="1" a="1"/>
  <c r="R1964" i="1" s="1"/>
  <c r="R1965" i="1" a="1"/>
  <c r="R1965" i="1" s="1"/>
  <c r="R1966" i="1" a="1"/>
  <c r="R1966" i="1" s="1"/>
  <c r="R1967" i="1" a="1"/>
  <c r="R1967" i="1" s="1"/>
  <c r="R1968" i="1" a="1"/>
  <c r="R1968" i="1" s="1"/>
  <c r="R1969" i="1" a="1"/>
  <c r="R1969" i="1" s="1"/>
  <c r="R1970" i="1" a="1"/>
  <c r="R1970" i="1" s="1"/>
  <c r="R1971" i="1" a="1"/>
  <c r="R1971" i="1" s="1"/>
  <c r="R1972" i="1" a="1"/>
  <c r="R1972" i="1" s="1"/>
  <c r="R1973" i="1" a="1"/>
  <c r="R1973" i="1" s="1"/>
  <c r="R1974" i="1" a="1"/>
  <c r="R1974" i="1" s="1"/>
  <c r="R1975" i="1" a="1"/>
  <c r="R1975" i="1" s="1"/>
  <c r="R1976" i="1" a="1"/>
  <c r="R1976" i="1" s="1"/>
  <c r="R1977" i="1" a="1"/>
  <c r="R1977" i="1" s="1"/>
  <c r="R1978" i="1" a="1"/>
  <c r="R1978" i="1" s="1"/>
  <c r="R1979" i="1" a="1"/>
  <c r="R1979" i="1" s="1"/>
  <c r="R1980" i="1" a="1"/>
  <c r="R1980" i="1" s="1"/>
  <c r="R1981" i="1" a="1"/>
  <c r="R1981" i="1" s="1"/>
  <c r="R1982" i="1" a="1"/>
  <c r="R1982" i="1" s="1"/>
  <c r="R1983" i="1" a="1"/>
  <c r="R1983" i="1" s="1"/>
  <c r="R1984" i="1" a="1"/>
  <c r="R1984" i="1" s="1"/>
  <c r="R1985" i="1" a="1"/>
  <c r="R1985" i="1" s="1"/>
  <c r="R1986" i="1" a="1"/>
  <c r="R1986" i="1" s="1"/>
  <c r="R1987" i="1" a="1"/>
  <c r="R1987" i="1" s="1"/>
  <c r="R1988" i="1" a="1"/>
  <c r="R1988" i="1" s="1"/>
  <c r="R1989" i="1" a="1"/>
  <c r="R1989" i="1" s="1"/>
  <c r="R1990" i="1" a="1"/>
  <c r="R1990" i="1" s="1"/>
  <c r="R1991" i="1" a="1"/>
  <c r="R1991" i="1" s="1"/>
  <c r="R1992" i="1" a="1"/>
  <c r="R1992" i="1" s="1"/>
  <c r="R1993" i="1" a="1"/>
  <c r="R1993" i="1" s="1"/>
  <c r="R1994" i="1" a="1"/>
  <c r="R1994" i="1" s="1"/>
  <c r="R1995" i="1" a="1"/>
  <c r="R1995" i="1" s="1"/>
  <c r="R1996" i="1" a="1"/>
  <c r="R1996" i="1" s="1"/>
  <c r="R1997" i="1" a="1"/>
  <c r="R1997" i="1" s="1"/>
  <c r="R1998" i="1" a="1"/>
  <c r="R1998" i="1" s="1"/>
  <c r="R1999" i="1" a="1"/>
  <c r="R1999" i="1" s="1"/>
  <c r="R2000" i="1" a="1"/>
  <c r="R2000" i="1" s="1"/>
  <c r="R2001" i="1" a="1"/>
  <c r="R2001" i="1" s="1"/>
  <c r="R2002" i="1" a="1"/>
  <c r="R2002" i="1" s="1"/>
  <c r="R2003" i="1" a="1"/>
  <c r="R2003" i="1" s="1"/>
  <c r="R2004" i="1" a="1"/>
  <c r="R2004" i="1" s="1"/>
  <c r="R2005" i="1" a="1"/>
  <c r="R2005" i="1" s="1"/>
  <c r="R2006" i="1" a="1"/>
  <c r="R2006" i="1" s="1"/>
  <c r="R2007" i="1" a="1"/>
  <c r="R2007" i="1" s="1"/>
  <c r="R2008" i="1" a="1"/>
  <c r="R2008" i="1" s="1"/>
  <c r="R2009" i="1" a="1"/>
  <c r="R2009" i="1" s="1"/>
  <c r="R2010" i="1" a="1"/>
  <c r="R2010" i="1" s="1"/>
  <c r="R2011" i="1" a="1"/>
  <c r="R2011" i="1" s="1"/>
  <c r="R2012" i="1" a="1"/>
  <c r="R2012" i="1" s="1"/>
  <c r="R2013" i="1" a="1"/>
  <c r="R2013" i="1" s="1"/>
  <c r="R2014" i="1" a="1"/>
  <c r="R2014" i="1" s="1"/>
  <c r="R2015" i="1" a="1"/>
  <c r="R2015" i="1" s="1"/>
  <c r="R2016" i="1" a="1"/>
  <c r="R2016" i="1" s="1"/>
  <c r="R2017" i="1" a="1"/>
  <c r="R2017" i="1" s="1"/>
  <c r="R2018" i="1" a="1"/>
  <c r="R2018" i="1" s="1"/>
  <c r="R2019" i="1" a="1"/>
  <c r="R2019" i="1" s="1"/>
  <c r="R2020" i="1" a="1"/>
  <c r="R2020" i="1" s="1"/>
  <c r="R2021" i="1" a="1"/>
  <c r="R2021" i="1" s="1"/>
  <c r="R2022" i="1" a="1"/>
  <c r="R2022" i="1" s="1"/>
  <c r="R2023" i="1" a="1"/>
  <c r="R2023" i="1" s="1"/>
  <c r="R2024" i="1" a="1"/>
  <c r="R2024" i="1" s="1"/>
  <c r="R2025" i="1" a="1"/>
  <c r="R2025" i="1" s="1"/>
  <c r="R2026" i="1" a="1"/>
  <c r="R2026" i="1" s="1"/>
  <c r="R2027" i="1" a="1"/>
  <c r="R2027" i="1" s="1"/>
  <c r="R2028" i="1" a="1"/>
  <c r="R2028" i="1" s="1"/>
  <c r="R2029" i="1" a="1"/>
  <c r="R2029" i="1" s="1"/>
  <c r="R2030" i="1" a="1"/>
  <c r="R2030" i="1" s="1"/>
  <c r="R2031" i="1" a="1"/>
  <c r="R2031" i="1" s="1"/>
  <c r="R2032" i="1" a="1"/>
  <c r="R2032" i="1" s="1"/>
  <c r="R2033" i="1" a="1"/>
  <c r="R2033" i="1" s="1"/>
  <c r="R2034" i="1" a="1"/>
  <c r="R2034" i="1" s="1"/>
  <c r="R2035" i="1" a="1"/>
  <c r="R2035" i="1" s="1"/>
  <c r="R2036" i="1" a="1"/>
  <c r="R2036" i="1" s="1"/>
  <c r="R2037" i="1" a="1"/>
  <c r="R2037" i="1" s="1"/>
  <c r="R2038" i="1" a="1"/>
  <c r="R2038" i="1" s="1"/>
  <c r="R2039" i="1" a="1"/>
  <c r="R2039" i="1" s="1"/>
  <c r="R2040" i="1" a="1"/>
  <c r="R2040" i="1" s="1"/>
  <c r="R2041" i="1" a="1"/>
  <c r="R2041" i="1" s="1"/>
  <c r="R2042" i="1" a="1"/>
  <c r="R2042" i="1" s="1"/>
  <c r="R2043" i="1" a="1"/>
  <c r="R2043" i="1" s="1"/>
  <c r="R2044" i="1" a="1"/>
  <c r="R2044" i="1" s="1"/>
  <c r="R2045" i="1" a="1"/>
  <c r="R2045" i="1" s="1"/>
  <c r="R2046" i="1" a="1"/>
  <c r="R2046" i="1" s="1"/>
  <c r="R2047" i="1" a="1"/>
  <c r="R2047" i="1" s="1"/>
  <c r="R2048" i="1" a="1"/>
  <c r="R2048" i="1" s="1"/>
  <c r="R2049" i="1" a="1"/>
  <c r="R2049" i="1" s="1"/>
  <c r="R2050" i="1" a="1"/>
  <c r="R2050" i="1" s="1"/>
  <c r="R2051" i="1" a="1"/>
  <c r="R2051" i="1" s="1"/>
  <c r="R2052" i="1" a="1"/>
  <c r="R2052" i="1" s="1"/>
  <c r="R2053" i="1" a="1"/>
  <c r="R2053" i="1" s="1"/>
  <c r="R2054" i="1" a="1"/>
  <c r="R2054" i="1" s="1"/>
  <c r="R2055" i="1" a="1"/>
  <c r="R2055" i="1" s="1"/>
  <c r="R2056" i="1" a="1"/>
  <c r="R2056" i="1" s="1"/>
  <c r="R2057" i="1" a="1"/>
  <c r="R2057" i="1" s="1"/>
  <c r="R2058" i="1" a="1"/>
  <c r="R2058" i="1" s="1"/>
  <c r="R2059" i="1" a="1"/>
  <c r="R2059" i="1" s="1"/>
  <c r="R2060" i="1" a="1"/>
  <c r="R2060" i="1" s="1"/>
  <c r="R2061" i="1" a="1"/>
  <c r="R2061" i="1" s="1"/>
  <c r="R2062" i="1" a="1"/>
  <c r="R2062" i="1" s="1"/>
  <c r="R2063" i="1" a="1"/>
  <c r="R2063" i="1" s="1"/>
  <c r="R2064" i="1" a="1"/>
  <c r="R2064" i="1" s="1"/>
  <c r="R2065" i="1" a="1"/>
  <c r="R2065" i="1" s="1"/>
  <c r="R2066" i="1" a="1"/>
  <c r="R2066" i="1" s="1"/>
  <c r="R2067" i="1" a="1"/>
  <c r="R2067" i="1" s="1"/>
  <c r="R2068" i="1" a="1"/>
  <c r="R2068" i="1" s="1"/>
  <c r="R2069" i="1" a="1"/>
  <c r="R2069" i="1" s="1"/>
  <c r="R2070" i="1" a="1"/>
  <c r="R2070" i="1" s="1"/>
  <c r="R2071" i="1" a="1"/>
  <c r="R2071" i="1" s="1"/>
  <c r="R2072" i="1" a="1"/>
  <c r="R2072" i="1" s="1"/>
  <c r="R2073" i="1" a="1"/>
  <c r="R2073" i="1" s="1"/>
  <c r="R2074" i="1" a="1"/>
  <c r="R2074" i="1" s="1"/>
  <c r="R2075" i="1" a="1"/>
  <c r="R2075" i="1" s="1"/>
  <c r="R2076" i="1" a="1"/>
  <c r="R2076" i="1" s="1"/>
  <c r="R2077" i="1" a="1"/>
  <c r="R2077" i="1" s="1"/>
  <c r="R2078" i="1" a="1"/>
  <c r="R2078" i="1" s="1"/>
  <c r="R2079" i="1" a="1"/>
  <c r="R2079" i="1" s="1"/>
  <c r="R2080" i="1" a="1"/>
  <c r="R2080" i="1" s="1"/>
  <c r="R2081" i="1" a="1"/>
  <c r="R2081" i="1" s="1"/>
  <c r="R2082" i="1" a="1"/>
  <c r="R2082" i="1" s="1"/>
  <c r="R2083" i="1" a="1"/>
  <c r="R2083" i="1" s="1"/>
  <c r="R2084" i="1" a="1"/>
  <c r="R2084" i="1" s="1"/>
  <c r="R2085" i="1" a="1"/>
  <c r="R2085" i="1" s="1"/>
  <c r="R2086" i="1" a="1"/>
  <c r="R2086" i="1" s="1"/>
  <c r="R2087" i="1" a="1"/>
  <c r="R2087" i="1" s="1"/>
  <c r="R2088" i="1" a="1"/>
  <c r="R2088" i="1" s="1"/>
  <c r="R2089" i="1" a="1"/>
  <c r="R2089" i="1" s="1"/>
  <c r="R2090" i="1" a="1"/>
  <c r="R2090" i="1" s="1"/>
  <c r="R2091" i="1" a="1"/>
  <c r="R2091" i="1" s="1"/>
  <c r="R2092" i="1" a="1"/>
  <c r="R2092" i="1" s="1"/>
  <c r="R2093" i="1" a="1"/>
  <c r="R2093" i="1" s="1"/>
  <c r="R2094" i="1" a="1"/>
  <c r="R2094" i="1" s="1"/>
  <c r="R2095" i="1" a="1"/>
  <c r="R2095" i="1" s="1"/>
  <c r="R2096" i="1" a="1"/>
  <c r="R2096" i="1" s="1"/>
  <c r="R2097" i="1" a="1"/>
  <c r="R2097" i="1" s="1"/>
  <c r="R2098" i="1" a="1"/>
  <c r="R2098" i="1" s="1"/>
  <c r="R2099" i="1" a="1"/>
  <c r="R2099" i="1" s="1"/>
  <c r="R2100" i="1" a="1"/>
  <c r="R2100" i="1" s="1"/>
  <c r="R2101" i="1" a="1"/>
  <c r="R2101" i="1" s="1"/>
  <c r="R2102" i="1" a="1"/>
  <c r="R2102" i="1" s="1"/>
  <c r="R2103" i="1" a="1"/>
  <c r="R2103" i="1" s="1"/>
  <c r="R2104" i="1" a="1"/>
  <c r="R2104" i="1" s="1"/>
  <c r="R2105" i="1" a="1"/>
  <c r="R2105" i="1" s="1"/>
  <c r="R2106" i="1" a="1"/>
  <c r="R2106" i="1" s="1"/>
  <c r="R2107" i="1" a="1"/>
  <c r="R2107" i="1" s="1"/>
  <c r="R2108" i="1" a="1"/>
  <c r="R2108" i="1" s="1"/>
  <c r="R2109" i="1" a="1"/>
  <c r="R2109" i="1" s="1"/>
  <c r="R2110" i="1" a="1"/>
  <c r="R2110" i="1" s="1"/>
  <c r="R2111" i="1" a="1"/>
  <c r="R2111" i="1" s="1"/>
  <c r="R2112" i="1" a="1"/>
  <c r="R2112" i="1" s="1"/>
  <c r="R2113" i="1" a="1"/>
  <c r="R2113" i="1" s="1"/>
  <c r="R2114" i="1" a="1"/>
  <c r="R2114" i="1" s="1"/>
  <c r="R2115" i="1" a="1"/>
  <c r="R2115" i="1" s="1"/>
  <c r="R2116" i="1" a="1"/>
  <c r="R2116" i="1" s="1"/>
  <c r="R2117" i="1" a="1"/>
  <c r="R2117" i="1" s="1"/>
  <c r="R2118" i="1" a="1"/>
  <c r="R2118" i="1" s="1"/>
  <c r="R2119" i="1" a="1"/>
  <c r="R2119" i="1" s="1"/>
  <c r="R2120" i="1" a="1"/>
  <c r="R2120" i="1" s="1"/>
  <c r="R2121" i="1" a="1"/>
  <c r="R2121" i="1" s="1"/>
  <c r="R2122" i="1" a="1"/>
  <c r="R2122" i="1" s="1"/>
  <c r="R2123" i="1" a="1"/>
  <c r="R2123" i="1" s="1"/>
  <c r="R2124" i="1" a="1"/>
  <c r="R2124" i="1" s="1"/>
  <c r="R2125" i="1" a="1"/>
  <c r="R2125" i="1" s="1"/>
  <c r="R2126" i="1" a="1"/>
  <c r="R2126" i="1" s="1"/>
  <c r="R2127" i="1" a="1"/>
  <c r="R2127" i="1" s="1"/>
  <c r="R2128" i="1" a="1"/>
  <c r="R2128" i="1" s="1"/>
  <c r="R2129" i="1" a="1"/>
  <c r="R2129" i="1" s="1"/>
  <c r="R2130" i="1" a="1"/>
  <c r="R2130" i="1" s="1"/>
  <c r="R2131" i="1" a="1"/>
  <c r="R2131" i="1" s="1"/>
  <c r="R2132" i="1" a="1"/>
  <c r="R2132" i="1" s="1"/>
  <c r="R2133" i="1" a="1"/>
  <c r="R2133" i="1" s="1"/>
  <c r="R2134" i="1" a="1"/>
  <c r="R2134" i="1" s="1"/>
  <c r="R2135" i="1" a="1"/>
  <c r="R2135" i="1" s="1"/>
  <c r="R2136" i="1" a="1"/>
  <c r="R2136" i="1" s="1"/>
  <c r="R2137" i="1" a="1"/>
  <c r="R2137" i="1" s="1"/>
  <c r="R2138" i="1" a="1"/>
  <c r="R2138" i="1" s="1"/>
  <c r="R2139" i="1" a="1"/>
  <c r="R2139" i="1" s="1"/>
  <c r="R2140" i="1" a="1"/>
  <c r="R2140" i="1" s="1"/>
  <c r="R2141" i="1" a="1"/>
  <c r="R2141" i="1" s="1"/>
  <c r="R2142" i="1" a="1"/>
  <c r="R2142" i="1" s="1"/>
  <c r="R2143" i="1" a="1"/>
  <c r="R2143" i="1" s="1"/>
  <c r="R2144" i="1" a="1"/>
  <c r="R2144" i="1" s="1"/>
  <c r="R2145" i="1" a="1"/>
  <c r="R2145" i="1" s="1"/>
  <c r="R2146" i="1" a="1"/>
  <c r="R2146" i="1" s="1"/>
  <c r="R2147" i="1" a="1"/>
  <c r="R2147" i="1" s="1"/>
  <c r="R2148" i="1" a="1"/>
  <c r="R2148" i="1" s="1"/>
  <c r="R2149" i="1" a="1"/>
  <c r="R2149" i="1" s="1"/>
  <c r="R2150" i="1" a="1"/>
  <c r="R2150" i="1" s="1"/>
  <c r="R2151" i="1" a="1"/>
  <c r="R2151" i="1" s="1"/>
  <c r="R2152" i="1" a="1"/>
  <c r="R2152" i="1" s="1"/>
  <c r="R2153" i="1" a="1"/>
  <c r="R2153" i="1" s="1"/>
  <c r="R2154" i="1" a="1"/>
  <c r="R2154" i="1" s="1"/>
  <c r="R2155" i="1" a="1"/>
  <c r="R2155" i="1" s="1"/>
  <c r="R2156" i="1" a="1"/>
  <c r="R2156" i="1" s="1"/>
  <c r="R2157" i="1" a="1"/>
  <c r="R2157" i="1" s="1"/>
  <c r="R2158" i="1" a="1"/>
  <c r="R2158" i="1" s="1"/>
  <c r="R2159" i="1" a="1"/>
  <c r="R2159" i="1" s="1"/>
  <c r="R2160" i="1" a="1"/>
  <c r="R2160" i="1" s="1"/>
  <c r="R2161" i="1" a="1"/>
  <c r="R2161" i="1" s="1"/>
  <c r="R2162" i="1" a="1"/>
  <c r="R2162" i="1" s="1"/>
  <c r="R2163" i="1" a="1"/>
  <c r="R2163" i="1" s="1"/>
  <c r="R2164" i="1" a="1"/>
  <c r="R2164" i="1" s="1"/>
  <c r="R2165" i="1" a="1"/>
  <c r="R2165" i="1" s="1"/>
  <c r="R2166" i="1" a="1"/>
  <c r="R2166" i="1" s="1"/>
  <c r="R2167" i="1" a="1"/>
  <c r="R2167" i="1" s="1"/>
  <c r="R2168" i="1" a="1"/>
  <c r="R2168" i="1" s="1"/>
  <c r="R2169" i="1" a="1"/>
  <c r="R2169" i="1" s="1"/>
  <c r="R2170" i="1" a="1"/>
  <c r="R2170" i="1" s="1"/>
  <c r="R2171" i="1" a="1"/>
  <c r="R2171" i="1" s="1"/>
  <c r="R2172" i="1" a="1"/>
  <c r="R2172" i="1" s="1"/>
  <c r="R2173" i="1" a="1"/>
  <c r="R2173" i="1" s="1"/>
  <c r="R2174" i="1" a="1"/>
  <c r="R2174" i="1" s="1"/>
  <c r="R2175" i="1" a="1"/>
  <c r="R2175" i="1" s="1"/>
  <c r="R2176" i="1" a="1"/>
  <c r="R2176" i="1" s="1"/>
  <c r="R2177" i="1" a="1"/>
  <c r="R2177" i="1" s="1"/>
  <c r="R2178" i="1" a="1"/>
  <c r="R2178" i="1" s="1"/>
  <c r="R2179" i="1" a="1"/>
  <c r="R2179" i="1" s="1"/>
  <c r="R2180" i="1" a="1"/>
  <c r="R2180" i="1" s="1"/>
  <c r="R2181" i="1" a="1"/>
  <c r="R2181" i="1" s="1"/>
  <c r="R2182" i="1" a="1"/>
  <c r="R2182" i="1" s="1"/>
  <c r="R2183" i="1" a="1"/>
  <c r="R2183" i="1" s="1"/>
  <c r="R2184" i="1" a="1"/>
  <c r="R2184" i="1" s="1"/>
  <c r="R2185" i="1" a="1"/>
  <c r="R2185" i="1" s="1"/>
  <c r="R2186" i="1" a="1"/>
  <c r="R2186" i="1" s="1"/>
  <c r="R2187" i="1" a="1"/>
  <c r="R2187" i="1" s="1"/>
  <c r="R2188" i="1" a="1"/>
  <c r="R2188" i="1" s="1"/>
  <c r="R2189" i="1" a="1"/>
  <c r="R2189" i="1" s="1"/>
  <c r="R2190" i="1" a="1"/>
  <c r="R2190" i="1" s="1"/>
  <c r="R2191" i="1" a="1"/>
  <c r="R2191" i="1" s="1"/>
  <c r="R2192" i="1" a="1"/>
  <c r="R2192" i="1" s="1"/>
  <c r="R2193" i="1" a="1"/>
  <c r="R2193" i="1" s="1"/>
  <c r="R2194" i="1" a="1"/>
  <c r="R2194" i="1" s="1"/>
  <c r="R2195" i="1" a="1"/>
  <c r="R2195" i="1" s="1"/>
  <c r="R2196" i="1" a="1"/>
  <c r="R2196" i="1" s="1"/>
  <c r="R362" i="1" a="1"/>
  <c r="R362" i="1" s="1"/>
  <c r="R748" i="1" a="1"/>
  <c r="R748" i="1" s="1"/>
  <c r="R2197" i="1" a="1"/>
  <c r="R2197" i="1" s="1"/>
  <c r="R2198" i="1" a="1"/>
  <c r="R2198" i="1" s="1"/>
  <c r="R2199" i="1" a="1"/>
  <c r="R2199" i="1" s="1"/>
  <c r="R2200" i="1" a="1"/>
  <c r="R2200" i="1" s="1"/>
  <c r="R2201" i="1" a="1"/>
  <c r="R2201" i="1" s="1"/>
  <c r="R2202" i="1" a="1"/>
  <c r="R2202" i="1" s="1"/>
  <c r="R2203" i="1" a="1"/>
  <c r="R2203" i="1" s="1"/>
  <c r="R2204" i="1" a="1"/>
  <c r="R2204" i="1" s="1"/>
  <c r="R2205" i="1" a="1"/>
  <c r="R2205" i="1" s="1"/>
  <c r="R2206" i="1" a="1"/>
  <c r="R2206" i="1" s="1"/>
  <c r="R2207" i="1" a="1"/>
  <c r="R2207" i="1" s="1"/>
  <c r="R2208" i="1" a="1"/>
  <c r="R2208" i="1" s="1"/>
  <c r="R2209" i="1" a="1"/>
  <c r="R2209" i="1" s="1"/>
  <c r="R2210" i="1" a="1"/>
  <c r="R2210" i="1" s="1"/>
  <c r="R2211" i="1" a="1"/>
  <c r="R2211" i="1" s="1"/>
  <c r="R2212" i="1" a="1"/>
  <c r="R2212" i="1" s="1"/>
  <c r="R2213" i="1" a="1"/>
  <c r="R2213" i="1" s="1"/>
  <c r="R2214" i="1" a="1"/>
  <c r="R2214" i="1" s="1"/>
  <c r="R2215" i="1" a="1"/>
  <c r="R2215" i="1" s="1"/>
  <c r="R2216" i="1" a="1"/>
  <c r="R2216" i="1" s="1"/>
  <c r="R2217" i="1" a="1"/>
  <c r="R2217" i="1" s="1"/>
  <c r="R2218" i="1" a="1"/>
  <c r="R2218" i="1" s="1"/>
  <c r="R2219" i="1" a="1"/>
  <c r="R2219" i="1" s="1"/>
  <c r="R2220" i="1" a="1"/>
  <c r="R2220" i="1" s="1"/>
  <c r="R2221" i="1" a="1"/>
  <c r="R2221" i="1" s="1"/>
  <c r="R2222" i="1" a="1"/>
  <c r="R2222" i="1" s="1"/>
  <c r="R2223" i="1" a="1"/>
  <c r="R2223" i="1" s="1"/>
  <c r="R2224" i="1" a="1"/>
  <c r="R2224" i="1" s="1"/>
  <c r="R2225" i="1" a="1"/>
  <c r="R2225" i="1" s="1"/>
  <c r="R2226" i="1" a="1"/>
  <c r="R2226" i="1" s="1"/>
  <c r="R2227" i="1" a="1"/>
  <c r="R2227" i="1" s="1"/>
  <c r="R2228" i="1" a="1"/>
  <c r="R2228" i="1" s="1"/>
  <c r="R2229" i="1" a="1"/>
  <c r="R2229" i="1" s="1"/>
  <c r="R2230" i="1" a="1"/>
  <c r="R2230" i="1" s="1"/>
  <c r="R2231" i="1" a="1"/>
  <c r="R2231" i="1" s="1"/>
  <c r="R2232" i="1" a="1"/>
  <c r="R2232" i="1" s="1"/>
  <c r="R2233" i="1" a="1"/>
  <c r="R2233" i="1" s="1"/>
  <c r="R2234" i="1" a="1"/>
  <c r="R2234" i="1" s="1"/>
  <c r="R2235" i="1" a="1"/>
  <c r="R2235" i="1" s="1"/>
  <c r="R2236" i="1" a="1"/>
  <c r="R2236" i="1" s="1"/>
  <c r="R2237" i="1" a="1"/>
  <c r="R2237" i="1" s="1"/>
  <c r="R2238" i="1" a="1"/>
  <c r="R2238" i="1" s="1"/>
  <c r="R2239" i="1" a="1"/>
  <c r="R2239" i="1" s="1"/>
  <c r="R2240" i="1" a="1"/>
  <c r="R2240" i="1" s="1"/>
  <c r="R2241" i="1" a="1"/>
  <c r="R2241" i="1" s="1"/>
  <c r="R2242" i="1" a="1"/>
  <c r="R2242" i="1" s="1"/>
  <c r="R2243" i="1" a="1"/>
  <c r="R2243" i="1" s="1"/>
  <c r="R2244" i="1" a="1"/>
  <c r="R2244" i="1" s="1"/>
  <c r="R2245" i="1" a="1"/>
  <c r="R2245" i="1" s="1"/>
  <c r="R2246" i="1" a="1"/>
  <c r="R2246" i="1" s="1"/>
  <c r="R2247" i="1" a="1"/>
  <c r="R2247" i="1" s="1"/>
  <c r="R2248" i="1" a="1"/>
  <c r="R2248" i="1" s="1"/>
  <c r="R2249" i="1" a="1"/>
  <c r="R2249" i="1" s="1"/>
  <c r="R2250" i="1" a="1"/>
  <c r="R2250" i="1" s="1"/>
  <c r="R719" i="1" a="1"/>
  <c r="R719" i="1" s="1"/>
  <c r="R2251" i="1" a="1"/>
  <c r="R2251" i="1" s="1"/>
  <c r="R2252" i="1" a="1"/>
  <c r="R2252" i="1" s="1"/>
  <c r="R2253" i="1" a="1"/>
  <c r="R2253" i="1" s="1"/>
  <c r="R2254" i="1" a="1"/>
  <c r="R2254" i="1" s="1"/>
  <c r="R2255" i="1" a="1"/>
  <c r="R2255" i="1" s="1"/>
  <c r="R2256" i="1" a="1"/>
  <c r="R2256" i="1" s="1"/>
  <c r="R2257" i="1" a="1"/>
  <c r="R2257" i="1" s="1"/>
  <c r="R2258" i="1" a="1"/>
  <c r="R2258" i="1" s="1"/>
  <c r="R2259" i="1" a="1"/>
  <c r="R2259" i="1" s="1"/>
  <c r="R2260" i="1" a="1"/>
  <c r="R2260" i="1" s="1"/>
  <c r="R2261" i="1" a="1"/>
  <c r="R2261" i="1" s="1"/>
  <c r="R2262" i="1" a="1"/>
  <c r="R2262" i="1" s="1"/>
  <c r="R2263" i="1" a="1"/>
  <c r="R2263" i="1" s="1"/>
  <c r="R2264" i="1" a="1"/>
  <c r="R2264" i="1" s="1"/>
  <c r="R2265" i="1" a="1"/>
  <c r="R2265" i="1" s="1"/>
  <c r="R2266" i="1" a="1"/>
  <c r="R2266" i="1" s="1"/>
  <c r="R2267" i="1" a="1"/>
  <c r="R2267" i="1" s="1"/>
  <c r="R2268" i="1" a="1"/>
  <c r="R2268" i="1" s="1"/>
  <c r="R2269" i="1" a="1"/>
  <c r="R2269" i="1" s="1"/>
  <c r="R2270" i="1" a="1"/>
  <c r="R2270" i="1" s="1"/>
  <c r="R2271" i="1" a="1"/>
  <c r="R2271" i="1" s="1"/>
  <c r="R2272" i="1" a="1"/>
  <c r="R2272" i="1" s="1"/>
  <c r="R2273" i="1" a="1"/>
  <c r="R2273" i="1" s="1"/>
  <c r="R2274" i="1" a="1"/>
  <c r="R2274" i="1" s="1"/>
  <c r="R2275" i="1" a="1"/>
  <c r="R2275" i="1" s="1"/>
  <c r="R2276" i="1" a="1"/>
  <c r="R2276" i="1" s="1"/>
  <c r="R2277" i="1" a="1"/>
  <c r="R2277" i="1" s="1"/>
  <c r="R2278" i="1" a="1"/>
  <c r="R2278" i="1" s="1"/>
  <c r="R2279" i="1" a="1"/>
  <c r="R2279" i="1" s="1"/>
  <c r="R777" i="1" a="1"/>
  <c r="R777" i="1" s="1"/>
  <c r="R2280" i="1" a="1"/>
  <c r="R2280" i="1" s="1"/>
  <c r="R2281" i="1" a="1"/>
  <c r="R2281" i="1" s="1"/>
  <c r="R2282" i="1" a="1"/>
  <c r="R2282" i="1" s="1"/>
  <c r="R2283" i="1" a="1"/>
  <c r="R2283" i="1" s="1"/>
  <c r="R2284" i="1" a="1"/>
  <c r="R2284" i="1" s="1"/>
  <c r="R2285" i="1" a="1"/>
  <c r="R2285" i="1" s="1"/>
  <c r="R2286" i="1" a="1"/>
  <c r="R2286" i="1" s="1"/>
  <c r="R2287" i="1" a="1"/>
  <c r="R2287" i="1" s="1"/>
  <c r="R2288" i="1" a="1"/>
  <c r="R2288" i="1" s="1"/>
  <c r="R2289" i="1" a="1"/>
  <c r="R2289" i="1" s="1"/>
  <c r="R2290" i="1" a="1"/>
  <c r="R2290" i="1" s="1"/>
  <c r="R2291" i="1" a="1"/>
  <c r="R2291" i="1" s="1"/>
  <c r="R22" i="1" a="1"/>
  <c r="R22" i="1" s="1"/>
  <c r="R2292" i="1" a="1"/>
  <c r="R2292" i="1" s="1"/>
  <c r="R2293" i="1" a="1"/>
  <c r="R2293" i="1" s="1"/>
  <c r="R2294" i="1" a="1"/>
  <c r="R2294" i="1" s="1"/>
  <c r="R2295" i="1" a="1"/>
  <c r="R2295" i="1" s="1"/>
  <c r="R2296" i="1" a="1"/>
  <c r="R2296" i="1" s="1"/>
  <c r="R2297" i="1" a="1"/>
  <c r="R2297" i="1" s="1"/>
  <c r="R2298" i="1" a="1"/>
  <c r="R2298" i="1" s="1"/>
  <c r="R2299" i="1" a="1"/>
  <c r="R2299" i="1" s="1"/>
  <c r="R2300" i="1" a="1"/>
  <c r="R2300" i="1" s="1"/>
  <c r="R2301" i="1" a="1"/>
  <c r="R2301" i="1" s="1"/>
  <c r="R2302" i="1" a="1"/>
  <c r="R2302" i="1" s="1"/>
  <c r="R2303" i="1" a="1"/>
  <c r="R2303" i="1" s="1"/>
  <c r="R2304" i="1" a="1"/>
  <c r="R2304" i="1" s="1"/>
  <c r="R2305" i="1" a="1"/>
  <c r="R2305" i="1" s="1"/>
  <c r="R2306" i="1" a="1"/>
  <c r="R2306" i="1" s="1"/>
  <c r="R2307" i="1" a="1"/>
  <c r="R2307" i="1" s="1"/>
  <c r="R2308" i="1" a="1"/>
  <c r="R2308" i="1" s="1"/>
  <c r="R2309" i="1" a="1"/>
  <c r="R2309" i="1" s="1"/>
  <c r="R2310" i="1" a="1"/>
  <c r="R2310" i="1" s="1"/>
  <c r="R2311" i="1" a="1"/>
  <c r="R2311" i="1" s="1"/>
  <c r="R2312" i="1" a="1"/>
  <c r="R2312" i="1" s="1"/>
  <c r="R2313" i="1" a="1"/>
  <c r="R2313" i="1" s="1"/>
  <c r="R2314" i="1" a="1"/>
  <c r="R2314" i="1" s="1"/>
  <c r="R2315" i="1" a="1"/>
  <c r="R2315" i="1" s="1"/>
  <c r="R2316" i="1" a="1"/>
  <c r="R2316" i="1" s="1"/>
  <c r="R2317" i="1" a="1"/>
  <c r="R2317" i="1" s="1"/>
  <c r="R2318" i="1" a="1"/>
  <c r="R2318" i="1" s="1"/>
  <c r="R2319" i="1" a="1"/>
  <c r="R2319" i="1" s="1"/>
  <c r="R2320" i="1" a="1"/>
  <c r="R2320" i="1" s="1"/>
  <c r="R2321" i="1" a="1"/>
  <c r="R2321" i="1" s="1"/>
  <c r="R2322" i="1" a="1"/>
  <c r="R2322" i="1" s="1"/>
  <c r="R2323" i="1" a="1"/>
  <c r="R2323" i="1" s="1"/>
  <c r="R2324" i="1" a="1"/>
  <c r="R2324" i="1" s="1"/>
  <c r="R2325" i="1" a="1"/>
  <c r="R2325" i="1" s="1"/>
  <c r="R2326" i="1" a="1"/>
  <c r="R2326" i="1" s="1"/>
  <c r="R2327" i="1" a="1"/>
  <c r="R2327" i="1" s="1"/>
  <c r="R2328" i="1" a="1"/>
  <c r="R2328" i="1" s="1"/>
  <c r="R2329" i="1" a="1"/>
  <c r="R2329" i="1" s="1"/>
  <c r="R2330" i="1" a="1"/>
  <c r="R2330" i="1" s="1"/>
  <c r="R2331" i="1" a="1"/>
  <c r="R2331" i="1" s="1"/>
  <c r="R2332" i="1" a="1"/>
  <c r="R2332" i="1" s="1"/>
  <c r="R2333" i="1" a="1"/>
  <c r="R2333" i="1" s="1"/>
  <c r="R2334" i="1" a="1"/>
  <c r="R2334" i="1" s="1"/>
  <c r="R2335" i="1" a="1"/>
  <c r="R2335" i="1" s="1"/>
  <c r="R2336" i="1" a="1"/>
  <c r="R2336" i="1" s="1"/>
  <c r="R2337" i="1" a="1"/>
  <c r="R2337" i="1" s="1"/>
  <c r="R2338" i="1" a="1"/>
  <c r="R2338" i="1" s="1"/>
  <c r="R2339" i="1" a="1"/>
  <c r="R2339" i="1" s="1"/>
  <c r="R2340" i="1" a="1"/>
  <c r="R2340" i="1" s="1"/>
  <c r="R2341" i="1" a="1"/>
  <c r="R2341" i="1" s="1"/>
  <c r="R2342" i="1" a="1"/>
  <c r="R2342" i="1" s="1"/>
  <c r="R2343" i="1" a="1"/>
  <c r="R2343" i="1" s="1"/>
  <c r="R2344" i="1" a="1"/>
  <c r="R2344" i="1" s="1"/>
  <c r="R2345" i="1" a="1"/>
  <c r="R2345" i="1" s="1"/>
  <c r="R2346" i="1" a="1"/>
  <c r="R2346" i="1" s="1"/>
  <c r="R2347" i="1" a="1"/>
  <c r="R2347" i="1" s="1"/>
  <c r="R2348" i="1" a="1"/>
  <c r="R2348" i="1" s="1"/>
  <c r="R2349" i="1" a="1"/>
  <c r="R2349" i="1" s="1"/>
  <c r="R2350" i="1" a="1"/>
  <c r="R2350" i="1" s="1"/>
  <c r="R2351" i="1" a="1"/>
  <c r="R2351" i="1" s="1"/>
  <c r="R2352" i="1" a="1"/>
  <c r="R2352" i="1" s="1"/>
  <c r="R2353" i="1" a="1"/>
  <c r="R2353" i="1" s="1"/>
  <c r="R2354" i="1" a="1"/>
  <c r="R2354" i="1" s="1"/>
  <c r="R2355" i="1" a="1"/>
  <c r="R2355" i="1" s="1"/>
  <c r="R2356" i="1" a="1"/>
  <c r="R2356" i="1" s="1"/>
  <c r="R2357" i="1" a="1"/>
  <c r="R2357" i="1" s="1"/>
  <c r="R2358" i="1" a="1"/>
  <c r="R2358" i="1" s="1"/>
  <c r="R2359" i="1" a="1"/>
  <c r="R2359" i="1" s="1"/>
  <c r="R2360" i="1" a="1"/>
  <c r="R2360" i="1" s="1"/>
  <c r="R2361" i="1" a="1"/>
  <c r="R2361" i="1" s="1"/>
  <c r="R2362" i="1" a="1"/>
  <c r="R2362" i="1" s="1"/>
  <c r="R2363" i="1" a="1"/>
  <c r="R2363" i="1" s="1"/>
  <c r="R2364" i="1" a="1"/>
  <c r="R2364" i="1" s="1"/>
  <c r="R2365" i="1" a="1"/>
  <c r="R2365" i="1" s="1"/>
  <c r="R2366" i="1" a="1"/>
  <c r="R2366" i="1" s="1"/>
  <c r="R2367" i="1" a="1"/>
  <c r="R2367" i="1" s="1"/>
  <c r="R2368" i="1" a="1"/>
  <c r="R2368" i="1" s="1"/>
  <c r="R2369" i="1" a="1"/>
  <c r="R2369" i="1" s="1"/>
  <c r="R2370" i="1" a="1"/>
  <c r="R2370" i="1" s="1"/>
  <c r="R2371" i="1" a="1"/>
  <c r="R2371" i="1" s="1"/>
  <c r="R2372" i="1" a="1"/>
  <c r="R2372" i="1" s="1"/>
  <c r="R2373" i="1" a="1"/>
  <c r="R2373" i="1" s="1"/>
  <c r="R2374" i="1" a="1"/>
  <c r="R2374" i="1" s="1"/>
  <c r="R2375" i="1" a="1"/>
  <c r="R2375" i="1" s="1"/>
  <c r="R2376" i="1" a="1"/>
  <c r="R2376" i="1" s="1"/>
  <c r="R2377" i="1" a="1"/>
  <c r="R2377" i="1" s="1"/>
  <c r="R2378" i="1" a="1"/>
  <c r="R2378" i="1" s="1"/>
  <c r="R2379" i="1" a="1"/>
  <c r="R2379" i="1" s="1"/>
  <c r="R2380" i="1" a="1"/>
  <c r="R2380" i="1" s="1"/>
  <c r="R2381" i="1" a="1"/>
  <c r="R2381" i="1" s="1"/>
  <c r="R2382" i="1" a="1"/>
  <c r="R2382" i="1" s="1"/>
  <c r="R2383" i="1" a="1"/>
  <c r="R2383" i="1" s="1"/>
  <c r="R2384" i="1" a="1"/>
  <c r="R2384" i="1" s="1"/>
  <c r="R2385" i="1" a="1"/>
  <c r="R2385" i="1" s="1"/>
  <c r="R2386" i="1" a="1"/>
  <c r="R2386" i="1" s="1"/>
  <c r="R2387" i="1" a="1"/>
  <c r="R2387" i="1" s="1"/>
  <c r="R2388" i="1" a="1"/>
  <c r="R2388" i="1" s="1"/>
  <c r="R2389" i="1" a="1"/>
  <c r="R2389" i="1" s="1"/>
  <c r="R96" i="1" a="1"/>
  <c r="R96" i="1" s="1"/>
  <c r="R2390" i="1" a="1"/>
  <c r="R2390" i="1" s="1"/>
  <c r="R2391" i="1" a="1"/>
  <c r="R2391" i="1" s="1"/>
  <c r="R2392" i="1" a="1"/>
  <c r="R2392" i="1" s="1"/>
  <c r="R2393" i="1" a="1"/>
  <c r="R2393" i="1" s="1"/>
  <c r="R2394" i="1" a="1"/>
  <c r="R2394" i="1" s="1"/>
  <c r="R2395" i="1" a="1"/>
  <c r="R2395" i="1" s="1"/>
  <c r="R720" i="1" a="1"/>
  <c r="R720" i="1" s="1"/>
  <c r="R2396" i="1" a="1"/>
  <c r="R2396" i="1" s="1"/>
  <c r="R2397" i="1" a="1"/>
  <c r="R2397" i="1" s="1"/>
  <c r="R2398" i="1" a="1"/>
  <c r="R2398" i="1" s="1"/>
  <c r="R2399" i="1" a="1"/>
  <c r="R2399" i="1" s="1"/>
  <c r="R2400" i="1" a="1"/>
  <c r="R2400" i="1" s="1"/>
  <c r="R2401" i="1" a="1"/>
  <c r="R2401" i="1" s="1"/>
  <c r="R2402" i="1" a="1"/>
  <c r="R2402" i="1" s="1"/>
  <c r="R2403" i="1" a="1"/>
  <c r="R2403" i="1" s="1"/>
  <c r="R2404" i="1" a="1"/>
  <c r="R2404" i="1" s="1"/>
  <c r="R2405" i="1" a="1"/>
  <c r="R2405" i="1" s="1"/>
  <c r="R2406" i="1" a="1"/>
  <c r="R2406" i="1" s="1"/>
  <c r="R2407" i="1" a="1"/>
  <c r="R2407" i="1" s="1"/>
  <c r="R2408" i="1" a="1"/>
  <c r="R2408" i="1" s="1"/>
  <c r="R2409" i="1" a="1"/>
  <c r="R2409" i="1" s="1"/>
  <c r="R2410" i="1" a="1"/>
  <c r="R2410" i="1" s="1"/>
  <c r="R2411" i="1" a="1"/>
  <c r="R2411" i="1" s="1"/>
  <c r="R2412" i="1" a="1"/>
  <c r="R2412" i="1" s="1"/>
  <c r="R2413" i="1" a="1"/>
  <c r="R2413" i="1" s="1"/>
  <c r="R776" i="1" a="1"/>
  <c r="R776" i="1" s="1"/>
  <c r="R2414" i="1" a="1"/>
  <c r="R2414" i="1" s="1"/>
  <c r="R2415" i="1" a="1"/>
  <c r="R2415" i="1" s="1"/>
  <c r="R2416" i="1" a="1"/>
  <c r="R2416" i="1" s="1"/>
  <c r="R2417" i="1" a="1"/>
  <c r="R2417" i="1" s="1"/>
  <c r="R2418" i="1" a="1"/>
  <c r="R2418" i="1" s="1"/>
  <c r="R2419" i="1" a="1"/>
  <c r="R2419" i="1" s="1"/>
  <c r="R2420" i="1" a="1"/>
  <c r="R2420" i="1" s="1"/>
  <c r="R2421" i="1" a="1"/>
  <c r="R2421" i="1" s="1"/>
  <c r="R2422" i="1" a="1"/>
  <c r="R2422" i="1" s="1"/>
  <c r="R2423" i="1" a="1"/>
  <c r="R2423" i="1" s="1"/>
  <c r="R2424" i="1" a="1"/>
  <c r="R2424" i="1" s="1"/>
  <c r="R2425" i="1" a="1"/>
  <c r="R2425" i="1" s="1"/>
  <c r="R2426" i="1" a="1"/>
  <c r="R2426" i="1" s="1"/>
  <c r="R718" i="1" a="1"/>
  <c r="R718" i="1" s="1"/>
  <c r="R2427" i="1" a="1"/>
  <c r="R2427" i="1" s="1"/>
  <c r="R2428" i="1" a="1"/>
  <c r="R2428" i="1" s="1"/>
  <c r="R2429" i="1" a="1"/>
  <c r="R2429" i="1" s="1"/>
  <c r="R2430" i="1" a="1"/>
  <c r="R2430" i="1" s="1"/>
  <c r="R723" i="1" a="1"/>
  <c r="R723" i="1" s="1"/>
  <c r="R2431" i="1" a="1"/>
  <c r="R2431" i="1" s="1"/>
  <c r="R2432" i="1" a="1"/>
  <c r="R2432" i="1" s="1"/>
  <c r="R2433" i="1" a="1"/>
  <c r="R2433" i="1" s="1"/>
  <c r="R770" i="1" a="1"/>
  <c r="R770" i="1" s="1"/>
  <c r="R2434" i="1" a="1"/>
  <c r="R2434" i="1" s="1"/>
  <c r="R2435" i="1" a="1"/>
  <c r="R2435" i="1" s="1"/>
  <c r="R2436" i="1" a="1"/>
  <c r="R2436" i="1" s="1"/>
  <c r="R2437" i="1" a="1"/>
  <c r="R2437" i="1" s="1"/>
  <c r="R2438" i="1" a="1"/>
  <c r="R2438" i="1" s="1"/>
  <c r="R2439" i="1" a="1"/>
  <c r="R2439" i="1" s="1"/>
  <c r="R2440" i="1" a="1"/>
  <c r="R2440" i="1" s="1"/>
  <c r="R2441" i="1" a="1"/>
  <c r="R2441" i="1" s="1"/>
  <c r="R2442" i="1" a="1"/>
  <c r="R2442" i="1" s="1"/>
  <c r="R2443" i="1" a="1"/>
  <c r="R2443" i="1" s="1"/>
  <c r="R2444" i="1" a="1"/>
  <c r="R2444" i="1" s="1"/>
  <c r="R2445" i="1" a="1"/>
  <c r="R2445" i="1" s="1"/>
  <c r="R2446" i="1" a="1"/>
  <c r="R2446" i="1" s="1"/>
  <c r="R2447" i="1" a="1"/>
  <c r="R2447" i="1" s="1"/>
  <c r="R2459" i="1" a="1"/>
  <c r="R2459" i="1" s="1"/>
  <c r="R54" i="1" a="1"/>
  <c r="R54" i="1" s="1"/>
  <c r="R86" i="1" a="1"/>
  <c r="R86" i="1" s="1"/>
  <c r="R546" i="1" a="1"/>
  <c r="R546" i="1" s="1"/>
  <c r="R178" i="1" a="1"/>
  <c r="R178" i="1" s="1"/>
  <c r="R2448" i="1" a="1"/>
  <c r="R2448" i="1" s="1"/>
  <c r="R2449" i="1" a="1"/>
  <c r="R2449" i="1" s="1"/>
  <c r="R559" i="1" a="1"/>
  <c r="R559" i="1" s="1"/>
  <c r="R562" i="1" a="1"/>
  <c r="R562" i="1" s="1"/>
  <c r="R2450" i="1" a="1"/>
  <c r="R2450" i="1" s="1"/>
  <c r="R2451" i="1" a="1"/>
  <c r="R2451" i="1" s="1"/>
  <c r="R2452" i="1" a="1"/>
  <c r="R2452" i="1" s="1"/>
  <c r="R2453" i="1" a="1"/>
  <c r="R2453" i="1" s="1"/>
  <c r="R2454" i="1" a="1"/>
  <c r="R2454" i="1" s="1"/>
  <c r="R2455" i="1" a="1"/>
  <c r="R2455" i="1" s="1"/>
  <c r="R2456" i="1" a="1"/>
  <c r="R2456" i="1" s="1"/>
  <c r="R474" i="1" a="1"/>
  <c r="R474" i="1" s="1"/>
  <c r="R2457" i="1" a="1"/>
  <c r="R2457" i="1" s="1"/>
  <c r="R2458" i="1" a="1"/>
  <c r="R2458" i="1" s="1"/>
  <c r="H253" i="1" l="1"/>
  <c r="H137" i="1"/>
  <c r="H23" i="1"/>
  <c r="H1253" i="1"/>
  <c r="H1258" i="1"/>
  <c r="H577" i="1"/>
  <c r="H1261" i="1"/>
  <c r="H626" i="1"/>
  <c r="H658" i="1"/>
  <c r="H642" i="1"/>
  <c r="H668" i="1"/>
  <c r="H662" i="1"/>
  <c r="H1275" i="1"/>
  <c r="H1276" i="1"/>
  <c r="H1277" i="1"/>
  <c r="H667" i="1"/>
  <c r="H1282" i="1"/>
  <c r="H1284" i="1"/>
  <c r="H1286" i="1"/>
  <c r="H1288" i="1"/>
  <c r="H673" i="1"/>
  <c r="H1289" i="1"/>
  <c r="H634" i="1"/>
  <c r="H1290" i="1"/>
  <c r="H670" i="1"/>
  <c r="H675" i="1"/>
  <c r="H1298" i="1"/>
  <c r="H1300" i="1"/>
  <c r="H1301" i="1"/>
  <c r="H1302" i="1"/>
  <c r="H1304" i="1"/>
  <c r="H1305" i="1"/>
  <c r="H649" i="1"/>
  <c r="H1306" i="1"/>
  <c r="H1308" i="1"/>
  <c r="H1309" i="1"/>
  <c r="H1310" i="1"/>
  <c r="H1311" i="1"/>
  <c r="H650" i="1"/>
  <c r="H646" i="1"/>
  <c r="H1314" i="1"/>
  <c r="H1317" i="1"/>
  <c r="H1319" i="1"/>
  <c r="H1320" i="1"/>
  <c r="H651" i="1"/>
  <c r="H948" i="1"/>
  <c r="H949" i="1"/>
  <c r="H1321" i="1"/>
  <c r="H1326" i="1"/>
  <c r="H1329" i="1"/>
  <c r="H1330" i="1"/>
  <c r="H576" i="1"/>
  <c r="H1331" i="1"/>
  <c r="H403" i="1"/>
  <c r="H1332" i="1"/>
  <c r="H1342" i="1"/>
  <c r="H1345" i="1"/>
  <c r="H2455" i="1"/>
  <c r="H1348" i="1"/>
  <c r="H1349" i="1"/>
  <c r="H1350" i="1"/>
  <c r="H1354" i="1"/>
  <c r="H950" i="1"/>
  <c r="H1355" i="1"/>
  <c r="H612" i="1"/>
  <c r="H609" i="1"/>
  <c r="H893" i="1"/>
  <c r="H1360" i="1"/>
  <c r="H1361" i="1"/>
  <c r="H1362" i="1"/>
  <c r="H1363" i="1"/>
  <c r="H1364" i="1"/>
  <c r="H1365" i="1"/>
  <c r="H1366" i="1"/>
  <c r="H672" i="1"/>
  <c r="H586" i="1"/>
  <c r="H1367" i="1"/>
  <c r="H1369" i="1"/>
  <c r="H2456" i="1"/>
  <c r="H1370" i="1"/>
  <c r="H1373" i="1"/>
  <c r="H1374" i="1"/>
  <c r="H678" i="1"/>
  <c r="H1379" i="1"/>
  <c r="H1388" i="1"/>
  <c r="H608" i="1"/>
  <c r="H1394" i="1"/>
  <c r="H1396" i="1"/>
  <c r="H1412" i="1"/>
  <c r="H1413" i="1"/>
  <c r="H1414" i="1"/>
  <c r="H1416" i="1"/>
  <c r="H951" i="1"/>
  <c r="H1417" i="1"/>
  <c r="H1418" i="1"/>
  <c r="H1419" i="1"/>
  <c r="H1420" i="1"/>
  <c r="H1422" i="1"/>
  <c r="H610" i="1"/>
  <c r="H1424" i="1"/>
  <c r="H1425" i="1"/>
  <c r="H1426" i="1"/>
  <c r="H701" i="1"/>
  <c r="H1427" i="1"/>
  <c r="H661" i="1"/>
  <c r="H1431" i="1"/>
  <c r="H2457" i="1"/>
  <c r="H1463" i="1"/>
  <c r="H1487" i="1"/>
  <c r="H1495" i="1"/>
  <c r="H1497" i="1"/>
  <c r="H1518" i="1"/>
  <c r="H947" i="1"/>
  <c r="H659" i="1"/>
  <c r="H1542" i="1"/>
  <c r="H1585" i="1"/>
  <c r="H885" i="1"/>
  <c r="H1602" i="1"/>
  <c r="H1607" i="1"/>
  <c r="H1638" i="1"/>
  <c r="H1667" i="1"/>
  <c r="H1670" i="1"/>
  <c r="H1731" i="1"/>
  <c r="H1754" i="1"/>
  <c r="H1755" i="1"/>
  <c r="H1735" i="1"/>
  <c r="H1736" i="1"/>
  <c r="H677" i="1"/>
  <c r="H1831" i="1"/>
  <c r="H873" i="1"/>
  <c r="H1833" i="1"/>
  <c r="H1847" i="1"/>
  <c r="H1848" i="1"/>
  <c r="H1849" i="1"/>
  <c r="H1850" i="1"/>
  <c r="H1852" i="1"/>
  <c r="H1854" i="1"/>
  <c r="H1855" i="1"/>
  <c r="H1859" i="1"/>
  <c r="H1860" i="1"/>
  <c r="H1863" i="1"/>
  <c r="H1864" i="1"/>
  <c r="H1866" i="1"/>
  <c r="H1867" i="1"/>
  <c r="H1868" i="1"/>
  <c r="H1869" i="1"/>
  <c r="H1870" i="1"/>
  <c r="H1871" i="1"/>
  <c r="H1873" i="1"/>
  <c r="H1874" i="1"/>
  <c r="H663" i="1"/>
  <c r="H1875" i="1"/>
  <c r="H1876" i="1"/>
  <c r="H1877" i="1"/>
  <c r="H1878" i="1"/>
  <c r="H635" i="1"/>
  <c r="H1879" i="1"/>
  <c r="H1893" i="1"/>
  <c r="H1897" i="1"/>
  <c r="H1898" i="1"/>
  <c r="H1901" i="1"/>
  <c r="H671" i="1"/>
  <c r="H1906" i="1"/>
  <c r="H1908" i="1"/>
  <c r="H1910" i="1"/>
  <c r="H1919" i="1"/>
  <c r="H1920" i="1"/>
  <c r="H1922" i="1"/>
  <c r="H1929" i="1"/>
  <c r="H1930" i="1"/>
  <c r="H595" i="1"/>
  <c r="H592" i="1"/>
  <c r="H621"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571" i="1"/>
  <c r="H599" i="1"/>
  <c r="H1955" i="1"/>
  <c r="H1957" i="1"/>
  <c r="H1958" i="1"/>
  <c r="H1959" i="1"/>
  <c r="H1960" i="1"/>
  <c r="H1961" i="1"/>
  <c r="H1962" i="1"/>
  <c r="H1963" i="1"/>
  <c r="H1964" i="1"/>
  <c r="H1965" i="1"/>
  <c r="H1966" i="1"/>
  <c r="H1967" i="1"/>
  <c r="H1968" i="1"/>
  <c r="H1969" i="1"/>
  <c r="H1970" i="1"/>
  <c r="H1971" i="1"/>
  <c r="H1972" i="1"/>
  <c r="H1973" i="1"/>
  <c r="H1956" i="1"/>
  <c r="H1974" i="1"/>
  <c r="H1975" i="1"/>
  <c r="H1976" i="1"/>
  <c r="H1977" i="1"/>
  <c r="H1978" i="1"/>
  <c r="H1979" i="1"/>
  <c r="H1980" i="1"/>
  <c r="H1981" i="1"/>
  <c r="H952" i="1"/>
  <c r="H1982" i="1"/>
  <c r="H1983" i="1"/>
  <c r="H1984" i="1"/>
  <c r="H1985" i="1"/>
  <c r="H1986" i="1"/>
  <c r="H1988" i="1"/>
  <c r="H597" i="1"/>
  <c r="H598" i="1"/>
  <c r="H1989" i="1"/>
  <c r="H1990" i="1"/>
  <c r="H1991" i="1"/>
  <c r="H1992" i="1"/>
  <c r="H623" i="1"/>
  <c r="H1993" i="1"/>
  <c r="H1994" i="1"/>
  <c r="H1995" i="1"/>
  <c r="H567" i="1"/>
  <c r="H1996" i="1"/>
  <c r="H572" i="1"/>
  <c r="H1998" i="1"/>
  <c r="H1999" i="1"/>
  <c r="H2000" i="1"/>
  <c r="H624" i="1"/>
  <c r="H2001" i="1"/>
  <c r="H2002" i="1"/>
  <c r="H957" i="1"/>
  <c r="H2003" i="1"/>
  <c r="H2004" i="1"/>
  <c r="H2005" i="1"/>
  <c r="H954" i="1"/>
  <c r="H2006" i="1"/>
  <c r="H2007" i="1"/>
  <c r="H2008" i="1"/>
  <c r="H2009" i="1"/>
  <c r="H2010" i="1"/>
  <c r="H639" i="1"/>
  <c r="H2011" i="1"/>
  <c r="H2012" i="1"/>
  <c r="H2013" i="1"/>
  <c r="H664" i="1"/>
  <c r="H2014" i="1"/>
  <c r="H2015" i="1"/>
  <c r="H2016" i="1"/>
  <c r="H2017" i="1"/>
  <c r="H2018" i="1"/>
  <c r="H611" i="1"/>
  <c r="H666" i="1"/>
  <c r="H2019" i="1"/>
  <c r="H2020" i="1"/>
  <c r="H578" i="1"/>
  <c r="H584" i="1"/>
  <c r="H2021" i="1"/>
  <c r="H600" i="1"/>
  <c r="H601" i="1"/>
  <c r="H602" i="1"/>
  <c r="H2022" i="1"/>
  <c r="H2023" i="1"/>
  <c r="H2024" i="1"/>
  <c r="H2026" i="1"/>
  <c r="H2027" i="1"/>
  <c r="H2028" i="1"/>
  <c r="H2030" i="1"/>
  <c r="H2031" i="1"/>
  <c r="H953" i="1"/>
  <c r="H2032" i="1"/>
  <c r="H2033" i="1"/>
  <c r="H2034" i="1"/>
  <c r="H2035" i="1"/>
  <c r="H2036" i="1"/>
  <c r="H2037" i="1"/>
  <c r="H2038" i="1"/>
  <c r="H2039" i="1"/>
  <c r="H2040" i="1"/>
  <c r="H2041" i="1"/>
  <c r="H2042" i="1"/>
  <c r="H2045" i="1"/>
  <c r="H2046" i="1"/>
  <c r="H2048" i="1"/>
  <c r="H2049" i="1"/>
  <c r="H2050" i="1"/>
  <c r="H2051" i="1"/>
  <c r="H2052" i="1"/>
  <c r="H2053" i="1"/>
  <c r="H2054" i="1"/>
  <c r="H2055" i="1"/>
  <c r="H2056" i="1"/>
  <c r="H2057" i="1"/>
  <c r="H2058" i="1"/>
  <c r="H2059" i="1"/>
  <c r="H620" i="1"/>
  <c r="H2060" i="1"/>
  <c r="H2061" i="1"/>
  <c r="H2062" i="1"/>
  <c r="H2063" i="1"/>
  <c r="H575" i="1"/>
  <c r="H2064" i="1"/>
  <c r="H2065" i="1"/>
  <c r="H2066" i="1"/>
  <c r="H2067" i="1"/>
  <c r="H640" i="1"/>
  <c r="H579" i="1"/>
  <c r="H2068" i="1"/>
  <c r="H2069" i="1"/>
  <c r="H2070" i="1"/>
  <c r="H580" i="1"/>
  <c r="H2071" i="1"/>
  <c r="H2072" i="1"/>
  <c r="H2073" i="1"/>
  <c r="H2075" i="1"/>
  <c r="H2076" i="1"/>
  <c r="H2077" i="1"/>
  <c r="H2078" i="1"/>
  <c r="H2079" i="1"/>
  <c r="H2080" i="1"/>
  <c r="H2081" i="1"/>
  <c r="H2082" i="1"/>
  <c r="H2083" i="1"/>
  <c r="H2084" i="1"/>
  <c r="H2085" i="1"/>
  <c r="H2086" i="1"/>
  <c r="H2087" i="1"/>
  <c r="H2088" i="1"/>
  <c r="H2089" i="1"/>
  <c r="H2090" i="1"/>
  <c r="H2091" i="1"/>
  <c r="H665" i="1"/>
  <c r="H2092" i="1"/>
  <c r="H568" i="1"/>
  <c r="H569" i="1"/>
  <c r="H585" i="1"/>
  <c r="H2094" i="1"/>
  <c r="H2095" i="1"/>
  <c r="H2099" i="1"/>
  <c r="H2101" i="1"/>
  <c r="H2102" i="1"/>
  <c r="H2103" i="1"/>
  <c r="H2104" i="1"/>
  <c r="H2105" i="1"/>
  <c r="H955" i="1"/>
  <c r="H2106" i="1"/>
  <c r="H2108" i="1"/>
  <c r="H2109" i="1"/>
  <c r="H2110" i="1"/>
  <c r="H2111" i="1"/>
  <c r="H2112" i="1"/>
  <c r="H2113" i="1"/>
  <c r="H2114" i="1"/>
  <c r="H2100" i="1"/>
  <c r="H2115" i="1"/>
  <c r="H2116" i="1"/>
  <c r="H2117" i="1"/>
  <c r="H2118" i="1"/>
  <c r="H2120" i="1"/>
  <c r="H2121" i="1"/>
  <c r="H2122" i="1"/>
  <c r="H2123" i="1"/>
  <c r="H669" i="1"/>
  <c r="H2124" i="1"/>
  <c r="H2125" i="1"/>
  <c r="H2126" i="1"/>
  <c r="H2127" i="1"/>
  <c r="H2128" i="1"/>
  <c r="H2129" i="1"/>
  <c r="H2130" i="1"/>
  <c r="H2131" i="1"/>
  <c r="H2132" i="1"/>
  <c r="H2135" i="1"/>
  <c r="H2136" i="1"/>
  <c r="H2137" i="1"/>
  <c r="H2138" i="1"/>
  <c r="H2139" i="1"/>
  <c r="H2140" i="1"/>
  <c r="H2141" i="1"/>
  <c r="H2142" i="1"/>
  <c r="H2143" i="1"/>
  <c r="H652" i="1"/>
  <c r="H2144" i="1"/>
  <c r="H625" i="1"/>
  <c r="H2145" i="1"/>
  <c r="H2146" i="1"/>
  <c r="H2147" i="1"/>
  <c r="H851" i="1"/>
  <c r="H2148" i="1"/>
  <c r="H2149" i="1"/>
  <c r="H2150" i="1"/>
  <c r="H2151" i="1"/>
  <c r="H958" i="1"/>
  <c r="H2152" i="1"/>
  <c r="H2153" i="1"/>
  <c r="H2154" i="1"/>
  <c r="H605" i="1"/>
  <c r="H2155" i="1"/>
  <c r="H2156" i="1"/>
  <c r="H2157" i="1"/>
  <c r="H2158" i="1"/>
  <c r="H2160" i="1"/>
  <c r="H2161" i="1"/>
  <c r="H2165" i="1"/>
  <c r="H2166" i="1"/>
  <c r="H2167" i="1"/>
  <c r="H2169" i="1"/>
  <c r="H2170" i="1"/>
  <c r="H2172" i="1"/>
  <c r="H2174" i="1"/>
  <c r="H653" i="1"/>
  <c r="H654" i="1"/>
  <c r="H2176" i="1"/>
  <c r="H2179" i="1"/>
  <c r="H655" i="1"/>
  <c r="H604" i="1"/>
  <c r="H2164" i="1"/>
  <c r="H2181" i="1"/>
  <c r="H2189" i="1"/>
  <c r="H2190" i="1"/>
  <c r="H2191" i="1"/>
  <c r="H2192" i="1"/>
  <c r="H845" i="1"/>
  <c r="H2194" i="1"/>
  <c r="H2195" i="1"/>
  <c r="H2197" i="1"/>
  <c r="H2185" i="1"/>
  <c r="H2200" i="1"/>
  <c r="H2202" i="1"/>
  <c r="H2203" i="1"/>
  <c r="H2208" i="1"/>
  <c r="H2212" i="1"/>
  <c r="H2216" i="1"/>
  <c r="H2217" i="1"/>
  <c r="H2199" i="1"/>
  <c r="H2218" i="1"/>
  <c r="H2219" i="1"/>
  <c r="H2221" i="1"/>
  <c r="H2222" i="1"/>
  <c r="H2205" i="1"/>
  <c r="H2223" i="1"/>
  <c r="H2224" i="1"/>
  <c r="H622" i="1"/>
  <c r="H2225" i="1"/>
  <c r="H2226" i="1"/>
  <c r="H2227" i="1"/>
  <c r="H2230" i="1"/>
  <c r="H2231" i="1"/>
  <c r="H2215" i="1"/>
  <c r="H2233" i="1"/>
  <c r="H2235" i="1"/>
  <c r="H2236" i="1"/>
  <c r="H2237" i="1"/>
  <c r="H2238" i="1"/>
  <c r="H2241" i="1"/>
  <c r="H2244" i="1"/>
  <c r="H2228" i="1"/>
  <c r="H2247" i="1"/>
  <c r="H2248" i="1"/>
  <c r="H891" i="1"/>
  <c r="H2250" i="1"/>
  <c r="H2253" i="1"/>
  <c r="H2254" i="1"/>
  <c r="H2256" i="1"/>
  <c r="H2261" i="1"/>
  <c r="H2263" i="1"/>
  <c r="H574" i="1"/>
  <c r="H2246" i="1"/>
  <c r="H2264" i="1"/>
  <c r="H2266" i="1"/>
  <c r="H581" i="1"/>
  <c r="H2269" i="1"/>
  <c r="H2270" i="1"/>
  <c r="H2271" i="1"/>
  <c r="H2272" i="1"/>
  <c r="H2278" i="1"/>
  <c r="H2262" i="1"/>
  <c r="H2279" i="1"/>
  <c r="H2265" i="1"/>
  <c r="H2281" i="1"/>
  <c r="H2267" i="1"/>
  <c r="H2282" i="1"/>
  <c r="H2283" i="1"/>
  <c r="H2284" i="1"/>
  <c r="H2285" i="1"/>
  <c r="H2273" i="1"/>
  <c r="H2286" i="1"/>
  <c r="H2287" i="1"/>
  <c r="H2292" i="1"/>
  <c r="H2295" i="1"/>
  <c r="H2296" i="1"/>
  <c r="H2297" i="1"/>
  <c r="H2299" i="1"/>
  <c r="H2300" i="1"/>
  <c r="H2302" i="1"/>
  <c r="H2303" i="1"/>
  <c r="H2305" i="1"/>
  <c r="H2308" i="1"/>
  <c r="H2291" i="1"/>
  <c r="H2309" i="1"/>
  <c r="H2310" i="1"/>
  <c r="H2293" i="1"/>
  <c r="H2294" i="1"/>
  <c r="H2312" i="1"/>
  <c r="H2313" i="1"/>
  <c r="H2316" i="1"/>
  <c r="H2298" i="1"/>
  <c r="H573" i="1"/>
  <c r="H2317" i="1"/>
  <c r="H2301" i="1"/>
  <c r="H2318" i="1"/>
  <c r="H2319" i="1"/>
  <c r="H2304" i="1"/>
  <c r="H2322" i="1"/>
  <c r="H2324" i="1"/>
  <c r="H2326" i="1"/>
  <c r="H2327" i="1"/>
  <c r="H2328" i="1"/>
  <c r="H2329" i="1"/>
  <c r="H2311" i="1"/>
  <c r="H2331" i="1"/>
  <c r="H2314" i="1"/>
  <c r="H2315" i="1"/>
  <c r="H2332" i="1"/>
  <c r="H2333" i="1"/>
  <c r="H2334" i="1"/>
  <c r="H2336" i="1"/>
  <c r="H2320" i="1"/>
  <c r="H2321" i="1"/>
  <c r="H2337" i="1"/>
  <c r="H2323" i="1"/>
  <c r="H2325" i="1"/>
  <c r="H2340" i="1"/>
  <c r="H627" i="1"/>
  <c r="H2341" i="1"/>
  <c r="H2342" i="1"/>
  <c r="H2343" i="1"/>
  <c r="H2344" i="1"/>
  <c r="H2345" i="1"/>
  <c r="H2346" i="1"/>
  <c r="H2347" i="1"/>
  <c r="H2348" i="1"/>
  <c r="H2349" i="1"/>
  <c r="H2352" i="1"/>
  <c r="H2353" i="1"/>
  <c r="H2354" i="1"/>
  <c r="H2339" i="1"/>
  <c r="H2355" i="1"/>
  <c r="H2356" i="1"/>
  <c r="H2357" i="1"/>
  <c r="H2362" i="1"/>
  <c r="H2363" i="1"/>
  <c r="H2350" i="1"/>
  <c r="H2351" i="1"/>
  <c r="H2367" i="1"/>
  <c r="H2368" i="1"/>
  <c r="H2369" i="1"/>
  <c r="H2370" i="1"/>
  <c r="H2371" i="1"/>
  <c r="H2372" i="1"/>
  <c r="H2373" i="1"/>
  <c r="H2374" i="1"/>
  <c r="H2375" i="1"/>
  <c r="H2378" i="1"/>
  <c r="H2380" i="1"/>
  <c r="H2382" i="1"/>
  <c r="H2384" i="1"/>
  <c r="H2386" i="1"/>
  <c r="H637" i="1"/>
  <c r="H2408" i="1"/>
  <c r="H2409" i="1"/>
  <c r="H2410" i="1"/>
  <c r="H2411" i="1"/>
  <c r="H570" i="1"/>
  <c r="H583" i="1"/>
  <c r="H2407" i="1"/>
  <c r="H2412" i="1"/>
  <c r="H2413" i="1"/>
  <c r="H628" i="1"/>
  <c r="H615" i="1"/>
  <c r="H582" i="1"/>
  <c r="H603" i="1"/>
  <c r="H2417" i="1"/>
  <c r="H2418" i="1"/>
  <c r="H858" i="1"/>
  <c r="H590" i="1"/>
  <c r="H2430" i="1"/>
  <c r="H618" i="1"/>
  <c r="H2433" i="1"/>
  <c r="H2436" i="1"/>
  <c r="H2438" i="1"/>
  <c r="H2439" i="1"/>
  <c r="H2440" i="1"/>
  <c r="H2441" i="1"/>
  <c r="H2442" i="1"/>
  <c r="H643" i="1"/>
  <c r="H656" i="1"/>
  <c r="H644" i="1"/>
  <c r="H645" i="1"/>
  <c r="H33" i="1"/>
  <c r="H657" i="1"/>
  <c r="H2443" i="1"/>
  <c r="H2444" i="1"/>
  <c r="H2445" i="1"/>
  <c r="H959" i="1"/>
  <c r="H2446" i="1"/>
  <c r="H2447" i="1"/>
  <c r="H566" i="1"/>
  <c r="H201" i="1" l="1"/>
  <c r="H322" i="1"/>
  <c r="H165" i="1"/>
  <c r="H535" i="1"/>
  <c r="H203" i="1"/>
  <c r="H213" i="1"/>
  <c r="H130" i="1"/>
  <c r="H807" i="1"/>
  <c r="H1658" i="1"/>
  <c r="H1713" i="1"/>
  <c r="H728" i="1"/>
  <c r="H1208" i="1"/>
  <c r="H278" i="1"/>
  <c r="H813" i="1"/>
  <c r="H1187" i="1"/>
  <c r="H1657" i="1"/>
  <c r="H703" i="1"/>
  <c r="H407" i="1"/>
  <c r="H80" i="1"/>
  <c r="H524" i="1"/>
  <c r="H1088" i="1"/>
  <c r="H305" i="1"/>
  <c r="H861" i="1"/>
  <c r="H63" i="1"/>
  <c r="H136" i="1"/>
  <c r="H889" i="1"/>
  <c r="H195" i="1"/>
  <c r="H178" i="1"/>
  <c r="H717" i="1"/>
  <c r="H2097" i="1"/>
  <c r="H144" i="1"/>
  <c r="H1225" i="1"/>
  <c r="H316" i="1"/>
  <c r="H1768" i="1"/>
  <c r="H175" i="1"/>
  <c r="H746" i="1"/>
  <c r="H220" i="1"/>
  <c r="H2133" i="1"/>
  <c r="H239" i="1"/>
  <c r="H55" i="1"/>
  <c r="H1113" i="1"/>
  <c r="H459" i="1"/>
  <c r="H768" i="1"/>
  <c r="H647" i="1"/>
  <c r="H1017" i="1"/>
  <c r="H1046" i="1"/>
  <c r="H1193" i="1"/>
  <c r="H1264" i="1"/>
  <c r="H376" i="1"/>
  <c r="H1844" i="1"/>
  <c r="H1239" i="1"/>
  <c r="H75" i="1"/>
  <c r="H1606" i="1"/>
  <c r="H141" i="1"/>
  <c r="H1456" i="1"/>
  <c r="H440" i="1"/>
  <c r="H1433" i="1"/>
  <c r="H504" i="1"/>
  <c r="H1111" i="1"/>
  <c r="H1293" i="1"/>
  <c r="H486" i="1"/>
  <c r="H790" i="1"/>
  <c r="H838" i="1"/>
  <c r="H966" i="1"/>
  <c r="H506" i="1"/>
  <c r="H501" i="1"/>
  <c r="H765" i="1"/>
  <c r="H1351" i="1"/>
  <c r="H1538" i="1"/>
  <c r="H1548" i="1"/>
  <c r="H2395" i="1"/>
  <c r="H1554" i="1"/>
  <c r="H1157" i="1"/>
  <c r="H496" i="1"/>
  <c r="H1398" i="1"/>
  <c r="H740" i="1"/>
  <c r="H1230" i="1"/>
  <c r="H1481" i="1"/>
  <c r="H1503" i="1"/>
  <c r="H1575" i="1"/>
  <c r="H124" i="1"/>
  <c r="H929" i="1"/>
  <c r="H509" i="1"/>
  <c r="H221" i="1"/>
  <c r="H99" i="1"/>
  <c r="H446" i="1"/>
  <c r="H773" i="1"/>
  <c r="H779" i="1"/>
  <c r="H1021" i="1"/>
  <c r="H820" i="1"/>
  <c r="H332" i="1"/>
  <c r="H819" i="1"/>
  <c r="H636" i="1"/>
  <c r="H462" i="1"/>
  <c r="H556" i="1"/>
  <c r="H641" i="1"/>
  <c r="H489" i="1"/>
  <c r="H12" i="1"/>
  <c r="H110" i="1"/>
  <c r="H324" i="1"/>
  <c r="H42" i="1"/>
  <c r="H751" i="1"/>
  <c r="H497" i="1"/>
  <c r="H209" i="1"/>
  <c r="H82" i="1"/>
  <c r="H86" i="1"/>
  <c r="H161" i="1"/>
  <c r="H1441" i="1"/>
  <c r="H188" i="1"/>
  <c r="H155" i="1"/>
  <c r="H354" i="1"/>
  <c r="H970" i="1"/>
  <c r="H1357" i="1"/>
  <c r="H475" i="1"/>
  <c r="H2421" i="1"/>
  <c r="H775" i="1"/>
  <c r="H465" i="1"/>
  <c r="H753" i="1"/>
  <c r="H2229" i="1"/>
  <c r="H1081" i="1"/>
  <c r="H1202" i="1"/>
  <c r="H430" i="1"/>
  <c r="H223" i="1"/>
  <c r="H711" i="1"/>
  <c r="H1603" i="1"/>
  <c r="H415" i="1"/>
  <c r="H2177" i="1"/>
  <c r="H539" i="1"/>
  <c r="H408" i="1"/>
  <c r="H743" i="1"/>
  <c r="H1749" i="1"/>
  <c r="H310" i="1"/>
  <c r="H688" i="1"/>
  <c r="H1567" i="1"/>
  <c r="H1059" i="1"/>
  <c r="H1358" i="1"/>
  <c r="H1498" i="1"/>
  <c r="H754" i="1"/>
  <c r="H784" i="1"/>
  <c r="H262" i="1"/>
  <c r="H1582" i="1"/>
  <c r="H1753" i="1"/>
  <c r="H1307" i="1"/>
  <c r="H2364" i="1"/>
  <c r="H541" i="1"/>
  <c r="H72" i="1"/>
  <c r="H548" i="1"/>
  <c r="H1626" i="1"/>
  <c r="H531" i="1"/>
  <c r="H401" i="1"/>
  <c r="H1699" i="1"/>
  <c r="H1917" i="1"/>
  <c r="H47" i="1"/>
  <c r="H138" i="1"/>
  <c r="H343" i="1"/>
  <c r="H143" i="1"/>
  <c r="H41" i="1"/>
  <c r="H61" i="1"/>
  <c r="H874" i="1"/>
  <c r="H215" i="1"/>
  <c r="H1270" i="1"/>
  <c r="H706" i="1"/>
  <c r="H1126" i="1"/>
  <c r="H182" i="1"/>
  <c r="H153" i="1"/>
  <c r="H421" i="1"/>
  <c r="H127" i="1"/>
  <c r="H749" i="1"/>
  <c r="H1196" i="1"/>
  <c r="H1096" i="1"/>
  <c r="H1251" i="1"/>
  <c r="H982" i="1"/>
  <c r="H487" i="1"/>
  <c r="H120" i="1"/>
  <c r="H1604" i="1"/>
  <c r="H449" i="1"/>
  <c r="H266" i="1"/>
  <c r="H461" i="1"/>
  <c r="H694" i="1"/>
  <c r="H1238" i="1"/>
  <c r="H329" i="1"/>
  <c r="H1526" i="1"/>
  <c r="H1026" i="1"/>
  <c r="H1278" i="1"/>
  <c r="H1446" i="1"/>
  <c r="H472" i="1"/>
  <c r="H1632" i="1"/>
  <c r="H114" i="1"/>
  <c r="H1061" i="1"/>
  <c r="H901" i="1"/>
  <c r="H1838" i="1"/>
  <c r="H348" i="1"/>
  <c r="H799" i="1"/>
  <c r="H477" i="1"/>
  <c r="H499" i="1"/>
  <c r="H190" i="1"/>
  <c r="H1437" i="1"/>
  <c r="H965" i="1"/>
  <c r="H1756" i="1"/>
  <c r="H488" i="1"/>
  <c r="H309" i="1"/>
  <c r="H152" i="1"/>
  <c r="H1383" i="1"/>
  <c r="H848" i="1"/>
  <c r="H520" i="1"/>
  <c r="H2392" i="1"/>
  <c r="H1545" i="1"/>
  <c r="H1478" i="1"/>
  <c r="H1465" i="1"/>
  <c r="H229" i="1"/>
  <c r="H339" i="1"/>
  <c r="H1579" i="1"/>
  <c r="H1380" i="1"/>
  <c r="H1589" i="1"/>
  <c r="H854" i="1"/>
  <c r="H805" i="1"/>
  <c r="H546" i="1"/>
  <c r="H1043" i="1"/>
  <c r="H1758" i="1"/>
  <c r="H93" i="1"/>
  <c r="H830" i="1"/>
  <c r="H1619" i="1"/>
  <c r="H1596" i="1"/>
  <c r="H859" i="1"/>
  <c r="H7" i="1"/>
  <c r="H432" i="1"/>
  <c r="H6" i="1"/>
  <c r="H479" i="1"/>
  <c r="H224" i="1"/>
  <c r="H350" i="1"/>
  <c r="H1119" i="1"/>
  <c r="H1138" i="1"/>
  <c r="H198" i="1"/>
  <c r="H648" i="1"/>
  <c r="H304" i="1"/>
  <c r="H825" i="1"/>
  <c r="H940" i="1"/>
  <c r="H1661" i="1"/>
  <c r="H344" i="1"/>
  <c r="H269" i="1"/>
  <c r="H169" i="1"/>
  <c r="H451" i="1"/>
  <c r="H469" i="1"/>
  <c r="H1022" i="1"/>
  <c r="H1018" i="1"/>
  <c r="H561" i="1"/>
  <c r="H458" i="1"/>
  <c r="H551" i="1"/>
  <c r="H1551" i="1"/>
  <c r="H1227" i="1"/>
  <c r="H293" i="1"/>
  <c r="H315" i="1"/>
  <c r="H1105" i="1"/>
  <c r="H204" i="1"/>
  <c r="H1207" i="1"/>
  <c r="H1814" i="1"/>
  <c r="H359" i="1"/>
  <c r="H828" i="1"/>
  <c r="H526" i="1"/>
  <c r="H20" i="1"/>
  <c r="H1103" i="1"/>
  <c r="H261" i="1"/>
  <c r="H708" i="1"/>
  <c r="H967" i="1"/>
  <c r="H1531" i="1"/>
  <c r="H361" i="1"/>
  <c r="H1438" i="1"/>
  <c r="H1099" i="1"/>
  <c r="H78" i="1"/>
  <c r="H1555" i="1"/>
  <c r="H1094" i="1"/>
  <c r="H787" i="1"/>
  <c r="H1562" i="1"/>
  <c r="H300" i="1"/>
  <c r="H1565" i="1"/>
  <c r="H928" i="1"/>
  <c r="H1303" i="1"/>
  <c r="H1618" i="1"/>
  <c r="H1664" i="1"/>
  <c r="H319" i="1"/>
  <c r="H67" i="1"/>
  <c r="H48" i="1"/>
  <c r="H36" i="1"/>
  <c r="H100" i="1"/>
  <c r="H936" i="1"/>
  <c r="H172" i="1"/>
  <c r="H691" i="1"/>
  <c r="H157" i="1"/>
  <c r="H189" i="1"/>
  <c r="H180" i="1"/>
  <c r="H1292" i="1"/>
  <c r="H146" i="1"/>
  <c r="H233" i="1"/>
  <c r="H1035" i="1"/>
  <c r="H240" i="1"/>
  <c r="H498" i="1"/>
  <c r="H210" i="1"/>
  <c r="H200" i="1"/>
  <c r="H1039" i="1"/>
  <c r="H490" i="1"/>
  <c r="H852" i="1"/>
  <c r="H1001" i="1"/>
  <c r="H108" i="1"/>
  <c r="H243" i="1"/>
  <c r="H782" i="1"/>
  <c r="H68" i="1"/>
  <c r="H1457" i="1"/>
  <c r="H1803" i="1"/>
  <c r="H192" i="1"/>
  <c r="H1759" i="1"/>
  <c r="H2431" i="1"/>
  <c r="H1646" i="1"/>
  <c r="H1027" i="1"/>
  <c r="H40" i="1"/>
  <c r="H65" i="1"/>
  <c r="H62" i="1"/>
  <c r="H1281" i="1"/>
  <c r="H794" i="1"/>
  <c r="H1116" i="1"/>
  <c r="H1435" i="1"/>
  <c r="H311" i="1"/>
  <c r="H537" i="1"/>
  <c r="H2096" i="1"/>
  <c r="H1112" i="1"/>
  <c r="H139" i="1"/>
  <c r="H246" i="1"/>
  <c r="H1727" i="1"/>
  <c r="H814" i="1"/>
  <c r="H109" i="1"/>
  <c r="H1172" i="1"/>
  <c r="H366" i="1"/>
  <c r="H899" i="1"/>
  <c r="H2390" i="1"/>
  <c r="H242" i="1"/>
  <c r="H275" i="1"/>
  <c r="H414" i="1"/>
  <c r="H1608" i="1"/>
  <c r="H894" i="1"/>
  <c r="H762" i="1"/>
  <c r="H405" i="1"/>
  <c r="H218" i="1"/>
  <c r="H1259" i="1"/>
  <c r="H419" i="1"/>
  <c r="H347" i="1"/>
  <c r="H1662" i="1"/>
  <c r="H1019" i="1"/>
  <c r="H1858" i="1"/>
  <c r="H1190" i="1"/>
  <c r="H2427" i="1"/>
  <c r="H1075" i="1"/>
  <c r="H443" i="1"/>
  <c r="H1616" i="1"/>
  <c r="H413" i="1"/>
  <c r="H617" i="1"/>
  <c r="H903" i="1"/>
  <c r="H445" i="1"/>
  <c r="H460" i="1"/>
  <c r="H776" i="1"/>
  <c r="H516" i="1"/>
  <c r="H466" i="1"/>
  <c r="H2290" i="1"/>
  <c r="H926" i="1"/>
  <c r="H844" i="1"/>
  <c r="H981" i="1"/>
  <c r="H216" i="1"/>
  <c r="H1344" i="1"/>
  <c r="H1256" i="1"/>
  <c r="H2396" i="1"/>
  <c r="H1101" i="1"/>
  <c r="H542" i="1"/>
  <c r="H960" i="1"/>
  <c r="H596" i="1"/>
  <c r="H1004" i="1"/>
  <c r="H702" i="1"/>
  <c r="H1659" i="1"/>
  <c r="H927" i="1"/>
  <c r="H855" i="1"/>
  <c r="H730" i="1"/>
  <c r="H148" i="1"/>
  <c r="H491" i="1"/>
  <c r="H1071" i="1"/>
  <c r="H853" i="1"/>
  <c r="H1219" i="1"/>
  <c r="H331" i="1"/>
  <c r="H116" i="1"/>
  <c r="H1584" i="1"/>
  <c r="H1005" i="1"/>
  <c r="H1432" i="1"/>
  <c r="H1386" i="1"/>
  <c r="H890" i="1"/>
  <c r="H196" i="1"/>
  <c r="H1528" i="1"/>
  <c r="H476" i="1"/>
  <c r="H939" i="1"/>
  <c r="H395" i="1"/>
  <c r="H238" i="1"/>
  <c r="H788" i="1"/>
  <c r="H1807" i="1"/>
  <c r="H1624" i="1"/>
  <c r="H1464" i="1"/>
  <c r="H1009" i="1"/>
  <c r="H171" i="1"/>
  <c r="H1676" i="1"/>
  <c r="H2414" i="1"/>
  <c r="H444" i="1"/>
  <c r="H1598" i="1"/>
  <c r="H1134" i="1"/>
  <c r="H690" i="1"/>
  <c r="H1660" i="1"/>
  <c r="H1121" i="1"/>
  <c r="H630" i="1"/>
  <c r="H802" i="1"/>
  <c r="H1148" i="1"/>
  <c r="H163" i="1"/>
  <c r="H804" i="1"/>
  <c r="H1062" i="1"/>
  <c r="H296" i="1"/>
  <c r="H1176" i="1"/>
  <c r="H1511" i="1"/>
  <c r="H766" i="1"/>
  <c r="H111" i="1"/>
  <c r="H892" i="1"/>
  <c r="H1610" i="1"/>
  <c r="H426" i="1"/>
  <c r="H92" i="1"/>
  <c r="H360" i="1"/>
  <c r="H2391" i="1"/>
  <c r="H417" i="1"/>
  <c r="H1798" i="1"/>
  <c r="H1534" i="1"/>
  <c r="H2171" i="1"/>
  <c r="H840" i="1"/>
  <c r="H1313" i="1"/>
  <c r="H1074" i="1"/>
  <c r="H748" i="1"/>
  <c r="H2289" i="1"/>
  <c r="H271" i="1"/>
  <c r="H1900" i="1"/>
  <c r="H1430" i="1"/>
  <c r="H591" i="1"/>
  <c r="H991" i="1"/>
  <c r="H1078" i="1"/>
  <c r="H905" i="1"/>
  <c r="H846" i="1"/>
  <c r="H712" i="1"/>
  <c r="H1549" i="1"/>
  <c r="H1559" i="1"/>
  <c r="H723" i="1"/>
  <c r="H1038" i="1"/>
  <c r="H1052" i="1"/>
  <c r="H1152" i="1"/>
  <c r="H365" i="1"/>
  <c r="H2398" i="1"/>
  <c r="H1500" i="1"/>
  <c r="H2422" i="1"/>
  <c r="H842" i="1"/>
  <c r="H1144" i="1"/>
  <c r="H1680" i="1"/>
  <c r="H1620" i="1"/>
  <c r="H355" i="1"/>
  <c r="H282" i="1"/>
  <c r="H1454" i="1"/>
  <c r="H468" i="1"/>
  <c r="H13" i="1"/>
  <c r="H744" i="1"/>
  <c r="H53" i="1"/>
  <c r="H1098" i="1"/>
  <c r="H31" i="1"/>
  <c r="H245" i="1"/>
  <c r="H1291" i="1"/>
  <c r="H726" i="1"/>
  <c r="H934" i="1"/>
  <c r="H533" i="1"/>
  <c r="H185" i="1"/>
  <c r="H448" i="1"/>
  <c r="H739" i="1"/>
  <c r="H956" i="1"/>
  <c r="H772" i="1"/>
  <c r="H1204" i="1"/>
  <c r="H112" i="1"/>
  <c r="H346" i="1"/>
  <c r="H254" i="1"/>
  <c r="H214" i="1"/>
  <c r="H422" i="1"/>
  <c r="H439" i="1"/>
  <c r="H364" i="1"/>
  <c r="H863" i="1"/>
  <c r="H896" i="1"/>
  <c r="H841" i="1"/>
  <c r="H770" i="1"/>
  <c r="H126" i="1"/>
  <c r="H265" i="1"/>
  <c r="H21" i="1"/>
  <c r="H383" i="1"/>
  <c r="H1529" i="1"/>
  <c r="H398" i="1"/>
  <c r="H931" i="1"/>
  <c r="H1645" i="1"/>
  <c r="H1623" i="1"/>
  <c r="H886" i="1"/>
  <c r="H471" i="1"/>
  <c r="H250" i="1"/>
  <c r="H916" i="1"/>
  <c r="H817" i="1"/>
  <c r="H1527" i="1"/>
  <c r="H564" i="1"/>
  <c r="H1221" i="1"/>
  <c r="H1539" i="1"/>
  <c r="H985" i="1"/>
  <c r="H335" i="1"/>
  <c r="H988" i="1"/>
  <c r="H308" i="1"/>
  <c r="H1486" i="1"/>
  <c r="H2397" i="1"/>
  <c r="H380" i="1"/>
  <c r="H1023" i="1"/>
  <c r="H938" i="1"/>
  <c r="H944" i="1"/>
  <c r="H247" i="1"/>
  <c r="H1546" i="1"/>
  <c r="H679" i="1"/>
  <c r="H1726" i="1"/>
  <c r="H1189" i="1"/>
  <c r="H1151" i="1"/>
  <c r="H2274" i="1"/>
  <c r="H186" i="1"/>
  <c r="H133" i="1"/>
  <c r="H1149" i="1"/>
  <c r="H418" i="1"/>
  <c r="H1823" i="1"/>
  <c r="H142" i="1"/>
  <c r="H1283" i="1"/>
  <c r="H101" i="1"/>
  <c r="H397" i="1"/>
  <c r="H89" i="1"/>
  <c r="H811" i="1"/>
  <c r="H638" i="1"/>
  <c r="H1449" i="1"/>
  <c r="H943" i="1"/>
  <c r="H2393" i="1"/>
  <c r="H887" i="1"/>
  <c r="H1232" i="1"/>
  <c r="H801" i="1"/>
  <c r="H375" i="1"/>
  <c r="H1353" i="1"/>
  <c r="H1475" i="1"/>
  <c r="H937" i="1"/>
  <c r="H1428" i="1"/>
  <c r="H1395" i="1"/>
  <c r="H1090" i="1"/>
  <c r="H1032" i="1"/>
  <c r="H206" i="1"/>
  <c r="H287" i="1"/>
  <c r="H342" i="1"/>
  <c r="H992" i="1"/>
  <c r="H1287" i="1"/>
  <c r="H1034" i="1"/>
  <c r="H1750" i="1"/>
  <c r="H102" i="1"/>
  <c r="H39" i="1"/>
  <c r="H35" i="1"/>
  <c r="H87" i="1"/>
  <c r="H1131" i="1"/>
  <c r="H761" i="1"/>
  <c r="H1003" i="1"/>
  <c r="H270" i="1"/>
  <c r="H2168" i="1"/>
  <c r="H941" i="1"/>
  <c r="H1262" i="1"/>
  <c r="H908" i="1"/>
  <c r="H484" i="1"/>
  <c r="H50" i="1"/>
  <c r="H529" i="1"/>
  <c r="H1359" i="1"/>
  <c r="H1525" i="1"/>
  <c r="H906" i="1"/>
  <c r="H1520" i="1"/>
  <c r="H978" i="1"/>
  <c r="H1040" i="1"/>
  <c r="H1552" i="1"/>
  <c r="H1403" i="1"/>
  <c r="H1566" i="1"/>
  <c r="H849" i="1"/>
  <c r="H1560" i="1"/>
  <c r="H1265" i="1"/>
  <c r="H1655" i="1"/>
  <c r="H839" i="1"/>
  <c r="H16" i="1"/>
  <c r="H54" i="1"/>
  <c r="H64" i="1"/>
  <c r="H400" i="1"/>
  <c r="H177" i="1"/>
  <c r="H1185" i="1"/>
  <c r="H373" i="1"/>
  <c r="H836" i="1"/>
  <c r="H379" i="1"/>
  <c r="H1036" i="1"/>
  <c r="H2415" i="1"/>
  <c r="H84" i="1"/>
  <c r="H199" i="1"/>
  <c r="H979" i="1"/>
  <c r="H1195" i="1"/>
  <c r="H716" i="1"/>
  <c r="H150" i="1"/>
  <c r="H1522" i="1"/>
  <c r="H320" i="1"/>
  <c r="H285" i="1"/>
  <c r="H2163" i="1"/>
  <c r="H687" i="1"/>
  <c r="H1693" i="1"/>
  <c r="H452" i="1"/>
  <c r="H482" i="1"/>
  <c r="H85" i="1"/>
  <c r="H292" i="1"/>
  <c r="H235" i="1"/>
  <c r="H1252" i="1"/>
  <c r="H24" i="1"/>
  <c r="H1231" i="1"/>
  <c r="H1776" i="1"/>
  <c r="H1312" i="1"/>
  <c r="H259" i="1"/>
  <c r="H1557" i="1"/>
  <c r="H1429" i="1"/>
  <c r="H29" i="1"/>
  <c r="H326" i="1"/>
  <c r="H1011" i="1"/>
  <c r="H745" i="1"/>
  <c r="H1882" i="1"/>
  <c r="H969" i="1"/>
  <c r="H973" i="1"/>
  <c r="H1501" i="1"/>
  <c r="H1128" i="1"/>
  <c r="H1080" i="1"/>
  <c r="H1048" i="1"/>
  <c r="H1740" i="1"/>
  <c r="H1033" i="1"/>
  <c r="H8" i="1"/>
  <c r="H1280" i="1"/>
  <c r="H470" i="1"/>
  <c r="H543" i="1"/>
  <c r="H134" i="1"/>
  <c r="H1127" i="1"/>
  <c r="H330" i="1"/>
  <c r="H1295" i="1"/>
  <c r="H1635" i="1"/>
  <c r="H291" i="1"/>
  <c r="H230" i="1"/>
  <c r="H164" i="1"/>
  <c r="H1647" i="1"/>
  <c r="H1530" i="1"/>
  <c r="H1467" i="1"/>
  <c r="H1574" i="1"/>
  <c r="H390" i="1"/>
  <c r="H3" i="1"/>
  <c r="H986" i="1"/>
  <c r="H202" i="1"/>
  <c r="H442" i="1"/>
  <c r="H402" i="1"/>
  <c r="H74" i="1"/>
  <c r="H66" i="1"/>
  <c r="H1279" i="1"/>
  <c r="H1257" i="1"/>
  <c r="H98" i="1"/>
  <c r="H125" i="1"/>
  <c r="H1263" i="1"/>
  <c r="H140" i="1"/>
  <c r="H1594" i="1"/>
  <c r="H1643" i="1"/>
  <c r="H97" i="1"/>
  <c r="H915" i="1"/>
  <c r="H1508" i="1"/>
  <c r="H1055" i="1"/>
  <c r="H2306" i="1"/>
  <c r="H1064" i="1"/>
  <c r="H158" i="1"/>
  <c r="H57" i="1"/>
  <c r="H167" i="1"/>
  <c r="H521" i="1"/>
  <c r="H1122" i="1"/>
  <c r="H321" i="1"/>
  <c r="H429" i="1"/>
  <c r="H1840" i="1"/>
  <c r="H1597" i="1"/>
  <c r="H2454" i="1"/>
  <c r="H1368" i="1"/>
  <c r="H1072" i="1"/>
  <c r="H284" i="1"/>
  <c r="H428" i="1"/>
  <c r="H1541" i="1"/>
  <c r="H264" i="1"/>
  <c r="H922" i="1"/>
  <c r="H2184" i="1"/>
  <c r="H251" i="1"/>
  <c r="H272" i="1"/>
  <c r="H2423" i="1"/>
  <c r="H495" i="1"/>
  <c r="H827" i="1"/>
  <c r="H500" i="1"/>
  <c r="H1629" i="1"/>
  <c r="H963" i="1"/>
  <c r="H2394" i="1"/>
  <c r="H760" i="1"/>
  <c r="H1569" i="1"/>
  <c r="H147" i="1"/>
  <c r="H900" i="1"/>
  <c r="H2276" i="1"/>
  <c r="H803" i="1"/>
  <c r="H353" i="1"/>
  <c r="H1025" i="1"/>
  <c r="H1760" i="1"/>
  <c r="H1184" i="1"/>
  <c r="H1591" i="1"/>
  <c r="H1899" i="1"/>
  <c r="H436" i="1"/>
  <c r="H483" i="1"/>
  <c r="H387" i="1"/>
  <c r="H244" i="1"/>
  <c r="H552" i="1"/>
  <c r="H1763" i="1"/>
  <c r="H1058" i="1"/>
  <c r="H895" i="1"/>
  <c r="H868" i="1"/>
  <c r="H2435" i="1"/>
  <c r="H1483" i="1"/>
  <c r="H1159" i="1"/>
  <c r="H1443" i="1"/>
  <c r="H1067" i="1"/>
  <c r="H1410" i="1"/>
  <c r="H1556" i="1"/>
  <c r="H720" i="1"/>
  <c r="H117" i="1"/>
  <c r="H416" i="1"/>
  <c r="H883" i="1"/>
  <c r="H1047" i="1"/>
  <c r="H1097" i="1"/>
  <c r="H975" i="1"/>
  <c r="H983" i="1"/>
  <c r="H1217" i="1"/>
  <c r="H1909" i="1"/>
  <c r="H1547" i="1"/>
  <c r="H106" i="1"/>
  <c r="H412" i="1"/>
  <c r="H255" i="1"/>
  <c r="H1013" i="1"/>
  <c r="H318" i="1"/>
  <c r="H183" i="1"/>
  <c r="H1767" i="1"/>
  <c r="H59" i="1"/>
  <c r="H427" i="1"/>
  <c r="H14" i="1"/>
  <c r="H349" i="1"/>
  <c r="H370" i="1"/>
  <c r="H1179" i="1"/>
  <c r="H1136" i="1"/>
  <c r="H145" i="1"/>
  <c r="H90" i="1"/>
  <c r="H10" i="1"/>
  <c r="H1704" i="1"/>
  <c r="H334" i="1"/>
  <c r="H160" i="1"/>
  <c r="H273" i="1"/>
  <c r="H94" i="1"/>
  <c r="H832" i="1"/>
  <c r="H898" i="1"/>
  <c r="H438" i="1"/>
  <c r="H26" i="1"/>
  <c r="H1020" i="1"/>
  <c r="H249" i="1"/>
  <c r="H81" i="1"/>
  <c r="H700" i="1"/>
  <c r="H107" i="1"/>
  <c r="H77" i="1"/>
  <c r="H187" i="1"/>
  <c r="H37" i="1"/>
  <c r="H279" i="1"/>
  <c r="H34" i="1"/>
  <c r="H518" i="1"/>
  <c r="H917" i="1"/>
  <c r="H1254" i="1"/>
  <c r="H897" i="1"/>
  <c r="H1888" i="1"/>
  <c r="H1211" i="1"/>
  <c r="H60" i="1"/>
  <c r="H2416" i="1"/>
  <c r="H30" i="1"/>
  <c r="H823" i="1"/>
  <c r="H2388" i="1"/>
  <c r="H763" i="1"/>
  <c r="H1077" i="1"/>
  <c r="H1881" i="1"/>
  <c r="H128" i="1"/>
  <c r="H1110" i="1"/>
  <c r="H173" i="1"/>
  <c r="H1129" i="1"/>
  <c r="H993" i="1"/>
  <c r="H1797" i="1"/>
  <c r="H378" i="1"/>
  <c r="H295" i="1"/>
  <c r="H1543" i="1"/>
  <c r="H888" i="1"/>
  <c r="H457" i="1"/>
  <c r="H205" i="1"/>
  <c r="H1886" i="1"/>
  <c r="H1720" i="1"/>
  <c r="H756" i="1"/>
  <c r="H971" i="1"/>
  <c r="H1145" i="1"/>
  <c r="H76" i="1"/>
  <c r="H2242" i="1"/>
  <c r="H683" i="1"/>
  <c r="H45" i="1"/>
  <c r="H132" i="1"/>
  <c r="H850" i="1"/>
  <c r="H517" i="1"/>
  <c r="H312" i="1"/>
  <c r="H1461" i="1"/>
  <c r="H1536" i="1"/>
  <c r="H485" i="1"/>
  <c r="H1188" i="1"/>
  <c r="H399" i="1"/>
  <c r="H4" i="1"/>
  <c r="H231" i="1"/>
  <c r="H174" i="1"/>
  <c r="H1411" i="1"/>
  <c r="H1073" i="1"/>
  <c r="H286" i="1"/>
  <c r="H345" i="1"/>
  <c r="H1024" i="1"/>
  <c r="H313" i="1"/>
  <c r="H1468" i="1"/>
  <c r="H519" i="1"/>
  <c r="H987" i="1"/>
  <c r="H447" i="1"/>
  <c r="H1041" i="1"/>
  <c r="H1037" i="1"/>
  <c r="H1336" i="1"/>
  <c r="H256" i="1"/>
  <c r="H1285" i="1"/>
  <c r="H252" i="1"/>
  <c r="H1794" i="1"/>
  <c r="H806" i="1"/>
  <c r="H1469" i="1"/>
  <c r="H1839" i="1"/>
  <c r="H797" i="1"/>
  <c r="H1788" i="1"/>
  <c r="H1455" i="1"/>
  <c r="H545" i="1"/>
  <c r="H1192" i="1"/>
  <c r="H536" i="1"/>
  <c r="H829" i="1"/>
  <c r="H525" i="1"/>
  <c r="H530" i="1"/>
  <c r="H833" i="1"/>
  <c r="H1533" i="1"/>
  <c r="H835" i="1"/>
  <c r="H1544" i="1"/>
  <c r="H732" i="1"/>
  <c r="H990" i="1"/>
  <c r="H1564" i="1"/>
  <c r="H1409" i="1"/>
  <c r="H70" i="1"/>
  <c r="H783" i="1"/>
  <c r="H372" i="1"/>
  <c r="H923" i="1"/>
  <c r="H1580" i="1"/>
  <c r="H660" i="1"/>
  <c r="H724" i="1"/>
  <c r="H1405" i="1"/>
  <c r="H1588" i="1"/>
  <c r="H1012" i="1"/>
  <c r="H674" i="1"/>
  <c r="H834" i="1"/>
  <c r="H680" i="1"/>
  <c r="H1015" i="1"/>
  <c r="H1568" i="1"/>
  <c r="H1581" i="1"/>
  <c r="H1109" i="1"/>
  <c r="H1107" i="1"/>
  <c r="H260" i="1"/>
  <c r="H1421" i="1"/>
  <c r="H113" i="1"/>
  <c r="H560" i="1"/>
  <c r="H357" i="1"/>
  <c r="H1210" i="1"/>
  <c r="H1490" i="1"/>
  <c r="H1505" i="1"/>
  <c r="H1093" i="1"/>
  <c r="H742" i="1"/>
  <c r="H837" i="1"/>
  <c r="H1516" i="1"/>
  <c r="H974" i="1"/>
  <c r="H875" i="1"/>
  <c r="H1050" i="1"/>
  <c r="H879" i="1"/>
  <c r="H550" i="1"/>
  <c r="H1212" i="1"/>
  <c r="H277" i="1"/>
  <c r="H453" i="1"/>
  <c r="H131" i="1"/>
  <c r="H1123" i="1"/>
  <c r="H27" i="1"/>
  <c r="H463" i="1"/>
  <c r="H151" i="1"/>
  <c r="H208" i="1"/>
  <c r="H2214" i="1"/>
  <c r="H1578" i="1"/>
  <c r="H166" i="1"/>
  <c r="H553" i="1"/>
  <c r="H384" i="1"/>
  <c r="H1820" i="1"/>
  <c r="H1147" i="1"/>
  <c r="H1572" i="1"/>
  <c r="H1233" i="1"/>
  <c r="H170" i="1"/>
  <c r="H808" i="1"/>
  <c r="H2210" i="1"/>
  <c r="H434" i="1"/>
  <c r="H505" i="1"/>
  <c r="H1777" i="1"/>
  <c r="H824" i="1"/>
  <c r="H1532" i="1"/>
  <c r="H860" i="1"/>
  <c r="H843" i="1"/>
  <c r="H1576" i="1"/>
  <c r="H381" i="1"/>
  <c r="H1583" i="1"/>
  <c r="H882" i="1"/>
  <c r="H1236" i="1"/>
  <c r="H1002" i="1"/>
  <c r="H1865" i="1"/>
  <c r="H562" i="1"/>
  <c r="H2453" i="1"/>
  <c r="H1452" i="1"/>
  <c r="H52" i="1"/>
  <c r="H1761" i="1"/>
  <c r="H314" i="1"/>
  <c r="H1450" i="1"/>
  <c r="H1229" i="1"/>
  <c r="H1652" i="1"/>
  <c r="H1220" i="1"/>
  <c r="H534" i="1"/>
  <c r="H267" i="1"/>
  <c r="H228" i="1"/>
  <c r="H454" i="1"/>
  <c r="H1473" i="1"/>
  <c r="H28" i="1"/>
  <c r="H685" i="1"/>
  <c r="H737" i="1"/>
  <c r="H1173" i="1"/>
  <c r="H83" i="1"/>
  <c r="H1006" i="1"/>
  <c r="H49" i="1"/>
  <c r="H999" i="1"/>
  <c r="H912" i="1"/>
  <c r="H1255" i="1"/>
  <c r="H2458" i="1"/>
  <c r="H135" i="1"/>
  <c r="H633" i="1"/>
  <c r="H194" i="1"/>
  <c r="H996" i="1"/>
  <c r="H629" i="1"/>
  <c r="H333" i="1"/>
  <c r="H257" i="1"/>
  <c r="H420" i="1"/>
  <c r="H866" i="1"/>
  <c r="H25" i="1"/>
  <c r="H18" i="1"/>
  <c r="H822" i="1"/>
  <c r="H1663" i="1"/>
  <c r="H1186" i="1"/>
  <c r="H58" i="1"/>
  <c r="H225" i="1"/>
  <c r="H197" i="1"/>
  <c r="H212" i="1"/>
  <c r="H325" i="1"/>
  <c r="H281" i="1"/>
  <c r="H1471" i="1"/>
  <c r="H715" i="1"/>
  <c r="H481" i="1"/>
  <c r="H1182" i="1"/>
  <c r="H1535" i="1"/>
  <c r="H274" i="1"/>
  <c r="H871" i="1"/>
  <c r="H544" i="1"/>
  <c r="H935" i="1"/>
  <c r="H1163" i="1"/>
  <c r="H1550" i="1"/>
  <c r="H1156" i="1"/>
  <c r="H1385" i="1"/>
  <c r="H812" i="1"/>
  <c r="H211" i="1"/>
  <c r="H795" i="1"/>
  <c r="H1540" i="1"/>
  <c r="H1014" i="1"/>
  <c r="H1558" i="1"/>
  <c r="H149" i="1"/>
  <c r="H492" i="1"/>
  <c r="H709" i="1"/>
  <c r="H411" i="1"/>
  <c r="H697" i="1"/>
  <c r="H796" i="1"/>
  <c r="H1115" i="1"/>
  <c r="H410" i="1"/>
  <c r="H1714" i="1"/>
  <c r="H1747" i="1"/>
  <c r="H867" i="1"/>
  <c r="H1706" i="1"/>
  <c r="H2173" i="1"/>
  <c r="H1861" i="1"/>
  <c r="H856" i="1"/>
  <c r="H1480" i="1"/>
  <c r="H2366" i="1"/>
  <c r="H1470" i="1"/>
  <c r="H1492" i="1"/>
  <c r="H1665" i="1"/>
  <c r="H540" i="1"/>
  <c r="H179" i="1"/>
  <c r="H1029" i="1"/>
  <c r="H1092" i="1"/>
  <c r="H1070" i="1"/>
  <c r="H1689" i="1"/>
  <c r="H1132" i="1"/>
  <c r="H467" i="1"/>
  <c r="H2434" i="1"/>
  <c r="H810" i="1"/>
  <c r="H1771" i="1"/>
  <c r="H1496" i="1"/>
  <c r="H789" i="1"/>
  <c r="H1404" i="1"/>
  <c r="H1915" i="1"/>
  <c r="H1587" i="1"/>
  <c r="H1640" i="1"/>
  <c r="H962" i="1"/>
  <c r="H588" i="1"/>
  <c r="H547" i="1"/>
  <c r="H514" i="1"/>
  <c r="H299" i="1"/>
  <c r="H1918" i="1"/>
  <c r="H382" i="1"/>
  <c r="H1448" i="1"/>
  <c r="H933" i="1"/>
  <c r="H1234" i="1"/>
  <c r="H880" i="1"/>
  <c r="H1757" i="1"/>
  <c r="H997" i="1"/>
  <c r="H1653" i="1"/>
  <c r="H2252" i="1"/>
  <c r="H1083" i="1"/>
  <c r="H176" i="1"/>
  <c r="H869" i="1"/>
  <c r="H15" i="1"/>
  <c r="H1648" i="1"/>
  <c r="H1751" i="1"/>
  <c r="H1065" i="1"/>
  <c r="H337" i="1"/>
  <c r="H1502" i="1"/>
  <c r="H1479" i="1"/>
  <c r="H1137" i="1"/>
  <c r="H1371" i="1"/>
  <c r="H456" i="1"/>
  <c r="H1762" i="1"/>
  <c r="H538" i="1"/>
  <c r="H1637" i="1"/>
  <c r="H338" i="1"/>
  <c r="H480" i="1"/>
  <c r="H2198" i="1"/>
  <c r="H1499" i="1"/>
  <c r="H502" i="1"/>
  <c r="H528" i="1"/>
  <c r="H1315" i="1"/>
  <c r="H1008" i="1"/>
  <c r="H816" i="1"/>
  <c r="H1593" i="1"/>
  <c r="H1573" i="1"/>
  <c r="H1651" i="1"/>
  <c r="H961" i="1"/>
  <c r="H2245" i="1"/>
  <c r="H1063" i="1"/>
  <c r="H1826" i="1"/>
  <c r="H1811" i="1"/>
  <c r="H1715" i="1"/>
  <c r="H1451" i="1"/>
  <c r="H1440" i="1"/>
  <c r="H1045" i="1"/>
  <c r="H1372" i="1"/>
  <c r="H283" i="1"/>
  <c r="H2074" i="1"/>
  <c r="H510" i="1"/>
  <c r="H523" i="1"/>
  <c r="H676" i="1"/>
  <c r="H1030" i="1"/>
  <c r="H1697" i="1"/>
  <c r="H921" i="1"/>
  <c r="H1702" i="1"/>
  <c r="H1621" i="1"/>
  <c r="H865" i="1"/>
  <c r="H632" i="1"/>
  <c r="H872" i="1"/>
  <c r="H2093" i="1"/>
  <c r="H747" i="1"/>
  <c r="H826" i="1"/>
  <c r="H614" i="1"/>
  <c r="H1165" i="1"/>
  <c r="H1387" i="1"/>
  <c r="H565" i="1"/>
  <c r="H718" i="1"/>
  <c r="H1237" i="1"/>
  <c r="H1228" i="1"/>
  <c r="H1707" i="1"/>
  <c r="H1100" i="1"/>
  <c r="H994" i="1"/>
  <c r="H870" i="1"/>
  <c r="H1927" i="1"/>
  <c r="H2159" i="1"/>
  <c r="H1474" i="1"/>
  <c r="H757" i="1"/>
  <c r="H2175" i="1"/>
  <c r="H798" i="1"/>
  <c r="H2449" i="1"/>
  <c r="H1169" i="1"/>
  <c r="H1553" i="1"/>
  <c r="H909" i="1"/>
  <c r="H1028" i="1"/>
  <c r="H1688" i="1"/>
  <c r="H924" i="1"/>
  <c r="H1712" i="1"/>
  <c r="H721" i="1"/>
  <c r="H1056" i="1"/>
  <c r="H2387" i="1"/>
  <c r="H1896" i="1"/>
  <c r="H1339" i="1"/>
  <c r="H919" i="1"/>
  <c r="H727" i="1"/>
  <c r="H1095" i="1"/>
  <c r="H1666" i="1"/>
  <c r="H368" i="1"/>
  <c r="H821" i="1"/>
  <c r="H1650" i="1"/>
  <c r="H1524" i="1"/>
  <c r="H191" i="1"/>
  <c r="H1778" i="1"/>
  <c r="H616" i="1"/>
  <c r="H815" i="1"/>
  <c r="H1031" i="1"/>
  <c r="H1683" i="1"/>
  <c r="H1453" i="1"/>
  <c r="H930" i="1"/>
  <c r="H1745" i="1"/>
  <c r="H2180" i="1"/>
  <c r="H1108" i="1"/>
  <c r="H1150" i="1"/>
  <c r="H1904" i="1"/>
  <c r="H1862" i="1"/>
  <c r="H2365" i="1"/>
  <c r="H162" i="1"/>
  <c r="H1857" i="1"/>
  <c r="H557" i="1"/>
  <c r="H786" i="1"/>
  <c r="H1577" i="1"/>
  <c r="H998" i="1"/>
  <c r="H1049" i="1"/>
  <c r="H237" i="1"/>
  <c r="H1375" i="1"/>
  <c r="H1703" i="1"/>
  <c r="H1447" i="1"/>
  <c r="H327" i="1"/>
  <c r="H1200" i="1"/>
  <c r="H1816" i="1"/>
  <c r="H1042" i="1"/>
  <c r="H1907" i="1"/>
  <c r="H1834" i="1"/>
  <c r="H686" i="1"/>
  <c r="H385" i="1"/>
  <c r="H2437" i="1"/>
  <c r="H1340" i="1"/>
  <c r="H104" i="1"/>
  <c r="H1143" i="1"/>
  <c r="H1744" i="1"/>
  <c r="H159" i="1"/>
  <c r="H351" i="1"/>
  <c r="H1226" i="1"/>
  <c r="H1728" i="1"/>
  <c r="H989" i="1"/>
  <c r="H555" i="1"/>
  <c r="H217" i="1"/>
  <c r="H306" i="1"/>
  <c r="H1161" i="1"/>
  <c r="H791" i="1"/>
  <c r="H511" i="1"/>
  <c r="H232" i="1"/>
  <c r="H1537" i="1"/>
  <c r="H323" i="1"/>
  <c r="H972" i="1"/>
  <c r="H1089" i="1"/>
  <c r="H1563" i="1"/>
  <c r="H1571" i="1"/>
  <c r="H725" i="1"/>
  <c r="H1352" i="1"/>
  <c r="H877" i="1"/>
  <c r="H1423" i="1"/>
  <c r="H493" i="1"/>
  <c r="H527" i="1"/>
  <c r="H1068" i="1"/>
  <c r="H1513" i="1"/>
  <c r="H549" i="1"/>
  <c r="H1162" i="1"/>
  <c r="H1140" i="1"/>
  <c r="H1066" i="1"/>
  <c r="H2376" i="1"/>
  <c r="H258" i="1"/>
  <c r="H1649" i="1"/>
  <c r="H450" i="1"/>
  <c r="H558" i="1"/>
  <c r="H1800" i="1"/>
  <c r="H755" i="1"/>
  <c r="H478" i="1"/>
  <c r="H234" i="1"/>
  <c r="H1614" i="1"/>
  <c r="H695" i="1"/>
  <c r="H394" i="1"/>
  <c r="H587" i="1"/>
  <c r="H1634" i="1"/>
  <c r="H1641" i="1"/>
  <c r="H1391" i="1"/>
  <c r="H1347" i="1"/>
  <c r="H193" i="1"/>
  <c r="H1493" i="1"/>
  <c r="H2239" i="1"/>
  <c r="H1845" i="1"/>
  <c r="H1804" i="1"/>
  <c r="H881" i="1"/>
  <c r="H2240" i="1"/>
  <c r="H515" i="1"/>
  <c r="H129" i="1"/>
  <c r="H1773" i="1"/>
  <c r="H984" i="1"/>
  <c r="H1729" i="1"/>
  <c r="H1328" i="1"/>
  <c r="H1737" i="1"/>
  <c r="H1741" i="1"/>
  <c r="H2426" i="1"/>
  <c r="H1214" i="1"/>
  <c r="H297" i="1"/>
  <c r="H1266" i="1"/>
  <c r="H1084" i="1"/>
  <c r="H433" i="1"/>
  <c r="H1813" i="1"/>
  <c r="H391" i="1"/>
  <c r="H522" i="1"/>
  <c r="H437" i="1"/>
  <c r="H1466" i="1"/>
  <c r="H1488" i="1"/>
  <c r="H733" i="1"/>
  <c r="H1708" i="1"/>
  <c r="H1723" i="1"/>
  <c r="H1201" i="1"/>
  <c r="H1390" i="1"/>
  <c r="H2400" i="1"/>
  <c r="H1836" i="1"/>
  <c r="H932" i="1"/>
  <c r="H2268" i="1"/>
  <c r="H431" i="1"/>
  <c r="H409" i="1"/>
  <c r="H1069" i="1"/>
  <c r="H1654" i="1"/>
  <c r="H2399" i="1"/>
  <c r="H1679" i="1"/>
  <c r="H367" i="1"/>
  <c r="H769" i="1"/>
  <c r="H1476" i="1"/>
  <c r="H1378" i="1"/>
  <c r="H1644" i="1"/>
  <c r="H1928" i="1"/>
  <c r="H1177" i="1"/>
  <c r="H2429" i="1"/>
  <c r="H1819" i="1"/>
  <c r="H619" i="1"/>
  <c r="H2044" i="1"/>
  <c r="H800" i="1"/>
  <c r="H358" i="1"/>
  <c r="H1765" i="1"/>
  <c r="H289" i="1"/>
  <c r="H1171" i="1"/>
  <c r="H1722" i="1"/>
  <c r="H1460" i="1"/>
  <c r="H1734" i="1"/>
  <c r="H1590" i="1"/>
  <c r="H2275" i="1"/>
  <c r="H1827" i="1"/>
  <c r="H785" i="1"/>
  <c r="H392" i="1"/>
  <c r="H156" i="1"/>
  <c r="H1772" i="1"/>
  <c r="H1673" i="1"/>
  <c r="H1684" i="1"/>
  <c r="H738" i="1"/>
  <c r="H1730" i="1"/>
  <c r="H1408" i="1"/>
  <c r="H1489" i="1"/>
  <c r="H1905" i="1"/>
  <c r="H2162" i="1"/>
  <c r="H51" i="1"/>
  <c r="H1832" i="1"/>
  <c r="H473" i="1"/>
  <c r="H2201" i="1"/>
  <c r="H774" i="1"/>
  <c r="H1828" i="1"/>
  <c r="H705" i="1"/>
  <c r="H707" i="1"/>
  <c r="H689" i="1"/>
  <c r="H1007" i="1"/>
  <c r="H363" i="1"/>
  <c r="H1719" i="1"/>
  <c r="H1439" i="1"/>
  <c r="H2182" i="1"/>
  <c r="H1120" i="1"/>
  <c r="H1781" i="1"/>
  <c r="H2359" i="1"/>
  <c r="H298" i="1"/>
  <c r="H2383" i="1"/>
  <c r="H1521" i="1"/>
  <c r="H88" i="1"/>
  <c r="H920" i="1"/>
  <c r="H236" i="1"/>
  <c r="H1701" i="1"/>
  <c r="H1399" i="1"/>
  <c r="H1671" i="1"/>
  <c r="H1434" i="1"/>
  <c r="H2448" i="1"/>
  <c r="H631" i="1"/>
  <c r="H154" i="1"/>
  <c r="H1155" i="1"/>
  <c r="H1923" i="1"/>
  <c r="H1459" i="1"/>
  <c r="H1514" i="1"/>
  <c r="H1130" i="1"/>
  <c r="H2360" i="1"/>
  <c r="H1696" i="1"/>
  <c r="H722" i="1"/>
  <c r="H1082" i="1"/>
  <c r="H1743" i="1"/>
  <c r="H1625" i="1"/>
  <c r="H1318" i="1"/>
  <c r="H911" i="1"/>
  <c r="H441" i="1"/>
  <c r="H1853" i="1"/>
  <c r="H119" i="1"/>
  <c r="H1106" i="1"/>
  <c r="H2251" i="1"/>
  <c r="H2029" i="1"/>
  <c r="H1997" i="1"/>
  <c r="H1199" i="1"/>
  <c r="H1407" i="1"/>
  <c r="H423" i="1"/>
  <c r="H1381" i="1"/>
  <c r="H693" i="1"/>
  <c r="H704" i="1"/>
  <c r="H1174" i="1"/>
  <c r="H38" i="1"/>
  <c r="H1687" i="1"/>
  <c r="H1698" i="1"/>
  <c r="H1692" i="1"/>
  <c r="H302" i="1"/>
  <c r="H1705" i="1"/>
  <c r="H781" i="1"/>
  <c r="H1732" i="1"/>
  <c r="H1458" i="1"/>
  <c r="H1628" i="1"/>
  <c r="H1738" i="1"/>
  <c r="H1333" i="1"/>
  <c r="H79" i="1"/>
  <c r="H19" i="1"/>
  <c r="H1841" i="1"/>
  <c r="H1294" i="1"/>
  <c r="H696" i="1"/>
  <c r="H1783" i="1"/>
  <c r="H1085" i="1"/>
  <c r="H2043" i="1"/>
  <c r="H1053" i="1"/>
  <c r="H1806" i="1"/>
  <c r="H2358" i="1"/>
  <c r="H2119" i="1"/>
  <c r="H1510" i="1"/>
  <c r="H792" i="1"/>
  <c r="H1051" i="1"/>
  <c r="H2381" i="1"/>
  <c r="H2385" i="1"/>
  <c r="H1775" i="1"/>
  <c r="H1269" i="1"/>
  <c r="H2277" i="1"/>
  <c r="H1796" i="1"/>
  <c r="H2255" i="1"/>
  <c r="H1885" i="1"/>
  <c r="H1010" i="1"/>
  <c r="H684" i="1"/>
  <c r="H2406" i="1"/>
  <c r="H181" i="1"/>
  <c r="H1242" i="1"/>
  <c r="H503" i="1"/>
  <c r="H241" i="1"/>
  <c r="H2178" i="1"/>
  <c r="H741" i="1"/>
  <c r="H1141" i="1"/>
  <c r="H831" i="1"/>
  <c r="H818" i="1"/>
  <c r="H607" i="1"/>
  <c r="H32" i="1"/>
  <c r="H226" i="1"/>
  <c r="H11" i="1"/>
  <c r="H1678" i="1"/>
  <c r="H1114" i="1"/>
  <c r="H2389" i="1"/>
  <c r="H1044" i="1"/>
  <c r="H103" i="1"/>
  <c r="H764" i="1"/>
  <c r="H1615" i="1"/>
  <c r="H1721" i="1"/>
  <c r="H328" i="1"/>
  <c r="H294" i="1"/>
  <c r="H1724" i="1"/>
  <c r="H377" i="1"/>
  <c r="H1509" i="1"/>
  <c r="H118" i="1"/>
  <c r="H1733" i="1"/>
  <c r="H1739" i="1"/>
  <c r="H1631" i="1"/>
  <c r="H2234" i="1"/>
  <c r="H1633" i="1"/>
  <c r="H1194" i="1"/>
  <c r="H2098" i="1"/>
  <c r="H1846" i="1"/>
  <c r="H1914" i="1"/>
  <c r="H2424" i="1"/>
  <c r="H1334" i="1"/>
  <c r="H1911" i="1"/>
  <c r="H1880" i="1"/>
  <c r="H1805" i="1"/>
  <c r="H771" i="1"/>
  <c r="H2183" i="1"/>
  <c r="H222" i="1"/>
  <c r="H1118" i="1"/>
  <c r="H1215" i="1"/>
  <c r="H1517" i="1"/>
  <c r="H1782" i="1"/>
  <c r="H1821" i="1"/>
  <c r="H1883" i="1"/>
  <c r="H1808" i="1"/>
  <c r="H2209" i="1"/>
  <c r="H1436" i="1"/>
  <c r="H713" i="1"/>
  <c r="H1335" i="1"/>
  <c r="H1799" i="1"/>
  <c r="H1248" i="1"/>
  <c r="H1224" i="1"/>
  <c r="H388" i="1"/>
  <c r="H1000" i="1"/>
  <c r="H1191" i="1"/>
  <c r="H1268" i="1"/>
  <c r="H925" i="1"/>
  <c r="H1609" i="1"/>
  <c r="H2257" i="1"/>
  <c r="H290" i="1"/>
  <c r="H1341" i="1"/>
  <c r="H1822" i="1"/>
  <c r="H227" i="1"/>
  <c r="H1271" i="1"/>
  <c r="H1484" i="1"/>
  <c r="H1444" i="1"/>
  <c r="H2403" i="1"/>
  <c r="H1241" i="1"/>
  <c r="H594" i="1"/>
  <c r="H507" i="1"/>
  <c r="H1462" i="1"/>
  <c r="H995" i="1"/>
  <c r="H1376" i="1"/>
  <c r="H964" i="1"/>
  <c r="H1400" i="1"/>
  <c r="H105" i="1"/>
  <c r="H559" i="1"/>
  <c r="H123" i="1"/>
  <c r="H1675" i="1"/>
  <c r="H907" i="1"/>
  <c r="H1682" i="1"/>
  <c r="H1700" i="1"/>
  <c r="H1710" i="1"/>
  <c r="H884" i="1"/>
  <c r="H1718" i="1"/>
  <c r="H809" i="1"/>
  <c r="H1397" i="1"/>
  <c r="H336" i="1"/>
  <c r="H1601" i="1"/>
  <c r="H1872" i="1"/>
  <c r="H95" i="1"/>
  <c r="H513" i="1"/>
  <c r="H1337" i="1"/>
  <c r="H1921" i="1"/>
  <c r="H862" i="1"/>
  <c r="H1595" i="1"/>
  <c r="H682" i="1"/>
  <c r="H1209" i="1"/>
  <c r="H2220" i="1"/>
  <c r="H184" i="1"/>
  <c r="H2134" i="1"/>
  <c r="H1987" i="1"/>
  <c r="H1297" i="1"/>
  <c r="H1324" i="1"/>
  <c r="H1884" i="1"/>
  <c r="H1472" i="1"/>
  <c r="H1175" i="1"/>
  <c r="H1890" i="1"/>
  <c r="H1622" i="1"/>
  <c r="H393" i="1"/>
  <c r="H2425" i="1"/>
  <c r="H1445" i="1"/>
  <c r="H1272" i="1"/>
  <c r="H2213" i="1"/>
  <c r="H1843" i="1"/>
  <c r="H914" i="1"/>
  <c r="H1166" i="1"/>
  <c r="H1104" i="1"/>
  <c r="H1273" i="1"/>
  <c r="H946" i="1"/>
  <c r="H589" i="1"/>
  <c r="H2243" i="1"/>
  <c r="H1506" i="1"/>
  <c r="H780" i="1"/>
  <c r="H1146" i="1"/>
  <c r="H532" i="1"/>
  <c r="H396" i="1"/>
  <c r="H1815" i="1"/>
  <c r="H752" i="1"/>
  <c r="H1613" i="1"/>
  <c r="H1677" i="1"/>
  <c r="H902" i="1"/>
  <c r="H1669" i="1"/>
  <c r="H1681" i="1"/>
  <c r="H1091" i="1"/>
  <c r="H878" i="1"/>
  <c r="H1690" i="1"/>
  <c r="H455" i="1"/>
  <c r="H1716" i="1"/>
  <c r="H1316" i="1"/>
  <c r="H1401" i="1"/>
  <c r="H1630" i="1"/>
  <c r="H44" i="1"/>
  <c r="H977" i="1"/>
  <c r="H362" i="1"/>
  <c r="H404" i="1"/>
  <c r="H1512" i="1"/>
  <c r="H714" i="1"/>
  <c r="H1125" i="1"/>
  <c r="H71" i="1"/>
  <c r="H1382" i="1"/>
  <c r="H1485" i="1"/>
  <c r="H1926" i="1"/>
  <c r="H5" i="1"/>
  <c r="H980" i="1"/>
  <c r="H1786" i="1"/>
  <c r="H168" i="1"/>
  <c r="H1154" i="1"/>
  <c r="H1795" i="1"/>
  <c r="H115" i="1"/>
  <c r="H2420" i="1"/>
  <c r="H301" i="1"/>
  <c r="H121" i="1"/>
  <c r="H2404" i="1"/>
  <c r="H1243" i="1"/>
  <c r="H1249" i="1"/>
  <c r="H864" i="1"/>
  <c r="H1139" i="1"/>
  <c r="H1894" i="1"/>
  <c r="H1346" i="1"/>
  <c r="H976" i="1"/>
  <c r="H512" i="1"/>
  <c r="H1213" i="1"/>
  <c r="H1216" i="1"/>
  <c r="H1167" i="1"/>
  <c r="H1296" i="1"/>
  <c r="H1117" i="1"/>
  <c r="H1142" i="1"/>
  <c r="H248" i="1"/>
  <c r="H681" i="1"/>
  <c r="H96" i="1"/>
  <c r="H2338" i="1"/>
  <c r="H2206" i="1"/>
  <c r="H857" i="1"/>
  <c r="H386" i="1"/>
  <c r="H759" i="1"/>
  <c r="H945" i="1"/>
  <c r="H1612" i="1"/>
  <c r="H1766" i="1"/>
  <c r="H1377" i="1"/>
  <c r="H710" i="1"/>
  <c r="H91" i="1"/>
  <c r="H1057" i="1"/>
  <c r="H1393" i="1"/>
  <c r="H1672" i="1"/>
  <c r="H1685" i="1"/>
  <c r="H910" i="1"/>
  <c r="H1087" i="1"/>
  <c r="H736" i="1"/>
  <c r="H735" i="1"/>
  <c r="H734" i="1"/>
  <c r="H1725" i="1"/>
  <c r="H1384" i="1"/>
  <c r="H1924" i="1"/>
  <c r="H1825" i="1"/>
  <c r="H1892" i="1"/>
  <c r="H2025" i="1"/>
  <c r="H1830" i="1"/>
  <c r="H1774" i="1"/>
  <c r="H9" i="1"/>
  <c r="H1887" i="1"/>
  <c r="H1611" i="1"/>
  <c r="H1851" i="1"/>
  <c r="H1523" i="1"/>
  <c r="H1218" i="1"/>
  <c r="H2377" i="1"/>
  <c r="H1785" i="1"/>
  <c r="H1494" i="1"/>
  <c r="H1889" i="1"/>
  <c r="H913" i="1"/>
  <c r="H1913" i="1"/>
  <c r="H2450" i="1"/>
  <c r="H508" i="1"/>
  <c r="H494" i="1"/>
  <c r="H1570" i="1"/>
  <c r="H389" i="1"/>
  <c r="H1160" i="1"/>
  <c r="H1627" i="1"/>
  <c r="H777" i="1"/>
  <c r="H1079" i="1"/>
  <c r="H2207" i="1"/>
  <c r="H563" i="1"/>
  <c r="H2187" i="1"/>
  <c r="H474" i="1"/>
  <c r="H1764" i="1"/>
  <c r="H1442" i="1"/>
  <c r="H758" i="1"/>
  <c r="H1406" i="1"/>
  <c r="H904" i="1"/>
  <c r="H1102" i="1"/>
  <c r="H1668" i="1"/>
  <c r="H424" i="1"/>
  <c r="H1686" i="1"/>
  <c r="H303" i="1"/>
  <c r="H1691" i="1"/>
  <c r="H1694" i="1"/>
  <c r="H1717" i="1"/>
  <c r="H1709" i="1"/>
  <c r="H1181" i="1"/>
  <c r="H288" i="1"/>
  <c r="H1389" i="1"/>
  <c r="H1206" i="1"/>
  <c r="H2204" i="1"/>
  <c r="H2361" i="1"/>
  <c r="H2288" i="1"/>
  <c r="H1642" i="1"/>
  <c r="H1790" i="1"/>
  <c r="H1779" i="1"/>
  <c r="H1856" i="1"/>
  <c r="H1203" i="1"/>
  <c r="H847" i="1"/>
  <c r="H1267" i="1"/>
  <c r="H1356" i="1"/>
  <c r="H1835" i="1"/>
  <c r="H371" i="1"/>
  <c r="H1792" i="1"/>
  <c r="H729" i="1"/>
  <c r="H1895" i="1"/>
  <c r="H1515" i="1"/>
  <c r="H1178" i="1"/>
  <c r="H1491" i="1"/>
  <c r="H606" i="1"/>
  <c r="H2259" i="1"/>
  <c r="H1244" i="1"/>
  <c r="H1246" i="1"/>
  <c r="H1561" i="1"/>
  <c r="H1656" i="1"/>
  <c r="H1338" i="1"/>
  <c r="H1086" i="1"/>
  <c r="H219" i="1"/>
  <c r="H1780" i="1"/>
  <c r="H1801" i="1"/>
  <c r="H1891" i="1"/>
  <c r="H918" i="1"/>
  <c r="H876" i="1"/>
  <c r="H1787" i="1"/>
  <c r="H340" i="1"/>
  <c r="H1299" i="1"/>
  <c r="H1223" i="1"/>
  <c r="H2401" i="1"/>
  <c r="H2405" i="1"/>
  <c r="H2459" i="1"/>
  <c r="H1250" i="1"/>
  <c r="H1180" i="1"/>
  <c r="H46" i="1"/>
  <c r="H341" i="1"/>
  <c r="H1054" i="1"/>
  <c r="H554" i="1"/>
  <c r="H1274" i="1"/>
  <c r="H1748" i="1"/>
  <c r="H263" i="1"/>
  <c r="H1153" i="1"/>
  <c r="H435" i="1"/>
  <c r="H2107" i="1"/>
  <c r="H1076" i="1"/>
  <c r="H17" i="1"/>
  <c r="H406" i="1"/>
  <c r="H1770" i="1"/>
  <c r="H1769" i="1"/>
  <c r="H699" i="1"/>
  <c r="H1674" i="1"/>
  <c r="H122" i="1"/>
  <c r="H613" i="1"/>
  <c r="H692" i="1"/>
  <c r="H1711" i="1"/>
  <c r="H1235" i="1"/>
  <c r="H793" i="1"/>
  <c r="H1392" i="1"/>
  <c r="H1586" i="1"/>
  <c r="H1222" i="1"/>
  <c r="H1824" i="1"/>
  <c r="H2193" i="1"/>
  <c r="H73" i="1"/>
  <c r="H356" i="1"/>
  <c r="H1829" i="1"/>
  <c r="H1925" i="1"/>
  <c r="H2186" i="1"/>
  <c r="H2047" i="1"/>
  <c r="H22" i="1"/>
  <c r="H369" i="1"/>
  <c r="H719" i="1"/>
  <c r="H1135" i="1"/>
  <c r="H1205" i="1"/>
  <c r="H2280" i="1"/>
  <c r="H2260" i="1"/>
  <c r="H2196" i="1"/>
  <c r="H1477" i="1"/>
  <c r="H2307" i="1"/>
  <c r="H1415" i="1"/>
  <c r="H1343" i="1"/>
  <c r="H750" i="1"/>
  <c r="H2432" i="1"/>
  <c r="H1809" i="1"/>
  <c r="H1916" i="1"/>
  <c r="H69" i="1"/>
  <c r="H1322" i="1"/>
  <c r="H43" i="1"/>
  <c r="H968" i="1"/>
  <c r="H1482" i="1"/>
  <c r="H1600" i="1"/>
  <c r="H2211" i="1"/>
  <c r="H1599" i="1"/>
  <c r="H1818" i="1"/>
  <c r="H1617" i="1"/>
  <c r="H1837" i="1"/>
  <c r="H1636" i="1"/>
  <c r="H731" i="1"/>
  <c r="H1133" i="1"/>
  <c r="H352" i="1"/>
  <c r="H2428" i="1"/>
  <c r="H2451" i="1"/>
  <c r="H2452" i="1"/>
  <c r="H2249" i="1"/>
  <c r="H2330" i="1"/>
  <c r="H1323" i="1"/>
  <c r="H425" i="1"/>
  <c r="H1504" i="1"/>
  <c r="H1183" i="1"/>
  <c r="H1016" i="1"/>
  <c r="H374" i="1"/>
  <c r="H56" i="1"/>
  <c r="H276" i="1"/>
  <c r="H1695" i="1"/>
  <c r="H942" i="1"/>
  <c r="H698" i="1"/>
  <c r="H1402" i="1"/>
  <c r="H307" i="1"/>
  <c r="H1742" i="1"/>
  <c r="H1746" i="1"/>
  <c r="H1752" i="1"/>
  <c r="H1168" i="1"/>
  <c r="H1793" i="1"/>
  <c r="H1912" i="1"/>
  <c r="H778" i="1"/>
  <c r="H1325" i="1"/>
  <c r="H317" i="1"/>
  <c r="H1791" i="1"/>
  <c r="H1902" i="1"/>
  <c r="H1170" i="1"/>
  <c r="H1789" i="1"/>
  <c r="H1198" i="1"/>
  <c r="H2379" i="1"/>
  <c r="H767" i="1"/>
  <c r="H1817" i="1"/>
  <c r="H1327" i="1"/>
  <c r="H593" i="1"/>
  <c r="H1060" i="1"/>
  <c r="H2335" i="1"/>
  <c r="H1802" i="1"/>
  <c r="H2188" i="1"/>
  <c r="H1260" i="1"/>
  <c r="H2419" i="1"/>
  <c r="H1810" i="1"/>
  <c r="H1164" i="1"/>
  <c r="H2258" i="1"/>
  <c r="H1784" i="1"/>
  <c r="H1605" i="1"/>
  <c r="H1903" i="1"/>
  <c r="H2402" i="1"/>
  <c r="H1247" i="1"/>
  <c r="H1812" i="1"/>
  <c r="H1842" i="1"/>
  <c r="H2232" i="1"/>
  <c r="H1158" i="1"/>
  <c r="H280" i="1"/>
  <c r="H464" i="1"/>
  <c r="H1592" i="1"/>
  <c r="H1507" i="1"/>
  <c r="H1197" i="1"/>
  <c r="H207" i="1"/>
  <c r="H268" i="1"/>
  <c r="H1240" i="1"/>
  <c r="H1639" i="1"/>
  <c r="H1519" i="1"/>
  <c r="H1124" i="1"/>
  <c r="H124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<sst xmlns="http://schemas.openxmlformats.org/spreadsheetml/2006/main" count="58769" uniqueCount="6224">
  <si>
    <t>Nom du Physique</t>
  </si>
  <si>
    <t>Codesite</t>
  </si>
  <si>
    <t>Owner</t>
  </si>
  <si>
    <t>Region</t>
  </si>
  <si>
    <t>Ville</t>
  </si>
  <si>
    <t>CATEGORIE</t>
  </si>
  <si>
    <t>CAUSE</t>
  </si>
  <si>
    <t>OCM NOMENCLATURE</t>
  </si>
  <si>
    <t>SUB RCA</t>
  </si>
  <si>
    <t>Ticket</t>
  </si>
  <si>
    <t>Buea-Boduma-IHS</t>
  </si>
  <si>
    <t>SUO_186</t>
  </si>
  <si>
    <t>IHS</t>
  </si>
  <si>
    <t>Grid-Gen</t>
  </si>
  <si>
    <t>SUD-OUEST</t>
  </si>
  <si>
    <t>Buea</t>
  </si>
  <si>
    <t>Partners</t>
  </si>
  <si>
    <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</si>
  <si>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</si>
  <si>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</si>
  <si>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</si>
  <si>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</si>
  <si>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</si>
  <si>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</si>
  <si>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</si>
  <si>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</si>
  <si>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</si>
  <si>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</si>
  <si>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</si>
  <si>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</si>
  <si>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</si>
  <si>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</si>
  <si>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</si>
  <si>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</si>
  <si>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</si>
  <si>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</si>
  <si>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</si>
  <si>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</si>
  <si>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</si>
  <si>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</si>
  <si>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</si>
  <si>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</si>
  <si>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</si>
  <si>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</si>
  <si>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</si>
  <si>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</si>
  <si>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</si>
  <si>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</si>
  <si>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</si>
  <si>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</si>
  <si>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</si>
  <si>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</si>
  <si>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</si>
  <si>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</si>
  <si>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</si>
  <si>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</si>
  <si>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</si>
  <si>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</si>
  <si>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</si>
  <si>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</si>
  <si>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</si>
  <si>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</si>
  <si>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</si>
  <si>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</si>
  <si>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</si>
  <si>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</si>
  <si>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</si>
  <si>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</si>
  <si>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</si>
  <si>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</si>
  <si>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</si>
  <si>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</si>
  <si>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</si>
  <si>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</si>
  <si>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</si>
  <si>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</si>
  <si>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</si>
  <si>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</si>
  <si>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</si>
  <si>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</si>
  <si>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</si>
  <si>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</si>
  <si>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</si>
  <si>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</si>
  <si>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</si>
  <si>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</si>
  <si>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</si>
  <si>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</si>
  <si>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</si>
  <si>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</si>
  <si>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</si>
  <si>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</si>
  <si>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</si>
  <si>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</si>
  <si>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</si>
  <si>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</si>
  <si>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</si>
  <si>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</si>
  <si>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</si>
  <si>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</si>
  <si>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</si>
  <si>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</si>
  <si>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</si>
  <si>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</si>
  <si>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</si>
  <si>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</si>
  <si>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</si>
  <si>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</si>
  <si>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</si>
  <si>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</si>
  <si>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</si>
  <si>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</si>
  <si>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</si>
  <si>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</si>
  <si>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</si>
  <si>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</si>
  <si>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</si>
  <si>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</si>
  <si>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</si>
  <si>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</si>
  <si>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</si>
  <si>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</si>
  <si>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</si>
  <si>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</si>
  <si>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</si>
  <si>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</si>
  <si>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</si>
  <si>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</si>
  <si>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</si>
  <si>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</si>
  <si>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</si>
  <si>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</si>
  <si>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</si>
  <si>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</si>
  <si>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</si>
  <si>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</si>
  <si>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</si>
  <si>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</si>
  <si>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</si>
  <si>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</si>
  <si>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</si>
  <si>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</si>
  <si>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</si>
  <si>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</si>
  <si>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</si>
  <si>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</si>
  <si>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</si>
  <si>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</si>
  <si>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</si>
  <si>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</si>
  <si>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</si>
  <si>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</si>
  <si>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</si>
  <si>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</si>
  <si>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</si>
  <si>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</si>
  <si>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</si>
  <si>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</si>
  <si>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</si>
  <si>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</si>
  <si>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</si>
  <si>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</si>
  <si>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</si>
  <si>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</si>
  <si>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</si>
  <si>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</si>
  <si>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</si>
  <si>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</si>
  <si>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</si>
  <si>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</si>
  <si>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</si>
  <si>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</si>
  <si>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</si>
  <si>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</si>
  <si>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</si>
  <si>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</si>
  <si>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</si>
  <si>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</si>
  <si>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</si>
  <si>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</si>
  <si>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</si>
  <si>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</si>
  <si>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</si>
  <si>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</si>
  <si>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</si>
  <si>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</si>
  <si>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</si>
  <si>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</si>
  <si>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</si>
  <si>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</si>
  <si>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</si>
  <si>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</si>
  <si>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</si>
  <si>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</si>
  <si>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</si>
  <si>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</si>
  <si>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</si>
  <si>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</si>
  <si>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</si>
  <si>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</si>
  <si>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</si>
  <si>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</si>
  <si>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</si>
  <si>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</si>
  <si>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</si>
  <si>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</si>
  <si>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</si>
  <si>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</si>
  <si>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</si>
  <si>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</si>
  <si>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</si>
  <si>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</si>
  <si>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</si>
  <si>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</si>
  <si>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</si>
  <si>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</si>
  <si>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</si>
  <si>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</si>
  <si>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</si>
  <si>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</si>
  <si>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</si>
  <si>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</si>
  <si>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</si>
  <si>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</si>
  <si>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</si>
  <si>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</si>
  <si>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</si>
  <si>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</si>
  <si>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</si>
  <si>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</si>
  <si>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</si>
  <si>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</si>
  <si>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</si>
  <si>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</si>
  <si>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</si>
  <si>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</si>
  <si>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</si>
  <si>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</si>
  <si>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</si>
  <si>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</si>
  <si>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</si>
  <si>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</si>
  <si>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</si>
  <si>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</si>
  <si>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</si>
  <si>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</si>
  <si>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</si>
  <si>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</si>
  <si>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</si>
  <si>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</si>
  <si>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</si>
  <si>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</si>
  <si>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</si>
  <si>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</si>
  <si>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</si>
  <si>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</si>
  <si>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</si>
  <si>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</si>
  <si>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</si>
  <si>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</si>
  <si>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</si>
  <si>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</si>
  <si>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</si>
  <si>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</si>
  <si>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</si>
  <si>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</si>
  <si>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</si>
  <si>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</si>
  <si>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</si>
  <si>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</si>
  <si>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</si>
  <si>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</si>
  <si>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</si>
  <si>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</si>
  <si>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</si>
  <si>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</si>
  <si>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</si>
  <si>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</si>
  <si>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</si>
  <si>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</si>
  <si>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</si>
  <si>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</si>
  <si>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</si>
  <si>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</si>
  <si>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</si>
  <si>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</si>
  <si>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</si>
  <si>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</si>
  <si>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</si>
  <si>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</si>
  <si>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</si>
  <si>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</si>
  <si>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</si>
  <si>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</si>
  <si>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</si>
  <si>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</si>
  <si>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</si>
  <si>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</si>
  <si>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</si>
  <si>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</si>
  <si>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</si>
  <si>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</si>
  <si>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</si>
  <si>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</si>
  <si>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</si>
  <si>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</si>
  <si>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</si>
  <si>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</si>
  <si>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</si>
  <si>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</si>
  <si>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</si>
  <si>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</si>
  <si>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</si>
  <si>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</si>
  <si>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</si>
  <si>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</si>
  <si>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</si>
  <si>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</si>
  <si>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</si>
  <si>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</si>
  <si>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</si>
  <si>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</si>
  <si>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</si>
  <si>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</si>
  <si>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</si>
  <si>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</si>
  <si>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</si>
  <si>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</si>
  <si>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</si>
  <si>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</si>
  <si>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</si>
  <si>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</si>
  <si>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</si>
  <si>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</si>
  <si>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</si>
  <si>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</si>
  <si>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</si>
  <si>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</si>
  <si>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</si>
  <si>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</si>
  <si>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</si>
  <si>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</si>
  <si>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</si>
  <si>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</si>
  <si>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</si>
  <si>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</si>
  <si>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</si>
  <si>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</si>
  <si>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</si>
  <si>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</si>
  <si>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</si>
  <si>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</si>
  <si>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</si>
  <si>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</si>
  <si>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</si>
  <si>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</si>
  <si>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</si>
  <si>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</si>
  <si>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</si>
  <si>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</si>
  <si>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</si>
  <si>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</si>
  <si>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</si>
  <si>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</si>
  <si>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</si>
  <si>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</si>
  <si>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</si>
  <si>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</si>
  <si>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</si>
  <si>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</si>
  <si>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</si>
  <si>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</si>
  <si>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</si>
  <si>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</si>
  <si>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</si>
  <si>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</si>
  <si>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</si>
  <si>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</si>
  <si>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</si>
  <si>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</si>
  <si>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</si>
  <si>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</si>
  <si>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</si>
  <si>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</si>
  <si>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</si>
  <si>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</si>
  <si>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</si>
  <si>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</si>
  <si>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</si>
  <si>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</si>
  <si>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</si>
  <si>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</si>
  <si>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</si>
  <si>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</si>
  <si>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</si>
  <si>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</si>
  <si>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</si>
  <si>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</si>
  <si>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</si>
  <si>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</si>
  <si>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</si>
  <si>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</si>
  <si>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</si>
  <si>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</si>
  <si>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</si>
  <si>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</si>
  <si>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</si>
  <si>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</si>
  <si>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</si>
  <si>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</si>
  <si>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</si>
  <si>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</si>
  <si>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</si>
  <si>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</si>
  <si>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</si>
  <si>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</si>
  <si>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</si>
  <si>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</si>
  <si>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</si>
  <si>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</si>
  <si>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</si>
  <si>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</si>
  <si>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</si>
  <si>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</si>
  <si>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</si>
  <si>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</si>
  <si>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</si>
  <si>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</si>
  <si>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</si>
  <si>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</si>
  <si>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</si>
  <si>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</si>
  <si>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</si>
  <si>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</si>
  <si>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</si>
  <si>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</si>
  <si>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</si>
  <si>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</si>
  <si>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</si>
  <si>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</si>
  <si>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</si>
  <si>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</si>
  <si>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</si>
  <si>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</si>
  <si>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</si>
  <si>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</si>
  <si>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</si>
  <si>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</si>
  <si>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</si>
  <si>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</si>
  <si>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</si>
  <si>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</si>
  <si>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</si>
  <si>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</si>
  <si>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</si>
  <si>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</si>
  <si>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</si>
  <si>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</si>
  <si>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</si>
  <si>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</si>
  <si>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</si>
  <si>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</si>
  <si>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</si>
  <si>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</si>
  <si>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</si>
  <si>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</si>
  <si>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</si>
  <si>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</si>
  <si>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</si>
  <si>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</si>
  <si>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</si>
  <si>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</si>
  <si>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</si>
  <si>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</si>
  <si>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</si>
  <si>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</si>
  <si>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</si>
  <si>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</si>
  <si>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</si>
  <si>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</si>
  <si>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</si>
  <si>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</si>
  <si>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</si>
  <si>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</si>
  <si>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</si>
  <si>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</si>
  <si>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</si>
  <si>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</si>
  <si>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</si>
  <si>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</si>
  <si>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</si>
  <si>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</si>
  <si>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</si>
  <si>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</si>
  <si>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</si>
  <si>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</si>
  <si>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</si>
  <si>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</si>
  <si>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</si>
  <si>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</si>
  <si>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</si>
  <si>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</si>
  <si>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</si>
  <si>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</si>
  <si>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</si>
  <si>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</si>
  <si>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</si>
  <si>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</si>
  <si>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</si>
  <si>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</si>
  <si>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</si>
  <si>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</si>
  <si>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</si>
  <si>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</si>
  <si>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</si>
  <si>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</si>
  <si>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</si>
  <si>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</si>
  <si>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</si>
  <si>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</si>
  <si>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</si>
  <si>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</si>
  <si>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</si>
  <si>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</si>
  <si>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</si>
  <si>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</si>
  <si>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</si>
  <si>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</si>
  <si>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</si>
  <si>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</si>
  <si>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</si>
  <si>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</si>
  <si>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</si>
  <si>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</si>
  <si>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</si>
  <si>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</si>
  <si>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</si>
  <si>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</si>
  <si>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</si>
  <si>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</si>
  <si>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</si>
  <si>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</si>
  <si>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</si>
  <si>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</si>
  <si>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</si>
  <si>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</si>
  <si>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</si>
  <si>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</si>
  <si>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</si>
  <si>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</si>
  <si>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</si>
  <si>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</si>
  <si>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</si>
  <si>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</si>
  <si>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</si>
  <si>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</si>
  <si>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</si>
  <si>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</si>
  <si>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</si>
  <si>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</si>
  <si>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</si>
  <si>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</si>
  <si>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</si>
  <si>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</si>
  <si>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</si>
  <si>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</si>
  <si>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</si>
  <si>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</si>
  <si>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</si>
  <si>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</si>
  <si>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</si>
  <si>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</si>
  <si>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</si>
  <si>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</si>
  <si>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</si>
  <si>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</si>
  <si>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</si>
  <si>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</si>
  <si>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</si>
  <si>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</si>
  <si>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</si>
  <si>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</si>
  <si>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</si>
  <si>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</si>
  <si>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</si>
  <si>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</si>
  <si>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</si>
  <si>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</si>
  <si>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</si>
  <si>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</si>
  <si>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</si>
  <si>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</si>
  <si>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</si>
  <si>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</si>
  <si>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</si>
  <si>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</si>
  <si>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</si>
  <si>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</si>
  <si>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</si>
  <si>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</si>
  <si>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</si>
  <si>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</si>
  <si>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</si>
  <si>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</si>
  <si>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</si>
  <si>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</si>
  <si>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</si>
  <si>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</si>
  <si>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</si>
  <si>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</si>
  <si>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</si>
  <si>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</si>
  <si>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</si>
  <si>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</si>
  <si>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</si>
  <si>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</si>
  <si>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</si>
  <si>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</si>
  <si>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</si>
  <si>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</si>
  <si>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</si>
  <si>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</si>
  <si>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</si>
  <si>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</si>
  <si>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</si>
  <si>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</si>
  <si>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</si>
  <si>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</si>
  <si>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</si>
  <si>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</si>
  <si>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</si>
  <si>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</si>
  <si>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</si>
  <si>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</si>
  <si>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</si>
  <si>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</si>
  <si>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</si>
  <si>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</si>
  <si>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</si>
  <si>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</si>
  <si>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</si>
  <si>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</si>
  <si>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</si>
  <si>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</si>
  <si>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</si>
  <si>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</si>
  <si>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</si>
  <si>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</si>
  <si>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</si>
  <si>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</si>
  <si>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</si>
  <si>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</si>
  <si>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</si>
  <si>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</si>
  <si>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</si>
  <si>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</si>
  <si>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</si>
  <si>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</si>
  <si>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</si>
  <si>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</si>
  <si>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</si>
  <si>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</si>
  <si>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</si>
  <si>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</si>
  <si>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</si>
  <si>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</si>
  <si>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</si>
  <si>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</si>
  <si>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</si>
  <si>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</si>
  <si>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</si>
  <si>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</si>
  <si>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</si>
  <si>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</si>
  <si>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</si>
  <si>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</si>
  <si>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</si>
  <si>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</si>
  <si>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</si>
  <si>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</si>
  <si>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</si>
  <si>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</si>
  <si>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</si>
  <si>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</si>
  <si>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</si>
  <si>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</si>
  <si>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</si>
  <si>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</si>
  <si>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</si>
  <si>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</si>
  <si>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</si>
  <si>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</si>
  <si>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</si>
  <si>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</si>
  <si>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</si>
  <si>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</si>
  <si>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</si>
  <si>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</si>
  <si>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</si>
  <si>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</si>
  <si>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</si>
  <si>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</si>
  <si>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</si>
  <si>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</si>
  <si>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</si>
  <si>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</si>
  <si>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</si>
  <si>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</si>
  <si>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</si>
  <si>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</si>
  <si>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</si>
  <si>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</si>
  <si>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</si>
  <si>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</si>
  <si>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</si>
  <si>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</si>
  <si>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</si>
  <si>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</si>
  <si>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</si>
  <si>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</si>
  <si>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</si>
  <si>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</si>
  <si>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</si>
  <si>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</si>
  <si>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</si>
  <si>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</si>
  <si>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</si>
  <si>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</si>
  <si>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</si>
  <si>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</si>
  <si>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</si>
  <si>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</si>
  <si>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</si>
  <si>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</si>
  <si>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</si>
  <si>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</si>
  <si>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</si>
  <si>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</si>
  <si>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</si>
  <si>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</si>
  <si>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</si>
  <si>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</si>
  <si>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</si>
  <si>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</si>
  <si>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</si>
  <si>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</si>
  <si>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</si>
  <si>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</si>
  <si>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</si>
  <si>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</si>
  <si>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</si>
  <si>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</si>
  <si>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</si>
  <si>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</si>
  <si>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</si>
  <si>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</si>
  <si>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</si>
  <si>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</si>
  <si>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</si>
  <si>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</si>
  <si>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</si>
  <si>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</si>
  <si>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</si>
  <si>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</si>
  <si>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</si>
  <si>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</si>
  <si>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</si>
  <si>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</si>
  <si>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</si>
  <si>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</si>
  <si>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</si>
  <si>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</si>
  <si>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</si>
  <si>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</si>
  <si>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</si>
  <si>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</si>
  <si>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</si>
  <si>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</si>
  <si>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</si>
  <si>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</si>
  <si>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</si>
  <si>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</si>
  <si>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</si>
  <si>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</si>
  <si>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</si>
  <si>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</si>
  <si>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</si>
  <si>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</si>
  <si>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</si>
  <si>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</si>
  <si>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</si>
  <si>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</si>
  <si>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</si>
  <si>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</si>
  <si>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</si>
  <si>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</si>
  <si>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</si>
  <si>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</si>
  <si>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</si>
  <si>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</si>
  <si>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</si>
  <si>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</si>
  <si>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</si>
  <si>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</si>
  <si>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</si>
  <si>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</si>
  <si>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</si>
  <si>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</si>
  <si>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</si>
  <si>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</si>
  <si>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</si>
  <si>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</si>
  <si>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</si>
  <si>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</si>
  <si>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</si>
  <si>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</si>
  <si>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</si>
  <si>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</si>
  <si>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</si>
  <si>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</si>
  <si>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</si>
  <si>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</si>
  <si>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</si>
  <si>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</si>
  <si>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</si>
  <si>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</si>
  <si>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</si>
  <si>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</si>
  <si>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</si>
  <si>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</si>
  <si>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</si>
  <si>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</si>
  <si>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</si>
  <si>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</si>
  <si>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</si>
  <si>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</si>
  <si>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</si>
  <si>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</si>
  <si>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</si>
  <si>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</si>
  <si>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</si>
  <si>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</si>
  <si>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</si>
  <si>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</si>
  <si>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</si>
  <si>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</si>
  <si>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</si>
  <si>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</si>
  <si>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</si>
  <si>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</si>
  <si>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</si>
  <si>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</si>
  <si>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</si>
  <si>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</si>
  <si>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</si>
  <si>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</si>
  <si>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</si>
  <si>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</si>
  <si>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</si>
  <si>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</si>
  <si>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</si>
  <si>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</si>
  <si>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</si>
  <si>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</si>
  <si>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</si>
  <si>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</si>
  <si>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</si>
  <si>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</si>
  <si>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</si>
  <si>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</si>
  <si>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</si>
  <si>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</si>
  <si>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</si>
  <si>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</si>
  <si>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</si>
  <si>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</si>
  <si>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</si>
  <si>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</si>
  <si>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</si>
  <si>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</si>
  <si>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</si>
  <si>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</si>
  <si>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</si>
  <si>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</si>
  <si>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</si>
  <si>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</si>
  <si>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</si>
  <si>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</si>
  <si>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</si>
  <si>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</si>
  <si>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</si>
  <si>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</si>
  <si>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</si>
  <si>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</si>
  <si>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</si>
  <si>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</si>
  <si>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</si>
  <si>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</si>
  <si>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</si>
  <si>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</si>
  <si>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</si>
  <si>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</si>
  <si>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</si>
  <si>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</si>
  <si>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</si>
  <si>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</si>
  <si>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</si>
  <si>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</si>
  <si>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</si>
  <si>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</si>
  <si>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</si>
  <si>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</si>
  <si>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</si>
  <si>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</si>
  <si>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</si>
  <si>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</si>
  <si>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</si>
  <si>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</si>
  <si>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</si>
  <si>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</si>
  <si>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</si>
  <si>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</si>
  <si>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</si>
  <si>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</si>
  <si>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</si>
  <si>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</si>
  <si>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</si>
  <si>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</si>
  <si>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</si>
  <si>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</si>
  <si>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</si>
  <si>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</si>
  <si>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</si>
  <si>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</si>
  <si>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</si>
  <si>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</si>
  <si>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</si>
  <si>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</si>
  <si>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</si>
  <si>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</si>
  <si>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</si>
  <si>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</si>
  <si>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</si>
  <si>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</si>
  <si>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</si>
  <si>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</si>
  <si>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</si>
  <si>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</si>
  <si>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</si>
  <si>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</si>
  <si>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</si>
  <si>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</si>
  <si>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</si>
  <si>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</si>
  <si>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</si>
  <si>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</si>
  <si>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</si>
  <si>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</si>
  <si>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</si>
  <si>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</si>
  <si>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</si>
  <si>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</si>
  <si>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</si>
  <si>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</si>
  <si>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</si>
  <si>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</si>
  <si>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</si>
  <si>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</si>
  <si>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</si>
  <si>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</si>
  <si>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</si>
  <si>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</si>
  <si>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</si>
  <si>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</si>
  <si>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</si>
  <si>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</si>
  <si>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</si>
  <si>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</si>
  <si>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</si>
  <si>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</si>
  <si>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</si>
  <si>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</si>
  <si>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</si>
  <si>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</si>
  <si>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</si>
  <si>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</si>
  <si>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</si>
  <si>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</si>
  <si>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</si>
  <si>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</si>
  <si>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</si>
  <si>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</si>
  <si>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</si>
  <si>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</si>
  <si>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</si>
  <si>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</si>
  <si>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</si>
  <si>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</si>
  <si>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</si>
  <si>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</si>
  <si>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</si>
  <si>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</si>
  <si>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</si>
  <si>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</si>
  <si>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</si>
  <si>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</si>
  <si>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</si>
  <si>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</si>
  <si>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</si>
  <si>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</si>
  <si>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</si>
  <si>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</si>
  <si>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</si>
  <si>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</si>
  <si>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</si>
  <si>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</si>
  <si>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</si>
  <si>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</si>
  <si>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</si>
  <si>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</si>
  <si>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</si>
  <si>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</si>
  <si>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</si>
  <si>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</si>
  <si>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</si>
  <si>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</si>
  <si>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</si>
  <si>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</si>
  <si>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</si>
  <si>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</si>
  <si>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</si>
  <si>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</si>
  <si>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</si>
  <si>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</si>
  <si>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</si>
  <si>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</si>
  <si>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</si>
  <si>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</si>
  <si>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</si>
  <si>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</si>
  <si>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</si>
  <si>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</si>
  <si>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</si>
  <si>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</si>
  <si>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</si>
  <si>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</si>
  <si>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</si>
  <si>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</si>
  <si>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</si>
  <si>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</si>
  <si>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</si>
  <si>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</si>
  <si>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</si>
  <si>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</si>
  <si>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</si>
  <si>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</si>
  <si>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</si>
  <si>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</si>
  <si>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</si>
  <si>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</si>
  <si>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</si>
  <si>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</si>
  <si>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</si>
  <si>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</si>
  <si>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</si>
  <si>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</si>
  <si>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</si>
  <si>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</si>
  <si>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</si>
  <si>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</si>
  <si>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</si>
  <si>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</si>
  <si>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</si>
  <si>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</si>
  <si>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</si>
  <si>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</si>
  <si>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</si>
  <si>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</si>
  <si>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</si>
  <si>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</si>
  <si>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</si>
  <si>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</si>
  <si>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</si>
  <si>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</si>
  <si>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</si>
  <si>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</si>
  <si>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</si>
  <si>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</si>
  <si>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</si>
  <si>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</si>
  <si>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</si>
  <si>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</si>
  <si>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</si>
  <si>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</si>
  <si>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</si>
  <si>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</si>
  <si>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</si>
  <si>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</si>
  <si>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</si>
  <si>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</si>
  <si>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</si>
  <si>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</si>
  <si>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</si>
  <si>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</si>
  <si>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</si>
  <si>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</si>
  <si>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</si>
  <si>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</si>
  <si>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</si>
  <si>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</si>
  <si>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</si>
  <si>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</si>
  <si>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</si>
  <si>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</si>
  <si>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</si>
  <si>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</si>
  <si>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</si>
  <si>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</si>
  <si>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</si>
  <si>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</si>
  <si>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</si>
  <si>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</si>
  <si>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</si>
  <si>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</si>
  <si>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</si>
  <si>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</si>
  <si>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</si>
  <si>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</si>
  <si>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</si>
  <si>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</si>
  <si>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</si>
  <si>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</si>
  <si>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</si>
  <si>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</si>
  <si>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</si>
  <si>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</si>
  <si>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</si>
  <si>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</si>
  <si>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</si>
  <si>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</si>
  <si>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</si>
  <si>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</si>
  <si>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</si>
  <si>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</si>
  <si>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</si>
  <si>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</si>
  <si>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</si>
  <si>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</si>
  <si>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</si>
  <si>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</si>
  <si>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</si>
  <si>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</si>
  <si>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</si>
  <si>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</si>
  <si>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</si>
  <si>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</si>
  <si>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</si>
  <si>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</si>
  <si>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</si>
  <si>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</si>
  <si>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</si>
  <si>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</si>
  <si>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</si>
  <si>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</si>
  <si>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</si>
  <si>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</si>
  <si>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</si>
  <si>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</si>
  <si>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</si>
  <si>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</si>
  <si>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</si>
  <si>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</si>
  <si>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</si>
  <si>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</si>
  <si>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</si>
  <si>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</si>
  <si>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</si>
  <si>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</si>
  <si>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</si>
  <si>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</si>
  <si>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</si>
  <si>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</si>
  <si>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</si>
  <si>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</si>
  <si>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</si>
  <si>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</si>
  <si>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</si>
  <si>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</si>
  <si>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</si>
  <si>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</si>
  <si>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</si>
  <si>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</si>
  <si>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</si>
  <si>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</si>
  <si>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</si>
  <si>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</si>
  <si>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</si>
  <si>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</si>
  <si>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</si>
  <si>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</si>
  <si>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</si>
  <si>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</si>
  <si>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</si>
  <si>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</si>
  <si>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</si>
  <si>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</si>
  <si>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</si>
  <si>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</si>
  <si>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</si>
  <si>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</si>
  <si>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</si>
  <si>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</si>
  <si>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</si>
  <si>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</si>
  <si>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</si>
  <si>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</si>
  <si>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</si>
  <si>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</si>
  <si>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</si>
  <si>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</si>
  <si>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</si>
  <si>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</si>
  <si>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</si>
  <si>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</si>
  <si>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</si>
  <si>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</si>
  <si>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</si>
  <si>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</si>
  <si>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</si>
  <si>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</si>
  <si>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</si>
  <si>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</si>
  <si>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</si>
  <si>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</si>
  <si>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</si>
  <si>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</si>
  <si>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</si>
  <si>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</si>
  <si>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</si>
  <si>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</si>
  <si>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</si>
  <si>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</si>
  <si>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</si>
  <si>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</si>
  <si>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</si>
  <si>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</si>
  <si>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</si>
  <si>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</si>
  <si>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</si>
  <si>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</si>
  <si>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</si>
  <si>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</si>
  <si>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</si>
  <si>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</si>
  <si>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</si>
  <si>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</si>
  <si>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</si>
  <si>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</si>
  <si>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</si>
  <si>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</si>
  <si>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</si>
  <si>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</si>
  <si>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</si>
  <si>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</si>
  <si>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</si>
  <si>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</si>
  <si>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</si>
  <si>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</si>
  <si>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</si>
  <si>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</si>
  <si>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</si>
  <si>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</si>
  <si>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</si>
  <si>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</si>
  <si>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</si>
  <si>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</si>
  <si>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</si>
  <si>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</si>
  <si>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</si>
  <si>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</si>
  <si>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</si>
  <si>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</si>
  <si>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</si>
  <si>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</si>
  <si>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</si>
  <si>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</si>
  <si>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</si>
  <si>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</si>
  <si>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</si>
  <si>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</si>
  <si>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</si>
  <si>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</si>
  <si>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</si>
  <si>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</si>
  <si>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</si>
  <si>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</si>
  <si>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</si>
  <si>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</si>
  <si>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</si>
  <si>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</si>
  <si>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</si>
  <si>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</si>
  <si>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</si>
  <si>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</si>
  <si>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</si>
  <si>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</si>
  <si>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</si>
  <si>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</si>
  <si>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</si>
  <si>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</si>
  <si>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</si>
  <si>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</si>
  <si>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</si>
  <si>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</si>
  <si>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</si>
  <si>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</si>
  <si>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</si>
  <si>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</si>
  <si>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</si>
  <si>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</si>
  <si>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</si>
  <si>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</si>
  <si>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</si>
  <si>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</si>
  <si>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</si>
  <si>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</si>
  <si>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</si>
  <si>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</si>
  <si>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</si>
  <si>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</si>
  <si>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</si>
  <si>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</si>
  <si>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</si>
  <si>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</si>
  <si>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</si>
  <si>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</si>
  <si>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</si>
  <si>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</si>
  <si>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</si>
  <si>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</si>
  <si>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</si>
  <si>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</si>
  <si>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</si>
  <si>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</si>
  <si>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</si>
  <si>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</si>
  <si>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</si>
  <si>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</si>
  <si>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</si>
  <si>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</si>
  <si>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</si>
  <si>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</si>
  <si>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</si>
  <si>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</si>
  <si>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</si>
  <si>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</si>
  <si>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</si>
  <si>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</si>
  <si>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</si>
  <si>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</si>
  <si>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</si>
  <si>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</si>
  <si>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</si>
  <si>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</si>
  <si>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</si>
  <si>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</si>
  <si>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</si>
  <si>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</si>
  <si>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</si>
  <si>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</si>
  <si>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</si>
  <si>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</si>
  <si>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</si>
  <si>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</si>
  <si>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</si>
  <si>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</si>
  <si>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</si>
  <si>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</si>
  <si>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</si>
  <si>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</si>
  <si>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</si>
  <si>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</si>
  <si>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</si>
  <si>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</si>
  <si>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</si>
  <si>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</si>
  <si>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</si>
  <si>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</si>
  <si>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</si>
  <si>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</si>
  <si>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</si>
  <si>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</si>
  <si>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</si>
  <si>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</si>
  <si>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</si>
  <si>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</si>
  <si>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</si>
  <si>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</si>
  <si>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</si>
  <si>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</si>
  <si>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</si>
  <si>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</si>
  <si>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</si>
  <si>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</si>
  <si>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</si>
  <si>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</si>
  <si>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</si>
  <si>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</si>
  <si>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</si>
  <si>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</si>
  <si>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</si>
  <si>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</si>
  <si>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</si>
  <si>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</si>
  <si>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</si>
  <si>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</si>
  <si>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</si>
  <si>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</si>
  <si>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</si>
  <si>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</si>
  <si>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</si>
  <si>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</si>
  <si>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</si>
  <si>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</si>
  <si>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</si>
  <si>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</si>
  <si>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</si>
  <si>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</si>
  <si>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</si>
  <si>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</si>
  <si>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</si>
  <si>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</si>
  <si>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</si>
  <si>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</si>
  <si>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</si>
  <si>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</si>
  <si>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</si>
  <si>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</si>
  <si>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</si>
  <si>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</si>
  <si>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</si>
  <si>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</si>
  <si>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</si>
  <si>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</si>
  <si>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</si>
  <si>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</si>
  <si>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</si>
  <si>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</si>
  <si>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</si>
  <si>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</si>
  <si>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</si>
  <si>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</si>
  <si>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</si>
  <si>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</si>
  <si>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</si>
  <si>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</si>
  <si>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</si>
  <si>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</si>
  <si>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</si>
  <si>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</si>
  <si>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</si>
  <si>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</si>
  <si>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</si>
  <si>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</si>
  <si>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</si>
  <si>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</si>
  <si>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</si>
  <si>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</si>
  <si>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</si>
  <si>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</si>
  <si>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</si>
  <si>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</si>
  <si>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</si>
  <si>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</si>
  <si>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</si>
  <si>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</si>
  <si>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</si>
  <si>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</si>
  <si>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</si>
  <si>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</si>
  <si>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</si>
  <si>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</si>
  <si>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</si>
  <si>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</si>
  <si>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</si>
  <si>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</si>
  <si>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</si>
  <si>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</si>
  <si>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</si>
  <si>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</si>
  <si>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</si>
  <si>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</si>
  <si>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</si>
  <si>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</si>
  <si>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</si>
  <si>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</si>
  <si>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</si>
  <si>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</si>
  <si>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</si>
  <si>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</si>
  <si>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</si>
  <si>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</si>
  <si>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</si>
  <si>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</si>
  <si>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</si>
  <si>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</si>
  <si>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</si>
  <si>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</si>
  <si>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</si>
  <si>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</si>
  <si>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</si>
  <si>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</si>
  <si>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</si>
  <si>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</si>
  <si>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</si>
  <si>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</si>
  <si>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</si>
  <si>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</si>
  <si>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</si>
  <si>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</si>
  <si>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</si>
  <si>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</si>
  <si>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</si>
  <si>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</si>
  <si>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</si>
  <si>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</si>
  <si>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</si>
  <si>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</si>
  <si>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</si>
  <si>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</si>
  <si>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</si>
  <si>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</si>
  <si>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</si>
  <si>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</si>
  <si>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</si>
  <si>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</si>
  <si>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</si>
  <si>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</si>
  <si>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</si>
  <si>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</si>
  <si>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</si>
  <si>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</si>
  <si>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</si>
  <si>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</si>
  <si>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</si>
  <si>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</si>
  <si>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</si>
  <si>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</si>
  <si>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</si>
  <si>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</si>
  <si>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</si>
  <si>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</si>
  <si>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</si>
  <si>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</si>
  <si>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</si>
  <si>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</si>
  <si>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</si>
  <si>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</si>
  <si>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</si>
  <si>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</si>
  <si>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</si>
  <si>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</si>
  <si>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</si>
  <si>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</si>
  <si>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</si>
  <si>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</si>
  <si>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</si>
  <si>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</si>
  <si>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</si>
  <si>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</si>
  <si>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</si>
  <si>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</si>
  <si>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</si>
  <si>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</si>
  <si>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</si>
  <si>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</si>
  <si>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</si>
  <si>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</si>
  <si>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</si>
  <si>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</si>
  <si>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</si>
  <si>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</si>
  <si>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</si>
  <si>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</si>
  <si>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</si>
  <si>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</si>
  <si>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</si>
  <si>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</si>
  <si>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</si>
  <si>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</si>
  <si>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</si>
  <si>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</si>
  <si>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</si>
  <si>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</si>
  <si>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</si>
  <si>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</si>
  <si>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</si>
  <si>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</si>
  <si>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</si>
  <si>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</si>
  <si>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</si>
  <si>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</si>
  <si>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</si>
  <si>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</si>
  <si>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</si>
  <si>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</si>
  <si>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</si>
  <si>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</si>
  <si>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</si>
  <si>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</si>
  <si>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</si>
  <si>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</si>
  <si>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</si>
  <si>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</si>
  <si>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</si>
  <si>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</si>
  <si>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</si>
  <si>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</si>
  <si>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</si>
  <si>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</si>
  <si>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</si>
  <si>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</si>
  <si>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</si>
  <si>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</si>
  <si>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</si>
  <si>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</si>
  <si>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</si>
  <si>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</si>
  <si>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</si>
  <si>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</si>
  <si>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</si>
  <si>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</si>
  <si>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</si>
  <si>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</si>
  <si>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</si>
  <si>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</si>
  <si>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</si>
  <si>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</si>
  <si>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</si>
  <si>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</si>
  <si>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</si>
  <si>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</si>
  <si>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</si>
  <si>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</si>
  <si>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</si>
  <si>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</si>
  <si>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</si>
  <si>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</si>
  <si>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</si>
  <si>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</si>
  <si>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</si>
  <si>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</si>
  <si>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</si>
  <si>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</si>
  <si>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</si>
  <si>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</si>
  <si>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</si>
  <si>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</si>
  <si>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</si>
  <si>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</si>
  <si>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</si>
  <si>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</si>
  <si>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</si>
  <si>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</si>
  <si>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</si>
  <si>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</si>
  <si>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</si>
  <si>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</si>
  <si>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</si>
  <si>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</si>
  <si>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</si>
  <si>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</si>
  <si>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</si>
  <si>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</si>
  <si>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</si>
  <si>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</si>
  <si>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</si>
  <si>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</si>
  <si>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</si>
  <si>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</si>
  <si>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</si>
  <si>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</si>
  <si>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</si>
  <si>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</si>
  <si>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</si>
  <si>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</si>
  <si>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</si>
  <si>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</si>
  <si>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</si>
  <si>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</si>
  <si>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</si>
  <si>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</si>
  <si>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</si>
  <si>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</si>
  <si>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</si>
  <si>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</si>
  <si>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</si>
  <si>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</si>
  <si>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</si>
  <si>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</si>
  <si>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</si>
  <si>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</si>
  <si>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</si>
  <si>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</si>
  <si>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</si>
  <si>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</si>
  <si>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</si>
  <si>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</si>
  <si>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</si>
  <si>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</si>
  <si>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</si>
  <si>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</si>
  <si>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</si>
  <si>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</si>
  <si>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</si>
  <si>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</si>
  <si>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</si>
  <si>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</si>
  <si>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</si>
  <si>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</si>
  <si>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</si>
  <si>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</si>
  <si>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</si>
  <si>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</si>
  <si>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</si>
  <si>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</si>
  <si>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</si>
  <si>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</si>
  <si>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</si>
  <si>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</si>
  <si>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</si>
  <si>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</si>
  <si>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</si>
  <si>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</si>
  <si>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</si>
  <si>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</si>
  <si>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</si>
  <si>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</si>
  <si>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</si>
  <si>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</si>
  <si>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</si>
  <si>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</si>
  <si>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</si>
  <si>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</si>
  <si>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</si>
  <si>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</si>
  <si>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</si>
  <si>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</si>
  <si>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</si>
  <si>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</si>
  <si>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</si>
  <si>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</si>
  <si>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</si>
  <si>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</si>
  <si>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</si>
  <si>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</si>
  <si>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</si>
  <si>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</si>
  <si>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</si>
  <si>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</si>
  <si>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</si>
  <si>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</si>
  <si>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</si>
  <si>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</si>
  <si>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</si>
  <si>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</si>
  <si>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</si>
  <si>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</si>
  <si>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</si>
  <si>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</si>
  <si>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</si>
  <si>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</si>
  <si>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</si>
  <si>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</si>
  <si>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</si>
  <si>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</si>
  <si>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</si>
  <si>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</si>
  <si>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</si>
  <si>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</si>
  <si>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</si>
  <si>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</si>
  <si>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</si>
  <si>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</si>
  <si>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</si>
  <si>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</si>
  <si>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</si>
  <si>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</si>
  <si>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</si>
  <si>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</si>
  <si>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</si>
  <si>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</si>
  <si>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</si>
  <si>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</si>
  <si>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</si>
  <si>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</si>
  <si>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</si>
  <si>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</si>
  <si>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</si>
  <si>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</si>
  <si>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</si>
  <si>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</si>
  <si>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</si>
  <si>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</si>
  <si>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</si>
  <si>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</si>
  <si>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</si>
  <si>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</si>
  <si>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</si>
  <si>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</si>
  <si>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</si>
  <si>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</si>
  <si>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</si>
  <si>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</si>
  <si>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</si>
  <si>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</si>
  <si>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</si>
  <si>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</si>
  <si>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</si>
  <si>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</si>
  <si>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</si>
  <si>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</si>
  <si>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</si>
  <si>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</si>
  <si>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</si>
  <si>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</si>
  <si>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</si>
  <si>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</si>
  <si>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</si>
  <si>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</si>
  <si>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</si>
  <si>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</si>
  <si>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</si>
  <si>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</si>
  <si>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</si>
  <si>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</si>
  <si>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</si>
  <si>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</si>
  <si>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</si>
  <si>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</si>
  <si>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</si>
  <si>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</si>
  <si>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</si>
  <si>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</si>
  <si>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</si>
  <si>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</si>
  <si>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</si>
  <si>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</si>
  <si>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</si>
  <si>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</si>
  <si>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</si>
  <si>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</si>
  <si>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</si>
  <si>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</si>
  <si>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</si>
  <si>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</si>
  <si>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</si>
  <si>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</si>
  <si>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</si>
  <si>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</si>
  <si>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</si>
  <si>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</si>
  <si>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</si>
  <si>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</si>
  <si>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</si>
  <si>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</si>
  <si>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</si>
  <si>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</si>
  <si>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</si>
  <si>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</si>
  <si>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</si>
  <si>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</si>
  <si>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</si>
  <si>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</si>
  <si>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</si>
  <si>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</si>
  <si>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</si>
  <si>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</si>
  <si>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</si>
  <si>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</si>
  <si>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</si>
  <si>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</si>
  <si>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</si>
  <si>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</si>
  <si>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</si>
  <si>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</si>
  <si>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</si>
  <si>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</si>
  <si>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</si>
  <si>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</si>
  <si>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</si>
  <si>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</si>
  <si>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</si>
  <si>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</si>
  <si>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</si>
  <si>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</si>
  <si>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</si>
  <si>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</si>
  <si>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</si>
  <si>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</si>
  <si>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</si>
  <si>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</si>
  <si>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</si>
  <si>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</si>
  <si>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</si>
  <si>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</si>
  <si>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</si>
  <si>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</si>
  <si>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</si>
  <si>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</si>
  <si>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</si>
  <si>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</si>
  <si>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</si>
  <si>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</si>
  <si>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</si>
  <si>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</si>
  <si>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</si>
  <si>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</si>
  <si>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</si>
  <si>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</si>
  <si>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</si>
  <si>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</si>
  <si>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</si>
  <si>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</si>
  <si>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</si>
  <si>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</si>
  <si>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</si>
  <si>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</si>
  <si>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</si>
  <si>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</si>
  <si>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</si>
  <si>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</si>
  <si>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</si>
  <si>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</si>
  <si>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</si>
  <si>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</si>
  <si>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</si>
  <si>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</si>
  <si>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</si>
  <si>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</si>
  <si>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</si>
  <si>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</si>
  <si>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</si>
  <si>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</si>
  <si>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</si>
  <si>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</si>
  <si>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</si>
  <si>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</si>
  <si>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</si>
  <si>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</si>
  <si>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</si>
  <si>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</si>
  <si>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</si>
  <si>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</si>
  <si>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</si>
  <si>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</si>
  <si>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</si>
  <si>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</si>
  <si>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</si>
  <si>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</si>
  <si>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</si>
  <si>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</si>
  <si>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</si>
  <si>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</si>
  <si>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</si>
  <si>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</si>
  <si>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</si>
  <si>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</si>
  <si>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</si>
  <si>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</si>
  <si>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</si>
  <si>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</si>
  <si>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</si>
  <si>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</si>
  <si>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</si>
  <si>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</si>
  <si>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</si>
  <si>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</si>
  <si>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</si>
  <si>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</si>
  <si>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</si>
  <si>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</si>
  <si>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</si>
  <si>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</si>
  <si>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</si>
  <si>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</si>
  <si>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</si>
  <si>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</si>
  <si>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</si>
  <si>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</si>
  <si>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</si>
  <si>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</si>
  <si>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</si>
  <si>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</si>
  <si>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</si>
  <si>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</si>
  <si>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</si>
  <si>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</si>
  <si>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</si>
  <si>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</si>
  <si>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</si>
  <si>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</si>
  <si>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</si>
  <si>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</si>
  <si>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</si>
  <si>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</si>
  <si>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</si>
  <si>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</si>
  <si>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</si>
  <si>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</si>
  <si>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</si>
  <si>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</si>
  <si>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</si>
  <si>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</si>
  <si>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</si>
  <si>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</si>
  <si>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</si>
  <si>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</si>
  <si>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</si>
  <si>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</si>
  <si>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</si>
  <si>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</si>
  <si>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</si>
  <si>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</si>
  <si>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</si>
  <si>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</si>
  <si>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</si>
  <si>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</si>
  <si>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</si>
  <si>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</si>
  <si>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</si>
  <si>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</si>
  <si>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</si>
  <si>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</si>
  <si>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</si>
  <si>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</si>
  <si>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</si>
  <si>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</si>
  <si>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</si>
  <si>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</si>
  <si>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</si>
  <si>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</si>
  <si>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</si>
  <si>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</si>
  <si>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</si>
  <si>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</si>
  <si>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</si>
  <si>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</si>
  <si>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</si>
  <si>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</si>
  <si>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</si>
  <si>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</si>
  <si>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</si>
  <si>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</si>
  <si>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</si>
  <si>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</si>
  <si>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</si>
  <si>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</si>
  <si>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</si>
  <si>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</si>
  <si>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</si>
  <si>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</si>
  <si>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</si>
  <si>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</si>
  <si>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</si>
  <si>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</si>
  <si>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</si>
  <si>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</si>
  <si>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</si>
  <si>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</si>
  <si>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</si>
  <si>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</si>
  <si>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</si>
  <si>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</si>
  <si>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</si>
  <si>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</si>
  <si>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</si>
  <si>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</si>
  <si>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</si>
  <si>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</si>
  <si>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</si>
  <si>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</si>
  <si>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</si>
  <si>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</si>
  <si>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</si>
  <si>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</si>
  <si>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</si>
  <si>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</si>
  <si>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</si>
  <si>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</si>
  <si>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</si>
  <si>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</si>
  <si>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</si>
  <si>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</si>
  <si>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</si>
  <si>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</si>
  <si>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</si>
  <si>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</si>
  <si>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</si>
  <si>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</si>
  <si>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</si>
  <si>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</si>
  <si>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</si>
  <si>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</si>
  <si>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</si>
  <si>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</si>
  <si>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</si>
  <si>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</si>
  <si>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</si>
  <si>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</si>
  <si>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</si>
  <si>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</si>
  <si>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</si>
  <si>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</si>
  <si>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</si>
  <si>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</si>
  <si>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</si>
  <si>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</si>
  <si>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</si>
  <si>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</si>
  <si>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</si>
  <si>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</si>
  <si>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</si>
  <si>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</si>
  <si>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</si>
  <si>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</si>
  <si>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</si>
  <si>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</si>
  <si>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</si>
  <si>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</si>
  <si>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</si>
  <si>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</si>
  <si>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</si>
  <si>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</si>
  <si>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</si>
  <si>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</si>
  <si>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</si>
  <si>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</si>
  <si>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</si>
  <si>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</si>
  <si>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</si>
  <si>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</si>
  <si>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</si>
  <si>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</si>
  <si>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</si>
  <si>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</si>
  <si>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</si>
  <si>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</si>
  <si>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</si>
  <si>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</si>
  <si>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</si>
  <si>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</si>
  <si>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</si>
  <si>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</si>
  <si>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</si>
  <si>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</si>
  <si>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</si>
  <si>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</si>
  <si>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</si>
  <si>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</si>
  <si>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</si>
  <si>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</si>
  <si>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</si>
  <si>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</si>
  <si>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</si>
  <si>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</si>
  <si>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</si>
  <si>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</si>
  <si>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</si>
  <si>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</si>
  <si>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</si>
  <si>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</si>
  <si>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</si>
  <si>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</si>
  <si>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</si>
  <si>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</si>
  <si>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</si>
  <si>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</si>
  <si>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</si>
  <si>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</si>
  <si>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</si>
  <si>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</si>
  <si>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</si>
  <si>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</si>
  <si>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</si>
  <si>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</si>
  <si>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</si>
  <si>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</si>
  <si>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</si>
  <si>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</si>
  <si>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</si>
  <si>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</si>
  <si>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</si>
  <si>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</si>
  <si>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</si>
  <si>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</si>
  <si>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</si>
  <si>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</si>
  <si>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</si>
  <si>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</si>
  <si>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</si>
  <si>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</si>
  <si>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</si>
  <si>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</si>
  <si>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</si>
  <si>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</si>
  <si>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</si>
  <si>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</si>
  <si>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</si>
  <si>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</si>
  <si>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</si>
  <si>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</si>
  <si>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</si>
  <si>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</si>
  <si>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</si>
  <si>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</si>
  <si>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</si>
  <si>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</si>
  <si>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</si>
  <si>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</si>
  <si>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</si>
  <si>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</si>
  <si>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</si>
  <si>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</si>
  <si>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</si>
  <si>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</si>
  <si>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</si>
  <si>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</si>
  <si>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</si>
  <si>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</si>
  <si>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</si>
  <si>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</si>
  <si>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</si>
  <si>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</si>
  <si>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</si>
  <si>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</si>
  <si>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</si>
  <si>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</si>
  <si>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</si>
  <si>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</si>
  <si>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</si>
  <si>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</si>
  <si>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</si>
  <si>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</si>
  <si>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</si>
  <si>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</si>
  <si>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</si>
  <si>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</si>
  <si>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</si>
  <si>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</si>
  <si>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</si>
  <si>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</si>
  <si>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</si>
  <si>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</si>
  <si>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</si>
  <si>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</si>
  <si>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</si>
  <si>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</si>
  <si>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</si>
  <si>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</si>
  <si>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</si>
  <si>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</si>
  <si>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</si>
  <si>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</si>
  <si>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</si>
  <si>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</si>
  <si>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</si>
  <si>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</si>
  <si>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</si>
  <si>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</si>
  <si>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</si>
  <si>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</si>
  <si>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</si>
  <si>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</si>
  <si>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</si>
  <si>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</si>
  <si>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</si>
  <si>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</si>
  <si>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</si>
  <si>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</si>
  <si>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</si>
  <si>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</si>
  <si>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</si>
  <si>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</si>
  <si>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</si>
  <si>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</si>
  <si>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</si>
  <si>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</si>
  <si>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</si>
  <si>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</si>
  <si>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</si>
  <si>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</si>
  <si>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</si>
  <si>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</si>
  <si>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</si>
  <si>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</si>
  <si>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</si>
  <si>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</si>
  <si>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</si>
  <si>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</si>
  <si>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</si>
  <si>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</si>
  <si>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</si>
  <si>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</si>
  <si>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</si>
  <si>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</si>
  <si>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</si>
  <si>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</si>
  <si>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</si>
  <si>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</si>
  <si>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</si>
  <si>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</si>
  <si>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</si>
  <si>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</si>
  <si>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</si>
  <si>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</si>
  <si>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</si>
  <si>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</si>
  <si>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</si>
  <si>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</si>
  <si>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</si>
  <si>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</si>
  <si>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</si>
  <si>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</si>
  <si>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</si>
  <si>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</si>
  <si>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</si>
  <si>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</si>
  <si>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</si>
  <si>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</si>
  <si>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</si>
  <si>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</si>
  <si>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</si>
  <si>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</si>
  <si>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Nkolmekong-YDE-IHS</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</si>
  <si>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</si>
  <si>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</si>
  <si>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</si>
  <si>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</si>
  <si>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</si>
  <si>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</si>
  <si>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</si>
  <si>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</si>
  <si>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</si>
  <si>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</si>
  <si>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</si>
  <si>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</si>
  <si>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</si>
  <si>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</si>
  <si>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</si>
  <si>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</si>
  <si>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</si>
  <si>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</si>
  <si>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</si>
  <si>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</si>
  <si>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</si>
  <si>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</si>
  <si>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</si>
  <si>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</si>
  <si>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</si>
  <si>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</si>
  <si>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</si>
  <si>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</si>
  <si>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</si>
  <si>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</si>
  <si>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</si>
  <si>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</si>
  <si>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</si>
  <si>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</si>
  <si>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</si>
  <si>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</si>
  <si>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</si>
  <si>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</si>
  <si>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</si>
  <si>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</si>
  <si>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</si>
  <si>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</si>
  <si>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</si>
  <si>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</si>
  <si>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</si>
  <si>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</si>
  <si>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</si>
  <si>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</si>
  <si>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</si>
  <si>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</si>
  <si>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</si>
  <si>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</si>
  <si>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</si>
  <si>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</si>
  <si>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</si>
  <si>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</si>
  <si>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</si>
  <si>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</si>
  <si>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</si>
  <si>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</si>
  <si>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</si>
  <si>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</si>
  <si>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</si>
  <si>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</si>
  <si>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</si>
  <si>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</si>
  <si>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</si>
  <si>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</si>
  <si>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</si>
  <si>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</si>
  <si>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</si>
  <si>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</si>
  <si>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</si>
  <si>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</si>
  <si>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</si>
  <si>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</si>
  <si>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</si>
  <si>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</si>
  <si>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</si>
  <si>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</si>
  <si>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</si>
  <si>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</si>
  <si>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</si>
  <si>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</si>
  <si>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</si>
  <si>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</si>
  <si>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</si>
  <si>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</si>
  <si>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</si>
  <si>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</si>
  <si>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</si>
  <si>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</si>
  <si>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</si>
  <si>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</si>
  <si>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</si>
  <si>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</si>
  <si>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</si>
  <si>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</si>
  <si>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</si>
  <si>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</si>
  <si>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</si>
  <si>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</si>
  <si>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</si>
  <si>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</si>
  <si>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</si>
  <si>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</si>
  <si>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</si>
  <si>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</si>
  <si>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</si>
  <si>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</si>
  <si>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</si>
  <si>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</si>
  <si>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</si>
  <si>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</si>
  <si>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</si>
  <si>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</si>
  <si>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</si>
  <si>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</si>
  <si>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</si>
  <si>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</si>
  <si>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</si>
  <si>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</si>
  <si>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</si>
  <si>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</si>
  <si>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</si>
  <si>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</si>
  <si>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</si>
  <si>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</si>
  <si>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</si>
  <si>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</si>
  <si>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</si>
  <si>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</si>
  <si>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</si>
  <si>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</si>
  <si>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</si>
  <si>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</si>
  <si>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</si>
  <si>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</si>
  <si>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</si>
  <si>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</si>
  <si>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</si>
  <si>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</si>
  <si>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</si>
  <si>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</si>
  <si>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</si>
  <si>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</si>
  <si>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</si>
  <si>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</si>
  <si>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</si>
  <si>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</si>
  <si>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</si>
  <si>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</si>
  <si>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</si>
  <si>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</si>
  <si>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</si>
  <si>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</si>
  <si>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</si>
  <si>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</si>
  <si>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</si>
  <si>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</si>
  <si>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</si>
  <si>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</si>
  <si>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</si>
  <si>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</si>
  <si>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</si>
  <si>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</si>
  <si>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</si>
  <si>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</si>
  <si>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</si>
  <si>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</si>
  <si>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</si>
  <si>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</si>
  <si>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</si>
  <si>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</si>
  <si>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</si>
  <si>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</si>
  <si>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</si>
  <si>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</si>
  <si>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</si>
  <si>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</si>
  <si>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</si>
  <si>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</si>
  <si>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</si>
  <si>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</si>
  <si>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</si>
  <si>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</si>
  <si>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</si>
  <si>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</si>
  <si>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</si>
  <si>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</si>
  <si>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</si>
  <si>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</si>
  <si>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</si>
  <si>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</si>
  <si>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</si>
  <si>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</si>
  <si>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</si>
  <si>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</si>
  <si>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</si>
  <si>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</si>
  <si>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</si>
  <si>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</si>
  <si>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</si>
  <si>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</si>
  <si>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</si>
  <si>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</si>
  <si>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</si>
  <si>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</si>
  <si>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</si>
  <si>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</si>
  <si>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</si>
  <si>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</si>
  <si>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</si>
  <si>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</si>
  <si>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</si>
  <si>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</si>
  <si>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</si>
  <si>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</si>
  <si>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</si>
  <si>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</si>
  <si>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</si>
  <si>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</si>
  <si>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</si>
  <si>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</si>
  <si>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</si>
  <si>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</si>
  <si>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</si>
  <si>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</si>
  <si>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</si>
  <si>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</si>
  <si>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</si>
  <si>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</si>
  <si>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</si>
  <si>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</si>
  <si>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</si>
  <si>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</si>
  <si>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</si>
  <si>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</si>
  <si>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</si>
  <si>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</si>
  <si>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</si>
  <si>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</si>
  <si>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</si>
  <si>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</si>
  <si>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</si>
  <si>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</si>
  <si>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</si>
  <si>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</si>
  <si>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</si>
  <si>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</si>
  <si>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</si>
  <si>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</si>
  <si>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</si>
  <si>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</si>
  <si>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</si>
  <si>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</si>
  <si>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</si>
  <si>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</si>
  <si>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</si>
  <si>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</si>
  <si>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</si>
  <si>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</si>
  <si>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</si>
  <si>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</si>
  <si>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</si>
  <si>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</si>
  <si>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</si>
  <si>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</si>
  <si>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</si>
  <si>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</si>
  <si>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</si>
  <si>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</si>
  <si>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</si>
  <si>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</si>
  <si>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</si>
  <si>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</si>
  <si>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</si>
  <si>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</si>
  <si>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</si>
  <si>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</si>
  <si>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</si>
  <si>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</si>
  <si>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</si>
  <si>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</si>
  <si>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</si>
  <si>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</si>
  <si>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</si>
  <si>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</si>
  <si>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</si>
  <si>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</si>
  <si>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</si>
  <si>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</si>
  <si>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</si>
  <si>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</si>
  <si>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</si>
  <si>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</si>
  <si>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</si>
  <si>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</si>
  <si>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</si>
  <si>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</si>
  <si>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</si>
  <si>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</si>
  <si>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</si>
  <si>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</si>
  <si>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</si>
  <si>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</si>
  <si>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</si>
  <si>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</si>
  <si>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</si>
  <si>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</si>
  <si>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</si>
  <si>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</si>
  <si>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</si>
  <si>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</si>
  <si>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</si>
  <si>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</si>
  <si>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</si>
  <si>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</si>
  <si>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</si>
  <si>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</si>
  <si>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</si>
  <si>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</si>
  <si>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</si>
  <si>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</si>
  <si>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</si>
  <si>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</si>
  <si>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</si>
  <si>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</si>
  <si>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</si>
  <si>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</si>
  <si>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</si>
  <si>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</si>
  <si>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</si>
  <si>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</si>
  <si>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</si>
  <si>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</si>
  <si>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</si>
  <si>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</si>
  <si>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</si>
  <si>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</si>
  <si>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</si>
  <si>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</si>
  <si>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</si>
  <si>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</si>
  <si>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</si>
  <si>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</si>
  <si>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</si>
  <si>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</si>
  <si>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</si>
  <si>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</si>
  <si>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</si>
  <si>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</si>
  <si>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</si>
  <si>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</si>
  <si>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</si>
  <si>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</si>
  <si>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</si>
  <si>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</si>
  <si>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</si>
  <si>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</si>
  <si>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</si>
  <si>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</si>
  <si>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</si>
  <si>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</si>
  <si>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</si>
  <si>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</si>
  <si>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</si>
  <si>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</si>
  <si>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</si>
  <si>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</si>
  <si>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</si>
  <si>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</si>
  <si>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</si>
  <si>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</si>
  <si>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</si>
  <si>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</si>
  <si>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</si>
  <si>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</si>
  <si>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</si>
  <si>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</si>
  <si>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</si>
  <si>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</si>
  <si>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</si>
  <si>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</si>
  <si>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</si>
  <si>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</si>
  <si>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</si>
  <si>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</si>
  <si>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</si>
  <si>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</si>
  <si>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</si>
  <si>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</si>
  <si>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</si>
  <si>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</si>
  <si>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</si>
  <si>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</si>
  <si>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</si>
  <si>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</si>
  <si>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</si>
  <si>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</si>
  <si>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</si>
  <si>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</si>
  <si>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</si>
  <si>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</si>
  <si>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</si>
  <si>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</si>
  <si>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</si>
  <si>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</si>
  <si>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</si>
  <si>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</si>
  <si>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</si>
  <si>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</si>
  <si>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</si>
  <si>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</si>
  <si>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</si>
  <si>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</si>
  <si>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</si>
  <si>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</si>
  <si>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</si>
  <si>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</si>
  <si>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</si>
  <si>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</si>
  <si>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</si>
  <si>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</si>
  <si>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</si>
  <si>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</si>
  <si>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</si>
  <si>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</si>
  <si>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</si>
  <si>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</si>
  <si>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</si>
  <si>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</si>
  <si>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</si>
  <si>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</si>
  <si>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</si>
  <si>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</si>
  <si>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</si>
  <si>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</si>
  <si>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</si>
  <si>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</si>
  <si>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</si>
  <si>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</si>
  <si>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</si>
  <si>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</si>
  <si>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</si>
  <si>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</si>
  <si>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</si>
  <si>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</si>
  <si>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</si>
  <si>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</si>
  <si>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</si>
  <si>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</si>
  <si>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</si>
  <si>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</si>
  <si>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</si>
  <si>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</si>
  <si>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</si>
  <si>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</si>
  <si>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</si>
  <si>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</si>
  <si>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</si>
  <si>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</si>
  <si>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</si>
  <si>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</si>
  <si>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</si>
  <si>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</si>
  <si>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</si>
  <si>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</si>
  <si>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</si>
  <si>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</si>
  <si>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</si>
  <si>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</si>
  <si>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</si>
  <si>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</si>
  <si>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</si>
  <si>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</si>
  <si>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</si>
  <si>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</si>
  <si>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</si>
  <si>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</si>
  <si>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</si>
  <si>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</si>
  <si>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</si>
  <si>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</si>
  <si>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</si>
  <si>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</si>
  <si>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</si>
  <si>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</si>
  <si>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</si>
  <si>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</si>
  <si>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</si>
  <si>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</si>
  <si>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</si>
  <si>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</si>
  <si>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</si>
  <si>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</si>
  <si>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</si>
  <si>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</si>
  <si>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</si>
  <si>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</si>
  <si>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</si>
  <si>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</si>
  <si>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</si>
  <si>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</si>
  <si>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</si>
  <si>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</si>
  <si>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</si>
  <si>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</si>
  <si>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</si>
  <si>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</si>
  <si>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</si>
  <si>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</si>
  <si>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</si>
  <si>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</si>
  <si>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</si>
  <si>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</si>
  <si>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</si>
  <si>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</si>
  <si>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</si>
  <si>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</si>
  <si>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</si>
  <si>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</si>
  <si>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</si>
  <si>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</si>
  <si>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</si>
  <si>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</si>
  <si>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</si>
  <si>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</si>
  <si>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</si>
  <si>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</si>
  <si>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</si>
  <si>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</si>
  <si>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</si>
  <si>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</si>
  <si>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</si>
  <si>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</si>
  <si>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</si>
  <si>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</si>
  <si>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</si>
  <si>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</si>
  <si>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</si>
  <si>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</si>
  <si>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</si>
  <si>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</si>
  <si>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</si>
  <si>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</si>
  <si>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</si>
  <si>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</si>
  <si>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</si>
  <si>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</si>
  <si>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</si>
  <si>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</si>
  <si>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</si>
  <si>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</si>
  <si>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</si>
  <si>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</si>
  <si>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</si>
  <si>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</si>
  <si>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</si>
  <si>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</si>
  <si>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</si>
  <si>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</si>
  <si>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</si>
  <si>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</si>
  <si>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</si>
  <si>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</si>
  <si>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</si>
  <si>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</si>
  <si>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</si>
  <si>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</si>
  <si>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</si>
  <si>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</si>
  <si>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</si>
  <si>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</si>
  <si>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</si>
  <si>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</si>
  <si>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</si>
  <si>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</si>
  <si>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</si>
  <si>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</si>
  <si>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</si>
  <si>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</si>
  <si>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</si>
  <si>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</si>
  <si>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</si>
  <si>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</si>
  <si>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</si>
  <si>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</si>
  <si>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</si>
  <si>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</si>
  <si>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</si>
  <si>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</si>
  <si>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</si>
  <si>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</si>
  <si>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</si>
  <si>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</si>
  <si>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</si>
  <si>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</si>
  <si>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</si>
  <si>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</si>
  <si>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</si>
  <si>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</si>
  <si>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</si>
  <si>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</si>
  <si>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</si>
  <si>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</si>
  <si>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</si>
  <si>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</si>
  <si>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</si>
  <si>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</si>
  <si>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</si>
  <si>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</si>
  <si>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</si>
  <si>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</si>
  <si>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</si>
  <si>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</si>
  <si>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</si>
  <si>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</si>
  <si>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</si>
  <si>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</si>
  <si>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</si>
  <si>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</si>
  <si>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</si>
  <si>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</si>
  <si>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</si>
  <si>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</si>
  <si>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</si>
  <si>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</si>
  <si>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</si>
  <si>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</si>
  <si>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</si>
  <si>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</si>
  <si>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</si>
  <si>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</si>
  <si>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</si>
  <si>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</si>
  <si>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</si>
  <si>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</si>
  <si>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</si>
  <si>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</si>
  <si>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</si>
  <si>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</si>
  <si>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</si>
  <si>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</si>
  <si>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</si>
  <si>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</si>
  <si>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</si>
  <si>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</si>
  <si>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</si>
  <si>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</si>
  <si>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</si>
  <si>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</si>
  <si>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</si>
  <si>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</si>
  <si>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</si>
  <si>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</si>
  <si>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</si>
  <si>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</si>
  <si>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</si>
  <si>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</si>
  <si>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</si>
  <si>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</si>
  <si>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</si>
  <si>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</si>
  <si>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</si>
  <si>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</si>
  <si>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</si>
  <si>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</si>
  <si>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</si>
  <si>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</si>
  <si>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</si>
  <si>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</si>
  <si>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</si>
  <si>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</si>
  <si>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</si>
  <si>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</si>
  <si>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</si>
  <si>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</si>
  <si>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</si>
  <si>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</si>
  <si>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</si>
  <si>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</si>
  <si>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</si>
  <si>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</si>
  <si>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</si>
  <si>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</si>
  <si>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</si>
  <si>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</si>
  <si>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</si>
  <si>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</si>
  <si>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</si>
  <si>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</si>
  <si>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</si>
  <si>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</si>
  <si>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</si>
  <si>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</si>
  <si>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</si>
  <si>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</si>
  <si>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</si>
  <si>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</si>
  <si>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</si>
  <si>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</si>
  <si>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</si>
  <si>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</si>
  <si>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</si>
  <si>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</si>
  <si>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</si>
  <si>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</si>
  <si>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</si>
  <si>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</si>
  <si>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</si>
  <si>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</si>
  <si>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</si>
  <si>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</si>
  <si>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</si>
  <si>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</si>
  <si>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</si>
  <si>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</si>
  <si>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</si>
  <si>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</si>
  <si>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</si>
  <si>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</si>
  <si>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</si>
  <si>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</si>
  <si>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</si>
  <si>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</si>
  <si>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</si>
  <si>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</si>
  <si>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</si>
  <si>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</si>
  <si>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</si>
  <si>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</si>
  <si>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</si>
  <si>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</si>
  <si>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</si>
  <si>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</si>
  <si>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</si>
  <si>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</si>
  <si>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</si>
  <si>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</si>
  <si>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</si>
  <si>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</si>
  <si>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</si>
  <si>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</si>
  <si>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</si>
  <si>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</si>
  <si>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</si>
  <si>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</si>
  <si>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</si>
  <si>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</si>
  <si>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</si>
  <si>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</si>
  <si>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</si>
  <si>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</si>
  <si>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</si>
  <si>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</si>
  <si>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</si>
  <si>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</si>
  <si>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</si>
  <si>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</si>
  <si>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</si>
  <si>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</si>
  <si>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</si>
  <si>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</si>
  <si>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</si>
  <si>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</si>
  <si>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</si>
  <si>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</si>
  <si>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</si>
  <si>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</si>
  <si>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</si>
  <si>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</si>
  <si>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</si>
  <si>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</si>
  <si>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</si>
  <si>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</si>
  <si>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</si>
  <si>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</si>
  <si>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</si>
  <si>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</si>
  <si>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</si>
  <si>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</si>
  <si>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</si>
  <si>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</si>
  <si>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</si>
  <si>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</si>
  <si>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</si>
  <si>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</si>
  <si>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</si>
  <si>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</si>
  <si>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</si>
  <si>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</si>
  <si>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</si>
  <si>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</si>
  <si>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</si>
  <si>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</si>
  <si>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</si>
  <si>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</si>
  <si>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</si>
  <si>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</si>
  <si>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</si>
  <si>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</si>
  <si>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</si>
  <si>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</si>
  <si>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</si>
  <si>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</si>
  <si>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</si>
  <si>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</si>
  <si>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</si>
  <si>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</si>
  <si>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</si>
  <si>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</si>
  <si>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</si>
  <si>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</si>
  <si>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</si>
  <si>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</si>
  <si>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</si>
  <si>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</si>
  <si>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</si>
  <si>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</si>
  <si>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</si>
  <si>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</si>
  <si>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</si>
  <si>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</si>
  <si>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</si>
  <si>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</si>
  <si>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</si>
  <si>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</si>
  <si>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</si>
  <si>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</si>
  <si>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</si>
  <si>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</si>
  <si>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</si>
  <si>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</si>
  <si>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</si>
  <si>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</si>
  <si>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</si>
  <si>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</si>
  <si>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</si>
  <si>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</si>
  <si>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</si>
  <si>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</si>
  <si>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</si>
  <si>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</si>
  <si>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</si>
  <si>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</si>
  <si>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</si>
  <si>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</si>
  <si>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</si>
  <si>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</si>
  <si>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</si>
  <si>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</si>
  <si>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</si>
  <si>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</si>
  <si>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</si>
  <si>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</si>
  <si>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</si>
  <si>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</si>
  <si>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</si>
  <si>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</si>
  <si>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</si>
  <si>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</si>
  <si>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</si>
  <si>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</si>
  <si>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</si>
  <si>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</si>
  <si>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</si>
  <si>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</si>
  <si>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</si>
  <si>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</si>
  <si>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</si>
  <si>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</si>
  <si>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</si>
  <si>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</si>
  <si>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</si>
  <si>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</si>
  <si>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</si>
  <si>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</si>
  <si>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</si>
  <si>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</si>
  <si>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</si>
  <si>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</si>
  <si>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</si>
  <si>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</si>
  <si>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</si>
  <si>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</si>
  <si>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</si>
  <si>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</si>
  <si>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</si>
  <si>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</si>
  <si>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</si>
  <si>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</si>
  <si>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</si>
  <si>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</si>
  <si>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</si>
  <si>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</si>
  <si>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</si>
  <si>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</si>
  <si>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</si>
  <si>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</si>
  <si>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</si>
  <si>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</si>
  <si>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</si>
  <si>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</si>
  <si>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</si>
  <si>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</si>
  <si>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</si>
  <si>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</si>
  <si>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</si>
  <si>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</si>
  <si>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</si>
  <si>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</si>
  <si>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</si>
  <si>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</si>
  <si>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</si>
  <si>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</si>
  <si>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</si>
  <si>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</si>
  <si>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</si>
  <si>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</si>
  <si>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</si>
  <si>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</si>
  <si>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</si>
  <si>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</si>
  <si>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</si>
  <si>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</si>
  <si>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</si>
  <si>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</si>
  <si>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</si>
  <si>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</si>
  <si>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</si>
  <si>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</si>
  <si>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</si>
  <si>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</si>
  <si>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</si>
  <si>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</si>
  <si>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</si>
  <si>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</si>
  <si>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</si>
  <si>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</si>
  <si>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</si>
  <si>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</si>
  <si>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</si>
  <si>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</si>
  <si>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</si>
  <si>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</si>
  <si>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</si>
  <si>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</si>
  <si>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</si>
  <si>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</si>
  <si>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</si>
  <si>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</si>
  <si>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</si>
  <si>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</si>
  <si>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</si>
  <si>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</si>
  <si>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</si>
  <si>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</si>
  <si>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</si>
  <si>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</si>
  <si>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</si>
  <si>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</si>
  <si>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</si>
  <si>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</si>
  <si>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</si>
  <si>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</si>
  <si>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</si>
  <si>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</si>
  <si>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</si>
  <si>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</si>
  <si>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</si>
  <si>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</si>
  <si>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</si>
  <si>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</si>
  <si>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</si>
  <si>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</si>
  <si>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</si>
  <si>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</si>
  <si>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</si>
  <si>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</si>
  <si>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</si>
  <si>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</si>
  <si>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</si>
  <si>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</si>
  <si>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</si>
  <si>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</si>
  <si>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</si>
  <si>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</si>
  <si>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</si>
  <si>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</si>
  <si>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</si>
  <si>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</si>
  <si>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</si>
  <si>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</si>
  <si>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</si>
  <si>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</si>
  <si>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</si>
  <si>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</si>
  <si>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</si>
  <si>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</si>
  <si>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</si>
  <si>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</si>
  <si>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</si>
  <si>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</si>
  <si>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</si>
  <si>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</si>
  <si>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</si>
  <si>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</si>
  <si>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</si>
  <si>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</si>
  <si>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</si>
  <si>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</si>
  <si>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</si>
  <si>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</si>
  <si>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</si>
  <si>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</si>
  <si>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</si>
  <si>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</si>
  <si>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</si>
  <si>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</si>
  <si>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</si>
  <si>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</si>
  <si>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</si>
  <si>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</si>
  <si>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</si>
  <si>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</si>
  <si>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</si>
  <si>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</si>
  <si>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</si>
  <si>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</si>
  <si>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</si>
  <si>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</si>
  <si>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</si>
  <si>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</si>
  <si>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</si>
  <si>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</si>
  <si>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</si>
  <si>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</si>
  <si>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</si>
  <si>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</si>
  <si>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</si>
  <si>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</si>
  <si>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</si>
  <si>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</si>
  <si>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</si>
  <si>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</si>
  <si>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</si>
  <si>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</si>
  <si>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</si>
  <si>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</si>
  <si>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</si>
  <si>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</si>
  <si>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</si>
  <si>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</si>
  <si>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</si>
  <si>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</si>
  <si>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</si>
  <si>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</si>
  <si>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</si>
  <si>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</si>
  <si>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</si>
  <si>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</si>
  <si>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</si>
  <si>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</si>
  <si>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</si>
  <si>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</si>
  <si>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</si>
  <si>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</si>
  <si>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</si>
  <si>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</si>
  <si>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</si>
  <si>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</si>
  <si>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</si>
  <si>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</si>
  <si>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</si>
  <si>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</si>
  <si>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</si>
  <si>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</si>
  <si>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</si>
  <si>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</si>
  <si>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</si>
  <si>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</si>
  <si>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</si>
  <si>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</si>
  <si>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</si>
  <si>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</si>
  <si>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</si>
  <si>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</si>
  <si>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</si>
  <si>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</si>
  <si>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</si>
  <si>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</si>
  <si>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</si>
  <si>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</si>
  <si>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</si>
  <si>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</si>
  <si>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</si>
  <si>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</si>
  <si>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</si>
  <si>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</si>
  <si>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</si>
  <si>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</si>
  <si>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</si>
  <si>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</si>
  <si>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</si>
  <si>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</si>
  <si>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</si>
  <si>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</si>
  <si>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</si>
  <si>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</si>
  <si>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</si>
  <si>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</si>
  <si>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</si>
  <si>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</si>
  <si>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</si>
  <si>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</si>
  <si>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</si>
  <si>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</si>
  <si>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</si>
  <si>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</si>
  <si>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</si>
  <si>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</si>
  <si>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</si>
  <si>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</si>
  <si>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</si>
  <si>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</si>
  <si>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</si>
  <si>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</si>
  <si>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</si>
  <si>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</si>
  <si>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</si>
  <si>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</si>
  <si>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</si>
  <si>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</si>
  <si>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</si>
  <si>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</si>
  <si>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</si>
  <si>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</si>
  <si>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</si>
  <si>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</si>
  <si>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</si>
  <si>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</si>
  <si>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</si>
  <si>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</si>
  <si>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</si>
  <si>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</si>
  <si>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</si>
  <si>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</si>
  <si>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</si>
  <si>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</si>
  <si>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</si>
  <si>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</si>
  <si>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</si>
  <si>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</si>
  <si>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</si>
  <si>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</si>
  <si>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</si>
  <si>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</si>
  <si>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</si>
  <si>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</si>
  <si>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</si>
  <si>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</si>
  <si>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</si>
  <si>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</si>
  <si>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</si>
  <si>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</si>
  <si>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</si>
  <si>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</si>
  <si>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</si>
  <si>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</si>
  <si>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</si>
  <si>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</si>
  <si>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</si>
  <si>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</si>
  <si>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</si>
  <si>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</si>
  <si>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</si>
  <si>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</si>
  <si>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</si>
  <si>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</si>
  <si>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</si>
  <si>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</si>
  <si>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</si>
  <si>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</si>
  <si>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</si>
  <si>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</si>
  <si>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</si>
  <si>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</si>
  <si>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</si>
  <si>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</si>
  <si>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</si>
  <si>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</si>
  <si>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</si>
  <si>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</si>
  <si>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</si>
  <si>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</si>
  <si>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</si>
  <si>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</si>
  <si>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</si>
  <si>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</si>
  <si>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</si>
  <si>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</si>
  <si>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</si>
  <si>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</si>
  <si>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</si>
  <si>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</si>
  <si>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</si>
  <si>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</si>
  <si>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</si>
  <si>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</si>
  <si>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</si>
  <si>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</si>
  <si>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</si>
  <si>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</si>
  <si>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</si>
  <si>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</si>
  <si>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</si>
  <si>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</si>
  <si>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</si>
  <si>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</si>
  <si>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</si>
  <si>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</si>
  <si>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</si>
  <si>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</si>
  <si>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</si>
  <si>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</si>
  <si>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</si>
  <si>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</si>
  <si>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</si>
  <si>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</si>
  <si>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</si>
  <si>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</si>
  <si>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</si>
  <si>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</si>
  <si>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</si>
  <si>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</si>
  <si>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</si>
  <si>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</si>
  <si>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</si>
  <si>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</si>
  <si>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</si>
  <si>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</si>
  <si>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</si>
  <si>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</si>
  <si>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</si>
  <si>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</si>
  <si>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</si>
  <si>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</si>
  <si>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</si>
  <si>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</si>
  <si>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</si>
  <si>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</si>
  <si>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</si>
  <si>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</si>
  <si>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</si>
  <si>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</si>
  <si>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</si>
  <si>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</si>
  <si>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</si>
  <si>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</si>
  <si>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</si>
  <si>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</si>
  <si>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</si>
  <si>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</si>
  <si>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</si>
  <si>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</si>
  <si>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</si>
  <si>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</si>
  <si>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</si>
  <si>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</si>
  <si>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</si>
  <si>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</si>
  <si>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</si>
  <si>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</si>
  <si>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</si>
  <si>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</si>
  <si>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</si>
  <si>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</si>
  <si>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</si>
  <si>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</si>
  <si>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</si>
  <si>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</si>
  <si>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</si>
  <si>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</si>
  <si>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</si>
  <si>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</si>
  <si>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</si>
  <si>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</si>
  <si>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</si>
  <si>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</si>
  <si>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</si>
  <si>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</si>
  <si>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</si>
  <si>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</si>
  <si>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</si>
  <si>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</si>
  <si>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</si>
  <si>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</si>
  <si>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</si>
  <si>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</si>
  <si>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</si>
  <si>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</si>
  <si>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</si>
  <si>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</si>
  <si>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</si>
  <si>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</si>
  <si>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</si>
  <si>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</si>
  <si>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</si>
  <si>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</si>
  <si>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</si>
  <si>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</si>
  <si>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</si>
  <si>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</si>
  <si>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</si>
  <si>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</si>
  <si>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</si>
  <si>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</si>
  <si>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</si>
  <si>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</si>
  <si>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</si>
  <si>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</si>
  <si>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</si>
  <si>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</si>
  <si>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</si>
  <si>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</si>
  <si>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</si>
  <si>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</si>
  <si>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</si>
  <si>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</si>
  <si>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</si>
  <si>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</si>
  <si>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</si>
  <si>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</si>
  <si>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</si>
  <si>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</si>
  <si>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</si>
  <si>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</si>
  <si>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</si>
  <si>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</si>
  <si>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</si>
  <si>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</si>
  <si>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</si>
  <si>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</si>
  <si>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</si>
  <si>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</si>
  <si>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</si>
  <si>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</si>
  <si>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</si>
  <si>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</si>
  <si>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</si>
  <si>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</si>
  <si>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</si>
  <si>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</si>
  <si>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</si>
  <si>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</si>
  <si>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</si>
  <si>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</si>
  <si>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</si>
  <si>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</si>
  <si>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</si>
  <si>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</si>
  <si>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</si>
  <si>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</si>
  <si>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</si>
  <si>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</si>
  <si>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</si>
  <si>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</si>
  <si>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</si>
  <si>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</si>
  <si>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</si>
  <si>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</si>
  <si>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</si>
  <si>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</si>
  <si>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</si>
  <si>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</si>
  <si>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</si>
  <si>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</si>
  <si>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</si>
  <si>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</si>
  <si>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</si>
  <si>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</si>
  <si>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</si>
  <si>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</si>
  <si>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</si>
  <si>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</si>
  <si>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</si>
  <si>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</si>
  <si>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</si>
  <si>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</si>
  <si>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</si>
  <si>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</si>
  <si>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</si>
  <si>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</si>
  <si>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</si>
  <si>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</si>
  <si>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</si>
  <si>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</si>
  <si>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</si>
  <si>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</si>
  <si>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</si>
  <si>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</si>
  <si>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</si>
  <si>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</si>
  <si>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</si>
  <si>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</si>
  <si>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</si>
  <si>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</si>
  <si>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</si>
  <si>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</si>
  <si>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</si>
  <si>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</si>
  <si>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</si>
  <si>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</si>
  <si>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</si>
  <si>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</si>
  <si>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</si>
  <si>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</si>
  <si>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</si>
  <si>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</si>
  <si>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</si>
  <si>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</si>
  <si>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</si>
  <si>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</si>
  <si>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</si>
  <si>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</si>
  <si>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</si>
  <si>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</si>
  <si>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</si>
  <si>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</si>
  <si>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</si>
  <si>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</si>
  <si>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</si>
  <si>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</si>
  <si>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</si>
  <si>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</si>
  <si>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</si>
  <si>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</si>
  <si>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</si>
  <si>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</si>
  <si>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</si>
  <si>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</si>
  <si>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</si>
  <si>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</si>
  <si>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</si>
  <si>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</si>
  <si>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</si>
  <si>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</si>
  <si>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</si>
  <si>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</si>
  <si>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</si>
  <si>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</si>
  <si>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</si>
  <si>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</si>
  <si>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</si>
  <si>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</si>
  <si>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</si>
  <si>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</si>
  <si>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</si>
  <si>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</si>
  <si>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</si>
  <si>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</si>
  <si>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</si>
  <si>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</si>
  <si>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</si>
  <si>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</si>
  <si>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</si>
  <si>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</si>
  <si>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</si>
  <si>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</si>
  <si>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</si>
  <si>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</si>
  <si>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</si>
  <si>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</si>
  <si>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</si>
  <si>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</si>
  <si>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</si>
  <si>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</si>
  <si>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</si>
  <si>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</si>
  <si>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</si>
  <si>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</si>
  <si>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</si>
  <si>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</si>
  <si>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</si>
  <si>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</si>
  <si>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</si>
  <si>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</si>
  <si>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</si>
  <si>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</si>
  <si>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</si>
  <si>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</si>
  <si>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</si>
  <si>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</si>
  <si>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</si>
  <si>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</si>
  <si>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</si>
  <si>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</si>
  <si>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</si>
  <si>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</si>
  <si>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</si>
  <si>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</si>
  <si>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</si>
  <si>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</si>
  <si>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</si>
  <si>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</si>
  <si>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</si>
  <si>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</si>
  <si>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</si>
  <si>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</si>
  <si>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</si>
  <si>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</si>
  <si>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</si>
  <si>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</si>
  <si>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</si>
  <si>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</si>
  <si>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</si>
  <si>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</si>
  <si>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</si>
  <si>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</si>
  <si>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</si>
  <si>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</si>
  <si>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</si>
  <si>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</si>
  <si>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</si>
  <si>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</si>
  <si>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</si>
  <si>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</si>
  <si>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</si>
  <si>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</si>
  <si>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</si>
  <si>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</si>
  <si>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</si>
  <si>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</si>
  <si>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</si>
  <si>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</si>
  <si>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</si>
  <si>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</si>
  <si>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</si>
  <si>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</si>
  <si>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</si>
  <si>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</si>
  <si>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</si>
  <si>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</si>
  <si>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</si>
  <si>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</si>
  <si>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</si>
  <si>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</si>
  <si>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</si>
  <si>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</si>
  <si>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</si>
  <si>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</si>
  <si>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</si>
  <si>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</si>
  <si>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</si>
  <si>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</si>
  <si>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</si>
  <si>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</si>
  <si>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</si>
  <si>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</si>
  <si>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</si>
  <si>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</si>
  <si>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</si>
  <si>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</si>
  <si>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</si>
  <si>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</si>
  <si>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</si>
  <si>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</si>
  <si>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</si>
  <si>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</si>
  <si>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</si>
  <si>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</si>
  <si>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</si>
  <si>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</si>
  <si>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</si>
  <si>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</si>
  <si>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</si>
  <si>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</si>
  <si>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</si>
  <si>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</si>
  <si>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</si>
  <si>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</si>
  <si>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</si>
  <si>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</si>
  <si>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</si>
  <si>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</si>
  <si>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</si>
  <si>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</si>
  <si>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</si>
  <si>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</si>
  <si>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</si>
  <si>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</si>
  <si>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</si>
  <si>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</si>
  <si>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</si>
  <si>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</si>
  <si>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</si>
  <si>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</si>
  <si>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</si>
  <si>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</si>
  <si>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</si>
  <si>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</si>
  <si>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</si>
  <si>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</si>
  <si>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</si>
  <si>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</si>
  <si>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</si>
  <si>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</si>
  <si>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</si>
  <si>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</si>
  <si>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</si>
  <si>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</si>
  <si>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</si>
  <si>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</si>
  <si>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</si>
  <si>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</si>
  <si>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</si>
  <si>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</si>
  <si>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</si>
  <si>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</si>
  <si>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</si>
  <si>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</si>
  <si>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</si>
  <si>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</si>
  <si>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</si>
  <si>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</si>
  <si>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</si>
  <si>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</si>
  <si>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</si>
  <si>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</si>
  <si>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</si>
  <si>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</si>
  <si>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</si>
  <si>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</si>
  <si>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</si>
  <si>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</si>
  <si>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</si>
  <si>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</si>
  <si>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</si>
  <si>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</si>
  <si>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</si>
  <si>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</si>
  <si>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</si>
  <si>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Esco</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</si>
  <si>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</si>
  <si>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</si>
  <si>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</si>
  <si>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</si>
  <si>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</si>
  <si>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</si>
  <si>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</si>
  <si>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</si>
  <si>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</si>
  <si>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</si>
  <si>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</si>
  <si>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</si>
  <si>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</si>
  <si>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</si>
  <si>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</si>
  <si>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</si>
  <si>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</si>
  <si>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</si>
  <si>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</si>
  <si>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</si>
  <si>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</si>
  <si>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</si>
  <si>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</si>
  <si>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</si>
  <si>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</si>
  <si>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</si>
  <si>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</si>
  <si>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</si>
  <si>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</si>
  <si>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</si>
  <si>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</si>
  <si>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</si>
  <si>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</si>
  <si>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</si>
  <si>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</si>
  <si>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</si>
  <si>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</si>
  <si>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</si>
  <si>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</si>
  <si>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</si>
  <si>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</si>
  <si>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</si>
  <si>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</si>
  <si>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</si>
  <si>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</si>
  <si>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</si>
  <si>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</si>
  <si>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</si>
  <si>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</si>
  <si>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</si>
  <si>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</si>
  <si>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</si>
  <si>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</si>
  <si>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</si>
  <si>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</si>
  <si>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</si>
  <si>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</si>
  <si>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</si>
  <si>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</si>
  <si>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</si>
  <si>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</si>
  <si>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</si>
  <si>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</si>
  <si>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</si>
  <si>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</si>
  <si>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</si>
  <si>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</si>
  <si>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</si>
  <si>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</si>
  <si>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</si>
  <si>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</si>
  <si>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</si>
  <si>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</si>
  <si>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</si>
  <si>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</si>
  <si>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</si>
  <si>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</si>
  <si>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</si>
  <si>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</si>
  <si>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</si>
  <si>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</si>
  <si>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</si>
  <si>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</si>
  <si>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</si>
  <si>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</si>
  <si>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</si>
  <si>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</si>
  <si>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</si>
  <si>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</si>
  <si>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</si>
  <si>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</si>
  <si>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</si>
  <si>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</si>
  <si>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</si>
  <si>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</si>
  <si>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</si>
  <si>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</si>
  <si>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</si>
  <si>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</si>
  <si>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</si>
  <si>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</si>
  <si>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</si>
  <si>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</si>
  <si>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</si>
  <si>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</si>
  <si>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</si>
  <si>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</si>
  <si>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</si>
  <si>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</si>
  <si>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</si>
  <si>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</si>
  <si>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</si>
  <si>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</si>
  <si>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</si>
  <si>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</si>
  <si>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</si>
  <si>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</si>
  <si>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</si>
  <si>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</si>
  <si>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</si>
  <si>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</si>
  <si>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</si>
  <si>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</si>
  <si>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</si>
  <si>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</si>
  <si>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</si>
  <si>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</si>
  <si>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</si>
  <si>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</si>
  <si>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</si>
  <si>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</si>
  <si>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</si>
  <si>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</si>
  <si>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</si>
  <si>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</si>
  <si>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</si>
  <si>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</si>
  <si>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</si>
  <si>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</si>
  <si>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</si>
  <si>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</si>
  <si>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</si>
  <si>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</si>
  <si>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</si>
  <si>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</si>
  <si>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</si>
  <si>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</si>
  <si>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</si>
  <si>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</si>
  <si>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</si>
  <si>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</si>
  <si>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</si>
  <si>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</si>
  <si>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</si>
  <si>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</si>
  <si>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</si>
  <si>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</si>
  <si>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</si>
  <si>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</si>
  <si>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</si>
  <si>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</si>
  <si>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</si>
  <si>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</si>
  <si>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</si>
  <si>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</si>
  <si>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</si>
  <si>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</si>
  <si>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</si>
  <si>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</si>
  <si>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</si>
  <si>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</si>
  <si>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</si>
  <si>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</si>
  <si>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</si>
  <si>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</si>
  <si>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</si>
  <si>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</si>
  <si>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</si>
  <si>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</si>
  <si>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</si>
  <si>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</si>
  <si>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</si>
  <si>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</si>
  <si>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</si>
  <si>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</si>
  <si>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</si>
  <si>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</si>
  <si>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</si>
  <si>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</si>
  <si>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</si>
  <si>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</si>
  <si>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</si>
  <si>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</si>
  <si>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</si>
  <si>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</si>
  <si>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</si>
  <si>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</si>
  <si>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</si>
  <si>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</si>
  <si>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</si>
  <si>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</si>
  <si>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</si>
  <si>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</si>
  <si>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</si>
  <si>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</si>
  <si>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</si>
  <si>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</si>
  <si>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</si>
  <si>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</si>
  <si>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</si>
  <si>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</si>
  <si>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</si>
  <si>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</si>
  <si>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</si>
  <si>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</si>
  <si>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</si>
  <si>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</si>
  <si>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</si>
  <si>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</si>
  <si>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</si>
  <si>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</si>
  <si>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</si>
  <si>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</si>
  <si>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</si>
  <si>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</si>
  <si>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</si>
  <si>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</si>
  <si>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</si>
  <si>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</si>
  <si>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</si>
  <si>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</si>
  <si>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</si>
  <si>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</si>
  <si>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</si>
  <si>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</si>
  <si>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</si>
  <si>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</si>
  <si>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</si>
  <si>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</si>
  <si>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</si>
  <si>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</si>
  <si>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</si>
  <si>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</si>
  <si>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</si>
  <si>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</si>
  <si>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</si>
  <si>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</si>
  <si>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</si>
  <si>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</si>
  <si>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</si>
  <si>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</si>
  <si>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</si>
  <si>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</si>
  <si>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</si>
  <si>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</si>
  <si>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</si>
  <si>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</si>
  <si>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</si>
  <si>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</si>
  <si>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</si>
  <si>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</si>
  <si>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</si>
  <si>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</si>
  <si>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</si>
  <si>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</si>
  <si>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</si>
  <si>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</si>
  <si>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</si>
  <si>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</si>
  <si>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</si>
  <si>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</si>
  <si>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</si>
  <si>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</si>
  <si>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</si>
  <si>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</si>
  <si>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</si>
  <si>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</si>
  <si>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</si>
  <si>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</si>
  <si>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</si>
  <si>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</si>
  <si>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</si>
  <si>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</si>
  <si>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</si>
  <si>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</si>
  <si>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</si>
  <si>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</si>
  <si>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</si>
  <si>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</si>
  <si>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</si>
  <si>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</si>
  <si>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</si>
  <si>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</si>
  <si>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</si>
  <si>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</si>
  <si>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</si>
  <si>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</si>
  <si>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</si>
  <si>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</si>
  <si>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</si>
  <si>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</si>
  <si>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</si>
  <si>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</si>
  <si>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</si>
  <si>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</si>
  <si>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</si>
  <si>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</si>
  <si>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</si>
  <si>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</si>
  <si>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</si>
  <si>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</si>
  <si>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</si>
  <si>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</si>
  <si>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</si>
  <si>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</si>
  <si>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</si>
  <si>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</si>
  <si>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</si>
  <si>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</si>
  <si>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</si>
  <si>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</si>
  <si>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</si>
  <si>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</si>
  <si>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</si>
  <si>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</si>
  <si>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</si>
  <si>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</si>
  <si>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</si>
  <si>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</si>
  <si>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</si>
  <si>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</si>
  <si>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</si>
  <si>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</si>
  <si>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</si>
  <si>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</si>
  <si>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</si>
  <si>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</si>
  <si>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</si>
  <si>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</si>
  <si>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</si>
  <si>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</si>
  <si>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</si>
  <si>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</si>
  <si>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</si>
  <si>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</si>
  <si>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</si>
  <si>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</si>
  <si>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</si>
  <si>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</si>
  <si>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</si>
  <si>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</si>
  <si>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</si>
  <si>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</si>
  <si>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</si>
  <si>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</si>
  <si>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</si>
  <si>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</si>
  <si>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</si>
  <si>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</si>
  <si>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</si>
  <si>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</si>
  <si>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</si>
  <si>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</si>
  <si>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</si>
  <si>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</si>
  <si>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</si>
  <si>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</si>
  <si>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</si>
  <si>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</si>
  <si>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</si>
  <si>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</si>
  <si>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</si>
  <si>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</si>
  <si>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</si>
  <si>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</si>
  <si>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</si>
  <si>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</si>
  <si>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</si>
  <si>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</si>
  <si>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</si>
  <si>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</si>
  <si>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</si>
  <si>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</si>
  <si>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</si>
  <si>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</si>
  <si>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</si>
  <si>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</si>
  <si>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</si>
  <si>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</si>
  <si>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</si>
  <si>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</si>
  <si>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</si>
  <si>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</si>
  <si>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</si>
  <si>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</si>
  <si>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</si>
  <si>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</si>
  <si>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</si>
  <si>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</si>
  <si>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</si>
  <si>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</si>
  <si>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</si>
  <si>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</si>
  <si>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</si>
  <si>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</si>
  <si>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</si>
  <si>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</si>
  <si>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</si>
  <si>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</si>
  <si>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</si>
  <si>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</si>
  <si>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</si>
  <si>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</si>
  <si>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</si>
  <si>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</si>
  <si>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</si>
  <si>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</si>
  <si>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</si>
  <si>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</si>
  <si>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</si>
  <si>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</si>
  <si>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</si>
  <si>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</si>
  <si>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</si>
  <si>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</si>
  <si>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</si>
  <si>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</si>
  <si>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</si>
  <si>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</si>
  <si>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</si>
  <si>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</si>
  <si>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</si>
  <si>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</si>
  <si>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</si>
  <si>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</si>
  <si>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</si>
  <si>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</si>
  <si>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</si>
  <si>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</si>
  <si>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</si>
  <si>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</si>
  <si>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</si>
  <si>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</si>
  <si>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</si>
  <si>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</si>
  <si>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</si>
  <si>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</si>
  <si>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</si>
  <si>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</si>
  <si>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</si>
  <si>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</si>
  <si>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</si>
  <si>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</si>
  <si>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</si>
  <si>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</si>
  <si>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</si>
  <si>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</si>
  <si>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</si>
  <si>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</si>
  <si>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</si>
  <si>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</si>
  <si>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</si>
  <si>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</si>
  <si>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</si>
  <si>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</si>
  <si>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</si>
  <si>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</si>
  <si>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</si>
  <si>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</si>
  <si>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</si>
  <si>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</si>
  <si>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</si>
  <si>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</si>
  <si>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</si>
  <si>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</si>
  <si>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</si>
  <si>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</si>
  <si>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</si>
  <si>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</si>
  <si>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</si>
  <si>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</si>
  <si>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</si>
  <si>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</si>
  <si>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</si>
  <si>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</si>
  <si>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</si>
  <si>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</si>
  <si>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</si>
  <si>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</si>
  <si>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</si>
  <si>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</si>
  <si>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</si>
  <si>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</si>
  <si>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</si>
  <si>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</si>
  <si>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</si>
  <si>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</si>
  <si>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</si>
  <si>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</si>
  <si>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</si>
  <si>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</si>
  <si>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</si>
  <si>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</si>
  <si>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</si>
  <si>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</si>
  <si>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</si>
  <si>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</si>
  <si>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</si>
  <si>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</si>
  <si>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</si>
  <si>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</si>
  <si>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</si>
  <si>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</si>
  <si>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</si>
  <si>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</si>
  <si>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</si>
  <si>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</si>
  <si>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</si>
  <si>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</si>
  <si>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</si>
  <si>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</si>
  <si>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</si>
  <si>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</si>
  <si>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</si>
  <si>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</si>
  <si>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</si>
  <si>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</si>
  <si>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</si>
  <si>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</si>
  <si>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</si>
  <si>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</si>
  <si>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</si>
  <si>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</si>
  <si>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</si>
  <si>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</si>
  <si>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</si>
  <si>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</si>
  <si>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</si>
  <si>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</si>
  <si>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</si>
  <si>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</si>
  <si>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</si>
  <si>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</si>
  <si>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</si>
  <si>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</si>
  <si>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</si>
  <si>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</si>
  <si>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</si>
  <si>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</si>
  <si>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</si>
  <si>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</si>
  <si>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</si>
  <si>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</si>
  <si>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</si>
  <si>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</si>
  <si>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</si>
  <si>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</si>
  <si>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</si>
  <si>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</si>
  <si>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</si>
  <si>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</si>
  <si>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</si>
  <si>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</si>
  <si>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</si>
  <si>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</si>
  <si>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</si>
  <si>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</si>
  <si>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</si>
  <si>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</si>
  <si>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</si>
  <si>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</si>
  <si>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</si>
  <si>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</si>
  <si>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</si>
  <si>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</si>
  <si>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</si>
  <si>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</si>
  <si>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</si>
  <si>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</si>
  <si>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</si>
  <si>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</si>
  <si>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</si>
  <si>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</si>
  <si>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</si>
  <si>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</si>
  <si>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</si>
  <si>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</si>
  <si>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</si>
  <si>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</si>
  <si>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</si>
  <si>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</si>
  <si>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</si>
  <si>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</si>
  <si>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</si>
  <si>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</si>
  <si>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</si>
  <si>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</si>
  <si>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</si>
  <si>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</si>
  <si>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</si>
  <si>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</si>
  <si>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</si>
  <si>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</si>
  <si>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</si>
  <si>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</si>
  <si>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</si>
  <si>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</si>
  <si>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</si>
  <si>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</si>
  <si>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</si>
  <si>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</si>
  <si>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</si>
  <si>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</si>
  <si>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</si>
  <si>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</si>
  <si>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</si>
  <si>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</si>
  <si>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</si>
  <si>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</si>
  <si>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</si>
  <si>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</si>
  <si>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</si>
  <si>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</si>
  <si>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</si>
  <si>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</si>
  <si>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</si>
  <si>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</si>
  <si>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</si>
  <si>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</si>
  <si>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</si>
  <si>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</si>
  <si>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</si>
  <si>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</si>
  <si>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</si>
  <si>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</si>
  <si>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</si>
  <si>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</si>
  <si>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</si>
  <si>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</si>
  <si>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</si>
  <si>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</si>
  <si>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</si>
  <si>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</si>
  <si>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</si>
  <si>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</si>
  <si>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</si>
  <si>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</si>
  <si>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</si>
  <si>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</si>
  <si>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</si>
  <si>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</si>
  <si>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</si>
  <si>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</si>
  <si>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</si>
  <si>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</si>
  <si>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</si>
  <si>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</si>
  <si>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</si>
  <si>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</si>
  <si>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</si>
  <si>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</si>
  <si>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</si>
  <si>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</si>
  <si>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</si>
  <si>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</si>
  <si>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</si>
  <si>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</si>
  <si>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</si>
  <si>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</si>
  <si>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</si>
  <si>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</si>
  <si>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</si>
  <si>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</si>
  <si>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</si>
  <si>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</si>
  <si>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</si>
  <si>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</si>
  <si>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</si>
  <si>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</si>
  <si>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</si>
  <si>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</si>
  <si>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</si>
  <si>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</si>
  <si>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</si>
  <si>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</si>
  <si>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</si>
  <si>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</si>
  <si>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</si>
  <si>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</si>
  <si>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</si>
  <si>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</si>
  <si>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</si>
  <si>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</si>
  <si>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</si>
  <si>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</si>
  <si>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</si>
  <si>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</si>
  <si>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</si>
  <si>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</si>
  <si>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</si>
  <si>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</si>
  <si>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</si>
  <si>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</si>
  <si>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</si>
  <si>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</si>
  <si>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</si>
  <si>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</si>
  <si>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</si>
  <si>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</si>
  <si>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</si>
  <si>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</si>
  <si>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</si>
  <si>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</si>
  <si>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</si>
  <si>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</si>
  <si>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</si>
  <si>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</si>
  <si>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</si>
  <si>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</si>
  <si>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</si>
  <si>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</si>
  <si>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</si>
  <si>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</si>
  <si>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</si>
  <si>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</si>
  <si>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</si>
  <si>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</si>
  <si>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</si>
  <si>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</si>
  <si>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</si>
  <si>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</si>
  <si>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</si>
  <si>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</si>
  <si>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</si>
  <si>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</si>
  <si>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</si>
  <si>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</si>
  <si>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</si>
  <si>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</si>
  <si>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</si>
  <si>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</si>
  <si>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</si>
  <si>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</si>
  <si>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</si>
  <si>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</si>
  <si>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</si>
  <si>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</si>
  <si>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</si>
  <si>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</si>
  <si>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</si>
  <si>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</si>
  <si>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</si>
  <si>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</si>
  <si>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</si>
  <si>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</si>
  <si>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</si>
  <si>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</si>
  <si>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</si>
  <si>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</si>
  <si>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</si>
  <si>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</si>
  <si>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</si>
  <si>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</si>
  <si>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</si>
  <si>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</si>
  <si>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</si>
  <si>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</si>
  <si>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</si>
  <si>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</si>
  <si>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</si>
  <si>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</si>
  <si>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</si>
  <si>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</si>
  <si>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</si>
  <si>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</si>
  <si>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</si>
  <si>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</si>
  <si>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</si>
  <si>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</si>
  <si>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</si>
  <si>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</si>
  <si>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</si>
  <si>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</si>
  <si>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</si>
  <si>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</si>
  <si>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</si>
  <si>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</si>
  <si>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</si>
  <si>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</si>
  <si>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</si>
  <si>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</si>
  <si>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</si>
  <si>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</si>
  <si>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</si>
  <si>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</si>
  <si>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</si>
  <si>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</si>
  <si>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</si>
  <si>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</si>
  <si>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</si>
  <si>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</si>
  <si>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</si>
  <si>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</si>
  <si>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</si>
  <si>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</si>
  <si>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</si>
  <si>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</si>
  <si>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</si>
  <si>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</si>
  <si>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</si>
  <si>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</si>
  <si>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</si>
  <si>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</si>
  <si>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</si>
  <si>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</si>
  <si>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</si>
  <si>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</si>
  <si>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</si>
  <si>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</si>
  <si>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</si>
  <si>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</si>
  <si>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</si>
  <si>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</si>
  <si>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</si>
  <si>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</si>
  <si>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</si>
  <si>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</si>
  <si>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</si>
  <si>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</si>
  <si>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</si>
  <si>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</si>
  <si>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</si>
  <si>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</si>
  <si>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</si>
  <si>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</si>
  <si>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</si>
  <si>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</si>
  <si>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</si>
  <si>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</si>
  <si>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</si>
  <si>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</si>
  <si>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</si>
  <si>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</si>
  <si>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</si>
  <si>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</si>
  <si>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</si>
  <si>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</si>
  <si>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</si>
  <si>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</si>
  <si>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</si>
  <si>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</si>
  <si>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</si>
  <si>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</si>
  <si>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</si>
  <si>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</si>
  <si>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</si>
  <si>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</si>
  <si>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</si>
  <si>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</si>
  <si>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</si>
  <si>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</si>
  <si>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</si>
  <si>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</si>
  <si>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</si>
  <si>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</si>
  <si>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</si>
  <si>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</si>
  <si>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</si>
  <si>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</si>
  <si>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</si>
  <si>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</si>
  <si>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</si>
  <si>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</si>
  <si>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</si>
  <si>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</si>
  <si>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</si>
  <si>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</si>
  <si>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</si>
  <si>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</si>
  <si>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</si>
  <si>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</si>
  <si>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</si>
  <si>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</si>
  <si>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</si>
  <si>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</si>
  <si>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</si>
  <si>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</si>
  <si>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</si>
  <si>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</si>
  <si>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</si>
  <si>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</si>
  <si>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</si>
  <si>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</si>
  <si>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</si>
  <si>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</si>
  <si>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</si>
  <si>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</si>
  <si>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</si>
  <si>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</si>
  <si>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</si>
  <si>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</si>
  <si>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</si>
  <si>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</si>
  <si>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</si>
  <si>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</si>
  <si>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</si>
  <si>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</si>
  <si>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</si>
  <si>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</si>
  <si>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</si>
  <si>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</si>
  <si>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</si>
  <si>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</si>
  <si>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</si>
  <si>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</si>
  <si>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</si>
  <si>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</si>
  <si>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</si>
  <si>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</si>
  <si>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</si>
  <si>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</si>
  <si>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</si>
  <si>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</si>
  <si>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</si>
  <si>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</si>
  <si>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</si>
  <si>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</si>
  <si>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</si>
  <si>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</si>
  <si>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</si>
  <si>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</si>
  <si>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</si>
  <si>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</si>
  <si>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</si>
  <si>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</si>
  <si>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</si>
  <si>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</si>
  <si>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</si>
  <si>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</si>
  <si>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</si>
  <si>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</si>
  <si>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</si>
  <si>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</si>
  <si>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</si>
  <si>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</si>
  <si>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</si>
  <si>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</si>
  <si>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</si>
  <si>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</si>
  <si>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</si>
  <si>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</si>
  <si>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</si>
  <si>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</si>
  <si>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</si>
  <si>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</si>
  <si>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</si>
  <si>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</si>
  <si>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</si>
  <si>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</si>
  <si>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</si>
  <si>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</si>
  <si>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</si>
  <si>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</si>
  <si>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</si>
  <si>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</si>
  <si>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</si>
  <si>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</si>
  <si>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</si>
  <si>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</si>
  <si>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</si>
  <si>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</si>
  <si>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</si>
  <si>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</si>
  <si>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</si>
  <si>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</si>
  <si>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</si>
  <si>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</si>
  <si>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</si>
  <si>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</si>
  <si>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</si>
  <si>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</si>
  <si>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</si>
  <si>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</si>
  <si>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</si>
  <si>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</si>
  <si>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</si>
  <si>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</si>
  <si>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</si>
  <si>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</si>
  <si>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</si>
  <si>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</si>
  <si>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</si>
  <si>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</si>
  <si>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</si>
  <si>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</si>
  <si>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</si>
  <si>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</si>
  <si>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</si>
  <si>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</si>
  <si>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</si>
  <si>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</si>
  <si>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</si>
  <si>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</si>
  <si>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</si>
  <si>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</si>
  <si>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</si>
  <si>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</si>
  <si>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</si>
  <si>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</si>
  <si>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</si>
  <si>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</si>
  <si>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</si>
  <si>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</si>
  <si>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</si>
  <si>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</si>
  <si>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</si>
  <si>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</si>
  <si>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</si>
  <si>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</si>
  <si>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</si>
  <si>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</si>
  <si>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</si>
  <si>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</si>
  <si>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</si>
  <si>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</si>
  <si>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</si>
  <si>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</si>
  <si>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</si>
  <si>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</si>
  <si>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</si>
  <si>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</si>
  <si>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</si>
  <si>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</si>
  <si>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</si>
  <si>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</si>
  <si>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</si>
  <si>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</si>
  <si>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</si>
  <si>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</si>
  <si>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</si>
  <si>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</si>
  <si>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</si>
  <si>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</si>
  <si>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</si>
  <si>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</si>
  <si>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</si>
  <si>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</si>
  <si>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</si>
  <si>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</si>
  <si>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</si>
  <si>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</si>
  <si>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</si>
  <si>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</si>
  <si>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</si>
  <si>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</si>
  <si>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</si>
  <si>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</si>
  <si>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</si>
  <si>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</si>
  <si>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</si>
  <si>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</si>
  <si>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</si>
  <si>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</si>
  <si>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</si>
  <si>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</si>
  <si>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</si>
  <si>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</si>
  <si>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</si>
  <si>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</si>
  <si>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</si>
  <si>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</si>
  <si>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</si>
  <si>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</si>
  <si>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</si>
  <si>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</si>
  <si>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</si>
  <si>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</si>
  <si>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</si>
  <si>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</si>
  <si>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</si>
  <si>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</si>
  <si>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</si>
  <si>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</si>
  <si>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</si>
  <si>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</si>
  <si>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</si>
  <si>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</si>
  <si>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</si>
  <si>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</si>
  <si>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</si>
  <si>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</si>
  <si>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</si>
  <si>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</si>
  <si>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</si>
  <si>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</si>
  <si>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</si>
  <si>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</si>
  <si>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</si>
  <si>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</si>
  <si>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</si>
  <si>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</si>
  <si>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</si>
  <si>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</si>
  <si>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</si>
  <si>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</si>
  <si>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</si>
  <si>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</si>
  <si>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</si>
  <si>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</si>
  <si>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</si>
  <si>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</si>
  <si>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</si>
  <si>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</si>
  <si>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</si>
  <si>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</si>
  <si>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</si>
  <si>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</si>
  <si>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</si>
  <si>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</si>
  <si>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</si>
  <si>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</si>
  <si>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</si>
  <si>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</si>
  <si>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</si>
  <si>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</si>
  <si>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</si>
  <si>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</si>
  <si>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</si>
  <si>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</si>
  <si>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</si>
  <si>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</si>
  <si>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</si>
  <si>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</si>
  <si>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</si>
  <si>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</si>
  <si>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</si>
  <si>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</si>
  <si>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</si>
  <si>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</si>
  <si>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</si>
  <si>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</si>
  <si>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</si>
  <si>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</si>
  <si>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</si>
  <si>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</si>
  <si>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</si>
  <si>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</si>
  <si>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</si>
  <si>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</si>
  <si>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</si>
  <si>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</si>
  <si>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</si>
  <si>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</si>
  <si>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</si>
  <si>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</si>
  <si>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</si>
  <si>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</si>
  <si>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</si>
  <si>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</si>
  <si>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</si>
  <si>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</si>
  <si>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</si>
  <si>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</si>
  <si>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</si>
  <si>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</si>
  <si>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</si>
  <si>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</si>
  <si>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</si>
  <si>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</si>
  <si>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</si>
  <si>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</si>
  <si>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</si>
  <si>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</si>
  <si>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</si>
  <si>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</si>
  <si>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</si>
  <si>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</si>
  <si>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</si>
  <si>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</si>
  <si>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</si>
  <si>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</si>
  <si>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</si>
  <si>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</si>
  <si>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</si>
  <si>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</si>
  <si>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</si>
  <si>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</si>
  <si>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</si>
  <si>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</si>
  <si>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</si>
  <si>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</si>
  <si>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</si>
  <si>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</si>
  <si>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</si>
  <si>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</si>
  <si>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</si>
  <si>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</si>
  <si>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</si>
  <si>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</si>
  <si>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</si>
  <si>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</si>
  <si>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</si>
  <si>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</si>
  <si>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</si>
  <si>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</si>
  <si>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</si>
  <si>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</si>
  <si>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</si>
  <si>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</si>
  <si>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</si>
  <si>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</si>
  <si>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</si>
  <si>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</si>
  <si>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</si>
  <si>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</si>
  <si>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</si>
  <si>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</si>
  <si>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</si>
  <si>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</si>
  <si>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</si>
  <si>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</si>
  <si>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</si>
  <si>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</si>
  <si>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</si>
  <si>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</si>
  <si>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</si>
  <si>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</si>
  <si>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</si>
  <si>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</si>
  <si>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</si>
  <si>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</si>
  <si>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</si>
  <si>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</si>
  <si>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</si>
  <si>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</si>
  <si>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</si>
  <si>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</si>
  <si>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</si>
  <si>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</si>
  <si>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</si>
  <si>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</si>
  <si>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</si>
  <si>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</si>
  <si>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</si>
  <si>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</si>
  <si>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</si>
  <si>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</si>
  <si>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</si>
  <si>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</si>
  <si>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</si>
  <si>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</si>
  <si>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</si>
  <si>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</si>
  <si>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SUO_244</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</si>
  <si>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</si>
  <si>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</si>
  <si>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</si>
  <si>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</si>
  <si>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</si>
  <si>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</si>
  <si>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</si>
  <si>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</si>
  <si>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</si>
  <si>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</si>
  <si>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</si>
  <si>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</si>
  <si>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</si>
  <si>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</si>
  <si>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</si>
  <si>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</si>
  <si>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</si>
  <si>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</si>
  <si>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</si>
  <si>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</si>
  <si>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</si>
  <si>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</si>
  <si>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</si>
  <si>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</si>
  <si>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</si>
  <si>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</si>
  <si>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</si>
  <si>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</si>
  <si>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</si>
  <si>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</si>
  <si>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</si>
  <si>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</si>
  <si>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</si>
  <si>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</si>
  <si>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</si>
  <si>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</si>
  <si>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</si>
  <si>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</si>
  <si>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</si>
  <si>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</si>
  <si>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</si>
  <si>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</si>
  <si>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</si>
  <si>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</si>
  <si>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</si>
  <si>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</si>
  <si>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</si>
  <si>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</si>
  <si>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</si>
  <si>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</si>
  <si>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</si>
  <si>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</si>
  <si>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</si>
  <si>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</si>
  <si>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</si>
  <si>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</si>
  <si>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</si>
  <si>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</si>
  <si>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</si>
  <si>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</si>
  <si>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</si>
  <si>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</si>
  <si>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</si>
  <si>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</si>
  <si>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</si>
  <si>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</si>
  <si>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</si>
  <si>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</si>
  <si>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</si>
  <si>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</si>
  <si>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</si>
  <si>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</si>
  <si>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</si>
  <si>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</si>
  <si>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</si>
  <si>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</si>
  <si>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</si>
  <si>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</si>
  <si>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</si>
  <si>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</si>
  <si>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</si>
  <si>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</si>
  <si>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</si>
  <si>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</si>
  <si>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</si>
  <si>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</si>
  <si>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</si>
  <si>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</si>
  <si>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</si>
  <si>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</si>
  <si>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</si>
  <si>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</si>
  <si>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</si>
  <si>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</si>
  <si>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</si>
  <si>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</si>
  <si>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</si>
  <si>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</si>
  <si>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</si>
  <si>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</si>
  <si>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</si>
  <si>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</si>
  <si>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</si>
  <si>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</si>
  <si>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</si>
  <si>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</si>
  <si>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</si>
  <si>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</si>
  <si>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</si>
  <si>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</si>
  <si>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</si>
  <si>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</si>
  <si>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</si>
  <si>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</si>
  <si>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</si>
  <si>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</si>
  <si>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</si>
  <si>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</si>
  <si>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</si>
  <si>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</si>
  <si>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</si>
  <si>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</si>
  <si>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</si>
  <si>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</si>
  <si>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</si>
  <si>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</si>
  <si>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</si>
  <si>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</si>
  <si>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</si>
  <si>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</si>
  <si>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SPARE HS</t>
  </si>
  <si>
    <t>Power Telco</t>
  </si>
  <si>
    <t>FRGU</t>
  </si>
  <si>
    <t xml:space="preserve"> FXED</t>
  </si>
  <si>
    <t>FBBC</t>
  </si>
  <si>
    <t>VBPe1P</t>
  </si>
  <si>
    <t>GPS</t>
  </si>
  <si>
    <t>power issue =  problèmes de Phases récurrente sur site</t>
  </si>
  <si>
    <t>Site démentelé par OCM</t>
  </si>
  <si>
    <t>Site down and not MSP</t>
  </si>
  <si>
    <t>FSMF</t>
  </si>
  <si>
    <t>Operationnel</t>
  </si>
  <si>
    <t>EXCLU</t>
  </si>
  <si>
    <t>Insecurity</t>
  </si>
  <si>
    <t>INSECURITY</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</si>
  <si>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</si>
  <si>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</si>
  <si>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</si>
  <si>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</si>
  <si>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</si>
  <si>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</si>
  <si>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</si>
  <si>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</si>
  <si>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</si>
  <si>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</si>
  <si>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</si>
  <si>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</si>
  <si>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</si>
  <si>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</si>
  <si>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</si>
  <si>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</si>
  <si>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</si>
  <si>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</si>
  <si>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</si>
  <si>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</si>
  <si>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</si>
  <si>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</si>
  <si>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</si>
  <si>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</si>
  <si>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</si>
  <si>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</si>
  <si>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</si>
  <si>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</si>
  <si>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</si>
  <si>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</si>
  <si>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</si>
  <si>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</si>
  <si>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</si>
  <si>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</si>
  <si>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</si>
  <si>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</si>
  <si>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</si>
  <si>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</si>
  <si>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</si>
  <si>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</si>
  <si>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</si>
  <si>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</si>
  <si>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</si>
  <si>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</si>
  <si>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</si>
  <si>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</si>
  <si>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</si>
  <si>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</si>
  <si>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</si>
  <si>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</si>
  <si>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</si>
  <si>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</si>
  <si>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</si>
  <si>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</si>
  <si>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</si>
  <si>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</si>
  <si>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</si>
  <si>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</si>
  <si>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</si>
  <si>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</si>
  <si>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</si>
  <si>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</si>
  <si>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</si>
  <si>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</si>
  <si>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</si>
  <si>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</si>
  <si>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</si>
  <si>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</si>
  <si>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</si>
  <si>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</si>
  <si>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</si>
  <si>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</si>
  <si>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</si>
  <si>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</si>
  <si>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</si>
  <si>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</si>
  <si>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</si>
  <si>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</si>
  <si>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</si>
  <si>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</si>
  <si>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</si>
  <si>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</si>
  <si>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</si>
  <si>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</si>
  <si>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</si>
  <si>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</si>
  <si>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</si>
  <si>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</si>
  <si>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</si>
  <si>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</si>
  <si>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</si>
  <si>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</si>
  <si>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</si>
  <si>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</si>
  <si>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</si>
  <si>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</si>
  <si>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</si>
  <si>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</si>
  <si>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</si>
  <si>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</si>
  <si>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</si>
  <si>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</si>
  <si>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</si>
  <si>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</si>
  <si>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</si>
  <si>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</si>
  <si>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</si>
  <si>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</si>
  <si>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</si>
  <si>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</si>
  <si>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</si>
  <si>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</si>
  <si>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</si>
  <si>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</si>
  <si>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</si>
  <si>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</si>
  <si>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</si>
  <si>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</si>
  <si>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</si>
  <si>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</si>
  <si>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raison d'exlusion</t>
  </si>
  <si>
    <t>site scelle par la justice</t>
  </si>
  <si>
    <t>CHASSIS</t>
  </si>
  <si>
    <t>Good-Grid + solar + SE</t>
  </si>
  <si>
    <t xml:space="preserve">HIS </t>
  </si>
  <si>
    <t>Row Labels</t>
  </si>
  <si>
    <t>Grand Total</t>
  </si>
  <si>
    <t>MTN</t>
  </si>
  <si>
    <t>Bad-Grid-GE</t>
  </si>
  <si>
    <t>Good Grid Solar + GE</t>
  </si>
  <si>
    <t>site vandalise</t>
  </si>
  <si>
    <t>Hybrid solar - s3</t>
  </si>
  <si>
    <t>meduim grid + GE</t>
  </si>
  <si>
    <t xml:space="preserve"> Site vendalisé,</t>
  </si>
  <si>
    <t>NUR RAN</t>
  </si>
  <si>
    <t>NUR 2G</t>
  </si>
  <si>
    <t>NUR 3G</t>
  </si>
  <si>
    <t>NUR 4G</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</si>
  <si>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</si>
  <si>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28/03/2026 : Check breaker and  interconnection(sfp, optical fiber) between system and radio module, swap its if needed</t>
  </si>
  <si>
    <t xml:space="preserve">27/03/2026 : Projet en cours </t>
  </si>
  <si>
    <t>27/03/2026 : Cde en cours 
26/03/2026 : Spare pas recu 
25/03/2026 : Spare quitter de maroua pour Douala 
23/03/2026 : Fiber faulty || cde en cours
21/03/2026 : Check SFP, Optical fiber if issue persit
20/03/2026 : need BO RAN analysis</t>
  </si>
  <si>
    <t>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t>
  </si>
  <si>
    <t>18/03/2026 :Besoin d'analyse BO RAN || Désactivation du pooling des sites (4G) du grand Nord vers Douala et Yaoundé (Huawei) a la demande d'OCM</t>
  </si>
  <si>
    <t xml:space="preserve">
29/03/2026 : FME active || ETA : 31/03/2026
26/03/2026 : need BO RAN analysis || FME should check and clean jumper, port 4</t>
  </si>
  <si>
    <t xml:space="preserve">26/03/2026 : Travaux equipe projet en cours || ETA :  Ce jour 
25/03/2026 : check FRGU needed </t>
  </si>
  <si>
    <t xml:space="preserve">27/03/2026 : Huawei projet </t>
  </si>
  <si>
    <t>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t>
  </si>
  <si>
    <t xml:space="preserve">26/03/2026 : Travaux equipe projet en cours || ETA :  Ce jour || Intervention en cours  
25/03/2026 : ARMA faulty || commande faulty || ETR : 26/03/2026
23/03/2026 : ETD 24032026
21/03/2026 : Cde en cours 
20/03/2026 : SFP faulty </t>
  </si>
  <si>
    <t>2703/2026 : En aattente de spare
26/03/2026 : Besoin d'analyse BO RAN || Restauration action ongoing because site was vandalised</t>
  </si>
  <si>
    <t>29/03/2026 : FME active 
28/03/2026 : Check and clean jumper  on  FXDB antenna port 4, 5  and FRGU antenna port 2 || FME active</t>
  </si>
  <si>
    <t>medium Grid GE</t>
  </si>
  <si>
    <t xml:space="preserve">ESCO </t>
  </si>
  <si>
    <t>Hybrid solar - S3</t>
  </si>
  <si>
    <t>medium Grid + GE</t>
  </si>
  <si>
    <t>exclu</t>
  </si>
  <si>
    <t>solar + Gen</t>
  </si>
  <si>
    <t>Grid + Solar</t>
  </si>
  <si>
    <t>Grid Gen</t>
  </si>
  <si>
    <t>GRID GEN</t>
  </si>
  <si>
    <t>Sum of NUR RAN</t>
  </si>
  <si>
    <t>30/03/2026 : Check breaker and  interconnection(sfp, optical fiber) between system and radio module, swap its if needed ||Ghost town</t>
  </si>
  <si>
    <t>30/03/2026 : need BO RAN analysis ||  Closed after reset but Power check requested</t>
  </si>
  <si>
    <t>30/03/2026 : need BO RAN analysis || Closed after reset but check and replace ABIA if needed || ETA : 31/08/2026</t>
  </si>
  <si>
    <t>30/03/2026 :Ghost town
29/03/2026 : Negociation d'access en cours 
28/03/2026 : Apres action du level 0 ce jour l'alarme reste presente
27/03/2026 : heck breaker and  interconnection(sfp, optical fiber) between system and radio module, swap its if needed ||  FME active || ETA : 16h</t>
  </si>
  <si>
    <t>30/03/2026 : Check and replace FAN,FXDB if needed
29/03/2026 : need BO RAN analysis ||Closed after reset but FME should check and replace FAN, FXDB if needed</t>
  </si>
  <si>
    <t xml:space="preserve">
30/03/2026 :Ghost town
29/03/2026 : Check breaker and  interconnection(sfp, optical fiber) between system and radio module, swap its if needed  || Negoiation d'access en cours </t>
  </si>
  <si>
    <t>30/03/2026 : Check breaker and  interconnection(sfp, optical fiber) between system and radio module, swap its if needed || Ghost town</t>
  </si>
  <si>
    <t>30/03/2026 :Ghost town
27/03/2026 :probleme d'access
26/03/2026 : check ABIA needed</t>
  </si>
  <si>
    <t xml:space="preserve">
30/03/2026 :Ghost town
28/03/2026 : Probleme d'access
27/03/2026  : Access not granted for now we keep trying
26/03/2026 : Check breaker and  interconnection(sfp, optical fiber) between system and radio module, swap its if needed || || Pas d'access, et de visisbilite </t>
  </si>
  <si>
    <t xml:space="preserve">30/03/2026 : need BO RAN analysis || Check and replace FBBC module if needed || Ghost town </t>
  </si>
  <si>
    <t>30/03/2026 : Check and clean jumper  on  FXDB antenna port 5  and ARGA antenna port 1 ||Ghost town</t>
  </si>
  <si>
    <t>Grid +Gen</t>
  </si>
  <si>
    <t>slot</t>
  </si>
  <si>
    <t>board</t>
  </si>
  <si>
    <t>card</t>
  </si>
  <si>
    <t>VSAT = Very Small Aperture Terminal: liaison salellitaire + modem</t>
  </si>
  <si>
    <t>Site vendaliser</t>
  </si>
  <si>
    <t>Grid + Gen</t>
  </si>
  <si>
    <t>Solar+ Gen</t>
  </si>
  <si>
    <t>carte FPFC / FPFH ou connexion vers RRU</t>
  </si>
  <si>
    <t>FXDB</t>
  </si>
  <si>
    <t xml:space="preserve">NOMENCLATURE </t>
  </si>
  <si>
    <t>UE Relay</t>
  </si>
  <si>
    <t>Cells Huawei 31032026 9h</t>
  </si>
  <si>
    <t>Cells Huawei 31032026 13h</t>
  </si>
  <si>
    <t>Cells Huawei 31032026 17h</t>
  </si>
  <si>
    <t>Cells Huawei 31032026 17h (2)</t>
  </si>
  <si>
    <t>cells down 31032026 8h21</t>
  </si>
  <si>
    <t>cells down 31032026 12h34</t>
  </si>
  <si>
    <t>cells down 31032026 16h36</t>
  </si>
  <si>
    <t>cell downs 31032026 8h30</t>
  </si>
  <si>
    <t>cell downs 31032026 12h30</t>
  </si>
  <si>
    <t>cell downs 31032026 16h20</t>
  </si>
  <si>
    <t>cell downs 31032026 16h20 (2)</t>
  </si>
  <si>
    <t>no root cause</t>
  </si>
  <si>
    <t xml:space="preserve">
30/03/2026 : Besoin d'analyse BO RAN
28/03/2026 : Besoin d'analyse BO RAN || Transmission investrigation neeeded</t>
  </si>
  <si>
    <t>31/03/2026 : Besoin d'analyse BO RAN</t>
  </si>
  <si>
    <t xml:space="preserve"> 31/03/2026  AOF MBOPPI-NEW_NR-PK5 retablie power issue on site camusat activated 
31/03/2026  Site impacté par coupure  AOF MBOPPI-NEW_NR-PK5 ETR=15H 
30/03/2026 Grid outage grid only site /awaiting grid return escalade L3 camusat 
30/03/2026 Grid outage grid only site /awaiting grid return escalade L2 camusat ..;31/03/2026  Site impacté par coupure  AOF MBOPPI-NEW_NR-PK5 ETR=15H 
30/03/2026 Grid outage grid only site /awaiting grid return escalade L3 camusat 
30/03/2026 Grid outage grid only site /awaiting grid return escalade L2 camusat </t>
  </si>
  <si>
    <t xml:space="preserve"> 31/03/2026  AOF MBOPPI-NEW_NR-PK5 retablie power issue on site camusat activated 
31/03/2026  Site impacté par coupure  AOF MBOPPI-NEW_NR-PK5 ETR=15H 
30/03/2026 Grid outage grid only site /awaiting grid return escalade L3 camusat 
30/03/2026 Grid outage grid only site /awaiting grid return escalade L2 camusat </t>
  </si>
  <si>
    <t xml:space="preserve">31/03/2026  Site impacté par coupure  AOF MBOPPI-NEW_NR-PK5 ETR=15H 
30/03/2026 Grid outage grid only site /awaiting grid return escalade L3 camusat 
30/03/2026 Grid outage grid only site /awaiting grid return escalade L2 camusat </t>
  </si>
  <si>
    <t xml:space="preserve">30/03/2026 : Power issue : Mail sent to HIS ||  Check connectors and optical fiber of RRU || Site vendaliser
..;30/03/2026 : Power issue : Mail sent to HIS ||  Check connectors and optical fiber of RRU || Site vendaliser
..;30/03/2026 : Power issue : Mail sent to HIS ||  Check connectors and optical fiber of RRU || Site vendaliser
</t>
  </si>
  <si>
    <t xml:space="preserve">30/03/2026 : Power issue : Mail sent to HIS ||  Check connectors and optical fiber of RRU || Site vendaliser
</t>
  </si>
  <si>
    <t>site down..;site down..;31.03.2026 CAMUSAT: Grid outage no space. Awaiting grid return</t>
  </si>
  <si>
    <t>site down</t>
  </si>
  <si>
    <t>31.03.2026 CAMUSAT: Grid outage no space. Awaiting grid return</t>
  </si>
  <si>
    <t xml:space="preserve">31/03/2026  Site impacté par coupure  AOF MBOPPI-NEW_NR-PK5 ETR=15H 
30/03/20256 Site impacté par coupure  AOF MBOPPI-NEW_NR-PK5 
CDS activé
30/03/2026 FME sur qsite travaux en cours AOF DOWN 
30/03/2026 FME activé ETA 12h UTC </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</si>
  <si>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</si>
  <si>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site down..;Power status check ongoing..;31.03.26; IHS; (Unstable) 02 /03 phases mssing (escalade L4)
30.03.26; IHS; (Unstable) 02 /03 phases mssing (escalade L3)
29.03.26; IHS; (Unstable) 02 /03 phases mssing (escalade L3)
29.03.26; IHS; (Unstable) 02 /03 phases mssing (escalade L2)..;31.03.26; IHS; (Unstable) 02 /03 phases mssing (escalade L4)
30.03.26; IHS; (Unstable) 02 /03 phases mssing (escalade L3)
29.03.26; IHS; (Unstable) 02 /03 phases mssing (escalade L3)
29.03.26; IHS; (Unstable) 02 /03 phases mssing (escalade L2)..;INC-20260331-00010993...2026-03-31 23:17:18...Grid only, No space // Awaiting grid return...power issue here we have Bad voltage here ...Others Transmission equipement fault</t>
  </si>
  <si>
    <t>Power status check ongoing</t>
  </si>
  <si>
    <t>31.03.26; IHS; (Unstable) 02 /03 phases mssing (escalade L4)
30.03.26; IHS; (Unstable) 02 /03 phases mssing (escalade L3)
29.03.26; IHS; (Unstable) 02 /03 phases mssing (escalade L3)
29.03.26; IHS; (Unstable) 02 /03 phases mssing (escalade L2)</t>
  </si>
  <si>
    <t>INC-20260331-00010993...2026-03-31 23:17:18...Grid only, No space // Awaiting grid return...power issue here we have Bad voltage here ...Others Transmission equipement fault</t>
  </si>
  <si>
    <t>31/03/2026 Apres travaux sur la fibre normalisation travaux en cours par le BO TX et le BO IP ETR+19H UTC 
31/03/2026 TRAVAUX CDS EN COURS ETR=04H 
30.03.26; AOF LIT_731_PK18-Crf-Lapaix&lt;&gt;LIT_234_PK17-University down, CDS activé pour restauration
Impacted by LIT_234_Z_PK17-University-IHS(LIT-234)..;31/03/2026 TRAVAUX CDS EN COURS ETR=04H 
30.03.26; AOF LIT_731_PK18-Crf-Lapaix&lt;&gt;LIT_234_PK17-University down, CDS activé pour restauration
Impacted by LIT_234_Z_PK17-University-IHS(LIT-234)..;31/03/2026 TRAVAUX CDS EN COURS ETR=04H 
30.03.26; AOF LIT_731_PK18-Crf-Lapaix&lt;&gt;LIT_234_PK17-University down, CDS activé pour restauration
Impacted by LIT_234_Z_PK17-University-IHS(LIT-234)</t>
  </si>
  <si>
    <t>31/03/2026 Apres travaux sur la fibre normalisation travaux en cours par le BO TX et le BO IP ETR+19H UTC 
31/03/2026 TRAVAUX CDS EN COURS ETR=04H 
30.03.26; AOF LIT_731_PK18-Crf-Lapaix&lt;&gt;LIT_234_PK17-University down, CDS activé pour restauration
Impacted by LIT_234_Z_PK17-University-IHS(LIT-234)</t>
  </si>
  <si>
    <t>31/03/2026 TRAVAUX CDS EN COURS ETR=04H 
30.03.26; AOF LIT_731_PK18-Crf-Lapaix&lt;&gt;LIT_234_PK17-University down, CDS activé pour restauration
Impacted by LIT_234_Z_PK17-University-IHS(LIT-234)</t>
  </si>
  <si>
    <t>site down..;site down..;site down..;31/03/2026 Micro SD faulty en attente de la licence 
31/03/2026 FME activé ETA = 11H UTC || FME BEAUCLAIR sur site travaux en cours avec le BO DAYAN NARCISSE 
30/03/2026Feedback Camusat:  TECHNICIAN IS ON THE WAY eta 16h55..;31/03/2026 Micro SD faulty 
31/03/2026 FME activé ETA = 11H UTC || FME BEAUCLAIR sur site travaux en cours avec le BO DAYAN NARCISSE 
30/03/2026Feedback Camusat:  TECHNICIAN IS ON THE WAY eta 16h55..;31/03/2026 FME activé ETA = 11H UTC 
30/03/2026Feedback Camusat:  TECHNICIAN IS ON THE WAY eta 16h55..;INC-20260331-00013899...2026-03-31 23:42:43...BO Tx Analysis ongoing
Power issue resolved U=48V load=54.99A/No action done...fme on  site working .
site down. 
micro sm replacement ongoing .
power on site not good.
generator not good.
Eneo not good.</t>
  </si>
  <si>
    <t>31/03/2026 Micro SD faulty en attente de la licence 
31/03/2026 FME activé ETA = 11H UTC || FME BEAUCLAIR sur site travaux en cours avec le BO DAYAN NARCISSE 
30/03/2026Feedback Camusat:  TECHNICIAN IS ON THE WAY eta 16h55</t>
  </si>
  <si>
    <t>31/03/2026 Micro SD faulty 
31/03/2026 FME activé ETA = 11H UTC || FME BEAUCLAIR sur site travaux en cours avec le BO DAYAN NARCISSE 
30/03/2026Feedback Camusat:  TECHNICIAN IS ON THE WAY eta 16h55</t>
  </si>
  <si>
    <t>31/03/2026 FME activé ETA = 11H UTC 
30/03/2026Feedback Camusat:  TECHNICIAN IS ON THE WAY eta 16h55</t>
  </si>
  <si>
    <t>INC-20260331-00013899...2026-03-31 23:42:43...BO Tx Analysis ongoing
Power issue resolved U=48V load=54.99A/No action done...fme on  site working .
site down. 
micro sm replacement ongoing .
power on site not good.
generator not good.
Eneo not good.</t>
  </si>
  <si>
    <t>site down..;site down..;30/03/2026 Camusat: Grid outage, Grid only site / Grid return awaited..;30/03/2026 Camusat; Grid outage / Grid return awaited..;30/03/2026 Camusat; Grid outage / Grid return awaited..;INC-20260331-00004559...2026-03-31 09:23:30...Grid outage, Grid only site / Grid return awaited</t>
  </si>
  <si>
    <t>30/03/2026 Camusat: Grid outage, Grid only site / Grid return awaited</t>
  </si>
  <si>
    <t>30/03/2026 Camusat; Grid outage / Grid return awaited</t>
  </si>
  <si>
    <t>INC-20260331-00004559...2026-03-31 09:23:30...Grid outage, Grid only site / Grid return awaited</t>
  </si>
  <si>
    <t>Impacted by LIT_162_Z_Camp-Yabassi(LIT-162)</t>
  </si>
  <si>
    <t>29/03/2026 : SWAP en cours..;29/03/2026 : SWAP en cours..;29/03/2026 : SWAP en cours</t>
  </si>
  <si>
    <t>29/03/2026 : SWAP en cours</t>
  </si>
  <si>
    <t xml:space="preserve">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..;31/03/2026 expedition de l ODU 3DB29118AB EN cours ETD=31/03/2026  || FME sur site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..;31/03/2026expedition de l ODU 3DB29118AB EN cours ETD=31/03/2026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</si>
  <si>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 xml:space="preserve">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</si>
  <si>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 xml:space="preserve">31/03/2026 expedition de l ODU 3DB29118AB EN cours ETD=31/03/2026  || FME sur site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</si>
  <si>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 xml:space="preserve">31/03/2026expedition de l ODU 3DB29118AB EN cours ETD=31/03/2026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</si>
  <si>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24/03/2026 : Need  BO RAN analysis ..;24/03/2026 : Need  BO RAN analysis ..;24/03/2026 : Need  BO RAN analysis ..;Power status check ongoing..;Power status check ongoing..;INC-20260331-00014308...GE Fault</t>
  </si>
  <si>
    <t xml:space="preserve">24/03/2026 : Need  BO RAN analysis </t>
  </si>
  <si>
    <t>INC-20260331-00014308...GE Fault</t>
  </si>
  <si>
    <t>31/03/2026 Retour cds apres la coupure de nkolzié escalade CDS
30/03/2026 Nous constatons l'indisponibilité de NKOLFOULOU-I dû à la coupure de l'AOF ELEVEUR---NKOLFOULOU-I.
Merci d'impacter CDS pour prise en charge et correction de l'AOF...;31/03/2026 Retour cds apres la coupure de nkolzié escalade CDS
30/03/2026 Nous constatons l'indisponibilité de NKOLFOULOU-I dû à la coupure de l'AOF ELEVEUR---NKOLFOULOU-I.
Merci d'impacter CDS pour prise en charge et correction de l'AOF...;30/03/2026 Nous constatons l'indisponibilité de NKOLFOULOU-I dû à la coupure de l'AOF ELEVEUR---NKOLFOULOU-I.
Merci d'impacter CDS pour prise en charge et correction de l'AOF.</t>
  </si>
  <si>
    <t>31/03/2026 Retour cds apres la coupure de nkolzié escalade CDS
30/03/2026 Nous constatons l'indisponibilité de NKOLFOULOU-I dû à la coupure de l'AOF ELEVEUR---NKOLFOULOU-I.
Merci d'impacter CDS pour prise en charge et correction de l'AOF.</t>
  </si>
  <si>
    <t>30/03/2026 Nous constatons l'indisponibilité de NKOLFOULOU-I dû à la coupure de l'AOF ELEVEUR---NKOLFOULOU-I.
Merci d'impacter CDS pour prise en charge et correction de l'AOF.</t>
  </si>
  <si>
    <t xml:space="preserve">31/03/2026 Feedback IHS: 31.7 V	Grid outage, no space to deploy MDG, awaiting grid return..;INC-20260331-00009648...2026-03-31 21:36:00...Besoin d'un FME sur site pour vérifier le statut du MPR; CM-20260331-00005669; FME Eloundou activé pour investigations, update ASAP...no visite </t>
  </si>
  <si>
    <t>31/03/2026 Feedback IHS: 31.7 V	Grid outage, no space to deploy MDG, awaiting grid return</t>
  </si>
  <si>
    <t xml:space="preserve">INC-20260331-00009648...2026-03-31 21:36:00...Besoin d'un FME sur site pour vérifier le statut du MPR; CM-20260331-00005669; FME Eloundou activé pour investigations, update ASAP...no visite </t>
  </si>
  <si>
    <t>2703/2026 : En aattente de spare
26/03/2026 : Besoin d'analyse BO RAN || Restauration action ongoing because site was vandalised..;31/03/2026 : SFP faulty || Acces site bloque par HIS pour remplacement de la SPARE
2703/2026 : En aattente de spare
26/03/2026 : Besoin d'analyse BO RAN || Restauration action ongoing because site was vandalised..;31/03/2026 : SFP faulty || Acces site bloque par HIS pour remplacement de la SPARE
2703/2026 : En aattente de spare
26/03/2026 : Besoin d'analyse BO RAN || Restauration action ongoing because site was vandalised..;31/03/2026 : SFP faulty || Acces site bloque par HIS pour remplacement de la SPARE
2703/2026 : En aattente de spare
26/03/2026 : Besoin d'analyse BO RAN || Restauration action ongoing because site was vandalised</t>
  </si>
  <si>
    <t>31/03/2026 : SFP faulty || Acces site bloque par HIS pour remplacement de la SPARE
2703/2026 : En aattente de spare
26/03/2026 : Besoin d'analyse BO RAN || Restauration action ongoing because site was vandalised</t>
  </si>
  <si>
    <t>INC-20260331-00007707...Others</t>
  </si>
  <si>
    <t>23.03.26; UE Relay site, ETR=Mars26..;23.03.26; UE Relay site, ETR=Mars26..;23.03.26; UE Relay site, ETR=Mars26</t>
  </si>
  <si>
    <t>23.03.26; UE Relay site, ETR=Mars26</t>
  </si>
  <si>
    <t>31/03/2026 : Besoin d'analyse BO RAN..;31/03/2026 : Besoin d'analyse BO RAN || FME should check connectivity of RRU 63 and 71 || FME active..;31/03/2026 : Besoin d'analyse BO RAN || FME should check connectivity of RRU 63 and 71 || FME active ETA: 18H</t>
  </si>
  <si>
    <t>31/03/2026 : Besoin d'analyse BO RAN || FME should check connectivity of RRU 63 and 71 || FME active</t>
  </si>
  <si>
    <t>31/03/2026 : Besoin d'analyse BO RAN || FME should check connectivity of RRU 63 and 71 || FME active ETA: 18H</t>
  </si>
  <si>
    <t>31/03/2026  IHS va  finaliser le remplacement du GE sur ce site demain 01/04/2026 14H ensuite sera fait le remplacement de ODU
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</si>
  <si>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31/03/2026  IHS va  finaliser le remplacement du GE sur ce site demain 01/04/2026 14H ensuite sera fait le remplacement de ODU
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</si>
  <si>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</si>
  <si>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 xml:space="preserve">18/03/2026 :Besoin d'analyse BO RAN || Désactivation du pooling des sites (4G) du grand Nord vers Douala et Yaoundé (Huawei) a la demande d'OCM..;Power status check ongoing..;28.03.2026: Power Issue fuel Outage. Site Scelle suite l'incident(mort d'homme) survenu il y'a deux semaines 
27/03/2026 Feedback IHS : FME HERVE says that we have access issue </t>
  </si>
  <si>
    <t xml:space="preserve">28.03.2026: Power Issue fuel Outage. Site Scelle suite l'incident(mort d'homme) survenu il y'a deux semaines 
27/03/2026 Feedback IHS : FME HERVE says that we have access issue </t>
  </si>
  <si>
    <t>25.03.26; Site vendalisé, commande de matériel passée à OCM; Collecte du matériel en cours
24.03.26: Site vendalisé, commande du matériel passée et vérifications du SPM en cours</t>
  </si>
  <si>
    <t>Impacted by LIT_547_Z_Marche-Congo (Power issue)</t>
  </si>
  <si>
    <t xml:space="preserve">31/03/2026 :  02 redresseurs ajoutés ( 10KW disponible) ||  remplacement effectif Hier || Besoin d'analyse BO RAN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</si>
  <si>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 xml:space="preserve">31/03/2026 :  02 redresseurs ajoutés ( 10KW disponible) ||  remplacement effectif Hier || Besoin d'analyse BO RAN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</si>
  <si>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 xml:space="preserve">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
30/03/2026 : Rajout de redresseur ce jour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</si>
  <si>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S1P1&amp;S1P2)..;31/03/2026 Zone rouge negocitaion d acès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</si>
  <si>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</si>
  <si>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31/03/2026 Zone rouge negocitaion d acès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</si>
  <si>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</si>
  <si>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INC-20260331-00009374...Others Transmission equipement fault</t>
  </si>
  <si>
    <t>site down..;site down..;site down</t>
  </si>
  <si>
    <t>INC-20260331-00000800...Auto TT closure RCA...Others</t>
  </si>
  <si>
    <t xml:space="preserve">site down..;site down..;site down..;31/03/2026 Grid outage grid only site /awaiting grid return escalade L4 camusat 
30/03/2026 Grid outage grid only site /awaiting grid return escalade L3 camusat 
30/03/2026 Grid outage grid only site /awaiting grid return escalade L2 camusat ..;31/03/2026 Grid outage grid only site /awaiting grid return escalade L4 camusat 
30/03/2026 Grid outage grid only site /awaiting grid return escalade L3 camusat 
30/03/2026 Grid outage grid only site /awaiting grid return escalade L2 camusat ..;31/03/2026 Grid outage grid only site /awaiting grid return escalade L4 camusat 
30/03/2026 Grid outage grid only site /awaiting grid return escalade L3 camusat 
30/03/2026 Grid outage grid only site /awaiting grid return escalade L2 camusat </t>
  </si>
  <si>
    <t xml:space="preserve">31/03/2026 Grid outage grid only site /awaiting grid return escalade L4 camusat 
30/03/2026 Grid outage grid only site /awaiting grid return escalade L3 camusat 
30/03/2026 Grid outage grid only site /awaiting grid return escalade L2 camusat </t>
  </si>
  <si>
    <t>26/03/2026 : site down..;26/03/2026 : site down..;31/03/2026 negociation d 'accès toujours en cours 
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L2)..;31/03/2026 negociation d 'accès toujours en cours 
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t>
  </si>
  <si>
    <t>26/03/2026 : site down</t>
  </si>
  <si>
    <t>31/03/2026 negociation d 'accès toujours en cours 
30/03/2026 negociation d 'accès toujours en cours 
30/03/2026 29.03.2026 CAMUSAT: Accès refuser par la sécurité / Residence occupé par les Americains / la sécurité demande de passer aux heures de maintenances habituel recherche de solution en cours
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t>
  </si>
  <si>
    <t>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</si>
  <si>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</si>
  <si>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</si>
  <si>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20/03/2026 : Site down ..;20/03/2026 : Site down ..;20/03/2026 : Site down ..;31/03/2026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</si>
  <si>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 xml:space="preserve">20/03/2026 : Site down </t>
  </si>
  <si>
    <t>31/03/2026 Feedback camusat: Equipe eneo sur site travaux en cours 
30/03/2026 Feedback camusat: Equipe eneo sur site travaux en cours 
30.03.2026 CAMUSAT: Soucis avec la ligne Eneo (Compteur Eneo HS) ENEO a tous les équipements et les travaux ont démarrer Jeudi et sont toujours en cours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</si>
  <si>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31.03.26; Power instabilities on site escalated to L5 of MTN (site to be locked)
28/03/2026 instabilité power escalade L5 MTN ..;28.03.26; Power instabilities on site escalated to L5 of MTN (site to be locked)
28/03/2026 instabilité power escalade L5 MTN ..;28.03.26; Power instabilities on site escalated to L5 of MTN (site to be locked)
28/03/2026 instabilité power escalade L5 MTN ..;INC-20260331-00006736...2026-03-31 11:49:13...phase problem on site...Others Transmission equipement fault</t>
  </si>
  <si>
    <t xml:space="preserve">31.03.26; Power instabilities on site escalated to L5 of MTN (site to be locked)
28/03/2026 instabilité power escalade L5 MTN </t>
  </si>
  <si>
    <t xml:space="preserve">28.03.26; Power instabilities on site escalated to L5 of MTN (site to be locked)
28/03/2026 instabilité power escalade L5 MTN </t>
  </si>
  <si>
    <t>INC-20260331-00006736...2026-03-31 11:49:13...phase problem on site...Others Transmission equipement fault</t>
  </si>
  <si>
    <t>INC-20260331-00012579...2026-03-31 23:18:19...Grid only, No space // FME will be on site in the morning...Others</t>
  </si>
  <si>
    <t>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</si>
  <si>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</si>
  <si>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30/03/2026 : need BO RAN analysis || Closed after reset but check and replace ABIA if needed || ETA : 31/08/2026..;INC-20260331-00015623...Others Transmission equipement fault</t>
  </si>
  <si>
    <t>INC-20260331-00015623...Others Transmission equipement fault</t>
  </si>
  <si>
    <t>30/03/2026 : Besoin d'analyse BO RAN..;31/03/2026 : Besoin d'analyse BO RAN || Site unstable due to transmission..;Impacted by CTR_050_Z_Mini-Ferme(CTR-050)..;Power status check ongoing..;INC-20260331-00008422...2026-03-31 14:29:18...Grid outage awaiting Grid returned...impacté par mini ferme qui porte le donor entré cité verte.(problème de power sur mini ferme , confirmé par le gnoc)...Others Transmission equipement fault</t>
  </si>
  <si>
    <t>30/03/2026 : Besoin d'analyse BO RAN</t>
  </si>
  <si>
    <t>31/03/2026 : Besoin d'analyse BO RAN || Site unstable due to transmission</t>
  </si>
  <si>
    <t>Impacted by CTR_050_Z_Mini-Ferme(CTR-050)</t>
  </si>
  <si>
    <t>INC-20260331-00008422...2026-03-31 14:29:18...Grid outage awaiting Grid returned...impacté par mini ferme qui porte le donor entré cité verte.(problème de power sur mini ferme , confirmé par le gnoc)...Others Transmission equipement fault</t>
  </si>
  <si>
    <t>31/03/2026 : Remplacement de la carte ce jour ETA : 12h
30/03/2026 : According to this last test, kindly proceed to replacement ETA: 31032026
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connectivity..;31/03/2026 : Remplacement de la carte ce jour ETA : 12h
30/03/2026 : According to this last test, kindly proceed to replacement ETA: 31032026
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t>
  </si>
  <si>
    <t>31/03/2026 : Remplacement de la carte ce jour ETA : 12h
30/03/2026 : According to this last test, kindly proceed to replacement ETA: 31032026
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t>
  </si>
  <si>
    <t>INC-20260331-00003000...power issue ...Others Transmission equipement fault</t>
  </si>
  <si>
    <t>30/03/2026 : Check breaker and  interconnection(sfp, optical fiber) between system and radio module, swap its if needed ||Ghost town..;30/03/2026 : Check breaker and  interconnection(sfp, optical fiber) between system and radio module, swap its if needed ||Ghost town</t>
  </si>
  <si>
    <t>19/03/2026 : Feedback BO Projet : Site down, need check power and ODU. After site restored, need check all RRU status
NEW SITE..;Power status check ongoing</t>
  </si>
  <si>
    <t>19/03/2026 : Feedback BO Projet : Site down, need check power and ODU. After site restored, need check all RRU status
NEW SITE</t>
  </si>
  <si>
    <t>site down..;Power status check ongoing..;INC-20260331-00009451...2026-03-31 16:15:35...	DG Neutral Cable burnt due to lightning // FME replaced burnt DG Neutral Cable....Others Transmission equipement fault</t>
  </si>
  <si>
    <t>INC-20260331-00009451...2026-03-31 16:15:35...	DG Neutral Cable burnt due to lightning // FME replaced burnt DG Neutral Cable....Others Transmission equipement fault</t>
  </si>
  <si>
    <t>INC-20260331-00014696...Auto TT closure RCA...GE Fault</t>
  </si>
  <si>
    <t>29/03/2026 : Feedback IHS : There is no power issue on site || FME investigation 
27/03/2026 :Feedback BO RAN : Site affected by insuficient rectifier(Power issue)
26/03/2026 : need BO RAN analysis</t>
  </si>
  <si>
    <t>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</si>
  <si>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 xml:space="preserve">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
30/03/2026 :Ghost town
29/03/2026 : Check breaker and  interconnection(sfp, optical fiber) between system and radio module, swap its if needed  || Negoiation d'access en cours </t>
  </si>
  <si>
    <t>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insecurity..;INC-20260331-00014357...Others Transmission equipement fault</t>
  </si>
  <si>
    <t>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t>
  </si>
  <si>
    <t>INC-20260331-00014357...Others Transmission equipement fault</t>
  </si>
  <si>
    <t>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needed..;INC-20260331-00002010...Power issue at Jakiri impacting the site ...Others Transmission equipement fault</t>
  </si>
  <si>
    <t>INC-20260331-00002010...Power issue at Jakiri impacting the site ...Others Transmission equipement fault</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</si>
  <si>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</si>
  <si>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Impacted by Badjonre-IHS_G9G18U9U21L18L8_EXN_152</t>
  </si>
  <si>
    <t>31.03.2026: Possible Plantage de l'ODU A Biba-MTN. Remote actions en cours. Update ASAP</t>
  </si>
  <si>
    <t>Power status check ongoing..;INC-20260331-00007553...gen started automatically...GE Fault...Grid outage, poor battery backup</t>
  </si>
  <si>
    <t>INC-20260331-00007553...gen started automatically...GE Fault...Grid outage, poor battery backup</t>
  </si>
  <si>
    <t>site down..;INC-20260331-00012624...2026-03-31 18:49:30...Grid outage, Grid only site / Grid return awaited</t>
  </si>
  <si>
    <t>INC-20260331-00012624...2026-03-31 18:49:30...Grid outage, Grid only site / Grid return awaited</t>
  </si>
  <si>
    <t>Power status check ongoing..;INC-20260331-00012814...2026-03-31 20:59:54...Grid outage, Grid only site / Grid return awaited...B2B...Others Transmission equipement fault</t>
  </si>
  <si>
    <t>INC-20260331-00012814...2026-03-31 20:59:54...Grid outage, Grid only site / Grid return awaited...B2B...Others Transmission equipement fault</t>
  </si>
  <si>
    <t>27/03/2026 : Under PROJECT WORK
23/03/2026 : check FXED and FAN needed..;27/03/2026 : Under PROJECT WORK
23/03/2026 : check FXED and FAN needed..;27/03/2026 : Under PROJECT WORK
23/03/2026 : check FXED and FAN needed..;INC-20260331-00006623...Others Transmission equipement fault</t>
  </si>
  <si>
    <t>27/03/2026 : Under PROJECT WORK
23/03/2026 : check FXED and FAN needed</t>
  </si>
  <si>
    <t>INC-20260331-00006623...Others Transmission equipement fault</t>
  </si>
  <si>
    <t>Power status check ongoing..;Power status check ongoing..;Power status check ongoing..;INC-20260331-00005841...Others Transmission equipement fault</t>
  </si>
  <si>
    <t>INC-20260331-00005841...Others Transmission equipement fault</t>
  </si>
  <si>
    <t>26/03/2026 : PWC faulty
23/03/2026 : Power instability || Mail sent to MTN..;31/03/2026 : Relance faite ce jour a MTN || Feedback attendu
26/03/2026 : PWC faulty
23/03/2026 : Power instability || Mail sent to MTN..;31/03/2026 : Relance faite ce jour a MTN || Feedback attendu
26/03/2026 : PWC faulty
23/03/2026 : Power instability || Mail sent to MTN..;31/03/2026 : Relance faite ce jour a MTN || Feedback attendu
26/03/2026 : PWC faulty
23/03/2026 : Power instability || Mail sent to MTN</t>
  </si>
  <si>
    <t>26/03/2026 : PWC faulty
23/03/2026 : Power instability || Mail sent to MTN</t>
  </si>
  <si>
    <t>31/03/2026 : Relance faite ce jour a MTN || Feedback attendu
26/03/2026 : PWC faulty
23/03/2026 : Power instability || Mail sent to MTN</t>
  </si>
  <si>
    <t xml:space="preserve">30/03/2026 :Intervention ce jour 
29/03/2026 :FME active 
28/03/2026 : Check breaker and  interconnection(sfp, optical fiber) between system and radio module, swap its if needed || FME active intervention apres Nyanon  ..;31/03/2026 : Intervention prevue pour : 01/04/2026 ,1:00 PM
30/03/2026 :Intervention ce jour 
29/03/2026 :FME active 
28/03/2026 : Check breaker and  interconnection(sfp, optical fiber) between system and radio module, swap its if needed || FME active intervention apres Nyanon  ..;30/03/2026 :Intervention ce jour 
29/03/2026 :FME active 
28/03/2026 : Check breaker and  interconnection(sfp, optical fiber) between system and radio module, swap its if needed || FME active intervention apres Nyanon  </t>
  </si>
  <si>
    <t xml:space="preserve">30/03/2026 :Intervention ce jour 
29/03/2026 :FME active 
28/03/2026 : Check breaker and  interconnection(sfp, optical fiber) between system and radio module, swap its if needed || FME active intervention apres Nyanon  </t>
  </si>
  <si>
    <t xml:space="preserve">31/03/2026 : Intervention prevue pour : 01/04/2026 ,1:00 PM
30/03/2026 :Intervention ce jour 
29/03/2026 :FME active 
28/03/2026 : Check breaker and  interconnection(sfp, optical fiber) between system and radio module, swap its if needed || FME active intervention apres Nyanon  </t>
  </si>
  <si>
    <t>INC-20260331-00002070...Power issue at Jakiri impacting the site ...Others Transmission equipement fault</t>
  </si>
  <si>
    <t>Power status check ongoing..;INC-20260331-00014595...2026-03-31 22:04:23...Grid outage, Grid only site / Grid return awaited...Others</t>
  </si>
  <si>
    <t>INC-20260331-00014595...2026-03-31 22:04:23...Grid outage, Grid only site / Grid return awaited...Others</t>
  </si>
  <si>
    <t>31/03/2026 : Site down</t>
  </si>
  <si>
    <t>INC-20260331-00014418...Others Transmission equipement fault</t>
  </si>
  <si>
    <t>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ASAP..;31.03.2026: FME Seydou will be on the site at 01:00 PM
30.03.26; Besoin d'un FME sur site pour vérifier la chaine antennaire de l'ODU 3.1; CM-20260330-00005550; FME Seydou activé pour investigations, update ASAP..;31.03.2026: FME Seydou will be on the site at 01:00 PM
30.03.26; Besoin d'un FME sur site pour vérifier la chaine antennaire de l'ODU 3.1; CM-20260330-00005550; FME Seydou activé pour investigations, update ASAP</t>
  </si>
  <si>
    <t>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t>
  </si>
  <si>
    <t>31.03.2026: FME Seydou will be on the site at 01:00 PM
30.03.26; Besoin d'un FME sur site pour vérifier la chaine antennaire de l'ODU 3.1; CM-20260330-00005550; FME Seydou activé pour investigations, update ASAP</t>
  </si>
  <si>
    <t>30/03/2026 : Check breaker and  interconnection(sfp, optical fiber) between system and radio module, swap its if needed ..;30/03/2026 : Check breaker and  interconnection(sfp, optical fiber) between system and radio module, swap its if needed ..;30/03/2026 : Check breaker and  interconnection(sfp, optical fiber) between system and radio module, swap its if needed ..;Power status check ongoing..;INC-20260331-00013045...2026-03-31 21:55:31...Besoin d'un FME sur site pour reset du MPR et si NOK, tshoot avec le BO TX; CM-20260331-00005042; FME Ervice activé pour investigations, update ASAP...fluctuation du site dû au feding...Others</t>
  </si>
  <si>
    <t xml:space="preserve">30/03/2026 : Check breaker and  interconnection(sfp, optical fiber) between system and radio module, swap its if needed </t>
  </si>
  <si>
    <t>INC-20260331-00013045...2026-03-31 21:55:31...Besoin d'un FME sur site pour reset du MPR et si NOK, tshoot avec le BO TX; CM-20260331-00005042; FME Ervice activé pour investigations, update ASAP...fluctuation du site dû au feding...Others</t>
  </si>
  <si>
    <t>site down..;Power status check ongoing..;INC-20260331-00009253...2026-03-31 15:20:20...Grid outage, Grid only site / Grid return awaited...Others</t>
  </si>
  <si>
    <t>INC-20260331-00009253...2026-03-31 15:20:20...Grid outage, Grid only site / Grid return awaited...Others</t>
  </si>
  <si>
    <t>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needed..;INC-20260331-00002820...Others Transmission equipement fault</t>
  </si>
  <si>
    <t>31/03/2026 : Check breaker and  interconnection(sfp, optical fiber) between system and radio module, swap its if needed</t>
  </si>
  <si>
    <t>INC-20260331-00002820...Others Transmission equipement fault</t>
  </si>
  <si>
    <t>Power status check ongoing..;INC-20260331-00014608...pas problème radio sur ce site mais nous notons une instabilité AOF ...Others Transmission equipement fault</t>
  </si>
  <si>
    <t>INC-20260331-00014608...pas problème radio sur ce site mais nous notons une instabilité AOF ...Others Transmission equipement fault</t>
  </si>
  <si>
    <t>31/03/2026 : Rapport d'intervention en cours de redaction ETA 11h
30/03/2029 : Besoin d'analyse BO RAN || Check GPS connectivity || Fme active : intervention en cours..;31/03/2026 : Rapport d'intervention en cours de redaction ETA 11h
30/03/2029 : Besoin d'analyse BO RAN || Check GPS connectivity || Fme active : intervention en cours..;31/03/2026 : Rapport d'intervention en cours de redaction ETA 11h
30/03/2029 : Besoin d'analyse BO RAN || Check GPS connectivity || Fme active : intervention en cours</t>
  </si>
  <si>
    <t>31/03/2026 : Rapport d'intervention en cours de redaction ETA 11h
30/03/2029 : Besoin d'analyse BO RAN || Check GPS connectivity || Fme active : intervention en cours</t>
  </si>
  <si>
    <t xml:space="preserve">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t>
  </si>
  <si>
    <t xml:space="preserve">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
26/03/2026 : Travaux equipe projet en cours || ETA :  Ce jour || Intervention en cours  
25/03/2026 : ARMA faulty || commande faulty || ETR : 26/03/2026
23/03/2026 : ETD 24032026
21/03/2026 : Cde en cours 
20/03/2026 : SFP faulty </t>
  </si>
  <si>
    <t>INC-20260331-00001996...Power issue at Jakiri impacting the site ...Others Transmission equipement fault</t>
  </si>
  <si>
    <t>INC-20260331-00004349...GE Fault</t>
  </si>
  <si>
    <t>27/03/2026 : Cde en cours 
26/03/2026 : Spare pas recu 
25/03/2026 : Spare quitter de maroua pour Douala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t>
  </si>
  <si>
    <t>30/03/2026 : Feedback du P.M : FME not available intervention postponed to 01/04/2026
29/03/2026: spare disponible au niveau du FME, FME on another point
27/03/2026 : Cde en cours 
26/03/2026 : Spare pas recu 
25/03/2026 : Spare quitter de maroua pour Douala 
23/03/2026 : Fiber faulty || cde en cours
21/03/2026 : Check SFP, Optical fiber if issue persit
20/03/2026 : need BO RAN analysis</t>
  </si>
  <si>
    <t>site down..;INC-20260331-00003953...GE Fault</t>
  </si>
  <si>
    <t>INC-20260331-00003953...GE Fault</t>
  </si>
  <si>
    <t xml:space="preserve">Power status check ongoing..;Power status check ongoing..;INC-20260331-00010670...power </t>
  </si>
  <si>
    <t xml:space="preserve">INC-20260331-00010670...power </t>
  </si>
  <si>
    <t>30/03/2026 :Ghost town
27/03/2026 :probleme d'access
26/03/2026 : check ABIA needed..;30/03/2026 :Ghost town
27/03/2026 :probleme d'access
26/03/2026 : check ABIA needed..;30/03/2026 :Ghost town
27/03/2026 :probleme d'access
26/03/2026 : check ABIA needed..;30/03/2026 :Ghost town
27/03/2026 :probleme d'access
26/03/2026 : check ABIA needed..;INC-20260331-00011839...GE Fault</t>
  </si>
  <si>
    <t>INC-20260331-00011839...GE Fault</t>
  </si>
  <si>
    <t>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</si>
  <si>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</si>
  <si>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</si>
  <si>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 xml:space="preserve">17/03/2026 : Week 12
14/03/2026 : Swape en cours </t>
  </si>
  <si>
    <t>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status..;31.03.2026: BUC Faulty commande en cours 
31.03.2026: Suite de l'intervention ce Jour. FME en route ETA=1H30
30/03/2026 FME en route ETA=12H30 UTC // FME sur site 
29.03.2026 FME : Still troubleshooting with the level 0
29.03.2026: FME Frank activated is managing
29.03.2026: Need FME on the site to check Idirect and IBUC status..;31.03.2026: Suite de l'intervention ce Jour. FME en route ETA=1H30
30/03/2026 FME en route ETA=12H30 UTC // FME sur site 
29.03.2026 FME : Still troubleshooting with the level 0
29.03.2026: FME Frank activated is managing
29.03.2026: Need FME on the site to check Idirect and IBUC status</t>
  </si>
  <si>
    <t>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</si>
  <si>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31.03.2026: BUC Faulty commande en cours 
31.03.2026: Suite de l'intervention ce Jour. FME en route ETA=1H30
30/03/2026 FME en route ETA=12H30 UTC // FME sur site 
29.03.2026 FME : Still troubleshooting with the level 0
29.03.2026: FME Frank activated is managing
29.03.2026: Need FME on the site to check Idirect and IBUC status</t>
  </si>
  <si>
    <t>31.03.2026: Suite de l'intervention ce Jour. FME en route ETA=1H30
30/03/2026 FME en route ETA=12H30 UTC // FME sur site 
29.03.2026 FME : Still troubleshooting with the level 0
29.03.2026: FME Frank activated is managing
29.03.2026: Need FME on the site to check Idirect and IBUC status</t>
  </si>
  <si>
    <t>31.03.2026: DG faulty // DG to be replace..;Power status check ongoing</t>
  </si>
  <si>
    <t>31.03.2026: DG faulty // DG to be replace</t>
  </si>
  <si>
    <t>Power status check ongoing..;Power status check ongoing..;INC-20260331-00014503...GE Fault</t>
  </si>
  <si>
    <t>INC-20260331-00014503...GE Fault</t>
  </si>
  <si>
    <t>31/03/2026 : Power issue || Mail sent to IHS..;31/03/2026 : Power issue || Mail sent to IHS..;31/03/2026 : Power issue || Mail sent to IHS..;31/03/2026 Feedback IHS :Solar Only, Solar return is awaited..;Power status check ongoing..;INC-20260331-00008435...2026-03-31 14:26:02...Grid outage awaiting grid returned...Others</t>
  </si>
  <si>
    <t>31/03/2026 : Power issue || Mail sent to IHS</t>
  </si>
  <si>
    <t>31/03/2026 Feedback IHS :Solar Only, Solar return is awaited</t>
  </si>
  <si>
    <t>INC-20260331-00008435...2026-03-31 14:26:02...Grid outage awaiting grid returned...Others</t>
  </si>
  <si>
    <t xml:space="preserve">31/03/2026 Impacté par LIT_081_Z_Brazzaville(LIT-081)
31/03/2026 Grid outage, no space to deploy MDG, awaiting grid return..;31/03/2026 Grid outage, no space to deploy MDG, awaiting grid return..;Power status check ongoing..;INC-20260331-00005493...2026-03-31 17:08:56...01/04/2026 Carte EAC  (3DB19417AA ) non disponible au warehouse expedition depuis Yaounde aujourd'hui ETD = 02/04/2026...power Grid outage here the power guy taken point </t>
  </si>
  <si>
    <t>31/03/2026 Impacté par LIT_081_Z_Brazzaville(LIT-081)
31/03/2026 Grid outage, no space to deploy MDG, awaiting grid return</t>
  </si>
  <si>
    <t>31/03/2026 Grid outage, no space to deploy MDG, awaiting grid return</t>
  </si>
  <si>
    <t xml:space="preserve">INC-20260331-00005493...2026-03-31 17:08:56...01/04/2026 Carte EAC  (3DB19417AA ) non disponible au warehouse expedition depuis Yaounde aujourd'hui ETD = 02/04/2026...power Grid outage here the power guy taken point </t>
  </si>
  <si>
    <t>Impacted by SUD_246_Z_Mintom-MTN(SUD-246)</t>
  </si>
  <si>
    <t>INC-20260331-00008532...Others Transmission equipement fault</t>
  </si>
  <si>
    <t>30/03/2026 : Check and replace FAN,FXDB if needed
29/03/2026 : need BO RAN analysis ||Closed after reset but FME should check and replace FAN, FXDB if needed..;31/03/2026 : Need BO RAN analysis ||Replace faulty FXDB || Pas d'access..;31/03/2026 : Need BO RAN analysis ||Replace faulty FXDB || Pas d'access..;31/03/2026 : Need BO RAN analysis ||Replace faulty FXDB || Pas d'access..;INC-20260331-00001100...2026-03-31 08:36:21...
31.03.2026: Possible Plantage de l'ODU A WAZA. Remote actions en cours. Update ASAP...Others Transmission equipement fault</t>
  </si>
  <si>
    <t>31/03/2026 : Need BO RAN analysis ||Replace faulty FXDB || Pas d'access</t>
  </si>
  <si>
    <t>INC-20260331-00001100...2026-03-31 08:36:21...
31.03.2026: Possible Plantage de l'ODU A WAZA. Remote actions en cours. Update ASAP...Others Transmission equipement fault</t>
  </si>
  <si>
    <t>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IHS..;INC-20260331-00014170...Others Transmission equipement fault</t>
  </si>
  <si>
    <t>INC-20260331-00014170...Others Transmission equipement fault</t>
  </si>
  <si>
    <t>INC-20260331-00014767...GE Fault</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</si>
  <si>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t>
  </si>
  <si>
    <t>16/03/2026 : Acces bloque cote Camrail
16/03/2026 : Mail envoye a Camrail pour la demande de work permit
14/03/2026 : nee d BO RAN analysis || check and clean jumper on FXDB , FRGU antenna port 3 and 6</t>
  </si>
  <si>
    <t>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camusat..;31/03/2026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t>
  </si>
  <si>
    <t>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t>
  </si>
  <si>
    <t>31/03/2026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t>
  </si>
  <si>
    <t>INC-20260331-00000299...Others Transmission equipement fault</t>
  </si>
  <si>
    <t>Power status check ongoing..;INC-20260331-00005675...Others Transmission equipement fault</t>
  </si>
  <si>
    <t>INC-20260331-00005675...Others Transmission equipement fault</t>
  </si>
  <si>
    <t>Grid outage, Grid only site / Grid return awaited..;Power status check ongoing..;INC-20260331-00004564...2026-03-31 09:25:42...Grid outage, Grid only site / Grid return awaited...site up power fluctuation on site ...Others Transmission equipement fault</t>
  </si>
  <si>
    <t>Grid outage, Grid only site / Grid return awaited</t>
  </si>
  <si>
    <t>INC-20260331-00004564...2026-03-31 09:25:42...Grid outage, Grid only site / Grid return awaited...site up power fluctuation on site ...Others Transmission equipement fault</t>
  </si>
  <si>
    <t>Power status check ongoing..;INC-20260331-00005674...Auto TT closure RCA...Others Transmission equipement fault</t>
  </si>
  <si>
    <t>INC-20260331-00005674...Auto TT closure RCA...Others Transmission equipement fault</t>
  </si>
  <si>
    <t>Power status check ongoing..;Power status check ongoing..;INC-20260331-00014414...MW link faillure: ongoing ...Others Transmission equipement fault</t>
  </si>
  <si>
    <t>INC-20260331-00014414...MW link faillure: ongoing ...Others Transmission equipement fault</t>
  </si>
  <si>
    <t>INC-20260331-00005373...GE Fault</t>
  </si>
  <si>
    <t>INC-20260331-00007846...2026-03-31 14:20:05...Grid oputage awaiting grid return...Others</t>
  </si>
  <si>
    <t>FME is on the way ETA=10H30 UTC..;INC-20260331-00016511...Others</t>
  </si>
  <si>
    <t>FME is on the way ETA=10H30 UTC</t>
  </si>
  <si>
    <t>INC-20260331-00016511...Others</t>
  </si>
  <si>
    <t xml:space="preserve">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needed..;INC-20260331-00015669...Others Transmission equipement fault</t>
  </si>
  <si>
    <t xml:space="preserve">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t>
  </si>
  <si>
    <t>INC-20260331-00015669...Others Transmission equipement fault</t>
  </si>
  <si>
    <t>Impacted by SUD_246_Z_Mintom-MTN(SUD-246)..;INC-20260331-00009141...Others Transmission equipement fault</t>
  </si>
  <si>
    <t>INC-20260331-00009141...Others Transmission equipement fault</t>
  </si>
  <si>
    <t>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t>
  </si>
  <si>
    <t>31/03/2026 : Feedback HIS : Nous avons eu un probleme de base connector sur le MPR de ce site ceci est due aux mauvaises tensions Eneo et nous compte résoudre cela le 04/04/2026.</t>
  </si>
  <si>
    <t xml:space="preserve">31/03/2026  grid outage awaiting grid returned..;grid outage awaiting grid returned..;INC-20260331-00008274...2026-03-31 21:30:09...AOF LIT_095_Z_Newb-Srce-Quartier&lt;&gt;LIT_053_Z_Shell-Newbell down, CDS activé pour restauration, update ASAP...SD card has problem we are manage to change </t>
  </si>
  <si>
    <t>31/03/2026  grid outage awaiting grid returned</t>
  </si>
  <si>
    <t>grid outage awaiting grid returned</t>
  </si>
  <si>
    <t xml:space="preserve">INC-20260331-00008274...2026-03-31 21:30:09...AOF LIT_095_Z_Newb-Srce-Quartier&lt;&gt;LIT_053_Z_Shell-Newbell down, CDS activé pour restauration, update ASAP...SD card has problem we are manage to change </t>
  </si>
  <si>
    <t>INC-20260331-00007293...Others Transmission equipement fault</t>
  </si>
  <si>
    <t>INC-20260331-00000302...GE Fault</t>
  </si>
  <si>
    <t>site down..;site down..;31/03/2026 Grid outage, Grid only site / Grid return awaited..;Grid outage, Grid only site / Grid return awaited..;Power status check ongoing..;INC-20260331-00006257...2026-03-31 23:30:58...BO Tx Analysis ongoing
Grid return since 17:25 but site is still down. please sent TX technician on site</t>
  </si>
  <si>
    <t>31/03/2026 Grid outage, Grid only site / Grid return awaited</t>
  </si>
  <si>
    <t>INC-20260331-00006257...2026-03-31 23:30:58...BO Tx Analysis ongoing
Grid return since 17:25 but site is still down. please sent TX technician on site</t>
  </si>
  <si>
    <t>INC-20260331-00012934...Others Transmission equipement fault</t>
  </si>
  <si>
    <t>INC-20260331-00008343...Others Transmission equipement fault</t>
  </si>
  <si>
    <t>31/03/2026 : Power instability || Mail sent to Camusat</t>
  </si>
  <si>
    <t>Power status check ongoing..;Power status check ongoing</t>
  </si>
  <si>
    <t>INC-20260331-00001047...Auto TT closure RCA...GE Fault</t>
  </si>
  <si>
    <t>INC-20260331-00012657...GE Fault</t>
  </si>
  <si>
    <t xml:space="preserve">
29/03/2026 : FME active || ETA : 31/03/2026
26/03/2026 : need BO RAN analysis || FME should check and clean jumper, port 4..;
29/03/2026 : FME active || ETA : 31/03/2026
26/03/2026 : need BO RAN analysis || FME should check and clean jumper, port 4..;
29/03/2026 : FME active || ETA : 31/03/2026
26/03/2026 : need BO RAN analysis || FME should check and clean jumper, port 4..;
29/03/2026 : FME active || ETA : 31/03/2026
26/03/2026 : need BO RAN analysis || FME should check and clean jumper, port 4</t>
  </si>
  <si>
    <t>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t>
  </si>
  <si>
    <t>30/03/2026 : Check and clean jumper  on  FXDB antenna port 1 || Feedback du P.M : : FME revient de ce site ce matin apres sa PM, aucun souci trouvé sur site, nous prenons le point mais l'intervention n'est pas encore planifiée</t>
  </si>
  <si>
    <t>Power status check ongoing..;Impacted by SUD_246_Z_Mintom-MTN(SUD-246)</t>
  </si>
  <si>
    <t>INC-20260331-00013761...Others Transmission equipement fault</t>
  </si>
  <si>
    <t>INC-20260331-00015104...Grid outage and no good backup battery before start of GE...Others Transmission equipement fault</t>
  </si>
  <si>
    <t>INC-20260331-00003532...Problème d'énergie, quand le CIE part, les équipements redémarrent...Others Transmission equipement fault</t>
  </si>
  <si>
    <t>INC-20260331-00002060...power issue at Jakiri impacting Oku Marche...Others Transmission equipement fault</t>
  </si>
  <si>
    <t>19/03/2026: Relance faite a MTN ce jour || Escalade faite a silvain
18/03/2026 : Power instability || Mail sent to MTN</t>
  </si>
  <si>
    <t>INC-20260331-00008259...Others Transmission equipement fault</t>
  </si>
  <si>
    <t>INC-20260331-00008171...Others Transmission equipement fault</t>
  </si>
  <si>
    <t>INC-20260331-00014764...Others Transmission equipement fault</t>
  </si>
  <si>
    <t>site down..;INC-20260331-00009958...No power on site, the whole site down even MTN. Escalated to Camusat....Others Transmission equipement fault</t>
  </si>
  <si>
    <t>INC-20260331-00009958...No power on site, the whole site down even MTN. Escalated to Camusat....Others Transmission equipement fault</t>
  </si>
  <si>
    <t>29/03/2026 : FME active 
28/03/2026 : Check and clean jumper  on  FXDB antenna port 4, 5  and FRGU antenna port 2 || FME active..;29/03/2026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02/04/2026..;29/03/2026 : FME active 
28/03/2026 : Check and clean jumper  on  FXDB antenna port 4, 5  and FRGU antenna port 2 || FME active || Feedback du P.M : need RF jumper and FXDB, commande passée ETA to reach the site 02/04/2026</t>
  </si>
  <si>
    <t>29/03/2026 : FME active 
28/03/2026 : Check and clean jumper  on  FXDB antenna port 4, 5  and FRGU antenna port 2 || FME active || Feedback du P.M : need RF jumper and FXDB, commande passée ETA to reach the site 02/04/2026</t>
  </si>
  <si>
    <t>INC-20260331-00013193...2026-03-31 23:00:47...Access issue at night the technician will return on the morning...RCA attendu de CAMUSAT...Others...Probleme d'energie</t>
  </si>
  <si>
    <t>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..;INC-20260331-00013127...GE Fault</t>
  </si>
  <si>
    <t xml:space="preserve">31/03/2026 : Check breaker and  interconnection(sfp, optical fiber) between system and radio module, swap its if needed || FME active || FME ne peut pas intervenir access bloque par IHS </t>
  </si>
  <si>
    <t>INC-20260331-00013127...GE Fault</t>
  </si>
  <si>
    <t>INC-20260331-00013286...Others Transmission equipement fault</t>
  </si>
  <si>
    <t>Power status check ongoing..;INC-20260331-00012049...Others Transmission equipement fault</t>
  </si>
  <si>
    <t>INC-20260331-00012049...Others Transmission equipement fault</t>
  </si>
  <si>
    <t>Power status check ongoing..;Power status check ongoing..;Power status check ongoing..;INC-20260331-00016589...Nationwide issue affecting the OAM, handled by the relevant team ...Others Transmission equipement fault</t>
  </si>
  <si>
    <t>INC-20260331-00016589...Nationwide issue affecting the OAM, handled by the relevant team ...Others Transmission equipement fault</t>
  </si>
  <si>
    <t xml:space="preserve">Power status check ongoing..;INC-20260331-00012824...2026-03-31 18:47:14...MTN activated for check power status...power.   problème d'autonomie. de batteries sur ce site </t>
  </si>
  <si>
    <t xml:space="preserve">INC-20260331-00012824...2026-03-31 18:47:14...MTN activated for check power status...power.   problème d'autonomie. de batteries sur ce site </t>
  </si>
  <si>
    <t>31/03/2026 : Power issue || mail sent to IHS</t>
  </si>
  <si>
    <t>31.03.2026IHS: fme MAXIM is on site for work (swap MPR) Point ESCALADE AU L2
31.03.2026 IHS: fme MAXIM is on site for work (swap MPR)..;31.03.2026 IHS: fme MAXIM is on site for work (swap MPR)..;31.03.2026 IHS: fme MAXIM is on site for work (swap MPR)..;INC-20260331-00000774...2026-03-31 21:09:37...IHS; Team is still working on site (escalade L3)...incident power sur le site suite à un raté de démarrage du GE</t>
  </si>
  <si>
    <t>31.03.2026IHS: fme MAXIM is on site for work (swap MPR) Point ESCALADE AU L2
31.03.2026 IHS: fme MAXIM is on site for work (swap MPR)</t>
  </si>
  <si>
    <t>31.03.2026 IHS: fme MAXIM is on site for work (swap MPR)</t>
  </si>
  <si>
    <t>INC-20260331-00000774...2026-03-31 21:09:37...IHS; Team is still working on site (escalade L3)...incident power sur le site suite à un raté de démarrage du GE</t>
  </si>
  <si>
    <t>INC-20260331-00008583...GE Fault</t>
  </si>
  <si>
    <t>INC-20260331-00010291...2026-03-31 17:48:57...No power issue on site T50v,load 28 A...GE Fault</t>
  </si>
  <si>
    <t>INC-20260331-00000771...Power issue onsite already fixed by IHS....Others Transmission equipement fault</t>
  </si>
  <si>
    <t>INC-20260331-00000663...generator refuse to star ...Others Transmission equipement fault</t>
  </si>
  <si>
    <t>INC-20260331-00010352...Others Transmission equipement fault</t>
  </si>
  <si>
    <t>Power status check ongoing..;Power status check ongoing..;INC-20260331-00013292...Others Transmission equipement fault</t>
  </si>
  <si>
    <t>INC-20260331-00013292...Others Transmission equipement fault</t>
  </si>
  <si>
    <t>INC-20260331-00015345...2026-03-31 23:31:40...Camusat; Grid outage GEN issue awaiting grid return (escalated to L2)...Auto TT closure RCA...GE Fault</t>
  </si>
  <si>
    <t>INC-20260331-00013125...Others Transmission equipement fault</t>
  </si>
  <si>
    <t>INC-20260331-00015766...GE Fault</t>
  </si>
  <si>
    <t>INC-20260331-00014578...GE Fault</t>
  </si>
  <si>
    <t xml:space="preserve">Impacté par LIT_095_Z_Newb-Srce-Quartier(LIT-095)..;Impacté par LIT_095_Z_Newb-Srce-Quartier(LIT-095)..;INC-20260331-00008256...SD card has problem at New b source quartier </t>
  </si>
  <si>
    <t>Impacté par LIT_095_Z_Newb-Srce-Quartier(LIT-095)</t>
  </si>
  <si>
    <t xml:space="preserve">INC-20260331-00008256...SD card has problem at New b source quartier </t>
  </si>
  <si>
    <t>INC-20260331-00013150...impacté par un problème d'énergie sur le site de notre dame de yassa ...Others Transmission equipement fault</t>
  </si>
  <si>
    <t>INC-20260331-00013143...Power issue already fixed ...Others Transmission equipement fault</t>
  </si>
  <si>
    <t>INC-20260331-00000946...Others</t>
  </si>
  <si>
    <t>INC-20260331-00000769...Power issue onsite already fixed by IHS.</t>
  </si>
  <si>
    <t>INC-20260331-00002598...power issue générateur en défaut ...Others Transmission equipement fault</t>
  </si>
  <si>
    <t>Power status check ongoing..;Power status check ongoing..;Power status check ongoing</t>
  </si>
  <si>
    <t>INC-20260331-00001295...GE Fault</t>
  </si>
  <si>
    <t>INC-20260331-00003469...fluctuations d'énergie 
équipe power informé à fin de stabiliser la tension ...Others Transmission equipement fault</t>
  </si>
  <si>
    <t>INC-20260331-00001223...Others Transmission equipement fault</t>
  </si>
  <si>
    <t>INC-20260331-00001222...Others Transmission equipement fault</t>
  </si>
  <si>
    <t>31/03/2026 : Site down..;Power status check ongoing..;Power status check ongoing..;INC-20260331-00016729...Others Transmission equipement fault</t>
  </si>
  <si>
    <t>INC-20260331-00016729...Others Transmission equipement fault</t>
  </si>
  <si>
    <t>Power status check ongoing..;Power status check ongoing..;Power status check ongoing..;INC-20260331-00016134</t>
  </si>
  <si>
    <t>INC-20260331-00016134</t>
  </si>
  <si>
    <t>INC-20260331-00003432</t>
  </si>
  <si>
    <t>INC-20260331-00015636...Others Transmission equipement fault</t>
  </si>
  <si>
    <t xml:space="preserve">Power status check ongoing..;Power status check ongoing..;INC-20260331-00016637...power instability on site. power team is informed </t>
  </si>
  <si>
    <t xml:space="preserve">INC-20260331-00016637...power instability on site. power team is informed </t>
  </si>
  <si>
    <t>31/03/2026 : ETA 14h
30/03/2026 : FME active
28/03/2026 : Besoin d'analyse BO RAN || Check and clean jumper, port 2 of RRU 81..;31/03/2026 : ETA 14h || RF Jumper MQ5 faulty || Cde en cours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t>
  </si>
  <si>
    <t>31/03/2026 : ETA 14h
30/03/2026 : FME active
28/03/2026 : Besoin d'analyse BO RAN || Check and clean jumper, port 2 of RRU 81</t>
  </si>
  <si>
    <t>31/03/2026 : ETA 14h || RF Jumper MQ5 faulty || Cde en cours
30/03/2026 : FME active
28/03/2026 : Besoin d'analyse BO RAN || Check and clean jumper, port 2 of RRU 81</t>
  </si>
  <si>
    <t>31/03/2026 : ETA 14h || RF Jumper MQ5 faulty || Cde passee a HW SPMS || Besoin envoye a a Huawei Projet
30/03/2026 : FME active
28/03/2026 : Besoin d'analyse BO RAN || Check and clean jumper, port 2 of RRU 81</t>
  </si>
  <si>
    <t xml:space="preserve">site down..;Power status check ongoing..;INC-20260331-00010923...2026-03-31 16:42:00...MTN activated for check power status...power issue in site. GE not started </t>
  </si>
  <si>
    <t xml:space="preserve">INC-20260331-00010923...2026-03-31 16:42:00...MTN activated for check power status...power issue in site. GE not started </t>
  </si>
  <si>
    <t>INC-20260331-00003452...up après avoir fait le reset de la bts et confirmé par le GNOC ...Others Transmission equipement fault</t>
  </si>
  <si>
    <t>INC-20260331-00014839...Others Transmission equipement fault</t>
  </si>
  <si>
    <t>INC-20260331-00015025...Others Transmission equipement fault</t>
  </si>
  <si>
    <t>INC-20260331-00003004...power issue ...Others Transmission equipement fault</t>
  </si>
  <si>
    <t>INC-20260331-00015048...Others Transmission equipement fault</t>
  </si>
  <si>
    <t>INC-20260331-00016369...Others Transmission equipement fault</t>
  </si>
  <si>
    <t>INC-20260331-00002252...Others Transmission equipement fault</t>
  </si>
  <si>
    <t>INC-20260331-00004142...Others Transmission equipement fault</t>
  </si>
  <si>
    <t>INC-20260331-00001929...Others Transmission equipement fault</t>
  </si>
  <si>
    <t>INC-20260331-00016582...Others Transmission equipement fault</t>
  </si>
  <si>
    <t>INC-20260331-00016248...Others Transmission equipement fault</t>
  </si>
  <si>
    <t>Power status check ongoing..;INC-20260331-00012827...2026-03-31 20:42:40...Besoin d'un FME sur site pour vérifier le statut du MPR et la chaine antennaire de l'ODU 3.1; CM-20260331-00005407; FME Franck Mezazem activé pour investigations, update ASAP...Others</t>
  </si>
  <si>
    <t>INC-20260331-00012827...2026-03-31 20:42:40...Besoin d'un FME sur site pour vérifier le statut du MPR et la chaine antennaire de l'ODU 3.1; CM-20260331-00005407; FME Franck Mezazem activé pour investigations, update ASAP...Others</t>
  </si>
  <si>
    <t>INC-20260331-00002943...Others Transmission equipement fault</t>
  </si>
  <si>
    <t>INC-20260331-00004530...Others Transmission equipement fault</t>
  </si>
  <si>
    <t>INC-20260331-00013124...Others Transmission equipement fault</t>
  </si>
  <si>
    <t>INC-20260331-00001781...Others Transmission equipement fault</t>
  </si>
  <si>
    <t>INC-20260331-00001395...power issue ...Others Transmission equipement fault</t>
  </si>
  <si>
    <t>INC-20260331-00001236...Others Transmission equipement fault</t>
  </si>
  <si>
    <t>INC-20260331-00014782...Others Transmission equipement fault</t>
  </si>
  <si>
    <t>INC-20260331-00015884...Others Transmission equipement fault</t>
  </si>
  <si>
    <t>INC-20260331-00003019...services up after hard reset MPR ...Others Transmission equipement fault</t>
  </si>
  <si>
    <t>Power status check ongoing..;Power status check ongoing..;Power status check ongoing..;INC-20260331-00009499...fluctuation du site suite au plantage des redresseurs...Others Transmission equipement fault</t>
  </si>
  <si>
    <t>INC-20260331-00009499...fluctuation du site suite au plantage des redresseurs...Others Transmission equipement fault</t>
  </si>
  <si>
    <t>31/03/2026 : Need BO RAN analysis..;31/03/2026 : Need BO RAN analysis</t>
  </si>
  <si>
    <t>31/03/2026 : Need BO RAN analysis</t>
  </si>
  <si>
    <t>31/03/2026 : Need BO RAN analysis || Check and replace faulty SFP between FSMF and FRGU..;31/03/2026 : Need BO RAN analysis || Check and replace faulty SFP between FSMF and FRGU..;31/03/2026 : Need BO RAN analysis || Check and replace faulty SFP between FSMF and FRGU..;INC-20260331-00002982</t>
  </si>
  <si>
    <t>31/03/2026 : Need BO RAN analysis || Check and replace faulty SFP between FSMF and FRGU</t>
  </si>
  <si>
    <t>INC-20260331-00002982</t>
  </si>
  <si>
    <t>INC-20260331-00011504...Others Transmission equipement fault</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</si>
  <si>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</si>
  <si>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</si>
  <si>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Power status check ongoing..;INC-20260331-00006124...Others Transmission equipement fault</t>
  </si>
  <si>
    <t>INC-20260331-00006124...Others Transmission equipement fault</t>
  </si>
  <si>
    <t>31/03/2026 : Power instability || Mail sent to Camusat..;31/03/2026 : Power instability || Mail sent to Camusat</t>
  </si>
  <si>
    <t>INC-20260331-00015509...Others Transmission equipement fault</t>
  </si>
  <si>
    <t>INC-20260331-00007520...Others Transmission equipement fault</t>
  </si>
  <si>
    <t>INC-20260331-00008124...Others Transmission equipement fault</t>
  </si>
  <si>
    <t>INC-20260331-00003528</t>
  </si>
  <si>
    <t>Impacted by SUD_246_Z_Mintom-MTN(SUD-246)..;INC-20260331-00009139...Others Transmission equipement fault</t>
  </si>
  <si>
    <t>INC-20260331-00009139...Others Transmission equipement fault</t>
  </si>
  <si>
    <t>INC-20260331-00008120...Others Transmission equipement fault</t>
  </si>
  <si>
    <t xml:space="preserve">27/03/2026 : Projet en cours ..;27/03/2026 : Projet en cours ..;27/03/2026 : Projet en cours ..;27/03/2026 : Projet en cours </t>
  </si>
  <si>
    <t>INC-20260331-00013808...Others Transmission equipement fault</t>
  </si>
  <si>
    <t>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t>
  </si>
  <si>
    <t>30/03/2026 : Check breaker and  interconnection(sfp, optical fiber) between system and radio module, swap its if needed ||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town..;INC-20260331-00001995...Power issue at Jakiri impacting the site ...Others Transmission equipement fault</t>
  </si>
  <si>
    <t>INC-20260331-00001995...Power issue at Jakiri impacting the site ...Others Transmission equipement fault</t>
  </si>
  <si>
    <t>INC-20260331-00014000...GE Fault</t>
  </si>
  <si>
    <t>INC-20260331-00015157...Others Transmission equipement fault</t>
  </si>
  <si>
    <t>INC-20260331-00002232...Power issue at Jakiri impacting the site ...Others Transmission equipement fault</t>
  </si>
  <si>
    <t>INC-20260331-00008407...Others Transmission equipement fault</t>
  </si>
  <si>
    <t xml:space="preserve">27/03/2026 : Huawei projet ..;27/03/2026 : Huawei projet ..;27/03/2026 : Huawei projet ..;27/03/2026 : Huawei projet </t>
  </si>
  <si>
    <t>INC-20260331-00003503...Others Transmission equipement fault</t>
  </si>
  <si>
    <t>Power status check ongoing..;INC-20260331-00009588</t>
  </si>
  <si>
    <t>INC-20260331-00009588</t>
  </si>
  <si>
    <t>INC-20260331-00015131...2026-03-31 21:56:56...Transmission issue U=53.,1V Load=100,3A evidences...Circuit breaker fallen in IHS DC box (need to be replace by team powerco)...GE Fault</t>
  </si>
  <si>
    <t>INC-20260331-00011140...Others</t>
  </si>
  <si>
    <t>Power status check ongoing..;INC-20260331-00011858...Others Transmission equipement fault</t>
  </si>
  <si>
    <t>INC-20260331-00011858...Others Transmission equipement fault</t>
  </si>
  <si>
    <t>31/03/2026 : Besoin d'analyse BO RAN..;31/03/2026 : Besoin d'analyse BO RAN || Site unstable affected by power &amp; Check and clean jumper, port 6 of RRU 61..;31/03/2026 : Besoin d'analyse BO RAN || Site unstable affected by power &amp; Check and clean jumper, port 6 of RRU 61 || Fme active</t>
  </si>
  <si>
    <t>31/03/2026 : Besoin d'analyse BO RAN || Site unstable affected by power &amp; Check and clean jumper, port 6 of RRU 61</t>
  </si>
  <si>
    <t>31/03/2026 : Besoin d'analyse BO RAN || Site unstable affected by power &amp; Check and clean jumper, port 6 of RRU 61 || Fme active</t>
  </si>
  <si>
    <t>not accepted..;not accepted..;not accepted</t>
  </si>
  <si>
    <t>not accepted</t>
  </si>
  <si>
    <t>Power status check ongoing..;INC-20260331-00010751...Grid outage // Grid returned...Others</t>
  </si>
  <si>
    <t>INC-20260331-00010751...Grid outage // Grid returned...Others</t>
  </si>
  <si>
    <t>INC-20260331-00014174...2026-03-31 23:18:55...Solar Only, site went down due to sunset...Others</t>
  </si>
  <si>
    <t>INC-20260331-00010557...site already up without any action , confirm by gnock...Others Transmission equipement fault</t>
  </si>
  <si>
    <t>INC-20260331-00010969...Others Transmission equipement fault</t>
  </si>
  <si>
    <t>INC-20260331-00014579...Others Transmission equipement fault</t>
  </si>
  <si>
    <t>INC-20260331-00014556...Others Transmission equipement fault</t>
  </si>
  <si>
    <t>Impacted by ADM_132_H_Beka-Hossere-MTN-IHS..;Impacted by ADM_132_H_Beka-Hossere-MTN-IHS..;Impacted by ADM_132_H_Beka-Hossere-MTN-IHS</t>
  </si>
  <si>
    <t>Impacted by ADM_132_H_Beka-Hossere-MTN-IHS</t>
  </si>
  <si>
    <t>30/03/2026 : Not accepted..;30/03/2026 : Not accepted..;30/03/2026 : Not accepted</t>
  </si>
  <si>
    <t>30/03/2026 : Not accepted</t>
  </si>
  <si>
    <t>31/03/2026 : Intervention en cours
30/03/2026 : FME ctive
29/03/2026 : FME active 
28/03/2026 : Check breaker and  interconnection(sfp, optical fiber) between system and radio module, swap its if needed..;31/03/2026 : Intervention ce jour . 31/03/2026 6:00 PM
30/03/2026 : FME ctive
29/03/2026 : FME active 
28/03/2026 : Check breaker and  interconnection(sfp, optical fiber) between system and radio module, swap its if needed..;31/03/2026 : Intervention en cours
30/03/2026 : FME ctive
29/03/2026 : FME active 
28/03/2026 : Check breaker and  interconnection(sfp, optical fiber) between system and radio module, swap its if needed..;INC-20260331-00010646...Others Transmission equipement fault</t>
  </si>
  <si>
    <t>31/03/2026 : Intervention en cours
30/03/2026 : FME ctive
29/03/2026 : FME active 
28/03/2026 : Check breaker and  interconnection(sfp, optical fiber) between system and radio module, swap its if needed</t>
  </si>
  <si>
    <t>31/03/2026 : Intervention ce jour . 31/03/2026 6:00 PM
30/03/2026 : FME ctive
29/03/2026 : FME active 
28/03/2026 : Check breaker and  interconnection(sfp, optical fiber) between system and radio module, swap its if needed</t>
  </si>
  <si>
    <t>INC-20260331-00010646...Others Transmission equipement fault</t>
  </si>
  <si>
    <t>31/03/2026 : FME sur site || Intervention en cours 
30/03/2026 : FME active 
29/03/2026 : ETA : 30/03/2026 
27/03/2026 : Need BO RAN analysis || Feedback BO RAN : FME should check and replace it needed SFP, Optical fiber || Commande de la fibre en cours 
26/03/2026 : need BO RAN analysis|| Fake alarm and already closed..;31/03/2026 : FME sur site || Intervention en cours 
30/03/2026 : FME active 
29/03/2026 : ETA : 30/03/2026 
27/03/2026 : Need BO RAN analysis || Feedback BO RAN : FME should check and replace it needed SFP, Optical fiber || Commande de la fibre en cours 
26/03/2026 : need BO RAN analysis|| Fake alarm and already closed..;31/03/2026 : FME sur site || Intervention en cours 
30/03/2026 : FME active 
29/03/2026 : ETA : 30/03/2026 
27/03/2026 : Need BO RAN analysis || Feedback BO RAN : FME should check and replace it needed SFP, Optical fiber || Commande de la fibre en cours 
26/03/2026 : need BO RAN analysis|| Fake alarm and already closed</t>
  </si>
  <si>
    <t>31/03/2026 : FME sur site || Intervention en cours 
30/03/2026 : FME active 
29/03/2026 : ETA : 30/03/2026 
27/03/2026 : Need BO RAN analysis || Feedback BO RAN : FME should check and replace it needed SFP, Optical fiber || Commande de la fibre en cours 
26/03/2026 : need BO RAN analysis|| Fake alarm and already closed</t>
  </si>
  <si>
    <t>30/03/2026 : FME active || Fake il ya pas de 3G
29/03/2026 : Check breaker and  interconnection(sfp, optical fiber) between system and radio module, swap its if needed</t>
  </si>
  <si>
    <t>Power status check ongoing..;INC-20260331-00011673...2026-03-31 18:06:30...Investigation ongoing /Fme is managing with level zero...power issue ...Others Transmission equipement fault</t>
  </si>
  <si>
    <t>INC-20260331-00011673...2026-03-31 18:06:30...Investigation ongoing /Fme is managing with level zero...power issue ...Others Transmission equipement fault</t>
  </si>
  <si>
    <t>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</si>
  <si>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31/03/2026 Besoin d'un fme sur site pour verifier l'interco entre le MPR et LE BTS 4G  (S1P4 ) FME armand activé 
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</si>
  <si>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31/03/2026 CAMUSAT: Grid outage grid only site ESCALADE L4 CAMUSAT
30.03.2026 CAMUSAT: Grid outage grid only site ESCALADE L3 CAMUSAT : probleme de dijoncteur sur site ETR=12H 
29.03.2026 CAMUSAT: Grid outage grid only site / vérification de la continuté ETR 30min escalade L2 CAMUSAT 
29.03.2026 CAMUSAT: Grid outage grid only site /awaiting grid return</t>
  </si>
  <si>
    <t>30/03/2026 : FO faulty sur la Load Bande S1. Connector RRU sur la meed bande S1 et la SFP faulty au S2 || FO, &amp; SFP remplacee et refection connectique
 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</si>
  <si>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31/03/2026 : Intervention ce jour || ETA 12h
30/03/2026 : FME active || Ghost town || ETA 31032026..;31/03/2026 : Intervention ce jour || ETA 12h || FO faulty || Recharge une FO en local en cours || UP apres remplacement de la FO
30/03/2026 : FME active || Ghost town || ETA 31032026..;31/03/2026 : Intervention ce jour || ETA 12h || FO faulty || Recharge une FO en local en cours || UP apres remplacement de la FO
30/03/2026 : FME active || Ghost town || ETA 31032026</t>
  </si>
  <si>
    <t>31/03/2026 : Intervention ce jour || ETA 12h
30/03/2026 : FME active || Ghost town || ETA 31032026</t>
  </si>
  <si>
    <t>31/03/2026 : Intervention ce jour || ETA 12h || FO faulty || Recharge une FO en local en cours || UP apres remplacement de la FO
30/03/2026 : FME active || Ghost town || ETA 31032026</t>
  </si>
  <si>
    <t>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needed..;INC-20260331-00001991...Power issue at Jakiri impacting the site ...Others Transmission equipement fault</t>
  </si>
  <si>
    <t>INC-20260331-00001991...Power issue at Jakiri impacting the site ...Others Transmission equipement fault</t>
  </si>
  <si>
    <t>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</si>
  <si>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</si>
  <si>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vandalise..;27/03/2026 : En attente de spare || Mail sent to OCM 
25/03/2026 : Power instability || Mail sent to HIS || Site vandalise..;22.03.26;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</si>
  <si>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27/03/2026 : En attente de spare || Mail sent to OCM 
25/03/2026 : Power instability || Mail sent to HIS || Site vandalise</t>
  </si>
  <si>
    <t>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</si>
  <si>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module..;INC-20260331-00002073...Power issue at Jakiri impacting the site ...Others Transmission equipement fault</t>
  </si>
  <si>
    <t>INC-20260331-00002073...Power issue at Jakiri impacting the site ...Others Transmission equipement fault</t>
  </si>
  <si>
    <t>26/03/2026 : Travaux equipe projet en cours || ETA :  Ce jour 
25/03/2026 : check FRGU needed ..;26/03/2026 : Travaux equipe projet en cours || ETA :  Ce jour 
25/03/2026 : check FRGU needed ..;26/03/2026 : Travaux equipe projet en cours || ETA :  Ce jour 
25/03/2026 : check FRGU needed ..;26/03/2026 : Travaux equipe projet en cours || ETA :  Ce jour 
25/03/2026 : check FRGU needed ..;INC-20260331-00002007...Power issue at Jakiri impacting the site ...Others Transmission equipement fault</t>
  </si>
  <si>
    <t>INC-20260331-00002007...Power issue at Jakiri impacting the site ...Others Transmission equipement fault</t>
  </si>
  <si>
    <t>25/03/2026 : SWAP le 13 fevrier</t>
  </si>
  <si>
    <t>25/03/2026 : SWAP le  13 Fevrier..;Power status check ongoing</t>
  </si>
  <si>
    <t>25/03/2026 : SWAP le  13 Fevrier</t>
  </si>
  <si>
    <t>24/03/2026: Verifier l'etat de la RRU</t>
  </si>
  <si>
    <t>19/03/2026 : SWAP le 17 Fevrier</t>
  </si>
  <si>
    <t>18/03/2026 :Besoin d'analyse BO RAN || Désactivation du pooling des sites (4G) du grand Nord vers Douala et Yaoundé (Huawei) a la demande d'OCM..;31/03/2026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</si>
  <si>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</si>
  <si>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 xml:space="preserve">18/03/2026 :Besoin d'analyse BO RAN || Désactivation du pooling des sites (4G) du grand Nord vers Douala et Yaoundé (Huawei) a la demande d'OCM..;31/03/2026 IHS:  ACCESS DENIED BY LOCAL BOYS. Escalade L3 IHS 
30/03/2026 IHS:  ACCESS DENIED BY LOCAL BOYS. Escalade L3 IHS 
29.03.2026 IHS: FME Gerald is unreachable; IENG Ibrahim is managing. Escalade L2 IHS ..;31/03/2026 IHS:  ACCESS DENIED BY LOCAL BOYS. Escalade L3 IHS 
30/03/2026 IHS:  ACCESS DENIED BY LOCAL BOYS. Escalade L3 IHS 
29.03.2026 IHS: FME Gerald is unreachable; IENG Ibrahim is managing. Escalade L2 IHS ..;31/03/2026 IHS:  ACCESS DENIED BY LOCAL BOYS. Escalade L3 IHS 
30/03/2026 IHS:  ACCESS DENIED BY LOCAL BOYS. Escalade L3 IHS 
29.03.2026 IHS: FME Gerald is unreachable; IENG Ibrahim is managing. Escalade L2 IHS </t>
  </si>
  <si>
    <t xml:space="preserve">31/03/2026 IHS:  ACCESS DENIED BY LOCAL BOYS. Escalade L3 IHS 
30/03/2026 IHS:  ACCESS DENIED BY LOCAL BOYS. Escalade L3 IHS 
29.03.2026 IHS: FME Gerald is unreachable; IENG Ibrahim is managing. Escalade L2 IHS </t>
  </si>
  <si>
    <t>18/03/2026 :Besoin d'analyse BO RAN || Désactivation du pooling des sites (4G) du grand Nord vers Douala et Yaoundé (Huawei) a la demande d'OCM..;31/03/2026 fme activé eta asap 
 Nous constatons l'indisponibilité de MUYUKA dû à une déconnexion entre MPR et RTN à GBHS-MUYUKA au port 1/3.
Merci de dépêcher un FME à GBHS-MUYUKA  pour vérifier le statut de la RTN et l'interco entre MPR et RTN au port 1/3...;Power status check ongoing</t>
  </si>
  <si>
    <t>31/03/2026 fme activé eta asap 
 Nous constatons l'indisponibilité de MUYUKA dû à une déconnexion entre MPR et RTN à GBHS-MUYUKA au port 1/3.
Merci de dépêcher un FME à GBHS-MUYUKA  pour vérifier le statut de la RTN et l'interco entre MPR et RTN au port 1/3.</t>
  </si>
  <si>
    <t>18/03/2026 : SWAP le 22 Fevrier 2026</t>
  </si>
  <si>
    <t>18/03/2026 : SWAP en cours ce jour</t>
  </si>
  <si>
    <t>17/03/2026 : Week 12
16/03/2026 : SWAP le 15 Mars 2026</t>
  </si>
  <si>
    <t>17/03/2026 : Week 12
16/03/2026 : Swap le 13 Mars 2026</t>
  </si>
  <si>
    <t>17/03/2026 : Week 12
14/03/2026 : Besoin d'analyse BO RAN ||Power stability / good breaker  ratings require onsite || Site vandalise</t>
  </si>
  <si>
    <t>17/03/2026 : Week 12
13/03/2026 :  SWAP le 01 Fevrier 2026</t>
  </si>
  <si>
    <t>17/03/2026 : Week 12
12/03/2026 : SWAP le 20 Fevrier 2026</t>
  </si>
  <si>
    <t>17/03/2026 : Week 12
12/03/2026 : SWAP le 17 Fevrier 2026</t>
  </si>
  <si>
    <t>17/03/2026 : Week 12
12/03/2026 : SWAP le 15 Fevrier 2026</t>
  </si>
  <si>
    <t>17/03/2026 : Week 12
12/03/2026 : SWAP le 14 Fevrier 2026</t>
  </si>
  <si>
    <t>17/03/2026 : Week 12
12/03/2026 : SWAP le 12 Fevrier 2026</t>
  </si>
  <si>
    <t>17/03/2026 : Week 12
12/03/2026 : SWAP le 05 Fevrier 2026</t>
  </si>
  <si>
    <t>17/03/2026 : Week 12
12/03/2026 : SWAP ce jour 12032026</t>
  </si>
  <si>
    <t>17/03/2026 : Week 12
08/03/2026 : SWAP le 19 Fevrier 2026</t>
  </si>
  <si>
    <t>17/03/2026 : SWAP en cours ce jour</t>
  </si>
  <si>
    <t>16/03/2026 : SWAP le 20 Fevrier 2026..;Power status check ongoing</t>
  </si>
  <si>
    <t>16/03/2026 : SWAP le 20 Fevrier 2026</t>
  </si>
  <si>
    <t xml:space="preserve">
29/03/2026 : SWAP le O5 mars 2026</t>
  </si>
  <si>
    <t>30/03/2026 : SWAP le 20 Mars</t>
  </si>
  <si>
    <t xml:space="preserve">
28/03/2026 : SWAP le 19 Fevrier 2026..;31/03/2026 Camusat: technicien sur site 
30/03/2026 Ghost town / technician will be on site tomorrown (escalated to L2)..;31/03/2026 Camusat: technicien sur site 
30/03/2026 Ghost town / technician will be on site tomorrown (escalated to L2)..;31/03/2026 Camusat: technicien sur site 
30/03/2026 Ghost town / technician will be on site tomorrown (escalated to L2)</t>
  </si>
  <si>
    <t xml:space="preserve">
28/03/2026 : SWAP le 19 Fevrier 2026</t>
  </si>
  <si>
    <t>31/03/2026 Camusat: technicien sur site 
30/03/2026 Ghost town / technician will be on site tomorrown (escalated to L2)</t>
  </si>
  <si>
    <t xml:space="preserve">
30/03/2026 :Ghost town
28/03/2026 : Probleme d'access
27/03/2026  : Access not granted for now we keep trying
26/03/2026 : Check breaker and  interconnection(sfp, optical fiber) between system and radio module, swap its if needed || || Pas d'access, et de visisbilite ..;
31/03/2026 :Relance faite
30/03/2026 :Ghost town
28/03/2026 : Probleme d'access
27/03/2026  : Access not granted for now we keep trying
26/03/2026 : Check breaker and  interconnection(sfp, optical fiber) between system and radio module, swap its if needed || Pas d'access, et de visisbilite ..;
31/03/2026 :Relance faite
30/03/2026 :Ghost town
28/03/2026 : Probleme d'access
27/03/2026  : Access not granted for now we keep trying
26/03/2026 : Check breaker and  interconnection(sfp, optical fiber) between system and radio module, swap its if needed || Pas d'access, et de visisbilite ..;
31/03/2026 :Relance faite
30/03/2026 :Ghost town
28/03/2026 : Probleme d'access
27/03/2026  : Access not granted for now we keep trying
26/03/2026 : Check breaker and  interconnection(sfp, optical fiber) between system and radio module, swap its if needed || Pas d'access, et de visisbilite </t>
  </si>
  <si>
    <t xml:space="preserve">
31/03/2026 :Relance faite
30/03/2026 :Ghost town
28/03/2026 : Probleme d'access
27/03/2026  : Access not granted for now we keep trying
26/03/2026 : Check breaker and  interconnection(sfp, optical fiber) between system and radio module, swap its if needed || Pas d'access, et de visisbilite </t>
  </si>
  <si>
    <t xml:space="preserve">31/03/2026 Carte EAC  (3DB19417AA ) faulty commande passé UPDATE dans 1H 
31/03/2026 FME à l'entrée du site problème d'acces escaladé à Romuald IHS ..;31/03/2026 FME à l'entrée du site problème d'acces escaladé à Romuald IHS ..;Power status check ongoing..;INC-20260331-00005490...2026-04-01 08:28:21...01/04/2026 Carte EAC  (3DB19417AA ) non disponible au warehouse expedition depuis Yaounde aujourd'hui ETD = 02/04/2026...power Grid outage here the power guy taken point </t>
  </si>
  <si>
    <t xml:space="preserve">31/03/2026 Carte EAC  (3DB19417AA ) faulty commande passé UPDATE dans 1H 
31/03/2026 FME à l'entrée du site problème d'acces escaladé à Romuald IHS </t>
  </si>
  <si>
    <t xml:space="preserve">31/03/2026 FME à l'entrée du site problème d'acces escaladé à Romuald IHS </t>
  </si>
  <si>
    <t xml:space="preserve">INC-20260331-00005490...2026-04-01 08:28:21...01/04/2026 Carte EAC  (3DB19417AA ) non disponible au warehouse expedition depuis Yaounde aujourd'hui ETD = 02/04/2026...power Grid outage here the power guy taken point </t>
  </si>
  <si>
    <t>INC-20260331-00014910...GE Fault</t>
  </si>
  <si>
    <t>INC-20260331-00002234...power ...Others Transmission equipement fault</t>
  </si>
  <si>
    <t>31/03/2026 FME Frank MEZAZEM Activated for intervention is managing with level 0 ETA=02:00 PM..;INC-20260331-00000402...2026-03-31 08:22:27...
FME Frank MEZAZEM Activated for intervention is managing with level 0 ETA=02:00 PM...power issue.
as discuss with ihs, one Guy on thé way to thé site for résolution....Others Transmission equipement fault</t>
  </si>
  <si>
    <t>31/03/2026 FME Frank MEZAZEM Activated for intervention is managing with level 0 ETA=02:00 PM</t>
  </si>
  <si>
    <t>INC-20260331-00000402...2026-03-31 08:22:27...
FME Frank MEZAZEM Activated for intervention is managing with level 0 ETA=02:00 PM...power issue.
as discuss with ihs, one Guy on thé way to thé site for résolution....Others Transmission equipement fault</t>
  </si>
  <si>
    <t>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status..;31.03.2026 Retour FME : Souci Power sur ce site. Pas d'ENEO, et faible Batterie Backup. Je relance mon vis-a-vis Simon de CAMUSAT pour avoir un update
31.03.2026: Need FME on the site to check iDirect and IBUC status..;INC-20260331-00002165...2026-03-31 16:59:47...31/03/2026 Apres la resolution du power et travaux du FME il en ressort que le BUC est faulty commande en cours...Problème d'énergie sur le site, la batterie du GE est HS et en cas de coupure d'ENEO, le GE reste éteint jusqu'à la décharge des batteries de la baie Camusat.</t>
  </si>
  <si>
    <t>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</si>
  <si>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</si>
  <si>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31.03.2026 Retour FME : Souci Power sur ce site. Pas d'ENEO, et faible Batterie Backup. Je relance mon vis-a-vis Simon de CAMUSAT pour avoir un update
31.03.2026: Need FME on the site to check iDirect and IBUC status</t>
  </si>
  <si>
    <t>INC-20260331-00002165...2026-03-31 16:59:47...31/03/2026 Apres la resolution du power et travaux du FME il en ressort que le BUC est faulty commande en cours...Problème d'énergie sur le site, la batterie du GE est HS et en cas de coupure d'ENEO, le GE reste éteint jusqu'à la décharge des batteries de la baie Camusat.</t>
  </si>
  <si>
    <t>INC-20260331-00002049...2026-03-31 08:43:10...
31.03.2026 IHS: FME IS ON THE WAY ETA 09:50 AM...No issue on my part...Others Transmission equipement fault</t>
  </si>
  <si>
    <t>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..;INC-20260331-00002071...Power issue at Jakiri impacting the site ...Others Transmission equipement fault</t>
  </si>
  <si>
    <t>INC-20260331-00002071...Power issue at Jakiri impacting the site ...Others Transmission equipement fault</t>
  </si>
  <si>
    <t>26/03/2026 : need BO RAN analysis || NO 3G</t>
  </si>
  <si>
    <t>INC-20260331-00002107...Power issue at Jakiri impacting the site ...Others Transmission equipement fault</t>
  </si>
  <si>
    <t>INC-20260331-00001992...power issue ...Others Transmission equipement fault</t>
  </si>
  <si>
    <t>INC-20260331-00001993...Power issue at Jakiri impacting the site ...Others Transmission equipement fault</t>
  </si>
  <si>
    <t>INC-20260331-00007957...Others Transmission equipement fault</t>
  </si>
  <si>
    <t>site down..;Power status check ongoing..;INC-20260331-00003839...2026-03-31 08:27:13...le niveau 0 à été activé pour investigation afin de déterminer la cause de l'indisponibilité....GE Fault</t>
  </si>
  <si>
    <t>INC-20260331-00003839...2026-03-31 08:27:13...le niveau 0 à été activé pour investigation afin de déterminer la cause de l'indisponibilité....GE Fault</t>
  </si>
  <si>
    <t>31/03/2026 : Check breaker and  interconnection(sfp, optical fiber) between system and radio module, swap its if needed || HUAWEI projet intervention ce jour ..;31/03/2026 technician is informed and managing..;Power status check ongoing..;INC-20260331-00009091...2026-03-31 15:14:13...technician is informed and managing...power instability ...Others Transmission equipement fault</t>
  </si>
  <si>
    <t xml:space="preserve">31/03/2026 : Check breaker and  interconnection(sfp, optical fiber) between system and radio module, swap its if needed || HUAWEI projet intervention ce jour </t>
  </si>
  <si>
    <t>31/03/2026 technician is informed and managing</t>
  </si>
  <si>
    <t>INC-20260331-00009091...2026-03-31 15:14:13...technician is informed and managing...power instability ...Others Transmission equipement fault</t>
  </si>
  <si>
    <t>INC-20260331-00014165...Others Transmission equipement fault</t>
  </si>
  <si>
    <t>31/03/2026 : ETA : 01/03/2026 || FME sur cite vandalise intervention demain matin 10H
30/03/2026 :FME active || Intervention ce jour 
29/03/2029 :  Commande de la F.O passe || ETA : Ce jour 
27/03/2026 : ETD ce jour
26/03/2026 : Apres intervention hier F.O faulty || FME active 
25/03/2026 : ETA 14h
24//03/2026 : FRGU faulty || cde en cours..;31/03/2026 : ETA : 01/03/2026 || FME sur cite vandalise intervention demain matin 10H || ETA :  01/04/202026. 10:00 AM
30/03/2026 :FME active || Intervention ce jour 
29/03/2029 :  Commande de la F.O passe || ETA : Ce jour 
27/03/2026 : ETD ce jour
26/03/2026 : Apres intervention hier F.O faulty || FME active 
25/03/2026 : ETA 14h
24//03/2026 : FRGU faulty || cde en cours..;31/03/2026 : ETA : 01/03/2026 || FME sur cite vandalise intervention demain matin 10H
30/03/2026 :FME active || Intervention ce jour 
29/03/2029 :  Commande de la F.O passe || ETA : Ce jour 
27/03/2026 : ETD ce jour
26/03/2026 : Apres intervention hier F.O faulty || FME active 
25/03/2026 : ETA 14h
24//03/2026 : FRGU faulty || cde en cours</t>
  </si>
  <si>
    <t>31/03/2026 : ETA : 01/03/2026 || FME sur cite vandalise intervention demain matin 10H
30/03/2026 :FME active || Intervention ce jour 
29/03/2029 :  Commande de la F.O passe || ETA : Ce jour 
27/03/2026 : ETD ce jour
26/03/2026 : Apres intervention hier F.O faulty || FME active 
25/03/2026 : ETA 14h
24//03/2026 : FRGU faulty || cde en cours</t>
  </si>
  <si>
    <t>31/03/2026 : ETA : 01/03/2026 || FME sur cite vandalise intervention demain matin 10H || ETA :  01/04/202026. 10:00 AM
30/03/2026 :FME active || Intervention ce jour 
29/03/2029 :  Commande de la F.O passe || ETA : Ce jour 
27/03/2026 : ETD ce jour
26/03/2026 : Apres intervention hier F.O faulty || FME active 
25/03/2026 : ETA 14h
24//03/2026 : FRGU faulty || cde en cours</t>
  </si>
  <si>
    <t>29/03/2026 : need BO RAN analysis || 3G and 4G cells down =&gt; Transmission investigation needed..;29/03/2026 : need BO RAN analysis || 3G and 4G cells down =&gt; Transmission investigation needed..;31/03/2026 : Feedback BO TX : Probable faulty ODU at Jabane || Check antenna line and change ODU AT MPR LIMBE-BIMBA-CRTV if necesarry PN: 3DB29108AAAAC04
29/03/2026 : need BO RAN analysis || 3G and 4G cells down =&gt; Transmission investigation needed..;31/03/2026 : Feedback BO TX : Probable faulty ODU at Jabane || Check antenna line and change ODU AT MPR LIMBE-BIMBA-CRTV if necesarry PN: 3DB29108AAAAC04
29/03/2026 : need BO RAN analysis || 3G and 4G cells down =&gt; Transmission investigation needed..;31/03/2026 Arret des equipement par le BIR pour mauvais temps
30.03.26; Probable power issue; Awaitng Camusat feedback</t>
  </si>
  <si>
    <t>29/03/2026 : need BO RAN analysis || 3G and 4G cells down =&gt; Transmission investigation needed</t>
  </si>
  <si>
    <t>31/03/2026 : Feedback BO TX : Probable faulty ODU at Jabane || Check antenna line and change ODU AT MPR LIMBE-BIMBA-CRTV if necesarry PN: 3DB29108AAAAC04
29/03/2026 : need BO RAN analysis || 3G and 4G cells down =&gt; Transmission investigation needed</t>
  </si>
  <si>
    <t>31/03/2026 Arret des equipement par le BIR pour mauvais temps
30.03.26; Probable power issue; Awaitng Camusat feedback</t>
  </si>
  <si>
    <t>30/03/2026 : Besoin d'analyse Bo RAN || No issue foud..;30/03/2026 : Besoin d'analyse Bo RAN || No issue foud..;30/03/2026 : Besoin d'analyse Bo RAN || No issue foud</t>
  </si>
  <si>
    <t>30/03/2026 : Besoin d'analyse Bo RAN || No issue foud</t>
  </si>
  <si>
    <t>30/03/2026 : Check and clean jumper  on  FXDB antenna port 5  and ARGA antenna port 1 ||Ghost town..;30/03/2026 : Check and clean jumper  on  FXDB antenna port 5  and ARGA antenna port 1 ||Ghost town..;30/03/2026 : Check and clean jumper  on  FXDB antenna port 5  and ARGA antenna port 1 ||Ghost town..;30/03/2026 : Check and clean jumper  on  FXDB antenna port 5  and ARGA antenna port 1 ||Ghost town..;INC-20260331-00014164...Others Transmission equipement fault</t>
  </si>
  <si>
    <t>INC-20260331-00014164...Others Transmission equipement fault</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</si>
  <si>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</si>
  <si>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</si>
  <si>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INC-20260331-00014077...Others Transmission equipement fault</t>
  </si>
  <si>
    <t>site down..;Power status check ongoing..;INC-20260331-00004093...2026-03-31 09:32:21...NO POWER ISSUE ON SITE...Others</t>
  </si>
  <si>
    <t>INC-20260331-00004093...2026-03-31 09:32:21...NO POWER ISSUE ON SITE...Others</t>
  </si>
  <si>
    <t>INC-20260331-00011654...GE Fault</t>
  </si>
  <si>
    <t>INC-20260331-00002534...FME is managing with level zero...Auto TT closure RCA...Others...FME is managing with level zero</t>
  </si>
  <si>
    <t>31/03/2026 : Site down..;Power status check ongoing..;Power status check ongoing..;INC-20260331-00010283...2026-03-31 19:54:48...Grid outage ,Access issue due to landlord / awaiting grid restoration (escalated to L2)...Power issue Eneo outtage ...Others</t>
  </si>
  <si>
    <t>INC-20260331-00010283...2026-03-31 19:54:48...Grid outage ,Access issue due to landlord / awaiting grid restoration (escalated to L2)...Power issue Eneo outtage ...Others</t>
  </si>
  <si>
    <t>INC-20260331-00016519...Others Transmission equipement fault</t>
  </si>
  <si>
    <t xml:space="preserve">INC-20260331-00012096...2026-03-31 20:17:29...Besoin d'un FME sur site pour vérifier le statut du MPR et la chaine antennaire de l'ODU 3.1; CM-20260331-00004664; FME Yannick activé pour investigations, update ASAP...Power issue on site managing by IHS </t>
  </si>
  <si>
    <t>INC-20260331-00016736...2026-04-01 00:31:59...site up...Auto TT closure RCA...GE Fault</t>
  </si>
  <si>
    <t>INC-20260331-00016734...2026-04-01 00:15:39...Site impacted by YAGOUA VILLE...Auto TT closure RCA...GE Fault</t>
  </si>
  <si>
    <t>INC-20260331-00005223...Others Transmission equipement fault</t>
  </si>
  <si>
    <t>INC-20260331-00010166...2026-03-31 16:20:38...technician will be on site around 06:20PM...Auto TT closure RCA...GE Fault</t>
  </si>
  <si>
    <t>INC-20260331-00015717...2026-03-31 23:15:09...	Cylinder head gasket pierced // cylinder head gasket colmated...There's a power issue on the site, confirmed by the power team, and they're taking steps to get the site back up and running. Tel: 699115050...Others</t>
  </si>
  <si>
    <t>Power status check ongoing..;INC-20260331-00009504...GE Fault</t>
  </si>
  <si>
    <t>INC-20260331-00009504...GE Fault</t>
  </si>
  <si>
    <t>31/03/2026 : Check and clean jumper  on  FRGU antenna port 3  and FRGU || FME active ||ETA : 01/03/2026..;31/03/2026 : Check and clean jumper  on  FRGU antenna port 3  and FRGU || FME active ||ETA : 01/03/2026..;31/03/2026 : Check and clean jumper  on  FRGU antenna port 3  and FRGU || FME active ||ETA : 01/03/2026</t>
  </si>
  <si>
    <t>31/03/2026 : Check and clean jumper  on  FRGU antenna port 3  and FRGU || FME active ||ETA : 01/03/2026</t>
  </si>
  <si>
    <t>INC-20260331-00008852...Others Transmission equipement fault</t>
  </si>
  <si>
    <t>Power status check ongoing..;INC-20260331-00010901...2026-03-31 17:32:37...Grid outage, Grid only site / Grid return awaited...Others</t>
  </si>
  <si>
    <t>INC-20260331-00010901...2026-03-31 17:32:37...Grid outage, Grid only site / Grid return awaited...Others</t>
  </si>
  <si>
    <t>site down..;site down..;31/03/2026 Grid outage, no space to deploy MDG, awaiting grid return..;Power status check ongoing..;INC-20260331-00005524...Others</t>
  </si>
  <si>
    <t>INC-20260331-00005524...Others</t>
  </si>
  <si>
    <t>site down..;site down..;31/03/2026 GRID ONLY NO SPACE AWAITING GRID RETURN..;Power status check ongoing..;INC-20260331-00005283...2026-03-31 11:53:10...
GRID ONLY NO SPACE AWAITING GRID RETURN...Others</t>
  </si>
  <si>
    <t>31/03/2026 GRID ONLY NO SPACE AWAITING GRID RETURN</t>
  </si>
  <si>
    <t>INC-20260331-00005283...2026-03-31 11:53:10...
GRID ONLY NO SPACE AWAITING GRID RETURN...Others</t>
  </si>
  <si>
    <t>Power status check ongoing..;INC-20260331-00010818...Grid outage // Awaiting grid return...Others</t>
  </si>
  <si>
    <t>INC-20260331-00010818...Grid outage // Awaiting grid return...Others</t>
  </si>
  <si>
    <t>INC-20260331-00015297...2026-03-31 21:53:09...Grid only, No space // Awaiting grid return</t>
  </si>
  <si>
    <t>INC-20260331-00006157...2026-03-31 12:45:51...Others</t>
  </si>
  <si>
    <t>Power status check ongoing..;INC-20260331-00006163...impacté par le site briqueterie.(grid outage)...Others Transmission equipement fault</t>
  </si>
  <si>
    <t>INC-20260331-00006163...impacté par le site briqueterie.(grid outage)...Others Transmission equipement fault</t>
  </si>
  <si>
    <t>Power status check ongoing..;INC-20260331-00004354...2026-03-31 09:22:05...Fme is on the way, ETA 11:10... Bridge done...GE Fault...Instability of GRID</t>
  </si>
  <si>
    <t>INC-20260331-00004354...2026-03-31 09:22:05...Fme is on the way, ETA 11:10... Bridge done...GE Fault...Instability of GRID</t>
  </si>
  <si>
    <t>INC-20260331-00008290...Others Transmission equipement fault</t>
  </si>
  <si>
    <t>INC-20260331-00016104...2026-03-31 23:31:50...The technician is managing with the level 0...GE Fault</t>
  </si>
  <si>
    <t>INC-20260331-00008685...POWER issue 
Technicien power suit le point ...Others Transmission equipement fault</t>
  </si>
  <si>
    <t>INC-20260331-00003794...2026-03-31 08:50:02...Grid outage, Grid only site / Grid return awaited...Auto TT closure RCA...GE Fault</t>
  </si>
  <si>
    <t>Impacté par LIT_528_Z_Newb-Ancien-Etage-New(LIT-528)..;INC-20260331-00007597...2026-03-31 13:25:12...GRID ONLY NO SPACE /AWAITING GRID RETURN....SD card has problem at New b source quartier ...Others</t>
  </si>
  <si>
    <t>Impacté par LIT_528_Z_Newb-Ancien-Etage-New(LIT-528)</t>
  </si>
  <si>
    <t>INC-20260331-00007597...2026-03-31 13:25:12...GRID ONLY NO SPACE /AWAITING GRID RETURN....SD card has problem at New b source quartier ...Others</t>
  </si>
  <si>
    <t xml:space="preserve">INC-20260331-00011876...2026-03-31 17:39:12...MTN activated for check power status...power issue restored by power team </t>
  </si>
  <si>
    <t>INC-20260331-00015950...2026-03-31 23:20:51...Site impacted by BONAMOUTONGO...GE Fault</t>
  </si>
  <si>
    <t>site down..;GRID ONLY NO SPACE /AWAITING GRID RETURN...;INC-20260331-00007596...2026-03-31 13:25:12...GRID ONLY NO SPACE /AWAITING GRID RETURN....Others</t>
  </si>
  <si>
    <t>GRID ONLY NO SPACE /AWAITING GRID RETURN.</t>
  </si>
  <si>
    <t>INC-20260331-00007596...2026-03-31 13:25:12...GRID ONLY NO SPACE /AWAITING GRID RETURN....Others</t>
  </si>
  <si>
    <t>0..;Power status check ongoing</t>
  </si>
  <si>
    <t xml:space="preserve">31/03/2026 Grid only site ,Grid outage / awaiting grid restoration
31/03/2026 CAMUSAT activé Power status check ongoing..;CAMUSAT activé Power status check ongoing..;INC-20260331-00006612...site up fluctuations d énergie </t>
  </si>
  <si>
    <t>31/03/2026 Grid only site ,Grid outage / awaiting grid restoration
31/03/2026 CAMUSAT activé Power status check ongoing</t>
  </si>
  <si>
    <t>CAMUSAT activé Power status check ongoing</t>
  </si>
  <si>
    <t xml:space="preserve">INC-20260331-00006612...site up fluctuations d énergie </t>
  </si>
  <si>
    <t>31/03/2026 : Site down..;31.03.2026 CAMUSAT: Technician will be on site around 06PM..;Power status check ongoing</t>
  </si>
  <si>
    <t>31.03.2026 CAMUSAT: Technician will be on site around 06PM</t>
  </si>
  <si>
    <t>31/03/2026 : SWAP le 18 Fevrier 2026  || Pas encore accepte</t>
  </si>
  <si>
    <t>31/03/2026 : SWAP le 25 Fevrier 2026  || Pas encore accepte</t>
  </si>
  <si>
    <t>INC-20260331-00006589...GE Fault</t>
  </si>
  <si>
    <t>INC-20260331-00016508...Others Transmission equipement fault</t>
  </si>
  <si>
    <t>Power status check ongoing..;INC-20260331-00011502...2026-03-31 18:12:50...Grid outage // awaiting grid returned...Others Transmission equipement fault</t>
  </si>
  <si>
    <t>INC-20260331-00011502...2026-03-31 18:12:50...Grid outage // awaiting grid returned...Others Transmission equipement fault</t>
  </si>
  <si>
    <t>INC-20260331-00015853...2026-03-31 22:52:57...FME is on the way ETA 00:30 AM...GE Fault</t>
  </si>
  <si>
    <t>Power status check ongoing..;INC-20260331-00009429...2026-03-31 15:10:31...Grid outage,gen fails to start / Fme is on the way eta 16h45...GE Fault</t>
  </si>
  <si>
    <t>INC-20260331-00009429...2026-03-31 15:10:31...Grid outage,gen fails to start / Fme is on the way eta 16h45...GE Fault</t>
  </si>
  <si>
    <t>site down..;Power status check ongoing..;INC-20260331-00009911...GE Fault</t>
  </si>
  <si>
    <t>INC-20260331-00009911...GE Fault</t>
  </si>
  <si>
    <t>INC-20260331-00014189...Others Transmission equipement fault</t>
  </si>
  <si>
    <t>INC-20260331-00010275...Others</t>
  </si>
  <si>
    <t>INC-20260331-00015127...2026-03-31 21:56:56...	Site went down due to double disjunction in PWC//CB are rearmed...	Site went down due to double disjunction in PWC//CB are rearmed...GE Fault...Probleme d'energie</t>
  </si>
  <si>
    <t>INC-20260331-00012504...GE Fault</t>
  </si>
  <si>
    <t>site down..;site down..;31/03/2026 Grid outage, Grid only site / Grid return awaited..;Grid outage, Grid only site / Grid return awaited..;Power status check ongoing..;INC-20260331-00006133...2026-03-31 11:16:19...Grid outage, Grid only site / Grid return awaited</t>
  </si>
  <si>
    <t>INC-20260331-00006133...2026-03-31 11:16:19...Grid outage, Grid only site / Grid return awaited</t>
  </si>
  <si>
    <t>Power status check ongoing..;INC-20260331-00009935...2026-03-31 23:18:06...Impossible d'accéder au site dans la nuit, intervention ce 01.04.26...d'après les analyses du bo, le problème serait au Far End a Logbessou Sodikombo... un autre collègue a pris le point car, je suis occupé a restaurer le site de Bonewonda 3 qui est coupé en ce moment.</t>
  </si>
  <si>
    <t>INC-20260331-00009935...2026-03-31 23:18:06...Impossible d'accéder au site dans la nuit, intervention ce 01.04.26...d'après les analyses du bo, le problème serait au Far End a Logbessou Sodikombo... un autre collègue a pris le point car, je suis occupé a restaurer le site de Bonewonda 3 qui est coupé en ce moment.</t>
  </si>
  <si>
    <t>INC-20260331-00000788...2026-03-31 01:50:05... FME is on the way to the site, eta : 02:55 am...GE Fault</t>
  </si>
  <si>
    <t>INC-20260331-00015134...2026-03-31 21:56:56...Transmission issue U=53.,1V Load=100,3A evidences...GE Fault</t>
  </si>
  <si>
    <t>29/03/2026 : need BO RAN analysis ||  FME should check and clean jumper, port 0 of RRU 71 || ETA 31032026..;29/03/2026 : need BO RAN analysis ||  FME should check and clean jumper, port 0 of RRU 71 || ETA 31032026..;29/03/2026 : need BO RAN analysis ||  FME should check and clean jumper, port 0 of RRU 71 || ETA 31032026..;29/03/2026 : need BO RAN analysis ||  FME should check and clean jumper, port 0 of RRU 71 || ETA 31032026</t>
  </si>
  <si>
    <t>29/03/2026 : need BO RAN analysis ||  FME should check and clean jumper, port 0 of RRU 71 || ETA 31032026</t>
  </si>
  <si>
    <t>INC-20260331-00001823...Auto TT closure RCA...GE Fault</t>
  </si>
  <si>
    <t>INC-20260331-00005333...2026-03-31 11:48:19</t>
  </si>
  <si>
    <t>site down..;site down..;31.03.2026: FME Dominique will have a look after MINTOM-MTN_SUD_246 P1 Incident ETA=02:00 PM
31.03.2026:  Need FME on the site to check MPR Status as it's not supervised..;INC-20260331-00000864...2026-03-31 08:31:08...
31.03.2026: FME Dominique will have a look after MINTOM-MTN_SUD_246 P1 Incident ETA=02:00 PM...Others</t>
  </si>
  <si>
    <t>31.03.2026: FME Dominique will have a look after MINTOM-MTN_SUD_246 P1 Incident ETA=02:00 PM
31.03.2026:  Need FME on the site to check MPR Status as it's not supervised</t>
  </si>
  <si>
    <t>INC-20260331-00000864...2026-03-31 08:31:08...
31.03.2026: FME Dominique will have a look after MINTOM-MTN_SUD_246 P1 Incident ETA=02:00 PM...Others</t>
  </si>
  <si>
    <t>Impacted by SUD_105_Z_Mbomela-IHS(SUD-105)..;INC-20260331-00000836...2026-03-31 05:58:34...The site is impacted by power issue at Mbomela so please to involve the Powerco...Others</t>
  </si>
  <si>
    <t>Impacted by SUD_105_Z_Mbomela-IHS(SUD-105)</t>
  </si>
  <si>
    <t>INC-20260331-00000836...2026-03-31 05:58:34...The site is impacted by power issue at Mbomela so please to involve the Powerco...Others</t>
  </si>
  <si>
    <t>31/03/2026 : SWAP le 08 Fevrier || Pas encore accepte</t>
  </si>
  <si>
    <t>Impacted by CTR_231_Z_Goufan(CTR-231)</t>
  </si>
  <si>
    <t>31/03/2026 : Besoin d'analyse BO RAN..;not accepted..;not accepted</t>
  </si>
  <si>
    <t>INC-20260331-00000814...2026-03-31 03:05:25...FME manage avec le Niveau 0, ETA en attente...Investigation en Cours</t>
  </si>
  <si>
    <t>31/03/2026 Le FME a récupéré le matériel et est en route pour le site ETA : 01H30 min
30/03/2026 La FO est coupé à koungoulou ..;INC-20260331-00009131...2026-03-31 14:50:55...WE suspect a Power issue on AKOM-CENTRE-HILL Site...Les sites sont UP actuellement sans actions cote TX 
Les investigations sont en cours...Other...A determiner</t>
  </si>
  <si>
    <t xml:space="preserve">31/03/2026 Le FME a récupéré le matériel et est en route pour le site ETA : 01H30 min
30/03/2026 La FO est coupé à koungoulou </t>
  </si>
  <si>
    <t>INC-20260331-00009131...2026-03-31 14:50:55...WE suspect a Power issue on AKOM-CENTRE-HILL Site...Les sites sont UP actuellement sans actions cote TX 
Les investigations sont en cours...Other...A determiner</t>
  </si>
  <si>
    <t>31/03/2029 : Besoin d'analyse BO RAN || Check and clean jumper, port 7 of RRU 61 ||  Fme active ..;31/03/2029 : Besoin d'analyse BO RAN || Check and clean jumper, port 7 of RRU 61 ||  Fme active ..;31/03/2029 : Besoin d'analyse BO RAN || Check and clean jumper, port 7 of RRU 61 ||  Fme active ..;31/03/2026 Investigation ongoing / Fme had and issue with his car, is on the way 20h20
31/03/2026 Power issue en attente de retour camusat..;Power status check ongoing</t>
  </si>
  <si>
    <t xml:space="preserve">31/03/2029 : Besoin d'analyse BO RAN || Check and clean jumper, port 7 of RRU 61 ||  Fme active </t>
  </si>
  <si>
    <t>31/03/2026 Investigation ongoing / Fme had and issue with his car, is on the way 20h20
31/03/2026 Power issue en attente de retour camusat</t>
  </si>
  <si>
    <t>INC-20260331-00000316...GE Fault</t>
  </si>
  <si>
    <t>site down..;Impacted by CTR_231_Z_Goufan(CTR-231)..;INC-20260331-00010322...2026-03-31 19:03:20...Feedback Camusat : La batterie du GE déchargée le level 0 a la recherche d'une batterie secour pour démarrer le GE...RCA attendu de CAMUSAT...Others Transmission equipement fault...Probleme d'energie ( La batterie du GE déchargée )</t>
  </si>
  <si>
    <t>INC-20260331-00010322...2026-03-31 19:03:20...Feedback Camusat : La batterie du GE déchargée le level 0 a la recherche d'une batterie secour pour démarrer le GE...RCA attendu de CAMUSAT...Others Transmission equipement fault...Probleme d'energie ( La batterie du GE déchargée )</t>
  </si>
  <si>
    <t>INC-20260331-00004737...2026-03-31 09:52:33...Grid outage, Grid only site / Grid return awaited...GE Fault</t>
  </si>
  <si>
    <t>fiber AOF</t>
  </si>
  <si>
    <t>MPR ISSUE</t>
  </si>
  <si>
    <t>OCM Ran 31/03/2026  18H</t>
  </si>
  <si>
    <t>OCM Ran 31/03/2026 16H</t>
  </si>
  <si>
    <t>OCM Ran 31/03/2026  10H</t>
  </si>
  <si>
    <t>Impacted by LIT_547_Z_Marche-Congo (Power issue, camusat no GE)..;Impacted by LIT_547_Z_Marche-Congo (Power issue)..;Impacted by LIT_547_Z_Marche-Congo (Power issue)</t>
  </si>
  <si>
    <t>31/03/2026 : Besoin d'analyse BO RAN..;31/03/2026 : Besoin d'analyse BO RAN || Site unstable due to transmission..;Impacted by CTR_050_Z_Mini-Ferme(CTR-050, HIS,  gridonly)..;Power status check ongoing</t>
  </si>
  <si>
    <t>Indisponibilité des services mobiles Voix &amp; Data dans la zone de NRO_019_H_Jakiri et environs</t>
  </si>
  <si>
    <t>grid + Gen</t>
  </si>
  <si>
    <t>01/04/2026 travaux en cours par le BO TX 
31/03/2026 Apres travaux sur la fibre normalisation travaux en cours par le BO TX et le BO IP ETR+19H UTC 
31/03/2026 TRAVAUX CDS EN COURS ETR=04H 
30.03.26; AOF LIT_731_PK18-Crf-Lapaix&lt;&gt;LIT_234_PK17-University down, CDS activé pour restauration
Impacted by LIT_234_Z_PK17-University-IHS(LIT-234)</t>
  </si>
  <si>
    <t>01/04/2026 FME sur site 
31/03/2026 Micro SD faulty | FME sur site pour remplacement
31/03/2026 FME activé ETA = 11H UTC || FME BEAUCLAIR sur site travaux en cours avec le BO DAYAN NARCISSE 
30/03/2026Feedback Camusat:  TECHNICIAN IS ON THE WAY eta 16h55</t>
  </si>
  <si>
    <t>30/03/2026 Camusat: Grid outage, Grid only site / Grid return awaited, L2</t>
  </si>
  <si>
    <t xml:space="preserve">01/04/2026 FME sur site nous fait savoir que Le pilone a besoin de maintenance avant intervention point escaladé à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</si>
  <si>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</si>
  <si>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Grid only awaiting grid return</t>
  </si>
  <si>
    <t>01/04/2026 IHS va  finaliser le remplacement du GE sur site ce 01/04/2026 14H ensuite sera fait le remplacement de ODU
31/03/2026  IHS va  finaliser le remplacement du GE sur ce site demain 01/04/2026 14H ensuite sera fait le remplacement de ODU
31.03.2026: Le remplaceemnt de l'ODU S'effectuera apres le remplacement du GE par IHS 
30/03/2026 FME en attente de IHS  pour la visite conjointe 
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</si>
  <si>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</si>
  <si>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31.03.26; Grid outage, Grid only site / Grid return awaited, L2</t>
  </si>
  <si>
    <t>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t>
  </si>
  <si>
    <t>01.04.26; Power instabilities on site escalated to L5 of MTN</t>
  </si>
  <si>
    <t xml:space="preserve"> Impacté par LIT_081_Z_Brazzaville(LIT-081)
</t>
  </si>
  <si>
    <t>01/04/2026 FME sur site , infiltration d'eau dans le batiment et les equipements arrêt volontaire du courant un delai de 2 jours dois être observé ETR = 03/01/2026
31/03/2026  Demande d'accès en cours au port  Le minisite est alimenté par le biais d'une prise murale du port de kribi ESCALADE L4 CAMUSAT 
30/03/2026 Demande d'accès en cours au port ETA=40 MIN escalade L3 CAMUSAT 
29.03.2026: Le minisite est alimenté par le biais d'une prise murale du port de kribi/ Intervention possible uniquement lundi car le port n'est pas en service en week-end selon le fme escalade L2 camusat</t>
  </si>
  <si>
    <t>01/04/2026 Insufficient rectifiers on site. // Load stabilized.</t>
  </si>
  <si>
    <t>01/04/2026 FME Boris en route pour le site ETA 12H || FME sur site travaux en cours 
31.03.26; AOF LIT_095_Z_Newb-Srce-Quartier&lt;&gt;LIT_053_Z_Shell-Newbell down, CDS activé pour restauration, update ASAP
31/03/2026  grid outage awaiting grid returned</t>
  </si>
  <si>
    <t>01/04/2026 Grid outage, Grid only site / Grid return awaited, L2</t>
  </si>
  <si>
    <t>FME is managing ETA asap</t>
  </si>
  <si>
    <t>01/04/2026 IHS: FME Maxime is on the site
31.03.26; IHS; Team is still working on site (escalade L3)
31.03.2026IHS: fme MAXIM is on site for work (swap MPR) Point ESCALADE AU L2
31.03.2026 IHS: fme MAXIM is on site for work (swap MPR)</t>
  </si>
  <si>
    <t>Impacted by LIT_095_Z_Newb-Srce-Quartier (TX issue)</t>
  </si>
  <si>
    <t xml:space="preserve">01/04/2026 Carte EAC  (3DB19417AA ) non disponible au warehouse expedition depuis Yaounde aujourd'hui ETD=02/04/2026
31/03/2026 Carte EAC  (3DB19417AA ) faulty commande passé UPDATE dans 1H 
31/03/2026 FME à l'entrée du site problème d'acces escaladé à Romuald IHS </t>
  </si>
  <si>
    <t>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</si>
  <si>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01/04/2026 fme activé ETA=12H UTC 
31.03.26; Besoin d'un FME sur site pour vérifier le statut de la BBU et son interco avec le MPR S1P2; CM-20260331-00005173; FME Yanoussa activé pour investigations, update ASAP</t>
  </si>
  <si>
    <t>01/04/2026 Technicien camusat en route ETA+13H UTC 
31/03/2026 Grid only site ,Grid outage / awaiting grid restoration
31/03/2026 CAMUSAT activé Power status check ongoing</t>
  </si>
  <si>
    <t>top offenders 31/03/2026</t>
  </si>
  <si>
    <t>DEfaut GE &amp; Power Cabinet</t>
  </si>
  <si>
    <t>NUR DAILY RECAP - NUR 1948</t>
  </si>
  <si>
    <t>01/04/2026 : grid outage
30/03/2026 : Besoin d'analyse BO RAN
28/03/2026 : Besoin d'analyse BO RAN || Transmission investrigation neeeded..;31/03/2026 : Besoin d'analyse BO RAN</t>
  </si>
  <si>
    <t>01/04/2026 grid ouatge grid only site no space awaited grid return     site down..;site down</t>
  </si>
  <si>
    <t xml:space="preserve">AOF DOWN UP APRES RACCORDEMENT </t>
  </si>
  <si>
    <t>OST_406_H_Chefferie-Bangangte: tx issue reset MPR</t>
  </si>
  <si>
    <t xml:space="preserve">grid ouatge grid only site no space awaited grid return </t>
  </si>
  <si>
    <t>01/04/2026 : : instabilité power point chez MTN…..Power status check ongoing</t>
  </si>
  <si>
    <t>01/04/2026 : : grid outage  …..31/03/2026 : Besoin d'analyse BO RAN</t>
  </si>
  <si>
    <t>01/04/2026   grid outage</t>
  </si>
  <si>
    <t>01/04/2026 : : 	SITE VANDALISE EN ATTENTE DU MATERIELv.......25.03.26;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t>
  </si>
  <si>
    <t>01/03/2026: TX ISSUE</t>
  </si>
  <si>
    <t>01/04/2026: IMPACTE PAR LE SOUCI D ENERGIE SUR KUMBA-AGENCE</t>
  </si>
  <si>
    <t>01/04/2026:: TX ISSUE RESET ODU…..Impacted by Badjonre-IHS_G9G18U9U21L18L8_EXN_152</t>
  </si>
  <si>
    <t>01/04/2026 : TX ISSUE RESET ODU…....Impacted by Badjonre-IHS_G9G18U9U21L18L8_EXN_152</t>
  </si>
  <si>
    <t>01/04/2026: GRID OUTAGE</t>
  </si>
  <si>
    <t>01/04/2026: instabilité VSAT …...INC-20260331-00009374...Others Transmission equipement fault</t>
  </si>
  <si>
    <t>01/04/2026:: grid outage…...31/03/2026 : Site down..;Power status check ongoing..;Power status check ongoing..;Power status check ongoing..;INC-20260331-00014418...Others Transmission equipement fault</t>
  </si>
  <si>
    <t>01/04/2026:_Z_Mbankolo-II: grid outage….....site down..;site down..;site down</t>
  </si>
  <si>
    <t>01/04/2026:grid outage ….....Power status check ongoing..;INC-20260331-00000800...Auto TT closure RCA...Others</t>
  </si>
  <si>
    <t>01/04/2026 grid ouatge grid only site no space awaited grid return ….site down..;Power status check ongoing..;INC-20260331-00006157...2026-03-31 12:45:51...Others</t>
  </si>
  <si>
    <t>01/04/2026 : grid outage Power status check ongoing</t>
  </si>
  <si>
    <t xml:space="preserve">01/04/2026: travaux IHS sur site ...... Power status check ongoing..;INC-20260331-00012096...2026-03-31 20:17:29...Besoin d'un FME sur site pour vérifier le statut du MPR et la chaine antennaire de l'ODU 3.1; CM-20260331-00004664; FME Yannick activé pour investigations, update ASAP...Power issue on site managing by IHS </t>
  </si>
  <si>
    <t>01/04/2026: Tx issue reset BOARD ...Power status check ongoing..;Power status check ongoing</t>
  </si>
  <si>
    <t>01/04/2026 Tx issue reset BOARD ….Power status check ongoing..;Power status check ongoing..;INC-20260331-00013761...Others Transmission equipement fault</t>
  </si>
  <si>
    <t>01/04/2026: grid outage grid only….31/03/2026 : Besoin d'analyse BO RAN</t>
  </si>
  <si>
    <t>01/04/2026  site vandalisé par les boko haram....13.02.26: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</si>
  <si>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01/04/2026 : : tx issue en attente du swap de la liaison par OCM.......09.03.2026: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</si>
  <si>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01/04/2026: point chez le projet en attente swap TX</t>
  </si>
  <si>
    <t xml:space="preserve">01/04/2026:  grid outage </t>
  </si>
  <si>
    <t>1/4/2026 tx issue reset board</t>
  </si>
  <si>
    <t>01/04/2026 : grid outage...Power status check ongoing</t>
  </si>
  <si>
    <t>01/04/2026 grid outage</t>
  </si>
  <si>
    <t>01/04/2026 powr issue ….Power status check ongoing</t>
  </si>
  <si>
    <t>01/04/2026:OST_019 power issue …....Power status check ongoing</t>
  </si>
  <si>
    <t>Verifications 31/03/2026</t>
  </si>
  <si>
    <t>Topology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</si>
</sst>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8"/>
      <name val="Aptos Narrow"/>
      <family val="2"/>
      <scheme val="minor"/>
    </font>
    <font>
      <sz val="10"/>
      <color theme="1"/>
      <name val="Aptos Narrow"/>
      <family val="2"/>
      <scheme val="minor"/>
    </font>
    <font>
      <sz val="10"/>
      <color theme="0"/>
      <name val="Aptos Narrow"/>
      <family val="2"/>
      <scheme val="minor"/>
    </font>
    <font>
      <sz val="11"/>
      <color rgb="FF00B050"/>
      <name val="Aptos Narrow"/>
      <family val="2"/>
      <scheme val="minor"/>
    </font>
    <font>
      <sz val="11"/>
      <name val="Aptos Narrow"/>
      <family val="2"/>
      <scheme val="minor"/>
    </font>
    <font>
      <sz val="11"/>
      <color theme="6" tint="0.39997558519241921"/>
      <name val="Aptos Narrow"/>
      <family val="2"/>
      <scheme val="minor"/>
    </font>
    <font>
      <sz val="11"/>
      <color rgb="FFFF0000"/>
      <name val="Aptos Narrow"/>
      <family val="2"/>
      <scheme val="minor"/>
    </font>
  </fonts>
  <fills count="21">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rgb="FF00206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3" tint="0.89999084444715716"/>
        <bgColor indexed="64"/>
      </patternFill>
    </fill>
    <fill>
      <patternFill patternType="solid">
        <fgColor theme="3"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cellStyleXfs>
  <cellXfs count="73">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7" borderId="1" xfId="1" applyFont="1" applyFill="1" applyBorder="1" applyAlignment="1">
      <alignment horizontal="center" vertical="center"/>
    </xf>
    <xf numFmtId="0" fontId="10" fillId="0" borderId="1" xfId="0" applyFont="1" applyBorder="1" applyAlignment="1">
      <alignment horizontal="center" vertical="center"/>
    </xf>
    <xf numFmtId="0" fontId="7" fillId="8" borderId="1" xfId="0" applyFont="1" applyFill="1" applyBorder="1" applyAlignment="1">
      <alignment horizontal="center" vertical="center"/>
    </xf>
    <xf numFmtId="0" fontId="7" fillId="0" borderId="1" xfId="0" applyFont="1" applyBorder="1" applyAlignment="1">
      <alignment horizontal="center" vertical="center"/>
    </xf>
    <xf numFmtId="0" fontId="2" fillId="8"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10" borderId="0" xfId="0" applyFill="1" applyAlignment="1">
      <alignment horizontal="center" vertical="center"/>
    </xf>
    <xf numFmtId="0" fontId="0" fillId="9" borderId="0" xfId="0" applyFill="1" applyAlignment="1">
      <alignment horizontal="center" vertical="center"/>
    </xf>
    <xf numFmtId="0" fontId="0" fillId="0" borderId="1" xfId="0" applyBorder="1"/>
    <xf numFmtId="2" fontId="6" fillId="0" borderId="1" xfId="0" applyNumberFormat="1" applyFont="1" applyFill="1" applyBorder="1" applyAlignment="1">
      <alignment horizontal="center"/>
    </xf>
    <xf numFmtId="0" fontId="0" fillId="14" borderId="1" xfId="0" applyFill="1" applyBorder="1" applyAlignment="1">
      <alignment horizontal="center" vertical="center"/>
    </xf>
    <xf numFmtId="0" fontId="0" fillId="0" borderId="1" xfId="0" applyFill="1" applyBorder="1"/>
    <xf numFmtId="0" fontId="0" fillId="0" borderId="0" xfId="0" applyAlignment="1">
      <alignment vertical="center"/>
    </xf>
    <xf numFmtId="0" fontId="0" fillId="0" borderId="0" xfId="0" applyFill="1" applyBorder="1"/>
    <xf numFmtId="0" fontId="0" fillId="0" borderId="0" xfId="0" applyBorder="1"/>
    <xf numFmtId="0" fontId="0" fillId="14" borderId="0" xfId="0" applyFill="1"/>
    <xf numFmtId="0" fontId="0" fillId="14" borderId="2" xfId="0" applyFill="1" applyBorder="1" applyAlignment="1">
      <alignment horizontal="center" vertical="center"/>
    </xf>
    <xf numFmtId="0" fontId="0" fillId="14" borderId="3" xfId="0" applyFill="1" applyBorder="1" applyAlignment="1">
      <alignment horizontal="center" vertical="center"/>
    </xf>
    <xf numFmtId="0" fontId="11" fillId="6" borderId="0" xfId="0" applyFont="1" applyFill="1" applyBorder="1"/>
    <xf numFmtId="0" fontId="0" fillId="8" borderId="0" xfId="0" applyFill="1" applyBorder="1"/>
    <xf numFmtId="0" fontId="0" fillId="17" borderId="0" xfId="0" applyFill="1" applyAlignment="1">
      <alignment vertical="center"/>
    </xf>
    <xf numFmtId="0" fontId="0" fillId="14" borderId="0" xfId="0" applyFill="1" applyBorder="1"/>
    <xf numFmtId="0" fontId="2" fillId="2" borderId="1" xfId="0" applyFont="1" applyFill="1" applyBorder="1" applyAlignment="1">
      <alignment horizontal="center" vertical="center"/>
    </xf>
    <xf numFmtId="14" fontId="4" fillId="6" borderId="2" xfId="0" applyNumberFormat="1" applyFont="1" applyFill="1" applyBorder="1" applyAlignment="1">
      <alignment horizontal="center" vertical="center"/>
    </xf>
    <xf numFmtId="0" fontId="2" fillId="14" borderId="2" xfId="0" applyFont="1" applyFill="1" applyBorder="1" applyAlignment="1">
      <alignment horizontal="center" vertical="center"/>
    </xf>
    <xf numFmtId="0" fontId="2" fillId="2" borderId="2" xfId="0" applyFont="1" applyFill="1" applyBorder="1" applyAlignment="1">
      <alignment horizontal="center" vertical="center"/>
    </xf>
    <xf numFmtId="2" fontId="3" fillId="3" borderId="1" xfId="0" applyNumberFormat="1" applyFont="1" applyFill="1" applyBorder="1" applyAlignment="1">
      <alignment horizontal="center" vertical="center"/>
    </xf>
    <xf numFmtId="2" fontId="3" fillId="3" borderId="3"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4" fillId="13"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9" borderId="1" xfId="0" applyFont="1" applyFill="1" applyBorder="1" applyAlignment="1">
      <alignment horizontal="center" vertical="center"/>
    </xf>
    <xf numFmtId="0" fontId="11" fillId="19" borderId="0" xfId="0" applyFont="1" applyFill="1" applyBorder="1"/>
    <xf numFmtId="2" fontId="3" fillId="3" borderId="2" xfId="0" applyNumberFormat="1" applyFont="1" applyFill="1" applyBorder="1" applyAlignment="1">
      <alignment horizontal="center" vertical="center"/>
    </xf>
    <xf numFmtId="0" fontId="0" fillId="0" borderId="0" xfId="0" applyFont="1" applyBorder="1"/>
    <xf numFmtId="0" fontId="0" fillId="8" borderId="0" xfId="0" applyFill="1" applyAlignment="1">
      <alignment horizontal="center" vertical="center"/>
    </xf>
    <xf numFmtId="0" fontId="0" fillId="8" borderId="0" xfId="0" applyFont="1" applyFill="1" applyBorder="1" applyAlignment="1">
      <alignment horizontal="center" vertical="center"/>
    </xf>
    <xf numFmtId="0" fontId="11" fillId="8" borderId="0" xfId="0" applyFont="1" applyFill="1" applyBorder="1" applyAlignment="1">
      <alignment horizontal="center" vertical="center"/>
    </xf>
    <xf numFmtId="0" fontId="11" fillId="6" borderId="0" xfId="0" applyFont="1" applyFill="1" applyBorder="1" applyAlignment="1">
      <alignment horizontal="center" vertical="center"/>
    </xf>
    <xf numFmtId="0" fontId="0" fillId="8" borderId="0" xfId="0" applyFill="1" applyBorder="1" applyAlignment="1">
      <alignment horizontal="center" vertical="center"/>
    </xf>
    <xf numFmtId="0" fontId="0" fillId="8" borderId="1"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Border="1" applyAlignment="1">
      <alignment horizontal="center" vertical="center"/>
    </xf>
    <xf numFmtId="0" fontId="2" fillId="17" borderId="1" xfId="0" applyFont="1" applyFill="1" applyBorder="1" applyAlignment="1">
      <alignment horizontal="center" vertical="center"/>
    </xf>
    <xf numFmtId="2" fontId="7" fillId="19" borderId="1" xfId="0" applyNumberFormat="1" applyFont="1" applyFill="1" applyBorder="1" applyAlignment="1">
      <alignment horizontal="center" vertical="center"/>
    </xf>
    <xf numFmtId="2" fontId="4" fillId="6" borderId="1" xfId="0" applyNumberFormat="1" applyFont="1" applyFill="1" applyBorder="1" applyAlignment="1">
      <alignment horizontal="center" vertical="center"/>
    </xf>
    <xf numFmtId="2" fontId="6" fillId="14" borderId="1" xfId="0" applyNumberFormat="1" applyFont="1" applyFill="1" applyBorder="1" applyAlignment="1">
      <alignment horizontal="center" vertical="center"/>
    </xf>
    <xf numFmtId="2" fontId="6" fillId="5" borderId="1" xfId="0" applyNumberFormat="1" applyFont="1" applyFill="1" applyBorder="1" applyAlignment="1">
      <alignment horizontal="center" vertical="center"/>
    </xf>
    <xf numFmtId="0" fontId="0" fillId="8"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2" fillId="15" borderId="1" xfId="0" applyFont="1" applyFill="1" applyBorder="1" applyAlignment="1">
      <alignment horizontal="center" vertical="center"/>
    </xf>
    <xf numFmtId="0" fontId="2" fillId="16" borderId="1" xfId="0" applyFont="1" applyFill="1" applyBorder="1" applyAlignment="1">
      <alignment horizontal="center" vertical="center"/>
    </xf>
    <xf numFmtId="0" fontId="2" fillId="18" borderId="1" xfId="0" applyFont="1" applyFill="1" applyBorder="1" applyAlignment="1">
      <alignment horizontal="center" vertical="center"/>
    </xf>
    <xf numFmtId="1" fontId="14" fillId="20" borderId="0" xfId="0" applyNumberFormat="1" applyFont="1" applyFill="1" applyAlignment="1">
      <alignment horizontal="center"/>
    </xf>
    <xf numFmtId="1" fontId="15" fillId="20" borderId="0" xfId="0" applyNumberFormat="1" applyFont="1" applyFill="1" applyAlignment="1">
      <alignment horizontal="center"/>
    </xf>
    <xf numFmtId="14" fontId="7" fillId="11" borderId="2" xfId="0" applyNumberFormat="1" applyFont="1" applyFill="1" applyBorder="1" applyAlignment="1">
      <alignment horizontal="center" vertical="center"/>
    </xf>
    <xf numFmtId="0" fontId="16" fillId="8" borderId="1" xfId="0" applyFont="1" applyFill="1" applyBorder="1" applyAlignment="1">
      <alignment horizontal="center" vertical="center"/>
    </xf>
    <xf numFmtId="0" fontId="17" fillId="8" borderId="1" xfId="0" applyFont="1" applyFill="1" applyBorder="1" applyAlignment="1">
      <alignment horizontal="center" vertical="center"/>
    </xf>
    <xf numFmtId="0" fontId="18" fillId="8" borderId="1" xfId="0" applyFont="1" applyFill="1" applyBorder="1" applyAlignment="1">
      <alignment horizontal="center" vertical="center"/>
    </xf>
    <xf numFmtId="0" fontId="2" fillId="14" borderId="1" xfId="0" applyFont="1" applyFill="1" applyBorder="1" applyAlignment="1">
      <alignment horizontal="center" vertical="center"/>
    </xf>
    <xf numFmtId="0" fontId="19" fillId="8" borderId="1" xfId="0" applyFont="1" applyFill="1" applyBorder="1" applyAlignment="1">
      <alignment horizontal="center" vertical="center"/>
    </xf>
    <xf numFmtId="14" fontId="0" fillId="8" borderId="1" xfId="0" applyNumberFormat="1" applyFill="1" applyBorder="1" applyAlignment="1">
      <alignment horizontal="center" vertical="center"/>
    </xf>
    <xf numFmtId="1" fontId="14" fillId="0" borderId="0" xfId="0" pivotButton="1" applyNumberFormat="1" applyFont="1" applyAlignment="1">
      <alignment horizontal="center" vertical="center" wrapText="1"/>
    </xf>
    <xf numFmtId="1" fontId="14" fillId="0" borderId="0" xfId="0" applyNumberFormat="1" applyFont="1" applyAlignment="1">
      <alignment horizontal="center" vertical="center" wrapText="1"/>
    </xf>
  </cellXfs>
  <cellStyles count="2">
    <cellStyle name="%_CODIFICATION_OCA_actuelle100909_wk" xfId="1" xr:uid="{D4C5E61A-0981-4619-A86F-2279B8853200}"/>
    <cellStyle name="Normal" xfId="0" builtinId="0"/>
  </cellStyles>
  <dxfs count="9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
      <alignment wrapText="1"/>
    </dxf>
    <dxf>
      <alignment wrapText="1"/>
    </dxf>
    <dxf>
      <alignment wrapText="1"/>
    </dxf>
    <dxf>
      <alignment wrapText="1"/>
    </dxf>
    <dxf>
      <alignment wrapText="1"/>
    </dxf>
    <dxf>
      <alignment wrapText="1"/>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frist-work\MACRO%20DE%20CALCUL%20NUR%20%20JOURNALIER.xlsx" TargetMode="External"/><Relationship Id="rId1" Type="http://schemas.openxmlformats.org/officeDocument/2006/relationships/externalLinkPath" Target="/Users/m50057323/Downloads/frist-work/MACRO%20DE%20CALCUL%20NUR%20%20JOURNALI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B1" t="str">
            <v>CodeSite</v>
          </cell>
        </row>
      </sheetData>
      <sheetData sheetId="1">
        <row r="1">
          <cell r="M1">
            <v>2073.5842728607149</v>
          </cell>
        </row>
        <row r="2">
          <cell r="B2" t="str">
            <v>CodeSite</v>
          </cell>
          <cell r="H2" t="str">
            <v>Equipementiers</v>
          </cell>
        </row>
        <row r="3">
          <cell r="B3" t="str">
            <v>LIT_620</v>
          </cell>
          <cell r="H3" t="str">
            <v>ZTE</v>
          </cell>
        </row>
        <row r="4">
          <cell r="B4" t="str">
            <v>CTR_409</v>
          </cell>
          <cell r="H4" t="str">
            <v>ZTE</v>
          </cell>
        </row>
        <row r="5">
          <cell r="B5" t="str">
            <v>CTR_101</v>
          </cell>
          <cell r="H5" t="str">
            <v>ZTE</v>
          </cell>
        </row>
        <row r="6">
          <cell r="B6" t="str">
            <v>EXN_356</v>
          </cell>
          <cell r="H6" t="str">
            <v>Huawei</v>
          </cell>
        </row>
        <row r="7">
          <cell r="B7" t="str">
            <v>CTR_563</v>
          </cell>
          <cell r="H7" t="str">
            <v>ZTE</v>
          </cell>
        </row>
        <row r="8">
          <cell r="B8" t="str">
            <v>LIT_062</v>
          </cell>
          <cell r="H8" t="str">
            <v>NOKIA</v>
          </cell>
        </row>
        <row r="9">
          <cell r="B9" t="str">
            <v>LIT_648</v>
          </cell>
          <cell r="H9" t="str">
            <v>ZTE</v>
          </cell>
        </row>
        <row r="10">
          <cell r="B10" t="str">
            <v>SUO_054</v>
          </cell>
          <cell r="H10" t="str">
            <v>Huawei</v>
          </cell>
        </row>
        <row r="11">
          <cell r="B11" t="str">
            <v>SUO_216</v>
          </cell>
          <cell r="H11" t="str">
            <v>Huawei</v>
          </cell>
        </row>
        <row r="12">
          <cell r="B12" t="str">
            <v>SUO_222</v>
          </cell>
          <cell r="H12" t="str">
            <v>Huawei</v>
          </cell>
        </row>
        <row r="13">
          <cell r="B13" t="str">
            <v>CTR_947</v>
          </cell>
          <cell r="H13" t="str">
            <v>ZTE</v>
          </cell>
        </row>
        <row r="14">
          <cell r="B14" t="str">
            <v>CTR_941</v>
          </cell>
          <cell r="H14" t="str">
            <v>ZTE</v>
          </cell>
        </row>
        <row r="15">
          <cell r="B15" t="str">
            <v>CTR_868</v>
          </cell>
          <cell r="H15" t="str">
            <v>ZTE</v>
          </cell>
        </row>
        <row r="16">
          <cell r="B16" t="str">
            <v>OST_406</v>
          </cell>
          <cell r="H16" t="str">
            <v>Huawei</v>
          </cell>
        </row>
        <row r="17">
          <cell r="B17" t="str">
            <v>CTR_843</v>
          </cell>
          <cell r="H17" t="str">
            <v>ZTE</v>
          </cell>
        </row>
        <row r="18">
          <cell r="B18" t="str">
            <v>SUO_186</v>
          </cell>
          <cell r="H18" t="str">
            <v>Huawei</v>
          </cell>
        </row>
        <row r="19">
          <cell r="B19" t="str">
            <v>EXN_250</v>
          </cell>
          <cell r="H19" t="str">
            <v>Huawei</v>
          </cell>
        </row>
        <row r="20">
          <cell r="B20" t="str">
            <v>LIT_092</v>
          </cell>
          <cell r="H20" t="str">
            <v>ZTE</v>
          </cell>
        </row>
        <row r="21">
          <cell r="B21" t="str">
            <v>LIT_687</v>
          </cell>
          <cell r="H21" t="str">
            <v>ZTE</v>
          </cell>
        </row>
        <row r="22">
          <cell r="B22" t="str">
            <v>EXN_174</v>
          </cell>
          <cell r="H22" t="str">
            <v>NOKIA</v>
          </cell>
        </row>
        <row r="23">
          <cell r="B23" t="str">
            <v>LIT_067</v>
          </cell>
          <cell r="H23" t="str">
            <v>NOKIA</v>
          </cell>
        </row>
        <row r="24">
          <cell r="B24" t="str">
            <v>OST_135</v>
          </cell>
          <cell r="H24" t="str">
            <v>Huawei</v>
          </cell>
        </row>
        <row r="25">
          <cell r="B25" t="str">
            <v>EXN_350</v>
          </cell>
          <cell r="H25" t="str">
            <v>Huawei</v>
          </cell>
        </row>
        <row r="26">
          <cell r="B26" t="str">
            <v>ADM_007</v>
          </cell>
          <cell r="H26" t="str">
            <v>Huawei</v>
          </cell>
        </row>
        <row r="27">
          <cell r="B27" t="str">
            <v>ADM_132</v>
          </cell>
          <cell r="H27" t="str">
            <v>Huawei</v>
          </cell>
        </row>
        <row r="28">
          <cell r="B28" t="str">
            <v>SUD_028</v>
          </cell>
          <cell r="H28" t="str">
            <v>NOKIA</v>
          </cell>
        </row>
        <row r="29">
          <cell r="B29" t="str">
            <v>NRD_039</v>
          </cell>
          <cell r="H29" t="str">
            <v>Huawei</v>
          </cell>
        </row>
        <row r="30">
          <cell r="B30" t="str">
            <v>EXN_360</v>
          </cell>
          <cell r="H30" t="str">
            <v>Huawei</v>
          </cell>
        </row>
        <row r="31">
          <cell r="B31" t="str">
            <v>EXN_084</v>
          </cell>
          <cell r="H31" t="str">
            <v>Huawei</v>
          </cell>
        </row>
        <row r="32">
          <cell r="B32" t="str">
            <v>LIT_528</v>
          </cell>
          <cell r="H32" t="str">
            <v>ZTE</v>
          </cell>
        </row>
        <row r="33">
          <cell r="B33" t="str">
            <v>SUO_111</v>
          </cell>
          <cell r="H33" t="str">
            <v>Huawei</v>
          </cell>
        </row>
        <row r="34">
          <cell r="B34" t="str">
            <v>LIT_336</v>
          </cell>
          <cell r="H34" t="str">
            <v>ZTE</v>
          </cell>
        </row>
        <row r="35">
          <cell r="B35" t="str">
            <v>LIT_751</v>
          </cell>
          <cell r="H35" t="str">
            <v>ZTE</v>
          </cell>
        </row>
        <row r="36">
          <cell r="B36" t="str">
            <v>LIT_616</v>
          </cell>
          <cell r="H36" t="str">
            <v>ZTE</v>
          </cell>
        </row>
        <row r="37">
          <cell r="B37" t="str">
            <v>SUO_170</v>
          </cell>
          <cell r="H37" t="str">
            <v>Huawei</v>
          </cell>
        </row>
        <row r="38">
          <cell r="B38" t="str">
            <v>CTR_069</v>
          </cell>
          <cell r="H38" t="str">
            <v>ZTE</v>
          </cell>
        </row>
        <row r="39">
          <cell r="B39" t="str">
            <v>LIT_407</v>
          </cell>
          <cell r="H39" t="str">
            <v>ZTE</v>
          </cell>
        </row>
        <row r="40">
          <cell r="B40" t="str">
            <v>NRO_043</v>
          </cell>
          <cell r="H40" t="str">
            <v>NOKIA</v>
          </cell>
        </row>
        <row r="41">
          <cell r="B41" t="str">
            <v>NRO_030</v>
          </cell>
          <cell r="H41" t="str">
            <v>NOKIA</v>
          </cell>
        </row>
        <row r="42">
          <cell r="B42" t="str">
            <v>NRO_234</v>
          </cell>
          <cell r="H42" t="str">
            <v>NOKIA</v>
          </cell>
        </row>
        <row r="43">
          <cell r="B43" t="str">
            <v>CTR_188</v>
          </cell>
          <cell r="H43" t="str">
            <v>NOKIA</v>
          </cell>
        </row>
        <row r="44">
          <cell r="B44" t="str">
            <v>SUD_014</v>
          </cell>
          <cell r="H44" t="str">
            <v>NOKIA</v>
          </cell>
        </row>
        <row r="45">
          <cell r="B45" t="str">
            <v>CTR_878</v>
          </cell>
          <cell r="H45" t="str">
            <v>NOKIA</v>
          </cell>
        </row>
        <row r="46">
          <cell r="B46" t="str">
            <v>EXN_246</v>
          </cell>
          <cell r="H46" t="str">
            <v>Huawei</v>
          </cell>
        </row>
        <row r="47">
          <cell r="B47" t="str">
            <v>EXN_235</v>
          </cell>
          <cell r="H47" t="str">
            <v>Huawei</v>
          </cell>
        </row>
        <row r="48">
          <cell r="B48" t="str">
            <v>NRD_158</v>
          </cell>
          <cell r="H48" t="str">
            <v>Huawei</v>
          </cell>
        </row>
        <row r="49">
          <cell r="B49" t="str">
            <v>CTR_170</v>
          </cell>
          <cell r="H49" t="str">
            <v>NOKIA</v>
          </cell>
        </row>
        <row r="50">
          <cell r="B50" t="str">
            <v>LIT_613</v>
          </cell>
          <cell r="H50" t="str">
            <v>ZTE</v>
          </cell>
        </row>
        <row r="51">
          <cell r="B51" t="str">
            <v>OST_064</v>
          </cell>
          <cell r="H51" t="str">
            <v>Huawei</v>
          </cell>
        </row>
        <row r="52">
          <cell r="B52" t="str">
            <v>OST_239</v>
          </cell>
          <cell r="H52" t="str">
            <v>Huawei</v>
          </cell>
        </row>
        <row r="53">
          <cell r="B53" t="str">
            <v>ADM_048</v>
          </cell>
          <cell r="H53" t="str">
            <v>Huawei</v>
          </cell>
        </row>
        <row r="54">
          <cell r="B54" t="str">
            <v>LIT_428</v>
          </cell>
          <cell r="H54" t="str">
            <v>ZTE</v>
          </cell>
        </row>
        <row r="55">
          <cell r="B55" t="str">
            <v>SUO_218</v>
          </cell>
          <cell r="H55" t="str">
            <v>Huawei</v>
          </cell>
        </row>
        <row r="56">
          <cell r="B56" t="str">
            <v>LIT_083</v>
          </cell>
          <cell r="H56" t="str">
            <v>ZTE</v>
          </cell>
        </row>
        <row r="57">
          <cell r="B57" t="str">
            <v>SUO_219</v>
          </cell>
          <cell r="H57" t="str">
            <v>Huawei</v>
          </cell>
        </row>
        <row r="58">
          <cell r="B58" t="str">
            <v>EXN_241</v>
          </cell>
          <cell r="H58" t="str">
            <v>Huawei</v>
          </cell>
        </row>
        <row r="59">
          <cell r="B59" t="str">
            <v>NRO_243</v>
          </cell>
          <cell r="H59" t="str">
            <v>Huawei</v>
          </cell>
        </row>
        <row r="60">
          <cell r="B60" t="str">
            <v>OST_215</v>
          </cell>
          <cell r="H60" t="str">
            <v>NOKIA</v>
          </cell>
        </row>
        <row r="61">
          <cell r="B61" t="str">
            <v>OST_176</v>
          </cell>
          <cell r="H61" t="str">
            <v>Huawei</v>
          </cell>
        </row>
        <row r="62">
          <cell r="B62" t="str">
            <v>NRD_117</v>
          </cell>
          <cell r="H62" t="str">
            <v>Huawei</v>
          </cell>
        </row>
        <row r="63">
          <cell r="B63" t="str">
            <v>NRO_046</v>
          </cell>
          <cell r="H63" t="str">
            <v>NOKIA</v>
          </cell>
        </row>
        <row r="64">
          <cell r="B64" t="str">
            <v>NRO_128</v>
          </cell>
          <cell r="H64" t="str">
            <v>Huawei</v>
          </cell>
        </row>
        <row r="65">
          <cell r="B65" t="str">
            <v>CTR_705</v>
          </cell>
          <cell r="H65" t="str">
            <v>ZTE</v>
          </cell>
        </row>
        <row r="66">
          <cell r="B66" t="str">
            <v>EST_197</v>
          </cell>
          <cell r="H66" t="str">
            <v>ZTE</v>
          </cell>
        </row>
        <row r="67">
          <cell r="B67" t="str">
            <v>SUD_172</v>
          </cell>
          <cell r="H67" t="str">
            <v>ZTE</v>
          </cell>
        </row>
        <row r="68">
          <cell r="B68" t="str">
            <v>SUD_191</v>
          </cell>
          <cell r="H68" t="str">
            <v>ZTE</v>
          </cell>
        </row>
        <row r="69">
          <cell r="B69" t="str">
            <v>SUO_225</v>
          </cell>
          <cell r="H69" t="str">
            <v>HUAWEI</v>
          </cell>
        </row>
        <row r="70">
          <cell r="B70" t="str">
            <v>NRD_040</v>
          </cell>
          <cell r="H70" t="str">
            <v>Huawei</v>
          </cell>
        </row>
        <row r="71">
          <cell r="B71" t="str">
            <v>CTR_939</v>
          </cell>
          <cell r="H71" t="str">
            <v>ZTE</v>
          </cell>
        </row>
        <row r="72">
          <cell r="B72" t="str">
            <v>NRD_083</v>
          </cell>
          <cell r="H72" t="str">
            <v>Huawei</v>
          </cell>
        </row>
        <row r="73">
          <cell r="B73" t="str">
            <v>EXN_167</v>
          </cell>
          <cell r="H73" t="str">
            <v>NOKIA</v>
          </cell>
        </row>
        <row r="74">
          <cell r="B74" t="str">
            <v>EXN_133</v>
          </cell>
          <cell r="H74" t="str">
            <v>NOKIA</v>
          </cell>
        </row>
        <row r="75">
          <cell r="B75" t="str">
            <v>NRO_018</v>
          </cell>
          <cell r="H75" t="str">
            <v>NOKIA</v>
          </cell>
        </row>
        <row r="76">
          <cell r="B76" t="str">
            <v>NRO_073</v>
          </cell>
          <cell r="H76" t="str">
            <v>NOKIA</v>
          </cell>
        </row>
        <row r="77">
          <cell r="B77" t="str">
            <v>NRO_098</v>
          </cell>
          <cell r="H77" t="str">
            <v>NOKIA</v>
          </cell>
        </row>
        <row r="78">
          <cell r="B78" t="str">
            <v>SUO_016</v>
          </cell>
          <cell r="H78" t="str">
            <v>NOKIA</v>
          </cell>
        </row>
        <row r="79">
          <cell r="B79" t="str">
            <v>NRD_146</v>
          </cell>
          <cell r="H79" t="str">
            <v>Huawei</v>
          </cell>
        </row>
        <row r="80">
          <cell r="B80" t="str">
            <v>EXN_114</v>
          </cell>
          <cell r="H80" t="str">
            <v>Huawei</v>
          </cell>
        </row>
        <row r="81">
          <cell r="B81" t="str">
            <v>EXN_012</v>
          </cell>
          <cell r="H81" t="str">
            <v>NOKIA</v>
          </cell>
        </row>
        <row r="82">
          <cell r="B82" t="str">
            <v>OST_342</v>
          </cell>
          <cell r="H82" t="str">
            <v>Huawei</v>
          </cell>
        </row>
        <row r="83">
          <cell r="B83" t="str">
            <v>LIT_733</v>
          </cell>
          <cell r="H83" t="str">
            <v>ZTE</v>
          </cell>
        </row>
        <row r="84">
          <cell r="B84" t="str">
            <v>LIT_844</v>
          </cell>
          <cell r="H84" t="str">
            <v>ZTE</v>
          </cell>
        </row>
        <row r="85">
          <cell r="B85" t="str">
            <v>CTR_735</v>
          </cell>
          <cell r="H85" t="str">
            <v>ZTE</v>
          </cell>
        </row>
        <row r="86">
          <cell r="B86" t="str">
            <v>LIT_462</v>
          </cell>
          <cell r="H86" t="str">
            <v>NOKIA</v>
          </cell>
        </row>
        <row r="87">
          <cell r="B87" t="str">
            <v>ADM_024</v>
          </cell>
          <cell r="H87" t="str">
            <v>NOKIA</v>
          </cell>
        </row>
        <row r="88">
          <cell r="B88" t="str">
            <v>LIT_287</v>
          </cell>
          <cell r="H88" t="str">
            <v>ZTE</v>
          </cell>
        </row>
        <row r="89">
          <cell r="B89" t="str">
            <v>CTR_682</v>
          </cell>
          <cell r="H89" t="str">
            <v>ZTE</v>
          </cell>
        </row>
        <row r="90">
          <cell r="B90" t="str">
            <v>EXN_196</v>
          </cell>
          <cell r="H90" t="str">
            <v>Huawei</v>
          </cell>
        </row>
        <row r="91">
          <cell r="B91" t="str">
            <v>LIT_647</v>
          </cell>
          <cell r="H91" t="str">
            <v>ZTE</v>
          </cell>
        </row>
        <row r="92">
          <cell r="B92" t="str">
            <v>LIT_851</v>
          </cell>
          <cell r="H92" t="str">
            <v>ZTE</v>
          </cell>
        </row>
        <row r="93">
          <cell r="B93" t="str">
            <v>SUO_231</v>
          </cell>
          <cell r="H93" t="str">
            <v>Huawei</v>
          </cell>
        </row>
        <row r="94">
          <cell r="B94" t="str">
            <v>SUD_094</v>
          </cell>
          <cell r="H94" t="str">
            <v>ZTE</v>
          </cell>
        </row>
        <row r="95">
          <cell r="B95" t="str">
            <v>LIT_712</v>
          </cell>
          <cell r="H95" t="str">
            <v>ZTE</v>
          </cell>
        </row>
        <row r="96">
          <cell r="B96" t="str">
            <v>CTR_746</v>
          </cell>
          <cell r="H96" t="str">
            <v>ZTE</v>
          </cell>
        </row>
        <row r="97">
          <cell r="B97" t="str">
            <v>LIT_547</v>
          </cell>
          <cell r="H97" t="str">
            <v>ZTE</v>
          </cell>
        </row>
        <row r="98">
          <cell r="B98" t="str">
            <v>LIT_713</v>
          </cell>
          <cell r="H98" t="str">
            <v>ZTE</v>
          </cell>
        </row>
        <row r="99">
          <cell r="B99" t="str">
            <v>CTR_660</v>
          </cell>
          <cell r="H99" t="str">
            <v>ZTE</v>
          </cell>
        </row>
        <row r="100">
          <cell r="B100" t="str">
            <v>CTR_680</v>
          </cell>
          <cell r="H100" t="str">
            <v>ZTE</v>
          </cell>
        </row>
        <row r="101">
          <cell r="B101" t="str">
            <v>LIT_611</v>
          </cell>
          <cell r="H101" t="str">
            <v>ZTE</v>
          </cell>
        </row>
        <row r="102">
          <cell r="B102" t="str">
            <v>LIT_657</v>
          </cell>
          <cell r="H102" t="str">
            <v>ZTE</v>
          </cell>
        </row>
        <row r="103">
          <cell r="B103" t="str">
            <v>EXN_224</v>
          </cell>
          <cell r="H103" t="str">
            <v>NOKIA</v>
          </cell>
        </row>
        <row r="104">
          <cell r="B104" t="str">
            <v>LIT_739</v>
          </cell>
          <cell r="H104" t="str">
            <v>ZTE</v>
          </cell>
        </row>
        <row r="105">
          <cell r="B105" t="str">
            <v>NRO_015</v>
          </cell>
          <cell r="H105" t="str">
            <v>NOKIA</v>
          </cell>
        </row>
        <row r="106">
          <cell r="B106" t="str">
            <v>ADM_141</v>
          </cell>
          <cell r="H106" t="str">
            <v>NOKIA</v>
          </cell>
        </row>
        <row r="107">
          <cell r="B107" t="str">
            <v>NRO_092</v>
          </cell>
          <cell r="H107" t="str">
            <v>NOKIA</v>
          </cell>
        </row>
        <row r="108">
          <cell r="B108" t="str">
            <v>CTR_875</v>
          </cell>
          <cell r="H108" t="str">
            <v>ZTE</v>
          </cell>
        </row>
        <row r="109">
          <cell r="B109" t="str">
            <v>CTR_951</v>
          </cell>
          <cell r="H109" t="str">
            <v>ZTE</v>
          </cell>
        </row>
        <row r="110">
          <cell r="B110" t="str">
            <v>ADM_067</v>
          </cell>
          <cell r="H110" t="str">
            <v>NOKIA</v>
          </cell>
        </row>
        <row r="111">
          <cell r="B111" t="str">
            <v>EXN_136</v>
          </cell>
          <cell r="H111" t="str">
            <v>NOKIA</v>
          </cell>
        </row>
        <row r="112">
          <cell r="B112" t="str">
            <v>CTR_659</v>
          </cell>
          <cell r="H112" t="str">
            <v>ZTE</v>
          </cell>
        </row>
        <row r="113">
          <cell r="B113" t="str">
            <v>CTR_953</v>
          </cell>
          <cell r="H113" t="str">
            <v>ZTE</v>
          </cell>
        </row>
        <row r="114">
          <cell r="B114" t="str">
            <v>SUO_241</v>
          </cell>
          <cell r="H114" t="str">
            <v>Huawei</v>
          </cell>
        </row>
        <row r="115">
          <cell r="B115" t="str">
            <v>CTR_872</v>
          </cell>
          <cell r="H115" t="str">
            <v>ZTE</v>
          </cell>
        </row>
        <row r="116">
          <cell r="B116" t="str">
            <v>CTR_866</v>
          </cell>
          <cell r="H116" t="str">
            <v>ZTE</v>
          </cell>
        </row>
        <row r="117">
          <cell r="B117" t="str">
            <v>NRO_023</v>
          </cell>
          <cell r="H117" t="str">
            <v>NOKIA</v>
          </cell>
        </row>
        <row r="118">
          <cell r="B118" t="str">
            <v>LIT_737</v>
          </cell>
          <cell r="H118" t="str">
            <v>ZTE</v>
          </cell>
        </row>
        <row r="119">
          <cell r="B119" t="str">
            <v>SUD_083</v>
          </cell>
          <cell r="H119" t="str">
            <v>ZTE</v>
          </cell>
        </row>
        <row r="120">
          <cell r="B120" t="str">
            <v>EXN_194</v>
          </cell>
          <cell r="H120" t="str">
            <v>Huawei</v>
          </cell>
        </row>
        <row r="121">
          <cell r="B121" t="str">
            <v>OST_232</v>
          </cell>
          <cell r="H121" t="str">
            <v>Huawei</v>
          </cell>
        </row>
        <row r="122">
          <cell r="B122" t="str">
            <v>CTR_711</v>
          </cell>
          <cell r="H122" t="str">
            <v>ZTE</v>
          </cell>
        </row>
        <row r="123">
          <cell r="B123" t="str">
            <v>CTR_031</v>
          </cell>
          <cell r="H123" t="str">
            <v>ZTE</v>
          </cell>
        </row>
        <row r="124">
          <cell r="B124" t="str">
            <v>SUD_097</v>
          </cell>
          <cell r="H124" t="str">
            <v>ZTE</v>
          </cell>
        </row>
        <row r="125">
          <cell r="B125" t="str">
            <v>CTR_702</v>
          </cell>
          <cell r="H125" t="str">
            <v>ZTE</v>
          </cell>
        </row>
        <row r="126">
          <cell r="B126" t="str">
            <v>LIT_358</v>
          </cell>
          <cell r="H126" t="str">
            <v>ZTE</v>
          </cell>
        </row>
        <row r="127">
          <cell r="B127" t="str">
            <v>LIT_014</v>
          </cell>
          <cell r="H127" t="str">
            <v>ZTE</v>
          </cell>
        </row>
        <row r="128">
          <cell r="B128" t="str">
            <v>CTR_852</v>
          </cell>
          <cell r="H128" t="str">
            <v>ZTE</v>
          </cell>
        </row>
        <row r="129">
          <cell r="B129" t="str">
            <v>CTR_395</v>
          </cell>
          <cell r="H129" t="str">
            <v>ZTE</v>
          </cell>
        </row>
        <row r="130">
          <cell r="B130" t="str">
            <v>CTR_922</v>
          </cell>
          <cell r="H130" t="str">
            <v>ZTE</v>
          </cell>
        </row>
        <row r="131">
          <cell r="B131" t="str">
            <v>LIT_023</v>
          </cell>
          <cell r="H131" t="str">
            <v>ZTE</v>
          </cell>
        </row>
        <row r="132">
          <cell r="B132" t="str">
            <v>CTR_692</v>
          </cell>
          <cell r="H132" t="str">
            <v>ZTE</v>
          </cell>
        </row>
        <row r="133">
          <cell r="B133" t="str">
            <v>LIT_024</v>
          </cell>
          <cell r="H133" t="str">
            <v>ZTE</v>
          </cell>
        </row>
        <row r="134">
          <cell r="B134" t="str">
            <v>LIT_531</v>
          </cell>
          <cell r="H134" t="str">
            <v>ZTE</v>
          </cell>
        </row>
        <row r="135">
          <cell r="B135" t="str">
            <v>LIT_539</v>
          </cell>
          <cell r="H135" t="str">
            <v>ZTE</v>
          </cell>
        </row>
        <row r="136">
          <cell r="B136" t="str">
            <v>CTR_389</v>
          </cell>
          <cell r="H136" t="str">
            <v>ZTE</v>
          </cell>
        </row>
        <row r="137">
          <cell r="B137" t="str">
            <v>CTR_896</v>
          </cell>
          <cell r="H137" t="str">
            <v>ZTE</v>
          </cell>
        </row>
        <row r="138">
          <cell r="B138" t="str">
            <v>CTR_940</v>
          </cell>
          <cell r="H138" t="str">
            <v>ZTE</v>
          </cell>
        </row>
        <row r="139">
          <cell r="B139" t="str">
            <v>CTR_950</v>
          </cell>
          <cell r="H139" t="str">
            <v>ZTE</v>
          </cell>
        </row>
        <row r="140">
          <cell r="B140" t="str">
            <v>CTR_865</v>
          </cell>
          <cell r="H140" t="str">
            <v>ZTE</v>
          </cell>
        </row>
        <row r="141">
          <cell r="B141" t="str">
            <v>CTR_791</v>
          </cell>
          <cell r="H141" t="str">
            <v>ZTE</v>
          </cell>
        </row>
        <row r="142">
          <cell r="B142" t="str">
            <v>LIT_740</v>
          </cell>
          <cell r="H142" t="str">
            <v>ZTE</v>
          </cell>
        </row>
        <row r="143">
          <cell r="B143" t="str">
            <v>CTR_559</v>
          </cell>
          <cell r="H143" t="str">
            <v>ZTE</v>
          </cell>
        </row>
        <row r="144">
          <cell r="B144" t="str">
            <v>EXN_172</v>
          </cell>
          <cell r="H144" t="str">
            <v>NOKIA</v>
          </cell>
        </row>
        <row r="145">
          <cell r="B145" t="str">
            <v>SUD_016</v>
          </cell>
          <cell r="H145" t="str">
            <v>NOKIA</v>
          </cell>
        </row>
        <row r="146">
          <cell r="B146" t="str">
            <v>OST_186</v>
          </cell>
          <cell r="H146" t="str">
            <v>NOKIA</v>
          </cell>
        </row>
        <row r="147">
          <cell r="B147" t="str">
            <v>NRO_112</v>
          </cell>
          <cell r="H147" t="str">
            <v>Huawei</v>
          </cell>
        </row>
        <row r="148">
          <cell r="B148" t="str">
            <v>SUO_169</v>
          </cell>
          <cell r="H148" t="str">
            <v>Huawei</v>
          </cell>
        </row>
        <row r="149">
          <cell r="B149" t="str">
            <v>LIT_025</v>
          </cell>
          <cell r="H149" t="str">
            <v>ZTE</v>
          </cell>
        </row>
        <row r="150">
          <cell r="B150" t="str">
            <v>CTR_942</v>
          </cell>
          <cell r="H150" t="str">
            <v>ZTE</v>
          </cell>
        </row>
        <row r="151">
          <cell r="B151" t="str">
            <v>LIT_122</v>
          </cell>
          <cell r="H151" t="str">
            <v>ZTE</v>
          </cell>
        </row>
        <row r="152">
          <cell r="B152" t="str">
            <v>SUD_050</v>
          </cell>
          <cell r="H152" t="str">
            <v>NOKIA</v>
          </cell>
        </row>
        <row r="153">
          <cell r="B153" t="str">
            <v>CTR_935</v>
          </cell>
          <cell r="H153" t="str">
            <v>ZTE</v>
          </cell>
        </row>
        <row r="154">
          <cell r="B154" t="str">
            <v>CTR_434</v>
          </cell>
          <cell r="H154" t="str">
            <v>NOKIA</v>
          </cell>
        </row>
        <row r="155">
          <cell r="B155" t="str">
            <v>NRD_110</v>
          </cell>
          <cell r="H155" t="str">
            <v>NOKIA</v>
          </cell>
        </row>
        <row r="156">
          <cell r="B156" t="str">
            <v>CTR_652</v>
          </cell>
          <cell r="H156" t="str">
            <v>ZTE</v>
          </cell>
        </row>
        <row r="157">
          <cell r="B157" t="str">
            <v>CTR_874</v>
          </cell>
          <cell r="H157" t="str">
            <v>ZTE</v>
          </cell>
        </row>
        <row r="158">
          <cell r="B158" t="str">
            <v>OST_101</v>
          </cell>
          <cell r="H158" t="str">
            <v>Huawei</v>
          </cell>
        </row>
        <row r="159">
          <cell r="B159" t="str">
            <v>OST_205</v>
          </cell>
          <cell r="H159" t="str">
            <v>NOKIA</v>
          </cell>
        </row>
        <row r="160">
          <cell r="B160" t="str">
            <v>LIT_746</v>
          </cell>
          <cell r="H160" t="str">
            <v>ZTE</v>
          </cell>
        </row>
        <row r="161">
          <cell r="B161" t="str">
            <v>CTR_937</v>
          </cell>
          <cell r="H161" t="str">
            <v>ZTE</v>
          </cell>
        </row>
        <row r="162">
          <cell r="B162" t="str">
            <v>LIT_229</v>
          </cell>
          <cell r="H162" t="str">
            <v>ZTE</v>
          </cell>
        </row>
        <row r="163">
          <cell r="B163" t="str">
            <v>CTR_655</v>
          </cell>
          <cell r="H163" t="str">
            <v>ZTE</v>
          </cell>
        </row>
        <row r="164">
          <cell r="B164" t="str">
            <v>CTR_598</v>
          </cell>
          <cell r="H164" t="str">
            <v>ZTE</v>
          </cell>
        </row>
        <row r="165">
          <cell r="B165" t="str">
            <v>EXN_169</v>
          </cell>
          <cell r="H165" t="str">
            <v>NOKIA</v>
          </cell>
        </row>
        <row r="166">
          <cell r="B166" t="str">
            <v>LIT_678</v>
          </cell>
          <cell r="H166" t="str">
            <v>ZTE</v>
          </cell>
        </row>
        <row r="167">
          <cell r="B167" t="str">
            <v>NRO_033</v>
          </cell>
          <cell r="H167" t="str">
            <v>NOKIA</v>
          </cell>
        </row>
        <row r="168">
          <cell r="B168" t="str">
            <v>NRD_255</v>
          </cell>
          <cell r="H168" t="str">
            <v>Huawei</v>
          </cell>
        </row>
        <row r="169">
          <cell r="B169" t="str">
            <v>NRD_054</v>
          </cell>
          <cell r="H169" t="str">
            <v>Huawei</v>
          </cell>
        </row>
        <row r="170">
          <cell r="B170" t="str">
            <v>LIT_790</v>
          </cell>
          <cell r="H170" t="str">
            <v>ZTE</v>
          </cell>
        </row>
        <row r="171">
          <cell r="B171" t="str">
            <v>CTR_729</v>
          </cell>
          <cell r="H171" t="str">
            <v>ZTE</v>
          </cell>
        </row>
        <row r="172">
          <cell r="B172" t="str">
            <v>EXN_237</v>
          </cell>
          <cell r="H172" t="str">
            <v>Huawei</v>
          </cell>
        </row>
        <row r="173">
          <cell r="B173" t="str">
            <v>LIT_322</v>
          </cell>
          <cell r="H173" t="str">
            <v>ZTE</v>
          </cell>
        </row>
        <row r="174">
          <cell r="B174" t="str">
            <v>LIT_748</v>
          </cell>
          <cell r="H174" t="str">
            <v>ZTE</v>
          </cell>
        </row>
        <row r="175">
          <cell r="B175" t="str">
            <v>ADM_151</v>
          </cell>
          <cell r="H175" t="str">
            <v>Huawei</v>
          </cell>
        </row>
        <row r="176">
          <cell r="B176" t="str">
            <v>CTR_098</v>
          </cell>
          <cell r="H176" t="str">
            <v>NOKIA</v>
          </cell>
        </row>
        <row r="177">
          <cell r="B177" t="str">
            <v>NRO_056</v>
          </cell>
          <cell r="H177" t="str">
            <v>NOKIA</v>
          </cell>
        </row>
        <row r="178">
          <cell r="B178" t="str">
            <v>LIT_082</v>
          </cell>
          <cell r="H178" t="str">
            <v>ZTE</v>
          </cell>
        </row>
        <row r="179">
          <cell r="B179" t="str">
            <v>LIT_618</v>
          </cell>
          <cell r="H179" t="str">
            <v>ZTE</v>
          </cell>
        </row>
        <row r="180">
          <cell r="B180" t="str">
            <v>CTR_209</v>
          </cell>
          <cell r="H180" t="str">
            <v>ZTE</v>
          </cell>
        </row>
        <row r="181">
          <cell r="B181" t="str">
            <v>CTR_662</v>
          </cell>
          <cell r="H181" t="str">
            <v>ZTE</v>
          </cell>
        </row>
        <row r="182">
          <cell r="B182" t="str">
            <v>LIT_527</v>
          </cell>
          <cell r="H182" t="str">
            <v>ZTE</v>
          </cell>
        </row>
        <row r="183">
          <cell r="B183" t="str">
            <v>NRD_062</v>
          </cell>
          <cell r="H183" t="str">
            <v>Huawei</v>
          </cell>
        </row>
        <row r="184">
          <cell r="B184" t="str">
            <v>NRO_255</v>
          </cell>
          <cell r="H184" t="str">
            <v>NOKIA</v>
          </cell>
        </row>
        <row r="185">
          <cell r="B185" t="str">
            <v>LIT_209</v>
          </cell>
          <cell r="H185" t="str">
            <v>ZTE</v>
          </cell>
        </row>
        <row r="186">
          <cell r="B186" t="str">
            <v>CTR_532</v>
          </cell>
          <cell r="H186" t="str">
            <v>NOKIA</v>
          </cell>
        </row>
        <row r="187">
          <cell r="B187" t="str">
            <v>CTR_720</v>
          </cell>
          <cell r="H187" t="str">
            <v>ZTE</v>
          </cell>
        </row>
        <row r="188">
          <cell r="B188" t="str">
            <v>CTR_721</v>
          </cell>
          <cell r="H188" t="str">
            <v>ZTE</v>
          </cell>
        </row>
        <row r="189">
          <cell r="B189" t="str">
            <v>LIT_778</v>
          </cell>
          <cell r="H189" t="str">
            <v>ZTE</v>
          </cell>
        </row>
        <row r="190">
          <cell r="B190" t="str">
            <v>CTR_882</v>
          </cell>
          <cell r="H190" t="str">
            <v>ZTE</v>
          </cell>
        </row>
        <row r="191">
          <cell r="B191" t="str">
            <v>LIT_340</v>
          </cell>
          <cell r="H191" t="str">
            <v>ZTE</v>
          </cell>
        </row>
        <row r="192">
          <cell r="B192" t="str">
            <v>LIT_339</v>
          </cell>
          <cell r="H192" t="str">
            <v>ZTE</v>
          </cell>
        </row>
        <row r="193">
          <cell r="B193" t="str">
            <v>CTR_543</v>
          </cell>
          <cell r="H193" t="str">
            <v>ZTE</v>
          </cell>
        </row>
        <row r="194">
          <cell r="B194" t="str">
            <v>LIT_841</v>
          </cell>
          <cell r="H194" t="str">
            <v>ZTE</v>
          </cell>
        </row>
        <row r="195">
          <cell r="B195" t="str">
            <v>NRD_067</v>
          </cell>
          <cell r="H195" t="str">
            <v>Huawei</v>
          </cell>
        </row>
        <row r="196">
          <cell r="B196" t="str">
            <v>CTR_385</v>
          </cell>
          <cell r="H196" t="str">
            <v>NOKIA</v>
          </cell>
        </row>
        <row r="197">
          <cell r="B197" t="str">
            <v>NRD_138</v>
          </cell>
          <cell r="H197" t="str">
            <v>Huawei</v>
          </cell>
        </row>
        <row r="198">
          <cell r="B198" t="str">
            <v>LIT_548</v>
          </cell>
          <cell r="H198" t="str">
            <v>ZTE</v>
          </cell>
        </row>
        <row r="199">
          <cell r="B199" t="str">
            <v>LIT_183</v>
          </cell>
          <cell r="H199" t="str">
            <v>ZTE</v>
          </cell>
        </row>
        <row r="200">
          <cell r="B200" t="str">
            <v>LIT_198</v>
          </cell>
          <cell r="H200" t="str">
            <v>ZTE</v>
          </cell>
        </row>
        <row r="201">
          <cell r="B201" t="str">
            <v>CTR_552</v>
          </cell>
          <cell r="H201" t="str">
            <v>ZTE</v>
          </cell>
        </row>
        <row r="202">
          <cell r="B202" t="str">
            <v>SUO_015</v>
          </cell>
          <cell r="H202" t="str">
            <v>NOKIA</v>
          </cell>
        </row>
        <row r="203">
          <cell r="B203" t="str">
            <v>LIT_610</v>
          </cell>
          <cell r="H203" t="str">
            <v>ZTE</v>
          </cell>
        </row>
        <row r="204">
          <cell r="B204" t="str">
            <v>ADM_055</v>
          </cell>
          <cell r="H204" t="str">
            <v>NOKIA</v>
          </cell>
        </row>
        <row r="205">
          <cell r="B205" t="str">
            <v>NRO_248</v>
          </cell>
          <cell r="H205" t="str">
            <v>NOKIA</v>
          </cell>
        </row>
        <row r="206">
          <cell r="B206" t="str">
            <v>CTR_897</v>
          </cell>
          <cell r="H206" t="str">
            <v>ZTE</v>
          </cell>
        </row>
        <row r="207">
          <cell r="B207" t="str">
            <v>EXN_095</v>
          </cell>
          <cell r="H207" t="str">
            <v>NOKIA</v>
          </cell>
        </row>
        <row r="208">
          <cell r="B208" t="str">
            <v>SUD_111</v>
          </cell>
          <cell r="H208" t="str">
            <v>NOKIA</v>
          </cell>
        </row>
        <row r="209">
          <cell r="B209" t="str">
            <v>SUD_124</v>
          </cell>
          <cell r="H209" t="str">
            <v>NOKIA</v>
          </cell>
        </row>
        <row r="210">
          <cell r="B210" t="str">
            <v>SUD_160</v>
          </cell>
          <cell r="H210" t="str">
            <v>NOKIA</v>
          </cell>
        </row>
        <row r="211">
          <cell r="B211" t="str">
            <v>LIT_630</v>
          </cell>
          <cell r="H211" t="str">
            <v>NOKIA</v>
          </cell>
        </row>
        <row r="212">
          <cell r="B212" t="str">
            <v>CTR_832</v>
          </cell>
          <cell r="H212" t="str">
            <v>ZTE</v>
          </cell>
        </row>
        <row r="213">
          <cell r="B213" t="str">
            <v>SUD_093</v>
          </cell>
          <cell r="H213" t="str">
            <v>ZTE</v>
          </cell>
        </row>
        <row r="214">
          <cell r="B214" t="str">
            <v>LIT_250</v>
          </cell>
          <cell r="H214" t="str">
            <v>ZTE</v>
          </cell>
        </row>
        <row r="215">
          <cell r="B215" t="str">
            <v>SUO_228</v>
          </cell>
          <cell r="H215" t="str">
            <v>Huawei</v>
          </cell>
        </row>
        <row r="216">
          <cell r="B216" t="str">
            <v>EXN_236</v>
          </cell>
          <cell r="H216" t="str">
            <v>Huawei</v>
          </cell>
        </row>
        <row r="217">
          <cell r="B217" t="str">
            <v>LIT_008</v>
          </cell>
          <cell r="H217" t="str">
            <v>ZTE</v>
          </cell>
        </row>
        <row r="218">
          <cell r="B218" t="str">
            <v>LIT_583</v>
          </cell>
          <cell r="H218" t="str">
            <v>ZTE</v>
          </cell>
        </row>
        <row r="219">
          <cell r="B219" t="str">
            <v>LIT_381</v>
          </cell>
          <cell r="H219" t="str">
            <v>ZTE</v>
          </cell>
        </row>
        <row r="220">
          <cell r="B220" t="str">
            <v>NRO_245</v>
          </cell>
          <cell r="H220" t="str">
            <v>NOKIA</v>
          </cell>
        </row>
        <row r="221">
          <cell r="B221" t="str">
            <v>LIT_477</v>
          </cell>
          <cell r="H221" t="str">
            <v>ZTE</v>
          </cell>
        </row>
        <row r="222">
          <cell r="B222" t="str">
            <v>ADM_122</v>
          </cell>
          <cell r="H222" t="str">
            <v>NOKIA</v>
          </cell>
        </row>
        <row r="223">
          <cell r="B223" t="str">
            <v>LIT_382</v>
          </cell>
          <cell r="H223" t="str">
            <v>ZTE</v>
          </cell>
        </row>
        <row r="224">
          <cell r="B224" t="str">
            <v>CTR_973</v>
          </cell>
          <cell r="H224" t="str">
            <v>ZTE</v>
          </cell>
        </row>
        <row r="225">
          <cell r="B225" t="str">
            <v>CTR_136</v>
          </cell>
          <cell r="H225" t="str">
            <v>ZTE</v>
          </cell>
        </row>
        <row r="226">
          <cell r="B226" t="str">
            <v>CTR_708</v>
          </cell>
          <cell r="H226" t="str">
            <v>ZTE</v>
          </cell>
        </row>
        <row r="227">
          <cell r="B227" t="str">
            <v>EXN_188</v>
          </cell>
          <cell r="H227" t="str">
            <v>Huawei</v>
          </cell>
        </row>
        <row r="228">
          <cell r="B228" t="str">
            <v>NRO_079</v>
          </cell>
          <cell r="H228" t="str">
            <v>NOKIA</v>
          </cell>
        </row>
        <row r="229">
          <cell r="B229" t="str">
            <v>NRO_047</v>
          </cell>
          <cell r="H229" t="str">
            <v>NOKIA</v>
          </cell>
        </row>
        <row r="230">
          <cell r="B230" t="str">
            <v>NRO_041</v>
          </cell>
          <cell r="H230" t="str">
            <v>NOKIA</v>
          </cell>
        </row>
        <row r="231">
          <cell r="B231" t="str">
            <v>NRO_081</v>
          </cell>
          <cell r="H231" t="str">
            <v>NOKIA</v>
          </cell>
        </row>
        <row r="232">
          <cell r="B232" t="str">
            <v>LIT_827</v>
          </cell>
          <cell r="H232" t="str">
            <v>ZTE</v>
          </cell>
        </row>
        <row r="233">
          <cell r="B233" t="str">
            <v>EXN_207</v>
          </cell>
          <cell r="H233" t="str">
            <v>NOKIA</v>
          </cell>
        </row>
        <row r="234">
          <cell r="B234" t="str">
            <v>SUO_112</v>
          </cell>
          <cell r="H234" t="str">
            <v>Huawei</v>
          </cell>
        </row>
        <row r="235">
          <cell r="B235" t="str">
            <v>LIT_619</v>
          </cell>
          <cell r="H235" t="str">
            <v>ZTE</v>
          </cell>
        </row>
        <row r="236">
          <cell r="B236" t="str">
            <v>CTR_698</v>
          </cell>
          <cell r="H236" t="str">
            <v>ZTE</v>
          </cell>
        </row>
        <row r="237">
          <cell r="B237" t="str">
            <v>LIT_615</v>
          </cell>
          <cell r="H237" t="str">
            <v>ZTE</v>
          </cell>
        </row>
        <row r="238">
          <cell r="B238" t="str">
            <v>LIT_614</v>
          </cell>
          <cell r="H238" t="str">
            <v>ZTE</v>
          </cell>
        </row>
        <row r="239">
          <cell r="B239" t="str">
            <v>NRD_060</v>
          </cell>
          <cell r="H239" t="str">
            <v>Huawei</v>
          </cell>
        </row>
        <row r="240">
          <cell r="B240" t="str">
            <v>CTR_773</v>
          </cell>
          <cell r="H240" t="str">
            <v>ZTE</v>
          </cell>
        </row>
        <row r="241">
          <cell r="B241" t="str">
            <v>CTR_478</v>
          </cell>
          <cell r="H241" t="str">
            <v>ZTE</v>
          </cell>
        </row>
        <row r="242">
          <cell r="B242" t="str">
            <v>CTR_477</v>
          </cell>
          <cell r="H242" t="str">
            <v>ZTE</v>
          </cell>
        </row>
        <row r="243">
          <cell r="B243" t="str">
            <v>EST_015</v>
          </cell>
          <cell r="H243" t="str">
            <v>NOKIA</v>
          </cell>
        </row>
        <row r="244">
          <cell r="B244" t="str">
            <v>CTR_718</v>
          </cell>
          <cell r="H244" t="str">
            <v>ZTE</v>
          </cell>
        </row>
        <row r="245">
          <cell r="B245" t="str">
            <v>CTR_661</v>
          </cell>
          <cell r="H245" t="str">
            <v>ZTE</v>
          </cell>
        </row>
        <row r="246">
          <cell r="B246" t="str">
            <v>EXN_152</v>
          </cell>
          <cell r="H246" t="str">
            <v>NOKIA</v>
          </cell>
        </row>
        <row r="247">
          <cell r="B247" t="str">
            <v>CTR_842</v>
          </cell>
          <cell r="H247" t="str">
            <v>ZTE</v>
          </cell>
        </row>
        <row r="248">
          <cell r="B248" t="str">
            <v>LIT_426</v>
          </cell>
          <cell r="H248" t="str">
            <v>ZTE</v>
          </cell>
        </row>
        <row r="249">
          <cell r="B249" t="str">
            <v>LIT_427</v>
          </cell>
          <cell r="H249" t="str">
            <v>ZTE</v>
          </cell>
        </row>
        <row r="250">
          <cell r="B250" t="str">
            <v>SUO_234</v>
          </cell>
          <cell r="H250" t="str">
            <v>Huawei</v>
          </cell>
        </row>
        <row r="251">
          <cell r="B251" t="str">
            <v>NRO_057</v>
          </cell>
          <cell r="H251" t="str">
            <v>NOKIA</v>
          </cell>
        </row>
        <row r="252">
          <cell r="B252" t="str">
            <v>OST_262</v>
          </cell>
          <cell r="H252" t="str">
            <v>NOKIA</v>
          </cell>
        </row>
        <row r="253">
          <cell r="B253" t="str">
            <v>SUD_264</v>
          </cell>
          <cell r="H253" t="str">
            <v>ZTE</v>
          </cell>
        </row>
        <row r="254">
          <cell r="B254" t="str">
            <v>EST_124</v>
          </cell>
          <cell r="H254" t="str">
            <v>ZTE</v>
          </cell>
        </row>
        <row r="255">
          <cell r="B255" t="str">
            <v>LIT_653</v>
          </cell>
          <cell r="H255" t="str">
            <v>ZTE</v>
          </cell>
        </row>
        <row r="256">
          <cell r="B256" t="str">
            <v>LIT_656</v>
          </cell>
          <cell r="H256" t="str">
            <v>ZTE</v>
          </cell>
        </row>
        <row r="257">
          <cell r="B257" t="str">
            <v>LIT_697</v>
          </cell>
          <cell r="H257" t="str">
            <v>ZTE</v>
          </cell>
        </row>
        <row r="258">
          <cell r="B258" t="str">
            <v>CTR_199</v>
          </cell>
          <cell r="H258" t="str">
            <v>ZTE</v>
          </cell>
        </row>
        <row r="259">
          <cell r="B259" t="str">
            <v>EST_012</v>
          </cell>
          <cell r="H259" t="str">
            <v>NOKIA</v>
          </cell>
        </row>
        <row r="260">
          <cell r="B260" t="str">
            <v>EXN_064</v>
          </cell>
          <cell r="H260" t="str">
            <v>Huawei</v>
          </cell>
        </row>
        <row r="261">
          <cell r="B261" t="str">
            <v>LIT_731</v>
          </cell>
          <cell r="H261" t="str">
            <v>ZTE</v>
          </cell>
        </row>
        <row r="262">
          <cell r="B262" t="str">
            <v>LIT_202</v>
          </cell>
          <cell r="H262" t="str">
            <v>ZTE</v>
          </cell>
        </row>
        <row r="263">
          <cell r="B263" t="str">
            <v>NRD_153</v>
          </cell>
          <cell r="H263" t="str">
            <v>NOKIA</v>
          </cell>
        </row>
        <row r="264">
          <cell r="B264" t="str">
            <v>LIT_738</v>
          </cell>
          <cell r="H264" t="str">
            <v>ZTE</v>
          </cell>
        </row>
        <row r="265">
          <cell r="B265" t="str">
            <v>LIT_576</v>
          </cell>
          <cell r="H265" t="str">
            <v>ZTE</v>
          </cell>
        </row>
        <row r="266">
          <cell r="B266" t="str">
            <v>CTR_716</v>
          </cell>
          <cell r="H266" t="str">
            <v>ZTE</v>
          </cell>
        </row>
        <row r="267">
          <cell r="B267" t="str">
            <v>CTR_274</v>
          </cell>
          <cell r="H267" t="str">
            <v>ZTE</v>
          </cell>
        </row>
        <row r="268">
          <cell r="B268" t="str">
            <v>NRD_260</v>
          </cell>
          <cell r="H268" t="str">
            <v>Huawei</v>
          </cell>
        </row>
        <row r="269">
          <cell r="B269" t="str">
            <v>LIT_525</v>
          </cell>
          <cell r="H269" t="str">
            <v>ZTE</v>
          </cell>
        </row>
        <row r="270">
          <cell r="B270" t="str">
            <v>CTR_376</v>
          </cell>
          <cell r="H270" t="str">
            <v>ZTE</v>
          </cell>
        </row>
        <row r="271">
          <cell r="B271" t="str">
            <v>CTR_375</v>
          </cell>
          <cell r="H271" t="str">
            <v>ZTE</v>
          </cell>
        </row>
        <row r="272">
          <cell r="B272" t="str">
            <v>SUO_237</v>
          </cell>
          <cell r="H272" t="str">
            <v>Huawei</v>
          </cell>
        </row>
        <row r="273">
          <cell r="B273" t="str">
            <v>LIT_725</v>
          </cell>
          <cell r="H273" t="str">
            <v>ZTE</v>
          </cell>
        </row>
        <row r="274">
          <cell r="B274" t="str">
            <v>LIT_726</v>
          </cell>
          <cell r="H274" t="str">
            <v>ZTE</v>
          </cell>
        </row>
        <row r="275">
          <cell r="B275" t="str">
            <v>SUO_030</v>
          </cell>
          <cell r="H275" t="str">
            <v>NOKIA</v>
          </cell>
        </row>
        <row r="276">
          <cell r="B276" t="str">
            <v>CTR_633</v>
          </cell>
          <cell r="H276" t="str">
            <v>ZTE</v>
          </cell>
        </row>
        <row r="277">
          <cell r="B277" t="str">
            <v>LIT_582</v>
          </cell>
          <cell r="H277" t="str">
            <v>ZTE</v>
          </cell>
        </row>
        <row r="278">
          <cell r="B278" t="str">
            <v>LIT_091</v>
          </cell>
          <cell r="H278" t="str">
            <v>ZTE</v>
          </cell>
        </row>
        <row r="279">
          <cell r="B279" t="str">
            <v>ADM_156</v>
          </cell>
          <cell r="H279" t="str">
            <v>ZTE</v>
          </cell>
        </row>
        <row r="280">
          <cell r="B280" t="str">
            <v>LIT_742</v>
          </cell>
          <cell r="H280" t="str">
            <v>ZTE</v>
          </cell>
        </row>
        <row r="281">
          <cell r="B281" t="str">
            <v>EST_115</v>
          </cell>
          <cell r="H281" t="str">
            <v>NOKIA</v>
          </cell>
        </row>
        <row r="282">
          <cell r="B282" t="str">
            <v>CTR_657</v>
          </cell>
          <cell r="H282" t="str">
            <v>ZTE</v>
          </cell>
        </row>
        <row r="283">
          <cell r="B283" t="str">
            <v>LIT_753</v>
          </cell>
          <cell r="H283" t="str">
            <v>ZTE</v>
          </cell>
        </row>
        <row r="284">
          <cell r="B284" t="str">
            <v>ADM_042</v>
          </cell>
          <cell r="H284" t="str">
            <v>NOKIA</v>
          </cell>
        </row>
        <row r="285">
          <cell r="B285" t="str">
            <v>NRD_137</v>
          </cell>
          <cell r="H285" t="str">
            <v>Huawei</v>
          </cell>
        </row>
        <row r="286">
          <cell r="B286" t="str">
            <v>NRO_233</v>
          </cell>
          <cell r="H286" t="str">
            <v>NOKIA</v>
          </cell>
        </row>
        <row r="287">
          <cell r="B287" t="str">
            <v>EST_042</v>
          </cell>
          <cell r="H287" t="str">
            <v>NOKIA</v>
          </cell>
        </row>
        <row r="288">
          <cell r="B288" t="str">
            <v>CTR_646</v>
          </cell>
          <cell r="H288" t="str">
            <v>ZTE</v>
          </cell>
        </row>
        <row r="289">
          <cell r="B289" t="str">
            <v>ADM_071</v>
          </cell>
          <cell r="H289" t="str">
            <v>Huawei</v>
          </cell>
        </row>
        <row r="290">
          <cell r="B290" t="str">
            <v>LIT_703</v>
          </cell>
          <cell r="H290" t="str">
            <v>ZTE</v>
          </cell>
        </row>
        <row r="291">
          <cell r="B291" t="str">
            <v>EXN_145</v>
          </cell>
          <cell r="H291" t="str">
            <v>Huawei</v>
          </cell>
        </row>
        <row r="292">
          <cell r="B292" t="str">
            <v>EST_096</v>
          </cell>
          <cell r="H292" t="str">
            <v>NOKIA</v>
          </cell>
        </row>
        <row r="293">
          <cell r="B293" t="str">
            <v>CTR_557</v>
          </cell>
          <cell r="H293" t="str">
            <v>ZTE</v>
          </cell>
        </row>
        <row r="294">
          <cell r="B294" t="str">
            <v>EXN_115</v>
          </cell>
          <cell r="H294" t="str">
            <v>Huawei</v>
          </cell>
        </row>
        <row r="295">
          <cell r="B295" t="str">
            <v>CTR_310</v>
          </cell>
          <cell r="H295" t="str">
            <v>ZTE</v>
          </cell>
        </row>
        <row r="296">
          <cell r="B296" t="str">
            <v>NRO_125</v>
          </cell>
          <cell r="H296" t="str">
            <v>Huawei</v>
          </cell>
        </row>
        <row r="297">
          <cell r="B297" t="str">
            <v>NRO_122</v>
          </cell>
          <cell r="H297" t="str">
            <v>Huawei</v>
          </cell>
        </row>
        <row r="298">
          <cell r="B298" t="str">
            <v>ADM_041</v>
          </cell>
          <cell r="H298" t="str">
            <v>NOKIA</v>
          </cell>
        </row>
        <row r="299">
          <cell r="B299" t="str">
            <v>LIT_730</v>
          </cell>
          <cell r="H299" t="str">
            <v>ZTE</v>
          </cell>
        </row>
        <row r="300">
          <cell r="B300" t="str">
            <v>LIT_736</v>
          </cell>
          <cell r="H300" t="str">
            <v>ZTE</v>
          </cell>
        </row>
        <row r="301">
          <cell r="B301" t="str">
            <v>EXN_090</v>
          </cell>
          <cell r="H301" t="str">
            <v>Huawei</v>
          </cell>
        </row>
        <row r="302">
          <cell r="B302" t="str">
            <v>LIT_185</v>
          </cell>
          <cell r="H302" t="str">
            <v>ZTE</v>
          </cell>
        </row>
        <row r="303">
          <cell r="B303" t="str">
            <v>CTR_597</v>
          </cell>
          <cell r="H303" t="str">
            <v>ZTE</v>
          </cell>
        </row>
        <row r="304">
          <cell r="B304" t="str">
            <v>CTR_100</v>
          </cell>
          <cell r="H304" t="str">
            <v>ZTE</v>
          </cell>
        </row>
        <row r="305">
          <cell r="B305" t="str">
            <v>CTR_725</v>
          </cell>
          <cell r="H305" t="str">
            <v>ZTE</v>
          </cell>
        </row>
        <row r="306">
          <cell r="B306" t="str">
            <v>OST_158</v>
          </cell>
          <cell r="H306" t="str">
            <v>NOKIA</v>
          </cell>
        </row>
        <row r="307">
          <cell r="B307" t="str">
            <v>EXN_238</v>
          </cell>
          <cell r="H307" t="str">
            <v>Huawei</v>
          </cell>
        </row>
        <row r="308">
          <cell r="B308" t="str">
            <v>LIT_617</v>
          </cell>
          <cell r="H308" t="str">
            <v>ZTE</v>
          </cell>
        </row>
        <row r="309">
          <cell r="B309" t="str">
            <v>EST_076</v>
          </cell>
          <cell r="H309" t="str">
            <v>NOKIA</v>
          </cell>
        </row>
        <row r="310">
          <cell r="B310" t="str">
            <v>CTR_719</v>
          </cell>
          <cell r="H310" t="str">
            <v>ZTE</v>
          </cell>
        </row>
        <row r="311">
          <cell r="B311" t="str">
            <v>EXN_274</v>
          </cell>
          <cell r="H311" t="str">
            <v>NOKIA</v>
          </cell>
        </row>
        <row r="312">
          <cell r="B312" t="str">
            <v>EST_103</v>
          </cell>
          <cell r="H312" t="str">
            <v>NOKIA</v>
          </cell>
        </row>
        <row r="313">
          <cell r="B313" t="str">
            <v>EST_144</v>
          </cell>
          <cell r="H313" t="str">
            <v>ZTE</v>
          </cell>
        </row>
        <row r="314">
          <cell r="B314" t="str">
            <v>EST_131</v>
          </cell>
          <cell r="H314" t="str">
            <v>ZTE</v>
          </cell>
        </row>
        <row r="315">
          <cell r="B315" t="str">
            <v>CTR_851</v>
          </cell>
          <cell r="H315" t="str">
            <v>ZTE</v>
          </cell>
        </row>
        <row r="316">
          <cell r="B316" t="str">
            <v>LIT_856</v>
          </cell>
          <cell r="H316" t="str">
            <v>ZTE</v>
          </cell>
        </row>
        <row r="317">
          <cell r="B317" t="str">
            <v>CTR_860</v>
          </cell>
          <cell r="H317" t="str">
            <v>NOKIA</v>
          </cell>
        </row>
        <row r="318">
          <cell r="B318" t="str">
            <v>ADM_021</v>
          </cell>
          <cell r="H318" t="str">
            <v>NOKIA</v>
          </cell>
        </row>
        <row r="319">
          <cell r="B319" t="str">
            <v>CTR_380</v>
          </cell>
          <cell r="H319" t="str">
            <v>ZTE</v>
          </cell>
        </row>
        <row r="320">
          <cell r="B320" t="str">
            <v>EST_028</v>
          </cell>
          <cell r="H320" t="str">
            <v>NOKIA</v>
          </cell>
        </row>
        <row r="321">
          <cell r="B321" t="str">
            <v>LIT_626</v>
          </cell>
          <cell r="H321" t="str">
            <v>ZTE</v>
          </cell>
        </row>
        <row r="322">
          <cell r="B322" t="str">
            <v>CTR_379</v>
          </cell>
          <cell r="H322" t="str">
            <v>ZTE</v>
          </cell>
        </row>
        <row r="323">
          <cell r="B323" t="str">
            <v>CTR_724</v>
          </cell>
          <cell r="H323" t="str">
            <v>ZTE</v>
          </cell>
        </row>
        <row r="324">
          <cell r="B324" t="str">
            <v>NRO_050</v>
          </cell>
          <cell r="H324" t="str">
            <v>NOKIA</v>
          </cell>
        </row>
        <row r="325">
          <cell r="B325" t="str">
            <v>LIT_825</v>
          </cell>
          <cell r="H325" t="str">
            <v>ZTE</v>
          </cell>
        </row>
        <row r="326">
          <cell r="B326" t="str">
            <v>ADM_164</v>
          </cell>
          <cell r="H326" t="str">
            <v>Huawei</v>
          </cell>
        </row>
        <row r="327">
          <cell r="B327" t="str">
            <v>SUD_103</v>
          </cell>
          <cell r="H327" t="str">
            <v>ZTE</v>
          </cell>
        </row>
        <row r="328">
          <cell r="B328" t="str">
            <v>LIT_858</v>
          </cell>
          <cell r="H328" t="str">
            <v>ZTE</v>
          </cell>
        </row>
        <row r="329">
          <cell r="B329" t="str">
            <v>LIT_705</v>
          </cell>
          <cell r="H329" t="str">
            <v>ZTE</v>
          </cell>
        </row>
        <row r="330">
          <cell r="B330" t="str">
            <v>LIT_763</v>
          </cell>
          <cell r="H330" t="str">
            <v>ZTE</v>
          </cell>
        </row>
        <row r="331">
          <cell r="B331" t="str">
            <v>NRO_085</v>
          </cell>
          <cell r="H331" t="str">
            <v>NOKIA</v>
          </cell>
        </row>
        <row r="332">
          <cell r="B332" t="str">
            <v>SUD_090</v>
          </cell>
          <cell r="H332" t="str">
            <v>ZTE</v>
          </cell>
        </row>
        <row r="333">
          <cell r="B333" t="str">
            <v>LIT_698</v>
          </cell>
          <cell r="H333" t="str">
            <v>ZTE</v>
          </cell>
        </row>
        <row r="334">
          <cell r="B334" t="str">
            <v>OST_123</v>
          </cell>
          <cell r="H334" t="str">
            <v>Huawei</v>
          </cell>
        </row>
        <row r="335">
          <cell r="B335" t="str">
            <v>CTR_086</v>
          </cell>
          <cell r="H335" t="str">
            <v>ZTE</v>
          </cell>
        </row>
        <row r="336">
          <cell r="B336" t="str">
            <v>CTR_717</v>
          </cell>
          <cell r="H336" t="str">
            <v>ZTE</v>
          </cell>
        </row>
        <row r="337">
          <cell r="B337" t="str">
            <v>LIT_651</v>
          </cell>
          <cell r="H337" t="str">
            <v>ZTE</v>
          </cell>
        </row>
        <row r="338">
          <cell r="B338" t="str">
            <v>LIT_650</v>
          </cell>
          <cell r="H338" t="str">
            <v>ZTE</v>
          </cell>
        </row>
        <row r="339">
          <cell r="B339" t="str">
            <v>EXN_217</v>
          </cell>
          <cell r="H339" t="str">
            <v>Huawei</v>
          </cell>
        </row>
        <row r="340">
          <cell r="B340" t="str">
            <v>SUD_026</v>
          </cell>
          <cell r="H340" t="str">
            <v>ZTE</v>
          </cell>
        </row>
        <row r="341">
          <cell r="B341" t="str">
            <v>SUO_131</v>
          </cell>
          <cell r="H341" t="str">
            <v>NOKIA</v>
          </cell>
        </row>
        <row r="342">
          <cell r="B342" t="str">
            <v>ADM_063</v>
          </cell>
          <cell r="H342" t="str">
            <v>NOKIA</v>
          </cell>
        </row>
        <row r="343">
          <cell r="B343" t="str">
            <v>SUD_073</v>
          </cell>
          <cell r="H343" t="str">
            <v>ZTE</v>
          </cell>
        </row>
        <row r="344">
          <cell r="B344" t="str">
            <v>CTR_671</v>
          </cell>
          <cell r="H344" t="str">
            <v>ZTE</v>
          </cell>
        </row>
        <row r="345">
          <cell r="B345" t="str">
            <v>NRO_227</v>
          </cell>
          <cell r="H345" t="str">
            <v>Huawei</v>
          </cell>
        </row>
        <row r="346">
          <cell r="B346" t="str">
            <v>LIT_735</v>
          </cell>
          <cell r="H346" t="str">
            <v>ZTE</v>
          </cell>
        </row>
        <row r="347">
          <cell r="B347" t="str">
            <v>LIT_071</v>
          </cell>
          <cell r="H347" t="str">
            <v>ZTE</v>
          </cell>
        </row>
        <row r="348">
          <cell r="B348" t="str">
            <v>EXN_069</v>
          </cell>
          <cell r="H348" t="str">
            <v>Huawei</v>
          </cell>
        </row>
        <row r="349">
          <cell r="B349" t="str">
            <v>NRO_230</v>
          </cell>
          <cell r="H349" t="str">
            <v>NOKIA</v>
          </cell>
        </row>
        <row r="350">
          <cell r="B350" t="str">
            <v>NRO_064</v>
          </cell>
          <cell r="H350" t="str">
            <v>Huawei</v>
          </cell>
        </row>
        <row r="351">
          <cell r="B351" t="str">
            <v>NRD_139</v>
          </cell>
          <cell r="H351" t="str">
            <v>Huawei</v>
          </cell>
        </row>
        <row r="352">
          <cell r="B352" t="str">
            <v>ADM_138</v>
          </cell>
          <cell r="H352" t="str">
            <v>NOKIA</v>
          </cell>
        </row>
        <row r="353">
          <cell r="B353" t="str">
            <v>ADM_060</v>
          </cell>
          <cell r="H353" t="str">
            <v>NOKIA</v>
          </cell>
        </row>
        <row r="354">
          <cell r="B354" t="str">
            <v>NRO_244</v>
          </cell>
          <cell r="H354" t="str">
            <v>Huawei</v>
          </cell>
        </row>
        <row r="355">
          <cell r="B355" t="str">
            <v>EXN_082</v>
          </cell>
          <cell r="H355" t="str">
            <v>Huawei</v>
          </cell>
        </row>
        <row r="356">
          <cell r="B356" t="str">
            <v>LIT_392</v>
          </cell>
          <cell r="H356" t="str">
            <v>ZTE</v>
          </cell>
        </row>
        <row r="357">
          <cell r="B357" t="str">
            <v>EXN_208</v>
          </cell>
          <cell r="H357" t="str">
            <v>NOKIA</v>
          </cell>
        </row>
        <row r="358">
          <cell r="B358" t="str">
            <v>LIT_021</v>
          </cell>
          <cell r="H358" t="str">
            <v>ZTE</v>
          </cell>
        </row>
        <row r="359">
          <cell r="B359" t="str">
            <v>EXN_182</v>
          </cell>
          <cell r="H359" t="str">
            <v>Huawei</v>
          </cell>
        </row>
        <row r="360">
          <cell r="B360" t="str">
            <v>EXN_041</v>
          </cell>
          <cell r="H360" t="str">
            <v>NOKIA</v>
          </cell>
        </row>
        <row r="361">
          <cell r="B361" t="str">
            <v>ADM_112</v>
          </cell>
          <cell r="H361" t="str">
            <v>NOKIA</v>
          </cell>
        </row>
        <row r="362">
          <cell r="B362" t="str">
            <v>NRD_134</v>
          </cell>
          <cell r="H362" t="str">
            <v>Huawei</v>
          </cell>
        </row>
        <row r="363">
          <cell r="B363" t="str">
            <v>EXN_108</v>
          </cell>
          <cell r="H363" t="str">
            <v>NOKIA</v>
          </cell>
        </row>
        <row r="364">
          <cell r="B364" t="str">
            <v>OST_043</v>
          </cell>
          <cell r="H364" t="str">
            <v>Huawei</v>
          </cell>
        </row>
        <row r="365">
          <cell r="B365" t="str">
            <v>EXN_049</v>
          </cell>
          <cell r="H365" t="str">
            <v>NOKIA</v>
          </cell>
        </row>
        <row r="366">
          <cell r="B366" t="str">
            <v>NRD_129</v>
          </cell>
          <cell r="H366" t="str">
            <v>NOKIA</v>
          </cell>
        </row>
        <row r="367">
          <cell r="B367" t="str">
            <v>NRO_093</v>
          </cell>
          <cell r="H367" t="str">
            <v>NOKIA</v>
          </cell>
        </row>
        <row r="368">
          <cell r="B368" t="str">
            <v>EXN_002</v>
          </cell>
          <cell r="H368" t="str">
            <v>Huawei</v>
          </cell>
        </row>
        <row r="369">
          <cell r="B369" t="str">
            <v>CTR_672</v>
          </cell>
          <cell r="H369" t="str">
            <v>ZTE</v>
          </cell>
        </row>
        <row r="370">
          <cell r="B370" t="str">
            <v>SUD_015</v>
          </cell>
          <cell r="H370" t="str">
            <v>ZTE</v>
          </cell>
        </row>
        <row r="371">
          <cell r="B371" t="str">
            <v>ADM_004</v>
          </cell>
          <cell r="H371" t="str">
            <v>HUAWEI</v>
          </cell>
        </row>
        <row r="372">
          <cell r="B372" t="str">
            <v>CTR_837</v>
          </cell>
          <cell r="H372" t="str">
            <v>ZTE</v>
          </cell>
        </row>
        <row r="373">
          <cell r="B373" t="str">
            <v>CTR_144</v>
          </cell>
          <cell r="H373" t="str">
            <v>NOKIA</v>
          </cell>
        </row>
        <row r="374">
          <cell r="B374" t="str">
            <v>LIT_732</v>
          </cell>
          <cell r="H374" t="str">
            <v>ZTE</v>
          </cell>
        </row>
        <row r="375">
          <cell r="B375" t="str">
            <v>EST_010</v>
          </cell>
          <cell r="H375" t="str">
            <v>NOKIA</v>
          </cell>
        </row>
        <row r="376">
          <cell r="B376" t="str">
            <v>LIT_761</v>
          </cell>
          <cell r="H376" t="str">
            <v>ZTE</v>
          </cell>
        </row>
        <row r="377">
          <cell r="B377" t="str">
            <v>ADM_157</v>
          </cell>
          <cell r="H377" t="str">
            <v>Huawei</v>
          </cell>
        </row>
        <row r="378">
          <cell r="B378" t="str">
            <v>EST_156</v>
          </cell>
          <cell r="H378" t="str">
            <v>ZTE</v>
          </cell>
        </row>
        <row r="379">
          <cell r="B379" t="str">
            <v>CTR_197</v>
          </cell>
          <cell r="H379" t="str">
            <v>ZTE</v>
          </cell>
        </row>
        <row r="380">
          <cell r="B380" t="str">
            <v>CTR_196</v>
          </cell>
          <cell r="H380" t="str">
            <v>ZTE</v>
          </cell>
        </row>
        <row r="381">
          <cell r="B381" t="str">
            <v>ADM_037</v>
          </cell>
          <cell r="H381" t="str">
            <v>NOKIA</v>
          </cell>
        </row>
        <row r="382">
          <cell r="B382" t="str">
            <v>NRO_259</v>
          </cell>
          <cell r="H382" t="str">
            <v>NOKIA</v>
          </cell>
        </row>
        <row r="383">
          <cell r="B383" t="str">
            <v>CTR_767</v>
          </cell>
          <cell r="H383" t="str">
            <v>ZTE</v>
          </cell>
        </row>
        <row r="384">
          <cell r="B384" t="str">
            <v>LIT_137</v>
          </cell>
          <cell r="H384" t="str">
            <v>ZTE</v>
          </cell>
        </row>
        <row r="385">
          <cell r="B385" t="str">
            <v>NRD_266</v>
          </cell>
          <cell r="H385" t="str">
            <v>Huawei</v>
          </cell>
        </row>
        <row r="386">
          <cell r="B386" t="str">
            <v>ADM_149</v>
          </cell>
          <cell r="H386" t="str">
            <v>NOKIA</v>
          </cell>
        </row>
        <row r="387">
          <cell r="B387" t="str">
            <v>LIT_098</v>
          </cell>
          <cell r="H387" t="str">
            <v>ZTE</v>
          </cell>
        </row>
        <row r="388">
          <cell r="B388" t="str">
            <v>LIT_685</v>
          </cell>
          <cell r="H388" t="str">
            <v>ZTE</v>
          </cell>
        </row>
        <row r="389">
          <cell r="B389" t="str">
            <v>SUD_021</v>
          </cell>
          <cell r="H389" t="str">
            <v>ZTE</v>
          </cell>
        </row>
        <row r="390">
          <cell r="B390" t="str">
            <v>LIT_290</v>
          </cell>
          <cell r="H390" t="str">
            <v>ZTE</v>
          </cell>
        </row>
        <row r="391">
          <cell r="B391" t="str">
            <v>SUO_224</v>
          </cell>
          <cell r="H391" t="str">
            <v>Huawei</v>
          </cell>
        </row>
        <row r="392">
          <cell r="B392" t="str">
            <v>SUD_159</v>
          </cell>
          <cell r="H392" t="str">
            <v>NOKIA</v>
          </cell>
        </row>
        <row r="393">
          <cell r="B393" t="str">
            <v>EXN_143</v>
          </cell>
          <cell r="H393" t="str">
            <v>Huawei</v>
          </cell>
        </row>
        <row r="394">
          <cell r="B394" t="str">
            <v>SUD_053</v>
          </cell>
          <cell r="H394" t="str">
            <v>ZTE</v>
          </cell>
        </row>
        <row r="395">
          <cell r="B395" t="str">
            <v>SUD_001</v>
          </cell>
          <cell r="H395" t="str">
            <v>ZTE</v>
          </cell>
        </row>
        <row r="396">
          <cell r="B396" t="str">
            <v>SUD_079</v>
          </cell>
          <cell r="H396" t="str">
            <v>ZTE</v>
          </cell>
        </row>
        <row r="397">
          <cell r="B397" t="str">
            <v>ADM_045</v>
          </cell>
          <cell r="H397" t="str">
            <v>NOKIA</v>
          </cell>
        </row>
        <row r="398">
          <cell r="B398" t="str">
            <v>CTR_675</v>
          </cell>
          <cell r="H398" t="str">
            <v>ZTE</v>
          </cell>
        </row>
        <row r="399">
          <cell r="B399" t="str">
            <v>SUD_205</v>
          </cell>
          <cell r="H399" t="str">
            <v>NOKIA</v>
          </cell>
        </row>
        <row r="400">
          <cell r="B400" t="str">
            <v>CTR_558</v>
          </cell>
          <cell r="H400" t="str">
            <v>ZTE</v>
          </cell>
        </row>
        <row r="401">
          <cell r="B401" t="str">
            <v>LIT_686</v>
          </cell>
          <cell r="H401" t="str">
            <v>ZTE</v>
          </cell>
        </row>
        <row r="402">
          <cell r="B402" t="str">
            <v>SUD_163</v>
          </cell>
          <cell r="H402" t="str">
            <v>NOKIA</v>
          </cell>
        </row>
        <row r="403">
          <cell r="B403" t="str">
            <v>SUD_227</v>
          </cell>
          <cell r="H403" t="str">
            <v>ZTE</v>
          </cell>
        </row>
        <row r="404">
          <cell r="B404" t="str">
            <v>EXN_227</v>
          </cell>
          <cell r="H404" t="str">
            <v>NOKIA</v>
          </cell>
        </row>
        <row r="405">
          <cell r="B405" t="str">
            <v>LIT_693</v>
          </cell>
          <cell r="H405" t="str">
            <v>ZTE</v>
          </cell>
        </row>
        <row r="406">
          <cell r="B406" t="str">
            <v>EXN_128</v>
          </cell>
          <cell r="H406" t="str">
            <v>NOKIA</v>
          </cell>
        </row>
        <row r="407">
          <cell r="B407" t="str">
            <v>LIT_116</v>
          </cell>
          <cell r="H407" t="str">
            <v>ZTE</v>
          </cell>
        </row>
        <row r="408">
          <cell r="B408" t="str">
            <v>LIT_444</v>
          </cell>
          <cell r="H408" t="str">
            <v>ZTE</v>
          </cell>
        </row>
        <row r="409">
          <cell r="B409" t="str">
            <v>CTR_848</v>
          </cell>
          <cell r="H409" t="str">
            <v>ZTE</v>
          </cell>
        </row>
        <row r="410">
          <cell r="B410" t="str">
            <v>CTR_846</v>
          </cell>
          <cell r="H410" t="str">
            <v>ZTE</v>
          </cell>
        </row>
        <row r="411">
          <cell r="B411" t="str">
            <v>CTR_911</v>
          </cell>
          <cell r="H411" t="str">
            <v>ZTE</v>
          </cell>
        </row>
        <row r="412">
          <cell r="B412" t="str">
            <v>EST_080</v>
          </cell>
          <cell r="H412" t="str">
            <v>ZTE</v>
          </cell>
        </row>
        <row r="413">
          <cell r="B413" t="str">
            <v>CTR_553</v>
          </cell>
          <cell r="H413" t="str">
            <v>ZTE</v>
          </cell>
        </row>
        <row r="414">
          <cell r="B414" t="str">
            <v>CTR_554</v>
          </cell>
          <cell r="H414" t="str">
            <v>ZTE</v>
          </cell>
        </row>
        <row r="415">
          <cell r="B415" t="str">
            <v>NRO_256</v>
          </cell>
          <cell r="H415" t="str">
            <v>NOKIA</v>
          </cell>
        </row>
        <row r="416">
          <cell r="B416" t="str">
            <v>NRO_134</v>
          </cell>
          <cell r="H416" t="str">
            <v>Huawei</v>
          </cell>
        </row>
        <row r="417">
          <cell r="B417" t="str">
            <v>EST_052</v>
          </cell>
          <cell r="H417" t="str">
            <v>ZTE</v>
          </cell>
        </row>
        <row r="418">
          <cell r="B418" t="str">
            <v>EXN_275</v>
          </cell>
          <cell r="H418" t="str">
            <v>NOKIA</v>
          </cell>
        </row>
        <row r="419">
          <cell r="B419" t="str">
            <v>EXN_158</v>
          </cell>
          <cell r="H419" t="str">
            <v>Huawei</v>
          </cell>
        </row>
        <row r="420">
          <cell r="B420" t="str">
            <v>LIT_689</v>
          </cell>
          <cell r="H420" t="str">
            <v>ZTE</v>
          </cell>
        </row>
        <row r="421">
          <cell r="B421" t="str">
            <v>LIT_621</v>
          </cell>
          <cell r="H421" t="str">
            <v>ZTE</v>
          </cell>
        </row>
        <row r="422">
          <cell r="B422" t="str">
            <v>CTR_269</v>
          </cell>
          <cell r="H422" t="str">
            <v>ZTE</v>
          </cell>
        </row>
        <row r="423">
          <cell r="B423" t="str">
            <v>LIT_791</v>
          </cell>
          <cell r="H423" t="str">
            <v>ZTE</v>
          </cell>
        </row>
        <row r="424">
          <cell r="B424" t="str">
            <v>LIT_641</v>
          </cell>
          <cell r="H424" t="str">
            <v>ZTE</v>
          </cell>
        </row>
        <row r="425">
          <cell r="B425" t="str">
            <v>LIT_155</v>
          </cell>
          <cell r="H425" t="str">
            <v>ZTE</v>
          </cell>
        </row>
        <row r="426">
          <cell r="B426" t="str">
            <v>LIT_637</v>
          </cell>
          <cell r="H426" t="str">
            <v>ZTE</v>
          </cell>
        </row>
        <row r="427">
          <cell r="B427" t="str">
            <v>LIT_869</v>
          </cell>
          <cell r="H427" t="str">
            <v>ZTE</v>
          </cell>
        </row>
        <row r="428">
          <cell r="B428" t="str">
            <v>SUO_013</v>
          </cell>
          <cell r="H428" t="str">
            <v>NOKIA</v>
          </cell>
        </row>
        <row r="429">
          <cell r="B429" t="str">
            <v>LIT_160</v>
          </cell>
          <cell r="H429" t="str">
            <v>ZTE</v>
          </cell>
        </row>
        <row r="430">
          <cell r="B430" t="str">
            <v>ADM_015</v>
          </cell>
          <cell r="H430" t="str">
            <v>NOKIA</v>
          </cell>
        </row>
        <row r="431">
          <cell r="B431" t="str">
            <v>CTR_270</v>
          </cell>
          <cell r="H431" t="str">
            <v>ZTE</v>
          </cell>
        </row>
        <row r="432">
          <cell r="B432" t="str">
            <v>NRO_090</v>
          </cell>
          <cell r="H432" t="str">
            <v>NOKIA</v>
          </cell>
        </row>
        <row r="433">
          <cell r="B433" t="str">
            <v>ADM_052</v>
          </cell>
          <cell r="H433" t="str">
            <v>NOKIA</v>
          </cell>
        </row>
        <row r="434">
          <cell r="B434" t="str">
            <v>EXN_247</v>
          </cell>
          <cell r="H434" t="str">
            <v>Huawei</v>
          </cell>
        </row>
        <row r="435">
          <cell r="B435" t="str">
            <v>LIT_501</v>
          </cell>
          <cell r="H435" t="str">
            <v>NOKIA</v>
          </cell>
        </row>
        <row r="436">
          <cell r="B436" t="str">
            <v>NRD_162</v>
          </cell>
          <cell r="H436" t="str">
            <v>Huawei</v>
          </cell>
        </row>
        <row r="437">
          <cell r="B437" t="str">
            <v>NRO_236</v>
          </cell>
          <cell r="H437" t="str">
            <v>NOKIA</v>
          </cell>
        </row>
        <row r="438">
          <cell r="B438" t="str">
            <v>ADM_038</v>
          </cell>
          <cell r="H438" t="str">
            <v>NOKIA</v>
          </cell>
        </row>
        <row r="439">
          <cell r="B439" t="str">
            <v>EXN_091</v>
          </cell>
          <cell r="H439" t="str">
            <v>Huawei</v>
          </cell>
        </row>
        <row r="440">
          <cell r="B440" t="str">
            <v>LIT_161</v>
          </cell>
          <cell r="H440" t="str">
            <v>ZTE</v>
          </cell>
        </row>
        <row r="441">
          <cell r="B441" t="str">
            <v>ADM_142</v>
          </cell>
          <cell r="H441" t="str">
            <v>NOKIA</v>
          </cell>
        </row>
        <row r="442">
          <cell r="B442" t="str">
            <v>LIT_107</v>
          </cell>
          <cell r="H442" t="str">
            <v>ZTE</v>
          </cell>
        </row>
        <row r="443">
          <cell r="B443" t="str">
            <v>SUO_003</v>
          </cell>
          <cell r="H443" t="str">
            <v>Huawei</v>
          </cell>
        </row>
        <row r="444">
          <cell r="B444" t="str">
            <v>NRD_013</v>
          </cell>
          <cell r="H444" t="str">
            <v>Huawei</v>
          </cell>
        </row>
        <row r="445">
          <cell r="B445" t="str">
            <v>NRD_183</v>
          </cell>
          <cell r="H445" t="str">
            <v>Huawei</v>
          </cell>
        </row>
        <row r="446">
          <cell r="B446" t="str">
            <v>NRD_096</v>
          </cell>
          <cell r="H446" t="str">
            <v>Huawei</v>
          </cell>
        </row>
        <row r="447">
          <cell r="B447" t="str">
            <v>NRD_133</v>
          </cell>
          <cell r="H447" t="str">
            <v>Huawei</v>
          </cell>
        </row>
        <row r="448">
          <cell r="B448" t="str">
            <v>ADM_066</v>
          </cell>
          <cell r="H448" t="str">
            <v>NOKIA</v>
          </cell>
        </row>
        <row r="449">
          <cell r="B449" t="str">
            <v>NRD_091</v>
          </cell>
          <cell r="H449" t="str">
            <v>NOKIA</v>
          </cell>
        </row>
        <row r="450">
          <cell r="B450" t="str">
            <v>NRD_147</v>
          </cell>
          <cell r="H450" t="str">
            <v>Huawei</v>
          </cell>
        </row>
        <row r="451">
          <cell r="B451" t="str">
            <v>NRD_009</v>
          </cell>
          <cell r="H451" t="str">
            <v>Huawei</v>
          </cell>
        </row>
        <row r="452">
          <cell r="B452" t="str">
            <v>LIT_314</v>
          </cell>
          <cell r="H452" t="str">
            <v>ZTE</v>
          </cell>
        </row>
        <row r="453">
          <cell r="B453" t="str">
            <v>SUD_052</v>
          </cell>
          <cell r="H453" t="str">
            <v>NOKIA</v>
          </cell>
        </row>
        <row r="454">
          <cell r="B454" t="str">
            <v>SUD_010</v>
          </cell>
          <cell r="H454" t="str">
            <v>ZTE</v>
          </cell>
        </row>
        <row r="455">
          <cell r="B455" t="str">
            <v>SUD_007</v>
          </cell>
          <cell r="H455" t="str">
            <v>ZTE</v>
          </cell>
        </row>
        <row r="456">
          <cell r="B456" t="str">
            <v>NRD_262</v>
          </cell>
          <cell r="H456" t="str">
            <v>Huawei</v>
          </cell>
        </row>
        <row r="457">
          <cell r="B457" t="str">
            <v>NRO_121</v>
          </cell>
          <cell r="H457" t="str">
            <v>Huawei</v>
          </cell>
        </row>
        <row r="458">
          <cell r="B458" t="str">
            <v>NRD_145</v>
          </cell>
          <cell r="H458" t="str">
            <v>Huawei</v>
          </cell>
        </row>
        <row r="459">
          <cell r="B459" t="str">
            <v>NRD_189</v>
          </cell>
          <cell r="H459" t="str">
            <v>Huawei</v>
          </cell>
        </row>
        <row r="460">
          <cell r="B460" t="str">
            <v>NRD_148</v>
          </cell>
          <cell r="H460" t="str">
            <v>Huawei</v>
          </cell>
        </row>
        <row r="461">
          <cell r="B461" t="str">
            <v>NRD_130</v>
          </cell>
          <cell r="H461" t="str">
            <v>Huawei</v>
          </cell>
        </row>
        <row r="462">
          <cell r="B462" t="str">
            <v>NRD_143</v>
          </cell>
          <cell r="H462" t="str">
            <v>Huawei</v>
          </cell>
        </row>
        <row r="463">
          <cell r="B463" t="str">
            <v>EST_014</v>
          </cell>
          <cell r="H463" t="str">
            <v>NOKIA</v>
          </cell>
        </row>
        <row r="464">
          <cell r="B464" t="str">
            <v>CTR_944</v>
          </cell>
          <cell r="H464" t="str">
            <v>ZTE</v>
          </cell>
        </row>
        <row r="465">
          <cell r="B465" t="str">
            <v>CTR_715</v>
          </cell>
          <cell r="H465" t="str">
            <v>ZTE</v>
          </cell>
        </row>
        <row r="466">
          <cell r="B466" t="str">
            <v>LIT_175</v>
          </cell>
          <cell r="H466" t="str">
            <v>NOKIA</v>
          </cell>
        </row>
        <row r="467">
          <cell r="B467" t="str">
            <v>NRD_037</v>
          </cell>
          <cell r="H467" t="str">
            <v>Huawei</v>
          </cell>
        </row>
        <row r="468">
          <cell r="B468" t="str">
            <v>SUD_222</v>
          </cell>
          <cell r="H468" t="str">
            <v>NOKIA</v>
          </cell>
        </row>
        <row r="469">
          <cell r="B469" t="str">
            <v>NRD_085</v>
          </cell>
          <cell r="H469" t="str">
            <v>Huawei</v>
          </cell>
        </row>
        <row r="470">
          <cell r="B470" t="str">
            <v>NRD_116</v>
          </cell>
          <cell r="H470" t="str">
            <v>Huawei</v>
          </cell>
        </row>
        <row r="471">
          <cell r="B471" t="str">
            <v>EXN_043</v>
          </cell>
          <cell r="H471" t="str">
            <v>NOKIA</v>
          </cell>
        </row>
        <row r="472">
          <cell r="B472" t="str">
            <v>LIT_684</v>
          </cell>
          <cell r="H472" t="str">
            <v>ZTE</v>
          </cell>
        </row>
        <row r="473">
          <cell r="B473" t="str">
            <v>CTR_158</v>
          </cell>
          <cell r="H473" t="str">
            <v>ZTE</v>
          </cell>
        </row>
        <row r="474">
          <cell r="B474" t="str">
            <v>SUD_161</v>
          </cell>
          <cell r="H474" t="str">
            <v>NOKIA</v>
          </cell>
        </row>
        <row r="475">
          <cell r="B475" t="str">
            <v>NRD_038</v>
          </cell>
          <cell r="H475" t="str">
            <v>Huawei</v>
          </cell>
        </row>
        <row r="476">
          <cell r="B476" t="str">
            <v>SUO_235</v>
          </cell>
          <cell r="H476" t="str">
            <v>Huawei</v>
          </cell>
        </row>
        <row r="477">
          <cell r="B477" t="str">
            <v>ADM_001</v>
          </cell>
          <cell r="H477" t="str">
            <v>Huawei</v>
          </cell>
        </row>
        <row r="478">
          <cell r="B478" t="str">
            <v>SUD_204</v>
          </cell>
          <cell r="H478" t="str">
            <v>NOKIA</v>
          </cell>
        </row>
        <row r="479">
          <cell r="B479" t="str">
            <v>LIT_765</v>
          </cell>
          <cell r="H479" t="str">
            <v>ZTE</v>
          </cell>
        </row>
        <row r="480">
          <cell r="B480" t="str">
            <v>LIT_554</v>
          </cell>
          <cell r="H480" t="str">
            <v>ZTE</v>
          </cell>
        </row>
        <row r="481">
          <cell r="B481" t="str">
            <v>LIT_780</v>
          </cell>
          <cell r="H481" t="str">
            <v>ZTE</v>
          </cell>
        </row>
        <row r="482">
          <cell r="B482" t="str">
            <v>LIT_683</v>
          </cell>
          <cell r="H482" t="str">
            <v>ZTE</v>
          </cell>
        </row>
        <row r="483">
          <cell r="B483" t="str">
            <v>LIT_562</v>
          </cell>
          <cell r="H483" t="str">
            <v>ZTE</v>
          </cell>
        </row>
        <row r="484">
          <cell r="B484" t="str">
            <v>LIT_814</v>
          </cell>
          <cell r="H484" t="str">
            <v>ZTE</v>
          </cell>
        </row>
        <row r="485">
          <cell r="B485" t="str">
            <v>EXN_045</v>
          </cell>
          <cell r="H485" t="str">
            <v>Huawei</v>
          </cell>
        </row>
        <row r="486">
          <cell r="B486" t="str">
            <v>EXN_202</v>
          </cell>
          <cell r="H486" t="str">
            <v>NOKIA</v>
          </cell>
        </row>
        <row r="487">
          <cell r="B487" t="str">
            <v>SUO_100</v>
          </cell>
          <cell r="H487" t="str">
            <v>NOKIA</v>
          </cell>
        </row>
        <row r="488">
          <cell r="B488" t="str">
            <v>CTR_451</v>
          </cell>
          <cell r="H488" t="str">
            <v>NOKIA</v>
          </cell>
        </row>
        <row r="489">
          <cell r="B489" t="str">
            <v>SUD_076</v>
          </cell>
          <cell r="H489" t="str">
            <v>ZTE</v>
          </cell>
        </row>
        <row r="490">
          <cell r="B490" t="str">
            <v>CTR_436</v>
          </cell>
          <cell r="H490" t="str">
            <v>NOKIA</v>
          </cell>
        </row>
        <row r="491">
          <cell r="B491" t="str">
            <v>CTR_157</v>
          </cell>
          <cell r="H491" t="str">
            <v>ZTE</v>
          </cell>
        </row>
        <row r="492">
          <cell r="B492" t="str">
            <v>LIT_666</v>
          </cell>
          <cell r="H492" t="str">
            <v>ZTE</v>
          </cell>
        </row>
        <row r="493">
          <cell r="B493" t="str">
            <v>NRO_012</v>
          </cell>
          <cell r="H493" t="str">
            <v>NOKIA</v>
          </cell>
        </row>
        <row r="494">
          <cell r="B494" t="str">
            <v>ADM_064</v>
          </cell>
          <cell r="H494" t="str">
            <v>NOKIA</v>
          </cell>
        </row>
        <row r="495">
          <cell r="B495" t="str">
            <v>NRD_123</v>
          </cell>
          <cell r="H495" t="str">
            <v>NOKIA</v>
          </cell>
        </row>
        <row r="496">
          <cell r="B496" t="str">
            <v>CTR_169</v>
          </cell>
          <cell r="H496" t="str">
            <v>NOKIA</v>
          </cell>
        </row>
        <row r="497">
          <cell r="B497" t="str">
            <v>ADM_103</v>
          </cell>
          <cell r="H497" t="str">
            <v>NOKIA</v>
          </cell>
        </row>
        <row r="498">
          <cell r="B498" t="str">
            <v>ADM_109</v>
          </cell>
          <cell r="H498" t="str">
            <v>NOKIA</v>
          </cell>
        </row>
        <row r="499">
          <cell r="B499" t="str">
            <v>ADM_065</v>
          </cell>
          <cell r="H499" t="str">
            <v>NOKIA</v>
          </cell>
        </row>
        <row r="500">
          <cell r="B500" t="str">
            <v>CTR_255</v>
          </cell>
          <cell r="H500" t="str">
            <v>ZTE</v>
          </cell>
        </row>
        <row r="501">
          <cell r="B501" t="str">
            <v>LIT_176</v>
          </cell>
          <cell r="H501" t="str">
            <v>NOKIA</v>
          </cell>
        </row>
        <row r="502">
          <cell r="B502" t="str">
            <v>CTR_560</v>
          </cell>
          <cell r="H502" t="str">
            <v>ZTE</v>
          </cell>
        </row>
        <row r="503">
          <cell r="B503" t="str">
            <v>EXN_116</v>
          </cell>
          <cell r="H503" t="str">
            <v>Huawei</v>
          </cell>
        </row>
        <row r="504">
          <cell r="B504" t="str">
            <v>LIT_411</v>
          </cell>
          <cell r="H504" t="str">
            <v>ZTE</v>
          </cell>
        </row>
        <row r="505">
          <cell r="B505" t="str">
            <v>SUD_043</v>
          </cell>
          <cell r="H505" t="str">
            <v>ZTE</v>
          </cell>
        </row>
        <row r="506">
          <cell r="B506" t="str">
            <v>LIT_345</v>
          </cell>
          <cell r="H506" t="str">
            <v>ZTE</v>
          </cell>
        </row>
        <row r="507">
          <cell r="B507" t="str">
            <v>CTR_254</v>
          </cell>
          <cell r="H507" t="str">
            <v>ZTE</v>
          </cell>
        </row>
        <row r="508">
          <cell r="B508" t="str">
            <v>NRD_178</v>
          </cell>
          <cell r="H508" t="str">
            <v>NOKIA</v>
          </cell>
        </row>
        <row r="509">
          <cell r="B509" t="str">
            <v>LIT_558</v>
          </cell>
          <cell r="H509" t="str">
            <v>ZTE</v>
          </cell>
        </row>
        <row r="510">
          <cell r="B510" t="str">
            <v>LIT_728</v>
          </cell>
          <cell r="H510" t="str">
            <v>ZTE</v>
          </cell>
        </row>
        <row r="511">
          <cell r="B511" t="str">
            <v>LIT_729</v>
          </cell>
          <cell r="H511" t="str">
            <v>ZTE</v>
          </cell>
        </row>
        <row r="512">
          <cell r="B512" t="str">
            <v>LIT_752</v>
          </cell>
          <cell r="H512" t="str">
            <v>ZTE</v>
          </cell>
        </row>
        <row r="513">
          <cell r="B513" t="str">
            <v>CTR_096</v>
          </cell>
          <cell r="H513" t="str">
            <v>ZTE</v>
          </cell>
        </row>
        <row r="514">
          <cell r="B514" t="str">
            <v>CTR_525</v>
          </cell>
          <cell r="H514" t="str">
            <v>ZTE</v>
          </cell>
        </row>
        <row r="515">
          <cell r="B515" t="str">
            <v>CTR_526</v>
          </cell>
          <cell r="H515" t="str">
            <v>ZTE</v>
          </cell>
        </row>
        <row r="516">
          <cell r="B516" t="str">
            <v>CTR_448</v>
          </cell>
          <cell r="H516" t="str">
            <v>ZTE</v>
          </cell>
        </row>
        <row r="517">
          <cell r="B517" t="str">
            <v>NRD_142</v>
          </cell>
          <cell r="H517" t="str">
            <v>Huawei</v>
          </cell>
        </row>
        <row r="518">
          <cell r="B518" t="str">
            <v>LIT_248</v>
          </cell>
          <cell r="H518" t="str">
            <v>ZTE</v>
          </cell>
        </row>
        <row r="519">
          <cell r="B519" t="str">
            <v>EXN_021</v>
          </cell>
          <cell r="H519" t="str">
            <v>NOKIA</v>
          </cell>
        </row>
        <row r="520">
          <cell r="B520" t="str">
            <v>CTR_449</v>
          </cell>
          <cell r="H520" t="str">
            <v>ZTE</v>
          </cell>
        </row>
        <row r="521">
          <cell r="B521" t="str">
            <v>EST_043</v>
          </cell>
          <cell r="H521" t="str">
            <v>NOKIA</v>
          </cell>
        </row>
        <row r="522">
          <cell r="B522" t="str">
            <v>SUO_233</v>
          </cell>
          <cell r="H522" t="str">
            <v>HUAWEI</v>
          </cell>
        </row>
        <row r="523">
          <cell r="B523" t="str">
            <v>NRD_128</v>
          </cell>
          <cell r="H523" t="str">
            <v>NOKIA</v>
          </cell>
        </row>
        <row r="524">
          <cell r="B524" t="str">
            <v>OST_227</v>
          </cell>
          <cell r="H524" t="str">
            <v>Huawei</v>
          </cell>
        </row>
        <row r="525">
          <cell r="B525" t="str">
            <v>LIT_104</v>
          </cell>
          <cell r="H525" t="str">
            <v>ZTE</v>
          </cell>
        </row>
        <row r="526">
          <cell r="B526" t="str">
            <v>SUO_115</v>
          </cell>
          <cell r="H526" t="str">
            <v>Huawei</v>
          </cell>
        </row>
        <row r="527">
          <cell r="B527" t="str">
            <v>EXN_046</v>
          </cell>
          <cell r="H527" t="str">
            <v>Huawei</v>
          </cell>
        </row>
        <row r="528">
          <cell r="B528" t="str">
            <v>CTR_300</v>
          </cell>
          <cell r="H528" t="str">
            <v>NOKIA</v>
          </cell>
        </row>
        <row r="529">
          <cell r="B529" t="str">
            <v>OST_231</v>
          </cell>
          <cell r="H529" t="str">
            <v>Huawei</v>
          </cell>
        </row>
        <row r="530">
          <cell r="B530" t="str">
            <v>LIT_159</v>
          </cell>
          <cell r="H530" t="str">
            <v>ZTE</v>
          </cell>
        </row>
        <row r="531">
          <cell r="B531" t="str">
            <v>NRO_005</v>
          </cell>
          <cell r="H531" t="str">
            <v>NOKIA</v>
          </cell>
        </row>
        <row r="532">
          <cell r="B532" t="str">
            <v>LIT_694</v>
          </cell>
          <cell r="H532" t="str">
            <v>ZTE</v>
          </cell>
        </row>
        <row r="533">
          <cell r="B533" t="str">
            <v>CTR_452</v>
          </cell>
          <cell r="H533" t="str">
            <v>NOKIA</v>
          </cell>
        </row>
        <row r="534">
          <cell r="B534" t="str">
            <v>EST_152</v>
          </cell>
          <cell r="H534" t="str">
            <v>ZTE</v>
          </cell>
        </row>
        <row r="535">
          <cell r="B535" t="str">
            <v>SUD_164</v>
          </cell>
          <cell r="H535" t="str">
            <v>NOKIA</v>
          </cell>
        </row>
        <row r="536">
          <cell r="B536" t="str">
            <v>SUO_014</v>
          </cell>
          <cell r="H536" t="str">
            <v>Huawei</v>
          </cell>
        </row>
        <row r="537">
          <cell r="B537" t="str">
            <v>LIT_575</v>
          </cell>
          <cell r="H537" t="str">
            <v>ZTE</v>
          </cell>
        </row>
        <row r="538">
          <cell r="B538" t="str">
            <v>LIT_654</v>
          </cell>
          <cell r="H538" t="str">
            <v>ZTE</v>
          </cell>
        </row>
        <row r="539">
          <cell r="B539" t="str">
            <v>EXN_258</v>
          </cell>
          <cell r="H539" t="str">
            <v>Huawei</v>
          </cell>
        </row>
        <row r="540">
          <cell r="B540" t="str">
            <v>LIT_655</v>
          </cell>
          <cell r="H540" t="str">
            <v>ZTE</v>
          </cell>
        </row>
        <row r="541">
          <cell r="B541" t="str">
            <v>SUD_088</v>
          </cell>
          <cell r="H541" t="str">
            <v>NOKIA</v>
          </cell>
        </row>
        <row r="542">
          <cell r="B542" t="str">
            <v>CTR_647</v>
          </cell>
          <cell r="H542" t="str">
            <v>ZTE</v>
          </cell>
        </row>
        <row r="543">
          <cell r="B543" t="str">
            <v>CTR_828</v>
          </cell>
          <cell r="H543" t="str">
            <v>ZTE</v>
          </cell>
        </row>
        <row r="544">
          <cell r="B544" t="str">
            <v>EXN_138</v>
          </cell>
          <cell r="H544" t="str">
            <v>Huawei</v>
          </cell>
        </row>
        <row r="545">
          <cell r="B545" t="str">
            <v>EXN_034</v>
          </cell>
          <cell r="H545" t="str">
            <v>NOKIA</v>
          </cell>
        </row>
        <row r="546">
          <cell r="B546" t="str">
            <v>LIT_599</v>
          </cell>
          <cell r="H546" t="str">
            <v>ZTE</v>
          </cell>
        </row>
        <row r="547">
          <cell r="B547" t="str">
            <v>LIT_609</v>
          </cell>
          <cell r="H547" t="str">
            <v>ZTE</v>
          </cell>
        </row>
        <row r="548">
          <cell r="B548" t="str">
            <v>LIT_256</v>
          </cell>
          <cell r="H548" t="str">
            <v>ZTE</v>
          </cell>
        </row>
        <row r="549">
          <cell r="B549" t="str">
            <v>LIT_258</v>
          </cell>
          <cell r="H549" t="str">
            <v>ZTE</v>
          </cell>
        </row>
        <row r="550">
          <cell r="B550" t="str">
            <v>CTR_604</v>
          </cell>
          <cell r="H550" t="str">
            <v>ZTE</v>
          </cell>
        </row>
        <row r="551">
          <cell r="B551" t="str">
            <v>EXN_226</v>
          </cell>
          <cell r="H551" t="str">
            <v>NOKIA</v>
          </cell>
        </row>
        <row r="552">
          <cell r="B552" t="str">
            <v>LIT_140</v>
          </cell>
          <cell r="H552" t="str">
            <v>ZTE</v>
          </cell>
        </row>
        <row r="553">
          <cell r="B553" t="str">
            <v>LIT_343</v>
          </cell>
          <cell r="H553" t="str">
            <v>ZTE</v>
          </cell>
        </row>
        <row r="554">
          <cell r="B554" t="str">
            <v>LIT_344</v>
          </cell>
          <cell r="H554" t="str">
            <v>ZTE</v>
          </cell>
        </row>
        <row r="555">
          <cell r="B555" t="str">
            <v>CTR_739</v>
          </cell>
          <cell r="H555" t="str">
            <v>ZTE</v>
          </cell>
        </row>
        <row r="556">
          <cell r="B556" t="str">
            <v>CTR_738</v>
          </cell>
          <cell r="H556" t="str">
            <v>ZTE</v>
          </cell>
        </row>
        <row r="557">
          <cell r="B557" t="str">
            <v>EXN_233</v>
          </cell>
          <cell r="H557" t="str">
            <v>Huawei</v>
          </cell>
        </row>
        <row r="558">
          <cell r="B558" t="str">
            <v>CTR_397</v>
          </cell>
          <cell r="H558" t="str">
            <v>ZTE</v>
          </cell>
        </row>
        <row r="559">
          <cell r="B559" t="str">
            <v>LIT_696</v>
          </cell>
          <cell r="H559" t="str">
            <v>ZTE</v>
          </cell>
        </row>
        <row r="560">
          <cell r="B560" t="str">
            <v>LIT_275</v>
          </cell>
          <cell r="H560" t="str">
            <v>ZTE</v>
          </cell>
        </row>
        <row r="561">
          <cell r="B561" t="str">
            <v>LIT_276</v>
          </cell>
          <cell r="H561" t="str">
            <v>ZTE</v>
          </cell>
        </row>
        <row r="562">
          <cell r="B562" t="str">
            <v>LIT_164</v>
          </cell>
          <cell r="H562" t="str">
            <v>ZTE</v>
          </cell>
        </row>
        <row r="563">
          <cell r="B563" t="str">
            <v>NRD_160</v>
          </cell>
          <cell r="H563" t="str">
            <v>Huawei</v>
          </cell>
        </row>
        <row r="564">
          <cell r="B564" t="str">
            <v>ADM_095</v>
          </cell>
          <cell r="H564" t="str">
            <v>NOKIA</v>
          </cell>
        </row>
        <row r="565">
          <cell r="B565" t="str">
            <v>EXN_157</v>
          </cell>
          <cell r="H565" t="str">
            <v>Huawei</v>
          </cell>
        </row>
        <row r="566">
          <cell r="B566" t="str">
            <v>CTR_838</v>
          </cell>
          <cell r="H566" t="str">
            <v>ZTE</v>
          </cell>
        </row>
        <row r="567">
          <cell r="B567" t="str">
            <v>CTR_836</v>
          </cell>
          <cell r="H567" t="str">
            <v>ZTE</v>
          </cell>
        </row>
        <row r="568">
          <cell r="B568" t="str">
            <v>SUO_188</v>
          </cell>
          <cell r="H568" t="str">
            <v>Huawei</v>
          </cell>
        </row>
        <row r="569">
          <cell r="B569" t="str">
            <v>OST_042</v>
          </cell>
          <cell r="H569" t="str">
            <v>Huawei</v>
          </cell>
        </row>
        <row r="570">
          <cell r="B570" t="str">
            <v>SUO_167</v>
          </cell>
          <cell r="H570" t="str">
            <v>Huawei</v>
          </cell>
        </row>
        <row r="571">
          <cell r="B571" t="str">
            <v>LIT_718</v>
          </cell>
          <cell r="H571" t="str">
            <v>ZTE</v>
          </cell>
        </row>
        <row r="572">
          <cell r="B572" t="str">
            <v>OST_177</v>
          </cell>
          <cell r="H572" t="str">
            <v>Huawei</v>
          </cell>
        </row>
        <row r="573">
          <cell r="B573" t="str">
            <v>ADM_135</v>
          </cell>
          <cell r="H573" t="str">
            <v>Huawei</v>
          </cell>
        </row>
        <row r="574">
          <cell r="B574" t="str">
            <v>LIT_106</v>
          </cell>
          <cell r="H574" t="str">
            <v>ZTE</v>
          </cell>
        </row>
        <row r="575">
          <cell r="B575" t="str">
            <v>OST_175</v>
          </cell>
          <cell r="H575" t="str">
            <v>Huawei</v>
          </cell>
        </row>
        <row r="576">
          <cell r="B576" t="str">
            <v>ADM_130</v>
          </cell>
          <cell r="H576" t="str">
            <v>NOKIA</v>
          </cell>
        </row>
        <row r="577">
          <cell r="B577" t="str">
            <v>LIT_568</v>
          </cell>
          <cell r="H577" t="str">
            <v>ZTE</v>
          </cell>
        </row>
        <row r="578">
          <cell r="B578" t="str">
            <v>CTR_831</v>
          </cell>
          <cell r="H578" t="str">
            <v>ZTE</v>
          </cell>
        </row>
        <row r="579">
          <cell r="B579" t="str">
            <v>CTR_670</v>
          </cell>
          <cell r="H579" t="str">
            <v>ZTE</v>
          </cell>
        </row>
        <row r="580">
          <cell r="B580" t="str">
            <v>LIT_205</v>
          </cell>
          <cell r="H580" t="str">
            <v>ZTE</v>
          </cell>
        </row>
        <row r="581">
          <cell r="B581" t="str">
            <v>CTR_167</v>
          </cell>
          <cell r="H581" t="str">
            <v>NOKIA</v>
          </cell>
        </row>
        <row r="582">
          <cell r="B582" t="str">
            <v>CTR_640</v>
          </cell>
          <cell r="H582" t="str">
            <v>ZTE</v>
          </cell>
        </row>
        <row r="583">
          <cell r="B583" t="str">
            <v>LIT_249</v>
          </cell>
          <cell r="H583" t="str">
            <v>ZTE</v>
          </cell>
        </row>
        <row r="584">
          <cell r="B584" t="str">
            <v>LIT_055</v>
          </cell>
          <cell r="H584" t="str">
            <v>ZTE</v>
          </cell>
        </row>
        <row r="585">
          <cell r="B585" t="str">
            <v>EXN_273</v>
          </cell>
          <cell r="H585" t="str">
            <v>NOKIA</v>
          </cell>
        </row>
        <row r="586">
          <cell r="B586" t="str">
            <v>LIT_097</v>
          </cell>
          <cell r="H586" t="str">
            <v>ZTE</v>
          </cell>
        </row>
        <row r="587">
          <cell r="B587" t="str">
            <v>LIT_095</v>
          </cell>
          <cell r="H587" t="str">
            <v>ZTE</v>
          </cell>
        </row>
        <row r="588">
          <cell r="B588" t="str">
            <v>OST_087</v>
          </cell>
          <cell r="H588" t="str">
            <v>Huawei</v>
          </cell>
        </row>
        <row r="589">
          <cell r="B589" t="str">
            <v>CTR_726</v>
          </cell>
          <cell r="H589" t="str">
            <v>ZTE</v>
          </cell>
        </row>
        <row r="590">
          <cell r="B590" t="str">
            <v>EST_203</v>
          </cell>
          <cell r="H590" t="str">
            <v>ZTE</v>
          </cell>
        </row>
        <row r="591">
          <cell r="B591" t="str">
            <v>EXN_173</v>
          </cell>
          <cell r="H591" t="str">
            <v>NOKIA</v>
          </cell>
        </row>
        <row r="592">
          <cell r="B592" t="str">
            <v>CTR_594</v>
          </cell>
          <cell r="H592" t="str">
            <v>ZTE</v>
          </cell>
        </row>
        <row r="593">
          <cell r="B593" t="str">
            <v>CTR_642</v>
          </cell>
          <cell r="H593" t="str">
            <v>ZTE</v>
          </cell>
        </row>
        <row r="594">
          <cell r="B594" t="str">
            <v>LIT_056</v>
          </cell>
          <cell r="H594" t="str">
            <v>ZTE</v>
          </cell>
        </row>
        <row r="595">
          <cell r="B595" t="str">
            <v>LIT_141</v>
          </cell>
          <cell r="H595" t="str">
            <v>ZTE</v>
          </cell>
        </row>
        <row r="596">
          <cell r="B596" t="str">
            <v>ADM_148</v>
          </cell>
          <cell r="H596" t="str">
            <v>NOKIA</v>
          </cell>
        </row>
        <row r="597">
          <cell r="B597" t="str">
            <v>LIT_084</v>
          </cell>
          <cell r="H597" t="str">
            <v>ZTE</v>
          </cell>
        </row>
        <row r="598">
          <cell r="B598" t="str">
            <v>LIT_047</v>
          </cell>
          <cell r="H598" t="str">
            <v>ZTE</v>
          </cell>
        </row>
        <row r="599">
          <cell r="B599" t="str">
            <v>LIT_045</v>
          </cell>
          <cell r="H599" t="str">
            <v>ZTE</v>
          </cell>
        </row>
        <row r="600">
          <cell r="B600" t="str">
            <v>SUO_210</v>
          </cell>
          <cell r="H600" t="str">
            <v>HUAWEI</v>
          </cell>
        </row>
        <row r="601">
          <cell r="B601" t="str">
            <v>SUO_150</v>
          </cell>
          <cell r="H601" t="str">
            <v>NOKIA</v>
          </cell>
        </row>
        <row r="602">
          <cell r="B602" t="str">
            <v>EST_073</v>
          </cell>
          <cell r="H602" t="str">
            <v>NOKIA</v>
          </cell>
        </row>
        <row r="603">
          <cell r="B603" t="str">
            <v>LIT_210</v>
          </cell>
          <cell r="H603" t="str">
            <v>ZTE</v>
          </cell>
        </row>
        <row r="604">
          <cell r="B604" t="str">
            <v>EST_063</v>
          </cell>
          <cell r="H604" t="str">
            <v>NOKIA</v>
          </cell>
        </row>
        <row r="605">
          <cell r="B605" t="str">
            <v>LIT_247</v>
          </cell>
          <cell r="H605" t="str">
            <v>ZTE</v>
          </cell>
        </row>
        <row r="606">
          <cell r="B606" t="str">
            <v>CTR_484</v>
          </cell>
          <cell r="H606" t="str">
            <v>ZTE</v>
          </cell>
        </row>
        <row r="607">
          <cell r="B607" t="str">
            <v>CTR_483</v>
          </cell>
          <cell r="H607" t="str">
            <v>ZTE</v>
          </cell>
        </row>
        <row r="608">
          <cell r="B608" t="str">
            <v>ADM_098</v>
          </cell>
          <cell r="H608" t="str">
            <v>NOKIA</v>
          </cell>
        </row>
        <row r="609">
          <cell r="B609" t="str">
            <v>ADM_057</v>
          </cell>
          <cell r="H609" t="str">
            <v>Huawei</v>
          </cell>
        </row>
        <row r="610">
          <cell r="B610" t="str">
            <v>LIT_634</v>
          </cell>
          <cell r="H610" t="str">
            <v>ZTE</v>
          </cell>
        </row>
        <row r="611">
          <cell r="B611" t="str">
            <v>LIT_633</v>
          </cell>
          <cell r="H611" t="str">
            <v>ZTE</v>
          </cell>
        </row>
        <row r="612">
          <cell r="B612" t="str">
            <v>LIT_675</v>
          </cell>
          <cell r="H612" t="str">
            <v>ZTE</v>
          </cell>
        </row>
        <row r="613">
          <cell r="B613" t="str">
            <v>LIT_676</v>
          </cell>
          <cell r="H613" t="str">
            <v>ZTE</v>
          </cell>
        </row>
        <row r="614">
          <cell r="B614" t="str">
            <v>NRO_013</v>
          </cell>
          <cell r="H614" t="str">
            <v>NOKIA</v>
          </cell>
        </row>
        <row r="615">
          <cell r="B615" t="str">
            <v>NRO_024</v>
          </cell>
          <cell r="H615" t="str">
            <v>NOKIA</v>
          </cell>
        </row>
        <row r="616">
          <cell r="B616" t="str">
            <v>CTR_649</v>
          </cell>
          <cell r="H616" t="str">
            <v>ZTE</v>
          </cell>
        </row>
        <row r="617">
          <cell r="B617" t="str">
            <v>SUO_211</v>
          </cell>
          <cell r="H617" t="str">
            <v>HUAWEI</v>
          </cell>
        </row>
        <row r="618">
          <cell r="B618" t="str">
            <v>NRD_015</v>
          </cell>
          <cell r="H618" t="str">
            <v>NOKIA</v>
          </cell>
        </row>
        <row r="619">
          <cell r="B619" t="str">
            <v>NRO_238</v>
          </cell>
          <cell r="H619" t="str">
            <v>NOKIA</v>
          </cell>
        </row>
        <row r="620">
          <cell r="B620" t="str">
            <v>CTR_778</v>
          </cell>
          <cell r="H620" t="str">
            <v>ZTE</v>
          </cell>
        </row>
        <row r="621">
          <cell r="B621" t="str">
            <v>EXN_807</v>
          </cell>
          <cell r="H621" t="str">
            <v>NOKIA</v>
          </cell>
        </row>
        <row r="622">
          <cell r="B622" t="str">
            <v>ADM_078</v>
          </cell>
          <cell r="H622" t="str">
            <v>NOKIA</v>
          </cell>
        </row>
        <row r="623">
          <cell r="B623" t="str">
            <v>NRO_089</v>
          </cell>
          <cell r="H623" t="str">
            <v>NOKIA</v>
          </cell>
        </row>
        <row r="624">
          <cell r="B624" t="str">
            <v>EST_008</v>
          </cell>
          <cell r="H624" t="str">
            <v>NOKIA</v>
          </cell>
        </row>
        <row r="625">
          <cell r="B625" t="str">
            <v>LIT_564</v>
          </cell>
          <cell r="H625" t="str">
            <v>ZTE</v>
          </cell>
        </row>
        <row r="626">
          <cell r="B626" t="str">
            <v>LIT_563</v>
          </cell>
          <cell r="H626" t="str">
            <v>ZTE</v>
          </cell>
        </row>
        <row r="627">
          <cell r="B627" t="str">
            <v>LIT_853</v>
          </cell>
          <cell r="H627" t="str">
            <v>ZTE</v>
          </cell>
        </row>
        <row r="628">
          <cell r="B628" t="str">
            <v>CTR_759</v>
          </cell>
          <cell r="H628" t="str">
            <v>ZTE</v>
          </cell>
        </row>
        <row r="629">
          <cell r="B629" t="str">
            <v>LIT_378</v>
          </cell>
          <cell r="H629" t="str">
            <v>ZTE</v>
          </cell>
        </row>
        <row r="630">
          <cell r="B630" t="str">
            <v>LIT_376</v>
          </cell>
          <cell r="H630" t="str">
            <v>ZTE</v>
          </cell>
        </row>
        <row r="631">
          <cell r="B631" t="str">
            <v>ADM_074</v>
          </cell>
          <cell r="H631" t="str">
            <v>Huawei</v>
          </cell>
        </row>
        <row r="632">
          <cell r="B632" t="str">
            <v>CTR_758</v>
          </cell>
          <cell r="H632" t="str">
            <v>ZTE</v>
          </cell>
        </row>
        <row r="633">
          <cell r="B633" t="str">
            <v>CTR_821</v>
          </cell>
          <cell r="H633" t="str">
            <v>ZTE</v>
          </cell>
        </row>
        <row r="634">
          <cell r="B634" t="str">
            <v>LIT_585</v>
          </cell>
          <cell r="H634" t="str">
            <v>ZTE</v>
          </cell>
        </row>
        <row r="635">
          <cell r="B635" t="str">
            <v>NRD_111</v>
          </cell>
          <cell r="H635" t="str">
            <v>NOKIA</v>
          </cell>
        </row>
        <row r="636">
          <cell r="B636" t="str">
            <v>EXN_142</v>
          </cell>
          <cell r="H636" t="str">
            <v>NOKIA</v>
          </cell>
        </row>
        <row r="637">
          <cell r="B637" t="str">
            <v>EXN_251</v>
          </cell>
          <cell r="H637" t="str">
            <v>NOKIA</v>
          </cell>
        </row>
        <row r="638">
          <cell r="B638" t="str">
            <v>LIT_584</v>
          </cell>
          <cell r="H638" t="str">
            <v>ZTE</v>
          </cell>
        </row>
        <row r="639">
          <cell r="B639" t="str">
            <v>NRD_056</v>
          </cell>
          <cell r="H639" t="str">
            <v>NOKIA</v>
          </cell>
        </row>
        <row r="640">
          <cell r="B640" t="str">
            <v>LIT_677</v>
          </cell>
          <cell r="H640" t="str">
            <v>ZTE</v>
          </cell>
        </row>
        <row r="641">
          <cell r="B641" t="str">
            <v>OST_245</v>
          </cell>
          <cell r="H641" t="str">
            <v>NOKIA</v>
          </cell>
        </row>
        <row r="642">
          <cell r="B642" t="str">
            <v>SUO_090</v>
          </cell>
          <cell r="H642" t="str">
            <v>NOKIA</v>
          </cell>
        </row>
        <row r="643">
          <cell r="B643" t="str">
            <v>LIT_156</v>
          </cell>
          <cell r="H643" t="str">
            <v>ZTE</v>
          </cell>
        </row>
        <row r="644">
          <cell r="B644" t="str">
            <v>SUD_066</v>
          </cell>
          <cell r="H644" t="str">
            <v>NOKIA</v>
          </cell>
        </row>
        <row r="645">
          <cell r="B645" t="str">
            <v>LIT_154</v>
          </cell>
          <cell r="H645" t="str">
            <v>ZTE</v>
          </cell>
        </row>
        <row r="646">
          <cell r="B646" t="str">
            <v>ADM_153</v>
          </cell>
          <cell r="H646" t="str">
            <v>NOKIA</v>
          </cell>
        </row>
        <row r="647">
          <cell r="B647" t="str">
            <v>LIT_640</v>
          </cell>
          <cell r="H647" t="str">
            <v>ZTE</v>
          </cell>
        </row>
        <row r="648">
          <cell r="B648" t="str">
            <v>LIT_642</v>
          </cell>
          <cell r="H648" t="str">
            <v>ZTE</v>
          </cell>
        </row>
        <row r="649">
          <cell r="B649" t="str">
            <v>LIT_103</v>
          </cell>
          <cell r="H649" t="str">
            <v>ZTE</v>
          </cell>
        </row>
        <row r="650">
          <cell r="B650" t="str">
            <v>LIT_482</v>
          </cell>
          <cell r="H650" t="str">
            <v>ZTE</v>
          </cell>
        </row>
        <row r="651">
          <cell r="B651" t="str">
            <v>LIT_460</v>
          </cell>
          <cell r="H651" t="str">
            <v>ZTE</v>
          </cell>
        </row>
        <row r="652">
          <cell r="B652" t="str">
            <v>EST_061</v>
          </cell>
          <cell r="H652" t="str">
            <v>NOKIA</v>
          </cell>
        </row>
        <row r="653">
          <cell r="B653" t="str">
            <v>CTR_419</v>
          </cell>
          <cell r="H653" t="str">
            <v>ZTE</v>
          </cell>
        </row>
        <row r="654">
          <cell r="B654" t="str">
            <v>LIT_065</v>
          </cell>
          <cell r="H654" t="str">
            <v>ZTE</v>
          </cell>
        </row>
        <row r="655">
          <cell r="B655" t="str">
            <v>LIT_073</v>
          </cell>
          <cell r="H655" t="str">
            <v>ZTE</v>
          </cell>
        </row>
        <row r="656">
          <cell r="B656" t="str">
            <v>SUO_096</v>
          </cell>
          <cell r="H656" t="str">
            <v>NOKIA</v>
          </cell>
        </row>
        <row r="657">
          <cell r="B657" t="str">
            <v>LIT_506</v>
          </cell>
          <cell r="H657" t="str">
            <v>NOKIA</v>
          </cell>
        </row>
        <row r="658">
          <cell r="B658" t="str">
            <v>NRO_021</v>
          </cell>
          <cell r="H658" t="str">
            <v>NOKIA</v>
          </cell>
        </row>
        <row r="659">
          <cell r="B659" t="str">
            <v>SUD_257</v>
          </cell>
          <cell r="H659" t="str">
            <v>NOKIA</v>
          </cell>
        </row>
        <row r="660">
          <cell r="B660" t="str">
            <v>LIT_727</v>
          </cell>
          <cell r="H660" t="str">
            <v>ZTE</v>
          </cell>
        </row>
        <row r="661">
          <cell r="B661" t="str">
            <v>CTR_042</v>
          </cell>
          <cell r="H661" t="str">
            <v>ZTE</v>
          </cell>
        </row>
        <row r="662">
          <cell r="B662" t="str">
            <v>CTR_040</v>
          </cell>
          <cell r="H662" t="str">
            <v>ZTE</v>
          </cell>
        </row>
        <row r="663">
          <cell r="B663" t="str">
            <v>CTR_266</v>
          </cell>
          <cell r="H663" t="str">
            <v>ZTE</v>
          </cell>
        </row>
        <row r="664">
          <cell r="B664" t="str">
            <v>CTR_265</v>
          </cell>
          <cell r="H664" t="str">
            <v>ZTE</v>
          </cell>
        </row>
        <row r="665">
          <cell r="B665" t="str">
            <v>EST_108</v>
          </cell>
          <cell r="H665" t="str">
            <v>ZTE</v>
          </cell>
        </row>
        <row r="666">
          <cell r="B666" t="str">
            <v>LIT_169</v>
          </cell>
          <cell r="H666" t="str">
            <v>ZTE</v>
          </cell>
        </row>
        <row r="667">
          <cell r="B667" t="str">
            <v>LIT_347</v>
          </cell>
          <cell r="H667" t="str">
            <v>ZTE</v>
          </cell>
        </row>
        <row r="668">
          <cell r="B668" t="str">
            <v>LIT_325</v>
          </cell>
          <cell r="H668" t="str">
            <v>ZTE</v>
          </cell>
        </row>
        <row r="669">
          <cell r="B669" t="str">
            <v>CTR_259</v>
          </cell>
          <cell r="H669" t="str">
            <v>ZTE</v>
          </cell>
        </row>
        <row r="670">
          <cell r="B670" t="str">
            <v>CTR_258</v>
          </cell>
          <cell r="H670" t="str">
            <v>ZTE</v>
          </cell>
        </row>
        <row r="671">
          <cell r="B671" t="str">
            <v>EST_120</v>
          </cell>
          <cell r="H671" t="str">
            <v>ZTE</v>
          </cell>
        </row>
        <row r="672">
          <cell r="B672" t="str">
            <v>EST_118</v>
          </cell>
          <cell r="H672" t="str">
            <v>ZTE</v>
          </cell>
        </row>
        <row r="673">
          <cell r="B673" t="str">
            <v>EST_088</v>
          </cell>
          <cell r="H673" t="str">
            <v>ZTE</v>
          </cell>
        </row>
        <row r="674">
          <cell r="B674" t="str">
            <v>EXN_229</v>
          </cell>
          <cell r="H674" t="str">
            <v>NOKIA</v>
          </cell>
        </row>
        <row r="675">
          <cell r="B675" t="str">
            <v>OST_160</v>
          </cell>
          <cell r="H675" t="str">
            <v>NOKIA</v>
          </cell>
        </row>
        <row r="676">
          <cell r="B676" t="str">
            <v>CTR_159</v>
          </cell>
          <cell r="H676" t="str">
            <v>ZTE</v>
          </cell>
        </row>
        <row r="677">
          <cell r="B677" t="str">
            <v>NRO_039</v>
          </cell>
          <cell r="H677" t="str">
            <v>NOKIA</v>
          </cell>
        </row>
        <row r="678">
          <cell r="B678" t="str">
            <v>EST_041</v>
          </cell>
          <cell r="H678" t="str">
            <v>NOKIA</v>
          </cell>
        </row>
        <row r="679">
          <cell r="B679" t="str">
            <v>NRO_110</v>
          </cell>
          <cell r="H679" t="str">
            <v>NOKIA</v>
          </cell>
        </row>
        <row r="680">
          <cell r="B680" t="str">
            <v>NRO_101</v>
          </cell>
          <cell r="H680" t="str">
            <v>NOKIA</v>
          </cell>
        </row>
        <row r="681">
          <cell r="B681" t="str">
            <v>CTR_830</v>
          </cell>
          <cell r="H681" t="str">
            <v>ZTE</v>
          </cell>
        </row>
        <row r="682">
          <cell r="B682" t="str">
            <v>SUO_101</v>
          </cell>
          <cell r="H682" t="str">
            <v>NOKIA</v>
          </cell>
        </row>
        <row r="683">
          <cell r="B683" t="str">
            <v>LIT_449</v>
          </cell>
          <cell r="H683" t="str">
            <v>ZTE</v>
          </cell>
        </row>
        <row r="684">
          <cell r="B684" t="str">
            <v>LIT_448</v>
          </cell>
          <cell r="H684" t="str">
            <v>ZTE</v>
          </cell>
        </row>
        <row r="685">
          <cell r="B685" t="str">
            <v>CTR_090</v>
          </cell>
          <cell r="H685" t="str">
            <v>ZTE</v>
          </cell>
        </row>
        <row r="686">
          <cell r="B686" t="str">
            <v>CTR_088</v>
          </cell>
          <cell r="H686" t="str">
            <v>ZTE</v>
          </cell>
        </row>
        <row r="687">
          <cell r="B687" t="str">
            <v>NRO_219</v>
          </cell>
          <cell r="H687" t="str">
            <v>NOKIA</v>
          </cell>
        </row>
        <row r="688">
          <cell r="B688" t="str">
            <v>LIT_157</v>
          </cell>
          <cell r="H688" t="str">
            <v>ZTE</v>
          </cell>
        </row>
        <row r="689">
          <cell r="B689" t="str">
            <v>OST_200</v>
          </cell>
          <cell r="H689" t="str">
            <v>NOKIA</v>
          </cell>
        </row>
        <row r="690">
          <cell r="B690" t="str">
            <v>SUD_228</v>
          </cell>
          <cell r="H690" t="str">
            <v>ZTE</v>
          </cell>
        </row>
        <row r="691">
          <cell r="B691" t="str">
            <v>LIT_508</v>
          </cell>
          <cell r="H691" t="str">
            <v>NOKIA</v>
          </cell>
        </row>
        <row r="692">
          <cell r="B692" t="str">
            <v>LIT_644</v>
          </cell>
          <cell r="H692" t="str">
            <v>ZTE</v>
          </cell>
        </row>
        <row r="693">
          <cell r="B693" t="str">
            <v>LIT_646</v>
          </cell>
          <cell r="H693" t="str">
            <v>ZTE</v>
          </cell>
        </row>
        <row r="694">
          <cell r="B694" t="str">
            <v>NRO_044</v>
          </cell>
          <cell r="H694" t="str">
            <v>NOKIA</v>
          </cell>
        </row>
        <row r="695">
          <cell r="B695" t="str">
            <v>NRD_076</v>
          </cell>
          <cell r="H695" t="str">
            <v>Huawei</v>
          </cell>
        </row>
        <row r="696">
          <cell r="B696" t="str">
            <v>LIT_863</v>
          </cell>
          <cell r="H696" t="str">
            <v>ZTE</v>
          </cell>
        </row>
        <row r="697">
          <cell r="B697" t="str">
            <v>SUD_060</v>
          </cell>
          <cell r="H697" t="str">
            <v>ZTE</v>
          </cell>
        </row>
        <row r="698">
          <cell r="B698" t="str">
            <v>NRO_246</v>
          </cell>
          <cell r="H698" t="str">
            <v>NOKIA</v>
          </cell>
        </row>
        <row r="699">
          <cell r="B699" t="str">
            <v>LIT_180</v>
          </cell>
          <cell r="H699" t="str">
            <v>NOKIA</v>
          </cell>
        </row>
        <row r="700">
          <cell r="B700" t="str">
            <v>SUD_077</v>
          </cell>
          <cell r="H700" t="str">
            <v>ZTE</v>
          </cell>
        </row>
        <row r="701">
          <cell r="B701" t="str">
            <v>ADM_133</v>
          </cell>
          <cell r="H701" t="str">
            <v>NOKIA</v>
          </cell>
        </row>
        <row r="702">
          <cell r="B702" t="str">
            <v>NRD_106</v>
          </cell>
          <cell r="H702" t="str">
            <v>NOKIA</v>
          </cell>
        </row>
        <row r="703">
          <cell r="B703" t="str">
            <v>NRD_109</v>
          </cell>
          <cell r="H703" t="str">
            <v>NOKIA</v>
          </cell>
        </row>
        <row r="704">
          <cell r="B704" t="str">
            <v>SUD_226</v>
          </cell>
          <cell r="H704" t="str">
            <v>NOKIA</v>
          </cell>
        </row>
        <row r="705">
          <cell r="B705" t="str">
            <v>NRO_237</v>
          </cell>
          <cell r="H705" t="str">
            <v>NOKIA</v>
          </cell>
        </row>
        <row r="706">
          <cell r="B706" t="str">
            <v>CTR_076</v>
          </cell>
          <cell r="H706" t="str">
            <v>ZTE</v>
          </cell>
        </row>
        <row r="707">
          <cell r="B707" t="str">
            <v>OST_293</v>
          </cell>
          <cell r="H707" t="str">
            <v>NOKIA</v>
          </cell>
        </row>
        <row r="708">
          <cell r="B708" t="str">
            <v>NRO_258</v>
          </cell>
          <cell r="H708" t="str">
            <v>NOKIA</v>
          </cell>
        </row>
        <row r="709">
          <cell r="B709" t="str">
            <v>CTR_599</v>
          </cell>
          <cell r="H709" t="str">
            <v>ZTE</v>
          </cell>
        </row>
        <row r="710">
          <cell r="B710" t="str">
            <v>LIT_043</v>
          </cell>
          <cell r="H710" t="str">
            <v>ZTE</v>
          </cell>
        </row>
        <row r="711">
          <cell r="B711" t="str">
            <v>CTR_075</v>
          </cell>
          <cell r="H711" t="str">
            <v>ZTE</v>
          </cell>
        </row>
        <row r="712">
          <cell r="B712" t="str">
            <v>NRO_010</v>
          </cell>
          <cell r="H712" t="str">
            <v>NOKIA</v>
          </cell>
        </row>
        <row r="713">
          <cell r="B713" t="str">
            <v>CTR_820</v>
          </cell>
          <cell r="H713" t="str">
            <v>ZTE</v>
          </cell>
        </row>
        <row r="714">
          <cell r="B714" t="str">
            <v>NRD_188</v>
          </cell>
          <cell r="H714" t="str">
            <v>Huawei</v>
          </cell>
        </row>
        <row r="715">
          <cell r="B715" t="str">
            <v>CTR_131</v>
          </cell>
          <cell r="H715" t="str">
            <v>ZTE</v>
          </cell>
        </row>
        <row r="716">
          <cell r="B716" t="str">
            <v>LIT_456</v>
          </cell>
          <cell r="H716" t="str">
            <v>ZTE</v>
          </cell>
        </row>
        <row r="717">
          <cell r="B717" t="str">
            <v>SUD_127</v>
          </cell>
          <cell r="H717" t="str">
            <v>NOKIA</v>
          </cell>
        </row>
        <row r="718">
          <cell r="B718" t="str">
            <v>CTR_579</v>
          </cell>
          <cell r="H718" t="str">
            <v>ZTE</v>
          </cell>
        </row>
        <row r="719">
          <cell r="B719" t="str">
            <v>CTR_578</v>
          </cell>
          <cell r="H719" t="str">
            <v>ZTE</v>
          </cell>
        </row>
        <row r="720">
          <cell r="B720" t="str">
            <v>CTR_447</v>
          </cell>
          <cell r="H720" t="str">
            <v>ZTE</v>
          </cell>
        </row>
        <row r="721">
          <cell r="B721" t="str">
            <v>EXN_010</v>
          </cell>
          <cell r="H721" t="str">
            <v>Huawei</v>
          </cell>
        </row>
        <row r="722">
          <cell r="B722" t="str">
            <v>NRO_261</v>
          </cell>
          <cell r="H722" t="str">
            <v>NOKIA</v>
          </cell>
        </row>
        <row r="723">
          <cell r="B723" t="str">
            <v>LIT_044</v>
          </cell>
          <cell r="H723" t="str">
            <v>ZTE</v>
          </cell>
        </row>
        <row r="724">
          <cell r="B724" t="str">
            <v>LIT_129</v>
          </cell>
          <cell r="H724" t="str">
            <v>ZTE</v>
          </cell>
        </row>
        <row r="725">
          <cell r="B725" t="str">
            <v>CTR_217</v>
          </cell>
          <cell r="H725" t="str">
            <v>ZTE</v>
          </cell>
        </row>
        <row r="726">
          <cell r="B726" t="str">
            <v>SUD_018</v>
          </cell>
          <cell r="H726" t="str">
            <v>ZTE</v>
          </cell>
        </row>
        <row r="727">
          <cell r="B727" t="str">
            <v>CTR_236</v>
          </cell>
          <cell r="H727" t="str">
            <v>ZTE</v>
          </cell>
        </row>
        <row r="728">
          <cell r="B728" t="str">
            <v>SUD_121</v>
          </cell>
          <cell r="H728" t="str">
            <v>NOKIA</v>
          </cell>
        </row>
        <row r="729">
          <cell r="B729" t="str">
            <v>LIT_452</v>
          </cell>
          <cell r="H729" t="str">
            <v>ZTE</v>
          </cell>
        </row>
        <row r="730">
          <cell r="B730" t="str">
            <v>LIT_451</v>
          </cell>
          <cell r="H730" t="str">
            <v>ZTE</v>
          </cell>
        </row>
        <row r="731">
          <cell r="B731" t="str">
            <v>EST_087</v>
          </cell>
          <cell r="H731" t="str">
            <v>ZTE</v>
          </cell>
        </row>
        <row r="732">
          <cell r="B732" t="str">
            <v>ADM_128</v>
          </cell>
          <cell r="H732" t="str">
            <v>NOKIA</v>
          </cell>
        </row>
        <row r="733">
          <cell r="B733" t="str">
            <v>OST_220</v>
          </cell>
          <cell r="H733" t="str">
            <v>NOKIA</v>
          </cell>
        </row>
        <row r="734">
          <cell r="B734" t="str">
            <v>NRO_009</v>
          </cell>
          <cell r="H734" t="str">
            <v>NOKIA</v>
          </cell>
        </row>
        <row r="735">
          <cell r="B735" t="str">
            <v>ADM_154</v>
          </cell>
          <cell r="H735" t="str">
            <v>NOKIA</v>
          </cell>
        </row>
        <row r="736">
          <cell r="B736" t="str">
            <v>SUD_241</v>
          </cell>
          <cell r="H736" t="str">
            <v>ZTE</v>
          </cell>
        </row>
        <row r="737">
          <cell r="B737" t="str">
            <v>LIT_580</v>
          </cell>
          <cell r="H737" t="str">
            <v>ZTE</v>
          </cell>
        </row>
        <row r="738">
          <cell r="B738" t="str">
            <v>LIT_579</v>
          </cell>
          <cell r="H738" t="str">
            <v>ZTE</v>
          </cell>
        </row>
        <row r="739">
          <cell r="B739" t="str">
            <v>ADM_075</v>
          </cell>
          <cell r="H739" t="str">
            <v>NOKIA</v>
          </cell>
        </row>
        <row r="740">
          <cell r="B740" t="str">
            <v>SUO_109</v>
          </cell>
          <cell r="H740" t="str">
            <v>Huawei</v>
          </cell>
        </row>
        <row r="741">
          <cell r="B741" t="str">
            <v>ADM_068</v>
          </cell>
          <cell r="H741" t="str">
            <v>NOKIA</v>
          </cell>
        </row>
        <row r="742">
          <cell r="B742" t="str">
            <v>SUO_200</v>
          </cell>
          <cell r="H742" t="str">
            <v>Huawei</v>
          </cell>
        </row>
        <row r="743">
          <cell r="B743" t="str">
            <v>SUO_236</v>
          </cell>
          <cell r="H743" t="str">
            <v>Huawei</v>
          </cell>
        </row>
        <row r="744">
          <cell r="B744" t="str">
            <v>EST_048</v>
          </cell>
          <cell r="H744" t="str">
            <v>NOKIA</v>
          </cell>
        </row>
        <row r="745">
          <cell r="B745" t="str">
            <v>OST_077</v>
          </cell>
          <cell r="H745" t="str">
            <v>Huawei</v>
          </cell>
        </row>
        <row r="746">
          <cell r="B746" t="str">
            <v>ADM_099</v>
          </cell>
          <cell r="H746" t="str">
            <v>NOKIA</v>
          </cell>
        </row>
        <row r="747">
          <cell r="B747" t="str">
            <v>OST_161</v>
          </cell>
          <cell r="H747" t="str">
            <v>NOKIA</v>
          </cell>
        </row>
        <row r="748">
          <cell r="B748" t="str">
            <v>NRO_231</v>
          </cell>
          <cell r="H748" t="str">
            <v>NOKIA</v>
          </cell>
        </row>
        <row r="749">
          <cell r="B749" t="str">
            <v>OST_078</v>
          </cell>
          <cell r="H749" t="str">
            <v>Huawei</v>
          </cell>
        </row>
        <row r="750">
          <cell r="B750" t="str">
            <v>OST_156</v>
          </cell>
          <cell r="H750" t="str">
            <v>NOKIA</v>
          </cell>
        </row>
        <row r="751">
          <cell r="B751" t="str">
            <v>NRD_055</v>
          </cell>
          <cell r="H751" t="str">
            <v>NOKIA</v>
          </cell>
        </row>
        <row r="752">
          <cell r="B752" t="str">
            <v>OST_182</v>
          </cell>
          <cell r="H752" t="str">
            <v>NOKIA</v>
          </cell>
        </row>
        <row r="753">
          <cell r="B753" t="str">
            <v>SUO_230</v>
          </cell>
          <cell r="H753" t="str">
            <v>Huawei</v>
          </cell>
        </row>
        <row r="754">
          <cell r="B754" t="str">
            <v>SUO_217</v>
          </cell>
          <cell r="H754" t="str">
            <v>Huawei</v>
          </cell>
        </row>
        <row r="755">
          <cell r="B755" t="str">
            <v>SUO_006</v>
          </cell>
          <cell r="H755" t="str">
            <v>Huawei</v>
          </cell>
        </row>
        <row r="756">
          <cell r="B756" t="str">
            <v>SUO_125</v>
          </cell>
          <cell r="H756" t="str">
            <v>Huawei</v>
          </cell>
        </row>
        <row r="757">
          <cell r="B757" t="str">
            <v>OST_038</v>
          </cell>
          <cell r="H757" t="str">
            <v>NOKIA</v>
          </cell>
        </row>
        <row r="758">
          <cell r="B758" t="str">
            <v>OST_224</v>
          </cell>
          <cell r="H758" t="str">
            <v>NOKIA</v>
          </cell>
        </row>
        <row r="759">
          <cell r="B759" t="str">
            <v>ADM_144</v>
          </cell>
          <cell r="H759" t="str">
            <v>NOKIA</v>
          </cell>
        </row>
        <row r="760">
          <cell r="B760" t="str">
            <v>SUO_052</v>
          </cell>
          <cell r="H760" t="str">
            <v>Huawei</v>
          </cell>
        </row>
        <row r="761">
          <cell r="B761" t="str">
            <v>EST_112</v>
          </cell>
          <cell r="H761" t="str">
            <v>ZTE</v>
          </cell>
        </row>
        <row r="762">
          <cell r="B762" t="str">
            <v>LIT_153</v>
          </cell>
          <cell r="H762" t="str">
            <v>ZTE</v>
          </cell>
        </row>
        <row r="763">
          <cell r="B763" t="str">
            <v>OST_208</v>
          </cell>
          <cell r="H763" t="str">
            <v>NOKIA</v>
          </cell>
        </row>
        <row r="764">
          <cell r="B764" t="str">
            <v>EST_053</v>
          </cell>
          <cell r="H764" t="str">
            <v>NOKIA</v>
          </cell>
        </row>
        <row r="765">
          <cell r="B765" t="str">
            <v>ADM_043</v>
          </cell>
          <cell r="H765" t="str">
            <v>NOKIA</v>
          </cell>
        </row>
        <row r="766">
          <cell r="B766" t="str">
            <v>NRD_154</v>
          </cell>
          <cell r="H766" t="str">
            <v>NOKIA</v>
          </cell>
        </row>
        <row r="767">
          <cell r="B767" t="str">
            <v>LIT_264</v>
          </cell>
          <cell r="H767" t="str">
            <v>ZTE</v>
          </cell>
        </row>
        <row r="768">
          <cell r="B768" t="str">
            <v>OST_140</v>
          </cell>
          <cell r="H768" t="str">
            <v>NOKIA</v>
          </cell>
        </row>
        <row r="769">
          <cell r="B769" t="str">
            <v>SUO_039</v>
          </cell>
          <cell r="H769" t="str">
            <v>NOKIA</v>
          </cell>
        </row>
        <row r="770">
          <cell r="B770" t="str">
            <v>OST_116</v>
          </cell>
          <cell r="H770" t="str">
            <v>NOKIA</v>
          </cell>
        </row>
        <row r="771">
          <cell r="B771" t="str">
            <v>CTR_014</v>
          </cell>
          <cell r="H771" t="str">
            <v>ZTE</v>
          </cell>
        </row>
        <row r="772">
          <cell r="B772" t="str">
            <v>EXN_125</v>
          </cell>
          <cell r="H772" t="str">
            <v>NOKIA</v>
          </cell>
        </row>
        <row r="773">
          <cell r="B773" t="str">
            <v>EXN_008</v>
          </cell>
          <cell r="H773" t="str">
            <v>NOKIA</v>
          </cell>
        </row>
        <row r="774">
          <cell r="B774" t="str">
            <v>ADM_031</v>
          </cell>
          <cell r="H774" t="str">
            <v>NOKIA</v>
          </cell>
        </row>
        <row r="775">
          <cell r="B775" t="str">
            <v>NRO_218</v>
          </cell>
          <cell r="H775" t="str">
            <v>NOKIA</v>
          </cell>
        </row>
        <row r="776">
          <cell r="B776" t="str">
            <v>ADM_032</v>
          </cell>
          <cell r="H776" t="str">
            <v>NOKIA</v>
          </cell>
        </row>
        <row r="777">
          <cell r="B777" t="str">
            <v>EXN_134</v>
          </cell>
          <cell r="H777" t="str">
            <v>Huawei</v>
          </cell>
        </row>
        <row r="778">
          <cell r="B778" t="str">
            <v>CTR_276</v>
          </cell>
          <cell r="H778" t="str">
            <v>ZTE</v>
          </cell>
        </row>
        <row r="779">
          <cell r="B779" t="str">
            <v>OST_093</v>
          </cell>
          <cell r="H779" t="str">
            <v>NOKIA</v>
          </cell>
        </row>
        <row r="780">
          <cell r="B780" t="str">
            <v>OST_115</v>
          </cell>
          <cell r="H780" t="str">
            <v>NOKIA</v>
          </cell>
        </row>
        <row r="781">
          <cell r="B781" t="str">
            <v>LIT_151</v>
          </cell>
          <cell r="H781" t="str">
            <v>ZTE</v>
          </cell>
        </row>
        <row r="782">
          <cell r="B782" t="str">
            <v>LIT_120</v>
          </cell>
          <cell r="H782" t="str">
            <v>ZTE</v>
          </cell>
        </row>
        <row r="783">
          <cell r="B783" t="str">
            <v>EXN_106</v>
          </cell>
          <cell r="H783" t="str">
            <v>Huawei</v>
          </cell>
        </row>
        <row r="784">
          <cell r="B784" t="str">
            <v>EXN_140</v>
          </cell>
          <cell r="H784" t="str">
            <v>NOKIA</v>
          </cell>
        </row>
        <row r="785">
          <cell r="B785" t="str">
            <v>EST_211</v>
          </cell>
          <cell r="H785" t="str">
            <v>ZTE</v>
          </cell>
        </row>
        <row r="786">
          <cell r="B786" t="str">
            <v>EXN_089</v>
          </cell>
          <cell r="H786" t="str">
            <v>Huawei</v>
          </cell>
        </row>
        <row r="787">
          <cell r="B787" t="str">
            <v>NRD_175</v>
          </cell>
          <cell r="H787" t="str">
            <v>Huawei</v>
          </cell>
        </row>
        <row r="788">
          <cell r="B788" t="str">
            <v>SUO_191</v>
          </cell>
          <cell r="H788" t="str">
            <v>Huawei</v>
          </cell>
        </row>
        <row r="789">
          <cell r="B789" t="str">
            <v>EXN_160</v>
          </cell>
          <cell r="H789" t="str">
            <v>NOKIA</v>
          </cell>
        </row>
        <row r="790">
          <cell r="B790" t="str">
            <v>EXN_011</v>
          </cell>
          <cell r="H790" t="str">
            <v>NOKIA</v>
          </cell>
        </row>
        <row r="791">
          <cell r="B791" t="str">
            <v>CTR_774</v>
          </cell>
          <cell r="H791" t="str">
            <v>ZTE</v>
          </cell>
        </row>
        <row r="792">
          <cell r="B792" t="str">
            <v>CTR_427</v>
          </cell>
          <cell r="H792" t="str">
            <v>ZTE</v>
          </cell>
        </row>
        <row r="793">
          <cell r="B793" t="str">
            <v>CTR_654</v>
          </cell>
          <cell r="H793" t="str">
            <v>ZTE</v>
          </cell>
        </row>
        <row r="794">
          <cell r="B794" t="str">
            <v>SUD_224</v>
          </cell>
          <cell r="H794" t="str">
            <v>ZTE</v>
          </cell>
        </row>
        <row r="795">
          <cell r="B795" t="str">
            <v>LIT_313</v>
          </cell>
          <cell r="H795" t="str">
            <v>ZTE</v>
          </cell>
        </row>
        <row r="796">
          <cell r="B796" t="str">
            <v>LIT_236</v>
          </cell>
          <cell r="H796" t="str">
            <v>ZTE</v>
          </cell>
        </row>
        <row r="797">
          <cell r="B797" t="str">
            <v>CTR_093</v>
          </cell>
          <cell r="H797" t="str">
            <v>ZTE</v>
          </cell>
        </row>
        <row r="798">
          <cell r="B798" t="str">
            <v>LIT_433</v>
          </cell>
          <cell r="H798" t="str">
            <v>ZTE</v>
          </cell>
        </row>
        <row r="799">
          <cell r="B799" t="str">
            <v>LIT_265</v>
          </cell>
          <cell r="H799" t="str">
            <v>ZTE</v>
          </cell>
        </row>
        <row r="800">
          <cell r="B800" t="str">
            <v>CTR_917</v>
          </cell>
          <cell r="H800" t="str">
            <v>ZTE</v>
          </cell>
        </row>
        <row r="801">
          <cell r="B801" t="str">
            <v>NRO_113</v>
          </cell>
          <cell r="H801" t="str">
            <v>Huawei</v>
          </cell>
        </row>
        <row r="802">
          <cell r="B802" t="str">
            <v>CTR_074</v>
          </cell>
          <cell r="H802" t="str">
            <v>ZTE</v>
          </cell>
        </row>
        <row r="803">
          <cell r="B803" t="str">
            <v>CTR_658</v>
          </cell>
          <cell r="H803" t="str">
            <v>ZTE</v>
          </cell>
        </row>
        <row r="804">
          <cell r="B804" t="str">
            <v>LIT_671</v>
          </cell>
          <cell r="H804" t="str">
            <v>ZTE</v>
          </cell>
        </row>
        <row r="805">
          <cell r="B805" t="str">
            <v>LIT_486</v>
          </cell>
          <cell r="H805" t="str">
            <v>ZTE</v>
          </cell>
        </row>
        <row r="806">
          <cell r="B806" t="str">
            <v>EST_200</v>
          </cell>
          <cell r="H806" t="str">
            <v>ZTE</v>
          </cell>
        </row>
        <row r="807">
          <cell r="B807" t="str">
            <v>LIT_371</v>
          </cell>
          <cell r="H807" t="str">
            <v>ZTE</v>
          </cell>
        </row>
        <row r="808">
          <cell r="B808" t="str">
            <v>LIT_420</v>
          </cell>
          <cell r="H808" t="str">
            <v>ZTE</v>
          </cell>
        </row>
        <row r="809">
          <cell r="B809" t="str">
            <v>CTR_567</v>
          </cell>
          <cell r="H809" t="str">
            <v>ZTE</v>
          </cell>
        </row>
        <row r="810">
          <cell r="B810" t="str">
            <v>CTR_154</v>
          </cell>
          <cell r="H810" t="str">
            <v>ZTE</v>
          </cell>
        </row>
        <row r="811">
          <cell r="B811" t="str">
            <v>LIT_429</v>
          </cell>
          <cell r="H811" t="str">
            <v>ZTE</v>
          </cell>
        </row>
        <row r="812">
          <cell r="B812" t="str">
            <v>LIT_498</v>
          </cell>
          <cell r="H812" t="str">
            <v>ZTE</v>
          </cell>
        </row>
        <row r="813">
          <cell r="B813" t="str">
            <v>LIT_681</v>
          </cell>
          <cell r="H813" t="str">
            <v>ZTE</v>
          </cell>
        </row>
        <row r="814">
          <cell r="B814" t="str">
            <v>SUO_184</v>
          </cell>
          <cell r="H814" t="str">
            <v>Huawei</v>
          </cell>
        </row>
        <row r="815">
          <cell r="B815" t="str">
            <v>SUO_226</v>
          </cell>
          <cell r="H815" t="str">
            <v>Huawei</v>
          </cell>
        </row>
        <row r="816">
          <cell r="B816" t="str">
            <v>EST_139</v>
          </cell>
          <cell r="H816" t="str">
            <v>ZTE</v>
          </cell>
        </row>
        <row r="817">
          <cell r="B817" t="str">
            <v>LIT_775</v>
          </cell>
          <cell r="H817" t="str">
            <v>ZTE</v>
          </cell>
        </row>
        <row r="818">
          <cell r="B818" t="str">
            <v>EST_005</v>
          </cell>
          <cell r="H818" t="str">
            <v>ZTE</v>
          </cell>
        </row>
        <row r="819">
          <cell r="B819" t="str">
            <v>LIT_453</v>
          </cell>
          <cell r="H819" t="str">
            <v>ZTE</v>
          </cell>
        </row>
        <row r="820">
          <cell r="B820" t="str">
            <v>LIT_051</v>
          </cell>
          <cell r="H820" t="str">
            <v>ZTE</v>
          </cell>
        </row>
        <row r="821">
          <cell r="B821" t="str">
            <v>CTR_777</v>
          </cell>
          <cell r="H821" t="str">
            <v>ZTE</v>
          </cell>
        </row>
        <row r="822">
          <cell r="B822" t="str">
            <v>OST_240</v>
          </cell>
          <cell r="H822" t="str">
            <v>Huawei</v>
          </cell>
        </row>
        <row r="823">
          <cell r="B823" t="str">
            <v>CTR_628</v>
          </cell>
          <cell r="H823" t="str">
            <v>ZTE</v>
          </cell>
        </row>
        <row r="824">
          <cell r="B824" t="str">
            <v>CTR_776</v>
          </cell>
          <cell r="H824" t="str">
            <v>ZTE</v>
          </cell>
        </row>
        <row r="825">
          <cell r="B825" t="str">
            <v>LIT_850</v>
          </cell>
          <cell r="H825" t="str">
            <v>ZTE</v>
          </cell>
        </row>
        <row r="826">
          <cell r="B826" t="str">
            <v>OST_084</v>
          </cell>
          <cell r="H826" t="str">
            <v>Huawei</v>
          </cell>
        </row>
        <row r="827">
          <cell r="B827" t="str">
            <v>LIT_168</v>
          </cell>
          <cell r="H827" t="str">
            <v>ZTE</v>
          </cell>
        </row>
        <row r="828">
          <cell r="B828" t="str">
            <v>CTR_529</v>
          </cell>
          <cell r="H828" t="str">
            <v>ZTE</v>
          </cell>
        </row>
        <row r="829">
          <cell r="B829" t="str">
            <v>CTR_551</v>
          </cell>
          <cell r="H829" t="str">
            <v>ZTE</v>
          </cell>
        </row>
        <row r="830">
          <cell r="B830" t="str">
            <v>EST_070</v>
          </cell>
          <cell r="H830" t="str">
            <v>ZTE</v>
          </cell>
        </row>
        <row r="831">
          <cell r="B831" t="str">
            <v>CTR_750</v>
          </cell>
          <cell r="H831" t="str">
            <v>ZTE</v>
          </cell>
        </row>
        <row r="832">
          <cell r="B832" t="str">
            <v>CTR_763</v>
          </cell>
          <cell r="H832" t="str">
            <v>ZTE</v>
          </cell>
        </row>
        <row r="833">
          <cell r="B833" t="str">
            <v>CTR_370</v>
          </cell>
          <cell r="H833" t="str">
            <v>ZTE</v>
          </cell>
        </row>
        <row r="834">
          <cell r="B834" t="str">
            <v>OST_233</v>
          </cell>
          <cell r="H834" t="str">
            <v>Huawei</v>
          </cell>
        </row>
        <row r="835">
          <cell r="B835" t="str">
            <v>NRO_133</v>
          </cell>
          <cell r="H835" t="str">
            <v>Huawei</v>
          </cell>
        </row>
        <row r="836">
          <cell r="B836" t="str">
            <v>CTR_946</v>
          </cell>
          <cell r="H836" t="str">
            <v>ZTE</v>
          </cell>
        </row>
        <row r="837">
          <cell r="B837" t="str">
            <v>CTR_317</v>
          </cell>
          <cell r="H837" t="str">
            <v>ZTE</v>
          </cell>
        </row>
        <row r="838">
          <cell r="B838" t="str">
            <v>EXN_368</v>
          </cell>
          <cell r="H838" t="str">
            <v>Huawei</v>
          </cell>
        </row>
        <row r="839">
          <cell r="B839" t="str">
            <v>CTR_262</v>
          </cell>
          <cell r="H839" t="str">
            <v>ZTE</v>
          </cell>
        </row>
        <row r="840">
          <cell r="B840" t="str">
            <v>LIT_036</v>
          </cell>
          <cell r="H840" t="str">
            <v>ZTE</v>
          </cell>
        </row>
        <row r="841">
          <cell r="B841" t="str">
            <v>LIT_102</v>
          </cell>
          <cell r="H841" t="str">
            <v>ZTE</v>
          </cell>
        </row>
        <row r="842">
          <cell r="B842" t="str">
            <v>CTR_1054</v>
          </cell>
          <cell r="H842" t="str">
            <v>ZTE</v>
          </cell>
        </row>
        <row r="843">
          <cell r="B843" t="str">
            <v>CTR_702_indoor_8F</v>
          </cell>
          <cell r="H843" t="str">
            <v>ZTE</v>
          </cell>
        </row>
        <row r="844">
          <cell r="B844" t="str">
            <v>CTR_714</v>
          </cell>
          <cell r="H844" t="str">
            <v>ZTE</v>
          </cell>
        </row>
        <row r="845">
          <cell r="B845" t="str">
            <v>CTR_513</v>
          </cell>
          <cell r="H845" t="str">
            <v>ZTE</v>
          </cell>
        </row>
        <row r="846">
          <cell r="B846" t="str">
            <v>CTR_322</v>
          </cell>
          <cell r="H846" t="str">
            <v>ZTE</v>
          </cell>
        </row>
        <row r="847">
          <cell r="B847" t="str">
            <v>LIT_033</v>
          </cell>
          <cell r="H847" t="str">
            <v>ZTE</v>
          </cell>
        </row>
        <row r="848">
          <cell r="B848" t="str">
            <v>LIT_270</v>
          </cell>
          <cell r="H848" t="str">
            <v>ZTE</v>
          </cell>
        </row>
        <row r="849">
          <cell r="B849" t="str">
            <v>EST_025</v>
          </cell>
          <cell r="H849" t="str">
            <v>ZTE</v>
          </cell>
        </row>
        <row r="850">
          <cell r="B850" t="str">
            <v>NRO_118</v>
          </cell>
          <cell r="H850" t="str">
            <v>Huawei</v>
          </cell>
        </row>
        <row r="851">
          <cell r="B851" t="str">
            <v>CTR_1050</v>
          </cell>
          <cell r="H851" t="str">
            <v>ZTE</v>
          </cell>
        </row>
        <row r="852">
          <cell r="B852" t="str">
            <v>OST_276</v>
          </cell>
          <cell r="H852" t="str">
            <v>Huawei</v>
          </cell>
        </row>
        <row r="853">
          <cell r="B853" t="str">
            <v>LIT_667</v>
          </cell>
          <cell r="H853" t="str">
            <v>ZTE</v>
          </cell>
        </row>
        <row r="854">
          <cell r="B854" t="str">
            <v>CTR_019</v>
          </cell>
          <cell r="H854" t="str">
            <v>ZTE</v>
          </cell>
        </row>
        <row r="855">
          <cell r="B855" t="str">
            <v>LIT_125</v>
          </cell>
          <cell r="H855" t="str">
            <v>ZTE</v>
          </cell>
        </row>
        <row r="856">
          <cell r="B856" t="str">
            <v>LIT_020</v>
          </cell>
          <cell r="H856" t="str">
            <v>ZTE</v>
          </cell>
        </row>
        <row r="857">
          <cell r="B857" t="str">
            <v>NRO_066</v>
          </cell>
          <cell r="H857" t="str">
            <v>Huawei</v>
          </cell>
        </row>
        <row r="858">
          <cell r="B858" t="str">
            <v>CTR_637</v>
          </cell>
          <cell r="H858" t="str">
            <v>ZTE</v>
          </cell>
        </row>
        <row r="859">
          <cell r="B859" t="str">
            <v>CTR_163</v>
          </cell>
          <cell r="H859" t="str">
            <v>ZTE</v>
          </cell>
        </row>
        <row r="860">
          <cell r="B860" t="str">
            <v>SUO_163</v>
          </cell>
          <cell r="H860" t="str">
            <v>Huawei</v>
          </cell>
        </row>
        <row r="861">
          <cell r="B861" t="str">
            <v>CTR_833</v>
          </cell>
          <cell r="H861" t="str">
            <v>ZTE</v>
          </cell>
        </row>
        <row r="862">
          <cell r="B862" t="str">
            <v>CTR_674</v>
          </cell>
          <cell r="H862" t="str">
            <v>ZTE</v>
          </cell>
        </row>
        <row r="863">
          <cell r="B863" t="str">
            <v>CTR_425</v>
          </cell>
          <cell r="H863" t="str">
            <v>ZTE</v>
          </cell>
        </row>
        <row r="864">
          <cell r="B864" t="str">
            <v>OST_047</v>
          </cell>
          <cell r="H864" t="str">
            <v>Huawei</v>
          </cell>
        </row>
        <row r="865">
          <cell r="B865" t="str">
            <v>NRD_063</v>
          </cell>
          <cell r="H865" t="str">
            <v>Huawei</v>
          </cell>
        </row>
        <row r="866">
          <cell r="B866" t="str">
            <v>CTR_475</v>
          </cell>
          <cell r="H866" t="str">
            <v>ZTE</v>
          </cell>
        </row>
        <row r="867">
          <cell r="B867" t="str">
            <v>NRO_119</v>
          </cell>
          <cell r="H867" t="str">
            <v>Huawei</v>
          </cell>
        </row>
        <row r="868">
          <cell r="B868" t="str">
            <v>ADM_058</v>
          </cell>
          <cell r="H868" t="str">
            <v>Huawei</v>
          </cell>
        </row>
        <row r="869">
          <cell r="B869" t="str">
            <v>NRO_129</v>
          </cell>
          <cell r="H869" t="str">
            <v>Huawei</v>
          </cell>
        </row>
        <row r="870">
          <cell r="B870" t="str">
            <v>NRD_140</v>
          </cell>
          <cell r="H870" t="str">
            <v>Huawei</v>
          </cell>
        </row>
        <row r="871">
          <cell r="B871" t="str">
            <v>NRD_101</v>
          </cell>
          <cell r="H871" t="str">
            <v>Huawei</v>
          </cell>
        </row>
        <row r="872">
          <cell r="B872" t="str">
            <v>CTR_762</v>
          </cell>
          <cell r="H872" t="str">
            <v>ZTE</v>
          </cell>
        </row>
        <row r="873">
          <cell r="B873" t="str">
            <v>CTR_237</v>
          </cell>
          <cell r="H873" t="str">
            <v>ZTE</v>
          </cell>
        </row>
        <row r="874">
          <cell r="B874" t="str">
            <v>CTR_520</v>
          </cell>
          <cell r="H874" t="str">
            <v>ZTE</v>
          </cell>
        </row>
        <row r="875">
          <cell r="B875" t="str">
            <v>NRO_124</v>
          </cell>
          <cell r="H875" t="str">
            <v>Huawei</v>
          </cell>
        </row>
        <row r="876">
          <cell r="B876" t="str">
            <v>NRO_127</v>
          </cell>
          <cell r="H876" t="str">
            <v>Huawei</v>
          </cell>
        </row>
        <row r="877">
          <cell r="B877" t="str">
            <v>NRO_126</v>
          </cell>
          <cell r="H877" t="str">
            <v>Huawei</v>
          </cell>
        </row>
        <row r="878">
          <cell r="B878" t="str">
            <v>NRO_226</v>
          </cell>
          <cell r="H878" t="str">
            <v>Huawei</v>
          </cell>
        </row>
        <row r="879">
          <cell r="B879" t="str">
            <v>NRO_065</v>
          </cell>
          <cell r="H879" t="str">
            <v>Huawei</v>
          </cell>
        </row>
        <row r="880">
          <cell r="B880" t="str">
            <v>NRO_131</v>
          </cell>
          <cell r="H880" t="str">
            <v>Huawei</v>
          </cell>
        </row>
        <row r="881">
          <cell r="B881" t="str">
            <v>SUD_260</v>
          </cell>
          <cell r="H881" t="str">
            <v>ZTE</v>
          </cell>
        </row>
        <row r="882">
          <cell r="B882" t="str">
            <v>CTR_669</v>
          </cell>
          <cell r="H882" t="str">
            <v>ZTE</v>
          </cell>
        </row>
        <row r="883">
          <cell r="B883" t="str">
            <v>EXN_144</v>
          </cell>
          <cell r="H883" t="str">
            <v>Huawei</v>
          </cell>
        </row>
        <row r="884">
          <cell r="B884" t="str">
            <v>EXN_153</v>
          </cell>
          <cell r="H884" t="str">
            <v>Huawei</v>
          </cell>
        </row>
        <row r="885">
          <cell r="B885" t="str">
            <v>CTR_474</v>
          </cell>
          <cell r="H885" t="str">
            <v>ZTE</v>
          </cell>
        </row>
        <row r="886">
          <cell r="B886" t="str">
            <v>SUO_202</v>
          </cell>
          <cell r="H886" t="str">
            <v>Huawei</v>
          </cell>
        </row>
        <row r="887">
          <cell r="B887" t="str">
            <v>CTR_198</v>
          </cell>
          <cell r="H887" t="str">
            <v>ZTE</v>
          </cell>
        </row>
        <row r="888">
          <cell r="B888" t="str">
            <v>LIT_341</v>
          </cell>
          <cell r="H888" t="str">
            <v>ZTE</v>
          </cell>
        </row>
        <row r="889">
          <cell r="B889" t="str">
            <v>NRO_016</v>
          </cell>
          <cell r="H889" t="str">
            <v>Huawei</v>
          </cell>
        </row>
        <row r="890">
          <cell r="B890" t="str">
            <v>SUO_238</v>
          </cell>
          <cell r="H890" t="str">
            <v>Huawei</v>
          </cell>
        </row>
        <row r="891">
          <cell r="B891" t="str">
            <v>EST_079</v>
          </cell>
          <cell r="H891" t="str">
            <v>ZTE</v>
          </cell>
        </row>
        <row r="892">
          <cell r="B892" t="str">
            <v>ADM_073</v>
          </cell>
          <cell r="H892" t="str">
            <v>Huawei</v>
          </cell>
        </row>
        <row r="893">
          <cell r="B893" t="str">
            <v>NRO_061</v>
          </cell>
          <cell r="H893" t="str">
            <v>Huawei</v>
          </cell>
        </row>
        <row r="894">
          <cell r="B894" t="str">
            <v>CTR_313</v>
          </cell>
          <cell r="H894" t="str">
            <v>ZTE</v>
          </cell>
        </row>
        <row r="895">
          <cell r="B895" t="str">
            <v>CTR_133</v>
          </cell>
          <cell r="H895" t="str">
            <v>ZTE</v>
          </cell>
        </row>
        <row r="896">
          <cell r="B896" t="str">
            <v>LIT_435</v>
          </cell>
          <cell r="H896" t="str">
            <v>ZTE</v>
          </cell>
        </row>
        <row r="897">
          <cell r="B897" t="str">
            <v>OST_170</v>
          </cell>
          <cell r="H897" t="str">
            <v>Huawei</v>
          </cell>
        </row>
        <row r="898">
          <cell r="B898" t="str">
            <v>OST_107</v>
          </cell>
          <cell r="H898" t="str">
            <v>Huawei</v>
          </cell>
        </row>
        <row r="899">
          <cell r="B899" t="str">
            <v>EST_195</v>
          </cell>
          <cell r="H899" t="str">
            <v>ZTE</v>
          </cell>
        </row>
        <row r="900">
          <cell r="B900" t="str">
            <v>OST_096</v>
          </cell>
          <cell r="H900" t="str">
            <v>Huawei</v>
          </cell>
        </row>
        <row r="901">
          <cell r="B901" t="str">
            <v>CTR_747</v>
          </cell>
          <cell r="H901" t="str">
            <v>ZTE</v>
          </cell>
        </row>
        <row r="902">
          <cell r="B902" t="str">
            <v>EXN_234</v>
          </cell>
          <cell r="H902" t="str">
            <v>Huawei</v>
          </cell>
        </row>
        <row r="903">
          <cell r="B903" t="str">
            <v>EXN_101</v>
          </cell>
          <cell r="H903" t="str">
            <v>Huawei</v>
          </cell>
        </row>
        <row r="904">
          <cell r="B904" t="str">
            <v>CTR_1052</v>
          </cell>
          <cell r="H904" t="str">
            <v>ZTE</v>
          </cell>
        </row>
        <row r="905">
          <cell r="B905" t="str">
            <v>CTR_755</v>
          </cell>
          <cell r="H905" t="str">
            <v>ZTE</v>
          </cell>
        </row>
        <row r="906">
          <cell r="B906" t="str">
            <v>NRD_086</v>
          </cell>
          <cell r="H906" t="str">
            <v>Huawei</v>
          </cell>
        </row>
        <row r="907">
          <cell r="B907" t="str">
            <v>CTR_330</v>
          </cell>
          <cell r="H907" t="str">
            <v>ZTE</v>
          </cell>
        </row>
        <row r="908">
          <cell r="B908" t="str">
            <v>CTR_772</v>
          </cell>
          <cell r="H908" t="str">
            <v>ZTE</v>
          </cell>
        </row>
        <row r="909">
          <cell r="B909" t="str">
            <v>NRO_148</v>
          </cell>
          <cell r="H909" t="str">
            <v>Huawei</v>
          </cell>
        </row>
        <row r="910">
          <cell r="B910" t="str">
            <v>OST_137</v>
          </cell>
          <cell r="H910" t="str">
            <v>Huawei</v>
          </cell>
        </row>
        <row r="911">
          <cell r="B911" t="str">
            <v>SUO_116</v>
          </cell>
          <cell r="H911" t="str">
            <v>Huawei</v>
          </cell>
        </row>
        <row r="912">
          <cell r="B912" t="str">
            <v>LIT_756</v>
          </cell>
          <cell r="H912" t="str">
            <v>ZTE</v>
          </cell>
        </row>
        <row r="913">
          <cell r="B913" t="str">
            <v>LIT_370</v>
          </cell>
          <cell r="H913" t="str">
            <v>ZTE</v>
          </cell>
        </row>
        <row r="914">
          <cell r="B914" t="str">
            <v>SUO_154</v>
          </cell>
          <cell r="H914" t="str">
            <v>Huawei</v>
          </cell>
        </row>
        <row r="915">
          <cell r="B915" t="str">
            <v>EXN_096</v>
          </cell>
          <cell r="H915" t="str">
            <v>Huawei</v>
          </cell>
        </row>
        <row r="916">
          <cell r="B916" t="str">
            <v>NRD_065</v>
          </cell>
          <cell r="H916" t="str">
            <v>Huawei</v>
          </cell>
        </row>
        <row r="917">
          <cell r="B917" t="str">
            <v>NRD_097</v>
          </cell>
          <cell r="H917" t="str">
            <v>Huawei</v>
          </cell>
        </row>
        <row r="918">
          <cell r="B918" t="str">
            <v>OST_214</v>
          </cell>
          <cell r="H918" t="str">
            <v>Huawei</v>
          </cell>
        </row>
        <row r="919">
          <cell r="B919" t="str">
            <v>EXN_184</v>
          </cell>
          <cell r="H919" t="str">
            <v>Huawei</v>
          </cell>
        </row>
        <row r="920">
          <cell r="B920" t="str">
            <v>OST_172</v>
          </cell>
          <cell r="H920" t="str">
            <v>Huawei</v>
          </cell>
        </row>
        <row r="921">
          <cell r="B921" t="str">
            <v>LIT_364</v>
          </cell>
          <cell r="H921" t="str">
            <v>ZTE</v>
          </cell>
        </row>
        <row r="922">
          <cell r="B922" t="str">
            <v>OST_076</v>
          </cell>
          <cell r="H922" t="str">
            <v>Huawei</v>
          </cell>
        </row>
        <row r="923">
          <cell r="B923" t="str">
            <v>CTR_011</v>
          </cell>
          <cell r="H923" t="str">
            <v>ZTE</v>
          </cell>
        </row>
        <row r="924">
          <cell r="B924" t="str">
            <v>NRD_053</v>
          </cell>
          <cell r="H924" t="str">
            <v>Huawei</v>
          </cell>
        </row>
        <row r="925">
          <cell r="B925" t="str">
            <v>LIT_203</v>
          </cell>
          <cell r="H925" t="str">
            <v>ZTE</v>
          </cell>
        </row>
        <row r="926">
          <cell r="B926" t="str">
            <v>LIT_123</v>
          </cell>
          <cell r="H926" t="str">
            <v>ZTE</v>
          </cell>
        </row>
        <row r="927">
          <cell r="B927" t="str">
            <v>OST_119</v>
          </cell>
          <cell r="H927" t="str">
            <v>Huawei</v>
          </cell>
        </row>
        <row r="928">
          <cell r="B928" t="str">
            <v>SUD_096</v>
          </cell>
          <cell r="H928" t="str">
            <v>ZTE</v>
          </cell>
        </row>
        <row r="929">
          <cell r="B929" t="str">
            <v>LIT_690</v>
          </cell>
          <cell r="H929" t="str">
            <v>ZTE</v>
          </cell>
        </row>
        <row r="930">
          <cell r="B930" t="str">
            <v>LIT_773</v>
          </cell>
          <cell r="H930" t="str">
            <v>ZTE</v>
          </cell>
        </row>
        <row r="931">
          <cell r="B931" t="str">
            <v>OST_297</v>
          </cell>
          <cell r="H931" t="str">
            <v>HUAWEI</v>
          </cell>
        </row>
        <row r="932">
          <cell r="B932" t="str">
            <v>OST_075</v>
          </cell>
          <cell r="H932" t="str">
            <v>Huawei</v>
          </cell>
        </row>
        <row r="933">
          <cell r="B933" t="str">
            <v>OST_016</v>
          </cell>
          <cell r="H933" t="str">
            <v>Huawei</v>
          </cell>
        </row>
        <row r="934">
          <cell r="B934" t="str">
            <v>LIT_581</v>
          </cell>
          <cell r="H934" t="str">
            <v>ZTE</v>
          </cell>
        </row>
        <row r="935">
          <cell r="B935" t="str">
            <v>CTR_1057</v>
          </cell>
          <cell r="H935" t="str">
            <v>ZTE</v>
          </cell>
        </row>
        <row r="936">
          <cell r="B936" t="str">
            <v>ADM_026</v>
          </cell>
          <cell r="H936" t="str">
            <v>Huawei</v>
          </cell>
        </row>
        <row r="937">
          <cell r="B937" t="str">
            <v>EST_128</v>
          </cell>
          <cell r="H937" t="str">
            <v>ZTE</v>
          </cell>
        </row>
        <row r="938">
          <cell r="B938" t="str">
            <v>EST_004</v>
          </cell>
          <cell r="H938" t="str">
            <v>ZTE</v>
          </cell>
        </row>
        <row r="939">
          <cell r="B939" t="str">
            <v>NRD_149</v>
          </cell>
          <cell r="H939" t="str">
            <v>Huawei</v>
          </cell>
        </row>
        <row r="940">
          <cell r="B940" t="str">
            <v>OST_120</v>
          </cell>
          <cell r="H940" t="str">
            <v>Huawei</v>
          </cell>
        </row>
        <row r="941">
          <cell r="B941" t="str">
            <v>OST_071</v>
          </cell>
          <cell r="H941" t="str">
            <v>HUAWEI</v>
          </cell>
        </row>
        <row r="942">
          <cell r="B942" t="str">
            <v>EST_194</v>
          </cell>
          <cell r="H942" t="str">
            <v>ZTE</v>
          </cell>
        </row>
        <row r="943">
          <cell r="B943" t="str">
            <v>OST_015</v>
          </cell>
          <cell r="H943" t="str">
            <v>HUAWEI</v>
          </cell>
        </row>
        <row r="944">
          <cell r="B944" t="str">
            <v>ADM_033</v>
          </cell>
          <cell r="H944" t="str">
            <v>Huawei</v>
          </cell>
        </row>
        <row r="945">
          <cell r="B945" t="str">
            <v>LIT_372</v>
          </cell>
          <cell r="H945" t="str">
            <v>ZTE</v>
          </cell>
        </row>
        <row r="946">
          <cell r="B946" t="str">
            <v>OST_142</v>
          </cell>
          <cell r="H946" t="str">
            <v>HUAWEI</v>
          </cell>
        </row>
        <row r="947">
          <cell r="B947" t="str">
            <v>LIT_708</v>
          </cell>
          <cell r="H947" t="str">
            <v>ZTE</v>
          </cell>
        </row>
        <row r="948">
          <cell r="B948" t="str">
            <v>NRD_073</v>
          </cell>
          <cell r="H948" t="str">
            <v>Huawei</v>
          </cell>
        </row>
        <row r="949">
          <cell r="B949" t="str">
            <v>NRD_163</v>
          </cell>
          <cell r="H949" t="str">
            <v>Huawei</v>
          </cell>
        </row>
        <row r="950">
          <cell r="B950" t="str">
            <v>NRO_130</v>
          </cell>
          <cell r="H950" t="str">
            <v>Huawei</v>
          </cell>
        </row>
        <row r="951">
          <cell r="B951" t="str">
            <v>OST_067</v>
          </cell>
          <cell r="H951" t="str">
            <v>Huawei</v>
          </cell>
        </row>
        <row r="952">
          <cell r="B952" t="str">
            <v>EXN_001</v>
          </cell>
          <cell r="H952" t="str">
            <v>Huawei</v>
          </cell>
        </row>
        <row r="953">
          <cell r="B953" t="str">
            <v>OST_113</v>
          </cell>
          <cell r="H953" t="str">
            <v>Huawei</v>
          </cell>
        </row>
        <row r="954">
          <cell r="B954" t="str">
            <v>SUO_079</v>
          </cell>
          <cell r="H954" t="str">
            <v>Huawei</v>
          </cell>
        </row>
        <row r="955">
          <cell r="B955" t="str">
            <v>OST_003</v>
          </cell>
          <cell r="H955" t="str">
            <v>Huawei</v>
          </cell>
        </row>
        <row r="956">
          <cell r="B956" t="str">
            <v>NRO_253</v>
          </cell>
          <cell r="H956" t="str">
            <v>Huawei</v>
          </cell>
        </row>
        <row r="957">
          <cell r="B957" t="str">
            <v>LIT_374</v>
          </cell>
          <cell r="H957" t="str">
            <v>ZTE</v>
          </cell>
        </row>
        <row r="958">
          <cell r="B958" t="str">
            <v>SUO_181</v>
          </cell>
          <cell r="H958" t="str">
            <v>Huawei</v>
          </cell>
        </row>
        <row r="959">
          <cell r="B959" t="str">
            <v>NRO_117</v>
          </cell>
          <cell r="H959" t="str">
            <v>Huawei</v>
          </cell>
        </row>
        <row r="960">
          <cell r="B960" t="str">
            <v>CTR_583</v>
          </cell>
          <cell r="H960" t="str">
            <v>ZTE</v>
          </cell>
        </row>
        <row r="961">
          <cell r="B961" t="str">
            <v>CTR_799</v>
          </cell>
          <cell r="H961" t="str">
            <v>ZTE</v>
          </cell>
        </row>
        <row r="962">
          <cell r="B962" t="str">
            <v>NRO_221</v>
          </cell>
          <cell r="H962" t="str">
            <v>Huawei</v>
          </cell>
        </row>
        <row r="963">
          <cell r="B963" t="str">
            <v>NRO_062</v>
          </cell>
          <cell r="H963" t="str">
            <v>Huawei</v>
          </cell>
        </row>
        <row r="964">
          <cell r="B964" t="str">
            <v>NRO_070</v>
          </cell>
          <cell r="H964" t="str">
            <v>Huawei</v>
          </cell>
        </row>
        <row r="965">
          <cell r="B965" t="str">
            <v>NRO_123</v>
          </cell>
          <cell r="H965" t="str">
            <v>Huawei</v>
          </cell>
        </row>
        <row r="966">
          <cell r="B966" t="str">
            <v>NRO_135</v>
          </cell>
          <cell r="H966" t="str">
            <v>Huawei</v>
          </cell>
        </row>
        <row r="967">
          <cell r="B967" t="str">
            <v>NRO_028</v>
          </cell>
          <cell r="H967" t="str">
            <v>Huawei</v>
          </cell>
        </row>
        <row r="968">
          <cell r="B968" t="str">
            <v>EXN_189</v>
          </cell>
          <cell r="H968" t="str">
            <v>HUAWEI</v>
          </cell>
        </row>
        <row r="969">
          <cell r="B969" t="str">
            <v>EXN_190</v>
          </cell>
          <cell r="H969" t="str">
            <v>HUAWEI</v>
          </cell>
        </row>
        <row r="970">
          <cell r="B970" t="str">
            <v>NRD_135</v>
          </cell>
          <cell r="H970" t="str">
            <v>HUAWEI</v>
          </cell>
        </row>
        <row r="971">
          <cell r="B971" t="str">
            <v>SUD_003</v>
          </cell>
          <cell r="H971" t="str">
            <v>NOKIA</v>
          </cell>
        </row>
        <row r="972">
          <cell r="B972" t="str">
            <v>EXN_118</v>
          </cell>
          <cell r="H972" t="str">
            <v>HUAWEI</v>
          </cell>
        </row>
        <row r="973">
          <cell r="B973" t="str">
            <v>NRD_031</v>
          </cell>
          <cell r="H973" t="str">
            <v>HUAWEI</v>
          </cell>
        </row>
        <row r="974">
          <cell r="B974" t="str">
            <v>EXN_028</v>
          </cell>
          <cell r="H974" t="str">
            <v>HUAWEI</v>
          </cell>
        </row>
        <row r="975">
          <cell r="B975" t="str">
            <v>NRO_029</v>
          </cell>
          <cell r="H975" t="str">
            <v>Huawei</v>
          </cell>
        </row>
        <row r="976">
          <cell r="B976" t="str">
            <v>CTR_422</v>
          </cell>
          <cell r="H976" t="str">
            <v>ZTE</v>
          </cell>
        </row>
        <row r="977">
          <cell r="B977" t="str">
            <v>LIT_837</v>
          </cell>
          <cell r="H977" t="str">
            <v>ZTE</v>
          </cell>
        </row>
        <row r="978">
          <cell r="B978" t="str">
            <v>LIT_360</v>
          </cell>
          <cell r="H978" t="str">
            <v>ZTE</v>
          </cell>
        </row>
        <row r="979">
          <cell r="B979" t="str">
            <v>OST_180</v>
          </cell>
          <cell r="H979" t="str">
            <v>HUAWEI</v>
          </cell>
        </row>
        <row r="980">
          <cell r="B980" t="str">
            <v>SUO_081</v>
          </cell>
          <cell r="H980" t="str">
            <v>HUAWEI</v>
          </cell>
        </row>
        <row r="981">
          <cell r="B981" t="str">
            <v>NRD_092</v>
          </cell>
          <cell r="H981" t="str">
            <v>HUAWEI</v>
          </cell>
        </row>
        <row r="982">
          <cell r="B982" t="str">
            <v>SUD_055</v>
          </cell>
          <cell r="H982" t="str">
            <v>ZTE</v>
          </cell>
        </row>
        <row r="983">
          <cell r="B983" t="str">
            <v>EXN_110</v>
          </cell>
          <cell r="H983" t="str">
            <v>HUAWEI</v>
          </cell>
        </row>
        <row r="984">
          <cell r="B984" t="str">
            <v>NRO_051</v>
          </cell>
          <cell r="H984" t="str">
            <v>NOKIA</v>
          </cell>
        </row>
        <row r="985">
          <cell r="B985" t="str">
            <v>LIT_173</v>
          </cell>
          <cell r="H985" t="str">
            <v>HUAWEI</v>
          </cell>
        </row>
        <row r="986">
          <cell r="B986" t="str">
            <v>LIT_431</v>
          </cell>
          <cell r="H986" t="str">
            <v>ZTE</v>
          </cell>
        </row>
        <row r="987">
          <cell r="B987" t="str">
            <v>SUD_054</v>
          </cell>
          <cell r="H987" t="str">
            <v>ZTE</v>
          </cell>
        </row>
        <row r="988">
          <cell r="B988" t="str">
            <v>LIT_201</v>
          </cell>
          <cell r="H988" t="str">
            <v>ZTE</v>
          </cell>
        </row>
        <row r="989">
          <cell r="B989" t="str">
            <v>CTR_442</v>
          </cell>
          <cell r="H989" t="str">
            <v>NOKIA</v>
          </cell>
        </row>
        <row r="990">
          <cell r="B990" t="str">
            <v>NRO_076</v>
          </cell>
          <cell r="H990" t="str">
            <v>HUAWEI</v>
          </cell>
        </row>
        <row r="991">
          <cell r="B991" t="str">
            <v>OST_254</v>
          </cell>
          <cell r="H991" t="str">
            <v>HUAWEI</v>
          </cell>
        </row>
        <row r="992">
          <cell r="B992" t="str">
            <v>CTR_453</v>
          </cell>
          <cell r="H992" t="str">
            <v>NOKIA</v>
          </cell>
        </row>
        <row r="993">
          <cell r="B993" t="str">
            <v>CTR_441</v>
          </cell>
          <cell r="H993" t="str">
            <v>NOKIA</v>
          </cell>
        </row>
        <row r="994">
          <cell r="B994" t="str">
            <v>EXN_186</v>
          </cell>
          <cell r="H994" t="str">
            <v>HUAWEI</v>
          </cell>
        </row>
        <row r="995">
          <cell r="B995" t="str">
            <v>NRO_247</v>
          </cell>
          <cell r="H995" t="str">
            <v>NOKIA</v>
          </cell>
        </row>
        <row r="996">
          <cell r="B996" t="str">
            <v>CTR_676</v>
          </cell>
          <cell r="H996" t="str">
            <v>ZTE</v>
          </cell>
        </row>
        <row r="997">
          <cell r="B997" t="str">
            <v>OST_303</v>
          </cell>
          <cell r="H997" t="str">
            <v>HUAWEI</v>
          </cell>
        </row>
        <row r="998">
          <cell r="B998" t="str">
            <v>LIT_772</v>
          </cell>
          <cell r="H998" t="str">
            <v>ZTE</v>
          </cell>
        </row>
        <row r="999">
          <cell r="B999" t="str">
            <v>LIT_069</v>
          </cell>
          <cell r="H999" t="str">
            <v>ZTE</v>
          </cell>
        </row>
        <row r="1000">
          <cell r="B1000" t="str">
            <v>EXN_259</v>
          </cell>
          <cell r="H1000" t="str">
            <v>HUAWEI</v>
          </cell>
        </row>
        <row r="1001">
          <cell r="B1001" t="str">
            <v>OST_307</v>
          </cell>
          <cell r="H1001" t="str">
            <v>NOKIA</v>
          </cell>
        </row>
        <row r="1002">
          <cell r="B1002" t="str">
            <v>SUO_164</v>
          </cell>
          <cell r="H1002" t="str">
            <v>HUAWEI</v>
          </cell>
        </row>
        <row r="1003">
          <cell r="B1003" t="str">
            <v>NRD_107</v>
          </cell>
          <cell r="H1003" t="str">
            <v>HUAWEI</v>
          </cell>
        </row>
        <row r="1004">
          <cell r="B1004" t="str">
            <v>OST_283</v>
          </cell>
          <cell r="H1004" t="str">
            <v>HUAWEI</v>
          </cell>
        </row>
        <row r="1005">
          <cell r="B1005" t="str">
            <v>ADM_081</v>
          </cell>
          <cell r="H1005" t="str">
            <v>NOKIA</v>
          </cell>
        </row>
        <row r="1006">
          <cell r="B1006" t="str">
            <v>EXN_161</v>
          </cell>
          <cell r="H1006" t="str">
            <v>NOKIA</v>
          </cell>
        </row>
        <row r="1007">
          <cell r="B1007" t="str">
            <v>EXN_243</v>
          </cell>
          <cell r="H1007" t="str">
            <v>HUAWEI</v>
          </cell>
        </row>
        <row r="1008">
          <cell r="B1008" t="str">
            <v>OST_282</v>
          </cell>
          <cell r="H1008" t="str">
            <v>HUAWEI</v>
          </cell>
        </row>
        <row r="1009">
          <cell r="B1009" t="str">
            <v>CTR_825</v>
          </cell>
          <cell r="H1009" t="str">
            <v>ZTE</v>
          </cell>
        </row>
        <row r="1010">
          <cell r="B1010" t="str">
            <v>CTR_822</v>
          </cell>
          <cell r="H1010" t="str">
            <v>ZTE</v>
          </cell>
        </row>
        <row r="1011">
          <cell r="B1011" t="str">
            <v>SUD_107</v>
          </cell>
          <cell r="H1011" t="str">
            <v>ZTE</v>
          </cell>
        </row>
        <row r="1012">
          <cell r="B1012" t="str">
            <v>CTR_795</v>
          </cell>
          <cell r="H1012" t="str">
            <v>ZTE</v>
          </cell>
        </row>
        <row r="1013">
          <cell r="B1013" t="str">
            <v>CTR_823</v>
          </cell>
          <cell r="H1013" t="str">
            <v>ZTE</v>
          </cell>
        </row>
        <row r="1014">
          <cell r="B1014" t="str">
            <v>CTR_835</v>
          </cell>
          <cell r="H1014" t="str">
            <v>ZTE</v>
          </cell>
        </row>
        <row r="1015">
          <cell r="B1015" t="str">
            <v>NRO_139</v>
          </cell>
          <cell r="H1015" t="str">
            <v>HUAWEI</v>
          </cell>
        </row>
        <row r="1016">
          <cell r="B1016" t="str">
            <v>NRO_138</v>
          </cell>
          <cell r="H1016" t="str">
            <v>HUAWEI</v>
          </cell>
        </row>
        <row r="1017">
          <cell r="B1017" t="str">
            <v>NRO_140</v>
          </cell>
          <cell r="H1017" t="str">
            <v>HUAWEI</v>
          </cell>
        </row>
        <row r="1018">
          <cell r="B1018" t="str">
            <v>NRO_141</v>
          </cell>
          <cell r="H1018" t="str">
            <v>HUAWEI</v>
          </cell>
        </row>
        <row r="1019">
          <cell r="B1019" t="str">
            <v>CTR_894</v>
          </cell>
          <cell r="H1019" t="str">
            <v>ZTE</v>
          </cell>
        </row>
        <row r="1020">
          <cell r="B1020" t="str">
            <v>CTR_906</v>
          </cell>
          <cell r="H1020" t="str">
            <v>ZTE</v>
          </cell>
        </row>
        <row r="1021">
          <cell r="B1021" t="str">
            <v>SUD_119</v>
          </cell>
          <cell r="H1021" t="str">
            <v>ZTE</v>
          </cell>
        </row>
        <row r="1022">
          <cell r="B1022" t="str">
            <v>OST_322</v>
          </cell>
          <cell r="H1022" t="str">
            <v>HUAWEI</v>
          </cell>
        </row>
        <row r="1023">
          <cell r="B1023" t="str">
            <v>EXN_242</v>
          </cell>
          <cell r="H1023" t="str">
            <v>HUAWEI</v>
          </cell>
        </row>
        <row r="1024">
          <cell r="B1024" t="str">
            <v>NRO_149</v>
          </cell>
          <cell r="H1024" t="str">
            <v>HUAWEI</v>
          </cell>
        </row>
        <row r="1025">
          <cell r="B1025" t="str">
            <v>ADM_179</v>
          </cell>
          <cell r="H1025" t="str">
            <v>HUAWEI</v>
          </cell>
        </row>
        <row r="1026">
          <cell r="B1026" t="str">
            <v>OST_311</v>
          </cell>
          <cell r="H1026" t="str">
            <v>HUAWEI</v>
          </cell>
        </row>
        <row r="1027">
          <cell r="B1027" t="str">
            <v>EXN_265</v>
          </cell>
          <cell r="H1027" t="str">
            <v>HUAWEI</v>
          </cell>
        </row>
        <row r="1028">
          <cell r="B1028" t="str">
            <v>NRO_137</v>
          </cell>
          <cell r="H1028" t="str">
            <v>HUAWEI</v>
          </cell>
        </row>
        <row r="1029">
          <cell r="B1029" t="str">
            <v>NRO_151</v>
          </cell>
          <cell r="H1029" t="str">
            <v>HUAWEI</v>
          </cell>
        </row>
        <row r="1030">
          <cell r="B1030" t="str">
            <v>CTR_869</v>
          </cell>
          <cell r="H1030" t="str">
            <v>ZTE</v>
          </cell>
        </row>
        <row r="1031">
          <cell r="B1031" t="str">
            <v>NRO_144</v>
          </cell>
          <cell r="H1031" t="str">
            <v>HUAWEI</v>
          </cell>
        </row>
        <row r="1032">
          <cell r="B1032" t="str">
            <v>CTR_870</v>
          </cell>
          <cell r="H1032" t="str">
            <v>ZTE</v>
          </cell>
        </row>
        <row r="1033">
          <cell r="B1033" t="str">
            <v>OST_314</v>
          </cell>
          <cell r="H1033" t="str">
            <v>HUAWEI</v>
          </cell>
        </row>
        <row r="1034">
          <cell r="B1034" t="str">
            <v>EST_147</v>
          </cell>
          <cell r="H1034" t="str">
            <v>ZTE</v>
          </cell>
        </row>
        <row r="1035">
          <cell r="B1035" t="str">
            <v>SUD_108</v>
          </cell>
          <cell r="H1035" t="str">
            <v>NOKIA</v>
          </cell>
        </row>
        <row r="1036">
          <cell r="B1036" t="str">
            <v>CTR_892</v>
          </cell>
          <cell r="H1036" t="str">
            <v>NOKIA</v>
          </cell>
        </row>
        <row r="1037">
          <cell r="B1037" t="str">
            <v>SUD_126</v>
          </cell>
          <cell r="H1037" t="str">
            <v>ZTE</v>
          </cell>
        </row>
        <row r="1038">
          <cell r="B1038" t="str">
            <v>NRO_088</v>
          </cell>
          <cell r="H1038" t="str">
            <v>NOKIA</v>
          </cell>
        </row>
        <row r="1039">
          <cell r="B1039" t="str">
            <v>NRO_036</v>
          </cell>
          <cell r="H1039" t="str">
            <v>HUAWEI</v>
          </cell>
        </row>
        <row r="1040">
          <cell r="B1040" t="str">
            <v>LIT_191</v>
          </cell>
          <cell r="H1040" t="str">
            <v>ZTE</v>
          </cell>
        </row>
        <row r="1041">
          <cell r="B1041" t="str">
            <v>CTR_204</v>
          </cell>
          <cell r="H1041" t="str">
            <v>ZTE</v>
          </cell>
        </row>
        <row r="1042">
          <cell r="B1042" t="str">
            <v>OST_044</v>
          </cell>
          <cell r="H1042" t="str">
            <v>HUAWEI</v>
          </cell>
        </row>
        <row r="1043">
          <cell r="B1043" t="str">
            <v>OST_037</v>
          </cell>
          <cell r="H1043" t="str">
            <v>HUAWEI</v>
          </cell>
        </row>
        <row r="1044">
          <cell r="B1044" t="str">
            <v>EST_023</v>
          </cell>
          <cell r="H1044" t="str">
            <v>NOKIA</v>
          </cell>
        </row>
        <row r="1045">
          <cell r="B1045" t="str">
            <v>EST_024</v>
          </cell>
          <cell r="H1045" t="str">
            <v>ZTE</v>
          </cell>
        </row>
        <row r="1046">
          <cell r="B1046" t="str">
            <v>EST_022</v>
          </cell>
          <cell r="H1046" t="str">
            <v>ZTE</v>
          </cell>
        </row>
        <row r="1047">
          <cell r="B1047" t="str">
            <v>LIT_178</v>
          </cell>
          <cell r="H1047" t="str">
            <v>HUAWEI</v>
          </cell>
        </row>
        <row r="1048">
          <cell r="B1048" t="str">
            <v>NRD_027</v>
          </cell>
          <cell r="H1048" t="str">
            <v>NOKIA</v>
          </cell>
        </row>
        <row r="1049">
          <cell r="B1049" t="str">
            <v>EXN_033</v>
          </cell>
          <cell r="H1049" t="str">
            <v>HUAWEI</v>
          </cell>
        </row>
        <row r="1050">
          <cell r="B1050" t="str">
            <v>SUO_019</v>
          </cell>
          <cell r="H1050" t="str">
            <v>HUAWEI</v>
          </cell>
        </row>
        <row r="1051">
          <cell r="B1051" t="str">
            <v>SUO_020</v>
          </cell>
          <cell r="H1051" t="str">
            <v>HUAWEI</v>
          </cell>
        </row>
        <row r="1052">
          <cell r="B1052" t="str">
            <v>OST_026</v>
          </cell>
          <cell r="H1052" t="str">
            <v>NOKIA</v>
          </cell>
        </row>
        <row r="1053">
          <cell r="B1053" t="str">
            <v>EXN_230</v>
          </cell>
          <cell r="H1053" t="str">
            <v>HUAWEI</v>
          </cell>
        </row>
        <row r="1054">
          <cell r="B1054" t="str">
            <v>CTR_841</v>
          </cell>
          <cell r="H1054" t="str">
            <v>ZTE</v>
          </cell>
        </row>
        <row r="1055">
          <cell r="B1055" t="str">
            <v>OST_256</v>
          </cell>
          <cell r="H1055" t="str">
            <v>NOKIA</v>
          </cell>
        </row>
        <row r="1056">
          <cell r="B1056" t="str">
            <v>OST_040</v>
          </cell>
          <cell r="H1056" t="str">
            <v>HUAWEI</v>
          </cell>
        </row>
        <row r="1057">
          <cell r="B1057" t="str">
            <v>OST_155</v>
          </cell>
          <cell r="H1057" t="str">
            <v>NOKIA</v>
          </cell>
        </row>
        <row r="1058">
          <cell r="B1058" t="str">
            <v>LIT_430</v>
          </cell>
          <cell r="H1058" t="str">
            <v>ZTE</v>
          </cell>
        </row>
        <row r="1059">
          <cell r="B1059" t="str">
            <v>OST_257</v>
          </cell>
          <cell r="H1059" t="str">
            <v>HUAWEI</v>
          </cell>
        </row>
        <row r="1060">
          <cell r="B1060" t="str">
            <v>CTR_627</v>
          </cell>
          <cell r="H1060" t="str">
            <v>ZTE</v>
          </cell>
        </row>
        <row r="1061">
          <cell r="B1061" t="str">
            <v>OST_260</v>
          </cell>
          <cell r="H1061" t="str">
            <v>HUAWEI</v>
          </cell>
        </row>
        <row r="1062">
          <cell r="B1062" t="str">
            <v>EXN_191</v>
          </cell>
          <cell r="H1062" t="str">
            <v>HUAWEI</v>
          </cell>
        </row>
        <row r="1063">
          <cell r="B1063" t="str">
            <v>EXN_231</v>
          </cell>
          <cell r="H1063" t="str">
            <v>HUAWEI</v>
          </cell>
        </row>
        <row r="1064">
          <cell r="B1064" t="str">
            <v>LIT_586</v>
          </cell>
          <cell r="H1064" t="str">
            <v>ZTE</v>
          </cell>
        </row>
        <row r="1065">
          <cell r="B1065" t="str">
            <v>SUO_157</v>
          </cell>
          <cell r="H1065" t="str">
            <v>HUAWEI</v>
          </cell>
        </row>
        <row r="1066">
          <cell r="B1066" t="str">
            <v>EXN_215</v>
          </cell>
          <cell r="H1066" t="str">
            <v>NOKIA</v>
          </cell>
        </row>
        <row r="1067">
          <cell r="B1067" t="str">
            <v>SUD_231</v>
          </cell>
          <cell r="H1067" t="str">
            <v>ZTE</v>
          </cell>
        </row>
        <row r="1068">
          <cell r="B1068" t="str">
            <v>SUD_247</v>
          </cell>
          <cell r="H1068" t="str">
            <v>NOKIA</v>
          </cell>
        </row>
        <row r="1069">
          <cell r="B1069" t="str">
            <v>EST_074</v>
          </cell>
          <cell r="H1069" t="str">
            <v>NOKIA</v>
          </cell>
        </row>
        <row r="1070">
          <cell r="B1070" t="str">
            <v>OST_070</v>
          </cell>
          <cell r="H1070" t="str">
            <v>HUAWEI</v>
          </cell>
        </row>
        <row r="1071">
          <cell r="B1071" t="str">
            <v>LIT_536</v>
          </cell>
          <cell r="H1071" t="str">
            <v>NOKIA</v>
          </cell>
        </row>
        <row r="1072">
          <cell r="B1072" t="str">
            <v>NRD_157</v>
          </cell>
          <cell r="H1072" t="str">
            <v>HUAWEI</v>
          </cell>
        </row>
        <row r="1073">
          <cell r="B1073" t="str">
            <v>SUO_245</v>
          </cell>
          <cell r="H1073" t="str">
            <v>HUAWEI</v>
          </cell>
        </row>
        <row r="1074">
          <cell r="B1074" t="str">
            <v>CTR_829</v>
          </cell>
          <cell r="H1074" t="str">
            <v>ZTE</v>
          </cell>
        </row>
        <row r="1075">
          <cell r="B1075" t="str">
            <v>LIT_769</v>
          </cell>
          <cell r="H1075" t="str">
            <v>ZTE</v>
          </cell>
        </row>
        <row r="1076">
          <cell r="B1076" t="str">
            <v>SUD_130</v>
          </cell>
          <cell r="H1076" t="str">
            <v>ZTE</v>
          </cell>
        </row>
        <row r="1077">
          <cell r="B1077" t="str">
            <v>ADM_140</v>
          </cell>
          <cell r="H1077" t="str">
            <v>HUAWEI</v>
          </cell>
        </row>
        <row r="1078">
          <cell r="B1078" t="str">
            <v>CTR_909</v>
          </cell>
          <cell r="H1078" t="str">
            <v>ZTE</v>
          </cell>
        </row>
        <row r="1079">
          <cell r="B1079" t="str">
            <v>ADM_187</v>
          </cell>
          <cell r="H1079" t="str">
            <v>HUAWEI</v>
          </cell>
        </row>
        <row r="1080">
          <cell r="B1080" t="str">
            <v>EST_150</v>
          </cell>
          <cell r="H1080" t="str">
            <v>ZTE</v>
          </cell>
        </row>
        <row r="1081">
          <cell r="B1081" t="str">
            <v>SUD_112</v>
          </cell>
          <cell r="H1081" t="str">
            <v>ZTE</v>
          </cell>
        </row>
        <row r="1082">
          <cell r="B1082" t="str">
            <v>SUO_266</v>
          </cell>
          <cell r="H1082" t="str">
            <v>HUAWEI</v>
          </cell>
        </row>
        <row r="1083">
          <cell r="B1083" t="str">
            <v>EST_155</v>
          </cell>
          <cell r="H1083" t="str">
            <v>ZTE</v>
          </cell>
        </row>
        <row r="1084">
          <cell r="B1084" t="str">
            <v>ADM_185</v>
          </cell>
          <cell r="H1084" t="str">
            <v>HUAWEI</v>
          </cell>
        </row>
        <row r="1085">
          <cell r="B1085" t="str">
            <v>OST_023</v>
          </cell>
          <cell r="H1085" t="str">
            <v>HUAWEI</v>
          </cell>
        </row>
        <row r="1086">
          <cell r="B1086" t="str">
            <v>LIT_111</v>
          </cell>
          <cell r="H1086" t="str">
            <v>ZTE</v>
          </cell>
        </row>
        <row r="1087">
          <cell r="B1087" t="str">
            <v>CTR_145</v>
          </cell>
          <cell r="H1087" t="str">
            <v>ZTE</v>
          </cell>
        </row>
        <row r="1088">
          <cell r="B1088" t="str">
            <v>LIT_187</v>
          </cell>
          <cell r="H1088" t="str">
            <v>ZTE</v>
          </cell>
        </row>
        <row r="1089">
          <cell r="B1089" t="str">
            <v>SUD_020</v>
          </cell>
          <cell r="H1089" t="str">
            <v>ZTE</v>
          </cell>
        </row>
        <row r="1090">
          <cell r="B1090" t="str">
            <v>SUD_019</v>
          </cell>
          <cell r="H1090" t="str">
            <v>ZTE</v>
          </cell>
        </row>
        <row r="1091">
          <cell r="B1091" t="str">
            <v>EST_020</v>
          </cell>
          <cell r="H1091" t="str">
            <v>ZTE</v>
          </cell>
        </row>
        <row r="1092">
          <cell r="B1092" t="str">
            <v>NRD_024</v>
          </cell>
          <cell r="H1092" t="str">
            <v>NOKIA</v>
          </cell>
        </row>
        <row r="1093">
          <cell r="B1093" t="str">
            <v>CTR_849</v>
          </cell>
          <cell r="H1093" t="str">
            <v>ZTE</v>
          </cell>
        </row>
        <row r="1094">
          <cell r="B1094" t="str">
            <v>ADM_002</v>
          </cell>
          <cell r="H1094" t="str">
            <v>Huawei</v>
          </cell>
        </row>
        <row r="1095">
          <cell r="B1095" t="str">
            <v>LIT_085</v>
          </cell>
          <cell r="H1095" t="str">
            <v>ZTE</v>
          </cell>
        </row>
        <row r="1096">
          <cell r="B1096" t="str">
            <v>CTR_160</v>
          </cell>
          <cell r="H1096" t="str">
            <v>ZTE</v>
          </cell>
        </row>
        <row r="1097">
          <cell r="B1097" t="str">
            <v>LIT_136</v>
          </cell>
          <cell r="H1097" t="str">
            <v>NOKIA</v>
          </cell>
        </row>
        <row r="1098">
          <cell r="B1098" t="str">
            <v>LIT_632</v>
          </cell>
          <cell r="H1098" t="str">
            <v>ZTE</v>
          </cell>
        </row>
        <row r="1099">
          <cell r="B1099" t="str">
            <v>CTR_298</v>
          </cell>
          <cell r="H1099" t="str">
            <v>ZTE</v>
          </cell>
        </row>
        <row r="1100">
          <cell r="B1100" t="str">
            <v>SUD_113</v>
          </cell>
          <cell r="H1100" t="str">
            <v>ZTE</v>
          </cell>
        </row>
        <row r="1101">
          <cell r="B1101" t="str">
            <v>CTR_299</v>
          </cell>
          <cell r="H1101" t="str">
            <v>ZTE</v>
          </cell>
        </row>
        <row r="1102">
          <cell r="B1102" t="str">
            <v>SUD_122</v>
          </cell>
          <cell r="H1102" t="str">
            <v>ZTE</v>
          </cell>
        </row>
        <row r="1103">
          <cell r="B1103" t="str">
            <v>CTR_205</v>
          </cell>
          <cell r="H1103" t="str">
            <v>ZTE</v>
          </cell>
        </row>
        <row r="1104">
          <cell r="B1104" t="str">
            <v>OST_035</v>
          </cell>
          <cell r="H1104" t="str">
            <v>HUAWEI</v>
          </cell>
        </row>
        <row r="1105">
          <cell r="B1105" t="str">
            <v>CTR_192</v>
          </cell>
          <cell r="H1105" t="str">
            <v>ZTE</v>
          </cell>
        </row>
        <row r="1106">
          <cell r="B1106" t="str">
            <v>OST_097</v>
          </cell>
          <cell r="H1106" t="str">
            <v>Huawei</v>
          </cell>
        </row>
        <row r="1107">
          <cell r="B1107" t="str">
            <v>ADM_012</v>
          </cell>
          <cell r="H1107" t="str">
            <v>HUAWEI</v>
          </cell>
        </row>
        <row r="1108">
          <cell r="B1108" t="str">
            <v>OST_167</v>
          </cell>
          <cell r="H1108" t="str">
            <v>NOKIA</v>
          </cell>
        </row>
        <row r="1109">
          <cell r="B1109" t="str">
            <v>OST_259</v>
          </cell>
          <cell r="H1109" t="str">
            <v>NOKIA</v>
          </cell>
        </row>
        <row r="1110">
          <cell r="B1110" t="str">
            <v>ADM_143</v>
          </cell>
          <cell r="H1110" t="str">
            <v>HUAWEI</v>
          </cell>
        </row>
        <row r="1111">
          <cell r="B1111" t="str">
            <v>LIT_591</v>
          </cell>
          <cell r="H1111" t="str">
            <v>ZTE</v>
          </cell>
        </row>
        <row r="1112">
          <cell r="B1112" t="str">
            <v>NRO_104</v>
          </cell>
          <cell r="H1112" t="str">
            <v>HUAWEI</v>
          </cell>
        </row>
        <row r="1113">
          <cell r="B1113" t="str">
            <v>LIT_402</v>
          </cell>
          <cell r="H1113" t="str">
            <v>NOKIA</v>
          </cell>
        </row>
        <row r="1114">
          <cell r="B1114" t="str">
            <v>OST_263</v>
          </cell>
          <cell r="H1114" t="str">
            <v>NOKIA</v>
          </cell>
        </row>
        <row r="1115">
          <cell r="B1115" t="str">
            <v>SUD_246</v>
          </cell>
          <cell r="H1115" t="str">
            <v>ZTE</v>
          </cell>
        </row>
        <row r="1116">
          <cell r="B1116" t="str">
            <v>CTR_354</v>
          </cell>
          <cell r="H1116" t="str">
            <v>ZTE</v>
          </cell>
        </row>
        <row r="1117">
          <cell r="B1117" t="str">
            <v>EXN_168</v>
          </cell>
          <cell r="H1117" t="str">
            <v>NOKIA</v>
          </cell>
        </row>
        <row r="1118">
          <cell r="B1118" t="str">
            <v>OST_290</v>
          </cell>
          <cell r="H1118" t="str">
            <v>HUAWEI</v>
          </cell>
        </row>
        <row r="1119">
          <cell r="B1119" t="str">
            <v>SUD_105</v>
          </cell>
          <cell r="H1119" t="str">
            <v>ZTE</v>
          </cell>
        </row>
        <row r="1120">
          <cell r="B1120" t="str">
            <v>LIT_750</v>
          </cell>
          <cell r="H1120" t="str">
            <v>ZTE</v>
          </cell>
        </row>
        <row r="1121">
          <cell r="B1121" t="str">
            <v>ADM_178</v>
          </cell>
          <cell r="H1121" t="str">
            <v>HUAWEI</v>
          </cell>
        </row>
        <row r="1122">
          <cell r="B1122" t="str">
            <v>CTR_858</v>
          </cell>
          <cell r="H1122" t="str">
            <v>ZTE</v>
          </cell>
        </row>
        <row r="1123">
          <cell r="B1123" t="str">
            <v>EST_154</v>
          </cell>
          <cell r="H1123" t="str">
            <v>ZTE</v>
          </cell>
        </row>
        <row r="1124">
          <cell r="B1124" t="str">
            <v>CTR_880</v>
          </cell>
          <cell r="H1124" t="str">
            <v>ZTE</v>
          </cell>
        </row>
        <row r="1125">
          <cell r="B1125" t="str">
            <v>SUO_249</v>
          </cell>
          <cell r="H1125" t="str">
            <v>HUAWEI</v>
          </cell>
        </row>
        <row r="1126">
          <cell r="B1126" t="str">
            <v>SUD_125</v>
          </cell>
          <cell r="H1126" t="str">
            <v>ZTE</v>
          </cell>
        </row>
        <row r="1127">
          <cell r="B1127" t="str">
            <v>CTR_189</v>
          </cell>
          <cell r="H1127" t="str">
            <v>ZTE</v>
          </cell>
        </row>
        <row r="1128">
          <cell r="B1128" t="str">
            <v>CTR_191</v>
          </cell>
          <cell r="H1128" t="str">
            <v>ZTE</v>
          </cell>
        </row>
        <row r="1129">
          <cell r="B1129" t="str">
            <v>CTR_116</v>
          </cell>
          <cell r="H1129" t="str">
            <v>ZTE</v>
          </cell>
        </row>
        <row r="1130">
          <cell r="B1130" t="str">
            <v>OST_029</v>
          </cell>
          <cell r="H1130" t="str">
            <v>NOKIA</v>
          </cell>
        </row>
        <row r="1131">
          <cell r="B1131" t="str">
            <v>LIT_134</v>
          </cell>
          <cell r="H1131" t="str">
            <v>NOKIA</v>
          </cell>
        </row>
        <row r="1132">
          <cell r="B1132" t="str">
            <v>EST_019</v>
          </cell>
          <cell r="H1132" t="str">
            <v>ZTE</v>
          </cell>
        </row>
        <row r="1133">
          <cell r="B1133" t="str">
            <v>SUO_022</v>
          </cell>
          <cell r="H1133" t="str">
            <v>NOKIA</v>
          </cell>
        </row>
        <row r="1134">
          <cell r="B1134" t="str">
            <v>EST_017</v>
          </cell>
          <cell r="H1134" t="str">
            <v>ZTE</v>
          </cell>
        </row>
        <row r="1135">
          <cell r="B1135" t="str">
            <v>LIT_109</v>
          </cell>
          <cell r="H1135" t="str">
            <v>ZTE</v>
          </cell>
        </row>
        <row r="1136">
          <cell r="B1136" t="str">
            <v>OST_146</v>
          </cell>
          <cell r="H1136" t="str">
            <v>HUAWEI</v>
          </cell>
        </row>
        <row r="1137">
          <cell r="B1137" t="str">
            <v>EST_092</v>
          </cell>
          <cell r="H1137" t="str">
            <v>ZTE</v>
          </cell>
        </row>
        <row r="1138">
          <cell r="B1138" t="str">
            <v>ADM_105</v>
          </cell>
          <cell r="H1138" t="str">
            <v>HUAWEI</v>
          </cell>
        </row>
        <row r="1139">
          <cell r="B1139" t="str">
            <v>CTR_134</v>
          </cell>
          <cell r="H1139" t="str">
            <v>ZTE</v>
          </cell>
        </row>
        <row r="1140">
          <cell r="B1140" t="str">
            <v>CTR_443</v>
          </cell>
          <cell r="H1140" t="str">
            <v>ZTE</v>
          </cell>
        </row>
        <row r="1141">
          <cell r="B1141" t="str">
            <v>SUO_136</v>
          </cell>
          <cell r="H1141" t="str">
            <v>NOKIA</v>
          </cell>
        </row>
        <row r="1142">
          <cell r="B1142" t="str">
            <v>NRD_259</v>
          </cell>
          <cell r="H1142" t="str">
            <v>Huawei</v>
          </cell>
        </row>
        <row r="1143">
          <cell r="B1143" t="str">
            <v>LIT_459</v>
          </cell>
          <cell r="H1143" t="str">
            <v>ZTE</v>
          </cell>
        </row>
        <row r="1144">
          <cell r="B1144" t="str">
            <v>LIT_050</v>
          </cell>
          <cell r="H1144" t="str">
            <v>ZTE</v>
          </cell>
        </row>
        <row r="1145">
          <cell r="B1145" t="str">
            <v>ADM_008</v>
          </cell>
          <cell r="H1145" t="str">
            <v>NOKIA</v>
          </cell>
        </row>
        <row r="1146">
          <cell r="B1146" t="str">
            <v>EST_002</v>
          </cell>
          <cell r="H1146" t="str">
            <v>ZTE</v>
          </cell>
        </row>
        <row r="1147">
          <cell r="B1147" t="str">
            <v>LIT_054</v>
          </cell>
          <cell r="H1147" t="str">
            <v>ZTE</v>
          </cell>
        </row>
        <row r="1148">
          <cell r="B1148" t="str">
            <v>LIT_048</v>
          </cell>
          <cell r="H1148" t="str">
            <v>ZTE</v>
          </cell>
        </row>
        <row r="1149">
          <cell r="B1149" t="str">
            <v>NRO_222</v>
          </cell>
          <cell r="H1149" t="str">
            <v>Huawei</v>
          </cell>
        </row>
        <row r="1150">
          <cell r="B1150" t="str">
            <v>NRD_078</v>
          </cell>
          <cell r="H1150" t="str">
            <v>HUAWEI</v>
          </cell>
        </row>
        <row r="1151">
          <cell r="B1151" t="str">
            <v>SUO_082</v>
          </cell>
          <cell r="H1151" t="str">
            <v>HUAWEI</v>
          </cell>
        </row>
        <row r="1152">
          <cell r="B1152" t="str">
            <v>OST_102</v>
          </cell>
          <cell r="H1152" t="str">
            <v>Huawei</v>
          </cell>
        </row>
        <row r="1153">
          <cell r="B1153" t="str">
            <v>NRD_007</v>
          </cell>
          <cell r="H1153" t="str">
            <v>Huawei</v>
          </cell>
        </row>
        <row r="1154">
          <cell r="B1154" t="str">
            <v>LIT_357</v>
          </cell>
          <cell r="H1154" t="str">
            <v>ZTE</v>
          </cell>
        </row>
        <row r="1155">
          <cell r="B1155" t="str">
            <v>LIT_277</v>
          </cell>
          <cell r="H1155" t="str">
            <v>ZTE</v>
          </cell>
        </row>
        <row r="1156">
          <cell r="B1156" t="str">
            <v>LIT_167</v>
          </cell>
          <cell r="H1156" t="str">
            <v>ZTE</v>
          </cell>
        </row>
        <row r="1157">
          <cell r="B1157" t="str">
            <v>LIT_291</v>
          </cell>
          <cell r="H1157" t="str">
            <v>ZTE</v>
          </cell>
        </row>
        <row r="1158">
          <cell r="B1158" t="str">
            <v>ADM_165</v>
          </cell>
          <cell r="H1158" t="str">
            <v>Huawei</v>
          </cell>
        </row>
        <row r="1159">
          <cell r="B1159" t="str">
            <v>SUO_207</v>
          </cell>
          <cell r="H1159" t="str">
            <v>Huawei</v>
          </cell>
        </row>
        <row r="1160">
          <cell r="B1160" t="str">
            <v>SUO_133</v>
          </cell>
          <cell r="H1160" t="str">
            <v>NOKIA</v>
          </cell>
        </row>
        <row r="1161">
          <cell r="B1161" t="str">
            <v>LIT_771</v>
          </cell>
          <cell r="H1161" t="str">
            <v>ZTE</v>
          </cell>
        </row>
        <row r="1162">
          <cell r="B1162" t="str">
            <v>LIT_245</v>
          </cell>
          <cell r="H1162" t="str">
            <v>ZTE</v>
          </cell>
        </row>
        <row r="1163">
          <cell r="B1163" t="str">
            <v>SUO_071</v>
          </cell>
          <cell r="H1163" t="str">
            <v>Huawei</v>
          </cell>
        </row>
        <row r="1164">
          <cell r="B1164" t="str">
            <v>CTR_473</v>
          </cell>
          <cell r="H1164" t="str">
            <v>ZTE</v>
          </cell>
        </row>
        <row r="1165">
          <cell r="B1165" t="str">
            <v>NRD_082</v>
          </cell>
          <cell r="H1165" t="str">
            <v>Huawei</v>
          </cell>
        </row>
        <row r="1166">
          <cell r="B1166" t="str">
            <v>OST_165</v>
          </cell>
          <cell r="H1166" t="str">
            <v>Huawei</v>
          </cell>
        </row>
        <row r="1167">
          <cell r="B1167" t="str">
            <v>CTR_713</v>
          </cell>
          <cell r="H1167" t="str">
            <v>ZTE</v>
          </cell>
        </row>
        <row r="1168">
          <cell r="B1168" t="str">
            <v>CTR_046</v>
          </cell>
          <cell r="H1168" t="str">
            <v>ZTE</v>
          </cell>
        </row>
        <row r="1169">
          <cell r="B1169" t="str">
            <v>OST_052</v>
          </cell>
          <cell r="H1169" t="str">
            <v>HUAWEI</v>
          </cell>
        </row>
        <row r="1170">
          <cell r="B1170" t="str">
            <v>LIT_695</v>
          </cell>
          <cell r="H1170" t="str">
            <v>ZTE</v>
          </cell>
        </row>
        <row r="1171">
          <cell r="B1171" t="str">
            <v>SUO_018</v>
          </cell>
          <cell r="H1171" t="str">
            <v>HUAWEI</v>
          </cell>
        </row>
        <row r="1172">
          <cell r="B1172" t="str">
            <v>LIT_440</v>
          </cell>
          <cell r="H1172" t="str">
            <v>ZTE</v>
          </cell>
        </row>
        <row r="1173">
          <cell r="B1173" t="str">
            <v>OST_099</v>
          </cell>
          <cell r="H1173" t="str">
            <v>HUAWEI</v>
          </cell>
        </row>
        <row r="1174">
          <cell r="B1174" t="str">
            <v>CTR_547</v>
          </cell>
          <cell r="H1174" t="str">
            <v>NOKIA</v>
          </cell>
        </row>
        <row r="1175">
          <cell r="B1175" t="str">
            <v>OST_122</v>
          </cell>
          <cell r="H1175" t="str">
            <v>Huawei</v>
          </cell>
        </row>
        <row r="1176">
          <cell r="B1176" t="str">
            <v>LIT_741</v>
          </cell>
          <cell r="H1176" t="str">
            <v>ZTE</v>
          </cell>
        </row>
        <row r="1177">
          <cell r="B1177" t="str">
            <v>NRD_077</v>
          </cell>
          <cell r="H1177" t="str">
            <v>HUAWEI</v>
          </cell>
        </row>
        <row r="1178">
          <cell r="B1178" t="str">
            <v>LIT_479</v>
          </cell>
          <cell r="H1178" t="str">
            <v>ZTE</v>
          </cell>
        </row>
        <row r="1179">
          <cell r="B1179" t="str">
            <v>LIT_774</v>
          </cell>
          <cell r="H1179" t="str">
            <v>ZTE</v>
          </cell>
        </row>
        <row r="1180">
          <cell r="B1180" t="str">
            <v>CTR_124</v>
          </cell>
          <cell r="H1180" t="str">
            <v>ZTE</v>
          </cell>
        </row>
        <row r="1181">
          <cell r="B1181" t="str">
            <v>CTR_109</v>
          </cell>
          <cell r="H1181" t="str">
            <v>ZTE</v>
          </cell>
        </row>
        <row r="1182">
          <cell r="B1182" t="str">
            <v>NRD_012</v>
          </cell>
          <cell r="H1182" t="str">
            <v>HUAWEI</v>
          </cell>
        </row>
        <row r="1183">
          <cell r="B1183" t="str">
            <v>EXN_022</v>
          </cell>
          <cell r="H1183" t="str">
            <v>HUAWEI</v>
          </cell>
        </row>
        <row r="1184">
          <cell r="B1184" t="str">
            <v>CTR_430</v>
          </cell>
          <cell r="H1184" t="str">
            <v>ZTE</v>
          </cell>
        </row>
        <row r="1185">
          <cell r="B1185" t="str">
            <v>EST_057</v>
          </cell>
          <cell r="H1185" t="str">
            <v>ZTE</v>
          </cell>
        </row>
        <row r="1186">
          <cell r="B1186" t="str">
            <v>LIT_670</v>
          </cell>
          <cell r="H1186" t="str">
            <v>ZTE</v>
          </cell>
        </row>
        <row r="1187">
          <cell r="B1187" t="str">
            <v>CTR_128</v>
          </cell>
          <cell r="H1187" t="str">
            <v>ZTE</v>
          </cell>
        </row>
        <row r="1188">
          <cell r="B1188" t="str">
            <v>SUO_061</v>
          </cell>
          <cell r="H1188" t="str">
            <v>ZTE</v>
          </cell>
        </row>
        <row r="1189">
          <cell r="B1189" t="str">
            <v>LIT_206</v>
          </cell>
          <cell r="H1189" t="str">
            <v>ZTE</v>
          </cell>
        </row>
        <row r="1190">
          <cell r="B1190" t="str">
            <v>LIT_361</v>
          </cell>
          <cell r="H1190" t="str">
            <v>ZTE</v>
          </cell>
        </row>
        <row r="1191">
          <cell r="B1191" t="str">
            <v>LIT_577</v>
          </cell>
          <cell r="H1191" t="str">
            <v>ZTE</v>
          </cell>
        </row>
        <row r="1192">
          <cell r="B1192" t="str">
            <v>NRD_164</v>
          </cell>
          <cell r="H1192" t="str">
            <v>HUAWEI</v>
          </cell>
        </row>
        <row r="1193">
          <cell r="B1193" t="str">
            <v>OST_235</v>
          </cell>
          <cell r="H1193" t="str">
            <v>Huawei</v>
          </cell>
        </row>
        <row r="1194">
          <cell r="B1194" t="str">
            <v>LIT_406</v>
          </cell>
          <cell r="H1194" t="str">
            <v>ZTE</v>
          </cell>
        </row>
        <row r="1195">
          <cell r="B1195" t="str">
            <v>EST_064</v>
          </cell>
          <cell r="H1195" t="str">
            <v>NOKIA</v>
          </cell>
        </row>
        <row r="1196">
          <cell r="B1196" t="str">
            <v>OST_308</v>
          </cell>
          <cell r="H1196" t="str">
            <v>HUAWEI</v>
          </cell>
        </row>
        <row r="1197">
          <cell r="B1197" t="str">
            <v>ADM_161</v>
          </cell>
          <cell r="H1197" t="str">
            <v>HUAWEI</v>
          </cell>
        </row>
        <row r="1198">
          <cell r="B1198" t="str">
            <v>EST_067</v>
          </cell>
          <cell r="H1198" t="str">
            <v>ZTE</v>
          </cell>
        </row>
        <row r="1199">
          <cell r="B1199" t="str">
            <v>OST_316</v>
          </cell>
          <cell r="H1199" t="str">
            <v>HUAWEI</v>
          </cell>
        </row>
        <row r="1200">
          <cell r="B1200" t="str">
            <v>LIT_292</v>
          </cell>
          <cell r="H1200" t="str">
            <v>ZTE</v>
          </cell>
        </row>
        <row r="1201">
          <cell r="B1201" t="str">
            <v>NRO_059</v>
          </cell>
          <cell r="H1201" t="str">
            <v>Huawei</v>
          </cell>
        </row>
        <row r="1202">
          <cell r="B1202" t="str">
            <v>SUD_024</v>
          </cell>
          <cell r="H1202" t="str">
            <v>ZTE</v>
          </cell>
        </row>
        <row r="1203">
          <cell r="B1203" t="str">
            <v>CTR_487</v>
          </cell>
          <cell r="H1203" t="str">
            <v>ZTE</v>
          </cell>
        </row>
        <row r="1204">
          <cell r="B1204" t="str">
            <v>ADM_155</v>
          </cell>
          <cell r="H1204" t="str">
            <v>Huawei</v>
          </cell>
        </row>
        <row r="1205">
          <cell r="B1205" t="str">
            <v>LIT_208</v>
          </cell>
          <cell r="H1205" t="str">
            <v>ZTE</v>
          </cell>
        </row>
        <row r="1206">
          <cell r="B1206" t="str">
            <v>EXN_029</v>
          </cell>
          <cell r="H1206" t="str">
            <v>NOKIA</v>
          </cell>
        </row>
        <row r="1207">
          <cell r="B1207" t="str">
            <v>LIT_225</v>
          </cell>
          <cell r="H1207" t="str">
            <v>NOKIA</v>
          </cell>
        </row>
        <row r="1208">
          <cell r="B1208" t="str">
            <v>LIT_490</v>
          </cell>
          <cell r="H1208" t="str">
            <v>ZTE</v>
          </cell>
        </row>
        <row r="1209">
          <cell r="B1209" t="str">
            <v>NRD_036</v>
          </cell>
          <cell r="H1209" t="str">
            <v>NOKIA</v>
          </cell>
        </row>
        <row r="1210">
          <cell r="B1210" t="str">
            <v>LIT_787</v>
          </cell>
          <cell r="H1210" t="str">
            <v>ZTE</v>
          </cell>
        </row>
        <row r="1211">
          <cell r="B1211" t="str">
            <v>CTR_910</v>
          </cell>
          <cell r="H1211" t="str">
            <v>ZTE</v>
          </cell>
        </row>
        <row r="1212">
          <cell r="B1212" t="str">
            <v>CTR_352</v>
          </cell>
          <cell r="H1212" t="str">
            <v>ZTE</v>
          </cell>
        </row>
        <row r="1213">
          <cell r="B1213" t="str">
            <v>CTR_630</v>
          </cell>
          <cell r="H1213" t="str">
            <v>ZTE</v>
          </cell>
        </row>
        <row r="1214">
          <cell r="B1214" t="str">
            <v>LIT_121</v>
          </cell>
          <cell r="H1214" t="str">
            <v>NOKIA</v>
          </cell>
        </row>
        <row r="1215">
          <cell r="B1215" t="str">
            <v>NRO_031</v>
          </cell>
          <cell r="H1215" t="str">
            <v>NOKIA</v>
          </cell>
        </row>
        <row r="1216">
          <cell r="B1216" t="str">
            <v>SUD_037</v>
          </cell>
          <cell r="H1216" t="str">
            <v>NOKIA</v>
          </cell>
        </row>
        <row r="1217">
          <cell r="B1217" t="str">
            <v>SUO_126</v>
          </cell>
          <cell r="H1217" t="str">
            <v>Huawei</v>
          </cell>
        </row>
        <row r="1218">
          <cell r="B1218" t="str">
            <v>SUO_113</v>
          </cell>
          <cell r="H1218" t="str">
            <v>Huawei</v>
          </cell>
        </row>
        <row r="1219">
          <cell r="B1219" t="str">
            <v>NRO_067</v>
          </cell>
          <cell r="H1219" t="str">
            <v>Huawei</v>
          </cell>
        </row>
        <row r="1220">
          <cell r="B1220" t="str">
            <v>SUO_114</v>
          </cell>
          <cell r="H1220" t="str">
            <v>Huawei</v>
          </cell>
        </row>
        <row r="1221">
          <cell r="B1221" t="str">
            <v>OST_121</v>
          </cell>
          <cell r="H1221" t="str">
            <v>Huawei</v>
          </cell>
        </row>
        <row r="1222">
          <cell r="B1222" t="str">
            <v>EST_069</v>
          </cell>
          <cell r="H1222" t="str">
            <v>ZTE</v>
          </cell>
        </row>
        <row r="1223">
          <cell r="B1223" t="str">
            <v>EXN_083</v>
          </cell>
          <cell r="H1223" t="str">
            <v>Huawei</v>
          </cell>
        </row>
        <row r="1224">
          <cell r="B1224" t="str">
            <v>LIT_127</v>
          </cell>
          <cell r="H1224" t="str">
            <v>ZTE</v>
          </cell>
        </row>
        <row r="1225">
          <cell r="B1225" t="str">
            <v>SUD_006</v>
          </cell>
          <cell r="H1225" t="str">
            <v>ZTE</v>
          </cell>
        </row>
        <row r="1226">
          <cell r="B1226" t="str">
            <v>EXN_085</v>
          </cell>
          <cell r="H1226" t="str">
            <v>Huawei</v>
          </cell>
        </row>
        <row r="1227">
          <cell r="B1227" t="str">
            <v>NRO_239</v>
          </cell>
          <cell r="H1227" t="str">
            <v>NOKIA</v>
          </cell>
        </row>
        <row r="1228">
          <cell r="B1228" t="str">
            <v>SUO_004</v>
          </cell>
          <cell r="H1228" t="str">
            <v>HUAWEI</v>
          </cell>
        </row>
        <row r="1229">
          <cell r="B1229" t="str">
            <v>EST_143</v>
          </cell>
          <cell r="H1229" t="str">
            <v>ZTE</v>
          </cell>
        </row>
        <row r="1230">
          <cell r="B1230" t="str">
            <v>OST_118</v>
          </cell>
          <cell r="H1230" t="str">
            <v>Huawei</v>
          </cell>
        </row>
        <row r="1231">
          <cell r="B1231" t="str">
            <v>LIT_138</v>
          </cell>
          <cell r="H1231" t="str">
            <v>ZTE</v>
          </cell>
        </row>
        <row r="1232">
          <cell r="B1232" t="str">
            <v>OST_126</v>
          </cell>
          <cell r="H1232" t="str">
            <v>HUAWEI</v>
          </cell>
        </row>
        <row r="1233">
          <cell r="B1233" t="str">
            <v>SUD_115</v>
          </cell>
          <cell r="H1233" t="str">
            <v>ZTE</v>
          </cell>
        </row>
        <row r="1234">
          <cell r="B1234" t="str">
            <v>NRO_019</v>
          </cell>
          <cell r="H1234" t="str">
            <v>HUAWEI</v>
          </cell>
        </row>
        <row r="1235">
          <cell r="B1235" t="str">
            <v>CTR_383</v>
          </cell>
          <cell r="H1235" t="str">
            <v>ZTE</v>
          </cell>
        </row>
        <row r="1236">
          <cell r="B1236" t="str">
            <v>EST_153</v>
          </cell>
          <cell r="H1236" t="str">
            <v>ZTE</v>
          </cell>
        </row>
        <row r="1237">
          <cell r="B1237" t="str">
            <v>CTR_079</v>
          </cell>
          <cell r="H1237" t="str">
            <v>ZTE</v>
          </cell>
        </row>
        <row r="1238">
          <cell r="B1238" t="str">
            <v>LIT_022</v>
          </cell>
          <cell r="H1238" t="str">
            <v>ZTE</v>
          </cell>
        </row>
        <row r="1239">
          <cell r="B1239" t="str">
            <v>OST_027</v>
          </cell>
          <cell r="H1239" t="str">
            <v>HUAWEI</v>
          </cell>
        </row>
        <row r="1240">
          <cell r="B1240" t="str">
            <v>SUO_092</v>
          </cell>
          <cell r="H1240" t="str">
            <v>NOKIA</v>
          </cell>
        </row>
        <row r="1241">
          <cell r="B1241" t="str">
            <v>CTR_152</v>
          </cell>
          <cell r="H1241" t="str">
            <v>ZTE</v>
          </cell>
        </row>
        <row r="1242">
          <cell r="B1242" t="str">
            <v>LIT_405</v>
          </cell>
          <cell r="H1242" t="str">
            <v>ZTE</v>
          </cell>
        </row>
        <row r="1243">
          <cell r="B1243" t="str">
            <v>LIT_524</v>
          </cell>
          <cell r="H1243" t="str">
            <v>ZTE</v>
          </cell>
        </row>
        <row r="1244">
          <cell r="B1244" t="str">
            <v>ADM_152</v>
          </cell>
          <cell r="H1244" t="str">
            <v>HUAWEI</v>
          </cell>
        </row>
        <row r="1245">
          <cell r="B1245" t="str">
            <v>LIT_261</v>
          </cell>
          <cell r="H1245" t="str">
            <v>ZTE</v>
          </cell>
        </row>
        <row r="1246">
          <cell r="B1246" t="str">
            <v>NRO_020</v>
          </cell>
          <cell r="H1246" t="str">
            <v>HUAWEI</v>
          </cell>
        </row>
        <row r="1247">
          <cell r="B1247" t="str">
            <v>CTR_723</v>
          </cell>
          <cell r="H1247" t="str">
            <v>ZTE</v>
          </cell>
        </row>
        <row r="1248">
          <cell r="B1248" t="str">
            <v>CTR_707</v>
          </cell>
          <cell r="H1248" t="str">
            <v>ZTE</v>
          </cell>
        </row>
        <row r="1249">
          <cell r="B1249" t="str">
            <v>EXN_027</v>
          </cell>
          <cell r="H1249" t="str">
            <v>HUAWEI</v>
          </cell>
        </row>
        <row r="1250">
          <cell r="B1250" t="str">
            <v>LIT_520</v>
          </cell>
          <cell r="H1250" t="str">
            <v>ZTE</v>
          </cell>
        </row>
        <row r="1251">
          <cell r="B1251" t="str">
            <v>LIT_589</v>
          </cell>
          <cell r="H1251" t="str">
            <v>ZTE</v>
          </cell>
        </row>
        <row r="1252">
          <cell r="B1252" t="str">
            <v>CTR_709</v>
          </cell>
          <cell r="H1252" t="str">
            <v>ZTE</v>
          </cell>
        </row>
        <row r="1253">
          <cell r="B1253" t="str">
            <v>SUD_138</v>
          </cell>
          <cell r="H1253" t="str">
            <v>ZTE</v>
          </cell>
        </row>
        <row r="1254">
          <cell r="B1254" t="str">
            <v>SUO_254</v>
          </cell>
          <cell r="H1254" t="str">
            <v>Huawei</v>
          </cell>
        </row>
        <row r="1255">
          <cell r="B1255" t="str">
            <v>ADM_016</v>
          </cell>
          <cell r="H1255" t="str">
            <v>HUAWEI</v>
          </cell>
        </row>
        <row r="1256">
          <cell r="B1256" t="str">
            <v>ADM_093</v>
          </cell>
          <cell r="H1256" t="str">
            <v>NOKIA</v>
          </cell>
        </row>
        <row r="1257">
          <cell r="B1257" t="str">
            <v>SUO_107</v>
          </cell>
          <cell r="H1257" t="str">
            <v>HUAWEI</v>
          </cell>
        </row>
        <row r="1258">
          <cell r="B1258" t="str">
            <v>SUO_232</v>
          </cell>
          <cell r="H1258" t="str">
            <v>Huawei</v>
          </cell>
        </row>
        <row r="1259">
          <cell r="B1259" t="str">
            <v>OST_141</v>
          </cell>
          <cell r="H1259" t="str">
            <v>HUAWEI</v>
          </cell>
        </row>
        <row r="1260">
          <cell r="B1260" t="str">
            <v>CTR_110</v>
          </cell>
          <cell r="H1260" t="str">
            <v>ZTE</v>
          </cell>
        </row>
        <row r="1261">
          <cell r="B1261" t="str">
            <v>OST_006</v>
          </cell>
          <cell r="H1261" t="str">
            <v>HUAWEI</v>
          </cell>
        </row>
        <row r="1262">
          <cell r="B1262" t="str">
            <v>LIT_004</v>
          </cell>
          <cell r="H1262" t="str">
            <v>ZTE</v>
          </cell>
        </row>
        <row r="1263">
          <cell r="B1263" t="str">
            <v>ADM_051</v>
          </cell>
          <cell r="H1263" t="str">
            <v>NOKIA</v>
          </cell>
        </row>
        <row r="1264">
          <cell r="B1264" t="str">
            <v>CTR_245</v>
          </cell>
          <cell r="H1264" t="str">
            <v>ZTE</v>
          </cell>
        </row>
        <row r="1265">
          <cell r="B1265" t="str">
            <v>CTR_180</v>
          </cell>
          <cell r="H1265" t="str">
            <v>NOKIA</v>
          </cell>
        </row>
        <row r="1266">
          <cell r="B1266" t="str">
            <v>SUD_135</v>
          </cell>
          <cell r="H1266" t="str">
            <v>ZTE</v>
          </cell>
        </row>
        <row r="1267">
          <cell r="B1267" t="str">
            <v>LIT_193</v>
          </cell>
          <cell r="H1267" t="str">
            <v>ZTE</v>
          </cell>
        </row>
        <row r="1268">
          <cell r="B1268" t="str">
            <v>NRD_023</v>
          </cell>
          <cell r="H1268" t="str">
            <v>HUAWEI</v>
          </cell>
        </row>
        <row r="1269">
          <cell r="B1269" t="str">
            <v>EXN_073</v>
          </cell>
          <cell r="H1269" t="str">
            <v>HUAWEI</v>
          </cell>
        </row>
        <row r="1270">
          <cell r="B1270" t="str">
            <v>NRD_029</v>
          </cell>
          <cell r="H1270" t="str">
            <v>HUAWEI</v>
          </cell>
        </row>
        <row r="1271">
          <cell r="B1271" t="str">
            <v>SUD_245</v>
          </cell>
          <cell r="H1271" t="str">
            <v>NOKIA</v>
          </cell>
        </row>
        <row r="1272">
          <cell r="B1272" t="str">
            <v>NRD_126</v>
          </cell>
          <cell r="H1272" t="str">
            <v>HUAWEI</v>
          </cell>
        </row>
        <row r="1273">
          <cell r="B1273" t="str">
            <v>NRD_030</v>
          </cell>
          <cell r="H1273" t="str">
            <v>HUAWEI</v>
          </cell>
        </row>
        <row r="1274">
          <cell r="B1274" t="str">
            <v>LIT_388</v>
          </cell>
          <cell r="H1274" t="str">
            <v>ZTE</v>
          </cell>
        </row>
        <row r="1275">
          <cell r="B1275" t="str">
            <v>CTR_301</v>
          </cell>
          <cell r="H1275" t="str">
            <v>NOKIA</v>
          </cell>
        </row>
        <row r="1276">
          <cell r="B1276" t="str">
            <v>OST_069</v>
          </cell>
          <cell r="H1276" t="str">
            <v>HUAWEI</v>
          </cell>
        </row>
        <row r="1277">
          <cell r="B1277" t="str">
            <v>EXN_006</v>
          </cell>
          <cell r="H1277" t="str">
            <v>HUAWEI</v>
          </cell>
        </row>
        <row r="1278">
          <cell r="B1278" t="str">
            <v>CTR_005</v>
          </cell>
          <cell r="H1278" t="str">
            <v>ZTE</v>
          </cell>
        </row>
        <row r="1279">
          <cell r="B1279" t="str">
            <v>LIT_194</v>
          </cell>
          <cell r="H1279" t="str">
            <v>ZTE</v>
          </cell>
        </row>
        <row r="1280">
          <cell r="B1280" t="str">
            <v>CTR_344</v>
          </cell>
          <cell r="H1280" t="str">
            <v>ZTE</v>
          </cell>
        </row>
        <row r="1281">
          <cell r="B1281" t="str">
            <v>NRO_017</v>
          </cell>
          <cell r="H1281" t="str">
            <v>HUAWEI</v>
          </cell>
        </row>
        <row r="1282">
          <cell r="B1282" t="str">
            <v>CTR_013</v>
          </cell>
          <cell r="H1282" t="str">
            <v>ZTE</v>
          </cell>
        </row>
        <row r="1283">
          <cell r="B1283" t="str">
            <v>EXN_007</v>
          </cell>
          <cell r="H1283" t="str">
            <v>HUAWEI</v>
          </cell>
        </row>
        <row r="1284">
          <cell r="B1284" t="str">
            <v>NRD_018</v>
          </cell>
          <cell r="H1284" t="str">
            <v>Huawei</v>
          </cell>
        </row>
        <row r="1285">
          <cell r="B1285" t="str">
            <v>LIT_012</v>
          </cell>
          <cell r="H1285" t="str">
            <v>ZTE</v>
          </cell>
        </row>
        <row r="1286">
          <cell r="B1286" t="str">
            <v>LIT_649</v>
          </cell>
          <cell r="H1286" t="str">
            <v>ZTE</v>
          </cell>
        </row>
        <row r="1287">
          <cell r="B1287" t="str">
            <v>LIT_366</v>
          </cell>
          <cell r="H1287" t="str">
            <v>ZTE</v>
          </cell>
        </row>
        <row r="1288">
          <cell r="B1288" t="str">
            <v>LIT_396</v>
          </cell>
          <cell r="H1288" t="str">
            <v>ZTE</v>
          </cell>
        </row>
        <row r="1289">
          <cell r="B1289" t="str">
            <v>LIT_436</v>
          </cell>
          <cell r="H1289" t="str">
            <v>ZTE</v>
          </cell>
        </row>
        <row r="1290">
          <cell r="B1290" t="str">
            <v>LIT_074</v>
          </cell>
          <cell r="H1290" t="str">
            <v>ZTE</v>
          </cell>
        </row>
        <row r="1291">
          <cell r="B1291" t="str">
            <v>LIT_588</v>
          </cell>
          <cell r="H1291" t="str">
            <v>ZTE</v>
          </cell>
        </row>
        <row r="1292">
          <cell r="B1292" t="str">
            <v>LIT_311</v>
          </cell>
          <cell r="H1292" t="str">
            <v>ZTE</v>
          </cell>
        </row>
        <row r="1293">
          <cell r="B1293" t="str">
            <v>LIT_379</v>
          </cell>
          <cell r="H1293" t="str">
            <v>ZTE</v>
          </cell>
        </row>
        <row r="1294">
          <cell r="B1294" t="str">
            <v>LIT_306</v>
          </cell>
          <cell r="H1294" t="str">
            <v>ZTE</v>
          </cell>
        </row>
        <row r="1295">
          <cell r="B1295" t="str">
            <v>LIT_521</v>
          </cell>
          <cell r="H1295" t="str">
            <v>ZTE</v>
          </cell>
        </row>
        <row r="1296">
          <cell r="B1296" t="str">
            <v>OST_012</v>
          </cell>
          <cell r="H1296" t="str">
            <v>HUAWEI</v>
          </cell>
        </row>
        <row r="1297">
          <cell r="B1297" t="str">
            <v>CTR_696</v>
          </cell>
          <cell r="H1297" t="str">
            <v>ZTE</v>
          </cell>
        </row>
        <row r="1298">
          <cell r="B1298" t="str">
            <v>EXN_037</v>
          </cell>
          <cell r="H1298" t="str">
            <v>HUAWEI</v>
          </cell>
        </row>
        <row r="1299">
          <cell r="B1299" t="str">
            <v>OST_031</v>
          </cell>
          <cell r="H1299" t="str">
            <v>ZTE</v>
          </cell>
        </row>
        <row r="1300">
          <cell r="B1300" t="str">
            <v>NRO_037</v>
          </cell>
          <cell r="H1300" t="str">
            <v>HUAWEI</v>
          </cell>
        </row>
        <row r="1301">
          <cell r="B1301" t="str">
            <v>CTR_673</v>
          </cell>
          <cell r="H1301" t="str">
            <v>ZTE</v>
          </cell>
        </row>
        <row r="1302">
          <cell r="B1302" t="str">
            <v>OST_209</v>
          </cell>
          <cell r="H1302" t="str">
            <v>HUAWEI</v>
          </cell>
        </row>
        <row r="1303">
          <cell r="B1303" t="str">
            <v>OST_030</v>
          </cell>
          <cell r="H1303" t="str">
            <v>HUAWEI</v>
          </cell>
        </row>
        <row r="1304">
          <cell r="B1304" t="str">
            <v>CTR_663</v>
          </cell>
          <cell r="H1304" t="str">
            <v>NOKIA</v>
          </cell>
        </row>
        <row r="1305">
          <cell r="B1305" t="str">
            <v>LIT_195</v>
          </cell>
          <cell r="H1305" t="str">
            <v>ZTE</v>
          </cell>
        </row>
        <row r="1306">
          <cell r="B1306" t="str">
            <v>EXN_130</v>
          </cell>
          <cell r="H1306" t="str">
            <v>HUAWEI</v>
          </cell>
        </row>
        <row r="1307">
          <cell r="B1307" t="str">
            <v>CTR_335</v>
          </cell>
          <cell r="H1307" t="str">
            <v>ZTE</v>
          </cell>
        </row>
        <row r="1308">
          <cell r="B1308" t="str">
            <v>NRD_074</v>
          </cell>
          <cell r="H1308" t="str">
            <v>HUAWEI</v>
          </cell>
        </row>
        <row r="1309">
          <cell r="B1309" t="str">
            <v>CTR_138</v>
          </cell>
          <cell r="H1309" t="str">
            <v>NOKIA</v>
          </cell>
        </row>
        <row r="1310">
          <cell r="B1310" t="str">
            <v>OST_007</v>
          </cell>
          <cell r="H1310" t="str">
            <v>HUAWEI</v>
          </cell>
        </row>
        <row r="1311">
          <cell r="B1311" t="str">
            <v>CTR_032</v>
          </cell>
          <cell r="H1311" t="str">
            <v>NOKIA</v>
          </cell>
        </row>
        <row r="1312">
          <cell r="B1312" t="str">
            <v>CTR_060</v>
          </cell>
          <cell r="H1312" t="str">
            <v>ZTE</v>
          </cell>
        </row>
        <row r="1313">
          <cell r="B1313" t="str">
            <v>ADM_006</v>
          </cell>
          <cell r="H1313" t="str">
            <v>HUAWEI</v>
          </cell>
        </row>
        <row r="1314">
          <cell r="B1314" t="str">
            <v>CTR_111</v>
          </cell>
          <cell r="H1314" t="str">
            <v>ZTE</v>
          </cell>
        </row>
        <row r="1315">
          <cell r="B1315" t="str">
            <v>SUD_017</v>
          </cell>
          <cell r="H1315" t="str">
            <v>ZTE</v>
          </cell>
        </row>
        <row r="1316">
          <cell r="B1316" t="str">
            <v>EST_016</v>
          </cell>
          <cell r="H1316" t="str">
            <v>ZTE</v>
          </cell>
        </row>
        <row r="1317">
          <cell r="B1317" t="str">
            <v>ADM_010</v>
          </cell>
          <cell r="H1317" t="str">
            <v>HUAWEI</v>
          </cell>
        </row>
        <row r="1318">
          <cell r="B1318" t="str">
            <v>CTR_114</v>
          </cell>
          <cell r="H1318" t="str">
            <v>ZTE</v>
          </cell>
        </row>
        <row r="1319">
          <cell r="B1319" t="str">
            <v>CTR_221</v>
          </cell>
          <cell r="H1319" t="str">
            <v>ZTE</v>
          </cell>
        </row>
        <row r="1320">
          <cell r="B1320" t="str">
            <v>OST_059</v>
          </cell>
          <cell r="H1320" t="str">
            <v>HUAWEI</v>
          </cell>
        </row>
        <row r="1321">
          <cell r="B1321" t="str">
            <v>EST_046</v>
          </cell>
          <cell r="H1321" t="str">
            <v>ZTE</v>
          </cell>
        </row>
        <row r="1322">
          <cell r="B1322" t="str">
            <v>OST_056</v>
          </cell>
          <cell r="H1322" t="str">
            <v>HUAWEI</v>
          </cell>
        </row>
        <row r="1323">
          <cell r="B1323" t="str">
            <v>CTR_193</v>
          </cell>
          <cell r="H1323" t="str">
            <v>ZTE</v>
          </cell>
        </row>
        <row r="1324">
          <cell r="B1324" t="str">
            <v>OST_057</v>
          </cell>
          <cell r="H1324" t="str">
            <v>HUAWEI</v>
          </cell>
        </row>
        <row r="1325">
          <cell r="B1325" t="str">
            <v>OST_060</v>
          </cell>
          <cell r="H1325" t="str">
            <v>HUAWEI</v>
          </cell>
        </row>
        <row r="1326">
          <cell r="B1326" t="str">
            <v>OST_033</v>
          </cell>
          <cell r="H1326" t="str">
            <v>HUAWEI</v>
          </cell>
        </row>
        <row r="1327">
          <cell r="B1327" t="str">
            <v>OST_049</v>
          </cell>
          <cell r="H1327" t="str">
            <v>HUAWEI</v>
          </cell>
        </row>
        <row r="1328">
          <cell r="B1328" t="str">
            <v>NRD_005</v>
          </cell>
          <cell r="H1328" t="str">
            <v>HUAWEI</v>
          </cell>
        </row>
        <row r="1329">
          <cell r="B1329" t="str">
            <v>ADM_022</v>
          </cell>
          <cell r="H1329" t="str">
            <v>HUAWEI</v>
          </cell>
        </row>
        <row r="1330">
          <cell r="B1330" t="str">
            <v>ADM_092</v>
          </cell>
          <cell r="H1330" t="str">
            <v>HUAWEI</v>
          </cell>
        </row>
        <row r="1331">
          <cell r="B1331" t="str">
            <v>OST_145</v>
          </cell>
          <cell r="H1331" t="str">
            <v>NOKIA</v>
          </cell>
        </row>
        <row r="1332">
          <cell r="B1332" t="str">
            <v>OST_058</v>
          </cell>
          <cell r="H1332" t="str">
            <v>HUAWEI</v>
          </cell>
        </row>
        <row r="1333">
          <cell r="B1333" t="str">
            <v>EXN_162</v>
          </cell>
          <cell r="H1333" t="str">
            <v>HUAWEI</v>
          </cell>
        </row>
        <row r="1334">
          <cell r="B1334" t="str">
            <v>LIT_509</v>
          </cell>
          <cell r="H1334" t="str">
            <v>ZTE</v>
          </cell>
        </row>
        <row r="1335">
          <cell r="B1335" t="str">
            <v>NRD_119</v>
          </cell>
          <cell r="H1335" t="str">
            <v>HUAWEI</v>
          </cell>
        </row>
        <row r="1336">
          <cell r="B1336" t="str">
            <v>OST_252</v>
          </cell>
          <cell r="H1336" t="str">
            <v>HUAWEI</v>
          </cell>
        </row>
        <row r="1337">
          <cell r="B1337" t="str">
            <v>OST_255</v>
          </cell>
          <cell r="H1337" t="str">
            <v>HUAWEI</v>
          </cell>
        </row>
        <row r="1338">
          <cell r="B1338" t="str">
            <v>OST_258</v>
          </cell>
          <cell r="H1338" t="str">
            <v>HUAWEI</v>
          </cell>
        </row>
        <row r="1339">
          <cell r="B1339" t="str">
            <v>EXN_223</v>
          </cell>
          <cell r="H1339" t="str">
            <v>HUAWEI</v>
          </cell>
        </row>
        <row r="1340">
          <cell r="B1340" t="str">
            <v>EXN_139</v>
          </cell>
          <cell r="H1340" t="str">
            <v>NOKIA</v>
          </cell>
        </row>
        <row r="1341">
          <cell r="B1341" t="str">
            <v>EXN_185</v>
          </cell>
          <cell r="H1341" t="str">
            <v>NOKIA</v>
          </cell>
        </row>
        <row r="1342">
          <cell r="B1342" t="str">
            <v>LIT_679</v>
          </cell>
          <cell r="H1342" t="str">
            <v>ZTE</v>
          </cell>
        </row>
        <row r="1343">
          <cell r="B1343" t="str">
            <v>SUO_205</v>
          </cell>
          <cell r="H1343" t="str">
            <v>HUAWEI</v>
          </cell>
        </row>
        <row r="1344">
          <cell r="B1344" t="str">
            <v>SUO_209</v>
          </cell>
          <cell r="H1344" t="str">
            <v>HUAWEI</v>
          </cell>
        </row>
        <row r="1345">
          <cell r="B1345" t="str">
            <v>OST_300</v>
          </cell>
          <cell r="H1345" t="str">
            <v>HUAWEI</v>
          </cell>
        </row>
        <row r="1346">
          <cell r="B1346" t="str">
            <v>OST_299</v>
          </cell>
          <cell r="H1346" t="str">
            <v>HUAWEI</v>
          </cell>
        </row>
        <row r="1347">
          <cell r="B1347" t="str">
            <v>SUO_106</v>
          </cell>
          <cell r="H1347" t="str">
            <v>HUAWEI</v>
          </cell>
        </row>
        <row r="1348">
          <cell r="B1348" t="str">
            <v>CTR_699</v>
          </cell>
          <cell r="H1348" t="str">
            <v>NOKIA</v>
          </cell>
        </row>
        <row r="1349">
          <cell r="B1349" t="str">
            <v>CTR_710</v>
          </cell>
          <cell r="H1349" t="str">
            <v>ZTE</v>
          </cell>
        </row>
        <row r="1350">
          <cell r="B1350" t="str">
            <v>CTR_749</v>
          </cell>
          <cell r="H1350" t="str">
            <v>ZTE</v>
          </cell>
        </row>
        <row r="1351">
          <cell r="B1351" t="str">
            <v>CTR_743</v>
          </cell>
          <cell r="H1351" t="str">
            <v>ZTE</v>
          </cell>
        </row>
        <row r="1352">
          <cell r="B1352" t="str">
            <v>LIT_767</v>
          </cell>
          <cell r="H1352" t="str">
            <v>ZTE</v>
          </cell>
        </row>
        <row r="1353">
          <cell r="B1353" t="str">
            <v>CTR_784</v>
          </cell>
          <cell r="H1353" t="str">
            <v>NOKIA</v>
          </cell>
        </row>
        <row r="1354">
          <cell r="B1354" t="str">
            <v>CTR_826</v>
          </cell>
          <cell r="H1354" t="str">
            <v>ZTE</v>
          </cell>
        </row>
        <row r="1355">
          <cell r="B1355" t="str">
            <v>ADM_174</v>
          </cell>
          <cell r="H1355" t="str">
            <v>HUAWEI</v>
          </cell>
        </row>
        <row r="1356">
          <cell r="B1356" t="str">
            <v>OST_306</v>
          </cell>
          <cell r="H1356" t="str">
            <v>NOKIA</v>
          </cell>
        </row>
        <row r="1357">
          <cell r="B1357" t="str">
            <v>NRD_010</v>
          </cell>
          <cell r="H1357" t="str">
            <v>HUAWEI</v>
          </cell>
        </row>
        <row r="1358">
          <cell r="B1358" t="str">
            <v>CTR_041</v>
          </cell>
          <cell r="H1358" t="str">
            <v>ZTE</v>
          </cell>
        </row>
        <row r="1359">
          <cell r="B1359" t="str">
            <v>OST_088</v>
          </cell>
          <cell r="H1359" t="str">
            <v>HUAWEI</v>
          </cell>
        </row>
        <row r="1360">
          <cell r="B1360" t="str">
            <v>NRD_021</v>
          </cell>
          <cell r="H1360" t="str">
            <v>HUAWEI</v>
          </cell>
        </row>
        <row r="1361">
          <cell r="B1361" t="str">
            <v>LIT_593</v>
          </cell>
          <cell r="H1361" t="str">
            <v>ZTE</v>
          </cell>
        </row>
        <row r="1362">
          <cell r="B1362" t="str">
            <v>NRD_020</v>
          </cell>
          <cell r="H1362" t="str">
            <v>HUAWEI</v>
          </cell>
        </row>
        <row r="1363">
          <cell r="B1363" t="str">
            <v>CTR_220</v>
          </cell>
          <cell r="H1363" t="str">
            <v>ZTE</v>
          </cell>
        </row>
        <row r="1364">
          <cell r="B1364" t="str">
            <v>OST_149</v>
          </cell>
          <cell r="H1364" t="str">
            <v>HUAWEI</v>
          </cell>
        </row>
        <row r="1365">
          <cell r="B1365" t="str">
            <v>CTR_780</v>
          </cell>
          <cell r="H1365" t="str">
            <v>ZTE</v>
          </cell>
        </row>
        <row r="1366">
          <cell r="B1366" t="str">
            <v>OST_034</v>
          </cell>
          <cell r="H1366" t="str">
            <v>HUAWEI</v>
          </cell>
        </row>
        <row r="1367">
          <cell r="B1367" t="str">
            <v>OST_164</v>
          </cell>
          <cell r="H1367" t="str">
            <v>HUAWEI</v>
          </cell>
        </row>
        <row r="1368">
          <cell r="B1368" t="str">
            <v>EST_123</v>
          </cell>
          <cell r="H1368" t="str">
            <v>ZTE</v>
          </cell>
        </row>
        <row r="1369">
          <cell r="B1369" t="str">
            <v>LIT_063</v>
          </cell>
          <cell r="H1369" t="str">
            <v>ZTE</v>
          </cell>
        </row>
        <row r="1370">
          <cell r="B1370" t="str">
            <v>EXN_020</v>
          </cell>
          <cell r="H1370" t="str">
            <v>HUAWEI</v>
          </cell>
        </row>
        <row r="1371">
          <cell r="B1371" t="str">
            <v>ADM_044</v>
          </cell>
          <cell r="H1371" t="str">
            <v>HUAWEI</v>
          </cell>
        </row>
        <row r="1372">
          <cell r="B1372" t="str">
            <v>EXN_058</v>
          </cell>
          <cell r="H1372" t="str">
            <v>HUAWEI</v>
          </cell>
        </row>
        <row r="1373">
          <cell r="B1373" t="str">
            <v>EXN_048</v>
          </cell>
          <cell r="H1373" t="str">
            <v>HUAWEI</v>
          </cell>
        </row>
        <row r="1374">
          <cell r="B1374" t="str">
            <v>LIT_492</v>
          </cell>
          <cell r="H1374" t="str">
            <v>ZTE</v>
          </cell>
        </row>
        <row r="1375">
          <cell r="B1375" t="str">
            <v>CTR_177</v>
          </cell>
          <cell r="H1375" t="str">
            <v>NOKIA</v>
          </cell>
        </row>
        <row r="1376">
          <cell r="B1376" t="str">
            <v>CTR_174</v>
          </cell>
          <cell r="H1376" t="str">
            <v>ZTE</v>
          </cell>
        </row>
        <row r="1377">
          <cell r="B1377" t="str">
            <v>OST_210</v>
          </cell>
          <cell r="H1377" t="str">
            <v>HUAWEI</v>
          </cell>
        </row>
        <row r="1378">
          <cell r="B1378" t="str">
            <v>LIT_040</v>
          </cell>
          <cell r="H1378" t="str">
            <v>ZTE</v>
          </cell>
        </row>
        <row r="1379">
          <cell r="B1379" t="str">
            <v>NRO_011</v>
          </cell>
          <cell r="H1379" t="str">
            <v>HUAWEI</v>
          </cell>
        </row>
        <row r="1380">
          <cell r="B1380" t="str">
            <v>EXN_098</v>
          </cell>
          <cell r="H1380" t="str">
            <v>HUAWEI</v>
          </cell>
        </row>
        <row r="1381">
          <cell r="B1381" t="str">
            <v>OST_183</v>
          </cell>
          <cell r="H1381" t="str">
            <v>HUAWEI</v>
          </cell>
        </row>
        <row r="1382">
          <cell r="B1382" t="str">
            <v>OST_022</v>
          </cell>
          <cell r="H1382" t="str">
            <v>HUAWEI</v>
          </cell>
        </row>
        <row r="1383">
          <cell r="B1383" t="str">
            <v>OST_018</v>
          </cell>
          <cell r="H1383" t="str">
            <v>HUAWEI</v>
          </cell>
        </row>
        <row r="1384">
          <cell r="B1384" t="str">
            <v>CTR_531</v>
          </cell>
          <cell r="H1384" t="str">
            <v>ZTE</v>
          </cell>
        </row>
        <row r="1385">
          <cell r="B1385" t="str">
            <v>CTR_053</v>
          </cell>
          <cell r="H1385" t="str">
            <v>ZTE</v>
          </cell>
        </row>
        <row r="1386">
          <cell r="B1386" t="str">
            <v>EXN_199</v>
          </cell>
          <cell r="H1386" t="str">
            <v>HUAWEI</v>
          </cell>
        </row>
        <row r="1387">
          <cell r="B1387" t="str">
            <v>LIT_006</v>
          </cell>
          <cell r="H1387" t="str">
            <v>ZTE</v>
          </cell>
        </row>
        <row r="1388">
          <cell r="B1388" t="str">
            <v>LIT_039</v>
          </cell>
          <cell r="H1388" t="str">
            <v>ZTE</v>
          </cell>
        </row>
        <row r="1389">
          <cell r="B1389" t="str">
            <v>CTR_527</v>
          </cell>
          <cell r="H1389" t="str">
            <v>ZTE</v>
          </cell>
        </row>
        <row r="1390">
          <cell r="B1390" t="str">
            <v>LIT_086</v>
          </cell>
          <cell r="H1390" t="str">
            <v>ZTE</v>
          </cell>
        </row>
        <row r="1391">
          <cell r="B1391" t="str">
            <v>OST_266</v>
          </cell>
          <cell r="H1391" t="str">
            <v>HUAWEI</v>
          </cell>
        </row>
        <row r="1392">
          <cell r="B1392" t="str">
            <v>OST_144</v>
          </cell>
          <cell r="H1392" t="str">
            <v>HUAWEI</v>
          </cell>
        </row>
        <row r="1393">
          <cell r="B1393" t="str">
            <v>OST_243</v>
          </cell>
          <cell r="H1393" t="str">
            <v>HUAWEI</v>
          </cell>
        </row>
        <row r="1394">
          <cell r="B1394" t="str">
            <v>NRO_007</v>
          </cell>
          <cell r="H1394" t="str">
            <v>HUAWEI</v>
          </cell>
        </row>
        <row r="1395">
          <cell r="B1395" t="str">
            <v>CTR_230</v>
          </cell>
          <cell r="H1395" t="str">
            <v>ZTE</v>
          </cell>
        </row>
        <row r="1396">
          <cell r="B1396" t="str">
            <v>CTR_223</v>
          </cell>
          <cell r="H1396" t="str">
            <v>ZTE</v>
          </cell>
        </row>
        <row r="1397">
          <cell r="B1397" t="str">
            <v>CTR_113</v>
          </cell>
          <cell r="H1397" t="str">
            <v>ZTE</v>
          </cell>
        </row>
        <row r="1398">
          <cell r="B1398" t="str">
            <v>OST_264</v>
          </cell>
          <cell r="H1398" t="str">
            <v>HUAWEI</v>
          </cell>
        </row>
        <row r="1399">
          <cell r="B1399" t="str">
            <v>SUO_064</v>
          </cell>
          <cell r="H1399" t="str">
            <v>HUAWEI</v>
          </cell>
        </row>
        <row r="1400">
          <cell r="B1400" t="str">
            <v>CTR_306</v>
          </cell>
          <cell r="H1400" t="str">
            <v>ZTE</v>
          </cell>
        </row>
        <row r="1401">
          <cell r="B1401" t="str">
            <v>EXN_127</v>
          </cell>
          <cell r="H1401" t="str">
            <v>HUAWEI</v>
          </cell>
        </row>
        <row r="1402">
          <cell r="B1402" t="str">
            <v>EST_082</v>
          </cell>
          <cell r="H1402" t="str">
            <v>ZTE</v>
          </cell>
        </row>
        <row r="1403">
          <cell r="B1403" t="str">
            <v>CTR_510</v>
          </cell>
          <cell r="H1403" t="str">
            <v>ZTE</v>
          </cell>
        </row>
        <row r="1404">
          <cell r="B1404" t="str">
            <v>ADM_107</v>
          </cell>
          <cell r="H1404" t="str">
            <v>HUAWEI</v>
          </cell>
        </row>
        <row r="1405">
          <cell r="B1405" t="str">
            <v>SUO_073</v>
          </cell>
          <cell r="H1405" t="str">
            <v>HUAWEI</v>
          </cell>
        </row>
        <row r="1406">
          <cell r="B1406" t="str">
            <v>EXN_050</v>
          </cell>
          <cell r="H1406" t="str">
            <v>HUAWEI</v>
          </cell>
        </row>
        <row r="1407">
          <cell r="B1407" t="str">
            <v>SUO_149</v>
          </cell>
          <cell r="H1407" t="str">
            <v>HUAWEI</v>
          </cell>
        </row>
        <row r="1408">
          <cell r="B1408" t="str">
            <v>CTR_363</v>
          </cell>
          <cell r="H1408" t="str">
            <v>NOKIA</v>
          </cell>
        </row>
        <row r="1409">
          <cell r="B1409" t="str">
            <v>ADM_014</v>
          </cell>
          <cell r="H1409" t="str">
            <v>HUAWEI</v>
          </cell>
        </row>
        <row r="1410">
          <cell r="B1410" t="str">
            <v>CTR_030</v>
          </cell>
          <cell r="H1410" t="str">
            <v>ZTE</v>
          </cell>
        </row>
        <row r="1411">
          <cell r="B1411" t="str">
            <v>SUO_010</v>
          </cell>
          <cell r="H1411" t="str">
            <v>HUAWEI</v>
          </cell>
        </row>
        <row r="1412">
          <cell r="B1412" t="str">
            <v>CTR_067</v>
          </cell>
          <cell r="H1412" t="str">
            <v>ZTE</v>
          </cell>
        </row>
        <row r="1413">
          <cell r="B1413" t="str">
            <v>LIT_108</v>
          </cell>
          <cell r="H1413" t="str">
            <v>ZTE</v>
          </cell>
        </row>
        <row r="1414">
          <cell r="B1414" t="str">
            <v>EST_018</v>
          </cell>
          <cell r="H1414" t="str">
            <v>NOKIA</v>
          </cell>
        </row>
        <row r="1415">
          <cell r="B1415" t="str">
            <v>EXN_035</v>
          </cell>
          <cell r="H1415" t="str">
            <v>HUAWEI</v>
          </cell>
        </row>
        <row r="1416">
          <cell r="B1416" t="str">
            <v>EXN_017</v>
          </cell>
          <cell r="H1416" t="str">
            <v>NOKIA</v>
          </cell>
        </row>
        <row r="1417">
          <cell r="B1417" t="str">
            <v>CTR_202</v>
          </cell>
          <cell r="H1417" t="str">
            <v>ZTE</v>
          </cell>
        </row>
        <row r="1418">
          <cell r="B1418" t="str">
            <v>EXN_047</v>
          </cell>
          <cell r="H1418" t="str">
            <v>HUAWEI</v>
          </cell>
        </row>
        <row r="1419">
          <cell r="B1419" t="str">
            <v>CTR_286</v>
          </cell>
          <cell r="H1419" t="str">
            <v>ZTE</v>
          </cell>
        </row>
        <row r="1420">
          <cell r="B1420" t="str">
            <v>EST_075</v>
          </cell>
          <cell r="H1420" t="str">
            <v>ZTE</v>
          </cell>
        </row>
        <row r="1421">
          <cell r="B1421" t="str">
            <v>EXN_023</v>
          </cell>
          <cell r="H1421" t="str">
            <v>HUAWEI</v>
          </cell>
        </row>
        <row r="1422">
          <cell r="B1422" t="str">
            <v>NRD_025</v>
          </cell>
          <cell r="H1422" t="str">
            <v>NOKIA</v>
          </cell>
        </row>
        <row r="1423">
          <cell r="B1423" t="str">
            <v>LIT_145</v>
          </cell>
          <cell r="H1423" t="str">
            <v>ZTE</v>
          </cell>
        </row>
        <row r="1424">
          <cell r="B1424" t="str">
            <v>CTR_187</v>
          </cell>
          <cell r="H1424" t="str">
            <v>NOKIA</v>
          </cell>
        </row>
        <row r="1425">
          <cell r="B1425" t="str">
            <v>CTR_185</v>
          </cell>
          <cell r="H1425" t="str">
            <v>ZTE</v>
          </cell>
        </row>
        <row r="1426">
          <cell r="B1426" t="str">
            <v>OST_139</v>
          </cell>
          <cell r="H1426" t="str">
            <v>HUAWEI</v>
          </cell>
        </row>
        <row r="1427">
          <cell r="B1427" t="str">
            <v>LIT_174</v>
          </cell>
          <cell r="H1427" t="str">
            <v>HUAWEI</v>
          </cell>
        </row>
        <row r="1428">
          <cell r="B1428" t="str">
            <v>SUO_104</v>
          </cell>
          <cell r="H1428" t="str">
            <v>HUAWEI</v>
          </cell>
        </row>
        <row r="1429">
          <cell r="B1429" t="str">
            <v>OST_136</v>
          </cell>
          <cell r="H1429" t="str">
            <v>HUAWEI</v>
          </cell>
        </row>
        <row r="1430">
          <cell r="B1430" t="str">
            <v>NRD_090</v>
          </cell>
          <cell r="H1430" t="str">
            <v>HUAWEI</v>
          </cell>
        </row>
        <row r="1431">
          <cell r="B1431" t="str">
            <v>ADM_111</v>
          </cell>
          <cell r="H1431" t="str">
            <v>NOKIA</v>
          </cell>
        </row>
        <row r="1432">
          <cell r="B1432" t="str">
            <v>OST_163</v>
          </cell>
          <cell r="H1432" t="str">
            <v>HUAWEI</v>
          </cell>
        </row>
        <row r="1433">
          <cell r="B1433" t="str">
            <v>OST_138</v>
          </cell>
          <cell r="H1433" t="str">
            <v>HUAWEI</v>
          </cell>
        </row>
        <row r="1434">
          <cell r="B1434" t="str">
            <v>EXN_156</v>
          </cell>
          <cell r="H1434" t="str">
            <v>NOKIA</v>
          </cell>
        </row>
        <row r="1435">
          <cell r="B1435" t="str">
            <v>EXN_178</v>
          </cell>
          <cell r="H1435" t="str">
            <v>HUAWEI</v>
          </cell>
        </row>
        <row r="1436">
          <cell r="B1436" t="str">
            <v>OST_193</v>
          </cell>
          <cell r="H1436" t="str">
            <v>NOKIA</v>
          </cell>
        </row>
        <row r="1437">
          <cell r="B1437" t="str">
            <v>NRD_125</v>
          </cell>
          <cell r="H1437" t="str">
            <v>NOKIA</v>
          </cell>
        </row>
        <row r="1438">
          <cell r="B1438" t="str">
            <v>CTR_533</v>
          </cell>
          <cell r="H1438" t="str">
            <v>ZTE</v>
          </cell>
        </row>
        <row r="1439">
          <cell r="B1439" t="str">
            <v>CTR_636</v>
          </cell>
          <cell r="H1439" t="str">
            <v>ZTE</v>
          </cell>
        </row>
        <row r="1440">
          <cell r="B1440" t="str">
            <v>LIT_590</v>
          </cell>
          <cell r="H1440" t="str">
            <v>ZTE</v>
          </cell>
        </row>
        <row r="1441">
          <cell r="B1441" t="str">
            <v>EXN_225</v>
          </cell>
          <cell r="H1441" t="str">
            <v>HUAWEI</v>
          </cell>
        </row>
        <row r="1442">
          <cell r="B1442" t="str">
            <v>SUO_168</v>
          </cell>
          <cell r="H1442" t="str">
            <v>HUAWEI</v>
          </cell>
        </row>
        <row r="1443">
          <cell r="B1443" t="str">
            <v>OST_265</v>
          </cell>
          <cell r="H1443" t="str">
            <v>HUAWEI</v>
          </cell>
        </row>
        <row r="1444">
          <cell r="B1444" t="str">
            <v>OST_296</v>
          </cell>
          <cell r="H1444" t="str">
            <v>HUAWEI</v>
          </cell>
        </row>
        <row r="1445">
          <cell r="B1445" t="str">
            <v>ADM_028</v>
          </cell>
          <cell r="H1445" t="str">
            <v>NOKIA</v>
          </cell>
        </row>
        <row r="1446">
          <cell r="B1446" t="str">
            <v>OST_013</v>
          </cell>
          <cell r="H1446" t="str">
            <v>HUAWEI</v>
          </cell>
        </row>
        <row r="1447">
          <cell r="B1447" t="str">
            <v>CTR_112</v>
          </cell>
          <cell r="H1447" t="str">
            <v>ZTE</v>
          </cell>
        </row>
        <row r="1448">
          <cell r="B1448" t="str">
            <v>EXN_039</v>
          </cell>
          <cell r="H1448" t="str">
            <v>HUAWEI</v>
          </cell>
        </row>
        <row r="1449">
          <cell r="B1449" t="str">
            <v>LIT_495</v>
          </cell>
          <cell r="H1449" t="str">
            <v>ZTE</v>
          </cell>
        </row>
        <row r="1450">
          <cell r="B1450" t="str">
            <v>EXN_051</v>
          </cell>
          <cell r="H1450" t="str">
            <v>HUAWEI</v>
          </cell>
        </row>
        <row r="1451">
          <cell r="B1451" t="str">
            <v>NRD_069</v>
          </cell>
          <cell r="H1451" t="str">
            <v>HUAWEI</v>
          </cell>
        </row>
        <row r="1452">
          <cell r="B1452" t="str">
            <v>OST_150</v>
          </cell>
          <cell r="H1452" t="str">
            <v>HUAWEI</v>
          </cell>
        </row>
        <row r="1453">
          <cell r="B1453" t="str">
            <v>NRD_008</v>
          </cell>
          <cell r="H1453" t="str">
            <v>HUAWEI</v>
          </cell>
        </row>
        <row r="1454">
          <cell r="B1454" t="str">
            <v>ADM_023</v>
          </cell>
          <cell r="H1454" t="str">
            <v>NOKIA</v>
          </cell>
        </row>
        <row r="1455">
          <cell r="B1455" t="str">
            <v>NRD_155</v>
          </cell>
          <cell r="H1455" t="str">
            <v>NOKIA</v>
          </cell>
        </row>
        <row r="1456">
          <cell r="B1456" t="str">
            <v>CTR_186</v>
          </cell>
          <cell r="H1456" t="str">
            <v>ZTE</v>
          </cell>
        </row>
        <row r="1457">
          <cell r="B1457" t="str">
            <v>LIT_227</v>
          </cell>
          <cell r="H1457" t="str">
            <v>ZTE</v>
          </cell>
        </row>
        <row r="1458">
          <cell r="B1458" t="str">
            <v>OST_103</v>
          </cell>
          <cell r="H1458" t="str">
            <v>HUAWEI</v>
          </cell>
        </row>
        <row r="1459">
          <cell r="B1459" t="str">
            <v>EXN_018</v>
          </cell>
          <cell r="H1459" t="str">
            <v>HUAWEI</v>
          </cell>
        </row>
        <row r="1460">
          <cell r="B1460" t="str">
            <v>SUD_078</v>
          </cell>
          <cell r="H1460" t="str">
            <v>ZTE</v>
          </cell>
        </row>
        <row r="1461">
          <cell r="B1461" t="str">
            <v>NRO_006</v>
          </cell>
          <cell r="H1461" t="str">
            <v>HUAWEI</v>
          </cell>
        </row>
        <row r="1462">
          <cell r="B1462" t="str">
            <v>EXN_074</v>
          </cell>
          <cell r="H1462" t="str">
            <v>HUAWEI</v>
          </cell>
        </row>
        <row r="1463">
          <cell r="B1463" t="str">
            <v>ADM_029</v>
          </cell>
          <cell r="H1463" t="str">
            <v>NOKIA</v>
          </cell>
        </row>
        <row r="1464">
          <cell r="B1464" t="str">
            <v>LIT_117</v>
          </cell>
          <cell r="H1464" t="str">
            <v>ZTE</v>
          </cell>
        </row>
        <row r="1465">
          <cell r="B1465" t="str">
            <v>CTR_694</v>
          </cell>
          <cell r="H1465" t="str">
            <v>NOKIA</v>
          </cell>
        </row>
        <row r="1466">
          <cell r="B1466" t="str">
            <v>CTR_695</v>
          </cell>
          <cell r="H1466" t="str">
            <v>ZTE</v>
          </cell>
        </row>
        <row r="1467">
          <cell r="B1467" t="str">
            <v>NRD_180</v>
          </cell>
          <cell r="H1467" t="str">
            <v>HUAWEI</v>
          </cell>
        </row>
        <row r="1468">
          <cell r="B1468" t="str">
            <v>CTR_546</v>
          </cell>
          <cell r="H1468" t="str">
            <v>NOKIA</v>
          </cell>
        </row>
        <row r="1469">
          <cell r="B1469" t="str">
            <v>CTR_222</v>
          </cell>
          <cell r="H1469" t="str">
            <v>ZTE</v>
          </cell>
        </row>
        <row r="1470">
          <cell r="B1470" t="str">
            <v>NRD_115</v>
          </cell>
          <cell r="H1470" t="str">
            <v>HUAWEI</v>
          </cell>
        </row>
        <row r="1471">
          <cell r="B1471" t="str">
            <v>CTR_355</v>
          </cell>
          <cell r="H1471" t="str">
            <v>ZTE</v>
          </cell>
        </row>
        <row r="1472">
          <cell r="B1472" t="str">
            <v>LIT_385</v>
          </cell>
          <cell r="H1472" t="str">
            <v>ZTE</v>
          </cell>
        </row>
        <row r="1473">
          <cell r="B1473" t="str">
            <v>EST_083</v>
          </cell>
          <cell r="H1473" t="str">
            <v>ZTE</v>
          </cell>
        </row>
        <row r="1474">
          <cell r="B1474" t="str">
            <v>CTR_541</v>
          </cell>
          <cell r="H1474" t="str">
            <v>ZTE</v>
          </cell>
        </row>
        <row r="1475">
          <cell r="B1475" t="str">
            <v>CTR_506</v>
          </cell>
          <cell r="H1475" t="str">
            <v>ZTE</v>
          </cell>
        </row>
        <row r="1476">
          <cell r="B1476" t="str">
            <v>LIT_029</v>
          </cell>
          <cell r="H1476" t="str">
            <v>ZTE</v>
          </cell>
        </row>
        <row r="1477">
          <cell r="B1477" t="str">
            <v>EST_125</v>
          </cell>
          <cell r="H1477" t="str">
            <v>ZTE</v>
          </cell>
        </row>
        <row r="1478">
          <cell r="B1478" t="str">
            <v>EST_045</v>
          </cell>
          <cell r="H1478" t="str">
            <v>ZTE</v>
          </cell>
        </row>
        <row r="1479">
          <cell r="B1479" t="str">
            <v>OST_222</v>
          </cell>
          <cell r="H1479" t="str">
            <v>HUAWEI</v>
          </cell>
        </row>
        <row r="1480">
          <cell r="B1480" t="str">
            <v>SUO_165</v>
          </cell>
          <cell r="H1480" t="str">
            <v>NOKIA</v>
          </cell>
        </row>
        <row r="1481">
          <cell r="B1481" t="str">
            <v>LIT_110</v>
          </cell>
          <cell r="H1481" t="str">
            <v>ZTE</v>
          </cell>
        </row>
        <row r="1482">
          <cell r="B1482" t="str">
            <v>NRD_131</v>
          </cell>
          <cell r="H1482" t="str">
            <v>HUAWEI</v>
          </cell>
        </row>
        <row r="1483">
          <cell r="B1483" t="str">
            <v>EXN_036</v>
          </cell>
          <cell r="H1483" t="str">
            <v>HUAWEI</v>
          </cell>
        </row>
        <row r="1484">
          <cell r="B1484" t="str">
            <v>EXN_100</v>
          </cell>
          <cell r="H1484" t="str">
            <v>NOKIA</v>
          </cell>
        </row>
        <row r="1485">
          <cell r="B1485" t="str">
            <v>LIT_233</v>
          </cell>
          <cell r="H1485" t="str">
            <v>ZTE</v>
          </cell>
        </row>
        <row r="1486">
          <cell r="B1486" t="str">
            <v>NRD_099</v>
          </cell>
          <cell r="H1486" t="str">
            <v>HUAWEI</v>
          </cell>
        </row>
        <row r="1487">
          <cell r="B1487" t="str">
            <v>NRD_144</v>
          </cell>
          <cell r="H1487" t="str">
            <v>HUAWEI</v>
          </cell>
        </row>
        <row r="1488">
          <cell r="B1488" t="str">
            <v>SUO_005</v>
          </cell>
          <cell r="H1488" t="str">
            <v>HUAWEI</v>
          </cell>
        </row>
        <row r="1489">
          <cell r="B1489" t="str">
            <v>LIT_230</v>
          </cell>
          <cell r="H1489" t="str">
            <v>ZTE</v>
          </cell>
        </row>
        <row r="1490">
          <cell r="B1490" t="str">
            <v>OST_251</v>
          </cell>
          <cell r="H1490" t="str">
            <v>NOKIA</v>
          </cell>
        </row>
        <row r="1491">
          <cell r="B1491" t="str">
            <v>ADM_054</v>
          </cell>
          <cell r="H1491" t="str">
            <v>NOKIA</v>
          </cell>
        </row>
        <row r="1492">
          <cell r="B1492" t="str">
            <v>SUO_009</v>
          </cell>
          <cell r="H1492" t="str">
            <v>HUAWEI</v>
          </cell>
        </row>
        <row r="1493">
          <cell r="B1493" t="str">
            <v>LIT_031</v>
          </cell>
          <cell r="H1493" t="str">
            <v>ZTE</v>
          </cell>
        </row>
        <row r="1494">
          <cell r="B1494" t="str">
            <v>SUD_011</v>
          </cell>
          <cell r="H1494" t="str">
            <v>ZTE</v>
          </cell>
        </row>
        <row r="1495">
          <cell r="B1495" t="str">
            <v>EXN_155</v>
          </cell>
          <cell r="H1495" t="str">
            <v>HUAWEI</v>
          </cell>
        </row>
        <row r="1496">
          <cell r="B1496" t="str">
            <v>LIT_594</v>
          </cell>
          <cell r="H1496" t="str">
            <v>ZTE</v>
          </cell>
        </row>
        <row r="1497">
          <cell r="B1497" t="str">
            <v>LIT_493</v>
          </cell>
          <cell r="H1497" t="str">
            <v>ZTE</v>
          </cell>
        </row>
        <row r="1498">
          <cell r="B1498" t="str">
            <v>EXN_038</v>
          </cell>
          <cell r="H1498" t="str">
            <v>HUAWEI</v>
          </cell>
        </row>
        <row r="1499">
          <cell r="B1499" t="str">
            <v>OST_053</v>
          </cell>
          <cell r="H1499" t="str">
            <v>HUAWEI</v>
          </cell>
        </row>
        <row r="1500">
          <cell r="B1500" t="str">
            <v>LIT_143</v>
          </cell>
          <cell r="H1500" t="str">
            <v>ZTE</v>
          </cell>
        </row>
        <row r="1501">
          <cell r="B1501" t="str">
            <v>CTR_063</v>
          </cell>
          <cell r="H1501" t="str">
            <v>NOKIA</v>
          </cell>
        </row>
        <row r="1502">
          <cell r="B1502" t="str">
            <v>CTR_073</v>
          </cell>
          <cell r="H1502" t="str">
            <v>ZTE</v>
          </cell>
        </row>
        <row r="1503">
          <cell r="B1503" t="str">
            <v>CTR_095</v>
          </cell>
          <cell r="H1503" t="str">
            <v>ZTE</v>
          </cell>
        </row>
        <row r="1504">
          <cell r="B1504" t="str">
            <v>CTR_544</v>
          </cell>
          <cell r="H1504" t="str">
            <v>ZTE</v>
          </cell>
        </row>
        <row r="1505">
          <cell r="B1505" t="str">
            <v>EXN_014</v>
          </cell>
          <cell r="H1505" t="str">
            <v>HUAWEI</v>
          </cell>
        </row>
        <row r="1506">
          <cell r="B1506" t="str">
            <v>EST_036</v>
          </cell>
          <cell r="H1506" t="str">
            <v>ZTE</v>
          </cell>
        </row>
        <row r="1507">
          <cell r="B1507" t="str">
            <v>OST_036</v>
          </cell>
          <cell r="H1507" t="str">
            <v>HUAWEI</v>
          </cell>
        </row>
        <row r="1508">
          <cell r="B1508" t="str">
            <v>CTR_057</v>
          </cell>
          <cell r="H1508" t="str">
            <v>NOKIA</v>
          </cell>
        </row>
        <row r="1509">
          <cell r="B1509" t="str">
            <v>OST_108</v>
          </cell>
          <cell r="H1509" t="str">
            <v>HUAWEI</v>
          </cell>
        </row>
        <row r="1510">
          <cell r="B1510" t="str">
            <v>OST_051</v>
          </cell>
          <cell r="H1510" t="str">
            <v>HUAWEI</v>
          </cell>
        </row>
        <row r="1511">
          <cell r="B1511" t="str">
            <v>ADM_079</v>
          </cell>
          <cell r="H1511" t="str">
            <v>NOKIA</v>
          </cell>
        </row>
        <row r="1512">
          <cell r="B1512" t="str">
            <v>SUO_105</v>
          </cell>
          <cell r="H1512" t="str">
            <v>HUAWEI</v>
          </cell>
        </row>
        <row r="1513">
          <cell r="B1513" t="str">
            <v>OST_114</v>
          </cell>
          <cell r="H1513" t="str">
            <v>HUAWEI</v>
          </cell>
        </row>
        <row r="1514">
          <cell r="B1514" t="str">
            <v>OST_090</v>
          </cell>
          <cell r="H1514" t="str">
            <v>HUAWEI</v>
          </cell>
        </row>
        <row r="1515">
          <cell r="B1515" t="str">
            <v>SUD_056</v>
          </cell>
          <cell r="H1515" t="str">
            <v>NOKIA</v>
          </cell>
        </row>
        <row r="1516">
          <cell r="B1516" t="str">
            <v>LIT_497</v>
          </cell>
          <cell r="H1516" t="str">
            <v>ZTE</v>
          </cell>
        </row>
        <row r="1517">
          <cell r="B1517" t="str">
            <v>OST_286</v>
          </cell>
          <cell r="H1517" t="str">
            <v>HUAWEI</v>
          </cell>
        </row>
        <row r="1518">
          <cell r="B1518" t="str">
            <v>ADM_080</v>
          </cell>
          <cell r="H1518" t="str">
            <v>NOKIA</v>
          </cell>
        </row>
        <row r="1519">
          <cell r="B1519" t="str">
            <v>NRD_087</v>
          </cell>
          <cell r="H1519" t="str">
            <v>NOKIA</v>
          </cell>
        </row>
        <row r="1520">
          <cell r="B1520" t="str">
            <v>NRD_028</v>
          </cell>
          <cell r="H1520" t="str">
            <v>HUAWEI</v>
          </cell>
        </row>
        <row r="1521">
          <cell r="B1521" t="str">
            <v>NRD_026</v>
          </cell>
          <cell r="H1521" t="str">
            <v>HUAWEI</v>
          </cell>
        </row>
        <row r="1522">
          <cell r="B1522" t="str">
            <v>CTR_309</v>
          </cell>
          <cell r="H1522" t="str">
            <v>NOKIA</v>
          </cell>
        </row>
        <row r="1523">
          <cell r="B1523" t="str">
            <v>OST_143</v>
          </cell>
          <cell r="H1523" t="str">
            <v>NOKIA</v>
          </cell>
        </row>
        <row r="1524">
          <cell r="B1524" t="str">
            <v>ADM_108</v>
          </cell>
          <cell r="H1524" t="str">
            <v>NOKIA</v>
          </cell>
        </row>
        <row r="1525">
          <cell r="B1525" t="str">
            <v>CTR_528</v>
          </cell>
          <cell r="H1525" t="str">
            <v>ZTE</v>
          </cell>
        </row>
        <row r="1526">
          <cell r="B1526" t="str">
            <v>OST_313</v>
          </cell>
          <cell r="H1526" t="str">
            <v>HUAWEI</v>
          </cell>
        </row>
        <row r="1527">
          <cell r="B1527" t="str">
            <v>OST_039</v>
          </cell>
          <cell r="H1527" t="str">
            <v>HUAWEI</v>
          </cell>
        </row>
        <row r="1528">
          <cell r="B1528" t="str">
            <v>LIT_132</v>
          </cell>
          <cell r="H1528" t="str">
            <v>ZTE</v>
          </cell>
        </row>
        <row r="1529">
          <cell r="B1529" t="str">
            <v>CTR_653</v>
          </cell>
          <cell r="H1529" t="str">
            <v>ZTE</v>
          </cell>
        </row>
        <row r="1530">
          <cell r="B1530" t="str">
            <v>CTR_033</v>
          </cell>
          <cell r="H1530" t="str">
            <v>NOKIA</v>
          </cell>
        </row>
        <row r="1531">
          <cell r="B1531" t="str">
            <v>EXN_052</v>
          </cell>
          <cell r="H1531" t="str">
            <v>NOKIA</v>
          </cell>
        </row>
        <row r="1532">
          <cell r="B1532" t="str">
            <v>CTR_181</v>
          </cell>
          <cell r="H1532" t="str">
            <v>NOKIA</v>
          </cell>
        </row>
        <row r="1533">
          <cell r="B1533" t="str">
            <v>EXN_239</v>
          </cell>
          <cell r="H1533" t="str">
            <v>HUAWEI</v>
          </cell>
        </row>
        <row r="1534">
          <cell r="B1534" t="str">
            <v>NRD_059</v>
          </cell>
          <cell r="H1534" t="str">
            <v>NOKIA</v>
          </cell>
        </row>
        <row r="1535">
          <cell r="B1535" t="str">
            <v>ADM_094</v>
          </cell>
          <cell r="H1535" t="str">
            <v>NOKIA</v>
          </cell>
        </row>
        <row r="1536">
          <cell r="B1536" t="str">
            <v>OST_073</v>
          </cell>
          <cell r="H1536" t="str">
            <v>HUAWEI</v>
          </cell>
        </row>
        <row r="1537">
          <cell r="B1537" t="str">
            <v>LIT_442</v>
          </cell>
          <cell r="H1537" t="str">
            <v>ZTE</v>
          </cell>
        </row>
        <row r="1538">
          <cell r="B1538" t="str">
            <v>CTR_147</v>
          </cell>
          <cell r="H1538" t="str">
            <v>ZTE</v>
          </cell>
        </row>
        <row r="1539">
          <cell r="B1539" t="str">
            <v>SUD_237</v>
          </cell>
          <cell r="H1539" t="str">
            <v>ZTE</v>
          </cell>
        </row>
        <row r="1540">
          <cell r="B1540" t="str">
            <v>EXN_126</v>
          </cell>
          <cell r="H1540" t="str">
            <v>HUAWEI</v>
          </cell>
        </row>
        <row r="1541">
          <cell r="B1541" t="str">
            <v>EST_055</v>
          </cell>
          <cell r="H1541" t="str">
            <v>ZTE</v>
          </cell>
        </row>
        <row r="1542">
          <cell r="B1542" t="str">
            <v>ADM_082</v>
          </cell>
          <cell r="H1542" t="str">
            <v>NOKIA</v>
          </cell>
        </row>
        <row r="1543">
          <cell r="B1543" t="str">
            <v>EXN_163</v>
          </cell>
          <cell r="H1543" t="str">
            <v>HUAWEI</v>
          </cell>
        </row>
        <row r="1544">
          <cell r="B1544" t="str">
            <v>SUD_239</v>
          </cell>
          <cell r="H1544" t="str">
            <v>ZTE</v>
          </cell>
        </row>
        <row r="1545">
          <cell r="B1545" t="str">
            <v>SUD_012</v>
          </cell>
          <cell r="H1545" t="str">
            <v>ZTE</v>
          </cell>
        </row>
        <row r="1546">
          <cell r="B1546" t="str">
            <v>NRD_105</v>
          </cell>
          <cell r="H1546" t="str">
            <v>HUAWEI</v>
          </cell>
        </row>
        <row r="1547">
          <cell r="B1547" t="str">
            <v>CTR_437</v>
          </cell>
          <cell r="H1547" t="str">
            <v>ZTE</v>
          </cell>
        </row>
        <row r="1548">
          <cell r="B1548" t="str">
            <v>LIT_505</v>
          </cell>
          <cell r="H1548" t="str">
            <v>ZTE</v>
          </cell>
        </row>
        <row r="1549">
          <cell r="B1549" t="str">
            <v>CTR_356</v>
          </cell>
          <cell r="H1549" t="str">
            <v>ZTE</v>
          </cell>
        </row>
        <row r="1550">
          <cell r="B1550" t="str">
            <v>ADM_162</v>
          </cell>
          <cell r="H1550" t="str">
            <v>HUAWEI</v>
          </cell>
        </row>
        <row r="1551">
          <cell r="B1551" t="str">
            <v>CTR_360</v>
          </cell>
          <cell r="H1551" t="str">
            <v>ZTE</v>
          </cell>
        </row>
        <row r="1552">
          <cell r="B1552" t="str">
            <v>ADM_163</v>
          </cell>
          <cell r="H1552" t="str">
            <v>HUAWEI</v>
          </cell>
        </row>
        <row r="1553">
          <cell r="B1553" t="str">
            <v>SUD_233</v>
          </cell>
          <cell r="H1553" t="str">
            <v>NOKIA</v>
          </cell>
        </row>
        <row r="1554">
          <cell r="B1554" t="str">
            <v>EST_126</v>
          </cell>
          <cell r="H1554" t="str">
            <v>ZTE</v>
          </cell>
        </row>
        <row r="1555">
          <cell r="B1555" t="str">
            <v>LIT_494</v>
          </cell>
          <cell r="H1555" t="str">
            <v>ZTE</v>
          </cell>
        </row>
        <row r="1556">
          <cell r="B1556" t="str">
            <v>ADM_137</v>
          </cell>
          <cell r="H1556" t="str">
            <v>NOKIA</v>
          </cell>
        </row>
        <row r="1557">
          <cell r="B1557" t="str">
            <v>LIT_592</v>
          </cell>
          <cell r="H1557" t="str">
            <v>ZTE</v>
          </cell>
        </row>
        <row r="1558">
          <cell r="B1558" t="str">
            <v>NRO_111</v>
          </cell>
          <cell r="H1558" t="str">
            <v>HUAWEI</v>
          </cell>
        </row>
        <row r="1559">
          <cell r="B1559" t="str">
            <v>OST_025</v>
          </cell>
          <cell r="H1559" t="str">
            <v>ZTE</v>
          </cell>
        </row>
        <row r="1560">
          <cell r="B1560" t="str">
            <v>NRO_142</v>
          </cell>
          <cell r="H1560" t="str">
            <v>HUAWEI</v>
          </cell>
        </row>
        <row r="1561">
          <cell r="B1561" t="str">
            <v>CTR_228</v>
          </cell>
          <cell r="H1561" t="str">
            <v>NOKIA</v>
          </cell>
        </row>
        <row r="1562">
          <cell r="B1562" t="str">
            <v>LIT_200</v>
          </cell>
          <cell r="H1562" t="str">
            <v>NOKIA</v>
          </cell>
        </row>
        <row r="1563">
          <cell r="B1563" t="str">
            <v>SUO_021</v>
          </cell>
          <cell r="H1563" t="str">
            <v>HUAWEI</v>
          </cell>
        </row>
        <row r="1564">
          <cell r="B1564" t="str">
            <v>NRO_048</v>
          </cell>
          <cell r="H1564" t="str">
            <v>HUAWEI</v>
          </cell>
        </row>
        <row r="1565">
          <cell r="B1565" t="str">
            <v>EXN_135</v>
          </cell>
          <cell r="H1565" t="str">
            <v>HUAWEI</v>
          </cell>
        </row>
        <row r="1566">
          <cell r="B1566" t="str">
            <v>NRO_136</v>
          </cell>
          <cell r="H1566" t="str">
            <v>HUAWEI</v>
          </cell>
        </row>
        <row r="1567">
          <cell r="B1567" t="str">
            <v>SUO_255</v>
          </cell>
          <cell r="H1567" t="str">
            <v>HUAWEI</v>
          </cell>
        </row>
        <row r="1568">
          <cell r="B1568" t="str">
            <v>OST_219</v>
          </cell>
          <cell r="H1568" t="str">
            <v>NOKIA</v>
          </cell>
        </row>
        <row r="1569">
          <cell r="B1569" t="str">
            <v>CTR_805</v>
          </cell>
          <cell r="H1569" t="str">
            <v>NOKIA</v>
          </cell>
        </row>
        <row r="1570">
          <cell r="B1570" t="str">
            <v>LIT_658</v>
          </cell>
          <cell r="H1570" t="str">
            <v>NOKIA</v>
          </cell>
        </row>
        <row r="1571">
          <cell r="B1571" t="str">
            <v>NRD_070</v>
          </cell>
          <cell r="H1571" t="str">
            <v>NOKIA</v>
          </cell>
        </row>
        <row r="1572">
          <cell r="B1572" t="str">
            <v>CTR_184</v>
          </cell>
          <cell r="H1572" t="str">
            <v>ZTE</v>
          </cell>
        </row>
        <row r="1573">
          <cell r="B1573" t="str">
            <v>SUD_248</v>
          </cell>
          <cell r="H1573" t="str">
            <v>ZTE</v>
          </cell>
        </row>
        <row r="1574">
          <cell r="B1574" t="str">
            <v>SUO_029</v>
          </cell>
          <cell r="H1574" t="str">
            <v>ZTE</v>
          </cell>
        </row>
        <row r="1575">
          <cell r="B1575" t="str">
            <v>EST_094</v>
          </cell>
          <cell r="H1575" t="str">
            <v>NOKIA</v>
          </cell>
        </row>
        <row r="1576">
          <cell r="B1576" t="str">
            <v>NRD_171</v>
          </cell>
          <cell r="H1576" t="str">
            <v>HUAWEI</v>
          </cell>
        </row>
        <row r="1577">
          <cell r="B1577" t="str">
            <v>CTR_139</v>
          </cell>
          <cell r="H1577" t="str">
            <v>ZTE</v>
          </cell>
        </row>
        <row r="1578">
          <cell r="B1578" t="str">
            <v>NRD_122</v>
          </cell>
          <cell r="H1578" t="str">
            <v>NOKIA</v>
          </cell>
        </row>
        <row r="1579">
          <cell r="B1579" t="str">
            <v>CTR_003</v>
          </cell>
          <cell r="H1579" t="str">
            <v>ZTE</v>
          </cell>
        </row>
        <row r="1580">
          <cell r="B1580" t="str">
            <v>OST_008</v>
          </cell>
          <cell r="H1580" t="str">
            <v>HUAWEI</v>
          </cell>
        </row>
        <row r="1581">
          <cell r="B1581" t="str">
            <v>NRO_001</v>
          </cell>
          <cell r="H1581" t="str">
            <v>HUAWEI</v>
          </cell>
        </row>
        <row r="1582">
          <cell r="B1582" t="str">
            <v>EST_007</v>
          </cell>
          <cell r="H1582" t="str">
            <v>NOKIA</v>
          </cell>
        </row>
        <row r="1583">
          <cell r="B1583" t="str">
            <v>CTR_059</v>
          </cell>
          <cell r="H1583" t="str">
            <v>ZTE</v>
          </cell>
        </row>
        <row r="1584">
          <cell r="B1584" t="str">
            <v>CTR_066</v>
          </cell>
          <cell r="H1584" t="str">
            <v>ZTE</v>
          </cell>
        </row>
        <row r="1585">
          <cell r="B1585" t="str">
            <v>EXN_013</v>
          </cell>
          <cell r="H1585" t="str">
            <v>HUAWEI</v>
          </cell>
        </row>
        <row r="1586">
          <cell r="B1586" t="str">
            <v>SUO_017</v>
          </cell>
          <cell r="H1586" t="str">
            <v>NOKIA</v>
          </cell>
        </row>
        <row r="1587">
          <cell r="B1587" t="str">
            <v>CTR_115</v>
          </cell>
          <cell r="H1587" t="str">
            <v>ZTE</v>
          </cell>
        </row>
        <row r="1588">
          <cell r="B1588" t="str">
            <v>CTR_117</v>
          </cell>
          <cell r="H1588" t="str">
            <v>ZTE</v>
          </cell>
        </row>
        <row r="1589">
          <cell r="B1589" t="str">
            <v>CTR_146</v>
          </cell>
          <cell r="H1589" t="str">
            <v>ZTE</v>
          </cell>
        </row>
        <row r="1590">
          <cell r="B1590" t="str">
            <v>CTR_201</v>
          </cell>
          <cell r="H1590" t="str">
            <v>ZTE</v>
          </cell>
        </row>
        <row r="1591">
          <cell r="B1591" t="str">
            <v>EST_040</v>
          </cell>
          <cell r="H1591" t="str">
            <v>NOKIA</v>
          </cell>
        </row>
        <row r="1592">
          <cell r="B1592" t="str">
            <v>LIT_231</v>
          </cell>
          <cell r="H1592" t="str">
            <v>ZTE</v>
          </cell>
        </row>
        <row r="1593">
          <cell r="B1593" t="str">
            <v>CTR_231</v>
          </cell>
          <cell r="H1593" t="str">
            <v>ZTE</v>
          </cell>
        </row>
        <row r="1594">
          <cell r="B1594" t="str">
            <v>EST_056</v>
          </cell>
          <cell r="H1594" t="str">
            <v>NOKIA</v>
          </cell>
        </row>
        <row r="1595">
          <cell r="B1595" t="str">
            <v>CTR_225</v>
          </cell>
          <cell r="H1595" t="str">
            <v>ZTE</v>
          </cell>
        </row>
        <row r="1596">
          <cell r="B1596" t="str">
            <v>LIT_239</v>
          </cell>
          <cell r="H1596" t="str">
            <v>ZTE</v>
          </cell>
        </row>
        <row r="1597">
          <cell r="B1597" t="str">
            <v>LIT_296</v>
          </cell>
          <cell r="H1597" t="str">
            <v>ZTE</v>
          </cell>
        </row>
        <row r="1598">
          <cell r="B1598" t="str">
            <v>CTR_227</v>
          </cell>
          <cell r="H1598" t="str">
            <v>ZTE</v>
          </cell>
        </row>
        <row r="1599">
          <cell r="B1599" t="str">
            <v>CTR_226</v>
          </cell>
          <cell r="H1599" t="str">
            <v>ZTE</v>
          </cell>
        </row>
        <row r="1600">
          <cell r="B1600" t="str">
            <v>LIT_308</v>
          </cell>
          <cell r="H1600" t="str">
            <v>ZTE</v>
          </cell>
        </row>
        <row r="1601">
          <cell r="B1601" t="str">
            <v>ADM_027</v>
          </cell>
          <cell r="H1601" t="str">
            <v>NOKIA</v>
          </cell>
        </row>
        <row r="1602">
          <cell r="B1602" t="str">
            <v>ADM_030</v>
          </cell>
          <cell r="H1602" t="str">
            <v>NOKIA</v>
          </cell>
        </row>
        <row r="1603">
          <cell r="B1603" t="str">
            <v>CTR_260</v>
          </cell>
          <cell r="H1603" t="str">
            <v>NOKIA</v>
          </cell>
        </row>
        <row r="1604">
          <cell r="B1604" t="str">
            <v>SUO_037</v>
          </cell>
          <cell r="H1604" t="str">
            <v>ZTE</v>
          </cell>
        </row>
        <row r="1605">
          <cell r="B1605" t="str">
            <v>CTR_233</v>
          </cell>
          <cell r="H1605" t="str">
            <v>ZTE</v>
          </cell>
        </row>
        <row r="1606">
          <cell r="B1606" t="str">
            <v>EXN_042</v>
          </cell>
          <cell r="H1606" t="str">
            <v>HUAWEI</v>
          </cell>
        </row>
        <row r="1607">
          <cell r="B1607" t="str">
            <v>CTR_305</v>
          </cell>
          <cell r="H1607" t="str">
            <v>ZTE</v>
          </cell>
        </row>
        <row r="1608">
          <cell r="B1608" t="str">
            <v>SUD_236</v>
          </cell>
          <cell r="H1608" t="str">
            <v>ZTE</v>
          </cell>
        </row>
        <row r="1609">
          <cell r="B1609" t="str">
            <v>CTR_304</v>
          </cell>
          <cell r="H1609" t="str">
            <v>ZTE</v>
          </cell>
        </row>
        <row r="1610">
          <cell r="B1610" t="str">
            <v>CTR_307</v>
          </cell>
          <cell r="H1610" t="str">
            <v>NOKIA</v>
          </cell>
        </row>
        <row r="1611">
          <cell r="B1611" t="str">
            <v>CTR_311</v>
          </cell>
          <cell r="H1611" t="str">
            <v>NOKIA</v>
          </cell>
        </row>
        <row r="1612">
          <cell r="B1612" t="str">
            <v>EST_062</v>
          </cell>
          <cell r="H1612" t="str">
            <v>ZTE</v>
          </cell>
        </row>
        <row r="1613">
          <cell r="B1613" t="str">
            <v>CTR_297</v>
          </cell>
          <cell r="H1613" t="str">
            <v>ZTE</v>
          </cell>
        </row>
        <row r="1614">
          <cell r="B1614" t="str">
            <v>SUD_238</v>
          </cell>
          <cell r="H1614" t="str">
            <v>ZTE</v>
          </cell>
        </row>
        <row r="1615">
          <cell r="B1615" t="str">
            <v>SUD_232</v>
          </cell>
          <cell r="H1615" t="str">
            <v>ZTE</v>
          </cell>
        </row>
        <row r="1616">
          <cell r="B1616" t="str">
            <v>LIT_319</v>
          </cell>
          <cell r="H1616" t="str">
            <v>ZTE</v>
          </cell>
        </row>
        <row r="1617">
          <cell r="B1617" t="str">
            <v>CTR_302</v>
          </cell>
          <cell r="H1617" t="str">
            <v>NOKIA</v>
          </cell>
        </row>
        <row r="1618">
          <cell r="B1618" t="str">
            <v>CTR_303</v>
          </cell>
          <cell r="H1618" t="str">
            <v>NOKIA</v>
          </cell>
        </row>
        <row r="1619">
          <cell r="B1619" t="str">
            <v>CTR_365</v>
          </cell>
          <cell r="H1619" t="str">
            <v>ZTE</v>
          </cell>
        </row>
        <row r="1620">
          <cell r="B1620" t="str">
            <v>CTR_358</v>
          </cell>
          <cell r="H1620" t="str">
            <v>ZTE</v>
          </cell>
        </row>
        <row r="1621">
          <cell r="B1621" t="str">
            <v>CTR_349</v>
          </cell>
          <cell r="H1621" t="str">
            <v>ZTE</v>
          </cell>
        </row>
        <row r="1622">
          <cell r="B1622" t="str">
            <v>CTR_364</v>
          </cell>
          <cell r="H1622" t="str">
            <v>ZTE</v>
          </cell>
        </row>
        <row r="1623">
          <cell r="B1623" t="str">
            <v>EST_071</v>
          </cell>
          <cell r="H1623" t="str">
            <v>NOKIA</v>
          </cell>
        </row>
        <row r="1624">
          <cell r="B1624" t="str">
            <v>SUD_243</v>
          </cell>
          <cell r="H1624" t="str">
            <v>ZTE</v>
          </cell>
        </row>
        <row r="1625">
          <cell r="B1625" t="str">
            <v>CTR_277</v>
          </cell>
          <cell r="H1625" t="str">
            <v>ZTE</v>
          </cell>
        </row>
        <row r="1626">
          <cell r="B1626" t="str">
            <v>CTR_367</v>
          </cell>
          <cell r="H1626" t="str">
            <v>NOKIA</v>
          </cell>
        </row>
        <row r="1627">
          <cell r="B1627" t="str">
            <v>EST_077</v>
          </cell>
          <cell r="H1627" t="str">
            <v>ZTE</v>
          </cell>
        </row>
        <row r="1628">
          <cell r="B1628" t="str">
            <v>SUD_249</v>
          </cell>
          <cell r="H1628" t="str">
            <v>ZTE</v>
          </cell>
        </row>
        <row r="1629">
          <cell r="B1629" t="str">
            <v>LIT_356</v>
          </cell>
          <cell r="H1629" t="str">
            <v>ZTE</v>
          </cell>
        </row>
        <row r="1630">
          <cell r="B1630" t="str">
            <v>CTR_278</v>
          </cell>
          <cell r="H1630" t="str">
            <v>ZTE</v>
          </cell>
        </row>
        <row r="1631">
          <cell r="B1631" t="str">
            <v>CTR_353</v>
          </cell>
          <cell r="H1631" t="str">
            <v>ZTE</v>
          </cell>
        </row>
        <row r="1632">
          <cell r="B1632" t="str">
            <v>NRO_034</v>
          </cell>
          <cell r="H1632" t="str">
            <v>NOKIA</v>
          </cell>
        </row>
        <row r="1633">
          <cell r="B1633" t="str">
            <v>EXN_075</v>
          </cell>
          <cell r="H1633" t="str">
            <v>HUAWEI</v>
          </cell>
        </row>
        <row r="1634">
          <cell r="B1634" t="str">
            <v>LIT_349</v>
          </cell>
          <cell r="H1634" t="str">
            <v>NOKIA</v>
          </cell>
        </row>
        <row r="1635">
          <cell r="B1635" t="str">
            <v>SUD_256</v>
          </cell>
          <cell r="H1635" t="str">
            <v>ZTE</v>
          </cell>
        </row>
        <row r="1636">
          <cell r="B1636" t="str">
            <v>SUD_252</v>
          </cell>
          <cell r="H1636" t="str">
            <v>ZTE</v>
          </cell>
        </row>
        <row r="1637">
          <cell r="B1637" t="str">
            <v>CTR_394</v>
          </cell>
          <cell r="H1637" t="str">
            <v>ZTE</v>
          </cell>
        </row>
        <row r="1638">
          <cell r="B1638" t="str">
            <v>CTR_097</v>
          </cell>
          <cell r="H1638" t="str">
            <v>NOKIA</v>
          </cell>
        </row>
        <row r="1639">
          <cell r="B1639" t="str">
            <v>EXN_097</v>
          </cell>
          <cell r="H1639" t="str">
            <v>HUAWEI</v>
          </cell>
        </row>
        <row r="1640">
          <cell r="B1640" t="str">
            <v>EXN_104</v>
          </cell>
          <cell r="H1640" t="str">
            <v>HUAWEI</v>
          </cell>
        </row>
        <row r="1641">
          <cell r="B1641" t="str">
            <v>EXN_109</v>
          </cell>
          <cell r="H1641" t="str">
            <v>HUAWEI</v>
          </cell>
        </row>
        <row r="1642">
          <cell r="B1642" t="str">
            <v>CTR_143</v>
          </cell>
          <cell r="H1642" t="str">
            <v>ZTE</v>
          </cell>
        </row>
        <row r="1643">
          <cell r="B1643" t="str">
            <v>EST_029</v>
          </cell>
          <cell r="H1643" t="str">
            <v>ZTE</v>
          </cell>
        </row>
        <row r="1644">
          <cell r="B1644" t="str">
            <v>SUO_091</v>
          </cell>
          <cell r="H1644" t="str">
            <v>HUAWEI</v>
          </cell>
        </row>
        <row r="1645">
          <cell r="B1645" t="str">
            <v>CTR_141</v>
          </cell>
          <cell r="H1645" t="str">
            <v>ZTE</v>
          </cell>
        </row>
        <row r="1646">
          <cell r="B1646" t="str">
            <v>CTR_142</v>
          </cell>
          <cell r="H1646" t="str">
            <v>ZTE</v>
          </cell>
        </row>
        <row r="1647">
          <cell r="B1647" t="str">
            <v>SUO_008</v>
          </cell>
          <cell r="H1647" t="str">
            <v>NOKIA</v>
          </cell>
        </row>
        <row r="1648">
          <cell r="B1648" t="str">
            <v>NRD_014</v>
          </cell>
          <cell r="H1648" t="str">
            <v>NOKIA</v>
          </cell>
        </row>
        <row r="1649">
          <cell r="B1649" t="str">
            <v>EXN_102</v>
          </cell>
          <cell r="H1649" t="str">
            <v>HUAWEI</v>
          </cell>
        </row>
        <row r="1650">
          <cell r="B1650" t="str">
            <v>OST_151</v>
          </cell>
          <cell r="H1650" t="str">
            <v>HUAWEI</v>
          </cell>
        </row>
        <row r="1651">
          <cell r="B1651" t="str">
            <v>CTR_183</v>
          </cell>
          <cell r="H1651" t="str">
            <v>ZTE</v>
          </cell>
        </row>
        <row r="1652">
          <cell r="B1652" t="str">
            <v>EST_021</v>
          </cell>
          <cell r="H1652" t="str">
            <v>NOKIA</v>
          </cell>
        </row>
        <row r="1653">
          <cell r="B1653" t="str">
            <v>SUO_127</v>
          </cell>
          <cell r="H1653" t="str">
            <v>HUAWEI</v>
          </cell>
        </row>
        <row r="1654">
          <cell r="B1654" t="str">
            <v>SUD_044</v>
          </cell>
          <cell r="H1654" t="str">
            <v>ZTE</v>
          </cell>
        </row>
        <row r="1655">
          <cell r="B1655" t="str">
            <v>EST_089</v>
          </cell>
          <cell r="H1655" t="str">
            <v>ZTE</v>
          </cell>
        </row>
        <row r="1656">
          <cell r="B1656" t="str">
            <v>SUO_102</v>
          </cell>
          <cell r="H1656" t="str">
            <v>HUAWEI</v>
          </cell>
        </row>
        <row r="1657">
          <cell r="B1657" t="str">
            <v>SUD_040</v>
          </cell>
          <cell r="H1657" t="str">
            <v>ZTE</v>
          </cell>
        </row>
        <row r="1658">
          <cell r="B1658" t="str">
            <v>EST_093</v>
          </cell>
          <cell r="H1658" t="str">
            <v>NOKIA</v>
          </cell>
        </row>
        <row r="1659">
          <cell r="B1659" t="str">
            <v>SUD_038</v>
          </cell>
          <cell r="H1659" t="str">
            <v>ZTE</v>
          </cell>
        </row>
        <row r="1660">
          <cell r="B1660" t="str">
            <v>SUO_097</v>
          </cell>
          <cell r="H1660" t="str">
            <v>NOKIA</v>
          </cell>
        </row>
        <row r="1661">
          <cell r="B1661" t="str">
            <v>OST_162</v>
          </cell>
          <cell r="H1661" t="str">
            <v>HUAWEI</v>
          </cell>
        </row>
        <row r="1662">
          <cell r="B1662" t="str">
            <v>CTR_206</v>
          </cell>
          <cell r="H1662" t="str">
            <v>ZTE</v>
          </cell>
        </row>
        <row r="1663">
          <cell r="B1663" t="str">
            <v>EXN_131</v>
          </cell>
          <cell r="H1663" t="str">
            <v>NOKIA</v>
          </cell>
        </row>
        <row r="1664">
          <cell r="B1664" t="str">
            <v>CTR_463</v>
          </cell>
          <cell r="H1664" t="str">
            <v>ZTE</v>
          </cell>
        </row>
        <row r="1665">
          <cell r="B1665" t="str">
            <v>LIT_212</v>
          </cell>
          <cell r="H1665" t="str">
            <v>NOKIA</v>
          </cell>
        </row>
        <row r="1666">
          <cell r="B1666" t="str">
            <v>EST_101</v>
          </cell>
          <cell r="H1666" t="str">
            <v>ZTE</v>
          </cell>
        </row>
        <row r="1667">
          <cell r="B1667" t="str">
            <v>CTR_440</v>
          </cell>
          <cell r="H1667" t="str">
            <v>ZTE</v>
          </cell>
        </row>
        <row r="1668">
          <cell r="B1668" t="str">
            <v>EST_106</v>
          </cell>
          <cell r="H1668" t="str">
            <v>NOKIA</v>
          </cell>
        </row>
        <row r="1669">
          <cell r="B1669" t="str">
            <v>OST_207</v>
          </cell>
          <cell r="H1669" t="str">
            <v>HUAWEI</v>
          </cell>
        </row>
        <row r="1670">
          <cell r="B1670" t="str">
            <v>NRO_087</v>
          </cell>
          <cell r="H1670" t="str">
            <v>NOKIA</v>
          </cell>
        </row>
        <row r="1671">
          <cell r="B1671" t="str">
            <v>NRO_091</v>
          </cell>
          <cell r="H1671" t="str">
            <v>NOKIA</v>
          </cell>
        </row>
        <row r="1672">
          <cell r="B1672" t="str">
            <v>ADM_119</v>
          </cell>
          <cell r="H1672" t="str">
            <v>HUAWEI</v>
          </cell>
        </row>
        <row r="1673">
          <cell r="B1673" t="str">
            <v>NRD_112</v>
          </cell>
          <cell r="H1673" t="str">
            <v>HUAWEI</v>
          </cell>
        </row>
        <row r="1674">
          <cell r="B1674" t="str">
            <v>LIT_496</v>
          </cell>
          <cell r="H1674" t="str">
            <v>ZTE</v>
          </cell>
        </row>
        <row r="1675">
          <cell r="B1675" t="str">
            <v>SUD_062</v>
          </cell>
          <cell r="H1675" t="str">
            <v>ZTE</v>
          </cell>
        </row>
        <row r="1676">
          <cell r="B1676" t="str">
            <v>OST_221</v>
          </cell>
          <cell r="H1676" t="str">
            <v>HUAWEI</v>
          </cell>
        </row>
        <row r="1677">
          <cell r="B1677" t="str">
            <v>LIT_502</v>
          </cell>
          <cell r="H1677" t="str">
            <v>NOKIA</v>
          </cell>
        </row>
        <row r="1678">
          <cell r="B1678" t="str">
            <v>OST_201</v>
          </cell>
          <cell r="H1678" t="str">
            <v>NOKIA</v>
          </cell>
        </row>
        <row r="1679">
          <cell r="B1679" t="str">
            <v>LIT_480</v>
          </cell>
          <cell r="H1679" t="str">
            <v>ZTE</v>
          </cell>
        </row>
        <row r="1680">
          <cell r="B1680" t="str">
            <v>EXN_154</v>
          </cell>
          <cell r="H1680" t="str">
            <v>HUAWEI</v>
          </cell>
        </row>
        <row r="1681">
          <cell r="B1681" t="str">
            <v>NRO_100</v>
          </cell>
          <cell r="H1681" t="str">
            <v>HUAWEI</v>
          </cell>
        </row>
        <row r="1682">
          <cell r="B1682" t="str">
            <v>SUD_064</v>
          </cell>
          <cell r="H1682" t="str">
            <v>ZTE</v>
          </cell>
        </row>
        <row r="1683">
          <cell r="B1683" t="str">
            <v>EXN_165</v>
          </cell>
          <cell r="H1683" t="str">
            <v>HUAWEI</v>
          </cell>
        </row>
        <row r="1684">
          <cell r="B1684" t="str">
            <v>OST_189</v>
          </cell>
          <cell r="H1684" t="str">
            <v>HUAWEI</v>
          </cell>
        </row>
        <row r="1685">
          <cell r="B1685" t="str">
            <v>LIT_500</v>
          </cell>
          <cell r="H1685" t="str">
            <v>NOKIA</v>
          </cell>
        </row>
        <row r="1686">
          <cell r="B1686" t="str">
            <v>LIT_515</v>
          </cell>
          <cell r="H1686" t="str">
            <v>NOKIA</v>
          </cell>
        </row>
        <row r="1687">
          <cell r="B1687" t="str">
            <v>EXN_171</v>
          </cell>
          <cell r="H1687" t="str">
            <v>NOKIA</v>
          </cell>
        </row>
        <row r="1688">
          <cell r="B1688" t="str">
            <v>EST_114</v>
          </cell>
          <cell r="H1688" t="str">
            <v>ZTE</v>
          </cell>
        </row>
        <row r="1689">
          <cell r="B1689" t="str">
            <v>NRD_124</v>
          </cell>
          <cell r="H1689" t="str">
            <v>HUAWEI</v>
          </cell>
        </row>
        <row r="1690">
          <cell r="B1690" t="str">
            <v>LIT_517</v>
          </cell>
          <cell r="H1690" t="str">
            <v>ZTE</v>
          </cell>
        </row>
        <row r="1691">
          <cell r="B1691" t="str">
            <v>SUD_069</v>
          </cell>
          <cell r="H1691" t="str">
            <v>NOKIA</v>
          </cell>
        </row>
        <row r="1692">
          <cell r="B1692" t="str">
            <v>LIT_519</v>
          </cell>
          <cell r="H1692" t="str">
            <v>NOKIA</v>
          </cell>
        </row>
        <row r="1693">
          <cell r="B1693" t="str">
            <v>CTR_454</v>
          </cell>
          <cell r="H1693" t="str">
            <v>NOKIA</v>
          </cell>
        </row>
        <row r="1694">
          <cell r="B1694" t="str">
            <v>EST_116</v>
          </cell>
          <cell r="H1694" t="str">
            <v>ZTE</v>
          </cell>
        </row>
        <row r="1695">
          <cell r="B1695" t="str">
            <v>LIT_514</v>
          </cell>
          <cell r="H1695" t="str">
            <v>NOKIA</v>
          </cell>
        </row>
        <row r="1696">
          <cell r="B1696" t="str">
            <v>LIT_510</v>
          </cell>
          <cell r="H1696" t="str">
            <v>NOKIA</v>
          </cell>
        </row>
        <row r="1697">
          <cell r="B1697" t="str">
            <v>CTR_457</v>
          </cell>
          <cell r="H1697" t="str">
            <v>ZTE</v>
          </cell>
        </row>
        <row r="1698">
          <cell r="B1698" t="str">
            <v>EST_105</v>
          </cell>
          <cell r="H1698" t="str">
            <v>NOKIA</v>
          </cell>
        </row>
        <row r="1699">
          <cell r="B1699" t="str">
            <v>ADM_114</v>
          </cell>
          <cell r="H1699" t="str">
            <v>HUAWEI</v>
          </cell>
        </row>
        <row r="1700">
          <cell r="B1700" t="str">
            <v>NRD_136</v>
          </cell>
          <cell r="H1700" t="str">
            <v>HUAWEI</v>
          </cell>
        </row>
        <row r="1701">
          <cell r="B1701" t="str">
            <v>EXN_192</v>
          </cell>
          <cell r="H1701" t="str">
            <v>HUAWEI</v>
          </cell>
        </row>
        <row r="1702">
          <cell r="B1702" t="str">
            <v>EXN_210</v>
          </cell>
          <cell r="H1702" t="str">
            <v>HUAWEI</v>
          </cell>
        </row>
        <row r="1703">
          <cell r="B1703" t="str">
            <v>EXN_209</v>
          </cell>
          <cell r="H1703" t="str">
            <v>HUAWEI</v>
          </cell>
        </row>
        <row r="1704">
          <cell r="B1704" t="str">
            <v>CTR_577</v>
          </cell>
          <cell r="H1704" t="str">
            <v>ZTE</v>
          </cell>
        </row>
        <row r="1705">
          <cell r="B1705" t="str">
            <v>EXN_211</v>
          </cell>
          <cell r="H1705" t="str">
            <v>NOKIA</v>
          </cell>
        </row>
        <row r="1706">
          <cell r="B1706" t="str">
            <v>EXN_200</v>
          </cell>
          <cell r="H1706" t="str">
            <v>HUAWEI</v>
          </cell>
        </row>
        <row r="1707">
          <cell r="B1707" t="str">
            <v>EXN_205</v>
          </cell>
          <cell r="H1707" t="str">
            <v>HUAWEI</v>
          </cell>
        </row>
        <row r="1708">
          <cell r="B1708" t="str">
            <v>LIT_664</v>
          </cell>
          <cell r="H1708" t="str">
            <v>ZTE</v>
          </cell>
        </row>
        <row r="1709">
          <cell r="B1709" t="str">
            <v>SUD_070</v>
          </cell>
          <cell r="H1709" t="str">
            <v>NOKIA</v>
          </cell>
        </row>
        <row r="1710">
          <cell r="B1710" t="str">
            <v>EXN_015</v>
          </cell>
          <cell r="H1710" t="str">
            <v>HUAWEI</v>
          </cell>
        </row>
        <row r="1711">
          <cell r="B1711" t="str">
            <v>EXN_245</v>
          </cell>
          <cell r="H1711" t="str">
            <v>HUAWEI</v>
          </cell>
        </row>
        <row r="1712">
          <cell r="B1712" t="str">
            <v>CTR_757</v>
          </cell>
          <cell r="H1712" t="str">
            <v>ZTE</v>
          </cell>
        </row>
        <row r="1713">
          <cell r="B1713" t="str">
            <v>ADM_160</v>
          </cell>
          <cell r="H1713" t="str">
            <v>HUAWEI</v>
          </cell>
        </row>
        <row r="1714">
          <cell r="B1714" t="str">
            <v>EST_130</v>
          </cell>
          <cell r="H1714" t="str">
            <v>ZTE</v>
          </cell>
        </row>
        <row r="1715">
          <cell r="B1715" t="str">
            <v>EXN_244</v>
          </cell>
          <cell r="H1715" t="str">
            <v>HUAWEI</v>
          </cell>
        </row>
        <row r="1716">
          <cell r="B1716" t="str">
            <v>SUD_098</v>
          </cell>
          <cell r="H1716" t="str">
            <v>NOKIA</v>
          </cell>
        </row>
        <row r="1717">
          <cell r="B1717" t="str">
            <v>NRD_168</v>
          </cell>
          <cell r="H1717" t="str">
            <v>HUAWEI</v>
          </cell>
        </row>
        <row r="1718">
          <cell r="B1718" t="str">
            <v>OST_273</v>
          </cell>
          <cell r="H1718" t="str">
            <v>HUAWEI</v>
          </cell>
        </row>
        <row r="1719">
          <cell r="B1719" t="str">
            <v>OST_277</v>
          </cell>
          <cell r="H1719" t="str">
            <v>HUAWEI</v>
          </cell>
        </row>
        <row r="1720">
          <cell r="B1720" t="str">
            <v>NRD_167</v>
          </cell>
          <cell r="H1720" t="str">
            <v>HUAWEI</v>
          </cell>
        </row>
        <row r="1721">
          <cell r="B1721" t="str">
            <v>OST_294</v>
          </cell>
          <cell r="H1721" t="str">
            <v>HUAWEI</v>
          </cell>
        </row>
        <row r="1722">
          <cell r="B1722" t="str">
            <v>EST_133</v>
          </cell>
          <cell r="H1722" t="str">
            <v>ZTE</v>
          </cell>
        </row>
        <row r="1723">
          <cell r="B1723" t="str">
            <v>SUD_106</v>
          </cell>
          <cell r="H1723" t="str">
            <v>ZTE</v>
          </cell>
        </row>
        <row r="1724">
          <cell r="B1724" t="str">
            <v>OST_272</v>
          </cell>
          <cell r="H1724" t="str">
            <v>HUAWEI</v>
          </cell>
        </row>
        <row r="1725">
          <cell r="B1725" t="str">
            <v>OST_275</v>
          </cell>
          <cell r="H1725" t="str">
            <v>HUAWEI</v>
          </cell>
        </row>
        <row r="1726">
          <cell r="B1726" t="str">
            <v>CTR_770</v>
          </cell>
          <cell r="H1726" t="str">
            <v>ZTE</v>
          </cell>
        </row>
        <row r="1727">
          <cell r="B1727" t="str">
            <v>OST_301</v>
          </cell>
          <cell r="H1727" t="str">
            <v>HUAWEI</v>
          </cell>
        </row>
        <row r="1728">
          <cell r="B1728" t="str">
            <v>EST_134</v>
          </cell>
          <cell r="H1728" t="str">
            <v>ZTE</v>
          </cell>
        </row>
        <row r="1729">
          <cell r="B1729" t="str">
            <v>OST_298</v>
          </cell>
          <cell r="H1729" t="str">
            <v>HUAWEI</v>
          </cell>
        </row>
        <row r="1730">
          <cell r="B1730" t="str">
            <v>NRO_150</v>
          </cell>
          <cell r="H1730" t="str">
            <v>HUAWEI</v>
          </cell>
        </row>
        <row r="1731">
          <cell r="B1731" t="str">
            <v>CTR_891</v>
          </cell>
          <cell r="H1731" t="str">
            <v>NOKIA</v>
          </cell>
        </row>
        <row r="1732">
          <cell r="B1732" t="str">
            <v>CTR_981</v>
          </cell>
          <cell r="H1732" t="str">
            <v>NOKIA</v>
          </cell>
        </row>
        <row r="1733">
          <cell r="B1733" t="str">
            <v>LIT_768</v>
          </cell>
          <cell r="H1733" t="str">
            <v>ZTE</v>
          </cell>
        </row>
        <row r="1734">
          <cell r="B1734" t="str">
            <v>CTR_135</v>
          </cell>
          <cell r="H1734" t="str">
            <v>ZTE</v>
          </cell>
        </row>
        <row r="1735">
          <cell r="B1735" t="str">
            <v>CTR_054</v>
          </cell>
          <cell r="H1735" t="str">
            <v>ZTE</v>
          </cell>
        </row>
        <row r="1736">
          <cell r="B1736" t="str">
            <v>NRO_032</v>
          </cell>
          <cell r="H1736" t="str">
            <v>NOKIA</v>
          </cell>
        </row>
        <row r="1737">
          <cell r="B1737" t="str">
            <v>OST_010</v>
          </cell>
          <cell r="H1737" t="str">
            <v>HUAWEI</v>
          </cell>
        </row>
        <row r="1738">
          <cell r="B1738" t="str">
            <v>OST_153</v>
          </cell>
          <cell r="H1738" t="str">
            <v>HUAWEI</v>
          </cell>
        </row>
        <row r="1739">
          <cell r="B1739" t="str">
            <v>SUO_048</v>
          </cell>
          <cell r="H1739" t="str">
            <v>NOKIA</v>
          </cell>
        </row>
        <row r="1740">
          <cell r="B1740" t="str">
            <v>NRO_038</v>
          </cell>
          <cell r="H1740" t="str">
            <v>HUAWEI</v>
          </cell>
        </row>
        <row r="1741">
          <cell r="B1741" t="str">
            <v>NRO_053</v>
          </cell>
          <cell r="H1741" t="str">
            <v>HUAWEI</v>
          </cell>
        </row>
        <row r="1742">
          <cell r="B1742" t="str">
            <v>LIT_507</v>
          </cell>
          <cell r="H1742" t="str">
            <v>NOKIA</v>
          </cell>
        </row>
        <row r="1743">
          <cell r="B1743" t="str">
            <v>EXN_218</v>
          </cell>
          <cell r="H1743" t="str">
            <v>HUAWEI</v>
          </cell>
        </row>
        <row r="1744">
          <cell r="B1744" t="str">
            <v>SUD_004</v>
          </cell>
          <cell r="H1744" t="str">
            <v>ZTE</v>
          </cell>
        </row>
        <row r="1745">
          <cell r="B1745" t="str">
            <v>SUD_214</v>
          </cell>
          <cell r="H1745" t="str">
            <v>ZTE</v>
          </cell>
        </row>
        <row r="1746">
          <cell r="B1746" t="str">
            <v>NRO_058</v>
          </cell>
          <cell r="H1746" t="str">
            <v>NOKIA</v>
          </cell>
        </row>
        <row r="1747">
          <cell r="B1747" t="str">
            <v>NRO_102</v>
          </cell>
          <cell r="H1747" t="str">
            <v>HUAWEI</v>
          </cell>
        </row>
        <row r="1748">
          <cell r="B1748" t="str">
            <v>SUO_093</v>
          </cell>
          <cell r="H1748" t="str">
            <v>HUAWEI</v>
          </cell>
        </row>
        <row r="1749">
          <cell r="B1749" t="str">
            <v>LIT_114</v>
          </cell>
          <cell r="H1749" t="str">
            <v>NOKIA</v>
          </cell>
        </row>
        <row r="1750">
          <cell r="B1750" t="str">
            <v>SUO_246</v>
          </cell>
          <cell r="H1750" t="str">
            <v>HUAWEI</v>
          </cell>
        </row>
        <row r="1751">
          <cell r="B1751" t="str">
            <v>LIT_764</v>
          </cell>
          <cell r="H1751" t="str">
            <v>ZTE</v>
          </cell>
        </row>
        <row r="1752">
          <cell r="B1752" t="str">
            <v>CTR_856</v>
          </cell>
          <cell r="H1752" t="str">
            <v>NOKIA</v>
          </cell>
        </row>
        <row r="1753">
          <cell r="B1753" t="str">
            <v>CTR_234</v>
          </cell>
          <cell r="H1753" t="str">
            <v>ZTE</v>
          </cell>
        </row>
        <row r="1754">
          <cell r="B1754" t="str">
            <v>CTR_190</v>
          </cell>
          <cell r="H1754" t="str">
            <v>NOKIA</v>
          </cell>
        </row>
        <row r="1755">
          <cell r="B1755" t="str">
            <v>CTR_232</v>
          </cell>
          <cell r="H1755" t="str">
            <v>ZTE</v>
          </cell>
        </row>
        <row r="1756">
          <cell r="B1756" t="str">
            <v>LIT_503</v>
          </cell>
          <cell r="H1756" t="str">
            <v>ZTE</v>
          </cell>
        </row>
        <row r="1757">
          <cell r="B1757" t="str">
            <v>EST_009</v>
          </cell>
          <cell r="H1757" t="str">
            <v>NOKIA</v>
          </cell>
        </row>
        <row r="1758">
          <cell r="B1758" t="str">
            <v>ADM_096</v>
          </cell>
          <cell r="H1758" t="str">
            <v>HUAWEI</v>
          </cell>
        </row>
        <row r="1759">
          <cell r="B1759" t="str">
            <v>EST_072</v>
          </cell>
          <cell r="H1759" t="str">
            <v>NOKIA</v>
          </cell>
        </row>
        <row r="1760">
          <cell r="B1760" t="str">
            <v>CTR_517</v>
          </cell>
          <cell r="H1760" t="str">
            <v>NOKIA</v>
          </cell>
        </row>
        <row r="1761">
          <cell r="B1761" t="str">
            <v>NRO_240</v>
          </cell>
          <cell r="H1761" t="str">
            <v>HUAWEI</v>
          </cell>
        </row>
        <row r="1762">
          <cell r="B1762" t="str">
            <v>ADM_100</v>
          </cell>
          <cell r="H1762" t="str">
            <v>NOKIA</v>
          </cell>
        </row>
        <row r="1763">
          <cell r="B1763" t="str">
            <v>CTR_091</v>
          </cell>
          <cell r="H1763" t="str">
            <v>ZTE</v>
          </cell>
        </row>
        <row r="1764">
          <cell r="B1764" t="str">
            <v>CTR_092</v>
          </cell>
          <cell r="H1764" t="str">
            <v>ZTE</v>
          </cell>
        </row>
        <row r="1765">
          <cell r="B1765" t="str">
            <v>LIT_133</v>
          </cell>
          <cell r="H1765" t="str">
            <v>NOKIA</v>
          </cell>
        </row>
        <row r="1766">
          <cell r="B1766" t="str">
            <v>LIT_135</v>
          </cell>
          <cell r="H1766" t="str">
            <v>NOKIA</v>
          </cell>
        </row>
        <row r="1767">
          <cell r="B1767" t="str">
            <v>SUD_215</v>
          </cell>
          <cell r="H1767" t="str">
            <v>ZTE</v>
          </cell>
        </row>
        <row r="1768">
          <cell r="B1768" t="str">
            <v>SUO_036</v>
          </cell>
          <cell r="H1768" t="str">
            <v>HUAWEI</v>
          </cell>
        </row>
        <row r="1769">
          <cell r="B1769" t="str">
            <v>SUO_045</v>
          </cell>
          <cell r="H1769" t="str">
            <v>NOKIA</v>
          </cell>
        </row>
        <row r="1770">
          <cell r="B1770" t="str">
            <v>OST_092</v>
          </cell>
          <cell r="H1770" t="str">
            <v>HUAWEI</v>
          </cell>
        </row>
        <row r="1771">
          <cell r="B1771" t="str">
            <v>NRD_058</v>
          </cell>
          <cell r="H1771" t="str">
            <v>NOKIA</v>
          </cell>
        </row>
        <row r="1772">
          <cell r="B1772" t="str">
            <v>SUO_085</v>
          </cell>
          <cell r="H1772" t="str">
            <v>HUAWEI</v>
          </cell>
        </row>
        <row r="1773">
          <cell r="B1773" t="str">
            <v>CTR_407</v>
          </cell>
          <cell r="H1773" t="str">
            <v>ZTE</v>
          </cell>
        </row>
        <row r="1774">
          <cell r="B1774" t="str">
            <v>EST_084</v>
          </cell>
          <cell r="H1774" t="str">
            <v>NOKIA</v>
          </cell>
        </row>
        <row r="1775">
          <cell r="B1775" t="str">
            <v>CTR_406</v>
          </cell>
          <cell r="H1775" t="str">
            <v>NOKIA</v>
          </cell>
        </row>
        <row r="1776">
          <cell r="B1776" t="str">
            <v>CTR_405</v>
          </cell>
          <cell r="H1776" t="str">
            <v>NOKIA</v>
          </cell>
        </row>
        <row r="1777">
          <cell r="B1777" t="str">
            <v>SUO_088</v>
          </cell>
          <cell r="H1777" t="str">
            <v>HUAWEI</v>
          </cell>
        </row>
        <row r="1778">
          <cell r="B1778" t="str">
            <v>EXN_107</v>
          </cell>
          <cell r="H1778" t="str">
            <v>NOKIA</v>
          </cell>
        </row>
        <row r="1779">
          <cell r="B1779" t="str">
            <v>CTR_166</v>
          </cell>
          <cell r="H1779" t="str">
            <v>NOKIA</v>
          </cell>
        </row>
        <row r="1780">
          <cell r="B1780" t="str">
            <v>CTR_733</v>
          </cell>
          <cell r="H1780" t="str">
            <v>ZTE</v>
          </cell>
        </row>
        <row r="1781">
          <cell r="B1781" t="str">
            <v>SUO_173</v>
          </cell>
          <cell r="H1781" t="str">
            <v>HUAWEI</v>
          </cell>
        </row>
        <row r="1782">
          <cell r="B1782" t="str">
            <v>LIT_789</v>
          </cell>
          <cell r="H1782" t="str">
            <v>ZTE</v>
          </cell>
        </row>
        <row r="1783">
          <cell r="B1783" t="str">
            <v>ADM_183</v>
          </cell>
          <cell r="H1783" t="str">
            <v>HUAWEI</v>
          </cell>
        </row>
        <row r="1784">
          <cell r="B1784" t="str">
            <v>SUD_110</v>
          </cell>
          <cell r="H1784" t="str">
            <v>ZTE</v>
          </cell>
        </row>
        <row r="1785">
          <cell r="B1785" t="str">
            <v>SUD_128</v>
          </cell>
          <cell r="H1785" t="str">
            <v>ZTE</v>
          </cell>
        </row>
        <row r="1786">
          <cell r="B1786" t="str">
            <v>SUD_162</v>
          </cell>
          <cell r="H1786" t="str">
            <v>NOKIA</v>
          </cell>
        </row>
        <row r="1787">
          <cell r="B1787" t="str">
            <v>SUD_091</v>
          </cell>
          <cell r="H1787" t="str">
            <v>NOKIA</v>
          </cell>
        </row>
        <row r="1788">
          <cell r="B1788" t="str">
            <v>LIT_628</v>
          </cell>
          <cell r="H1788" t="str">
            <v>NOKIA</v>
          </cell>
        </row>
        <row r="1789">
          <cell r="B1789" t="str">
            <v>CTR_684</v>
          </cell>
          <cell r="H1789" t="str">
            <v>NOKIA</v>
          </cell>
        </row>
        <row r="1790">
          <cell r="B1790" t="str">
            <v>LIT_663</v>
          </cell>
          <cell r="H1790" t="str">
            <v>NOKIA</v>
          </cell>
        </row>
        <row r="1791">
          <cell r="B1791" t="str">
            <v>CTR_689</v>
          </cell>
          <cell r="H1791" t="str">
            <v>NOKIA</v>
          </cell>
        </row>
        <row r="1792">
          <cell r="B1792" t="str">
            <v>CTR_690</v>
          </cell>
          <cell r="H1792" t="str">
            <v>NOKIA</v>
          </cell>
        </row>
        <row r="1793">
          <cell r="B1793" t="str">
            <v>SUD_085</v>
          </cell>
          <cell r="H1793" t="str">
            <v>NOKIA</v>
          </cell>
        </row>
        <row r="1794">
          <cell r="B1794" t="str">
            <v>SUD_005</v>
          </cell>
          <cell r="H1794" t="str">
            <v>ZTE</v>
          </cell>
        </row>
        <row r="1795">
          <cell r="B1795" t="str">
            <v>SUD_255</v>
          </cell>
          <cell r="H1795" t="str">
            <v>ZTE</v>
          </cell>
        </row>
        <row r="1796">
          <cell r="B1796" t="str">
            <v>NRD_172</v>
          </cell>
          <cell r="H1796" t="str">
            <v>HUAWEI</v>
          </cell>
        </row>
        <row r="1797">
          <cell r="B1797" t="str">
            <v>NRO_094</v>
          </cell>
          <cell r="H1797" t="str">
            <v>NOKIA</v>
          </cell>
        </row>
        <row r="1798">
          <cell r="B1798" t="str">
            <v>NRO_027</v>
          </cell>
          <cell r="H1798" t="str">
            <v>HUAWEI</v>
          </cell>
        </row>
        <row r="1799">
          <cell r="B1799" t="str">
            <v>SUO_035</v>
          </cell>
          <cell r="H1799" t="str">
            <v>HUAWEI</v>
          </cell>
        </row>
        <row r="1800">
          <cell r="B1800" t="str">
            <v>OST_089</v>
          </cell>
          <cell r="H1800" t="str">
            <v>NOKIA</v>
          </cell>
        </row>
        <row r="1801">
          <cell r="B1801" t="str">
            <v>CTR_855</v>
          </cell>
          <cell r="H1801" t="str">
            <v>ZTE</v>
          </cell>
        </row>
        <row r="1802">
          <cell r="B1802" t="str">
            <v>EXN_019</v>
          </cell>
          <cell r="H1802" t="str">
            <v>NOKIA</v>
          </cell>
        </row>
        <row r="1803">
          <cell r="B1803" t="str">
            <v>CTR_058</v>
          </cell>
          <cell r="H1803" t="str">
            <v>ZTE</v>
          </cell>
        </row>
        <row r="1804">
          <cell r="B1804" t="str">
            <v>OST_017</v>
          </cell>
          <cell r="H1804" t="str">
            <v>HUAWEI</v>
          </cell>
        </row>
        <row r="1805">
          <cell r="B1805" t="str">
            <v>EST_054</v>
          </cell>
          <cell r="H1805" t="str">
            <v>ZTE</v>
          </cell>
        </row>
        <row r="1806">
          <cell r="B1806" t="str">
            <v>ADM_011</v>
          </cell>
          <cell r="H1806" t="str">
            <v>HUAWEI</v>
          </cell>
        </row>
        <row r="1807">
          <cell r="B1807" t="str">
            <v>LIT_414</v>
          </cell>
          <cell r="H1807" t="str">
            <v>ZTE</v>
          </cell>
        </row>
        <row r="1808">
          <cell r="B1808" t="str">
            <v>SUD_235</v>
          </cell>
          <cell r="H1808" t="str">
            <v>ZTE</v>
          </cell>
        </row>
        <row r="1809">
          <cell r="B1809" t="str">
            <v>CTR_083</v>
          </cell>
          <cell r="H1809" t="str">
            <v>ZTE</v>
          </cell>
        </row>
        <row r="1810">
          <cell r="B1810" t="str">
            <v>LIT_587</v>
          </cell>
          <cell r="H1810" t="str">
            <v>ZTE</v>
          </cell>
        </row>
        <row r="1811">
          <cell r="B1811" t="str">
            <v>EST_011</v>
          </cell>
          <cell r="H1811" t="str">
            <v>NOKIA</v>
          </cell>
        </row>
        <row r="1812">
          <cell r="B1812" t="str">
            <v>LIT_162</v>
          </cell>
          <cell r="H1812" t="str">
            <v>ZTE</v>
          </cell>
        </row>
        <row r="1813">
          <cell r="B1813" t="str">
            <v>SUD_120</v>
          </cell>
          <cell r="H1813" t="str">
            <v>NOKIA</v>
          </cell>
        </row>
        <row r="1814">
          <cell r="B1814" t="str">
            <v>LIT_389</v>
          </cell>
          <cell r="H1814" t="str">
            <v>ZTE</v>
          </cell>
        </row>
        <row r="1815">
          <cell r="B1815" t="str">
            <v>CTR_252</v>
          </cell>
          <cell r="H1815" t="str">
            <v>ZTE</v>
          </cell>
        </row>
        <row r="1816">
          <cell r="B1816" t="str">
            <v>EST_001</v>
          </cell>
          <cell r="H1816" t="str">
            <v>ZTE</v>
          </cell>
        </row>
        <row r="1817">
          <cell r="B1817" t="str">
            <v>EST_051</v>
          </cell>
          <cell r="H1817" t="str">
            <v>ZTE</v>
          </cell>
        </row>
        <row r="1818">
          <cell r="B1818" t="str">
            <v>SUD_057</v>
          </cell>
          <cell r="H1818" t="str">
            <v>ZTE</v>
          </cell>
        </row>
        <row r="1819">
          <cell r="B1819" t="str">
            <v>SUD_223</v>
          </cell>
          <cell r="H1819" t="str">
            <v>ZTE</v>
          </cell>
        </row>
        <row r="1820">
          <cell r="B1820" t="str">
            <v>LIT_638</v>
          </cell>
          <cell r="H1820" t="str">
            <v>ZTE</v>
          </cell>
        </row>
        <row r="1821">
          <cell r="B1821" t="str">
            <v>SUD_099</v>
          </cell>
          <cell r="H1821" t="str">
            <v>ZTE</v>
          </cell>
        </row>
        <row r="1822">
          <cell r="B1822" t="str">
            <v>CTR_898</v>
          </cell>
          <cell r="H1822" t="str">
            <v>ZTE</v>
          </cell>
        </row>
        <row r="1823">
          <cell r="B1823" t="str">
            <v>CTR_893</v>
          </cell>
          <cell r="H1823" t="str">
            <v>ZTE</v>
          </cell>
        </row>
        <row r="1824">
          <cell r="B1824" t="str">
            <v>CTR_366</v>
          </cell>
          <cell r="H1824" t="str">
            <v>ZTE</v>
          </cell>
        </row>
        <row r="1825">
          <cell r="B1825" t="str">
            <v>CTR_455</v>
          </cell>
          <cell r="H1825" t="str">
            <v>ZTE</v>
          </cell>
        </row>
        <row r="1826">
          <cell r="B1826" t="str">
            <v>EST_104</v>
          </cell>
          <cell r="H1826" t="str">
            <v>NOKIA</v>
          </cell>
        </row>
        <row r="1827">
          <cell r="B1827" t="str">
            <v>OST_001</v>
          </cell>
          <cell r="H1827" t="str">
            <v>Huawei</v>
          </cell>
        </row>
        <row r="1828">
          <cell r="B1828" t="str">
            <v>LIT_081</v>
          </cell>
          <cell r="H1828" t="str">
            <v>ZTE</v>
          </cell>
        </row>
        <row r="1829">
          <cell r="B1829" t="str">
            <v>CTR_044</v>
          </cell>
          <cell r="H1829" t="str">
            <v>ZTE</v>
          </cell>
        </row>
        <row r="1830">
          <cell r="B1830" t="str">
            <v>LIT_251</v>
          </cell>
          <cell r="H1830" t="str">
            <v>ZTE</v>
          </cell>
        </row>
        <row r="1831">
          <cell r="B1831" t="str">
            <v>EST_201</v>
          </cell>
          <cell r="H1831" t="str">
            <v>ZTE</v>
          </cell>
        </row>
        <row r="1832">
          <cell r="B1832" t="str">
            <v>SUO_220</v>
          </cell>
          <cell r="H1832" t="str">
            <v>Huawei</v>
          </cell>
        </row>
        <row r="1833">
          <cell r="B1833" t="str">
            <v>LIT_450</v>
          </cell>
          <cell r="H1833" t="str">
            <v>ZTE</v>
          </cell>
        </row>
        <row r="1834">
          <cell r="B1834" t="str">
            <v>CTR_482</v>
          </cell>
          <cell r="H1834" t="str">
            <v>ZTE</v>
          </cell>
        </row>
        <row r="1835">
          <cell r="B1835" t="str">
            <v>OST_009</v>
          </cell>
          <cell r="H1835" t="str">
            <v>Huawei</v>
          </cell>
        </row>
        <row r="1836">
          <cell r="B1836" t="str">
            <v>SUD_262</v>
          </cell>
          <cell r="H1836" t="str">
            <v>ZTE</v>
          </cell>
        </row>
        <row r="1837">
          <cell r="B1837" t="str">
            <v>CTR_668</v>
          </cell>
          <cell r="H1837" t="str">
            <v>ZTE</v>
          </cell>
        </row>
        <row r="1838">
          <cell r="B1838" t="str">
            <v>CTR_948</v>
          </cell>
          <cell r="H1838" t="str">
            <v>ZTE</v>
          </cell>
        </row>
        <row r="1839">
          <cell r="B1839" t="str">
            <v>LIT_624</v>
          </cell>
          <cell r="H1839" t="str">
            <v>ZTE</v>
          </cell>
        </row>
        <row r="1840">
          <cell r="B1840" t="str">
            <v>LIT_274</v>
          </cell>
          <cell r="H1840" t="str">
            <v>ZTE</v>
          </cell>
        </row>
        <row r="1841">
          <cell r="B1841" t="str">
            <v>LIT_271</v>
          </cell>
          <cell r="H1841" t="str">
            <v>ZTE</v>
          </cell>
        </row>
        <row r="1842">
          <cell r="B1842" t="str">
            <v>SUO_242</v>
          </cell>
          <cell r="H1842" t="str">
            <v>Huawei</v>
          </cell>
        </row>
        <row r="1843">
          <cell r="B1843" t="str">
            <v>LIT_680</v>
          </cell>
          <cell r="H1843" t="str">
            <v>ZTE</v>
          </cell>
        </row>
        <row r="1844">
          <cell r="B1844" t="str">
            <v>CTR_211</v>
          </cell>
          <cell r="H1844" t="str">
            <v>ZTE</v>
          </cell>
        </row>
        <row r="1845">
          <cell r="B1845" t="str">
            <v>LIT_652</v>
          </cell>
          <cell r="H1845" t="str">
            <v>ZTE</v>
          </cell>
        </row>
        <row r="1846">
          <cell r="B1846" t="str">
            <v>ADM_084</v>
          </cell>
          <cell r="H1846" t="str">
            <v>Huawei</v>
          </cell>
        </row>
        <row r="1847">
          <cell r="B1847" t="str">
            <v>CTR_489</v>
          </cell>
          <cell r="H1847" t="str">
            <v>ZTE</v>
          </cell>
        </row>
        <row r="1848">
          <cell r="B1848" t="str">
            <v>CTR_664</v>
          </cell>
          <cell r="H1848" t="str">
            <v>ZTE</v>
          </cell>
        </row>
        <row r="1849">
          <cell r="B1849" t="str">
            <v>CTR_794</v>
          </cell>
          <cell r="H1849" t="str">
            <v>ZTE</v>
          </cell>
        </row>
        <row r="1850">
          <cell r="B1850" t="str">
            <v>CTR_253</v>
          </cell>
          <cell r="H1850" t="str">
            <v>ZTE</v>
          </cell>
        </row>
        <row r="1851">
          <cell r="B1851" t="str">
            <v>CTR_247</v>
          </cell>
          <cell r="H1851" t="str">
            <v>ZTE</v>
          </cell>
        </row>
        <row r="1852">
          <cell r="B1852" t="str">
            <v>LIT_217</v>
          </cell>
          <cell r="H1852" t="str">
            <v>ZTE</v>
          </cell>
        </row>
        <row r="1853">
          <cell r="B1853" t="str">
            <v>LIT_283</v>
          </cell>
          <cell r="H1853" t="str">
            <v>ZTE</v>
          </cell>
        </row>
        <row r="1854">
          <cell r="B1854" t="str">
            <v>ADM_182</v>
          </cell>
          <cell r="H1854" t="str">
            <v>HUAWEI</v>
          </cell>
        </row>
        <row r="1855">
          <cell r="B1855" t="str">
            <v>EXN_004</v>
          </cell>
          <cell r="H1855" t="str">
            <v>Huawei</v>
          </cell>
        </row>
        <row r="1856">
          <cell r="B1856" t="str">
            <v>OST_228</v>
          </cell>
          <cell r="H1856" t="str">
            <v>Huawei</v>
          </cell>
        </row>
        <row r="1857">
          <cell r="B1857" t="str">
            <v>SUO_063</v>
          </cell>
          <cell r="H1857" t="str">
            <v>Huawei</v>
          </cell>
        </row>
        <row r="1858">
          <cell r="B1858" t="str">
            <v>SUO_240</v>
          </cell>
          <cell r="H1858" t="str">
            <v>Huawei</v>
          </cell>
        </row>
        <row r="1859">
          <cell r="B1859" t="str">
            <v>SUO_259</v>
          </cell>
          <cell r="H1859" t="str">
            <v>Huawei</v>
          </cell>
        </row>
        <row r="1860">
          <cell r="B1860" t="str">
            <v>ADM_158</v>
          </cell>
          <cell r="H1860" t="str">
            <v>Huawei</v>
          </cell>
        </row>
        <row r="1861">
          <cell r="B1861" t="str">
            <v>LIT_367</v>
          </cell>
          <cell r="H1861" t="str">
            <v>ZTE</v>
          </cell>
        </row>
        <row r="1862">
          <cell r="B1862" t="str">
            <v>LIT_417</v>
          </cell>
          <cell r="H1862" t="str">
            <v>ZTE</v>
          </cell>
        </row>
        <row r="1863">
          <cell r="B1863" t="str">
            <v>CTR_469</v>
          </cell>
          <cell r="H1863" t="str">
            <v>ZTE</v>
          </cell>
        </row>
        <row r="1864">
          <cell r="B1864" t="str">
            <v>OST_011</v>
          </cell>
          <cell r="H1864" t="str">
            <v>Huawei</v>
          </cell>
        </row>
        <row r="1865">
          <cell r="B1865" t="str">
            <v>CTR_566</v>
          </cell>
          <cell r="H1865" t="str">
            <v>ZTE</v>
          </cell>
        </row>
        <row r="1866">
          <cell r="B1866" t="str">
            <v>SUD_080</v>
          </cell>
          <cell r="H1866" t="str">
            <v>ZTE</v>
          </cell>
        </row>
        <row r="1867">
          <cell r="B1867" t="str">
            <v>OST_125</v>
          </cell>
          <cell r="H1867" t="str">
            <v>Huawei</v>
          </cell>
        </row>
        <row r="1868">
          <cell r="B1868" t="str">
            <v>OST_005</v>
          </cell>
          <cell r="H1868" t="str">
            <v>Huawei</v>
          </cell>
        </row>
        <row r="1869">
          <cell r="B1869" t="str">
            <v>CTR_099</v>
          </cell>
          <cell r="H1869" t="str">
            <v>ZTE</v>
          </cell>
        </row>
        <row r="1870">
          <cell r="B1870" t="str">
            <v>NRO_063</v>
          </cell>
          <cell r="H1870" t="str">
            <v>Huawei</v>
          </cell>
        </row>
        <row r="1871">
          <cell r="B1871" t="str">
            <v>LIT_038</v>
          </cell>
          <cell r="H1871" t="str">
            <v>ZTE</v>
          </cell>
        </row>
        <row r="1872">
          <cell r="B1872" t="str">
            <v>LIT_019</v>
          </cell>
          <cell r="H1872" t="str">
            <v>ZTE</v>
          </cell>
        </row>
        <row r="1873">
          <cell r="B1873" t="str">
            <v>SUO_179</v>
          </cell>
          <cell r="H1873" t="str">
            <v>Huawei</v>
          </cell>
        </row>
        <row r="1874">
          <cell r="B1874" t="str">
            <v>SUO_195</v>
          </cell>
          <cell r="H1874" t="str">
            <v>Huawei</v>
          </cell>
        </row>
        <row r="1875">
          <cell r="B1875" t="str">
            <v>SUO_213</v>
          </cell>
          <cell r="H1875" t="str">
            <v>Huawei</v>
          </cell>
        </row>
        <row r="1876">
          <cell r="B1876" t="str">
            <v>SUO_077</v>
          </cell>
          <cell r="H1876" t="str">
            <v>Huawei</v>
          </cell>
        </row>
        <row r="1877">
          <cell r="B1877" t="str">
            <v>SUO_215</v>
          </cell>
          <cell r="H1877" t="str">
            <v>Huawei</v>
          </cell>
        </row>
        <row r="1878">
          <cell r="B1878" t="str">
            <v>SUO_243</v>
          </cell>
          <cell r="H1878" t="str">
            <v>Huawei</v>
          </cell>
        </row>
        <row r="1879">
          <cell r="B1879" t="str">
            <v>LIT_673</v>
          </cell>
          <cell r="H1879" t="str">
            <v>ZTE</v>
          </cell>
        </row>
        <row r="1880">
          <cell r="B1880" t="str">
            <v>CTR_565</v>
          </cell>
          <cell r="H1880" t="str">
            <v>ZTE</v>
          </cell>
        </row>
        <row r="1881">
          <cell r="B1881" t="str">
            <v>OST_291</v>
          </cell>
          <cell r="H1881" t="str">
            <v>Huawei</v>
          </cell>
        </row>
        <row r="1882">
          <cell r="B1882" t="str">
            <v>OST_213</v>
          </cell>
          <cell r="H1882" t="str">
            <v>Huawei</v>
          </cell>
        </row>
        <row r="1883">
          <cell r="B1883" t="str">
            <v>CTR_372</v>
          </cell>
          <cell r="H1883" t="str">
            <v>ZTE</v>
          </cell>
        </row>
        <row r="1884">
          <cell r="B1884" t="str">
            <v>CTR_748</v>
          </cell>
          <cell r="H1884" t="str">
            <v>ZTE</v>
          </cell>
        </row>
        <row r="1885">
          <cell r="B1885" t="str">
            <v>SUO_110</v>
          </cell>
          <cell r="H1885" t="str">
            <v>Huawei</v>
          </cell>
        </row>
        <row r="1886">
          <cell r="B1886" t="str">
            <v>SUO_108</v>
          </cell>
          <cell r="H1886" t="str">
            <v>Huawei</v>
          </cell>
        </row>
        <row r="1887">
          <cell r="B1887" t="str">
            <v>SUO_027</v>
          </cell>
          <cell r="H1887" t="str">
            <v>Huawei</v>
          </cell>
        </row>
        <row r="1888">
          <cell r="B1888" t="str">
            <v>LIT_838</v>
          </cell>
          <cell r="H1888" t="str">
            <v>ZTE</v>
          </cell>
        </row>
        <row r="1889">
          <cell r="B1889" t="str">
            <v>CTR_123</v>
          </cell>
          <cell r="H1889" t="str">
            <v>ZTE</v>
          </cell>
        </row>
        <row r="1890">
          <cell r="B1890" t="str">
            <v>OST_229</v>
          </cell>
          <cell r="H1890" t="str">
            <v>Huawei</v>
          </cell>
        </row>
        <row r="1891">
          <cell r="B1891" t="str">
            <v>SUO_171</v>
          </cell>
          <cell r="H1891" t="str">
            <v>Huawei</v>
          </cell>
        </row>
        <row r="1892">
          <cell r="B1892" t="str">
            <v>EST_013</v>
          </cell>
          <cell r="H1892" t="str">
            <v>NOKIA</v>
          </cell>
        </row>
        <row r="1893">
          <cell r="B1893" t="str">
            <v>SUO_180</v>
          </cell>
          <cell r="H1893" t="str">
            <v>Huawei</v>
          </cell>
        </row>
        <row r="1894">
          <cell r="B1894" t="str">
            <v>CTR_561</v>
          </cell>
          <cell r="H1894" t="str">
            <v>ZTE</v>
          </cell>
        </row>
        <row r="1895">
          <cell r="B1895" t="str">
            <v>LIT_100</v>
          </cell>
          <cell r="H1895" t="str">
            <v>ZTE</v>
          </cell>
        </row>
        <row r="1896">
          <cell r="B1896" t="str">
            <v>ADM_106</v>
          </cell>
          <cell r="H1896" t="str">
            <v>HUAWEI</v>
          </cell>
        </row>
        <row r="1897">
          <cell r="B1897" t="str">
            <v>ADM_171</v>
          </cell>
          <cell r="H1897" t="str">
            <v>HUAWEI</v>
          </cell>
        </row>
        <row r="1898">
          <cell r="B1898" t="str">
            <v>LIT_871</v>
          </cell>
          <cell r="H1898" t="str">
            <v>ZTE</v>
          </cell>
        </row>
        <row r="1899">
          <cell r="B1899" t="str">
            <v>EXN_054</v>
          </cell>
          <cell r="H1899" t="str">
            <v>Huawei</v>
          </cell>
        </row>
        <row r="1900">
          <cell r="B1900" t="str">
            <v>EXN_204</v>
          </cell>
          <cell r="H1900" t="str">
            <v>Huawei</v>
          </cell>
        </row>
        <row r="1901">
          <cell r="B1901" t="str">
            <v>EXN_272</v>
          </cell>
          <cell r="H1901" t="str">
            <v>HUAWEI</v>
          </cell>
        </row>
        <row r="1902">
          <cell r="B1902" t="str">
            <v>EST_102</v>
          </cell>
          <cell r="H1902" t="str">
            <v>NOKIA</v>
          </cell>
        </row>
        <row r="1903">
          <cell r="B1903" t="str">
            <v>SUD_117</v>
          </cell>
          <cell r="H1903" t="str">
            <v>ZTE</v>
          </cell>
        </row>
        <row r="1904">
          <cell r="B1904" t="str">
            <v>LIT_512</v>
          </cell>
          <cell r="H1904" t="str">
            <v>ZTE</v>
          </cell>
        </row>
        <row r="1905">
          <cell r="B1905" t="str">
            <v>SUD_244</v>
          </cell>
          <cell r="H1905" t="str">
            <v>ZTE</v>
          </cell>
        </row>
        <row r="1906">
          <cell r="B1906" t="str">
            <v>LIT_113</v>
          </cell>
          <cell r="H1906" t="str">
            <v>ZTE</v>
          </cell>
        </row>
        <row r="1907">
          <cell r="B1907" t="str">
            <v>LIT_260</v>
          </cell>
          <cell r="H1907" t="str">
            <v>ZTE</v>
          </cell>
        </row>
        <row r="1908">
          <cell r="B1908" t="str">
            <v>OST_152</v>
          </cell>
          <cell r="H1908" t="str">
            <v>HUAWEI</v>
          </cell>
        </row>
        <row r="1909">
          <cell r="B1909" t="str">
            <v>NRO_052</v>
          </cell>
          <cell r="H1909" t="str">
            <v>HUAWEI</v>
          </cell>
        </row>
        <row r="1910">
          <cell r="B1910" t="str">
            <v>OST_211</v>
          </cell>
          <cell r="H1910" t="str">
            <v>HUAWEI</v>
          </cell>
        </row>
        <row r="1911">
          <cell r="B1911" t="str">
            <v>OST_212</v>
          </cell>
          <cell r="H1911" t="str">
            <v>HUAWEI</v>
          </cell>
        </row>
        <row r="1912">
          <cell r="B1912" t="str">
            <v>EXN_249</v>
          </cell>
          <cell r="H1912" t="str">
            <v>Huawei</v>
          </cell>
        </row>
        <row r="1913">
          <cell r="B1913" t="str">
            <v>NRD_072</v>
          </cell>
          <cell r="H1913" t="str">
            <v>Huawei</v>
          </cell>
        </row>
        <row r="1914">
          <cell r="B1914" t="str">
            <v>EXN_067</v>
          </cell>
          <cell r="H1914" t="str">
            <v>Huawei</v>
          </cell>
        </row>
        <row r="1915">
          <cell r="B1915" t="str">
            <v>CTR_766</v>
          </cell>
          <cell r="H1915" t="str">
            <v>ZTE</v>
          </cell>
        </row>
        <row r="1916">
          <cell r="B1916" t="str">
            <v>OST_083</v>
          </cell>
          <cell r="H1916" t="str">
            <v>Huawei</v>
          </cell>
        </row>
        <row r="1917">
          <cell r="B1917" t="str">
            <v>SUO_070</v>
          </cell>
          <cell r="H1917" t="str">
            <v>HUAWEI</v>
          </cell>
        </row>
        <row r="1918">
          <cell r="B1918" t="str">
            <v>SUD_206</v>
          </cell>
          <cell r="H1918" t="str">
            <v>NOKIA</v>
          </cell>
        </row>
        <row r="1919">
          <cell r="B1919" t="str">
            <v>OST_310</v>
          </cell>
          <cell r="H1919" t="str">
            <v>HUAWEI</v>
          </cell>
        </row>
        <row r="1920">
          <cell r="B1920" t="str">
            <v>CTR_623</v>
          </cell>
          <cell r="H1920" t="str">
            <v>ZTE</v>
          </cell>
        </row>
        <row r="1921">
          <cell r="B1921" t="str">
            <v>CTR_104</v>
          </cell>
          <cell r="H1921" t="str">
            <v>ZTE</v>
          </cell>
        </row>
        <row r="1922">
          <cell r="B1922" t="str">
            <v>ADM_172</v>
          </cell>
          <cell r="H1922" t="str">
            <v>Huawei</v>
          </cell>
        </row>
        <row r="1923">
          <cell r="B1923" t="str">
            <v>OST_048</v>
          </cell>
          <cell r="H1923" t="str">
            <v>HUAWEI</v>
          </cell>
        </row>
        <row r="1924">
          <cell r="B1924" t="str">
            <v>EXN_180</v>
          </cell>
          <cell r="H1924" t="str">
            <v>Huawei</v>
          </cell>
        </row>
        <row r="1925">
          <cell r="B1925" t="str">
            <v>EXN_094</v>
          </cell>
          <cell r="H1925" t="str">
            <v>Huawei</v>
          </cell>
        </row>
        <row r="1926">
          <cell r="B1926" t="str">
            <v>NRD_001</v>
          </cell>
          <cell r="H1926" t="str">
            <v>Huawei</v>
          </cell>
        </row>
        <row r="1927">
          <cell r="B1927" t="str">
            <v>NRD_095</v>
          </cell>
          <cell r="H1927" t="str">
            <v>Huawei</v>
          </cell>
        </row>
        <row r="1928">
          <cell r="B1928" t="str">
            <v>NRD_186</v>
          </cell>
          <cell r="H1928" t="str">
            <v>Huawei</v>
          </cell>
        </row>
        <row r="1929">
          <cell r="B1929" t="str">
            <v>NRD_100</v>
          </cell>
          <cell r="H1929" t="str">
            <v>Huawei</v>
          </cell>
        </row>
        <row r="1930">
          <cell r="B1930" t="str">
            <v>NRD_094</v>
          </cell>
          <cell r="H1930" t="str">
            <v>Huawei</v>
          </cell>
        </row>
        <row r="1931">
          <cell r="B1931" t="str">
            <v>CTR_740</v>
          </cell>
          <cell r="H1931" t="str">
            <v>ZTE</v>
          </cell>
        </row>
        <row r="1932">
          <cell r="B1932" t="str">
            <v>CTR_081</v>
          </cell>
          <cell r="H1932" t="str">
            <v>ZTE</v>
          </cell>
        </row>
        <row r="1933">
          <cell r="B1933" t="str">
            <v>NRD_089</v>
          </cell>
          <cell r="H1933" t="str">
            <v>Huawei</v>
          </cell>
        </row>
        <row r="1934">
          <cell r="B1934" t="str">
            <v>NRD_166</v>
          </cell>
          <cell r="H1934" t="str">
            <v>Huawei</v>
          </cell>
        </row>
        <row r="1935">
          <cell r="B1935" t="str">
            <v>NRD_256</v>
          </cell>
          <cell r="H1935" t="str">
            <v>Huawei</v>
          </cell>
        </row>
        <row r="1936">
          <cell r="B1936" t="str">
            <v>EXN_030</v>
          </cell>
          <cell r="H1936" t="str">
            <v>Huawei</v>
          </cell>
        </row>
        <row r="1937">
          <cell r="B1937" t="str">
            <v>NRD_006</v>
          </cell>
          <cell r="H1937" t="str">
            <v>Huawei</v>
          </cell>
        </row>
        <row r="1938">
          <cell r="B1938" t="str">
            <v>NRD_141</v>
          </cell>
          <cell r="H1938" t="str">
            <v>Huawei</v>
          </cell>
        </row>
        <row r="1939">
          <cell r="B1939" t="str">
            <v>NRD_047</v>
          </cell>
          <cell r="H1939" t="str">
            <v>Huawei</v>
          </cell>
        </row>
        <row r="1940">
          <cell r="B1940" t="str">
            <v>EXN_141</v>
          </cell>
          <cell r="H1940" t="str">
            <v>Huawei</v>
          </cell>
        </row>
        <row r="1941">
          <cell r="B1941" t="str">
            <v>NRD_049</v>
          </cell>
          <cell r="H1941" t="str">
            <v>Huawei</v>
          </cell>
        </row>
        <row r="1942">
          <cell r="B1942" t="str">
            <v>EXN_032</v>
          </cell>
          <cell r="H1942" t="str">
            <v>Huawei</v>
          </cell>
        </row>
        <row r="1943">
          <cell r="B1943" t="str">
            <v>NRD_022</v>
          </cell>
          <cell r="H1943" t="str">
            <v>Huawei</v>
          </cell>
        </row>
        <row r="1944">
          <cell r="B1944" t="str">
            <v>NRD_075</v>
          </cell>
          <cell r="H1944" t="str">
            <v>Huawei</v>
          </cell>
        </row>
        <row r="1945">
          <cell r="B1945" t="str">
            <v>NRD_159</v>
          </cell>
          <cell r="H1945" t="str">
            <v>Huawei</v>
          </cell>
        </row>
        <row r="1946">
          <cell r="B1946" t="str">
            <v>NRD_002</v>
          </cell>
          <cell r="H1946" t="str">
            <v>Huawei</v>
          </cell>
        </row>
        <row r="1947">
          <cell r="B1947" t="str">
            <v>NRD_045</v>
          </cell>
          <cell r="H1947" t="str">
            <v>Huawei</v>
          </cell>
        </row>
        <row r="1948">
          <cell r="B1948" t="str">
            <v>ADM_166</v>
          </cell>
          <cell r="H1948" t="str">
            <v>Huawei</v>
          </cell>
        </row>
        <row r="1949">
          <cell r="B1949" t="str">
            <v>EXN_053</v>
          </cell>
          <cell r="H1949" t="str">
            <v>Huawei</v>
          </cell>
        </row>
        <row r="1950">
          <cell r="B1950" t="str">
            <v>EXN_016</v>
          </cell>
          <cell r="H1950" t="str">
            <v>Huawei</v>
          </cell>
        </row>
        <row r="1951">
          <cell r="B1951" t="str">
            <v>EXN_212</v>
          </cell>
          <cell r="H1951" t="str">
            <v>Huawei</v>
          </cell>
        </row>
        <row r="1952">
          <cell r="B1952" t="str">
            <v>EXN_087</v>
          </cell>
          <cell r="H1952" t="str">
            <v>Huawei</v>
          </cell>
        </row>
        <row r="1953">
          <cell r="B1953" t="str">
            <v>EXN_181</v>
          </cell>
          <cell r="H1953" t="str">
            <v>Huawei</v>
          </cell>
        </row>
        <row r="1954">
          <cell r="B1954" t="str">
            <v>EXN_355</v>
          </cell>
          <cell r="H1954" t="str">
            <v>Huawei</v>
          </cell>
        </row>
        <row r="1955">
          <cell r="B1955" t="str">
            <v>NRD_118</v>
          </cell>
          <cell r="H1955" t="str">
            <v>Huawei</v>
          </cell>
        </row>
        <row r="1956">
          <cell r="B1956" t="str">
            <v>NRD_174</v>
          </cell>
          <cell r="H1956" t="str">
            <v>Huawei</v>
          </cell>
        </row>
        <row r="1957">
          <cell r="B1957" t="str">
            <v>EXN_003</v>
          </cell>
          <cell r="H1957" t="str">
            <v>Huawei</v>
          </cell>
        </row>
        <row r="1958">
          <cell r="B1958" t="str">
            <v>NRD_084</v>
          </cell>
          <cell r="H1958" t="str">
            <v>Huawei</v>
          </cell>
        </row>
        <row r="1959">
          <cell r="B1959" t="str">
            <v>EXN_044</v>
          </cell>
          <cell r="H1959" t="str">
            <v>Huawei</v>
          </cell>
        </row>
        <row r="1960">
          <cell r="B1960" t="str">
            <v>NRD_190</v>
          </cell>
          <cell r="H1960" t="str">
            <v>Huawei</v>
          </cell>
        </row>
        <row r="1961">
          <cell r="B1961" t="str">
            <v>EXN_113</v>
          </cell>
          <cell r="H1961" t="str">
            <v>Huawei</v>
          </cell>
        </row>
        <row r="1962">
          <cell r="B1962" t="str">
            <v>EXN_197</v>
          </cell>
          <cell r="H1962" t="str">
            <v>Huawei</v>
          </cell>
        </row>
        <row r="1963">
          <cell r="B1963" t="str">
            <v>EXN_026</v>
          </cell>
          <cell r="H1963" t="str">
            <v>Huawei</v>
          </cell>
        </row>
        <row r="1964">
          <cell r="B1964" t="str">
            <v>NRD_035</v>
          </cell>
          <cell r="H1964" t="str">
            <v>Huawei</v>
          </cell>
        </row>
        <row r="1965">
          <cell r="B1965" t="str">
            <v>EXN_117</v>
          </cell>
          <cell r="H1965" t="str">
            <v>Huawei</v>
          </cell>
        </row>
        <row r="1966">
          <cell r="B1966" t="str">
            <v>EXN_066</v>
          </cell>
          <cell r="H1966" t="str">
            <v>Huawei</v>
          </cell>
        </row>
        <row r="1967">
          <cell r="B1967" t="str">
            <v>NRD_003</v>
          </cell>
          <cell r="H1967" t="str">
            <v>Huawei</v>
          </cell>
        </row>
        <row r="1968">
          <cell r="B1968" t="str">
            <v>EXN_146</v>
          </cell>
          <cell r="H1968" t="str">
            <v>Huawei</v>
          </cell>
        </row>
        <row r="1969">
          <cell r="B1969" t="str">
            <v>EXN_009</v>
          </cell>
          <cell r="H1969" t="str">
            <v>Huawei</v>
          </cell>
        </row>
        <row r="1970">
          <cell r="B1970" t="str">
            <v>EXN_092</v>
          </cell>
          <cell r="H1970" t="str">
            <v>Huawei</v>
          </cell>
        </row>
        <row r="1971">
          <cell r="B1971" t="str">
            <v>EXN_071</v>
          </cell>
          <cell r="H1971" t="str">
            <v>Huawei</v>
          </cell>
        </row>
        <row r="1972">
          <cell r="B1972" t="str">
            <v>EXN_031</v>
          </cell>
          <cell r="H1972" t="str">
            <v>Huawei</v>
          </cell>
        </row>
        <row r="1973">
          <cell r="B1973" t="str">
            <v>EXN_111</v>
          </cell>
          <cell r="H1973" t="str">
            <v>Huawei</v>
          </cell>
        </row>
        <row r="1974">
          <cell r="B1974" t="str">
            <v>OST_166</v>
          </cell>
          <cell r="H1974" t="str">
            <v>Huawei</v>
          </cell>
        </row>
        <row r="1975">
          <cell r="B1975" t="str">
            <v>EXN_055</v>
          </cell>
          <cell r="H1975" t="str">
            <v>Huawei</v>
          </cell>
        </row>
        <row r="1976">
          <cell r="B1976" t="str">
            <v>EXN_170</v>
          </cell>
          <cell r="H1976" t="str">
            <v>Huawei</v>
          </cell>
        </row>
        <row r="1977">
          <cell r="B1977" t="str">
            <v>EXN_086</v>
          </cell>
          <cell r="H1977" t="str">
            <v>Huawei</v>
          </cell>
        </row>
        <row r="1978">
          <cell r="B1978" t="str">
            <v>EXN_088</v>
          </cell>
          <cell r="H1978" t="str">
            <v>Huawei</v>
          </cell>
        </row>
        <row r="1979">
          <cell r="B1979" t="str">
            <v>EXN_147</v>
          </cell>
          <cell r="H1979" t="str">
            <v>Huawei</v>
          </cell>
        </row>
        <row r="1980">
          <cell r="B1980" t="str">
            <v>CTR_540</v>
          </cell>
          <cell r="H1980" t="str">
            <v>ZTE</v>
          </cell>
        </row>
        <row r="1981">
          <cell r="B1981" t="str">
            <v>NRD_032</v>
          </cell>
          <cell r="H1981" t="str">
            <v>Huawei</v>
          </cell>
        </row>
        <row r="1982">
          <cell r="B1982" t="str">
            <v>NRD_132</v>
          </cell>
          <cell r="H1982" t="str">
            <v>Huawei</v>
          </cell>
        </row>
        <row r="1983">
          <cell r="B1983" t="str">
            <v>LIT_259</v>
          </cell>
          <cell r="H1983" t="str">
            <v>ZTE</v>
          </cell>
        </row>
        <row r="1984">
          <cell r="B1984" t="str">
            <v>CTR_417</v>
          </cell>
          <cell r="H1984" t="str">
            <v>ZTE</v>
          </cell>
        </row>
        <row r="1985">
          <cell r="B1985" t="str">
            <v>ADM_034</v>
          </cell>
          <cell r="H1985" t="str">
            <v>Huawei</v>
          </cell>
        </row>
        <row r="1986">
          <cell r="B1986" t="str">
            <v>CTR_850</v>
          </cell>
          <cell r="H1986" t="str">
            <v>ZTE</v>
          </cell>
        </row>
        <row r="1987">
          <cell r="B1987" t="str">
            <v>ADM_136</v>
          </cell>
          <cell r="H1987" t="str">
            <v>Huawei</v>
          </cell>
        </row>
        <row r="1988">
          <cell r="B1988" t="str">
            <v>ADM_115</v>
          </cell>
          <cell r="H1988" t="str">
            <v>Huawei</v>
          </cell>
        </row>
        <row r="1989">
          <cell r="B1989" t="str">
            <v>ADM_072</v>
          </cell>
          <cell r="H1989" t="str">
            <v>Huawei</v>
          </cell>
        </row>
        <row r="1990">
          <cell r="B1990" t="str">
            <v>ADM_147</v>
          </cell>
          <cell r="H1990" t="str">
            <v>Huawei</v>
          </cell>
        </row>
        <row r="1991">
          <cell r="B1991" t="str">
            <v>ADM_035</v>
          </cell>
          <cell r="H1991" t="str">
            <v>Huawei</v>
          </cell>
        </row>
        <row r="1992">
          <cell r="B1992" t="str">
            <v>ADM_131</v>
          </cell>
          <cell r="H1992" t="str">
            <v>Huawei</v>
          </cell>
        </row>
        <row r="1993">
          <cell r="B1993" t="str">
            <v>ADM_167</v>
          </cell>
          <cell r="H1993" t="str">
            <v>Huawei</v>
          </cell>
        </row>
        <row r="1994">
          <cell r="B1994" t="str">
            <v>ADM_036</v>
          </cell>
          <cell r="H1994" t="str">
            <v>Huawei</v>
          </cell>
        </row>
        <row r="1995">
          <cell r="B1995" t="str">
            <v>ADM_077</v>
          </cell>
          <cell r="H1995" t="str">
            <v>Huawei</v>
          </cell>
        </row>
        <row r="1996">
          <cell r="B1996" t="str">
            <v>ADM_101</v>
          </cell>
          <cell r="H1996" t="str">
            <v>Huawei</v>
          </cell>
        </row>
        <row r="1997">
          <cell r="B1997" t="str">
            <v>ADM_238</v>
          </cell>
          <cell r="H1997" t="str">
            <v>Huawei</v>
          </cell>
        </row>
        <row r="1998">
          <cell r="B1998" t="str">
            <v>NRD_088</v>
          </cell>
          <cell r="H1998" t="str">
            <v>Huawei</v>
          </cell>
        </row>
        <row r="1999">
          <cell r="B1999" t="str">
            <v>ADM_017</v>
          </cell>
          <cell r="H1999" t="str">
            <v>Huawei</v>
          </cell>
        </row>
        <row r="2000">
          <cell r="B2000" t="str">
            <v>ADM_083</v>
          </cell>
          <cell r="H2000" t="str">
            <v>Huawei</v>
          </cell>
        </row>
        <row r="2001">
          <cell r="B2001" t="str">
            <v>ADM_087</v>
          </cell>
          <cell r="H2001" t="str">
            <v>Huawei</v>
          </cell>
        </row>
        <row r="2002">
          <cell r="B2002" t="str">
            <v>ADM_005</v>
          </cell>
          <cell r="H2002" t="str">
            <v>Huawei</v>
          </cell>
        </row>
        <row r="2003">
          <cell r="B2003" t="str">
            <v>ADM_003</v>
          </cell>
          <cell r="H2003" t="str">
            <v>Huawei</v>
          </cell>
        </row>
        <row r="2004">
          <cell r="B2004" t="str">
            <v>ADM_085</v>
          </cell>
          <cell r="H2004" t="str">
            <v>Huawei</v>
          </cell>
        </row>
        <row r="2005">
          <cell r="B2005" t="str">
            <v>ADM_120</v>
          </cell>
          <cell r="H2005" t="str">
            <v>Huawei</v>
          </cell>
        </row>
        <row r="2006">
          <cell r="B2006" t="str">
            <v>LIT_834</v>
          </cell>
          <cell r="H2006" t="str">
            <v>ZTE</v>
          </cell>
        </row>
        <row r="2007">
          <cell r="B2007" t="str">
            <v>CTR_393</v>
          </cell>
          <cell r="H2007" t="str">
            <v>ZTE</v>
          </cell>
        </row>
        <row r="2008">
          <cell r="B2008" t="str">
            <v>CTR_632</v>
          </cell>
          <cell r="H2008" t="str">
            <v>ZTE</v>
          </cell>
        </row>
        <row r="2009">
          <cell r="B2009" t="str">
            <v>OST_169</v>
          </cell>
          <cell r="H2009" t="str">
            <v>Huawei</v>
          </cell>
        </row>
        <row r="2010">
          <cell r="B2010" t="str">
            <v>ADM_180</v>
          </cell>
          <cell r="H2010" t="str">
            <v>Huawei</v>
          </cell>
        </row>
        <row r="2011">
          <cell r="B2011" t="str">
            <v>ADM_018</v>
          </cell>
          <cell r="H2011" t="str">
            <v>Huawei</v>
          </cell>
        </row>
        <row r="2012">
          <cell r="B2012" t="str">
            <v>ADM_127</v>
          </cell>
          <cell r="H2012" t="str">
            <v>Huawei</v>
          </cell>
        </row>
        <row r="2013">
          <cell r="B2013" t="str">
            <v>ADM_069</v>
          </cell>
          <cell r="H2013" t="str">
            <v>Huawei</v>
          </cell>
        </row>
        <row r="2014">
          <cell r="B2014" t="str">
            <v>ADM_076</v>
          </cell>
          <cell r="H2014" t="str">
            <v>Huawei</v>
          </cell>
        </row>
        <row r="2015">
          <cell r="B2015" t="str">
            <v>LIT_445</v>
          </cell>
          <cell r="H2015" t="str">
            <v>ZTE</v>
          </cell>
        </row>
        <row r="2016">
          <cell r="B2016" t="str">
            <v>CTR_348</v>
          </cell>
          <cell r="H2016" t="str">
            <v>ZTE</v>
          </cell>
        </row>
        <row r="2017">
          <cell r="B2017" t="str">
            <v>LIT_757</v>
          </cell>
          <cell r="H2017" t="str">
            <v>ZTE</v>
          </cell>
        </row>
        <row r="2018">
          <cell r="B2018" t="str">
            <v>LIT_513</v>
          </cell>
          <cell r="H2018" t="str">
            <v>ZTE</v>
          </cell>
        </row>
        <row r="2019">
          <cell r="B2019" t="str">
            <v>LIT_078</v>
          </cell>
          <cell r="H2019" t="str">
            <v>ZTE</v>
          </cell>
        </row>
        <row r="2020">
          <cell r="B2020" t="str">
            <v>LIT_758</v>
          </cell>
          <cell r="H2020" t="str">
            <v>ZTE</v>
          </cell>
        </row>
        <row r="2021">
          <cell r="B2021" t="str">
            <v>ADM_176</v>
          </cell>
          <cell r="H2021" t="str">
            <v>Huawei</v>
          </cell>
        </row>
        <row r="2022">
          <cell r="B2022" t="str">
            <v>EST_003</v>
          </cell>
          <cell r="H2022" t="str">
            <v>ZTE</v>
          </cell>
        </row>
        <row r="2023">
          <cell r="B2023" t="str">
            <v>LIT_639</v>
          </cell>
          <cell r="H2023" t="str">
            <v>ZTE</v>
          </cell>
        </row>
        <row r="2024">
          <cell r="B2024" t="str">
            <v>LIT_409</v>
          </cell>
          <cell r="H2024" t="str">
            <v>ZTE</v>
          </cell>
        </row>
        <row r="2025">
          <cell r="B2025" t="str">
            <v>LIT_839</v>
          </cell>
          <cell r="H2025" t="str">
            <v>ZTE</v>
          </cell>
        </row>
        <row r="2026">
          <cell r="B2026" t="str">
            <v>SUO_190</v>
          </cell>
          <cell r="H2026" t="str">
            <v>Huawei</v>
          </cell>
        </row>
        <row r="2027">
          <cell r="B2027" t="str">
            <v>SUO_196</v>
          </cell>
          <cell r="H2027" t="str">
            <v>Huawei</v>
          </cell>
        </row>
        <row r="2028">
          <cell r="B2028" t="str">
            <v>CTR_127</v>
          </cell>
          <cell r="H2028" t="str">
            <v>ZTE</v>
          </cell>
        </row>
        <row r="2029">
          <cell r="B2029" t="str">
            <v>OST_100</v>
          </cell>
          <cell r="H2029" t="str">
            <v>Huawei</v>
          </cell>
        </row>
        <row r="2030">
          <cell r="B2030" t="str">
            <v>OST_223</v>
          </cell>
          <cell r="H2030" t="str">
            <v>Huawei</v>
          </cell>
        </row>
        <row r="2031">
          <cell r="B2031" t="str">
            <v>OST_110</v>
          </cell>
          <cell r="H2031" t="str">
            <v>Huawei</v>
          </cell>
        </row>
        <row r="2032">
          <cell r="B2032" t="str">
            <v>LIT_346</v>
          </cell>
          <cell r="H2032" t="str">
            <v>ZTE</v>
          </cell>
        </row>
        <row r="2033">
          <cell r="B2033" t="str">
            <v>OST_268</v>
          </cell>
          <cell r="H2033" t="str">
            <v>Huawei</v>
          </cell>
        </row>
        <row r="2034">
          <cell r="B2034" t="str">
            <v>SUO_066</v>
          </cell>
          <cell r="H2034" t="str">
            <v>Huawei</v>
          </cell>
        </row>
        <row r="2035">
          <cell r="B2035" t="str">
            <v>SUO_221</v>
          </cell>
          <cell r="H2035" t="str">
            <v>Huawei</v>
          </cell>
        </row>
        <row r="2036">
          <cell r="B2036" t="str">
            <v>CTR_315</v>
          </cell>
          <cell r="H2036" t="str">
            <v>ZTE</v>
          </cell>
        </row>
        <row r="2037">
          <cell r="B2037" t="str">
            <v>SUO_260</v>
          </cell>
          <cell r="H2037" t="str">
            <v>Huawei</v>
          </cell>
        </row>
        <row r="2038">
          <cell r="B2038" t="str">
            <v>SUO_197</v>
          </cell>
          <cell r="H2038" t="str">
            <v>Huawei</v>
          </cell>
        </row>
        <row r="2039">
          <cell r="B2039" t="str">
            <v>SUO_182</v>
          </cell>
          <cell r="H2039" t="str">
            <v>Huawei</v>
          </cell>
        </row>
        <row r="2040">
          <cell r="B2040" t="str">
            <v>SUO_199</v>
          </cell>
          <cell r="H2040" t="str">
            <v>Huawei</v>
          </cell>
        </row>
        <row r="2041">
          <cell r="B2041" t="str">
            <v>SUO_062</v>
          </cell>
          <cell r="H2041" t="str">
            <v>Huawei</v>
          </cell>
        </row>
        <row r="2042">
          <cell r="B2042" t="str">
            <v>SUO_183</v>
          </cell>
          <cell r="H2042" t="str">
            <v>Huawei</v>
          </cell>
        </row>
        <row r="2043">
          <cell r="B2043" t="str">
            <v>SUO_033</v>
          </cell>
          <cell r="H2043" t="str">
            <v>Huawei</v>
          </cell>
        </row>
        <row r="2044">
          <cell r="B2044" t="str">
            <v>SUO_201</v>
          </cell>
          <cell r="H2044" t="str">
            <v>Huawei</v>
          </cell>
        </row>
        <row r="2045">
          <cell r="B2045" t="str">
            <v>SUO_185</v>
          </cell>
          <cell r="H2045" t="str">
            <v>Huawei</v>
          </cell>
        </row>
        <row r="2046">
          <cell r="B2046" t="str">
            <v>SUO_214</v>
          </cell>
          <cell r="H2046" t="str">
            <v>Huawei</v>
          </cell>
        </row>
        <row r="2047">
          <cell r="B2047" t="str">
            <v>OST_063</v>
          </cell>
          <cell r="H2047" t="str">
            <v>Huawei</v>
          </cell>
        </row>
        <row r="2048">
          <cell r="B2048" t="str">
            <v>SUO_212</v>
          </cell>
          <cell r="H2048" t="str">
            <v>Huawei</v>
          </cell>
        </row>
        <row r="2049">
          <cell r="B2049" t="str">
            <v>CTR_374</v>
          </cell>
          <cell r="H2049" t="str">
            <v>ZTE</v>
          </cell>
        </row>
        <row r="2050">
          <cell r="B2050" t="str">
            <v>CTR_667</v>
          </cell>
          <cell r="H2050" t="str">
            <v>ZTE</v>
          </cell>
        </row>
        <row r="2051">
          <cell r="B2051" t="str">
            <v>OST_024</v>
          </cell>
          <cell r="H2051" t="str">
            <v>Huawei</v>
          </cell>
        </row>
        <row r="2052">
          <cell r="B2052" t="str">
            <v>CTR_631</v>
          </cell>
          <cell r="H2052" t="str">
            <v>ZTE</v>
          </cell>
        </row>
        <row r="2053">
          <cell r="B2053" t="str">
            <v>NRO_026</v>
          </cell>
          <cell r="H2053" t="str">
            <v>NOKIA</v>
          </cell>
        </row>
        <row r="2054">
          <cell r="B2054" t="str">
            <v>CTR_471</v>
          </cell>
          <cell r="H2054" t="str">
            <v>ZTE</v>
          </cell>
        </row>
        <row r="2055">
          <cell r="B2055" t="str">
            <v>CTR_702_indoor_0F</v>
          </cell>
          <cell r="H2055" t="str">
            <v>ZTE</v>
          </cell>
        </row>
        <row r="2056">
          <cell r="B2056" t="str">
            <v>LIT_058</v>
          </cell>
          <cell r="H2056" t="str">
            <v>ZTE</v>
          </cell>
        </row>
        <row r="2057">
          <cell r="B2057" t="str">
            <v>LIT_235</v>
          </cell>
          <cell r="H2057" t="str">
            <v>ZTE</v>
          </cell>
        </row>
        <row r="2058">
          <cell r="B2058" t="str">
            <v>LIT_093</v>
          </cell>
          <cell r="H2058" t="str">
            <v>ZTE</v>
          </cell>
        </row>
        <row r="2059">
          <cell r="B2059" t="str">
            <v>LIT_255</v>
          </cell>
          <cell r="H2059" t="str">
            <v>ZTE</v>
          </cell>
        </row>
        <row r="2060">
          <cell r="B2060" t="str">
            <v>LIT_223</v>
          </cell>
          <cell r="H2060" t="str">
            <v>ZTE</v>
          </cell>
        </row>
        <row r="2061">
          <cell r="B2061" t="str">
            <v>LIT_403</v>
          </cell>
          <cell r="H2061" t="str">
            <v>ZTE</v>
          </cell>
        </row>
        <row r="2062">
          <cell r="B2062" t="str">
            <v>LIT_342</v>
          </cell>
          <cell r="H2062" t="str">
            <v>ZTE</v>
          </cell>
        </row>
        <row r="2063">
          <cell r="B2063" t="str">
            <v>LIT_179</v>
          </cell>
          <cell r="H2063" t="str">
            <v>ZTE</v>
          </cell>
        </row>
        <row r="2064">
          <cell r="B2064" t="str">
            <v>LIT_369</v>
          </cell>
          <cell r="H2064" t="str">
            <v>ZTE</v>
          </cell>
        </row>
        <row r="2065">
          <cell r="B2065" t="str">
            <v>LIT_059</v>
          </cell>
          <cell r="H2065" t="str">
            <v>ZTE</v>
          </cell>
        </row>
        <row r="2066">
          <cell r="B2066" t="str">
            <v>LIT_253</v>
          </cell>
          <cell r="H2066" t="str">
            <v>ZTE</v>
          </cell>
        </row>
        <row r="2067">
          <cell r="B2067" t="str">
            <v>LIT_443</v>
          </cell>
          <cell r="H2067" t="str">
            <v>ZTE</v>
          </cell>
        </row>
        <row r="2068">
          <cell r="B2068" t="str">
            <v>LIT_128</v>
          </cell>
          <cell r="H2068" t="str">
            <v>ZTE</v>
          </cell>
        </row>
        <row r="2069">
          <cell r="B2069" t="str">
            <v>LIT_003</v>
          </cell>
          <cell r="H2069" t="str">
            <v>ZTE</v>
          </cell>
        </row>
        <row r="2070">
          <cell r="B2070" t="str">
            <v>LIT_278</v>
          </cell>
          <cell r="H2070" t="str">
            <v>ZTE</v>
          </cell>
        </row>
        <row r="2071">
          <cell r="B2071" t="str">
            <v>LIT_447</v>
          </cell>
          <cell r="H2071" t="str">
            <v>ZTE</v>
          </cell>
        </row>
        <row r="2072">
          <cell r="B2072" t="str">
            <v>LIT_034</v>
          </cell>
          <cell r="H2072" t="str">
            <v>ZTE</v>
          </cell>
        </row>
        <row r="2073">
          <cell r="B2073" t="str">
            <v>LIT_263</v>
          </cell>
          <cell r="H2073" t="str">
            <v>ZTE</v>
          </cell>
        </row>
        <row r="2074">
          <cell r="B2074" t="str">
            <v>OST_238</v>
          </cell>
          <cell r="H2074" t="str">
            <v>Huawei</v>
          </cell>
        </row>
        <row r="2075">
          <cell r="B2075" t="str">
            <v>LIT_016</v>
          </cell>
          <cell r="H2075" t="str">
            <v>ZTE</v>
          </cell>
        </row>
        <row r="2076">
          <cell r="B2076" t="str">
            <v>LIT_015</v>
          </cell>
          <cell r="H2076" t="str">
            <v>ZTE</v>
          </cell>
        </row>
        <row r="2077">
          <cell r="B2077" t="str">
            <v>CTR_021</v>
          </cell>
          <cell r="H2077" t="str">
            <v>ZTE</v>
          </cell>
        </row>
        <row r="2078">
          <cell r="B2078" t="str">
            <v>NRO_002</v>
          </cell>
          <cell r="H2078" t="str">
            <v>Huawei</v>
          </cell>
        </row>
        <row r="2079">
          <cell r="B2079" t="str">
            <v>CTR_022</v>
          </cell>
          <cell r="H2079" t="str">
            <v>ZTE</v>
          </cell>
        </row>
        <row r="2080">
          <cell r="B2080" t="str">
            <v>CTR_016</v>
          </cell>
          <cell r="H2080" t="str">
            <v>ZTE</v>
          </cell>
        </row>
        <row r="2081">
          <cell r="B2081" t="str">
            <v>CTR_017</v>
          </cell>
          <cell r="H2081" t="str">
            <v>ZTE</v>
          </cell>
        </row>
        <row r="2082">
          <cell r="B2082" t="str">
            <v>CTR_025</v>
          </cell>
          <cell r="H2082" t="str">
            <v>ZTE</v>
          </cell>
        </row>
        <row r="2083">
          <cell r="B2083" t="str">
            <v>LIT_037</v>
          </cell>
          <cell r="H2083" t="str">
            <v>ZTE</v>
          </cell>
        </row>
        <row r="2084">
          <cell r="B2084" t="str">
            <v>SUO_007</v>
          </cell>
          <cell r="H2084" t="str">
            <v>Huawei</v>
          </cell>
        </row>
        <row r="2085">
          <cell r="B2085" t="str">
            <v>CTR_035</v>
          </cell>
          <cell r="H2085" t="str">
            <v>ZTE</v>
          </cell>
        </row>
        <row r="2086">
          <cell r="B2086" t="str">
            <v>CTR_036</v>
          </cell>
          <cell r="H2086" t="str">
            <v>ZTE</v>
          </cell>
        </row>
        <row r="2087">
          <cell r="B2087" t="str">
            <v>CTR_038</v>
          </cell>
          <cell r="H2087" t="str">
            <v>ZTE</v>
          </cell>
        </row>
        <row r="2088">
          <cell r="B2088" t="str">
            <v>LIT_049</v>
          </cell>
          <cell r="H2088" t="str">
            <v>ZTE</v>
          </cell>
        </row>
        <row r="2089">
          <cell r="B2089" t="str">
            <v>LIT_057</v>
          </cell>
          <cell r="H2089" t="str">
            <v>ZTE</v>
          </cell>
        </row>
        <row r="2090">
          <cell r="B2090" t="str">
            <v>CTR_047</v>
          </cell>
          <cell r="H2090" t="str">
            <v>ZTE</v>
          </cell>
        </row>
        <row r="2091">
          <cell r="B2091" t="str">
            <v>CTR_049</v>
          </cell>
          <cell r="H2091" t="str">
            <v>ZTE</v>
          </cell>
        </row>
        <row r="2092">
          <cell r="B2092" t="str">
            <v>CTR_050</v>
          </cell>
          <cell r="H2092" t="str">
            <v>ZTE</v>
          </cell>
        </row>
        <row r="2093">
          <cell r="B2093" t="str">
            <v>LIT_061</v>
          </cell>
          <cell r="H2093" t="str">
            <v>ZTE</v>
          </cell>
        </row>
        <row r="2094">
          <cell r="B2094" t="str">
            <v>CTR_539</v>
          </cell>
          <cell r="H2094" t="str">
            <v>ZTE</v>
          </cell>
        </row>
        <row r="2095">
          <cell r="B2095" t="str">
            <v>EXN_005</v>
          </cell>
          <cell r="H2095" t="str">
            <v>Huawei</v>
          </cell>
        </row>
        <row r="2096">
          <cell r="B2096" t="str">
            <v>CTR_062</v>
          </cell>
          <cell r="H2096" t="str">
            <v>ZTE</v>
          </cell>
        </row>
        <row r="2097">
          <cell r="B2097" t="str">
            <v>CTR_061</v>
          </cell>
          <cell r="H2097" t="str">
            <v>ZTE</v>
          </cell>
        </row>
        <row r="2098">
          <cell r="B2098" t="str">
            <v>CTR_064</v>
          </cell>
          <cell r="H2098" t="str">
            <v>ZTE</v>
          </cell>
        </row>
        <row r="2099">
          <cell r="B2099" t="str">
            <v>NRO_008</v>
          </cell>
          <cell r="H2099" t="str">
            <v>Huawei</v>
          </cell>
        </row>
        <row r="2100">
          <cell r="B2100" t="str">
            <v>LIT_076</v>
          </cell>
          <cell r="H2100" t="str">
            <v>ZTE</v>
          </cell>
        </row>
        <row r="2101">
          <cell r="B2101" t="str">
            <v>SUO_011</v>
          </cell>
          <cell r="H2101" t="str">
            <v>Huawei</v>
          </cell>
        </row>
        <row r="2102">
          <cell r="B2102" t="str">
            <v>CTR_070</v>
          </cell>
          <cell r="H2102" t="str">
            <v>ZTE</v>
          </cell>
        </row>
        <row r="2103">
          <cell r="B2103" t="str">
            <v>CTR_071</v>
          </cell>
          <cell r="H2103" t="str">
            <v>ZTE</v>
          </cell>
        </row>
        <row r="2104">
          <cell r="B2104" t="str">
            <v>CTR_570</v>
          </cell>
          <cell r="H2104" t="str">
            <v>ZTE</v>
          </cell>
        </row>
        <row r="2105">
          <cell r="B2105" t="str">
            <v>SUO_012</v>
          </cell>
          <cell r="H2105" t="str">
            <v>HUAWEI</v>
          </cell>
        </row>
        <row r="2106">
          <cell r="B2106" t="str">
            <v>LIT_080</v>
          </cell>
          <cell r="H2106" t="str">
            <v>ZTE</v>
          </cell>
        </row>
        <row r="2107">
          <cell r="B2107" t="str">
            <v>LIT_087</v>
          </cell>
          <cell r="H2107" t="str">
            <v>ZTE</v>
          </cell>
        </row>
        <row r="2108">
          <cell r="B2108" t="str">
            <v>LIT_089</v>
          </cell>
          <cell r="H2108" t="str">
            <v>ZTE</v>
          </cell>
        </row>
        <row r="2109">
          <cell r="B2109" t="str">
            <v>LIT_096</v>
          </cell>
          <cell r="H2109" t="str">
            <v>ZTE</v>
          </cell>
        </row>
        <row r="2110">
          <cell r="B2110" t="str">
            <v>CTR_006</v>
          </cell>
          <cell r="H2110" t="str">
            <v>ZTE</v>
          </cell>
        </row>
        <row r="2111">
          <cell r="B2111" t="str">
            <v>CTR_012</v>
          </cell>
          <cell r="H2111" t="str">
            <v>ZTE</v>
          </cell>
        </row>
        <row r="2112">
          <cell r="B2112" t="str">
            <v>LIT_010</v>
          </cell>
          <cell r="H2112" t="str">
            <v>ZTE</v>
          </cell>
        </row>
        <row r="2113">
          <cell r="B2113" t="str">
            <v>LIT_018</v>
          </cell>
          <cell r="H2113" t="str">
            <v>ZTE</v>
          </cell>
        </row>
        <row r="2114">
          <cell r="B2114" t="str">
            <v>CTR_029</v>
          </cell>
          <cell r="H2114" t="str">
            <v>ZTE</v>
          </cell>
        </row>
        <row r="2115">
          <cell r="B2115" t="str">
            <v>LIT_041</v>
          </cell>
          <cell r="H2115" t="str">
            <v>ZTE</v>
          </cell>
        </row>
        <row r="2116">
          <cell r="B2116" t="str">
            <v>LIT_099</v>
          </cell>
          <cell r="H2116" t="str">
            <v>ZTE</v>
          </cell>
        </row>
        <row r="2117">
          <cell r="B2117" t="str">
            <v>CTR_102</v>
          </cell>
          <cell r="H2117" t="str">
            <v>ZTE</v>
          </cell>
        </row>
        <row r="2118">
          <cell r="B2118" t="str">
            <v>CTR_020</v>
          </cell>
          <cell r="H2118" t="str">
            <v>ZTE</v>
          </cell>
        </row>
        <row r="2119">
          <cell r="B2119" t="str">
            <v>LIT_112</v>
          </cell>
          <cell r="H2119" t="str">
            <v>ZTE</v>
          </cell>
        </row>
        <row r="2120">
          <cell r="B2120" t="str">
            <v>OST_020</v>
          </cell>
          <cell r="H2120" t="str">
            <v>Huawei</v>
          </cell>
        </row>
        <row r="2121">
          <cell r="B2121" t="str">
            <v>LIT_139</v>
          </cell>
          <cell r="H2121" t="str">
            <v>ZTE</v>
          </cell>
        </row>
        <row r="2122">
          <cell r="B2122" t="str">
            <v>CTR_132</v>
          </cell>
          <cell r="H2122" t="str">
            <v>ZTE</v>
          </cell>
        </row>
        <row r="2123">
          <cell r="B2123" t="str">
            <v>LIT_005</v>
          </cell>
          <cell r="H2123" t="str">
            <v>ZTE</v>
          </cell>
        </row>
        <row r="2124">
          <cell r="B2124" t="str">
            <v>LIT_079</v>
          </cell>
          <cell r="H2124" t="str">
            <v>ZTE</v>
          </cell>
        </row>
        <row r="2125">
          <cell r="B2125" t="str">
            <v>LIT_126</v>
          </cell>
          <cell r="H2125" t="str">
            <v>ZTE</v>
          </cell>
        </row>
        <row r="2126">
          <cell r="B2126" t="str">
            <v>OST_002</v>
          </cell>
          <cell r="H2126" t="str">
            <v>Huawei</v>
          </cell>
        </row>
        <row r="2127">
          <cell r="B2127" t="str">
            <v>OST_019</v>
          </cell>
          <cell r="H2127" t="str">
            <v>Huawei</v>
          </cell>
        </row>
        <row r="2128">
          <cell r="B2128" t="str">
            <v>LIT_046</v>
          </cell>
          <cell r="H2128" t="str">
            <v>ZTE</v>
          </cell>
        </row>
        <row r="2129">
          <cell r="B2129" t="str">
            <v>EST_032</v>
          </cell>
          <cell r="H2129" t="str">
            <v>ZTE</v>
          </cell>
        </row>
        <row r="2130">
          <cell r="B2130" t="str">
            <v>CTR_105</v>
          </cell>
          <cell r="H2130" t="str">
            <v>ZTE</v>
          </cell>
        </row>
        <row r="2131">
          <cell r="B2131" t="str">
            <v>LIT_053</v>
          </cell>
          <cell r="H2131" t="str">
            <v>ZTE</v>
          </cell>
        </row>
        <row r="2132">
          <cell r="B2132" t="str">
            <v>LIT_090</v>
          </cell>
          <cell r="H2132" t="str">
            <v>ZTE</v>
          </cell>
        </row>
        <row r="2133">
          <cell r="B2133" t="str">
            <v>CTR_200</v>
          </cell>
          <cell r="H2133" t="str">
            <v>ZTE</v>
          </cell>
        </row>
        <row r="2134">
          <cell r="B2134" t="str">
            <v>OST_028</v>
          </cell>
          <cell r="H2134" t="str">
            <v>Huawei</v>
          </cell>
        </row>
        <row r="2135">
          <cell r="B2135" t="str">
            <v>SUO_023</v>
          </cell>
          <cell r="H2135" t="str">
            <v>Huawei</v>
          </cell>
        </row>
        <row r="2136">
          <cell r="B2136" t="str">
            <v>LIT_700</v>
          </cell>
          <cell r="H2136" t="str">
            <v>ZTE</v>
          </cell>
        </row>
        <row r="2137">
          <cell r="B2137" t="str">
            <v>LIT_181</v>
          </cell>
          <cell r="H2137" t="str">
            <v>ZTE</v>
          </cell>
        </row>
        <row r="2138">
          <cell r="B2138" t="str">
            <v>LIT_222</v>
          </cell>
          <cell r="H2138" t="str">
            <v>ZTE</v>
          </cell>
        </row>
        <row r="2139">
          <cell r="B2139" t="str">
            <v>CTR_214</v>
          </cell>
          <cell r="H2139" t="str">
            <v>ZTE</v>
          </cell>
        </row>
        <row r="2140">
          <cell r="B2140" t="str">
            <v>CTR_215</v>
          </cell>
          <cell r="H2140" t="str">
            <v>ZTE</v>
          </cell>
        </row>
        <row r="2141">
          <cell r="B2141" t="str">
            <v>SUD_002</v>
          </cell>
          <cell r="H2141" t="str">
            <v>ZTE</v>
          </cell>
        </row>
        <row r="2142">
          <cell r="B2142" t="str">
            <v>SUO_002</v>
          </cell>
          <cell r="H2142" t="str">
            <v>Huawei</v>
          </cell>
        </row>
        <row r="2143">
          <cell r="B2143" t="str">
            <v>OST_074</v>
          </cell>
          <cell r="H2143" t="str">
            <v>Huawei</v>
          </cell>
        </row>
        <row r="2144">
          <cell r="B2144" t="str">
            <v>SUD_217</v>
          </cell>
          <cell r="H2144" t="str">
            <v>ZTE</v>
          </cell>
        </row>
        <row r="2145">
          <cell r="B2145" t="str">
            <v>SUO_038</v>
          </cell>
          <cell r="H2145" t="str">
            <v>Huawei</v>
          </cell>
        </row>
        <row r="2146">
          <cell r="B2146" t="str">
            <v>CTR_080</v>
          </cell>
          <cell r="H2146" t="str">
            <v>ZTE</v>
          </cell>
        </row>
        <row r="2147">
          <cell r="B2147" t="str">
            <v>OST_045</v>
          </cell>
          <cell r="H2147" t="str">
            <v>Huawei</v>
          </cell>
        </row>
        <row r="2148">
          <cell r="B2148" t="str">
            <v>CTR_078</v>
          </cell>
          <cell r="H2148" t="str">
            <v>ZTE</v>
          </cell>
        </row>
        <row r="2149">
          <cell r="B2149" t="str">
            <v>CTR_207</v>
          </cell>
          <cell r="H2149" t="str">
            <v>ZTE</v>
          </cell>
        </row>
        <row r="2150">
          <cell r="B2150" t="str">
            <v>LIT_224</v>
          </cell>
          <cell r="H2150" t="str">
            <v>ZTE</v>
          </cell>
        </row>
        <row r="2151">
          <cell r="B2151" t="str">
            <v>SUO_032</v>
          </cell>
          <cell r="H2151" t="str">
            <v>NOKIA</v>
          </cell>
        </row>
        <row r="2152">
          <cell r="B2152" t="str">
            <v>CTR_213</v>
          </cell>
          <cell r="H2152" t="str">
            <v>ZTE</v>
          </cell>
        </row>
        <row r="2153">
          <cell r="B2153" t="str">
            <v>OST_046</v>
          </cell>
          <cell r="H2153" t="str">
            <v>Huawei</v>
          </cell>
        </row>
        <row r="2154">
          <cell r="B2154" t="str">
            <v>SUO_034</v>
          </cell>
          <cell r="H2154" t="str">
            <v>NOKIA</v>
          </cell>
        </row>
        <row r="2155">
          <cell r="B2155" t="str">
            <v>EXN_024</v>
          </cell>
          <cell r="H2155" t="str">
            <v>NOKIA</v>
          </cell>
        </row>
        <row r="2156">
          <cell r="B2156" t="str">
            <v>CTR_240</v>
          </cell>
          <cell r="H2156" t="str">
            <v>ZTE</v>
          </cell>
        </row>
        <row r="2157">
          <cell r="B2157" t="str">
            <v>CTR_251</v>
          </cell>
          <cell r="H2157" t="str">
            <v>ZTE</v>
          </cell>
        </row>
        <row r="2158">
          <cell r="B2158" t="str">
            <v>LIT_221</v>
          </cell>
          <cell r="H2158" t="str">
            <v>ZTE</v>
          </cell>
        </row>
        <row r="2159">
          <cell r="B2159" t="str">
            <v>LIT_244</v>
          </cell>
          <cell r="H2159" t="str">
            <v>ZTE</v>
          </cell>
        </row>
        <row r="2160">
          <cell r="B2160" t="str">
            <v>LIT_246</v>
          </cell>
          <cell r="H2160" t="str">
            <v>ZTE</v>
          </cell>
        </row>
        <row r="2161">
          <cell r="B2161" t="str">
            <v>OST_065</v>
          </cell>
          <cell r="H2161" t="str">
            <v>Huawei</v>
          </cell>
        </row>
        <row r="2162">
          <cell r="B2162" t="str">
            <v>CTR_249</v>
          </cell>
          <cell r="H2162" t="str">
            <v>ZTE</v>
          </cell>
        </row>
        <row r="2163">
          <cell r="B2163" t="str">
            <v>CTR_248</v>
          </cell>
          <cell r="H2163" t="str">
            <v>ZTE</v>
          </cell>
        </row>
        <row r="2164">
          <cell r="B2164" t="str">
            <v>LIT_242</v>
          </cell>
          <cell r="H2164" t="str">
            <v>ZTE</v>
          </cell>
        </row>
        <row r="2165">
          <cell r="B2165" t="str">
            <v>LIT_243</v>
          </cell>
          <cell r="H2165" t="str">
            <v>ZTE</v>
          </cell>
        </row>
        <row r="2166">
          <cell r="B2166" t="str">
            <v>OST_066</v>
          </cell>
          <cell r="H2166" t="str">
            <v>Huawei</v>
          </cell>
        </row>
        <row r="2167">
          <cell r="B2167" t="str">
            <v>CTR_246</v>
          </cell>
          <cell r="H2167" t="str">
            <v>ZTE</v>
          </cell>
        </row>
        <row r="2168">
          <cell r="B2168" t="str">
            <v>EST_060</v>
          </cell>
          <cell r="H2168" t="str">
            <v>ZTE</v>
          </cell>
        </row>
        <row r="2169">
          <cell r="B2169" t="str">
            <v>LIT_267</v>
          </cell>
          <cell r="H2169" t="str">
            <v>ZTE</v>
          </cell>
        </row>
        <row r="2170">
          <cell r="B2170" t="str">
            <v>LIT_268</v>
          </cell>
          <cell r="H2170" t="str">
            <v>ZTE</v>
          </cell>
        </row>
        <row r="2171">
          <cell r="B2171" t="str">
            <v>LIT_297</v>
          </cell>
          <cell r="H2171" t="str">
            <v>ZTE</v>
          </cell>
        </row>
        <row r="2172">
          <cell r="B2172" t="str">
            <v>CTR_273</v>
          </cell>
          <cell r="H2172" t="str">
            <v>ZTE</v>
          </cell>
        </row>
        <row r="2173">
          <cell r="B2173" t="str">
            <v>LIT_294</v>
          </cell>
          <cell r="H2173" t="str">
            <v>ZTE</v>
          </cell>
        </row>
        <row r="2174">
          <cell r="B2174" t="str">
            <v>LIT_303</v>
          </cell>
          <cell r="H2174" t="str">
            <v>ZTE</v>
          </cell>
        </row>
        <row r="2175">
          <cell r="B2175" t="str">
            <v>NRO_229</v>
          </cell>
          <cell r="H2175" t="str">
            <v>Huawei</v>
          </cell>
        </row>
        <row r="2176">
          <cell r="B2176" t="str">
            <v>LIT_300</v>
          </cell>
          <cell r="H2176" t="str">
            <v>ZTE</v>
          </cell>
        </row>
        <row r="2177">
          <cell r="B2177" t="str">
            <v>LIT_000</v>
          </cell>
          <cell r="H2177" t="str">
            <v>ZTE</v>
          </cell>
        </row>
        <row r="2178">
          <cell r="B2178" t="str">
            <v>LIT_323</v>
          </cell>
          <cell r="H2178" t="str">
            <v>ZTE</v>
          </cell>
        </row>
        <row r="2179">
          <cell r="B2179" t="str">
            <v>CTR_256</v>
          </cell>
          <cell r="H2179" t="str">
            <v>ZTE</v>
          </cell>
        </row>
        <row r="2180">
          <cell r="B2180" t="str">
            <v>LIT_280</v>
          </cell>
          <cell r="H2180" t="str">
            <v>ZTE</v>
          </cell>
        </row>
        <row r="2181">
          <cell r="B2181" t="str">
            <v>LIT_299</v>
          </cell>
          <cell r="H2181" t="str">
            <v>ZTE</v>
          </cell>
        </row>
        <row r="2182">
          <cell r="B2182" t="str">
            <v>LIT_186</v>
          </cell>
          <cell r="H2182" t="str">
            <v>ZTE</v>
          </cell>
        </row>
        <row r="2183">
          <cell r="B2183" t="str">
            <v>LIT_321</v>
          </cell>
          <cell r="H2183" t="str">
            <v>ZTE</v>
          </cell>
        </row>
        <row r="2184">
          <cell r="B2184" t="str">
            <v>CTR_263</v>
          </cell>
          <cell r="H2184" t="str">
            <v>ZTE</v>
          </cell>
        </row>
        <row r="2185">
          <cell r="B2185" t="str">
            <v>SUO_040</v>
          </cell>
          <cell r="H2185" t="str">
            <v>HUAWEI</v>
          </cell>
        </row>
        <row r="2186">
          <cell r="B2186" t="str">
            <v>SUO_043</v>
          </cell>
          <cell r="H2186" t="str">
            <v>HUAWEI</v>
          </cell>
        </row>
        <row r="2187">
          <cell r="B2187" t="str">
            <v>SUO_047</v>
          </cell>
          <cell r="H2187" t="str">
            <v>HUAWEI</v>
          </cell>
        </row>
        <row r="2188">
          <cell r="B2188" t="str">
            <v>OST_082</v>
          </cell>
          <cell r="H2188" t="str">
            <v>Huawei</v>
          </cell>
        </row>
        <row r="2189">
          <cell r="B2189" t="str">
            <v>SUO_046</v>
          </cell>
          <cell r="H2189" t="str">
            <v>HUAWEI</v>
          </cell>
        </row>
        <row r="2190">
          <cell r="B2190" t="str">
            <v>SUD_240</v>
          </cell>
          <cell r="H2190" t="str">
            <v>ZTE</v>
          </cell>
        </row>
        <row r="2191">
          <cell r="B2191" t="str">
            <v>SUO_049</v>
          </cell>
          <cell r="H2191" t="str">
            <v>HUAWEI</v>
          </cell>
        </row>
        <row r="2192">
          <cell r="B2192" t="str">
            <v>CTR_326</v>
          </cell>
          <cell r="H2192" t="str">
            <v>ZTE</v>
          </cell>
        </row>
        <row r="2193">
          <cell r="B2193" t="str">
            <v>LIT_288</v>
          </cell>
          <cell r="H2193" t="str">
            <v>ZTE</v>
          </cell>
        </row>
        <row r="2194">
          <cell r="B2194" t="str">
            <v>LIT_353</v>
          </cell>
          <cell r="H2194" t="str">
            <v>ZTE</v>
          </cell>
        </row>
        <row r="2195">
          <cell r="B2195" t="str">
            <v>CTR_327</v>
          </cell>
          <cell r="H2195" t="str">
            <v>ZTE</v>
          </cell>
        </row>
        <row r="2196">
          <cell r="B2196" t="str">
            <v>CTR_351</v>
          </cell>
          <cell r="H2196" t="str">
            <v>ZTE</v>
          </cell>
        </row>
        <row r="2197">
          <cell r="B2197" t="str">
            <v>LIT_285</v>
          </cell>
          <cell r="H2197" t="str">
            <v>ZTE</v>
          </cell>
        </row>
        <row r="2198">
          <cell r="B2198" t="str">
            <v>CTR_333</v>
          </cell>
          <cell r="H2198" t="str">
            <v>ZTE</v>
          </cell>
        </row>
        <row r="2199">
          <cell r="B2199" t="str">
            <v>CTR_340</v>
          </cell>
          <cell r="H2199" t="str">
            <v>ZTE</v>
          </cell>
        </row>
        <row r="2200">
          <cell r="B2200" t="str">
            <v>CTR_342</v>
          </cell>
          <cell r="H2200" t="str">
            <v>ZTE</v>
          </cell>
        </row>
        <row r="2201">
          <cell r="B2201" t="str">
            <v>CTR_271</v>
          </cell>
          <cell r="H2201" t="str">
            <v>ZTE</v>
          </cell>
        </row>
        <row r="2202">
          <cell r="B2202" t="str">
            <v>CTR_321</v>
          </cell>
          <cell r="H2202" t="str">
            <v>ZTE</v>
          </cell>
        </row>
        <row r="2203">
          <cell r="B2203" t="str">
            <v>OST_105</v>
          </cell>
          <cell r="H2203" t="str">
            <v>Huawei</v>
          </cell>
        </row>
        <row r="2204">
          <cell r="B2204" t="str">
            <v>SUO_050</v>
          </cell>
          <cell r="H2204" t="str">
            <v>Huawei</v>
          </cell>
        </row>
        <row r="2205">
          <cell r="B2205" t="str">
            <v>CTR_362</v>
          </cell>
          <cell r="H2205" t="str">
            <v>ZTE</v>
          </cell>
        </row>
        <row r="2206">
          <cell r="B2206" t="str">
            <v>CTR_347</v>
          </cell>
          <cell r="H2206" t="str">
            <v>ZTE</v>
          </cell>
        </row>
        <row r="2207">
          <cell r="B2207" t="str">
            <v>OST_112</v>
          </cell>
          <cell r="H2207" t="str">
            <v>Huawei</v>
          </cell>
        </row>
        <row r="2208">
          <cell r="B2208" t="str">
            <v>NRO_254</v>
          </cell>
          <cell r="H2208" t="str">
            <v>Huawei</v>
          </cell>
        </row>
        <row r="2209">
          <cell r="B2209" t="str">
            <v>OST_109</v>
          </cell>
          <cell r="H2209" t="str">
            <v>Huawei</v>
          </cell>
        </row>
        <row r="2210">
          <cell r="B2210" t="str">
            <v>OST_106</v>
          </cell>
          <cell r="H2210" t="str">
            <v>Huawei</v>
          </cell>
        </row>
        <row r="2211">
          <cell r="B2211" t="str">
            <v>CTR_369</v>
          </cell>
          <cell r="H2211" t="str">
            <v>ZTE</v>
          </cell>
        </row>
        <row r="2212">
          <cell r="B2212" t="str">
            <v>SUO_080</v>
          </cell>
          <cell r="H2212" t="str">
            <v>Huawei</v>
          </cell>
        </row>
        <row r="2213">
          <cell r="B2213" t="str">
            <v>OST_111</v>
          </cell>
          <cell r="H2213" t="str">
            <v>Huawei</v>
          </cell>
        </row>
        <row r="2214">
          <cell r="B2214" t="str">
            <v>CTR_392</v>
          </cell>
          <cell r="H2214" t="str">
            <v>ZTE</v>
          </cell>
        </row>
        <row r="2215">
          <cell r="B2215" t="str">
            <v>SUO_078</v>
          </cell>
          <cell r="H2215" t="str">
            <v>Huawei</v>
          </cell>
        </row>
        <row r="2216">
          <cell r="B2216" t="str">
            <v>CTR_285</v>
          </cell>
          <cell r="H2216" t="str">
            <v>ZTE</v>
          </cell>
        </row>
        <row r="2217">
          <cell r="B2217" t="str">
            <v>CTR_401</v>
          </cell>
          <cell r="H2217" t="str">
            <v>ZTE</v>
          </cell>
        </row>
        <row r="2218">
          <cell r="B2218" t="str">
            <v>LIT_254</v>
          </cell>
          <cell r="H2218" t="str">
            <v>ZTE</v>
          </cell>
        </row>
        <row r="2219">
          <cell r="B2219" t="str">
            <v>LIT_362</v>
          </cell>
          <cell r="H2219" t="str">
            <v>ZTE</v>
          </cell>
        </row>
        <row r="2220">
          <cell r="B2220" t="str">
            <v>LIT_365</v>
          </cell>
          <cell r="H2220" t="str">
            <v>ZTE</v>
          </cell>
        </row>
        <row r="2221">
          <cell r="B2221" t="str">
            <v>SUO_065</v>
          </cell>
          <cell r="H2221" t="str">
            <v>Huawei</v>
          </cell>
        </row>
        <row r="2222">
          <cell r="B2222" t="str">
            <v>CTR_382</v>
          </cell>
          <cell r="H2222" t="str">
            <v>ZTE</v>
          </cell>
        </row>
        <row r="2223">
          <cell r="B2223" t="str">
            <v>LIT_373</v>
          </cell>
          <cell r="H2223" t="str">
            <v>ZTE</v>
          </cell>
        </row>
        <row r="2224">
          <cell r="B2224" t="str">
            <v>LIT_377</v>
          </cell>
          <cell r="H2224" t="str">
            <v>ZTE</v>
          </cell>
        </row>
        <row r="2225">
          <cell r="B2225" t="str">
            <v>NRD_057</v>
          </cell>
          <cell r="H2225" t="str">
            <v>NOKIA</v>
          </cell>
        </row>
        <row r="2226">
          <cell r="B2226" t="str">
            <v>ADM_062</v>
          </cell>
          <cell r="H2226" t="str">
            <v>NOKIA</v>
          </cell>
        </row>
        <row r="2227">
          <cell r="B2227" t="str">
            <v>CTR_373</v>
          </cell>
          <cell r="H2227" t="str">
            <v>ZTE</v>
          </cell>
        </row>
        <row r="2228">
          <cell r="B2228" t="str">
            <v>SUO_089</v>
          </cell>
          <cell r="H2228" t="str">
            <v>HUAWEI</v>
          </cell>
        </row>
        <row r="2229">
          <cell r="B2229" t="str">
            <v>SUO_087</v>
          </cell>
          <cell r="H2229" t="str">
            <v>HUAWEI</v>
          </cell>
        </row>
        <row r="2230">
          <cell r="B2230" t="str">
            <v>OST_128</v>
          </cell>
          <cell r="H2230" t="str">
            <v>Huawei</v>
          </cell>
        </row>
        <row r="2231">
          <cell r="B2231" t="str">
            <v>LIT_404</v>
          </cell>
          <cell r="H2231" t="str">
            <v>ZTE</v>
          </cell>
        </row>
        <row r="2232">
          <cell r="B2232" t="str">
            <v>LIT_398</v>
          </cell>
          <cell r="H2232" t="str">
            <v>ZTE</v>
          </cell>
        </row>
        <row r="2233">
          <cell r="B2233" t="str">
            <v>LIT_400</v>
          </cell>
          <cell r="H2233" t="str">
            <v>ZTE</v>
          </cell>
        </row>
        <row r="2234">
          <cell r="B2234" t="str">
            <v>SUO_086</v>
          </cell>
          <cell r="H2234" t="str">
            <v>HUAWEI</v>
          </cell>
        </row>
        <row r="2235">
          <cell r="B2235" t="str">
            <v>SUD_263</v>
          </cell>
          <cell r="H2235" t="str">
            <v>ZTE</v>
          </cell>
        </row>
        <row r="2236">
          <cell r="B2236" t="str">
            <v>SUD_258</v>
          </cell>
          <cell r="H2236" t="str">
            <v>ZTE</v>
          </cell>
        </row>
        <row r="2237">
          <cell r="B2237" t="str">
            <v>CTR_431</v>
          </cell>
          <cell r="H2237" t="str">
            <v>ZTE</v>
          </cell>
        </row>
        <row r="2238">
          <cell r="B2238" t="str">
            <v>LIT_425</v>
          </cell>
          <cell r="H2238" t="str">
            <v>ZTE</v>
          </cell>
        </row>
        <row r="2239">
          <cell r="B2239" t="str">
            <v>LIT_419</v>
          </cell>
          <cell r="H2239" t="str">
            <v>ZTE</v>
          </cell>
        </row>
        <row r="2240">
          <cell r="B2240" t="str">
            <v>LIT_130</v>
          </cell>
          <cell r="H2240" t="str">
            <v>ZTE</v>
          </cell>
        </row>
        <row r="2241">
          <cell r="B2241" t="str">
            <v>LIT_413</v>
          </cell>
          <cell r="H2241" t="str">
            <v>ZTE</v>
          </cell>
        </row>
        <row r="2242">
          <cell r="B2242" t="str">
            <v>CTR_121</v>
          </cell>
          <cell r="H2242" t="str">
            <v>ZTE</v>
          </cell>
        </row>
        <row r="2243">
          <cell r="B2243" t="str">
            <v>CTR_129</v>
          </cell>
          <cell r="H2243" t="str">
            <v>ZTE</v>
          </cell>
        </row>
        <row r="2244">
          <cell r="B2244" t="str">
            <v>SUO_098</v>
          </cell>
          <cell r="H2244" t="str">
            <v>HUAWEI</v>
          </cell>
        </row>
        <row r="2245">
          <cell r="B2245" t="str">
            <v>SUO_026</v>
          </cell>
          <cell r="H2245" t="str">
            <v>HUAWEI</v>
          </cell>
        </row>
        <row r="2246">
          <cell r="B2246" t="str">
            <v>SUO_095</v>
          </cell>
          <cell r="H2246" t="str">
            <v>HUAWEI</v>
          </cell>
        </row>
        <row r="2247">
          <cell r="B2247" t="str">
            <v>SUO_099</v>
          </cell>
          <cell r="H2247" t="str">
            <v>HUAWEI</v>
          </cell>
        </row>
        <row r="2248">
          <cell r="B2248" t="str">
            <v>CTR_130</v>
          </cell>
          <cell r="H2248" t="str">
            <v>ZTE</v>
          </cell>
        </row>
        <row r="2249">
          <cell r="B2249" t="str">
            <v>CTR_164</v>
          </cell>
          <cell r="H2249" t="str">
            <v>ZTE</v>
          </cell>
        </row>
        <row r="2250">
          <cell r="B2250" t="str">
            <v>SUO_128</v>
          </cell>
          <cell r="H2250" t="str">
            <v>HUAWEI</v>
          </cell>
        </row>
        <row r="2251">
          <cell r="B2251" t="str">
            <v>SUD_042</v>
          </cell>
          <cell r="H2251" t="str">
            <v>ZTE</v>
          </cell>
        </row>
        <row r="2252">
          <cell r="B2252" t="str">
            <v>CTR_168</v>
          </cell>
          <cell r="H2252" t="str">
            <v>ZTE</v>
          </cell>
        </row>
        <row r="2253">
          <cell r="B2253" t="str">
            <v>CTR_149</v>
          </cell>
          <cell r="H2253" t="str">
            <v>ZTE</v>
          </cell>
        </row>
        <row r="2254">
          <cell r="B2254" t="str">
            <v>NRO_022</v>
          </cell>
          <cell r="H2254" t="str">
            <v>NOKIA</v>
          </cell>
        </row>
        <row r="2255">
          <cell r="B2255" t="str">
            <v>LIT_234</v>
          </cell>
          <cell r="H2255" t="str">
            <v>ZTE</v>
          </cell>
        </row>
        <row r="2256">
          <cell r="B2256" t="str">
            <v>CTR_161</v>
          </cell>
          <cell r="H2256" t="str">
            <v>ZTE</v>
          </cell>
        </row>
        <row r="2257">
          <cell r="B2257" t="str">
            <v>OST_134</v>
          </cell>
          <cell r="H2257" t="str">
            <v>Huawei</v>
          </cell>
        </row>
        <row r="2258">
          <cell r="B2258" t="str">
            <v>SUO_132</v>
          </cell>
          <cell r="H2258" t="str">
            <v>Huawei</v>
          </cell>
        </row>
        <row r="2259">
          <cell r="B2259" t="str">
            <v>LIT_368</v>
          </cell>
          <cell r="H2259" t="str">
            <v>ZTE</v>
          </cell>
        </row>
        <row r="2260">
          <cell r="B2260" t="str">
            <v>CTR_458</v>
          </cell>
          <cell r="H2260" t="str">
            <v>ZTE</v>
          </cell>
        </row>
        <row r="2261">
          <cell r="B2261" t="str">
            <v>LIT_171</v>
          </cell>
          <cell r="H2261" t="str">
            <v>ZTE</v>
          </cell>
        </row>
        <row r="2262">
          <cell r="B2262" t="str">
            <v>CTR_462</v>
          </cell>
          <cell r="H2262" t="str">
            <v>ZTE</v>
          </cell>
        </row>
        <row r="2263">
          <cell r="B2263" t="str">
            <v>CTR_465</v>
          </cell>
          <cell r="H2263" t="str">
            <v>ZTE</v>
          </cell>
        </row>
        <row r="2264">
          <cell r="B2264" t="str">
            <v>CTR_468</v>
          </cell>
          <cell r="H2264" t="str">
            <v>ZTE</v>
          </cell>
        </row>
        <row r="2265">
          <cell r="B2265" t="str">
            <v>LIT_410</v>
          </cell>
          <cell r="H2265" t="str">
            <v>ZTE</v>
          </cell>
        </row>
        <row r="2266">
          <cell r="B2266" t="str">
            <v>SUO_025</v>
          </cell>
          <cell r="H2266" t="str">
            <v>HUAWEI</v>
          </cell>
        </row>
        <row r="2267">
          <cell r="B2267" t="str">
            <v>SUO_134</v>
          </cell>
          <cell r="H2267" t="str">
            <v>HUAWEI</v>
          </cell>
        </row>
        <row r="2268">
          <cell r="B2268" t="str">
            <v>NRO_045</v>
          </cell>
          <cell r="H2268" t="str">
            <v>NOKIA</v>
          </cell>
        </row>
        <row r="2269">
          <cell r="B2269" t="str">
            <v>NRO_068</v>
          </cell>
          <cell r="H2269" t="str">
            <v>Huawei</v>
          </cell>
        </row>
        <row r="2270">
          <cell r="B2270" t="str">
            <v>CTR_466</v>
          </cell>
          <cell r="H2270" t="str">
            <v>ZTE</v>
          </cell>
        </row>
        <row r="2271">
          <cell r="B2271" t="str">
            <v>LIT_437</v>
          </cell>
          <cell r="H2271" t="str">
            <v>ZTE</v>
          </cell>
        </row>
        <row r="2272">
          <cell r="B2272" t="str">
            <v>CTR_464</v>
          </cell>
          <cell r="H2272" t="str">
            <v>ZTE</v>
          </cell>
        </row>
        <row r="2273">
          <cell r="B2273" t="str">
            <v>LIT_432</v>
          </cell>
          <cell r="H2273" t="str">
            <v>ZTE</v>
          </cell>
        </row>
        <row r="2274">
          <cell r="B2274" t="str">
            <v>LIT_441</v>
          </cell>
          <cell r="H2274" t="str">
            <v>ZTE</v>
          </cell>
        </row>
        <row r="2275">
          <cell r="B2275" t="str">
            <v>LIT_446</v>
          </cell>
          <cell r="H2275" t="str">
            <v>ZTE</v>
          </cell>
        </row>
        <row r="2276">
          <cell r="B2276" t="str">
            <v>NRO_071</v>
          </cell>
          <cell r="H2276" t="str">
            <v>NOKIA</v>
          </cell>
        </row>
        <row r="2277">
          <cell r="B2277" t="str">
            <v>CTR_519</v>
          </cell>
          <cell r="H2277" t="str">
            <v>ZTE</v>
          </cell>
        </row>
        <row r="2278">
          <cell r="B2278" t="str">
            <v>LIT_489</v>
          </cell>
          <cell r="H2278" t="str">
            <v>ZTE</v>
          </cell>
        </row>
        <row r="2279">
          <cell r="B2279" t="str">
            <v>NRO_086</v>
          </cell>
          <cell r="H2279" t="str">
            <v>HUAWEI</v>
          </cell>
        </row>
        <row r="2280">
          <cell r="B2280" t="str">
            <v>EST_107</v>
          </cell>
          <cell r="H2280" t="str">
            <v>ZTE</v>
          </cell>
        </row>
        <row r="2281">
          <cell r="B2281" t="str">
            <v>SUO_151</v>
          </cell>
          <cell r="H2281" t="str">
            <v>Huawei</v>
          </cell>
        </row>
        <row r="2282">
          <cell r="B2282" t="str">
            <v>LIT_485</v>
          </cell>
          <cell r="H2282" t="str">
            <v>ZTE</v>
          </cell>
        </row>
        <row r="2283">
          <cell r="B2283" t="str">
            <v>SUO_153</v>
          </cell>
          <cell r="H2283" t="str">
            <v>HUAWEI</v>
          </cell>
        </row>
        <row r="2284">
          <cell r="B2284" t="str">
            <v>SUO_152</v>
          </cell>
          <cell r="H2284" t="str">
            <v>Huawei</v>
          </cell>
        </row>
        <row r="2285">
          <cell r="B2285" t="str">
            <v>LIT_488</v>
          </cell>
          <cell r="H2285" t="str">
            <v>ZTE</v>
          </cell>
        </row>
        <row r="2286">
          <cell r="B2286" t="str">
            <v>LIT_240</v>
          </cell>
          <cell r="H2286" t="str">
            <v>ZTE</v>
          </cell>
        </row>
        <row r="2287">
          <cell r="B2287" t="str">
            <v>LIT_439</v>
          </cell>
          <cell r="H2287" t="str">
            <v>ZTE</v>
          </cell>
        </row>
        <row r="2288">
          <cell r="B2288" t="str">
            <v>CTR_493</v>
          </cell>
          <cell r="H2288" t="str">
            <v>ZTE</v>
          </cell>
        </row>
        <row r="2289">
          <cell r="B2289" t="str">
            <v>LIT_504</v>
          </cell>
          <cell r="H2289" t="str">
            <v>ZTE</v>
          </cell>
        </row>
        <row r="2290">
          <cell r="B2290" t="str">
            <v>OST_178</v>
          </cell>
          <cell r="H2290" t="str">
            <v>Huawei</v>
          </cell>
        </row>
        <row r="2291">
          <cell r="B2291" t="str">
            <v>LIT_454</v>
          </cell>
          <cell r="H2291" t="str">
            <v>ZTE</v>
          </cell>
        </row>
        <row r="2292">
          <cell r="B2292" t="str">
            <v>LIT_499</v>
          </cell>
          <cell r="H2292" t="str">
            <v>NOKIA</v>
          </cell>
        </row>
        <row r="2293">
          <cell r="B2293" t="str">
            <v>LIT_363</v>
          </cell>
          <cell r="H2293" t="str">
            <v>ZTE</v>
          </cell>
        </row>
        <row r="2294">
          <cell r="B2294" t="str">
            <v>NRO_096</v>
          </cell>
          <cell r="H2294" t="str">
            <v>NOKIA</v>
          </cell>
        </row>
        <row r="2295">
          <cell r="B2295" t="str">
            <v>LIT_535</v>
          </cell>
          <cell r="H2295" t="str">
            <v>ZTE</v>
          </cell>
        </row>
        <row r="2296">
          <cell r="B2296" t="str">
            <v>CTR_564</v>
          </cell>
          <cell r="H2296" t="str">
            <v>ZTE</v>
          </cell>
        </row>
        <row r="2297">
          <cell r="B2297" t="str">
            <v>CTR_575</v>
          </cell>
          <cell r="H2297" t="str">
            <v>ZTE</v>
          </cell>
        </row>
        <row r="2298">
          <cell r="B2298" t="str">
            <v>CTR_576</v>
          </cell>
          <cell r="H2298" t="str">
            <v>ZTE</v>
          </cell>
        </row>
        <row r="2299">
          <cell r="B2299" t="str">
            <v>CTR_590</v>
          </cell>
          <cell r="H2299" t="str">
            <v>ZTE</v>
          </cell>
        </row>
        <row r="2300">
          <cell r="B2300" t="str">
            <v>CTR_593</v>
          </cell>
          <cell r="H2300" t="str">
            <v>ZTE</v>
          </cell>
        </row>
        <row r="2301">
          <cell r="B2301" t="str">
            <v>CTR_591</v>
          </cell>
          <cell r="H2301" t="str">
            <v>ZTE</v>
          </cell>
        </row>
        <row r="2302">
          <cell r="B2302" t="str">
            <v>CTR_596</v>
          </cell>
          <cell r="H2302" t="str">
            <v>ZTE</v>
          </cell>
        </row>
        <row r="2303">
          <cell r="B2303" t="str">
            <v>EST_122</v>
          </cell>
          <cell r="H2303" t="str">
            <v>NOKIA</v>
          </cell>
        </row>
        <row r="2304">
          <cell r="B2304" t="str">
            <v>OST_261</v>
          </cell>
          <cell r="H2304" t="str">
            <v>Huawei</v>
          </cell>
        </row>
        <row r="2305">
          <cell r="B2305" t="str">
            <v>EXN_232</v>
          </cell>
          <cell r="H2305" t="str">
            <v>NOKIA</v>
          </cell>
        </row>
        <row r="2306">
          <cell r="B2306" t="str">
            <v>NRD_152</v>
          </cell>
          <cell r="H2306" t="str">
            <v>NOKIA</v>
          </cell>
        </row>
        <row r="2307">
          <cell r="B2307" t="str">
            <v>LIT_597</v>
          </cell>
          <cell r="H2307" t="str">
            <v>ZTE</v>
          </cell>
        </row>
        <row r="2308">
          <cell r="B2308" t="str">
            <v>SUD_071</v>
          </cell>
          <cell r="H2308" t="str">
            <v>ZTE</v>
          </cell>
        </row>
        <row r="2309">
          <cell r="B2309" t="str">
            <v>SUO_166</v>
          </cell>
          <cell r="H2309" t="str">
            <v>Huawei</v>
          </cell>
        </row>
        <row r="2310">
          <cell r="B2310" t="str">
            <v>LIT_596</v>
          </cell>
          <cell r="H2310" t="str">
            <v>ZTE</v>
          </cell>
        </row>
        <row r="2311">
          <cell r="B2311" t="str">
            <v>CTR_722</v>
          </cell>
          <cell r="H2311" t="str">
            <v>ZTE</v>
          </cell>
        </row>
        <row r="2312">
          <cell r="B2312" t="str">
            <v>OST_195</v>
          </cell>
          <cell r="H2312" t="str">
            <v>HUAWEI</v>
          </cell>
        </row>
        <row r="2313">
          <cell r="B2313" t="str">
            <v>SUD_086</v>
          </cell>
          <cell r="H2313" t="str">
            <v>ZTE</v>
          </cell>
        </row>
        <row r="2314">
          <cell r="B2314" t="str">
            <v>OST_274</v>
          </cell>
          <cell r="H2314" t="str">
            <v>HUAWEI</v>
          </cell>
        </row>
        <row r="2315">
          <cell r="B2315" t="str">
            <v>LIT_749</v>
          </cell>
          <cell r="H2315" t="str">
            <v>ZTE</v>
          </cell>
        </row>
        <row r="2316">
          <cell r="B2316" t="str">
            <v>CTR_861</v>
          </cell>
          <cell r="H2316" t="str">
            <v>ZTE</v>
          </cell>
        </row>
        <row r="2317">
          <cell r="B2317" t="str">
            <v>SUO_227</v>
          </cell>
          <cell r="H2317" t="str">
            <v>Huawei</v>
          </cell>
        </row>
        <row r="2318">
          <cell r="B2318" t="str">
            <v>SUO_208</v>
          </cell>
          <cell r="H2318" t="str">
            <v>Huawei</v>
          </cell>
        </row>
        <row r="2319">
          <cell r="B2319" t="str">
            <v>SUO_192</v>
          </cell>
          <cell r="H2319" t="str">
            <v>Huawei</v>
          </cell>
        </row>
        <row r="2320">
          <cell r="B2320" t="str">
            <v>SUO_193</v>
          </cell>
          <cell r="H2320" t="str">
            <v>Huawei</v>
          </cell>
        </row>
        <row r="2321">
          <cell r="B2321" t="str">
            <v>CTR_745</v>
          </cell>
          <cell r="H2321" t="str">
            <v>ZTE</v>
          </cell>
        </row>
        <row r="2322">
          <cell r="B2322" t="str">
            <v>EST_127</v>
          </cell>
          <cell r="H2322" t="str">
            <v>ZTE</v>
          </cell>
        </row>
        <row r="2323">
          <cell r="B2323" t="str">
            <v>NRO_120</v>
          </cell>
          <cell r="H2323" t="str">
            <v>Huawei</v>
          </cell>
        </row>
        <row r="2324">
          <cell r="B2324" t="str">
            <v>CTR_622</v>
          </cell>
          <cell r="H2324" t="str">
            <v>ZTE</v>
          </cell>
        </row>
        <row r="2325">
          <cell r="B2325" t="str">
            <v>CTR_635</v>
          </cell>
          <cell r="H2325" t="str">
            <v>ZTE</v>
          </cell>
        </row>
        <row r="2326">
          <cell r="B2326" t="str">
            <v>CTR_643</v>
          </cell>
          <cell r="H2326" t="str">
            <v>ZTE</v>
          </cell>
        </row>
        <row r="2327">
          <cell r="B2327" t="str">
            <v>CTR_648</v>
          </cell>
          <cell r="H2327" t="str">
            <v>ZTE</v>
          </cell>
        </row>
        <row r="2328">
          <cell r="B2328" t="str">
            <v>CTR_650</v>
          </cell>
          <cell r="H2328" t="str">
            <v>ZTE</v>
          </cell>
        </row>
        <row r="2329">
          <cell r="B2329" t="str">
            <v>CTR_651</v>
          </cell>
          <cell r="H2329" t="str">
            <v>ZTE</v>
          </cell>
        </row>
        <row r="2330">
          <cell r="B2330" t="str">
            <v>CTR_665</v>
          </cell>
          <cell r="H2330" t="str">
            <v>ZTE</v>
          </cell>
        </row>
        <row r="2331">
          <cell r="B2331" t="str">
            <v>CTR_712</v>
          </cell>
          <cell r="H2331" t="str">
            <v>ZTE</v>
          </cell>
        </row>
        <row r="2332">
          <cell r="B2332" t="str">
            <v>CTR_730</v>
          </cell>
          <cell r="H2332" t="str">
            <v>ZTE</v>
          </cell>
        </row>
        <row r="2333">
          <cell r="B2333" t="str">
            <v>CTR_761</v>
          </cell>
          <cell r="H2333" t="str">
            <v>ZTE</v>
          </cell>
        </row>
        <row r="2334">
          <cell r="B2334" t="str">
            <v>LIT_578</v>
          </cell>
          <cell r="H2334" t="str">
            <v>ZTE</v>
          </cell>
        </row>
        <row r="2335">
          <cell r="B2335" t="str">
            <v>LIT_598</v>
          </cell>
          <cell r="H2335" t="str">
            <v>ZTE</v>
          </cell>
        </row>
        <row r="2336">
          <cell r="B2336" t="str">
            <v>LIT_645</v>
          </cell>
          <cell r="H2336" t="str">
            <v>ZTE</v>
          </cell>
        </row>
        <row r="2337">
          <cell r="B2337" t="str">
            <v>LIT_669</v>
          </cell>
          <cell r="H2337" t="str">
            <v>ZTE</v>
          </cell>
        </row>
        <row r="2338">
          <cell r="B2338" t="str">
            <v>LIT_682</v>
          </cell>
          <cell r="H2338" t="str">
            <v>ZTE</v>
          </cell>
        </row>
        <row r="2339">
          <cell r="B2339" t="str">
            <v>LIT_017</v>
          </cell>
          <cell r="H2339" t="str">
            <v>ZTE</v>
          </cell>
        </row>
        <row r="2340">
          <cell r="B2340" t="str">
            <v>LIT_418</v>
          </cell>
          <cell r="H2340" t="str">
            <v>ZTE</v>
          </cell>
        </row>
        <row r="2341">
          <cell r="B2341" t="str">
            <v>LIT_009</v>
          </cell>
          <cell r="H2341" t="str">
            <v>ZTE</v>
          </cell>
        </row>
        <row r="2342">
          <cell r="B2342" t="str">
            <v>LIT_060</v>
          </cell>
          <cell r="H2342" t="str">
            <v>ZTE</v>
          </cell>
        </row>
        <row r="2343">
          <cell r="B2343" t="str">
            <v>LIT_384</v>
          </cell>
          <cell r="H2343" t="str">
            <v>ZTE</v>
          </cell>
        </row>
        <row r="2344">
          <cell r="B2344" t="str">
            <v>LIT_395</v>
          </cell>
          <cell r="H2344" t="str">
            <v>ZTE</v>
          </cell>
        </row>
        <row r="2345">
          <cell r="B2345" t="str">
            <v>LIT_397</v>
          </cell>
          <cell r="H2345" t="str">
            <v>ZTE</v>
          </cell>
        </row>
        <row r="2346">
          <cell r="B2346" t="str">
            <v>LIT_401</v>
          </cell>
          <cell r="H2346" t="str">
            <v>ZTE</v>
          </cell>
        </row>
        <row r="2347">
          <cell r="B2347" t="str">
            <v>LIT_766</v>
          </cell>
          <cell r="H2347" t="str">
            <v>ZTE</v>
          </cell>
        </row>
        <row r="2348">
          <cell r="B2348" t="str">
            <v>LIT_412</v>
          </cell>
          <cell r="H2348" t="str">
            <v>ZTE</v>
          </cell>
        </row>
        <row r="2349">
          <cell r="B2349" t="str">
            <v>CTR_272</v>
          </cell>
          <cell r="H2349" t="str">
            <v>ZTE</v>
          </cell>
        </row>
        <row r="2350">
          <cell r="B2350" t="str">
            <v>CTR_336</v>
          </cell>
          <cell r="H2350" t="str">
            <v>ZTE</v>
          </cell>
        </row>
        <row r="2351">
          <cell r="B2351" t="str">
            <v>CTR_337</v>
          </cell>
          <cell r="H2351" t="str">
            <v>ZTE</v>
          </cell>
        </row>
        <row r="2352">
          <cell r="B2352" t="str">
            <v>CTR_381</v>
          </cell>
          <cell r="H2352" t="str">
            <v>ZTE</v>
          </cell>
        </row>
        <row r="2353">
          <cell r="B2353" t="str">
            <v>CTR_387</v>
          </cell>
          <cell r="H2353" t="str">
            <v>ZTE</v>
          </cell>
        </row>
        <row r="2354">
          <cell r="B2354" t="str">
            <v>CTR_390</v>
          </cell>
          <cell r="H2354" t="str">
            <v>ZTE</v>
          </cell>
        </row>
        <row r="2355">
          <cell r="B2355" t="str">
            <v>CTR_446</v>
          </cell>
          <cell r="H2355" t="str">
            <v>ZTE</v>
          </cell>
        </row>
        <row r="2356">
          <cell r="B2356" t="str">
            <v>CTR_518</v>
          </cell>
          <cell r="H2356" t="str">
            <v>ZTE</v>
          </cell>
        </row>
        <row r="2357">
          <cell r="B2357" t="str">
            <v>CTR_523</v>
          </cell>
          <cell r="H2357" t="str">
            <v>ZTE</v>
          </cell>
        </row>
        <row r="2358">
          <cell r="B2358" t="str">
            <v>CTR_621</v>
          </cell>
          <cell r="H2358" t="str">
            <v>ZTE</v>
          </cell>
        </row>
        <row r="2359">
          <cell r="B2359" t="str">
            <v>CTR_867</v>
          </cell>
          <cell r="H2359" t="str">
            <v>ZTE</v>
          </cell>
        </row>
        <row r="2360">
          <cell r="B2360" t="str">
            <v>CTR_879</v>
          </cell>
          <cell r="H2360" t="str">
            <v>ZTE</v>
          </cell>
        </row>
        <row r="2361">
          <cell r="B2361" t="str">
            <v>CTR_002</v>
          </cell>
          <cell r="H2361" t="str">
            <v>ZTE</v>
          </cell>
        </row>
        <row r="2362">
          <cell r="B2362" t="str">
            <v>CTR_007</v>
          </cell>
          <cell r="H2362" t="str">
            <v>ZTE</v>
          </cell>
        </row>
        <row r="2363">
          <cell r="B2363" t="str">
            <v>CTR_009</v>
          </cell>
          <cell r="H2363" t="str">
            <v>ZTE</v>
          </cell>
        </row>
        <row r="2364">
          <cell r="B2364" t="str">
            <v>CTR_010</v>
          </cell>
          <cell r="H2364" t="str">
            <v>ZTE</v>
          </cell>
        </row>
        <row r="2365">
          <cell r="B2365" t="str">
            <v>CTR_056</v>
          </cell>
          <cell r="H2365" t="str">
            <v>ZTE</v>
          </cell>
        </row>
        <row r="2366">
          <cell r="B2366" t="str">
            <v>CTR_068</v>
          </cell>
          <cell r="H2366" t="str">
            <v>ZTE</v>
          </cell>
        </row>
        <row r="2367">
          <cell r="B2367" t="str">
            <v>CTR_084</v>
          </cell>
          <cell r="H2367" t="str">
            <v>ZTE</v>
          </cell>
        </row>
        <row r="2368">
          <cell r="B2368" t="str">
            <v>CTR_122</v>
          </cell>
          <cell r="H2368" t="str">
            <v>ZTE</v>
          </cell>
        </row>
        <row r="2369">
          <cell r="B2369" t="str">
            <v>CTR_125</v>
          </cell>
          <cell r="H2369" t="str">
            <v>ZTE</v>
          </cell>
        </row>
        <row r="2370">
          <cell r="B2370" t="str">
            <v>CTR_155</v>
          </cell>
          <cell r="H2370" t="str">
            <v>ZTE</v>
          </cell>
        </row>
        <row r="2371">
          <cell r="B2371" t="str">
            <v>CTR_194</v>
          </cell>
          <cell r="H2371" t="str">
            <v>ZTE</v>
          </cell>
        </row>
        <row r="2372">
          <cell r="B2372" t="str">
            <v>CTR_195</v>
          </cell>
          <cell r="H2372" t="str">
            <v>ZTE</v>
          </cell>
        </row>
        <row r="2373">
          <cell r="B2373" t="str">
            <v>CTR_210</v>
          </cell>
          <cell r="H2373" t="str">
            <v>ZTE</v>
          </cell>
        </row>
        <row r="2374">
          <cell r="B2374" t="str">
            <v>CTR_212</v>
          </cell>
          <cell r="H2374" t="str">
            <v>ZTE</v>
          </cell>
        </row>
        <row r="2375">
          <cell r="B2375" t="str">
            <v>CTR_238</v>
          </cell>
          <cell r="H2375" t="str">
            <v>ZTE</v>
          </cell>
        </row>
        <row r="2376">
          <cell r="B2376" t="str">
            <v>CTR_242</v>
          </cell>
          <cell r="H2376" t="str">
            <v>ZTE</v>
          </cell>
        </row>
        <row r="2377">
          <cell r="B2377" t="str">
            <v>CTR_244</v>
          </cell>
          <cell r="H2377" t="str">
            <v>ZTE</v>
          </cell>
        </row>
        <row r="2378">
          <cell r="B2378" t="str">
            <v>CTR_261</v>
          </cell>
          <cell r="H2378" t="str">
            <v>ZTE</v>
          </cell>
        </row>
        <row r="2379">
          <cell r="B2379" t="str">
            <v>CTR_320</v>
          </cell>
          <cell r="H2379" t="str">
            <v>ZTE</v>
          </cell>
        </row>
        <row r="2380">
          <cell r="B2380" t="str">
            <v>CTR_323</v>
          </cell>
          <cell r="H2380" t="str">
            <v>ZTE</v>
          </cell>
        </row>
        <row r="2381">
          <cell r="B2381" t="str">
            <v>CTR_331</v>
          </cell>
          <cell r="H2381" t="str">
            <v>ZTE</v>
          </cell>
        </row>
        <row r="2382">
          <cell r="B2382" t="str">
            <v>CTR_339</v>
          </cell>
          <cell r="H2382" t="str">
            <v>ZTE</v>
          </cell>
        </row>
        <row r="2383">
          <cell r="B2383" t="str">
            <v>CTR_341</v>
          </cell>
          <cell r="H2383" t="str">
            <v>ZTE</v>
          </cell>
        </row>
        <row r="2384">
          <cell r="B2384" t="str">
            <v>CTR_377</v>
          </cell>
          <cell r="H2384" t="str">
            <v>ZTE</v>
          </cell>
        </row>
        <row r="2385">
          <cell r="B2385" t="str">
            <v>CTR_378</v>
          </cell>
          <cell r="H2385" t="str">
            <v>ZTE</v>
          </cell>
        </row>
        <row r="2386">
          <cell r="B2386" t="str">
            <v>CTR_414</v>
          </cell>
          <cell r="H2386" t="str">
            <v>ZTE</v>
          </cell>
        </row>
        <row r="2387">
          <cell r="B2387" t="str">
            <v>CTR_467</v>
          </cell>
          <cell r="H2387" t="str">
            <v>ZTE</v>
          </cell>
        </row>
        <row r="2388">
          <cell r="B2388" t="str">
            <v>CTR_470</v>
          </cell>
          <cell r="H2388" t="str">
            <v>ZTE</v>
          </cell>
        </row>
        <row r="2389">
          <cell r="B2389" t="str">
            <v>CTR_472</v>
          </cell>
          <cell r="H2389" t="str">
            <v>ZTE</v>
          </cell>
        </row>
        <row r="2390">
          <cell r="B2390" t="str">
            <v>CTR_476</v>
          </cell>
          <cell r="H2390" t="str">
            <v>ZTE</v>
          </cell>
        </row>
        <row r="2391">
          <cell r="B2391" t="str">
            <v>CTR_479</v>
          </cell>
          <cell r="H2391" t="str">
            <v>ZTE</v>
          </cell>
        </row>
        <row r="2392">
          <cell r="B2392" t="str">
            <v>CTR_486</v>
          </cell>
          <cell r="H2392" t="str">
            <v>ZTE</v>
          </cell>
        </row>
        <row r="2393">
          <cell r="B2393" t="str">
            <v>CTR_488</v>
          </cell>
          <cell r="H2393" t="str">
            <v>ZTE</v>
          </cell>
        </row>
        <row r="2394">
          <cell r="B2394" t="str">
            <v>CTR_521</v>
          </cell>
          <cell r="H2394" t="str">
            <v>ZTE</v>
          </cell>
        </row>
        <row r="2395">
          <cell r="B2395" t="str">
            <v>CTR_522</v>
          </cell>
          <cell r="H2395" t="str">
            <v>ZTE</v>
          </cell>
        </row>
        <row r="2396">
          <cell r="B2396" t="str">
            <v>CTR_524</v>
          </cell>
          <cell r="H2396" t="str">
            <v>ZTE</v>
          </cell>
        </row>
        <row r="2397">
          <cell r="B2397" t="str">
            <v>CTR_535</v>
          </cell>
          <cell r="H2397" t="str">
            <v>ZTE</v>
          </cell>
        </row>
        <row r="2398">
          <cell r="B2398" t="str">
            <v>CTR_538</v>
          </cell>
          <cell r="H2398" t="str">
            <v>ZTE</v>
          </cell>
        </row>
        <row r="2399">
          <cell r="B2399" t="str">
            <v>CTR_542</v>
          </cell>
          <cell r="H2399" t="str">
            <v>ZTE</v>
          </cell>
        </row>
        <row r="2400">
          <cell r="B2400" t="str">
            <v>CTR_548</v>
          </cell>
          <cell r="H2400" t="str">
            <v>ZTE</v>
          </cell>
        </row>
        <row r="2401">
          <cell r="B2401" t="str">
            <v>CTR_549</v>
          </cell>
          <cell r="H2401" t="str">
            <v>ZTE</v>
          </cell>
        </row>
        <row r="2402">
          <cell r="B2402" t="str">
            <v>CTR_556</v>
          </cell>
          <cell r="H2402" t="str">
            <v>ZTE</v>
          </cell>
        </row>
        <row r="2403">
          <cell r="B2403" t="str">
            <v>CTR_595</v>
          </cell>
          <cell r="H2403" t="str">
            <v>ZTE</v>
          </cell>
        </row>
        <row r="2404">
          <cell r="B2404" t="str">
            <v>CTR_629</v>
          </cell>
          <cell r="H2404" t="str">
            <v>ZTE</v>
          </cell>
        </row>
        <row r="2405">
          <cell r="B2405" t="str">
            <v>CTR_639</v>
          </cell>
          <cell r="H2405" t="str">
            <v>ZTE</v>
          </cell>
        </row>
        <row r="2406">
          <cell r="B2406" t="str">
            <v>CTR_728</v>
          </cell>
          <cell r="H2406" t="str">
            <v>ZTE</v>
          </cell>
        </row>
        <row r="2407">
          <cell r="B2407" t="str">
            <v>CTR_769</v>
          </cell>
          <cell r="H2407" t="str">
            <v>ZTE</v>
          </cell>
        </row>
        <row r="2408">
          <cell r="B2408" t="str">
            <v>CTR_625</v>
          </cell>
          <cell r="H2408" t="str">
            <v>ZTE</v>
          </cell>
        </row>
        <row r="2409">
          <cell r="B2409" t="str">
            <v>CTR_771</v>
          </cell>
          <cell r="H2409" t="str">
            <v>ZTE</v>
          </cell>
        </row>
        <row r="2410">
          <cell r="B2410" t="str">
            <v>CTR_824</v>
          </cell>
          <cell r="H2410" t="str">
            <v>ZTE</v>
          </cell>
        </row>
        <row r="2411">
          <cell r="B2411" t="str">
            <v>LIT_643</v>
          </cell>
          <cell r="H2411" t="str">
            <v>ZTE</v>
          </cell>
        </row>
        <row r="2412">
          <cell r="B2412" t="str">
            <v>SUD_081</v>
          </cell>
          <cell r="H2412" t="str">
            <v>ZTE</v>
          </cell>
        </row>
        <row r="2413">
          <cell r="B2413" t="str">
            <v>SUD_082</v>
          </cell>
          <cell r="H2413" t="str">
            <v>ZTE</v>
          </cell>
        </row>
        <row r="2414">
          <cell r="B2414" t="str">
            <v>SUD_095</v>
          </cell>
          <cell r="H2414" t="str">
            <v>ZTE</v>
          </cell>
        </row>
        <row r="2415">
          <cell r="B2415" t="str">
            <v>SUD_100</v>
          </cell>
          <cell r="H2415" t="str">
            <v>ZTE</v>
          </cell>
        </row>
        <row r="2416">
          <cell r="B2416" t="str">
            <v>OST_267</v>
          </cell>
          <cell r="H2416" t="str">
            <v>Huawei</v>
          </cell>
        </row>
        <row r="2417">
          <cell r="B2417" t="str">
            <v>OST_270</v>
          </cell>
          <cell r="H2417" t="str">
            <v>Huawei</v>
          </cell>
        </row>
        <row r="2418">
          <cell r="B2418" t="str">
            <v>SUO_187</v>
          </cell>
          <cell r="H2418" t="str">
            <v>Huawei</v>
          </cell>
        </row>
        <row r="2419">
          <cell r="B2419" t="str">
            <v>NRO_147</v>
          </cell>
          <cell r="H2419" t="str">
            <v>Huawei</v>
          </cell>
        </row>
        <row r="2420">
          <cell r="B2420" t="str">
            <v>CTR_920</v>
          </cell>
          <cell r="H2420" t="str">
            <v>ZTE</v>
          </cell>
        </row>
        <row r="2421">
          <cell r="B2421" t="str">
            <v>CTR_954</v>
          </cell>
          <cell r="H2421" t="str">
            <v>ZTE</v>
          </cell>
        </row>
        <row r="2422">
          <cell r="B2422" t="str">
            <v>CTR_936</v>
          </cell>
          <cell r="H2422" t="str">
            <v>ZTE</v>
          </cell>
        </row>
        <row r="2423">
          <cell r="B2423" t="str">
            <v>CTR_943</v>
          </cell>
          <cell r="H2423" t="str">
            <v>ZTE</v>
          </cell>
        </row>
        <row r="2424">
          <cell r="B2424" t="str">
            <v>LIT_862</v>
          </cell>
          <cell r="H2424" t="str">
            <v>ZTE</v>
          </cell>
        </row>
        <row r="2425">
          <cell r="B2425" t="str">
            <v>EST_185</v>
          </cell>
          <cell r="H2425" t="str">
            <v>NOKIA</v>
          </cell>
        </row>
        <row r="2426">
          <cell r="B2426" t="str">
            <v>CTR_934</v>
          </cell>
          <cell r="H2426" t="str">
            <v>ZTE</v>
          </cell>
        </row>
        <row r="2427">
          <cell r="B2427" t="str">
            <v>CTR_984</v>
          </cell>
          <cell r="H2427" t="str">
            <v>ZTE</v>
          </cell>
        </row>
        <row r="2428">
          <cell r="B2428" t="str">
            <v>EST_193</v>
          </cell>
          <cell r="H2428" t="str">
            <v>ZTE</v>
          </cell>
        </row>
        <row r="2429">
          <cell r="B2429" t="str">
            <v>EST_205</v>
          </cell>
          <cell r="H2429" t="str">
            <v>ZTE</v>
          </cell>
        </row>
        <row r="2430">
          <cell r="B2430" t="str">
            <v>OST_360</v>
          </cell>
          <cell r="H2430" t="str">
            <v>Huawei</v>
          </cell>
        </row>
        <row r="2431">
          <cell r="B2431" t="str">
            <v>OST_362</v>
          </cell>
          <cell r="H2431" t="str">
            <v>Huawei</v>
          </cell>
        </row>
        <row r="2432">
          <cell r="B2432" t="str">
            <v>LIT_878</v>
          </cell>
          <cell r="H2432" t="str">
            <v>ZTE</v>
          </cell>
        </row>
        <row r="2433">
          <cell r="B2433" t="str">
            <v>OST_347</v>
          </cell>
          <cell r="H2433" t="str">
            <v>Huawei</v>
          </cell>
        </row>
        <row r="2434">
          <cell r="B2434" t="str">
            <v>OST_364</v>
          </cell>
          <cell r="H2434" t="str">
            <v>Huawei</v>
          </cell>
        </row>
        <row r="2435">
          <cell r="B2435" t="str">
            <v>CTR_1055</v>
          </cell>
          <cell r="H2435" t="str">
            <v>ZTE</v>
          </cell>
        </row>
        <row r="2436">
          <cell r="B2436" t="str">
            <v>LIT_665</v>
          </cell>
          <cell r="H2436" t="str">
            <v>Huawei</v>
          </cell>
        </row>
        <row r="2437">
          <cell r="B2437" t="str">
            <v>LIT_674</v>
          </cell>
          <cell r="H2437" t="str">
            <v>Huawei</v>
          </cell>
        </row>
        <row r="2438">
          <cell r="B2438" t="str">
            <v>CTR_737</v>
          </cell>
          <cell r="H2438" t="str">
            <v>Huawei</v>
          </cell>
        </row>
        <row r="2439">
          <cell r="B2439" t="str">
            <v>SUD_092</v>
          </cell>
          <cell r="H2439" t="str">
            <v>ZTE</v>
          </cell>
        </row>
        <row r="2440">
          <cell r="B2440" t="str">
            <v>LIT_662</v>
          </cell>
          <cell r="H2440" t="str">
            <v>Huawei</v>
          </cell>
        </row>
        <row r="2441">
          <cell r="B2441" t="str">
            <v>LIT_734</v>
          </cell>
          <cell r="H2441" t="str">
            <v>Huawei</v>
          </cell>
        </row>
        <row r="2442">
          <cell r="B2442" t="str">
            <v>SUO_028</v>
          </cell>
          <cell r="H2442" t="str">
            <v>ZTE</v>
          </cell>
        </row>
        <row r="2443">
          <cell r="B2443" t="str">
            <v>CTR_881</v>
          </cell>
          <cell r="H2443" t="str">
            <v>Huawei</v>
          </cell>
        </row>
        <row r="2444">
          <cell r="B2444" t="str">
            <v>SUO_244</v>
          </cell>
          <cell r="H2444" t="e">
            <v>#N/A</v>
          </cell>
        </row>
        <row r="2445">
          <cell r="B2445" t="str">
            <v>LIT_833</v>
          </cell>
          <cell r="H2445" t="str">
            <v>ZTE</v>
          </cell>
        </row>
        <row r="2446">
          <cell r="B2446" t="str">
            <v>LIT_857</v>
          </cell>
          <cell r="H2446" t="str">
            <v>ZTE</v>
          </cell>
        </row>
        <row r="2447">
          <cell r="B2447" t="str">
            <v>CTR_077</v>
          </cell>
          <cell r="H2447" t="str">
            <v>NOKIA</v>
          </cell>
        </row>
        <row r="2448">
          <cell r="B2448" t="str">
            <v>LIT_612</v>
          </cell>
          <cell r="H2448" t="str">
            <v>ZTE</v>
          </cell>
        </row>
        <row r="2449">
          <cell r="B2449" t="str">
            <v>CTR_023</v>
          </cell>
          <cell r="H2449" t="str">
            <v>ZTE</v>
          </cell>
        </row>
        <row r="2450">
          <cell r="B2450" t="str">
            <v>LIT_094</v>
          </cell>
          <cell r="H2450" t="str">
            <v>ZTE</v>
          </cell>
        </row>
        <row r="2451">
          <cell r="B2451" t="str">
            <v>LIT_555</v>
          </cell>
          <cell r="H2451" t="str">
            <v>ZTE</v>
          </cell>
        </row>
        <row r="2452">
          <cell r="B2452" t="str">
            <v>LIT_523</v>
          </cell>
          <cell r="H2452" t="str">
            <v>ZTE</v>
          </cell>
        </row>
        <row r="2453">
          <cell r="B2453" t="str">
            <v>CTR_853</v>
          </cell>
          <cell r="H2453" t="str">
            <v>ZTE</v>
          </cell>
        </row>
        <row r="2454">
          <cell r="B2454" t="str">
            <v>LIT_281</v>
          </cell>
          <cell r="H2454" t="str">
            <v>ZTE</v>
          </cell>
        </row>
        <row r="2455">
          <cell r="B2455" t="str">
            <v>CTR_015</v>
          </cell>
          <cell r="H2455" t="str">
            <v>ZTE</v>
          </cell>
        </row>
        <row r="2456">
          <cell r="B2456" t="str">
            <v>CTR_008</v>
          </cell>
          <cell r="H2456" t="str">
            <v>ZTE</v>
          </cell>
        </row>
        <row r="2457">
          <cell r="B2457" t="str">
            <v>OST_004</v>
          </cell>
          <cell r="H2457" t="str">
            <v>HUAWEI</v>
          </cell>
        </row>
        <row r="2458">
          <cell r="B2458" t="str">
            <v>SUO_189</v>
          </cell>
          <cell r="H2458" t="str">
            <v>NOKIA</v>
          </cell>
        </row>
        <row r="2459">
          <cell r="B2459" t="str">
            <v>SUD_136</v>
          </cell>
          <cell r="H2459" t="str">
            <v>ZTE</v>
          </cell>
        </row>
      </sheetData>
      <sheetData sheetId="2"/>
      <sheetData sheetId="3"/>
      <sheetData sheetId="4"/>
      <sheetData sheetId="5"/>
      <sheetData sheetId="6"/>
      <sheetData sheetId="7"/>
      <sheetData sheetId="8"/>
      <sheetData sheetId="9"/>
      <sheetData sheetId="10"/>
      <sheetData sheetId="11">
        <row r="1">
          <cell r="J1" t="str">
            <v>Code site</v>
          </cell>
        </row>
      </sheetData>
      <sheetData sheetId="12"/>
      <sheetData sheetId="13"/>
      <sheetData sheetId="14"/>
      <sheetData sheetId="15"/>
      <sheetData sheetId="1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16.748468749996" createdVersion="8" refreshedVersion="8" minRefreshableVersion="3" recordCount="2457" xr:uid="{F7B32148-950A-4503-B104-DF7A5AAE2B14}">
  <cacheSource type="worksheet">
    <worksheetSource ref="A2:AI2459" sheet="daily break down"/>
  </cacheSource>
  <cacheFields count="35">
    <cacheField name="Nom du Physique" numFmtId="0">
      <sharedItems containsBlank="1"/>
    </cacheField>
    <cacheField name="Codesite" numFmtId="0">
      <sharedItems/>
    </cacheField>
    <cacheField name="CLUSTER" numFmtId="0">
      <sharedItems containsNonDate="0" containsString="0" containsBlank="1"/>
    </cacheField>
    <cacheField name="Owner" numFmtId="0">
      <sharedItems containsBlank="1"/>
    </cacheField>
    <cacheField name="Topolopgy" numFmtId="0">
      <sharedItems containsBlank="1"/>
    </cacheField>
    <cacheField name="Region" numFmtId="0">
      <sharedItems/>
    </cacheField>
    <cacheField name="Ville" numFmtId="0">
      <sharedItems containsBlank="1"/>
    </cacheField>
    <cacheField name="Equipementiers" numFmtId="0">
      <sharedItems/>
    </cacheField>
    <cacheField name="NUR 2G" numFmtId="2">
      <sharedItems containsMixedTypes="1" containsNumber="1" minValue="0" maxValue="65.456163004995389"/>
    </cacheField>
    <cacheField name="NUR 3G" numFmtId="2">
      <sharedItems containsMixedTypes="1" containsNumber="1" minValue="0" maxValue="55.081244836133287"/>
    </cacheField>
    <cacheField name="NUR 4G" numFmtId="2">
      <sharedItems containsMixedTypes="1" containsNumber="1" minValue="0" maxValue="106.37669168488866"/>
    </cacheField>
    <cacheField name="NUR RAN" numFmtId="2">
      <sharedItems containsString="0" containsBlank="1" containsNumber="1" minValue="0" maxValue="69.293131639999686"/>
    </cacheField>
    <cacheField name="oprationnel" numFmtId="2">
      <sharedItems containsBlank="1"/>
    </cacheField>
    <cacheField name="raison d'exlusion" numFmtId="2">
      <sharedItems containsBlank="1"/>
    </cacheField>
    <cacheField name="OCM NOMENCLATURE" numFmtId="0">
      <sharedItems count="16">
        <s v="TRAVAUX OCM"/>
        <s v="AKTIVCO GRID ONLY"/>
        <s v="AKTIVCO"/>
        <s v="IHS"/>
        <s v="Fiber AOF"/>
        <s v="IHS GRID ONLY"/>
        <s v="Exclu"/>
        <s v="SPARE-ISSUE"/>
        <s v="PDH"/>
        <s v="Partners"/>
        <s v="ACCESS-ISSUE"/>
        <s v="No root cause"/>
        <s v="SST &amp; DC"/>
        <s v="SAT"/>
        <s v="BSS"/>
        <s v="TRAVAUX-HUAWEI"/>
      </sharedItems>
    </cacheField>
    <cacheField name="SUB RCA" numFmtId="0">
      <sharedItems count="9">
        <s v="TRAVAUX OCM"/>
        <s v="POWER ISSUE"/>
        <s v="TX ISSUE"/>
        <s v="Exclu"/>
        <s v="SPARE-ISSUE"/>
        <s v="ACCESS-ISSUE"/>
        <s v="No root cause"/>
        <s v="RAN ISSUE"/>
        <s v="TRAVAUX-HUAWEI"/>
      </sharedItems>
    </cacheField>
    <cacheField name="exclu" numFmtId="0">
      <sharedItems/>
    </cacheField>
    <cacheField name="CATEGORIE" numFmtId="0">
      <sharedItems count="7">
        <s v="PLANNED WORKS"/>
        <s v="PASSIVE"/>
        <s v="ACTIVE"/>
        <s v="Exclu"/>
        <s v="SPARE-ISSUE"/>
        <s v="ACCESS-ISSUE"/>
        <s v="No root cause"/>
      </sharedItems>
    </cacheField>
    <cacheField name="Verifications 31/03/2026" numFmtId="0">
      <sharedItems longText="1"/>
    </cacheField>
    <cacheField name="top offenders 31/03/2026" numFmtId="0">
      <sharedItems containsBlank="1" longText="1"/>
    </cacheField>
    <cacheField name="Cells Huawei 31032026 9h" numFmtId="0">
      <sharedItems longText="1"/>
    </cacheField>
    <cacheField name="Cells Huawei 31032026 13h" numFmtId="0">
      <sharedItems longText="1"/>
    </cacheField>
    <cacheField name="Cells Huawei 31032026 17h" numFmtId="0">
      <sharedItems longText="1"/>
    </cacheField>
    <cacheField name="Cells Huawei 31032026 17h (2)" numFmtId="0">
      <sharedItems containsBlank="1" containsMixedTypes="1" containsNumber="1" containsInteger="1" minValue="0" maxValue="0" longText="1"/>
    </cacheField>
    <cacheField name="cells down 31032026 8h21" numFmtId="0">
      <sharedItems longText="1"/>
    </cacheField>
    <cacheField name="cells down 31032026 12h34" numFmtId="0">
      <sharedItems longText="1"/>
    </cacheField>
    <cacheField name="cells down 31032026 16h36" numFmtId="0">
      <sharedItems longText="1"/>
    </cacheField>
    <cacheField name="cell downs 31032026 8h30" numFmtId="0">
      <sharedItems containsBlank="1" longText="1"/>
    </cacheField>
    <cacheField name="cell downs 31032026 12h30" numFmtId="0">
      <sharedItems longText="1"/>
    </cacheField>
    <cacheField name="cell downs 31032026 16h20" numFmtId="0">
      <sharedItems longText="1"/>
    </cacheField>
    <cacheField name="cell downs 31032026 16h20 (2)" numFmtId="0">
      <sharedItems longText="1"/>
    </cacheField>
    <cacheField name="OCM Ran 31/03/2026  18H" numFmtId="0">
      <sharedItems longText="1"/>
    </cacheField>
    <cacheField name="OCM Ran 31/03/2026 16H" numFmtId="0">
      <sharedItems longText="1"/>
    </cacheField>
    <cacheField name="OCM Ran 31/03/2026  10H" numFmtId="0">
      <sharedItems longText="1"/>
    </cacheField>
    <cacheField name="Ticket"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7">
  <r>
    <s v="Bonewonda-III"/>
    <s v="LIT_615"/>
    <m/>
    <s v="CAMUSAT"/>
    <s v="Good Grid no GE - 8h"/>
    <s v="LITTORAL"/>
    <s v="Douala"/>
    <s v="ZTE"/>
    <n v="32.256033955613105"/>
    <n v="27.442445199261503"/>
    <n v="106.37669168488866"/>
    <n v="69.293131639999686"/>
    <s v="Operationnel"/>
    <m/>
    <x v="0"/>
    <x v="0"/>
    <s v="Projet OCM (ZTE, NOKIA, autres projets)"/>
    <x v="0"/>
    <s v="site down..;site down..;site down..;31/03/2026 Micro SD faulty en attente de la licence _x000a_31/03/2026 FME activé ETA = 11H UTC || FME BEAUCLAIR sur site travaux en cours avec le BO DAYAN NARCISSE _x000a_30/03/2026Feedback Camusat:  TECHNICIAN IS ON THE WAY eta 16h55..;31/03/2026 Micro SD faulty _x000a_31/03/2026 FME activé ETA = 11H UTC || FME BEAUCLAIR sur site travaux en cours avec le BO DAYAN NARCISSE _x000a_30/03/2026Feedback Camusat:  TECHNICIAN IS ON THE WAY eta 16h55..;31/03/2026 FME activé ETA = 11H UTC _x000a_30/03/2026Feedback Camusat:  TECHNICIAN IS ON THE WAY eta 16h55..;INC-20260331-00013899...2026-03-31 23:42:43...BO Tx Analysis ongoing_x000a__x000a__x000a_Power issue resolved U=48V load=54.99A/No action done...fme on  site working ._x000a_site down. _x000a_micro sm replacement ongoing ._x000a_power on site not good._x000a_generator not good._x000a_Eneo not good."/>
    <s v="01/04/2026 FME sur site _x000a_31/03/2026 Micro SD faulty | FME sur site pour remplacement_x000a_31/03/2026 FME activé ETA = 11H UTC || FME BEAUCLAIR sur site travaux en cours avec le BO DAYAN NARCISSE _x000a_30/03/2026Feedback Camusat:  TECHNICIAN IS ON THE WAY eta 16h55"/>
    <s v=""/>
    <s v=""/>
    <s v=""/>
    <s v=""/>
    <s v="site down"/>
    <s v="site down"/>
    <s v="site down"/>
    <m/>
    <s v=""/>
    <s v=""/>
    <s v=""/>
    <s v="31/03/2026 Micro SD faulty en attente de la licence _x000a_31/03/2026 FME activé ETA = 11H UTC || FME BEAUCLAIR sur site travaux en cours avec le BO DAYAN NARCISSE _x000a_30/03/2026Feedback Camusat:  TECHNICIAN IS ON THE WAY eta 16h55"/>
    <s v="31/03/2026 Micro SD faulty _x000a_31/03/2026 FME activé ETA = 11H UTC || FME BEAUCLAIR sur site travaux en cours avec le BO DAYAN NARCISSE _x000a_30/03/2026Feedback Camusat:  TECHNICIAN IS ON THE WAY eta 16h55"/>
    <s v="31/03/2026 FME activé ETA = 11H UTC _x000a_30/03/2026Feedback Camusat:  TECHNICIAN IS ON THE WAY eta 16h55"/>
    <s v="INC-20260331-00013899...2026-03-31 23:42:43...BO Tx Analysis ongoing_x000a__x000a__x000a_Power issue resolved U=48V load=54.99A/No action done...fme on  site working ._x000a_site down. _x000a_micro sm replacement ongoing ._x000a_power on site not good._x000a_generator not good._x000a_Eneo not good."/>
  </r>
  <r>
    <s v="Nkololoun-Marche"/>
    <s v="LIT_548"/>
    <m/>
    <s v="CAMUSAT"/>
    <s v="Good Grid no GE - 8h"/>
    <s v="LITTORAL"/>
    <s v="Douala"/>
    <s v="ZTE"/>
    <n v="30.641758489902443"/>
    <n v="26.13107806236421"/>
    <n v="101.96597833724043"/>
    <n v="66.322235634201149"/>
    <s v="Operationnel"/>
    <m/>
    <x v="1"/>
    <x v="1"/>
    <s v="AKTIVCO Coupure ENEO &amp; Baisse de tension"/>
    <x v="1"/>
    <s v="site down..;site down..;30/03/2026 Camusat: Grid outage, Grid only site / Grid return awaited..;30/03/2026 Camusat; Grid outage / Grid return awaited..;30/03/2026 Camusat; Grid outage / Grid return awaited..;INC-20260331-00004559...2026-03-31 09:23:30...Grid outage, Grid only site / Grid return awaited"/>
    <s v="30/03/2026 Camusat: Grid outage, Grid only site / Grid return awaited, L2"/>
    <s v=""/>
    <s v=""/>
    <s v=""/>
    <s v=""/>
    <s v=""/>
    <s v="site down"/>
    <s v="site down"/>
    <m/>
    <s v=""/>
    <s v=""/>
    <s v=""/>
    <s v="30/03/2026 Camusat: Grid outage, Grid only site / Grid return awaited"/>
    <s v="30/03/2026 Camusat; Grid outage / Grid return awaited"/>
    <s v="30/03/2026 Camusat; Grid outage / Grid return awaited"/>
    <s v="INC-20260331-00004559...2026-03-31 09:23:30...Grid outage, Grid only site / Grid return awaited"/>
  </r>
  <r>
    <s v="Logbessou-II"/>
    <s v="LIT_669"/>
    <m/>
    <s v="CAMUSAT"/>
    <s v="Good Grid + GE"/>
    <s v="LITTORAL"/>
    <s v="Douala"/>
    <s v="ZTE"/>
    <n v="0.43850840697177162"/>
    <n v="0.48382030933899139"/>
    <n v="106.37669168488866"/>
    <n v="55.699270616637158"/>
    <s v="Operationnel"/>
    <m/>
    <x v="2"/>
    <x v="1"/>
    <s v="AKTIVCO Defaut GE &amp; Power Cabinet"/>
    <x v="1"/>
    <s v="01/04/2026 : grid outage_x000a_30/03/2026 : Besoin d'analyse BO RAN_x000a_28/03/2026 : Besoin d'analyse BO RAN || Transmission investrigation neeeded..;31/03/2026 : Besoin d'analyse BO RAN"/>
    <s v="31/03/2026 : Besoin d'analyse BO RAN"/>
    <s v=""/>
    <s v=""/>
    <s v=""/>
    <s v=""/>
    <s v="_x000a_30/03/2026 : Besoin d'analyse BO RAN_x000a_28/03/2026 : Besoin d'analyse BO RAN || Transmission investrigation neeeded"/>
    <s v=""/>
    <s v="31/03/2026 : Besoin d'analyse BO RAN"/>
    <s v=""/>
    <s v=""/>
    <s v=""/>
    <s v=""/>
    <s v=""/>
    <s v=""/>
    <s v=""/>
    <m/>
  </r>
  <r>
    <s v="Edea-Entree"/>
    <s v="LIT_229"/>
    <m/>
    <s v="IHS"/>
    <s v="Solar-Grid-Gen"/>
    <s v="LITTORAL"/>
    <s v="Edea"/>
    <s v="ZTE"/>
    <n v="32.372936225315634"/>
    <n v="55.081244836133287"/>
    <n v="53.188345842444321"/>
    <n v="50.851375298559219"/>
    <s v="Operationnel"/>
    <s v="Site vendaliser"/>
    <x v="3"/>
    <x v="1"/>
    <s v="Defaut GE &amp; Power Cabinet"/>
    <x v="1"/>
    <s v="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
    <s v="30/03/2026 : Power issue : Mail sent to HIS ||  Check connectors and optical fiber of RRU || Site vendaliser_x000a_"/>
    <s v=""/>
    <s v=""/>
    <s v=""/>
    <s v=""/>
    <s v="30/03/2026 : Power issue : Mail sent to HIS ||  Check connectors and optical fiber of RRU || Site vendaliser_x000a_"/>
    <s v="30/03/2026 : Power issue : Mail sent to HIS ||  Check connectors and optical fiber of RRU || Site vendaliser_x000a_"/>
    <s v="30/03/2026 : Power issue : Mail sent to HIS ||  Check connectors and optical fiber of RRU || Site vendaliser_x000a_"/>
    <m/>
    <s v=""/>
    <s v=""/>
    <s v=""/>
    <s v=""/>
    <s v=""/>
    <s v=""/>
    <m/>
  </r>
  <r>
    <s v="Old-Airport-IHS"/>
    <s v="LIT_122"/>
    <m/>
    <s v="IHS"/>
    <s v="Grid-Lithium"/>
    <s v="LITTORAL"/>
    <s v="Douala"/>
    <s v="ZTE"/>
    <n v="19.525676534417229"/>
    <n v="16.609853507689273"/>
    <n v="64.268738221407986"/>
    <n v="41.879795852559546"/>
    <s v="Operationnel"/>
    <m/>
    <x v="3"/>
    <x v="1"/>
    <s v="Defaut GE &amp; Power Cabinet"/>
    <x v="1"/>
    <s v="01/04/2026 grid ouatge grid only site no space awaited grid return     site down..;site down"/>
    <m/>
    <s v=""/>
    <s v=""/>
    <s v=""/>
    <s v=""/>
    <s v="site down"/>
    <s v="site down"/>
    <s v=""/>
    <m/>
    <s v=""/>
    <s v=""/>
    <s v=""/>
    <s v=""/>
    <s v=""/>
    <s v=""/>
    <s v=""/>
  </r>
  <r>
    <s v="PK5-Auberge"/>
    <s v="LIT_647"/>
    <m/>
    <s v="CAMUSAT"/>
    <s v="Good Grid no GE - 12h"/>
    <s v="LITTORAL"/>
    <s v="Douala"/>
    <s v="ZTE"/>
    <n v="21.62279834058727"/>
    <n v="18.495142990231578"/>
    <n v="60.021570829147208"/>
    <n v="40.597328875990556"/>
    <s v="Operationnel"/>
    <m/>
    <x v="4"/>
    <x v="2"/>
    <s v="fiber AOF"/>
    <x v="2"/>
    <s v=" 31/03/2026  AOF MBOPPI-NEW_NR-PK5 retablie power issue on site camusat activated _x000a_31/03/2026  Site impacté par coupure  AOF MBOPPI-NEW_NR-PK5 ETR=15H _x000a_30/03/2026 Grid outage grid only site /awaiting grid return escalade L3 camusat _x000a_30/03/2026 Grid outage grid only site /awaiting grid return escalade L2 camusat ..;31/03/2026  Site impacté par coupure  AOF MBOPPI-NEW_NR-PK5 ETR=15H _x000a_30/03/2026 Grid outage grid only site /awaiting grid return escalade L3 camusat _x000a_30/03/2026 Grid outage grid only site /awaiting grid return escalade L2 camusat "/>
    <m/>
    <s v=""/>
    <s v=""/>
    <s v=""/>
    <s v=""/>
    <s v=""/>
    <s v=""/>
    <s v=""/>
    <m/>
    <s v=""/>
    <s v=""/>
    <s v=""/>
    <s v=""/>
    <s v=" 31/03/2026  AOF MBOPPI-NEW_NR-PK5 retablie power issue on site camusat activated _x000a_31/03/2026  Site impacté par coupure  AOF MBOPPI-NEW_NR-PK5 ETR=15H _x000a_30/03/2026 Grid outage grid only site /awaiting grid return escalade L3 camusat _x000a_30/03/2026 Grid outage grid only site /awaiting grid return escalade L2 camusat "/>
    <s v="31/03/2026  Site impacté par coupure  AOF MBOPPI-NEW_NR-PK5 ETR=15H _x000a_30/03/2026 Grid outage grid only site /awaiting grid return escalade L3 camusat _x000a_30/03/2026 Grid outage grid only site /awaiting grid return escalade L2 camusat "/>
    <m/>
  </r>
  <r>
    <s v="Vallee-Bastos"/>
    <s v="CTR_251"/>
    <m/>
    <s v="IHS"/>
    <s v="GridOnly"/>
    <s v="CENTRE"/>
    <s v="Yaounde"/>
    <s v="ZTE"/>
    <n v="22.279249547378392"/>
    <n v="19.014504727806848"/>
    <n v="56.95428045798888"/>
    <n v="39.265868939283692"/>
    <s v="Operationnel"/>
    <m/>
    <x v="5"/>
    <x v="1"/>
    <s v="Coupure ENEO &amp; Baisse de tension"/>
    <x v="1"/>
    <s v="26/03/2026 : site down..;26/03/2026 : site down..;31/03/2026 negociation d 'accès toujours en cours _x000a_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31/03/2026 negociation d 'accès toujours en cours _x000a_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m/>
    <s v=""/>
    <s v=""/>
    <s v=""/>
    <s v=""/>
    <s v="26/03/2026 : site down"/>
    <s v="26/03/2026 : site down"/>
    <s v=""/>
    <m/>
    <s v=""/>
    <s v=""/>
    <s v=""/>
    <s v=""/>
    <s v="31/03/2026 negociation d 'accès toujours en cours _x000a_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s v="31/03/2026 negociation d 'accès toujours en cours _x000a_30/03/2026 negociation d 'accès toujours en cours _x000a_30/03/2026 29.03.2026 CAMUSAT: Accès refuser par la sécurité / Residence occupé par les Americains / la sécurité demande de passer aux heures de maintenances habituel recherche de solution en cours_x000a_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s v=""/>
  </r>
  <r>
    <s v="New-Town-Aeroport-IHS"/>
    <s v="LIT_428"/>
    <m/>
    <s v="IHS"/>
    <s v="Grid-Gen"/>
    <s v="LITTORAL"/>
    <s v="Douala"/>
    <s v="ZTE"/>
    <n v="18.111983381892738"/>
    <n v="15.424661097340802"/>
    <n v="60.355913208876977"/>
    <n v="39.239544363687209"/>
    <s v="Operationnel"/>
    <m/>
    <x v="3"/>
    <x v="1"/>
    <s v="Defaut GE &amp; Power Cabinet"/>
    <x v="1"/>
    <s v="31/03/2026 Impacté par LIT_081_Z_Brazzaville(LIT-081)_x000a_31/03/2026 Grid outage, no space to deploy MDG, awaiting grid return..;31/03/2026 Grid outage, no space to deploy MDG, awaiting grid return..;Power status check ongoing..;INC-20260331-00005493...2026-03-31 17:08:56...01/04/2026 Carte EAC  (3DB19417AA ) non disponible au warehouse expedition depuis Yaounde aujourd'hui ETD = 02/04/2026...power Grid outage here the power guy taken point "/>
    <s v=" Impacté par LIT_081_Z_Brazzaville(LIT-081)_x000a_"/>
    <s v=""/>
    <s v=""/>
    <s v=""/>
    <s v=""/>
    <s v=""/>
    <s v=""/>
    <s v=""/>
    <m/>
    <s v=""/>
    <s v=""/>
    <s v=""/>
    <s v="31/03/2026 Impacté par LIT_081_Z_Brazzaville(LIT-081)_x000a_31/03/2026 Grid outage, no space to deploy MDG, awaiting grid return"/>
    <s v="31/03/2026 Grid outage, no space to deploy MDG, awaiting grid return"/>
    <s v="Power status check ongoing"/>
    <s v="INC-20260331-00005493...2026-03-31 17:08:56...01/04/2026 Carte EAC  (3DB19417AA ) non disponible au warehouse expedition depuis Yaounde aujourd'hui ETD = 02/04/2026...power Grid outage here the power guy taken point "/>
  </r>
  <r>
    <s v="Brazzaville"/>
    <s v="LIT_081"/>
    <m/>
    <s v="IHS"/>
    <s v="Grid-Gen"/>
    <s v="LITTORAL"/>
    <s v="Douala"/>
    <s v="ZTE"/>
    <n v="18.109735261321532"/>
    <n v="15.409360751552983"/>
    <n v="59.83688907274982"/>
    <n v="38.963421681177273"/>
    <s v="Operationnel"/>
    <m/>
    <x v="3"/>
    <x v="1"/>
    <s v="Defaut GE &amp; Power Cabinet"/>
    <x v="1"/>
    <s v="31/03/2026 Carte EAC  (3DB19417AA ) faulty commande passé UPDATE dans 1H _x000a_31/03/2026 FME à l'entrée du site problème d'acces escaladé à Romuald IHS ..;31/03/2026 FME à l'entrée du site problème d'acces escaladé à Romuald IHS ..;Power status check ongoing..;INC-20260331-00005490...2026-04-01 08:28:21...01/04/2026 Carte EAC  (3DB19417AA ) non disponible au warehouse expedition depuis Yaounde aujourd'hui ETD = 02/04/2026...power Grid outage here the power guy taken point "/>
    <s v="01/04/2026 Carte EAC  (3DB19417AA ) non disponible au warehouse expedition depuis Yaounde aujourd'hui ETD=02/04/2026_x000a_31/03/2026 Carte EAC  (3DB19417AA ) faulty commande passé UPDATE dans 1H _x000a_31/03/2026 FME à l'entrée du site problème d'acces escaladé à Romuald IHS "/>
    <s v=""/>
    <s v=""/>
    <s v=""/>
    <s v=""/>
    <s v=""/>
    <s v=""/>
    <s v=""/>
    <m/>
    <s v=""/>
    <s v=""/>
    <s v=""/>
    <s v="31/03/2026 Carte EAC  (3DB19417AA ) faulty commande passé UPDATE dans 1H _x000a_31/03/2026 FME à l'entrée du site problème d'acces escaladé à Romuald IHS "/>
    <s v="31/03/2026 FME à l'entrée du site problème d'acces escaladé à Romuald IHS "/>
    <s v="Power status check ongoing"/>
    <s v="INC-20260331-00005490...2026-04-01 08:28:21...01/04/2026 Carte EAC  (3DB19417AA ) non disponible au warehouse expedition depuis Yaounde aujourd'hui ETD = 02/04/2026...power Grid outage here the power guy taken point "/>
  </r>
  <r>
    <s v="Bafia-CRTV"/>
    <s v="CTR_101"/>
    <m/>
    <s v="CAMUSAT"/>
    <s v="Medium Grid + GE"/>
    <s v="CENTRE"/>
    <s v="Bafia"/>
    <s v="ZTE"/>
    <n v="32.372936225315634"/>
    <n v="55.081244836133287"/>
    <n v="26.594172921222153"/>
    <n v="36.982818398952155"/>
    <s v="Exclu"/>
    <s v=" Site vendalisé,"/>
    <x v="6"/>
    <x v="3"/>
    <s v="exclu"/>
    <x v="3"/>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s v=""/>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s v=""/>
    <s v=""/>
    <s v=""/>
    <s v=""/>
    <s v=""/>
  </r>
  <r>
    <s v="DEIDO-MARCHE"/>
    <s v="LIT_651"/>
    <m/>
    <s v="CAMUSAT"/>
    <s v="Good Grid no GE - 12h"/>
    <s v="LITTORAL"/>
    <s v="Douala"/>
    <s v="ZTE"/>
    <n v="16.977431866959222"/>
    <n v="14.446076481328477"/>
    <n v="56.512617457597017"/>
    <n v="36.744773608649837"/>
    <s v="Operationnel"/>
    <m/>
    <x v="1"/>
    <x v="1"/>
    <s v="AKTIVCO Coupure ENEO &amp; Baisse de tension"/>
    <x v="1"/>
    <s v="site down..;site down..;31/03/2026 Grid outage, Grid only site / Grid return awaited..;Grid outage, Grid only site / Grid return awaited..;Power status check ongoing..;INC-20260331-00006133...2026-03-31 11:16:19...Grid outage, Grid only site / Grid return awaited"/>
    <m/>
    <s v=""/>
    <s v=""/>
    <s v=""/>
    <s v=""/>
    <s v=""/>
    <s v="site down"/>
    <s v="site down"/>
    <m/>
    <s v=""/>
    <s v=""/>
    <s v=""/>
    <s v="31/03/2026 Grid outage, Grid only site / Grid return awaited"/>
    <s v="Grid outage, Grid only site / Grid return awaited"/>
    <s v="Power status check ongoing"/>
    <s v="INC-20260331-00006133...2026-03-31 11:16:19...Grid outage, Grid only site / Grid return awaited"/>
  </r>
  <r>
    <s v="Buca-Voyage"/>
    <s v="LIT_616"/>
    <m/>
    <s v="CAMUSAT"/>
    <s v="Good Grid no GE - 8h"/>
    <s v="LITTORAL"/>
    <s v="Douala"/>
    <s v="ZTE"/>
    <n v="16.801703775643563"/>
    <n v="14.296898109897288"/>
    <n v="55.40452691921282"/>
    <n v="36.091742216058428"/>
    <s v="Operationnel"/>
    <m/>
    <x v="1"/>
    <x v="1"/>
    <s v="AKTIVCO Coupure ENEO &amp; Baisse de tension"/>
    <x v="1"/>
    <s v="site down..;site down..;31/03/2026 Grid outage, Grid only site / Grid return awaited..;Grid outage, Grid only site / Grid return awaited..;Power status check ongoing..;INC-20260331-00006257...2026-03-31 23:30:58...BO Tx Analysis ongoing_x000a__x000a__x000a_Grid return since 17:25 but site is still down. please sent TX technician on site"/>
    <s v="01/04/2026 Grid outage, Grid only site / Grid return awaited, L2"/>
    <s v=""/>
    <s v=""/>
    <s v=""/>
    <s v=""/>
    <s v=""/>
    <s v="site down"/>
    <s v="site down"/>
    <m/>
    <s v=""/>
    <s v=""/>
    <s v=""/>
    <s v="31/03/2026 Grid outage, Grid only site / Grid return awaited"/>
    <s v="Grid outage, Grid only site / Grid return awaited"/>
    <s v="Power status check ongoing"/>
    <s v="INC-20260331-00006257...2026-03-31 23:30:58...BO Tx Analysis ongoing_x000a__x000a__x000a_Grid return since 17:25 but site is still down. please sent TX technician on site"/>
  </r>
  <r>
    <s v="Fraternite-Adama_Ekombitie-III"/>
    <s v="CTR_849"/>
    <m/>
    <s v="CAMUSAT"/>
    <s v="Good Grid no GE - 8h"/>
    <s v="CENTRE"/>
    <s v="Yaounde"/>
    <s v="ZTE"/>
    <n v="18.854237857151418"/>
    <n v="16.112220386180727"/>
    <n v="52.634437374553215"/>
    <n v="35.549698515836127"/>
    <s v="Operationnel"/>
    <m/>
    <x v="1"/>
    <x v="1"/>
    <s v="AKTIVCO Coupure ENEO &amp; Baisse de tension"/>
    <x v="1"/>
    <s v="site down..;INC-20260331-00012624...2026-03-31 18:49:30...Grid outage, Grid only site / Grid return awaited"/>
    <s v="31.03.26; Grid outage, Grid only site / Grid return awaited, L2"/>
    <s v=""/>
    <s v=""/>
    <s v=""/>
    <s v=""/>
    <s v="site down"/>
    <s v=""/>
    <s v=""/>
    <m/>
    <s v=""/>
    <s v=""/>
    <s v=""/>
    <s v=""/>
    <s v=""/>
    <s v=""/>
    <s v="INC-20260331-00012624...2026-03-31 18:49:30...Grid outage, Grid only site / Grid return awaited"/>
  </r>
  <r>
    <s v="Shell-NewBell-Carrefour"/>
    <s v="LIT_407"/>
    <m/>
    <s v="IHS"/>
    <s v="GridOnly"/>
    <s v="LITTORAL"/>
    <s v="Douala"/>
    <s v="ZTE"/>
    <n v="17.716439056948392"/>
    <n v="15.164236461744036"/>
    <n v="49.020489004458646"/>
    <n v="33.184339089069816"/>
    <s v="Operationnel"/>
    <m/>
    <x v="5"/>
    <x v="1"/>
    <s v="Coupure ENEO &amp; Baisse de tension"/>
    <x v="1"/>
    <s v="INC-20260331-00012579...2026-03-31 23:18:19...Grid only, No space // FME will be on site in the morning...Others"/>
    <m/>
    <s v=""/>
    <s v=""/>
    <s v=""/>
    <s v=""/>
    <s v=""/>
    <s v=""/>
    <s v=""/>
    <m/>
    <s v=""/>
    <s v=""/>
    <s v=""/>
    <s v=""/>
    <s v=""/>
    <s v=""/>
    <s v="INC-20260331-00012579...2026-03-31 23:18:19...Grid only, No space // FME will be on site in the morning...Others"/>
  </r>
  <r>
    <s v="Camp-Yabassi"/>
    <s v="LIT_162"/>
    <m/>
    <s v="IHS"/>
    <s v="Grid-Gen-Lithium"/>
    <s v="LITTORAL"/>
    <s v="Douala"/>
    <s v="ZTE"/>
    <n v="0"/>
    <n v="16.785435600844579"/>
    <n v="48.578552401464755"/>
    <n v="30.96822359766346"/>
    <s v="Operationnel"/>
    <m/>
    <x v="4"/>
    <x v="2"/>
    <s v="fiber AOF"/>
    <x v="2"/>
    <s v="31/03/2026  Site impacté par coupure  AOF MBOPPI-NEW_NR-PK5 ETR=15H _x000a_30/03/20256 Site impacté par coupure  AOF MBOPPI-NEW_NR-PK5 _x000a_CDS activé_x000a_30/03/2026 FME sur qsite travaux en cours AOF DOWN _x000a_30/03/2026 FME activé ETA 12h UTC "/>
    <m/>
    <s v=""/>
    <s v=""/>
    <s v=""/>
    <s v=""/>
    <s v=""/>
    <s v=""/>
    <s v=""/>
    <m/>
    <s v=""/>
    <s v=""/>
    <s v=""/>
    <s v=""/>
    <s v=""/>
    <s v="31/03/2026  Site impacté par coupure  AOF MBOPPI-NEW_NR-PK5 ETR=15H _x000a_30/03/20256 Site impacté par coupure  AOF MBOPPI-NEW_NR-PK5 _x000a_CDS activé_x000a_30/03/2026 FME sur qsite travaux en cours AOF DOWN _x000a_30/03/2026 FME activé ETA 12h UTC "/>
    <m/>
  </r>
  <r>
    <s v="Nkongmondo"/>
    <s v="LIT_091"/>
    <m/>
    <s v="IHS"/>
    <s v="GridOnly"/>
    <s v="LITTORAL"/>
    <s v="Douala"/>
    <s v="ZTE"/>
    <n v="19.233545755748192"/>
    <n v="18.246831128383501"/>
    <n v="42.253475847456691"/>
    <n v="30.906924433486569"/>
    <s v="Operationnel"/>
    <m/>
    <x v="5"/>
    <x v="1"/>
    <s v="Coupure ENEO &amp; Baisse de tension"/>
    <x v="1"/>
    <s v="site down..;Power status check ongoing..;31.03.26; IHS; (Unstable) 02 /03 phases mssing (escalade L4)_x000a_30.03.26; IHS; (Unstable) 02 /03 phases mssing (escalade L3)_x000a_29.03.26; IHS; (Unstable) 02 /03 phases mssing (escalade L3)_x000a_29.03.26; IHS; (Unstable) 02 /03 phases mssing (escalade L2)..;31.03.26; IHS; (Unstable) 02 /03 phases mssing (escalade L4)_x000a_30.03.26; IHS; (Unstable) 02 /03 phases mssing (escalade L3)_x000a_29.03.26; IHS; (Unstable) 02 /03 phases mssing (escalade L3)_x000a_29.03.26; IHS; (Unstable) 02 /03 phases mssing (escalade L2)..;INC-20260331-00010993...2026-03-31 23:17:18...Grid only, No space // Awaiting grid return...power issue here we have Bad voltage here ...Others Transmission equipement fault"/>
    <m/>
    <s v=""/>
    <s v=""/>
    <s v=""/>
    <s v=""/>
    <s v=""/>
    <s v=""/>
    <s v="site down"/>
    <m/>
    <s v=""/>
    <s v=""/>
    <s v=""/>
    <s v="Power status check ongoing"/>
    <s v="31.03.26; IHS; (Unstable) 02 /03 phases mssing (escalade L4)_x000a_30.03.26; IHS; (Unstable) 02 /03 phases mssing (escalade L3)_x000a_29.03.26; IHS; (Unstable) 02 /03 phases mssing (escalade L3)_x000a_29.03.26; IHS; (Unstable) 02 /03 phases mssing (escalade L2)"/>
    <s v="31.03.26; IHS; (Unstable) 02 /03 phases mssing (escalade L4)_x000a_30.03.26; IHS; (Unstable) 02 /03 phases mssing (escalade L3)_x000a_29.03.26; IHS; (Unstable) 02 /03 phases mssing (escalade L3)_x000a_29.03.26; IHS; (Unstable) 02 /03 phases mssing (escalade L2)"/>
    <s v="INC-20260331-00010993...2026-03-31 23:17:18...Grid only, No space // Awaiting grid return...power issue here we have Bad voltage here ...Others Transmission equipement fault"/>
  </r>
  <r>
    <s v="Mini-Ferme"/>
    <s v="CTR_050"/>
    <m/>
    <s v="IHS"/>
    <s v="GridOnly"/>
    <s v="CENTRE"/>
    <s v="Yaounde"/>
    <s v="ZTE"/>
    <n v="13.627482424692957"/>
    <n v="13.231133398614809"/>
    <n v="43.569675365040609"/>
    <n v="29.108934518153262"/>
    <s v="Operationnel"/>
    <m/>
    <x v="5"/>
    <x v="1"/>
    <s v="Coupure ENEO &amp; Baisse de tension"/>
    <x v="1"/>
    <s v="31/03/2026 : Power issue || Mail sent to IHS..;31/03/2026 : Power issue || Mail sent to IHS..;31/03/2026 : Power issue || Mail sent to IHS..;31/03/2026 Feedback IHS :Solar Only, Solar return is awaited..;Power status check ongoing..;INC-20260331-00008435...2026-03-31 14:26:02...Grid outage awaiting grid returned...Others"/>
    <s v="31/03/2026 : Power issue || Mail sent to IHS"/>
    <s v=""/>
    <s v=""/>
    <s v=""/>
    <s v=""/>
    <s v="31/03/2026 : Power issue || Mail sent to IHS"/>
    <s v="31/03/2026 : Power issue || Mail sent to IHS"/>
    <s v="31/03/2026 : Power issue || Mail sent to IHS"/>
    <m/>
    <s v=""/>
    <s v=""/>
    <s v=""/>
    <s v="31/03/2026 Feedback IHS :Solar Only, Solar return is awaited"/>
    <s v="Power status check ongoing"/>
    <s v=""/>
    <s v="INC-20260331-00008435...2026-03-31 14:26:02...Grid outage awaiting grid returned...Others"/>
  </r>
  <r>
    <s v="Babylone-IHS"/>
    <s v="LIT_153"/>
    <m/>
    <s v="IHS"/>
    <s v="Grid-Gen"/>
    <s v="LITTORAL"/>
    <s v="Douala"/>
    <s v="ZTE"/>
    <n v="13.30100535951944"/>
    <n v="11.319068310943827"/>
    <n v="44.323621535370279"/>
    <n v="28.813585621217197"/>
    <s v="Operationnel"/>
    <m/>
    <x v="5"/>
    <x v="1"/>
    <s v="Coupure ENEO &amp; Baisse de tension"/>
    <x v="1"/>
    <s v="Impacté par LIT_095_Z_Newb-Srce-Quartier(LIT-095)..;Impacté par LIT_095_Z_Newb-Srce-Quartier(LIT-095)..;INC-20260331-00008256...SD card has problem at New b source quartier "/>
    <s v="Impacted by LIT_095_Z_Newb-Srce-Quartier (TX issue)"/>
    <s v=""/>
    <s v=""/>
    <s v=""/>
    <s v=""/>
    <s v=""/>
    <s v=""/>
    <s v=""/>
    <m/>
    <s v=""/>
    <s v=""/>
    <s v=""/>
    <s v="Impacté par LIT_095_Z_Newb-Srce-Quartier(LIT-095)"/>
    <s v="Impacté par LIT_095_Z_Newb-Srce-Quartier(LIT-095)"/>
    <s v=""/>
    <s v="INC-20260331-00008256...SD card has problem at New b source quartier "/>
  </r>
  <r>
    <s v="Newb-Srce-Quartier"/>
    <s v="LIT_095"/>
    <m/>
    <s v="IHS"/>
    <s v="GridOnly"/>
    <s v="LITTORAL"/>
    <s v="Douala"/>
    <s v="ZTE"/>
    <n v="13.300255985995708"/>
    <n v="11.319387068147741"/>
    <n v="44.323621535370279"/>
    <n v="28.813585621217197"/>
    <s v="Operationnel"/>
    <m/>
    <x v="5"/>
    <x v="1"/>
    <s v="Coupure ENEO &amp; Baisse de tension"/>
    <x v="1"/>
    <s v="31/03/2026  grid outage awaiting grid returned..;grid outage awaiting grid returned..;INC-20260331-00008274...2026-03-31 21:30:09...AOF LIT_095_Z_Newb-Srce-Quartier&lt;&gt;LIT_053_Z_Shell-Newbell down, CDS activé pour restauration, update ASAP...SD card has problem we are manage to change "/>
    <s v="01/04/2026 FME Boris en route pour le site ETA 12H || FME sur site travaux en cours _x000a_31.03.26; AOF LIT_095_Z_Newb-Srce-Quartier&lt;&gt;LIT_053_Z_Shell-Newbell down, CDS activé pour restauration, update ASAP_x000a_31/03/2026  grid outage awaiting grid returned"/>
    <s v=""/>
    <s v=""/>
    <s v=""/>
    <s v=""/>
    <s v=""/>
    <s v=""/>
    <s v=""/>
    <m/>
    <s v=""/>
    <s v=""/>
    <s v=""/>
    <s v="31/03/2026  grid outage awaiting grid returned"/>
    <s v="grid outage awaiting grid returned"/>
    <s v=""/>
    <s v="INC-20260331-00008274...2026-03-31 21:30:09...AOF LIT_095_Z_Newb-Srce-Quartier&lt;&gt;LIT_053_Z_Shell-Newbell down, CDS activé pour restauration, update ASAP...SD card has problem we are manage to change "/>
  </r>
  <r>
    <s v="PK17-University-IHS"/>
    <s v="LIT_234"/>
    <m/>
    <s v="IHS"/>
    <s v="Grid-Gen"/>
    <s v="LITTORAL"/>
    <s v="Douala"/>
    <s v="ZTE"/>
    <n v="12.691265102374416"/>
    <n v="10.6514844735491"/>
    <n v="43.475761271879996"/>
    <n v="28.06024974816869"/>
    <s v="Operationnel"/>
    <m/>
    <x v="4"/>
    <x v="2"/>
    <s v="fiber AOF"/>
    <x v="2"/>
    <s v="AOF DOWN UP APRES RACCORDEMENT "/>
    <m/>
    <s v=""/>
    <s v=""/>
    <s v=""/>
    <s v=""/>
    <s v=""/>
    <s v=""/>
    <s v=""/>
    <m/>
    <s v=""/>
    <s v=""/>
    <s v=""/>
    <s v=""/>
    <s v=""/>
    <s v=""/>
    <s v=""/>
  </r>
  <r>
    <s v="MUTENGENE-Q12-IHS"/>
    <s v="SUO_211"/>
    <m/>
    <s v="IHS"/>
    <s v="Grid +Gen"/>
    <s v="SUD-OUEST"/>
    <s v="Mutengene"/>
    <s v="HUAWEI"/>
    <n v="64.742125583012609"/>
    <n v="55.081244836133287"/>
    <n v="0"/>
    <n v="27.736578746864588"/>
    <s v="Insecurity"/>
    <m/>
    <x v="7"/>
    <x v="4"/>
    <s v="SPARE-ISSUE"/>
    <x v="4"/>
    <s v="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31/03/2026 expedition de l ODU 3DB29118AB EN cours ETD=31/03/2026  || FME sur site 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31/03/2026expedition de l ODU 3DB29118AB EN cours ETD=31/03/2026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
    <s v=""/>
    <s v=""/>
    <s v=""/>
    <s v=""/>
    <s v=""/>
    <s v=""/>
    <s v=""/>
    <s v=""/>
    <s v=""/>
    <s v="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31/03/2026 expedition de l ODU 3DB29118AB EN cours ETD=31/03/2026  || FME sur site 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31/03/2026expedition de l ODU 3DB29118AB EN cours ETD=31/03/2026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r>
  <r>
    <s v="Kumba-Lutherian-Church-MTN"/>
    <s v="SUO_054"/>
    <m/>
    <s v="IHS"/>
    <s v="Grid-Gen"/>
    <s v="SUD-OUEST"/>
    <s v="Kumba"/>
    <s v="HUAWEI"/>
    <n v="14.492883949018621"/>
    <n v="28.849545749733945"/>
    <n v="30.478645864113624"/>
    <n v="27.648972842169545"/>
    <s v="Operationnel"/>
    <m/>
    <x v="3"/>
    <x v="1"/>
    <s v="Defaut GE &amp; Power Cabinet"/>
    <x v="1"/>
    <s v="01/04/2026 powr issue ….Power status check ongoing"/>
    <m/>
    <s v=""/>
    <s v=""/>
    <s v=""/>
    <m/>
    <s v=""/>
    <s v=""/>
    <s v=""/>
    <m/>
    <s v=""/>
    <s v=""/>
    <s v=""/>
    <s v=""/>
    <s v=""/>
    <s v="Power status check ongoing"/>
    <s v=""/>
  </r>
  <r>
    <s v="Bertoua-Meteo-II"/>
    <s v="EST_124"/>
    <m/>
    <s v="CAMUSAT"/>
    <s v="Good Grid + GE"/>
    <s v="EST"/>
    <s v="Bertoua"/>
    <s v="ZTE"/>
    <n v="27.806628658441539"/>
    <n v="12.901538449768964"/>
    <n v="33.20605340285028"/>
    <n v="25.618556186203918"/>
    <s v="Operationnel"/>
    <m/>
    <x v="2"/>
    <x v="1"/>
    <s v="AKTIVCO Defaut GE &amp; Power Cabinet"/>
    <x v="1"/>
    <s v="24/03/2026 : Need  BO RAN analysis ..;24/03/2026 : Need  BO RAN analysis ..;24/03/2026 : Need  BO RAN analysis ..;Power status check ongoing..;Power status check ongoing..;INC-20260331-00014308...GE Fault"/>
    <s v="24/03/2026 : Need  BO RAN analysis "/>
    <s v=""/>
    <s v=""/>
    <s v=""/>
    <s v=""/>
    <s v="24/03/2026 : Need  BO RAN analysis "/>
    <s v="24/03/2026 : Need  BO RAN analysis "/>
    <s v="24/03/2026 : Need  BO RAN analysis "/>
    <m/>
    <s v=""/>
    <s v=""/>
    <s v=""/>
    <s v="Power status check ongoing"/>
    <s v=""/>
    <s v="Power status check ongoing"/>
    <s v="INC-20260331-00014308...GE Fault"/>
  </r>
  <r>
    <s v="LIT_825_Z_Camp-Bertaud"/>
    <s v="LIT_825"/>
    <m/>
    <s v="ESCO"/>
    <s v="Good Grid no GE - 8h"/>
    <s v="LIT"/>
    <s v="Douala"/>
    <s v="ZTE"/>
    <n v="11.629277923655824"/>
    <n v="10.055355376031498"/>
    <n v="35.668613622783013"/>
    <n v="23.637132490376199"/>
    <s v=""/>
    <m/>
    <x v="1"/>
    <x v="1"/>
    <s v="AKTIVCO Coupure ENEO &amp; Baisse de tension"/>
    <x v="1"/>
    <s v="site down..;site down..;31.03.2026 CAMUSAT: Grid outage no space. Awaiting grid return"/>
    <m/>
    <s v=""/>
    <s v=""/>
    <s v=""/>
    <s v=""/>
    <s v="site down"/>
    <s v="site down"/>
    <s v=""/>
    <s v=""/>
    <s v=""/>
    <s v=""/>
    <s v=""/>
    <s v=""/>
    <s v=""/>
    <s v="31.03.2026 CAMUSAT: Grid outage no space. Awaiting grid return"/>
    <s v=""/>
  </r>
  <r>
    <s v="Goulfey"/>
    <s v="EXN_021"/>
    <m/>
    <s v="IHS"/>
    <s v="Solar-Gen"/>
    <s v="EXTREME-NORD"/>
    <s v="Goulfey"/>
    <s v="NOKIA"/>
    <n v="32.730733789223535"/>
    <n v="55.081244836133287"/>
    <n v="0"/>
    <n v="23.165354958390235"/>
    <s v="Insecurity"/>
    <m/>
    <x v="8"/>
    <x v="2"/>
    <s v="MPR ISSUE"/>
    <x v="2"/>
    <s v="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331-00002820...Others Transmission equipement fault"/>
    <s v=""/>
    <s v=""/>
    <s v=""/>
    <s v=""/>
    <s v=""/>
    <s v=""/>
    <s v=""/>
    <s v=""/>
    <s v=""/>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
    <s v=""/>
    <s v=""/>
    <s v="INC-20260331-00002820...Others Transmission equipement fault"/>
  </r>
  <r>
    <s v="OST_406_H_Chefferie-Bangangte"/>
    <s v="OST_406"/>
    <m/>
    <s v="ESCO"/>
    <s v="Hybrid Solar - S1"/>
    <s v="OST"/>
    <s v="Bangante"/>
    <s v="HUAWEI"/>
    <n v="32.372936225315634"/>
    <n v="55.081244836133287"/>
    <n v="0"/>
    <n v="23.114261499345094"/>
    <m/>
    <m/>
    <x v="8"/>
    <x v="2"/>
    <s v="MPR ISSUE"/>
    <x v="2"/>
    <s v="OST_406_H_Chefferie-Bangangte: tx issue reset MPR"/>
    <s v=""/>
    <s v=""/>
    <s v=""/>
    <s v=""/>
    <s v=""/>
    <s v=""/>
    <s v=""/>
    <s v=""/>
    <s v=""/>
    <s v=""/>
    <s v=""/>
    <s v=""/>
    <s v=""/>
    <s v=""/>
    <s v=""/>
    <s v=""/>
  </r>
  <r>
    <s v="CTR_935_Z_BATA-Mokolo-II-HIS"/>
    <s v="CTR_935"/>
    <m/>
    <s v="I_HS"/>
    <s v="Grid Only"/>
    <s v="CENTRE"/>
    <s v="Yaoundé"/>
    <s v="ZTE"/>
    <n v="10.628239791534277"/>
    <n v="9.0300197034452978"/>
    <n v="35.499322012752074"/>
    <n v="23.061683688465415"/>
    <s v="Operationnel"/>
    <m/>
    <x v="5"/>
    <x v="1"/>
    <s v="Coupure ENEO &amp; Baisse de tension"/>
    <x v="1"/>
    <s v="30/03/2026 : Besoin d'analyse BO RAN..;31/03/2026 : Besoin d'analyse BO RAN || Site unstable due to transmission..;Impacted by CTR_050_Z_Mini-Ferme(CTR-050)..;Power status check ongoing..;INC-20260331-00008422...2026-03-31 14:29:18...Grid outage awaiting Grid returned...impacté par mini ferme qui porte le donor entré cité verte.(problème de power sur mini ferme , confirmé par le gnoc)...Others Transmission equipement fault"/>
    <m/>
    <s v=""/>
    <s v=""/>
    <s v=""/>
    <s v=""/>
    <s v="30/03/2026 : Besoin d'analyse BO RAN"/>
    <s v="31/03/2026 : Besoin d'analyse BO RAN || Site unstable due to transmission"/>
    <s v=""/>
    <m/>
    <s v=""/>
    <s v=""/>
    <s v=""/>
    <s v="Impacted by CTR_050_Z_Mini-Ferme(CTR-050)"/>
    <s v="Power status check ongoing"/>
    <s v=""/>
    <s v="INC-20260331-00008422...2026-03-31 14:29:18...Grid outage awaiting Grid returned...impacté par mini ferme qui porte le donor entré cité verte.(problème de power sur mini ferme , confirmé par le gnoc)...Others Transmission equipement fault"/>
  </r>
  <r>
    <s v="Logpom-Akanji-Immeuble"/>
    <s v="LIT_618"/>
    <m/>
    <s v="CAMUSAT"/>
    <s v="Good Grid no GE - 8h"/>
    <s v="LITTORAL"/>
    <s v="Douala"/>
    <s v="ZTE"/>
    <n v="10.524326662909807"/>
    <n v="8.9908656935646736"/>
    <n v="34.426902413612709"/>
    <n v="22.474445899786833"/>
    <s v="Operationnel"/>
    <m/>
    <x v="1"/>
    <x v="1"/>
    <s v="AKTIVCO Coupure ENEO &amp; Baisse de tension"/>
    <x v="1"/>
    <s v="grid ouatge grid only site no space awaited grid return "/>
    <m/>
    <s v=""/>
    <s v=""/>
    <s v=""/>
    <s v=""/>
    <s v=""/>
    <s v=""/>
    <s v=""/>
    <m/>
    <s v=""/>
    <s v=""/>
    <s v=""/>
    <s v=""/>
    <s v=""/>
    <s v=""/>
    <s v=""/>
  </r>
  <r>
    <s v="Bibemire"/>
    <s v="NRD_039"/>
    <m/>
    <s v="IHS"/>
    <s v="Grid-Gen"/>
    <s v="NORD"/>
    <s v="Garoua"/>
    <s v="HUAWEI"/>
    <n v="21.581957483543757"/>
    <n v="27.540622418066651"/>
    <n v="17.729448614148101"/>
    <n v="21.573310732722089"/>
    <s v="Exclu"/>
    <s v=" Site vendalisé,"/>
    <x v="6"/>
    <x v="3"/>
    <s v="exclu"/>
    <x v="3"/>
    <s v="2703/2026 : En aattente de spare_x000a_26/03/2026 : Besoin d'analyse BO RAN || Restauration action ongoing because site was vandalised..;31/03/2026 : SFP faulty || Acces site bloque par HIS pour remplacement de la SPARE_x000a_2703/2026 : En aattente de spare_x000a_26/03/2026 : Besoin d'analyse BO RAN || Restauration action ongoing because site was vandalised..;31/03/2026 : SFP faulty || Acces site bloque par HIS pour remplacement de la SPARE_x000a_2703/2026 : En aattente de spare_x000a_26/03/2026 : Besoin d'analyse BO RAN || Restauration action ongoing because site was vandalised..;31/03/2026 : SFP faulty || Acces site bloque par HIS pour remplacement de la SPARE_x000a_2703/2026 : En aattente de spare_x000a_26/03/2026 : Besoin d'analyse BO RAN || Restauration action ongoing because site was vandalised"/>
    <s v="31/03/2026 : SFP faulty || Acces site bloque par HIS pour remplacement de la SPARE_x000a_2703/2026 : En aattente de spare_x000a_26/03/2026 : Besoin d'analyse BO RAN || Restauration action ongoing because site was vandalised"/>
    <s v="2703/2026 : En aattente de spare_x000a_26/03/2026 : Besoin d'analyse BO RAN || Restauration action ongoing because site was vandalised"/>
    <s v="31/03/2026 : SFP faulty || Acces site bloque par HIS pour remplacement de la SPARE_x000a_2703/2026 : En aattente de spare_x000a_26/03/2026 : Besoin d'analyse BO RAN || Restauration action ongoing because site was vandalised"/>
    <s v="31/03/2026 : SFP faulty || Acces site bloque par HIS pour remplacement de la SPARE_x000a_2703/2026 : En aattente de spare_x000a_26/03/2026 : Besoin d'analyse BO RAN || Restauration action ongoing because site was vandalised"/>
    <s v="31/03/2026 : SFP faulty || Acces site bloque par HIS pour remplacement de la SPARE_x000a_2703/2026 : En aattente de spare_x000a_26/03/2026 : Besoin d'analyse BO RAN || Restauration action ongoing because site was vandalised"/>
    <s v=""/>
    <s v=""/>
    <s v=""/>
    <s v=""/>
    <s v=""/>
    <s v=""/>
    <s v=""/>
    <s v=""/>
    <s v=""/>
    <s v=""/>
    <s v=""/>
  </r>
  <r>
    <s v="Camp-Yabassi-IHS"/>
    <s v="LIT_587"/>
    <m/>
    <s v="IHS"/>
    <s v="Grid-Gen"/>
    <s v="LITTORAL"/>
    <s v="Douala"/>
    <s v="ZTE"/>
    <n v="0"/>
    <n v="16.782619912210016"/>
    <n v="27.048216439357621"/>
    <n v="19.739454474892487"/>
    <s v="Operationnel"/>
    <m/>
    <x v="4"/>
    <x v="2"/>
    <s v="fiber AOF"/>
    <x v="2"/>
    <s v="Impacted by LIT_162_Z_Camp-Yabassi(LIT-162)"/>
    <m/>
    <s v=""/>
    <s v=""/>
    <s v=""/>
    <s v=""/>
    <s v=""/>
    <s v=""/>
    <s v=""/>
    <m/>
    <s v=""/>
    <s v=""/>
    <s v=""/>
    <s v=""/>
    <s v=""/>
    <s v="Impacted by LIT_162_Z_Camp-Yabassi(LIT-162)"/>
    <s v=""/>
  </r>
  <r>
    <s v="MUTENGUENE BAGDAD-MTN"/>
    <s v="SUO_225"/>
    <m/>
    <s v="MTN sharing"/>
    <e v="#N/A"/>
    <s v="SUD-OUEST"/>
    <s v="Mutengene"/>
    <s v="HUAWEI"/>
    <n v="22.718507327873898"/>
    <n v="20.780685268487066"/>
    <n v="17.779894093904797"/>
    <n v="19.492527815588147"/>
    <s v="Insecurity"/>
    <m/>
    <x v="9"/>
    <x v="1"/>
    <s v="Sharing"/>
    <x v="1"/>
    <s v="01/04/2026 : : instabilité power point chez MTN…..Power status check ongoing"/>
    <m/>
    <s v=""/>
    <s v=""/>
    <s v=""/>
    <m/>
    <s v=""/>
    <s v=""/>
    <s v=""/>
    <s v=""/>
    <s v=""/>
    <s v=""/>
    <s v=""/>
    <s v=""/>
    <s v=""/>
    <s v="Power status check ongoing"/>
    <s v=""/>
  </r>
  <r>
    <s v="Makepe-Bloc-E"/>
    <s v="LIT_613"/>
    <m/>
    <s v="CAMUSAT"/>
    <s v="Good Grid no GE - 8h"/>
    <s v="LITTORAL"/>
    <s v="Douala"/>
    <s v="ZTE"/>
    <n v="6.6134711381285243"/>
    <n v="10.8915617742961"/>
    <n v="26.987613462999079"/>
    <n v="18.674557618717415"/>
    <s v="Operationnel"/>
    <m/>
    <x v="1"/>
    <x v="1"/>
    <s v="AKTIVCO Coupure ENEO &amp; Baisse de tension"/>
    <x v="1"/>
    <s v="01/04/2026 : : grid outage  …..31/03/2026 : Besoin d'analyse BO RAN"/>
    <s v="31/03/2026 : Besoin d'analyse BO RAN"/>
    <s v=""/>
    <s v=""/>
    <s v=""/>
    <s v=""/>
    <s v=""/>
    <s v=""/>
    <s v="31/03/2026 : Besoin d'analyse BO RAN"/>
    <m/>
    <s v=""/>
    <s v=""/>
    <s v=""/>
    <s v=""/>
    <s v=""/>
    <s v=""/>
    <s v=""/>
  </r>
  <r>
    <s v="Ngomedzap"/>
    <s v="CTR_188"/>
    <m/>
    <s v="IHS"/>
    <s v="Grid-Gen"/>
    <s v="CENTRE"/>
    <s v="Ngomedzap"/>
    <s v="NOKIA"/>
    <n v="32.729597094912457"/>
    <n v="41.310933627099971"/>
    <n v="0"/>
    <n v="18.542340338678692"/>
    <s v="Operationnel"/>
    <m/>
    <x v="0"/>
    <x v="0"/>
    <s v="Projet OCM (ZTE, NOKIA, autres projets)"/>
    <x v="0"/>
    <s v="23.03.26; UE Relay site, ETR=Mars26..;23.03.26; UE Relay site, ETR=Mars26..;23.03.26; UE Relay site, ETR=Mars26"/>
    <s v="23.03.26; UE Relay site, ETR=Mars26"/>
    <s v=""/>
    <s v=""/>
    <s v=""/>
    <s v=""/>
    <s v=""/>
    <s v=""/>
    <s v=""/>
    <m/>
    <s v=""/>
    <s v=""/>
    <s v=""/>
    <s v="23.03.26; UE Relay site, ETR=Mars26"/>
    <s v="23.03.26; UE Relay site, ETR=Mars26"/>
    <s v="23.03.26; UE Relay site, ETR=Mars26"/>
    <s v=""/>
  </r>
  <r>
    <s v="Bfsam-Bamendzi-II"/>
    <s v="OST_135"/>
    <m/>
    <s v="IHS"/>
    <s v="GridOnly"/>
    <s v="OUEST"/>
    <s v="Bafoussam"/>
    <s v="HUAWEI"/>
    <n v="0"/>
    <n v="0"/>
    <n v="35.458897228296209"/>
    <n v="18.491409199476081"/>
    <s v="Operationnel"/>
    <m/>
    <x v="5"/>
    <x v="1"/>
    <s v="Coupure ENEO &amp; Baisse de tension"/>
    <x v="1"/>
    <s v="01/04/2026   grid outage"/>
    <s v=""/>
    <s v=""/>
    <s v=""/>
    <s v=""/>
    <m/>
    <s v=""/>
    <s v=""/>
    <s v=""/>
    <m/>
    <s v=""/>
    <s v=""/>
    <s v=""/>
    <s v=""/>
    <s v=""/>
    <s v=""/>
    <s v=""/>
  </r>
  <r>
    <s v="Ngd-CRTV"/>
    <s v="ADM_007"/>
    <m/>
    <s v="CAMUSAT"/>
    <s v="Good Grid + Solar + GE"/>
    <s v="ADAMAOUA"/>
    <s v="Ngaoundere"/>
    <s v="HUAWEI"/>
    <n v="32.372936225315634"/>
    <n v="41.310933627099971"/>
    <n v="0"/>
    <n v="18.491409199476077"/>
    <s v="Operationnel"/>
    <m/>
    <x v="2"/>
    <x v="1"/>
    <s v="AKTIVCO Defaut GE &amp; Power Cabinet"/>
    <x v="1"/>
    <s v="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1/04/2026 IHS va  finaliser le remplacement du GE sur site ce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s v=""/>
    <s v=""/>
    <s v=""/>
    <s v=""/>
    <s v=""/>
    <s v=""/>
    <m/>
    <s v=""/>
    <s v=""/>
    <s v=""/>
    <s v="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r>
  <r>
    <s v="Garoua-Kolbives"/>
    <s v="NRD_049"/>
    <m/>
    <s v="IHS"/>
    <s v="Grid-Gen"/>
    <s v="NORD"/>
    <s v="Garoua"/>
    <s v="HUAWEI"/>
    <n v="32.372936225315634"/>
    <n v="41.310933627099971"/>
    <n v="0"/>
    <n v="18.491409199476077"/>
    <s v="Operationnel"/>
    <m/>
    <x v="10"/>
    <x v="5"/>
    <s v="ACCESS-ISSUE"/>
    <x v="5"/>
    <s v="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31.03.2026: FME Seydou will be on the site at 01:00 PM_x000a_30.03.26; Besoin d'un FME sur site pour vérifier la chaine antennaire de l'ODU 3.1; CM-20260330-00005550; FME Seydou activé pour investigations, update ASAP..;31.03.2026: FME Seydou will be on the site at 01:00 PM_x000a_30.03.26; Besoin d'un FME sur site pour vérifier la chaine antennaire de l'ODU 3.1; CM-20260330-00005550; FME Seydou activé pour investigations, update ASAP"/>
    <s v="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
    <s v=""/>
    <s v=""/>
    <s v=""/>
    <s v=""/>
    <s v=""/>
    <s v=""/>
    <m/>
    <s v=""/>
    <s v=""/>
    <s v=""/>
    <s v="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31.03.2026: FME Seydou will be on the site at 01:00 PM_x000a_30.03.26; Besoin d'un FME sur site pour vérifier la chaine antennaire de l'ODU 3.1; CM-20260330-00005550; FME Seydou activé pour investigations, update ASAP"/>
    <s v="31.03.2026: FME Seydou will be on the site at 01:00 PM_x000a_30.03.26; Besoin d'un FME sur site pour vérifier la chaine antennaire de l'ODU 3.1; CM-20260330-00005550; FME Seydou activé pour investigations, update ASAP"/>
    <s v=""/>
  </r>
  <r>
    <s v="EXN_350_H_Maroua-Ziling"/>
    <s v="EXN_350"/>
    <m/>
    <s v="ESCO"/>
    <s v="Hybrid Solar - S1"/>
    <s v="EXN"/>
    <s v="Maroua"/>
    <s v="HUAWEI"/>
    <n v="32.372936225315634"/>
    <n v="41.310933627099971"/>
    <n v="0"/>
    <n v="18.491409199476077"/>
    <s v="Exclu"/>
    <s v="site vandalise"/>
    <x v="6"/>
    <x v="3"/>
    <s v="exclu"/>
    <x v="3"/>
    <s v="01/04/2026 : : _x0009_SITE VANDALISE EN ATTENTE DU MATERIELv.......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
    <s v=""/>
    <s v=""/>
    <s v=""/>
    <s v=""/>
    <s v=""/>
    <s v=""/>
    <s v=""/>
    <s v=""/>
    <s v=""/>
    <s v=""/>
    <s v=""/>
    <s v=""/>
    <s v="25.03.26; Site vendalisé, commande de matériel passée à OCM; Collecte du matériel en cours_x000a_24.03.26: Site vendalisé, commande du matériel passée et vérifications du SPM en cours"/>
    <s v="25.03.26; Site vendalisé, commande de matériel passée à OCM; Collecte du matériel en cours_x000a_24.03.26: Site vendalisé, commande du matériel passée et vérifications du SPM en cours"/>
    <s v="25.03.26; Site vendalisé, commande de matériel passée à OCM; Collecte du matériel en cours_x000a_24.03.26: Site vendalisé, commande du matériel passée et vérifications du SPM en cours"/>
    <s v=""/>
  </r>
  <r>
    <s v="Ndom"/>
    <s v="SUD_028"/>
    <m/>
    <s v="IHS"/>
    <s v="Grid Gen"/>
    <s v="SUD"/>
    <s v="Ndom"/>
    <s v="NOKIA"/>
    <n v="0"/>
    <n v="55.081244836133287"/>
    <n v="0"/>
    <n v="18.491409199476074"/>
    <s v=""/>
    <m/>
    <x v="11"/>
    <x v="6"/>
    <s v="no root cause"/>
    <x v="6"/>
    <s v="01/03/2026: TX ISSUE"/>
    <s v=""/>
    <s v=""/>
    <s v=""/>
    <s v=""/>
    <s v=""/>
    <s v=""/>
    <s v=""/>
    <s v=""/>
    <s v=""/>
    <s v=""/>
    <s v=""/>
    <s v=""/>
    <s v=""/>
    <s v=""/>
    <s v=""/>
    <s v=""/>
  </r>
  <r>
    <s v="Yao+C649unde"/>
    <s v="CTR_375"/>
    <m/>
    <s v="IHS"/>
    <s v="Grid Only"/>
    <s v="CENTRE"/>
    <s v="Yaounde"/>
    <s v="ZTE"/>
    <n v="9.5446456762146852"/>
    <n v="8.1722971939165827"/>
    <n v="26.778854677619506"/>
    <n v="18.071375270023076"/>
    <s v="Operationnel"/>
    <m/>
    <x v="5"/>
    <x v="1"/>
    <s v="Coupure ENEO &amp; Baisse de tension"/>
    <x v="1"/>
    <s v="site down..;site down..;31/03/2026 Grid outage, no space to deploy MDG, awaiting grid return..;Power status check ongoing..;INC-20260331-00005524...Others"/>
    <m/>
    <s v=""/>
    <s v=""/>
    <s v=""/>
    <s v=""/>
    <s v=""/>
    <s v="site down"/>
    <s v="site down"/>
    <m/>
    <s v=""/>
    <s v=""/>
    <s v=""/>
    <s v=""/>
    <s v="31/03/2026 Grid outage, no space to deploy MDG, awaiting grid return"/>
    <s v="Power status check ongoing"/>
    <s v="INC-20260331-00005524...Others"/>
  </r>
  <r>
    <s v="Beka-Hossere-MTN-IHS"/>
    <s v="ADM_132"/>
    <m/>
    <s v="IHS"/>
    <s v="Grid-Gen"/>
    <s v="ADAMAOUA"/>
    <s v="Ngaoundere"/>
    <s v="HUAWEI"/>
    <n v="27.281567609478476"/>
    <n v="34.90210753763035"/>
    <n v="3.5217784935221852"/>
    <n v="17.449412583860539"/>
    <s v="Exclu"/>
    <s v="site scelle par la justice"/>
    <x v="6"/>
    <x v="3"/>
    <s v="exclu"/>
    <x v="3"/>
    <s v="18/03/2026 :Besoin d'analyse BO RAN || Désactivation du pooling des sites (4G) du grand Nord vers Douala et Yaoundé (Huawei) a la demande d'OCM..;Power status check ongoing..;28.03.2026: Power Issue fuel Outage. Site Scelle suite l'incident(mort d'homme) survenu il y'a deux semaines _x000a_27/03/2026 Feedback IHS : FME HERVE says that we have access issue "/>
    <m/>
    <s v=""/>
    <s v=""/>
    <s v=""/>
    <s v="18/03/2026 :Besoin d'analyse BO RAN || Désactivation du pooling des sites (4G) du grand Nord vers Douala et Yaoundé (Huawei) a la demande d'OCM"/>
    <s v=""/>
    <s v=""/>
    <s v=""/>
    <s v=""/>
    <s v=""/>
    <s v=""/>
    <s v=""/>
    <s v="Power status check ongoing"/>
    <s v=""/>
    <s v="28.03.2026: Power Issue fuel Outage. Site Scelle suite l'incident(mort d'homme) survenu il y'a deux semaines _x000a_27/03/2026 Feedback IHS : FME HERVE says that we have access issue "/>
    <s v=""/>
  </r>
  <r>
    <s v="Dourbeye"/>
    <s v="NRD_057"/>
    <m/>
    <s v="IHS"/>
    <s v="Grid-Gen"/>
    <s v="NORD"/>
    <s v="Dourbeye"/>
    <s v="NOKIA"/>
    <n v="29.374959584202273"/>
    <n v="37.194477379724923"/>
    <n v="0"/>
    <n v="16.68135657079112"/>
    <s v="Operationnel"/>
    <m/>
    <x v="8"/>
    <x v="2"/>
    <s v="MPR ISSUE"/>
    <x v="2"/>
    <s v="31.03.2026IHS: fme MAXIM is on site for work (swap MPR) Point ESCALADE AU L2_x000a_31.03.2026 IHS: fme MAXIM is on site for work (swap MPR)..;31.03.2026 IHS: fme MAXIM is on site for work (swap MPR)..;31.03.2026 IHS: fme MAXIM is on site for work (swap MPR)..;INC-20260331-00000774...2026-03-31 21:09:37...IHS; Team is still working on site (escalade L3)...incident power sur le site suite à un raté de démarrage du GE"/>
    <s v="01/04/2026 IHS: FME Maxime is on the site_x000a_31.03.26; IHS; Team is still working on site (escalade L3)_x000a_31.03.2026IHS: fme MAXIM is on site for work (swap MPR) Point ESCALADE AU L2_x000a_31.03.2026 IHS: fme MAXIM is on site for work (swap MPR)"/>
    <s v=""/>
    <s v=""/>
    <s v=""/>
    <s v=""/>
    <s v=""/>
    <s v=""/>
    <s v=""/>
    <m/>
    <s v=""/>
    <s v=""/>
    <s v=""/>
    <s v="31.03.2026IHS: fme MAXIM is on site for work (swap MPR) Point ESCALADE AU L2_x000a_31.03.2026 IHS: fme MAXIM is on site for work (swap MPR)"/>
    <s v="31.03.2026 IHS: fme MAXIM is on site for work (swap MPR)"/>
    <s v="31.03.2026 IHS: fme MAXIM is on site for work (swap MPR)"/>
    <s v="INC-20260331-00000774...2026-03-31 21:09:37...IHS; Team is still working on site (escalade L3)...incident power sur le site suite à un raté de démarrage du GE"/>
  </r>
  <r>
    <s v="NR-Bastos"/>
    <s v="CTR_038"/>
    <m/>
    <s v="IHS"/>
    <s v="GridOnly"/>
    <s v="CENTRE"/>
    <s v="Yaounde"/>
    <s v="ZTE"/>
    <n v="9.3085930162384258"/>
    <n v="7.9586236148936953"/>
    <n v="24.131749502590459"/>
    <n v="16.585499225244192"/>
    <s v="Operationnel"/>
    <m/>
    <x v="5"/>
    <x v="1"/>
    <s v="Coupure ENEO &amp; Baisse de tension"/>
    <x v="1"/>
    <s v="site down..;site down..;31/03/2026 GRID ONLY NO SPACE AWAITING GRID RETURN..;Power status check ongoing..;INC-20260331-00005283...2026-03-31 11:53:10..._x000a_GRID ONLY NO SPACE AWAITING GRID RETURN...Others"/>
    <m/>
    <s v=""/>
    <s v=""/>
    <s v=""/>
    <s v=""/>
    <s v=""/>
    <s v="site down"/>
    <s v="site down"/>
    <m/>
    <s v=""/>
    <s v=""/>
    <s v=""/>
    <s v=""/>
    <s v="31/03/2026 GRID ONLY NO SPACE AWAITING GRID RETURN"/>
    <s v="Power status check ongoing"/>
    <s v="INC-20260331-00005283...2026-03-31 11:53:10..._x000a_GRID ONLY NO SPACE AWAITING GRID RETURN...Others"/>
  </r>
  <r>
    <s v="Kumba-Nkamlikum"/>
    <s v="SUO_216"/>
    <m/>
    <s v="IHS"/>
    <s v="Grid-Gen"/>
    <s v="SUD-OUEST"/>
    <s v="Kumba"/>
    <s v="HUAWEI"/>
    <n v="10.266417275157966"/>
    <n v="17.477457490539283"/>
    <n v="16.85357828427091"/>
    <n v="16.122375746576378"/>
    <s v="Operationnel"/>
    <m/>
    <x v="12"/>
    <x v="1"/>
    <s v="Sites strategiques &amp; DataCenter"/>
    <x v="1"/>
    <s v="01/04/2026: IMPACTE PAR LE SOUCI D ENERGIE SUR KUMBA-AGENCE"/>
    <m/>
    <s v=""/>
    <s v=""/>
    <s v=""/>
    <m/>
    <s v=""/>
    <s v=""/>
    <s v=""/>
    <m/>
    <s v=""/>
    <s v=""/>
    <s v=""/>
    <s v=""/>
    <s v=""/>
    <s v=""/>
    <s v=""/>
  </r>
  <r>
    <s v="Tchatibali"/>
    <s v="EXN_017"/>
    <m/>
    <s v="IHS"/>
    <s v="Grid-Gen"/>
    <s v="EXTREME-NORD"/>
    <s v="Tchatibali"/>
    <s v="NOKIA"/>
    <n v="31.936689663255574"/>
    <n v="20.141573898568893"/>
    <n v="8.655726119417686"/>
    <n v="15.836177138407345"/>
    <s v="Insecurity"/>
    <m/>
    <x v="8"/>
    <x v="2"/>
    <s v="ODU HS"/>
    <x v="2"/>
    <s v="01/04/2026:: TX ISSUE RESET ODU…..Impacted by Badjonre-IHS_G9G18U9U21L18L8_EXN_152"/>
    <m/>
    <s v=""/>
    <s v=""/>
    <s v=""/>
    <s v=""/>
    <s v=""/>
    <s v=""/>
    <s v=""/>
    <s v=""/>
    <s v=""/>
    <s v=""/>
    <s v=""/>
    <s v=""/>
    <s v=""/>
    <s v="Impacted by Badjonre-IHS_G9G18U9U21L18L8_EXN_152"/>
    <s v=""/>
  </r>
  <r>
    <s v="Marche-Central-Bonawon-New"/>
    <s v="LIT_740"/>
    <m/>
    <s v="CAMUSAT"/>
    <s v="Good Grid no GE - 8h"/>
    <s v="LITTORAL"/>
    <s v="Douala"/>
    <s v="ZTE"/>
    <n v="32.372936225315634"/>
    <n v="32.130726154411093"/>
    <n v="0"/>
    <n v="15.409507666230066"/>
    <s v="Operationnel"/>
    <m/>
    <x v="1"/>
    <x v="1"/>
    <s v="AKTIVCO Coupure ENEO &amp; Baisse de tension"/>
    <x v="1"/>
    <s v="Impacted by LIT_547_Z_Marche-Congo (Power issue, camusat no GE)..;Impacted by LIT_547_Z_Marche-Congo (Power issue)..;Impacted by LIT_547_Z_Marche-Congo (Power issue)"/>
    <s v="Impacted by LIT_547_Z_Marche-Congo (Power issue)"/>
    <s v=""/>
    <s v=""/>
    <s v=""/>
    <s v=""/>
    <s v=""/>
    <s v=""/>
    <s v=""/>
    <m/>
    <s v=""/>
    <s v=""/>
    <s v=""/>
    <s v="Impacted by LIT_547_Z_Marche-Congo (Power issue)"/>
    <s v="Impacted by LIT_547_Z_Marche-Congo (Power issue)"/>
    <s v="Impacted by LIT_547_Z_Marche-Congo (Power issue)"/>
    <s v=""/>
  </r>
  <r>
    <s v="Bep-Yonyong"/>
    <s v="LIT_092"/>
    <m/>
    <s v="IHS"/>
    <s v="GridOnly"/>
    <s v="LITTORAL"/>
    <s v="Douala"/>
    <s v="ZTE"/>
    <n v="0.28376277432066793"/>
    <n v="7.3825762212225996"/>
    <n v="24.554191920186838"/>
    <n v="15.323667434288437"/>
    <s v="Operationnel"/>
    <m/>
    <x v="8"/>
    <x v="2"/>
    <s v="MPR ISSUE"/>
    <x v="2"/>
    <s v="31/03/2026 : Besoin d'analyse BO RAN..;31/03/2026 : Besoin d'analyse BO RAN || FME should check connectivity of RRU 63 and 71 || FME active..;31/03/2026 : Besoin d'analyse BO RAN || FME should check connectivity of RRU 63 and 71 || FME active ETA: 18H"/>
    <s v="31/03/2026 : Besoin d'analyse BO RAN || FME should check connectivity of RRU 63 and 71 || FME active ETA: 18H"/>
    <s v=""/>
    <s v=""/>
    <s v=""/>
    <s v=""/>
    <s v="31/03/2026 : Besoin d'analyse BO RAN"/>
    <s v="31/03/2026 : Besoin d'analyse BO RAN || FME should check connectivity of RRU 63 and 71 || FME active"/>
    <s v="31/03/2026 : Besoin d'analyse BO RAN || FME should check connectivity of RRU 63 and 71 || FME active ETA: 18H"/>
    <m/>
    <s v=""/>
    <s v=""/>
    <s v=""/>
    <s v=""/>
    <s v=""/>
    <s v=""/>
    <s v=""/>
  </r>
  <r>
    <s v="GP-Etoudi"/>
    <s v="CTR_735"/>
    <m/>
    <s v="CAMUSAT"/>
    <s v="Good Grid no GE - 12h"/>
    <s v="CENTRE"/>
    <s v="Yaounde"/>
    <s v="ZTE"/>
    <n v="12.89322126702077"/>
    <n v="10.938047199866716"/>
    <n v="18.215914040628892"/>
    <n v="15.012570163198099"/>
    <s v="Operationnel"/>
    <m/>
    <x v="1"/>
    <x v="1"/>
    <s v="AKTIVCO Coupure ENEO &amp; Baisse de tension"/>
    <x v="1"/>
    <s v="Power status check ongoing..;INC-20260331-00012814...2026-03-31 20:59:54...Grid outage, Grid only site / Grid return awaited...B2B...Others Transmission equipement fault"/>
    <m/>
    <s v=""/>
    <s v=""/>
    <s v=""/>
    <s v=""/>
    <s v=""/>
    <s v=""/>
    <s v=""/>
    <m/>
    <s v=""/>
    <s v=""/>
    <s v=""/>
    <s v="Power status check ongoing"/>
    <s v=""/>
    <s v=""/>
    <s v="INC-20260331-00012814...2026-03-31 20:59:54...Grid outage, Grid only site / Grid return awaited...B2B...Others Transmission equipement fault"/>
  </r>
  <r>
    <s v="Touloum-IHS"/>
    <s v="EXN_125"/>
    <m/>
    <s v="IHS"/>
    <s v="Grid-Gen"/>
    <s v="EXTREME-NORD"/>
    <s v="Touloum"/>
    <s v="NOKIA"/>
    <n v="31.859899647574245"/>
    <n v="26.859239462819033"/>
    <n v="1.3569321049670908"/>
    <n v="14.274171773901569"/>
    <s v="Insecurity"/>
    <m/>
    <x v="8"/>
    <x v="2"/>
    <s v="ODU HS"/>
    <x v="2"/>
    <s v="01/04/2026 : TX ISSUE RESET ODU…....Impacted by Badjonre-IHS_G9G18U9U21L18L8_EXN_152"/>
    <m/>
    <s v=""/>
    <s v=""/>
    <s v=""/>
    <s v=""/>
    <s v=""/>
    <s v=""/>
    <s v=""/>
    <s v=""/>
    <s v=""/>
    <s v=""/>
    <s v=""/>
    <s v=""/>
    <s v=""/>
    <s v="Impacted by Badjonre-IHS_G9G18U9U21L18L8_EXN_152"/>
    <s v=""/>
  </r>
  <r>
    <s v="Bfsam-Tamdja"/>
    <s v="OST_019"/>
    <m/>
    <s v="CAMUSAT"/>
    <s v="Good Grid + GE"/>
    <s v="OUEST"/>
    <s v="Bafoussam"/>
    <s v="HUAWEI"/>
    <n v="13.817823299721434"/>
    <n v="11.722296173893531"/>
    <n v="16.027127424392656"/>
    <n v="14.266457496868162"/>
    <s v="Operationnel"/>
    <m/>
    <x v="2"/>
    <x v="1"/>
    <s v="AKTIVCO Defaut GE &amp; Power Cabinet"/>
    <x v="1"/>
    <s v="01/04/2026:OST_019 power issue …....Power status check ongoing"/>
    <m/>
    <s v=""/>
    <s v=""/>
    <s v=""/>
    <s v=""/>
    <s v=""/>
    <s v=""/>
    <s v=""/>
    <m/>
    <s v=""/>
    <s v=""/>
    <s v=""/>
    <s v=""/>
    <s v="Power status check ongoing"/>
    <s v=""/>
    <s v=""/>
  </r>
  <r>
    <s v="ARMP"/>
    <s v="CTR_124"/>
    <m/>
    <s v="IHS"/>
    <s v="GridOnly"/>
    <s v="CENTRE"/>
    <s v="Yaounde"/>
    <s v="ZTE"/>
    <n v="10.861794539764757"/>
    <n v="9.2433213990636158"/>
    <n v="17.984617240903809"/>
    <n v="14.03292498138018"/>
    <s v="Operationnel"/>
    <m/>
    <x v="5"/>
    <x v="1"/>
    <s v="Coupure ENEO &amp; Baisse de tension"/>
    <x v="1"/>
    <s v="31/03/2026 Feedback IHS: 31.7 V_x0009_Grid outage, no space to deploy MDG, awaiting grid return..;INC-20260331-00009648...2026-03-31 21:36:00...Besoin d'un FME sur site pour vérifier le statut du MPR; CM-20260331-00005669; FME Eloundou activé pour investigations, update ASAP...no visite "/>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
    <s v=""/>
    <s v=""/>
    <s v=""/>
    <s v=""/>
    <s v=""/>
    <s v=""/>
    <m/>
    <s v=""/>
    <s v=""/>
    <s v=""/>
    <s v="31/03/2026 Feedback IHS: 31.7 V_x0009_Grid outage, no space to deploy MDG, awaiting grid return"/>
    <s v=""/>
    <s v=""/>
    <s v="INC-20260331-00009648...2026-03-31 21:36:00...Besoin d'un FME sur site pour vérifier le statut du MPR; CM-20260331-00005669; FME Eloundou activé pour investigations, update ASAP...no visite "/>
  </r>
  <r>
    <s v="Nkor"/>
    <s v="NRO_238"/>
    <m/>
    <s v="IHS"/>
    <s v="Solar-Gen"/>
    <s v="NORD-OUEST"/>
    <s v="Nkor"/>
    <s v="NOKIA"/>
    <n v="65.456163004995389"/>
    <n v="13.770311209033324"/>
    <n v="0"/>
    <n v="13.969986325098887"/>
    <s v="Insecurity"/>
    <m/>
    <x v="10"/>
    <x v="5"/>
    <s v="ACCESS-ISSUE"/>
    <x v="5"/>
    <s v="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31/03/2026 Zone rouge negocitaion d a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
    <s v=""/>
    <s v=""/>
    <s v=""/>
    <s v=""/>
    <s v=""/>
    <s v=""/>
    <s v=""/>
    <s v=""/>
    <s v=""/>
    <s v=""/>
    <s v="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31/03/2026 Zone rouge negocitaion d a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r>
  <r>
    <s v="Essu"/>
    <s v="NRO_234"/>
    <m/>
    <s v="IHS"/>
    <s v="Gen Only"/>
    <s v="NORD-OUEST"/>
    <s v="ESSU"/>
    <s v="NOKIA"/>
    <n v="65.456163004995389"/>
    <n v="13.770311209033324"/>
    <n v="0"/>
    <n v="13.969986325098887"/>
    <s v="Exclu"/>
    <s v="UE Relay"/>
    <x v="6"/>
    <x v="3"/>
    <s v="exclu"/>
    <x v="3"/>
    <s v="01/04/2026: GRID OUTAGE"/>
    <s v=""/>
    <s v=""/>
    <s v=""/>
    <s v=""/>
    <s v=""/>
    <s v=""/>
    <s v=""/>
    <s v=""/>
    <s v=""/>
    <s v=""/>
    <s v=""/>
    <s v=""/>
    <s v=""/>
    <s v=""/>
    <s v=""/>
    <s v=""/>
  </r>
  <r>
    <s v="Lomie"/>
    <s v="EST_010"/>
    <m/>
    <s v="IHS"/>
    <s v="Grid-Gen"/>
    <s v="EST"/>
    <s v="Lomie"/>
    <s v="NOKIA"/>
    <n v="0.64346206571306386"/>
    <n v="41.310933627099971"/>
    <n v="0"/>
    <n v="13.960443223098281"/>
    <s v="Operationnel"/>
    <m/>
    <x v="13"/>
    <x v="2"/>
    <s v="SAT"/>
    <x v="2"/>
    <s v="01/04/2026: instabilité VSAT …...INC-20260331-00009374...Others Transmission equipement fault"/>
    <m/>
    <s v=""/>
    <s v=""/>
    <s v=""/>
    <s v=""/>
    <s v=""/>
    <s v=""/>
    <s v=""/>
    <m/>
    <s v=""/>
    <s v=""/>
    <s v=""/>
    <s v=""/>
    <s v=""/>
    <s v=""/>
    <s v="INC-20260331-00009374...Others Transmission equipement fault"/>
  </r>
  <r>
    <s v="Garoua-Roum-Adja-Camp-Sic"/>
    <s v="NRD_084"/>
    <m/>
    <s v="IHS"/>
    <s v="Grid-Gen"/>
    <s v="NORD"/>
    <s v="Garoua"/>
    <s v="HUAWEI"/>
    <n v="18.822389482392719"/>
    <n v="23.850635899371326"/>
    <n v="6.1981249466474928"/>
    <n v="13.927020286331484"/>
    <s v="Operationnel"/>
    <m/>
    <x v="3"/>
    <x v="1"/>
    <s v="Defaut GE &amp; Power Cabinet"/>
    <x v="1"/>
    <s v="01/04/2026:: grid outage…...31/03/2026 : Site down..;Power status check ongoing..;Power status check ongoing..;Power status check ongoing..;INC-20260331-00014418...Others Transmission equipement fault"/>
    <m/>
    <s v=""/>
    <s v=""/>
    <s v=""/>
    <s v="31/03/2026 : Site down"/>
    <s v=""/>
    <s v=""/>
    <s v=""/>
    <m/>
    <s v=""/>
    <s v=""/>
    <s v=""/>
    <s v="Power status check ongoing"/>
    <s v="Power status check ongoing"/>
    <s v="Power status check ongoing"/>
    <s v="INC-20260331-00014418...Others Transmission equipement fault"/>
  </r>
  <r>
    <s v="Emombo-2eme-Crf"/>
    <s v="CTR_558"/>
    <m/>
    <s v="CAMUSAT"/>
    <s v="Good Grid no GE - 8h"/>
    <s v="CENTRE"/>
    <s v="Yaounde"/>
    <s v="ZTE"/>
    <n v="32.372936225315634"/>
    <n v="27.540622418066651"/>
    <n v="0"/>
    <n v="13.868556899607057"/>
    <s v="Operationnel"/>
    <m/>
    <x v="1"/>
    <x v="1"/>
    <s v="AKTIVCO Coupure ENEO &amp; Baisse de tension"/>
    <x v="1"/>
    <s v="site down..;site down..;site down..;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
    <s v=""/>
    <s v=""/>
    <s v=""/>
    <s v="site down"/>
    <s v="site down"/>
    <s v="site down"/>
    <m/>
    <s v=""/>
    <s v=""/>
    <s v=""/>
    <s v="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
  </r>
  <r>
    <s v="Nkolfoulou-I"/>
    <s v="CTR_671"/>
    <m/>
    <s v="CAMUSAT"/>
    <s v="Good Grid + GE"/>
    <s v="CENTRE"/>
    <s v="Yaounde"/>
    <s v="ZTE"/>
    <n v="32.372936225315634"/>
    <n v="27.540622418066651"/>
    <n v="0"/>
    <n v="13.868556899607057"/>
    <s v="Operationnel"/>
    <m/>
    <x v="4"/>
    <x v="2"/>
    <s v="fiber AOF"/>
    <x v="2"/>
    <s v="31/03/2026 Retour cds apres la coupure de nkolzié escalade CDS_x000a_30/03/2026 Nous constatons l'indisponibilité de NKOLFOULOU-I dû à la coupure de l'AOF ELEVEUR---NKOLFOULOU-I._x000a_Merci d'impacter CDS pour prise en charge et correction de l'AOF...;31/03/2026 Retour cds apres la coupure de nkolzié escalade CDS_x000a_30/03/2026 Nous constatons l'indisponibilité de NKOLFOULOU-I dû à la coupure de l'AOF ELEVEUR---NKOLFOULOU-I._x000a_Merci d'impacter CDS pour prise en charge et correction de l'AOF...;30/03/2026 Nous constatons l'indisponibilité de NKOLFOULOU-I dû à la coupure de l'AOF ELEVEUR---NKOLFOULOU-I._x000a_Merci d'impacter CDS pour prise en charge et correction de l'AOF."/>
    <m/>
    <s v=""/>
    <s v=""/>
    <s v=""/>
    <s v=""/>
    <s v=""/>
    <s v=""/>
    <s v=""/>
    <m/>
    <s v=""/>
    <s v=""/>
    <s v=""/>
    <s v="31/03/2026 Retour cds apres la coupure de nkolzié escalade CDS_x000a_30/03/2026 Nous constatons l'indisponibilité de NKOLFOULOU-I dû à la coupure de l'AOF ELEVEUR---NKOLFOULOU-I._x000a_Merci d'impacter CDS pour prise en charge et correction de l'AOF."/>
    <s v="31/03/2026 Retour cds apres la coupure de nkolzié escalade CDS_x000a_30/03/2026 Nous constatons l'indisponibilité de NKOLFOULOU-I dû à la coupure de l'AOF ELEVEUR---NKOLFOULOU-I._x000a_Merci d'impacter CDS pour prise en charge et correction de l'AOF."/>
    <s v="30/03/2026 Nous constatons l'indisponibilité de NKOLFOULOU-I dû à la coupure de l'AOF ELEVEUR---NKOLFOULOU-I._x000a_Merci d'impacter CDS pour prise en charge et correction de l'AOF."/>
    <s v=""/>
  </r>
  <r>
    <s v="PK18-Crf-Lapaix"/>
    <s v="LIT_731"/>
    <m/>
    <s v="CAMUSAT"/>
    <s v="Good Grid + GE"/>
    <s v="LITTORAL"/>
    <s v="Douala"/>
    <s v="ZTE"/>
    <n v="32.372936225315634"/>
    <n v="27.540622418066651"/>
    <n v="0"/>
    <n v="13.868556899607057"/>
    <s v="Operationnel"/>
    <m/>
    <x v="4"/>
    <x v="2"/>
    <s v="fiber AOF"/>
    <x v="2"/>
    <s v="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31/03/2026 TRAVAUX CDS EN COURS ETR=04H _x000a_30.03.26; AOF LIT_731_PK18-Crf-Lapaix&lt;&gt;LIT_234_PK17-University down, CDS activé pour restauration_x000a_Impacted by LIT_234_Z_PK17-University-IHS(LIT-234)..;31/03/2026 TRAVAUX CDS EN COURS ETR=04H _x000a_30.03.26; AOF LIT_731_PK18-Crf-Lapaix&lt;&gt;LIT_234_PK17-University down, CDS activé pour restauration_x000a_Impacted by LIT_234_Z_PK17-University-IHS(LIT-234)"/>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
    <s v=""/>
    <s v=""/>
    <s v=""/>
    <s v=""/>
    <s v=""/>
    <s v=""/>
    <m/>
    <s v=""/>
    <s v=""/>
    <s v=""/>
    <s v="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31/03/2026 TRAVAUX CDS EN COURS ETR=04H _x000a_30.03.26; AOF LIT_731_PK18-Crf-Lapaix&lt;&gt;LIT_234_PK17-University down, CDS activé pour restauration_x000a_Impacted by LIT_234_Z_PK17-University-IHS(LIT-234)"/>
    <s v="31/03/2026 TRAVAUX CDS EN COURS ETR=04H _x000a_30.03.26; AOF LIT_731_PK18-Crf-Lapaix&lt;&gt;LIT_234_PK17-University down, CDS activé pour restauration_x000a_Impacted by LIT_234_Z_PK17-University-IHS(LIT-234)"/>
    <s v=""/>
  </r>
  <r>
    <s v="China-Embassy-IHS"/>
    <s v="CTR_874"/>
    <m/>
    <s v="IHS"/>
    <s v="GridOnly"/>
    <s v="CENTRE"/>
    <s v="Yaounde"/>
    <s v="ZTE"/>
    <n v="32.372936225315634"/>
    <n v="27.540622418066651"/>
    <n v="0"/>
    <n v="13.868556899607057"/>
    <s v="Operationnel"/>
    <m/>
    <x v="10"/>
    <x v="5"/>
    <s v="ACCESS-ISSUE"/>
    <x v="5"/>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s v=""/>
    <s v=""/>
    <s v=""/>
    <s v=""/>
    <s v=""/>
    <s v=""/>
    <m/>
    <s v=""/>
    <s v=""/>
    <s v=""/>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r>
  <r>
    <s v="Marche-Congo"/>
    <s v="LIT_547"/>
    <m/>
    <s v="CAMUSAT"/>
    <s v="Good Grid no GE - 8h"/>
    <s v="LITTORAL"/>
    <s v="Douala"/>
    <s v="ZTE"/>
    <n v="32.372936225315634"/>
    <n v="27.540622418066651"/>
    <n v="0"/>
    <n v="13.868556899607057"/>
    <s v="Operationnel"/>
    <m/>
    <x v="1"/>
    <x v="1"/>
    <s v="AKTIVCO Coupure ENEO &amp; Baisse de tension"/>
    <x v="1"/>
    <s v="20/03/2026 : Site down ..;20/03/2026 : Site down ..;20/03/2026 : Site down ..;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s v=""/>
    <s v=""/>
    <s v=""/>
    <s v="20/03/2026 : Site down "/>
    <s v="20/03/2026 : Site down "/>
    <s v="20/03/2026 : Site down "/>
    <m/>
    <s v=""/>
    <s v=""/>
    <s v=""/>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r>
  <r>
    <s v="Indoor-BEAC"/>
    <s v="CTR_878"/>
    <m/>
    <s v="CAMUSAT"/>
    <s v="Good Grid no GE - 8h"/>
    <s v="CENTRE"/>
    <s v="Yaounde"/>
    <s v="NOKIA"/>
    <n v="0"/>
    <n v="41.310933627099971"/>
    <n v="0"/>
    <n v="13.868556899607057"/>
    <s v="Operationnel"/>
    <m/>
    <x v="1"/>
    <x v="1"/>
    <s v="AKTIVCO Coupure ENEO &amp; Baisse de tension"/>
    <x v="1"/>
    <s v="01/04/2026:grid outage ….....Power status check ongoing..;INC-20260331-00000800...Auto TT closure RCA...Others"/>
    <s v=""/>
    <s v=""/>
    <s v=""/>
    <s v=""/>
    <s v=""/>
    <s v=""/>
    <s v=""/>
    <s v=""/>
    <m/>
    <s v=""/>
    <s v=""/>
    <s v=""/>
    <s v="Power status check ongoing"/>
    <s v=""/>
    <s v=""/>
    <s v="INC-20260331-00000800...Auto TT closure RCA...Others"/>
  </r>
  <r>
    <s v="CTR_942_Z_Mbankolo-II"/>
    <s v="CTR_942"/>
    <m/>
    <s v="ESCO"/>
    <s v="Medium Grid + GE"/>
    <s v="CTR"/>
    <s v="Yaoundé"/>
    <s v="ZTE"/>
    <n v="32.372936225315634"/>
    <n v="27.540622418066651"/>
    <n v="0"/>
    <n v="13.868556899607057"/>
    <s v=""/>
    <m/>
    <x v="2"/>
    <x v="1"/>
    <s v="AKTIVCO Defaut GE &amp; Power Cabinet"/>
    <x v="1"/>
    <s v="01/04/2026:_Z_Mbankolo-II: grid outage….....site down..;site down..;site down"/>
    <m/>
    <s v=""/>
    <s v=""/>
    <s v=""/>
    <s v=""/>
    <s v="site down"/>
    <s v="site down"/>
    <s v="site down"/>
    <s v=""/>
    <s v=""/>
    <s v=""/>
    <s v=""/>
    <s v=""/>
    <s v=""/>
    <s v=""/>
    <s v=""/>
  </r>
  <r>
    <s v="Limbe-Coconut-Island-MTN"/>
    <s v="SUO_219"/>
    <m/>
    <s v="MTN sharing"/>
    <m/>
    <s v="SUD-OUEST"/>
    <s v="Limbe"/>
    <s v="HUAWEI"/>
    <n v="32.372936225315634"/>
    <n v="27.523356402854702"/>
    <n v="0"/>
    <n v="13.862760499153904"/>
    <s v="Operationnel"/>
    <m/>
    <x v="9"/>
    <x v="1"/>
    <s v="Sharing"/>
    <x v="1"/>
    <s v="31.03.26; Power instabilities on site escalated to L5 of MTN (site to be locked)_x000a_28/03/2026 instabilité power escalade L5 MTN ..;28.03.26; Power instabilities on site escalated to L5 of MTN (site to be locked)_x000a_28/03/2026 instabilité power escalade L5 MTN ..;28.03.26; Power instabilities on site escalated to L5 of MTN (site to be locked)_x000a_28/03/2026 instabilité power escalade L5 MTN ..;INC-20260331-00006736...2026-03-31 11:49:13...phase problem on site...Others Transmission equipement fault"/>
    <s v="31.03.26; Power instabilities on site escalated to L5 of MTN (site to be locked)_x000a_28/03/2026 instabilité power escalade L5 MTN "/>
    <s v=""/>
    <s v=""/>
    <s v=""/>
    <s v=""/>
    <s v=""/>
    <s v=""/>
    <s v=""/>
    <m/>
    <s v=""/>
    <s v=""/>
    <s v=""/>
    <s v="31.03.26; Power instabilities on site escalated to L5 of MTN (site to be locked)_x000a_28/03/2026 instabilité power escalade L5 MTN "/>
    <s v="28.03.26; Power instabilities on site escalated to L5 of MTN (site to be locked)_x000a_28/03/2026 instabilité power escalade L5 MTN "/>
    <s v="28.03.26; Power instabilities on site escalated to L5 of MTN (site to be locked)_x000a_28/03/2026 instabilité power escalade L5 MTN "/>
    <s v="INC-20260331-00006736...2026-03-31 11:49:13...phase problem on site...Others Transmission equipement fault"/>
  </r>
  <r>
    <s v="Nyalla-III"/>
    <s v="LIT_751"/>
    <m/>
    <s v="CAMUSAT"/>
    <s v="Good Grid no GE - 8h"/>
    <s v="LITTORAL"/>
    <s v="Douala"/>
    <s v="ZTE"/>
    <n v="5.2668469159782418"/>
    <n v="4.6194293991044209"/>
    <n v="19.311042655740067"/>
    <n v="12.373388779024802"/>
    <s v="Operationnel"/>
    <m/>
    <x v="1"/>
    <x v="1"/>
    <s v="AKTIVCO Coupure ENEO &amp; Baisse de tension"/>
    <x v="1"/>
    <s v="site down..;Power status check ongoing..;INC-20260331-00009253...2026-03-31 15:20:20...Grid outage, Grid only site / Grid return awaited...Others"/>
    <m/>
    <s v=""/>
    <s v=""/>
    <s v=""/>
    <s v=""/>
    <s v=""/>
    <s v=""/>
    <s v="site down"/>
    <m/>
    <s v=""/>
    <s v=""/>
    <s v=""/>
    <s v=""/>
    <s v="Power status check ongoing"/>
    <s v=""/>
    <s v="INC-20260331-00009253...2026-03-31 15:20:20...Grid outage, Grid only site / Grid return awaited...Others"/>
  </r>
  <r>
    <s v="Balissa-MTN-IHS"/>
    <s v="CTR_170"/>
    <m/>
    <s v="IHS"/>
    <s v="Solar-Gen"/>
    <s v="CENTRE"/>
    <s v="Balissa"/>
    <s v="NOKIA"/>
    <n v="21.818973600400923"/>
    <n v="27.540622418066651"/>
    <n v="0"/>
    <n v="12.361452012557445"/>
    <s v="Operationnel"/>
    <m/>
    <x v="7"/>
    <x v="4"/>
    <s v="SPARE-ISSUE"/>
    <x v="4"/>
    <s v="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s v=""/>
    <s v=""/>
    <s v=""/>
    <s v=""/>
    <s v=""/>
    <s v=""/>
    <m/>
    <s v=""/>
    <s v=""/>
    <s v=""/>
    <s v="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r>
  <r>
    <s v="Babylone-dispensaire"/>
    <s v="LIT_648"/>
    <m/>
    <s v="CAMUSAT"/>
    <s v="Good Grid no GE - 12h"/>
    <s v="LITTORAL"/>
    <s v="Douala"/>
    <s v="ZTE"/>
    <n v="5.4760470246873618"/>
    <n v="4.6608678356130859"/>
    <n v="18.034960119684722"/>
    <n v="11.751711454115338"/>
    <s v="Operationnel"/>
    <m/>
    <x v="1"/>
    <x v="1"/>
    <s v="AKTIVCO Coupure ENEO &amp; Baisse de tension"/>
    <x v="1"/>
    <s v="Impacté par LIT_528_Z_Newb-Ancien-Etage-New(LIT-528)..;INC-20260331-00007597...2026-03-31 13:25:12...GRID ONLY NO SPACE /AWAITING GRID RETURN....SD card has problem at New b source quartier ...Others"/>
    <s v=""/>
    <s v=""/>
    <s v=""/>
    <s v=""/>
    <s v=""/>
    <s v=""/>
    <s v=""/>
    <s v=""/>
    <m/>
    <s v=""/>
    <s v=""/>
    <s v=""/>
    <s v=""/>
    <s v="Impacté par LIT_528_Z_Newb-Ancien-Etage-New(LIT-528)"/>
    <s v=""/>
    <s v="INC-20260331-00007597...2026-03-31 13:25:12...GRID ONLY NO SPACE /AWAITING GRID RETURN....SD card has problem at New b source quartier ...Others"/>
  </r>
  <r>
    <s v="OST_342_H_Foumban-New"/>
    <s v="OST_342"/>
    <m/>
    <s v="ESCO"/>
    <s v="Medium Grid + Solar + GE"/>
    <s v="OST"/>
    <s v="Foumban"/>
    <s v="HUAWEI"/>
    <n v="0"/>
    <n v="10.412735327818408"/>
    <n v="15.708209391354595"/>
    <n v="11.68732682138954"/>
    <s v=""/>
    <m/>
    <x v="2"/>
    <x v="1"/>
    <s v="AKTIVCO Defaut GE &amp; Power Cabinet"/>
    <x v="1"/>
    <s v="19/03/2026 : Feedback BO Projet : Site down, need check power and ODU. After site restored, need check all RRU status_x000a_NEW SITE..;Power status check ongoing"/>
    <s v=""/>
    <s v=""/>
    <s v=""/>
    <s v=""/>
    <s v="19/03/2026 : Feedback BO Projet : Site down, need check power and ODU. After site restored, need check all RRU status_x000a_NEW SITE"/>
    <s v=""/>
    <s v=""/>
    <s v=""/>
    <s v=""/>
    <s v=""/>
    <s v=""/>
    <s v=""/>
    <s v=""/>
    <s v="Power status check ongoing"/>
    <s v=""/>
    <s v=""/>
  </r>
  <r>
    <s v="Briqueterie"/>
    <s v="CTR_321"/>
    <m/>
    <s v="IHS"/>
    <s v="Grid-Lithium"/>
    <s v="CENTRE"/>
    <s v="Yaounde"/>
    <s v="ZTE"/>
    <n v="4.8751743542398547"/>
    <n v="4.2547711578281673"/>
    <n v="17.729448614148083"/>
    <n v="11.370254799062865"/>
    <s v="Operationnel"/>
    <m/>
    <x v="3"/>
    <x v="1"/>
    <s v="Defaut GE &amp; Power Cabinet"/>
    <x v="1"/>
    <s v="01/04/2026 grid ouatge grid only site no space awaited grid return ….site down..;Power status check ongoing..;INC-20260331-00006157...2026-03-31 12:45:51...Others"/>
    <s v=""/>
    <s v=""/>
    <s v=""/>
    <s v=""/>
    <s v=""/>
    <s v=""/>
    <s v="site down"/>
    <s v=""/>
    <m/>
    <s v=""/>
    <s v=""/>
    <s v=""/>
    <s v=""/>
    <s v=""/>
    <s v="Power status check ongoing"/>
    <s v="INC-20260331-00006157...2026-03-31 12:45:51...Others"/>
  </r>
  <r>
    <s v="Gra-Foulbere-Moussa-yaya"/>
    <s v="NRD_101"/>
    <m/>
    <s v="IHS"/>
    <s v="Grid-Gen"/>
    <s v="NORD"/>
    <s v="Garoua"/>
    <s v="HUAWEI"/>
    <n v="8.6921083973797906"/>
    <n v="11.125954571573317"/>
    <n v="12.119398260325216"/>
    <n v="11.296471080063807"/>
    <s v="Operationnel"/>
    <m/>
    <x v="3"/>
    <x v="1"/>
    <s v="Defaut GE &amp; Power Cabinet"/>
    <x v="1"/>
    <s v="01/04/2026 : grid outage Power status check ongoing"/>
    <m/>
    <s v=""/>
    <s v=""/>
    <s v=""/>
    <s v=""/>
    <s v=""/>
    <s v=""/>
    <s v=""/>
    <m/>
    <s v=""/>
    <s v=""/>
    <s v=""/>
    <s v=""/>
    <s v="Power status check ongoing"/>
    <s v=""/>
    <s v=""/>
  </r>
  <r>
    <s v="Entree-Cite-Verte-IHS"/>
    <s v="CTR_519"/>
    <m/>
    <s v="IHS"/>
    <s v="Grid-Gen"/>
    <s v="CENTRE"/>
    <s v="Yaounde"/>
    <s v="ZTE"/>
    <n v="10.627615313597833"/>
    <n v="9.1120996834528452"/>
    <n v="11.657146664127636"/>
    <n v="10.655728056433041"/>
    <s v="Operationnel"/>
    <m/>
    <x v="5"/>
    <x v="1"/>
    <s v="Coupure ENEO &amp; Baisse de tension"/>
    <x v="1"/>
    <s v="31/03/2026 : Besoin d'analyse BO RAN..;31/03/2026 : Besoin d'analyse BO RAN || Site unstable due to transmission..;Impacted by CTR_050_Z_Mini-Ferme(CTR-050, HIS,  gridonly)..;Power status check ongoing"/>
    <m/>
    <s v=""/>
    <s v=""/>
    <s v=""/>
    <s v=""/>
    <s v="31/03/2026 : Besoin d'analyse BO RAN"/>
    <s v="31/03/2026 : Besoin d'analyse BO RAN || Site unstable due to transmission"/>
    <s v=""/>
    <m/>
    <s v=""/>
    <s v=""/>
    <s v=""/>
    <s v="Impacted by CTR_050_Z_Mini-Ferme(CTR-050)"/>
    <s v="Power status check ongoing"/>
    <s v=""/>
    <s v=""/>
  </r>
  <r>
    <s v="Logpom-Denver-City"/>
    <s v="LIT_440"/>
    <m/>
    <s v="IHS"/>
    <s v="Grid-Gen"/>
    <s v="LITTORAL"/>
    <s v="Douala"/>
    <s v="ZTE"/>
    <n v="10.437274438569357"/>
    <n v="8.883763273049972"/>
    <n v="11.819632409432067"/>
    <n v="10.636626687555111"/>
    <s v="Operationnel"/>
    <m/>
    <x v="10"/>
    <x v="5"/>
    <s v="ACCESS-ISSUE"/>
    <x v="5"/>
    <s v="Power status check ongoing..;INC-20260331-00009935...2026-03-31 23:18:06...Impossible d'accéder au site dans la nuit, intervention ce 01.04.26...d'après les analyses du bo, le problème serait au Far End a Logbessou Sodikombo... un autre collègue a pris le point car, je suis occupé a restaurer le site de Bonewonda 3 qui est coupé en ce moment."/>
    <m/>
    <s v=""/>
    <s v=""/>
    <s v=""/>
    <s v=""/>
    <s v=""/>
    <s v=""/>
    <s v=""/>
    <m/>
    <s v=""/>
    <s v=""/>
    <s v=""/>
    <s v="Power status check ongoing"/>
    <s v=""/>
    <s v=""/>
    <s v="INC-20260331-00009935...2026-03-31 23:18:06...Impossible d'accéder au site dans la nuit, intervention ce 01.04.26...d'après les analyses du bo, le problème serait au Far End a Logbessou Sodikombo... un autre collègue a pris le point car, je suis occupé a restaurer le site de Bonewonda 3 qui est coupé en ce moment."/>
  </r>
  <r>
    <s v="Nkong-8Bis-MTN"/>
    <s v="LIT_288"/>
    <m/>
    <s v="IHS"/>
    <s v="Grid-Gen"/>
    <s v="LITTORAL"/>
    <s v="Nkongsamba"/>
    <s v="ZTE"/>
    <n v="7.3734607867822497"/>
    <n v="12.554146223704656"/>
    <n v="10.237354361334917"/>
    <n v="10.606164373788999"/>
    <s v="Operationnel"/>
    <m/>
    <x v="8"/>
    <x v="2"/>
    <s v="ODU HS"/>
    <x v="2"/>
    <s v="01/04/2026: travaux IHS sur site ...... Power status check ongoing..;INC-20260331-00012096...2026-03-31 20:17:29...Besoin d'un FME sur site pour vérifier le statut du MPR et la chaine antennaire de l'ODU 3.1; CM-20260331-00004664; FME Yannick activé pour investigations, update ASAP...Power issue on site managing by IHS "/>
    <m/>
    <s v=""/>
    <s v=""/>
    <s v=""/>
    <s v=""/>
    <s v=""/>
    <s v=""/>
    <s v=""/>
    <m/>
    <s v=""/>
    <s v=""/>
    <s v=""/>
    <s v="Power status check ongoing"/>
    <s v=""/>
    <s v=""/>
    <s v="INC-20260331-00012096...2026-03-31 20:17:29...Besoin d'un FME sur site pour vérifier le statut du MPR et la chaine antennaire de l'ODU 3.1; CM-20260331-00004664; FME Yannick activé pour investigations, update ASAP...Power issue on site managing by IHS "/>
  </r>
  <r>
    <s v="KOUSSERI-Douane-MTN"/>
    <s v="EXN_246"/>
    <m/>
    <s v="MTN sharing"/>
    <m/>
    <s v="EXTREME-NORD"/>
    <s v="Kousseri"/>
    <s v="HUAWEI"/>
    <n v="13.204585966132314"/>
    <n v="25.020793594935245"/>
    <n v="0.58123452777285289"/>
    <n v="10.588489811176458"/>
    <s v="Insecurity"/>
    <m/>
    <x v="9"/>
    <x v="1"/>
    <s v="Sharing"/>
    <x v="1"/>
    <s v="Power status check ongoing..;Power status check ongoing..;INC-20260331-00010670...power "/>
    <s v="01.04.26; Power instabilities on site escalated to L5 of MTN"/>
    <s v=""/>
    <s v=""/>
    <s v=""/>
    <s v=""/>
    <s v=""/>
    <s v=""/>
    <s v=""/>
    <s v=""/>
    <s v=""/>
    <s v=""/>
    <s v=""/>
    <s v="Power status check ongoing"/>
    <s v="Power status check ongoing"/>
    <s v=""/>
    <s v="INC-20260331-00010670...power "/>
  </r>
  <r>
    <s v="Meskin-MTN-IHS"/>
    <s v="EXN_157"/>
    <m/>
    <s v="IHS"/>
    <s v="Grid-Gen-Lithium"/>
    <s v="EXTREME-NORD"/>
    <s v="Maroua"/>
    <s v="HUAWEI"/>
    <n v="7.9695874249127741"/>
    <n v="10.160810884325986"/>
    <n v="11.0407200016635"/>
    <n v="10.306766914074871"/>
    <s v="Operationnel"/>
    <m/>
    <x v="14"/>
    <x v="7"/>
    <s v="BSS Hardware issue"/>
    <x v="2"/>
    <s v="01/04/2026: Tx issue reset BOARD ...Power status check ongoing..;Power status check ongoing"/>
    <m/>
    <s v=""/>
    <s v=""/>
    <s v=""/>
    <s v=""/>
    <s v=""/>
    <s v=""/>
    <s v=""/>
    <m/>
    <s v=""/>
    <s v=""/>
    <s v=""/>
    <s v="Power status check ongoing"/>
    <s v=""/>
    <s v="Power status check ongoing"/>
    <s v=""/>
  </r>
  <r>
    <s v="Maroua-Meskin"/>
    <s v="EXN_233"/>
    <m/>
    <s v="CAMUSAT"/>
    <s v="Bad Grid + GE"/>
    <s v="EXTREME-NORD"/>
    <s v="Maroua"/>
    <s v="HUAWEI"/>
    <n v="7.9021438077766986"/>
    <n v="10.122135010251233"/>
    <n v="10.901866681112883"/>
    <n v="10.211741616799788"/>
    <s v="Operationnel"/>
    <m/>
    <x v="14"/>
    <x v="7"/>
    <s v="BSS Hardware issue"/>
    <x v="2"/>
    <s v="01/04/2026 Tx issue reset BOARD ….Power status check ongoing..;Power status check ongoing..;INC-20260331-00013761...Others Transmission equipement fault"/>
    <m/>
    <s v=""/>
    <s v=""/>
    <s v=""/>
    <s v=""/>
    <s v=""/>
    <s v=""/>
    <s v=""/>
    <m/>
    <s v=""/>
    <s v=""/>
    <s v=""/>
    <s v="Power status check ongoing"/>
    <s v=""/>
    <s v="Power status check ongoing"/>
    <s v="INC-20260331-00013761...Others Transmission equipement fault"/>
  </r>
  <r>
    <s v="Institute-Samba-New"/>
    <s v="CTR_868"/>
    <m/>
    <s v="CAMUSAT"/>
    <s v="Good Grid no GE - 8h"/>
    <s v="CENTRE"/>
    <s v="Yaounde"/>
    <s v="ZTE"/>
    <n v="1.0102804055809345"/>
    <n v="23.073718341034507"/>
    <n v="3.5145964252178441"/>
    <n v="9.7232031515296793"/>
    <s v="Operationnel"/>
    <m/>
    <x v="1"/>
    <x v="1"/>
    <s v="AKTIVCO Coupure ENEO &amp; Baisse de tension"/>
    <x v="1"/>
    <s v="31/03/2026 :  02 redresseurs ajoutés ( 10KW disponible) ||  remplacement effectif Hier || Besoin d'analyse BO RAN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
    <s v=""/>
    <s v=""/>
    <s v=""/>
    <s v="31/03/2026 :  02 redresseurs ajoutés ( 10KW disponible) ||  remplacement effectif Hier || Besoin d'analyse BO RAN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m/>
    <s v=""/>
    <s v=""/>
    <s v=""/>
    <s v=""/>
    <s v=""/>
    <s v=""/>
    <s v=""/>
  </r>
  <r>
    <s v="SOA-Vallee"/>
    <s v="CTR_714"/>
    <m/>
    <s v="CAMUSAT"/>
    <s v="Good Grid + GE"/>
    <s v="CENTRE"/>
    <s v="Yaounde"/>
    <s v="ZTE"/>
    <n v="5.5043983230019702"/>
    <n v="7.7799070758999145"/>
    <n v="11.926405824889958"/>
    <n v="9.6173162915592982"/>
    <s v="Operationnel"/>
    <m/>
    <x v="2"/>
    <x v="1"/>
    <s v="AKTIVCO Defaut GE &amp; Power Cabinet"/>
    <x v="1"/>
    <s v="01/04/2026: grid outage grid only….31/03/2026 : Besoin d'analyse BO RAN"/>
    <s v="31/03/2026 : Besoin d'analyse BO RAN"/>
    <s v=""/>
    <s v=""/>
    <s v=""/>
    <s v=""/>
    <s v=""/>
    <s v=""/>
    <s v="31/03/2026 : Besoin d'analyse BO RAN"/>
    <m/>
    <s v=""/>
    <s v=""/>
    <s v=""/>
    <s v=""/>
    <s v=""/>
    <s v=""/>
    <s v=""/>
  </r>
  <r>
    <s v="H-Progres"/>
    <s v="CTR_017"/>
    <m/>
    <s v="IHS"/>
    <s v="GridOnly"/>
    <s v="CENTRE"/>
    <s v="Yaounde"/>
    <s v="ZTE"/>
    <n v="0"/>
    <n v="2.0703811656143429"/>
    <n v="16.984428728710977"/>
    <n v="9.5522360907791182"/>
    <s v="Operationnel"/>
    <m/>
    <x v="5"/>
    <x v="1"/>
    <s v="Coupure ENEO &amp; Baisse de tension"/>
    <x v="1"/>
    <s v="Power status check ongoing..;INC-20260331-00010818...Grid outage // Awaiting grid return...Others"/>
    <s v=""/>
    <s v=""/>
    <s v=""/>
    <s v=""/>
    <s v=""/>
    <s v=""/>
    <s v=""/>
    <s v=""/>
    <m/>
    <s v=""/>
    <s v=""/>
    <s v=""/>
    <s v="Power status check ongoing"/>
    <s v=""/>
    <s v=""/>
    <s v="INC-20260331-00010818...Grid outage // Awaiting grid return...Others"/>
  </r>
  <r>
    <s v="Dumbu"/>
    <s v="NRO_046"/>
    <m/>
    <s v="IHS"/>
    <s v="Hybrid-Gen"/>
    <s v="NORD-OUEST"/>
    <s v="Dumbu"/>
    <s v="NOKIA"/>
    <n v="37.391306763987913"/>
    <n v="11.862283712611905"/>
    <n v="0"/>
    <n v="9.3217806109074512"/>
    <s v="Insecurity"/>
    <m/>
    <x v="8"/>
    <x v="2"/>
    <s v="MPR ISSUE"/>
    <x v="2"/>
    <s v="30/03/2026 : Check breaker and  interconnection(sfp, optical fiber) between system and radio module, swap its if needed ||Ghost town..;30/03/2026 : Check breaker and  interconnection(sfp, optical fiber) between system and radio module, swap its if needed ||Ghost town"/>
    <s v=""/>
    <s v=""/>
    <s v=""/>
    <s v=""/>
    <s v=""/>
    <s v=""/>
    <s v=""/>
    <s v=""/>
    <s v="30/03/2026 : Check breaker and  interconnection(sfp, optical fiber) between system and radio module, swap its if needed ||Ghost town"/>
    <s v="30/03/2026 : Check breaker and  interconnection(sfp, optical fiber) between system and radio module, swap its if needed ||Ghost town"/>
    <s v=""/>
    <s v=""/>
    <s v=""/>
    <s v=""/>
    <s v=""/>
    <s v=""/>
  </r>
  <r>
    <s v="TCHEVI-IHS"/>
    <s v="EXN_227"/>
    <m/>
    <s v="IHS"/>
    <s v="Grid-Gen"/>
    <s v="EXTREME-NORD"/>
    <s v="Tchevi"/>
    <s v="NOKIA"/>
    <n v="32.730733789223535"/>
    <n v="13.770311209033324"/>
    <n v="0"/>
    <n v="9.29679805878318"/>
    <s v="Insecurity"/>
    <m/>
    <x v="8"/>
    <x v="2"/>
    <s v="MPR ISSUE"/>
    <x v="2"/>
    <s v="30/03/2026 : Check breaker and  interconnection(sfp, optical fiber) between system and radio module, swap its if needed ..;30/03/2026 : Check breaker and  interconnection(sfp, optical fiber) between system and radio module, swap its if needed ..;30/03/2026 : Check breaker and  interconnection(sfp, optical fiber) between system and radio module, swap its if needed ..;Power status check ongoing..;INC-20260331-00013045...2026-03-31 21:55:31...Besoin d'un FME sur site pour reset du MPR et si NOK, tshoot avec le BO TX; CM-20260331-00005042; FME Ervice activé pour investigations, update ASAP...fluctuation du site dû au feding...Others"/>
    <s v="30/03/2026 : Check breaker and  interconnection(sfp, optical fiber) between system and radio module, swap its if needed "/>
    <s v=""/>
    <s v=""/>
    <s v=""/>
    <s v=""/>
    <s v=""/>
    <s v=""/>
    <s v=""/>
    <s v=""/>
    <s v="30/03/2026 : Check breaker and  interconnection(sfp, optical fiber) between system and radio module, swap its if needed "/>
    <s v="30/03/2026 : Check breaker and  interconnection(sfp, optical fiber) between system and radio module, swap its if needed "/>
    <s v="30/03/2026 : Check breaker and  interconnection(sfp, optical fiber) between system and radio module, swap its if needed "/>
    <s v="Power status check ongoing"/>
    <s v=""/>
    <s v=""/>
    <s v="INC-20260331-00013045...2026-03-31 21:55:31...Besoin d'un FME sur site pour reset du MPR et si NOK, tshoot avec le BO TX; CM-20260331-00005042; FME Ervice activé pour investigations, update ASAP...fluctuation du site dû au feding...Others"/>
  </r>
  <r>
    <s v="Darrack-MTN-IHS"/>
    <s v="EXN_133"/>
    <m/>
    <s v="IHS"/>
    <s v="Solar-Gen"/>
    <s v="EXTREME-NORD"/>
    <s v="Darrack"/>
    <s v="NOKIA"/>
    <n v="32.730733789223535"/>
    <n v="13.770311209033324"/>
    <n v="0"/>
    <n v="9.29679805878318"/>
    <s v="Exclu"/>
    <s v=" Site vendalisé,"/>
    <x v="6"/>
    <x v="3"/>
    <s v="exclu"/>
    <x v="3"/>
    <s v="01/04/2026  site vandalisé par les boko haram....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
    <s v=""/>
    <s v=""/>
    <s v=""/>
    <s v=""/>
    <s v=""/>
    <s v=""/>
    <s v=""/>
    <s v=""/>
    <s v=""/>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r>
  <r>
    <s v="Zhoa"/>
    <s v="NRO_030"/>
    <m/>
    <s v="IHS"/>
    <s v="Hybrid-Gen"/>
    <s v="NORD-OUEST"/>
    <s v="Fungom"/>
    <s v="NOKIA"/>
    <n v="32.730607489855636"/>
    <n v="13.770311209033324"/>
    <n v="0"/>
    <n v="9.2967800232451214"/>
    <s v="Insecurity"/>
    <m/>
    <x v="3"/>
    <x v="1"/>
    <s v="Defaut GE &amp; Power Cabinet"/>
    <x v="1"/>
    <s v="29/03/2026 : Feedback IHS : There is no power issue on site || FME investigation _x000a_27/03/2026 :Feedback BO RAN : Site affected by insuficient rectifier(Power issue)_x000a_26/03/2026 : need BO RAN analysis"/>
    <s v=""/>
    <s v=""/>
    <s v=""/>
    <s v=""/>
    <s v=""/>
    <s v=""/>
    <s v=""/>
    <s v=""/>
    <s v=""/>
    <s v=""/>
    <s v=""/>
    <s v="29/03/2026 : Feedback IHS : There is no power issue on site || FME investigation _x000a_27/03/2026 :Feedback BO RAN : Site affected by insuficient rectifier(Power issue)_x000a_26/03/2026 : need BO RAN analysis"/>
    <s v=""/>
    <s v=""/>
    <s v=""/>
    <s v=""/>
  </r>
  <r>
    <s v="Binka-IHS"/>
    <s v="NRO_023"/>
    <m/>
    <s v="IHS"/>
    <s v="Gen Only"/>
    <s v="NORD-OUEST"/>
    <s v="Binka"/>
    <s v="NOKIA"/>
    <n v="32.728081502497702"/>
    <n v="13.770311209033324"/>
    <n v="0"/>
    <n v="9.2964193124839536"/>
    <s v="Insecurity"/>
    <m/>
    <x v="10"/>
    <x v="5"/>
    <s v="ACCESS-ISSUE"/>
    <x v="5"/>
    <s v="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INC-20260331-00014357...Others Transmission equipement fault"/>
    <s v=""/>
    <s v=""/>
    <s v=""/>
    <s v=""/>
    <s v=""/>
    <s v=""/>
    <s v=""/>
    <s v=""/>
    <s v=""/>
    <s v=""/>
    <s v=""/>
    <s v=""/>
    <s v="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INC-20260331-00014357...Others Transmission equipement fault"/>
  </r>
  <r>
    <s v="Ndu-Mbakfu-IHS"/>
    <s v="NRO_089"/>
    <m/>
    <s v="IHS"/>
    <s v="Hybrid-Gen"/>
    <s v="NORD-OUEST"/>
    <s v="Ndu-Mbakfu"/>
    <s v="NOKIA"/>
    <n v="32.728081502497702"/>
    <n v="13.770311209033324"/>
    <n v="0"/>
    <n v="9.2964193124839536"/>
    <s v="Insecurity"/>
    <m/>
    <x v="8"/>
    <x v="2"/>
    <s v="MPR ISSUE"/>
    <x v="2"/>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331-00002010...Power issue at Jakiri impacting the site ...Others Transmission equipement fault"/>
    <s v=""/>
    <s v=""/>
    <s v=""/>
    <s v=""/>
    <s v=""/>
    <s v=""/>
    <s v=""/>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
    <s v=""/>
    <s v=""/>
    <s v="INC-20260331-00002010...Power issue at Jakiri impacting the site ...Others Transmission equipement fault"/>
  </r>
  <r>
    <s v="Eyumojock"/>
    <s v="SUO_016"/>
    <m/>
    <s v="IHS"/>
    <s v="Solar-Gen"/>
    <s v="SUD-OUEST"/>
    <s v="Eyumojock"/>
    <s v="NOKIA"/>
    <n v="32.728081502497702"/>
    <n v="13.770311209033324"/>
    <n v="0"/>
    <n v="9.2964193124839536"/>
    <s v="Exclu"/>
    <s v=" Site vendalisé,"/>
    <x v="6"/>
    <x v="3"/>
    <s v="exclu"/>
    <x v="3"/>
    <s v="01/04/2026: point chez le projet en attente swap TX"/>
    <s v=""/>
    <s v=""/>
    <s v=""/>
    <s v=""/>
    <s v=""/>
    <s v=""/>
    <s v=""/>
    <s v=""/>
    <s v=""/>
    <s v=""/>
    <s v=""/>
    <s v=""/>
    <s v=""/>
    <s v=""/>
    <s v=""/>
    <s v=""/>
  </r>
  <r>
    <s v="Tatum"/>
    <s v="NRO_073"/>
    <m/>
    <s v="IHS"/>
    <s v="Hybrid-Gen"/>
    <s v="NORD-OUEST"/>
    <s v="Tatum"/>
    <s v="NOKIA"/>
    <n v="32.728081502497702"/>
    <n v="13.770311209033324"/>
    <n v="0"/>
    <n v="9.2964193124839536"/>
    <s v="Insecurity"/>
    <m/>
    <x v="8"/>
    <x v="2"/>
    <s v="MPR ISSUE"/>
    <x v="2"/>
    <s v="01/04/2026 : : tx issue en attente du swap de la liaison par OCM.......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
    <s v=""/>
    <s v=""/>
    <s v=""/>
    <s v=""/>
    <s v=""/>
    <s v=""/>
    <s v=""/>
    <s v=""/>
    <s v=""/>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r>
  <r>
    <s v="Pinyi-Ngali"/>
    <s v="NRO_091"/>
    <m/>
    <s v="IHS"/>
    <s v="Solar+ Gen"/>
    <s v="NORD-OUEST"/>
    <s v="Pinyi-Ngali"/>
    <s v="NOKIA"/>
    <n v="32.728081502497702"/>
    <n v="13.770311209033324"/>
    <n v="0"/>
    <n v="9.2964193124839536"/>
    <s v="Insecurity"/>
    <m/>
    <x v="10"/>
    <x v="5"/>
    <s v="ACCESS-ISSUE"/>
    <x v="5"/>
    <s v="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
    <s v=""/>
    <s v=""/>
    <s v=""/>
    <s v=""/>
    <s v=""/>
    <s v=""/>
    <s v=""/>
    <s v=""/>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
    <s v=""/>
    <s v=""/>
    <s v=""/>
  </r>
  <r>
    <s v="Bertoua-Dabadi"/>
    <s v="EST_087"/>
    <m/>
    <s v="IHS"/>
    <s v="Grid-Gen"/>
    <s v="EST"/>
    <s v="Bertoua"/>
    <s v="ZTE"/>
    <n v="0"/>
    <n v="0"/>
    <n v="17.729448614148101"/>
    <n v="9.2457045997380387"/>
    <s v="Operationnel"/>
    <m/>
    <x v="14"/>
    <x v="7"/>
    <s v="BSS Hardware issue"/>
    <x v="2"/>
    <s v="31/03/2026 : Rapport d'intervention en cours de redaction ETA 11h_x000a_30/03/2029 : Besoin d'analyse BO RAN || Check GPS connectivity || Fme active : intervention en cours..;31/03/2026 : Rapport d'intervention en cours de redaction ETA 11h_x000a_30/03/2029 : Besoin d'analyse BO RAN || Check GPS connectivity || Fme active : intervention en cours..;31/03/2026 : Rapport d'intervention en cours de redaction ETA 11h_x000a_30/03/2029 : Besoin d'analyse BO RAN || Check GPS connectivity || Fme active : intervention en cours"/>
    <s v="31/03/2026 : Rapport d'intervention en cours de redaction ETA 11h_x000a_30/03/2029 : Besoin d'analyse BO RAN || Check GPS connectivity || Fme active : intervention en cours"/>
    <s v=""/>
    <s v=""/>
    <s v=""/>
    <s v=""/>
    <s v="31/03/2026 : Rapport d'intervention en cours de redaction ETA 11h_x000a_30/03/2029 : Besoin d'analyse BO RAN || Check GPS connectivity || Fme active : intervention en cours"/>
    <s v="31/03/2026 : Rapport d'intervention en cours de redaction ETA 11h_x000a_30/03/2029 : Besoin d'analyse BO RAN || Check GPS connectivity || Fme active : intervention en cours"/>
    <s v="31/03/2026 : Rapport d'intervention en cours de redaction ETA 11h_x000a_30/03/2029 : Besoin d'analyse BO RAN || Check GPS connectivity || Fme active : intervention en cours"/>
    <m/>
    <s v=""/>
    <s v=""/>
    <s v=""/>
    <s v=""/>
    <s v=""/>
    <s v=""/>
    <s v=""/>
  </r>
  <r>
    <s v="Buea-Boduma-IHS"/>
    <s v="SUO_186"/>
    <m/>
    <s v="IHS"/>
    <s v="Grid-Gen"/>
    <s v="SUD-OUEST"/>
    <s v="Buea"/>
    <s v="HUAWEI"/>
    <n v="4.6230101635033112"/>
    <n v="5.897805165396738"/>
    <n v="12.200111027935922"/>
    <n v="9.002344956097172"/>
    <s v="Operationnel"/>
    <m/>
    <x v="3"/>
    <x v="1"/>
    <s v="Defaut GE &amp; Power Cabinet"/>
    <x v="1"/>
    <s v="INC-20260331-00000771...Power issue onsite already fixed by IHS....Others Transmission equipement fault"/>
    <m/>
    <s v=""/>
    <s v=""/>
    <s v=""/>
    <m/>
    <s v=""/>
    <s v=""/>
    <s v=""/>
    <m/>
    <s v=""/>
    <s v=""/>
    <s v=""/>
    <s v=""/>
    <s v=""/>
    <s v=""/>
    <s v="INC-20260331-00000771...Power issue onsite already fixed by IHS....Others Transmission equipement fault"/>
  </r>
  <r>
    <s v="Bfsam-Tayim-IHS"/>
    <s v="OST_213"/>
    <m/>
    <s v="IHS"/>
    <s v="Grid-Gen"/>
    <s v="OUEST"/>
    <s v="Bafoussam"/>
    <s v="HUAWEI"/>
    <n v="14.881933703423938"/>
    <n v="18.979547687777739"/>
    <n v="0.42169001044067539"/>
    <n v="8.716698341765758"/>
    <s v="Operationnel"/>
    <m/>
    <x v="3"/>
    <x v="1"/>
    <s v="Defaut GE &amp; Power Cabinet"/>
    <x v="1"/>
    <s v="01/04/2026:  grid outage "/>
    <m/>
    <s v=""/>
    <s v=""/>
    <s v=""/>
    <m/>
    <s v=""/>
    <s v=""/>
    <s v=""/>
    <m/>
    <s v=""/>
    <s v=""/>
    <s v=""/>
    <s v=""/>
    <s v=""/>
    <s v=""/>
    <s v=""/>
  </r>
  <r>
    <s v="Pitoa-II"/>
    <s v="NRD_183"/>
    <m/>
    <s v="CAMUSAT"/>
    <s v="Hybrid Solar - S1"/>
    <s v="NORD"/>
    <s v="Garoua"/>
    <s v="HUAWEI"/>
    <n v="11.521617927412684"/>
    <n v="19.60080547820381"/>
    <n v="0.70315868732037989"/>
    <n v="8.5921916600320181"/>
    <s v="Operationnel"/>
    <m/>
    <x v="2"/>
    <x v="1"/>
    <s v="AKTIVCO Defaut GE &amp; Power Cabinet"/>
    <x v="1"/>
    <s v="31/03/2026 : Site down..;Power status check ongoing..;Power status check ongoing..;INC-20260331-00010283...2026-03-31 19:54:48...Grid outage ,Access issue due to landlord / awaiting grid restoration (escalated to L2)...Power issue Eneo outtage ...Others"/>
    <m/>
    <s v=""/>
    <s v=""/>
    <s v=""/>
    <s v="31/03/2026 : Site down"/>
    <s v=""/>
    <s v=""/>
    <s v=""/>
    <m/>
    <s v=""/>
    <s v=""/>
    <s v=""/>
    <s v="Power status check ongoing"/>
    <s v="Power status check ongoing"/>
    <s v=""/>
    <s v="INC-20260331-00010283...2026-03-31 19:54:48...Grid outage ,Access issue due to landlord / awaiting grid restoration (escalated to L2)...Power issue Eneo outtage ...Others"/>
  </r>
  <r>
    <s v="Etoa-Meki-II"/>
    <s v="CTR_682"/>
    <m/>
    <s v="CAMUSAT"/>
    <s v="Good Grid no GE - 8h"/>
    <s v="CENTRE"/>
    <s v="Yaounde"/>
    <s v="ZTE"/>
    <n v="7.0733366905267197"/>
    <n v="6.1894148807763063"/>
    <n v="10.406987974618435"/>
    <n v="8.5150549463092808"/>
    <s v="Operationnel"/>
    <m/>
    <x v="1"/>
    <x v="1"/>
    <s v="AKTIVCO Coupure ENEO &amp; Baisse de tension"/>
    <x v="1"/>
    <s v="Power status check ongoing..;INC-20260331-00014595...2026-03-31 22:04:23...Grid outage, Grid only site / Grid return awaited...Others"/>
    <m/>
    <s v=""/>
    <s v=""/>
    <s v=""/>
    <s v=""/>
    <s v=""/>
    <s v=""/>
    <s v=""/>
    <m/>
    <s v=""/>
    <s v=""/>
    <s v=""/>
    <s v=""/>
    <s v="Power status check ongoing"/>
    <s v=""/>
    <s v="INC-20260331-00014595...2026-03-31 22:04:23...Grid outage, Grid only site / Grid return awaited...Others"/>
  </r>
  <r>
    <s v="Maroua-Pitouare-IHS"/>
    <s v="EXN_145"/>
    <m/>
    <s v="IHS"/>
    <s v="Grid-Gen"/>
    <s v="EXTREME-NORD"/>
    <s v="Maroua"/>
    <s v="HUAWEI"/>
    <n v="5.7258381992654135"/>
    <n v="7.303630687053527"/>
    <n v="8.6567863295007097"/>
    <n v="7.7839772510009055"/>
    <s v="Operationnel"/>
    <m/>
    <x v="3"/>
    <x v="1"/>
    <s v="Defaut GE &amp; Power Cabinet"/>
    <x v="1"/>
    <s v="INC-20260331-00012657...GE Fault"/>
    <m/>
    <s v=""/>
    <s v=""/>
    <s v=""/>
    <s v=""/>
    <s v=""/>
    <s v=""/>
    <s v=""/>
    <m/>
    <s v=""/>
    <s v=""/>
    <s v=""/>
    <s v=""/>
    <s v=""/>
    <s v=""/>
    <s v="INC-20260331-00012657...GE Fault"/>
  </r>
  <r>
    <s v="Cinema-ABC"/>
    <s v="LIT_061"/>
    <m/>
    <s v="IHS"/>
    <s v="Grid-Lithium"/>
    <s v="LITTORAL"/>
    <s v="Douala"/>
    <s v="ZTE"/>
    <n v="3.2036967095508153"/>
    <n v="2.8267388842987837"/>
    <n v="12.188995922226832"/>
    <n v="7.7628783533514314"/>
    <s v="Operationnel"/>
    <m/>
    <x v="3"/>
    <x v="1"/>
    <s v="Defaut GE &amp; Power Cabinet"/>
    <x v="1"/>
    <s v="INC-20260331-00007846...2026-03-31 14:20:05...Grid oputage awaiting grid return...Others"/>
    <m/>
    <s v=""/>
    <s v=""/>
    <s v=""/>
    <s v=""/>
    <s v=""/>
    <s v=""/>
    <s v=""/>
    <m/>
    <s v=""/>
    <s v=""/>
    <s v=""/>
    <s v=""/>
    <s v=""/>
    <s v=""/>
    <s v="INC-20260331-00007846...2026-03-31 14:20:05...Grid oputage awaiting grid return...Others"/>
  </r>
  <r>
    <s v="OST_360_H_Bandjoun-Yom-V"/>
    <s v="OST_360"/>
    <m/>
    <s v="ESCO"/>
    <s v="Hybrid Solar - S1"/>
    <s v="OST"/>
    <s v="Bandjoun"/>
    <s v="HUAWEI"/>
    <n v="10.308257296899791"/>
    <n v="17.53998702870685"/>
    <n v="0.52754001711657872"/>
    <n v="7.6355002240085836"/>
    <s v=""/>
    <m/>
    <x v="14"/>
    <x v="7"/>
    <s v="BSS Hardware issue"/>
    <x v="2"/>
    <s v="1/4/2026 tx issue reset board"/>
    <m/>
    <s v=""/>
    <s v=""/>
    <s v=""/>
    <m/>
    <s v=""/>
    <s v=""/>
    <s v=""/>
    <s v=""/>
    <s v=""/>
    <s v=""/>
    <s v=""/>
    <s v=""/>
    <s v=""/>
    <s v=""/>
    <s v=""/>
  </r>
  <r>
    <s v="Satcom"/>
    <s v="CTR_199"/>
    <m/>
    <s v="IHS"/>
    <s v="Grid-Gen"/>
    <s v="CENTRE"/>
    <s v="Yaounde"/>
    <s v="ZTE"/>
    <n v="6.6737957067891234"/>
    <n v="5.6718594340232098"/>
    <n v="9.1528278470539579"/>
    <n v="7.6302210408266351"/>
    <s v="Operationnel"/>
    <m/>
    <x v="4"/>
    <x v="2"/>
    <s v="fiber AOF"/>
    <x v="2"/>
    <s v="Power status check ongoing..;INC-20260331-00014608...pas problème radio sur ce site mais nous notons une instabilité AOF ...Others Transmission equipement fault"/>
    <m/>
    <s v=""/>
    <s v=""/>
    <s v=""/>
    <s v=""/>
    <s v=""/>
    <s v=""/>
    <s v=""/>
    <m/>
    <s v=""/>
    <s v=""/>
    <s v=""/>
    <s v=""/>
    <s v="Power status check ongoing"/>
    <s v=""/>
    <s v="INC-20260331-00014608...pas problème radio sur ce site mais nous notons une instabilité AOF ...Others Transmission equipement fault"/>
  </r>
  <r>
    <s v="Garoua-Sabongari-Lainde-IHS"/>
    <s v="NRD_083"/>
    <m/>
    <s v="IHS"/>
    <s v="Grid-Gen"/>
    <s v="NORD"/>
    <s v="Garoua"/>
    <s v="HUAWEI"/>
    <n v="11.547846000743379"/>
    <n v="14.298810653120761"/>
    <n v="2.0846808261485288"/>
    <n v="7.5364441990337667"/>
    <s v="Operationnel"/>
    <m/>
    <x v="3"/>
    <x v="1"/>
    <s v="Defaut GE &amp; Power Cabinet"/>
    <x v="1"/>
    <s v="01/04/2026 : grid outage...Power status check ongoing"/>
    <m/>
    <s v=""/>
    <s v=""/>
    <s v=""/>
    <s v=""/>
    <s v=""/>
    <s v=""/>
    <s v=""/>
    <m/>
    <s v=""/>
    <s v=""/>
    <s v=""/>
    <s v="Power status check ongoing"/>
    <s v=""/>
    <s v=""/>
    <s v=""/>
  </r>
  <r>
    <s v="Yagoua-Quinf"/>
    <s v="EXN_069"/>
    <m/>
    <s v="IHS"/>
    <s v="Grid-Gen"/>
    <s v="EXTREME-NORD"/>
    <s v="Yagoua"/>
    <s v="HUAWEI"/>
    <n v="7.931494270789619"/>
    <n v="13.485023511531363"/>
    <n v="3.4786860836961315"/>
    <n v="7.4737895689047562"/>
    <s v="Insecurity"/>
    <m/>
    <x v="3"/>
    <x v="1"/>
    <s v="Defaut GE &amp; Power Cabinet"/>
    <x v="1"/>
    <s v="INC-20260331-00003000...power issue ...Others Transmission equipement fault"/>
    <m/>
    <s v=""/>
    <s v=""/>
    <s v=""/>
    <s v=""/>
    <s v=""/>
    <s v=""/>
    <s v=""/>
    <s v=""/>
    <s v=""/>
    <s v=""/>
    <s v=""/>
    <s v=""/>
    <s v=""/>
    <s v=""/>
    <s v="INC-20260331-00003000...power issue ...Others Transmission equipement fault"/>
  </r>
  <r>
    <s v="Newb-Ancien-Etage-New"/>
    <s v="LIT_528"/>
    <m/>
    <s v="CAMUSAT"/>
    <s v="GridOnly"/>
    <s v="LITTORAL"/>
    <s v="Douala"/>
    <s v="ZTE"/>
    <n v="5.6235487132757012"/>
    <n v="4.8221589807929668"/>
    <n v="9.4209583970827406"/>
    <n v="7.3348186386556069"/>
    <s v="Operationnel"/>
    <m/>
    <x v="1"/>
    <x v="1"/>
    <s v="AKTIVCO Coupure ENEO &amp; Baisse de tension"/>
    <x v="1"/>
    <s v="site down..;GRID ONLY NO SPACE /AWAITING GRID RETURN...;INC-20260331-00007596...2026-03-31 13:25:12...GRID ONLY NO SPACE /AWAITING GRID RETURN....Others"/>
    <s v=""/>
    <s v=""/>
    <s v=""/>
    <s v=""/>
    <s v=""/>
    <s v=""/>
    <s v=""/>
    <s v="site down"/>
    <m/>
    <s v=""/>
    <s v=""/>
    <s v=""/>
    <s v=""/>
    <s v="GRID ONLY NO SPACE /AWAITING GRID RETURN."/>
    <s v=""/>
    <s v="INC-20260331-00007596...2026-03-31 13:25:12...GRID ONLY NO SPACE /AWAITING GRID RETURN....Others"/>
  </r>
  <r>
    <s v="Mvengue"/>
    <s v="SUD_226"/>
    <m/>
    <s v="IHS"/>
    <s v="Grid-Gen"/>
    <s v="SUD"/>
    <s v="Mvengue"/>
    <s v="NOKIA"/>
    <n v="25.635235300774369"/>
    <n v="10.789931352448566"/>
    <n v="0"/>
    <n v="7.2830136370555589"/>
    <s v="Operationnel"/>
    <m/>
    <x v="14"/>
    <x v="7"/>
    <s v="BSS Hardware issue"/>
    <x v="2"/>
    <s v="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31.03.2026 Retour FME : Souci Power sur ce site. Pas d'ENEO, et faible Batterie Backup. Je relance mon vis-a-vis Simon de CAMUSAT pour avoir un update_x000a_31.03.2026: Need FME on the site to check iDirect and IBUC status..;INC-20260331-00002165...2026-03-31 16:59:47...31/03/2026 Apres la resolution du power et travaux du FME il en ressort que le BUC est faulty commande en cours...Problème d'énergie sur le site, la batterie du GE est HS et en cas de coupure d'ENEO, le GE reste éteint jusqu'à la décharge des batteries de la baie Camusat."/>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
    <s v=""/>
    <s v=""/>
    <s v=""/>
    <s v=""/>
    <s v=""/>
    <s v=""/>
    <m/>
    <s v=""/>
    <s v=""/>
    <s v=""/>
    <s v="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31.03.2026 Retour FME : Souci Power sur ce site. Pas d'ENEO, et faible Batterie Backup. Je relance mon vis-a-vis Simon de CAMUSAT pour avoir un update_x000a_31.03.2026: Need FME on the site to check iDirect and IBUC status"/>
    <s v="INC-20260331-00002165...2026-03-31 16:59:47...31/03/2026 Apres la resolution du power et travaux du FME il en ressort que le BUC est faulty commande en cours...Problème d'énergie sur le site, la batterie du GE est HS et en cas de coupure d'ENEO, le GE reste éteint jusqu'à la décharge des batteries de la baie Camusat."/>
  </r>
  <r>
    <s v="Notre-Dame-de-Yassa"/>
    <s v="LIT_620"/>
    <m/>
    <s v="CAMUSAT"/>
    <s v="Medium Grid + GE"/>
    <s v="LITTORAL"/>
    <s v="Douala"/>
    <s v="ZTE"/>
    <n v="1.984590882022629"/>
    <n v="1.7571490865693562"/>
    <n v="12.005921581116612"/>
    <n v="7.1342453478981751"/>
    <s v="Operationnel"/>
    <m/>
    <x v="2"/>
    <x v="1"/>
    <s v="AKTIVCO Defaut GE &amp; Power Cabinet"/>
    <x v="1"/>
    <s v="INC-20260331-00013193...2026-03-31 23:00:47...Access issue at night the technician will return on the morning...RCA attendu de CAMUSAT...Others...Probleme d'energie"/>
    <s v=""/>
    <s v=""/>
    <s v=""/>
    <s v=""/>
    <s v=""/>
    <s v=""/>
    <s v=""/>
    <s v=""/>
    <m/>
    <s v=""/>
    <s v=""/>
    <s v=""/>
    <s v=""/>
    <s v=""/>
    <s v=""/>
    <s v="INC-20260331-00013193...2026-03-31 23:00:47...Access issue at night the technician will return on the morning...RCA attendu de CAMUSAT...Others...Probleme d'energie"/>
  </r>
  <r>
    <s v="Garoua-Bockle-II"/>
    <s v="NRD_186"/>
    <m/>
    <s v="CAMUSAT"/>
    <s v="Medium Grid + GE"/>
    <s v="NORD"/>
    <s v="Garoua"/>
    <s v="HUAWEI"/>
    <n v="8.0357820861759564"/>
    <n v="13.917417658639087"/>
    <n v="2.4420742251027101"/>
    <n v="7.0932603379247956"/>
    <s v="Operationnel"/>
    <m/>
    <x v="2"/>
    <x v="1"/>
    <s v="AKTIVCO Defaut GE &amp; Power Cabinet"/>
    <x v="1"/>
    <s v="01/04/2026 grid outage"/>
    <m/>
    <s v=""/>
    <s v=""/>
    <s v=""/>
    <s v=""/>
    <s v=""/>
    <s v=""/>
    <s v=""/>
    <m/>
    <s v=""/>
    <s v=""/>
    <s v=""/>
    <s v=""/>
    <s v=""/>
    <s v=""/>
    <s v=""/>
  </r>
  <r>
    <s v="Ekounou-Lycee-MTN"/>
    <s v="CTR_726"/>
    <m/>
    <s v="MTN"/>
    <m/>
    <s v="CENTRE"/>
    <s v="Yaounde"/>
    <s v="ZTE"/>
    <n v="6.39590302507104"/>
    <n v="5.595888967090656"/>
    <n v="7.7209970297701522"/>
    <n v="6.8183504407404554"/>
    <s v="Operationnel"/>
    <m/>
    <x v="11"/>
    <x v="6"/>
    <s v="no root cause"/>
    <x v="6"/>
    <s v="Power status check ongoing"/>
    <m/>
    <s v=""/>
    <s v=""/>
    <s v=""/>
    <s v=""/>
    <s v=""/>
    <s v=""/>
    <s v=""/>
    <m/>
    <s v=""/>
    <s v=""/>
    <s v=""/>
    <s v="Power status check ongoing"/>
    <s v=""/>
    <s v=""/>
    <s v=""/>
  </r>
  <r>
    <s v="Bfsam-Tayim-II"/>
    <s v="OST_291"/>
    <m/>
    <s v="CAMUSAT"/>
    <s v="Good Grid no GE - 8h"/>
    <s v="OUEST"/>
    <s v="Bafoussam"/>
    <s v="HUAWEI"/>
    <n v="5.1032336966296175"/>
    <n v="6.5591201111145114"/>
    <n v="7.3977013550989685"/>
    <n v="6.7885301897937707"/>
    <s v="Operationnel"/>
    <m/>
    <x v="1"/>
    <x v="1"/>
    <s v="AKTIVCO Coupure ENEO &amp; Baisse de tension"/>
    <x v="1"/>
    <s v="INC-20260331-00014696...Auto TT closure RCA...GE Fault"/>
    <m/>
    <s v=""/>
    <s v=""/>
    <s v=""/>
    <m/>
    <s v=""/>
    <s v=""/>
    <s v=""/>
    <m/>
    <s v=""/>
    <s v=""/>
    <s v=""/>
    <s v=""/>
    <s v=""/>
    <s v=""/>
    <s v="INC-20260331-00014696...Auto TT closure RCA...GE Fault"/>
  </r>
  <r>
    <s v="Bertoua-Hopital-IHS"/>
    <s v="EST_152"/>
    <m/>
    <s v="IHS"/>
    <s v="Grid + Gen"/>
    <s v="EST"/>
    <s v="Bertoua"/>
    <s v="ZTE"/>
    <n v="3.7075255086747481"/>
    <n v="6.8320825300651782"/>
    <n v="7.3264278772596834"/>
    <n v="6.6436915187781969"/>
    <s v="Operationnel"/>
    <m/>
    <x v="3"/>
    <x v="1"/>
    <s v="Defaut GE &amp; Power Cabinet"/>
    <x v="1"/>
    <s v="site down..;Power status check ongoing..;INC-20260331-00009451...2026-03-31 16:15:35..._x0009_DG Neutral Cable burnt due to lightning // FME replaced burnt DG Neutral Cable....Others Transmission equipement fault"/>
    <m/>
    <s v=""/>
    <s v=""/>
    <s v=""/>
    <s v=""/>
    <s v=""/>
    <s v=""/>
    <s v="site down"/>
    <m/>
    <s v=""/>
    <s v=""/>
    <s v=""/>
    <s v=""/>
    <s v="Power status check ongoing"/>
    <s v=""/>
    <s v="INC-20260331-00009451...2026-03-31 16:15:35..._x0009_DG Neutral Cable burnt due to lightning // FME replaced burnt DG Neutral Cable....Others Transmission equipement fault"/>
  </r>
  <r>
    <s v="BATA-Mokolo"/>
    <s v="CTR_409"/>
    <m/>
    <s v="IHS"/>
    <s v="GridOnly"/>
    <s v="CENTRE"/>
    <s v="Yaounde"/>
    <s v="ZTE"/>
    <n v="2.982007042112794"/>
    <n v="2.583420885312008"/>
    <n v="10.157496601855684"/>
    <n v="6.5901327785910588"/>
    <s v="Operationnel"/>
    <m/>
    <x v="5"/>
    <x v="1"/>
    <s v="Coupure ENEO &amp; Baisse de tension"/>
    <x v="1"/>
    <s v="Power status check ongoing..;INC-20260331-00010751...Grid outage // Grid returned...Others"/>
    <s v=""/>
    <s v=""/>
    <s v=""/>
    <s v=""/>
    <s v=""/>
    <s v=""/>
    <s v=""/>
    <s v=""/>
    <m/>
    <s v=""/>
    <s v=""/>
    <s v=""/>
    <s v="Power status check ongoing"/>
    <s v=""/>
    <s v=""/>
    <s v="INC-20260331-00010751...Grid outage // Grid returned...Others"/>
  </r>
  <r>
    <s v="Nkambe-Entrance-IHS"/>
    <s v="NRO_090"/>
    <m/>
    <s v="IHS"/>
    <s v="Grid-Gen"/>
    <s v="NORD-OUEST"/>
    <s v="Nkambe"/>
    <s v="NOKIA"/>
    <n v="3.1555897069046348"/>
    <n v="5.8061624692718059"/>
    <n v="7.9760288552248255"/>
    <n v="6.5592214174891641"/>
    <s v="Insecurity"/>
    <m/>
    <x v="8"/>
    <x v="2"/>
    <s v="MPR ISSUE"/>
    <x v="2"/>
    <s v="INC-20260331-00002070...Power issue at Jakiri impacting the site ...Others Transmission equipement fault"/>
    <s v=""/>
    <s v=""/>
    <s v=""/>
    <s v=""/>
    <s v=""/>
    <s v=""/>
    <s v=""/>
    <s v=""/>
    <s v=""/>
    <s v=""/>
    <s v=""/>
    <s v=""/>
    <s v=""/>
    <s v=""/>
    <s v=""/>
    <s v="INC-20260331-00002070...Power issue at Jakiri impacting the site ...Others Transmission equipement fault"/>
  </r>
  <r>
    <s v="Bobongo"/>
    <s v="LIT_250"/>
    <m/>
    <s v="IHS"/>
    <s v="Grid-Gen"/>
    <s v="LITTORAL"/>
    <s v="Douala"/>
    <s v="ZTE"/>
    <n v="0"/>
    <n v="16.626482008493394"/>
    <n v="1.7909342325009248"/>
    <n v="6.5156534915376128"/>
    <s v="Operationnel"/>
    <m/>
    <x v="14"/>
    <x v="7"/>
    <s v="BSS Hardware issue"/>
    <x v="2"/>
    <s v="31/03/2026 : Remplacement de la carte ce jour ETA : 12h_x000a_30/03/2026 : According to this last test, kindly proceed to replacement ETA: 31032026_x000a_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31/03/2026 : Remplacement de la carte ce jour ETA : 12h_x000a_30/03/2026 : According to this last test, kindly proceed to replacement ETA: 31032026_x000a_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s v="31/03/2026 : Remplacement de la carte ce jour ETA : 12h_x000a_30/03/2026 : According to this last test, kindly proceed to replacement ETA: 31032026_x000a_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s v=""/>
    <s v=""/>
    <s v=""/>
    <s v=""/>
    <s v="31/03/2026 : Remplacement de la carte ce jour ETA : 12h_x000a_30/03/2026 : According to this last test, kindly proceed to replacement ETA: 31032026_x000a_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s v="31/03/2026 : Remplacement de la carte ce jour ETA : 12h_x000a_30/03/2026 : According to this last test, kindly proceed to replacement ETA: 31032026_x000a_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s v=""/>
    <m/>
    <s v=""/>
    <s v=""/>
    <s v=""/>
    <s v=""/>
    <s v=""/>
    <s v=""/>
    <s v=""/>
  </r>
  <r>
    <s v="Buea-Bakwere-Town-MTN"/>
    <s v="SUO_222"/>
    <m/>
    <s v="MTN sharing"/>
    <s v="MTN"/>
    <s v="SUD-OUEST"/>
    <s v="Buea"/>
    <s v="HUAWEI"/>
    <n v="0"/>
    <n v="14.365749665942447"/>
    <n v="3.0971814554345132"/>
    <n v="6.437892550073764"/>
    <s v="Operationnel"/>
    <m/>
    <x v="9"/>
    <x v="1"/>
    <s v="Sharing"/>
    <x v="1"/>
    <s v="26/03/2026 : PWC faulty_x000a_23/03/2026 : Power instability || Mail sent to MTN..;31/03/2026 : Relance faite ce jour a MTN || Feedback attendu_x000a_26/03/2026 : PWC faulty_x000a_23/03/2026 : Power instability || Mail sent to MTN..;31/03/2026 : Relance faite ce jour a MTN || Feedback attendu_x000a_26/03/2026 : PWC faulty_x000a_23/03/2026 : Power instability || Mail sent to MTN..;31/03/2026 : Relance faite ce jour a MTN || Feedback attendu_x000a_26/03/2026 : PWC faulty_x000a_23/03/2026 : Power instability || Mail sent to MTN"/>
    <s v="31/03/2026 : Relance faite ce jour a MTN || Feedback attendu_x000a_26/03/2026 : PWC faulty_x000a_23/03/2026 : Power instability || Mail sent to MTN"/>
    <s v="26/03/2026 : PWC faulty_x000a_23/03/2026 : Power instability || Mail sent to MTN"/>
    <s v="31/03/2026 : Relance faite ce jour a MTN || Feedback attendu_x000a_26/03/2026 : PWC faulty_x000a_23/03/2026 : Power instability || Mail sent to MTN"/>
    <s v="31/03/2026 : Relance faite ce jour a MTN || Feedback attendu_x000a_26/03/2026 : PWC faulty_x000a_23/03/2026 : Power instability || Mail sent to MTN"/>
    <s v="31/03/2026 : Relance faite ce jour a MTN || Feedback attendu_x000a_26/03/2026 : PWC faulty_x000a_23/03/2026 : Power instability || Mail sent to MTN"/>
    <s v=""/>
    <s v=""/>
    <s v=""/>
    <m/>
    <s v=""/>
    <s v=""/>
    <s v=""/>
    <s v=""/>
    <s v=""/>
    <s v=""/>
    <s v=""/>
  </r>
  <r>
    <s v="LELE-HIS"/>
    <s v="SUD_205"/>
    <m/>
    <m/>
    <m/>
    <s v="SUD"/>
    <s v="Mintom"/>
    <s v="NOKIA"/>
    <n v="11.016588664177053"/>
    <n v="4.6867934215313261"/>
    <n v="5.9956932214408134"/>
    <n v="6.273263866744899"/>
    <s v="Operationnel"/>
    <m/>
    <x v="4"/>
    <x v="2"/>
    <s v="fiber AOF"/>
    <x v="2"/>
    <s v="Impacted by SUD_246_Z_Mintom-MTN(SUD-246)"/>
    <m/>
    <s v=""/>
    <s v=""/>
    <s v=""/>
    <s v=""/>
    <s v=""/>
    <s v=""/>
    <s v=""/>
    <m/>
    <s v=""/>
    <s v=""/>
    <s v=""/>
    <s v=""/>
    <s v=""/>
    <s v="Impacted by SUD_246_Z_Mintom-MTN(SUD-246)"/>
    <s v=""/>
  </r>
  <r>
    <s v="Lele"/>
    <s v="SUD_159"/>
    <m/>
    <m/>
    <m/>
    <s v="SUD"/>
    <s v="Lele"/>
    <s v="NOKIA"/>
    <n v="11.051826187820295"/>
    <n v="4.6729806093617725"/>
    <n v="5.9778406516557343"/>
    <n v="6.2643487506189937"/>
    <s v="Operationnel"/>
    <m/>
    <x v="4"/>
    <x v="2"/>
    <s v="fiber AOF"/>
    <x v="2"/>
    <s v="Impacted by SUD_246_Z_Mintom-MTN(SUD-246)"/>
    <m/>
    <s v=""/>
    <s v=""/>
    <s v=""/>
    <s v=""/>
    <s v=""/>
    <s v=""/>
    <s v=""/>
    <m/>
    <s v=""/>
    <s v=""/>
    <s v=""/>
    <s v=""/>
    <s v=""/>
    <s v="Impacted by SUD_246_Z_Mintom-MTN(SUD-246)"/>
    <s v=""/>
  </r>
  <r>
    <s v="Matsari"/>
    <s v="CTR_301"/>
    <m/>
    <s v="IHS"/>
    <s v="Hybrid-Gen"/>
    <s v="CENTRE"/>
    <s v="Matsari"/>
    <s v="NOKIA"/>
    <n v="11.146929611846677"/>
    <n v="4.6272920768009351"/>
    <n v="5.9206904050575559"/>
    <n v="6.2327881437110122"/>
    <s v="Operationnel"/>
    <m/>
    <x v="11"/>
    <x v="6"/>
    <s v="no root cause"/>
    <x v="6"/>
    <s v="30/03/2026 :Intervention ce jour _x000a_29/03/2026 :FME active _x000a_28/03/2026 : Check breaker and  interconnection(sfp, optical fiber) between system and radio module, swap its if needed || FME active intervention apres Nyanon  ..;31/03/2026 : Intervention prevue pour : 01/04/2026 ,1:00 PM_x000a_30/03/2026 :Intervention ce jour _x000a_29/03/2026 :FME active _x000a_28/03/2026 : Check breaker and  interconnection(sfp, optical fiber) between system and radio module, swap its if needed || FME active intervention apres Nyanon  ..;30/03/2026 :Intervention ce jour _x000a_29/03/2026 :FME active _x000a_28/03/2026 : Check breaker and  interconnection(sfp, optical fiber) between system and radio module, swap its if needed || FME active intervention apres Nyanon  "/>
    <s v="31/03/2026 : Intervention prevue pour : 01/04/2026 ,1:00 PM_x000a_30/03/2026 :Intervention ce jour _x000a_29/03/2026 :FME active _x000a_28/03/2026 : Check breaker and  interconnection(sfp, optical fiber) between system and radio module, swap its if needed || FME active intervention apres Nyanon  "/>
    <s v=""/>
    <s v=""/>
    <s v=""/>
    <s v=""/>
    <s v=""/>
    <s v=""/>
    <s v=""/>
    <m/>
    <s v="30/03/2026 :Intervention ce jour _x000a_29/03/2026 :FME active _x000a_28/03/2026 : Check breaker and  interconnection(sfp, optical fiber) between system and radio module, swap its if needed || FME active intervention apres Nyanon  "/>
    <s v="31/03/2026 : Intervention prevue pour : 01/04/2026 ,1:00 PM_x000a_30/03/2026 :Intervention ce jour _x000a_29/03/2026 :FME active _x000a_28/03/2026 : Check breaker and  interconnection(sfp, optical fiber) between system and radio module, swap its if needed || FME active intervention apres Nyanon  "/>
    <s v="30/03/2026 :Intervention ce jour _x000a_29/03/2026 :FME active _x000a_28/03/2026 : Check breaker and  interconnection(sfp, optical fiber) between system and radio module, swap its if needed || FME active intervention apres Nyanon  "/>
    <s v=""/>
    <s v=""/>
    <s v=""/>
    <s v=""/>
  </r>
  <r>
    <s v="PK15-Auberge"/>
    <s v="LIT_728"/>
    <m/>
    <s v="CAMUSAT"/>
    <s v="Good Grid no GE - 8h"/>
    <s v="LITTORAL"/>
    <s v="Douala"/>
    <s v="ZTE"/>
    <n v="2.5323829278722987"/>
    <n v="2.1339732277949484"/>
    <n v="9.1577184935659606"/>
    <n v="5.8536688896308284"/>
    <s v="Operationnel"/>
    <m/>
    <x v="1"/>
    <x v="1"/>
    <s v="AKTIVCO Coupure ENEO &amp; Baisse de tension"/>
    <x v="1"/>
    <s v="INC-20260331-00007707...Others"/>
    <s v="Grid only awaiting grid return"/>
    <s v=""/>
    <s v=""/>
    <s v=""/>
    <s v=""/>
    <s v=""/>
    <s v=""/>
    <s v=""/>
    <m/>
    <s v=""/>
    <s v=""/>
    <s v=""/>
    <s v=""/>
    <s v=""/>
    <s v=""/>
    <s v="INC-20260331-00007707...Others"/>
  </r>
  <r>
    <s v="Elobi-Mokolo-MTN-IHS"/>
    <s v="CTR_470"/>
    <m/>
    <s v="IHS"/>
    <s v="Grid-Gen"/>
    <s v="CENTRE"/>
    <s v="Yaounde"/>
    <s v="ZTE"/>
    <n v="4.8027349136122197"/>
    <n v="4.0884861497869842"/>
    <n v="6.96267321780737"/>
    <n v="5.6893364780143409"/>
    <s v="Operationnel"/>
    <m/>
    <x v="3"/>
    <x v="1"/>
    <s v="Defaut GE &amp; Power Cabinet"/>
    <x v="1"/>
    <s v="Power status check ongoing..;INC-20260331-00006163...impacté par le site briqueterie.(grid outage)...Others Transmission equipement fault"/>
    <s v=""/>
    <s v=""/>
    <s v=""/>
    <s v=""/>
    <s v=""/>
    <s v=""/>
    <s v=""/>
    <s v=""/>
    <m/>
    <s v=""/>
    <s v=""/>
    <s v=""/>
    <s v=""/>
    <s v=""/>
    <s v="Power status check ongoing"/>
    <s v="INC-20260331-00006163...impacté par le site briqueterie.(grid outage)...Others Transmission equipement fault"/>
  </r>
  <r>
    <s v="Yagoua-MTN-IHS"/>
    <s v="EXN_144"/>
    <m/>
    <s v="IHS"/>
    <s v="Grid-Gen"/>
    <s v="EXTREME-NORD"/>
    <s v="Yagoua"/>
    <s v="HUAWEI"/>
    <n v="3.7768425596201576"/>
    <n v="6.4495738853698086"/>
    <n v="5.5763630334429939"/>
    <n v="5.6125386307796363"/>
    <s v="Insecurity"/>
    <m/>
    <x v="3"/>
    <x v="1"/>
    <s v="Defaut GE &amp; Power Cabinet"/>
    <x v="1"/>
    <s v="INC-20260331-00016734...2026-04-01 00:15:39...Site impacted by YAGOUA VILLE...Auto TT closure RCA...GE Fault"/>
    <m/>
    <s v=""/>
    <s v=""/>
    <s v=""/>
    <s v=""/>
    <s v=""/>
    <s v=""/>
    <s v=""/>
    <s v=""/>
    <s v=""/>
    <s v=""/>
    <s v=""/>
    <s v=""/>
    <s v=""/>
    <s v=""/>
    <s v="INC-20260331-00016734...2026-04-01 00:15:39...Site impacted by YAGOUA VILLE...Auto TT closure RCA...GE Fault"/>
  </r>
  <r>
    <s v="Garoua-Djamboutou-Village-IHS"/>
    <s v="NRD_086"/>
    <m/>
    <s v="IHS"/>
    <s v="Grid-Gen"/>
    <s v="NORD"/>
    <s v="Garoua"/>
    <s v="HUAWEI"/>
    <n v="8.6989776546806876"/>
    <n v="11.113523040620718"/>
    <n v="1.0362698553408323"/>
    <n v="5.5135539461180878"/>
    <s v="Operationnel"/>
    <m/>
    <x v="3"/>
    <x v="1"/>
    <s v="Defaut GE &amp; Power Cabinet"/>
    <x v="1"/>
    <s v="31.03.2026: DG faulty // DG to be replace..;Power status check ongoing"/>
    <m/>
    <s v=""/>
    <s v=""/>
    <s v=""/>
    <s v=""/>
    <s v=""/>
    <s v=""/>
    <s v=""/>
    <m/>
    <s v=""/>
    <s v=""/>
    <s v=""/>
    <s v="31.03.2026: DG faulty // DG to be replace"/>
    <s v="Power status check ongoing"/>
    <s v=""/>
    <s v=""/>
  </r>
  <r>
    <s v="Nkolso-MTN-IHS"/>
    <s v="CTR_471"/>
    <m/>
    <s v="IHS"/>
    <s v="Grid-Gen"/>
    <s v="CENTRE"/>
    <s v="Yaounde"/>
    <s v="ZTE"/>
    <n v="4.6150168459168128"/>
    <n v="3.929798188439058"/>
    <n v="6.7674577612302924"/>
    <n v="5.5074543493335391"/>
    <s v="Operationnel"/>
    <m/>
    <x v="3"/>
    <x v="1"/>
    <s v="Defaut GE &amp; Power Cabinet"/>
    <x v="1"/>
    <s v="site down..;Power status check ongoing..;INC-20260331-00009911...GE Fault"/>
    <s v=""/>
    <s v=""/>
    <s v=""/>
    <s v=""/>
    <s v=""/>
    <s v=""/>
    <s v=""/>
    <s v="site down"/>
    <m/>
    <s v=""/>
    <s v=""/>
    <s v=""/>
    <s v="Power status check ongoing"/>
    <s v=""/>
    <s v=""/>
    <s v="INC-20260331-00009911...GE Fault"/>
  </r>
  <r>
    <s v="Ngoura-IHS"/>
    <s v="EST_021"/>
    <m/>
    <s v="IHS"/>
    <s v="Gen Only"/>
    <s v="EST"/>
    <s v="Ngoura"/>
    <s v="NOKIA"/>
    <n v="19.259648933491604"/>
    <n v="8.2072011077450355"/>
    <n v="0"/>
    <n v="5.5055281608752598"/>
    <s v="Operationnel"/>
    <m/>
    <x v="5"/>
    <x v="1"/>
    <s v="Coupure ENEO &amp; Baisse de tension"/>
    <x v="1"/>
    <s v="31/03/2026 FME Frank MEZAZEM Activated for intervention is managing with level 0 ETA=02:00 PM..;INC-20260331-00000402...2026-03-31 08:22:27..._x000a_FME Frank MEZAZEM Activated for intervention is managing with level 0 ETA=02:00 PM...power issue._x000a_as discuss with ihs, one Guy on thé way to thé site for résolution....Others Transmission equipement fault"/>
    <m/>
    <s v=""/>
    <s v=""/>
    <s v=""/>
    <s v=""/>
    <s v=""/>
    <s v=""/>
    <s v=""/>
    <m/>
    <s v=""/>
    <s v=""/>
    <s v=""/>
    <s v=""/>
    <s v=""/>
    <s v="31/03/2026 FME Frank MEZAZEM Activated for intervention is managing with level 0 ETA=02:00 PM"/>
    <s v="INC-20260331-00000402...2026-03-31 08:22:27..._x000a_FME Frank MEZAZEM Activated for intervention is managing with level 0 ETA=02:00 PM...power issue._x000a_as discuss with ihs, one Guy on thé way to thé site for résolution....Others Transmission equipement fault"/>
  </r>
  <r>
    <s v="Tagawa-IHS"/>
    <s v="EXN_274"/>
    <m/>
    <s v="IHS"/>
    <s v="Gen Only"/>
    <s v="EXTREME-NORD"/>
    <s v="Tagawa"/>
    <s v="NOKIA"/>
    <n v="14.894105557980504"/>
    <n v="6.399686851801258"/>
    <n v="2.2707647958815147"/>
    <n v="5.4595034468197818"/>
    <s v="Insecurity"/>
    <m/>
    <x v="8"/>
    <x v="2"/>
    <s v="MPR ISSUE"/>
    <x v="2"/>
    <s v="30/03/2026 : Check and replace FAN,FXDB if needed_x000a_29/03/2026 : need BO RAN analysis ||Closed after reset but FME should check and replace FAN, FXDB if needed..;31/03/2026 : Need BO RAN analysis ||Replace faulty FXDB || Pas d'access..;31/03/2026 : Need BO RAN analysis ||Replace faulty FXDB || Pas d'access..;31/03/2026 : Need BO RAN analysis ||Replace faulty FXDB || Pas d'access..;INC-20260331-00001100...2026-03-31 08:36:21..._x000a_31.03.2026: Possible Plantage de l'ODU A WAZA. Remote actions en cours. Update ASAP...Others Transmission equipement fault"/>
    <s v="31/03/2026 : Need BO RAN analysis ||Replace faulty FXDB || Pas d'access"/>
    <s v=""/>
    <s v=""/>
    <s v=""/>
    <s v=""/>
    <s v=""/>
    <s v=""/>
    <s v=""/>
    <s v="30/03/2026 : Check and replace FAN,FXDB if needed_x000a_29/03/2026 : need BO RAN analysis ||Closed after reset but FME should check and replace FAN, FXDB if needed"/>
    <s v="31/03/2026 : Need BO RAN analysis ||Replace faulty FXDB || Pas d'access"/>
    <s v="31/03/2026 : Need BO RAN analysis ||Replace faulty FXDB || Pas d'access"/>
    <s v="31/03/2026 : Need BO RAN analysis ||Replace faulty FXDB || Pas d'access"/>
    <s v=""/>
    <s v=""/>
    <s v=""/>
    <s v="INC-20260331-00001100...2026-03-31 08:36:21..._x000a_31.03.2026: Possible Plantage de l'ODU A WAZA. Remote actions en cours. Update ASAP...Others Transmission equipement fault"/>
  </r>
  <r>
    <s v="NRO_147_H_Bambili-Campus-two-IHS"/>
    <s v="NRO_147"/>
    <m/>
    <s v="IHS"/>
    <s v="Hybrid Gen"/>
    <s v="NRO"/>
    <s v="Tubah"/>
    <s v="HUAWEI"/>
    <n v="7.4831191124220151"/>
    <n v="12.728612666646265"/>
    <n v="0.1261992002048736"/>
    <n v="5.4075422405994873"/>
    <s v=""/>
    <m/>
    <x v="11"/>
    <x v="6"/>
    <s v="no root cause"/>
    <x v="6"/>
    <s v=""/>
    <m/>
    <s v=""/>
    <s v=""/>
    <s v=""/>
    <m/>
    <s v=""/>
    <s v=""/>
    <s v=""/>
    <s v=""/>
    <s v=""/>
    <s v=""/>
    <s v=""/>
    <s v=""/>
    <s v=""/>
    <s v=""/>
    <s v=""/>
  </r>
  <r>
    <s v="Maroua-Doualare-II"/>
    <s v="EXN_111"/>
    <m/>
    <s v="IHS"/>
    <s v="Grid-Gen"/>
    <s v="EXTREME-NORD"/>
    <s v="Maroua"/>
    <s v="HUAWEI"/>
    <n v="9.168585062887427"/>
    <n v="11.704498896675064"/>
    <n v="0"/>
    <n v="5.2386083787771129"/>
    <s v="Operationnel"/>
    <m/>
    <x v="8"/>
    <x v="2"/>
    <s v="MPR ISSUE"/>
    <x v="2"/>
    <s v="Power status check ongoing"/>
    <s v="01/04/2026 fme activé ETA=12H UTC _x000a_31.03.26; Besoin d'un FME sur site pour vérifier le statut de la BBU et son interco avec le MPR S1P2; CM-20260331-00005173; FME Yanoussa activé pour investigations, update ASAP"/>
    <s v=""/>
    <s v=""/>
    <s v=""/>
    <s v=""/>
    <s v=""/>
    <s v=""/>
    <s v=""/>
    <m/>
    <s v=""/>
    <s v=""/>
    <s v=""/>
    <s v="Power status check ongoing"/>
    <s v=""/>
    <s v=""/>
    <s v=""/>
  </r>
  <r>
    <s v="Domayo"/>
    <s v="EXN_054"/>
    <m/>
    <s v="IHS"/>
    <s v="Grid-Gen"/>
    <s v="EXTREME-NORD"/>
    <s v="Maroua"/>
    <s v="HUAWEI"/>
    <n v="5.7145975964094013"/>
    <n v="7.2984243193896186"/>
    <n v="3.7510916743822604"/>
    <n v="5.2223606224299655"/>
    <s v="Operationnel"/>
    <m/>
    <x v="11"/>
    <x v="6"/>
    <s v="no root cause"/>
    <x v="6"/>
    <s v="Power status check ongoing..;Power status check ongoing"/>
    <m/>
    <s v=""/>
    <s v=""/>
    <s v=""/>
    <s v=""/>
    <s v=""/>
    <s v=""/>
    <s v=""/>
    <m/>
    <s v=""/>
    <s v=""/>
    <s v=""/>
    <s v="Power status check ongoing"/>
    <s v="Power status check ongoing"/>
    <s v=""/>
    <s v=""/>
  </r>
  <r>
    <s v="Yagoua-Ville"/>
    <s v="EXN_096"/>
    <m/>
    <s v="IHS"/>
    <s v="Grid-Gen"/>
    <s v="EXTREME-NORD"/>
    <s v="Yagoua"/>
    <s v="HUAWEI"/>
    <n v="3.8118133240610854"/>
    <n v="6.4319359867533006"/>
    <n v="4.7377710580978709"/>
    <n v="5.1742950863645838"/>
    <s v="Insecurity"/>
    <m/>
    <x v="3"/>
    <x v="1"/>
    <s v="Defaut GE &amp; Power Cabinet"/>
    <x v="1"/>
    <s v="INC-20260331-00016736...2026-04-01 00:31:59...site up...Auto TT closure RCA...GE Fault"/>
    <m/>
    <s v=""/>
    <s v=""/>
    <s v=""/>
    <s v=""/>
    <s v=""/>
    <s v=""/>
    <s v=""/>
    <s v=""/>
    <s v=""/>
    <s v=""/>
    <s v=""/>
    <s v=""/>
    <s v=""/>
    <s v=""/>
    <s v="INC-20260331-00016736...2026-04-01 00:31:59...site up...Auto TT closure RCA...GE Fault"/>
  </r>
  <r>
    <s v="Kousseri-II"/>
    <s v="EXN_194"/>
    <m/>
    <s v="CAMUSAT"/>
    <s v="Bad Grid + GE"/>
    <s v="EXTREME-NORD"/>
    <s v="Kousseri"/>
    <s v="HUAWEI"/>
    <n v="11.409211898852561"/>
    <n v="9.7093444311841441"/>
    <n v="0.51710891791265301"/>
    <n v="5.1584397017404182"/>
    <s v="Insecurity"/>
    <m/>
    <x v="11"/>
    <x v="6"/>
    <s v="no root cause"/>
    <x v="6"/>
    <s v=""/>
    <s v="FME is managing ETA asap"/>
    <s v=""/>
    <s v=""/>
    <s v=""/>
    <s v=""/>
    <s v=""/>
    <s v=""/>
    <s v=""/>
    <s v=""/>
    <s v=""/>
    <s v=""/>
    <s v=""/>
    <s v=""/>
    <s v=""/>
    <s v=""/>
    <s v=""/>
  </r>
  <r>
    <s v="Bonamoutongo-III"/>
    <s v="LIT_718"/>
    <m/>
    <s v="CAMUSAT"/>
    <s v="Good Grid no GE - 8h"/>
    <s v="LITTORAL"/>
    <s v="Douala"/>
    <s v="ZTE"/>
    <n v="1.2614454316191663"/>
    <n v="1.6674720598685528"/>
    <n v="8.4375622445919713"/>
    <n v="5.140016065838549"/>
    <s v="Operationnel"/>
    <m/>
    <x v="11"/>
    <x v="6"/>
    <s v="no root cause"/>
    <x v="6"/>
    <s v=""/>
    <m/>
    <s v=""/>
    <s v=""/>
    <s v=""/>
    <s v=""/>
    <s v=""/>
    <s v=""/>
    <s v=""/>
    <m/>
    <s v=""/>
    <s v=""/>
    <s v=""/>
    <s v=""/>
    <s v=""/>
    <s v=""/>
    <s v=""/>
  </r>
  <r>
    <s v="LIT_827_Z_Bwang-Bakoko"/>
    <s v="LIT_827"/>
    <m/>
    <s v="ESCO"/>
    <s v="Good Grid + Solar + GE"/>
    <s v="LITTORAL"/>
    <s v="Douala"/>
    <s v="ZTE"/>
    <n v="3.0244715417910628"/>
    <n v="2.6931796158593175"/>
    <n v="7.2772136092123088"/>
    <n v="5.1310093512882622"/>
    <s v="Operationnel"/>
    <m/>
    <x v="2"/>
    <x v="1"/>
    <s v="AKTIVCO Defaut GE &amp; Power Cabinet"/>
    <x v="1"/>
    <s v="Grid outage, Grid only site / Grid return awaited..;Power status check ongoing..;INC-20260331-00004564...2026-03-31 09:25:42...Grid outage, Grid only site / Grid return awaited...site up power fluctuation on site ...Others Transmission equipement fault"/>
    <m/>
    <s v=""/>
    <s v=""/>
    <s v=""/>
    <s v=""/>
    <s v=""/>
    <s v=""/>
    <s v=""/>
    <m/>
    <s v=""/>
    <s v=""/>
    <s v=""/>
    <s v=""/>
    <s v="Grid outage, Grid only site / Grid return awaited"/>
    <s v="Power status check ongoing"/>
    <s v="INC-20260331-00004564...2026-03-31 09:25:42...Grid outage, Grid only site / Grid return awaited...site up power fluctuation on site ...Others Transmission equipement fault"/>
  </r>
  <r>
    <s v="Simbock-II"/>
    <s v="CTR_716"/>
    <m/>
    <s v="CAMUSAT"/>
    <s v="Good Grid + GE"/>
    <s v="CENTRE"/>
    <s v="Yaounde"/>
    <s v="ZTE"/>
    <n v="4.1582736832008438"/>
    <n v="3.6663453594051236"/>
    <n v="6.0677191064357903"/>
    <n v="4.9888816121769359"/>
    <s v="Operationnel"/>
    <m/>
    <x v="2"/>
    <x v="1"/>
    <s v="AKTIVCO Defaut GE &amp; Power Cabinet"/>
    <x v="1"/>
    <s v="Power status check ongoing..;INC-20260331-00004354...2026-03-31 09:22:05...Fme is on the way, ETA 11:10... Bridge done...GE Fault...Instability of GRID"/>
    <s v=""/>
    <s v=""/>
    <s v=""/>
    <s v=""/>
    <s v=""/>
    <s v=""/>
    <s v=""/>
    <s v=""/>
    <m/>
    <s v=""/>
    <s v=""/>
    <s v=""/>
    <s v=""/>
    <s v=""/>
    <s v="Power status check ongoing"/>
    <s v="INC-20260331-00004354...2026-03-31 09:22:05...Fme is on the way, ETA 11:10... Bridge done...GE Fault...Instability of GRID"/>
  </r>
  <r>
    <s v="Ndobo3-MTN"/>
    <s v="LIT_624"/>
    <m/>
    <s v="IHS"/>
    <s v="Grid + Gen"/>
    <s v="LITTORAL"/>
    <s v="Douala"/>
    <s v="ZTE"/>
    <n v="2.013067075924527"/>
    <n v="1.7636836092495689"/>
    <n v="7.756633768689789"/>
    <n v="4.9245504846860859"/>
    <s v="Operationnel"/>
    <m/>
    <x v="3"/>
    <x v="1"/>
    <s v="Defaut GE &amp; Power Cabinet"/>
    <x v="1"/>
    <s v="INC-20260331-00008685...POWER issue _x000a_Technicien power suit le point ...Others Transmission equipement fault"/>
    <s v=""/>
    <s v=""/>
    <s v=""/>
    <s v=""/>
    <s v=""/>
    <s v=""/>
    <s v=""/>
    <s v=""/>
    <m/>
    <s v=""/>
    <s v=""/>
    <s v=""/>
    <s v=""/>
    <s v=""/>
    <s v=""/>
    <s v="INC-20260331-00008685...POWER issue _x000a_Technicien power suit le point ...Others Transmission equipement fault"/>
  </r>
  <r>
    <s v="Bfsam-Tougang-II"/>
    <s v="OST_231"/>
    <m/>
    <s v="CAMUSAT"/>
    <s v="Good Grid + GE"/>
    <s v="OUEST"/>
    <s v="Bafoussam"/>
    <s v="HUAWEI"/>
    <n v="3.5745117082119355"/>
    <n v="4.5001079524397252"/>
    <n v="5.2931843403003507"/>
    <n v="4.7815131565805729"/>
    <s v="Operationnel"/>
    <m/>
    <x v="11"/>
    <x v="6"/>
    <s v="no root cause"/>
    <x v="6"/>
    <s v=""/>
    <m/>
    <s v=""/>
    <s v=""/>
    <s v=""/>
    <m/>
    <s v=""/>
    <s v=""/>
    <s v=""/>
    <m/>
    <s v=""/>
    <s v=""/>
    <s v=""/>
    <s v=""/>
    <s v=""/>
    <s v=""/>
    <s v=""/>
  </r>
  <r>
    <s v="NTENYING1"/>
    <s v="SUD_161"/>
    <m/>
    <s v="CAMUSAT"/>
    <e v="#N/A"/>
    <s v="SUD"/>
    <s v="Ntenying"/>
    <s v="NOKIA"/>
    <n v="0"/>
    <n v="4.6836058494921984"/>
    <n v="6.0223010744921375"/>
    <n v="4.7129016102935504"/>
    <s v="Operationnel"/>
    <m/>
    <x v="4"/>
    <x v="2"/>
    <s v="fiber AOF"/>
    <x v="2"/>
    <s v="Power status check ongoing..;Impacted by SUD_246_Z_Mintom-MTN(SUD-246)"/>
    <m/>
    <s v=""/>
    <s v=""/>
    <s v=""/>
    <s v=""/>
    <s v=""/>
    <s v=""/>
    <s v=""/>
    <m/>
    <s v=""/>
    <s v=""/>
    <s v=""/>
    <s v=""/>
    <s v="Power status check ongoing"/>
    <s v="Impacted by SUD_246_Z_Mintom-MTN(SUD-246)"/>
    <s v=""/>
  </r>
  <r>
    <s v="Korek-Djarengol-II"/>
    <s v="EXN_235"/>
    <m/>
    <s v="CAMUSAT"/>
    <s v="Bad Grid + GE"/>
    <s v="EXTREME-NORD"/>
    <s v="Maroua"/>
    <s v="HUAWEI"/>
    <n v="7.9533509985651989"/>
    <n v="10.220365355257028"/>
    <n v="0.23803426380106246"/>
    <n v="4.6909644639631543"/>
    <s v="Operationnel"/>
    <m/>
    <x v="2"/>
    <x v="1"/>
    <s v="AKTIVCO Defaut GE &amp; Power Cabinet"/>
    <x v="1"/>
    <s v="Power status check ongoing..;INC-20260331-00007553...gen started automatically...GE Fault...Grid outage, poor battery backup"/>
    <m/>
    <s v=""/>
    <s v=""/>
    <s v=""/>
    <s v=""/>
    <s v=""/>
    <s v=""/>
    <s v=""/>
    <m/>
    <s v=""/>
    <s v=""/>
    <s v=""/>
    <s v="Power status check ongoing"/>
    <s v=""/>
    <s v=""/>
    <s v="INC-20260331-00007553...gen started automatically...GE Fault...Grid outage, poor battery backup"/>
  </r>
  <r>
    <s v="Zouvoul-IHS"/>
    <s v="EXN_172"/>
    <m/>
    <s v="IHS"/>
    <s v="Hybrid-Gen"/>
    <s v="EXTREME-NORD"/>
    <s v="Zouvoul"/>
    <s v="NOKIA"/>
    <n v="32.730733789223535"/>
    <n v="7.7037449131310814E-3"/>
    <n v="0"/>
    <n v="4.67653199493662"/>
    <s v="Insecurity"/>
    <m/>
    <x v="7"/>
    <x v="4"/>
    <s v="SPARE-ISSUE"/>
    <x v="4"/>
    <s v="27/03/2026 : Cde en cours _x000a_26/03/2026 : Spare pas recu _x000a_25/03/2026 : Spare quitter de maroua pour Doual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
    <s v=""/>
    <s v=""/>
    <s v=""/>
    <s v=""/>
    <s v=""/>
    <s v=""/>
    <s v=""/>
    <s v="27/03/2026 : Cde en cours _x000a_26/03/2026 : Spare pas recu _x000a_25/03/2026 : Spare quitter de maroua pour Doual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e maroua pour Douala _x000a_23/03/2026 : Fiber faulty || cde en cours_x000a_21/03/2026 : Check SFP, Optical fiber if issue persit_x000a_20/03/2026 : need BO RAN analysis"/>
    <s v=""/>
    <s v=""/>
    <s v=""/>
    <s v=""/>
  </r>
  <r>
    <s v="Nkomekui"/>
    <s v="SUD_016"/>
    <m/>
    <s v="IHS"/>
    <s v="Grid-Gen"/>
    <s v="SUD"/>
    <s v="Nkomekui"/>
    <s v="NOKIA"/>
    <n v="32.729597094912457"/>
    <n v="0"/>
    <n v="0"/>
    <n v="4.6737834390716344"/>
    <s v="Operationnel"/>
    <m/>
    <x v="11"/>
    <x v="6"/>
    <s v="no root cause"/>
    <x v="6"/>
    <s v=""/>
    <m/>
    <s v=""/>
    <s v=""/>
    <s v=""/>
    <s v=""/>
    <s v=""/>
    <s v=""/>
    <s v=""/>
    <m/>
    <s v=""/>
    <s v=""/>
    <s v=""/>
    <s v=""/>
    <s v=""/>
    <s v=""/>
    <s v=""/>
  </r>
  <r>
    <s v="Bamenyam"/>
    <s v="OST_186"/>
    <m/>
    <s v="IHS"/>
    <s v="Grid-Gen"/>
    <s v="OUEST"/>
    <s v="Bamenyam"/>
    <s v="NOKIA"/>
    <n v="32.728081502497702"/>
    <n v="0"/>
    <n v="0"/>
    <n v="4.6735670126149351"/>
    <s v="Operationnel"/>
    <m/>
    <x v="11"/>
    <x v="6"/>
    <s v="no root cause"/>
    <x v="6"/>
    <s v=""/>
    <m/>
    <s v=""/>
    <s v=""/>
    <s v=""/>
    <s v=""/>
    <s v=""/>
    <s v=""/>
    <s v=""/>
    <m/>
    <s v=""/>
    <s v=""/>
    <s v=""/>
    <s v=""/>
    <s v=""/>
    <s v=""/>
    <s v=""/>
  </r>
  <r>
    <s v="Foumban-Njinka"/>
    <s v="OST_101"/>
    <m/>
    <s v="IHS"/>
    <s v="Grid-Gen"/>
    <s v="OUEST"/>
    <s v="Foumban"/>
    <s v="HUAWEI"/>
    <n v="10.790978741771879"/>
    <n v="0"/>
    <n v="5.9098162047160336"/>
    <n v="4.6228522998690194"/>
    <s v="Operationnel"/>
    <m/>
    <x v="15"/>
    <x v="8"/>
    <s v="Projet OCM (HUAWEI)"/>
    <x v="0"/>
    <s v="17/03/2026 : Week 12_x000a_14/03/2026 : Swape en cours "/>
    <m/>
    <s v=""/>
    <s v=""/>
    <s v=""/>
    <s v="17/03/2026 : Week 12_x000a_14/03/2026 : Swape en cours "/>
    <s v=""/>
    <s v=""/>
    <s v=""/>
    <m/>
    <s v=""/>
    <s v=""/>
    <s v=""/>
    <s v=""/>
    <s v=""/>
    <s v=""/>
    <s v=""/>
  </r>
  <r>
    <s v="Bafang"/>
    <s v="OST_015"/>
    <m/>
    <s v="IHS"/>
    <s v="Grid-Gen"/>
    <s v="OUEST"/>
    <s v="Bafang"/>
    <s v="HUAWEI"/>
    <n v="0"/>
    <n v="0"/>
    <n v="8.8647243070740505"/>
    <n v="4.6228522998690194"/>
    <s v="Exclu"/>
    <s v=" Site vendalisé,"/>
    <x v="6"/>
    <x v="3"/>
    <s v="exclu"/>
    <x v="3"/>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
    <s v=""/>
    <s v=""/>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
    <s v=""/>
    <s v=""/>
    <s v=""/>
    <s v=""/>
    <s v=""/>
    <s v=""/>
    <s v=""/>
    <s v=""/>
    <s v=""/>
  </r>
  <r>
    <s v="Bardake-IHS"/>
    <s v="NRD_110"/>
    <m/>
    <s v="IHS"/>
    <s v="Gen Only"/>
    <s v="NORD"/>
    <s v="Bardake"/>
    <s v="NOKIA"/>
    <n v="0"/>
    <n v="13.770311209033324"/>
    <n v="0"/>
    <n v="4.6228522998690194"/>
    <s v="Exclu"/>
    <s v="UE Relay"/>
    <x v="0"/>
    <x v="0"/>
    <s v="Projet OCM (ZTE, NOKIA, autres projets)"/>
    <x v="0"/>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
    <s v=""/>
    <s v=""/>
    <s v=""/>
    <s v=""/>
    <s v=""/>
    <s v=""/>
    <s v=""/>
    <s v=""/>
    <s v=""/>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r>
  <r>
    <s v="Bamenda-Bayelle-MTN"/>
    <s v="NRO_112"/>
    <m/>
    <s v="MTN sharing"/>
    <m/>
    <s v="NORD-OUEST"/>
    <s v="Bamenda"/>
    <s v="HUAWEI"/>
    <n v="0"/>
    <n v="0"/>
    <n v="8.8647243070740505"/>
    <n v="4.6228522998690194"/>
    <s v="Operationnel"/>
    <m/>
    <x v="11"/>
    <x v="6"/>
    <s v="no root cause"/>
    <x v="6"/>
    <s v=""/>
    <s v=""/>
    <s v=""/>
    <s v=""/>
    <s v=""/>
    <m/>
    <s v=""/>
    <s v=""/>
    <s v=""/>
    <m/>
    <s v=""/>
    <s v=""/>
    <s v=""/>
    <s v=""/>
    <s v=""/>
    <s v=""/>
    <s v=""/>
  </r>
  <r>
    <s v="Buea-Bomaka-III-MTN"/>
    <s v="SUO_169"/>
    <m/>
    <s v="MTN sharing"/>
    <m/>
    <s v="SUD-OUEST"/>
    <s v="Buea"/>
    <s v="HUAWEI"/>
    <n v="0"/>
    <n v="0"/>
    <n v="8.8647243070740505"/>
    <n v="4.6228522998690194"/>
    <s v="Operationnel"/>
    <m/>
    <x v="11"/>
    <x v="6"/>
    <s v="no root cause"/>
    <x v="6"/>
    <s v=""/>
    <s v=""/>
    <s v=""/>
    <s v=""/>
    <s v=""/>
    <m/>
    <s v=""/>
    <s v=""/>
    <s v=""/>
    <m/>
    <s v=""/>
    <s v=""/>
    <s v=""/>
    <s v=""/>
    <s v=""/>
    <s v=""/>
    <s v=""/>
  </r>
  <r>
    <s v="Ouro-Dara"/>
    <s v="ADM_148"/>
    <m/>
    <s v="CAMUSAT"/>
    <s v="Hybrid Solar - S3"/>
    <s v="ADAMAOUA"/>
    <s v="Oura-Dara"/>
    <s v="NOKIA"/>
    <n v="32.363194369507092"/>
    <n v="0"/>
    <n v="0"/>
    <n v="4.6214611637602614"/>
    <s v="Operationnel"/>
    <m/>
    <x v="7"/>
    <x v="4"/>
    <s v="SPARE-ISSUE"/>
    <x v="4"/>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BUC Faulty commande en cours 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s v=""/>
    <s v=""/>
    <s v=""/>
    <s v=""/>
    <s v=""/>
    <s v=""/>
    <m/>
    <s v=""/>
    <s v=""/>
    <s v=""/>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BUC Faulty commande en cours 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r>
  <r>
    <s v="Laquintinie-Camtel"/>
    <s v="LIT_644"/>
    <m/>
    <s v="CAMUSAT"/>
    <s v="Good Grid no GE - 8h"/>
    <s v="LITTORAL"/>
    <s v="Douala"/>
    <s v="ZTE"/>
    <n v="4.3658501492752055"/>
    <n v="3.7457159031794141"/>
    <n v="5.1710891791265308"/>
    <n v="4.57758687109947"/>
    <s v="Operationnel"/>
    <m/>
    <x v="1"/>
    <x v="1"/>
    <s v="AKTIVCO Coupure ENEO &amp; Baisse de tension"/>
    <x v="1"/>
    <s v="Power status check ongoing..;INC-20260331-00010901...2026-03-31 17:32:37...Grid outage, Grid only site / Grid return awaited...Others"/>
    <s v=""/>
    <s v=""/>
    <s v=""/>
    <s v=""/>
    <s v=""/>
    <s v=""/>
    <s v=""/>
    <s v=""/>
    <m/>
    <s v=""/>
    <s v=""/>
    <s v=""/>
    <s v="Power status check ongoing"/>
    <s v=""/>
    <s v=""/>
    <s v="INC-20260331-00010901...2026-03-31 17:32:37...Grid outage, Grid only site / Grid return awaited...Others"/>
  </r>
  <r>
    <s v="Stade-Abega"/>
    <s v="CTR_274"/>
    <m/>
    <s v="IHS"/>
    <s v="Grid-Gen"/>
    <s v="CENTRE"/>
    <s v="Yaounde"/>
    <s v="ZTE"/>
    <n v="2.0419179565882923"/>
    <n v="1.8168098099017036"/>
    <n v="7.0429071808644554"/>
    <n v="4.5743052166890683"/>
    <s v="Operationnel"/>
    <m/>
    <x v="3"/>
    <x v="1"/>
    <s v="Defaut GE &amp; Power Cabinet"/>
    <x v="1"/>
    <s v="Power status check ongoing..;INC-20260331-00011673...2026-03-31 18:06:30...Investigation ongoing /Fme is managing with level zero...power issue ...Others Transmission equipement fault"/>
    <s v=""/>
    <s v=""/>
    <s v=""/>
    <s v=""/>
    <s v=""/>
    <s v=""/>
    <s v=""/>
    <s v=""/>
    <m/>
    <s v=""/>
    <s v=""/>
    <s v=""/>
    <s v="Power status check ongoing"/>
    <s v=""/>
    <s v=""/>
    <s v="INC-20260331-00011673...2026-03-31 18:06:30...Investigation ongoing /Fme is managing with level zero...power issue ...Others Transmission equipement fault"/>
  </r>
  <r>
    <s v="Badjonre-IHS"/>
    <s v="EXN_152"/>
    <m/>
    <s v="IHS"/>
    <s v="Solar-Gen"/>
    <s v="EXTREME-NORD"/>
    <s v="Badjonre"/>
    <s v="NOKIA"/>
    <n v="15.958809229351569"/>
    <n v="6.7131495758527917"/>
    <n v="0"/>
    <n v="4.532598224638722"/>
    <s v="Insecurity"/>
    <m/>
    <x v="11"/>
    <x v="6"/>
    <s v="no root cause"/>
    <x v="6"/>
    <s v="FME is on the way ETA=10H30 UTC..;INC-20260331-00016511...Others"/>
    <m/>
    <s v=""/>
    <s v=""/>
    <s v=""/>
    <s v=""/>
    <s v=""/>
    <s v=""/>
    <s v=""/>
    <s v=""/>
    <s v=""/>
    <s v=""/>
    <s v=""/>
    <s v=""/>
    <s v=""/>
    <s v="FME is on the way ETA=10H30 UTC"/>
    <s v="INC-20260331-00016511...Others"/>
  </r>
  <r>
    <s v="Olembe-MTN"/>
    <s v="CTR_778"/>
    <m/>
    <m/>
    <m/>
    <s v="CENTRE"/>
    <s v="Yaounde"/>
    <s v="ZTE"/>
    <n v="3.3514481893137336"/>
    <n v="2.9377195174610944"/>
    <n v="5.8586525181289089"/>
    <n v="4.5200330733692313"/>
    <s v="Operationnel"/>
    <m/>
    <x v="9"/>
    <x v="1"/>
    <s v="Sharing"/>
    <x v="1"/>
    <s v="site down..;Power status check ongoing..;INC-20260331-00010923...2026-03-31 16:42:00...MTN activated for check power status...power issue in site. GE not started "/>
    <s v=""/>
    <s v=""/>
    <s v=""/>
    <s v=""/>
    <s v=""/>
    <s v=""/>
    <s v=""/>
    <s v="site down"/>
    <m/>
    <s v=""/>
    <s v=""/>
    <s v=""/>
    <s v="Power status check ongoing"/>
    <s v=""/>
    <s v=""/>
    <s v="INC-20260331-00010923...2026-03-31 16:42:00...MTN activated for check power status...power issue in site. GE not started "/>
  </r>
  <r>
    <s v="Yagoua-Quinf-II"/>
    <s v="EXN_236"/>
    <m/>
    <s v="CAMUSAT"/>
    <s v="Bad Grid + GE"/>
    <s v="EXTREME-NORD"/>
    <s v="Yagoua"/>
    <s v="HUAWEI"/>
    <n v="3.1373771527003429"/>
    <n v="5.3330736524645452"/>
    <n v="4.2692266020526759"/>
    <n v="4.4647443305853045"/>
    <s v="Insecurity"/>
    <m/>
    <x v="2"/>
    <x v="1"/>
    <s v="AKTIVCO Defaut GE &amp; Power Cabinet"/>
    <x v="1"/>
    <s v="INC-20260331-00003004...power issue ...Others Transmission equipement fault"/>
    <m/>
    <s v=""/>
    <s v=""/>
    <s v=""/>
    <s v=""/>
    <s v=""/>
    <s v=""/>
    <s v=""/>
    <s v=""/>
    <s v=""/>
    <s v=""/>
    <s v=""/>
    <s v=""/>
    <s v=""/>
    <s v=""/>
    <s v="INC-20260331-00003004...power issue ...Others Transmission equipement fault"/>
  </r>
  <r>
    <s v="Galim-Tignere"/>
    <s v="ADM_024"/>
    <m/>
    <s v="IHS"/>
    <s v="Hybrid-Gen"/>
    <s v="ADAMAOUA"/>
    <s v="Galim-Tignere"/>
    <s v="NOKIA"/>
    <n v="3.2345268118402126"/>
    <n v="11.920097059794315"/>
    <n v="0"/>
    <n v="4.4636041992449682"/>
    <s v="Operationnel"/>
    <m/>
    <x v="11"/>
    <x v="6"/>
    <s v="no root cause"/>
    <x v="6"/>
    <s v="Power status check ongoing..;Power status check ongoing..;INC-20260331-00014414...MW link faillure: ongoing ...Others Transmission equipement fault"/>
    <m/>
    <s v=""/>
    <s v=""/>
    <s v=""/>
    <s v=""/>
    <s v=""/>
    <s v=""/>
    <s v=""/>
    <m/>
    <s v=""/>
    <s v=""/>
    <s v=""/>
    <s v="Power status check ongoing"/>
    <s v=""/>
    <s v="Power status check ongoing"/>
    <s v="INC-20260331-00014414...MW link faillure: ongoing ...Others Transmission equipement fault"/>
  </r>
  <r>
    <s v="Bankwop-IHS"/>
    <s v="OST_161"/>
    <m/>
    <s v="IHS"/>
    <s v="Grid-Gen"/>
    <s v="OUEST"/>
    <s v="Bankwop"/>
    <s v="NOKIA"/>
    <n v="6.872327505375301"/>
    <n v="10.326830261363906"/>
    <n v="0"/>
    <n v="4.4482037609428611"/>
    <s v="Operationnel"/>
    <m/>
    <x v="11"/>
    <x v="6"/>
    <s v="no root cause"/>
    <x v="6"/>
    <s v=""/>
    <s v="01/04/2026 Insufficient rectifiers on site. // Load stabilized."/>
    <s v=""/>
    <s v=""/>
    <s v=""/>
    <s v=""/>
    <s v=""/>
    <s v=""/>
    <s v=""/>
    <m/>
    <s v=""/>
    <s v=""/>
    <s v=""/>
    <s v=""/>
    <s v=""/>
    <s v=""/>
    <s v=""/>
  </r>
  <r>
    <s v="Obili-GP-MTN"/>
    <s v="CTR_747"/>
    <m/>
    <m/>
    <m/>
    <s v="CENTRE"/>
    <s v="Yaounde"/>
    <s v="ZTE"/>
    <n v="3.9298396540492146"/>
    <n v="3.4579844004474496"/>
    <n v="5.1713627817285994"/>
    <n v="4.4188725091529619"/>
    <s v="Operationnel"/>
    <m/>
    <x v="11"/>
    <x v="6"/>
    <s v="no root cause"/>
    <x v="6"/>
    <s v="site down..;INC-20260331-00009958...No power on site, the whole site down even MTN. Escalated to Camusat....Others Transmission equipement fault"/>
    <s v=""/>
    <s v=""/>
    <s v=""/>
    <s v=""/>
    <s v=""/>
    <s v=""/>
    <s v=""/>
    <s v="site down"/>
    <m/>
    <s v=""/>
    <s v=""/>
    <s v=""/>
    <s v=""/>
    <s v=""/>
    <s v=""/>
    <s v="INC-20260331-00009958...No power on site, the whole site down even MTN. Escalated to Camusat....Others Transmission equipement fault"/>
  </r>
  <r>
    <s v="Mbonso"/>
    <s v="NRO_057"/>
    <m/>
    <s v="IHS"/>
    <s v="Gen Only"/>
    <s v="NORD-OUEST"/>
    <s v="Mbonso"/>
    <s v="NOKIA"/>
    <n v="2.6202066863895759"/>
    <n v="11.839705077334747"/>
    <n v="0"/>
    <n v="4.3488908263747126"/>
    <s v="Insecurity"/>
    <m/>
    <x v="14"/>
    <x v="7"/>
    <s v="BSS Hardware issue"/>
    <x v="2"/>
    <s v="27/03/2026 : Under PROJECT WORK_x000a_23/03/2026 : check FXED and FAN needed..;27/03/2026 : Under PROJECT WORK_x000a_23/03/2026 : check FXED and FAN needed..;27/03/2026 : Under PROJECT WORK_x000a_23/03/2026 : check FXED and FAN needed..;INC-20260331-00006623...Others Transmission equipement fault"/>
    <s v=""/>
    <s v=""/>
    <s v=""/>
    <s v=""/>
    <s v=""/>
    <s v=""/>
    <s v=""/>
    <s v=""/>
    <s v=""/>
    <s v="27/03/2026 : Under PROJECT WORK_x000a_23/03/2026 : check FXED and FAN needed"/>
    <s v="27/03/2026 : Under PROJECT WORK_x000a_23/03/2026 : check FXED and FAN needed"/>
    <s v="27/03/2026 : Under PROJECT WORK_x000a_23/03/2026 : check FXED and FAN needed"/>
    <s v=""/>
    <s v=""/>
    <s v=""/>
    <s v="INC-20260331-00006623...Others Transmission equipement fault"/>
  </r>
  <r>
    <s v="Bellare"/>
    <s v="EXN_046"/>
    <m/>
    <s v="IHS"/>
    <s v="Solar-Grid-Gen"/>
    <s v="EXTREME-NORD"/>
    <s v="Maroua"/>
    <s v="HUAWEI"/>
    <n v="6.4446123041137611"/>
    <n v="8.2432737979878361"/>
    <n v="1.1889743076212553"/>
    <n v="4.3076886309223168"/>
    <s v="Operationnel"/>
    <m/>
    <x v="11"/>
    <x v="6"/>
    <s v="no root cause"/>
    <x v="6"/>
    <s v="Power status check ongoing..;Power status check ongoing"/>
    <m/>
    <s v=""/>
    <s v=""/>
    <s v=""/>
    <s v=""/>
    <s v=""/>
    <s v=""/>
    <s v=""/>
    <m/>
    <s v=""/>
    <s v=""/>
    <s v=""/>
    <s v="Power status check ongoing"/>
    <s v=""/>
    <s v="Power status check ongoing"/>
    <s v=""/>
  </r>
  <r>
    <s v="Madagascar-Yde-New"/>
    <s v="CTR_217"/>
    <m/>
    <s v="IHS"/>
    <s v="Grid-Lithium"/>
    <s v="CENTRE"/>
    <s v="Yaounde"/>
    <s v="ZTE"/>
    <n v="2.0221844537966258"/>
    <n v="1.7295765884308978"/>
    <n v="6.4638614739081577"/>
    <n v="4.2402363647259227"/>
    <s v="Operationnel"/>
    <m/>
    <x v="3"/>
    <x v="1"/>
    <s v="Defaut GE &amp; Power Cabinet"/>
    <x v="1"/>
    <s v="INC-20260331-00015297...2026-03-31 21:53:09...Grid only, No space // Awaiting grid return"/>
    <s v=""/>
    <s v=""/>
    <s v=""/>
    <s v=""/>
    <s v=""/>
    <s v=""/>
    <s v=""/>
    <s v=""/>
    <m/>
    <s v=""/>
    <s v=""/>
    <s v=""/>
    <s v=""/>
    <s v=""/>
    <s v=""/>
    <s v="INC-20260331-00015297...2026-03-31 21:53:09...Grid only, No space // Awaiting grid return"/>
  </r>
  <r>
    <s v="Nkoulou-carriere"/>
    <s v="CTR_897"/>
    <m/>
    <s v="MTN"/>
    <m/>
    <s v="CENTRE"/>
    <s v="Yaounde"/>
    <s v="ZTE"/>
    <n v="3.1526144143496038"/>
    <n v="2.8335390379822574"/>
    <n v="5.206828519021947"/>
    <n v="4.1167462824562753"/>
    <s v="Operationnel"/>
    <m/>
    <x v="9"/>
    <x v="1"/>
    <s v="Sharing"/>
    <x v="1"/>
    <s v="Power status check ongoing..;INC-20260331-00012824...2026-03-31 18:47:14...MTN activated for check power status...power.   problème d'autonomie. de batteries sur ce site "/>
    <s v=""/>
    <s v=""/>
    <s v=""/>
    <s v=""/>
    <s v=""/>
    <s v=""/>
    <s v=""/>
    <s v=""/>
    <m/>
    <s v=""/>
    <s v=""/>
    <s v=""/>
    <s v="Power status check ongoing"/>
    <s v=""/>
    <s v=""/>
    <s v="INC-20260331-00012824...2026-03-31 18:47:14...MTN activated for check power status...power.   problème d'autonomie. de batteries sur ce site "/>
  </r>
  <r>
    <s v="Carington"/>
    <s v="CTR_070"/>
    <m/>
    <s v="IHS"/>
    <s v="GridOnly"/>
    <s v="CENTRE"/>
    <s v="Yaounde"/>
    <s v="ZTE"/>
    <n v="9.469083845904823"/>
    <n v="8.1849412296717912"/>
    <n v="0"/>
    <n v="4.0999634737596065"/>
    <s v="Operationnel"/>
    <m/>
    <x v="11"/>
    <x v="6"/>
    <s v="no root cause"/>
    <x v="6"/>
    <s v="site down..;Power status check ongoing..;INC-20260331-00004093...2026-03-31 09:32:21...NO POWER ISSUE ON SITE...Others"/>
    <m/>
    <s v=""/>
    <s v=""/>
    <s v=""/>
    <s v=""/>
    <s v=""/>
    <s v="site down"/>
    <s v=""/>
    <m/>
    <s v=""/>
    <s v=""/>
    <s v=""/>
    <s v=""/>
    <s v=""/>
    <s v="Power status check ongoing"/>
    <s v="INC-20260331-00004093...2026-03-31 09:32:21...NO POWER ISSUE ON SITE...Others"/>
  </r>
  <r>
    <s v="Ntumbaw"/>
    <s v="NRO_245"/>
    <m/>
    <s v="IHS"/>
    <s v="Gen Only"/>
    <s v="NORD-OUEST"/>
    <s v="Ntumbaw"/>
    <s v="NOKIA"/>
    <n v="3.8806743780008732"/>
    <n v="10.542628888412878"/>
    <n v="0"/>
    <n v="4.0934420590784653"/>
    <s v="Insecurity"/>
    <m/>
    <x v="11"/>
    <x v="6"/>
    <s v="no root cause"/>
    <x v="6"/>
    <s v="INC-20260331-00008532...Others Transmission equipement fault"/>
    <s v=""/>
    <s v=""/>
    <s v=""/>
    <s v=""/>
    <s v=""/>
    <s v=""/>
    <s v=""/>
    <s v=""/>
    <s v=""/>
    <s v=""/>
    <s v=""/>
    <s v=""/>
    <s v=""/>
    <s v=""/>
    <s v=""/>
    <s v="INC-20260331-00008532...Others Transmission equipement fault"/>
  </r>
  <r>
    <s v="Yagoua"/>
    <s v="EXN_004"/>
    <m/>
    <s v="CAMUSAT"/>
    <s v="Bad Grid + Solar + GE"/>
    <s v="EXTREME-NORD"/>
    <s v="Yagoua"/>
    <s v="HUAWEI"/>
    <n v="2.6590270533833715"/>
    <n v="4.527680450578182"/>
    <n v="4.0970279643747531"/>
    <n v="4.0362565740098679"/>
    <s v="Insecurity"/>
    <m/>
    <x v="11"/>
    <x v="6"/>
    <s v="no root cause"/>
    <x v="6"/>
    <s v=""/>
    <m/>
    <s v=""/>
    <s v=""/>
    <s v=""/>
    <s v=""/>
    <s v=""/>
    <s v=""/>
    <s v=""/>
    <s v=""/>
    <s v=""/>
    <s v=""/>
    <s v=""/>
    <s v=""/>
    <s v=""/>
    <s v=""/>
    <s v=""/>
  </r>
  <r>
    <s v="KUMBA-BONAKAMA"/>
    <s v="SUO_218"/>
    <m/>
    <s v="IHS"/>
    <s v="Grid-Gen"/>
    <s v="SUD-OUEST"/>
    <s v="Kumba"/>
    <s v="HUAWEI"/>
    <n v="2.7614414349603731"/>
    <n v="4.778595496258216"/>
    <n v="3.6599478075676291"/>
    <n v="3.907184112226874"/>
    <s v="Operationnel"/>
    <m/>
    <x v="11"/>
    <x v="6"/>
    <s v="no root cause"/>
    <x v="6"/>
    <s v=""/>
    <m/>
    <s v=""/>
    <s v=""/>
    <s v=""/>
    <m/>
    <s v=""/>
    <s v=""/>
    <s v=""/>
    <m/>
    <s v=""/>
    <s v=""/>
    <s v=""/>
    <s v=""/>
    <s v=""/>
    <s v=""/>
    <s v=""/>
  </r>
  <r>
    <s v="NYANGOBE-MTN"/>
    <s v="LIT_685"/>
    <m/>
    <m/>
    <m/>
    <s v="LITTORAL"/>
    <s v="Douala"/>
    <s v="ZTE"/>
    <n v="2.2345069521879708"/>
    <n v="2.074896892669774"/>
    <n v="5.5386742750078257"/>
    <n v="3.9040094682863771"/>
    <s v="Operationnel"/>
    <m/>
    <x v="11"/>
    <x v="6"/>
    <s v="no root cause"/>
    <x v="6"/>
    <s v="31/03/2026 : Besoin d'analyse BO RAN"/>
    <s v=""/>
    <s v=""/>
    <s v=""/>
    <s v=""/>
    <s v=""/>
    <s v=""/>
    <s v=""/>
    <s v="31/03/2026 : Besoin d'analyse BO RAN"/>
    <m/>
    <s v=""/>
    <s v=""/>
    <s v=""/>
    <s v=""/>
    <s v=""/>
    <s v=""/>
    <s v=""/>
  </r>
  <r>
    <s v="Oku"/>
    <s v="NRO_013"/>
    <m/>
    <s v="IHS"/>
    <s v="Grid-Gen"/>
    <s v="NORD-OUEST"/>
    <s v="Oku"/>
    <s v="NOKIA"/>
    <n v="4.9138032073977076"/>
    <n v="3.1893783299502574"/>
    <n v="4.0033874738162307"/>
    <n v="3.8601224980066218"/>
    <s v="Insecurity"/>
    <m/>
    <x v="8"/>
    <x v="2"/>
    <s v="MPR ISSUE"/>
    <x v="2"/>
    <s v="INC-20260331-00001996...Power issue at Jakiri impacting the site ...Others Transmission equipement fault"/>
    <s v=""/>
    <s v=""/>
    <s v=""/>
    <s v=""/>
    <s v=""/>
    <s v=""/>
    <s v=""/>
    <s v=""/>
    <s v=""/>
    <s v=""/>
    <s v=""/>
    <s v=""/>
    <s v=""/>
    <s v=""/>
    <s v=""/>
    <s v="INC-20260331-00001996...Power issue at Jakiri impacting the site ...Others Transmission equipement fault"/>
  </r>
  <r>
    <s v="Mbanga-Bakoko-SIC"/>
    <s v="LIT_614"/>
    <m/>
    <s v="IHS"/>
    <s v="Grid + Gen"/>
    <s v="LITTORAL"/>
    <s v="Douala"/>
    <s v="ZTE"/>
    <n v="0.48896622423653824"/>
    <n v="0.88433873605543467"/>
    <n v="6.5393073914290127"/>
    <n v="3.7768810300399775"/>
    <s v="Operationnel"/>
    <m/>
    <x v="11"/>
    <x v="6"/>
    <s v="no root cause"/>
    <x v="6"/>
    <s v=""/>
    <m/>
    <s v=""/>
    <s v=""/>
    <s v=""/>
    <s v=""/>
    <s v=""/>
    <s v=""/>
    <s v=""/>
    <m/>
    <s v=""/>
    <s v=""/>
    <s v=""/>
    <s v=""/>
    <s v=""/>
    <s v=""/>
    <s v=""/>
  </r>
  <r>
    <s v="Ntem"/>
    <s v="NRO_056"/>
    <m/>
    <s v="IHS"/>
    <s v="Hybrid-Gen"/>
    <s v="NORD-OUEST"/>
    <s v="Ntem"/>
    <s v="NOKIA"/>
    <n v="2.5470793523772572"/>
    <n v="10.00764804784588"/>
    <n v="0"/>
    <n v="3.7234055740634928"/>
    <s v="Insecurity"/>
    <m/>
    <x v="11"/>
    <x v="6"/>
    <s v="no root cause"/>
    <x v="6"/>
    <s v="Power status check ongoing..;Power status check ongoing..;Power status check ongoing..;INC-20260331-00005841...Others Transmission equipement fault"/>
    <s v=""/>
    <s v=""/>
    <s v=""/>
    <s v=""/>
    <s v=""/>
    <s v=""/>
    <s v=""/>
    <s v=""/>
    <s v=""/>
    <s v=""/>
    <s v=""/>
    <s v=""/>
    <s v="Power status check ongoing"/>
    <s v="Power status check ongoing"/>
    <s v="Power status check ongoing"/>
    <s v="INC-20260331-00005841...Others Transmission equipement fault"/>
  </r>
  <r>
    <s v="H-Astoria"/>
    <s v="LIT_244"/>
    <m/>
    <s v="IHS"/>
    <s v="Grid-Gen (LL)"/>
    <s v="LITTORAL"/>
    <s v="Douala"/>
    <s v="ZTE"/>
    <n v="2.8967033559943882"/>
    <n v="2.5105317380172796"/>
    <n v="4.6170439099343996"/>
    <n v="3.664199005230671"/>
    <s v="Operationnel"/>
    <m/>
    <x v="3"/>
    <x v="1"/>
    <s v="Defaut GE &amp; Power Cabinet"/>
    <x v="1"/>
    <s v="Power status check ongoing..;INC-20260331-00011502...2026-03-31 18:12:50...Grid outage // awaiting grid returned...Others Transmission equipement fault"/>
    <s v=""/>
    <s v=""/>
    <s v=""/>
    <s v=""/>
    <s v=""/>
    <s v=""/>
    <s v=""/>
    <s v=""/>
    <m/>
    <s v=""/>
    <s v=""/>
    <s v=""/>
    <s v="Power status check ongoing"/>
    <s v=""/>
    <s v=""/>
    <s v="INC-20260331-00011502...2026-03-31 18:12:50...Grid outage // awaiting grid returned...Others Transmission equipement fault"/>
  </r>
  <r>
    <s v="Mvam-Yetom"/>
    <s v="CTR_860"/>
    <m/>
    <s v="ESCO"/>
    <s v="Hybrid Solar - S2"/>
    <s v="CTR"/>
    <s v="Mvam-Yetom"/>
    <s v="NOKIA"/>
    <n v="13.675064059039396"/>
    <n v="0"/>
    <n v="3.2619049471677317"/>
    <n v="3.6538439919434236"/>
    <s v=""/>
    <m/>
    <x v="8"/>
    <x v="2"/>
    <s v="ODU HS"/>
    <x v="2"/>
    <s v="31.03.2026: Possible Plantage de l'ODU A Biba-MTN. Remote actions en cours. Update ASAP"/>
    <m/>
    <s v=""/>
    <s v=""/>
    <s v=""/>
    <s v=""/>
    <s v=""/>
    <s v=""/>
    <s v=""/>
    <s v=""/>
    <s v=""/>
    <s v=""/>
    <s v=""/>
    <s v=""/>
    <s v=""/>
    <s v="31.03.2026: Possible Plantage de l'ODU A Biba-MTN. Remote actions en cours. Update ASAP"/>
    <s v=""/>
  </r>
  <r>
    <s v="Sky-Way-Hotel-IHS"/>
    <s v="LIT_141"/>
    <m/>
    <s v="IHS"/>
    <s v="Grid-Gen-Lithium"/>
    <s v="LITTORAL"/>
    <s v="Douala"/>
    <s v="ZTE"/>
    <n v="1.3222695826289224"/>
    <n v="1.264403575520807"/>
    <n v="5.6781774017383624"/>
    <n v="3.5743993859025842"/>
    <s v="Operationnel"/>
    <m/>
    <x v="3"/>
    <x v="1"/>
    <s v="Defaut GE &amp; Power Cabinet"/>
    <x v="1"/>
    <s v="INC-20260331-00000316...GE Fault"/>
    <s v=""/>
    <s v=""/>
    <s v=""/>
    <s v=""/>
    <s v=""/>
    <s v=""/>
    <s v=""/>
    <s v=""/>
    <m/>
    <s v=""/>
    <s v=""/>
    <s v=""/>
    <s v=""/>
    <s v=""/>
    <s v=""/>
    <s v="INC-20260331-00000316...GE Fault"/>
  </r>
  <r>
    <s v="Balikumbat-Ville"/>
    <s v="NRO_033"/>
    <m/>
    <s v="IHS"/>
    <s v="Grid-Gen"/>
    <s v="NORD-OUEST"/>
    <s v="Balikumbat"/>
    <s v="NOKIA"/>
    <n v="8.4873175226732628E-2"/>
    <n v="10.554051021553088"/>
    <n v="0"/>
    <n v="3.5552365401091253"/>
    <s v="Insecurity"/>
    <m/>
    <x v="10"/>
    <x v="5"/>
    <s v="ACCESS-ISSUE"/>
    <x v="5"/>
    <s v="30/03/2026 :Ghost town_x000a_27/03/2026 :probleme d'access_x000a_26/03/2026 : check ABIA needed..;30/03/2026 :Ghost town_x000a_27/03/2026 :probleme d'access_x000a_26/03/2026 : check ABIA needed..;30/03/2026 :Ghost town_x000a_27/03/2026 :probleme d'access_x000a_26/03/2026 : check ABIA needed..;30/03/2026 :Ghost town_x000a_27/03/2026 :probleme d'access_x000a_26/03/2026 : check ABIA needed..;INC-20260331-00011839...GE Fault"/>
    <s v=""/>
    <s v=""/>
    <s v=""/>
    <s v=""/>
    <s v=""/>
    <s v=""/>
    <s v=""/>
    <s v=""/>
    <s v="30/03/2026 :Ghost town_x000a_27/03/2026 :probleme d'access_x000a_26/03/2026 : check ABIA needed"/>
    <s v="30/03/2026 :Ghost town_x000a_27/03/2026 :probleme d'access_x000a_26/03/2026 : check ABIA needed"/>
    <s v="30/03/2026 :Ghost town_x000a_27/03/2026 :probleme d'access_x000a_26/03/2026 : check ABIA needed"/>
    <s v="30/03/2026 :Ghost town_x000a_27/03/2026 :probleme d'access_x000a_26/03/2026 : check ABIA needed"/>
    <s v=""/>
    <s v=""/>
    <s v=""/>
    <s v="INC-20260331-00011839...GE Fault"/>
  </r>
  <r>
    <s v="Mbanga-Bakoko-IHS"/>
    <s v="LIT_164"/>
    <m/>
    <s v="IHS"/>
    <s v="Grid-Gen"/>
    <s v="LITTORAL"/>
    <s v="Douala"/>
    <s v="ZTE"/>
    <n v="1.6227683656463199"/>
    <n v="1.378253023518331"/>
    <n v="5.3853542168727433"/>
    <n v="3.5028272166148731"/>
    <s v="Operationnel"/>
    <m/>
    <x v="2"/>
    <x v="1"/>
    <s v="AKTIVCO Defaut GE &amp; Power Cabinet"/>
    <x v="1"/>
    <s v="INC-20260331-00013150...impacté par un problème d'énergie sur le site de notre dame de yassa ...Others Transmission equipement fault"/>
    <s v=""/>
    <s v=""/>
    <s v=""/>
    <s v=""/>
    <s v=""/>
    <s v=""/>
    <s v=""/>
    <s v=""/>
    <m/>
    <s v=""/>
    <s v=""/>
    <s v=""/>
    <s v=""/>
    <s v=""/>
    <s v=""/>
    <s v="INC-20260331-00013150...impacté par un problème d'énergie sur le site de notre dame de yassa ...Others Transmission equipement fault"/>
  </r>
  <r>
    <s v="Yassa-Pesage-IHS"/>
    <s v="LIT_563"/>
    <m/>
    <s v="IHS"/>
    <s v="Grid-Gen"/>
    <s v="LITTORAL"/>
    <s v="Douala"/>
    <s v="ZTE"/>
    <n v="1.623892425931921"/>
    <n v="1.3760748492915948"/>
    <n v="5.3842256061392044"/>
    <n v="3.5016679365242429"/>
    <s v="Operationnel"/>
    <m/>
    <x v="3"/>
    <x v="1"/>
    <s v="Defaut GE &amp; Power Cabinet"/>
    <x v="1"/>
    <s v="INC-20260331-00013143...Power issue already fixed ...Others Transmission equipement fault"/>
    <s v=""/>
    <s v=""/>
    <s v=""/>
    <s v=""/>
    <s v=""/>
    <s v=""/>
    <s v=""/>
    <s v=""/>
    <m/>
    <s v=""/>
    <s v=""/>
    <s v=""/>
    <s v=""/>
    <s v=""/>
    <s v=""/>
    <s v="INC-20260331-00013143...Power issue already fixed ...Others Transmission equipement fault"/>
  </r>
  <r>
    <s v="Nkolfoulou-II-IHS"/>
    <s v="CTR_621"/>
    <m/>
    <s v="IHS"/>
    <s v="Grid-Gen"/>
    <s v="CENTRE"/>
    <s v="Yaounde"/>
    <s v="ZTE"/>
    <n v="1.785382420296632"/>
    <n v="1.5147342329936668"/>
    <n v="5.2283063232844578"/>
    <n v="3.4899681251480317"/>
    <s v="Operationnel"/>
    <m/>
    <x v="3"/>
    <x v="1"/>
    <s v="Defaut GE &amp; Power Cabinet"/>
    <x v="1"/>
    <s v="INC-20260331-00015131...2026-03-31 21:56:56...Transmission issue U=53.,1V Load=100,3A evidences...Circuit breaker fallen in IHS DC box (need to be replace by team powerco)...GE Fault"/>
    <s v=""/>
    <s v=""/>
    <s v=""/>
    <s v=""/>
    <s v=""/>
    <s v=""/>
    <s v=""/>
    <s v=""/>
    <m/>
    <s v=""/>
    <s v=""/>
    <s v=""/>
    <s v=""/>
    <s v=""/>
    <s v=""/>
    <s v="INC-20260331-00015131...2026-03-31 21:56:56...Transmission issue U=53.,1V Load=100,3A evidences...Circuit breaker fallen in IHS DC box (need to be replace by team powerco)...GE Fault"/>
  </r>
  <r>
    <s v="MELEN-MINTOM"/>
    <s v="SUD_163"/>
    <m/>
    <s v="CAMUSAT"/>
    <e v="#N/A"/>
    <s v="SUD"/>
    <s v="Melen-Mintom"/>
    <s v="NOKIA"/>
    <n v="11.021388040157136"/>
    <n v="4.6713868233422069"/>
    <n v="0.62939714078084275"/>
    <n v="3.4703150372104905"/>
    <s v="Exclu"/>
    <s v="UE Relay"/>
    <x v="4"/>
    <x v="2"/>
    <s v="fiber AOF"/>
    <x v="2"/>
    <s v="Impacted by SUD_246_Z_Mintom-MTN(SUD-246)"/>
    <s v=""/>
    <s v=""/>
    <s v=""/>
    <s v=""/>
    <s v=""/>
    <s v=""/>
    <s v=""/>
    <s v=""/>
    <s v=""/>
    <s v=""/>
    <s v=""/>
    <s v=""/>
    <s v=""/>
    <s v=""/>
    <s v="Impacted by SUD_246_Z_Mintom-MTN(SUD-246)"/>
    <s v=""/>
  </r>
  <r>
    <s v="Bertoua-Force-Tyre"/>
    <s v="EST_120"/>
    <m/>
    <s v="CAMUSAT"/>
    <s v="Medium Grid + GE"/>
    <s v="EST"/>
    <s v="Bertoua"/>
    <s v="ZTE"/>
    <n v="2.9761369495102095"/>
    <n v="1.3128015443149008"/>
    <n v="4.9772759358850607"/>
    <n v="3.4613071542919753"/>
    <s v="Operationnel"/>
    <m/>
    <x v="2"/>
    <x v="1"/>
    <s v="AKTIVCO Defaut GE &amp; Power Cabinet"/>
    <x v="1"/>
    <s v="site down..;INC-20260331-00003953...GE Fault"/>
    <m/>
    <s v=""/>
    <s v=""/>
    <s v=""/>
    <s v=""/>
    <s v="site down"/>
    <s v=""/>
    <s v=""/>
    <m/>
    <s v=""/>
    <s v=""/>
    <s v=""/>
    <s v=""/>
    <s v=""/>
    <s v=""/>
    <s v="INC-20260331-00003953...GE Fault"/>
  </r>
  <r>
    <s v="Malende-IHS"/>
    <s v="LIT_462"/>
    <m/>
    <s v="IHS"/>
    <s v="Grid -Gen"/>
    <s v="LITTORAL"/>
    <s v="Malende"/>
    <s v="NOKIA"/>
    <n v="9.104289934849735"/>
    <n v="6.3714252442105197"/>
    <n v="0"/>
    <n v="3.4390527035460803"/>
    <s v="Operationnel"/>
    <m/>
    <x v="3"/>
    <x v="1"/>
    <s v="Defaut GE &amp; Power Cabinet"/>
    <x v="1"/>
    <s v="Power status check ongoing..;Power status check ongoing..;INC-20260331-00014503...GE Fault"/>
    <s v="Power status check ongoing"/>
    <s v=""/>
    <s v=""/>
    <s v=""/>
    <s v=""/>
    <s v=""/>
    <s v=""/>
    <s v=""/>
    <m/>
    <s v=""/>
    <s v=""/>
    <s v=""/>
    <s v="Power status check ongoing"/>
    <s v="Power status check ongoing"/>
    <s v=""/>
    <s v="INC-20260331-00014503...GE Fault"/>
  </r>
  <r>
    <s v="Buea-Low-Boduma-MTN"/>
    <s v="SUO_170"/>
    <m/>
    <s v="MTN sharing"/>
    <m/>
    <s v="SUD-OUEST"/>
    <s v="Buea"/>
    <s v="HUAWEI"/>
    <n v="4.6180143400117508"/>
    <n v="7.8541775044116013"/>
    <n v="6.7716644012371222E-2"/>
    <n v="3.3315034542979691"/>
    <s v="Operationnel"/>
    <m/>
    <x v="9"/>
    <x v="1"/>
    <s v="Sharing"/>
    <x v="1"/>
    <s v="INC-20260331-00000769...Power issue onsite already fixed by IHS."/>
    <m/>
    <s v=""/>
    <s v=""/>
    <s v=""/>
    <m/>
    <s v=""/>
    <s v=""/>
    <s v=""/>
    <m/>
    <s v=""/>
    <s v=""/>
    <s v=""/>
    <s v=""/>
    <s v=""/>
    <s v=""/>
    <s v="INC-20260331-00000769...Power issue onsite already fixed by IHS."/>
  </r>
  <r>
    <s v="Bamenda-Nchuobuh-IHS"/>
    <s v="NRO_125"/>
    <m/>
    <s v="IHS"/>
    <s v="Grid-Gen"/>
    <s v="NORD-OUEST"/>
    <s v="Bamenda"/>
    <s v="HUAWEI"/>
    <n v="2.0045741759888731"/>
    <n v="2.5258852100057463"/>
    <n v="4.063511645621154"/>
    <n v="3.253296635876187"/>
    <s v="Operationnel"/>
    <m/>
    <x v="11"/>
    <x v="6"/>
    <s v="no root cause"/>
    <x v="6"/>
    <s v="Power status check ongoing..;INC-20260331-00005674...Auto TT closure RCA...Others Transmission equipement fault"/>
    <m/>
    <s v=""/>
    <s v=""/>
    <s v=""/>
    <m/>
    <s v=""/>
    <s v=""/>
    <s v=""/>
    <m/>
    <s v=""/>
    <s v=""/>
    <s v=""/>
    <s v=""/>
    <s v=""/>
    <s v="Power status check ongoing"/>
    <s v="INC-20260331-00005674...Auto TT closure RCA...Others Transmission equipement fault"/>
  </r>
  <r>
    <s v="Mindourou"/>
    <s v="EST_012"/>
    <m/>
    <s v="IHS"/>
    <s v="Solar-Gen"/>
    <s v="EST"/>
    <s v="Mindourou"/>
    <s v="NOKIA"/>
    <n v="2.6502843622731396"/>
    <n v="8.5267552046676247"/>
    <n v="0"/>
    <n v="3.2409904318371843"/>
    <s v="Operationnel"/>
    <m/>
    <x v="11"/>
    <x v="6"/>
    <s v="no root cause"/>
    <x v="6"/>
    <s v="Power status check ongoing..;Power status check ongoing..;INC-20260331-00013292...Others Transmission equipement fault"/>
    <m/>
    <s v=""/>
    <s v=""/>
    <s v=""/>
    <s v=""/>
    <s v=""/>
    <s v=""/>
    <s v=""/>
    <m/>
    <s v=""/>
    <s v=""/>
    <s v=""/>
    <s v=""/>
    <s v="Power status check ongoing"/>
    <s v="Power status check ongoing"/>
    <s v="INC-20260331-00013292...Others Transmission equipement fault"/>
  </r>
  <r>
    <s v="Nitob-IHS"/>
    <s v="NRO_122"/>
    <m/>
    <s v="IHS"/>
    <s v="Grid-Gen"/>
    <s v="NORD-OUEST"/>
    <s v="Bamenda"/>
    <s v="HUAWEI"/>
    <n v="1.9952070069421963"/>
    <n v="2.5255664528018333"/>
    <n v="4.0012670536501869"/>
    <n v="3.2193921519948181"/>
    <s v="Operationnel"/>
    <m/>
    <x v="11"/>
    <x v="6"/>
    <s v="no root cause"/>
    <x v="6"/>
    <s v="Power status check ongoing..;INC-20260331-00005675...Others Transmission equipement fault"/>
    <m/>
    <s v=""/>
    <s v=""/>
    <s v=""/>
    <m/>
    <s v=""/>
    <s v=""/>
    <s v=""/>
    <m/>
    <s v=""/>
    <s v=""/>
    <s v=""/>
    <s v=""/>
    <s v=""/>
    <s v="Power status check ongoing"/>
    <s v="INC-20260331-00005675...Others Transmission equipement fault"/>
  </r>
  <r>
    <s v="Foreke"/>
    <s v="OST_251"/>
    <m/>
    <s v="CAMUSAT"/>
    <s v="Medium Grid + GE"/>
    <s v="OUEST"/>
    <s v="Dschang"/>
    <s v="NOKIA"/>
    <n v="5.8059819422215755"/>
    <n v="4.4554288176912795"/>
    <n v="1.642026016324226"/>
    <n v="3.1811303078085218"/>
    <s v="Operationnel"/>
    <m/>
    <x v="11"/>
    <x v="6"/>
    <s v="no root cause"/>
    <x v="6"/>
    <s v="Power status check ongoing"/>
    <m/>
    <s v=""/>
    <s v=""/>
    <s v=""/>
    <s v=""/>
    <s v=""/>
    <s v=""/>
    <s v=""/>
    <m/>
    <s v=""/>
    <s v=""/>
    <s v=""/>
    <s v=""/>
    <s v=""/>
    <s v="Power status check ongoing"/>
    <s v=""/>
  </r>
  <r>
    <s v="Bachuo-Ntai"/>
    <s v="SUO_030"/>
    <m/>
    <s v="IHS"/>
    <s v="Grid-Gen"/>
    <s v="SUD-OUEST"/>
    <s v="Bashuo-Ntai"/>
    <s v="NOKIA"/>
    <n v="10.911128691983123"/>
    <n v="4.7492167072975855"/>
    <n v="0"/>
    <n v="3.1524749945880699"/>
    <s v="Insecurity"/>
    <m/>
    <x v="11"/>
    <x v="6"/>
    <s v="no root cause"/>
    <x v="6"/>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INC-20260331-00014170...Others Transmission equipement fault"/>
    <s v=""/>
    <s v=""/>
    <s v=""/>
    <s v=""/>
    <s v=""/>
    <s v=""/>
    <s v=""/>
    <s v=""/>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
    <s v=""/>
    <s v=""/>
    <s v="INC-20260331-00014170...Others Transmission equipement fault"/>
  </r>
  <r>
    <s v="Ekok"/>
    <s v="SUO_015"/>
    <m/>
    <s v="IHS"/>
    <s v="Grid-Gen"/>
    <s v="SUD-OUEST"/>
    <s v="Ekok"/>
    <s v="NOKIA"/>
    <n v="21.818721001665132"/>
    <n v="0"/>
    <n v="0"/>
    <n v="3.1157113417432898"/>
    <s v="Exclu"/>
    <s v=" Site vendalisé,"/>
    <x v="6"/>
    <x v="3"/>
    <s v="exclu"/>
    <x v="3"/>
    <s v=""/>
    <s v=""/>
    <s v=""/>
    <s v=""/>
    <s v=""/>
    <s v=""/>
    <s v=""/>
    <s v=""/>
    <s v=""/>
    <s v=""/>
    <s v=""/>
    <s v=""/>
    <s v=""/>
    <s v=""/>
    <s v=""/>
    <s v=""/>
    <s v=""/>
  </r>
  <r>
    <s v="Messondo"/>
    <s v="LIT_134"/>
    <m/>
    <s v="CAMUSAT"/>
    <s v="HGB"/>
    <s v="LITTORAL"/>
    <s v="Messondo"/>
    <s v="NOKIA"/>
    <n v="10.909865698304152"/>
    <n v="4.5901037363444415"/>
    <n v="0"/>
    <n v="3.0988785796468847"/>
    <s v="Operationnel"/>
    <m/>
    <x v="10"/>
    <x v="5"/>
    <s v="ACCESS-ISSUE"/>
    <x v="5"/>
    <s v="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s v=""/>
    <s v=""/>
    <s v=""/>
    <m/>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r>
  <r>
    <s v="Awing"/>
    <s v="NRO_248"/>
    <m/>
    <s v="IHS"/>
    <s v="Grid-Gen"/>
    <s v="NORD-OUEST"/>
    <s v="Awing"/>
    <s v="NOKIA"/>
    <n v="10.909360500832566"/>
    <n v="4.5901037363444415"/>
    <n v="0"/>
    <n v="3.0988064374946513"/>
    <s v="Insecurity"/>
    <m/>
    <x v="11"/>
    <x v="6"/>
    <s v="no root cause"/>
    <x v="6"/>
    <s v=""/>
    <s v=""/>
    <s v=""/>
    <s v=""/>
    <s v=""/>
    <s v=""/>
    <s v=""/>
    <s v=""/>
    <s v=""/>
    <s v=""/>
    <s v=""/>
    <s v=""/>
    <s v=""/>
    <s v=""/>
    <s v=""/>
    <s v=""/>
    <s v=""/>
  </r>
  <r>
    <s v="Port_Autonome_Kribi"/>
    <s v="SUD_092"/>
    <m/>
    <s v="CAMUSAT"/>
    <s v="Good Grid no GE - 8h"/>
    <s v="SUD"/>
    <s v="Kribi"/>
    <s v="ZTE"/>
    <n v="0"/>
    <n v="9.1802074726888829"/>
    <n v="0"/>
    <n v="3.0819015332460129"/>
    <s v="Operationnel"/>
    <m/>
    <x v="10"/>
    <x v="5"/>
    <s v="ACCESS-ISSUE"/>
    <x v="5"/>
    <s v="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31/03/2026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s v=""/>
    <s v=""/>
    <s v=""/>
    <s v=""/>
    <s v=""/>
    <s v=""/>
    <m/>
    <s v=""/>
    <s v=""/>
    <s v=""/>
    <s v="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31/03/2026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r>
  <r>
    <s v="Mbakong-MTN"/>
    <s v="NRO_255"/>
    <m/>
    <s v="IHS"/>
    <s v="Hybrid-Gen"/>
    <s v="NORD-OUEST"/>
    <s v="Mbakong"/>
    <s v="NOKIA"/>
    <n v="0"/>
    <n v="9.1802074726888829"/>
    <n v="0"/>
    <n v="3.0819015332460129"/>
    <s v="Insecurity"/>
    <m/>
    <x v="11"/>
    <x v="6"/>
    <s v="no root cause"/>
    <x v="6"/>
    <s v=""/>
    <s v=""/>
    <s v=""/>
    <s v=""/>
    <s v=""/>
    <s v=""/>
    <s v=""/>
    <s v=""/>
    <s v=""/>
    <s v=""/>
    <s v=""/>
    <s v=""/>
    <s v=""/>
    <s v=""/>
    <s v=""/>
    <s v=""/>
    <s v=""/>
  </r>
  <r>
    <s v="Minisite-PK8-ESG-ISTA"/>
    <s v="LIT_630"/>
    <m/>
    <s v="CAMUSAT"/>
    <s v="Good Grid no GE - 8h"/>
    <s v="LITTORAL"/>
    <s v="Douala"/>
    <s v="NOKIA"/>
    <n v="0"/>
    <n v="9.1802074726888829"/>
    <n v="0"/>
    <n v="3.0819015332460129"/>
    <s v="Operationnel"/>
    <m/>
    <x v="11"/>
    <x v="6"/>
    <s v="no root cause"/>
    <x v="6"/>
    <s v=""/>
    <s v=""/>
    <s v=""/>
    <s v=""/>
    <s v=""/>
    <s v=""/>
    <s v=""/>
    <s v=""/>
    <s v=""/>
    <m/>
    <s v=""/>
    <s v=""/>
    <s v=""/>
    <s v=""/>
    <s v=""/>
    <s v=""/>
    <s v=""/>
  </r>
  <r>
    <s v="Bertoua-Mokolo"/>
    <s v="EST_060"/>
    <m/>
    <s v="IHS"/>
    <s v="Grid-Gen"/>
    <s v="EST"/>
    <s v="Bertoua"/>
    <s v="ZTE"/>
    <n v="1.6302621008836611"/>
    <n v="3.1426803995770318"/>
    <n v="3.417193898880857"/>
    <n v="3.0698628553817713"/>
    <s v="Operationnel"/>
    <m/>
    <x v="3"/>
    <x v="1"/>
    <s v="Defaut GE &amp; Power Cabinet"/>
    <x v="1"/>
    <s v="INC-20260331-00000788...2026-03-31 01:50:05... FME is on the way to the site, eta : 02:55 am...GE Fault"/>
    <s v=""/>
    <s v=""/>
    <s v=""/>
    <s v=""/>
    <s v=""/>
    <s v=""/>
    <s v=""/>
    <s v=""/>
    <m/>
    <s v=""/>
    <s v=""/>
    <s v=""/>
    <s v=""/>
    <s v=""/>
    <s v=""/>
    <s v="INC-20260331-00000788...2026-03-31 01:50:05... FME is on the way to the site, eta : 02:55 am...GE Fault"/>
  </r>
  <r>
    <s v="BTS-Mobile-Marche-Central"/>
    <s v="LIT_763"/>
    <m/>
    <s v="CAMUSAT"/>
    <s v="Good Grid + GE"/>
    <s v="LITTORAL"/>
    <s v="Douala"/>
    <s v="ZTE"/>
    <n v="3.3350868673788714"/>
    <n v="2.910890786131767"/>
    <n v="3.0126724517200847"/>
    <n v="3.0245439213772682"/>
    <s v="Operationnel"/>
    <m/>
    <x v="2"/>
    <x v="1"/>
    <s v="AKTIVCO Defaut GE &amp; Power Cabinet"/>
    <x v="1"/>
    <s v="INC-20260331-00010291...2026-03-31 17:48:57...No power issue on site T50v,load 28 A...GE Fault"/>
    <s v=""/>
    <s v=""/>
    <s v=""/>
    <s v=""/>
    <s v=""/>
    <s v=""/>
    <s v=""/>
    <s v=""/>
    <m/>
    <s v=""/>
    <s v=""/>
    <s v=""/>
    <s v=""/>
    <s v=""/>
    <s v=""/>
    <s v="INC-20260331-00010291...2026-03-31 17:48:57...No power issue on site T50v,load 28 A...GE Fault"/>
  </r>
  <r>
    <s v="Batoua-Godole-IHS"/>
    <s v="ADM_141"/>
    <m/>
    <s v="IHS"/>
    <s v="Solar-Gen"/>
    <s v="ADAMAOUA"/>
    <s v="Batoua-Godole"/>
    <s v="NOKIA"/>
    <n v="0"/>
    <n v="8.9310167501115547"/>
    <n v="0"/>
    <n v="2.998245333506901"/>
    <s v="Exclu"/>
    <s v="UE Relay"/>
    <x v="14"/>
    <x v="7"/>
    <s v="BSS Hardware issue"/>
    <x v="2"/>
    <s v="29/03/2026 : FME active _x000a_28/03/2026 : Check and clean jumper  on  FXDB antenna port 4, 5  and FRGU antenna port 2 || FME active..;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
    <s v=""/>
    <s v=""/>
    <s v=""/>
    <s v=""/>
    <s v=""/>
    <s v=""/>
    <s v="29/03/2026 : FME active _x000a_28/03/2026 : Check and clean jumper  on  FXDB antenna port 4, 5  and FRGU antenna port 2 || FME active"/>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
    <s v=""/>
    <s v=""/>
    <s v=""/>
  </r>
  <r>
    <s v="Zileng-IHS"/>
    <s v="EXN_174"/>
    <m/>
    <s v="IHS"/>
    <s v="Grid-Gen"/>
    <s v="EXTREME-NORD"/>
    <s v="Zileng"/>
    <s v="NOKIA"/>
    <n v="4.8255199492377585"/>
    <n v="6.8549217355361591"/>
    <n v="0"/>
    <n v="2.9903600939976434"/>
    <s v="Insecurity"/>
    <m/>
    <x v="11"/>
    <x v="6"/>
    <s v="no root cause"/>
    <x v="6"/>
    <s v=""/>
    <s v=""/>
    <s v=""/>
    <s v=""/>
    <s v=""/>
    <s v=""/>
    <s v=""/>
    <s v=""/>
    <s v=""/>
    <s v=""/>
    <s v=""/>
    <s v=""/>
    <s v=""/>
    <s v=""/>
    <s v=""/>
    <s v=""/>
    <s v=""/>
  </r>
  <r>
    <s v="Nkololoun"/>
    <s v="LIT_183"/>
    <m/>
    <s v="IHS"/>
    <s v="GridOnly"/>
    <s v="LITTORAL"/>
    <s v="Douala"/>
    <s v="ZTE"/>
    <n v="1.0790978741771879"/>
    <n v="1.0254419249875055"/>
    <n v="4.4378000052531643"/>
    <n v="2.8126096857316494"/>
    <s v="Operationnel"/>
    <m/>
    <x v="11"/>
    <x v="6"/>
    <s v="no root cause"/>
    <x v="6"/>
    <s v="INC-20260331-00010275...Others"/>
    <s v=""/>
    <s v=""/>
    <s v=""/>
    <s v=""/>
    <s v=""/>
    <s v=""/>
    <s v=""/>
    <s v=""/>
    <m/>
    <s v=""/>
    <s v=""/>
    <s v=""/>
    <s v=""/>
    <s v=""/>
    <s v=""/>
    <s v="INC-20260331-00010275...Others"/>
  </r>
  <r>
    <s v="Garoua-Ray-Re"/>
    <s v="NRD_062"/>
    <m/>
    <s v="IHS"/>
    <s v="Grid-Gen"/>
    <s v="NORD"/>
    <s v="Garoua"/>
    <s v="HUAWEI"/>
    <n v="3.6288412886826613"/>
    <n v="4.6088041589739923"/>
    <n v="1.3659609908354071"/>
    <n v="2.7777599426994599"/>
    <s v="Operationnel"/>
    <m/>
    <x v="11"/>
    <x v="6"/>
    <s v="no root cause"/>
    <x v="6"/>
    <s v="Power status check ongoing"/>
    <s v=""/>
    <s v=""/>
    <s v=""/>
    <s v=""/>
    <s v=""/>
    <s v=""/>
    <s v=""/>
    <s v=""/>
    <m/>
    <s v=""/>
    <s v=""/>
    <s v=""/>
    <s v="Power status check ongoing"/>
    <s v=""/>
    <s v=""/>
    <s v=""/>
  </r>
  <r>
    <s v="Bascheo-IHS"/>
    <s v="NRD_015"/>
    <m/>
    <s v="IHS"/>
    <s v="Hybrid-Gen"/>
    <s v="NORD"/>
    <s v="Bascheo"/>
    <s v="NOKIA"/>
    <n v="19.385668581066227"/>
    <n v="0"/>
    <n v="0"/>
    <n v="2.7682716810346055"/>
    <s v="Operationnel"/>
    <m/>
    <x v="8"/>
    <x v="2"/>
    <s v="MPR ISSUE"/>
    <x v="2"/>
    <s v="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INC-20260331-00013127...GE Fault"/>
    <s v=""/>
    <s v=""/>
    <s v=""/>
    <s v=""/>
    <s v=""/>
    <s v=""/>
    <s v=""/>
    <s v=""/>
    <m/>
    <s v="31/03/2026 : Check breaker and  interconnection(sfp, optical fiber) between system and radio module, swap its if needed || FME active || FME ne peut pas intervenir access bloque par IHS "/>
    <s v="31/03/2026 : Check breaker and  interconnection(sfp, optical fiber) between system and radio module, swap its if needed || FME active || FME ne peut pas intervenir access bloque par IHS "/>
    <s v="31/03/2026 : Check breaker and  interconnection(sfp, optical fiber) between system and radio module, swap its if needed || FME active || FME ne peut pas intervenir access bloque par IHS "/>
    <s v=""/>
    <s v=""/>
    <s v=""/>
    <s v="INC-20260331-00013127...GE Fault"/>
  </r>
  <r>
    <s v="GOUZOUGOUI-IHS"/>
    <s v="EXN_100"/>
    <m/>
    <s v="IHS"/>
    <s v="Grid-Gen"/>
    <s v="EXTREME-NORD"/>
    <s v="Kaele"/>
    <s v="NOKIA"/>
    <n v="6.531445511421504"/>
    <n v="2.9555977430336755"/>
    <n v="1.5477655171331957"/>
    <n v="2.7320600757361331"/>
    <s v="Insecurity"/>
    <m/>
    <x v="11"/>
    <x v="6"/>
    <s v="no root cause"/>
    <x v="6"/>
    <s v="INC-20260331-00003503...Others Transmission equipement fault"/>
    <s v=""/>
    <s v=""/>
    <s v=""/>
    <s v=""/>
    <s v=""/>
    <s v=""/>
    <s v=""/>
    <s v=""/>
    <s v=""/>
    <s v=""/>
    <s v=""/>
    <s v=""/>
    <s v=""/>
    <s v=""/>
    <s v=""/>
    <s v="INC-20260331-00003503...Others Transmission equipement fault"/>
  </r>
  <r>
    <s v="Letta-MTN"/>
    <s v="EST_063"/>
    <m/>
    <s v="IHS"/>
    <s v="solar + Gen"/>
    <s v="EST"/>
    <s v="Letta"/>
    <s v="NOKIA"/>
    <n v="4.4471571766003617"/>
    <n v="2.0368585330028459"/>
    <n v="2.6566470657762542"/>
    <n v="2.7042615849534721"/>
    <s v="Operationnel"/>
    <m/>
    <x v="8"/>
    <x v="2"/>
    <s v="MPR ISSUE"/>
    <x v="2"/>
    <s v="Power status check ongoing..;INC-20260331-00012827...2026-03-31 20:42:40...Besoin d'un FME sur site pour vérifier le statut du MPR et la chaine antennaire de l'ODU 3.1; CM-20260331-00005407; FME Franck Mezazem activé pour investigations, update ASAP...Others"/>
    <s v=""/>
    <s v=""/>
    <s v=""/>
    <s v=""/>
    <s v=""/>
    <s v=""/>
    <s v=""/>
    <s v=""/>
    <m/>
    <s v=""/>
    <s v=""/>
    <s v=""/>
    <s v=""/>
    <s v="Power status check ongoing"/>
    <s v=""/>
    <s v="INC-20260331-00012827...2026-03-31 20:42:40...Besoin d'un FME sur site pour vérifier le statut du MPR et la chaine antennaire de l'ODU 3.1; CM-20260331-00005407; FME Franck Mezazem activé pour investigations, update ASAP...Others"/>
  </r>
  <r>
    <s v="Nkolfoulou"/>
    <s v="CTR_214"/>
    <m/>
    <s v="IHS"/>
    <s v="Grid-Gen"/>
    <s v="CENTRE"/>
    <s v="Yaounde"/>
    <s v="ZTE"/>
    <n v="1.8714354799387714"/>
    <n v="1.6868631231065827"/>
    <n v="3.5089533715501444"/>
    <n v="2.6634192556066352"/>
    <s v="Operationnel"/>
    <m/>
    <x v="3"/>
    <x v="1"/>
    <s v="Defaut GE &amp; Power Cabinet"/>
    <x v="1"/>
    <s v="INC-20260331-00015127...2026-03-31 21:56:56..._x0009_Site went down due to double disjunction in PWC//CB are rearmed..._x0009_Site went down due to double disjunction in PWC//CB are rearmed...GE Fault...Probleme d'energie"/>
    <s v=""/>
    <s v=""/>
    <s v=""/>
    <s v=""/>
    <s v=""/>
    <s v=""/>
    <s v=""/>
    <s v=""/>
    <m/>
    <s v=""/>
    <s v=""/>
    <s v=""/>
    <s v=""/>
    <s v=""/>
    <s v=""/>
    <s v="INC-20260331-00015127...2026-03-31 21:56:56..._x0009_Site went down due to double disjunction in PWC//CB are rearmed..._x0009_Site went down due to double disjunction in PWC//CB are rearmed...GE Fault...Probleme d'energie"/>
  </r>
  <r>
    <s v="Garoua-Roumde-Adja-II"/>
    <s v="NRD_138"/>
    <m/>
    <s v="CAMUSAT"/>
    <s v="Medium Grid + GE"/>
    <s v="NORD"/>
    <s v="Garoua"/>
    <s v="HUAWEI"/>
    <n v="3.6126048623350879"/>
    <n v="4.6053509559316046"/>
    <n v="1.0526860114650434"/>
    <n v="2.6109127850402221"/>
    <s v="Operationnel"/>
    <m/>
    <x v="11"/>
    <x v="6"/>
    <s v="no root cause"/>
    <x v="6"/>
    <s v="Power status check ongoing..;Power status check ongoing"/>
    <s v=""/>
    <s v=""/>
    <s v=""/>
    <s v=""/>
    <s v=""/>
    <s v=""/>
    <s v=""/>
    <s v=""/>
    <m/>
    <s v=""/>
    <s v=""/>
    <s v=""/>
    <s v="Power status check ongoing"/>
    <s v="Power status check ongoing"/>
    <s v=""/>
    <s v=""/>
  </r>
  <r>
    <s v="Garoua-Foulbere-IV"/>
    <s v="NRD_067"/>
    <m/>
    <s v="IHS"/>
    <s v="Grid-Gen"/>
    <s v="NORD"/>
    <s v="Garoua"/>
    <s v="HUAWEI"/>
    <n v="3.6282168107462165"/>
    <n v="4.5978601616396526"/>
    <n v="1.0444779334029379"/>
    <n v="2.6063470049909681"/>
    <s v="Operationnel"/>
    <m/>
    <x v="11"/>
    <x v="6"/>
    <s v="no root cause"/>
    <x v="6"/>
    <s v="Power status check ongoing..;Power status check ongoing"/>
    <s v=""/>
    <s v=""/>
    <s v=""/>
    <s v=""/>
    <s v=""/>
    <s v=""/>
    <s v=""/>
    <s v=""/>
    <m/>
    <s v=""/>
    <s v=""/>
    <s v=""/>
    <s v="Power status check ongoing"/>
    <s v="Power status check ongoing"/>
    <s v=""/>
    <s v=""/>
  </r>
  <r>
    <s v="Kuruda"/>
    <s v="EXN_208"/>
    <m/>
    <s v="IHS"/>
    <s v="Hybrid-Gen"/>
    <s v="EXTREME-NORD"/>
    <s v="Kuruda"/>
    <s v="NOKIA"/>
    <n v="3.531582925133776"/>
    <n v="6.0668319422787409"/>
    <n v="0"/>
    <n v="2.541015173152005"/>
    <s v="Insecurity"/>
    <m/>
    <x v="14"/>
    <x v="7"/>
    <s v="BSS Hardware issue"/>
    <x v="2"/>
    <s v="30/03/2026 : need BO RAN analysis || Closed after reset but check and replace ABIA if needed || ETA : 31/08/2026..;INC-20260331-00015623...Others Transmission equipement fault"/>
    <s v=""/>
    <s v=""/>
    <s v=""/>
    <s v=""/>
    <s v=""/>
    <s v=""/>
    <s v=""/>
    <s v=""/>
    <s v="30/03/2026 : need BO RAN analysis || Closed after reset but check and replace ABIA if needed || ETA : 31/08/2026"/>
    <s v=""/>
    <s v=""/>
    <s v=""/>
    <s v=""/>
    <s v=""/>
    <s v=""/>
    <s v="INC-20260331-00015623...Others Transmission equipement fault"/>
  </r>
  <r>
    <s v="Missoke-Chefferie"/>
    <s v="LIT_732"/>
    <m/>
    <s v="CAMUSAT"/>
    <s v="Good Grid no GE - 8h"/>
    <s v="LITTORAL"/>
    <s v="Douala"/>
    <s v="ZTE"/>
    <n v="0.99804063802660981"/>
    <n v="0.88646378408151971"/>
    <n v="3.9398774698106829"/>
    <n v="2.4947172498023842"/>
    <s v="Operationnel"/>
    <m/>
    <x v="11"/>
    <x v="6"/>
    <s v="no root cause"/>
    <x v="6"/>
    <s v="INC-20260331-00007293...Others Transmission equipement fault"/>
    <s v=""/>
    <s v=""/>
    <s v=""/>
    <s v=""/>
    <s v=""/>
    <s v=""/>
    <s v=""/>
    <s v=""/>
    <m/>
    <s v=""/>
    <s v=""/>
    <s v=""/>
    <s v=""/>
    <s v=""/>
    <s v=""/>
    <s v="INC-20260331-00007293...Others Transmission equipement fault"/>
  </r>
  <r>
    <s v="Moloundou"/>
    <s v="EST_015"/>
    <m/>
    <s v="IHS"/>
    <s v="Solar-Gen"/>
    <s v="EST"/>
    <s v="Moloundou"/>
    <s v="NOKIA"/>
    <n v="1.4830102034698991"/>
    <n v="6.7359772330854675"/>
    <n v="0"/>
    <n v="2.4731189699600211"/>
    <s v="Operationnel"/>
    <m/>
    <x v="11"/>
    <x v="6"/>
    <s v="no root cause"/>
    <x v="6"/>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INC-20260331-00015669...Others Transmission equipement fault"/>
    <s v=""/>
    <s v=""/>
    <s v=""/>
    <s v=""/>
    <s v=""/>
    <s v=""/>
    <s v=""/>
    <s v=""/>
    <m/>
    <s v=""/>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
    <s v=""/>
    <s v=""/>
    <s v="INC-20260331-00015669...Others Transmission equipement fault"/>
  </r>
  <r>
    <s v="Ebolowa-SIM"/>
    <s v="SUD_097"/>
    <m/>
    <s v="CAMUSAT"/>
    <s v="Good Grid + GE"/>
    <s v="SUD"/>
    <s v="Ebolowa"/>
    <s v="ZTE"/>
    <n v="1.5710615925086628"/>
    <n v="2.9667795492178115"/>
    <n v="2.3995632208060544"/>
    <n v="2.4716743286163112"/>
    <s v="Operationnel"/>
    <m/>
    <x v="11"/>
    <x v="6"/>
    <s v="no root cause"/>
    <x v="6"/>
    <s v=""/>
    <s v=""/>
    <s v=""/>
    <s v=""/>
    <s v=""/>
    <s v=""/>
    <s v=""/>
    <s v=""/>
    <s v=""/>
    <m/>
    <s v=""/>
    <s v=""/>
    <s v=""/>
    <s v=""/>
    <s v=""/>
    <s v=""/>
    <s v=""/>
  </r>
  <r>
    <s v="Tradex-Simbock-MTN"/>
    <s v="CTR_851"/>
    <m/>
    <s v="MTN"/>
    <m/>
    <s v="CENTRE"/>
    <s v="Yaounde"/>
    <s v="ZTE"/>
    <n v="1.0612378051948572"/>
    <n v="2.5843771569237473"/>
    <n v="2.6408123151814422"/>
    <n v="2.396303287646997"/>
    <s v="Operationnel"/>
    <m/>
    <x v="11"/>
    <x v="6"/>
    <s v="no root cause"/>
    <x v="6"/>
    <s v=""/>
    <s v=""/>
    <s v=""/>
    <s v=""/>
    <s v=""/>
    <s v=""/>
    <s v=""/>
    <s v=""/>
    <s v=""/>
    <m/>
    <s v=""/>
    <s v=""/>
    <s v=""/>
    <s v=""/>
    <s v=""/>
    <s v=""/>
    <s v=""/>
  </r>
  <r>
    <s v="LIT_851_Z_Yassa-La-Perle"/>
    <s v="LIT_851"/>
    <m/>
    <s v="CAMUSAT"/>
    <s v="Good-Grid + solar + SE"/>
    <s v="LITTORAL"/>
    <s v="Douala"/>
    <s v="ZTE"/>
    <n v="1.6463736316439457"/>
    <n v="1.3983878535654912"/>
    <n v="3.1802540454880734"/>
    <n v="2.3630230315067355"/>
    <s v="Operationnel"/>
    <m/>
    <x v="11"/>
    <x v="6"/>
    <s v="no root cause"/>
    <x v="6"/>
    <s v=""/>
    <s v=""/>
    <s v=""/>
    <s v=""/>
    <s v=""/>
    <s v=""/>
    <s v=""/>
    <s v=""/>
    <s v=""/>
    <m/>
    <s v=""/>
    <s v=""/>
    <s v=""/>
    <s v=""/>
    <s v=""/>
    <s v=""/>
    <s v=""/>
  </r>
  <r>
    <s v="Mbalam"/>
    <s v="SUD_222"/>
    <m/>
    <s v="IHS"/>
    <s v="Solar-Gen"/>
    <s v="SUD"/>
    <s v="Mbalam"/>
    <s v="NOKIA"/>
    <n v="16.500380918893576"/>
    <n v="0"/>
    <n v="0"/>
    <n v="2.356252869641525"/>
    <s v="Operationnel"/>
    <m/>
    <x v="4"/>
    <x v="2"/>
    <s v="fiber AOF"/>
    <x v="2"/>
    <s v="Impacted by SUD_246_Z_Mintom-MTN(SUD-246)..;INC-20260331-00009141...Others Transmission equipement fault"/>
    <s v=""/>
    <s v=""/>
    <s v=""/>
    <s v=""/>
    <s v=""/>
    <s v=""/>
    <s v=""/>
    <s v=""/>
    <m/>
    <s v=""/>
    <s v=""/>
    <s v=""/>
    <s v=""/>
    <s v=""/>
    <s v="Impacted by SUD_246_Z_Mintom-MTN(SUD-246)"/>
    <s v="INC-20260331-00009141...Others Transmission equipement fault"/>
  </r>
  <r>
    <s v="Garoua-Djamboutou-Village"/>
    <s v="NRD_060"/>
    <m/>
    <s v="IHS"/>
    <s v="Grid-Gen"/>
    <s v="NORD"/>
    <s v="Garoua"/>
    <s v="HUAWEI"/>
    <n v="2.4354639521360143E-2"/>
    <n v="5.1419787087188169"/>
    <n v="1.1333987790757483"/>
    <n v="2.3207538958945073"/>
    <s v="Operationnel"/>
    <m/>
    <x v="8"/>
    <x v="2"/>
    <s v="MPR ISSUE"/>
    <x v="2"/>
    <s v="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
    <s v=""/>
    <s v=""/>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
    <s v=""/>
    <s v=""/>
    <m/>
    <s v=""/>
    <s v=""/>
    <s v=""/>
    <s v=""/>
    <s v=""/>
    <s v=""/>
    <s v=""/>
  </r>
  <r>
    <s v="Kapanyaye-IHS"/>
    <s v="NRD_109"/>
    <m/>
    <s v="IHS"/>
    <s v="Solar-Gen"/>
    <s v="NORD"/>
    <s v="Kapanyaye"/>
    <s v="NOKIA"/>
    <n v="15.669204778763923"/>
    <n v="5.180104338139728E-2"/>
    <n v="0"/>
    <n v="2.2549512014163247"/>
    <s v="Operationnel"/>
    <m/>
    <x v="11"/>
    <x v="6"/>
    <s v="no root cause"/>
    <x v="6"/>
    <s v=""/>
    <s v=""/>
    <s v=""/>
    <s v=""/>
    <s v=""/>
    <s v=""/>
    <s v=""/>
    <s v=""/>
    <s v=""/>
    <m/>
    <s v=""/>
    <s v=""/>
    <s v=""/>
    <s v=""/>
    <s v=""/>
    <s v=""/>
    <s v=""/>
  </r>
  <r>
    <s v="Pitoa-Ville-IHS"/>
    <s v="NRD_096"/>
    <m/>
    <s v="IHS"/>
    <s v="Grid-Gen"/>
    <s v="NORD"/>
    <s v="Garoua"/>
    <s v="HUAWEI"/>
    <n v="3.1111490793696466"/>
    <n v="5.2942915259884868"/>
    <n v="4.6512442351931742E-2"/>
    <n v="2.2458822371180793"/>
    <s v="Operationnel"/>
    <m/>
    <x v="11"/>
    <x v="6"/>
    <s v="no root cause"/>
    <x v="6"/>
    <s v="INC-20260331-00002534...FME is managing with level zero...Auto TT closure RCA...Others...FME is managing with level zero"/>
    <s v=""/>
    <s v=""/>
    <s v=""/>
    <s v=""/>
    <s v=""/>
    <s v=""/>
    <s v=""/>
    <s v=""/>
    <m/>
    <s v=""/>
    <s v=""/>
    <s v=""/>
    <s v=""/>
    <s v=""/>
    <s v=""/>
    <s v="INC-20260331-00002534...FME is managing with level zero...Auto TT closure RCA...Others...FME is managing with level zero"/>
  </r>
  <r>
    <s v="Kaele-Guiedame"/>
    <s v="EXN_095"/>
    <m/>
    <s v="IHS"/>
    <s v="Grid-Gen"/>
    <s v="EXTREME-NORD"/>
    <s v="Kaele"/>
    <s v="NOKIA"/>
    <n v="4.9239071568294612"/>
    <n v="2.3968146274193982"/>
    <n v="1.3554956913062228"/>
    <n v="2.2146472961011301"/>
    <s v="Insecurity"/>
    <m/>
    <x v="3"/>
    <x v="1"/>
    <s v="Defaut GE &amp; Power Cabinet"/>
    <x v="1"/>
    <s v="INC-20260331-00003532...Problème d'énergie, quand le CIE part, les équipements redémarrent...Others Transmission equipement fault"/>
    <s v=""/>
    <s v=""/>
    <s v=""/>
    <s v=""/>
    <s v=""/>
    <s v=""/>
    <s v=""/>
    <s v=""/>
    <s v=""/>
    <s v=""/>
    <s v=""/>
    <s v=""/>
    <s v=""/>
    <s v=""/>
    <s v=""/>
    <s v="INC-20260331-00003532...Problème d'énergie, quand le CIE part, les équipements redémarrent...Others Transmission equipement fault"/>
  </r>
  <r>
    <s v="CTR_954_Z_Nkolfoulou-III"/>
    <s v="CTR_954"/>
    <m/>
    <m/>
    <e v="#N/A"/>
    <s v="CENTRE"/>
    <s v="Yaounde"/>
    <s v="ZTE"/>
    <n v="1.7826347173762733"/>
    <n v="1.5158498832073604"/>
    <n v="2.7724151667772019"/>
    <n v="2.2092311511758314"/>
    <s v="Operationnel"/>
    <m/>
    <x v="11"/>
    <x v="6"/>
    <s v="no root cause"/>
    <x v="6"/>
    <s v=""/>
    <s v=""/>
    <s v=""/>
    <s v=""/>
    <s v=""/>
    <s v=""/>
    <s v=""/>
    <s v=""/>
    <s v=""/>
    <m/>
    <s v=""/>
    <s v=""/>
    <s v=""/>
    <s v=""/>
    <s v=""/>
    <s v=""/>
    <s v=""/>
  </r>
  <r>
    <s v="Nkambe"/>
    <s v="NRO_005"/>
    <m/>
    <s v="CAMUSAT"/>
    <s v="HGB"/>
    <s v="NORD-OUEST"/>
    <s v="Nkambe"/>
    <s v="NOKIA"/>
    <n v="3.2825205716410428"/>
    <n v="5.1696043330579275"/>
    <n v="0"/>
    <n v="2.2042394350473469"/>
    <s v="Insecurity"/>
    <m/>
    <x v="11"/>
    <x v="6"/>
    <s v="no root cause"/>
    <x v="6"/>
    <s v="INC-20260331-00012934...Others Transmission equipement fault"/>
    <s v=""/>
    <s v=""/>
    <s v=""/>
    <s v=""/>
    <s v=""/>
    <s v=""/>
    <s v=""/>
    <s v=""/>
    <s v=""/>
    <s v=""/>
    <s v=""/>
    <s v=""/>
    <s v=""/>
    <s v=""/>
    <s v=""/>
    <s v="INC-20260331-00012934...Others Transmission equipement fault"/>
  </r>
  <r>
    <s v="Ouro-Kessoun"/>
    <s v="NRD_040"/>
    <m/>
    <s v="IHS"/>
    <s v="Grid-Gen"/>
    <s v="NORD"/>
    <s v="Garoua"/>
    <s v="HUAWEI"/>
    <n v="1.9046577061576522"/>
    <n v="2.4337643780749443"/>
    <n v="2.13204827663193"/>
    <n v="2.2008664994449725"/>
    <s v="Operationnel"/>
    <m/>
    <x v="11"/>
    <x v="6"/>
    <s v="no root cause"/>
    <x v="6"/>
    <s v="Power status check ongoing"/>
    <s v=""/>
    <s v=""/>
    <s v=""/>
    <s v=""/>
    <s v=""/>
    <s v=""/>
    <s v=""/>
    <s v=""/>
    <m/>
    <s v=""/>
    <s v=""/>
    <s v=""/>
    <s v="Power status check ongoing"/>
    <s v=""/>
    <s v=""/>
    <s v=""/>
  </r>
  <r>
    <s v="Ekounou-II"/>
    <s v="CTR_719"/>
    <m/>
    <s v="CAMUSAT"/>
    <s v="Good Grid no GE - 8h"/>
    <s v="CENTRE"/>
    <s v="Yaounde"/>
    <s v="ZTE"/>
    <n v="1.9012855253008485"/>
    <n v="1.6154615094301139"/>
    <n v="2.6084246071613837"/>
    <n v="2.1740960468905612"/>
    <s v="Operationnel"/>
    <m/>
    <x v="11"/>
    <x v="6"/>
    <s v="no root cause"/>
    <x v="6"/>
    <s v="Power status check ongoing..;INC-20260331-00011858...Others Transmission equipement fault"/>
    <s v=""/>
    <s v=""/>
    <s v=""/>
    <s v=""/>
    <s v=""/>
    <s v=""/>
    <s v=""/>
    <s v=""/>
    <m/>
    <s v=""/>
    <s v=""/>
    <s v=""/>
    <s v="Power status check ongoing"/>
    <s v=""/>
    <s v=""/>
    <s v="INC-20260331-00011858...Others Transmission equipement fault"/>
  </r>
  <r>
    <s v="Kaele"/>
    <s v="EXN_011"/>
    <m/>
    <s v="IHS"/>
    <s v="Grid-Gen"/>
    <s v="EXTREME-NORD"/>
    <s v="Kaele"/>
    <s v="NOKIA"/>
    <n v="4.662341165914933"/>
    <n v="4.3723896513409199"/>
    <n v="0"/>
    <n v="2.1336435245958389"/>
    <s v="Insecurity"/>
    <m/>
    <x v="3"/>
    <x v="1"/>
    <s v="Defaut GE &amp; Power Cabinet"/>
    <x v="1"/>
    <s v="INC-20260331-00014910...GE Fault"/>
    <s v=""/>
    <s v=""/>
    <s v=""/>
    <s v=""/>
    <s v=""/>
    <s v=""/>
    <s v=""/>
    <s v=""/>
    <s v=""/>
    <s v=""/>
    <s v=""/>
    <s v=""/>
    <s v=""/>
    <s v=""/>
    <s v=""/>
    <s v="INC-20260331-00014910...GE Fault"/>
  </r>
  <r>
    <s v="Ngaoui"/>
    <s v="ADM_037"/>
    <m/>
    <s v="IHS"/>
    <s v="Solar-Gen"/>
    <s v="ADAMAOUA"/>
    <s v="Ngaoui"/>
    <s v="NOKIA"/>
    <n v="3.8605927785052625"/>
    <n v="4.5685722572859735"/>
    <n v="7.7416440104745063E-2"/>
    <n v="2.1253864803400146"/>
    <s v="Operationnel"/>
    <m/>
    <x v="11"/>
    <x v="6"/>
    <s v="no root cause"/>
    <x v="6"/>
    <s v=""/>
    <s v=""/>
    <s v=""/>
    <s v=""/>
    <s v=""/>
    <s v=""/>
    <s v=""/>
    <s v=""/>
    <s v=""/>
    <m/>
    <s v=""/>
    <s v=""/>
    <s v=""/>
    <s v=""/>
    <s v=""/>
    <s v=""/>
    <s v=""/>
  </r>
  <r>
    <s v="Zemda"/>
    <s v="OST_262"/>
    <m/>
    <s v="CAMUSAT"/>
    <s v="Hybrid Solar - S3"/>
    <s v="OUEST"/>
    <s v="Zemda"/>
    <s v="NOKIA"/>
    <n v="0.10204988926071423"/>
    <n v="6.2755324520334161"/>
    <n v="3.7620357784662328E-4"/>
    <n v="2.1215375268550818"/>
    <s v="Operationnel"/>
    <m/>
    <x v="11"/>
    <x v="6"/>
    <s v="no root cause"/>
    <x v="6"/>
    <s v="Power status check ongoing"/>
    <s v=""/>
    <s v=""/>
    <s v=""/>
    <s v=""/>
    <s v=""/>
    <s v=""/>
    <s v=""/>
    <s v=""/>
    <m/>
    <s v=""/>
    <s v=""/>
    <s v=""/>
    <s v=""/>
    <s v=""/>
    <s v="Power status check ongoing"/>
    <s v=""/>
  </r>
  <r>
    <s v="Yarbang-Gaziya-IHS"/>
    <s v="ADM_142"/>
    <m/>
    <s v="IHS"/>
    <s v="Hybrid-Gen"/>
    <s v="ADAMAOUA"/>
    <s v="Yarban Gaziya"/>
    <s v="NOKIA"/>
    <n v="2.5674135506086619"/>
    <n v="3.0344687059605753"/>
    <n v="1.3908588276237943"/>
    <n v="2.1106495268663532"/>
    <s v="Operationnel"/>
    <m/>
    <x v="11"/>
    <x v="6"/>
    <s v="no root cause"/>
    <x v="6"/>
    <s v=""/>
    <s v=""/>
    <s v=""/>
    <s v=""/>
    <s v=""/>
    <s v=""/>
    <s v=""/>
    <s v=""/>
    <s v=""/>
    <m/>
    <s v=""/>
    <s v=""/>
    <s v=""/>
    <s v=""/>
    <s v=""/>
    <s v=""/>
    <s v=""/>
  </r>
  <r>
    <s v="Nkolmesseng-Abom"/>
    <s v="CTR_711"/>
    <m/>
    <s v="CAMUSAT"/>
    <s v="Good Grid + GE"/>
    <s v="CENTRE"/>
    <s v="Yaounde"/>
    <s v="ZTE"/>
    <n v="0.54179705765979636"/>
    <n v="0.69297816130644629"/>
    <n v="3.4454091672193425"/>
    <n v="2.1067507911640737"/>
    <s v="Operationnel"/>
    <m/>
    <x v="11"/>
    <x v="6"/>
    <s v="no root cause"/>
    <x v="6"/>
    <s v="site down"/>
    <s v=""/>
    <s v=""/>
    <s v=""/>
    <s v=""/>
    <s v=""/>
    <s v=""/>
    <s v=""/>
    <s v="site down"/>
    <m/>
    <s v=""/>
    <s v=""/>
    <s v=""/>
    <s v=""/>
    <s v=""/>
    <s v=""/>
    <s v=""/>
  </r>
  <r>
    <s v="PK13-Sitabac-New"/>
    <s v="LIT_667"/>
    <m/>
    <s v="CAMUSAT"/>
    <s v="Medium Grid + GE"/>
    <s v="LITTORAL"/>
    <s v="Douala"/>
    <s v="ZTE"/>
    <n v="0.72501888421279814"/>
    <n v="0.7197537664351219"/>
    <n v="3.3242716151527705"/>
    <n v="2.0787318831274462"/>
    <s v="Operationnel"/>
    <m/>
    <x v="2"/>
    <x v="1"/>
    <s v="AKTIVCO Defaut GE &amp; Power Cabinet"/>
    <x v="1"/>
    <s v="Power status check ongoing..;INC-20260331-00009429...2026-03-31 15:10:31...Grid outage,gen fails to start / Fme is on the way eta 16h45...GE Fault"/>
    <s v=""/>
    <s v=""/>
    <s v=""/>
    <s v=""/>
    <s v=""/>
    <s v=""/>
    <s v=""/>
    <s v=""/>
    <m/>
    <s v=""/>
    <s v=""/>
    <s v=""/>
    <s v=""/>
    <s v="Power status check ongoing"/>
    <s v=""/>
    <s v="INC-20260331-00009429...2026-03-31 15:10:31...Grid outage,gen fails to start / Fme is on the way eta 16h45...GE Fault"/>
  </r>
  <r>
    <s v="Bafia-Market-MTN"/>
    <s v="CTR_830"/>
    <m/>
    <s v="MTN sharing"/>
    <m/>
    <s v="CENTRE"/>
    <s v="Bafia"/>
    <s v="ZTE"/>
    <n v="1.3880895571302392"/>
    <n v="2.4465677924321088"/>
    <n v="1.9909377346142312"/>
    <n v="2.0578113362611399"/>
    <s v="Operationnel"/>
    <m/>
    <x v="9"/>
    <x v="1"/>
    <s v="Sharing"/>
    <x v="1"/>
    <s v="INC-20260331-00011876...2026-03-31 17:39:12...MTN activated for check power status...power issue restored by power team "/>
    <s v=""/>
    <s v=""/>
    <s v=""/>
    <s v=""/>
    <s v=""/>
    <s v=""/>
    <s v=""/>
    <s v=""/>
    <m/>
    <s v=""/>
    <s v=""/>
    <s v=""/>
    <s v=""/>
    <s v=""/>
    <s v=""/>
    <s v="INC-20260331-00011876...2026-03-31 17:39:12...MTN activated for check power status...power issue restored by power team "/>
  </r>
  <r>
    <s v="Nkolfoulou-ENIA-MTN"/>
    <s v="CTR_837"/>
    <m/>
    <s v="MTN"/>
    <m/>
    <s v="CENTRE"/>
    <s v="Yaounde"/>
    <s v="ZTE"/>
    <n v="1.7827596129635623"/>
    <n v="1.5147342329936668"/>
    <n v="2.4468280703136802"/>
    <n v="2.0390845040278749"/>
    <s v="Operationnel"/>
    <m/>
    <x v="11"/>
    <x v="6"/>
    <s v="no root cause"/>
    <x v="6"/>
    <s v=""/>
    <s v=""/>
    <s v=""/>
    <s v=""/>
    <s v=""/>
    <s v=""/>
    <s v=""/>
    <s v=""/>
    <s v=""/>
    <m/>
    <s v=""/>
    <s v=""/>
    <s v=""/>
    <s v=""/>
    <s v=""/>
    <s v=""/>
    <s v=""/>
  </r>
  <r>
    <s v="Nkolfoulou-CSD"/>
    <s v="CTR_712"/>
    <m/>
    <s v="CAMUSAT"/>
    <s v="Medium Grid + GE"/>
    <s v="CENTRE"/>
    <s v="Yaounde"/>
    <s v="ZTE"/>
    <n v="1.7835089864872966"/>
    <n v="1.5134592041780155"/>
    <n v="2.4472042738915265"/>
    <n v="2.0389596584796528"/>
    <s v="Operationnel"/>
    <m/>
    <x v="2"/>
    <x v="1"/>
    <s v="AKTIVCO Defaut GE &amp; Power Cabinet"/>
    <x v="1"/>
    <s v="INC-20260331-00015134...2026-03-31 21:56:56...Transmission issue U=53.,1V Load=100,3A evidences...GE Fault"/>
    <s v=""/>
    <s v=""/>
    <s v=""/>
    <s v=""/>
    <s v=""/>
    <s v=""/>
    <s v=""/>
    <s v=""/>
    <m/>
    <s v=""/>
    <s v=""/>
    <s v=""/>
    <s v=""/>
    <s v=""/>
    <s v=""/>
    <s v="INC-20260331-00015134...2026-03-31 21:56:56...Transmission issue U=53.,1V Load=100,3A evidences...GE Fault"/>
  </r>
  <r>
    <s v="Bda-Chinde"/>
    <s v="NRO_227"/>
    <m/>
    <s v="IHS"/>
    <s v="Hybrid-Gen-Lithium"/>
    <s v="NORD-OUEST"/>
    <s v="Bamenda"/>
    <s v="HUAWEI"/>
    <n v="2.1819259099392907"/>
    <n v="3.7363656918646364"/>
    <n v="0.86338721115773298"/>
    <n v="2.0161664283900205"/>
    <s v="Operationnel"/>
    <m/>
    <x v="11"/>
    <x v="6"/>
    <s v="no root cause"/>
    <x v="6"/>
    <s v="Power status check ongoing"/>
    <s v=""/>
    <s v=""/>
    <s v=""/>
    <s v=""/>
    <m/>
    <s v=""/>
    <s v=""/>
    <s v=""/>
    <m/>
    <s v=""/>
    <s v=""/>
    <s v=""/>
    <s v=""/>
    <s v=""/>
    <s v="Power status check ongoing"/>
    <s v=""/>
  </r>
  <r>
    <s v="Logpom-New"/>
    <s v="LIT_737"/>
    <m/>
    <s v="CAMUSAT"/>
    <s v="Good Grid no GE - 8h"/>
    <s v="LITTORAL"/>
    <s v="Douala"/>
    <s v="ZTE"/>
    <n v="0.39317130878585504"/>
    <n v="0.51203032188527386"/>
    <n v="3.3242716151527705"/>
    <n v="1.9616089238171068"/>
    <s v="Operationnel"/>
    <m/>
    <x v="11"/>
    <x v="6"/>
    <s v="no root cause"/>
    <x v="6"/>
    <s v=""/>
    <s v=""/>
    <s v=""/>
    <s v=""/>
    <s v=""/>
    <s v=""/>
    <s v=""/>
    <s v=""/>
    <s v=""/>
    <m/>
    <s v=""/>
    <s v=""/>
    <s v=""/>
    <s v=""/>
    <s v=""/>
    <s v=""/>
    <s v=""/>
  </r>
  <r>
    <s v="Edea-Peage-IHS"/>
    <s v="LIT_749"/>
    <m/>
    <m/>
    <m/>
    <s v="LITTORAL"/>
    <s v="Edea"/>
    <s v="ZTE"/>
    <n v="0.95095500161864688"/>
    <n v="1.8083096177973612"/>
    <n v="2.260641499604918"/>
    <n v="1.9217653588560435"/>
    <s v="Operationnel"/>
    <m/>
    <x v="11"/>
    <x v="6"/>
    <s v="no root cause"/>
    <x v="6"/>
    <s v=""/>
    <s v=""/>
    <s v=""/>
    <s v=""/>
    <s v=""/>
    <s v=""/>
    <s v=""/>
    <s v=""/>
    <s v=""/>
    <m/>
    <s v=""/>
    <s v=""/>
    <s v=""/>
    <s v=""/>
    <s v=""/>
    <s v=""/>
    <s v=""/>
  </r>
  <r>
    <s v="Mandama-IHS"/>
    <s v="NRD_123"/>
    <m/>
    <s v="IHS"/>
    <s v="Grid-Hybrid-Gen"/>
    <s v="NORD"/>
    <s v="Mandama"/>
    <s v="NOKIA"/>
    <n v="7.1815083579869698"/>
    <n v="2.6585889341591047"/>
    <n v="0"/>
    <n v="1.9180376989453041"/>
    <s v="Operationnel"/>
    <m/>
    <x v="3"/>
    <x v="1"/>
    <s v="Defaut GE &amp; Power Cabinet"/>
    <x v="1"/>
    <s v="Power status check ongoing..;Power status check ongoing..;Power status check ongoing..;INC-20260331-00009499...fluctuation du site suite au plantage des redresseurs...Others Transmission equipement fault"/>
    <s v=""/>
    <s v=""/>
    <s v=""/>
    <s v=""/>
    <s v=""/>
    <s v=""/>
    <s v=""/>
    <s v=""/>
    <m/>
    <s v=""/>
    <s v=""/>
    <s v=""/>
    <s v="Power status check ongoing"/>
    <s v="Power status check ongoing"/>
    <s v="Power status check ongoing"/>
    <s v="INC-20260331-00009499...fluctuation du site suite au plantage des redresseurs...Others Transmission equipement fault"/>
  </r>
  <r>
    <s v="NRD_255_H_Garoua-Universite"/>
    <s v="NRD_255"/>
    <m/>
    <s v="ESCO"/>
    <s v="Hybrid Solar - S1"/>
    <s v="NRD"/>
    <s v="Garoua"/>
    <s v="HUAWEI"/>
    <n v="0.20420428521755812"/>
    <n v="4.0915143432241567"/>
    <n v="0.9535050682146009"/>
    <n v="1.8999708931521859"/>
    <s v="Operationnel"/>
    <m/>
    <x v="2"/>
    <x v="1"/>
    <s v="AKTIVCO Defaut GE &amp; Power Cabinet"/>
    <x v="1"/>
    <s v="31/03/2026 : Power instability || Mail sent to Camusat"/>
    <s v=""/>
    <s v="31/03/2026 : Power instability || Mail sent to Camusat"/>
    <s v=""/>
    <s v=""/>
    <s v=""/>
    <s v=""/>
    <s v=""/>
    <s v=""/>
    <m/>
    <s v=""/>
    <s v=""/>
    <s v=""/>
    <s v=""/>
    <s v=""/>
    <s v=""/>
    <s v=""/>
  </r>
  <r>
    <s v="Maroua-Loperey"/>
    <s v="EXN_082"/>
    <m/>
    <s v="IHS"/>
    <s v="Grid-Lithium"/>
    <s v="EXTREME-NORD"/>
    <s v="Maroua"/>
    <s v="HUAWEI"/>
    <n v="4.4231772238408693"/>
    <n v="3.765160092618093"/>
    <n v="0"/>
    <n v="1.8956369691210591"/>
    <s v="Operationnel"/>
    <m/>
    <x v="11"/>
    <x v="6"/>
    <s v="no root cause"/>
    <x v="6"/>
    <s v=""/>
    <s v=""/>
    <s v=""/>
    <s v=""/>
    <s v=""/>
    <s v=""/>
    <s v=""/>
    <s v=""/>
    <s v=""/>
    <m/>
    <s v=""/>
    <s v=""/>
    <s v=""/>
    <s v=""/>
    <s v=""/>
    <s v=""/>
    <s v=""/>
  </r>
  <r>
    <s v="Logbessou-Sunshine-City"/>
    <s v="LIT_638"/>
    <m/>
    <s v="CAMUSAT"/>
    <s v="Good Grid + GE"/>
    <s v="LITTORAL"/>
    <s v="Douala"/>
    <s v="ZTE"/>
    <n v="1.1238104944266594"/>
    <n v="1.4701082244458719"/>
    <n v="2.3719293579969656"/>
    <n v="1.8909463435235829"/>
    <s v="Operationnel"/>
    <m/>
    <x v="11"/>
    <x v="6"/>
    <s v="no root cause"/>
    <x v="6"/>
    <s v=""/>
    <s v=""/>
    <s v=""/>
    <s v=""/>
    <s v=""/>
    <s v=""/>
    <s v=""/>
    <s v=""/>
    <s v=""/>
    <m/>
    <s v=""/>
    <s v=""/>
    <s v=""/>
    <s v=""/>
    <s v=""/>
    <s v=""/>
    <s v=""/>
  </r>
  <r>
    <s v="Yassa-Village-Camtel"/>
    <s v="LIT_766"/>
    <m/>
    <s v="CAMUSAT"/>
    <s v="Good Grid no GE - 8h"/>
    <s v="LITTORAL"/>
    <s v="Douala"/>
    <s v="ZTE"/>
    <n v="1.6176476465674696"/>
    <n v="1.3760748492915948"/>
    <n v="2.2316738241107363"/>
    <n v="1.8567564983891358"/>
    <s v="Operationnel"/>
    <m/>
    <x v="11"/>
    <x v="6"/>
    <s v="no root cause"/>
    <x v="6"/>
    <s v=""/>
    <s v=""/>
    <s v=""/>
    <s v=""/>
    <s v=""/>
    <s v=""/>
    <s v=""/>
    <s v=""/>
    <s v=""/>
    <m/>
    <s v=""/>
    <s v=""/>
    <s v=""/>
    <s v=""/>
    <s v=""/>
    <s v=""/>
    <s v=""/>
  </r>
  <r>
    <s v="Edea-Nkakanzock"/>
    <s v="LIT_314"/>
    <m/>
    <s v="IHS"/>
    <s v="Grid-Gen"/>
    <s v="LITTORAL"/>
    <s v="Edea"/>
    <s v="ZTE"/>
    <n v="1.0348848362768726"/>
    <n v="1.9494659329300859"/>
    <n v="2.0064304819564551"/>
    <n v="1.8485701974414512"/>
    <s v="Operationnel"/>
    <m/>
    <x v="3"/>
    <x v="1"/>
    <s v="Defaut GE &amp; Power Cabinet"/>
    <x v="1"/>
    <s v="INC-20260331-00004349...GE Fault"/>
    <m/>
    <s v=""/>
    <s v=""/>
    <s v=""/>
    <s v=""/>
    <s v=""/>
    <s v=""/>
    <s v=""/>
    <m/>
    <s v=""/>
    <s v=""/>
    <s v=""/>
    <s v=""/>
    <s v=""/>
    <s v=""/>
    <s v="INC-20260331-00004349...GE Fault"/>
  </r>
  <r>
    <s v="Bonamoutongo"/>
    <s v="LIT_020"/>
    <m/>
    <s v="IHS"/>
    <s v="Grid-Gen"/>
    <s v="LITTORAL"/>
    <s v="Douala"/>
    <s v="ZTE"/>
    <n v="0.78871563373020148"/>
    <n v="0.67512775788732682"/>
    <n v="2.770226345960642"/>
    <n v="1.783918038540891"/>
    <s v="Operationnel"/>
    <m/>
    <x v="3"/>
    <x v="1"/>
    <s v="Defaut GE &amp; Power Cabinet"/>
    <x v="1"/>
    <s v="INC-20260331-00015853...2026-03-31 22:52:57...FME is on the way ETA 00:30 AM...GE Fault"/>
    <s v=""/>
    <s v=""/>
    <s v=""/>
    <s v=""/>
    <s v=""/>
    <s v=""/>
    <s v=""/>
    <s v=""/>
    <m/>
    <s v=""/>
    <s v=""/>
    <s v=""/>
    <s v=""/>
    <s v=""/>
    <s v=""/>
    <s v="INC-20260331-00015853...2026-03-31 22:52:57...FME is on the way ETA 00:30 AM...GE Fault"/>
  </r>
  <r>
    <s v="Melen-Baaba"/>
    <s v="CTR_594"/>
    <m/>
    <s v="IHS"/>
    <s v="Grid-Gen"/>
    <s v="CENTRE"/>
    <s v="Ba'aba"/>
    <s v="ZTE"/>
    <n v="1.7835089864872966"/>
    <n v="1.5145748543917095"/>
    <n v="1.9561902041513175"/>
    <n v="1.7832759757214647"/>
    <s v="Operationnel"/>
    <m/>
    <x v="3"/>
    <x v="1"/>
    <s v="Defaut GE &amp; Power Cabinet"/>
    <x v="1"/>
    <s v="INC-20260331-00015104...Grid outage and no good backup battery before start of GE...Others Transmission equipement fault"/>
    <s v=""/>
    <s v=""/>
    <s v=""/>
    <s v=""/>
    <s v=""/>
    <s v=""/>
    <s v=""/>
    <s v=""/>
    <m/>
    <s v=""/>
    <s v=""/>
    <s v=""/>
    <s v=""/>
    <s v=""/>
    <s v=""/>
    <s v="INC-20260331-00015104...Grid outage and no good backup battery before start of GE...Others Transmission equipement fault"/>
  </r>
  <r>
    <s v="Banyangui"/>
    <s v="LIT_382"/>
    <m/>
    <s v="IHS"/>
    <s v="GridOnly"/>
    <s v="LITTORAL"/>
    <s v="Douala"/>
    <s v="ZTE"/>
    <n v="0.80769976299813351"/>
    <n v="0.72554452230620381"/>
    <n v="2.5855445895632658"/>
    <n v="1.7072450368544063"/>
    <s v="Operationnel"/>
    <m/>
    <x v="11"/>
    <x v="6"/>
    <s v="no root cause"/>
    <x v="6"/>
    <s v="INC-20260331-00011140...Others"/>
    <s v=""/>
    <s v=""/>
    <s v=""/>
    <s v=""/>
    <s v=""/>
    <s v=""/>
    <s v=""/>
    <s v=""/>
    <m/>
    <s v=""/>
    <s v=""/>
    <s v=""/>
    <s v=""/>
    <s v=""/>
    <s v=""/>
    <s v="INC-20260331-00011140...Others"/>
  </r>
  <r>
    <s v="Garoua-H-Plateau"/>
    <s v="NRD_175"/>
    <m/>
    <s v="CAMUSAT"/>
    <s v="Good Grid + GE"/>
    <s v="NORD"/>
    <s v="Garoua"/>
    <s v="HUAWEI"/>
    <n v="2.7857960744817336"/>
    <n v="3.5440488455039083"/>
    <n v="7.9002751347766409E-2"/>
    <n v="1.6287885273361811"/>
    <s v="Operationnel"/>
    <m/>
    <x v="2"/>
    <x v="1"/>
    <s v="AKTIVCO Defaut GE &amp; Power Cabinet"/>
    <x v="1"/>
    <s v="INC-20260331-00010166...2026-03-31 16:20:38...technician will be on site around 06:20PM...Auto TT closure RCA...GE Fault"/>
    <s v=""/>
    <s v=""/>
    <s v=""/>
    <s v=""/>
    <s v=""/>
    <s v=""/>
    <s v=""/>
    <s v=""/>
    <m/>
    <s v=""/>
    <s v=""/>
    <s v=""/>
    <s v=""/>
    <s v=""/>
    <s v=""/>
    <s v="INC-20260331-00010166...2026-03-31 16:20:38...technician will be on site around 06:20PM...Auto TT closure RCA...GE Fault"/>
  </r>
  <r>
    <s v="Kika-IHS"/>
    <s v="EST_115"/>
    <m/>
    <s v="IHS"/>
    <s v="Hybrid-Gen"/>
    <s v="EST"/>
    <s v="Kika"/>
    <s v="NOKIA"/>
    <n v="11.232984225187742"/>
    <n v="0"/>
    <n v="0"/>
    <n v="1.6040691087882704"/>
    <s v="Operationnel"/>
    <m/>
    <x v="11"/>
    <x v="6"/>
    <s v="no root cause"/>
    <x v="6"/>
    <s v=""/>
    <s v=""/>
    <s v=""/>
    <s v=""/>
    <s v=""/>
    <s v=""/>
    <s v=""/>
    <s v=""/>
    <s v=""/>
    <m/>
    <s v=""/>
    <s v=""/>
    <s v=""/>
    <s v=""/>
    <s v=""/>
    <s v=""/>
    <s v=""/>
  </r>
  <r>
    <s v="Logbessou-OCM"/>
    <s v="LIT_680"/>
    <m/>
    <s v="CAMUSAT"/>
    <s v="Good Grid + GE"/>
    <s v="LITTORAL"/>
    <s v="Douala"/>
    <s v="ZTE"/>
    <n v="0.63846624222150283"/>
    <n v="0.53715901479373407"/>
    <n v="2.5402291585953898"/>
    <n v="1.5962038392502989"/>
    <s v="Operationnel"/>
    <m/>
    <x v="11"/>
    <x v="6"/>
    <s v="no root cause"/>
    <x v="6"/>
    <s v=""/>
    <s v=""/>
    <s v=""/>
    <s v=""/>
    <s v=""/>
    <s v=""/>
    <s v=""/>
    <s v=""/>
    <s v=""/>
    <m/>
    <s v=""/>
    <s v=""/>
    <s v=""/>
    <s v=""/>
    <s v=""/>
    <s v=""/>
    <s v=""/>
  </r>
  <r>
    <s v="PK19"/>
    <s v="LIT_584"/>
    <m/>
    <s v="CAMUSAT"/>
    <s v="HGB"/>
    <s v="LITTORAL"/>
    <s v="Douala"/>
    <s v="ZTE"/>
    <n v="0.29862534920806205"/>
    <n v="0.1159744960236106"/>
    <n v="2.8966649484423259"/>
    <n v="1.5921552764722504"/>
    <s v="Operationnel"/>
    <m/>
    <x v="11"/>
    <x v="6"/>
    <s v="no root cause"/>
    <x v="6"/>
    <s v=""/>
    <m/>
    <s v=""/>
    <s v=""/>
    <s v=""/>
    <s v=""/>
    <s v=""/>
    <s v=""/>
    <s v=""/>
    <m/>
    <s v=""/>
    <s v=""/>
    <s v=""/>
    <s v=""/>
    <s v=""/>
    <s v=""/>
    <s v=""/>
  </r>
  <r>
    <s v="PK15"/>
    <s v="LIT_271"/>
    <m/>
    <s v="IHS"/>
    <s v="Grid-Gen"/>
    <s v="LITTORAL"/>
    <s v="Douala"/>
    <s v="ZTE"/>
    <n v="0.27064873765532016"/>
    <n v="0.10742117771861692"/>
    <n v="2.878196772802589"/>
    <n v="1.5756578290286594"/>
    <s v="Operationnel"/>
    <m/>
    <x v="11"/>
    <x v="6"/>
    <s v="no root cause"/>
    <x v="6"/>
    <s v=""/>
    <m/>
    <s v=""/>
    <s v=""/>
    <s v=""/>
    <s v=""/>
    <s v=""/>
    <s v=""/>
    <s v=""/>
    <m/>
    <s v=""/>
    <s v=""/>
    <s v=""/>
    <s v=""/>
    <s v=""/>
    <s v=""/>
    <s v=""/>
  </r>
  <r>
    <s v="Ntam"/>
    <s v="SUD_120"/>
    <m/>
    <m/>
    <m/>
    <s v="SUD"/>
    <s v="Ntam"/>
    <s v="NOKIA"/>
    <n v="0"/>
    <n v="0"/>
    <n v="3.0110992367581808"/>
    <n v="1.5702538002984876"/>
    <s v="Operationnel"/>
    <m/>
    <x v="4"/>
    <x v="2"/>
    <s v="fiber AOF"/>
    <x v="2"/>
    <s v="Impacted by SUD_246_Z_Mintom-MTN(SUD-246)..;INC-20260331-00009139...Others Transmission equipement fault"/>
    <s v=""/>
    <s v=""/>
    <s v=""/>
    <s v=""/>
    <s v=""/>
    <s v=""/>
    <s v=""/>
    <s v=""/>
    <m/>
    <s v=""/>
    <s v=""/>
    <s v=""/>
    <s v=""/>
    <s v=""/>
    <s v="Impacted by SUD_246_Z_Mintom-MTN(SUD-246)"/>
    <s v="INC-20260331-00009139...Others Transmission equipement fault"/>
  </r>
  <r>
    <s v="Koweit-City"/>
    <s v="CTR_258"/>
    <m/>
    <s v="CAMUSAT"/>
    <s v="Good Grid + GE"/>
    <s v="CENTRE"/>
    <s v="Yaounde"/>
    <s v="ZTE"/>
    <n v="0.37631040450183645"/>
    <n v="0.43972556279771918"/>
    <n v="2.5855445895632658"/>
    <n v="1.549689954998531"/>
    <s v="Operationnel"/>
    <m/>
    <x v="11"/>
    <x v="6"/>
    <s v="no root cause"/>
    <x v="6"/>
    <s v=""/>
    <s v=""/>
    <s v=""/>
    <s v=""/>
    <s v=""/>
    <s v=""/>
    <s v=""/>
    <s v=""/>
    <s v=""/>
    <m/>
    <s v=""/>
    <s v=""/>
    <s v=""/>
    <s v=""/>
    <s v=""/>
    <s v=""/>
    <s v=""/>
  </r>
  <r>
    <s v="Bamengwi-IHS"/>
    <s v="NRO_093"/>
    <m/>
    <s v="IHS"/>
    <s v="Grid-Gen"/>
    <s v="NORD-OUEST"/>
    <s v="Bamengwi"/>
    <s v="NOKIA"/>
    <n v="0"/>
    <n v="4.5962132494194377"/>
    <n v="0"/>
    <n v="1.5430018006295072"/>
    <s v="Insecurity"/>
    <m/>
    <x v="14"/>
    <x v="7"/>
    <s v="BSS Hardware issue"/>
    <x v="2"/>
    <s v="_x000a_29/03/2026 : FME active || ETA : 31/03/2026_x000a_26/03/2026 : need BO RAN analysis || FME should check and clean jumper, port 4..;_x000a_29/03/2026 : FME active || ETA : 31/03/2026_x000a_26/03/2026 : need BO RAN analysis || FME should check and clean jumper, port 4..;_x000a_29/03/2026 : FME active || ETA : 31/03/2026_x000a_26/03/2026 : need BO RAN analysis || FME should check and clean jumper, port 4..;_x000a_29/03/2026 : FME active || ETA : 31/03/2026_x000a_26/03/2026 : need BO RAN analysis || FME should check and clean jumper, port 4"/>
    <s v=""/>
    <s v=""/>
    <s v=""/>
    <s v=""/>
    <s v=""/>
    <s v=""/>
    <s v=""/>
    <s v=""/>
    <s v="_x000a_29/03/2026 : FME active || ETA : 31/03/2026_x000a_26/03/2026 : need BO RAN analysis || FME should check and clean jumper, port 4"/>
    <s v="_x000a_29/03/2026 : FME active || ETA : 31/03/2026_x000a_26/03/2026 : need BO RAN analysis || FME should check and clean jumper, port 4"/>
    <s v="_x000a_29/03/2026 : FME active || ETA : 31/03/2026_x000a_26/03/2026 : need BO RAN analysis || FME should check and clean jumper, port 4"/>
    <s v="_x000a_29/03/2026 : FME active || ETA : 31/03/2026_x000a_26/03/2026 : need BO RAN analysis || FME should check and clean jumper, port 4"/>
    <s v=""/>
    <s v=""/>
    <s v=""/>
    <s v=""/>
  </r>
  <r>
    <s v="Boubara-IHS"/>
    <s v="EST_096"/>
    <m/>
    <s v="IHS"/>
    <s v="Hybrid-Gen"/>
    <s v="EST"/>
    <s v="Boubara"/>
    <s v="NOKIA"/>
    <n v="10.787731456502364"/>
    <n v="5.8438820717348853E-3"/>
    <n v="0"/>
    <n v="1.5424489132016677"/>
    <s v="Operationnel"/>
    <m/>
    <x v="11"/>
    <x v="6"/>
    <s v="no root cause"/>
    <x v="6"/>
    <s v=""/>
    <s v=""/>
    <s v=""/>
    <s v=""/>
    <s v=""/>
    <s v=""/>
    <s v=""/>
    <s v=""/>
    <s v=""/>
    <m/>
    <s v=""/>
    <s v=""/>
    <s v=""/>
    <s v=""/>
    <s v=""/>
    <s v=""/>
    <s v=""/>
  </r>
  <r>
    <s v="CBC"/>
    <s v="CTR_805"/>
    <m/>
    <m/>
    <m/>
    <s v="CENTRE"/>
    <s v="Yaounde"/>
    <s v="NOKIA"/>
    <n v="0"/>
    <n v="0"/>
    <n v="2.9550449036590516"/>
    <n v="1.5410221069362759"/>
    <s v="Operationnel"/>
    <m/>
    <x v="11"/>
    <x v="6"/>
    <s v="no root cause"/>
    <x v="6"/>
    <s v=""/>
    <s v=""/>
    <s v=""/>
    <s v=""/>
    <s v=""/>
    <s v=""/>
    <s v=""/>
    <s v=""/>
    <s v=""/>
    <m/>
    <s v=""/>
    <s v=""/>
    <s v=""/>
    <s v=""/>
    <s v=""/>
    <s v=""/>
    <s v=""/>
  </r>
  <r>
    <s v="Ngd-Crf-Texaco"/>
    <s v="ADM_071"/>
    <m/>
    <s v="IHS"/>
    <s v="Grid-Gen"/>
    <s v="ADAMAOUA"/>
    <s v="Ngaoundere"/>
    <s v="HUAWEI"/>
    <n v="0"/>
    <n v="0"/>
    <n v="2.9549081023580168"/>
    <n v="1.5409507666230065"/>
    <s v="Operationnel"/>
    <m/>
    <x v="11"/>
    <x v="6"/>
    <s v="no root cause"/>
    <x v="6"/>
    <s v=""/>
    <s v=""/>
    <s v=""/>
    <s v=""/>
    <s v=""/>
    <s v=""/>
    <s v=""/>
    <s v=""/>
    <s v=""/>
    <m/>
    <s v=""/>
    <s v=""/>
    <s v=""/>
    <s v=""/>
    <s v=""/>
    <s v=""/>
    <s v=""/>
  </r>
  <r>
    <s v="Garoua-Ngalbidje-II"/>
    <s v="NRD_158"/>
    <m/>
    <s v="CAMUSAT"/>
    <s v="Good Grid + Solar + GE"/>
    <s v="NORD"/>
    <s v="Garoua"/>
    <s v="HUAWEI"/>
    <n v="0"/>
    <n v="0"/>
    <n v="2.9547371007317227"/>
    <n v="1.5408615912314194"/>
    <s v="Operationnel"/>
    <m/>
    <x v="11"/>
    <x v="6"/>
    <s v="no root cause"/>
    <x v="6"/>
    <s v=""/>
    <s v=""/>
    <s v=""/>
    <s v=""/>
    <s v=""/>
    <s v=""/>
    <s v=""/>
    <s v=""/>
    <s v=""/>
    <m/>
    <s v=""/>
    <s v=""/>
    <s v=""/>
    <s v=""/>
    <s v=""/>
    <s v=""/>
    <s v=""/>
  </r>
  <r>
    <s v="Dogba-Ngd-IHS"/>
    <s v="ADM_128"/>
    <m/>
    <s v="IHS"/>
    <s v="Hybrid-Gen"/>
    <s v="ADAMAOUA"/>
    <s v="Dogba"/>
    <s v="NOKIA"/>
    <n v="10.787731456502364"/>
    <n v="0"/>
    <n v="0"/>
    <n v="1.5404870545867539"/>
    <s v="Operationnel"/>
    <m/>
    <x v="14"/>
    <x v="7"/>
    <s v="BSS Hardware issue"/>
    <x v="2"/>
    <s v="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
    <s v=""/>
    <s v=""/>
    <s v=""/>
    <s v=""/>
    <s v=""/>
    <s v=""/>
    <s v=""/>
    <s v=""/>
    <m/>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
    <s v=""/>
    <s v=""/>
    <s v=""/>
  </r>
  <r>
    <s v="Lokomo-MTN"/>
    <s v="EST_042"/>
    <m/>
    <s v="IHS"/>
    <s v="Grid-Gen"/>
    <s v="EST"/>
    <s v="Lokomo"/>
    <s v="NOKIA"/>
    <n v="10.787731456502364"/>
    <n v="0"/>
    <n v="0"/>
    <n v="1.5404870545867539"/>
    <s v="Operationnel"/>
    <m/>
    <x v="11"/>
    <x v="6"/>
    <s v="no root cause"/>
    <x v="6"/>
    <s v=""/>
    <s v=""/>
    <s v=""/>
    <s v=""/>
    <s v=""/>
    <s v=""/>
    <s v=""/>
    <s v=""/>
    <s v=""/>
    <m/>
    <s v=""/>
    <s v=""/>
    <s v=""/>
    <s v=""/>
    <s v=""/>
    <s v=""/>
    <s v=""/>
  </r>
  <r>
    <s v="Maroua-Boulore"/>
    <s v="EXN_237"/>
    <m/>
    <s v="CAMUSAT"/>
    <s v="Medium Grid + GE"/>
    <s v="EXTREME-NORD"/>
    <s v="Maroua"/>
    <s v="HUAWEI"/>
    <n v="1.2533272184453796"/>
    <n v="1.6075988317335976"/>
    <n v="1.5297805488249312"/>
    <n v="1.5164275339365871"/>
    <s v="Operationnel"/>
    <m/>
    <x v="2"/>
    <x v="1"/>
    <s v="AKTIVCO Defaut GE &amp; Power Cabinet"/>
    <x v="1"/>
    <s v="INC-20260331-00001047...Auto TT closure RCA...GE Fault"/>
    <s v=""/>
    <s v=""/>
    <s v=""/>
    <s v=""/>
    <s v=""/>
    <s v=""/>
    <s v=""/>
    <s v=""/>
    <m/>
    <s v=""/>
    <s v=""/>
    <s v=""/>
    <s v=""/>
    <s v=""/>
    <s v=""/>
    <s v="INC-20260331-00001047...Auto TT closure RCA...GE Fault"/>
  </r>
  <r>
    <s v="Abome-II"/>
    <s v="CTR_662"/>
    <m/>
    <s v="CAMUSAT"/>
    <s v="Good Grid no GE - 12h"/>
    <s v="CENTRE"/>
    <s v="Yaounde"/>
    <s v="ZTE"/>
    <n v="0.73713375617983368"/>
    <n v="0.72485388169772647"/>
    <n v="2.2363934689964484"/>
    <n v="1.5148580470446567"/>
    <s v="Operationnel"/>
    <m/>
    <x v="1"/>
    <x v="1"/>
    <s v="AKTIVCO Coupure ENEO &amp; Baisse de tension"/>
    <x v="1"/>
    <s v="INC-20260331-00011654...GE Fault"/>
    <s v=""/>
    <s v=""/>
    <s v=""/>
    <s v=""/>
    <s v=""/>
    <s v=""/>
    <s v=""/>
    <s v=""/>
    <m/>
    <s v=""/>
    <s v=""/>
    <s v=""/>
    <s v=""/>
    <s v=""/>
    <s v=""/>
    <s v="INC-20260331-00011654...GE Fault"/>
  </r>
  <r>
    <s v="CTR_943_Z_Mimboman"/>
    <s v="CTR_943"/>
    <m/>
    <m/>
    <e v="#N/A"/>
    <s v="CENTRE"/>
    <s v="Yaoundé"/>
    <s v="ZTE"/>
    <n v="0.73563500913236535"/>
    <n v="0.62444536246519144"/>
    <n v="2.2423101252662172"/>
    <n v="1.4840211966338797"/>
    <s v="Operationnel"/>
    <m/>
    <x v="11"/>
    <x v="6"/>
    <s v="no root cause"/>
    <x v="6"/>
    <s v=""/>
    <s v=""/>
    <s v=""/>
    <s v=""/>
    <s v=""/>
    <s v=""/>
    <s v=""/>
    <s v=""/>
    <s v=""/>
    <m/>
    <s v=""/>
    <s v=""/>
    <s v=""/>
    <s v=""/>
    <s v=""/>
    <s v=""/>
    <s v=""/>
  </r>
  <r>
    <s v="Roua"/>
    <s v="EXN_108"/>
    <m/>
    <s v="IHS"/>
    <s v="Grid-Gen"/>
    <s v="EXTREME-NORD"/>
    <s v="Roua"/>
    <s v="NOKIA"/>
    <n v="4.463893185297092"/>
    <n v="2.5123380288394519"/>
    <n v="0"/>
    <n v="1.4808643877716996"/>
    <s v="Insecurity"/>
    <m/>
    <x v="3"/>
    <x v="1"/>
    <s v="Defaut GE &amp; Power Cabinet"/>
    <x v="1"/>
    <s v="INC-20260331-00014767...GE Fault"/>
    <s v=""/>
    <s v=""/>
    <s v=""/>
    <s v=""/>
    <s v=""/>
    <s v=""/>
    <s v=""/>
    <s v=""/>
    <s v=""/>
    <s v=""/>
    <s v=""/>
    <s v=""/>
    <s v=""/>
    <s v=""/>
    <s v=""/>
    <s v="INC-20260331-00014767...GE Fault"/>
  </r>
  <r>
    <s v="Number49-MTN"/>
    <s v="NRO_261"/>
    <m/>
    <s v="IHS"/>
    <s v="Grid-Gen"/>
    <s v="NORD-OUEST"/>
    <s v="Number49"/>
    <s v="NOKIA"/>
    <n v="5.0720563153725529"/>
    <n v="2.1431109343071157"/>
    <n v="0"/>
    <n v="1.4437562322116075"/>
    <s v="Insecurity"/>
    <m/>
    <x v="11"/>
    <x v="6"/>
    <s v="no root cause"/>
    <x v="6"/>
    <s v="INC-20260331-00002049...2026-03-31 08:43:10..._x000a_31.03.2026 IHS: FME IS ON THE WAY ETA 09:50 AM...No issue on my part...Others Transmission equipement fault"/>
    <s v=""/>
    <s v=""/>
    <s v=""/>
    <s v=""/>
    <s v=""/>
    <s v=""/>
    <s v=""/>
    <s v=""/>
    <s v=""/>
    <s v=""/>
    <s v=""/>
    <s v=""/>
    <s v=""/>
    <s v=""/>
    <s v=""/>
    <s v="INC-20260331-00002049...2026-03-31 08:43:10..._x000a_31.03.2026 IHS: FME IS ON THE WAY ETA 09:50 AM...No issue on my part...Others Transmission equipement fault"/>
  </r>
  <r>
    <s v="Foumban-Njibam"/>
    <s v="OST_177"/>
    <m/>
    <s v="IHS"/>
    <s v="Grid-Gen"/>
    <s v="OUEST"/>
    <s v="Foumban"/>
    <s v="HUAWEI"/>
    <n v="1.0547432346558276"/>
    <n v="0.89475147138325328"/>
    <n v="1.8652857396134979"/>
    <n v="1.4237207968427628"/>
    <s v="Operationnel"/>
    <m/>
    <x v="11"/>
    <x v="6"/>
    <s v="no root cause"/>
    <x v="6"/>
    <s v=""/>
    <s v=""/>
    <s v=""/>
    <s v=""/>
    <s v=""/>
    <m/>
    <s v=""/>
    <s v=""/>
    <s v=""/>
    <m/>
    <s v=""/>
    <s v=""/>
    <s v=""/>
    <s v=""/>
    <s v=""/>
    <s v=""/>
    <s v=""/>
  </r>
  <r>
    <s v="Foumban-Manka-IHS"/>
    <s v="OST_042"/>
    <m/>
    <s v="IHS"/>
    <s v="Grid-Gen"/>
    <s v="OUEST"/>
    <s v="Foumban"/>
    <s v="HUAWEI"/>
    <n v="1.0528698008464923"/>
    <n v="0.88768568669651948"/>
    <n v="1.8695607802708452"/>
    <n v="1.4233105900414633"/>
    <s v="Operationnel"/>
    <m/>
    <x v="11"/>
    <x v="6"/>
    <s v="no root cause"/>
    <x v="6"/>
    <s v=""/>
    <s v=""/>
    <s v=""/>
    <s v=""/>
    <s v=""/>
    <m/>
    <s v=""/>
    <s v=""/>
    <s v=""/>
    <m/>
    <s v=""/>
    <s v=""/>
    <s v=""/>
    <s v=""/>
    <s v=""/>
    <s v=""/>
    <s v=""/>
  </r>
  <r>
    <s v="Mutengene-Maternity-IHS"/>
    <s v="SUO_210"/>
    <m/>
    <s v="IHS"/>
    <s v="Grid-Gen"/>
    <s v="SUD-OUEST"/>
    <s v="Mutengene"/>
    <s v="HUAWEI"/>
    <n v="2.2187701081895534"/>
    <n v="1.9425064006446546"/>
    <n v="0.8355139460718326"/>
    <n v="1.4046729331997843"/>
    <s v="Insecurity"/>
    <m/>
    <x v="11"/>
    <x v="6"/>
    <s v="no root cause"/>
    <x v="6"/>
    <s v=""/>
    <s v=""/>
    <s v=""/>
    <s v=""/>
    <s v=""/>
    <m/>
    <s v=""/>
    <s v=""/>
    <s v=""/>
    <s v=""/>
    <s v=""/>
    <s v=""/>
    <s v=""/>
    <s v=""/>
    <s v=""/>
    <s v=""/>
    <s v=""/>
  </r>
  <r>
    <s v="Magada-IHS"/>
    <s v="EXN_128"/>
    <m/>
    <s v="IHS"/>
    <s v="Gen Only"/>
    <s v="EXTREME-NORD"/>
    <s v="Magada"/>
    <s v="NOKIA"/>
    <n v="2.4272212522430765"/>
    <n v="1.0137065720175009"/>
    <n v="1.3632249648147052"/>
    <n v="1.397826180472596"/>
    <s v="Insecurity"/>
    <m/>
    <x v="11"/>
    <x v="6"/>
    <s v="no root cause"/>
    <x v="6"/>
    <s v="INC-20260331-00003432"/>
    <s v=""/>
    <s v=""/>
    <s v=""/>
    <s v=""/>
    <s v=""/>
    <s v=""/>
    <s v=""/>
    <s v=""/>
    <s v=""/>
    <s v=""/>
    <s v=""/>
    <s v=""/>
    <s v=""/>
    <s v=""/>
    <s v=""/>
    <s v="INC-20260331-00003432"/>
  </r>
  <r>
    <s v="Douala-Bali-III-MTN"/>
    <s v="LIT_746"/>
    <m/>
    <m/>
    <m/>
    <s v="LITTORAL"/>
    <s v="Douala"/>
    <s v="ZTE"/>
    <n v="0.42976571586153967"/>
    <n v="0.46086979065726974"/>
    <n v="2.2161810767685095"/>
    <n v="1.3718028838608223"/>
    <s v="Operationnel"/>
    <m/>
    <x v="11"/>
    <x v="6"/>
    <s v="no root cause"/>
    <x v="6"/>
    <s v=""/>
    <s v=""/>
    <s v=""/>
    <s v=""/>
    <s v=""/>
    <s v=""/>
    <s v=""/>
    <s v=""/>
    <s v=""/>
    <m/>
    <s v=""/>
    <s v=""/>
    <s v=""/>
    <s v=""/>
    <s v=""/>
    <s v=""/>
    <s v=""/>
  </r>
  <r>
    <s v="Nyalla-Marche"/>
    <s v="LIT_655"/>
    <m/>
    <s v="CAMUSAT"/>
    <s v="Medium Grid + GE"/>
    <s v="LITTORAL"/>
    <s v="Douala"/>
    <s v="ZTE"/>
    <n v="0.34483671650500181"/>
    <n v="0.44062870820880573"/>
    <n v="2.2161810767685157"/>
    <n v="1.3528798657660681"/>
    <s v="Operationnel"/>
    <m/>
    <x v="11"/>
    <x v="6"/>
    <s v="no root cause"/>
    <x v="6"/>
    <s v=""/>
    <s v=""/>
    <s v=""/>
    <s v=""/>
    <s v=""/>
    <s v=""/>
    <s v=""/>
    <s v=""/>
    <s v=""/>
    <m/>
    <s v=""/>
    <s v=""/>
    <s v=""/>
    <s v=""/>
    <s v=""/>
    <s v=""/>
    <s v=""/>
  </r>
  <r>
    <s v="Danfili-MTN-IHS"/>
    <s v="ADM_122"/>
    <m/>
    <s v="IHS"/>
    <s v="Gen-Solar AER"/>
    <s v="ADAMAOUA"/>
    <s v="Danfili"/>
    <s v="NOKIA"/>
    <n v="1.4410757877038978"/>
    <n v="2.4994638820410442"/>
    <n v="0.56297155408466804"/>
    <n v="1.3384675674879658"/>
    <s v="Operationnel"/>
    <m/>
    <x v="11"/>
    <x v="6"/>
    <s v="no root cause"/>
    <x v="6"/>
    <s v="INC-20260331-00014839...Others Transmission equipement fault"/>
    <s v=""/>
    <s v=""/>
    <s v=""/>
    <s v=""/>
    <s v=""/>
    <s v=""/>
    <s v=""/>
    <s v=""/>
    <m/>
    <s v=""/>
    <s v=""/>
    <s v=""/>
    <s v=""/>
    <s v=""/>
    <s v=""/>
    <s v="INC-20260331-00014839...Others Transmission equipement fault"/>
  </r>
  <r>
    <s v="Mvoula"/>
    <s v="SUD_245"/>
    <m/>
    <s v="IHS"/>
    <s v="Grid-Gen"/>
    <s v="SUD"/>
    <s v="Mvoula"/>
    <s v="NOKIA"/>
    <n v="4.7073037408862382"/>
    <n v="1.9805447603115831"/>
    <n v="0"/>
    <n v="1.3370942586476757"/>
    <s v="Operationnel"/>
    <m/>
    <x v="11"/>
    <x v="6"/>
    <s v="no root cause"/>
    <x v="6"/>
    <s v="31/03/2026 : Need BO RAN analysis..;31/03/2026 : Need BO RAN analysis"/>
    <s v=""/>
    <s v=""/>
    <s v=""/>
    <s v=""/>
    <s v=""/>
    <s v=""/>
    <s v=""/>
    <s v=""/>
    <m/>
    <s v=""/>
    <s v="31/03/2026 : Need BO RAN analysis"/>
    <s v="31/03/2026 : Need BO RAN analysis"/>
    <s v=""/>
    <s v=""/>
    <s v=""/>
    <s v=""/>
  </r>
  <r>
    <s v="Buea-Prime22"/>
    <s v="SUO_241"/>
    <m/>
    <s v="CAMUSAT"/>
    <s v="Medium Grid + GE"/>
    <s v="SUD-OUEST"/>
    <s v="Buea"/>
    <s v="HUAWEI"/>
    <n v="1.1402967119488108"/>
    <n v="1.9998295711483076"/>
    <n v="0.90784763399413837"/>
    <n v="1.307632272074833"/>
    <s v="Operationnel"/>
    <m/>
    <x v="11"/>
    <x v="6"/>
    <s v="no root cause"/>
    <x v="6"/>
    <s v=""/>
    <s v=""/>
    <s v=""/>
    <s v=""/>
    <s v=""/>
    <m/>
    <s v=""/>
    <s v=""/>
    <s v=""/>
    <m/>
    <s v=""/>
    <s v=""/>
    <s v=""/>
    <s v=""/>
    <s v=""/>
    <s v=""/>
    <s v=""/>
  </r>
  <r>
    <s v="PK11-Mbengue-City"/>
    <s v="LIT_261"/>
    <m/>
    <s v="IHS"/>
    <s v="Grid-Gen"/>
    <s v="LITTORAL"/>
    <s v="Douala"/>
    <s v="ZTE"/>
    <n v="0.29362952571650103"/>
    <n v="0.30791945897977219"/>
    <n v="2.2161810767685157"/>
    <n v="1.3010154580190805"/>
    <s v="Operationnel"/>
    <m/>
    <x v="11"/>
    <x v="6"/>
    <s v="no root cause"/>
    <x v="6"/>
    <s v=""/>
    <s v=""/>
    <s v=""/>
    <s v=""/>
    <s v=""/>
    <s v=""/>
    <s v=""/>
    <s v=""/>
    <s v=""/>
    <m/>
    <s v=""/>
    <s v=""/>
    <s v=""/>
    <s v=""/>
    <s v=""/>
    <s v=""/>
    <s v=""/>
  </r>
  <r>
    <s v="Kaele-MTN-IHS"/>
    <s v="EXN_160"/>
    <m/>
    <s v="IHS"/>
    <s v="Grid-Gen"/>
    <s v="EXTREME-NORD"/>
    <s v="Kaele"/>
    <s v="NOKIA"/>
    <n v="4.7537819082723054"/>
    <n v="1.8058238687263266"/>
    <n v="0"/>
    <n v="1.2850755181143569"/>
    <s v="Insecurity"/>
    <m/>
    <x v="11"/>
    <x v="6"/>
    <s v="no root cause"/>
    <x v="6"/>
    <s v="INC-20260331-00002943...Others Transmission equipement fault"/>
    <s v=""/>
    <s v=""/>
    <s v=""/>
    <s v=""/>
    <s v=""/>
    <s v=""/>
    <s v=""/>
    <s v=""/>
    <s v=""/>
    <s v=""/>
    <s v=""/>
    <s v=""/>
    <s v=""/>
    <s v=""/>
    <s v=""/>
    <s v="INC-20260331-00002943...Others Transmission equipement fault"/>
  </r>
  <r>
    <s v="Bfsam-Djeleng"/>
    <s v="OST_016"/>
    <m/>
    <s v="IHS"/>
    <s v="Grid-Gen"/>
    <s v="OUEST"/>
    <s v="Bafoussam"/>
    <s v="HUAWEI"/>
    <n v="1.3875899747810831"/>
    <n v="2.2236502544957517"/>
    <n v="0.65066118804816286"/>
    <n v="1.2839651231476488"/>
    <s v="Operationnel"/>
    <m/>
    <x v="11"/>
    <x v="6"/>
    <s v="no root cause"/>
    <x v="6"/>
    <s v=""/>
    <s v=""/>
    <s v=""/>
    <s v=""/>
    <s v=""/>
    <m/>
    <s v=""/>
    <s v=""/>
    <s v=""/>
    <m/>
    <s v=""/>
    <s v=""/>
    <s v=""/>
    <s v=""/>
    <s v=""/>
    <s v=""/>
    <s v=""/>
  </r>
  <r>
    <s v="Kong-Kong-IHS"/>
    <s v="NRD_070"/>
    <m/>
    <s v="IHS"/>
    <s v="Solar-Gen"/>
    <s v="NORD"/>
    <s v="KongKong"/>
    <s v="NOKIA"/>
    <n v="2.3684920461710073"/>
    <n v="1.695061246994634"/>
    <n v="0.68202288631045782"/>
    <n v="1.2629391884954209"/>
    <s v="Operationnel"/>
    <m/>
    <x v="14"/>
    <x v="7"/>
    <s v="BSS Hardware issue"/>
    <x v="2"/>
    <s v="INC-20260331-00003452...up après avoir fait le reset de la bts et confirmé par le GNOC ...Others Transmission equipement fault"/>
    <s v=""/>
    <s v=""/>
    <s v=""/>
    <s v=""/>
    <s v=""/>
    <s v=""/>
    <s v=""/>
    <s v=""/>
    <m/>
    <s v=""/>
    <s v=""/>
    <s v=""/>
    <s v=""/>
    <s v=""/>
    <s v=""/>
    <s v="INC-20260331-00003452...up après avoir fait le reset de la bts et confirmé par le GNOC ...Others Transmission equipement fault"/>
  </r>
  <r>
    <s v="Ngouetou"/>
    <s v="CTR_300"/>
    <m/>
    <s v="IHS"/>
    <s v="Hybrid-Gen"/>
    <s v="CENTRE"/>
    <s v="Ngouetou"/>
    <s v="NOKIA"/>
    <n v="1.7065570590232308"/>
    <n v="1.2128711608882365"/>
    <n v="1.1526402214531335"/>
    <n v="1.2519597157176414"/>
    <s v="Operationnel"/>
    <m/>
    <x v="11"/>
    <x v="6"/>
    <s v="no root cause"/>
    <x v="6"/>
    <s v="INC-20260331-00004530...Others Transmission equipement fault"/>
    <s v=""/>
    <s v=""/>
    <s v=""/>
    <s v=""/>
    <s v=""/>
    <s v=""/>
    <s v=""/>
    <s v=""/>
    <m/>
    <s v=""/>
    <s v=""/>
    <s v=""/>
    <s v=""/>
    <s v=""/>
    <s v=""/>
    <s v="INC-20260331-00004530...Others Transmission equipement fault"/>
  </r>
  <r>
    <s v="Foumban-Ndjidare-II"/>
    <s v="OST_175"/>
    <m/>
    <s v="IHS"/>
    <s v="Grid-Gen"/>
    <s v="OUEST"/>
    <s v="Foumban"/>
    <s v="HUAWEI"/>
    <n v="1.0566166684651632"/>
    <n v="1.3369739656116231"/>
    <n v="1.234460740215424"/>
    <n v="1.2434794953671604"/>
    <s v="Operationnel"/>
    <m/>
    <x v="11"/>
    <x v="6"/>
    <s v="no root cause"/>
    <x v="6"/>
    <s v=""/>
    <s v=""/>
    <s v=""/>
    <s v=""/>
    <s v=""/>
    <m/>
    <s v=""/>
    <s v=""/>
    <s v=""/>
    <m/>
    <s v=""/>
    <s v=""/>
    <s v=""/>
    <s v=""/>
    <s v=""/>
    <s v=""/>
    <s v=""/>
  </r>
  <r>
    <s v="Gueme"/>
    <s v="EXN_049"/>
    <m/>
    <s v="IHS"/>
    <s v="Solar-Gen"/>
    <s v="EXTREME-NORD"/>
    <s v="Gueme"/>
    <s v="NOKIA"/>
    <n v="5.3572402880838066"/>
    <n v="1.392528718349392"/>
    <n v="0"/>
    <n v="1.2325013700228444"/>
    <s v="Insecurity"/>
    <m/>
    <x v="4"/>
    <x v="2"/>
    <s v="fiber AOF"/>
    <x v="2"/>
    <s v="31/03/2026 : Need BO RAN analysis || Check and replace faulty SFP between FSMF and FRGU..;31/03/2026 : Need BO RAN analysis || Check and replace faulty SFP between FSMF and FRGU..;31/03/2026 : Need BO RAN analysis || Check and replace faulty SFP between FSMF and FRGU..;INC-20260331-00002982"/>
    <s v=""/>
    <s v=""/>
    <s v=""/>
    <s v=""/>
    <s v=""/>
    <s v=""/>
    <s v=""/>
    <s v=""/>
    <s v=""/>
    <s v="31/03/2026 : Need BO RAN analysis || Check and replace faulty SFP between FSMF and FRGU"/>
    <s v="31/03/2026 : Need BO RAN analysis || Check and replace faulty SFP between FSMF and FRGU"/>
    <s v="31/03/2026 : Need BO RAN analysis || Check and replace faulty SFP between FSMF and FRGU"/>
    <s v=""/>
    <s v=""/>
    <s v=""/>
    <s v="INC-20260331-00002982"/>
  </r>
  <r>
    <s v="Logbessou-PK21-IHS"/>
    <s v="LIT_235"/>
    <m/>
    <s v="IHS"/>
    <s v="Grid-Gen"/>
    <s v="LITTORAL"/>
    <s v="Douala"/>
    <s v="ZTE"/>
    <n v="0.28850880663765094"/>
    <n v="0.1233590379142578"/>
    <n v="2.1740462760497037"/>
    <n v="1.216352341246401"/>
    <s v="Operationnel"/>
    <m/>
    <x v="11"/>
    <x v="6"/>
    <s v="no root cause"/>
    <x v="6"/>
    <s v=""/>
    <m/>
    <s v=""/>
    <s v=""/>
    <s v=""/>
    <s v=""/>
    <s v=""/>
    <s v=""/>
    <s v=""/>
    <m/>
    <s v=""/>
    <s v=""/>
    <s v=""/>
    <s v=""/>
    <s v=""/>
    <s v=""/>
    <s v=""/>
  </r>
  <r>
    <s v="Ndoumbi"/>
    <s v="EST_185"/>
    <m/>
    <s v="ESCO"/>
    <s v="Hybrid Solar - S3"/>
    <s v="EST"/>
    <s v="Ndoumbi"/>
    <s v="NOKIA"/>
    <n v="0"/>
    <n v="0"/>
    <n v="2.3146400990888183"/>
    <n v="1.2070583285825378"/>
    <s v=""/>
    <m/>
    <x v="11"/>
    <x v="6"/>
    <s v="no root cause"/>
    <x v="6"/>
    <s v="Power status check ongoing..;INC-20260331-00009588"/>
    <s v=""/>
    <s v=""/>
    <s v=""/>
    <s v=""/>
    <s v=""/>
    <s v=""/>
    <s v=""/>
    <s v=""/>
    <s v=""/>
    <s v=""/>
    <s v=""/>
    <s v=""/>
    <s v=""/>
    <s v="Power status check ongoing"/>
    <s v=""/>
    <s v="INC-20260331-00009588"/>
  </r>
  <r>
    <s v="Tsinga-Village2"/>
    <s v="CTR_675"/>
    <m/>
    <s v="IHS"/>
    <s v="Hybrid-Gen-Lithium"/>
    <s v="CENTRE"/>
    <s v="Yaounde"/>
    <s v="ZTE"/>
    <n v="0.55803348400736985"/>
    <n v="0.47399196221834483"/>
    <n v="1.8082053967566056"/>
    <n v="1.18177012438897"/>
    <s v="Operationnel"/>
    <m/>
    <x v="11"/>
    <x v="6"/>
    <s v="no root cause"/>
    <x v="6"/>
    <s v=""/>
    <s v=""/>
    <s v=""/>
    <s v=""/>
    <s v=""/>
    <s v=""/>
    <s v=""/>
    <s v=""/>
    <s v=""/>
    <m/>
    <s v=""/>
    <s v=""/>
    <s v=""/>
    <s v=""/>
    <s v=""/>
    <s v=""/>
    <s v=""/>
  </r>
  <r>
    <s v="Boussa-IHS"/>
    <s v="NRD_129"/>
    <m/>
    <s v="IHS"/>
    <s v="Solar-Gen"/>
    <s v="NORD"/>
    <s v="Boussa"/>
    <s v="NOKIA"/>
    <n v="2.2624005771375915"/>
    <n v="2.5271014860829135"/>
    <n v="0"/>
    <n v="1.1714477097486156"/>
    <s v="Operationnel"/>
    <m/>
    <x v="3"/>
    <x v="1"/>
    <s v="Defaut GE &amp; Power Cabinet"/>
    <x v="1"/>
    <s v="INC-20260331-00002598...power issue générateur en défaut ...Others Transmission equipement fault"/>
    <s v=""/>
    <s v=""/>
    <s v=""/>
    <s v=""/>
    <s v=""/>
    <s v=""/>
    <s v=""/>
    <s v=""/>
    <m/>
    <s v=""/>
    <s v=""/>
    <s v=""/>
    <s v=""/>
    <s v=""/>
    <s v=""/>
    <s v="INC-20260331-00002598...power issue générateur en défaut ...Others Transmission equipement fault"/>
  </r>
  <r>
    <s v="Darassalam-IHS"/>
    <s v="ADM_153"/>
    <m/>
    <s v="IHS"/>
    <s v="Hybrid-Gen"/>
    <s v="ADAMAOUA"/>
    <s v="Darra Salam"/>
    <s v="NOKIA"/>
    <n v="2.3121625280889795"/>
    <n v="2.1056991243512"/>
    <n v="0.25603001707187273"/>
    <n v="1.1706008029688286"/>
    <s v="Operationnel"/>
    <m/>
    <x v="3"/>
    <x v="1"/>
    <s v="Defaut GE &amp; Power Cabinet"/>
    <x v="1"/>
    <s v="INC-20260331-00000663...generator refuse to star ...Others Transmission equipement fault"/>
    <s v=""/>
    <s v=""/>
    <s v=""/>
    <s v=""/>
    <s v=""/>
    <s v=""/>
    <s v=""/>
    <s v=""/>
    <m/>
    <s v=""/>
    <s v=""/>
    <s v=""/>
    <s v=""/>
    <s v=""/>
    <s v=""/>
    <s v="INC-20260331-00000663...generator refuse to star ...Others Transmission equipement fault"/>
  </r>
  <r>
    <s v="Oku-Marche"/>
    <s v="NRO_110"/>
    <m/>
    <s v="IHS"/>
    <s v="Grid-Gen"/>
    <s v="NORD-OUEST"/>
    <s v="Oku"/>
    <s v="NOKIA"/>
    <n v="5.4907387199508539"/>
    <n v="1.1345100149263372"/>
    <n v="0"/>
    <n v="1.1649450790194893"/>
    <s v="Insecurity"/>
    <m/>
    <x v="8"/>
    <x v="2"/>
    <s v="MPR ISSUE"/>
    <x v="2"/>
    <s v="INC-20260331-00002060...power issue at Jakiri impacting Oku Marche...Others Transmission equipement fault"/>
    <s v=""/>
    <s v=""/>
    <s v=""/>
    <s v=""/>
    <s v=""/>
    <s v=""/>
    <s v=""/>
    <s v=""/>
    <s v=""/>
    <s v=""/>
    <s v=""/>
    <s v=""/>
    <s v=""/>
    <s v=""/>
    <s v=""/>
    <s v="INC-20260331-00002060...power issue at Jakiri impacting Oku Marche...Others Transmission equipement fault"/>
  </r>
  <r>
    <s v="Mbong"/>
    <s v="ADM_042"/>
    <m/>
    <s v="IHS"/>
    <s v="Hybrid-Gen"/>
    <s v="ADAMAOUA"/>
    <s v="Mbong"/>
    <s v="NOKIA"/>
    <n v="1.4699983429522931"/>
    <n v="0.98959002302830479"/>
    <n v="1.1547739823624819"/>
    <n v="1.144333831527"/>
    <s v="Operationnel"/>
    <m/>
    <x v="11"/>
    <x v="6"/>
    <s v="no root cause"/>
    <x v="6"/>
    <s v="INC-20260331-00015048...Others Transmission equipement fault"/>
    <s v=""/>
    <s v=""/>
    <s v=""/>
    <s v=""/>
    <s v=""/>
    <s v=""/>
    <s v=""/>
    <s v=""/>
    <m/>
    <s v=""/>
    <s v=""/>
    <s v=""/>
    <s v=""/>
    <s v=""/>
    <s v=""/>
    <s v="INC-20260331-00015048...Others Transmission equipement fault"/>
  </r>
  <r>
    <s v="Ange-raphael-II"/>
    <s v="LIT_696"/>
    <m/>
    <s v="CAMUSAT"/>
    <s v="Good Grid no GE - 8h"/>
    <s v="LITTORAL"/>
    <s v="Douala"/>
    <s v="ZTE"/>
    <n v="0.1899661882666091"/>
    <n v="0.20761719214854257"/>
    <n v="1.9699387349053479"/>
    <n v="1.1241271512671485"/>
    <s v="Operationnel"/>
    <m/>
    <x v="11"/>
    <x v="6"/>
    <s v="no root cause"/>
    <x v="6"/>
    <s v=""/>
    <s v=""/>
    <s v=""/>
    <s v=""/>
    <s v=""/>
    <s v=""/>
    <s v=""/>
    <s v=""/>
    <s v=""/>
    <m/>
    <s v=""/>
    <s v=""/>
    <s v=""/>
    <s v=""/>
    <s v=""/>
    <s v=""/>
    <s v=""/>
  </r>
  <r>
    <s v="Kanje-I"/>
    <s v="ADM_041"/>
    <m/>
    <s v="IHS"/>
    <s v="Hybrid-Gen"/>
    <s v="ADAMAOUA"/>
    <s v="Kanje-I"/>
    <s v="NOKIA"/>
    <n v="1.4947530190600902"/>
    <n v="0.94867811335142982"/>
    <n v="1.1298077449235773"/>
    <n v="1.1211145898575821"/>
    <s v="Operationnel"/>
    <m/>
    <x v="11"/>
    <x v="6"/>
    <s v="no root cause"/>
    <x v="6"/>
    <s v="INC-20260331-00015025...Others Transmission equipement fault"/>
    <s v=""/>
    <s v=""/>
    <s v=""/>
    <s v=""/>
    <s v=""/>
    <s v=""/>
    <s v=""/>
    <s v=""/>
    <m/>
    <s v=""/>
    <s v=""/>
    <s v=""/>
    <s v=""/>
    <s v=""/>
    <s v=""/>
    <s v="INC-20260331-00015025...Others Transmission equipement fault"/>
  </r>
  <r>
    <s v="Doualare-II"/>
    <s v="EXN_197"/>
    <m/>
    <s v="CAMUSAT"/>
    <s v="Medium Grid + GE"/>
    <s v="EXTREME-NORD"/>
    <s v="Maroua"/>
    <s v="HUAWEI"/>
    <n v="1.9390039926621345"/>
    <n v="2.478656017625998"/>
    <n v="0"/>
    <n v="1.1090030048539949"/>
    <s v="Operationnel"/>
    <m/>
    <x v="2"/>
    <x v="1"/>
    <s v="AKTIVCO Defaut GE &amp; Power Cabinet"/>
    <x v="1"/>
    <s v="INC-20260331-00015345...2026-03-31 23:31:40...Camusat; Grid outage GEN issue awaiting grid return (escalated to L2)...Auto TT closure RCA...GE Fault"/>
    <s v=""/>
    <s v=""/>
    <s v=""/>
    <s v=""/>
    <s v=""/>
    <s v=""/>
    <s v=""/>
    <s v=""/>
    <m/>
    <s v=""/>
    <s v=""/>
    <s v=""/>
    <s v=""/>
    <s v=""/>
    <s v=""/>
    <s v="INC-20260331-00015345...2026-03-31 23:31:40...Camusat; Grid outage GEN issue awaiting grid return (escalated to L2)...Auto TT closure RCA...GE Fault"/>
  </r>
  <r>
    <s v="Mbiame"/>
    <s v="NRO_236"/>
    <m/>
    <s v="IHS"/>
    <s v="Grid-Gen"/>
    <s v="NORD-OUEST"/>
    <s v="Mbiame"/>
    <s v="NOKIA"/>
    <n v="4.9793525793362114"/>
    <n v="1.0951966264437583"/>
    <n v="0"/>
    <n v="1.0787212274660973"/>
    <s v="Insecurity"/>
    <m/>
    <x v="8"/>
    <x v="2"/>
    <s v="MPR ISSUE"/>
    <x v="2"/>
    <s v="30/03/2026 : Check breaker and  interconnection(sfp, optical fiber) between system and radio module, swap its if needed ||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331-00001995...Power issue at Jakiri impacting the site ...Others Transmission equipement fault"/>
    <s v=""/>
    <s v=""/>
    <s v=""/>
    <s v=""/>
    <s v=""/>
    <s v=""/>
    <s v=""/>
    <s v=""/>
    <s v="30/03/2026 : Check breaker and  interconnection(sfp, optical fiber) between system and radio module, swap its if needed || Ghost town"/>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
    <s v=""/>
    <s v=""/>
    <s v="INC-20260331-00001995...Power issue at Jakiri impacting the site ...Others Transmission equipement fault"/>
  </r>
  <r>
    <s v="Misaje"/>
    <s v="NRO_237"/>
    <m/>
    <s v="IHS"/>
    <s v="Solar-Gen"/>
    <s v="NORD-OUEST"/>
    <s v="Misaje"/>
    <s v="NOKIA"/>
    <n v="3.7772351956932928"/>
    <n v="1.5852858274597008"/>
    <n v="0"/>
    <n v="1.0715875737040879"/>
    <s v="Insecurity"/>
    <m/>
    <x v="11"/>
    <x v="6"/>
    <s v="no root cause"/>
    <x v="6"/>
    <s v="INC-20260331-00013286...Others Transmission equipement fault"/>
    <s v=""/>
    <s v=""/>
    <s v=""/>
    <s v=""/>
    <s v=""/>
    <s v=""/>
    <s v=""/>
    <s v=""/>
    <s v=""/>
    <s v=""/>
    <s v=""/>
    <s v=""/>
    <s v=""/>
    <s v=""/>
    <s v=""/>
    <s v="INC-20260331-00013286...Others Transmission equipement fault"/>
  </r>
  <r>
    <s v="Fonfuka"/>
    <s v="NRO_043"/>
    <m/>
    <s v="IHS"/>
    <s v="Hybrid-Gen"/>
    <s v="NORD-OUEST"/>
    <s v="Fonfuka"/>
    <s v="NOKIA"/>
    <n v="5.0339139062676823"/>
    <n v="1.0463205218437932"/>
    <n v="0"/>
    <n v="1.0701043078553278"/>
    <s v="Insecurity"/>
    <m/>
    <x v="8"/>
    <x v="2"/>
    <s v="MPR ISSUE"/>
    <x v="2"/>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331-00001991...Power issue at Jakiri impacting the site ...Others Transmission equipement fault"/>
    <s v=""/>
    <s v=""/>
    <s v=""/>
    <s v=""/>
    <s v=""/>
    <s v=""/>
    <s v=""/>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
    <s v=""/>
    <s v=""/>
    <s v="INC-20260331-00001991...Power issue at Jakiri impacting the site ...Others Transmission equipement fault"/>
  </r>
  <r>
    <s v="Emombo"/>
    <s v="CTR_212"/>
    <m/>
    <s v="IHS"/>
    <s v="Grid-Gen"/>
    <s v="CENTRE"/>
    <s v="Yaounde"/>
    <s v="ZTE"/>
    <n v="0.71477744605509796"/>
    <n v="0.71624743719207939"/>
    <n v="1.3851131729803208"/>
    <n v="1.0648433509401223"/>
    <s v="Operationnel"/>
    <m/>
    <x v="3"/>
    <x v="1"/>
    <s v="Defaut GE &amp; Power Cabinet"/>
    <x v="1"/>
    <s v="INC-20260331-00000302...GE Fault"/>
    <s v=""/>
    <s v=""/>
    <s v=""/>
    <s v=""/>
    <s v=""/>
    <s v=""/>
    <s v=""/>
    <s v=""/>
    <m/>
    <s v=""/>
    <s v=""/>
    <s v=""/>
    <s v=""/>
    <s v=""/>
    <s v=""/>
    <s v="INC-20260331-00000302...GE Fault"/>
  </r>
  <r>
    <s v="Mewoulo-II-MTN"/>
    <s v="CTR_846"/>
    <m/>
    <m/>
    <m/>
    <s v="CENTRE"/>
    <s v="Yaounde"/>
    <s v="ZTE"/>
    <n v="0.35332961644065564"/>
    <n v="0.51096779787223123"/>
    <n v="1.6098093099304607"/>
    <n v="1.0614903562164517"/>
    <s v="Operationnel"/>
    <m/>
    <x v="11"/>
    <x v="6"/>
    <s v="no root cause"/>
    <x v="6"/>
    <s v=""/>
    <s v=""/>
    <s v=""/>
    <s v=""/>
    <s v=""/>
    <s v=""/>
    <s v=""/>
    <s v=""/>
    <s v=""/>
    <m/>
    <s v=""/>
    <s v=""/>
    <s v=""/>
    <s v=""/>
    <s v=""/>
    <s v=""/>
    <s v=""/>
  </r>
  <r>
    <s v="Matafal"/>
    <s v="EXN_207"/>
    <m/>
    <s v="IHS"/>
    <s v="Hybrid-Gen"/>
    <s v="EXTREME-NORD"/>
    <s v="Matafal"/>
    <s v="NOKIA"/>
    <n v="4.8622730652957635"/>
    <n v="1.0142378647701302"/>
    <n v="0"/>
    <n v="1.0348234936124185"/>
    <s v="Insecurity"/>
    <m/>
    <x v="3"/>
    <x v="1"/>
    <s v="Defaut GE &amp; Power Cabinet"/>
    <x v="1"/>
    <s v="INC-20260331-00003469...fluctuations d'énergie _x000a_équipe power informé à fin de stabiliser la tension ...Others Transmission equipement fault"/>
    <s v=""/>
    <s v=""/>
    <s v=""/>
    <s v=""/>
    <s v=""/>
    <s v=""/>
    <s v=""/>
    <s v=""/>
    <s v=""/>
    <s v=""/>
    <s v=""/>
    <s v=""/>
    <s v=""/>
    <s v=""/>
    <s v=""/>
    <s v="INC-20260331-00003469...fluctuations d'énergie _x000a_équipe power informé à fin de stabiliser la tension ...Others Transmission equipement fault"/>
  </r>
  <r>
    <s v="Dragage"/>
    <s v="CTR_344"/>
    <m/>
    <s v="IHS"/>
    <s v="Grid-Gen"/>
    <s v="CENTRE"/>
    <s v="Yaounde"/>
    <s v="ZTE"/>
    <n v="0.4582419097634377"/>
    <n v="0.67512775788732682"/>
    <n v="1.4230071333670413"/>
    <n v="1.0341670162342014"/>
    <s v="Operationnel"/>
    <m/>
    <x v="11"/>
    <x v="6"/>
    <s v="no root cause"/>
    <x v="6"/>
    <s v=""/>
    <m/>
    <s v=""/>
    <s v=""/>
    <s v=""/>
    <s v=""/>
    <s v=""/>
    <s v=""/>
    <s v=""/>
    <m/>
    <s v=""/>
    <s v=""/>
    <s v=""/>
    <s v=""/>
    <s v=""/>
    <s v=""/>
    <s v=""/>
  </r>
  <r>
    <s v="Bagarao"/>
    <s v="EXN_202"/>
    <m/>
    <s v="CAMUSAT"/>
    <s v="Hybrid Solar - S3"/>
    <s v="EXTREME-NORD"/>
    <s v="Bagarao"/>
    <s v="NOKIA"/>
    <n v="3.5399186834149727"/>
    <n v="1.5171064551341573"/>
    <n v="0"/>
    <n v="1.0148101960206379"/>
    <s v="Insecurity"/>
    <m/>
    <x v="8"/>
    <x v="2"/>
    <s v="MPR ISSUE"/>
    <x v="2"/>
    <s v="INC-20260331-00003019...services up after hard reset MPR ...Others Transmission equipement fault"/>
    <s v=""/>
    <s v=""/>
    <s v=""/>
    <s v=""/>
    <s v=""/>
    <s v=""/>
    <s v=""/>
    <s v=""/>
    <s v=""/>
    <s v=""/>
    <s v=""/>
    <s v=""/>
    <s v=""/>
    <s v=""/>
    <s v=""/>
    <s v="INC-20260331-00003019...services up after hard reset MPR ...Others Transmission equipement fault"/>
  </r>
  <r>
    <s v="Edea-Centre"/>
    <s v="LIT_185"/>
    <m/>
    <s v="CAMUSAT"/>
    <s v="Good Grid + GE"/>
    <s v="LITTORAL"/>
    <s v="Edea"/>
    <s v="ZTE"/>
    <n v="0.2571600142281053"/>
    <n v="0.88922634651543098"/>
    <n v="1.2927722947816345"/>
    <n v="1.0094119275296571"/>
    <s v="Operationnel"/>
    <m/>
    <x v="11"/>
    <x v="6"/>
    <s v="no root cause"/>
    <x v="6"/>
    <s v="INC-20260331-00014764...Others Transmission equipement fault"/>
    <s v=""/>
    <s v=""/>
    <s v=""/>
    <s v=""/>
    <s v=""/>
    <s v=""/>
    <s v=""/>
    <s v=""/>
    <m/>
    <s v=""/>
    <s v=""/>
    <s v=""/>
    <s v=""/>
    <s v=""/>
    <s v=""/>
    <s v="INC-20260331-00014764...Others Transmission equipement fault"/>
  </r>
  <r>
    <s v="Kousseri-Michedire-MTN-IHS"/>
    <s v="EXN_182"/>
    <m/>
    <s v="IHS"/>
    <s v="Hybrid-Gen-Lithium"/>
    <s v="EXTREME-NORD"/>
    <s v="Kousseri"/>
    <s v="HUAWEI"/>
    <n v="1.6723519138000631"/>
    <n v="2.141782779290812"/>
    <n v="8.6013818025814953E-2"/>
    <n v="1.0026881030039978"/>
    <s v="Insecurity"/>
    <m/>
    <x v="11"/>
    <x v="6"/>
    <s v="no root cause"/>
    <x v="6"/>
    <s v=""/>
    <s v=""/>
    <s v=""/>
    <s v=""/>
    <s v=""/>
    <s v=""/>
    <s v=""/>
    <s v=""/>
    <s v=""/>
    <s v=""/>
    <s v=""/>
    <s v=""/>
    <s v=""/>
    <s v=""/>
    <s v=""/>
    <s v=""/>
    <s v=""/>
  </r>
  <r>
    <s v="Agape"/>
    <s v="LIT_609"/>
    <m/>
    <s v="CAMUSAT"/>
    <s v="Good Grid no GE - 8h"/>
    <s v="LITTORAL"/>
    <s v="Douala"/>
    <s v="ZTE"/>
    <n v="0.50882462261549344"/>
    <n v="0.59161337046217111"/>
    <n v="1.3851131729803208"/>
    <n v="0.99359221306212575"/>
    <s v="Operationnel"/>
    <m/>
    <x v="11"/>
    <x v="6"/>
    <s v="no root cause"/>
    <x v="6"/>
    <s v="INC-20260331-00008343...Others Transmission equipement fault"/>
    <s v=""/>
    <s v=""/>
    <s v=""/>
    <s v=""/>
    <s v=""/>
    <s v=""/>
    <s v=""/>
    <s v=""/>
    <m/>
    <s v=""/>
    <s v=""/>
    <s v=""/>
    <s v=""/>
    <s v=""/>
    <s v=""/>
    <s v="INC-20260331-00008343...Others Transmission equipement fault"/>
  </r>
  <r>
    <s v="Bfsam-Stade"/>
    <s v="OST_110"/>
    <m/>
    <s v="IHS"/>
    <s v="GridOnly"/>
    <s v="OUEST"/>
    <s v="Bafoussam"/>
    <s v="HUAWEI"/>
    <n v="0.12676902109836174"/>
    <n v="2.216743848410974"/>
    <n v="0.40818088196345997"/>
    <n v="0.97515074208193875"/>
    <s v="Operationnel"/>
    <m/>
    <x v="11"/>
    <x v="6"/>
    <s v="no root cause"/>
    <x v="6"/>
    <s v=""/>
    <s v=""/>
    <s v=""/>
    <s v=""/>
    <s v=""/>
    <m/>
    <s v=""/>
    <s v=""/>
    <s v=""/>
    <m/>
    <s v=""/>
    <s v=""/>
    <s v=""/>
    <s v=""/>
    <s v=""/>
    <s v=""/>
    <s v=""/>
  </r>
  <r>
    <s v="Avenue-Biyemassi"/>
    <s v="CTR_664"/>
    <m/>
    <s v="CAMUSAT"/>
    <s v="Good Grid no GE - 12h"/>
    <s v="CENTRE"/>
    <s v="Yaounde"/>
    <s v="ZTE"/>
    <n v="0.32747622987182717"/>
    <n v="0.31726967029454844"/>
    <n v="1.4915103848603661"/>
    <n v="0.93108026355965434"/>
    <s v="Operationnel"/>
    <m/>
    <x v="11"/>
    <x v="6"/>
    <s v="no root cause"/>
    <x v="6"/>
    <s v=""/>
    <s v=""/>
    <s v=""/>
    <s v=""/>
    <s v=""/>
    <s v=""/>
    <s v=""/>
    <s v=""/>
    <s v=""/>
    <m/>
    <s v=""/>
    <s v=""/>
    <s v=""/>
    <s v=""/>
    <s v=""/>
    <s v=""/>
    <s v=""/>
  </r>
  <r>
    <s v="Afeme-Nord"/>
    <s v="CTR_591"/>
    <m/>
    <s v="IHS"/>
    <s v="Grid-Gen"/>
    <s v="CENTRE"/>
    <s v="Yaounde"/>
    <s v="ZTE"/>
    <n v="0.22418757918380233"/>
    <n v="0.28666897871891867"/>
    <n v="1.4791298671166908"/>
    <n v="0.89960135032945077"/>
    <s v="Operationnel"/>
    <m/>
    <x v="11"/>
    <x v="6"/>
    <s v="no root cause"/>
    <x v="6"/>
    <s v=""/>
    <s v=""/>
    <s v=""/>
    <s v=""/>
    <s v=""/>
    <s v=""/>
    <s v=""/>
    <s v=""/>
    <s v=""/>
    <m/>
    <s v=""/>
    <s v=""/>
    <s v=""/>
    <s v=""/>
    <s v=""/>
    <s v=""/>
    <s v=""/>
  </r>
  <r>
    <s v="Foumban-Ndjidare"/>
    <s v="OST_087"/>
    <m/>
    <s v="IHS"/>
    <s v="Grid-Gen"/>
    <s v="OUEST"/>
    <s v="Foumban"/>
    <s v="HUAWEI"/>
    <n v="1.0341354627531385"/>
    <n v="1.3177954071762024"/>
    <n v="0.46187539261973387"/>
    <n v="0.83093629880747533"/>
    <s v="Operationnel"/>
    <m/>
    <x v="11"/>
    <x v="6"/>
    <s v="no root cause"/>
    <x v="6"/>
    <s v=""/>
    <s v=""/>
    <s v=""/>
    <s v=""/>
    <s v=""/>
    <m/>
    <s v=""/>
    <s v=""/>
    <s v=""/>
    <m/>
    <s v=""/>
    <s v=""/>
    <s v=""/>
    <s v=""/>
    <s v=""/>
    <s v=""/>
    <s v=""/>
  </r>
  <r>
    <s v="Ngo-Njo-II"/>
    <s v="LIT_585"/>
    <m/>
    <s v="CAMUSAT"/>
    <s v="Medium Grid + GE"/>
    <s v="LITTORAL"/>
    <s v="Douala"/>
    <s v="ZTE"/>
    <n v="0.3143621932064794"/>
    <n v="0.25479325832763738"/>
    <n v="1.3311108593967171"/>
    <n v="0.82458701092648201"/>
    <s v="Operationnel"/>
    <m/>
    <x v="11"/>
    <x v="6"/>
    <s v="no root cause"/>
    <x v="6"/>
    <s v=""/>
    <s v=""/>
    <s v=""/>
    <s v=""/>
    <s v=""/>
    <s v=""/>
    <s v=""/>
    <s v=""/>
    <s v=""/>
    <m/>
    <s v=""/>
    <s v=""/>
    <s v=""/>
    <s v=""/>
    <s v=""/>
    <s v=""/>
    <s v=""/>
  </r>
  <r>
    <s v="Ndoghem-PK12-IHS"/>
    <s v="LIT_159"/>
    <m/>
    <s v="IHS"/>
    <s v="Grid-Gen"/>
    <s v="LITTORAL"/>
    <s v="Douala"/>
    <s v="ZTE"/>
    <n v="0.78871563373020148"/>
    <n v="0.67480900068341487"/>
    <n v="0.91988614848522698"/>
    <n v="0.81887978586491572"/>
    <s v="Operationnel"/>
    <m/>
    <x v="3"/>
    <x v="1"/>
    <s v="Defaut GE &amp; Power Cabinet"/>
    <x v="1"/>
    <s v="INC-20260331-00015950...2026-03-31 23:20:51...Site impacted by BONAMOUTONGO...GE Fault"/>
    <s v=""/>
    <s v=""/>
    <s v=""/>
    <s v=""/>
    <s v=""/>
    <s v=""/>
    <s v=""/>
    <s v=""/>
    <m/>
    <s v=""/>
    <s v=""/>
    <s v=""/>
    <s v=""/>
    <s v=""/>
    <s v=""/>
    <s v="INC-20260331-00015950...2026-03-31 23:20:51...Site impacted by BONAMOUTONGO...GE Fault"/>
  </r>
  <r>
    <s v="Ngd-Dang-MTN-IHS"/>
    <s v="ADM_083"/>
    <m/>
    <s v="IHS"/>
    <s v="Grid-Gen"/>
    <s v="ADAMAOUA"/>
    <s v="Ngaoundere"/>
    <s v="HUAWEI"/>
    <n v="0.60324568660599742"/>
    <n v="0.76979864744943238"/>
    <n v="0.89775853804280015"/>
    <n v="0.81274451892373134"/>
    <s v="Operationnel"/>
    <m/>
    <x v="11"/>
    <x v="6"/>
    <s v="no root cause"/>
    <x v="6"/>
    <s v=""/>
    <s v=""/>
    <s v=""/>
    <s v=""/>
    <s v=""/>
    <s v=""/>
    <s v=""/>
    <s v=""/>
    <s v=""/>
    <m/>
    <s v=""/>
    <s v=""/>
    <s v=""/>
    <s v=""/>
    <s v=""/>
    <s v=""/>
    <s v=""/>
  </r>
  <r>
    <s v="Etoudi"/>
    <s v="CTR_086"/>
    <m/>
    <s v="IHS"/>
    <s v="Grid-Gen"/>
    <s v="CENTRE"/>
    <s v="Yaounde"/>
    <s v="ZTE"/>
    <n v="0"/>
    <n v="0"/>
    <n v="1.5414770600634322"/>
    <n v="0.80386264992166845"/>
    <s v="Operationnel"/>
    <m/>
    <x v="11"/>
    <x v="6"/>
    <s v="no root cause"/>
    <x v="6"/>
    <s v="31/03/2026 : Besoin d'analyse BO RAN"/>
    <s v="31/03/2026 : Besoin d'analyse BO RAN"/>
    <s v=""/>
    <s v=""/>
    <s v=""/>
    <s v=""/>
    <s v=""/>
    <s v="31/03/2026 : Besoin d'analyse BO RAN"/>
    <s v=""/>
    <m/>
    <s v=""/>
    <s v=""/>
    <s v=""/>
    <s v=""/>
    <s v=""/>
    <s v=""/>
    <s v=""/>
  </r>
  <r>
    <s v="Bamenda-Abangoh-IHS"/>
    <s v="NRO_064"/>
    <m/>
    <s v="IHS"/>
    <s v="Grid-Gen"/>
    <s v="NORD-OUEST"/>
    <s v="Bamenda"/>
    <s v="HUAWEI"/>
    <n v="1.0285151613251322"/>
    <n v="1.7550771647439227"/>
    <n v="0.12448918394193492"/>
    <n v="0.80099120231256749"/>
    <s v="Operationnel"/>
    <m/>
    <x v="11"/>
    <x v="6"/>
    <s v="no root cause"/>
    <x v="6"/>
    <s v=""/>
    <s v=""/>
    <s v=""/>
    <s v=""/>
    <s v=""/>
    <m/>
    <s v=""/>
    <s v=""/>
    <s v=""/>
    <m/>
    <s v=""/>
    <s v=""/>
    <s v=""/>
    <s v=""/>
    <s v=""/>
    <s v=""/>
    <s v=""/>
  </r>
  <r>
    <s v="Limbe-Sonara-MTN"/>
    <s v="SUO_080"/>
    <m/>
    <s v="IHS"/>
    <s v="Grid-Gen"/>
    <s v="SUD-OUEST"/>
    <s v="Limbe"/>
    <s v="HUAWEI"/>
    <n v="1.6479972742787028"/>
    <n v="1.4046036190417903"/>
    <n v="0.17288264418309929"/>
    <n v="0.79703181492610564"/>
    <s v="Operationnel"/>
    <m/>
    <x v="11"/>
    <x v="6"/>
    <s v="no root cause"/>
    <x v="6"/>
    <s v="Power status check ongoing"/>
    <s v=""/>
    <s v=""/>
    <s v=""/>
    <s v=""/>
    <m/>
    <s v=""/>
    <s v=""/>
    <s v=""/>
    <m/>
    <s v=""/>
    <s v=""/>
    <s v=""/>
    <s v="Power status check ongoing"/>
    <s v=""/>
    <s v=""/>
    <s v=""/>
  </r>
  <r>
    <s v="Crf-Mutzig-IHS"/>
    <s v="LIT_485"/>
    <m/>
    <s v="IHS"/>
    <s v="Grid-Gen"/>
    <s v="LITTORAL"/>
    <s v="Douala"/>
    <s v="ZTE"/>
    <n v="0.35195576498047632"/>
    <n v="0.37581474341320181"/>
    <n v="1.1775513989848236"/>
    <n v="0.79050417626193836"/>
    <s v="Operationnel"/>
    <m/>
    <x v="11"/>
    <x v="6"/>
    <s v="no root cause"/>
    <x v="6"/>
    <s v=""/>
    <s v=""/>
    <s v=""/>
    <s v=""/>
    <s v=""/>
    <s v=""/>
    <s v=""/>
    <s v=""/>
    <s v=""/>
    <m/>
    <s v=""/>
    <s v=""/>
    <s v=""/>
    <s v=""/>
    <s v=""/>
    <s v=""/>
    <s v=""/>
  </r>
  <r>
    <s v="Memve-Ele-IHS"/>
    <s v="SUD_056"/>
    <m/>
    <m/>
    <m/>
    <s v="SUD"/>
    <s v="Memve-Ele"/>
    <s v="NOKIA"/>
    <n v="1.7998922918990576"/>
    <n v="1.541191080918429"/>
    <n v="0"/>
    <n v="0.77442007485811637"/>
    <s v="Exclu"/>
    <s v="UE Relay"/>
    <x v="6"/>
    <x v="3"/>
    <s v="exclu"/>
    <x v="3"/>
    <s v="INC-20260331-00010557...site already up without any action , confirm by gnock...Others Transmission equipement fault"/>
    <s v=""/>
    <s v=""/>
    <s v=""/>
    <s v=""/>
    <s v=""/>
    <s v=""/>
    <s v=""/>
    <s v=""/>
    <s v=""/>
    <s v=""/>
    <s v=""/>
    <s v=""/>
    <s v=""/>
    <s v=""/>
    <s v=""/>
    <s v="INC-20260331-00010557...site already up without any action , confirm by gnock...Others Transmission equipement fault"/>
  </r>
  <r>
    <s v="Mimboman-Chapelle"/>
    <s v="CTR_772"/>
    <m/>
    <s v="CAMUSAT"/>
    <s v="Good Grid no GE - 8h"/>
    <s v="CENTRE"/>
    <s v="Yaounde"/>
    <s v="ZTE"/>
    <n v="0.76173818687577177"/>
    <n v="0.68065288275515134"/>
    <n v="0.83209391354595641"/>
    <n v="0.77120662152251729"/>
    <s v="Exclu"/>
    <s v="UE Relay"/>
    <x v="6"/>
    <x v="3"/>
    <s v="exclu"/>
    <x v="3"/>
    <s v="INC-20260331-00000299...Others Transmission equipement fault"/>
    <s v=""/>
    <s v=""/>
    <s v=""/>
    <s v=""/>
    <s v=""/>
    <s v=""/>
    <s v=""/>
    <s v=""/>
    <s v=""/>
    <s v=""/>
    <s v=""/>
    <s v=""/>
    <s v=""/>
    <s v=""/>
    <s v=""/>
    <s v="INC-20260331-00000299...Others Transmission equipement fault"/>
  </r>
  <r>
    <s v="Ebolowa-Elat-II"/>
    <s v="SUD_100"/>
    <m/>
    <s v="CAMUSAT"/>
    <s v="Medium Grid + GE"/>
    <s v="SUD"/>
    <s v="Ebolowa"/>
    <s v="ZTE"/>
    <n v="0.40054014843590757"/>
    <n v="0.69234064689861807"/>
    <n v="0.92340878198688181"/>
    <n v="0.77117095136588187"/>
    <s v="Operationnel"/>
    <m/>
    <x v="2"/>
    <x v="1"/>
    <s v="AKTIVCO Defaut GE &amp; Power Cabinet"/>
    <x v="1"/>
    <s v="INC-20260331-00016104...2026-03-31 23:31:50...The technician is managing with the level 0...GE Fault"/>
    <s v=""/>
    <s v=""/>
    <s v=""/>
    <s v=""/>
    <s v=""/>
    <s v=""/>
    <s v=""/>
    <s v=""/>
    <m/>
    <s v=""/>
    <s v=""/>
    <s v=""/>
    <s v=""/>
    <s v=""/>
    <s v=""/>
    <s v="INC-20260331-00016104...2026-03-31 23:31:50...The technician is managing with the level 0...GE Fault"/>
  </r>
  <r>
    <s v="Maroua-Stade"/>
    <s v="EXN_066"/>
    <m/>
    <s v="IHS"/>
    <s v="Grid-Gen"/>
    <s v="EXTREME-NORD"/>
    <s v="Maroua"/>
    <s v="HUAWEI"/>
    <n v="0.94733302958726506"/>
    <n v="1.1932675928475982"/>
    <n v="0.42989808850278094"/>
    <n v="0.76005969757414393"/>
    <s v="Operationnel"/>
    <m/>
    <x v="11"/>
    <x v="6"/>
    <s v="no root cause"/>
    <x v="6"/>
    <s v=""/>
    <s v=""/>
    <s v=""/>
    <s v=""/>
    <s v=""/>
    <s v=""/>
    <s v=""/>
    <s v=""/>
    <s v=""/>
    <m/>
    <s v=""/>
    <s v=""/>
    <s v=""/>
    <s v=""/>
    <s v=""/>
    <s v=""/>
    <s v=""/>
  </r>
  <r>
    <s v="Kousseri"/>
    <s v="EXN_003"/>
    <m/>
    <s v="IHS"/>
    <s v="Grid-Gen"/>
    <s v="EXTREME-NORD"/>
    <s v="Kousseri"/>
    <s v="HUAWEI"/>
    <n v="1.1827612116270796"/>
    <n v="1.5138310875825791"/>
    <n v="0.14877141487566403"/>
    <n v="0.75469133900060759"/>
    <s v="Insecurity"/>
    <m/>
    <x v="11"/>
    <x v="6"/>
    <s v="no root cause"/>
    <x v="6"/>
    <s v=""/>
    <s v=""/>
    <s v=""/>
    <s v=""/>
    <s v=""/>
    <s v=""/>
    <s v=""/>
    <s v=""/>
    <s v=""/>
    <s v=""/>
    <s v=""/>
    <s v=""/>
    <s v=""/>
    <s v=""/>
    <s v=""/>
    <s v=""/>
    <s v=""/>
  </r>
  <r>
    <s v="Febadi-MTN"/>
    <s v="ADM_063"/>
    <m/>
    <s v="IHS"/>
    <s v="Solar-Gen"/>
    <s v="ADAMAOUA"/>
    <s v="Febadi"/>
    <s v="NOKIA"/>
    <n v="0.99018704431188065"/>
    <n v="0.6367912175030459"/>
    <n v="0.75209935276568451"/>
    <n v="0.74738798213199542"/>
    <s v="Operationnel"/>
    <m/>
    <x v="11"/>
    <x v="6"/>
    <s v="no root cause"/>
    <x v="6"/>
    <s v="INC-20260331-00016369...Others Transmission equipement fault"/>
    <s v=""/>
    <s v=""/>
    <s v=""/>
    <s v=""/>
    <s v=""/>
    <s v=""/>
    <s v=""/>
    <s v=""/>
    <m/>
    <s v=""/>
    <s v=""/>
    <s v=""/>
    <s v=""/>
    <s v=""/>
    <s v=""/>
    <s v="INC-20260331-00016369...Others Transmission equipement fault"/>
  </r>
  <r>
    <s v="Nkolmessing-Abom-II"/>
    <s v="CTR_875"/>
    <m/>
    <s v="CAMUSAT"/>
    <s v="Good Grid + GE"/>
    <s v="CENTRE"/>
    <s v="Ebolmadzom"/>
    <s v="ZTE"/>
    <n v="0.41215543805378702"/>
    <n v="0.35031416710017516"/>
    <n v="1.0820640908623302"/>
    <n v="0.74074430775640399"/>
    <s v="Operationnel"/>
    <m/>
    <x v="11"/>
    <x v="6"/>
    <s v="no root cause"/>
    <x v="6"/>
    <s v=""/>
    <m/>
    <s v=""/>
    <s v=""/>
    <s v=""/>
    <s v=""/>
    <s v=""/>
    <s v=""/>
    <s v=""/>
    <m/>
    <s v=""/>
    <s v=""/>
    <s v=""/>
    <s v=""/>
    <s v=""/>
    <s v=""/>
    <s v=""/>
  </r>
  <r>
    <s v="Laising"/>
    <s v="NRO_044"/>
    <m/>
    <s v="IHS"/>
    <s v="Gen Only"/>
    <s v="NORD-OUEST"/>
    <s v="Laising"/>
    <s v="NOKIA"/>
    <n v="2.5285133452964095"/>
    <n v="1.0904152683850654"/>
    <n v="0"/>
    <n v="0.72713645439400365"/>
    <s v="Insecurity"/>
    <m/>
    <x v="8"/>
    <x v="2"/>
    <s v="MPR ISSUE"/>
    <x v="2"/>
    <s v="INC-20260331-00002107...Power issue at Jakiri impacting the site ...Others Transmission equipement fault"/>
    <s v=""/>
    <s v=""/>
    <s v=""/>
    <s v=""/>
    <s v=""/>
    <s v=""/>
    <s v=""/>
    <s v=""/>
    <s v=""/>
    <s v=""/>
    <s v=""/>
    <s v=""/>
    <s v=""/>
    <s v=""/>
    <s v=""/>
    <s v="INC-20260331-00002107...Power issue at Jakiri impacting the site ...Others Transmission equipement fault"/>
  </r>
  <r>
    <s v="Mile4-Q10-IHS"/>
    <s v="SUO_214"/>
    <m/>
    <s v="IHS"/>
    <s v="Grid-Gen"/>
    <s v="SUD-OUEST"/>
    <s v="Limbe"/>
    <s v="HUAWEI"/>
    <n v="0.3821804971044207"/>
    <n v="0.32348543577084837"/>
    <n v="1.0773102456513599"/>
    <n v="0.72497809852382611"/>
    <s v="Operationnel"/>
    <m/>
    <x v="11"/>
    <x v="6"/>
    <s v="no root cause"/>
    <x v="6"/>
    <s v=""/>
    <s v=""/>
    <s v=""/>
    <s v=""/>
    <s v=""/>
    <m/>
    <s v=""/>
    <s v=""/>
    <s v=""/>
    <m/>
    <s v=""/>
    <s v=""/>
    <s v=""/>
    <s v=""/>
    <s v=""/>
    <s v=""/>
    <s v=""/>
  </r>
  <r>
    <s v="Limbe-Mokindi-MTN-IHS"/>
    <s v="SUO_154"/>
    <m/>
    <s v="IHS"/>
    <s v="Grid-Gen"/>
    <s v="SUD-OUEST"/>
    <s v="Limbe"/>
    <s v="HUAWEI"/>
    <n v="1.4743924079469561"/>
    <n v="1.2571784122321166"/>
    <n v="0.16399055961581818"/>
    <n v="0.71811159337162889"/>
    <s v="Operationnel"/>
    <m/>
    <x v="11"/>
    <x v="6"/>
    <s v="no root cause"/>
    <x v="6"/>
    <s v=""/>
    <s v=""/>
    <s v=""/>
    <s v=""/>
    <s v=""/>
    <m/>
    <s v=""/>
    <s v=""/>
    <s v=""/>
    <m/>
    <s v=""/>
    <s v=""/>
    <s v=""/>
    <s v=""/>
    <s v=""/>
    <s v=""/>
    <s v=""/>
  </r>
  <r>
    <s v="Mbot"/>
    <s v="NRO_246"/>
    <m/>
    <s v="IHS"/>
    <s v="Solar-Gen"/>
    <s v="NORD-OUEST"/>
    <s v="Mbot"/>
    <s v="NOKIA"/>
    <n v="2.5383646959923696"/>
    <n v="1.0582739169905242"/>
    <n v="0"/>
    <n v="0.71775300398053554"/>
    <s v="Insecurity"/>
    <m/>
    <x v="14"/>
    <x v="7"/>
    <s v="BSS Hardware issue"/>
    <x v="2"/>
    <s v="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INC-20260331-00002007...Power issue at Jakiri impacting the site ...Others Transmission equipement fault"/>
    <s v=""/>
    <s v=""/>
    <s v=""/>
    <s v=""/>
    <s v=""/>
    <s v=""/>
    <s v=""/>
    <s v=""/>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
    <s v=""/>
    <s v=""/>
    <s v="INC-20260331-00002007...Power issue at Jakiri impacting the site ...Others Transmission equipement fault"/>
  </r>
  <r>
    <s v="Ma"/>
    <s v="NRO_021"/>
    <m/>
    <s v="IHS"/>
    <s v="Grid-Gen"/>
    <s v="NORD-OUEST"/>
    <s v="Ma"/>
    <s v="NOKIA"/>
    <n v="2.4848137640040742"/>
    <n v="1.074743039192686"/>
    <n v="0"/>
    <n v="0.71563481012216057"/>
    <s v="Insecurity"/>
    <m/>
    <x v="0"/>
    <x v="0"/>
    <s v="Projet OCM (ZTE, NOKIA, autres projets)"/>
    <x v="0"/>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INC-20260331-00002073...Power issue at Jakiri impacting the site ...Others Transmission equipement fault"/>
    <s v=""/>
    <s v=""/>
    <s v=""/>
    <s v=""/>
    <s v=""/>
    <s v=""/>
    <s v=""/>
    <s v=""/>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INC-20260331-00002073...Power issue at Jakiri impacting the site ...Others Transmission equipement fault"/>
  </r>
  <r>
    <s v="Tadu-IHS"/>
    <s v="NRO_018"/>
    <m/>
    <s v="IHS"/>
    <s v="Hybrid-Gen"/>
    <s v="NORD-OUEST"/>
    <s v="Tadu"/>
    <s v="NOKIA"/>
    <n v="2.4805195854955788"/>
    <n v="1.0710242051470367"/>
    <n v="0"/>
    <n v="0.71377314634595679"/>
    <s v="Insecurity"/>
    <m/>
    <x v="3"/>
    <x v="1"/>
    <s v="Defaut GE &amp; Power Cabinet"/>
    <x v="1"/>
    <s v="INC-20260331-00002234...power ...Others Transmission equipement fault"/>
    <s v=""/>
    <s v=""/>
    <s v=""/>
    <s v=""/>
    <s v=""/>
    <s v=""/>
    <s v=""/>
    <s v=""/>
    <s v=""/>
    <s v=""/>
    <s v=""/>
    <s v=""/>
    <s v=""/>
    <s v=""/>
    <s v=""/>
    <s v="INC-20260331-00002234...power ...Others Transmission equipement fault"/>
  </r>
  <r>
    <s v="Djottin"/>
    <s v="NRO_098"/>
    <m/>
    <s v="IHS"/>
    <s v="Gen Only"/>
    <s v="NORD-OUEST"/>
    <s v="Djottin"/>
    <s v="NOKIA"/>
    <n v="2.4786250949771245"/>
    <n v="1.0566801309709599"/>
    <n v="0"/>
    <n v="0.70868714212938355"/>
    <s v="Insecurity"/>
    <m/>
    <x v="14"/>
    <x v="7"/>
    <s v="BSS Hardware issue"/>
    <x v="2"/>
    <s v="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INC-20260331-00002071...Power issue at Jakiri impacting the site ...Others Transmission equipement fault"/>
    <s v=""/>
    <s v=""/>
    <s v=""/>
    <s v=""/>
    <s v=""/>
    <s v=""/>
    <s v=""/>
    <s v=""/>
    <s v="30/03/2026 : need BO RAN analysis || Check and replace FBBC module if needed || Ghost town "/>
    <s v="30/03/2026 : need BO RAN analysis || Check and replace FBBC module if needed || Ghost town "/>
    <s v="30/03/2026 : need BO RAN analysis || Check and replace FBBC module if needed || Ghost town "/>
    <s v="30/03/2026 : need BO RAN analysis || Check and replace FBBC module if needed || Ghost town "/>
    <s v=""/>
    <s v=""/>
    <s v=""/>
    <s v="INC-20260331-00002071...Power issue at Jakiri impacting the site ...Others Transmission equipement fault"/>
  </r>
  <r>
    <s v="Ndiguina"/>
    <s v="EXN_275"/>
    <m/>
    <s v="IHS"/>
    <s v="Hybrid solar - S3"/>
    <s v="EXTREME-NORD"/>
    <s v="Waza"/>
    <s v="NOKIA"/>
    <n v="2.4888553437767755"/>
    <n v="1.0474436618094873"/>
    <n v="0"/>
    <n v="0.70704723148102122"/>
    <s v="Insecurity"/>
    <m/>
    <x v="8"/>
    <x v="2"/>
    <s v="MPR ISSUE"/>
    <x v="2"/>
    <s v="31/03/2026 : Need BO RAN analysis ||Replace faulty FXDB || Pas d'access"/>
    <s v=""/>
    <s v=""/>
    <s v=""/>
    <s v=""/>
    <s v=""/>
    <s v=""/>
    <s v=""/>
    <s v=""/>
    <s v=""/>
    <s v="31/03/2026 : Need BO RAN analysis ||Replace faulty FXDB || Pas d'access"/>
    <s v=""/>
    <s v=""/>
    <s v=""/>
    <s v=""/>
    <s v=""/>
    <s v=""/>
  </r>
  <r>
    <s v="Maroua-Marche-Abattoir"/>
    <s v="EXN_085"/>
    <m/>
    <s v="IHS"/>
    <s v="Grid-Gen"/>
    <s v="EXTREME-NORD"/>
    <s v="Maroua"/>
    <s v="HUAWEI"/>
    <n v="0.28538641695542527"/>
    <n v="0.56813158977392897"/>
    <n v="0.90152057382126527"/>
    <n v="0.70161414592803761"/>
    <s v="Operationnel"/>
    <m/>
    <x v="3"/>
    <x v="1"/>
    <s v="Defaut GE &amp; Power Cabinet"/>
    <x v="1"/>
    <s v="31/03/2026 : Power instability || Mail sent to Camusat..;31/03/2026 : Power instability || Mail sent to Camusat"/>
    <s v=""/>
    <s v=""/>
    <s v=""/>
    <s v="31/03/2026 : Power instability || Mail sent to Camusat"/>
    <s v="31/03/2026 : Power instability || Mail sent to Camusat"/>
    <s v=""/>
    <s v=""/>
    <s v=""/>
    <m/>
    <s v=""/>
    <s v=""/>
    <s v=""/>
    <s v=""/>
    <s v=""/>
    <s v=""/>
    <s v=""/>
  </r>
  <r>
    <s v="Vivoki-IHS"/>
    <s v="NRO_039"/>
    <m/>
    <s v="IHS"/>
    <s v="Grid-Gen"/>
    <s v="NORD-OUEST"/>
    <s v="Vikovi"/>
    <s v="NOKIA"/>
    <n v="2.4022139773994859"/>
    <n v="1.0635865370557376"/>
    <n v="0"/>
    <n v="0.70009420178530446"/>
    <s v="Insecurity"/>
    <m/>
    <x v="8"/>
    <x v="2"/>
    <s v="MPR ISSUE"/>
    <x v="2"/>
    <s v="INC-20260331-00002232...Power issue at Jakiri impacting the site ...Others Transmission equipement fault"/>
    <s v=""/>
    <s v=""/>
    <s v=""/>
    <s v=""/>
    <s v=""/>
    <s v=""/>
    <s v=""/>
    <s v=""/>
    <s v=""/>
    <s v=""/>
    <s v=""/>
    <s v=""/>
    <s v=""/>
    <s v=""/>
    <s v=""/>
    <s v="INC-20260331-00002232...Power issue at Jakiri impacting the site ...Others Transmission equipement fault"/>
  </r>
  <r>
    <s v="Cite-Berge-EPC"/>
    <s v="LIT_656"/>
    <m/>
    <s v="CAMUSAT"/>
    <s v="Good Grid no GE - 8h"/>
    <s v="LITTORAL"/>
    <s v="Douala"/>
    <s v="ZTE"/>
    <n v="0.4020388954833759"/>
    <n v="0.45789472342074955"/>
    <n v="0.92340878198688181"/>
    <n v="0.69267877169102321"/>
    <s v="Operationnel"/>
    <m/>
    <x v="1"/>
    <x v="1"/>
    <s v="AKTIVCO Coupure ENEO &amp; Baisse de tension"/>
    <x v="1"/>
    <s v="INC-20260331-00008583...GE Fault"/>
    <s v=""/>
    <s v=""/>
    <s v=""/>
    <s v=""/>
    <s v=""/>
    <s v=""/>
    <s v=""/>
    <s v=""/>
    <m/>
    <s v=""/>
    <s v=""/>
    <s v=""/>
    <s v=""/>
    <s v=""/>
    <s v=""/>
    <s v="INC-20260331-00008583...GE Fault"/>
  </r>
  <r>
    <s v="Mogode"/>
    <s v="EXN_024"/>
    <m/>
    <s v="IHS"/>
    <s v="Solar-Grid-Gen"/>
    <s v="EXTREME-NORD"/>
    <s v="Mogode"/>
    <s v="NOKIA"/>
    <n v="4.801144171233652"/>
    <n v="0"/>
    <n v="0"/>
    <n v="0.68560294375255804"/>
    <s v="Insecurity"/>
    <m/>
    <x v="3"/>
    <x v="1"/>
    <s v="Defaut GE &amp; Power Cabinet"/>
    <x v="1"/>
    <s v="INC-20260331-00001395...power issue ...Others Transmission equipement fault"/>
    <s v=""/>
    <s v=""/>
    <s v=""/>
    <s v=""/>
    <s v=""/>
    <s v=""/>
    <s v=""/>
    <s v=""/>
    <s v=""/>
    <s v=""/>
    <s v=""/>
    <s v=""/>
    <s v=""/>
    <s v=""/>
    <s v=""/>
    <s v="INC-20260331-00001395...power issue ...Others Transmission equipement fault"/>
  </r>
  <r>
    <s v="Ngd-Bamyangal-rural"/>
    <s v="ADM_151"/>
    <m/>
    <s v="CAMUSAT"/>
    <s v="Medium Grid + Solar + GE"/>
    <s v="ADAMAOUA"/>
    <s v="Ngaoundere"/>
    <s v="HUAWEI"/>
    <n v="0.76311203833595131"/>
    <n v="0.97396263655558579"/>
    <n v="0.47316149995512913"/>
    <n v="0.68269112783328045"/>
    <s v="Operationnel"/>
    <m/>
    <x v="2"/>
    <x v="1"/>
    <s v="AKTIVCO Defaut GE &amp; Power Cabinet"/>
    <x v="1"/>
    <s v="INC-20260331-00005373...GE Fault"/>
    <s v=""/>
    <s v=""/>
    <s v=""/>
    <s v=""/>
    <s v=""/>
    <s v=""/>
    <s v=""/>
    <s v=""/>
    <m/>
    <s v=""/>
    <s v=""/>
    <s v=""/>
    <s v=""/>
    <s v=""/>
    <s v=""/>
    <s v="INC-20260331-00005373...GE Fault"/>
  </r>
  <r>
    <s v="EXN_356_H_Maroua-Kongola-Djiddeo"/>
    <s v="EXN_356"/>
    <m/>
    <s v="ESCO"/>
    <s v="Hybrid Solar - S3"/>
    <s v="EXN"/>
    <s v="Maroua"/>
    <s v="HUAWEI"/>
    <n v="1.0915874329060904"/>
    <n v="1.4525234520300159"/>
    <n v="7.2504689548599482E-2"/>
    <n v="0.68131782680284092"/>
    <s v=""/>
    <m/>
    <x v="11"/>
    <x v="6"/>
    <s v="no root cause"/>
    <x v="6"/>
    <s v=""/>
    <s v=""/>
    <s v=""/>
    <s v=""/>
    <s v=""/>
    <s v=""/>
    <s v=""/>
    <s v=""/>
    <s v=""/>
    <s v=""/>
    <s v=""/>
    <s v=""/>
    <s v=""/>
    <s v=""/>
    <s v=""/>
    <s v=""/>
    <s v=""/>
  </r>
  <r>
    <s v="Etoudi-II-IHS"/>
    <s v="CTR_633"/>
    <m/>
    <s v="IHS"/>
    <s v="Grid-Gen"/>
    <s v="CENTRE"/>
    <s v="Yaounde"/>
    <s v="ZTE"/>
    <n v="0.59550216019407776"/>
    <n v="0.76767359942334734"/>
    <n v="0.62672096036702185"/>
    <n v="0.66958234526999483"/>
    <s v="Operationnel"/>
    <m/>
    <x v="11"/>
    <x v="6"/>
    <s v="no root cause"/>
    <x v="6"/>
    <s v=""/>
    <s v=""/>
    <s v=""/>
    <s v=""/>
    <s v=""/>
    <s v=""/>
    <s v=""/>
    <s v=""/>
    <s v=""/>
    <m/>
    <s v=""/>
    <s v=""/>
    <s v=""/>
    <s v=""/>
    <s v=""/>
    <s v=""/>
    <s v=""/>
  </r>
  <r>
    <s v="Minkwele-II"/>
    <s v="LIT_621"/>
    <m/>
    <s v="IHS"/>
    <s v="Grid-Gen"/>
    <s v="LITTORAL"/>
    <s v="Douala"/>
    <s v="ZTE"/>
    <n v="0.2997494094936633"/>
    <n v="0.25404949151850936"/>
    <n v="1.0184172855557527"/>
    <n v="0.65918449461095308"/>
    <s v="Operationnel"/>
    <m/>
    <x v="11"/>
    <x v="6"/>
    <s v="no root cause"/>
    <x v="6"/>
    <s v=""/>
    <s v=""/>
    <s v=""/>
    <s v=""/>
    <s v=""/>
    <s v=""/>
    <s v=""/>
    <s v=""/>
    <s v=""/>
    <m/>
    <s v=""/>
    <s v=""/>
    <s v=""/>
    <s v=""/>
    <s v=""/>
    <s v=""/>
    <s v=""/>
  </r>
  <r>
    <s v="Mendong-IV-MTN"/>
    <s v="CTR_746"/>
    <m/>
    <s v="MTN sharing"/>
    <m/>
    <s v="CENTRE"/>
    <s v="Yaounde"/>
    <s v="ZTE"/>
    <n v="0.28101507140030935"/>
    <n v="0.36816457051929324"/>
    <n v="0.94591259600715361"/>
    <n v="0.65700861505623054"/>
    <s v="Operationnel"/>
    <m/>
    <x v="11"/>
    <x v="6"/>
    <s v="no root cause"/>
    <x v="6"/>
    <s v=""/>
    <s v=""/>
    <s v=""/>
    <s v=""/>
    <s v=""/>
    <s v=""/>
    <s v=""/>
    <s v=""/>
    <s v=""/>
    <m/>
    <s v=""/>
    <s v=""/>
    <s v=""/>
    <s v=""/>
    <s v=""/>
    <s v=""/>
    <s v=""/>
  </r>
  <r>
    <s v="Dschang-St-Augustin"/>
    <s v="OST_084"/>
    <m/>
    <s v="IHS"/>
    <s v="Grid-Gen"/>
    <s v="OUEST"/>
    <s v="Dschang"/>
    <s v="HUAWEI"/>
    <n v="0.56140566486417365"/>
    <n v="0.72506638650033484"/>
    <n v="0.63356102541877624"/>
    <n v="0.65397665174227315"/>
    <s v="Operationnel"/>
    <m/>
    <x v="11"/>
    <x v="6"/>
    <s v="no root cause"/>
    <x v="6"/>
    <s v=""/>
    <s v=""/>
    <s v=""/>
    <s v=""/>
    <s v=""/>
    <m/>
    <s v=""/>
    <s v=""/>
    <s v=""/>
    <m/>
    <s v=""/>
    <s v=""/>
    <s v=""/>
    <s v=""/>
    <s v=""/>
    <s v=""/>
    <s v=""/>
  </r>
  <r>
    <s v="Maroua-Entree"/>
    <s v="EXN_250"/>
    <m/>
    <s v="CAMUSAT"/>
    <s v="Bad Grid + GE"/>
    <s v="EXTREME-NORD"/>
    <s v="Maroua"/>
    <s v="HUAWEI"/>
    <n v="1.0878405652874197"/>
    <n v="1.3793155475313741"/>
    <n v="6.651963262831416E-2"/>
    <n v="0.65308489782640333"/>
    <s v="Operationnel"/>
    <m/>
    <x v="11"/>
    <x v="6"/>
    <s v="no root cause"/>
    <x v="6"/>
    <s v=""/>
    <s v=""/>
    <s v=""/>
    <s v=""/>
    <s v=""/>
    <s v=""/>
    <s v=""/>
    <s v=""/>
    <s v=""/>
    <m/>
    <s v=""/>
    <s v=""/>
    <s v=""/>
    <s v=""/>
    <s v=""/>
    <s v=""/>
    <s v=""/>
  </r>
  <r>
    <s v="Maroua-Djarengol-II"/>
    <s v="EXN_143"/>
    <m/>
    <s v="IHS"/>
    <s v="Solar-Grid-Gen"/>
    <s v="EXTREME-NORD"/>
    <s v="Maroua"/>
    <s v="HUAWEI"/>
    <n v="0.82306192023468372"/>
    <n v="1.0541831995403095"/>
    <n v="0.33704420542521124"/>
    <n v="0.64719932198166252"/>
    <s v="Operationnel"/>
    <m/>
    <x v="11"/>
    <x v="6"/>
    <s v="no root cause"/>
    <x v="6"/>
    <s v=""/>
    <s v=""/>
    <s v=""/>
    <s v=""/>
    <s v=""/>
    <s v=""/>
    <s v=""/>
    <s v=""/>
    <s v=""/>
    <m/>
    <s v=""/>
    <s v=""/>
    <s v=""/>
    <s v=""/>
    <s v=""/>
    <s v=""/>
    <s v=""/>
  </r>
  <r>
    <s v="Mbangue-III-MTN"/>
    <s v="LIT_678"/>
    <m/>
    <m/>
    <m/>
    <s v="LITTORAL"/>
    <s v="Douala"/>
    <s v="ZTE"/>
    <n v="0.25366293778401255"/>
    <n v="0.38330553770515141"/>
    <n v="0.92340878198688181"/>
    <n v="0.6464502486923327"/>
    <s v="Operationnel"/>
    <m/>
    <x v="11"/>
    <x v="6"/>
    <s v="no root cause"/>
    <x v="6"/>
    <s v=""/>
    <s v=""/>
    <s v=""/>
    <s v=""/>
    <s v=""/>
    <s v=""/>
    <s v=""/>
    <s v=""/>
    <s v=""/>
    <m/>
    <s v=""/>
    <s v=""/>
    <s v=""/>
    <s v=""/>
    <s v=""/>
    <s v=""/>
    <s v=""/>
  </r>
  <r>
    <s v="Ngaoundere-University-IHS"/>
    <s v="ADM_076"/>
    <m/>
    <s v="IHS"/>
    <s v="Grid-Gen"/>
    <s v="ADAMAOUA"/>
    <s v="Ngaoundere"/>
    <s v="HUAWEI"/>
    <n v="1.416315959857559"/>
    <n v="1.2093648316451948"/>
    <n v="6.2586595223555225E-2"/>
    <n v="0.6408857042573044"/>
    <s v="Operationnel"/>
    <m/>
    <x v="11"/>
    <x v="6"/>
    <s v="no root cause"/>
    <x v="6"/>
    <s v=""/>
    <s v=""/>
    <s v=""/>
    <s v=""/>
    <s v=""/>
    <s v=""/>
    <s v=""/>
    <s v=""/>
    <s v=""/>
    <m/>
    <s v=""/>
    <s v=""/>
    <s v=""/>
    <s v=""/>
    <s v=""/>
    <s v=""/>
    <s v=""/>
  </r>
  <r>
    <s v="Ngong-Marche"/>
    <s v="NRD_132"/>
    <m/>
    <s v="CAMUSAT"/>
    <s v="Good Grid + GE"/>
    <s v="NORD"/>
    <s v="Ngong"/>
    <s v="HUAWEI"/>
    <n v="0.80307862626843951"/>
    <n v="1.3738435488642045"/>
    <n v="9.9864949755618132E-2"/>
    <n v="0.62797310755550995"/>
    <s v="Operationnel"/>
    <m/>
    <x v="11"/>
    <x v="6"/>
    <s v="no root cause"/>
    <x v="6"/>
    <s v=""/>
    <s v=""/>
    <s v=""/>
    <s v=""/>
    <s v=""/>
    <s v=""/>
    <s v=""/>
    <s v=""/>
    <s v=""/>
    <m/>
    <s v=""/>
    <s v=""/>
    <s v=""/>
    <s v=""/>
    <s v=""/>
    <s v=""/>
    <s v=""/>
  </r>
  <r>
    <s v="Mabanda-New"/>
    <s v="LIT_791"/>
    <m/>
    <s v="CAMUSAT"/>
    <s v="Good Grid no GE - 8h"/>
    <s v="LITTORAL"/>
    <s v="Douala"/>
    <s v="ZTE"/>
    <n v="0.24104848346782087"/>
    <n v="0.27551247658197164"/>
    <n v="0.92340878198688181"/>
    <n v="0.60846153187627983"/>
    <s v="Operationnel"/>
    <m/>
    <x v="11"/>
    <x v="6"/>
    <s v="no root cause"/>
    <x v="6"/>
    <s v=""/>
    <s v=""/>
    <s v=""/>
    <s v=""/>
    <s v=""/>
    <s v=""/>
    <s v=""/>
    <s v=""/>
    <s v=""/>
    <m/>
    <s v=""/>
    <s v=""/>
    <s v=""/>
    <s v=""/>
    <s v=""/>
    <s v=""/>
    <s v=""/>
  </r>
  <r>
    <s v="Muchemni-Fundong-IHS"/>
    <s v="NRO_041"/>
    <m/>
    <s v="IHS"/>
    <s v="Grid-Gen"/>
    <s v="NORD-OUEST"/>
    <s v="Fundong"/>
    <s v="NOKIA"/>
    <n v="2.1177878008956141"/>
    <n v="0.91084871018084979"/>
    <n v="0"/>
    <n v="0.60820231991524221"/>
    <s v="Insecurity"/>
    <m/>
    <x v="11"/>
    <x v="6"/>
    <s v="no root cause"/>
    <x v="6"/>
    <s v="INC-20260331-00003528"/>
    <s v=""/>
    <s v=""/>
    <s v=""/>
    <s v=""/>
    <s v=""/>
    <s v=""/>
    <s v=""/>
    <s v=""/>
    <s v=""/>
    <s v=""/>
    <s v=""/>
    <s v=""/>
    <s v=""/>
    <s v=""/>
    <s v=""/>
    <s v="INC-20260331-00003528"/>
  </r>
  <r>
    <s v="Bambili-Campus-II-IHS"/>
    <s v="NRO_129"/>
    <m/>
    <s v="IHS"/>
    <s v="GenOnly"/>
    <s v="NORD-OUEST"/>
    <s v="Bamenda"/>
    <s v="HUAWEI"/>
    <n v="0.37531123980352421"/>
    <n v="0.49200174423941984"/>
    <n v="0.71376078815059973"/>
    <n v="0.59098315512523081"/>
    <s v="Insecurity"/>
    <m/>
    <x v="11"/>
    <x v="6"/>
    <s v="no root cause"/>
    <x v="6"/>
    <s v=""/>
    <s v=""/>
    <s v=""/>
    <s v=""/>
    <s v=""/>
    <m/>
    <s v=""/>
    <s v=""/>
    <s v=""/>
    <s v=""/>
    <s v=""/>
    <s v=""/>
    <s v=""/>
    <s v=""/>
    <s v=""/>
    <s v=""/>
    <s v=""/>
  </r>
  <r>
    <s v="ODING-IHS"/>
    <s v="SUD_204"/>
    <m/>
    <m/>
    <m/>
    <s v="SUD"/>
    <s v="Meyomessi"/>
    <s v="NOKIA"/>
    <n v="4.1106655269411707"/>
    <n v="0"/>
    <n v="0"/>
    <n v="0.58700265718720757"/>
    <s v="Operationnel"/>
    <m/>
    <x v="11"/>
    <x v="6"/>
    <s v="no root cause"/>
    <x v="6"/>
    <s v=""/>
    <s v=""/>
    <s v=""/>
    <s v=""/>
    <s v=""/>
    <s v=""/>
    <s v=""/>
    <s v=""/>
    <s v=""/>
    <m/>
    <s v=""/>
    <s v=""/>
    <s v=""/>
    <s v=""/>
    <s v=""/>
    <s v=""/>
    <s v=""/>
  </r>
  <r>
    <s v="MOLYKO-CHIEF-STREET-MTN"/>
    <s v="SUO_228"/>
    <m/>
    <s v="MTN sharing"/>
    <m/>
    <s v="SUD-OUEST"/>
    <s v="Buea"/>
    <s v="HUAWEI"/>
    <n v="0.46273815090584269"/>
    <n v="0.80087747483093108"/>
    <n v="0.48273759102758579"/>
    <n v="0.58668490125073847"/>
    <s v="Operationnel"/>
    <m/>
    <x v="9"/>
    <x v="1"/>
    <s v="Sharing"/>
    <x v="1"/>
    <s v="19/03/2026: Relance faite a MTN ce jour || Escalade faite a silvain_x000a_18/03/2026 : Power instability || Mail sent to MTN"/>
    <s v=""/>
    <s v=""/>
    <s v=""/>
    <s v=""/>
    <s v="19/03/2026: Relance faite a MTN ce jour || Escalade faite a silvain_x000a_18/03/2026 : Power instability || Mail sent to MTN"/>
    <s v=""/>
    <s v=""/>
    <s v=""/>
    <m/>
    <s v=""/>
    <s v=""/>
    <s v=""/>
    <s v=""/>
    <s v=""/>
    <s v=""/>
    <s v=""/>
  </r>
  <r>
    <s v="Ngalbidje-MTN-IHS"/>
    <s v="NRD_117"/>
    <m/>
    <s v="IHS"/>
    <s v="Grid-Gen"/>
    <s v="NORD"/>
    <s v="Garoua"/>
    <s v="HUAWEI"/>
    <n v="0.66819139199629107"/>
    <n v="0.83939397030372886"/>
    <n v="0.39125172096036709"/>
    <n v="0.58124520236393262"/>
    <s v="Operationnel"/>
    <m/>
    <x v="11"/>
    <x v="6"/>
    <s v="no root cause"/>
    <x v="6"/>
    <s v=""/>
    <s v=""/>
    <s v=""/>
    <s v=""/>
    <s v=""/>
    <s v=""/>
    <s v=""/>
    <s v=""/>
    <s v=""/>
    <m/>
    <s v=""/>
    <s v=""/>
    <s v=""/>
    <s v=""/>
    <s v=""/>
    <s v=""/>
    <s v=""/>
  </r>
  <r>
    <s v="La-Gare"/>
    <s v="CTR_019"/>
    <m/>
    <s v="CAMUSAT"/>
    <s v="Good Grid + GE"/>
    <s v="CENTRE"/>
    <s v="Yaounde"/>
    <s v="ZTE"/>
    <n v="0.12339684024155806"/>
    <n v="0.22026122790374941"/>
    <n v="0.92340878198688181"/>
    <n v="0.57311240665120056"/>
    <s v="Operationnel"/>
    <m/>
    <x v="11"/>
    <x v="6"/>
    <s v="no root cause"/>
    <x v="6"/>
    <s v=""/>
    <s v=""/>
    <s v=""/>
    <s v=""/>
    <s v=""/>
    <s v=""/>
    <s v=""/>
    <s v=""/>
    <s v=""/>
    <m/>
    <s v=""/>
    <s v=""/>
    <s v=""/>
    <s v=""/>
    <s v=""/>
    <s v=""/>
    <s v=""/>
  </r>
  <r>
    <s v="Limbe-Mile4-IHS"/>
    <s v="SUO_212"/>
    <m/>
    <s v="IHS"/>
    <s v="Grid-Gen"/>
    <s v="SUD-OUEST"/>
    <s v="Limbe"/>
    <s v="HUAWEI"/>
    <n v="0.37531123980352421"/>
    <n v="0.30834446858499004"/>
    <n v="0.79549956551906764"/>
    <n v="0.57195312656056918"/>
    <s v="Operationnel"/>
    <m/>
    <x v="11"/>
    <x v="6"/>
    <s v="no root cause"/>
    <x v="6"/>
    <s v=""/>
    <s v=""/>
    <s v=""/>
    <s v=""/>
    <s v=""/>
    <m/>
    <s v=""/>
    <s v=""/>
    <s v=""/>
    <m/>
    <s v=""/>
    <s v=""/>
    <s v=""/>
    <s v=""/>
    <s v=""/>
    <s v=""/>
    <s v=""/>
  </r>
  <r>
    <s v="Kumba-Kossala2-IHS"/>
    <s v="SUO_114"/>
    <m/>
    <s v="IHS"/>
    <s v="Grid-Gen"/>
    <s v="SUD-OUEST"/>
    <s v="Kumba"/>
    <s v="HUAWEI"/>
    <n v="0.57701761327530177"/>
    <n v="0.99505373821448384"/>
    <n v="0.29685882324615259"/>
    <n v="0.57125755850619098"/>
    <s v="Operationnel"/>
    <m/>
    <x v="11"/>
    <x v="6"/>
    <s v="no root cause"/>
    <x v="6"/>
    <s v=""/>
    <s v=""/>
    <s v=""/>
    <s v=""/>
    <s v=""/>
    <m/>
    <s v=""/>
    <s v=""/>
    <s v=""/>
    <m/>
    <s v=""/>
    <s v=""/>
    <s v=""/>
    <s v=""/>
    <s v=""/>
    <s v=""/>
    <s v=""/>
  </r>
  <r>
    <s v="Minkwele-IHS"/>
    <s v="LIT_479"/>
    <m/>
    <s v="IHS"/>
    <s v="Grid-Gen"/>
    <s v="LITTORAL"/>
    <s v="Minkwele"/>
    <s v="ZTE"/>
    <n v="0.2997494094936633"/>
    <n v="0.25404949151850936"/>
    <n v="0.84536363974635931"/>
    <n v="0.56893899832492967"/>
    <s v="Operationnel"/>
    <m/>
    <x v="11"/>
    <x v="6"/>
    <s v="no root cause"/>
    <x v="6"/>
    <s v=""/>
    <s v=""/>
    <s v=""/>
    <s v=""/>
    <s v=""/>
    <s v=""/>
    <s v=""/>
    <s v=""/>
    <s v=""/>
    <m/>
    <s v=""/>
    <s v=""/>
    <s v=""/>
    <s v=""/>
    <s v=""/>
    <s v=""/>
    <s v=""/>
  </r>
  <r>
    <s v="Ngd-Trouamala"/>
    <s v="ADM_058"/>
    <m/>
    <s v="IHS"/>
    <s v="Grid-Gen"/>
    <s v="ADAMAOUA"/>
    <s v="Ngaoundere"/>
    <s v="HUAWEI"/>
    <n v="0.87114672134095894"/>
    <n v="1.1159158446980901"/>
    <n v="0.12004314165829441"/>
    <n v="0.56162661621479704"/>
    <s v="Operationnel"/>
    <m/>
    <x v="11"/>
    <x v="6"/>
    <s v="no root cause"/>
    <x v="6"/>
    <s v=""/>
    <s v=""/>
    <s v=""/>
    <s v=""/>
    <s v=""/>
    <s v=""/>
    <s v=""/>
    <s v=""/>
    <s v=""/>
    <m/>
    <s v=""/>
    <s v=""/>
    <s v=""/>
    <s v=""/>
    <s v=""/>
    <s v=""/>
    <s v=""/>
  </r>
  <r>
    <s v="Kribi-Ndjibo"/>
    <s v="SUD_081"/>
    <m/>
    <s v="CAMUSAT"/>
    <s v="Good Grid + Solar + GE"/>
    <s v="SUD"/>
    <s v="Kribi"/>
    <s v="ZTE"/>
    <n v="0.30536971092166948"/>
    <n v="0.60138859138216372"/>
    <n v="0.60072871317035259"/>
    <n v="0.55877300368401261"/>
    <s v="Operationnel"/>
    <m/>
    <x v="11"/>
    <x v="6"/>
    <s v="no root cause"/>
    <x v="6"/>
    <s v=""/>
    <m/>
    <s v=""/>
    <s v=""/>
    <s v=""/>
    <s v=""/>
    <s v=""/>
    <s v=""/>
    <s v=""/>
    <m/>
    <s v=""/>
    <s v=""/>
    <s v=""/>
    <s v=""/>
    <s v=""/>
    <s v=""/>
    <s v=""/>
  </r>
  <r>
    <s v="Mokolo3-IHS"/>
    <s v="EXN_156"/>
    <m/>
    <s v="IHS"/>
    <s v="Grid-Gen"/>
    <s v="EXTREME-NORD"/>
    <s v="Maroua"/>
    <s v="NOKIA"/>
    <n v="1.924676067381218"/>
    <n v="0.82244118107080222"/>
    <n v="0"/>
    <n v="0.55094655500778555"/>
    <s v="Operationnel"/>
    <m/>
    <x v="11"/>
    <x v="6"/>
    <s v="no root cause"/>
    <x v="6"/>
    <s v="INC-20260331-00005223...Others Transmission equipement fault"/>
    <s v=""/>
    <s v=""/>
    <s v=""/>
    <s v=""/>
    <s v=""/>
    <s v=""/>
    <s v=""/>
    <s v=""/>
    <m/>
    <s v=""/>
    <s v=""/>
    <s v=""/>
    <s v=""/>
    <s v=""/>
    <s v=""/>
    <s v="INC-20260331-00005223...Others Transmission equipement fault"/>
  </r>
  <r>
    <s v="Bastos-Bir-IHS"/>
    <s v="CTR_640"/>
    <m/>
    <s v="IHS"/>
    <s v="Grid-Gen"/>
    <s v="CENTRE"/>
    <s v="Yaounde"/>
    <s v="ZTE"/>
    <n v="0.4604900303346402"/>
    <n v="0.39047757479318917"/>
    <n v="0.67518282125870321"/>
    <n v="0.54894587553112817"/>
    <s v="Operationnel"/>
    <m/>
    <x v="11"/>
    <x v="6"/>
    <s v="no root cause"/>
    <x v="6"/>
    <s v=""/>
    <m/>
    <s v=""/>
    <s v=""/>
    <s v=""/>
    <s v=""/>
    <s v=""/>
    <s v=""/>
    <s v=""/>
    <m/>
    <s v=""/>
    <s v=""/>
    <s v=""/>
    <s v=""/>
    <s v=""/>
    <s v=""/>
    <s v=""/>
  </r>
  <r>
    <s v="Mont-Febe"/>
    <s v="CTR_729"/>
    <m/>
    <s v="CAMUSAT"/>
    <s v="Good Grid no GE - 8h"/>
    <s v="CENTRE"/>
    <s v="Yaounde"/>
    <s v="ZTE"/>
    <n v="0.2378011981983062"/>
    <n v="0.39950902890405127"/>
    <n v="0.7227896740189157"/>
    <n v="0.54500432322298342"/>
    <s v="Operationnel"/>
    <m/>
    <x v="11"/>
    <x v="6"/>
    <s v="no root cause"/>
    <x v="6"/>
    <s v=""/>
    <s v=""/>
    <s v=""/>
    <s v=""/>
    <s v=""/>
    <s v=""/>
    <s v=""/>
    <s v=""/>
    <s v=""/>
    <m/>
    <s v=""/>
    <s v=""/>
    <s v=""/>
    <s v=""/>
    <s v=""/>
    <s v=""/>
    <s v=""/>
  </r>
  <r>
    <s v="Kribi-Mpala"/>
    <s v="SUD_053"/>
    <m/>
    <s v="IHS"/>
    <s v="Grid-Gen"/>
    <s v="SUD"/>
    <s v="Kribi"/>
    <s v="ZTE"/>
    <n v="0.34096495329904197"/>
    <n v="0.58183814954217961"/>
    <n v="0.57159003604987901"/>
    <n v="0.54209720545724871"/>
    <s v="Operationnel"/>
    <m/>
    <x v="11"/>
    <x v="6"/>
    <s v="no root cause"/>
    <x v="6"/>
    <s v=""/>
    <s v=""/>
    <s v=""/>
    <s v=""/>
    <s v=""/>
    <s v=""/>
    <s v=""/>
    <s v=""/>
    <s v=""/>
    <m/>
    <s v=""/>
    <s v=""/>
    <s v=""/>
    <s v=""/>
    <s v=""/>
    <s v=""/>
    <s v=""/>
  </r>
  <r>
    <s v="Mpoloungoue"/>
    <s v="SUD_021"/>
    <m/>
    <s v="IHS"/>
    <s v="Grid-Gen-Lithium"/>
    <s v="SUD"/>
    <s v="Mpoloungoue"/>
    <s v="ZTE"/>
    <n v="0.34059026653717495"/>
    <n v="0.58120063513435394"/>
    <n v="0.57145323474884391"/>
    <n v="0.5417583389692181"/>
    <s v="Operationnel"/>
    <m/>
    <x v="11"/>
    <x v="6"/>
    <s v="no root cause"/>
    <x v="6"/>
    <s v=""/>
    <s v=""/>
    <s v=""/>
    <s v=""/>
    <s v=""/>
    <s v=""/>
    <s v=""/>
    <s v=""/>
    <s v=""/>
    <m/>
    <s v=""/>
    <s v=""/>
    <s v=""/>
    <s v=""/>
    <s v=""/>
    <s v=""/>
    <s v=""/>
  </r>
  <r>
    <s v="Kribi-LONDJI"/>
    <s v="SUD_079"/>
    <m/>
    <s v="CAMUSAT"/>
    <s v="Medium Grid + Solar + GE"/>
    <s v="SUD"/>
    <s v="Kribi"/>
    <s v="ZTE"/>
    <n v="0.3400906841880188"/>
    <n v="0.57716304388479156"/>
    <n v="0.57159003604987912"/>
    <n v="0.54040287301709611"/>
    <s v="Operationnel"/>
    <m/>
    <x v="11"/>
    <x v="6"/>
    <s v="no root cause"/>
    <x v="6"/>
    <s v=""/>
    <s v=""/>
    <s v=""/>
    <s v=""/>
    <s v=""/>
    <s v=""/>
    <s v=""/>
    <s v=""/>
    <s v=""/>
    <m/>
    <s v=""/>
    <s v=""/>
    <s v=""/>
    <s v=""/>
    <s v=""/>
    <s v=""/>
    <s v=""/>
  </r>
  <r>
    <s v="Bipaga"/>
    <s v="SUD_001"/>
    <m/>
    <s v="IHS"/>
    <s v="Grid-Gen"/>
    <s v="SUD"/>
    <s v="Bipaga"/>
    <s v="ZTE"/>
    <n v="0.3394662062515737"/>
    <n v="0.57822556789783319"/>
    <n v="0.56611798400847513"/>
    <n v="0.53781678666107313"/>
    <s v="Operationnel"/>
    <m/>
    <x v="11"/>
    <x v="6"/>
    <s v="no root cause"/>
    <x v="6"/>
    <s v=""/>
    <s v=""/>
    <s v=""/>
    <s v=""/>
    <s v=""/>
    <s v=""/>
    <s v=""/>
    <s v=""/>
    <s v=""/>
    <m/>
    <s v=""/>
    <s v=""/>
    <s v=""/>
    <s v=""/>
    <s v=""/>
    <s v=""/>
    <s v=""/>
  </r>
  <r>
    <s v="Bobongo-II"/>
    <s v="LIT_568"/>
    <m/>
    <s v="CAMUSAT"/>
    <s v="Good Grid + GE"/>
    <s v="LITTORAL"/>
    <s v="Douala"/>
    <s v="ZTE"/>
    <n v="0.33634381656934803"/>
    <n v="0.28560645470587614"/>
    <n v="0.75322796349922461"/>
    <n v="0.53671101180539527"/>
    <s v="Operationnel"/>
    <m/>
    <x v="11"/>
    <x v="6"/>
    <s v="no root cause"/>
    <x v="6"/>
    <s v=""/>
    <s v=""/>
    <s v=""/>
    <s v=""/>
    <s v=""/>
    <s v=""/>
    <s v=""/>
    <s v=""/>
    <s v=""/>
    <m/>
    <s v=""/>
    <s v=""/>
    <s v=""/>
    <s v=""/>
    <s v=""/>
    <s v=""/>
    <s v=""/>
  </r>
  <r>
    <s v="PK12-Marche"/>
    <s v="LIT_249"/>
    <m/>
    <s v="IHS"/>
    <s v="Grid-Gen"/>
    <s v="LITTORAL"/>
    <s v="Douala"/>
    <s v="ZTE"/>
    <n v="0.23642734673812693"/>
    <n v="0.20049828126115526"/>
    <n v="0.81143691708965626"/>
    <n v="0.52422645698321746"/>
    <s v="Operationnel"/>
    <m/>
    <x v="11"/>
    <x v="6"/>
    <s v="no root cause"/>
    <x v="6"/>
    <s v="INC-20260331-00010352...Others Transmission equipement fault"/>
    <s v=""/>
    <s v=""/>
    <s v=""/>
    <s v=""/>
    <s v=""/>
    <s v=""/>
    <s v=""/>
    <s v=""/>
    <m/>
    <s v=""/>
    <s v=""/>
    <s v=""/>
    <s v=""/>
    <s v=""/>
    <s v=""/>
    <s v="INC-20260331-00010352...Others Transmission equipement fault"/>
  </r>
  <r>
    <s v="Bonamoutongo-II"/>
    <s v="LIT_610"/>
    <m/>
    <s v="CAMUSAT"/>
    <s v="Good Grid + GE"/>
    <s v="LITTORAL"/>
    <s v="Douala"/>
    <s v="ZTE"/>
    <n v="0.23655224232541594"/>
    <n v="0.2008170384650701"/>
    <n v="0.81044510765715161"/>
    <n v="0.52383408526023534"/>
    <s v="Operationnel"/>
    <m/>
    <x v="11"/>
    <x v="6"/>
    <s v="no root cause"/>
    <x v="6"/>
    <s v=""/>
    <s v=""/>
    <s v=""/>
    <s v=""/>
    <s v=""/>
    <s v=""/>
    <s v=""/>
    <s v=""/>
    <s v=""/>
    <m/>
    <s v=""/>
    <s v=""/>
    <s v=""/>
    <s v=""/>
    <s v=""/>
    <s v=""/>
    <s v=""/>
  </r>
  <r>
    <s v="Hamalade-IHS"/>
    <s v="NRD_111"/>
    <m/>
    <s v="IHS"/>
    <s v="Solar-Gen"/>
    <s v="NORD"/>
    <s v="Hamalade"/>
    <s v="NOKIA"/>
    <n v="1.549819543463149"/>
    <n v="0.87044159960906509"/>
    <n v="0"/>
    <n v="0.51353137219132583"/>
    <s v="Operationnel"/>
    <m/>
    <x v="11"/>
    <x v="6"/>
    <s v="no root cause"/>
    <x v="6"/>
    <s v="INC-20260331-00014782...Others Transmission equipement fault"/>
    <s v=""/>
    <s v=""/>
    <s v=""/>
    <s v=""/>
    <s v=""/>
    <s v=""/>
    <s v=""/>
    <s v=""/>
    <m/>
    <s v=""/>
    <s v=""/>
    <s v=""/>
    <s v=""/>
    <s v=""/>
    <s v=""/>
    <s v="INC-20260331-00014782...Others Transmission equipement fault"/>
  </r>
  <r>
    <s v="OST_362_H_Dschang-TSINBING"/>
    <s v="OST_362"/>
    <m/>
    <s v="ESCO"/>
    <s v="Hybrid Solar - S1"/>
    <s v="OST"/>
    <s v="Dschang"/>
    <s v="HUAWEI"/>
    <n v="0.8380493907093669"/>
    <n v="1.070811700344428"/>
    <n v="5.0274478130396802E-2"/>
    <n v="0.50537477920173046"/>
    <s v=""/>
    <m/>
    <x v="11"/>
    <x v="6"/>
    <s v="no root cause"/>
    <x v="6"/>
    <s v=""/>
    <s v=""/>
    <s v=""/>
    <s v=""/>
    <s v=""/>
    <m/>
    <s v=""/>
    <s v=""/>
    <s v=""/>
    <s v=""/>
    <s v=""/>
    <s v=""/>
    <s v=""/>
    <s v=""/>
    <s v=""/>
    <s v=""/>
    <s v=""/>
  </r>
  <r>
    <s v="Nkong-CRTV"/>
    <s v="LIT_116"/>
    <m/>
    <s v="CAMUSAT"/>
    <s v="Good Grid + GE"/>
    <s v="LITTORAL"/>
    <s v="Nkongsamba"/>
    <s v="ZTE"/>
    <n v="0.22044071156513156"/>
    <n v="0.53912468421786564"/>
    <n v="0.56054333099129428"/>
    <n v="0.50478622161725673"/>
    <s v="Operationnel"/>
    <m/>
    <x v="11"/>
    <x v="6"/>
    <s v="no root cause"/>
    <x v="6"/>
    <s v=""/>
    <s v=""/>
    <s v=""/>
    <s v=""/>
    <s v=""/>
    <s v=""/>
    <s v=""/>
    <s v=""/>
    <s v=""/>
    <m/>
    <s v=""/>
    <s v=""/>
    <s v=""/>
    <s v=""/>
    <s v=""/>
    <s v=""/>
    <s v=""/>
  </r>
  <r>
    <s v="CTR_973_Z_Nkoabang-Ebolmedjock-IHS"/>
    <s v="CTR_973"/>
    <m/>
    <s v="ESCO"/>
    <s v="Gen Only"/>
    <s v="CENTRE"/>
    <s v="Yaoundé"/>
    <s v="ZTE"/>
    <n v="0.41290481157752112"/>
    <n v="0.35196107932039294"/>
    <n v="0.62432693759890723"/>
    <n v="0.50269951745412111"/>
    <s v="Operationnel"/>
    <m/>
    <x v="11"/>
    <x v="6"/>
    <s v="no root cause"/>
    <x v="6"/>
    <s v=""/>
    <s v=""/>
    <s v=""/>
    <s v=""/>
    <s v=""/>
    <s v=""/>
    <s v=""/>
    <s v=""/>
    <s v=""/>
    <m/>
    <s v=""/>
    <s v=""/>
    <s v=""/>
    <s v=""/>
    <s v=""/>
    <s v=""/>
    <s v=""/>
  </r>
  <r>
    <s v="CTR_953_Z_Akak-II"/>
    <s v="CTR_953"/>
    <m/>
    <s v="ESCO"/>
    <s v="Good Grid + Solar + GE"/>
    <s v="CTR"/>
    <s v="Yaoundé"/>
    <s v="ZTE"/>
    <n v="0.15549500617483783"/>
    <n v="0.13579056886685623"/>
    <n v="0.83106790378818984"/>
    <n v="0.50118353579714114"/>
    <s v="Operationnel"/>
    <m/>
    <x v="11"/>
    <x v="6"/>
    <s v="no root cause"/>
    <x v="6"/>
    <s v=""/>
    <s v=""/>
    <s v=""/>
    <s v=""/>
    <s v=""/>
    <s v=""/>
    <s v=""/>
    <s v=""/>
    <s v=""/>
    <m/>
    <s v=""/>
    <s v=""/>
    <s v=""/>
    <s v=""/>
    <s v=""/>
    <s v=""/>
    <s v=""/>
  </r>
  <r>
    <s v="Bfsam-Akwa"/>
    <s v="OST_109"/>
    <m/>
    <s v="IHS"/>
    <s v="GridOnly"/>
    <s v="OUEST"/>
    <s v="Bafoussam"/>
    <s v="HUAWEI"/>
    <n v="0.44462829074893384"/>
    <n v="0.55277811778546204"/>
    <n v="0.47435851133918627"/>
    <n v="0.49643940496471517"/>
    <s v="Operationnel"/>
    <m/>
    <x v="11"/>
    <x v="6"/>
    <s v="no root cause"/>
    <x v="6"/>
    <s v=""/>
    <s v=""/>
    <s v=""/>
    <s v=""/>
    <s v=""/>
    <m/>
    <s v=""/>
    <s v=""/>
    <s v=""/>
    <m/>
    <s v=""/>
    <s v=""/>
    <s v=""/>
    <s v=""/>
    <s v=""/>
    <s v=""/>
    <s v=""/>
  </r>
  <r>
    <s v="Kouedjou-IHS"/>
    <s v="LIT_502"/>
    <m/>
    <s v="IHS"/>
    <s v="Gen Only"/>
    <s v="LITTORAL"/>
    <s v="Kouedjou"/>
    <s v="NOKIA"/>
    <n v="1.6685409492862568"/>
    <n v="0.70525031365708879"/>
    <n v="0"/>
    <n v="0.47502815795314085"/>
    <s v="Operationnel"/>
    <m/>
    <x v="3"/>
    <x v="1"/>
    <s v="Defaut GE &amp; Power Cabinet"/>
    <x v="1"/>
    <s v="INC-20260331-00015717...2026-03-31 23:15:09..._x0009_Cylinder head gasket pierced // cylinder head gasket colmated...There's a power issue on the site, confirmed by the power team, and they're taking steps to get the site back up and running. Tel: 699115050...Others"/>
    <s v=""/>
    <s v=""/>
    <s v=""/>
    <s v=""/>
    <s v=""/>
    <s v=""/>
    <s v=""/>
    <s v=""/>
    <m/>
    <s v=""/>
    <s v=""/>
    <s v=""/>
    <s v=""/>
    <s v=""/>
    <s v=""/>
    <s v="INC-20260331-00015717...2026-03-31 23:15:09..._x0009_Cylinder head gasket pierced // cylinder head gasket colmated...There's a power issue on the site, confirmed by the power team, and they're taking steps to get the site back up and running. Tel: 699115050...Others"/>
  </r>
  <r>
    <s v="Bfsam-Djemoun"/>
    <s v="OST_001"/>
    <m/>
    <s v="OCM/Strategique"/>
    <m/>
    <s v="OUEST"/>
    <s v="Bafoussam"/>
    <s v="HUAWEI"/>
    <n v="0.41590230567245789"/>
    <n v="0.53896530561590694"/>
    <n v="0.44665624787957975"/>
    <n v="0.47325380315210042"/>
    <s v="Operationnel"/>
    <m/>
    <x v="11"/>
    <x v="6"/>
    <s v="no root cause"/>
    <x v="6"/>
    <s v=""/>
    <s v=""/>
    <s v=""/>
    <s v=""/>
    <s v=""/>
    <m/>
    <s v=""/>
    <s v=""/>
    <s v=""/>
    <m/>
    <s v=""/>
    <s v=""/>
    <s v=""/>
    <s v=""/>
    <s v=""/>
    <s v=""/>
    <s v=""/>
  </r>
  <r>
    <s v="Ndu"/>
    <s v="NRO_009"/>
    <m/>
    <s v="IHS"/>
    <s v="Grid-Gen"/>
    <s v="NORD-OUEST"/>
    <s v="NDU"/>
    <s v="NOKIA"/>
    <n v="1.6354505148972631"/>
    <n v="0.71401613676469089"/>
    <n v="0"/>
    <n v="0.47324563490420674"/>
    <s v="Insecurity"/>
    <m/>
    <x v="8"/>
    <x v="2"/>
    <s v="MPR ISSUE"/>
    <x v="2"/>
    <s v="INC-20260331-00001993...Power issue at Jakiri impacting the site ...Others Transmission equipement fault"/>
    <s v=""/>
    <s v=""/>
    <s v=""/>
    <s v=""/>
    <s v=""/>
    <s v=""/>
    <s v=""/>
    <s v=""/>
    <s v=""/>
    <s v=""/>
    <s v=""/>
    <s v=""/>
    <s v=""/>
    <s v=""/>
    <s v=""/>
    <s v="INC-20260331-00001993...Power issue at Jakiri impacting the site ...Others Transmission equipement fault"/>
  </r>
  <r>
    <s v="Bengbis-MTN-IHS"/>
    <s v="SUD_052"/>
    <m/>
    <s v="IHS"/>
    <s v="Grid-Gen"/>
    <s v="SUD"/>
    <s v="Bengbis"/>
    <s v="NOKIA"/>
    <n v="0.9491397497453804"/>
    <n v="0.96854376408906839"/>
    <n v="0"/>
    <n v="0.46068838131342765"/>
    <s v="Operationnel"/>
    <m/>
    <x v="11"/>
    <x v="6"/>
    <s v="no root cause"/>
    <x v="6"/>
    <s v="INC-20260331-00013125...Others Transmission equipement fault"/>
    <s v=""/>
    <s v=""/>
    <s v=""/>
    <s v=""/>
    <s v=""/>
    <s v=""/>
    <s v=""/>
    <s v=""/>
    <m/>
    <s v=""/>
    <s v=""/>
    <s v=""/>
    <s v=""/>
    <s v=""/>
    <s v=""/>
    <s v="INC-20260331-00013125...Others Transmission equipement fault"/>
  </r>
  <r>
    <s v="Avenue-General-De-Gaulle"/>
    <s v="LIT_453"/>
    <m/>
    <s v="CAMUSAT"/>
    <s v="GridOnly"/>
    <s v="LITTORAL"/>
    <s v="Douala"/>
    <s v="ZTE"/>
    <n v="0.45274650392272064"/>
    <n v="0.3853774595305845"/>
    <n v="0.5105424554629685"/>
    <n v="0.46026986613703597"/>
    <s v="Operationnel"/>
    <m/>
    <x v="11"/>
    <x v="6"/>
    <s v="no root cause"/>
    <x v="6"/>
    <s v=""/>
    <s v=""/>
    <s v=""/>
    <s v=""/>
    <s v=""/>
    <s v=""/>
    <s v=""/>
    <s v=""/>
    <s v=""/>
    <m/>
    <s v=""/>
    <s v=""/>
    <s v=""/>
    <s v=""/>
    <s v=""/>
    <s v=""/>
    <s v=""/>
  </r>
  <r>
    <s v="Bastos-BAT"/>
    <s v="CTR_200"/>
    <m/>
    <s v="IHS"/>
    <s v="Grid-Gen"/>
    <s v="CENTRE"/>
    <s v="Yaounde"/>
    <s v="ZTE"/>
    <n v="6.5695078914027871E-2"/>
    <n v="0.10093978123905634"/>
    <n v="0.76246205131909417"/>
    <n v="0.44088313600602758"/>
    <s v="Operationnel"/>
    <m/>
    <x v="11"/>
    <x v="6"/>
    <s v="no root cause"/>
    <x v="6"/>
    <s v=""/>
    <s v=""/>
    <s v=""/>
    <s v=""/>
    <s v=""/>
    <s v=""/>
    <s v=""/>
    <s v=""/>
    <s v=""/>
    <m/>
    <s v=""/>
    <s v=""/>
    <s v=""/>
    <s v=""/>
    <s v=""/>
    <s v=""/>
    <s v=""/>
  </r>
  <r>
    <s v="Ngd-Dang"/>
    <s v="ADM_017"/>
    <m/>
    <s v="IHS"/>
    <s v="Grid-Gen"/>
    <s v="ADAMAOUA"/>
    <s v="Ngaoundere"/>
    <s v="HUAWEI"/>
    <n v="0.61261285565267443"/>
    <n v="0.77112680246573562"/>
    <n v="0.14295735958167258"/>
    <n v="0.42090784829054334"/>
    <s v="Operationnel"/>
    <m/>
    <x v="3"/>
    <x v="1"/>
    <s v="Defaut GE &amp; Power Cabinet"/>
    <x v="1"/>
    <s v="INC-20260331-00012504...GE Fault"/>
    <s v=""/>
    <s v=""/>
    <s v=""/>
    <s v=""/>
    <s v=""/>
    <s v=""/>
    <s v=""/>
    <s v=""/>
    <m/>
    <s v=""/>
    <s v=""/>
    <s v=""/>
    <s v=""/>
    <s v=""/>
    <s v=""/>
    <s v="INC-20260331-00012504...GE Fault"/>
  </r>
  <r>
    <s v="Maroua-CRTV"/>
    <s v="EXN_045"/>
    <m/>
    <s v="CAMUSAT"/>
    <s v="Good Grid + Solar + GE"/>
    <s v="EXTREME-NORD"/>
    <s v="Maroua"/>
    <s v="HUAWEI"/>
    <n v="0.44337933487604364"/>
    <n v="0.75710148549357226"/>
    <n v="0.19579686210647734"/>
    <n v="0.4195880524950561"/>
    <s v="Operationnel"/>
    <m/>
    <x v="11"/>
    <x v="6"/>
    <s v="no root cause"/>
    <x v="6"/>
    <s v=""/>
    <s v=""/>
    <s v=""/>
    <s v=""/>
    <s v=""/>
    <s v=""/>
    <s v=""/>
    <s v=""/>
    <s v=""/>
    <m/>
    <s v=""/>
    <s v=""/>
    <s v=""/>
    <s v=""/>
    <s v=""/>
    <s v=""/>
    <s v=""/>
  </r>
  <r>
    <s v="Ministere-New"/>
    <s v="LIT_581"/>
    <m/>
    <s v="IHS"/>
    <s v="Grid-Gen"/>
    <s v="LITTORAL"/>
    <s v="Douala"/>
    <s v="ZTE"/>
    <n v="0.40403722488000038"/>
    <n v="0.34553280904148381"/>
    <n v="0.45657434220462423"/>
    <n v="0.41179412327035397"/>
    <s v="Operationnel"/>
    <m/>
    <x v="11"/>
    <x v="6"/>
    <s v="no root cause"/>
    <x v="6"/>
    <s v="INC-20260331-00001781...Others Transmission equipement fault"/>
    <s v=""/>
    <s v=""/>
    <s v=""/>
    <s v=""/>
    <s v=""/>
    <s v=""/>
    <s v=""/>
    <s v=""/>
    <m/>
    <s v=""/>
    <s v=""/>
    <s v=""/>
    <s v=""/>
    <s v=""/>
    <s v=""/>
    <s v="INC-20260331-00001781...Others Transmission equipement fault"/>
  </r>
  <r>
    <s v="CRTV_Yaounde_Mballa_II"/>
    <s v="CTR_842"/>
    <m/>
    <s v="CAMUSAT"/>
    <s v="Good Grid no GE - 8h"/>
    <s v="CENTRE"/>
    <s v="Yaounde"/>
    <s v="ZTE"/>
    <n v="0"/>
    <n v="0.73367283100598168"/>
    <n v="0.31713961612460456"/>
    <n v="0.41168711280044967"/>
    <s v="Operationnel"/>
    <m/>
    <x v="11"/>
    <x v="6"/>
    <s v="no root cause"/>
    <x v="6"/>
    <s v=""/>
    <s v=""/>
    <s v=""/>
    <s v=""/>
    <s v=""/>
    <s v=""/>
    <s v=""/>
    <s v=""/>
    <s v=""/>
    <m/>
    <s v=""/>
    <s v=""/>
    <s v=""/>
    <s v=""/>
    <s v=""/>
    <s v=""/>
    <s v=""/>
  </r>
  <r>
    <s v="EXN_355_H_Maroua-Hedjere-Miskine"/>
    <s v="EXN_355"/>
    <m/>
    <s v="ESCO"/>
    <s v="Hybrid Solar - S3"/>
    <s v="EXN"/>
    <s v="Maroua"/>
    <s v="HUAWEI"/>
    <n v="0.39279662202398802"/>
    <n v="0.4937549088609402"/>
    <n v="0.36320745424817291"/>
    <n v="0.41125907092083225"/>
    <s v=""/>
    <m/>
    <x v="11"/>
    <x v="6"/>
    <s v="no root cause"/>
    <x v="6"/>
    <s v=""/>
    <s v=""/>
    <s v=""/>
    <s v=""/>
    <s v=""/>
    <s v=""/>
    <s v=""/>
    <s v=""/>
    <s v=""/>
    <s v=""/>
    <s v=""/>
    <s v=""/>
    <s v=""/>
    <s v=""/>
    <s v=""/>
    <s v=""/>
    <s v=""/>
  </r>
  <r>
    <s v="Beedi"/>
    <s v="LIT_127"/>
    <m/>
    <s v="IHS"/>
    <s v="Grid-Gen"/>
    <s v="LITTORAL"/>
    <s v="Douala"/>
    <s v="ZTE"/>
    <n v="0.20657730137604963"/>
    <n v="0.17659149096769697"/>
    <n v="0.59511985982791471"/>
    <n v="0.39913121766500326"/>
    <s v="Operationnel"/>
    <m/>
    <x v="11"/>
    <x v="6"/>
    <s v="no root cause"/>
    <x v="6"/>
    <s v=""/>
    <s v=""/>
    <s v=""/>
    <s v=""/>
    <s v=""/>
    <s v=""/>
    <s v=""/>
    <s v=""/>
    <s v=""/>
    <m/>
    <s v=""/>
    <s v=""/>
    <s v=""/>
    <s v=""/>
    <s v=""/>
    <s v=""/>
    <s v=""/>
  </r>
  <r>
    <s v="Bonakanda"/>
    <s v="SUO_132"/>
    <m/>
    <s v="IHS"/>
    <s v="Grid-Gen"/>
    <s v="SUD-OUEST"/>
    <s v="Buea"/>
    <s v="HUAWEI"/>
    <n v="0"/>
    <n v="1.1846080221413002"/>
    <n v="0"/>
    <n v="0.39768657632129389"/>
    <s v="Operationnel"/>
    <m/>
    <x v="11"/>
    <x v="6"/>
    <s v="no root cause"/>
    <x v="6"/>
    <s v="Power status check ongoing..;Power status check ongoing..;Power status check ongoing..;INC-20260331-00016589...Nationwide issue affecting the OAM, handled by the relevant team ...Others Transmission equipement fault"/>
    <s v=""/>
    <s v=""/>
    <s v=""/>
    <s v=""/>
    <m/>
    <s v=""/>
    <s v=""/>
    <s v=""/>
    <m/>
    <s v=""/>
    <s v=""/>
    <s v=""/>
    <s v="Power status check ongoing"/>
    <s v="Power status check ongoing"/>
    <s v="Power status check ongoing"/>
    <s v="INC-20260331-00016589...Nationwide issue affecting the OAM, handled by the relevant team ...Others Transmission equipement fault"/>
  </r>
  <r>
    <s v="Banguem-VSAT"/>
    <s v="SUO_013"/>
    <m/>
    <s v="IHS"/>
    <s v="Grid-Gen"/>
    <s v="SUD-OUEST"/>
    <s v="Banguem"/>
    <s v="NOKIA"/>
    <n v="0.80578996718237217"/>
    <n v="0.83275319522221181"/>
    <n v="0"/>
    <n v="0.39463158543786347"/>
    <s v="Insecurity"/>
    <m/>
    <x v="11"/>
    <x v="6"/>
    <s v="no root cause"/>
    <x v="6"/>
    <s v=""/>
    <s v=""/>
    <s v=""/>
    <s v=""/>
    <s v=""/>
    <s v=""/>
    <s v=""/>
    <s v=""/>
    <s v=""/>
    <s v=""/>
    <s v=""/>
    <s v=""/>
    <s v=""/>
    <s v=""/>
    <s v=""/>
    <s v=""/>
    <s v=""/>
  </r>
  <r>
    <s v="Boadibo"/>
    <s v="LIT_682"/>
    <m/>
    <s v="CAMUSAT"/>
    <s v="Good Grid + GE"/>
    <s v="LITTORAL"/>
    <s v="Douala"/>
    <s v="ZTE"/>
    <n v="0.29875024479535106"/>
    <n v="0.25404949151850936"/>
    <n v="0.5047968008194943"/>
    <n v="0.39119460781376203"/>
    <s v="Operationnel"/>
    <m/>
    <x v="11"/>
    <x v="6"/>
    <s v="no root cause"/>
    <x v="6"/>
    <s v=""/>
    <s v=""/>
    <s v=""/>
    <s v=""/>
    <s v=""/>
    <s v=""/>
    <s v=""/>
    <s v=""/>
    <s v=""/>
    <m/>
    <s v=""/>
    <s v=""/>
    <s v=""/>
    <s v=""/>
    <s v=""/>
    <s v=""/>
    <s v=""/>
  </r>
  <r>
    <s v="Kumba-Mbo-Street-IHS"/>
    <s v="SUO_116"/>
    <m/>
    <s v="IHS"/>
    <s v="Grid-Gen"/>
    <s v="SUD-OUEST"/>
    <s v="Kumba"/>
    <s v="HUAWEI"/>
    <n v="0.43276320995647644"/>
    <n v="0.73951671307771549"/>
    <n v="0.14466737584461123"/>
    <n v="0.3855052178305125"/>
    <s v="Operationnel"/>
    <m/>
    <x v="3"/>
    <x v="1"/>
    <s v="Defaut GE &amp; Power Cabinet"/>
    <x v="1"/>
    <s v="INC-20260331-00006589...GE Fault"/>
    <s v=""/>
    <s v=""/>
    <s v=""/>
    <s v=""/>
    <s v=""/>
    <s v=""/>
    <s v=""/>
    <s v=""/>
    <m/>
    <s v=""/>
    <s v=""/>
    <s v=""/>
    <s v=""/>
    <s v=""/>
    <s v=""/>
    <s v="INC-20260331-00006589...GE Fault"/>
  </r>
  <r>
    <s v="Salapoumbe-Ville-MTN-IHS"/>
    <s v="EST_103"/>
    <m/>
    <s v="IHS"/>
    <s v="Hybrid-Gen"/>
    <s v="EST"/>
    <s v="SALAPOUMBE"/>
    <s v="NOKIA"/>
    <n v="2.6825074237937088"/>
    <n v="0"/>
    <n v="0"/>
    <n v="0.38306181210102935"/>
    <s v="Operationnel"/>
    <m/>
    <x v="11"/>
    <x v="6"/>
    <s v="no root cause"/>
    <x v="6"/>
    <s v="Power status check ongoing..;Power status check ongoing"/>
    <s v=""/>
    <s v=""/>
    <s v=""/>
    <s v=""/>
    <s v=""/>
    <s v=""/>
    <s v=""/>
    <s v=""/>
    <m/>
    <s v=""/>
    <s v=""/>
    <s v=""/>
    <s v="Power status check ongoing"/>
    <s v="Power status check ongoing"/>
    <s v=""/>
    <s v=""/>
  </r>
  <r>
    <s v="Sanguere-Paul-MTN"/>
    <s v="NRD_166"/>
    <m/>
    <s v="IHS"/>
    <s v="Grid-Gen"/>
    <s v="NORD"/>
    <s v="Garoua"/>
    <s v="HUAWEI"/>
    <n v="0.29412910806565712"/>
    <n v="0.4760107578431273"/>
    <n v="0.33995123307220693"/>
    <n v="0.37908458963624991"/>
    <s v="Operationnel"/>
    <m/>
    <x v="11"/>
    <x v="6"/>
    <s v="no root cause"/>
    <x v="6"/>
    <s v=""/>
    <s v=""/>
    <s v=""/>
    <s v=""/>
    <s v=""/>
    <s v=""/>
    <s v=""/>
    <s v=""/>
    <s v=""/>
    <m/>
    <s v=""/>
    <s v=""/>
    <s v=""/>
    <s v=""/>
    <s v=""/>
    <s v=""/>
    <s v=""/>
  </r>
  <r>
    <s v="Sapeur-Mimboman-IHS"/>
    <s v="CTR_133"/>
    <m/>
    <s v="IHS"/>
    <s v="Grid-Gen"/>
    <s v="CENTRE"/>
    <s v="Yaounde"/>
    <s v="ZTE"/>
    <n v="9.1798256657434379E-2"/>
    <n v="0.12893728898273027"/>
    <n v="0.61215162180678384"/>
    <n v="0.37562458444267482"/>
    <s v="Operationnel"/>
    <m/>
    <x v="11"/>
    <x v="6"/>
    <s v="no root cause"/>
    <x v="6"/>
    <s v=""/>
    <s v=""/>
    <s v=""/>
    <s v=""/>
    <s v=""/>
    <s v=""/>
    <s v=""/>
    <s v=""/>
    <s v=""/>
    <m/>
    <s v=""/>
    <s v=""/>
    <s v=""/>
    <s v=""/>
    <s v=""/>
    <s v=""/>
    <s v=""/>
  </r>
  <r>
    <s v="Ngola-MTN"/>
    <s v="EST_043"/>
    <m/>
    <s v="IHS"/>
    <s v="Solar-Gen"/>
    <s v="EST"/>
    <s v="Ngola"/>
    <s v="NOKIA"/>
    <n v="2.6206841080856402"/>
    <n v="0"/>
    <n v="0"/>
    <n v="0.37423344833391831"/>
    <s v="Operationnel"/>
    <m/>
    <x v="11"/>
    <x v="6"/>
    <s v="no root cause"/>
    <x v="6"/>
    <s v="INC-20260331-00016248...Others Transmission equipement fault"/>
    <s v=""/>
    <s v=""/>
    <s v=""/>
    <s v=""/>
    <s v=""/>
    <s v=""/>
    <s v=""/>
    <s v=""/>
    <m/>
    <s v=""/>
    <s v=""/>
    <s v=""/>
    <s v=""/>
    <s v=""/>
    <s v=""/>
    <s v="INC-20260331-00016248...Others Transmission equipement fault"/>
  </r>
  <r>
    <s v="Nyalla-Crf-Mpome"/>
    <s v="LIT_445"/>
    <m/>
    <s v="IHS"/>
    <s v="Grid-Gen"/>
    <s v="LITTORAL"/>
    <s v="Douala"/>
    <s v="ZTE"/>
    <n v="0.20170637347177761"/>
    <n v="0.17085386129726554"/>
    <n v="0.55096723991883845"/>
    <n v="0.37348437504458776"/>
    <s v="Operationnel"/>
    <m/>
    <x v="11"/>
    <x v="6"/>
    <s v="no root cause"/>
    <x v="6"/>
    <s v=""/>
    <s v=""/>
    <s v=""/>
    <s v=""/>
    <s v=""/>
    <s v=""/>
    <s v=""/>
    <s v=""/>
    <s v=""/>
    <m/>
    <s v=""/>
    <s v=""/>
    <s v=""/>
    <s v=""/>
    <s v=""/>
    <s v=""/>
    <s v=""/>
  </r>
  <r>
    <s v="Baba-Babungo-IHS"/>
    <s v="NRO_085"/>
    <m/>
    <s v="IHS"/>
    <s v="Grid-Hybrid-Gen"/>
    <s v="NORD-OUEST"/>
    <s v="Baba-Babungo"/>
    <s v="NOKIA"/>
    <n v="1.3640331732867743"/>
    <n v="0.51293346729636091"/>
    <n v="0"/>
    <n v="0.36698149218533099"/>
    <s v="Insecurity"/>
    <m/>
    <x v="11"/>
    <x v="6"/>
    <s v="no root cause"/>
    <x v="6"/>
    <s v="INC-20260331-00007520...Others Transmission equipement fault"/>
    <s v=""/>
    <s v=""/>
    <s v=""/>
    <s v=""/>
    <s v=""/>
    <s v=""/>
    <s v=""/>
    <s v=""/>
    <s v=""/>
    <s v=""/>
    <s v=""/>
    <s v=""/>
    <s v=""/>
    <s v=""/>
    <s v=""/>
    <s v="INC-20260331-00007520...Others Transmission equipement fault"/>
  </r>
  <r>
    <s v="Nwa"/>
    <s v="NRO_012"/>
    <m/>
    <s v="IHS"/>
    <s v="Solar-Gen"/>
    <s v="NORD-OUEST"/>
    <s v="Mwa"/>
    <s v="NOKIA"/>
    <n v="0.58274528347640531"/>
    <n v="0.79689300978202127"/>
    <n v="0"/>
    <n v="0.3507421473624619"/>
    <s v="Insecurity"/>
    <m/>
    <x v="11"/>
    <x v="6"/>
    <s v="no root cause"/>
    <x v="6"/>
    <s v="INC-20260331-00001222...Others Transmission equipement fault"/>
    <s v=""/>
    <s v=""/>
    <s v=""/>
    <s v=""/>
    <s v=""/>
    <s v=""/>
    <s v=""/>
    <s v=""/>
    <s v=""/>
    <s v=""/>
    <s v=""/>
    <s v=""/>
    <s v=""/>
    <s v=""/>
    <s v=""/>
    <s v="INC-20260331-00001222...Others Transmission equipement fault"/>
  </r>
  <r>
    <s v="BAMENDA-MILE4-IHS"/>
    <s v="NRO_117"/>
    <m/>
    <s v="IHS"/>
    <s v="Grid-Gen"/>
    <s v="NORD-OUEST"/>
    <s v="Bamenda"/>
    <s v="HUAWEI"/>
    <n v="0.28725985076476068"/>
    <n v="0.37103338535450908"/>
    <n v="0.34781730788172488"/>
    <n v="0.34696361358662003"/>
    <s v="Operationnel"/>
    <m/>
    <x v="11"/>
    <x v="6"/>
    <s v="no root cause"/>
    <x v="6"/>
    <s v=""/>
    <s v=""/>
    <s v=""/>
    <s v=""/>
    <s v=""/>
    <m/>
    <s v=""/>
    <s v=""/>
    <s v=""/>
    <m/>
    <s v=""/>
    <s v=""/>
    <s v=""/>
    <s v=""/>
    <s v=""/>
    <s v=""/>
    <s v=""/>
  </r>
  <r>
    <s v="Bfsam-Water-Tower-IHS"/>
    <s v="OST_172"/>
    <m/>
    <s v="IHS"/>
    <s v="Grid-Gen"/>
    <s v="OUEST"/>
    <s v="Bafoussam"/>
    <s v="HUAWEI"/>
    <n v="0.24729326283227221"/>
    <n v="0.22366130474548723"/>
    <n v="0.44939227390028175"/>
    <n v="0.34475206387526297"/>
    <s v="Operationnel"/>
    <m/>
    <x v="11"/>
    <x v="6"/>
    <s v="no root cause"/>
    <x v="6"/>
    <s v=""/>
    <s v=""/>
    <s v=""/>
    <s v=""/>
    <s v=""/>
    <m/>
    <s v=""/>
    <s v=""/>
    <s v=""/>
    <m/>
    <s v=""/>
    <s v=""/>
    <s v=""/>
    <s v=""/>
    <s v=""/>
    <s v=""/>
    <s v=""/>
  </r>
  <r>
    <s v="Nkwein-Ntambang"/>
    <s v="NRO_222"/>
    <m/>
    <s v="IHS"/>
    <s v="Grid-Gen"/>
    <s v="NORD-OUEST"/>
    <s v="Bamenda"/>
    <s v="HUAWEI"/>
    <n v="0.29725149774788279"/>
    <n v="0.5029457415737596"/>
    <n v="0.25068838414680855"/>
    <n v="0.34202329689270133"/>
    <s v="Operationnel"/>
    <m/>
    <x v="11"/>
    <x v="6"/>
    <s v="no root cause"/>
    <x v="6"/>
    <s v=""/>
    <s v=""/>
    <s v=""/>
    <s v=""/>
    <s v=""/>
    <m/>
    <s v=""/>
    <s v=""/>
    <s v=""/>
    <m/>
    <s v=""/>
    <s v=""/>
    <s v=""/>
    <s v=""/>
    <s v=""/>
    <s v=""/>
    <s v=""/>
  </r>
  <r>
    <s v="Guili-Centre-IHS"/>
    <s v="EXN_173"/>
    <m/>
    <s v="IHS"/>
    <s v="Grid-Gen"/>
    <s v="EXTREME-NORD"/>
    <s v="Guili"/>
    <s v="NOKIA"/>
    <n v="1.0902161436862441"/>
    <n v="0.52571417872710491"/>
    <n v="0"/>
    <n v="0.33217107791492612"/>
    <s v="Insecurity"/>
    <m/>
    <x v="3"/>
    <x v="1"/>
    <s v="Defaut GE &amp; Power Cabinet"/>
    <x v="1"/>
    <s v="INC-20260331-00014578...GE Fault"/>
    <s v=""/>
    <s v=""/>
    <s v=""/>
    <s v=""/>
    <s v=""/>
    <s v=""/>
    <s v=""/>
    <s v=""/>
    <s v=""/>
    <s v=""/>
    <s v=""/>
    <s v=""/>
    <s v=""/>
    <s v=""/>
    <s v=""/>
    <s v="INC-20260331-00014578...GE Fault"/>
  </r>
  <r>
    <s v="Kontcha"/>
    <s v="ADM_130"/>
    <m/>
    <s v="CAMUSAT"/>
    <s v="Hybrid Solar - S3"/>
    <s v="ADAMAOUA"/>
    <s v="Kontcha"/>
    <s v="NOKIA"/>
    <n v="2.2810930062467776"/>
    <n v="0"/>
    <n v="0"/>
    <n v="0.32573987038891883"/>
    <s v="Operationnel"/>
    <m/>
    <x v="11"/>
    <x v="6"/>
    <s v="no root cause"/>
    <x v="6"/>
    <s v="Power status check ongoing..;INC-20260331-00012049...Others Transmission equipement fault"/>
    <s v=""/>
    <s v=""/>
    <s v=""/>
    <s v=""/>
    <s v=""/>
    <s v=""/>
    <s v=""/>
    <s v=""/>
    <m/>
    <s v=""/>
    <s v=""/>
    <s v=""/>
    <s v="Power status check ongoing"/>
    <s v=""/>
    <s v=""/>
    <s v="INC-20260331-00012049...Others Transmission equipement fault"/>
  </r>
  <r>
    <s v="Foumbot-Centre-Ville-II"/>
    <s v="OST_227"/>
    <m/>
    <s v="CAMUSAT"/>
    <s v="Medium Grid + GE"/>
    <s v="OUEST"/>
    <s v="Foumbot"/>
    <s v="HUAWEI"/>
    <n v="0.52456146661391068"/>
    <n v="0.67039952602928832"/>
    <n v="4.907746674633974E-2"/>
    <n v="0.32556151960574492"/>
    <s v="Operationnel"/>
    <m/>
    <x v="14"/>
    <x v="7"/>
    <s v="BSS Hardware issue"/>
    <x v="2"/>
    <s v="31/03/2026 : ETA 14h_x000a_30/03/2026 : FME active_x000a_28/03/2026 : Besoin d'analyse BO RAN || Check and clean jumper, port 2 of RRU 81..;31/03/2026 : ETA 14h || RF Jumper MQ5 faulty || Cde en cours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
    <s v=""/>
    <s v="31/03/2026 : ETA 14h_x000a_30/03/2026 : FME active_x000a_28/03/2026 : Besoin d'analyse BO RAN || Check and clean jumper, port 2 of RRU 81"/>
    <s v="31/03/2026 : ETA 14h || RF Jumper MQ5 faulty || Cde en cours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
    <s v=""/>
    <s v=""/>
    <m/>
    <s v=""/>
    <s v=""/>
    <s v=""/>
    <s v=""/>
    <s v=""/>
    <s v=""/>
    <s v=""/>
  </r>
  <r>
    <s v="Bourha"/>
    <s v="EXN_019"/>
    <m/>
    <s v="IHS"/>
    <s v="Grid-Gen"/>
    <s v="EXTREME-NORD"/>
    <s v="Bourrah"/>
    <s v="NOKIA"/>
    <n v="1.0951418190342241"/>
    <n v="0.48267946576409831"/>
    <n v="0"/>
    <n v="0.31842721439443411"/>
    <s v="Insecurity"/>
    <m/>
    <x v="3"/>
    <x v="1"/>
    <s v="Defaut GE &amp; Power Cabinet"/>
    <x v="1"/>
    <s v="INC-20260331-00001295...GE Fault"/>
    <s v=""/>
    <s v=""/>
    <s v=""/>
    <s v=""/>
    <s v=""/>
    <s v=""/>
    <s v=""/>
    <s v=""/>
    <s v=""/>
    <s v=""/>
    <s v=""/>
    <s v=""/>
    <s v=""/>
    <s v=""/>
    <s v=""/>
    <s v="INC-20260331-00001295...GE Fault"/>
  </r>
  <r>
    <s v="Elig-Edzoa-IHS"/>
    <s v="CTR_131"/>
    <m/>
    <s v="IHS"/>
    <s v="Grid-Gen"/>
    <s v="CENTRE"/>
    <s v="Yaounde"/>
    <s v="ZTE"/>
    <n v="2.0604025035070683"/>
    <n v="0"/>
    <n v="2.1717206539320962E-2"/>
    <n v="0.30555056173362671"/>
    <s v="Operationnel"/>
    <m/>
    <x v="11"/>
    <x v="6"/>
    <s v="no root cause"/>
    <x v="6"/>
    <s v="INC-20260331-00002252...Others Transmission equipement fault"/>
    <s v=""/>
    <s v=""/>
    <s v=""/>
    <s v=""/>
    <s v=""/>
    <s v=""/>
    <s v=""/>
    <s v=""/>
    <m/>
    <s v=""/>
    <s v=""/>
    <s v=""/>
    <s v=""/>
    <s v=""/>
    <s v=""/>
    <s v="INC-20260331-00002252...Others Transmission equipement fault"/>
  </r>
  <r>
    <s v="Kotto-Bloc"/>
    <s v="LIT_246"/>
    <m/>
    <s v="IHS"/>
    <s v="Grid-Gen"/>
    <s v="LITTORAL"/>
    <s v="Douala"/>
    <s v="ZTE"/>
    <n v="0.11577820941692744"/>
    <n v="0.14205946054380791"/>
    <n v="0.46242259782387413"/>
    <n v="0.30537221095045247"/>
    <s v="Operationnel"/>
    <m/>
    <x v="11"/>
    <x v="6"/>
    <s v="no root cause"/>
    <x v="6"/>
    <s v=""/>
    <s v=""/>
    <s v=""/>
    <s v=""/>
    <s v=""/>
    <s v=""/>
    <s v=""/>
    <s v=""/>
    <s v=""/>
    <m/>
    <s v=""/>
    <s v=""/>
    <s v=""/>
    <s v=""/>
    <s v=""/>
    <s v=""/>
    <s v=""/>
  </r>
  <r>
    <s v="Boukoula-IHS"/>
    <s v="NRD_014"/>
    <m/>
    <s v="IHS"/>
    <s v="Grid-Gen"/>
    <s v="NORD"/>
    <s v="Boukoula"/>
    <s v="NOKIA"/>
    <n v="0.98109348982330213"/>
    <n v="0.48878933241933997"/>
    <n v="0"/>
    <n v="0.30419227623515344"/>
    <s v="Operationnel"/>
    <m/>
    <x v="11"/>
    <x v="6"/>
    <s v="no root cause"/>
    <x v="6"/>
    <s v="INC-20260331-00001223...Others Transmission equipement fault"/>
    <s v=""/>
    <s v=""/>
    <s v=""/>
    <s v=""/>
    <s v=""/>
    <s v=""/>
    <s v=""/>
    <s v=""/>
    <m/>
    <s v=""/>
    <s v=""/>
    <s v=""/>
    <s v=""/>
    <s v=""/>
    <s v=""/>
    <s v="INC-20260331-00001223...Others Transmission equipement fault"/>
  </r>
  <r>
    <s v="Bekoko-IHS"/>
    <s v="LIT_477"/>
    <m/>
    <s v="IHS"/>
    <s v="Grid-Gen"/>
    <s v="LITTORAL"/>
    <s v="Bekoko"/>
    <s v="ZTE"/>
    <n v="0.29949961831908528"/>
    <n v="0.25404949151850936"/>
    <n v="0.3344791810308031"/>
    <n v="0.30248292826303486"/>
    <s v="Operationnel"/>
    <m/>
    <x v="11"/>
    <x v="6"/>
    <s v="no root cause"/>
    <x v="6"/>
    <s v=""/>
    <s v=""/>
    <s v=""/>
    <s v=""/>
    <s v=""/>
    <s v=""/>
    <s v=""/>
    <s v=""/>
    <s v=""/>
    <m/>
    <s v=""/>
    <s v=""/>
    <s v=""/>
    <s v=""/>
    <s v=""/>
    <s v=""/>
    <s v=""/>
  </r>
  <r>
    <s v="Gamoko-Hill-IHS"/>
    <s v="SUO_097"/>
    <m/>
    <s v="IHS"/>
    <s v="Gen Only"/>
    <s v="SUD-OUEST"/>
    <s v="Gamoko"/>
    <s v="NOKIA"/>
    <n v="0.57011534668671282"/>
    <n v="0.62874858471801454"/>
    <n v="0"/>
    <n v="0.29249057068206225"/>
    <s v="Insecurity"/>
    <m/>
    <x v="11"/>
    <x v="6"/>
    <s v="no root cause"/>
    <x v="6"/>
    <s v="Power status check ongoing"/>
    <s v=""/>
    <s v=""/>
    <s v=""/>
    <s v=""/>
    <s v=""/>
    <s v=""/>
    <s v=""/>
    <s v=""/>
    <s v=""/>
    <s v=""/>
    <s v=""/>
    <s v=""/>
    <s v=""/>
    <s v="Power status check ongoing"/>
    <s v=""/>
    <s v=""/>
  </r>
  <r>
    <s v="Ndokoti-New"/>
    <s v="LIT_217"/>
    <m/>
    <s v="IHS"/>
    <s v="Grid-Gen"/>
    <s v="LITTORAL"/>
    <s v="Douala"/>
    <s v="ZTE"/>
    <n v="0.17972475010890895"/>
    <n v="0.23816475752351993"/>
    <n v="0.35735919862892246"/>
    <n v="0.29197806713408825"/>
    <s v="Operationnel"/>
    <m/>
    <x v="11"/>
    <x v="6"/>
    <s v="no root cause"/>
    <x v="6"/>
    <s v=""/>
    <s v=""/>
    <s v=""/>
    <s v=""/>
    <s v=""/>
    <s v=""/>
    <s v=""/>
    <s v=""/>
    <s v=""/>
    <m/>
    <s v=""/>
    <s v=""/>
    <s v=""/>
    <s v=""/>
    <s v=""/>
    <s v=""/>
    <s v=""/>
  </r>
  <r>
    <s v="Doumo-IHS-VSAT"/>
    <s v="NRD_152"/>
    <m/>
    <s v="IHS"/>
    <s v="Gen Only"/>
    <s v="NORD"/>
    <s v="Doumo"/>
    <s v="NOKIA"/>
    <n v="2.0231895743408184"/>
    <n v="0"/>
    <n v="0"/>
    <n v="0.28891128415773731"/>
    <s v="Operationnel"/>
    <m/>
    <x v="11"/>
    <x v="6"/>
    <s v="no root cause"/>
    <x v="6"/>
    <s v="INC-20260331-00001929...Others Transmission equipement fault"/>
    <s v=""/>
    <s v=""/>
    <s v=""/>
    <s v=""/>
    <s v=""/>
    <s v=""/>
    <s v=""/>
    <s v=""/>
    <m/>
    <s v=""/>
    <s v=""/>
    <s v=""/>
    <s v=""/>
    <s v=""/>
    <s v=""/>
    <s v="INC-20260331-00001929...Others Transmission equipement fault"/>
  </r>
  <r>
    <s v="Garoua-Bockle-IHS"/>
    <s v="NRD_094"/>
    <m/>
    <s v="IHS"/>
    <s v="Grid-Gen"/>
    <s v="NORD"/>
    <s v="Garoua"/>
    <s v="HUAWEI"/>
    <n v="0.27664372584519342"/>
    <n v="0.49513619007789567"/>
    <n v="0.13680130103509336"/>
    <n v="0.27706794166074539"/>
    <s v="Operationnel"/>
    <m/>
    <x v="11"/>
    <x v="6"/>
    <s v="no root cause"/>
    <x v="6"/>
    <s v=""/>
    <s v=""/>
    <s v=""/>
    <s v=""/>
    <s v=""/>
    <s v=""/>
    <s v=""/>
    <s v=""/>
    <s v=""/>
    <m/>
    <s v=""/>
    <s v=""/>
    <s v=""/>
    <s v=""/>
    <s v=""/>
    <s v=""/>
    <s v=""/>
  </r>
  <r>
    <s v="Nkong-Q3"/>
    <s v="LIT_169"/>
    <m/>
    <s v="IHS"/>
    <s v="Grid-Gen"/>
    <s v="LITTORAL"/>
    <s v="Nkongsamba"/>
    <s v="ZTE"/>
    <n v="0.16935841636391977"/>
    <n v="0.29028156036326408"/>
    <n v="0.28793253835361238"/>
    <n v="0.27178875847879602"/>
    <s v="Operationnel"/>
    <m/>
    <x v="11"/>
    <x v="6"/>
    <s v="no root cause"/>
    <x v="6"/>
    <s v=""/>
    <s v=""/>
    <s v=""/>
    <s v=""/>
    <s v=""/>
    <s v=""/>
    <s v=""/>
    <s v=""/>
    <s v=""/>
    <m/>
    <s v=""/>
    <s v=""/>
    <s v=""/>
    <s v=""/>
    <s v=""/>
    <s v=""/>
    <s v=""/>
  </r>
  <r>
    <s v="Kaladi-MTN-IHS"/>
    <s v="ADM_100"/>
    <m/>
    <s v="IHS"/>
    <s v="Solar-Gen"/>
    <s v="ADAMAOUA"/>
    <s v="Kaladi"/>
    <s v="NOKIA"/>
    <n v="9.0051449310506487E-2"/>
    <n v="0.57037577971591125"/>
    <n v="9.7881330890609505E-2"/>
    <n v="0.25538506075431561"/>
    <s v="Operationnel"/>
    <m/>
    <x v="11"/>
    <x v="6"/>
    <s v="no root cause"/>
    <x v="6"/>
    <s v="INC-20260331-00008259...Others Transmission equipement fault"/>
    <s v=""/>
    <s v=""/>
    <s v=""/>
    <s v=""/>
    <s v=""/>
    <s v=""/>
    <s v=""/>
    <s v=""/>
    <m/>
    <s v=""/>
    <s v=""/>
    <s v=""/>
    <s v=""/>
    <s v=""/>
    <s v=""/>
    <s v="INC-20260331-00008259...Others Transmission equipement fault"/>
  </r>
  <r>
    <s v="Sop-MTN"/>
    <s v="NRO_258"/>
    <m/>
    <s v="IHS"/>
    <s v="Grid-Gen"/>
    <s v="NORD-OUEST"/>
    <s v="Sop"/>
    <s v="NOKIA"/>
    <n v="0"/>
    <n v="0.69595322854296504"/>
    <n v="0"/>
    <n v="0.23363952595788637"/>
    <s v="Insecurity"/>
    <m/>
    <x v="3"/>
    <x v="1"/>
    <s v="Defaut GE &amp; Power Cabinet"/>
    <x v="1"/>
    <s v="INC-20260331-00001992...power issue ...Others Transmission equipement fault"/>
    <s v=""/>
    <s v=""/>
    <s v=""/>
    <s v=""/>
    <s v=""/>
    <s v=""/>
    <s v=""/>
    <s v=""/>
    <s v=""/>
    <s v=""/>
    <s v=""/>
    <s v=""/>
    <s v=""/>
    <s v=""/>
    <s v=""/>
    <s v="INC-20260331-00001992...power issue ...Others Transmission equipement fault"/>
  </r>
  <r>
    <s v="Bonga"/>
    <s v="EST_073"/>
    <m/>
    <s v="IHS"/>
    <s v="Hybrid-Gen"/>
    <s v="EST"/>
    <s v="Bonga"/>
    <s v="NOKIA"/>
    <n v="0.36144782961444233"/>
    <n v="0.1883323813118177"/>
    <n v="0.22555114508161023"/>
    <n v="0.23246241078893828"/>
    <s v="Operationnel"/>
    <m/>
    <x v="11"/>
    <x v="6"/>
    <s v="no root cause"/>
    <x v="6"/>
    <s v=""/>
    <s v=""/>
    <s v=""/>
    <s v=""/>
    <s v=""/>
    <s v=""/>
    <s v=""/>
    <s v=""/>
    <s v=""/>
    <m/>
    <s v=""/>
    <s v=""/>
    <s v=""/>
    <s v=""/>
    <s v=""/>
    <s v=""/>
    <s v=""/>
  </r>
  <r>
    <s v="Bomono-ba-mbengue-IHS"/>
    <s v="LIT_790"/>
    <m/>
    <s v="IHS"/>
    <m/>
    <s v="LITTORAL"/>
    <s v="Dibombari"/>
    <s v="ZTE"/>
    <n v="0.19908356613870803"/>
    <n v="0.16936632767900622"/>
    <n v="0.27863004988322609"/>
    <n v="0.23058972756561175"/>
    <s v="Operationnel"/>
    <m/>
    <x v="11"/>
    <x v="6"/>
    <s v="no root cause"/>
    <x v="6"/>
    <s v=""/>
    <s v=""/>
    <s v=""/>
    <s v=""/>
    <s v=""/>
    <s v=""/>
    <s v=""/>
    <s v=""/>
    <s v=""/>
    <m/>
    <s v=""/>
    <s v=""/>
    <s v=""/>
    <s v=""/>
    <s v=""/>
    <s v=""/>
    <s v=""/>
  </r>
  <r>
    <s v="Kumba-Mbongue-Road"/>
    <s v="SUO_237"/>
    <m/>
    <s v="IHS"/>
    <s v="Grid-Gen"/>
    <s v="SUD-OUEST"/>
    <s v="Kumba"/>
    <s v="HUAWEI"/>
    <n v="0.16298874141217942"/>
    <n v="0.28767837653130962"/>
    <n v="0.19836188650088535"/>
    <n v="0.22329518053379677"/>
    <s v="Operationnel"/>
    <m/>
    <x v="11"/>
    <x v="6"/>
    <s v="no root cause"/>
    <x v="6"/>
    <s v=""/>
    <s v=""/>
    <s v=""/>
    <s v=""/>
    <s v=""/>
    <m/>
    <s v=""/>
    <s v=""/>
    <s v=""/>
    <m/>
    <s v=""/>
    <s v=""/>
    <s v=""/>
    <s v=""/>
    <s v=""/>
    <s v=""/>
    <s v=""/>
  </r>
  <r>
    <s v="Foubarka"/>
    <s v="NRD_153"/>
    <m/>
    <s v="CAMUSAT"/>
    <s v="Hybrid Solar - S3"/>
    <s v="NORD"/>
    <s v="Foubarka"/>
    <s v="NOKIA"/>
    <n v="1.4640622726611376"/>
    <n v="0"/>
    <n v="0"/>
    <n v="0.20906795717313756"/>
    <s v="Operationnel"/>
    <m/>
    <x v="11"/>
    <x v="6"/>
    <s v="no root cause"/>
    <x v="6"/>
    <s v="INC-20260331-00015884...Others Transmission equipement fault"/>
    <s v=""/>
    <s v=""/>
    <s v=""/>
    <s v=""/>
    <s v=""/>
    <s v=""/>
    <s v=""/>
    <s v=""/>
    <m/>
    <s v=""/>
    <s v=""/>
    <s v=""/>
    <s v=""/>
    <s v=""/>
    <s v=""/>
    <s v="INC-20260331-00015884...Others Transmission equipement fault"/>
  </r>
  <r>
    <s v="Micro_SNH"/>
    <s v="CTR_843"/>
    <m/>
    <s v="CAMUSAT"/>
    <s v="Good Grid no GE - 8h"/>
    <s v="CENTRE"/>
    <s v="Yaounde"/>
    <s v="ZTE"/>
    <n v="0"/>
    <n v="0.36391447446712305"/>
    <n v="0.16074152871623468"/>
    <n v="0.20599515456592274"/>
    <s v="Operationnel"/>
    <m/>
    <x v="11"/>
    <x v="6"/>
    <s v="no root cause"/>
    <x v="6"/>
    <s v=""/>
    <s v=""/>
    <s v=""/>
    <s v=""/>
    <s v=""/>
    <s v=""/>
    <s v=""/>
    <s v=""/>
    <s v=""/>
    <m/>
    <s v=""/>
    <s v=""/>
    <s v=""/>
    <s v=""/>
    <s v=""/>
    <s v=""/>
    <s v=""/>
  </r>
  <r>
    <s v="Mbouda-Marche-Ignames"/>
    <s v="OST_297"/>
    <m/>
    <s v="CAMUSAT"/>
    <s v="Medium Grid + Solar + GE"/>
    <s v="OUEST"/>
    <s v="Mbouda"/>
    <s v="HUAWEI"/>
    <n v="0.31099001234967566"/>
    <n v="0.26616226526719505"/>
    <n v="0.13286826363033438"/>
    <n v="0.20305236664355239"/>
    <s v="Operationnel"/>
    <m/>
    <x v="11"/>
    <x v="6"/>
    <s v="no root cause"/>
    <x v="6"/>
    <s v=""/>
    <s v=""/>
    <s v=""/>
    <s v=""/>
    <s v=""/>
    <m/>
    <s v=""/>
    <s v=""/>
    <s v=""/>
    <m/>
    <s v=""/>
    <s v=""/>
    <s v=""/>
    <s v=""/>
    <s v=""/>
    <s v=""/>
    <s v=""/>
  </r>
  <r>
    <s v="Muea"/>
    <s v="SUO_038"/>
    <m/>
    <s v="IHS"/>
    <s v="Grid-Gen"/>
    <s v="SUD-OUEST"/>
    <s v="Buea"/>
    <s v="HUAWEI"/>
    <n v="0"/>
    <n v="0.60367301801020701"/>
    <n v="0"/>
    <n v="0.20265999492056969"/>
    <s v="Operationnel"/>
    <m/>
    <x v="11"/>
    <x v="6"/>
    <s v="no root cause"/>
    <x v="6"/>
    <s v="Power status check ongoing..;Power status check ongoing..;Power status check ongoing..;INC-20260331-00016134"/>
    <s v=""/>
    <s v=""/>
    <s v=""/>
    <s v=""/>
    <s v=""/>
    <s v=""/>
    <s v=""/>
    <s v=""/>
    <m/>
    <s v=""/>
    <s v=""/>
    <s v=""/>
    <s v="Power status check ongoing"/>
    <s v="Power status check ongoing"/>
    <s v="Power status check ongoing"/>
    <s v="INC-20260331-00016134"/>
  </r>
  <r>
    <s v="Home-IHS"/>
    <s v="ADM_112"/>
    <m/>
    <s v="IHS"/>
    <s v="Hybrid-Gen"/>
    <s v="ADAMAOUA"/>
    <s v="Home"/>
    <s v="NOKIA"/>
    <n v="0.15724354439688421"/>
    <n v="0.48929230800616147"/>
    <n v="0"/>
    <n v="0.18671543490481793"/>
    <s v="Operationnel"/>
    <m/>
    <x v="11"/>
    <x v="6"/>
    <s v="no root cause"/>
    <x v="6"/>
    <s v=""/>
    <s v=""/>
    <s v=""/>
    <s v=""/>
    <s v=""/>
    <s v=""/>
    <s v=""/>
    <s v=""/>
    <s v=""/>
    <m/>
    <s v=""/>
    <s v=""/>
    <s v=""/>
    <s v=""/>
    <s v=""/>
    <s v=""/>
    <s v=""/>
  </r>
  <r>
    <s v="Ngd-Madagascar-MTN-IHS"/>
    <s v="ADM_084"/>
    <m/>
    <s v="IHS"/>
    <s v="Grid-Gen"/>
    <s v="ADAMAOUA"/>
    <s v="Ngaoundere"/>
    <s v="HUAWEI"/>
    <n v="0.14800127093749624"/>
    <n v="0.191254322347685"/>
    <n v="0.19220582795430616"/>
    <n v="0.18557398989250437"/>
    <s v="Operationnel"/>
    <m/>
    <x v="11"/>
    <x v="6"/>
    <s v="no root cause"/>
    <x v="6"/>
    <s v=""/>
    <s v=""/>
    <s v=""/>
    <s v=""/>
    <s v=""/>
    <s v=""/>
    <s v=""/>
    <s v=""/>
    <s v=""/>
    <m/>
    <s v=""/>
    <s v=""/>
    <s v=""/>
    <s v=""/>
    <s v=""/>
    <s v=""/>
    <s v=""/>
  </r>
  <r>
    <s v="Bonamikengue"/>
    <s v="LIT_336"/>
    <m/>
    <s v="IHS"/>
    <s v="Grid-Gen"/>
    <s v="LITTORAL"/>
    <s v="Douala"/>
    <s v="ZTE"/>
    <n v="0.12701881227293982"/>
    <n v="0.10880245893557178"/>
    <n v="0.24593453893583916"/>
    <n v="0.1829165632232124"/>
    <s v="Operationnel"/>
    <m/>
    <x v="11"/>
    <x v="6"/>
    <s v="no root cause"/>
    <x v="6"/>
    <s v=""/>
    <m/>
    <s v=""/>
    <s v=""/>
    <s v=""/>
    <s v=""/>
    <s v=""/>
    <s v=""/>
    <s v=""/>
    <m/>
    <s v=""/>
    <s v=""/>
    <s v=""/>
    <s v=""/>
    <s v=""/>
    <s v=""/>
    <s v=""/>
  </r>
  <r>
    <s v="Mokola-MTN"/>
    <s v="EXN_142"/>
    <m/>
    <s v="IHS"/>
    <s v="Grid-Gen"/>
    <s v="EXTREME-NORD"/>
    <s v="Mokola"/>
    <s v="NOKIA"/>
    <n v="0.84443757375883077"/>
    <n v="0.17559225474412132"/>
    <n v="0"/>
    <n v="0.17953395266012037"/>
    <s v="Insecurity"/>
    <m/>
    <x v="0"/>
    <x v="0"/>
    <s v="Projet OCM (ZTE, NOKIA, autres projets)"/>
    <x v="0"/>
    <s v="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
    <s v=""/>
    <s v=""/>
    <s v=""/>
    <s v=""/>
    <s v=""/>
    <s v=""/>
    <s v="26/03/2026 : Travaux equipe projet en cours || ETA :  Ce jour || Intervention en cours  _x000a_25/03/2026 : ARMA faulty || commande faulty || ETR : 26/03/2026_x000a_23/03/2026 : ETD 24032026_x000a_21/03/2026 : Cde en cours _x000a_20/03/2026 : SFP faulty "/>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
    <s v=""/>
    <s v=""/>
  </r>
  <r>
    <s v="Song-Bong"/>
    <s v="CTR_311"/>
    <m/>
    <s v="IHS"/>
    <s v="Solar-Gen"/>
    <s v="CENTRE"/>
    <s v="Song-Bong"/>
    <s v="NOKIA"/>
    <n v="0.5997956981424899"/>
    <n v="0.27333430235523315"/>
    <n v="0"/>
    <n v="0.17741224818241103"/>
    <s v="Operationnel"/>
    <m/>
    <x v="11"/>
    <x v="6"/>
    <s v="no root cause"/>
    <x v="6"/>
    <s v="INC-20260331-00008290...Others Transmission equipement fault"/>
    <s v=""/>
    <s v=""/>
    <s v=""/>
    <s v=""/>
    <s v=""/>
    <s v=""/>
    <s v=""/>
    <s v=""/>
    <m/>
    <s v=""/>
    <s v=""/>
    <s v=""/>
    <s v=""/>
    <s v=""/>
    <s v=""/>
    <s v="INC-20260331-00008290...Others Transmission equipement fault"/>
  </r>
  <r>
    <s v="Hikoa-Malep-Camrail"/>
    <s v="LIT_402"/>
    <m/>
    <s v="CAMUSAT"/>
    <s v="Hybrid Solar - S3"/>
    <s v="LITTORAL"/>
    <s v="Messondo"/>
    <s v="NOKIA"/>
    <n v="0.59865900383141768"/>
    <n v="0.27227177834219063"/>
    <n v="0"/>
    <n v="0.17689322677353744"/>
    <s v="Operationnel"/>
    <m/>
    <x v="11"/>
    <x v="6"/>
    <s v="no root cause"/>
    <x v="6"/>
    <s v="INC-20260331-00008407...Others Transmission equipement fault"/>
    <s v=""/>
    <s v=""/>
    <s v=""/>
    <s v=""/>
    <s v=""/>
    <s v=""/>
    <s v=""/>
    <s v=""/>
    <m/>
    <s v=""/>
    <s v=""/>
    <s v=""/>
    <s v=""/>
    <s v=""/>
    <s v=""/>
    <s v="INC-20260331-00008407...Others Transmission equipement fault"/>
  </r>
  <r>
    <s v="CNPS-Indoor"/>
    <s v="LIT_708"/>
    <m/>
    <s v="CAMUSAT"/>
    <s v="Good Grid no GE - 8h"/>
    <s v="LITTORAL"/>
    <s v="Douala"/>
    <s v="ZTE"/>
    <n v="0.32735133428453811"/>
    <n v="0"/>
    <n v="0.24624234186316782"/>
    <n v="0.17515830415514505"/>
    <s v="Operationnel"/>
    <m/>
    <x v="11"/>
    <x v="6"/>
    <s v="no root cause"/>
    <x v="6"/>
    <s v=""/>
    <s v=""/>
    <s v=""/>
    <s v=""/>
    <s v=""/>
    <s v=""/>
    <s v=""/>
    <s v=""/>
    <s v=""/>
    <m/>
    <s v=""/>
    <s v=""/>
    <s v=""/>
    <s v=""/>
    <s v=""/>
    <s v=""/>
    <s v=""/>
  </r>
  <r>
    <s v="Mazera-IHS"/>
    <s v="EXN_226"/>
    <m/>
    <s v="IHS"/>
    <s v="Hybrid-Gen"/>
    <s v="EXTREME-NORD"/>
    <s v="Mazera"/>
    <s v="NOKIA"/>
    <n v="0.50090329307919879"/>
    <n v="0.30868108927786542"/>
    <n v="0"/>
    <n v="0.17515674594302352"/>
    <s v="Insecurity"/>
    <m/>
    <x v="0"/>
    <x v="0"/>
    <s v="Projet OCM (ZTE, NOKIA, autres projets)"/>
    <x v="0"/>
    <s v="27/03/2026 : Projet en cours ..;27/03/2026 : Projet en cours ..;27/03/2026 : Projet en cours ..;27/03/2026 : Projet en cours "/>
    <s v=""/>
    <s v=""/>
    <s v=""/>
    <s v=""/>
    <s v=""/>
    <s v=""/>
    <s v=""/>
    <s v=""/>
    <s v="27/03/2026 : Projet en cours "/>
    <s v="27/03/2026 : Projet en cours "/>
    <s v="27/03/2026 : Projet en cours "/>
    <s v="27/03/2026 : Projet en cours "/>
    <s v=""/>
    <s v=""/>
    <s v=""/>
    <s v=""/>
  </r>
  <r>
    <s v="Wakwa-IHS"/>
    <s v="ADM_078"/>
    <m/>
    <s v="IHS"/>
    <s v="Grid-Gen"/>
    <s v="ADAMAOUA"/>
    <s v="Wakwa"/>
    <s v="NOKIA"/>
    <n v="0.53285703315712052"/>
    <n v="0.24865939907503146"/>
    <n v="2.8404174305423156E-2"/>
    <n v="0.17438221529177597"/>
    <s v="Operationnel"/>
    <m/>
    <x v="8"/>
    <x v="2"/>
    <s v="MPR ISSUE"/>
    <x v="2"/>
    <s v="31/03/2026 : Check breaker and  interconnection(sfp, optical fiber) between system and radio module, swap its if needed"/>
    <s v=""/>
    <s v=""/>
    <s v=""/>
    <s v=""/>
    <s v=""/>
    <s v=""/>
    <s v=""/>
    <s v=""/>
    <m/>
    <s v="31/03/2026 : Check breaker and  interconnection(sfp, optical fiber) between system and radio module, swap its if needed"/>
    <s v=""/>
    <s v=""/>
    <s v=""/>
    <s v=""/>
    <s v=""/>
    <s v=""/>
  </r>
  <r>
    <s v="Maroua-Djoudandou"/>
    <s v="EXN_090"/>
    <m/>
    <s v="IHS"/>
    <s v="Grid-Gen"/>
    <s v="EXTREME-NORD"/>
    <s v="Maroua"/>
    <s v="HUAWEI"/>
    <n v="0.12989141078058741"/>
    <n v="0.12256214490447484"/>
    <n v="0.20708296944187254"/>
    <n v="0.16768540634015627"/>
    <s v="Operationnel"/>
    <m/>
    <x v="11"/>
    <x v="6"/>
    <s v="no root cause"/>
    <x v="6"/>
    <s v=""/>
    <s v=""/>
    <s v=""/>
    <s v=""/>
    <s v=""/>
    <s v=""/>
    <s v=""/>
    <s v=""/>
    <s v=""/>
    <m/>
    <s v=""/>
    <s v=""/>
    <s v=""/>
    <s v=""/>
    <s v=""/>
    <s v=""/>
    <s v=""/>
  </r>
  <r>
    <s v="Nkomedzap-Camtel"/>
    <s v="SUD_088"/>
    <m/>
    <s v="CAMUSAT"/>
    <s v="Medium Grid + GE"/>
    <s v="SUD"/>
    <s v="Nkomedzap"/>
    <s v="NOKIA"/>
    <n v="0.32736796158882586"/>
    <n v="0.14901899282923731"/>
    <n v="0.11330567758231597"/>
    <n v="0.15586312379323755"/>
    <s v="Operationnel"/>
    <m/>
    <x v="11"/>
    <x v="6"/>
    <s v="no root cause"/>
    <x v="6"/>
    <s v="INC-20260331-00015636...Others Transmission equipement fault"/>
    <s v=""/>
    <s v=""/>
    <s v=""/>
    <s v=""/>
    <s v=""/>
    <s v=""/>
    <s v=""/>
    <s v=""/>
    <m/>
    <s v=""/>
    <s v=""/>
    <s v=""/>
    <s v=""/>
    <s v=""/>
    <s v=""/>
    <s v="INC-20260331-00015636...Others Transmission equipement fault"/>
  </r>
  <r>
    <s v="Bfsam-Mairie-Rurale-MTN-IHS"/>
    <s v="OST_214"/>
    <m/>
    <s v="IHS"/>
    <s v="Grid-Gen"/>
    <s v="OUEST"/>
    <s v="Bafoussam"/>
    <s v="HUAWEI"/>
    <n v="0.16298874141217942"/>
    <n v="0.21112352139158344"/>
    <n v="0.11833312539535573"/>
    <n v="0.15586074941572281"/>
    <s v="Operationnel"/>
    <m/>
    <x v="11"/>
    <x v="6"/>
    <s v="no root cause"/>
    <x v="6"/>
    <s v=""/>
    <s v=""/>
    <s v=""/>
    <s v=""/>
    <s v=""/>
    <m/>
    <s v=""/>
    <s v=""/>
    <s v=""/>
    <m/>
    <s v=""/>
    <s v=""/>
    <s v=""/>
    <s v=""/>
    <s v=""/>
    <s v=""/>
    <s v=""/>
  </r>
  <r>
    <s v="Limbe-Ngueme"/>
    <s v="SUO_235"/>
    <m/>
    <s v="CAMUSAT"/>
    <s v="Medium Grid + GE"/>
    <s v="SUD-OUEST"/>
    <s v="Limbe"/>
    <s v="HUAWEI"/>
    <n v="0.11865080792457507"/>
    <n v="0.1020023052520987"/>
    <n v="0.20024290439011794"/>
    <n v="0.15561105831927932"/>
    <s v="Operationnel"/>
    <m/>
    <x v="11"/>
    <x v="6"/>
    <s v="no root cause"/>
    <x v="6"/>
    <s v=""/>
    <s v=""/>
    <s v=""/>
    <s v=""/>
    <s v=""/>
    <m/>
    <s v=""/>
    <s v=""/>
    <s v=""/>
    <m/>
    <s v=""/>
    <s v=""/>
    <s v=""/>
    <s v=""/>
    <s v=""/>
    <s v=""/>
    <s v=""/>
  </r>
  <r>
    <s v="Wadjiri-IHS"/>
    <s v="ADM_103"/>
    <m/>
    <s v="IHS"/>
    <s v="Hybrid-Gen"/>
    <s v="ADAMAOUA"/>
    <s v="Wadjiri"/>
    <s v="NOKIA"/>
    <n v="0.22885445462922549"/>
    <n v="0.10254543594333564"/>
    <n v="0.15403826496551515"/>
    <n v="0.14743527331032444"/>
    <s v="Operationnel"/>
    <m/>
    <x v="11"/>
    <x v="6"/>
    <s v="no root cause"/>
    <x v="6"/>
    <s v=""/>
    <s v=""/>
    <s v=""/>
    <s v=""/>
    <s v=""/>
    <s v=""/>
    <s v=""/>
    <s v=""/>
    <s v=""/>
    <m/>
    <s v=""/>
    <s v=""/>
    <s v=""/>
    <s v=""/>
    <s v=""/>
    <s v=""/>
    <s v=""/>
  </r>
  <r>
    <s v="LIMBE-MOTOWOH-MTN"/>
    <s v="SUO_224"/>
    <m/>
    <s v="MTN sharing"/>
    <m/>
    <s v="SUD-OUEST"/>
    <s v="Limbe"/>
    <s v="HUAWEI"/>
    <n v="0.12989141078058741"/>
    <n v="0.11475259340861103"/>
    <n v="0.14586438722866829"/>
    <n v="0.13313885963936045"/>
    <s v="Operationnel"/>
    <m/>
    <x v="11"/>
    <x v="6"/>
    <s v="no root cause"/>
    <x v="6"/>
    <s v=""/>
    <s v=""/>
    <s v=""/>
    <s v=""/>
    <s v=""/>
    <m/>
    <s v=""/>
    <s v=""/>
    <s v=""/>
    <m/>
    <s v=""/>
    <s v=""/>
    <s v=""/>
    <s v=""/>
    <s v=""/>
    <s v=""/>
    <s v=""/>
  </r>
  <r>
    <s v="Nkoabang-Nord"/>
    <s v="CTR_708"/>
    <m/>
    <s v="CAMUSAT"/>
    <s v="Good Grid + GE"/>
    <s v="CENTRE"/>
    <s v="Yaounde"/>
    <s v="ZTE"/>
    <n v="8.5053894943826966E-2"/>
    <n v="7.1720370880380871E-2"/>
    <n v="0.1741138558924154"/>
    <n v="0.12702142777649347"/>
    <s v="Operationnel"/>
    <m/>
    <x v="11"/>
    <x v="6"/>
    <s v="no root cause"/>
    <x v="6"/>
    <s v=""/>
    <s v=""/>
    <s v=""/>
    <s v=""/>
    <s v=""/>
    <s v=""/>
    <s v=""/>
    <s v=""/>
    <s v=""/>
    <m/>
    <s v=""/>
    <s v=""/>
    <s v=""/>
    <s v=""/>
    <s v=""/>
    <s v=""/>
    <s v=""/>
  </r>
  <r>
    <s v="Abuh"/>
    <s v="NRO_079"/>
    <m/>
    <s v="IHS"/>
    <s v="Hybrid-Gen"/>
    <s v="NORD-OUEST"/>
    <s v="Abuh"/>
    <s v="NOKIA"/>
    <n v="0.31776920962865962"/>
    <n v="0.2403960579509099"/>
    <n v="0"/>
    <n v="0.12608114314118671"/>
    <s v="Insecurity"/>
    <m/>
    <x v="11"/>
    <x v="6"/>
    <s v="no root cause"/>
    <x v="6"/>
    <s v="INC-20260331-00008124...Others Transmission equipement fault"/>
    <s v=""/>
    <s v=""/>
    <s v=""/>
    <s v=""/>
    <s v=""/>
    <s v=""/>
    <s v=""/>
    <s v=""/>
    <s v=""/>
    <s v=""/>
    <s v=""/>
    <s v=""/>
    <s v=""/>
    <s v=""/>
    <s v=""/>
    <s v="INC-20260331-00008124...Others Transmission equipement fault"/>
  </r>
  <r>
    <s v="Gor-IHS"/>
    <s v="NRD_091"/>
    <m/>
    <s v="IHS"/>
    <s v="Hybrid-Gen"/>
    <s v="NORD"/>
    <s v="Gor"/>
    <s v="NOKIA"/>
    <n v="0.3077915595648027"/>
    <n v="0.23748786042548362"/>
    <n v="0"/>
    <n v="0.12368002018208819"/>
    <s v="Operationnel"/>
    <m/>
    <x v="11"/>
    <x v="6"/>
    <s v="no root cause"/>
    <x v="6"/>
    <s v="INC-20260331-00010969...Others Transmission equipement fault"/>
    <s v=""/>
    <s v=""/>
    <s v=""/>
    <s v=""/>
    <s v=""/>
    <s v=""/>
    <s v=""/>
    <s v=""/>
    <m/>
    <s v=""/>
    <s v=""/>
    <s v=""/>
    <s v=""/>
    <s v=""/>
    <s v=""/>
    <s v="INC-20260331-00010969...Others Transmission equipement fault"/>
  </r>
  <r>
    <s v="Activa-Akwa"/>
    <s v="LIT_367"/>
    <m/>
    <s v="IHS"/>
    <s v="Grid-Gen (LL)"/>
    <s v="LITTORAL"/>
    <s v="Douala"/>
    <s v="ZTE"/>
    <n v="8.8301180213341643E-2"/>
    <n v="0.12049022307904207"/>
    <n v="0.13413367566490922"/>
    <n v="0.12300853515507983"/>
    <s v="Operationnel"/>
    <m/>
    <x v="11"/>
    <x v="6"/>
    <s v="no root cause"/>
    <x v="6"/>
    <s v=""/>
    <s v=""/>
    <s v=""/>
    <s v=""/>
    <s v=""/>
    <s v=""/>
    <s v=""/>
    <s v=""/>
    <s v=""/>
    <m/>
    <s v=""/>
    <s v=""/>
    <s v=""/>
    <s v=""/>
    <s v=""/>
    <s v=""/>
    <s v=""/>
  </r>
  <r>
    <s v="Elum-Ndem-IHS"/>
    <s v="CTR_623"/>
    <m/>
    <s v="IHS"/>
    <s v="Grid-Gen"/>
    <s v="CENTRE"/>
    <s v="Yaounde"/>
    <s v="ZTE"/>
    <n v="5.3330415772414264E-2"/>
    <n v="4.5369775356922687E-2"/>
    <n v="0.18297174013443698"/>
    <n v="0.11826440432265194"/>
    <s v="Operationnel"/>
    <m/>
    <x v="11"/>
    <x v="6"/>
    <s v="no root cause"/>
    <x v="6"/>
    <s v=""/>
    <s v=""/>
    <s v=""/>
    <s v=""/>
    <s v=""/>
    <s v=""/>
    <s v=""/>
    <s v=""/>
    <s v=""/>
    <m/>
    <s v=""/>
    <s v=""/>
    <s v=""/>
    <s v=""/>
    <s v=""/>
    <s v=""/>
    <s v=""/>
  </r>
  <r>
    <s v="Foumbot-Ndoumbem"/>
    <s v="OST_228"/>
    <m/>
    <s v="CAMUSAT"/>
    <s v="Hybrid Solar - S1"/>
    <s v="OUEST"/>
    <s v="Foumbot"/>
    <s v="HUAWEI"/>
    <n v="0.11240602856012374"/>
    <n v="0.1437594989646766"/>
    <n v="9.165687169351254E-2"/>
    <n v="0.11211130230315067"/>
    <s v="Operationnel"/>
    <m/>
    <x v="11"/>
    <x v="6"/>
    <s v="no root cause"/>
    <x v="6"/>
    <s v=""/>
    <s v=""/>
    <s v=""/>
    <s v=""/>
    <s v=""/>
    <m/>
    <s v=""/>
    <s v=""/>
    <s v=""/>
    <m/>
    <s v=""/>
    <s v=""/>
    <s v=""/>
    <s v=""/>
    <s v=""/>
    <s v=""/>
    <s v=""/>
  </r>
  <r>
    <s v="Bamenda-Ntasen-IHS"/>
    <s v="NRO_134"/>
    <m/>
    <s v="IHS"/>
    <s v="Grid-Gen"/>
    <s v="NORD-OUEST"/>
    <s v="Bamenda"/>
    <s v="HUAWEI"/>
    <n v="0"/>
    <n v="0.33017933705301739"/>
    <n v="0"/>
    <n v="0.11084501174261556"/>
    <s v="Operationnel"/>
    <m/>
    <x v="11"/>
    <x v="6"/>
    <s v="no root cause"/>
    <x v="6"/>
    <s v="Power status check ongoing..;Power status check ongoing..;Power status check ongoing"/>
    <s v=""/>
    <s v=""/>
    <s v=""/>
    <s v=""/>
    <m/>
    <s v=""/>
    <s v=""/>
    <s v=""/>
    <m/>
    <s v=""/>
    <s v=""/>
    <s v=""/>
    <s v="Power status check ongoing"/>
    <s v="Power status check ongoing"/>
    <s v="Power status check ongoing"/>
    <s v=""/>
  </r>
  <r>
    <s v="Bepanda-Ambiance"/>
    <s v="LIT_687"/>
    <m/>
    <s v="CAMUSAT"/>
    <s v="Good Grid no GE - 8h"/>
    <s v="LITTORAL"/>
    <s v="Douala"/>
    <s v="ZTE"/>
    <n v="6.3197167168247345E-2"/>
    <n v="5.3551210257351017E-2"/>
    <n v="0.15639808740837022"/>
    <n v="0.10856212171798847"/>
    <s v="Operationnel"/>
    <m/>
    <x v="11"/>
    <x v="6"/>
    <s v="no root cause"/>
    <x v="6"/>
    <s v=""/>
    <s v=""/>
    <s v=""/>
    <s v=""/>
    <s v=""/>
    <s v=""/>
    <s v=""/>
    <s v=""/>
    <s v=""/>
    <m/>
    <s v=""/>
    <s v=""/>
    <s v=""/>
    <s v=""/>
    <s v=""/>
    <s v=""/>
    <s v=""/>
  </r>
  <r>
    <s v="Akongo-IHS"/>
    <s v="CTR_436"/>
    <m/>
    <s v="IHS"/>
    <s v="Gen Only"/>
    <s v="CENTRE"/>
    <s v="Akongo"/>
    <s v="NOKIA"/>
    <n v="0.20308938357825307"/>
    <n v="0.20639528953354361"/>
    <n v="0"/>
    <n v="9.8290424461013201E-2"/>
    <s v="Exclu"/>
    <s v="UE Relay"/>
    <x v="6"/>
    <x v="3"/>
    <s v="exclu"/>
    <x v="3"/>
    <s v="INC-20260331-00004142...Others Transmission equipement fault"/>
    <s v=""/>
    <s v=""/>
    <s v=""/>
    <s v=""/>
    <s v=""/>
    <s v=""/>
    <s v=""/>
    <s v=""/>
    <s v=""/>
    <s v=""/>
    <s v=""/>
    <s v=""/>
    <s v=""/>
    <s v=""/>
    <s v=""/>
    <s v="INC-20260331-00004142...Others Transmission equipement fault"/>
  </r>
  <r>
    <s v="Pang-Camtel"/>
    <s v="ADM_038"/>
    <m/>
    <s v="CAMUSAT"/>
    <s v="Hybrid Solar - S3"/>
    <s v="ADAMAOUA"/>
    <s v="Pang"/>
    <s v="NOKIA"/>
    <n v="0.30539187157476111"/>
    <n v="0.16045969769371671"/>
    <n v="0"/>
    <n v="9.7478102285825166E-2"/>
    <s v="Operationnel"/>
    <m/>
    <x v="11"/>
    <x v="6"/>
    <s v="no root cause"/>
    <x v="6"/>
    <s v=""/>
    <s v=""/>
    <s v=""/>
    <s v=""/>
    <s v=""/>
    <s v=""/>
    <s v=""/>
    <s v=""/>
    <s v=""/>
    <m/>
    <s v=""/>
    <s v=""/>
    <s v=""/>
    <s v=""/>
    <s v=""/>
    <s v=""/>
    <s v=""/>
  </r>
  <r>
    <s v="Ossing-IHS"/>
    <s v="SUO_100"/>
    <m/>
    <s v="IHS"/>
    <s v="Hybrid-Gen"/>
    <s v="SUD-OUEST"/>
    <s v="Ossing"/>
    <s v="NOKIA"/>
    <n v="0"/>
    <n v="0.28953779355413389"/>
    <n v="0"/>
    <n v="9.7201176829807556E-2"/>
    <s v="Insecurity"/>
    <m/>
    <x v="11"/>
    <x v="6"/>
    <s v="no root cause"/>
    <x v="6"/>
    <s v="INC-20260331-00016582...Others Transmission equipement fault"/>
    <s v=""/>
    <s v=""/>
    <s v=""/>
    <s v=""/>
    <s v=""/>
    <s v=""/>
    <s v=""/>
    <s v=""/>
    <s v=""/>
    <s v=""/>
    <s v=""/>
    <s v=""/>
    <s v=""/>
    <s v=""/>
    <s v=""/>
    <s v="INC-20260331-00016582...Others Transmission equipement fault"/>
  </r>
  <r>
    <s v="Telo-MTN-IHS"/>
    <s v="ADM_108"/>
    <m/>
    <s v="IHS"/>
    <s v="Grid-Hybrid-Gen"/>
    <s v="ADAMAOUA"/>
    <s v="Telo"/>
    <s v="NOKIA"/>
    <n v="0.31688511405338116"/>
    <n v="0.14611396313169631"/>
    <n v="0"/>
    <n v="9.4303307692731639E-2"/>
    <s v="Operationnel"/>
    <m/>
    <x v="11"/>
    <x v="6"/>
    <s v="no root cause"/>
    <x v="6"/>
    <s v="INC-20260331-00008120...Others Transmission equipement fault"/>
    <s v=""/>
    <s v=""/>
    <s v=""/>
    <s v=""/>
    <s v=""/>
    <s v=""/>
    <s v=""/>
    <s v=""/>
    <m/>
    <s v=""/>
    <s v=""/>
    <s v=""/>
    <s v=""/>
    <s v=""/>
    <s v=""/>
    <s v="INC-20260331-00008120...Others Transmission equipement fault"/>
  </r>
  <r>
    <s v="Bangambi-IHS"/>
    <s v="OST_205"/>
    <m/>
    <s v="IHS"/>
    <s v="Grid-Gen"/>
    <s v="OUEST"/>
    <s v="Bangambi"/>
    <s v="NOKIA"/>
    <n v="8.3483882179866464E-2"/>
    <n v="0.24331799898677708"/>
    <n v="0"/>
    <n v="9.3606149350285037E-2"/>
    <s v="Operationnel"/>
    <m/>
    <x v="11"/>
    <x v="6"/>
    <s v="no root cause"/>
    <x v="6"/>
    <s v=""/>
    <s v=""/>
    <s v=""/>
    <s v=""/>
    <s v=""/>
    <s v=""/>
    <s v=""/>
    <s v=""/>
    <s v=""/>
    <m/>
    <s v=""/>
    <s v=""/>
    <s v=""/>
    <s v=""/>
    <s v=""/>
    <s v=""/>
    <s v=""/>
  </r>
  <r>
    <s v="Ngbetnsouen"/>
    <s v="OST_219"/>
    <m/>
    <s v="IHS"/>
    <s v="Grid-Gen"/>
    <s v="OUEST"/>
    <s v="Ngbetnsouen"/>
    <s v="NOKIA"/>
    <n v="0.29591941898249191"/>
    <n v="0.1309560846075124"/>
    <n v="0"/>
    <n v="8.6220733723245513E-2"/>
    <s v="Operationnel"/>
    <m/>
    <x v="3"/>
    <x v="1"/>
    <s v="Defaut GE &amp; Power Cabinet"/>
    <x v="1"/>
    <s v="INC-20260331-00014000...GE Fault"/>
    <s v=""/>
    <s v=""/>
    <s v=""/>
    <s v=""/>
    <s v=""/>
    <s v=""/>
    <s v=""/>
    <s v=""/>
    <m/>
    <s v=""/>
    <s v=""/>
    <s v=""/>
    <s v=""/>
    <s v=""/>
    <s v=""/>
    <s v="INC-20260331-00014000...GE Fault"/>
  </r>
  <r>
    <s v="Gari-Gombo"/>
    <s v="EST_048"/>
    <m/>
    <s v="IHS"/>
    <s v="Gen-Solar AER"/>
    <s v="EST"/>
    <s v="Gari-Gombo"/>
    <s v="NOKIA"/>
    <n v="0.12552006522547149"/>
    <n v="5.7907558710826576E-2"/>
    <n v="7.9945800979667178E-2"/>
    <n v="7.9055309581206698E-2"/>
    <s v="Operationnel"/>
    <m/>
    <x v="11"/>
    <x v="6"/>
    <s v="no root cause"/>
    <x v="6"/>
    <s v=""/>
    <s v=""/>
    <s v=""/>
    <s v=""/>
    <s v=""/>
    <s v=""/>
    <s v=""/>
    <s v=""/>
    <s v=""/>
    <m/>
    <s v=""/>
    <s v=""/>
    <s v=""/>
    <s v=""/>
    <s v=""/>
    <s v=""/>
    <s v=""/>
  </r>
  <r>
    <s v="Mambine"/>
    <s v="CTR_097"/>
    <m/>
    <s v="IHS"/>
    <s v="Grid-Gen"/>
    <s v="CENTRE"/>
    <s v="Mambine"/>
    <s v="NOKIA"/>
    <n v="0.24123179268312397"/>
    <n v="0.12537783353903786"/>
    <n v="0"/>
    <n v="7.6538662520625453E-2"/>
    <s v="Operationnel"/>
    <m/>
    <x v="11"/>
    <x v="6"/>
    <s v="no root cause"/>
    <x v="6"/>
    <s v="Power status check ongoing..;INC-20260331-00006124...Others Transmission equipement fault"/>
    <s v=""/>
    <s v=""/>
    <s v=""/>
    <s v=""/>
    <s v=""/>
    <s v=""/>
    <s v=""/>
    <s v=""/>
    <m/>
    <s v=""/>
    <s v=""/>
    <s v=""/>
    <s v=""/>
    <s v=""/>
    <s v="Power status check ongoing"/>
    <s v="INC-20260331-00006124...Others Transmission equipement fault"/>
  </r>
  <r>
    <s v="Mberem-Ngop"/>
    <s v="ADM_133"/>
    <m/>
    <s v="CAMUSAT"/>
    <s v="Hybrid Solar - S3"/>
    <s v="ADAMAOUA"/>
    <s v="Nganha"/>
    <s v="NOKIA"/>
    <n v="0.15849250026977446"/>
    <n v="0.1551464626707458"/>
    <n v="0"/>
    <n v="7.4717171365203297E-2"/>
    <s v="Exclu"/>
    <s v="UE Relay"/>
    <x v="6"/>
    <x v="3"/>
    <s v="exclu"/>
    <x v="3"/>
    <s v="INC-20260331-00011504...Others Transmission equipement fault"/>
    <s v=""/>
    <s v=""/>
    <s v=""/>
    <s v=""/>
    <s v=""/>
    <s v=""/>
    <s v=""/>
    <s v=""/>
    <s v=""/>
    <s v=""/>
    <s v=""/>
    <s v=""/>
    <s v=""/>
    <s v=""/>
    <s v=""/>
    <s v="INC-20260331-00011504...Others Transmission equipement fault"/>
  </r>
  <r>
    <s v="Mbile-IHS"/>
    <s v="SUD_069"/>
    <m/>
    <s v="IHS"/>
    <s v="Gen Only"/>
    <s v="SUD"/>
    <s v="Mbile"/>
    <s v="NOKIA"/>
    <n v="0.10482847535444655"/>
    <n v="5.2860569648874339E-2"/>
    <n v="8.0165562406564833E-2"/>
    <n v="7.452082309026889E-2"/>
    <s v="Operationnel"/>
    <m/>
    <x v="11"/>
    <x v="6"/>
    <s v="no root cause"/>
    <x v="6"/>
    <s v=""/>
    <s v=""/>
    <s v=""/>
    <s v=""/>
    <s v=""/>
    <s v=""/>
    <s v=""/>
    <s v=""/>
    <s v=""/>
    <m/>
    <s v=""/>
    <s v=""/>
    <s v=""/>
    <s v=""/>
    <s v=""/>
    <s v=""/>
    <s v=""/>
  </r>
  <r>
    <s v="Dir"/>
    <s v="ADM_021"/>
    <m/>
    <s v="IHS"/>
    <s v="Solar-Gen"/>
    <s v="ADAMAOUA"/>
    <s v="Dir"/>
    <s v="NOKIA"/>
    <n v="2.3491682428827786E-2"/>
    <n v="0.19898065161025547"/>
    <n v="0"/>
    <n v="7.0154709870544313E-2"/>
    <s v="Operationnel"/>
    <m/>
    <x v="11"/>
    <x v="6"/>
    <s v="no root cause"/>
    <x v="6"/>
    <s v=""/>
    <s v=""/>
    <s v=""/>
    <s v=""/>
    <s v=""/>
    <s v=""/>
    <s v=""/>
    <s v=""/>
    <s v=""/>
    <m/>
    <s v=""/>
    <s v=""/>
    <s v=""/>
    <s v=""/>
    <s v=""/>
    <s v=""/>
    <s v=""/>
  </r>
  <r>
    <s v="Bamenda-Foncha-Street-IHS"/>
    <s v="NRO_121"/>
    <m/>
    <s v="IHS"/>
    <s v="Grid-Gen"/>
    <s v="NORD-OUEST"/>
    <s v="Bamenda"/>
    <s v="HUAWEI"/>
    <n v="0"/>
    <n v="0.2062890371322392"/>
    <n v="0"/>
    <n v="6.9253609106448316E-2"/>
    <s v="Operationnel"/>
    <m/>
    <x v="3"/>
    <x v="1"/>
    <s v="Defaut GE &amp; Power Cabinet"/>
    <x v="1"/>
    <s v="Power status check ongoing..;Power status check ongoing..;INC-20260331-00016637...power instability on site. power team is informed "/>
    <s v=""/>
    <s v=""/>
    <s v=""/>
    <s v=""/>
    <m/>
    <s v=""/>
    <s v=""/>
    <s v=""/>
    <m/>
    <s v=""/>
    <s v=""/>
    <s v=""/>
    <s v="Power status check ongoing"/>
    <s v="Power status check ongoing"/>
    <s v=""/>
    <s v="INC-20260331-00016637...power instability on site. power team is informed "/>
  </r>
  <r>
    <s v="Mvangan-IHS"/>
    <s v="SUD_066"/>
    <m/>
    <s v="IHS"/>
    <s v="Grid-Hybrid-Gen"/>
    <s v="SUD"/>
    <s v="Mvangan"/>
    <s v="NOKIA"/>
    <n v="0.44583676867614008"/>
    <n v="0"/>
    <n v="0"/>
    <n v="6.3665449346202177E-2"/>
    <s v="Operationnel"/>
    <m/>
    <x v="11"/>
    <x v="6"/>
    <s v="no root cause"/>
    <x v="6"/>
    <s v="INC-20260331-00000946...Others"/>
    <s v=""/>
    <s v=""/>
    <s v=""/>
    <s v=""/>
    <s v=""/>
    <s v=""/>
    <s v=""/>
    <s v=""/>
    <m/>
    <s v=""/>
    <s v=""/>
    <s v=""/>
    <s v=""/>
    <s v=""/>
    <s v=""/>
    <s v="INC-20260331-00000946...Others"/>
  </r>
  <r>
    <s v="Tourningal-MTN-IHS"/>
    <s v="ADM_094"/>
    <m/>
    <s v="IHS"/>
    <s v="Solar-Grid-Gen"/>
    <s v="ADAMAOUA"/>
    <s v="Tournigal"/>
    <s v="NOKIA"/>
    <n v="0.21597191910373928"/>
    <n v="9.7497862671513696E-2"/>
    <n v="0"/>
    <n v="6.3571927120671071E-2"/>
    <s v="Operationnel"/>
    <m/>
    <x v="11"/>
    <x v="6"/>
    <s v="no root cause"/>
    <x v="6"/>
    <s v="INC-20260331-00007957...Others Transmission equipement fault"/>
    <s v=""/>
    <s v=""/>
    <s v=""/>
    <s v=""/>
    <s v=""/>
    <s v=""/>
    <s v=""/>
    <s v=""/>
    <m/>
    <s v=""/>
    <s v=""/>
    <s v=""/>
    <s v=""/>
    <s v=""/>
    <s v=""/>
    <s v="INC-20260331-00007957...Others Transmission equipement fault"/>
  </r>
  <r>
    <s v="Nyazoro-MTN-IHS"/>
    <s v="CTR_169"/>
    <m/>
    <s v="IHS"/>
    <s v="Solar-Gen"/>
    <s v="CENTRE"/>
    <s v="Nyazoro"/>
    <s v="NOKIA"/>
    <n v="0.19096464426014842"/>
    <n v="0.10626470045941522"/>
    <n v="0"/>
    <n v="6.2944019147355187E-2"/>
    <s v="Operationnel"/>
    <m/>
    <x v="11"/>
    <x v="6"/>
    <s v="no root cause"/>
    <x v="6"/>
    <s v=""/>
    <s v=""/>
    <s v=""/>
    <s v=""/>
    <s v=""/>
    <s v=""/>
    <s v=""/>
    <s v=""/>
    <s v=""/>
    <m/>
    <s v=""/>
    <s v=""/>
    <s v=""/>
    <s v=""/>
    <s v=""/>
    <s v=""/>
    <s v=""/>
  </r>
  <r>
    <s v="Banguem-Street-II"/>
    <s v="SUO_150"/>
    <m/>
    <s v="IHS"/>
    <s v="Grid-Gen"/>
    <s v="SUD-OUEST"/>
    <s v="Banguem"/>
    <s v="NOKIA"/>
    <n v="0.4378799084986339"/>
    <n v="0"/>
    <n v="0"/>
    <n v="6.2529210448522082E-2"/>
    <s v="Insecurity"/>
    <m/>
    <x v="11"/>
    <x v="6"/>
    <s v="no root cause"/>
    <x v="6"/>
    <s v="INC-20260331-00013124...Others Transmission equipement fault"/>
    <s v=""/>
    <s v=""/>
    <s v=""/>
    <s v=""/>
    <s v=""/>
    <s v=""/>
    <s v=""/>
    <s v=""/>
    <s v=""/>
    <s v=""/>
    <s v=""/>
    <s v=""/>
    <s v=""/>
    <s v=""/>
    <s v=""/>
    <s v="INC-20260331-00013124...Others Transmission equipement fault"/>
  </r>
  <r>
    <s v="Doualayel-MTN"/>
    <s v="ADM_067"/>
    <m/>
    <s v="IHS"/>
    <s v="Hybrid-Gen"/>
    <s v="ADAMAOUA"/>
    <s v="Doualayel"/>
    <s v="NOKIA"/>
    <n v="0.18793345943062223"/>
    <n v="0.10626470045941522"/>
    <n v="0"/>
    <n v="6.2511166233953253E-2"/>
    <s v="Operationnel"/>
    <m/>
    <x v="11"/>
    <x v="6"/>
    <s v="no root cause"/>
    <x v="6"/>
    <s v=""/>
    <s v=""/>
    <s v=""/>
    <s v=""/>
    <s v=""/>
    <s v=""/>
    <s v=""/>
    <s v=""/>
    <s v=""/>
    <m/>
    <s v=""/>
    <s v=""/>
    <s v=""/>
    <s v=""/>
    <s v=""/>
    <s v=""/>
    <s v=""/>
  </r>
  <r>
    <s v="Memve-ele-CAMTEL"/>
    <s v="SUD_257"/>
    <m/>
    <s v="CAMUSAT"/>
    <s v="Hybrid Solar - S3"/>
    <s v="SUD"/>
    <s v="Memve-ele"/>
    <s v="NOKIA"/>
    <n v="0.43674321418756168"/>
    <n v="0"/>
    <n v="0"/>
    <n v="6.2366890605996365E-2"/>
    <s v="Operationnel"/>
    <m/>
    <x v="11"/>
    <x v="6"/>
    <s v="no root cause"/>
    <x v="6"/>
    <s v="INC-20260331-00001236...Others Transmission equipement fault"/>
    <s v=""/>
    <s v=""/>
    <s v=""/>
    <s v=""/>
    <s v=""/>
    <s v=""/>
    <s v=""/>
    <s v=""/>
    <m/>
    <s v=""/>
    <s v=""/>
    <s v=""/>
    <s v=""/>
    <s v=""/>
    <s v=""/>
    <s v="INC-20260331-00001236...Others Transmission equipement fault"/>
  </r>
  <r>
    <s v="Goro-IHS"/>
    <s v="ADM_138"/>
    <m/>
    <s v="IHS"/>
    <s v="Hybrid-Gen"/>
    <s v="ADAMAOUA"/>
    <s v="Goro"/>
    <s v="NOKIA"/>
    <n v="4.9888250319284802E-2"/>
    <n v="0.15594344792419224"/>
    <n v="5.5403885670536474E-3"/>
    <n v="6.2365300902557888E-2"/>
    <s v="Operationnel"/>
    <m/>
    <x v="11"/>
    <x v="6"/>
    <s v="no root cause"/>
    <x v="6"/>
    <s v=""/>
    <s v=""/>
    <s v=""/>
    <s v=""/>
    <s v=""/>
    <s v=""/>
    <s v=""/>
    <s v=""/>
    <s v=""/>
    <m/>
    <s v=""/>
    <s v=""/>
    <s v=""/>
    <s v=""/>
    <s v=""/>
    <s v=""/>
    <s v=""/>
  </r>
  <r>
    <s v="Koba-MTN"/>
    <s v="ADM_064"/>
    <m/>
    <s v="IHS"/>
    <s v="Hybrid-Gen"/>
    <s v="ADAMAOUA"/>
    <s v="Koba"/>
    <s v="NOKIA"/>
    <n v="0.18805975879851916"/>
    <n v="0.10493639170367289"/>
    <n v="0"/>
    <n v="6.2083273201973876E-2"/>
    <s v="Operationnel"/>
    <m/>
    <x v="11"/>
    <x v="6"/>
    <s v="no root cause"/>
    <x v="6"/>
    <s v=""/>
    <s v=""/>
    <s v=""/>
    <s v=""/>
    <s v=""/>
    <s v=""/>
    <s v=""/>
    <s v=""/>
    <s v=""/>
    <m/>
    <s v=""/>
    <s v=""/>
    <s v=""/>
    <s v=""/>
    <s v=""/>
    <s v=""/>
    <s v=""/>
  </r>
  <r>
    <s v="Nkwein-Clinic-St-Louis-MTN"/>
    <s v="NRO_244"/>
    <m/>
    <s v="IHS"/>
    <s v="Grid-Gen"/>
    <s v="NORD-OUEST"/>
    <s v="Bamenda"/>
    <s v="HUAWEI"/>
    <n v="0"/>
    <n v="0.1694725800803098"/>
    <n v="0"/>
    <n v="5.6893899832492933E-2"/>
    <s v="Operationnel"/>
    <m/>
    <x v="11"/>
    <x v="6"/>
    <s v="no root cause"/>
    <x v="6"/>
    <s v="31/03/2026 : Site down..;Power status check ongoing..;Power status check ongoing..;INC-20260331-00016729...Others Transmission equipement fault"/>
    <s v=""/>
    <s v=""/>
    <s v=""/>
    <s v=""/>
    <s v="31/03/2026 : Site down"/>
    <s v=""/>
    <s v=""/>
    <s v=""/>
    <m/>
    <s v=""/>
    <s v=""/>
    <s v=""/>
    <s v=""/>
    <s v="Power status check ongoing"/>
    <s v="Power status check ongoing"/>
    <s v="INC-20260331-00016729...Others Transmission equipement fault"/>
  </r>
  <r>
    <s v="Martap"/>
    <s v="ADM_060"/>
    <m/>
    <s v="IHS"/>
    <s v="Solar-Gen"/>
    <s v="ADAMAOUA"/>
    <s v="Martap"/>
    <s v="NOKIA"/>
    <n v="0.11253273679615888"/>
    <n v="0.10573337695711829"/>
    <n v="9.5418907471972857E-3"/>
    <n v="5.6541565435618064E-2"/>
    <s v="Operationnel"/>
    <m/>
    <x v="11"/>
    <x v="6"/>
    <s v="no root cause"/>
    <x v="6"/>
    <s v=""/>
    <s v=""/>
    <s v=""/>
    <s v=""/>
    <s v=""/>
    <s v=""/>
    <s v=""/>
    <s v=""/>
    <s v=""/>
    <m/>
    <s v=""/>
    <s v=""/>
    <s v=""/>
    <s v=""/>
    <s v=""/>
    <s v=""/>
    <s v=""/>
  </r>
  <r>
    <s v="Ngam"/>
    <s v="ADM_023"/>
    <m/>
    <s v="IHS"/>
    <s v="Hybrid-Gen"/>
    <s v="ADAMAOUA"/>
    <s v="Ngam"/>
    <s v="NOKIA"/>
    <n v="0"/>
    <n v="0"/>
    <n v="0.10383218748563504"/>
    <n v="5.4147297771613541E-2"/>
    <s v="Operationnel"/>
    <m/>
    <x v="11"/>
    <x v="6"/>
    <s v="no root cause"/>
    <x v="6"/>
    <s v=""/>
    <s v=""/>
    <s v=""/>
    <s v=""/>
    <s v=""/>
    <s v=""/>
    <s v=""/>
    <s v=""/>
    <s v=""/>
    <m/>
    <s v=""/>
    <s v=""/>
    <s v=""/>
    <s v=""/>
    <s v=""/>
    <s v=""/>
    <s v=""/>
  </r>
  <r>
    <s v="Makor"/>
    <s v="ADM_015"/>
    <m/>
    <s v="CAMUSAT"/>
    <s v="Hybrid Solar - S3"/>
    <s v="ADAMAOUA"/>
    <s v="Makor"/>
    <s v="NOKIA"/>
    <n v="9.6240118337455743E-2"/>
    <n v="7.4916613823888215E-2"/>
    <n v="1.8468175639738522E-2"/>
    <n v="4.8524393642044257E-2"/>
    <s v="Exclu"/>
    <s v="UE Relay"/>
    <x v="6"/>
    <x v="3"/>
    <s v="exclu"/>
    <x v="3"/>
    <s v=""/>
    <s v=""/>
    <s v=""/>
    <s v=""/>
    <s v=""/>
    <s v=""/>
    <s v=""/>
    <s v=""/>
    <s v=""/>
    <s v=""/>
    <s v=""/>
    <s v=""/>
    <s v=""/>
    <s v=""/>
    <s v=""/>
    <s v=""/>
    <s v=""/>
  </r>
  <r>
    <s v="Garoua-Ngalbidje-IHS"/>
    <s v="NRD_085"/>
    <m/>
    <s v="IHS"/>
    <s v="Grid-Gen"/>
    <s v="NORD"/>
    <s v="Garoua"/>
    <s v="HUAWEI"/>
    <n v="7.8684219992086607E-2"/>
    <n v="0.10067415023579535"/>
    <n v="4.2750406573466666E-3"/>
    <n v="4.726295754109916E-2"/>
    <s v="Operationnel"/>
    <m/>
    <x v="11"/>
    <x v="6"/>
    <s v="no root cause"/>
    <x v="6"/>
    <s v=""/>
    <s v=""/>
    <s v=""/>
    <s v=""/>
    <s v=""/>
    <s v=""/>
    <s v=""/>
    <s v=""/>
    <s v=""/>
    <m/>
    <s v=""/>
    <s v=""/>
    <s v=""/>
    <s v=""/>
    <s v=""/>
    <s v=""/>
    <s v=""/>
  </r>
  <r>
    <s v="Hopital-General-Garoua"/>
    <s v="NRD_189"/>
    <m/>
    <m/>
    <m/>
    <s v="NORD"/>
    <s v="Garoua"/>
    <s v="HUAWEI"/>
    <n v="7.8684219992086607E-2"/>
    <n v="9.9452247620796241E-2"/>
    <n v="4.7880455362282678E-3"/>
    <n v="4.7120276914559986E-2"/>
    <s v="Operationnel"/>
    <m/>
    <x v="11"/>
    <x v="6"/>
    <s v="no root cause"/>
    <x v="6"/>
    <s v=""/>
    <s v=""/>
    <s v=""/>
    <s v=""/>
    <s v=""/>
    <s v=""/>
    <s v=""/>
    <s v=""/>
    <s v=""/>
    <m/>
    <s v=""/>
    <s v=""/>
    <s v=""/>
    <s v=""/>
    <s v=""/>
    <s v=""/>
    <s v=""/>
  </r>
  <r>
    <s v="Garoua-Katasko-MTN-IHS"/>
    <s v="NRD_116"/>
    <m/>
    <s v="IHS"/>
    <s v="Grid-Gen"/>
    <s v="NORD"/>
    <s v="Garoua"/>
    <s v="HUAWEI"/>
    <n v="7.6810786182751223E-2"/>
    <n v="9.7592830597971511E-2"/>
    <n v="4.9590471625221349E-3"/>
    <n v="4.6317698390277169E-2"/>
    <s v="Operationnel"/>
    <m/>
    <x v="11"/>
    <x v="6"/>
    <s v="no root cause"/>
    <x v="6"/>
    <s v=""/>
    <s v=""/>
    <s v=""/>
    <s v=""/>
    <s v=""/>
    <s v=""/>
    <s v=""/>
    <s v=""/>
    <s v=""/>
    <m/>
    <s v=""/>
    <s v=""/>
    <s v=""/>
    <s v=""/>
    <s v=""/>
    <s v=""/>
    <s v=""/>
  </r>
  <r>
    <s v="NRD_190_H_Garoua-Military"/>
    <s v="NRD_190"/>
    <m/>
    <s v="CAMUSAT"/>
    <s v="Medium Grid + GE"/>
    <s v="NORD"/>
    <s v="Garoua"/>
    <s v="HUAWEI"/>
    <n v="7.6810786182751223E-2"/>
    <n v="9.4192753756234884E-2"/>
    <n v="3.7620357784650667E-3"/>
    <n v="4.4552025636854974E-2"/>
    <s v="Operationnel"/>
    <m/>
    <x v="11"/>
    <x v="6"/>
    <s v="no root cause"/>
    <x v="6"/>
    <s v=""/>
    <s v=""/>
    <s v=""/>
    <s v=""/>
    <s v=""/>
    <s v=""/>
    <s v=""/>
    <s v=""/>
    <s v=""/>
    <m/>
    <s v=""/>
    <s v=""/>
    <s v=""/>
    <s v=""/>
    <s v=""/>
    <s v=""/>
    <s v=""/>
  </r>
  <r>
    <s v="Omeng"/>
    <s v="LIT_136"/>
    <m/>
    <s v="IHS"/>
    <s v="Grid-Gen"/>
    <s v="LITTORAL"/>
    <s v="Omeng"/>
    <s v="NOKIA"/>
    <n v="0.1812395929320853"/>
    <n v="5.3126200652135226E-2"/>
    <n v="0"/>
    <n v="4.3716075431220476E-2"/>
    <s v="Operationnel"/>
    <m/>
    <x v="11"/>
    <x v="6"/>
    <s v="no root cause"/>
    <x v="6"/>
    <s v="31/03/2026 : Intervention en cours_x000a_30/03/2026 : FME ctive_x000a_29/03/2026 : FME active _x000a_28/03/2026 : Check breaker and  interconnection(sfp, optical fiber) between system and radio module, swap its if needed..;31/03/2026 : Intervention ce jour . 31/03/2026 6:00 PM_x000a_30/03/2026 : FME ctive_x000a_29/03/2026 : FME active _x000a_28/03/2026 : Check breaker and  interconnection(sfp, optical fiber) between system and radio module, swap its if needed..;31/03/2026 : Intervention en cours_x000a_30/03/2026 : FME ctive_x000a_29/03/2026 : FME active _x000a_28/03/2026 : Check breaker and  interconnection(sfp, optical fiber) between system and radio module, swap its if needed..;INC-20260331-00010646...Others Transmission equipement fault"/>
    <s v=""/>
    <s v=""/>
    <s v=""/>
    <s v=""/>
    <s v=""/>
    <s v=""/>
    <s v=""/>
    <s v=""/>
    <m/>
    <s v="31/03/2026 : Intervention en cours_x000a_30/03/2026 : FME ctive_x000a_29/03/2026 : FME active _x000a_28/03/2026 : Check breaker and  interconnection(sfp, optical fiber) between system and radio module, swap its if needed"/>
    <s v="31/03/2026 : Intervention ce jour . 31/03/2026 6:00 PM_x000a_30/03/2026 : FME ctive_x000a_29/03/2026 : FME active _x000a_28/03/2026 : Check breaker and  interconnection(sfp, optical fiber) between system and radio module, swap its if needed"/>
    <s v="31/03/2026 : Intervention en cours_x000a_30/03/2026 : FME ctive_x000a_29/03/2026 : FME active _x000a_28/03/2026 : Check breaker and  interconnection(sfp, optical fiber) between system and radio module, swap its if needed"/>
    <s v=""/>
    <s v=""/>
    <s v=""/>
    <s v="INC-20260331-00010646...Others Transmission equipement fault"/>
  </r>
  <r>
    <s v="Dobiri-MTN"/>
    <s v="ADM_045"/>
    <m/>
    <s v="IHS"/>
    <s v="Solar-Gen"/>
    <s v="ADAMAOUA"/>
    <s v="Dobiri"/>
    <s v="NOKIA"/>
    <n v="1.5534822251321596E-2"/>
    <n v="0.11237492073583104"/>
    <n v="6.8399858852513842E-3"/>
    <n v="4.3510902585445557E-2"/>
    <s v="Operationnel"/>
    <m/>
    <x v="11"/>
    <x v="6"/>
    <s v="no root cause"/>
    <x v="6"/>
    <s v=""/>
    <s v=""/>
    <s v=""/>
    <s v=""/>
    <s v=""/>
    <s v=""/>
    <s v=""/>
    <s v=""/>
    <s v=""/>
    <m/>
    <s v=""/>
    <s v=""/>
    <s v=""/>
    <s v=""/>
    <s v=""/>
    <s v=""/>
    <s v=""/>
  </r>
  <r>
    <s v="Koza-MTN"/>
    <s v="EXN_043"/>
    <m/>
    <s v="IHS"/>
    <s v="Grid-Gen"/>
    <s v="EXTREME-NORD"/>
    <s v="Koza"/>
    <s v="NOKIA"/>
    <n v="0.19475362529705609"/>
    <n v="4.675376223141528E-2"/>
    <n v="0"/>
    <n v="4.350657692582529E-2"/>
    <s v="Insecurity"/>
    <m/>
    <x v="3"/>
    <x v="1"/>
    <s v="Defaut GE &amp; Power Cabinet"/>
    <x v="1"/>
    <s v="30/03/2026 : need BO RAN analysis ||  Closed after reset but Power check requested"/>
    <s v=""/>
    <s v=""/>
    <s v=""/>
    <s v=""/>
    <s v=""/>
    <s v=""/>
    <s v=""/>
    <s v=""/>
    <s v="30/03/2026 : need BO RAN analysis ||  Closed after reset but Power check requested"/>
    <s v=""/>
    <s v=""/>
    <s v=""/>
    <s v=""/>
    <s v=""/>
    <s v=""/>
    <s v=""/>
  </r>
  <r>
    <s v="Baba-MTN"/>
    <s v="NRO_259"/>
    <m/>
    <s v="IHS"/>
    <s v="Grid-Gen"/>
    <s v="NORD-OUEST"/>
    <s v="Baba"/>
    <s v="NOKIA"/>
    <n v="0.26030299723555944"/>
    <n v="1.8859801231507552E-2"/>
    <n v="0"/>
    <n v="4.3502696741067153E-2"/>
    <s v="Insecurity"/>
    <m/>
    <x v="11"/>
    <x v="6"/>
    <s v="no root cause"/>
    <x v="6"/>
    <s v="INC-20260331-00013808...Others Transmission equipement fault"/>
    <s v=""/>
    <s v=""/>
    <s v=""/>
    <s v=""/>
    <s v=""/>
    <s v=""/>
    <s v=""/>
    <s v=""/>
    <s v=""/>
    <s v=""/>
    <s v=""/>
    <s v=""/>
    <s v=""/>
    <s v=""/>
    <s v=""/>
    <s v="INC-20260331-00013808...Others Transmission equipement fault"/>
  </r>
  <r>
    <s v="PK13-II"/>
    <s v="LIT_448"/>
    <m/>
    <s v="IHS"/>
    <s v="Grid-Gen"/>
    <s v="LITTORAL"/>
    <s v="Douala"/>
    <s v="ZTE"/>
    <n v="1.1615289617879453E-2"/>
    <n v="0"/>
    <n v="7.989195980449465E-2"/>
    <n v="4.3321405232954725E-2"/>
    <s v="Operationnel"/>
    <m/>
    <x v="11"/>
    <x v="6"/>
    <s v="no root cause"/>
    <x v="6"/>
    <s v=""/>
    <s v=""/>
    <s v=""/>
    <s v=""/>
    <s v=""/>
    <s v=""/>
    <s v=""/>
    <s v=""/>
    <s v=""/>
    <m/>
    <s v=""/>
    <s v=""/>
    <s v=""/>
    <s v=""/>
    <s v=""/>
    <s v=""/>
    <s v=""/>
  </r>
  <r>
    <s v="Libong"/>
    <s v="ADM_149"/>
    <m/>
    <s v="CAMUSAT"/>
    <s v="Hybrid Solar - S3"/>
    <s v="ADAMAOUA"/>
    <s v="Libong"/>
    <s v="NOKIA"/>
    <n v="4.4331078131820169E-2"/>
    <n v="0.10971830322434634"/>
    <n v="0"/>
    <n v="4.3164173743634897E-2"/>
    <s v="Operationnel"/>
    <m/>
    <x v="11"/>
    <x v="6"/>
    <s v="no root cause"/>
    <x v="6"/>
    <s v=""/>
    <s v=""/>
    <s v=""/>
    <s v=""/>
    <s v=""/>
    <s v=""/>
    <s v=""/>
    <s v=""/>
    <s v=""/>
    <m/>
    <s v=""/>
    <s v=""/>
    <s v=""/>
    <s v=""/>
    <s v=""/>
    <s v=""/>
    <s v=""/>
  </r>
  <r>
    <s v="Bonadiwoto-IHS"/>
    <s v="LIT_129"/>
    <m/>
    <s v="IHS"/>
    <s v="Grid-Gen"/>
    <s v="LITTORAL"/>
    <s v="Douala"/>
    <s v="ZTE"/>
    <n v="7.4312874436970683E-2"/>
    <n v="3.3682011213453419E-2"/>
    <n v="2.8317869314264159E-2"/>
    <n v="3.6686756098883291E-2"/>
    <s v="Operationnel"/>
    <m/>
    <x v="11"/>
    <x v="6"/>
    <s v="no root cause"/>
    <x v="6"/>
    <s v=""/>
    <s v=""/>
    <s v=""/>
    <s v=""/>
    <s v=""/>
    <s v=""/>
    <s v=""/>
    <s v=""/>
    <s v=""/>
    <m/>
    <s v=""/>
    <s v=""/>
    <s v=""/>
    <s v=""/>
    <s v=""/>
    <s v=""/>
    <s v=""/>
  </r>
  <r>
    <s v="Djaba-IHS"/>
    <s v="NRD_128"/>
    <m/>
    <s v="IHS"/>
    <s v="Hybrid-Gen"/>
    <s v="NORD"/>
    <s v="Djaba"/>
    <s v="NOKIA"/>
    <n v="0.23466422555248395"/>
    <n v="0"/>
    <n v="5.7733802493747655E-3"/>
    <n v="3.6520781456109243E-2"/>
    <s v="Operationnel"/>
    <m/>
    <x v="3"/>
    <x v="1"/>
    <s v="Defaut GE &amp; Power Cabinet"/>
    <x v="1"/>
    <s v="Power status check ongoing..;INC-20260331-00009504...GE Fault"/>
    <s v=""/>
    <s v=""/>
    <s v=""/>
    <s v=""/>
    <s v=""/>
    <s v=""/>
    <s v=""/>
    <s v=""/>
    <m/>
    <s v=""/>
    <s v=""/>
    <s v=""/>
    <s v=""/>
    <s v="Power status check ongoing"/>
    <s v=""/>
    <s v="INC-20260331-00009504...GE Fault"/>
  </r>
  <r>
    <s v="Cite-Verte"/>
    <s v="CTR_414"/>
    <m/>
    <s v="IHS"/>
    <s v="GridOnly"/>
    <s v="CENTRE"/>
    <s v="Yaounde"/>
    <s v="ZTE"/>
    <n v="0"/>
    <n v="0"/>
    <n v="6.8879455071169327E-2"/>
    <n v="3.5919847731235265E-2"/>
    <s v="Operationnel"/>
    <m/>
    <x v="11"/>
    <x v="6"/>
    <s v="no root cause"/>
    <x v="6"/>
    <s v=""/>
    <s v=""/>
    <s v=""/>
    <s v=""/>
    <s v=""/>
    <s v=""/>
    <s v=""/>
    <s v=""/>
    <s v=""/>
    <m/>
    <s v=""/>
    <s v=""/>
    <s v=""/>
    <s v=""/>
    <s v=""/>
    <s v=""/>
    <s v=""/>
  </r>
  <r>
    <s v="Blangoua"/>
    <s v="EXN_041"/>
    <m/>
    <s v="IHS"/>
    <s v="Solar-Gen"/>
    <s v="EXTREME-NORD"/>
    <s v="Blangoua"/>
    <s v="NOKIA"/>
    <n v="0.15155924147630828"/>
    <n v="4.2237773834062603E-2"/>
    <n v="0"/>
    <n v="3.5822353517371709E-2"/>
    <s v="Insecurity"/>
    <m/>
    <x v="11"/>
    <x v="6"/>
    <s v="no root cause"/>
    <x v="6"/>
    <s v="INC-20260331-00015509...Others Transmission equipement fault"/>
    <s v=""/>
    <s v=""/>
    <s v=""/>
    <s v=""/>
    <s v=""/>
    <s v=""/>
    <s v=""/>
    <s v=""/>
    <s v=""/>
    <s v=""/>
    <s v=""/>
    <s v=""/>
    <s v=""/>
    <s v=""/>
    <s v=""/>
    <s v="INC-20260331-00015509...Others Transmission equipement fault"/>
  </r>
  <r>
    <s v="Kousseri-Sarra"/>
    <s v="EXN_010"/>
    <m/>
    <s v="IHS"/>
    <s v="Grid-Gen"/>
    <s v="EXTREME-NORD"/>
    <s v="Kousseri"/>
    <s v="HUAWEI"/>
    <n v="0"/>
    <n v="0.10030226683123038"/>
    <n v="0"/>
    <n v="3.3672627863243473E-2"/>
    <s v="Insecurity"/>
    <m/>
    <x v="11"/>
    <x v="6"/>
    <s v="no root cause"/>
    <x v="6"/>
    <s v=""/>
    <s v=""/>
    <s v=""/>
    <s v=""/>
    <s v=""/>
    <s v=""/>
    <s v=""/>
    <s v=""/>
    <s v=""/>
    <s v=""/>
    <s v=""/>
    <s v=""/>
    <s v=""/>
    <s v=""/>
    <s v=""/>
    <s v=""/>
    <s v=""/>
  </r>
  <r>
    <s v="Nitoukou-IHS"/>
    <s v="CTR_177"/>
    <m/>
    <s v="IHS"/>
    <s v="Grid-Gen"/>
    <s v="CENTRE"/>
    <m/>
    <s v="NOKIA"/>
    <n v="5.4056129459883279E-2"/>
    <n v="3.0281934371716952E-2"/>
    <n v="2.8770793942125811E-2"/>
    <n v="3.2888844787986517E-2"/>
    <s v="Operationnel"/>
    <m/>
    <x v="11"/>
    <x v="6"/>
    <s v="no root cause"/>
    <x v="6"/>
    <s v=""/>
    <s v=""/>
    <s v=""/>
    <s v=""/>
    <s v=""/>
    <s v=""/>
    <s v=""/>
    <s v=""/>
    <s v=""/>
    <m/>
    <s v=""/>
    <s v=""/>
    <s v=""/>
    <s v=""/>
    <s v=""/>
    <s v=""/>
    <s v=""/>
  </r>
  <r>
    <s v="Maroua-Douggoy-Lopere-IHS"/>
    <s v="EXN_115"/>
    <m/>
    <s v="IHS"/>
    <s v="Grid-Gen"/>
    <s v="EXTREME-NORD"/>
    <s v="Maroua"/>
    <s v="HUAWEI"/>
    <n v="5.4329580470726474E-2"/>
    <n v="7.4111049909727944E-2"/>
    <n v="0"/>
    <n v="3.2638193320834508E-2"/>
    <s v="Operationnel"/>
    <m/>
    <x v="11"/>
    <x v="6"/>
    <s v="no root cause"/>
    <x v="6"/>
    <s v=""/>
    <s v=""/>
    <s v=""/>
    <s v=""/>
    <s v=""/>
    <s v=""/>
    <s v=""/>
    <s v=""/>
    <s v=""/>
    <m/>
    <s v=""/>
    <s v=""/>
    <s v=""/>
    <s v=""/>
    <s v=""/>
    <s v=""/>
    <s v=""/>
  </r>
  <r>
    <s v="Bagodo"/>
    <s v="ADM_052"/>
    <m/>
    <s v="IHS"/>
    <s v="Gen-Solar AER"/>
    <s v="ADAMAOUA"/>
    <s v="Bagodo"/>
    <s v="NOKIA"/>
    <n v="6.4412677627431011E-2"/>
    <n v="5.6320291243489751E-2"/>
    <n v="5.950787720168757E-3"/>
    <n v="3.1208763489175159E-2"/>
    <s v="Operationnel"/>
    <m/>
    <x v="11"/>
    <x v="6"/>
    <s v="no root cause"/>
    <x v="6"/>
    <s v="INC-20260331-00008171...Others Transmission equipement fault"/>
    <s v=""/>
    <s v=""/>
    <s v=""/>
    <s v=""/>
    <s v=""/>
    <s v=""/>
    <s v=""/>
    <s v=""/>
    <m/>
    <s v=""/>
    <s v=""/>
    <s v=""/>
    <s v=""/>
    <s v=""/>
    <s v=""/>
    <s v="INC-20260331-00008171...Others Transmission equipement fault"/>
  </r>
  <r>
    <s v="Hile-Alifa-IHS"/>
    <s v="EXN_224"/>
    <m/>
    <s v="IHS"/>
    <s v="Hybrid-Gen"/>
    <s v="EXTREME-NORD"/>
    <s v="Hile-Alifa"/>
    <s v="NOKIA"/>
    <n v="0.10735446271238501"/>
    <n v="3.8253078189339734E-2"/>
    <n v="0"/>
    <n v="2.8172206909447991E-2"/>
    <s v="Insecurity"/>
    <m/>
    <x v="11"/>
    <x v="6"/>
    <s v="no root cause"/>
    <x v="6"/>
    <s v=""/>
    <s v=""/>
    <s v=""/>
    <s v=""/>
    <s v=""/>
    <s v=""/>
    <s v=""/>
    <s v=""/>
    <s v=""/>
    <s v=""/>
    <s v=""/>
    <s v=""/>
    <s v=""/>
    <s v=""/>
    <s v=""/>
    <s v=""/>
    <s v=""/>
  </r>
  <r>
    <s v="Indoor-Agence-Garoua"/>
    <s v="NRD_188"/>
    <m/>
    <m/>
    <m/>
    <s v="NORD"/>
    <s v="Garoua"/>
    <s v="HUAWEI"/>
    <n v="0"/>
    <n v="6.9807827656905047E-2"/>
    <n v="8.5500813146933349E-3"/>
    <n v="2.7894062488407201E-2"/>
    <s v="Operationnel"/>
    <m/>
    <x v="11"/>
    <x v="6"/>
    <s v="no root cause"/>
    <x v="6"/>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
    <m/>
    <s v=""/>
    <s v=""/>
    <s v=""/>
    <s v=""/>
    <s v=""/>
    <s v=""/>
    <s v=""/>
  </r>
  <r>
    <s v="Likok-MTN"/>
    <s v="ADM_065"/>
    <m/>
    <s v="IHS"/>
    <s v="Hybrid-Gen"/>
    <s v="ADAMAOUA"/>
    <s v="Likok"/>
    <s v="NOKIA"/>
    <n v="3.3721931228478587E-2"/>
    <n v="6.8540731796322391E-2"/>
    <n v="0"/>
    <n v="2.7825402875552671E-2"/>
    <s v="Operationnel"/>
    <m/>
    <x v="11"/>
    <x v="6"/>
    <s v="no root cause"/>
    <x v="6"/>
    <s v=""/>
    <s v=""/>
    <s v=""/>
    <s v=""/>
    <s v=""/>
    <s v=""/>
    <s v=""/>
    <s v=""/>
    <s v=""/>
    <m/>
    <s v=""/>
    <s v=""/>
    <s v=""/>
    <s v=""/>
    <s v=""/>
    <s v=""/>
    <s v=""/>
  </r>
  <r>
    <s v="Bfsam-Bamengoum"/>
    <s v="OST_046"/>
    <m/>
    <s v="IHS"/>
    <s v="Grid-Gen"/>
    <s v="OUEST"/>
    <s v="Bafoussam"/>
    <s v="HUAWEI"/>
    <n v="1.3114036665347769E-2"/>
    <n v="7.2942273495381002E-2"/>
    <n v="0"/>
    <n v="2.6360245753111154E-2"/>
    <s v="Operationnel"/>
    <m/>
    <x v="11"/>
    <x v="6"/>
    <s v="no root cause"/>
    <x v="6"/>
    <s v=""/>
    <s v=""/>
    <s v=""/>
    <s v=""/>
    <s v=""/>
    <m/>
    <s v=""/>
    <s v=""/>
    <s v=""/>
    <m/>
    <s v=""/>
    <s v=""/>
    <s v=""/>
    <s v=""/>
    <s v=""/>
    <s v=""/>
    <s v=""/>
  </r>
  <r>
    <s v="Tete-d-elephant-Camrail"/>
    <s v="EST_104"/>
    <m/>
    <s v="CAMUSAT"/>
    <s v="Hybrid Solar - S3"/>
    <s v="EST"/>
    <s v="Tete-d-elephant"/>
    <s v="NOKIA"/>
    <n v="4.5711784947783655E-2"/>
    <n v="5.7641927707565689E-2"/>
    <n v="0"/>
    <n v="2.5878698638541291E-2"/>
    <s v="Exclu"/>
    <s v="UE Relay"/>
    <x v="6"/>
    <x v="3"/>
    <s v="exclu"/>
    <x v="3"/>
    <s v=""/>
    <s v=""/>
    <s v=""/>
    <s v=""/>
    <s v=""/>
    <s v=""/>
    <s v=""/>
    <s v=""/>
    <s v=""/>
    <s v=""/>
    <s v=""/>
    <s v=""/>
    <s v=""/>
    <s v=""/>
    <s v=""/>
    <s v=""/>
    <s v=""/>
  </r>
  <r>
    <s v="Akwa-Palace-Micro"/>
    <s v="LIT_705"/>
    <m/>
    <s v="CAMUSAT"/>
    <s v="Good Grid no GE - 8h"/>
    <s v="LITTORAL"/>
    <s v="Douala"/>
    <s v="ZTE"/>
    <n v="8.4179625832803778E-2"/>
    <n v="0"/>
    <n v="2.5205639715716065E-2"/>
    <n v="2.5165295505845686E-2"/>
    <s v="Operationnel"/>
    <m/>
    <x v="11"/>
    <x v="6"/>
    <s v="no root cause"/>
    <x v="6"/>
    <s v=""/>
    <s v=""/>
    <s v=""/>
    <s v=""/>
    <s v=""/>
    <s v=""/>
    <s v=""/>
    <s v=""/>
    <s v=""/>
    <m/>
    <s v=""/>
    <s v=""/>
    <s v=""/>
    <s v=""/>
    <s v=""/>
    <s v=""/>
    <s v=""/>
  </r>
  <r>
    <s v="SS_Vreket"/>
    <s v="EXN_251"/>
    <m/>
    <s v="OCM"/>
    <m/>
    <s v="EXTREME-NORD"/>
    <s v="Mozogo"/>
    <s v="NOKIA"/>
    <n v="0"/>
    <n v="7.172452160501161E-2"/>
    <n v="0"/>
    <n v="2.4078749174617196E-2"/>
    <s v="Insecurity"/>
    <m/>
    <x v="11"/>
    <x v="6"/>
    <s v="no root cause"/>
    <x v="6"/>
    <s v=""/>
    <s v=""/>
    <s v=""/>
    <s v=""/>
    <s v=""/>
    <s v=""/>
    <s v=""/>
    <s v=""/>
    <s v=""/>
    <s v=""/>
    <s v=""/>
    <s v=""/>
    <s v=""/>
    <s v=""/>
    <s v=""/>
    <s v=""/>
    <s v=""/>
  </r>
  <r>
    <s v="EST_203_Z_Bertoua-Koume-Bonis"/>
    <s v="EST_203"/>
    <m/>
    <s v="ESCO"/>
    <s v="Hybrid Solar - S1"/>
    <s v="EST"/>
    <s v="Bertoua"/>
    <s v="ZTE"/>
    <n v="1.0741020506856267E-2"/>
    <n v="1.7850403419118022E-2"/>
    <n v="3.1430098912812905E-2"/>
    <n v="2.3916840023628271E-2"/>
    <m/>
    <m/>
    <x v="11"/>
    <x v="6"/>
    <s v="no root cause"/>
    <x v="6"/>
    <s v=""/>
    <s v=""/>
    <s v=""/>
    <s v=""/>
    <s v=""/>
    <s v=""/>
    <s v=""/>
    <s v=""/>
    <s v=""/>
    <s v=""/>
    <s v=""/>
    <s v=""/>
    <s v=""/>
    <s v=""/>
    <s v=""/>
    <s v=""/>
    <s v=""/>
  </r>
  <r>
    <s v="SS-Hotel-Lagon-Outdoor"/>
    <s v="SUD_091"/>
    <m/>
    <s v="CAMUSAT"/>
    <s v="Good Grid no GE - 8h"/>
    <s v="SUD"/>
    <s v="Kribi"/>
    <s v="NOKIA"/>
    <n v="0"/>
    <n v="0"/>
    <n v="4.5044452145453953E-2"/>
    <n v="2.3490166415077476E-2"/>
    <s v="Operationnel"/>
    <m/>
    <x v="11"/>
    <x v="6"/>
    <s v="no root cause"/>
    <x v="6"/>
    <s v="INC-20260331-00008852...Others Transmission equipement fault"/>
    <s v=""/>
    <s v=""/>
    <s v=""/>
    <s v=""/>
    <s v=""/>
    <s v=""/>
    <s v=""/>
    <s v=""/>
    <m/>
    <s v=""/>
    <s v=""/>
    <s v=""/>
    <s v=""/>
    <s v=""/>
    <s v=""/>
    <s v="INC-20260331-00008852...Others Transmission equipement fault"/>
  </r>
  <r>
    <s v="Meme-II-IHS"/>
    <s v="EXN_169"/>
    <m/>
    <s v="IHS"/>
    <s v="Grid-Gen"/>
    <s v="EXTREME-NORD"/>
    <s v="Meme-II"/>
    <s v="NOKIA"/>
    <n v="0"/>
    <n v="6.906805784186304E-2"/>
    <n v="0"/>
    <n v="2.3186943649631375E-2"/>
    <s v="Insecurity"/>
    <m/>
    <x v="11"/>
    <x v="6"/>
    <s v="no root cause"/>
    <x v="6"/>
    <s v=""/>
    <s v=""/>
    <s v=""/>
    <s v=""/>
    <s v=""/>
    <s v=""/>
    <s v=""/>
    <s v=""/>
    <s v=""/>
    <s v=""/>
    <s v=""/>
    <s v=""/>
    <s v=""/>
    <s v=""/>
    <s v=""/>
    <s v=""/>
    <s v=""/>
  </r>
  <r>
    <s v="Sanguere-MTN-IHS"/>
    <s v="NRD_087"/>
    <m/>
    <s v="IHS"/>
    <s v="Solar-Grid-Gen"/>
    <s v="NORD"/>
    <s v="Sanguere"/>
    <s v="NOKIA"/>
    <n v="7.4011429587597197E-2"/>
    <n v="3.719049268408009E-2"/>
    <n v="0"/>
    <n v="2.3054102652032237E-2"/>
    <s v="Operationnel"/>
    <m/>
    <x v="11"/>
    <x v="6"/>
    <s v="no root cause"/>
    <x v="6"/>
    <s v=""/>
    <s v=""/>
    <s v=""/>
    <s v=""/>
    <s v=""/>
    <s v=""/>
    <s v=""/>
    <s v=""/>
    <s v=""/>
    <m/>
    <s v=""/>
    <s v=""/>
    <s v=""/>
    <s v=""/>
    <s v=""/>
    <s v=""/>
    <s v=""/>
  </r>
  <r>
    <s v="Lewa-MTN"/>
    <s v="ADM_066"/>
    <m/>
    <s v="IHS"/>
    <s v="Hybrid-Gen"/>
    <s v="ADAMAOUA"/>
    <s v="Lewa"/>
    <s v="NOKIA"/>
    <n v="1.5029624779733903E-2"/>
    <n v="5.1804041473964751E-2"/>
    <n v="6.292859847614185E-3"/>
    <n v="2.2819097670830561E-2"/>
    <s v="Operationnel"/>
    <m/>
    <x v="11"/>
    <x v="6"/>
    <s v="no root cause"/>
    <x v="6"/>
    <s v=""/>
    <s v=""/>
    <s v=""/>
    <s v=""/>
    <s v=""/>
    <s v=""/>
    <s v=""/>
    <s v=""/>
    <s v=""/>
    <m/>
    <s v=""/>
    <s v=""/>
    <s v=""/>
    <s v=""/>
    <s v=""/>
    <s v=""/>
    <s v=""/>
  </r>
  <r>
    <s v="Ndokoti-Carrefour-MTN"/>
    <s v="LIT_684"/>
    <m/>
    <m/>
    <m/>
    <s v="LITTORAL"/>
    <s v="Douala"/>
    <s v="ZTE"/>
    <n v="6.744361713607424E-3"/>
    <n v="8.9252017095590112E-3"/>
    <n v="3.4918532089207678E-2"/>
    <n v="2.2169002348523287E-2"/>
    <s v="Operationnel"/>
    <m/>
    <x v="11"/>
    <x v="6"/>
    <s v="no root cause"/>
    <x v="6"/>
    <s v=""/>
    <s v=""/>
    <s v=""/>
    <s v=""/>
    <s v=""/>
    <s v=""/>
    <s v=""/>
    <s v=""/>
    <s v=""/>
    <m/>
    <s v=""/>
    <s v=""/>
    <s v=""/>
    <s v=""/>
    <s v=""/>
    <s v=""/>
    <s v=""/>
  </r>
  <r>
    <s v="Emana-Pont-IHS"/>
    <s v="CTR_599"/>
    <m/>
    <s v="IHS"/>
    <s v="Grid-Gen"/>
    <s v="CENTRE"/>
    <s v="Yaounde"/>
    <s v="ZTE"/>
    <n v="8.9924822848098992E-3"/>
    <n v="0"/>
    <n v="3.3618919729373975E-2"/>
    <n v="1.8816007624852565E-2"/>
    <s v="Operationnel"/>
    <m/>
    <x v="11"/>
    <x v="6"/>
    <s v="no root cause"/>
    <x v="6"/>
    <s v=""/>
    <s v=""/>
    <s v=""/>
    <s v=""/>
    <s v=""/>
    <s v=""/>
    <s v=""/>
    <s v=""/>
    <s v=""/>
    <m/>
    <s v=""/>
    <s v=""/>
    <s v=""/>
    <s v=""/>
    <s v=""/>
    <s v=""/>
    <s v=""/>
  </r>
  <r>
    <s v="Bakou"/>
    <s v="OST_182"/>
    <m/>
    <s v="IHS"/>
    <s v="Grid-Gen"/>
    <s v="OUEST"/>
    <s v="Bakou"/>
    <s v="NOKIA"/>
    <n v="0"/>
    <n v="4.6485425570618709E-2"/>
    <n v="1.7100162629379856E-4"/>
    <n v="1.5694868919308633E-2"/>
    <s v="Operationnel"/>
    <m/>
    <x v="11"/>
    <x v="6"/>
    <s v="no root cause"/>
    <x v="6"/>
    <s v=""/>
    <s v=""/>
    <s v=""/>
    <s v=""/>
    <s v=""/>
    <s v=""/>
    <s v=""/>
    <s v=""/>
    <s v=""/>
    <m/>
    <s v=""/>
    <s v=""/>
    <s v=""/>
    <s v=""/>
    <s v=""/>
    <s v=""/>
    <s v=""/>
  </r>
  <r>
    <s v="Mekin-CAMTEL"/>
    <s v="CTR_434"/>
    <m/>
    <s v="CAMUSAT"/>
    <s v="Hybrid Solar - S3"/>
    <s v="CENTRE"/>
    <s v="Mekin"/>
    <s v="NOKIA"/>
    <n v="2.879625588049857E-2"/>
    <n v="3.2406982397801987E-2"/>
    <n v="0"/>
    <n v="1.4991500450929875E-2"/>
    <s v="Operationnel"/>
    <m/>
    <x v="11"/>
    <x v="6"/>
    <s v="no root cause"/>
    <x v="6"/>
    <s v=""/>
    <s v=""/>
    <s v=""/>
    <s v=""/>
    <s v=""/>
    <s v=""/>
    <s v=""/>
    <s v=""/>
    <s v=""/>
    <m/>
    <s v=""/>
    <s v=""/>
    <s v=""/>
    <s v=""/>
    <s v=""/>
    <s v=""/>
    <s v=""/>
  </r>
  <r>
    <s v="Widikum"/>
    <s v="NRO_219"/>
    <m/>
    <s v="IHS"/>
    <s v="Vandalized"/>
    <s v="NORD-OUEST"/>
    <s v="Widikum"/>
    <s v="NOKIA"/>
    <n v="9.7629411384321893E-2"/>
    <n v="2.6563100326068125E-3"/>
    <n v="0"/>
    <n v="1.4833224835024007E-2"/>
    <s v="Insecurity"/>
    <m/>
    <x v="11"/>
    <x v="6"/>
    <s v="no root cause"/>
    <x v="6"/>
    <s v=""/>
    <s v=""/>
    <s v=""/>
    <s v=""/>
    <s v=""/>
    <s v=""/>
    <s v=""/>
    <s v=""/>
    <s v=""/>
    <s v=""/>
    <s v=""/>
    <s v=""/>
    <s v=""/>
    <s v=""/>
    <s v=""/>
    <s v=""/>
    <s v=""/>
  </r>
  <r>
    <s v="Mora-Kourgui"/>
    <s v="EXN_238"/>
    <m/>
    <s v="CAMUSAT"/>
    <s v="Bad Grid + Solar + GE"/>
    <s v="EXTREME-NORD"/>
    <s v="Mora"/>
    <s v="HUAWEI"/>
    <n v="0"/>
    <n v="4.0588417298230935E-2"/>
    <n v="0"/>
    <n v="1.3625999834490471E-2"/>
    <s v="Insecurity"/>
    <m/>
    <x v="11"/>
    <x v="6"/>
    <s v="no root cause"/>
    <x v="6"/>
    <s v=""/>
    <s v=""/>
    <s v=""/>
    <s v=""/>
    <s v=""/>
    <s v=""/>
    <s v=""/>
    <s v=""/>
    <s v=""/>
    <s v=""/>
    <s v=""/>
    <s v=""/>
    <s v=""/>
    <s v=""/>
    <s v=""/>
    <s v=""/>
    <s v=""/>
  </r>
  <r>
    <s v="Ebal-IHS"/>
    <s v="NRO_101"/>
    <m/>
    <s v="IHS"/>
    <s v="Gen Only"/>
    <s v="NORD-OUEST"/>
    <s v="Ebal"/>
    <s v="NOKIA"/>
    <n v="0"/>
    <n v="3.5063292430408802E-2"/>
    <n v="0"/>
    <n v="1.1771151689481257E-2"/>
    <s v="Insecurity"/>
    <m/>
    <x v="11"/>
    <x v="6"/>
    <s v="no root cause"/>
    <x v="6"/>
    <s v=""/>
    <s v=""/>
    <s v=""/>
    <s v=""/>
    <s v=""/>
    <s v=""/>
    <s v=""/>
    <s v=""/>
    <s v=""/>
    <s v=""/>
    <s v=""/>
    <s v=""/>
    <s v=""/>
    <s v=""/>
    <s v=""/>
    <s v=""/>
    <s v=""/>
  </r>
  <r>
    <s v="Mokolo-Djimeta-IHS"/>
    <s v="EXN_140"/>
    <m/>
    <m/>
    <m/>
    <s v="EXTREME-NORD"/>
    <s v="Mokolo"/>
    <s v="NOKIA"/>
    <n v="0"/>
    <n v="3.4268382544615845E-2"/>
    <n v="0"/>
    <n v="1.1504291272316832E-2"/>
    <s v="Insecurity"/>
    <m/>
    <x v="11"/>
    <x v="6"/>
    <s v="no root cause"/>
    <x v="6"/>
    <s v="INC-20260331-00016508...Others Transmission equipement fault"/>
    <s v=""/>
    <s v=""/>
    <s v=""/>
    <s v=""/>
    <s v=""/>
    <s v=""/>
    <s v=""/>
    <s v=""/>
    <s v=""/>
    <s v=""/>
    <s v=""/>
    <s v=""/>
    <s v=""/>
    <s v=""/>
    <s v=""/>
    <s v="INC-20260331-00016508...Others Transmission equipement fault"/>
  </r>
  <r>
    <s v="Aguli-MTN"/>
    <s v="NRO_256"/>
    <m/>
    <s v="IHS"/>
    <s v="Hybrid-Gen"/>
    <s v="NORD-OUEST"/>
    <s v="Aguli"/>
    <s v="NOKIA"/>
    <n v="3.6247918586417058E-2"/>
    <n v="1.7000384208683394E-2"/>
    <n v="0"/>
    <n v="1.0883424484331662E-2"/>
    <s v="Insecurity"/>
    <m/>
    <x v="10"/>
    <x v="5"/>
    <s v="ACCESS-ISSUE"/>
    <x v="5"/>
    <s v="30/03/2026 :Ghost town_x000a_29/03/2026 : Negociation d'access en cours _x000a_28/03/2026 : Apres action du level 0 ce jour l'alarme reste presente_x000a_27/03/2026 : heck breaker and  interconnection(sfp, optical fiber) between system and radio module, swap its if needed ||  FME active || ETA : 16h"/>
    <s v=""/>
    <s v=""/>
    <s v=""/>
    <s v=""/>
    <s v=""/>
    <s v=""/>
    <s v=""/>
    <s v=""/>
    <s v="30/03/2026 :Ghost town_x000a_29/03/2026 : Negociation d'access en cours _x000a_28/03/2026 : Apres action du level 0 ce jour l'alarme reste presente_x000a_27/03/2026 : heck breaker and  interconnection(sfp, optical fiber) between system and radio module, swap its if needed ||  FME active || ETA : 16h"/>
    <s v=""/>
    <s v=""/>
    <s v=""/>
    <s v=""/>
    <s v=""/>
    <s v=""/>
    <s v=""/>
  </r>
  <r>
    <s v="Tradex-Nkomo"/>
    <s v="CTR_276"/>
    <m/>
    <s v="IHS"/>
    <s v="Grid-Gen"/>
    <s v="CENTRE"/>
    <s v="Yaounde"/>
    <s v="ZTE"/>
    <n v="1.1240602856012374E-2"/>
    <n v="0"/>
    <n v="1.6621358075764144E-2"/>
    <n v="1.0273005110820198E-2"/>
    <s v="Operationnel"/>
    <m/>
    <x v="11"/>
    <x v="6"/>
    <s v="no root cause"/>
    <x v="6"/>
    <s v=""/>
    <s v=""/>
    <s v=""/>
    <s v=""/>
    <s v=""/>
    <s v=""/>
    <s v=""/>
    <s v=""/>
    <s v=""/>
    <m/>
    <s v=""/>
    <s v=""/>
    <s v=""/>
    <s v=""/>
    <s v=""/>
    <s v=""/>
    <s v=""/>
  </r>
  <r>
    <s v="Garoua-Plage"/>
    <s v="NRD_053"/>
    <m/>
    <s v="IHS"/>
    <s v="Grid-Gen"/>
    <s v="NORD"/>
    <s v="Garoua"/>
    <s v="HUAWEI"/>
    <n v="0"/>
    <n v="1.9125432234768508E-2"/>
    <n v="3.9330374047589342E-3"/>
    <n v="8.4716622007630568E-3"/>
    <s v="Operationnel"/>
    <m/>
    <x v="11"/>
    <x v="6"/>
    <s v="no root cause"/>
    <x v="6"/>
    <s v=""/>
    <s v=""/>
    <s v=""/>
    <s v=""/>
    <s v=""/>
    <s v=""/>
    <s v=""/>
    <s v=""/>
    <s v=""/>
    <m/>
    <s v=""/>
    <s v=""/>
    <s v=""/>
    <s v=""/>
    <s v=""/>
    <s v=""/>
    <s v=""/>
  </r>
  <r>
    <s v="Bda-Ntamulung-MTN"/>
    <s v="NRO_253"/>
    <m/>
    <s v="IHS"/>
    <s v="Grid-Gen"/>
    <s v="NORD-OUEST"/>
    <s v="Bamenda"/>
    <s v="HUAWEI"/>
    <n v="0"/>
    <n v="1.7744151017813001E-2"/>
    <n v="3.9330374047589342E-3"/>
    <n v="8.0079501645107607E-3"/>
    <s v="Operationnel"/>
    <m/>
    <x v="11"/>
    <x v="6"/>
    <s v="no root cause"/>
    <x v="6"/>
    <s v=""/>
    <s v=""/>
    <s v=""/>
    <s v=""/>
    <s v=""/>
    <m/>
    <s v=""/>
    <s v=""/>
    <s v=""/>
    <m/>
    <s v=""/>
    <s v=""/>
    <s v=""/>
    <s v=""/>
    <s v=""/>
    <s v=""/>
    <s v=""/>
  </r>
  <r>
    <s v="Banefo-Baleng"/>
    <s v="OST_193"/>
    <m/>
    <s v="IHS"/>
    <s v="Gen Only"/>
    <s v="OUEST"/>
    <s v="Banefo-Baleng"/>
    <s v="NOKIA"/>
    <n v="0"/>
    <n v="2.3375528286939035E-2"/>
    <n v="0"/>
    <n v="7.8474344596541155E-3"/>
    <s v="Operationnel"/>
    <m/>
    <x v="11"/>
    <x v="6"/>
    <s v="no root cause"/>
    <x v="6"/>
    <s v=""/>
    <s v=""/>
    <s v=""/>
    <s v=""/>
    <s v=""/>
    <s v=""/>
    <s v=""/>
    <s v=""/>
    <s v=""/>
    <m/>
    <s v=""/>
    <s v=""/>
    <s v=""/>
    <s v=""/>
    <s v=""/>
    <s v=""/>
    <s v=""/>
  </r>
  <r>
    <s v="Kumba-CCAS-IHS"/>
    <s v="SUO_109"/>
    <m/>
    <s v="IHS"/>
    <s v="Grid-Gen"/>
    <s v="SUD-OUEST"/>
    <s v="Kumba"/>
    <s v="HUAWEI"/>
    <n v="1.4987470474683165E-2"/>
    <n v="5.2594938645613388E-3"/>
    <n v="7.1820683043424009E-3"/>
    <n v="7.6512485981628442E-3"/>
    <s v="Operationnel"/>
    <m/>
    <x v="11"/>
    <x v="6"/>
    <s v="no root cause"/>
    <x v="6"/>
    <s v=""/>
    <s v=""/>
    <s v=""/>
    <s v=""/>
    <s v=""/>
    <m/>
    <s v=""/>
    <s v=""/>
    <s v=""/>
    <m/>
    <s v=""/>
    <s v=""/>
    <s v=""/>
    <s v=""/>
    <s v=""/>
    <s v=""/>
    <s v=""/>
  </r>
  <r>
    <s v="T-junction-IHS"/>
    <s v="NRO_124"/>
    <m/>
    <s v="IHS"/>
    <s v="Grid-Gen"/>
    <s v="NORD-OUEST"/>
    <s v="Bamenda"/>
    <s v="HUAWEI"/>
    <n v="1.4362992538238034E-2"/>
    <n v="5.5782510684741476E-3"/>
    <n v="6.8400650517546676E-3"/>
    <n v="7.4907328933062805E-3"/>
    <s v="Operationnel"/>
    <m/>
    <x v="11"/>
    <x v="6"/>
    <s v="no root cause"/>
    <x v="6"/>
    <s v=""/>
    <s v=""/>
    <s v=""/>
    <s v=""/>
    <s v=""/>
    <m/>
    <s v=""/>
    <s v=""/>
    <s v=""/>
    <m/>
    <s v=""/>
    <s v=""/>
    <s v=""/>
    <s v=""/>
    <s v=""/>
    <s v=""/>
    <s v=""/>
  </r>
  <r>
    <s v="Bda-Mulang"/>
    <s v="NRO_243"/>
    <m/>
    <s v="IHS"/>
    <s v="Grid-Gen"/>
    <s v="NORD-OUEST"/>
    <s v="Bamenda"/>
    <s v="HUAWEI"/>
    <n v="1.4987470474683165E-2"/>
    <n v="5.2594938645613388E-3"/>
    <n v="6.8400650517546676E-3"/>
    <n v="7.4728978149888855E-3"/>
    <s v="Operationnel"/>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m/>
    <s v=""/>
    <s v=""/>
    <s v=""/>
    <s v=""/>
    <s v=""/>
    <s v=""/>
    <s v=""/>
  </r>
  <r>
    <s v="Fondjanti"/>
    <s v="OST_158"/>
    <m/>
    <s v="IHS"/>
    <s v="Grid-Gen"/>
    <s v="OUEST"/>
    <s v="Fondjanti"/>
    <s v="NOKIA"/>
    <n v="0"/>
    <n v="2.0453587251072353E-2"/>
    <n v="5.4720520414053286E-4"/>
    <n v="7.1518664052760026E-3"/>
    <s v="Operationnel"/>
    <m/>
    <x v="11"/>
    <x v="6"/>
    <s v="no root cause"/>
    <x v="6"/>
    <s v=""/>
    <s v=""/>
    <s v=""/>
    <s v=""/>
    <s v=""/>
    <s v=""/>
    <s v=""/>
    <s v=""/>
    <s v=""/>
    <m/>
    <s v=""/>
    <s v=""/>
    <s v=""/>
    <s v=""/>
    <s v=""/>
    <s v=""/>
    <s v=""/>
  </r>
  <r>
    <s v="Babessi"/>
    <s v="NRO_024"/>
    <m/>
    <s v="IHS"/>
    <s v="Grid-Gen"/>
    <s v="NORD-OUEST"/>
    <s v="Babessi"/>
    <s v="NOKIA"/>
    <n v="0"/>
    <n v="2.071921825433273E-2"/>
    <n v="0"/>
    <n v="6.955680543784465E-3"/>
    <s v="Insecurity"/>
    <m/>
    <x v="11"/>
    <x v="6"/>
    <s v="no root cause"/>
    <x v="6"/>
    <s v=""/>
    <s v=""/>
    <s v=""/>
    <s v=""/>
    <s v=""/>
    <s v=""/>
    <s v=""/>
    <s v=""/>
    <s v=""/>
    <s v=""/>
    <s v=""/>
    <s v=""/>
    <s v=""/>
    <s v=""/>
    <s v=""/>
    <s v=""/>
    <s v=""/>
  </r>
  <r>
    <s v="EST_053_N_Mbele-Mbeke"/>
    <s v="EST_053"/>
    <m/>
    <s v="IHS"/>
    <s v="Solar-Gen"/>
    <s v="EST"/>
    <s v="Mbele-Mbeke"/>
    <s v="NOKIA"/>
    <n v="7.9933175864976887E-3"/>
    <n v="5.312620065213625E-3"/>
    <n v="7.147867979083543E-3"/>
    <n v="6.6524842123886797E-3"/>
    <s v="Operationnel"/>
    <m/>
    <x v="11"/>
    <x v="6"/>
    <s v="no root cause"/>
    <x v="6"/>
    <s v=""/>
    <s v=""/>
    <s v=""/>
    <s v=""/>
    <s v=""/>
    <s v=""/>
    <s v=""/>
    <s v=""/>
    <s v=""/>
    <m/>
    <s v=""/>
    <s v=""/>
    <s v=""/>
    <s v=""/>
    <s v=""/>
    <s v=""/>
    <s v=""/>
  </r>
  <r>
    <s v="Santchou"/>
    <s v="OST_038"/>
    <m/>
    <s v="IHS"/>
    <s v="Grid-Gen"/>
    <s v="OUEST"/>
    <s v="Santchou"/>
    <s v="NOKIA"/>
    <n v="0"/>
    <n v="1.8062908221725408E-2"/>
    <n v="1.026009757770785E-4"/>
    <n v="6.117431862867056E-3"/>
    <s v="Operationnel"/>
    <m/>
    <x v="11"/>
    <x v="6"/>
    <s v="no root cause"/>
    <x v="6"/>
    <s v=""/>
    <s v=""/>
    <s v=""/>
    <s v=""/>
    <s v=""/>
    <s v=""/>
    <s v=""/>
    <s v=""/>
    <s v=""/>
    <m/>
    <s v=""/>
    <s v=""/>
    <s v=""/>
    <s v=""/>
    <s v=""/>
    <s v=""/>
    <s v=""/>
  </r>
  <r>
    <s v="Mazavou"/>
    <s v="EXN_215"/>
    <m/>
    <s v="CAMUSAT"/>
    <s v="Hybrid Solar - S3"/>
    <s v="EXTREME-NORD"/>
    <s v="Kalfou"/>
    <s v="NOKIA"/>
    <n v="0"/>
    <n v="1.381361156837271E-2"/>
    <n v="0"/>
    <n v="4.6373887299263096E-3"/>
    <s v="Insecurity"/>
    <m/>
    <x v="11"/>
    <x v="6"/>
    <s v="no root cause"/>
    <x v="6"/>
    <s v=""/>
    <s v=""/>
    <s v=""/>
    <s v=""/>
    <s v=""/>
    <s v=""/>
    <s v=""/>
    <s v=""/>
    <s v=""/>
    <s v=""/>
    <s v=""/>
    <s v=""/>
    <s v=""/>
    <s v=""/>
    <s v=""/>
    <s v=""/>
    <s v=""/>
  </r>
  <r>
    <s v="CTR_228_N_Evodoula"/>
    <s v="CTR_228"/>
    <m/>
    <s v="IHS"/>
    <s v="Grid-Gen"/>
    <s v="CENTRE"/>
    <s v="Evodoula"/>
    <s v="NOKIA"/>
    <n v="0"/>
    <n v="1.3812812169555322E-2"/>
    <n v="0"/>
    <n v="4.6371203625230331E-3"/>
    <s v="Operationnel"/>
    <m/>
    <x v="11"/>
    <x v="6"/>
    <s v="no root cause"/>
    <x v="6"/>
    <s v=""/>
    <s v=""/>
    <s v=""/>
    <s v=""/>
    <s v=""/>
    <s v=""/>
    <s v=""/>
    <s v=""/>
    <s v=""/>
    <m/>
    <s v=""/>
    <s v=""/>
    <s v=""/>
    <s v=""/>
    <s v=""/>
    <s v=""/>
    <s v=""/>
  </r>
  <r>
    <s v="Admin"/>
    <s v="EST_108"/>
    <m/>
    <s v="IHS"/>
    <s v="Grid-Gen"/>
    <s v="EST"/>
    <s v="Bertoua"/>
    <s v="ZTE"/>
    <n v="1.099081168143432E-2"/>
    <n v="8.606444505647173E-3"/>
    <n v="0"/>
    <n v="4.4587695793494291E-3"/>
    <s v="Operationnel"/>
    <m/>
    <x v="11"/>
    <x v="6"/>
    <s v="no root cause"/>
    <x v="6"/>
    <s v=""/>
    <s v=""/>
    <s v=""/>
    <s v=""/>
    <s v=""/>
    <s v=""/>
    <s v=""/>
    <s v=""/>
    <s v=""/>
    <m/>
    <s v=""/>
    <s v=""/>
    <s v=""/>
    <s v=""/>
    <s v=""/>
    <s v=""/>
    <s v=""/>
  </r>
  <r>
    <s v="Fondjomekwet-IHS"/>
    <s v="OST_208"/>
    <m/>
    <s v="IHS"/>
    <s v="Grid-Gen"/>
    <s v="OUEST"/>
    <s v="Fondjomekwet"/>
    <s v="NOKIA"/>
    <n v="0"/>
    <n v="1.1687764143469261E-2"/>
    <n v="0"/>
    <n v="3.9237172298269719E-3"/>
    <s v="Operationnel"/>
    <m/>
    <x v="11"/>
    <x v="6"/>
    <s v="no root cause"/>
    <x v="6"/>
    <s v=""/>
    <s v=""/>
    <s v=""/>
    <s v=""/>
    <s v=""/>
    <s v=""/>
    <s v=""/>
    <s v=""/>
    <s v=""/>
    <m/>
    <s v=""/>
    <s v=""/>
    <s v=""/>
    <s v=""/>
    <s v=""/>
    <s v=""/>
    <s v=""/>
  </r>
  <r>
    <s v="Foyemtcha"/>
    <s v="OST_156"/>
    <m/>
    <s v="IHS"/>
    <s v="Grid-Gen"/>
    <s v="OUEST"/>
    <s v="Foyemtcha"/>
    <s v="NOKIA"/>
    <n v="0"/>
    <n v="1.1156502136947999E-2"/>
    <n v="0"/>
    <n v="3.7453664466530409E-3"/>
    <s v="Operationnel"/>
    <m/>
    <x v="11"/>
    <x v="6"/>
    <s v="no root cause"/>
    <x v="6"/>
    <s v=""/>
    <s v=""/>
    <s v=""/>
    <s v=""/>
    <s v=""/>
    <s v=""/>
    <s v=""/>
    <s v=""/>
    <s v=""/>
    <m/>
    <s v=""/>
    <s v=""/>
    <s v=""/>
    <s v=""/>
    <s v=""/>
    <s v=""/>
    <s v=""/>
  </r>
  <r>
    <s v="LAF-CAMTEL"/>
    <s v="EXN_107"/>
    <m/>
    <s v="CAMUSAT"/>
    <s v="Bad Grid + Solar + GE"/>
    <s v="EXTREME-NORD"/>
    <s v="Laf"/>
    <s v="NOKIA"/>
    <n v="0"/>
    <n v="9.2976231710200242E-3"/>
    <n v="0"/>
    <n v="3.1213193374503775E-3"/>
    <s v="Insecurity"/>
    <m/>
    <x v="11"/>
    <x v="6"/>
    <s v="no root cause"/>
    <x v="6"/>
    <s v=""/>
    <s v=""/>
    <s v=""/>
    <s v=""/>
    <s v=""/>
    <s v=""/>
    <s v=""/>
    <s v=""/>
    <s v=""/>
    <s v=""/>
    <s v=""/>
    <s v=""/>
    <s v=""/>
    <s v=""/>
    <s v=""/>
    <s v=""/>
    <s v=""/>
  </r>
  <r>
    <s v="Deone-IHS"/>
    <s v="ADM_111"/>
    <m/>
    <s v="IHS"/>
    <s v="Hybrid-Gen"/>
    <s v="ADAMAOUA"/>
    <s v="Deone"/>
    <s v="NOKIA"/>
    <n v="0"/>
    <n v="9.0324995390499933E-3"/>
    <n v="0"/>
    <n v="3.0323142762576955E-3"/>
    <s v="Operationnel"/>
    <m/>
    <x v="11"/>
    <x v="6"/>
    <s v="no root cause"/>
    <x v="6"/>
    <s v=""/>
    <s v=""/>
    <s v=""/>
    <s v=""/>
    <s v=""/>
    <s v=""/>
    <s v=""/>
    <s v=""/>
    <s v=""/>
    <m/>
    <s v=""/>
    <s v=""/>
    <s v=""/>
    <s v=""/>
    <s v=""/>
    <s v=""/>
    <s v=""/>
  </r>
  <r>
    <s v="Rhumsiki"/>
    <s v="EXN_139"/>
    <m/>
    <s v="IHS"/>
    <s v="Grid-Gen"/>
    <s v="EXTREME-NORD"/>
    <s v="Rhumsiki"/>
    <s v="NOKIA"/>
    <n v="0"/>
    <n v="9.0319767947053698E-3"/>
    <n v="0"/>
    <n v="3.0321387849518637E-3"/>
    <s v="Insecurity"/>
    <m/>
    <x v="11"/>
    <x v="6"/>
    <s v="no root cause"/>
    <x v="6"/>
    <s v=""/>
    <s v=""/>
    <s v=""/>
    <s v=""/>
    <s v=""/>
    <s v=""/>
    <s v=""/>
    <s v=""/>
    <s v=""/>
    <s v=""/>
    <s v=""/>
    <s v=""/>
    <s v=""/>
    <s v=""/>
    <s v=""/>
    <s v=""/>
    <s v=""/>
  </r>
  <r>
    <s v="Moude-IHS"/>
    <s v="EXN_185"/>
    <m/>
    <s v="IHS"/>
    <e v="#N/A"/>
    <s v="EXTREME-NORD"/>
    <s v="Moude"/>
    <s v="NOKIA"/>
    <n v="0"/>
    <n v="8.7663304183907154E-3"/>
    <n v="0"/>
    <n v="2.9429582324533498E-3"/>
    <s v="Insecurity"/>
    <m/>
    <x v="11"/>
    <x v="6"/>
    <s v="no root cause"/>
    <x v="6"/>
    <s v=""/>
    <s v=""/>
    <s v=""/>
    <s v=""/>
    <s v=""/>
    <s v=""/>
    <s v=""/>
    <s v=""/>
    <s v=""/>
    <s v=""/>
    <s v=""/>
    <s v=""/>
    <s v=""/>
    <s v=""/>
    <s v=""/>
    <s v=""/>
    <s v=""/>
  </r>
  <r>
    <s v="Santchou-IHS"/>
    <s v="OST_140"/>
    <m/>
    <s v="IHS"/>
    <s v="Grid-Gen"/>
    <s v="OUEST"/>
    <s v="Santchou"/>
    <s v="NOKIA"/>
    <n v="0"/>
    <n v="8.5001921043422069E-3"/>
    <n v="0"/>
    <n v="2.8536125307835631E-3"/>
    <s v="Operationnel"/>
    <m/>
    <x v="11"/>
    <x v="6"/>
    <s v="no root cause"/>
    <x v="6"/>
    <s v=""/>
    <s v=""/>
    <s v=""/>
    <s v=""/>
    <s v=""/>
    <s v=""/>
    <s v=""/>
    <s v=""/>
    <s v=""/>
    <m/>
    <s v=""/>
    <s v=""/>
    <s v=""/>
    <s v=""/>
    <s v=""/>
    <s v=""/>
    <s v=""/>
  </r>
  <r>
    <s v="PK14-Market-IHS"/>
    <s v="LIT_578"/>
    <m/>
    <s v="IHS"/>
    <s v="Grid-Gen"/>
    <s v="LITTORAL"/>
    <s v="Douala"/>
    <s v="ZTE"/>
    <n v="1.9109024855221035E-2"/>
    <n v="0"/>
    <n v="0"/>
    <n v="2.7287669825615739E-3"/>
    <s v="Operationnel"/>
    <m/>
    <x v="11"/>
    <x v="6"/>
    <s v="no root cause"/>
    <x v="6"/>
    <s v=""/>
    <s v=""/>
    <s v=""/>
    <s v=""/>
    <s v=""/>
    <s v=""/>
    <s v=""/>
    <s v=""/>
    <s v=""/>
    <m/>
    <s v=""/>
    <s v=""/>
    <s v=""/>
    <s v=""/>
    <s v=""/>
    <s v=""/>
    <s v=""/>
  </r>
  <r>
    <s v="Nkometou"/>
    <s v="CTR_061"/>
    <m/>
    <s v="IHS"/>
    <s v="Grid-Gen"/>
    <s v="CENTRE"/>
    <s v="Nkometou"/>
    <s v="ZTE"/>
    <n v="0"/>
    <n v="0"/>
    <n v="4.9590471625221445E-3"/>
    <n v="2.5860863560224117E-3"/>
    <s v="Operationnel"/>
    <m/>
    <x v="11"/>
    <x v="6"/>
    <s v="no root cause"/>
    <x v="6"/>
    <s v=""/>
    <s v=""/>
    <s v=""/>
    <s v=""/>
    <s v=""/>
    <s v=""/>
    <s v=""/>
    <s v=""/>
    <s v=""/>
    <m/>
    <s v=""/>
    <s v=""/>
    <s v=""/>
    <s v=""/>
    <s v=""/>
    <s v=""/>
    <s v=""/>
  </r>
  <r>
    <s v="BTS-Mobile-Tagidor-Hotel"/>
    <s v="OST_306"/>
    <m/>
    <s v="CAMUSAT"/>
    <s v="Medium Grid + GE"/>
    <s v="OUEST"/>
    <s v="Bafoussam"/>
    <s v="NOKIA"/>
    <n v="0"/>
    <n v="6.6407750815170308E-3"/>
    <n v="3.0780292732890402E-4"/>
    <n v="2.3899004945310861E-3"/>
    <s v="Operationnel"/>
    <m/>
    <x v="11"/>
    <x v="6"/>
    <s v="no root cause"/>
    <x v="6"/>
    <s v=""/>
    <s v=""/>
    <s v=""/>
    <s v=""/>
    <s v=""/>
    <s v=""/>
    <s v=""/>
    <s v=""/>
    <s v=""/>
    <m/>
    <s v=""/>
    <s v=""/>
    <s v=""/>
    <s v=""/>
    <s v=""/>
    <s v=""/>
    <s v=""/>
  </r>
  <r>
    <s v="Guidjiba-MTN"/>
    <s v="NRD_058"/>
    <m/>
    <s v="IHS"/>
    <s v="Solar-Gen"/>
    <s v="NORD"/>
    <s v="Guidjiba"/>
    <s v="NOKIA"/>
    <n v="1.6040019722909291E-2"/>
    <n v="0"/>
    <n v="0"/>
    <n v="2.2905133334186053E-3"/>
    <s v="Operationnel"/>
    <m/>
    <x v="11"/>
    <x v="6"/>
    <s v="no root cause"/>
    <x v="6"/>
    <s v="INC-20260331-00014189...Others Transmission equipement fault"/>
    <s v=""/>
    <s v=""/>
    <s v=""/>
    <s v=""/>
    <s v=""/>
    <s v=""/>
    <s v=""/>
    <s v=""/>
    <m/>
    <s v=""/>
    <s v=""/>
    <s v=""/>
    <s v=""/>
    <s v=""/>
    <s v=""/>
    <s v="INC-20260331-00014189...Others Transmission equipement fault"/>
  </r>
  <r>
    <s v="Akok-II"/>
    <s v="SUD_127"/>
    <m/>
    <s v="CAMUSAT"/>
    <s v="Hybrid Solar - S3"/>
    <s v="SUD"/>
    <s v="Akom-I"/>
    <s v="NOKIA"/>
    <n v="0"/>
    <n v="5.8438820717343761E-3"/>
    <n v="1.3680130103533347E-4"/>
    <n v="2.0331989281831093E-3"/>
    <s v="Operationnel"/>
    <m/>
    <x v="11"/>
    <x v="6"/>
    <s v="no root cause"/>
    <x v="6"/>
    <s v=""/>
    <s v=""/>
    <s v=""/>
    <s v=""/>
    <s v=""/>
    <s v=""/>
    <s v=""/>
    <s v=""/>
    <s v=""/>
    <m/>
    <s v=""/>
    <s v=""/>
    <s v=""/>
    <s v=""/>
    <s v=""/>
    <s v=""/>
    <s v=""/>
  </r>
  <r>
    <s v="Bariki-IHS"/>
    <s v="EXN_167"/>
    <m/>
    <s v="IHS"/>
    <s v="Solar-Gen"/>
    <s v="EXTREME-NORD"/>
    <s v="Bariki"/>
    <s v="NOKIA"/>
    <n v="0"/>
    <n v="5.8442202789264642E-3"/>
    <n v="0"/>
    <n v="1.9619721549686718E-3"/>
    <s v="Insecurity"/>
    <m/>
    <x v="11"/>
    <x v="6"/>
    <s v="no root cause"/>
    <x v="6"/>
    <s v="INC-20260331-00014556...Others Transmission equipement fault"/>
    <s v=""/>
    <s v=""/>
    <s v=""/>
    <s v=""/>
    <s v=""/>
    <s v=""/>
    <s v=""/>
    <s v=""/>
    <s v=""/>
    <s v=""/>
    <s v=""/>
    <s v=""/>
    <s v=""/>
    <s v=""/>
    <s v=""/>
    <s v="INC-20260331-00014556...Others Transmission equipement fault"/>
  </r>
  <r>
    <s v="Mousgoy-IHS"/>
    <s v="EXN_136"/>
    <m/>
    <s v="IHS"/>
    <s v="Hybrid-Gen"/>
    <s v="EXTREME-NORD"/>
    <s v="Mousgoy"/>
    <s v="NOKIA"/>
    <n v="0"/>
    <n v="5.5785739026118098E-3"/>
    <n v="0"/>
    <n v="1.8727916024701577E-3"/>
    <s v="Insecurity"/>
    <m/>
    <x v="11"/>
    <x v="6"/>
    <s v="no root cause"/>
    <x v="6"/>
    <s v=""/>
    <s v=""/>
    <s v=""/>
    <s v=""/>
    <s v=""/>
    <s v=""/>
    <s v=""/>
    <s v=""/>
    <s v=""/>
    <s v=""/>
    <s v=""/>
    <s v=""/>
    <s v=""/>
    <s v=""/>
    <s v=""/>
    <s v=""/>
    <s v=""/>
  </r>
  <r>
    <s v="Sohock-IHS"/>
    <s v="LIT_501"/>
    <m/>
    <s v="IHS"/>
    <s v="Hybrid-Gen"/>
    <s v="LITTORAL"/>
    <s v="Sohock"/>
    <s v="NOKIA"/>
    <n v="0"/>
    <n v="5.312620065213625E-3"/>
    <n v="0"/>
    <n v="1.7835078317396415E-3"/>
    <s v="Operationnel"/>
    <m/>
    <x v="11"/>
    <x v="6"/>
    <s v="no root cause"/>
    <x v="6"/>
    <s v=""/>
    <s v=""/>
    <s v=""/>
    <s v=""/>
    <s v=""/>
    <s v=""/>
    <s v=""/>
    <s v=""/>
    <s v=""/>
    <m/>
    <s v=""/>
    <s v=""/>
    <s v=""/>
    <s v=""/>
    <s v=""/>
    <s v=""/>
    <s v=""/>
  </r>
  <r>
    <s v="Galdi"/>
    <s v="ADM_031"/>
    <m/>
    <s v="IHS"/>
    <s v="Grid-Gen"/>
    <s v="ADAMAOUA"/>
    <s v="Galdi"/>
    <s v="NOKIA"/>
    <n v="0"/>
    <n v="5.0475732718224444E-3"/>
    <n v="0"/>
    <n v="1.694528566144137E-3"/>
    <s v="Operationnel"/>
    <m/>
    <x v="11"/>
    <x v="6"/>
    <s v="no root cause"/>
    <x v="6"/>
    <s v=""/>
    <s v=""/>
    <s v=""/>
    <s v=""/>
    <s v=""/>
    <s v=""/>
    <s v=""/>
    <s v=""/>
    <s v=""/>
    <m/>
    <s v=""/>
    <s v=""/>
    <s v=""/>
    <s v=""/>
    <s v=""/>
    <s v=""/>
    <s v=""/>
  </r>
  <r>
    <s v="Mantoum-Village"/>
    <s v="OST_200"/>
    <m/>
    <s v="IHS"/>
    <s v="Hybrid-Gen"/>
    <s v="OUEST"/>
    <s v="Mantoum"/>
    <s v="NOKIA"/>
    <n v="0"/>
    <n v="5.0469890619532498E-3"/>
    <n v="0"/>
    <n v="1.6943324401527621E-3"/>
    <s v="Operationnel"/>
    <m/>
    <x v="11"/>
    <x v="6"/>
    <s v="no root cause"/>
    <x v="6"/>
    <s v=""/>
    <s v=""/>
    <s v=""/>
    <s v=""/>
    <s v=""/>
    <s v=""/>
    <s v=""/>
    <s v=""/>
    <s v=""/>
    <m/>
    <s v=""/>
    <s v=""/>
    <s v=""/>
    <s v=""/>
    <s v=""/>
    <s v=""/>
    <s v=""/>
  </r>
  <r>
    <s v="Zanay-IHS"/>
    <s v="EXN_131"/>
    <m/>
    <s v="IHS"/>
    <s v="Grid-Gen"/>
    <s v="EXTREME-NORD"/>
    <s v="Zanay"/>
    <s v="NOKIA"/>
    <n v="0"/>
    <n v="4.7816347736673393E-3"/>
    <n v="0"/>
    <n v="1.6052499449744457E-3"/>
    <s v="Insecurity"/>
    <m/>
    <x v="11"/>
    <x v="6"/>
    <s v="no root cause"/>
    <x v="6"/>
    <s v=""/>
    <s v=""/>
    <s v=""/>
    <s v=""/>
    <s v=""/>
    <s v=""/>
    <s v=""/>
    <s v=""/>
    <s v=""/>
    <s v=""/>
    <s v=""/>
    <s v=""/>
    <s v=""/>
    <s v=""/>
    <s v=""/>
    <s v=""/>
    <s v=""/>
  </r>
  <r>
    <s v="Douroum-IHS"/>
    <s v="NRD_122"/>
    <m/>
    <s v="IHS"/>
    <s v="Grid-Gen"/>
    <s v="NORD"/>
    <s v="Douroum"/>
    <s v="NOKIA"/>
    <n v="0"/>
    <n v="4.5159883973521758E-3"/>
    <n v="0"/>
    <n v="1.5160693924757608E-3"/>
    <s v="Operationnel"/>
    <m/>
    <x v="11"/>
    <x v="6"/>
    <s v="no root cause"/>
    <x v="6"/>
    <s v=""/>
    <s v=""/>
    <s v=""/>
    <s v=""/>
    <s v=""/>
    <s v=""/>
    <s v=""/>
    <s v=""/>
    <s v=""/>
    <m/>
    <s v=""/>
    <s v=""/>
    <s v=""/>
    <s v=""/>
    <s v=""/>
    <s v=""/>
    <s v=""/>
  </r>
  <r>
    <s v="Mokolo"/>
    <s v="EXN_012"/>
    <m/>
    <s v="CAMUSAT"/>
    <s v="Medium Grid + GE"/>
    <s v="EXTREME-NORD"/>
    <s v="Mokolo"/>
    <s v="NOKIA"/>
    <n v="0"/>
    <n v="4.2503420210375214E-3"/>
    <n v="0"/>
    <n v="1.4268888399772469E-3"/>
    <s v="Insecurity"/>
    <m/>
    <x v="11"/>
    <x v="6"/>
    <s v="no root cause"/>
    <x v="6"/>
    <s v=""/>
    <s v=""/>
    <s v=""/>
    <s v=""/>
    <s v=""/>
    <s v=""/>
    <s v=""/>
    <s v=""/>
    <s v=""/>
    <s v=""/>
    <s v=""/>
    <s v=""/>
    <s v=""/>
    <s v=""/>
    <s v=""/>
    <s v=""/>
    <s v=""/>
  </r>
  <r>
    <s v="Salack"/>
    <s v="EXN_008"/>
    <m/>
    <s v="IHS"/>
    <s v="Grid-Gen"/>
    <s v="EXTREME-NORD"/>
    <s v="Salak"/>
    <s v="NOKIA"/>
    <n v="0"/>
    <n v="4.2503420210375214E-3"/>
    <n v="0"/>
    <n v="1.4268888399772469E-3"/>
    <s v="Insecurity"/>
    <m/>
    <x v="11"/>
    <x v="6"/>
    <s v="no root cause"/>
    <x v="6"/>
    <s v=""/>
    <s v=""/>
    <s v=""/>
    <s v=""/>
    <s v=""/>
    <s v=""/>
    <s v=""/>
    <s v=""/>
    <s v=""/>
    <s v=""/>
    <s v=""/>
    <s v=""/>
    <s v=""/>
    <s v=""/>
    <s v=""/>
    <s v=""/>
    <s v=""/>
  </r>
  <r>
    <s v="Moumee-New"/>
    <s v="OST_224"/>
    <m/>
    <s v="IHS"/>
    <s v="Grid-Gen"/>
    <s v="OUEST"/>
    <s v="Moumee"/>
    <s v="NOKIA"/>
    <n v="0"/>
    <n v="4.2500960521711043E-3"/>
    <n v="0"/>
    <n v="1.4268062653917818E-3"/>
    <s v="Operationnel"/>
    <m/>
    <x v="11"/>
    <x v="6"/>
    <s v="no root cause"/>
    <x v="6"/>
    <s v=""/>
    <s v=""/>
    <s v=""/>
    <s v=""/>
    <s v=""/>
    <s v=""/>
    <s v=""/>
    <s v=""/>
    <s v=""/>
    <m/>
    <s v=""/>
    <s v=""/>
    <s v=""/>
    <s v=""/>
    <s v=""/>
    <s v=""/>
    <s v=""/>
  </r>
  <r>
    <s v="Goyoum"/>
    <s v="EST_023"/>
    <m/>
    <s v="CAMUSAT"/>
    <m/>
    <s v="EST"/>
    <s v="Goyoum"/>
    <s v="NOKIA"/>
    <n v="0"/>
    <n v="3.9844650489102192E-3"/>
    <n v="0"/>
    <n v="1.3376308738047311E-3"/>
    <s v="Operationnel"/>
    <m/>
    <x v="11"/>
    <x v="6"/>
    <s v="no root cause"/>
    <x v="6"/>
    <s v=""/>
    <s v=""/>
    <s v=""/>
    <s v=""/>
    <s v=""/>
    <s v=""/>
    <s v=""/>
    <s v=""/>
    <s v=""/>
    <m/>
    <s v=""/>
    <s v=""/>
    <s v=""/>
    <s v=""/>
    <s v=""/>
    <s v=""/>
    <s v=""/>
  </r>
  <r>
    <s v="Kinguin-IHS"/>
    <s v="EXN_168"/>
    <m/>
    <s v="IHS"/>
    <s v="Grid-Gen"/>
    <s v="EXTREME-NORD"/>
    <s v="Kinguin"/>
    <s v="NOKIA"/>
    <n v="0"/>
    <n v="3.7190492684082135E-3"/>
    <n v="0"/>
    <n v="1.2485277349802194E-3"/>
    <s v="Insecurity"/>
    <m/>
    <x v="11"/>
    <x v="6"/>
    <s v="no root cause"/>
    <x v="6"/>
    <s v="INC-20260331-00014579...Others Transmission equipement fault"/>
    <s v=""/>
    <s v=""/>
    <s v=""/>
    <s v=""/>
    <s v=""/>
    <s v=""/>
    <s v=""/>
    <s v=""/>
    <s v=""/>
    <s v=""/>
    <s v=""/>
    <s v=""/>
    <s v=""/>
    <s v=""/>
    <s v=""/>
    <s v="INC-20260331-00014579...Others Transmission equipement fault"/>
  </r>
  <r>
    <s v="Andek"/>
    <s v="NRO_218"/>
    <m/>
    <s v="IHS"/>
    <s v="Vandalized"/>
    <s v="NORD-OUEST"/>
    <s v="Andek"/>
    <s v="NOKIA"/>
    <n v="0"/>
    <n v="3.7188340456493336E-3"/>
    <n v="0"/>
    <n v="1.2484554822176806E-3"/>
    <s v="Insecurity"/>
    <m/>
    <x v="11"/>
    <x v="6"/>
    <s v="no root cause"/>
    <x v="6"/>
    <s v=""/>
    <s v=""/>
    <s v=""/>
    <s v=""/>
    <s v=""/>
    <s v=""/>
    <s v=""/>
    <s v=""/>
    <s v=""/>
    <s v=""/>
    <s v=""/>
    <s v=""/>
    <s v=""/>
    <s v=""/>
    <s v=""/>
    <s v=""/>
    <s v=""/>
  </r>
  <r>
    <s v="Dibi-MTN"/>
    <s v="ADM_032"/>
    <m/>
    <s v="IHS"/>
    <s v="Grid-Gen"/>
    <s v="ADAMAOUA"/>
    <s v="Dibi"/>
    <s v="NOKIA"/>
    <n v="0"/>
    <n v="3.1879410137826505E-3"/>
    <n v="0"/>
    <n v="1.0702285680910522E-3"/>
    <s v="Operationnel"/>
    <m/>
    <x v="11"/>
    <x v="6"/>
    <s v="no root cause"/>
    <x v="6"/>
    <s v=""/>
    <s v=""/>
    <s v=""/>
    <s v=""/>
    <s v=""/>
    <s v=""/>
    <s v=""/>
    <s v=""/>
    <s v=""/>
    <m/>
    <s v=""/>
    <s v=""/>
    <s v=""/>
    <s v=""/>
    <s v=""/>
    <s v=""/>
    <s v=""/>
  </r>
  <r>
    <s v="Laore-MTN-IHS"/>
    <s v="ADM_093"/>
    <m/>
    <s v="IHS"/>
    <s v="Solar-Gen"/>
    <s v="ADAMAOUA"/>
    <s v="Laore"/>
    <s v="NOKIA"/>
    <n v="0"/>
    <n v="3.1879410137826505E-3"/>
    <n v="0"/>
    <n v="1.0702285680910522E-3"/>
    <s v="Operationnel"/>
    <m/>
    <x v="11"/>
    <x v="6"/>
    <s v="no root cause"/>
    <x v="6"/>
    <s v=""/>
    <s v=""/>
    <s v=""/>
    <s v=""/>
    <s v=""/>
    <s v=""/>
    <s v=""/>
    <s v=""/>
    <s v=""/>
    <m/>
    <s v=""/>
    <s v=""/>
    <s v=""/>
    <s v=""/>
    <s v=""/>
    <s v=""/>
    <s v=""/>
  </r>
  <r>
    <s v="Ngoum-II-MTN"/>
    <s v="CTR_367"/>
    <m/>
    <s v="IHS"/>
    <s v="Solar-Gen"/>
    <s v="CENTRE"/>
    <s v="Ngoum-II"/>
    <s v="NOKIA"/>
    <n v="0"/>
    <n v="3.1875720391275632E-3"/>
    <n v="0"/>
    <n v="1.0701046990435794E-3"/>
    <s v="Operationnel"/>
    <m/>
    <x v="11"/>
    <x v="6"/>
    <s v="no root cause"/>
    <x v="6"/>
    <s v=""/>
    <s v=""/>
    <s v=""/>
    <s v=""/>
    <s v=""/>
    <s v=""/>
    <s v=""/>
    <s v=""/>
    <s v=""/>
    <m/>
    <s v=""/>
    <s v=""/>
    <s v=""/>
    <s v=""/>
    <s v=""/>
    <s v=""/>
    <s v=""/>
  </r>
  <r>
    <s v="Bangolan"/>
    <s v="NRO_050"/>
    <m/>
    <s v="IHS"/>
    <s v="Hybrid-Gen"/>
    <s v="NORD-OUEST"/>
    <s v="Bangolan"/>
    <s v="NOKIA"/>
    <n v="7.0727646022277187E-3"/>
    <n v="0"/>
    <n v="0"/>
    <n v="1.0099901312711961E-3"/>
    <s v="Insecurity"/>
    <m/>
    <x v="11"/>
    <x v="6"/>
    <s v="no root cause"/>
    <x v="6"/>
    <s v=""/>
    <s v=""/>
    <s v=""/>
    <s v=""/>
    <s v=""/>
    <s v=""/>
    <s v=""/>
    <s v=""/>
    <s v=""/>
    <s v=""/>
    <s v=""/>
    <s v=""/>
    <s v=""/>
    <s v=""/>
    <s v=""/>
    <s v=""/>
    <s v=""/>
  </r>
  <r>
    <s v="Deng-Deng-IHS"/>
    <s v="EST_093"/>
    <m/>
    <s v="IHS"/>
    <s v="Hybrid-Gen"/>
    <s v="EST"/>
    <s v="Deng-Deng"/>
    <s v="NOKIA"/>
    <n v="0"/>
    <n v="2.9219410358671876E-3"/>
    <n v="0"/>
    <n v="9.8092930745670003E-4"/>
    <s v="Operationnel"/>
    <m/>
    <x v="11"/>
    <x v="6"/>
    <s v="no root cause"/>
    <x v="6"/>
    <s v=""/>
    <s v=""/>
    <s v=""/>
    <s v=""/>
    <s v=""/>
    <s v=""/>
    <s v=""/>
    <s v=""/>
    <s v=""/>
    <m/>
    <s v=""/>
    <s v=""/>
    <s v=""/>
    <s v=""/>
    <s v=""/>
    <s v=""/>
    <s v=""/>
  </r>
  <r>
    <s v="Njinikom"/>
    <s v="NRO_081"/>
    <m/>
    <s v="IHS"/>
    <s v="Grid-Gen"/>
    <s v="NORD-OUEST"/>
    <s v="Njinikom"/>
    <s v="NOKIA"/>
    <n v="6.3149683948461773E-3"/>
    <n v="0"/>
    <n v="0"/>
    <n v="9.0177690292071082E-4"/>
    <s v="Insecurity"/>
    <m/>
    <x v="11"/>
    <x v="6"/>
    <s v="no root cause"/>
    <x v="6"/>
    <s v=""/>
    <s v=""/>
    <s v=""/>
    <s v=""/>
    <s v=""/>
    <s v=""/>
    <s v=""/>
    <s v=""/>
    <s v=""/>
    <s v=""/>
    <s v=""/>
    <s v=""/>
    <s v=""/>
    <s v=""/>
    <s v=""/>
    <s v=""/>
    <s v=""/>
  </r>
  <r>
    <s v="Akok-I"/>
    <s v="SUD_121"/>
    <m/>
    <s v="CAMUSAT"/>
    <s v="Hybrid Solar - S3"/>
    <s v="SUD"/>
    <s v="Akom-I"/>
    <s v="NOKIA"/>
    <n v="0"/>
    <n v="2.6563100326068125E-3"/>
    <n v="0"/>
    <n v="8.9175391586982075E-4"/>
    <s v="Operationnel"/>
    <m/>
    <x v="11"/>
    <x v="6"/>
    <s v="no root cause"/>
    <x v="6"/>
    <s v=""/>
    <s v=""/>
    <s v=""/>
    <s v=""/>
    <s v=""/>
    <s v=""/>
    <s v=""/>
    <s v=""/>
    <s v=""/>
    <m/>
    <s v=""/>
    <s v=""/>
    <s v=""/>
    <s v=""/>
    <s v=""/>
    <s v=""/>
    <s v=""/>
  </r>
  <r>
    <s v="Fundong"/>
    <s v="NRO_015"/>
    <m/>
    <s v="IHS"/>
    <s v="Grid-Gen"/>
    <s v="NORD-OUEST"/>
    <s v="Fundong"/>
    <s v="NOKIA"/>
    <n v="4.1678791405984775E-3"/>
    <n v="0"/>
    <n v="4.8746022326118243E-4"/>
    <n v="8.4937768505325567E-4"/>
    <s v="Insecurity"/>
    <m/>
    <x v="11"/>
    <x v="6"/>
    <s v="no root cause"/>
    <x v="6"/>
    <s v=""/>
    <s v=""/>
    <s v=""/>
    <s v=""/>
    <s v=""/>
    <s v=""/>
    <s v=""/>
    <s v=""/>
    <s v=""/>
    <s v=""/>
    <s v=""/>
    <s v=""/>
    <s v=""/>
    <s v=""/>
    <s v=""/>
    <s v=""/>
    <s v=""/>
  </r>
  <r>
    <s v="Alou-IHS"/>
    <s v="SUO_133"/>
    <m/>
    <s v="IHS"/>
    <s v="Grid-Gen"/>
    <s v="SUD-OUEST"/>
    <s v="Alou"/>
    <s v="NOKIA"/>
    <n v="5.430872819567713E-3"/>
    <n v="0"/>
    <n v="0"/>
    <n v="7.7552813651181134E-4"/>
    <s v="Insecurity"/>
    <m/>
    <x v="11"/>
    <x v="6"/>
    <s v="no root cause"/>
    <x v="6"/>
    <s v=""/>
    <s v=""/>
    <s v=""/>
    <s v=""/>
    <s v=""/>
    <s v=""/>
    <s v=""/>
    <s v=""/>
    <s v=""/>
    <s v=""/>
    <s v=""/>
    <s v=""/>
    <s v=""/>
    <s v=""/>
    <s v=""/>
    <s v=""/>
    <s v=""/>
  </r>
  <r>
    <s v="Tide-Goulfey-IHS"/>
    <s v="EXN_273"/>
    <m/>
    <m/>
    <m/>
    <s v="EXTREME-NORD"/>
    <s v="Kabo-Kabir"/>
    <s v="NOKIA"/>
    <n v="0"/>
    <n v="2.1251710105192703E-3"/>
    <n v="0"/>
    <n v="7.1344441998879454E-4"/>
    <s v="Insecurity"/>
    <m/>
    <x v="11"/>
    <x v="6"/>
    <s v="no root cause"/>
    <x v="6"/>
    <s v=""/>
    <s v=""/>
    <s v=""/>
    <s v=""/>
    <s v=""/>
    <s v=""/>
    <s v=""/>
    <s v=""/>
    <s v=""/>
    <s v=""/>
    <s v=""/>
    <s v=""/>
    <s v=""/>
    <s v=""/>
    <s v=""/>
    <s v=""/>
    <s v=""/>
  </r>
  <r>
    <s v="Pinyin-New"/>
    <s v="NRO_247"/>
    <m/>
    <s v="IHS"/>
    <e v="#N/A"/>
    <s v="NORD-OUEST"/>
    <s v="Pinyin"/>
    <s v="NOKIA"/>
    <n v="4.2941785084954012E-3"/>
    <n v="0"/>
    <n v="0"/>
    <n v="6.1320829398608348E-4"/>
    <s v="Insecurity"/>
    <m/>
    <x v="11"/>
    <x v="6"/>
    <s v="no root cause"/>
    <x v="6"/>
    <s v=""/>
    <s v=""/>
    <s v=""/>
    <s v=""/>
    <s v=""/>
    <s v=""/>
    <s v=""/>
    <s v=""/>
    <s v=""/>
    <s v=""/>
    <s v=""/>
    <s v=""/>
    <s v=""/>
    <s v=""/>
    <s v=""/>
    <s v=""/>
    <s v=""/>
  </r>
  <r>
    <s v="Fongo-Tongo"/>
    <s v="SUO_136"/>
    <m/>
    <s v="IHS"/>
    <s v="Grid-Gen"/>
    <s v="SUD-OUEST"/>
    <s v="Fongo-Tongo"/>
    <s v="NOKIA"/>
    <n v="3.9152804048046301E-3"/>
    <n v="0"/>
    <n v="0"/>
    <n v="5.5910167981084065E-4"/>
    <s v="Insecurity"/>
    <m/>
    <x v="11"/>
    <x v="6"/>
    <s v="no root cause"/>
    <x v="6"/>
    <s v=""/>
    <s v=""/>
    <s v=""/>
    <s v=""/>
    <s v=""/>
    <s v=""/>
    <s v=""/>
    <s v=""/>
    <s v=""/>
    <s v=""/>
    <s v=""/>
    <s v=""/>
    <s v=""/>
    <s v=""/>
    <s v=""/>
    <s v=""/>
    <s v=""/>
  </r>
  <r>
    <s v="Meyomessala"/>
    <s v="SUD_003"/>
    <m/>
    <s v="CAMUSAT"/>
    <s v="Good Grid + Solar + GE"/>
    <s v="SUD"/>
    <s v="Meyomessala"/>
    <s v="NOKIA"/>
    <n v="0"/>
    <n v="0"/>
    <n v="9.9180943250443132E-4"/>
    <n v="5.1721727120448361E-4"/>
    <s v="Operationnel"/>
    <m/>
    <x v="11"/>
    <x v="6"/>
    <s v="no root cause"/>
    <x v="6"/>
    <s v=""/>
    <s v=""/>
    <s v=""/>
    <s v=""/>
    <s v=""/>
    <s v=""/>
    <s v=""/>
    <s v=""/>
    <s v=""/>
    <m/>
    <s v=""/>
    <s v=""/>
    <s v=""/>
    <s v=""/>
    <s v=""/>
    <s v=""/>
    <s v=""/>
  </r>
  <r>
    <s v="Fundong-FM"/>
    <s v="NRO_092"/>
    <m/>
    <s v="IHS"/>
    <s v="Hybrid-Gen"/>
    <s v="NORD-OUEST"/>
    <s v="Fundong"/>
    <s v="NOKIA"/>
    <n v="2.5259873579384709E-3"/>
    <n v="0"/>
    <n v="2.3954081658872362E-4"/>
    <n v="4.856285562988118E-4"/>
    <s v="Insecurity"/>
    <m/>
    <x v="11"/>
    <x v="6"/>
    <s v="no root cause"/>
    <x v="6"/>
    <s v=""/>
    <s v=""/>
    <s v=""/>
    <s v=""/>
    <s v=""/>
    <s v=""/>
    <s v=""/>
    <s v=""/>
    <s v=""/>
    <s v=""/>
    <s v=""/>
    <s v=""/>
    <s v=""/>
    <s v=""/>
    <s v=""/>
    <s v=""/>
    <s v=""/>
  </r>
  <r>
    <s v="Bagam-IHS"/>
    <s v="OST_160"/>
    <m/>
    <s v="IHS"/>
    <s v="Grid-Gen"/>
    <s v="OUEST"/>
    <s v="Bagam"/>
    <s v="NOKIA"/>
    <n v="3.2837835653200115E-3"/>
    <n v="0"/>
    <n v="0"/>
    <n v="4.6892398951876954E-4"/>
    <s v="Operationnel"/>
    <m/>
    <x v="11"/>
    <x v="6"/>
    <s v="no root cause"/>
    <x v="6"/>
    <s v=""/>
    <s v=""/>
    <s v=""/>
    <s v=""/>
    <s v=""/>
    <s v=""/>
    <s v=""/>
    <s v=""/>
    <s v=""/>
    <m/>
    <s v=""/>
    <s v=""/>
    <s v=""/>
    <s v=""/>
    <s v=""/>
    <s v=""/>
    <s v=""/>
  </r>
  <r>
    <s v="Batibo"/>
    <s v="NRO_010"/>
    <m/>
    <s v="IHS"/>
    <s v="Grid-Gen"/>
    <s v="NORD-OUEST"/>
    <s v="Batibo"/>
    <s v="NOKIA"/>
    <n v="0"/>
    <n v="1.3281550163034062E-3"/>
    <n v="0"/>
    <n v="4.4587695793491038E-4"/>
    <s v="Insecurity"/>
    <m/>
    <x v="15"/>
    <x v="8"/>
    <s v="Projet OCM (HUAWEI)"/>
    <x v="0"/>
    <s v="27/03/2026 : Huawei projet ..;27/03/2026 : Huawei projet ..;27/03/2026 : Huawei projet ..;27/03/2026 : Huawei projet "/>
    <s v=""/>
    <s v=""/>
    <s v=""/>
    <s v=""/>
    <s v=""/>
    <s v=""/>
    <s v=""/>
    <s v=""/>
    <s v="27/03/2026 : Huawei projet "/>
    <s v="27/03/2026 : Huawei projet "/>
    <s v="27/03/2026 : Huawei projet "/>
    <s v="27/03/2026 : Huawei projet "/>
    <s v=""/>
    <s v=""/>
    <s v=""/>
    <s v=""/>
  </r>
  <r>
    <s v="Fondonera-IHS"/>
    <s v="OST_263"/>
    <m/>
    <s v="IHS"/>
    <s v="Grid-Gen"/>
    <s v="OUEST"/>
    <s v="Santchou"/>
    <s v="NOKIA"/>
    <n v="2.2733886221446239E-3"/>
    <n v="0"/>
    <n v="0"/>
    <n v="3.2463968505145588E-4"/>
    <s v="Exclu"/>
    <s v="UE Relay"/>
    <x v="6"/>
    <x v="3"/>
    <s v="exclu"/>
    <x v="3"/>
    <s v=""/>
    <s v=""/>
    <s v=""/>
    <s v=""/>
    <s v=""/>
    <s v=""/>
    <s v=""/>
    <s v=""/>
    <s v=""/>
    <s v=""/>
    <s v=""/>
    <s v=""/>
    <s v=""/>
    <s v=""/>
    <s v=""/>
    <s v=""/>
    <s v=""/>
  </r>
  <r>
    <s v="Akonolinga-Town-IHS"/>
    <s v="CTR_784"/>
    <m/>
    <m/>
    <m/>
    <s v="CENTRE"/>
    <s v="Akonolinga"/>
    <s v="NOKIA"/>
    <n v="0"/>
    <n v="0"/>
    <n v="5.8140552939955903E-4"/>
    <n v="3.031963313959454E-4"/>
    <s v="Operationnel"/>
    <m/>
    <x v="11"/>
    <x v="6"/>
    <s v="no root cause"/>
    <x v="6"/>
    <s v=""/>
    <s v=""/>
    <s v=""/>
    <s v=""/>
    <s v=""/>
    <s v=""/>
    <s v=""/>
    <s v=""/>
    <s v=""/>
    <m/>
    <s v=""/>
    <s v=""/>
    <s v=""/>
    <s v=""/>
    <s v=""/>
    <s v=""/>
    <s v=""/>
  </r>
  <r>
    <s v="Tombel-MTN"/>
    <s v="LIT_225"/>
    <m/>
    <s v="IHS"/>
    <s v="Grid-Gen"/>
    <s v="LITTORAL"/>
    <s v="Tombel"/>
    <s v="NOKIA"/>
    <n v="0"/>
    <n v="0"/>
    <n v="5.8140552939922596E-4"/>
    <n v="3.0319633139577171E-4"/>
    <s v="Operationnel"/>
    <m/>
    <x v="11"/>
    <x v="6"/>
    <s v="no root cause"/>
    <x v="6"/>
    <s v=""/>
    <s v=""/>
    <s v=""/>
    <s v=""/>
    <s v=""/>
    <s v=""/>
    <s v=""/>
    <s v=""/>
    <s v=""/>
    <m/>
    <s v=""/>
    <s v=""/>
    <s v=""/>
    <s v=""/>
    <s v=""/>
    <s v=""/>
    <s v=""/>
  </r>
  <r>
    <s v="CTR_547_N_Elig-Mfomo-New"/>
    <s v="CTR_547"/>
    <m/>
    <s v="IHS"/>
    <s v="Grid-Gen"/>
    <s v="CENTRE"/>
    <s v="Elig-Mfomo"/>
    <s v="NOKIA"/>
    <n v="0"/>
    <n v="0"/>
    <n v="5.8140552939900392E-4"/>
    <n v="3.0319633139565591E-4"/>
    <s v="Operationnel"/>
    <m/>
    <x v="11"/>
    <x v="6"/>
    <s v="no root cause"/>
    <x v="6"/>
    <s v="INC-20260331-00015157...Others Transmission equipement fault"/>
    <s v=""/>
    <s v=""/>
    <s v=""/>
    <s v=""/>
    <s v=""/>
    <s v=""/>
    <s v=""/>
    <s v=""/>
    <m/>
    <s v=""/>
    <s v=""/>
    <s v=""/>
    <s v=""/>
    <s v=""/>
    <s v=""/>
    <s v="INC-20260331-00015157...Others Transmission equipement fault"/>
  </r>
  <r>
    <s v="Ngog-Mapubi-NEW"/>
    <s v="CTR_546"/>
    <m/>
    <m/>
    <m/>
    <s v="CENTRE"/>
    <s v="Ngog-Mapubi"/>
    <s v="NOKIA"/>
    <n v="0"/>
    <n v="0"/>
    <n v="5.472052041401998E-4"/>
    <n v="2.85361253078244E-4"/>
    <s v="Operationnel"/>
    <m/>
    <x v="11"/>
    <x v="6"/>
    <s v="no root cause"/>
    <x v="6"/>
    <s v=""/>
    <s v=""/>
    <s v=""/>
    <s v=""/>
    <s v=""/>
    <s v=""/>
    <s v=""/>
    <s v=""/>
    <s v=""/>
    <m/>
    <s v=""/>
    <s v=""/>
    <s v=""/>
    <s v=""/>
    <s v=""/>
    <s v=""/>
    <s v=""/>
  </r>
  <r>
    <s v="Poumpoumrey"/>
    <s v="NRD_038"/>
    <m/>
    <s v="IHS"/>
    <s v="Grid-Gen"/>
    <s v="NORD"/>
    <s v="Garoua"/>
    <s v="HUAWEI"/>
    <n v="0"/>
    <n v="0"/>
    <n v="5.1300487888160016E-4"/>
    <n v="2.6752617476093866E-4"/>
    <s v="Operationnel"/>
    <m/>
    <x v="11"/>
    <x v="6"/>
    <s v="no root cause"/>
    <x v="6"/>
    <s v=""/>
    <s v=""/>
    <s v=""/>
    <s v=""/>
    <s v=""/>
    <s v=""/>
    <s v=""/>
    <s v=""/>
    <s v=""/>
    <m/>
    <s v=""/>
    <s v=""/>
    <s v=""/>
    <s v=""/>
    <s v=""/>
    <s v=""/>
    <s v=""/>
  </r>
  <r>
    <s v="Kumba-Krama-IHS"/>
    <s v="SUO_125"/>
    <m/>
    <s v="IHS"/>
    <s v="Grid-Gen"/>
    <s v="SUD-OUEST"/>
    <s v="Kumba"/>
    <s v="HUAWEI"/>
    <n v="0"/>
    <n v="7.9689300978202113E-4"/>
    <n v="0"/>
    <n v="2.675261747609386E-4"/>
    <s v="Operationnel"/>
    <m/>
    <x v="11"/>
    <x v="6"/>
    <s v="no root cause"/>
    <x v="6"/>
    <s v=""/>
    <s v=""/>
    <s v=""/>
    <s v=""/>
    <s v=""/>
    <m/>
    <s v=""/>
    <s v=""/>
    <s v=""/>
    <m/>
    <s v=""/>
    <s v=""/>
    <s v=""/>
    <s v=""/>
    <s v=""/>
    <s v=""/>
    <s v=""/>
  </r>
  <r>
    <s v="Ngd-Madagascar"/>
    <s v="ADM_135"/>
    <m/>
    <s v="IHS"/>
    <s v="Grid-Gen"/>
    <s v="ADAMAOUA"/>
    <s v="Ngaoundere"/>
    <s v="HUAWEI"/>
    <n v="0"/>
    <n v="7.9689300978202113E-4"/>
    <n v="0"/>
    <n v="2.675261747609386E-4"/>
    <s v="Operationnel"/>
    <m/>
    <x v="11"/>
    <x v="6"/>
    <s v="no root cause"/>
    <x v="6"/>
    <s v=""/>
    <s v=""/>
    <s v=""/>
    <s v=""/>
    <s v=""/>
    <s v=""/>
    <s v=""/>
    <s v=""/>
    <s v=""/>
    <m/>
    <s v=""/>
    <s v=""/>
    <s v=""/>
    <s v=""/>
    <s v=""/>
    <s v=""/>
    <s v=""/>
  </r>
  <r>
    <s v="MABETA"/>
    <s v="SUO_165"/>
    <m/>
    <s v="IHS"/>
    <s v="Hybrid-Gen"/>
    <s v="SUD-OUEST"/>
    <s v="Limbe"/>
    <s v="NOKIA"/>
    <n v="0"/>
    <n v="0"/>
    <n v="4.4460422836378743E-4"/>
    <n v="2.3185601812600808E-4"/>
    <s v="Operationnel"/>
    <m/>
    <x v="11"/>
    <x v="6"/>
    <s v="no root cause"/>
    <x v="6"/>
    <s v=""/>
    <s v=""/>
    <s v=""/>
    <s v=""/>
    <s v=""/>
    <s v=""/>
    <s v=""/>
    <s v=""/>
    <s v=""/>
    <m/>
    <s v=""/>
    <s v=""/>
    <s v=""/>
    <s v=""/>
    <s v=""/>
    <s v=""/>
    <s v=""/>
  </r>
  <r>
    <s v="Ndelele-MTN"/>
    <s v="EST_041"/>
    <m/>
    <s v="IHS"/>
    <s v="Gen-Solar AER"/>
    <s v="EST"/>
    <s v="Ndelele"/>
    <s v="NOKIA"/>
    <n v="0"/>
    <n v="0"/>
    <n v="4.1040390310520536E-4"/>
    <n v="2.1402093980871191E-4"/>
    <s v="Operationnel"/>
    <m/>
    <x v="11"/>
    <x v="6"/>
    <s v="no root cause"/>
    <x v="6"/>
    <s v=""/>
    <s v=""/>
    <s v=""/>
    <s v=""/>
    <s v=""/>
    <s v=""/>
    <s v=""/>
    <s v=""/>
    <s v=""/>
    <m/>
    <s v=""/>
    <s v=""/>
    <s v=""/>
    <s v=""/>
    <s v=""/>
    <s v=""/>
    <s v=""/>
  </r>
  <r>
    <s v="Mayo-Darle-MTN"/>
    <s v="ADM_068"/>
    <m/>
    <s v="IHS"/>
    <s v="Hybrid-Gen"/>
    <s v="ADAMAOUA"/>
    <s v="Mayo-Darle"/>
    <s v="NOKIA"/>
    <n v="0"/>
    <n v="0"/>
    <n v="3.4200325258781916E-4"/>
    <n v="1.7835078317400378E-4"/>
    <s v="Operationnel"/>
    <m/>
    <x v="11"/>
    <x v="6"/>
    <s v="no root cause"/>
    <x v="6"/>
    <s v=""/>
    <s v=""/>
    <s v=""/>
    <s v=""/>
    <s v=""/>
    <s v=""/>
    <s v=""/>
    <s v=""/>
    <s v=""/>
    <m/>
    <s v=""/>
    <s v=""/>
    <s v=""/>
    <s v=""/>
    <s v=""/>
    <s v=""/>
    <s v=""/>
  </r>
  <r>
    <s v="Bassamba-IHS"/>
    <s v="OST_143"/>
    <m/>
    <s v="IHS"/>
    <s v="Grid-Gen"/>
    <s v="OUEST"/>
    <s v="Bassamba"/>
    <s v="NOKIA"/>
    <n v="0"/>
    <n v="0"/>
    <n v="3.0780292732890402E-4"/>
    <n v="1.6051570485653394E-4"/>
    <s v="Operationnel"/>
    <m/>
    <x v="11"/>
    <x v="6"/>
    <s v="no root cause"/>
    <x v="6"/>
    <s v=""/>
    <s v=""/>
    <s v=""/>
    <s v=""/>
    <s v=""/>
    <s v=""/>
    <s v=""/>
    <s v=""/>
    <s v=""/>
    <m/>
    <s v=""/>
    <s v=""/>
    <s v=""/>
    <s v=""/>
    <s v=""/>
    <s v=""/>
    <s v=""/>
  </r>
  <r>
    <s v="CTR_181_N_Nanga-Eboko-CRTV"/>
    <s v="CTR_181"/>
    <m/>
    <s v="CAMUSAT"/>
    <s v="Bad Grid + GE"/>
    <s v="CENTRE"/>
    <s v="Nanga-Eboko"/>
    <s v="NOKIA"/>
    <n v="0"/>
    <n v="0"/>
    <n v="2.3940227681085169E-4"/>
    <n v="1.2484554822147841E-4"/>
    <s v="Operationnel"/>
    <m/>
    <x v="11"/>
    <x v="6"/>
    <s v="no root cause"/>
    <x v="6"/>
    <s v=""/>
    <s v=""/>
    <s v=""/>
    <s v=""/>
    <s v=""/>
    <s v=""/>
    <s v=""/>
    <s v=""/>
    <s v=""/>
    <m/>
    <s v=""/>
    <s v=""/>
    <s v=""/>
    <s v=""/>
    <s v=""/>
    <s v=""/>
    <s v=""/>
  </r>
  <r>
    <s v="Yokadouma"/>
    <s v="EST_013"/>
    <m/>
    <s v="CAMUSAT"/>
    <s v="Medium Grid + Solar + GE"/>
    <s v="EST"/>
    <s v="Yokadouma"/>
    <s v="NOKIA"/>
    <n v="0"/>
    <n v="0"/>
    <n v="2.0520195155254717E-4"/>
    <n v="1.07010469904327E-4"/>
    <s v="Exclu"/>
    <s v="UE Relay"/>
    <x v="6"/>
    <x v="3"/>
    <s v="exclu"/>
    <x v="3"/>
    <s v=""/>
    <s v=""/>
    <s v=""/>
    <s v=""/>
    <s v=""/>
    <s v=""/>
    <s v=""/>
    <s v=""/>
    <s v=""/>
    <s v=""/>
    <s v=""/>
    <s v=""/>
    <s v=""/>
    <s v=""/>
    <s v=""/>
    <s v=""/>
    <s v=""/>
  </r>
  <r>
    <s v="Ayos"/>
    <s v="EST_018"/>
    <m/>
    <s v="IHS"/>
    <s v="Grid-Gen"/>
    <s v="EST"/>
    <s v="Ayos"/>
    <s v="NOKIA"/>
    <n v="0"/>
    <n v="0"/>
    <n v="1.7100162629413163E-4"/>
    <n v="8.9175391587117684E-5"/>
    <s v="Operationnel"/>
    <m/>
    <x v="11"/>
    <x v="6"/>
    <s v="no root cause"/>
    <x v="6"/>
    <s v=""/>
    <s v=""/>
    <s v=""/>
    <s v=""/>
    <s v=""/>
    <s v=""/>
    <s v=""/>
    <s v=""/>
    <s v=""/>
    <m/>
    <s v=""/>
    <s v=""/>
    <s v=""/>
    <s v=""/>
    <s v=""/>
    <s v=""/>
    <s v=""/>
  </r>
  <r>
    <s v="Betare-Oya"/>
    <s v="EST_014"/>
    <m/>
    <s v="IHS"/>
    <s v="Solar-Gen-Lithium"/>
    <s v="EST"/>
    <s v="Betare-oya"/>
    <s v="NOKIA"/>
    <n v="0"/>
    <n v="0"/>
    <n v="6.8400650517719264E-5"/>
    <n v="3.5670156634881818E-5"/>
    <s v="Operationnel"/>
    <m/>
    <x v="11"/>
    <x v="6"/>
    <s v="no root cause"/>
    <x v="6"/>
    <s v=""/>
    <s v=""/>
    <s v=""/>
    <s v=""/>
    <s v=""/>
    <s v=""/>
    <s v=""/>
    <s v=""/>
    <s v=""/>
    <m/>
    <s v=""/>
    <s v=""/>
    <s v=""/>
    <s v=""/>
    <s v=""/>
    <s v=""/>
    <s v=""/>
  </r>
  <r>
    <s v="Baiboum"/>
    <s v="ADM_008"/>
    <m/>
    <s v="IHS"/>
    <s v="Gen Only"/>
    <s v="ADAMAOUA"/>
    <s v="Baiboum"/>
    <s v="NOKIA"/>
    <n v="0"/>
    <n v="0"/>
    <n v="3.4200325258915143E-5"/>
    <n v="1.7835078317469854E-5"/>
    <s v="Exclu"/>
    <s v="UE Relay"/>
    <x v="6"/>
    <x v="3"/>
    <s v="exclu"/>
    <x v="3"/>
    <s v=""/>
    <s v=""/>
    <s v=""/>
    <s v=""/>
    <s v=""/>
    <s v=""/>
    <s v=""/>
    <s v=""/>
    <s v=""/>
    <s v=""/>
    <s v=""/>
    <s v=""/>
    <s v=""/>
    <s v=""/>
    <s v=""/>
    <s v=""/>
    <s v=""/>
  </r>
  <r>
    <s v="Banwa"/>
    <s v="OST_089"/>
    <m/>
    <s v="IHS"/>
    <s v="Grid-Gen"/>
    <s v="OUEST"/>
    <s v="Bantoum"/>
    <s v="NOKIA"/>
    <n v="0"/>
    <n v="0"/>
    <n v="3.4200325258804121E-5"/>
    <n v="1.7835078317411958E-5"/>
    <s v="Operationnel"/>
    <m/>
    <x v="11"/>
    <x v="6"/>
    <s v="no root cause"/>
    <x v="6"/>
    <s v=""/>
    <s v=""/>
    <s v=""/>
    <s v=""/>
    <s v=""/>
    <s v=""/>
    <s v=""/>
    <s v=""/>
    <s v=""/>
    <m/>
    <s v=""/>
    <s v=""/>
    <s v=""/>
    <s v=""/>
    <s v=""/>
    <s v=""/>
    <s v=""/>
  </r>
  <r>
    <s v="Ndogbong-Bifaka"/>
    <s v="LIT_671"/>
    <m/>
    <s v="CAMUSAT"/>
    <s v="Good Grid no GE - 8h"/>
    <s v="LITTORAL"/>
    <s v="Douala"/>
    <s v="ZTE"/>
    <n v="0"/>
    <n v="0"/>
    <n v="8.3266726846886741E-17"/>
    <n v="4.3422645349446661E-17"/>
    <s v="Operationnel"/>
    <m/>
    <x v="11"/>
    <x v="6"/>
    <s v="no root cause"/>
    <x v="6"/>
    <s v=""/>
    <s v=""/>
    <s v=""/>
    <s v=""/>
    <s v=""/>
    <s v=""/>
    <s v=""/>
    <s v=""/>
    <s v=""/>
    <m/>
    <s v=""/>
    <s v=""/>
    <s v=""/>
    <s v=""/>
    <s v=""/>
    <s v=""/>
    <s v=""/>
  </r>
  <r>
    <s v="IPD"/>
    <s v="LIT_100"/>
    <m/>
    <m/>
    <m/>
    <s v="LITTORAL"/>
    <s v="Douala"/>
    <s v="ZTE"/>
    <n v="0"/>
    <n v="0"/>
    <n v="0"/>
    <n v="0"/>
    <s v="Exclu"/>
    <s v="UE Relay"/>
    <x v="6"/>
    <x v="3"/>
    <s v="exclu"/>
    <x v="3"/>
    <s v="site down..;site down..;site down"/>
    <s v=""/>
    <s v=""/>
    <s v=""/>
    <s v=""/>
    <s v=""/>
    <s v="site down"/>
    <s v="site down"/>
    <s v="site down"/>
    <s v=""/>
    <s v=""/>
    <s v=""/>
    <s v=""/>
    <s v=""/>
    <s v=""/>
    <s v=""/>
    <s v=""/>
  </r>
  <r>
    <s v="Ebeba"/>
    <s v="CTR_116"/>
    <m/>
    <s v="IHS"/>
    <s v="Grid-Gen-Lithium"/>
    <s v="CENTRE"/>
    <s v="Ebeba"/>
    <s v="ZTE"/>
    <n v="0"/>
    <n v="0"/>
    <n v="0"/>
    <n v="0"/>
    <s v="Exclu"/>
    <s v="UE Relay"/>
    <x v="6"/>
    <x v="3"/>
    <s v="exclu"/>
    <x v="3"/>
    <s v="site down..;site down..;site down"/>
    <s v=""/>
    <s v=""/>
    <s v=""/>
    <s v=""/>
    <s v=""/>
    <s v="site down"/>
    <s v="site down"/>
    <s v="site down"/>
    <s v=""/>
    <s v=""/>
    <s v=""/>
    <s v=""/>
    <s v=""/>
    <s v=""/>
    <s v=""/>
    <s v=""/>
  </r>
  <r>
    <s v="Manmenye"/>
    <s v="CTR_117"/>
    <m/>
    <s v="IHS"/>
    <s v="Grid-Hybrid-Gen"/>
    <s v="CENTRE"/>
    <s v="Manmenye"/>
    <s v="ZTE"/>
    <n v="0"/>
    <n v="0"/>
    <n v="0"/>
    <n v="0"/>
    <s v="Operationnel"/>
    <m/>
    <x v="11"/>
    <x v="6"/>
    <s v="no root cause"/>
    <x v="6"/>
    <s v="site down..;site down..;site down"/>
    <s v=""/>
    <s v=""/>
    <s v=""/>
    <s v=""/>
    <s v=""/>
    <s v="site down"/>
    <s v="site down"/>
    <s v="site down"/>
    <m/>
    <s v=""/>
    <s v=""/>
    <s v=""/>
    <s v=""/>
    <s v=""/>
    <s v=""/>
    <s v=""/>
  </r>
  <r>
    <s v="Awae"/>
    <s v="CTR_112"/>
    <m/>
    <s v="IHS"/>
    <s v="Grid-Gen"/>
    <s v="CENTRE"/>
    <s v="Awae"/>
    <s v="ZTE"/>
    <n v="0"/>
    <n v="0"/>
    <n v="0"/>
    <n v="0"/>
    <s v="Operationnel"/>
    <m/>
    <x v="11"/>
    <x v="6"/>
    <s v="no root cause"/>
    <x v="6"/>
    <s v="site down..;site down..;site down"/>
    <s v=""/>
    <s v=""/>
    <s v=""/>
    <s v=""/>
    <s v=""/>
    <s v="site down"/>
    <s v="site down"/>
    <s v="site down"/>
    <m/>
    <s v=""/>
    <s v=""/>
    <s v=""/>
    <s v=""/>
    <s v=""/>
    <s v=""/>
    <s v=""/>
  </r>
  <r>
    <s v="Zoetele"/>
    <s v="CTR_111"/>
    <m/>
    <s v="IHS"/>
    <s v="Grid-Gen"/>
    <s v="CENTRE"/>
    <s v="Zoetele"/>
    <s v="ZTE"/>
    <n v="0"/>
    <n v="0"/>
    <n v="0"/>
    <n v="0"/>
    <s v="Operationnel"/>
    <m/>
    <x v="11"/>
    <x v="6"/>
    <s v="no root cause"/>
    <x v="6"/>
    <s v="site down..;site down..;site down"/>
    <s v=""/>
    <s v=""/>
    <s v=""/>
    <s v=""/>
    <s v=""/>
    <s v="site down"/>
    <s v="site down"/>
    <s v="site down"/>
    <m/>
    <s v=""/>
    <s v=""/>
    <s v=""/>
    <s v=""/>
    <s v=""/>
    <s v=""/>
    <s v=""/>
  </r>
  <r>
    <s v="Obala-Mairie"/>
    <s v="CTR_113"/>
    <m/>
    <s v="IHS"/>
    <s v="Grid-Gen"/>
    <s v="CENTRE"/>
    <s v="Obala"/>
    <s v="ZTE"/>
    <n v="0"/>
    <n v="0"/>
    <n v="0"/>
    <n v="0"/>
    <s v="Operationnel"/>
    <m/>
    <x v="11"/>
    <x v="6"/>
    <s v="no root cause"/>
    <x v="6"/>
    <s v="site down..;site down..;site down"/>
    <s v=""/>
    <s v=""/>
    <s v=""/>
    <s v=""/>
    <s v=""/>
    <s v="site down"/>
    <s v="site down"/>
    <s v="site down"/>
    <m/>
    <s v=""/>
    <s v=""/>
    <s v=""/>
    <s v=""/>
    <s v=""/>
    <s v=""/>
    <s v=""/>
  </r>
  <r>
    <s v="Mbomela-IHS"/>
    <s v="SUD_105"/>
    <m/>
    <s v="IHS"/>
    <s v="Gen-Lithium"/>
    <s v="SUD"/>
    <s v="Mbomela"/>
    <s v="ZTE"/>
    <n v="0"/>
    <n v="0"/>
    <n v="0"/>
    <n v="0"/>
    <s v="Operationnel"/>
    <m/>
    <x v="4"/>
    <x v="2"/>
    <s v="fiber AOF"/>
    <x v="2"/>
    <s v="site down..;site down..;31.03.2026: FME Dominique will have a look after MINTOM-MTN_SUD_246 P1 Incident ETA=02:00 PM_x000a_31.03.2026:  Need FME on the site to check MPR Status as it's not supervised..;INC-20260331-00000864...2026-03-31 08:31:08..._x000a_31.03.2026: FME Dominique will have a look after MINTOM-MTN_SUD_246 P1 Incident ETA=02:00 PM...Others"/>
    <s v=""/>
    <s v=""/>
    <s v=""/>
    <s v=""/>
    <s v=""/>
    <s v="site down"/>
    <s v="site down"/>
    <s v=""/>
    <m/>
    <s v=""/>
    <s v=""/>
    <s v=""/>
    <s v=""/>
    <s v=""/>
    <s v="31.03.2026: FME Dominique will have a look after MINTOM-MTN_SUD_246 P1 Incident ETA=02:00 PM_x000a_31.03.2026:  Need FME on the site to check MPR Status as it's not supervised"/>
    <s v="INC-20260331-00000864...2026-03-31 08:31:08..._x000a_31.03.2026: FME Dominique will have a look after MINTOM-MTN_SUD_246 P1 Incident ETA=02:00 PM...Others"/>
  </r>
  <r>
    <s v="Endom"/>
    <s v="CTR_225"/>
    <m/>
    <s v="IHS"/>
    <s v="Grid-Hybrid-Gen"/>
    <s v="CENTRE"/>
    <s v="Endom"/>
    <s v="ZTE"/>
    <n v="0"/>
    <n v="0"/>
    <n v="0"/>
    <n v="0"/>
    <s v="Operationnel"/>
    <m/>
    <x v="3"/>
    <x v="1"/>
    <s v="Defaut GE &amp; Power Cabinet"/>
    <x v="1"/>
    <s v="site down..;Power status check ongoing..;INC-20260331-00003839...2026-03-31 08:27:13...le niveau 0 à été activé pour investigation afin de déterminer la cause de l'indisponibilité....GE Fault"/>
    <s v=""/>
    <s v=""/>
    <s v=""/>
    <s v=""/>
    <s v=""/>
    <s v="site down"/>
    <s v=""/>
    <s v=""/>
    <m/>
    <s v=""/>
    <s v=""/>
    <s v=""/>
    <s v="Power status check ongoing"/>
    <s v=""/>
    <s v=""/>
    <s v="INC-20260331-00003839...2026-03-31 08:27:13...le niveau 0 à été activé pour investigation afin de déterminer la cause de l'indisponibilité....GE Fault"/>
  </r>
  <r>
    <s v="Goufan"/>
    <s v="CTR_231"/>
    <m/>
    <s v="IHS"/>
    <s v="Grid-Gen"/>
    <s v="CENTRE"/>
    <s v="Goufan"/>
    <s v="ZTE"/>
    <n v="0"/>
    <n v="0"/>
    <n v="0"/>
    <n v="0"/>
    <s v="Operationnel"/>
    <m/>
    <x v="3"/>
    <x v="1"/>
    <s v="Defaut GE &amp; Power Cabinet"/>
    <x v="1"/>
    <s v="site down..;Impacted by CTR_231_Z_Goufan(CTR-231)..;INC-20260331-00010322...2026-03-31 19:03:20...Feedback Camusat : La batterie du GE déchargée le level 0 a la recherche d'une batterie secour pour démarrer le GE...RCA attendu de CAMUSAT...Others Transmission equipement fault...Probleme d'energie ( La batterie du GE déchargée )"/>
    <s v=""/>
    <s v=""/>
    <s v=""/>
    <s v=""/>
    <s v=""/>
    <s v=""/>
    <s v=""/>
    <s v="site down"/>
    <m/>
    <s v=""/>
    <s v=""/>
    <s v=""/>
    <s v="Impacted by CTR_231_Z_Goufan(CTR-231)"/>
    <s v=""/>
    <s v=""/>
    <s v="INC-20260331-00010322...2026-03-31 19:03:20...Feedback Camusat : La batterie du GE déchargée le level 0 a la recherche d'une batterie secour pour démarrer le GE...RCA attendu de CAMUSAT...Others Transmission equipement fault...Probleme d'energie ( La batterie du GE déchargée )"/>
  </r>
  <r>
    <s v="Nguibassal"/>
    <s v="CTR_858"/>
    <m/>
    <s v="ESCO"/>
    <s v="Hybrid solar - S3"/>
    <s v="CENTRE"/>
    <s v="Nguibassal"/>
    <s v="ZTE"/>
    <n v="0"/>
    <n v="0"/>
    <n v="0"/>
    <n v="0"/>
    <s v="Operationnel"/>
    <m/>
    <x v="11"/>
    <x v="6"/>
    <s v="no root cause"/>
    <x v="6"/>
    <s v="site down"/>
    <s v=""/>
    <s v=""/>
    <s v=""/>
    <s v=""/>
    <s v=""/>
    <s v="site down"/>
    <s v=""/>
    <s v=""/>
    <m/>
    <s v=""/>
    <s v=""/>
    <s v=""/>
    <s v=""/>
    <s v=""/>
    <s v=""/>
    <s v=""/>
  </r>
  <r>
    <s v="Yabassi"/>
    <s v="LIT_110"/>
    <m/>
    <s v="IHS"/>
    <s v="Gen-Lithium"/>
    <s v="LITTORAL"/>
    <s v="Yabassi"/>
    <s v="ZTE"/>
    <n v="0"/>
    <n v="0"/>
    <n v="0"/>
    <n v="0"/>
    <s v="Operationnel"/>
    <m/>
    <x v="11"/>
    <x v="6"/>
    <s v="no root cause"/>
    <x v="6"/>
    <s v="site down"/>
    <s v=""/>
    <s v=""/>
    <s v=""/>
    <s v=""/>
    <s v=""/>
    <s v="site down"/>
    <s v=""/>
    <s v=""/>
    <m/>
    <s v=""/>
    <s v=""/>
    <s v=""/>
    <s v=""/>
    <s v=""/>
    <s v=""/>
    <s v=""/>
  </r>
  <r>
    <s v="Wotutu-IHS"/>
    <s v="SUO_127"/>
    <m/>
    <s v="IHS"/>
    <s v="Grid-Gen"/>
    <s v="SUD-OUEST"/>
    <s v="Wotutu"/>
    <s v="HUAWEI"/>
    <n v="0"/>
    <n v="0"/>
    <n v="0"/>
    <n v="0"/>
    <s v="Insecurity"/>
    <m/>
    <x v="11"/>
    <x v="6"/>
    <s v="no root cause"/>
    <x v="6"/>
    <s v="Power status check ongoing"/>
    <s v=""/>
    <s v=""/>
    <s v=""/>
    <s v=""/>
    <s v=""/>
    <s v=""/>
    <s v=""/>
    <s v=""/>
    <s v=""/>
    <s v=""/>
    <s v=""/>
    <s v=""/>
    <s v=""/>
    <s v="Power status check ongoing"/>
    <s v=""/>
    <s v=""/>
  </r>
  <r>
    <s v="Koundoum"/>
    <s v="OST_252"/>
    <m/>
    <s v="IHS"/>
    <m/>
    <s v="OUEST"/>
    <s v="Koundoum"/>
    <s v="HUAWEI"/>
    <n v="0"/>
    <n v="0"/>
    <n v="0"/>
    <n v="0"/>
    <s v="Operationnel"/>
    <m/>
    <x v="11"/>
    <x v="6"/>
    <s v="no root cause"/>
    <x v="6"/>
    <s v="Power status check ongoing"/>
    <s v=""/>
    <s v=""/>
    <s v=""/>
    <s v=""/>
    <m/>
    <s v=""/>
    <s v=""/>
    <s v=""/>
    <m/>
    <s v=""/>
    <s v=""/>
    <s v=""/>
    <s v="Power status check ongoing"/>
    <s v=""/>
    <s v=""/>
    <s v=""/>
  </r>
  <r>
    <s v="Tiko-Long-Street-IHS"/>
    <s v="LIT_174"/>
    <m/>
    <s v="IHS"/>
    <s v="Grid-Gen"/>
    <s v="LITTORAL"/>
    <s v="Tiko"/>
    <s v="HUAWEI"/>
    <n v="0"/>
    <n v="0"/>
    <n v="0"/>
    <n v="0"/>
    <s v="Operationnel"/>
    <m/>
    <x v="11"/>
    <x v="6"/>
    <s v="no root cause"/>
    <x v="6"/>
    <s v="Power status check ongoing"/>
    <s v=""/>
    <s v=""/>
    <s v=""/>
    <s v=""/>
    <s v=""/>
    <s v=""/>
    <s v=""/>
    <s v=""/>
    <m/>
    <s v=""/>
    <s v=""/>
    <s v=""/>
    <s v=""/>
    <s v="Power status check ongoing"/>
    <s v=""/>
    <s v=""/>
  </r>
  <r>
    <s v="Baigon"/>
    <s v="OST_070"/>
    <m/>
    <s v="IHS"/>
    <s v="Grid-Gen"/>
    <s v="OUEST"/>
    <s v="Baigon"/>
    <s v="HUAWEI"/>
    <n v="0"/>
    <n v="0"/>
    <n v="0"/>
    <n v="0"/>
    <s v="Operationnel"/>
    <m/>
    <x v="11"/>
    <x v="6"/>
    <s v="no root cause"/>
    <x v="6"/>
    <s v="Power status check ongoing"/>
    <s v=""/>
    <s v=""/>
    <s v=""/>
    <s v=""/>
    <m/>
    <s v=""/>
    <s v=""/>
    <s v=""/>
    <m/>
    <s v=""/>
    <s v=""/>
    <s v=""/>
    <s v="Power status check ongoing"/>
    <s v=""/>
    <s v=""/>
    <s v=""/>
  </r>
  <r>
    <s v="Nkoundja"/>
    <s v="OST_006"/>
    <m/>
    <s v="IHS"/>
    <s v="Grid-Gen"/>
    <s v="OUEST"/>
    <s v="Nkoundja"/>
    <s v="HUAWEI"/>
    <n v="0"/>
    <n v="0"/>
    <n v="0"/>
    <n v="0"/>
    <s v="Operationnel"/>
    <m/>
    <x v="11"/>
    <x v="6"/>
    <s v="no root cause"/>
    <x v="6"/>
    <s v="Power status check ongoing"/>
    <s v=""/>
    <s v=""/>
    <s v=""/>
    <s v=""/>
    <m/>
    <s v=""/>
    <s v=""/>
    <s v=""/>
    <m/>
    <s v=""/>
    <s v=""/>
    <s v=""/>
    <s v="Power status check ongoing"/>
    <s v=""/>
    <s v=""/>
    <s v=""/>
  </r>
  <r>
    <s v="DIDANGO-II"/>
    <s v="OST_316"/>
    <m/>
    <m/>
    <m/>
    <s v="OUEST"/>
    <s v="Koutaba"/>
    <s v="HUAWEI"/>
    <n v="0"/>
    <n v="0"/>
    <n v="0"/>
    <n v="0"/>
    <s v="Operationnel"/>
    <m/>
    <x v="11"/>
    <x v="6"/>
    <s v="no root cause"/>
    <x v="6"/>
    <s v="Power status check ongoing"/>
    <s v=""/>
    <s v=""/>
    <s v=""/>
    <s v=""/>
    <m/>
    <s v=""/>
    <s v=""/>
    <s v=""/>
    <m/>
    <s v=""/>
    <s v=""/>
    <s v=""/>
    <s v="Power status check ongoing"/>
    <s v=""/>
    <s v=""/>
    <s v=""/>
  </r>
  <r>
    <s v="Foumbot-Mangoum"/>
    <s v="OST_136"/>
    <m/>
    <s v="IHS"/>
    <s v="Grid-Gen"/>
    <s v="OUEST"/>
    <s v="Foumbot"/>
    <s v="HUAWEI"/>
    <n v="0"/>
    <n v="0"/>
    <n v="0"/>
    <n v="0"/>
    <s v="Exclu"/>
    <s v="UE Relay"/>
    <x v="6"/>
    <x v="3"/>
    <s v="exclu"/>
    <x v="3"/>
    <s v="Power status check ongoing"/>
    <s v=""/>
    <s v=""/>
    <s v=""/>
    <s v=""/>
    <m/>
    <s v=""/>
    <s v=""/>
    <s v=""/>
    <s v=""/>
    <s v=""/>
    <s v=""/>
    <s v=""/>
    <s v=""/>
    <s v="Power status check ongoing"/>
    <s v=""/>
    <s v=""/>
  </r>
  <r>
    <s v="Kumbo-Bangam-IHS"/>
    <s v="NRO_052"/>
    <m/>
    <s v="IHS"/>
    <s v="Grid-Gen"/>
    <s v="NORD-OUEST"/>
    <s v="Kumbo-Bangam"/>
    <s v="HUAWEI"/>
    <n v="0"/>
    <n v="0"/>
    <n v="0"/>
    <n v="0"/>
    <s v="Insecurity"/>
    <m/>
    <x v="11"/>
    <x v="6"/>
    <s v="no root cause"/>
    <x v="6"/>
    <s v="Power status check ongoing"/>
    <s v=""/>
    <s v=""/>
    <s v=""/>
    <s v=""/>
    <m/>
    <s v=""/>
    <s v=""/>
    <s v=""/>
    <s v=""/>
    <s v=""/>
    <s v=""/>
    <s v=""/>
    <s v="Power status check ongoing"/>
    <s v=""/>
    <s v=""/>
    <s v=""/>
  </r>
  <r>
    <s v="Ambam"/>
    <s v="CTR_394"/>
    <m/>
    <s v="IHS"/>
    <s v="Grid-Gen"/>
    <s v="CENTRE"/>
    <s v="Ambam"/>
    <s v="ZTE"/>
    <n v="0"/>
    <n v="0"/>
    <n v="0"/>
    <n v="0"/>
    <s v="Operationnel"/>
    <m/>
    <x v="0"/>
    <x v="0"/>
    <s v="Projet OCM (ZTE, NOKIA, autres projets)"/>
    <x v="0"/>
    <s v="not accepted..;not accepted..;not accepted"/>
    <s v=""/>
    <s v=""/>
    <s v=""/>
    <s v=""/>
    <s v=""/>
    <s v="not accepted"/>
    <s v="not accepted"/>
    <s v="not accepted"/>
    <m/>
    <s v=""/>
    <s v=""/>
    <s v=""/>
    <s v=""/>
    <s v=""/>
    <s v=""/>
    <s v=""/>
  </r>
  <r>
    <s v="Nomayos-IHS"/>
    <s v="CTR_527"/>
    <m/>
    <s v="IHS"/>
    <s v="Grid-Gen"/>
    <s v="CENTRE"/>
    <s v="Nomayos"/>
    <s v="ZTE"/>
    <n v="0"/>
    <n v="0"/>
    <n v="0"/>
    <n v="0"/>
    <s v="Operationnel"/>
    <m/>
    <x v="0"/>
    <x v="0"/>
    <s v="Projet OCM (ZTE, NOKIA, autres projets)"/>
    <x v="0"/>
    <s v="not accepted..;not accepted..;not accepted"/>
    <s v=""/>
    <s v=""/>
    <s v=""/>
    <s v=""/>
    <s v=""/>
    <s v="not accepted"/>
    <s v="not accepted"/>
    <s v="not accepted"/>
    <m/>
    <s v=""/>
    <s v=""/>
    <s v=""/>
    <s v=""/>
    <s v=""/>
    <s v=""/>
    <s v=""/>
  </r>
  <r>
    <s v="Jakiri"/>
    <s v="NRO_019"/>
    <m/>
    <s v="IHS"/>
    <s v="Grid-Gen"/>
    <s v="NORD-OUEST"/>
    <s v="Jakiri"/>
    <s v="HUAWEI"/>
    <n v="0"/>
    <n v="0"/>
    <n v="0"/>
    <n v="0"/>
    <s v="Insecurity"/>
    <m/>
    <x v="8"/>
    <x v="2"/>
    <s v="MPR ISSUE"/>
    <x v="2"/>
    <s v="Indisponibilité des services mobiles Voix &amp; Data dans la zone de NRO_019_H_Jakiri et environs"/>
    <s v=""/>
    <s v=""/>
    <s v=""/>
    <s v=""/>
    <m/>
    <s v=""/>
    <s v=""/>
    <s v=""/>
    <s v=""/>
    <s v=""/>
    <s v=""/>
    <s v=""/>
    <s v=""/>
    <s v=""/>
    <s v=""/>
    <s v=""/>
  </r>
  <r>
    <s v="Guider"/>
    <s v="NRD_006"/>
    <m/>
    <s v="CAMUSAT"/>
    <s v="Good Grid + Solar + GE"/>
    <s v="NORD"/>
    <s v="Guider"/>
    <s v="HUAWEI"/>
    <n v="0"/>
    <n v="0"/>
    <n v="0"/>
    <n v="0"/>
    <s v="Operationnel"/>
    <m/>
    <x v="11"/>
    <x v="6"/>
    <s v="no root cause"/>
    <x v="6"/>
    <s v="INC-20260331-00016519...Others Transmission equipement fault"/>
    <s v=""/>
    <s v=""/>
    <s v=""/>
    <s v=""/>
    <s v=""/>
    <s v=""/>
    <s v=""/>
    <s v=""/>
    <m/>
    <s v=""/>
    <s v=""/>
    <s v=""/>
    <s v=""/>
    <s v=""/>
    <s v=""/>
    <s v="INC-20260331-00016519...Others Transmission equipement fault"/>
  </r>
  <r>
    <s v="Batchenga-Nachtigal-IHS"/>
    <s v="CTR_699"/>
    <m/>
    <s v="IHS"/>
    <s v="Grid-Gen"/>
    <s v="CENTRE"/>
    <s v="Batchenga"/>
    <s v="NOKIA"/>
    <n v="0"/>
    <n v="0"/>
    <n v="0"/>
    <n v="0"/>
    <s v="Operationnel"/>
    <m/>
    <x v="3"/>
    <x v="1"/>
    <s v="Defaut GE &amp; Power Cabinet"/>
    <x v="1"/>
    <s v="INC-20260331-00015766...GE Fault"/>
    <s v=""/>
    <s v=""/>
    <s v=""/>
    <s v=""/>
    <s v=""/>
    <s v=""/>
    <s v=""/>
    <s v=""/>
    <m/>
    <s v=""/>
    <s v=""/>
    <s v=""/>
    <s v=""/>
    <s v=""/>
    <s v=""/>
    <s v="INC-20260331-00015766...GE Fault"/>
  </r>
  <r>
    <s v="Minisite_Crf-Nkoabang"/>
    <s v="CTR_881"/>
    <m/>
    <s v="IHS"/>
    <s v="Grid + Solar"/>
    <s v="CENTRE"/>
    <s v="Yaounde"/>
    <s v="HUAWEI"/>
    <n v="0"/>
    <n v="0"/>
    <n v="0"/>
    <n v="0"/>
    <s v="Operationnel"/>
    <m/>
    <x v="3"/>
    <x v="1"/>
    <s v="Defaut GE &amp; Power Cabinet"/>
    <x v="1"/>
    <s v="INC-20260331-00014174...2026-03-31 23:18:55...Solar Only, site went down due to sunset...Others"/>
    <s v=""/>
    <s v=""/>
    <s v=""/>
    <s v=""/>
    <s v=""/>
    <s v=""/>
    <s v=""/>
    <s v=""/>
    <m/>
    <s v=""/>
    <s v=""/>
    <s v=""/>
    <s v=""/>
    <s v=""/>
    <s v=""/>
    <s v="INC-20260331-00014174...2026-03-31 23:18:55...Solar Only, site went down due to sunset...Others"/>
  </r>
  <r>
    <s v="Mile29-Mamfe-IHS"/>
    <s v="SUO_102"/>
    <m/>
    <s v="IHS"/>
    <s v="Solar-Gen"/>
    <s v="SUD-OUEST"/>
    <s v="Mile29"/>
    <s v="HUAWEI"/>
    <n v="0"/>
    <n v="0"/>
    <n v="0"/>
    <n v="0"/>
    <s v="Insecurity"/>
    <m/>
    <x v="11"/>
    <x v="6"/>
    <s v="no root cause"/>
    <x v="6"/>
    <s v="INC-20260331-00014165...Others Transmission equipement fault"/>
    <s v=""/>
    <s v=""/>
    <s v=""/>
    <s v=""/>
    <s v=""/>
    <s v=""/>
    <s v=""/>
    <s v=""/>
    <s v=""/>
    <s v=""/>
    <s v=""/>
    <s v=""/>
    <s v=""/>
    <s v=""/>
    <s v=""/>
    <s v="INC-20260331-00014165...Others Transmission equipement fault"/>
  </r>
  <r>
    <s v="Balda"/>
    <s v="EXN_229"/>
    <m/>
    <s v="CAMUSAT"/>
    <s v="Hybrid Solar - S3"/>
    <s v="EXTREME-NORD"/>
    <s v="Balda"/>
    <s v="NOKIA"/>
    <n v="0"/>
    <n v="0"/>
    <n v="0"/>
    <n v="0"/>
    <s v="Insecurity"/>
    <m/>
    <x v="11"/>
    <x v="6"/>
    <s v="no root cause"/>
    <x v="6"/>
    <s v="INC-20260331-00014077...Others Transmission equipement fault"/>
    <s v=""/>
    <s v=""/>
    <s v=""/>
    <s v=""/>
    <s v=""/>
    <s v=""/>
    <s v=""/>
    <s v=""/>
    <s v=""/>
    <s v=""/>
    <s v=""/>
    <s v=""/>
    <s v=""/>
    <s v=""/>
    <s v=""/>
    <s v="INC-20260331-00014077...Others Transmission equipement fault"/>
  </r>
  <r>
    <s v="Mouanko"/>
    <s v="LIT_191"/>
    <m/>
    <s v="IHS"/>
    <s v="Grid-Gen"/>
    <s v="LITTORAL"/>
    <s v="Mouanko"/>
    <s v="ZTE"/>
    <n v="0"/>
    <n v="0"/>
    <n v="0"/>
    <n v="0"/>
    <s v="Operationnel"/>
    <m/>
    <x v="11"/>
    <x v="6"/>
    <s v="no root cause"/>
    <x v="6"/>
    <s v="INC-20260331-00005333...2026-03-31 11:48:19"/>
    <s v=""/>
    <s v=""/>
    <s v=""/>
    <s v=""/>
    <s v=""/>
    <s v=""/>
    <s v=""/>
    <s v=""/>
    <m/>
    <s v=""/>
    <s v=""/>
    <s v=""/>
    <s v=""/>
    <s v=""/>
    <s v=""/>
    <s v="INC-20260331-00005333...2026-03-31 11:48:19"/>
  </r>
  <r>
    <s v="Bastos-ART"/>
    <s v="CTR_722"/>
    <m/>
    <s v="CAMUSAT"/>
    <s v="Good Grid + GE"/>
    <s v="CENTRE"/>
    <s v="Yaounde"/>
    <s v="ZTE"/>
    <n v="0"/>
    <n v="0"/>
    <n v="0"/>
    <n v="0"/>
    <s v="Operationnel"/>
    <m/>
    <x v="2"/>
    <x v="1"/>
    <s v="AKTIVCO Defaut GE &amp; Power Cabinet"/>
    <x v="1"/>
    <s v="INC-20260331-00004737...2026-03-31 09:52:33...Grid outage, Grid only site / Grid return awaited...GE Fault"/>
    <s v=""/>
    <s v=""/>
    <s v=""/>
    <s v=""/>
    <s v=""/>
    <s v=""/>
    <s v=""/>
    <s v=""/>
    <m/>
    <s v=""/>
    <s v=""/>
    <s v=""/>
    <s v=""/>
    <s v=""/>
    <s v=""/>
    <s v="INC-20260331-00004737...2026-03-31 09:52:33...Grid outage, Grid only site / Grid return awaited...GE Fault"/>
  </r>
  <r>
    <s v="Camp-Bertaud"/>
    <s v="LIT_281"/>
    <m/>
    <s v="IHS"/>
    <m/>
    <s v="LITTORAL"/>
    <s v="Douala"/>
    <s v="ZTE"/>
    <n v="0"/>
    <n v="0"/>
    <n v="0"/>
    <n v="0"/>
    <s v="Operationnel"/>
    <m/>
    <x v="11"/>
    <x v="6"/>
    <s v="no root cause"/>
    <x v="6"/>
    <s v="INC-20260331-00003794...2026-03-31 08:50:02...Grid outage, Grid only site / Grid return awaited...Auto TT closure RCA...GE Fault"/>
    <s v=""/>
    <s v=""/>
    <s v=""/>
    <s v=""/>
    <s v=""/>
    <s v=""/>
    <s v=""/>
    <s v=""/>
    <m/>
    <s v=""/>
    <s v=""/>
    <s v=""/>
    <s v=""/>
    <s v=""/>
    <s v=""/>
    <s v="INC-20260331-00003794...2026-03-31 08:50:02...Grid outage, Grid only site / Grid return awaited...Auto TT closure RCA...GE Fault"/>
  </r>
  <r>
    <s v="Manjo-PHP"/>
    <s v="LIT_592"/>
    <m/>
    <s v="CAMUSAT"/>
    <s v="Good Grid no GE - 8h"/>
    <s v="LITTORAL"/>
    <s v="Manjo"/>
    <s v="ZTE"/>
    <n v="0"/>
    <n v="0"/>
    <n v="0"/>
    <n v="0"/>
    <s v="Operationnel"/>
    <m/>
    <x v="1"/>
    <x v="1"/>
    <s v="AKTIVCO Coupure ENEO &amp; Baisse de tension"/>
    <x v="1"/>
    <s v="INC-20260331-00001823...Auto TT closure RCA...GE Fault"/>
    <s v=""/>
    <s v=""/>
    <s v=""/>
    <s v=""/>
    <s v=""/>
    <s v=""/>
    <s v=""/>
    <s v=""/>
    <m/>
    <s v=""/>
    <s v=""/>
    <s v=""/>
    <s v=""/>
    <s v=""/>
    <s v=""/>
    <s v="INC-20260331-00001823...Auto TT closure RCA...GE Fault"/>
  </r>
  <r>
    <s v="SANGLA"/>
    <s v="CTR_892"/>
    <m/>
    <s v="CAMUSAT"/>
    <s v="Hybrid Solar - S3"/>
    <s v="CENTRE"/>
    <s v="Sangla"/>
    <s v="NOKIA"/>
    <n v="0"/>
    <n v="0"/>
    <n v="0"/>
    <n v="0"/>
    <s v="Operationnel"/>
    <m/>
    <x v="11"/>
    <x v="6"/>
    <s v="no root cause"/>
    <x v="6"/>
    <s v="INC-20260331-00000814...2026-03-31 03:05:25...FME manage avec le Niveau 0, ETA en attente...Investigation en Cours"/>
    <s v=""/>
    <s v=""/>
    <s v=""/>
    <s v=""/>
    <s v=""/>
    <s v=""/>
    <s v=""/>
    <s v=""/>
    <m/>
    <s v=""/>
    <s v=""/>
    <s v=""/>
    <s v=""/>
    <s v=""/>
    <s v=""/>
    <s v="INC-20260331-00000814...2026-03-31 03:05:25...FME manage avec le Niveau 0, ETA en attente...Investigation en Cours"/>
  </r>
  <r>
    <s v="Mokom-IHS"/>
    <s v="SUD_113"/>
    <m/>
    <s v="IHS"/>
    <s v="Gen-Lithium"/>
    <s v="SUD"/>
    <s v="Mintom"/>
    <s v="ZTE"/>
    <n v="0"/>
    <n v="0"/>
    <n v="0"/>
    <n v="0"/>
    <s v="Operationnel"/>
    <m/>
    <x v="4"/>
    <x v="2"/>
    <s v="fiber AOF"/>
    <x v="2"/>
    <s v="Impacted by SUD_246_Z_Mintom-MTN(SUD-246)"/>
    <s v=""/>
    <s v=""/>
    <s v=""/>
    <s v=""/>
    <s v=""/>
    <s v=""/>
    <s v=""/>
    <s v=""/>
    <m/>
    <s v=""/>
    <s v=""/>
    <s v=""/>
    <s v=""/>
    <s v=""/>
    <s v="Impacted by SUD_246_Z_Mintom-MTN(SUD-246)"/>
    <s v=""/>
  </r>
  <r>
    <s v="Akom-Centre-Hill-IHS"/>
    <s v="SUD_112"/>
    <m/>
    <s v="IHS"/>
    <s v="Hybrid-Gen"/>
    <s v="SUD"/>
    <s v="Akom"/>
    <s v="ZTE"/>
    <n v="0"/>
    <n v="0"/>
    <n v="0"/>
    <n v="0"/>
    <s v="Operationnel"/>
    <m/>
    <x v="4"/>
    <x v="2"/>
    <s v="fiber AOF"/>
    <x v="2"/>
    <s v="Impacted by SUD_246_Z_Mintom-MTN(SUD-246)"/>
    <s v=""/>
    <s v=""/>
    <s v=""/>
    <s v=""/>
    <s v=""/>
    <s v=""/>
    <s v=""/>
    <s v=""/>
    <m/>
    <s v=""/>
    <s v=""/>
    <s v=""/>
    <s v=""/>
    <s v=""/>
    <s v="Impacted by SUD_246_Z_Mintom-MTN(SUD-246)"/>
    <s v=""/>
  </r>
  <r>
    <s v="Mekoto"/>
    <s v="SUD_126"/>
    <m/>
    <s v="CAMUSAT"/>
    <s v="Hybrid Solar S3"/>
    <s v="SUD"/>
    <s v="Ekombitié"/>
    <s v="ZTE"/>
    <n v="0"/>
    <n v="0"/>
    <n v="0"/>
    <n v="0"/>
    <s v="Operationnel"/>
    <m/>
    <x v="4"/>
    <x v="2"/>
    <s v="fiber AOF"/>
    <x v="2"/>
    <s v="Impacted by SUD_105_Z_Mbomela-IHS(SUD-105)..;INC-20260331-00000836...2026-03-31 05:58:34...The site is impacted by power issue at Mbomela so please to involve the Powerco...Others"/>
    <s v=""/>
    <s v=""/>
    <s v=""/>
    <s v=""/>
    <s v=""/>
    <s v=""/>
    <s v=""/>
    <s v=""/>
    <m/>
    <s v=""/>
    <s v=""/>
    <s v=""/>
    <s v=""/>
    <s v=""/>
    <s v="Impacted by SUD_105_Z_Mbomela-IHS(SUD-105)"/>
    <s v="INC-20260331-00000836...2026-03-31 05:58:34...The site is impacted by power issue at Mbomela so please to involve the Powerco...Others"/>
  </r>
  <r>
    <s v="Baliama"/>
    <s v="CTR_352"/>
    <m/>
    <s v="IHS"/>
    <s v="Grid-Gen"/>
    <s v="CENTRE"/>
    <s v="Baliama"/>
    <s v="ZTE"/>
    <n v="0"/>
    <n v="0"/>
    <n v="0"/>
    <n v="0"/>
    <s v="Operationnel"/>
    <m/>
    <x v="11"/>
    <x v="6"/>
    <s v="no root cause"/>
    <x v="6"/>
    <s v="Impacted by CTR_231_Z_Goufan(CTR-231)"/>
    <s v=""/>
    <s v=""/>
    <s v=""/>
    <s v=""/>
    <s v=""/>
    <s v=""/>
    <s v=""/>
    <s v=""/>
    <m/>
    <s v=""/>
    <s v=""/>
    <s v=""/>
    <s v="Impacted by CTR_231_Z_Goufan(CTR-231)"/>
    <s v=""/>
    <s v=""/>
    <s v=""/>
  </r>
  <r>
    <s v="Deuk"/>
    <s v="CTR_277"/>
    <m/>
    <s v="IHS"/>
    <s v="Solar-Gen"/>
    <s v="CENTRE"/>
    <s v="Deuk"/>
    <s v="ZTE"/>
    <n v="0"/>
    <n v="0"/>
    <n v="0"/>
    <n v="0"/>
    <s v="Operationnel"/>
    <m/>
    <x v="11"/>
    <x v="6"/>
    <s v="no root cause"/>
    <x v="6"/>
    <s v="Impacted by CTR_231_Z_Goufan(CTR-231)"/>
    <s v=""/>
    <s v=""/>
    <s v=""/>
    <s v=""/>
    <s v=""/>
    <s v=""/>
    <s v=""/>
    <s v=""/>
    <m/>
    <s v=""/>
    <s v=""/>
    <s v=""/>
    <s v="Impacted by CTR_231_Z_Goufan(CTR-231)"/>
    <s v=""/>
    <s v=""/>
    <s v=""/>
  </r>
  <r>
    <s v="Ngoro"/>
    <s v="CTR_278"/>
    <m/>
    <s v="IHS"/>
    <s v="SolarAER-Gen-Lithium"/>
    <s v="CENTRE"/>
    <s v="Ngoro"/>
    <s v="ZTE"/>
    <n v="0"/>
    <n v="0"/>
    <n v="0"/>
    <n v="0"/>
    <s v="Operationnel"/>
    <m/>
    <x v="11"/>
    <x v="6"/>
    <s v="no root cause"/>
    <x v="6"/>
    <s v="Impacted by CTR_231_Z_Goufan(CTR-231)"/>
    <s v=""/>
    <s v=""/>
    <s v=""/>
    <s v=""/>
    <s v=""/>
    <s v=""/>
    <s v=""/>
    <s v=""/>
    <m/>
    <s v=""/>
    <s v=""/>
    <s v=""/>
    <s v="Impacted by CTR_231_Z_Goufan(CTR-231)"/>
    <s v=""/>
    <s v=""/>
    <s v=""/>
  </r>
  <r>
    <s v="Toumbouroum"/>
    <s v="ADM_182"/>
    <m/>
    <s v="ESCO"/>
    <s v="Hybrid solar - s3"/>
    <s v="ADAMAOUA"/>
    <s v="Toumbouroum"/>
    <s v="HUAWEI"/>
    <n v="0"/>
    <n v="0"/>
    <n v="0"/>
    <n v="0"/>
    <s v="Operationnel"/>
    <m/>
    <x v="6"/>
    <x v="3"/>
    <s v="exclu"/>
    <x v="3"/>
    <s v="Impacted by ADM_132_H_Beka-Hossere-MTN-IHS..;Impacted by ADM_132_H_Beka-Hossere-MTN-IHS..;Impacted by ADM_132_H_Beka-Hossere-MTN-IHS"/>
    <s v=""/>
    <s v=""/>
    <s v=""/>
    <s v=""/>
    <s v=""/>
    <s v=""/>
    <s v=""/>
    <s v=""/>
    <m/>
    <s v=""/>
    <s v=""/>
    <s v=""/>
    <s v="Impacted by ADM_132_H_Beka-Hossere-MTN-IHS"/>
    <s v="Impacted by ADM_132_H_Beka-Hossere-MTN-IHS"/>
    <s v="Impacted by ADM_132_H_Beka-Hossere-MTN-IHS"/>
    <s v=""/>
  </r>
  <r>
    <s v="Ndjole"/>
    <s v="CTR_893"/>
    <m/>
    <m/>
    <m/>
    <s v="CENTRE"/>
    <s v="Ndjole"/>
    <s v="ZTE"/>
    <n v="0"/>
    <n v="0"/>
    <n v="0"/>
    <n v="0"/>
    <s v="Operationnel"/>
    <m/>
    <x v="14"/>
    <x v="7"/>
    <s v="BSS Hardware issue"/>
    <x v="2"/>
    <s v="31/03/2029 : Besoin d'analyse BO RAN || Check and clean jumper, port 7 of RRU 61 ||  Fme active ..;31/03/2029 : Besoin d'analyse BO RAN || Check and clean jumper, port 7 of RRU 61 ||  Fme active ..;31/03/2029 : Besoin d'analyse BO RAN || Check and clean jumper, port 7 of RRU 61 ||  Fme active ..;31/03/2026 Investigation ongoing / Fme had and issue with his car, is on the way 20h20_x000a_31/03/2026 Power issue en attente de retour camusat..;Power status check ongoing"/>
    <s v=""/>
    <s v=""/>
    <s v=""/>
    <s v=""/>
    <s v=""/>
    <s v="31/03/2029 : Besoin d'analyse BO RAN || Check and clean jumper, port 7 of RRU 61 ||  Fme active "/>
    <s v="31/03/2029 : Besoin d'analyse BO RAN || Check and clean jumper, port 7 of RRU 61 ||  Fme active "/>
    <s v="31/03/2029 : Besoin d'analyse BO RAN || Check and clean jumper, port 7 of RRU 61 ||  Fme active "/>
    <m/>
    <s v=""/>
    <s v=""/>
    <s v=""/>
    <s v="31/03/2026 Investigation ongoing / Fme had and issue with his car, is on the way 20h20_x000a_31/03/2026 Power issue en attente de retour camusat"/>
    <s v="Power status check ongoing"/>
    <s v=""/>
    <s v=""/>
  </r>
  <r>
    <s v="Mintom-MTN"/>
    <s v="SUD_246"/>
    <m/>
    <s v="IHS"/>
    <s v="Solar-Gen-Lithium"/>
    <s v="SUD"/>
    <s v="Mintom"/>
    <s v="ZTE"/>
    <n v="0"/>
    <n v="0"/>
    <n v="0"/>
    <n v="0"/>
    <s v="Operationnel"/>
    <m/>
    <x v="4"/>
    <x v="2"/>
    <s v="fiber AOF"/>
    <x v="2"/>
    <s v="31/03/2026 Le FME a récupéré le matériel et est en route pour le site ETA : 01H30 min_x000a_30/03/2026 La FO est coupé à koungoulou ..;INC-20260331-00009131...2026-03-31 14:50:55...WE suspect a Power issue on AKOM-CENTRE-HILL Site...Les sites sont UP actuellement sans actions cote TX _x000a_Les investigations sont en cours...Other...A determiner"/>
    <s v=""/>
    <s v=""/>
    <s v=""/>
    <s v=""/>
    <s v=""/>
    <s v=""/>
    <s v=""/>
    <s v=""/>
    <m/>
    <s v=""/>
    <s v=""/>
    <s v=""/>
    <s v=""/>
    <s v=""/>
    <s v="31/03/2026 Le FME a récupéré le matériel et est en route pour le site ETA : 01H30 min_x000a_30/03/2026 La FO est coupé à koungoulou "/>
    <s v="INC-20260331-00009131...2026-03-31 14:50:55...WE suspect a Power issue on AKOM-CENTRE-HILL Site...Les sites sont UP actuellement sans actions cote TX _x000a_Les investigations sont en cours...Other...A determiner"/>
  </r>
  <r>
    <s v="Canal-Olympia-1"/>
    <s v="LIT_674"/>
    <m/>
    <s v="CAMUSAT"/>
    <s v="Good Grid no GE - 8h"/>
    <s v="LITTORAL"/>
    <s v="Douala"/>
    <s v="HUAWEI"/>
    <n v="0"/>
    <n v="0"/>
    <n v="0"/>
    <n v="0"/>
    <s v="Operationnel"/>
    <m/>
    <x v="1"/>
    <x v="1"/>
    <s v="AKTIVCO Coupure ENEO &amp; Baisse de tension"/>
    <x v="1"/>
    <s v="31/03/2026 Grid only site ,Grid outage / awaiting grid restoration_x000a_31/03/2026 CAMUSAT activé Power status check ongoing..;CAMUSAT activé Power status check ongoing..;INC-20260331-00006612...site up fluctuations d énergie "/>
    <s v="01/04/2026 Technicien camusat en route ETA+13H UTC _x000a_31/03/2026 Grid only site ,Grid outage / awaiting grid restoration_x000a_31/03/2026 CAMUSAT activé Power status check ongoing"/>
    <s v=""/>
    <s v=""/>
    <s v=""/>
    <s v=""/>
    <s v=""/>
    <s v=""/>
    <s v=""/>
    <m/>
    <s v=""/>
    <s v=""/>
    <s v=""/>
    <s v="31/03/2026 Grid only site ,Grid outage / awaiting grid restoration_x000a_31/03/2026 CAMUSAT activé Power status check ongoing"/>
    <s v="CAMUSAT activé Power status check ongoing"/>
    <s v=""/>
    <s v="INC-20260331-00006612...site up fluctuations d énergie "/>
  </r>
  <r>
    <s v="Minisite-Elig-Edzoa"/>
    <s v="CTR_684"/>
    <m/>
    <s v="CAMUSAT"/>
    <s v="Good Grid no GE - 8h"/>
    <s v="CENTRE"/>
    <s v="Yaounde"/>
    <s v="NOKIA"/>
    <n v="0"/>
    <n v="0"/>
    <n v="0"/>
    <n v="0"/>
    <s v="Operationnel"/>
    <m/>
    <x v="1"/>
    <x v="1"/>
    <s v="AKTIVCO Coupure ENEO &amp; Baisse de tension"/>
    <x v="1"/>
    <s v="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s v=""/>
    <s v=""/>
    <s v=""/>
    <s v=""/>
    <s v=""/>
    <s v=""/>
    <s v=""/>
    <m/>
    <s v=""/>
    <s v=""/>
    <s v=""/>
    <s v="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r>
  <r>
    <s v="Amchide"/>
    <s v="EXN_007"/>
    <m/>
    <s v="IHS"/>
    <s v="Grid-Hybrid-Gen"/>
    <s v="EXTREME-NORD"/>
    <s v="Amchide"/>
    <s v="HUAWEI"/>
    <n v="0"/>
    <n v="0"/>
    <n v="0"/>
    <n v="0"/>
    <s v="Insecurity"/>
    <m/>
    <x v="15"/>
    <x v="8"/>
    <s v="Projet OCM (HUAWEI)"/>
    <x v="0"/>
    <s v="31/03/2026 : SWAP le 25 Fevrier 2026  || Pas encore accepte"/>
    <s v=""/>
    <s v=""/>
    <s v=""/>
    <s v=""/>
    <s v="31/03/2026 : SWAP le 25 Fevrier 2026  || Pas encore accepte"/>
    <s v=""/>
    <s v=""/>
    <s v=""/>
    <s v=""/>
    <s v=""/>
    <s v=""/>
    <s v=""/>
    <s v=""/>
    <s v=""/>
    <s v=""/>
    <s v=""/>
  </r>
  <r>
    <s v="Tokombere"/>
    <s v="EXN_015"/>
    <m/>
    <s v="IHS"/>
    <s v="Grid-Gen"/>
    <s v="EXTREME-NORD"/>
    <s v="Tokombere"/>
    <s v="HUAWEI"/>
    <n v="0"/>
    <n v="0"/>
    <n v="0"/>
    <n v="0"/>
    <s v="Insecurity"/>
    <m/>
    <x v="15"/>
    <x v="8"/>
    <s v="Projet OCM (HUAWEI)"/>
    <x v="0"/>
    <s v="31/03/2026 : SWAP le 18 Fevrier 2026  || Pas encore accepte"/>
    <s v=""/>
    <s v=""/>
    <s v=""/>
    <s v=""/>
    <s v="31/03/2026 : SWAP le 18 Fevrier 2026  || Pas encore accepte"/>
    <s v=""/>
    <s v=""/>
    <s v=""/>
    <s v=""/>
    <s v=""/>
    <s v=""/>
    <s v=""/>
    <s v=""/>
    <s v=""/>
    <s v=""/>
    <s v=""/>
  </r>
  <r>
    <s v="Kar-Hay"/>
    <s v="EXN_022"/>
    <m/>
    <s v="IHS"/>
    <s v="Solar-Grid-Gen"/>
    <s v="EXTREME-NORD"/>
    <s v="Kar-Hay"/>
    <s v="HUAWEI"/>
    <n v="0"/>
    <n v="0"/>
    <n v="0"/>
    <n v="0"/>
    <s v="Insecurity"/>
    <m/>
    <x v="15"/>
    <x v="8"/>
    <s v="Projet OCM (HUAWEI)"/>
    <x v="0"/>
    <s v="31/03/2026 : SWAP le 18 Fevrier 2026  || Pas encore accepte"/>
    <s v=""/>
    <s v=""/>
    <s v=""/>
    <s v=""/>
    <s v="31/03/2026 : SWAP le 18 Fevrier 2026  || Pas encore accepte"/>
    <s v=""/>
    <s v=""/>
    <s v=""/>
    <s v=""/>
    <s v=""/>
    <s v=""/>
    <s v=""/>
    <s v=""/>
    <s v=""/>
    <s v=""/>
    <s v=""/>
  </r>
  <r>
    <s v="Badjouma"/>
    <s v="NRD_026"/>
    <m/>
    <s v="IHS"/>
    <s v="Solar-Gen"/>
    <s v="NORD"/>
    <s v="Badjouma"/>
    <s v="HUAWEI"/>
    <n v="0"/>
    <n v="0"/>
    <n v="0"/>
    <n v="0"/>
    <s v="Operationnel"/>
    <m/>
    <x v="15"/>
    <x v="8"/>
    <s v="Projet OCM (HUAWEI)"/>
    <x v="0"/>
    <s v="31/03/2026 : SWAP le 08 Fevrier || Pas encore accepte"/>
    <s v=""/>
    <s v=""/>
    <s v=""/>
    <s v=""/>
    <s v="31/03/2026 : SWAP le 08 Fevrier || Pas encore accepte"/>
    <s v=""/>
    <s v=""/>
    <s v=""/>
    <m/>
    <s v=""/>
    <s v=""/>
    <s v=""/>
    <s v=""/>
    <s v=""/>
    <s v=""/>
    <s v=""/>
  </r>
  <r>
    <s v="Maga-Lycee"/>
    <s v="NRD_135"/>
    <m/>
    <s v="CAMUSAT"/>
    <s v="Bad Grid + Solar + GE"/>
    <s v="NORD"/>
    <s v="Maga"/>
    <s v="HUAWEI"/>
    <n v="0"/>
    <n v="0"/>
    <n v="0"/>
    <n v="0"/>
    <s v="Operationnel"/>
    <m/>
    <x v="11"/>
    <x v="6"/>
    <s v="no root cause"/>
    <x v="6"/>
    <s v="31/03/2026 : Site down..;31.03.2026 CAMUSAT: Technician will be on site around 06PM..;Power status check ongoing"/>
    <s v=""/>
    <s v=""/>
    <s v=""/>
    <s v=""/>
    <s v="31/03/2026 : Site down"/>
    <s v=""/>
    <s v=""/>
    <s v=""/>
    <m/>
    <s v=""/>
    <s v=""/>
    <s v=""/>
    <s v="31.03.2026 CAMUSAT: Technician will be on site around 06PM"/>
    <s v="Power status check ongoing"/>
    <s v=""/>
    <s v=""/>
  </r>
  <r>
    <s v="Obili-New"/>
    <s v="CTR_540"/>
    <m/>
    <s v="IHS"/>
    <s v="Grid-Gen"/>
    <s v="CENTRE"/>
    <s v="Yaounde"/>
    <s v="ZTE"/>
    <n v="0"/>
    <n v="0"/>
    <n v="0"/>
    <n v="0"/>
    <s v="Operationnel"/>
    <m/>
    <x v="3"/>
    <x v="1"/>
    <s v="Defaut GE &amp; Power Cabinet"/>
    <x v="1"/>
    <s v="31/03/2026 : Power issue || mail sent to IHS"/>
    <s v=""/>
    <s v=""/>
    <s v=""/>
    <s v=""/>
    <s v=""/>
    <s v=""/>
    <s v=""/>
    <s v="31/03/2026 : Power issue || Mail sent to IHS"/>
    <m/>
    <s v=""/>
    <s v=""/>
    <s v=""/>
    <s v=""/>
    <s v=""/>
    <s v=""/>
    <s v=""/>
  </r>
  <r>
    <s v="Kanga"/>
    <s v="LIT_510"/>
    <m/>
    <s v="IHS"/>
    <s v="Grid-Hybrid-Gen"/>
    <s v="LITTORAL"/>
    <s v="Massock-Songloulou"/>
    <s v="NOKIA"/>
    <n v="0"/>
    <n v="0"/>
    <n v="0"/>
    <n v="0"/>
    <s v="Operationnel"/>
    <m/>
    <x v="11"/>
    <x v="6"/>
    <s v="no root cause"/>
    <x v="6"/>
    <s v="31/03/2026 : Need BO RAN analysis..;31/03/2026 : Need BO RAN analysis"/>
    <s v=""/>
    <s v=""/>
    <s v=""/>
    <s v=""/>
    <s v=""/>
    <s v=""/>
    <s v=""/>
    <s v=""/>
    <m/>
    <s v=""/>
    <s v="31/03/2026 : Need BO RAN analysis"/>
    <s v="31/03/2026 : Need BO RAN analysis"/>
    <s v=""/>
    <s v=""/>
    <s v=""/>
    <s v=""/>
  </r>
  <r>
    <s v="Limbe-Semme-Beach-MTN"/>
    <s v="SUO_082"/>
    <m/>
    <s v="IHS"/>
    <s v="Grid-Gen"/>
    <s v="SUD-OUEST"/>
    <s v="Limbe"/>
    <s v="HUAWEI"/>
    <n v="0"/>
    <n v="0"/>
    <n v="0"/>
    <n v="0"/>
    <s v="Operationnel"/>
    <m/>
    <x v="11"/>
    <x v="6"/>
    <s v="no root cause"/>
    <x v="6"/>
    <s v="31/03/2026 : Intervention ce jour || ETA 12h_x000a_30/03/2026 : FME active || Ghost town || ETA 31032026..;31/03/2026 : Intervention ce jour || ETA 12h || FO faulty || Recharge une FO en local en cours || UP apres remplacement de la FO_x000a_30/03/2026 : FME active || Ghost town || ETA 31032026..;31/03/2026 : Intervention ce jour || ETA 12h || FO faulty || Recharge une FO en local en cours || UP apres remplacement de la FO_x000a_30/03/2026 : FME active || Ghost town || ETA 31032026"/>
    <s v=""/>
    <s v="31/03/2026 : Intervention ce jour || ETA 12h_x000a_30/03/2026 : FME active || Ghost town || ETA 31032026"/>
    <s v="31/03/2026 : Intervention ce jour || ETA 12h || FO faulty || Recharge une FO en local en cours || UP apres remplacement de la FO_x000a_30/03/2026 : FME active || Ghost town || ETA 31032026"/>
    <s v=""/>
    <s v="31/03/2026 : Intervention ce jour || ETA 12h || FO faulty || Recharge une FO en local en cours || UP apres remplacement de la FO_x000a_30/03/2026 : FME active || Ghost town || ETA 31032026"/>
    <s v=""/>
    <s v=""/>
    <s v=""/>
    <m/>
    <s v=""/>
    <s v=""/>
    <s v=""/>
    <s v=""/>
    <s v=""/>
    <s v=""/>
    <s v=""/>
  </r>
  <r>
    <s v="SFID-Ndeng-MTN-IHS"/>
    <s v="EST_102"/>
    <m/>
    <s v="IHS"/>
    <s v="Hybrid-Gen"/>
    <s v="EST"/>
    <s v="Deng"/>
    <s v="NOKIA"/>
    <n v="0"/>
    <n v="0"/>
    <n v="0"/>
    <n v="0"/>
    <s v="Operationnel"/>
    <m/>
    <x v="11"/>
    <x v="6"/>
    <s v="no root cause"/>
    <x v="6"/>
    <s v="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s v=""/>
    <s v=""/>
    <s v=""/>
    <s v=""/>
    <m/>
    <s v="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r>
  <r>
    <s v="Mankouotmbou"/>
    <s v="OST_245"/>
    <m/>
    <s v="CAMUSAT"/>
    <s v="Hybrid Solar - S3"/>
    <s v="OUEST"/>
    <s v="Mankouotmbou"/>
    <s v="NOKIA"/>
    <n v="0"/>
    <n v="0"/>
    <n v="0"/>
    <n v="0"/>
    <s v="Operationnel"/>
    <m/>
    <x v="6"/>
    <x v="3"/>
    <s v="exclu"/>
    <x v="3"/>
    <s v="31/03/2026 : ETA : 01/03/2026 || FME sur cite vandalise intervention demain matin 10H_x000a_30/03/2026 :FME active || Intervention ce jour _x000a_29/03/2029 :  Commande de la F.O passe || ETA : Ce jour _x000a_27/03/2026 : ETD ce jour_x000a_26/03/2026 : Apres intervention hier F.O faulty || FME active _x000a_25/03/2026 : ETA 14h_x000a_24//03/2026 : FRGU faulty || cde en cours..;31/03/2026 : ETA : 01/03/2026 || FME sur cite vandalise intervention demain matin 10H || ETA :  01/04/202026. 10:00 AM_x000a_30/03/2026 :FME active || Intervention ce jour _x000a_29/03/2029 :  Commande de la F.O passe || ETA : Ce jour _x000a_27/03/2026 : ETD ce jour_x000a_26/03/2026 : Apres intervention hier F.O faulty || FME active _x000a_25/03/2026 : ETA 14h_x000a_24//03/2026 : FRGU faulty || cde en cours..;31/03/2026 : ETA : 01/03/2026 || FME sur cite vandalise intervention demain matin 10H_x000a_30/03/2026 :FME active || Intervention ce jour _x000a_29/03/2029 :  Commande de la F.O passe || ETA : Ce jour _x000a_27/03/2026 : ETD ce jour_x000a_26/03/2026 : Apres intervention hier F.O faulty || FME active _x000a_25/03/2026 : ETA 14h_x000a_24//03/2026 : FRGU faulty || cde en cours"/>
    <s v=""/>
    <s v=""/>
    <s v=""/>
    <s v=""/>
    <s v=""/>
    <s v=""/>
    <s v=""/>
    <s v=""/>
    <m/>
    <s v="31/03/2026 : ETA : 01/03/2026 || FME sur cite vandalise intervention demain matin 10H_x000a_30/03/2026 :FME active || Intervention ce jour _x000a_29/03/2029 :  Commande de la F.O passe || ETA : Ce jour _x000a_27/03/2026 : ETD ce jour_x000a_26/03/2026 : Apres intervention hier F.O faulty || FME active _x000a_25/03/2026 : ETA 14h_x000a_24//03/2026 : FRGU faulty || cde en cours"/>
    <s v="31/03/2026 : ETA : 01/03/2026 || FME sur cite vandalise intervention demain matin 10H || ETA :  01/04/202026. 10:00 AM_x000a_30/03/2026 :FME active || Intervention ce jour _x000a_29/03/2029 :  Commande de la F.O passe || ETA : Ce jour _x000a_27/03/2026 : ETD ce jour_x000a_26/03/2026 : Apres intervention hier F.O faulty || FME active _x000a_25/03/2026 : ETA 14h_x000a_24//03/2026 : FRGU faulty || cde en cours"/>
    <s v="31/03/2026 : ETA : 01/03/2026 || FME sur cite vandalise intervention demain matin 10H_x000a_30/03/2026 :FME active || Intervention ce jour _x000a_29/03/2029 :  Commande de la F.O passe || ETA : Ce jour _x000a_27/03/2026 : ETD ce jour_x000a_26/03/2026 : Apres intervention hier F.O faulty || FME active _x000a_25/03/2026 : ETA 14h_x000a_24//03/2026 : FRGU faulty || cde en cours"/>
    <s v=""/>
    <s v=""/>
    <s v=""/>
    <s v=""/>
  </r>
  <r>
    <s v="Mamfe-Camtel"/>
    <s v="SUO_245"/>
    <m/>
    <m/>
    <m/>
    <s v="SUD-OUEST"/>
    <s v="Mamfe"/>
    <s v="HUAWEI"/>
    <n v="0"/>
    <n v="0"/>
    <n v="0"/>
    <n v="0"/>
    <s v="Insecurity"/>
    <m/>
    <x v="8"/>
    <x v="2"/>
    <s v="MPR ISSUE"/>
    <x v="2"/>
    <s v="31/03/2026 : Check breaker and  interconnection(sfp, optical fiber) between system and radio module, swap its if needed || HUAWEI projet intervention ce jour ..;31/03/2026 technician is informed and managing..;Power status check ongoing..;INC-20260331-00009091...2026-03-31 15:14:13...technician is informed and managing...power instability ...Others Transmission equipement fault"/>
    <s v=""/>
    <s v=""/>
    <s v=""/>
    <s v=""/>
    <s v=""/>
    <s v=""/>
    <s v=""/>
    <s v=""/>
    <s v=""/>
    <s v="31/03/2026 : Check breaker and  interconnection(sfp, optical fiber) between system and radio module, swap its if needed || HUAWEI projet intervention ce jour "/>
    <s v=""/>
    <s v=""/>
    <s v="31/03/2026 technician is informed and managing"/>
    <s v="Power status check ongoing"/>
    <s v=""/>
    <s v="INC-20260331-00009091...2026-03-31 15:14:13...technician is informed and managing...power instability ...Others Transmission equipement fault"/>
  </r>
  <r>
    <s v="Ndjokloumbe-IHS"/>
    <s v="LIT_500"/>
    <m/>
    <s v="IHS"/>
    <s v="Hybrid-Gen"/>
    <s v="LITTORAL"/>
    <s v="Ndjokloumbe"/>
    <s v="NOKIA"/>
    <n v="0"/>
    <n v="0"/>
    <n v="0"/>
    <n v="0"/>
    <s v="Operationnel"/>
    <m/>
    <x v="14"/>
    <x v="7"/>
    <s v="BSS Hardware issue"/>
    <x v="2"/>
    <s v="31/03/2026 : Check and clean jumper  on  FRGU antenna port 3  and FRGU || FME active ||ETA : 01/03/2026..;31/03/2026 : Check and clean jumper  on  FRGU antenna port 3  and FRGU || FME active ||ETA : 01/03/2026..;31/03/2026 : Check and clean jumper  on  FRGU antenna port 3  and FRGU || FME active ||ETA : 01/03/2026"/>
    <s v=""/>
    <s v=""/>
    <s v=""/>
    <s v=""/>
    <s v=""/>
    <s v=""/>
    <s v=""/>
    <s v=""/>
    <m/>
    <s v="31/03/2026 : Check and clean jumper  on  FRGU antenna port 3  and FRGU || FME active ||ETA : 01/03/2026"/>
    <s v="31/03/2026 : Check and clean jumper  on  FRGU antenna port 3  and FRGU || FME active ||ETA : 01/03/2026"/>
    <s v="31/03/2026 : Check and clean jumper  on  FRGU antenna port 3  and FRGU || FME active ||ETA : 01/03/2026"/>
    <s v=""/>
    <s v=""/>
    <s v=""/>
    <s v=""/>
  </r>
  <r>
    <s v="Akom-II-IHS"/>
    <s v="SUD_054"/>
    <m/>
    <s v="IHS"/>
    <s v="Gen-Lithium"/>
    <s v="SUD"/>
    <s v="Akom II"/>
    <s v="ZTE"/>
    <n v="0"/>
    <n v="0"/>
    <n v="0"/>
    <n v="0"/>
    <s v="Operationnel"/>
    <m/>
    <x v="0"/>
    <x v="0"/>
    <s v="Projet OCM (ZTE, NOKIA, autres projets)"/>
    <x v="0"/>
    <s v="31/03/2026 : Besoin d'analyse BO RAN..;not accepted..;not accepted"/>
    <s v=""/>
    <s v=""/>
    <s v=""/>
    <s v=""/>
    <s v=""/>
    <s v="31/03/2026 : Besoin d'analyse BO RAN"/>
    <s v="not accepted"/>
    <s v="not accepted"/>
    <m/>
    <s v=""/>
    <s v=""/>
    <s v=""/>
    <s v=""/>
    <s v=""/>
    <s v=""/>
    <s v=""/>
  </r>
  <r>
    <s v="Safacam"/>
    <s v="LIT_040"/>
    <m/>
    <s v="IHS"/>
    <s v="Grid-Gen"/>
    <s v="LITTORAL"/>
    <s v="Dizangue"/>
    <s v="ZTE"/>
    <n v="0"/>
    <n v="0"/>
    <n v="0"/>
    <n v="0"/>
    <s v="Operationnel"/>
    <m/>
    <x v="14"/>
    <x v="7"/>
    <s v="BSS Hardware issue"/>
    <x v="2"/>
    <s v="31/03/2026 : Besoin d'analyse BO RAN..;31/03/2026 : Besoin d'analyse BO RAN || Site unstable affected by power &amp; Check and clean jumper, port 6 of RRU 61..;31/03/2026 : Besoin d'analyse BO RAN || Site unstable affected by power &amp; Check and clean jumper, port 6 of RRU 61 || Fme active"/>
    <s v=""/>
    <s v=""/>
    <s v=""/>
    <s v=""/>
    <s v=""/>
    <s v="31/03/2026 : Besoin d'analyse BO RAN"/>
    <s v="31/03/2026 : Besoin d'analyse BO RAN || Site unstable affected by power &amp; Check and clean jumper, port 6 of RRU 61"/>
    <s v="31/03/2026 : Besoin d'analyse BO RAN || Site unstable affected by power &amp; Check and clean jumper, port 6 of RRU 61 || Fme active"/>
    <m/>
    <s v=""/>
    <s v=""/>
    <s v=""/>
    <s v=""/>
    <s v=""/>
    <s v=""/>
    <s v=""/>
  </r>
  <r>
    <s v="Nkoteng-IHS"/>
    <s v="CTR_152"/>
    <m/>
    <s v="IHS"/>
    <s v="Grid-Gen"/>
    <s v="CENTRE"/>
    <s v="Nkoteng"/>
    <s v="ZTE"/>
    <n v="0"/>
    <n v="0"/>
    <n v="0"/>
    <n v="0"/>
    <s v="Operationnel"/>
    <m/>
    <x v="11"/>
    <x v="6"/>
    <s v="no root cause"/>
    <x v="6"/>
    <s v="31/03/2026 : Besoin d'analyse BO RAN"/>
    <s v=""/>
    <s v=""/>
    <s v=""/>
    <s v=""/>
    <s v=""/>
    <s v=""/>
    <s v=""/>
    <s v="31/03/2026 : Besoin d'analyse BO RAN"/>
    <m/>
    <s v=""/>
    <s v=""/>
    <s v=""/>
    <s v=""/>
    <s v=""/>
    <s v=""/>
    <s v=""/>
  </r>
  <r>
    <s v="Loum-RoundAbout"/>
    <s v="LIT_768"/>
    <m/>
    <s v="MTN sharing"/>
    <m/>
    <s v="LITTORAL"/>
    <s v="Loum"/>
    <s v="ZTE"/>
    <n v="0"/>
    <n v="0"/>
    <n v="0"/>
    <n v="0"/>
    <s v="Operationnel"/>
    <m/>
    <x v="11"/>
    <x v="6"/>
    <s v="no root cause"/>
    <x v="6"/>
    <s v="31/03/2026 : Besoin d'analyse BO RAN"/>
    <s v=""/>
    <s v=""/>
    <s v=""/>
    <s v=""/>
    <s v=""/>
    <s v=""/>
    <s v="31/03/2026 : Besoin d'analyse BO RAN"/>
    <s v=""/>
    <m/>
    <s v=""/>
    <s v=""/>
    <s v=""/>
    <s v=""/>
    <s v=""/>
    <s v=""/>
    <s v=""/>
  </r>
  <r>
    <s v="Ntui"/>
    <s v="CTR_114"/>
    <m/>
    <s v="CAMUSAT"/>
    <s v="Medium Grid + Solar + GE"/>
    <s v="CENTRE"/>
    <s v="Ntui"/>
    <s v="ZTE"/>
    <n v="0"/>
    <n v="0"/>
    <n v="0"/>
    <n v="0"/>
    <s v="Operationnel"/>
    <m/>
    <x v="11"/>
    <x v="6"/>
    <s v="no root cause"/>
    <x v="6"/>
    <s v="31/03/2026 : Besoin d'analyse BO RAN"/>
    <s v=""/>
    <s v=""/>
    <s v=""/>
    <s v=""/>
    <s v=""/>
    <s v="31/03/2026 : Besoin d'analyse BO RAN"/>
    <s v=""/>
    <s v=""/>
    <m/>
    <s v=""/>
    <s v=""/>
    <s v=""/>
    <s v=""/>
    <s v=""/>
    <s v=""/>
    <s v=""/>
  </r>
  <r>
    <s v="Elogbatindi"/>
    <s v="SUO_037"/>
    <m/>
    <s v="IHS"/>
    <s v="Grid-Gen"/>
    <s v="SUD-OUEST"/>
    <s v="Elogbatindi"/>
    <s v="ZTE"/>
    <n v="0"/>
    <n v="0"/>
    <n v="0"/>
    <n v="0"/>
    <s v="Insecurity"/>
    <m/>
    <x v="11"/>
    <x v="6"/>
    <s v="no root cause"/>
    <x v="6"/>
    <s v="31/03/2026 : Besoin d'analyse BO RAN"/>
    <s v=""/>
    <s v=""/>
    <s v=""/>
    <s v=""/>
    <s v=""/>
    <s v=""/>
    <s v=""/>
    <s v="31/03/2026 : Besoin d'analyse BO RAN"/>
    <s v=""/>
    <s v=""/>
    <s v=""/>
    <s v=""/>
    <s v=""/>
    <s v=""/>
    <s v=""/>
    <s v=""/>
  </r>
  <r>
    <s v="Mamfe-Brasserie"/>
    <s v="SUO_073"/>
    <m/>
    <s v="IHS"/>
    <s v="Grid-Gen"/>
    <s v="SUD-OUEST"/>
    <s v="Mamfe"/>
    <s v="HUAWEI"/>
    <n v="0"/>
    <n v="0"/>
    <n v="0"/>
    <n v="0"/>
    <s v="Insecurity"/>
    <m/>
    <x v="15"/>
    <x v="8"/>
    <s v="Projet OCM (HUAWEI)"/>
    <x v="0"/>
    <s v="30/03/2026 : SWAP le 20 Mars"/>
    <s v=""/>
    <s v=""/>
    <s v=""/>
    <s v=""/>
    <s v="30/03/2026 : SWAP le 20 Mars"/>
    <s v=""/>
    <s v=""/>
    <s v=""/>
    <s v=""/>
    <s v=""/>
    <s v=""/>
    <s v=""/>
    <s v=""/>
    <s v=""/>
    <s v=""/>
    <s v=""/>
  </r>
  <r>
    <s v="Ngoung"/>
    <s v="CTR_115"/>
    <m/>
    <s v="IHS"/>
    <s v="Grid-Gen"/>
    <s v="CENTRE"/>
    <s v="Ngoung"/>
    <s v="ZTE"/>
    <n v="0"/>
    <n v="0"/>
    <n v="0"/>
    <n v="0"/>
    <s v="Exclu"/>
    <s v="site vandalise"/>
    <x v="0"/>
    <x v="0"/>
    <s v="Projet OCM (ZTE, NOKIA, autres projets)"/>
    <x v="0"/>
    <s v="30/03/2026 : Not accepted..;30/03/2026 : Not accepted..;30/03/2026 : Not accepted"/>
    <s v=""/>
    <s v=""/>
    <s v=""/>
    <s v=""/>
    <s v=""/>
    <s v="30/03/2026 : Not accepted"/>
    <s v="30/03/2026 : Not accepted"/>
    <s v="30/03/2026 : Not accepted"/>
    <s v=""/>
    <s v=""/>
    <s v=""/>
    <s v=""/>
    <s v=""/>
    <s v=""/>
    <s v=""/>
    <s v=""/>
  </r>
  <r>
    <s v="Bayangam"/>
    <s v="OST_051"/>
    <m/>
    <s v="IHS"/>
    <s v="Grid-Gen"/>
    <s v="OUEST"/>
    <s v="Bayangam"/>
    <s v="HUAWEI"/>
    <n v="0"/>
    <n v="0"/>
    <n v="0"/>
    <n v="0"/>
    <s v="Operationnel"/>
    <m/>
    <x v="4"/>
    <x v="2"/>
    <s v="fiber AOF"/>
    <x v="2"/>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
    <s v=""/>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
    <m/>
    <s v=""/>
    <s v=""/>
    <s v=""/>
    <s v=""/>
    <s v=""/>
    <s v=""/>
    <s v=""/>
  </r>
  <r>
    <s v="Mbantinbang-FH"/>
    <s v="ADM_055"/>
    <m/>
    <s v="IHS"/>
    <s v="Solar-Gen"/>
    <s v="ADAMAOUA"/>
    <s v="Mbantinbang"/>
    <s v="NOKIA"/>
    <n v="0"/>
    <n v="0"/>
    <n v="0"/>
    <n v="0"/>
    <s v="Operationnel"/>
    <m/>
    <x v="11"/>
    <x v="6"/>
    <s v="no root cause"/>
    <x v="6"/>
    <s v="30/03/2026 : FME active || Fake il ya pas de 3G_x000a_29/03/2026 : Check breaker and  interconnection(sfp, optical fiber) between system and radio module, swap its if needed"/>
    <s v=""/>
    <s v=""/>
    <s v=""/>
    <s v=""/>
    <s v=""/>
    <s v=""/>
    <s v=""/>
    <s v=""/>
    <m/>
    <s v=""/>
    <s v=""/>
    <s v="30/03/2026 : FME active || Fake il ya pas de 3G_x000a_29/03/2026 : Check breaker and  interconnection(sfp, optical fiber) between system and radio module, swap its if needed"/>
    <s v=""/>
    <s v=""/>
    <s v=""/>
    <s v=""/>
  </r>
  <r>
    <s v="Bafmeng"/>
    <s v="NRO_047"/>
    <m/>
    <s v="IHS"/>
    <s v="Hybrid-Gen"/>
    <s v="NORD-OUEST"/>
    <s v="Bafmeng"/>
    <s v="NOKIA"/>
    <n v="0"/>
    <n v="0"/>
    <n v="0"/>
    <n v="0"/>
    <s v="Insecurity"/>
    <m/>
    <x v="8"/>
    <x v="2"/>
    <s v="MPR ISSUE"/>
    <x v="2"/>
    <s v="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
    <s v=""/>
    <s v=""/>
    <s v=""/>
    <s v=""/>
    <s v=""/>
    <s v=""/>
    <s v=""/>
    <s v=""/>
    <s v=""/>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
    <s v=""/>
    <s v=""/>
    <s v=""/>
  </r>
  <r>
    <s v="Kembong"/>
    <s v="NRO_026"/>
    <m/>
    <s v="IHS"/>
    <s v="Grid-Gen"/>
    <s v="NORD-OUEST"/>
    <s v="Kembong"/>
    <s v="NOKIA"/>
    <n v="0"/>
    <n v="0"/>
    <n v="0"/>
    <n v="0"/>
    <s v="Insecurity"/>
    <m/>
    <x v="14"/>
    <x v="7"/>
    <s v="BSS Hardware issue"/>
    <x v="2"/>
    <s v="30/03/2026 : Check and clean jumper  on  FXDB antenna port 5  and ARGA antenna port 1 ||Ghost town..;30/03/2026 : Check and clean jumper  on  FXDB antenna port 5  and ARGA antenna port 1 ||Ghost town..;30/03/2026 : Check and clean jumper  on  FXDB antenna port 5  and ARGA antenna port 1 ||Ghost town..;30/03/2026 : Check and clean jumper  on  FXDB antenna port 5  and ARGA antenna port 1 ||Ghost town..;INC-20260331-00014164...Others Transmission equipement fault"/>
    <s v=""/>
    <s v=""/>
    <s v=""/>
    <s v=""/>
    <s v=""/>
    <s v=""/>
    <s v=""/>
    <s v=""/>
    <s v="30/03/2026 : Check and clean jumper  on  FXDB antenna port 5  and ARGA antenna port 1 ||Ghost town"/>
    <s v="30/03/2026 : Check and clean jumper  on  FXDB antenna port 5  and ARGA antenna port 1 ||Ghost town"/>
    <s v="30/03/2026 : Check and clean jumper  on  FXDB antenna port 5  and ARGA antenna port 1 ||Ghost town"/>
    <s v="30/03/2026 : Check and clean jumper  on  FXDB antenna port 5  and ARGA antenna port 1 ||Ghost town"/>
    <s v=""/>
    <s v=""/>
    <s v=""/>
    <s v="INC-20260331-00014164...Others Transmission equipement fault"/>
  </r>
  <r>
    <s v="H-Central"/>
    <s v="CTR_110"/>
    <m/>
    <s v="IHS"/>
    <s v="Grid-Gen"/>
    <s v="CENTRE"/>
    <s v="Yaounde"/>
    <s v="ZTE"/>
    <n v="0"/>
    <n v="0"/>
    <n v="0"/>
    <n v="0"/>
    <s v="Operationnel"/>
    <m/>
    <x v="11"/>
    <x v="6"/>
    <s v="no root cause"/>
    <x v="6"/>
    <s v="30/03/2026 : Besoin d'analyse Bo RAN || No issue foud..;30/03/2026 : Besoin d'analyse Bo RAN || No issue foud..;30/03/2026 : Besoin d'analyse Bo RAN || No issue foud"/>
    <s v=""/>
    <s v=""/>
    <s v=""/>
    <s v=""/>
    <s v=""/>
    <s v="30/03/2026 : Besoin d'analyse Bo RAN || No issue foud"/>
    <s v="30/03/2026 : Besoin d'analyse Bo RAN || No issue foud"/>
    <s v="30/03/2026 : Besoin d'analyse Bo RAN || No issue foud"/>
    <m/>
    <s v=""/>
    <s v=""/>
    <s v=""/>
    <s v=""/>
    <s v=""/>
    <s v=""/>
    <s v=""/>
  </r>
  <r>
    <s v="Ngoumou-Camrail"/>
    <s v="CTR_098"/>
    <m/>
    <s v="CAMUSAT"/>
    <s v="Medium Grid + Solar + GE"/>
    <s v="CENTRE"/>
    <s v="Ngoumou"/>
    <s v="NOKIA"/>
    <n v="0"/>
    <n v="0"/>
    <n v="0"/>
    <n v="0"/>
    <s v="Operationnel"/>
    <m/>
    <x v="0"/>
    <x v="0"/>
    <s v="Projet OCM (ZTE, NOKIA, autres projets)"/>
    <x v="0"/>
    <s v="29/03/2026 : SWAP en cours..;29/03/2026 : SWAP en cours..;29/03/2026 : SWAP en cours"/>
    <s v=""/>
    <s v=""/>
    <s v=""/>
    <s v=""/>
    <s v=""/>
    <s v="29/03/2026 : SWAP en cours"/>
    <s v="29/03/2026 : SWAP en cours"/>
    <s v="29/03/2026 : SWAP en cours"/>
    <m/>
    <s v=""/>
    <s v=""/>
    <s v=""/>
    <s v=""/>
    <s v=""/>
    <s v=""/>
    <s v=""/>
  </r>
  <r>
    <s v="Jabane"/>
    <s v="SUO_173"/>
    <m/>
    <s v="CAMUSAT"/>
    <s v="Good Grid no GE - 8h"/>
    <s v="SUD-OUEST"/>
    <s v="Jabane"/>
    <s v="HUAWEI"/>
    <n v="0"/>
    <n v="0"/>
    <n v="0"/>
    <n v="0"/>
    <s v="Operationnel"/>
    <m/>
    <x v="8"/>
    <x v="2"/>
    <s v="ODU HS"/>
    <x v="2"/>
    <s v="29/03/2026 : need BO RAN analysis || 3G and 4G cells down =&gt; Transmission investigation needed..;29/03/2026 : need BO RAN analysis || 3G and 4G cells down =&gt; Transmission investigation needed..;31/03/2026 : Feedback BO TX : Probable faulty ODU at Jabane || Check antenna line and change ODU AT MPR LIMBE-BIMBA-CRTV if necesarry PN: 3DB29108AAAAC04_x000a_29/03/2026 : need BO RAN analysis || 3G and 4G cells down =&gt; Transmission investigation needed..;31/03/2026 : Feedback BO TX : Probable faulty ODU at Jabane || Check antenna line and change ODU AT MPR LIMBE-BIMBA-CRTV if necesarry PN: 3DB29108AAAAC04_x000a_29/03/2026 : need BO RAN analysis || 3G and 4G cells down =&gt; Transmission investigation needed..;31/03/2026 Arret des equipement par le BIR pour mauvais temps_x000a_30.03.26; Probable power issue; Awaitng Camusat feedback"/>
    <s v=""/>
    <s v="29/03/2026 : need BO RAN analysis || 3G and 4G cells down =&gt; Transmission investigation needed"/>
    <s v="29/03/2026 : need BO RAN analysis || 3G and 4G cells down =&gt; Transmission investigation needed"/>
    <s v="31/03/2026 : Feedback BO TX : Probable faulty ODU at Jabane || Check antenna line and change ODU AT MPR LIMBE-BIMBA-CRTV if necesarry PN: 3DB29108AAAAC04_x000a_29/03/2026 : need BO RAN analysis || 3G and 4G cells down =&gt; Transmission investigation needed"/>
    <s v="31/03/2026 : Feedback BO TX : Probable faulty ODU at Jabane || Check antenna line and change ODU AT MPR LIMBE-BIMBA-CRTV if necesarry PN: 3DB29108AAAAC04_x000a_29/03/2026 : need BO RAN analysis || 3G and 4G cells down =&gt; Transmission investigation needed"/>
    <s v=""/>
    <s v=""/>
    <s v=""/>
    <m/>
    <s v=""/>
    <s v=""/>
    <s v=""/>
    <s v=""/>
    <s v=""/>
    <s v="31/03/2026 Arret des equipement par le BIR pour mauvais temps_x000a_30.03.26; Probable power issue; Awaitng Camusat feedback"/>
    <s v=""/>
  </r>
  <r>
    <s v="Dziguilao"/>
    <s v="EXN_074"/>
    <m/>
    <s v="IHS"/>
    <s v="Gen-Solar AER"/>
    <s v="EXTREME-NORD"/>
    <s v="Dziguilao"/>
    <s v="HUAWEI"/>
    <n v="0"/>
    <n v="0"/>
    <n v="0"/>
    <n v="0"/>
    <s v="Insecurity"/>
    <m/>
    <x v="14"/>
    <x v="7"/>
    <s v="BSS Hardware issue"/>
    <x v="2"/>
    <s v="29/03/2026 : need BO RAN analysis ||  FME should check and clean jumper, port 0 of RRU 71 || ETA 31032026..;29/03/2026 : need BO RAN analysis ||  FME should check and clean jumper, port 0 of RRU 71 || ETA 31032026..;29/03/2026 : need BO RAN analysis ||  FME should check and clean jumper, port 0 of RRU 71 || ETA 31032026..;29/03/2026 : need BO RAN analysis ||  FME should check and clean jumper, port 0 of RRU 71 || ETA 31032026"/>
    <s v=""/>
    <s v="29/03/2026 : need BO RAN analysis ||  FME should check and clean jumper, port 0 of RRU 71 || ETA 31032026"/>
    <s v="29/03/2026 : need BO RAN analysis ||  FME should check and clean jumper, port 0 of RRU 71 || ETA 31032026"/>
    <s v="29/03/2026 : need BO RAN analysis ||  FME should check and clean jumper, port 0 of RRU 71 || ETA 31032026"/>
    <s v="29/03/2026 : need BO RAN analysis ||  FME should check and clean jumper, port 0 of RRU 71 || ETA 31032026"/>
    <s v=""/>
    <s v=""/>
    <s v=""/>
    <s v=""/>
    <s v=""/>
    <s v=""/>
    <s v=""/>
    <s v=""/>
    <s v=""/>
    <s v=""/>
    <s v=""/>
  </r>
  <r>
    <s v="Djangane"/>
    <s v="EST_008"/>
    <m/>
    <s v="IHS"/>
    <s v="Grid-Gen"/>
    <s v="EST"/>
    <s v="Djangane"/>
    <s v="NOKIA"/>
    <n v="0"/>
    <n v="0"/>
    <n v="0"/>
    <n v="0"/>
    <s v="Operationnel"/>
    <m/>
    <x v="14"/>
    <x v="7"/>
    <s v="BSS Hardware issue"/>
    <x v="2"/>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
    <s v=""/>
    <s v=""/>
    <s v=""/>
    <s v=""/>
    <s v=""/>
    <s v=""/>
    <s v=""/>
    <m/>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
    <s v=""/>
    <s v=""/>
    <s v=""/>
  </r>
  <r>
    <s v="Bantoum-II-IHS"/>
    <s v="OST_301"/>
    <m/>
    <s v="IHS"/>
    <s v="Grid-Gen"/>
    <s v="OUEST"/>
    <s v="Bantoum"/>
    <s v="HUAWEI"/>
    <n v="0"/>
    <n v="0"/>
    <n v="0"/>
    <n v="0"/>
    <s v="Exclu"/>
    <s v="site vandalise"/>
    <x v="6"/>
    <x v="3"/>
    <s v="exclu"/>
    <x v="3"/>
    <s v="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s v="27/03/2026 : En attente de spare || Mail sent to OCM _x000a_25/03/2026 : Power instability || Mail sent to HIS || Site vandalise"/>
    <s v="27/03/2026 : En attente de spare || Mail sent to OCM _x000a_25/03/2026 : Power instability || Mail sent to HIS || Site vandalise"/>
    <s v="27/03/2026 : En attente de spare || Mail sent to OCM _x000a_25/03/2026 : Power instability || Mail sent to HIS || Site vandalise"/>
    <s v="27/03/2026 : En attente de spare || Mail sent to OCM _x000a_25/03/2026 : Power instability || Mail sent to HIS || Site vandalise"/>
    <s v=""/>
    <s v=""/>
    <s v=""/>
    <s v=""/>
    <s v=""/>
    <s v=""/>
    <s v=""/>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r>
  <r>
    <s v="Ako"/>
    <s v="NRO_231"/>
    <m/>
    <s v="IHS"/>
    <s v="Grid-Gen"/>
    <s v="NORD-OUEST"/>
    <s v="Ako"/>
    <s v="NOKIA"/>
    <n v="0"/>
    <n v="0"/>
    <n v="0"/>
    <n v="0"/>
    <s v="Insecurity"/>
    <m/>
    <x v="11"/>
    <x v="6"/>
    <s v="no root cause"/>
    <x v="6"/>
    <s v="26/03/2026 : need BO RAN analysis || NO 3G"/>
    <s v=""/>
    <s v=""/>
    <s v=""/>
    <s v=""/>
    <s v=""/>
    <s v=""/>
    <s v=""/>
    <s v=""/>
    <s v=""/>
    <s v=""/>
    <s v=""/>
    <s v="26/03/2026 : need BO RAN analysis || NO 3G"/>
    <s v=""/>
    <s v=""/>
    <s v=""/>
    <s v=""/>
  </r>
  <r>
    <s v="Djabi-IHS"/>
    <s v="NRD_069"/>
    <m/>
    <s v="IHS"/>
    <s v="Solar-Gen"/>
    <s v="NORD"/>
    <s v="Djabi"/>
    <s v="HUAWEI"/>
    <n v="0"/>
    <n v="0"/>
    <n v="0"/>
    <n v="0"/>
    <s v="Operationnel"/>
    <m/>
    <x v="15"/>
    <x v="8"/>
    <s v="Projet OCM (HUAWEI)"/>
    <x v="0"/>
    <s v="25/03/2026 : SWAP le 13 fevrier"/>
    <s v=""/>
    <s v=""/>
    <s v=""/>
    <s v=""/>
    <s v="25/03/2026 : SWAP le 13 fevrier"/>
    <s v=""/>
    <s v=""/>
    <s v=""/>
    <m/>
    <s v=""/>
    <s v=""/>
    <s v=""/>
    <s v=""/>
    <s v=""/>
    <s v=""/>
    <s v=""/>
  </r>
  <r>
    <s v="Koutaba-IHS"/>
    <s v="OST_138"/>
    <m/>
    <s v="IHS"/>
    <s v="Grid-Gen"/>
    <s v="OUEST"/>
    <s v="Koutaba"/>
    <s v="HUAWEI"/>
    <n v="0"/>
    <n v="0"/>
    <n v="0"/>
    <n v="0"/>
    <s v="Operationnel"/>
    <m/>
    <x v="0"/>
    <x v="0"/>
    <s v="Projet OCM (ZTE, NOKIA, autres projets)"/>
    <x v="0"/>
    <s v="25/03/2026 : SWAP le  13 Fevrier..;Power status check ongoing"/>
    <s v=""/>
    <s v=""/>
    <s v=""/>
    <s v=""/>
    <s v="25/03/2026 : SWAP le  13 Fevrier"/>
    <s v=""/>
    <s v=""/>
    <s v=""/>
    <m/>
    <s v=""/>
    <s v=""/>
    <s v=""/>
    <s v="Power status check ongoing"/>
    <s v=""/>
    <s v=""/>
    <s v=""/>
  </r>
  <r>
    <s v="Bfsam-Tougang-EEC"/>
    <s v="OST_077"/>
    <m/>
    <s v="IHS"/>
    <s v="Grid-Gen"/>
    <s v="OUEST"/>
    <s v="Bafoussam"/>
    <s v="HUAWEI"/>
    <n v="0"/>
    <n v="0"/>
    <n v="0"/>
    <n v="0"/>
    <s v="Operationnel"/>
    <m/>
    <x v="14"/>
    <x v="7"/>
    <s v="BSS Hardware issue"/>
    <x v="2"/>
    <s v="24/03/2026: Verifier l'etat de la RRU"/>
    <s v=""/>
    <s v=""/>
    <s v=""/>
    <s v=""/>
    <s v="24/03/2026: Verifier l'etat de la RRU"/>
    <s v=""/>
    <s v=""/>
    <s v=""/>
    <m/>
    <s v=""/>
    <s v=""/>
    <s v=""/>
    <s v=""/>
    <s v=""/>
    <s v=""/>
    <s v=""/>
  </r>
  <r>
    <s v="Guidiguis"/>
    <s v="EXN_018"/>
    <m/>
    <s v="IHS"/>
    <s v="Grid-Gen"/>
    <s v="EXTREME-NORD"/>
    <s v="Guidiguis"/>
    <s v="HUAWEI"/>
    <n v="0"/>
    <n v="0"/>
    <n v="0"/>
    <n v="0"/>
    <s v="Insecurity"/>
    <m/>
    <x v="15"/>
    <x v="8"/>
    <s v="Projet OCM (HUAWEI)"/>
    <x v="0"/>
    <s v="19/03/2026 : SWAP le 17 Fevrier"/>
    <s v=""/>
    <s v=""/>
    <s v=""/>
    <s v=""/>
    <s v="19/03/2026 : SWAP le 17 Fevrier"/>
    <s v=""/>
    <s v=""/>
    <s v=""/>
    <s v=""/>
    <s v=""/>
    <s v=""/>
    <s v=""/>
    <s v=""/>
    <s v=""/>
    <s v=""/>
    <s v=""/>
  </r>
  <r>
    <s v="Ekata-IHS"/>
    <s v="SUO_266"/>
    <m/>
    <m/>
    <m/>
    <s v="SUD-OUEST"/>
    <s v="Bavenga"/>
    <s v="HUAWEI"/>
    <n v="0"/>
    <n v="0"/>
    <n v="0"/>
    <n v="0"/>
    <s v="Insecurity"/>
    <m/>
    <x v="10"/>
    <x v="5"/>
    <s v="ACCESS-ISSUE"/>
    <x v="5"/>
    <s v="18/03/2026 :Besoin d'analyse BO RAN || Désactivation du pooling des sites (4G) du grand Nord vers Douala et Yaoundé (Huawei) a la demande d'OCM..;31/03/2026 IHS:  ACCESS DENIED BY LOCAL BOYS. Escalade L3 IHS _x000a_30/03/2026 IHS:  ACCESS DENIED BY LOCAL BOYS. Escalade L3 IHS _x000a_29.03.2026 IHS: FME Gerald is unreachable; IENG Ibrahim is managing. Escalade L2 IHS ..;31/03/2026 IHS:  ACCESS DENIED BY LOCAL BOYS. Escalade L3 IHS _x000a_30/03/2026 IHS:  ACCESS DENIED BY LOCAL BOYS. Escalade L3 IHS _x000a_29.03.2026 IHS: FME Gerald is unreachable; IENG Ibrahim is managing. Escalade L2 IHS ..;31/03/2026 IHS:  ACCESS DENIED BY LOCAL BOYS. Escalade L3 IHS _x000a_30/03/2026 IHS:  ACCESS DENIED BY LOCAL BOYS. Escalade L3 IHS _x000a_29.03.2026 IHS: FME Gerald is unreachable; IENG Ibrahim is managing. Escalade L2 IHS "/>
    <s v=""/>
    <s v=""/>
    <s v=""/>
    <s v=""/>
    <s v="18/03/2026 :Besoin d'analyse BO RAN || Désactivation du pooling des sites (4G) du grand Nord vers Douala et Yaoundé (Huawei) a la demande d'OCM"/>
    <s v=""/>
    <s v=""/>
    <s v=""/>
    <s v=""/>
    <s v=""/>
    <s v=""/>
    <s v=""/>
    <s v="31/03/2026 IHS:  ACCESS DENIED BY LOCAL BOYS. Escalade L3 IHS _x000a_30/03/2026 IHS:  ACCESS DENIED BY LOCAL BOYS. Escalade L3 IHS _x000a_29.03.2026 IHS: FME Gerald is unreachable; IENG Ibrahim is managing. Escalade L2 IHS "/>
    <s v="31/03/2026 IHS:  ACCESS DENIED BY LOCAL BOYS. Escalade L3 IHS _x000a_30/03/2026 IHS:  ACCESS DENIED BY LOCAL BOYS. Escalade L3 IHS _x000a_29.03.2026 IHS: FME Gerald is unreachable; IENG Ibrahim is managing. Escalade L2 IHS "/>
    <s v="31/03/2026 IHS:  ACCESS DENIED BY LOCAL BOYS. Escalade L3 IHS _x000a_30/03/2026 IHS:  ACCESS DENIED BY LOCAL BOYS. Escalade L3 IHS _x000a_29.03.2026 IHS: FME Gerald is unreachable; IENG Ibrahim is managing. Escalade L2 IHS "/>
    <s v=""/>
  </r>
  <r>
    <s v="Muyuka"/>
    <s v="SUO_012"/>
    <m/>
    <s v="IHS"/>
    <s v="Grid-Gen"/>
    <s v="SUD-OUEST"/>
    <s v="Muyuka"/>
    <s v="HUAWEI"/>
    <n v="0"/>
    <n v="0"/>
    <n v="0"/>
    <n v="0"/>
    <s v="Insecurity"/>
    <m/>
    <x v="0"/>
    <x v="0"/>
    <s v="Projet OCM (ZTE, NOKIA, autres projets)"/>
    <x v="0"/>
    <s v="18/03/2026 :Besoin d'analyse BO RAN || Désactivation du pooling des sites (4G) du grand Nord vers Douala et Yaoundé (Huawei) a la demande d'OCM..;31/03/2026 fme activé eta asap _x000a_ Nous constatons l'indisponibilité de MUYUKA dû à une déconnexion entre MPR et RTN à GBHS-MUYUKA au port 1/3._x000a_Merci de dépêcher un FME à GBHS-MUYUKA  pour vérifier le statut de la RTN et l'interco entre MPR et RTN au port 1/3...;Power status check ongoing"/>
    <s v=""/>
    <s v=""/>
    <s v=""/>
    <s v=""/>
    <s v="18/03/2026 :Besoin d'analyse BO RAN || Désactivation du pooling des sites (4G) du grand Nord vers Douala et Yaoundé (Huawei) a la demande d'OCM"/>
    <s v=""/>
    <s v=""/>
    <s v=""/>
    <s v=""/>
    <s v=""/>
    <s v=""/>
    <s v=""/>
    <s v="31/03/2026 fme activé eta asap _x000a_ Nous constatons l'indisponibilité de MUYUKA dû à une déconnexion entre MPR et RTN à GBHS-MUYUKA au port 1/3._x000a_Merci de dépêcher un FME à GBHS-MUYUKA  pour vérifier le statut de la RTN et l'interco entre MPR et RTN au port 1/3."/>
    <s v="Power status check ongoing"/>
    <s v=""/>
    <s v=""/>
  </r>
  <r>
    <s v="Yoke"/>
    <s v="SUO_070"/>
    <m/>
    <m/>
    <m/>
    <s v="SUD-OUEST"/>
    <s v="Yoke"/>
    <s v="HUAWEI"/>
    <n v="0"/>
    <n v="0"/>
    <n v="0"/>
    <n v="0"/>
    <s v="Insecurity"/>
    <m/>
    <x v="0"/>
    <x v="0"/>
    <s v="Projet OCM (ZTE, NOKIA, autres projets)"/>
    <x v="0"/>
    <s v="18/03/2026 :Besoin d'analyse BO RAN || Désactivation du pooling des sites (4G) du grand Nord vers Douala et Yaoundé (Huawei) a la demande d'OCM..;31/03/2026 fme activé eta asap _x000a_ Nous constatons l'indisponibilité de MUYUKA dû à une déconnexion entre MPR et RTN à GBHS-MUYUKA au port 1/3._x000a_Merci de dépêcher un FME à GBHS-MUYUKA  pour vérifier le statut de la RTN et l'interco entre MPR et RTN au port 1/3...;Power status check ongoing"/>
    <s v=""/>
    <s v=""/>
    <s v=""/>
    <s v=""/>
    <s v="18/03/2026 :Besoin d'analyse BO RAN || Désactivation du pooling des sites (4G) du grand Nord vers Douala et Yaoundé (Huawei) a la demande d'OCM"/>
    <s v=""/>
    <s v=""/>
    <s v=""/>
    <s v=""/>
    <s v=""/>
    <s v=""/>
    <s v=""/>
    <s v="31/03/2026 fme activé eta asap _x000a_ Nous constatons l'indisponibilité de MUYUKA dû à une déconnexion entre MPR et RTN à GBHS-MUYUKA au port 1/3._x000a_Merci de dépêcher un FME à GBHS-MUYUKA  pour vérifier le statut de la RTN et l'interco entre MPR et RTN au port 1/3."/>
    <s v="Power status check ongoing"/>
    <s v=""/>
    <s v=""/>
  </r>
  <r>
    <s v="Baligam"/>
    <s v="OST_283"/>
    <m/>
    <s v="ESCO"/>
    <s v="Hybrid solar - S3"/>
    <s v="OUEST"/>
    <s v="Galim"/>
    <s v="HUAWEI"/>
    <n v="0"/>
    <n v="0"/>
    <n v="0"/>
    <n v="0"/>
    <s v="Insecurity"/>
    <m/>
    <x v="0"/>
    <x v="0"/>
    <s v="Projet OCM (ZTE, NOKIA, autres projets)"/>
    <x v="0"/>
    <s v="18/03/2026 :Besoin d'analyse BO RAN || Désactivation du pooling des sites (4G) du grand Nord vers Douala et Yaoundé (Huawei) a la demande d'OCM..;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
    <s v=""/>
    <s v=""/>
    <s v="18/03/2026 :Besoin d'analyse BO RAN || Désactivation du pooling des sites (4G) du grand Nord vers Douala et Yaoundé (Huawei) a la demande d'OCM"/>
    <s v=""/>
    <s v=""/>
    <s v=""/>
    <s v=""/>
    <s v=""/>
    <s v=""/>
    <s v=""/>
    <s v="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r>
  <r>
    <s v="Limbe-UQ"/>
    <s v="SUO_003"/>
    <m/>
    <s v="IHS"/>
    <s v="Grid-Gen"/>
    <s v="SUD-OUEST"/>
    <s v="Limbe"/>
    <s v="HUAWEI"/>
    <n v="0"/>
    <n v="0"/>
    <n v="0"/>
    <n v="0"/>
    <s v="Operationnel"/>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m/>
    <s v=""/>
    <s v=""/>
    <s v=""/>
    <s v=""/>
    <s v=""/>
    <s v=""/>
    <s v=""/>
  </r>
  <r>
    <s v="Limbe-Mile_1"/>
    <s v="SUO_234"/>
    <m/>
    <s v="ESCO"/>
    <s v="medium Grid + GE"/>
    <s v="SUD-OUEST"/>
    <s v="Limbe"/>
    <s v="HUAWEI"/>
    <n v="0"/>
    <n v="0"/>
    <n v="0"/>
    <n v="0"/>
    <s v="Operationnel"/>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m/>
    <s v=""/>
    <s v=""/>
    <s v=""/>
    <s v=""/>
    <s v=""/>
    <s v=""/>
    <s v=""/>
  </r>
  <r>
    <s v="NEW-Bonako"/>
    <s v="SUO_157"/>
    <m/>
    <s v="IHS"/>
    <s v="Grid-Gen"/>
    <s v="SUD-OUEST"/>
    <s v="Tiko"/>
    <s v="HUAWEI"/>
    <n v="0"/>
    <n v="0"/>
    <n v="0"/>
    <n v="0"/>
    <s v="Insecurity"/>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s v=""/>
    <s v=""/>
    <s v=""/>
    <s v=""/>
    <s v=""/>
    <s v=""/>
    <s v=""/>
    <s v=""/>
  </r>
  <r>
    <s v="Mbonge"/>
    <s v="SUO_134"/>
    <m/>
    <s v="IHS"/>
    <s v="Hybrid-Gen"/>
    <s v="SUD-OUEST"/>
    <s v="Mbonge"/>
    <s v="HUAWEI"/>
    <n v="0"/>
    <n v="0"/>
    <n v="0"/>
    <n v="0"/>
    <s v="Insecurity"/>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s v=""/>
    <s v=""/>
    <s v=""/>
    <s v=""/>
    <s v=""/>
    <s v=""/>
    <s v=""/>
    <s v=""/>
  </r>
  <r>
    <s v="Ekondo-Nege-MTN"/>
    <s v="SUO_047"/>
    <m/>
    <s v="IHS"/>
    <s v="Hybrid-Gen"/>
    <s v="SUD-OUEST"/>
    <s v="Ekondo-Nege"/>
    <s v="HUAWEI"/>
    <n v="0"/>
    <n v="0"/>
    <n v="0"/>
    <n v="0"/>
    <s v="Insecurity"/>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s v=""/>
    <s v=""/>
    <s v=""/>
    <s v=""/>
    <s v=""/>
    <s v=""/>
    <s v=""/>
    <s v=""/>
  </r>
  <r>
    <s v="Bamendou-II"/>
    <s v="OST_310"/>
    <m/>
    <m/>
    <m/>
    <s v="OUEST"/>
    <s v="Bamendou"/>
    <s v="HUAWEI"/>
    <n v="0"/>
    <n v="0"/>
    <n v="0"/>
    <n v="0"/>
    <s v="Operationnel"/>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m/>
    <s v=""/>
    <s v=""/>
    <s v=""/>
    <s v=""/>
    <s v=""/>
    <s v=""/>
    <s v=""/>
  </r>
  <r>
    <s v="Bamendjing-IHS"/>
    <s v="OST_030"/>
    <m/>
    <s v="IHS"/>
    <s v="Grid-Hybrid-Gen"/>
    <s v="OUEST"/>
    <s v="Bamendjing"/>
    <s v="HUAWEI"/>
    <n v="0"/>
    <n v="0"/>
    <n v="0"/>
    <n v="0"/>
    <s v="Operationnel"/>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m/>
    <s v=""/>
    <s v=""/>
    <s v=""/>
    <s v=""/>
    <s v=""/>
    <s v=""/>
    <s v=""/>
  </r>
  <r>
    <s v="Bamendjing-MTN-IHS"/>
    <s v="OST_221"/>
    <m/>
    <s v="IHS"/>
    <s v="Grid-Gen"/>
    <s v="OUEST"/>
    <s v="Bamendjing"/>
    <s v="HUAWEI"/>
    <n v="0"/>
    <n v="0"/>
    <n v="0"/>
    <n v="0"/>
    <s v="Operationnel"/>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m/>
    <s v=""/>
    <s v=""/>
    <s v=""/>
    <s v=""/>
    <s v=""/>
    <s v=""/>
    <s v=""/>
  </r>
  <r>
    <s v="Bamendou"/>
    <s v="OST_056"/>
    <m/>
    <s v="IHS"/>
    <s v="Grid-Gen"/>
    <s v="OUEST"/>
    <s v="Bamendou"/>
    <s v="HUAWEI"/>
    <n v="0"/>
    <n v="0"/>
    <n v="0"/>
    <n v="0"/>
    <s v="Operationnel"/>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m/>
    <s v=""/>
    <s v=""/>
    <s v=""/>
    <s v=""/>
    <s v=""/>
    <s v=""/>
    <s v=""/>
  </r>
  <r>
    <s v="Muyuka-Beach-Bush-IHS"/>
    <s v="SUO_255"/>
    <m/>
    <s v="HIS "/>
    <s v="Hybrid-Gen"/>
    <s v="SUD-OUEST"/>
    <s v="Muyuka"/>
    <s v="HUAWEI"/>
    <n v="0"/>
    <n v="0"/>
    <n v="0"/>
    <n v="0"/>
    <s v="Insecurity"/>
    <m/>
    <x v="0"/>
    <x v="0"/>
    <s v="Projet OCM (ZTE, NOKIA, autres projets)"/>
    <x v="0"/>
    <s v="18/03/2026 :Besoin d'analyse BO RAN || Désactivation du pooling des sites (4G) du grand Nord vers Douala et Yaoundé (Huawei) a la demande d'OCM"/>
    <s v=""/>
    <s v=""/>
    <s v=""/>
    <s v=""/>
    <s v="18/03/2026 :Besoin d'analyse BO RAN || Désactivation du pooling des sites (4G) du grand Nord vers Douala et Yaoundé (Huawei) a la demande d'OCM"/>
    <s v=""/>
    <s v=""/>
    <s v=""/>
    <s v=""/>
    <s v=""/>
    <s v=""/>
    <s v=""/>
    <s v=""/>
    <s v=""/>
    <s v=""/>
    <s v=""/>
  </r>
  <r>
    <s v="Guirvidig"/>
    <s v="EXN_098"/>
    <m/>
    <s v="IHS"/>
    <s v="Grid-Gen"/>
    <s v="EXTREME-NORD"/>
    <s v="Guirvidig"/>
    <s v="HUAWEI"/>
    <n v="0"/>
    <n v="0"/>
    <n v="0"/>
    <n v="0"/>
    <s v="Insecurity"/>
    <m/>
    <x v="15"/>
    <x v="8"/>
    <s v="Projet OCM (HUAWEI)"/>
    <x v="0"/>
    <s v="18/03/2026 : SWAP le 22 Fevrier 2026"/>
    <s v=""/>
    <s v=""/>
    <s v=""/>
    <s v=""/>
    <s v="18/03/2026 : SWAP le 22 Fevrier 2026"/>
    <s v=""/>
    <s v=""/>
    <s v=""/>
    <s v=""/>
    <s v=""/>
    <s v=""/>
    <s v=""/>
    <s v=""/>
    <s v=""/>
    <s v=""/>
    <s v=""/>
  </r>
  <r>
    <s v="Bambili"/>
    <s v="SUO_010"/>
    <m/>
    <s v="IHS"/>
    <s v="Grid-Gen"/>
    <s v="SUD-OUEST"/>
    <s v="Bambili"/>
    <s v="HUAWEI"/>
    <n v="0"/>
    <n v="0"/>
    <n v="0"/>
    <n v="0"/>
    <s v="Insecurity"/>
    <m/>
    <x v="15"/>
    <x v="8"/>
    <s v="Projet OCM (HUAWEI)"/>
    <x v="0"/>
    <s v="18/03/2026 : SWAP en cours ce jour"/>
    <s v=""/>
    <s v=""/>
    <s v=""/>
    <s v=""/>
    <s v="18/03/2026 : SWAP en cours ce jour"/>
    <s v=""/>
    <s v=""/>
    <s v=""/>
    <s v=""/>
    <s v=""/>
    <s v=""/>
    <s v=""/>
    <s v=""/>
    <s v=""/>
    <s v=""/>
    <s v=""/>
  </r>
  <r>
    <s v="Kossehone"/>
    <s v="EXN_243"/>
    <m/>
    <s v="CAMUSAT"/>
    <s v="Bad Grid + GE"/>
    <s v="EXTREME-NORD"/>
    <s v="KOSSEHONE"/>
    <s v="HUAWEI"/>
    <n v="0"/>
    <n v="0"/>
    <n v="0"/>
    <n v="0"/>
    <s v="Insecurity"/>
    <m/>
    <x v="15"/>
    <x v="8"/>
    <s v="Projet OCM (HUAWEI)"/>
    <x v="0"/>
    <s v="17/03/2026 : Week 12_x000a_16/03/2026 : SWAP le 15 Mars 2026"/>
    <m/>
    <s v=""/>
    <s v=""/>
    <s v=""/>
    <s v="17/03/2026 : Week 12_x000a_16/03/2026 : SWAP le 15 Mars 2026"/>
    <s v=""/>
    <s v=""/>
    <s v=""/>
    <s v=""/>
    <s v=""/>
    <s v=""/>
    <s v=""/>
    <s v=""/>
    <s v=""/>
    <s v=""/>
    <s v=""/>
  </r>
  <r>
    <s v="Ngd-Agence"/>
    <s v="ADM_026"/>
    <m/>
    <s v="OCM/Strategique"/>
    <m/>
    <s v="ADAMAOUA"/>
    <s v="Ngaoundere"/>
    <s v="HUAWEI"/>
    <n v="0"/>
    <n v="0"/>
    <n v="0"/>
    <n v="0"/>
    <s v="Operationnel"/>
    <m/>
    <x v="15"/>
    <x v="8"/>
    <s v="Projet OCM (HUAWEI)"/>
    <x v="0"/>
    <s v="17/03/2026 : Week 12_x000a_16/03/2026 : Swap le 13 Mars 2026"/>
    <s v=""/>
    <s v=""/>
    <s v=""/>
    <s v=""/>
    <s v="17/03/2026 : Week 12_x000a_16/03/2026 : Swap le 13 Mars 2026"/>
    <s v=""/>
    <s v=""/>
    <s v=""/>
    <m/>
    <s v=""/>
    <s v=""/>
    <s v=""/>
    <s v=""/>
    <s v=""/>
    <s v=""/>
    <s v=""/>
  </r>
  <r>
    <s v="FOSSET"/>
    <s v="OST_264"/>
    <m/>
    <s v="IHS"/>
    <s v="Grid-Gen"/>
    <s v="OUEST"/>
    <s v="Foumbot"/>
    <s v="HUAWEI"/>
    <n v="0"/>
    <n v="0"/>
    <n v="0"/>
    <n v="0"/>
    <s v="Exclu"/>
    <s v="UE Relay"/>
    <x v="15"/>
    <x v="8"/>
    <s v="Projet OCM (HUAWEI)"/>
    <x v="0"/>
    <s v="17/03/2026 : Week 12_x000a_14/03/2026 : Besoin d'analyse BO RAN ||Power stability / good breaker  ratings require onsite || Site vandalise"/>
    <s v=""/>
    <s v=""/>
    <s v=""/>
    <s v=""/>
    <s v="17/03/2026 : Week 12_x000a_14/03/2026 : Besoin d'analyse BO RAN ||Power stability / good breaker  ratings require onsite || Site vandalise"/>
    <s v=""/>
    <s v=""/>
    <s v=""/>
    <s v=""/>
    <s v=""/>
    <s v=""/>
    <s v=""/>
    <s v=""/>
    <s v=""/>
    <s v=""/>
    <s v=""/>
  </r>
  <r>
    <s v="Ilor-MTN"/>
    <s v="SUO_046"/>
    <m/>
    <s v="IHS"/>
    <s v="Gen Only"/>
    <s v="SUD-OUEST"/>
    <s v="Ilor"/>
    <s v="HUAWEI"/>
    <n v="0"/>
    <n v="0"/>
    <n v="0"/>
    <n v="0"/>
    <s v="Insecurity"/>
    <m/>
    <x v="15"/>
    <x v="8"/>
    <s v="Projet OCM (HUAWEI)"/>
    <x v="0"/>
    <s v="17/03/2026 : Week 12_x000a_13/03/2026 :  SWAP le 01 Fevrier 2026"/>
    <s v=""/>
    <s v=""/>
    <s v=""/>
    <s v=""/>
    <s v="17/03/2026 : Week 12_x000a_13/03/2026 :  SWAP le 01 Fevrier 2026"/>
    <s v=""/>
    <s v=""/>
    <s v=""/>
    <s v=""/>
    <s v=""/>
    <s v=""/>
    <s v=""/>
    <s v=""/>
    <s v=""/>
    <s v=""/>
    <s v=""/>
  </r>
  <r>
    <s v="Zidim-IHS"/>
    <s v="EXN_154"/>
    <m/>
    <s v="IHS"/>
    <s v="Solar-Gen"/>
    <s v="EXTREME-NORD"/>
    <s v="Zidim"/>
    <s v="HUAWEI"/>
    <n v="0"/>
    <n v="0"/>
    <n v="0"/>
    <n v="0"/>
    <s v="Insecurity"/>
    <m/>
    <x v="15"/>
    <x v="8"/>
    <s v="Projet OCM (HUAWEI)"/>
    <x v="0"/>
    <s v="17/03/2026 : Week 12_x000a_12/03/2026 : SWAP le 20 Fevrier 2026"/>
    <s v=""/>
    <s v=""/>
    <s v=""/>
    <s v=""/>
    <s v="17/03/2026 : Week 12_x000a_12/03/2026 : SWAP le 20 Fevrier 2026"/>
    <s v=""/>
    <s v=""/>
    <s v=""/>
    <s v=""/>
    <s v=""/>
    <s v=""/>
    <s v=""/>
    <s v=""/>
    <s v=""/>
    <s v=""/>
    <s v=""/>
  </r>
  <r>
    <s v="Hina"/>
    <s v="EXN_047"/>
    <m/>
    <s v="IHS"/>
    <s v="Solar-Gen"/>
    <s v="EXTREME-NORD"/>
    <s v="Hina"/>
    <s v="HUAWEI"/>
    <n v="0"/>
    <n v="0"/>
    <n v="0"/>
    <n v="0"/>
    <s v="Insecurity"/>
    <m/>
    <x v="15"/>
    <x v="8"/>
    <s v="Projet OCM (HUAWEI)"/>
    <x v="0"/>
    <s v="17/03/2026 : Week 12_x000a_12/03/2026 : SWAP le 17 Fevrier 2026"/>
    <s v=""/>
    <s v=""/>
    <s v=""/>
    <s v=""/>
    <s v="17/03/2026 : Week 12_x000a_12/03/2026 : SWAP le 17 Fevrier 2026"/>
    <s v=""/>
    <s v=""/>
    <s v=""/>
    <s v=""/>
    <s v=""/>
    <s v=""/>
    <s v=""/>
    <s v=""/>
    <s v=""/>
    <s v=""/>
    <s v=""/>
  </r>
  <r>
    <s v="Malanden"/>
    <s v="OST_275"/>
    <m/>
    <s v="CAMUSAT"/>
    <s v="Hybrid Solar - S3"/>
    <s v="OUEST"/>
    <s v="Malanden"/>
    <s v="HUAWEI"/>
    <n v="0"/>
    <n v="0"/>
    <n v="0"/>
    <n v="0"/>
    <s v="Operationnel"/>
    <m/>
    <x v="15"/>
    <x v="8"/>
    <s v="Projet OCM (HUAWEI)"/>
    <x v="0"/>
    <s v="17/03/2026 : Week 12_x000a_12/03/2026 : SWAP le 17 Fevrier 2026"/>
    <s v=""/>
    <s v=""/>
    <s v=""/>
    <s v=""/>
    <s v="17/03/2026 : Week 12_x000a_12/03/2026 : SWAP le 17 Fevrier 2026"/>
    <s v=""/>
    <s v=""/>
    <s v=""/>
    <m/>
    <s v=""/>
    <s v=""/>
    <s v=""/>
    <s v=""/>
    <s v=""/>
    <s v=""/>
    <s v=""/>
  </r>
  <r>
    <s v="Tongo-IHS"/>
    <s v="NRD_112"/>
    <m/>
    <s v="IHS"/>
    <s v="Hybrid-Gen"/>
    <s v="NORD"/>
    <s v="Tongo"/>
    <s v="HUAWEI"/>
    <n v="0"/>
    <n v="0"/>
    <n v="0"/>
    <n v="0"/>
    <s v="Operationnel"/>
    <m/>
    <x v="15"/>
    <x v="8"/>
    <s v="Projet OCM (HUAWEI)"/>
    <x v="0"/>
    <s v="17/03/2026 : Week 12_x000a_12/03/2026 : SWAP le 15 Fevrier 2026"/>
    <s v=""/>
    <s v=""/>
    <s v=""/>
    <s v=""/>
    <s v="17/03/2026 : Week 12_x000a_12/03/2026 : SWAP le 15 Fevrier 2026"/>
    <s v=""/>
    <s v=""/>
    <s v=""/>
    <m/>
    <s v=""/>
    <s v=""/>
    <s v=""/>
    <s v=""/>
    <s v=""/>
    <s v=""/>
    <s v=""/>
  </r>
  <r>
    <s v="Meri"/>
    <s v="EXN_023"/>
    <m/>
    <s v="IHS"/>
    <s v="Grid-Gen"/>
    <s v="EXTREME-NORD"/>
    <s v="Meri"/>
    <s v="HUAWEI"/>
    <n v="0"/>
    <n v="0"/>
    <n v="0"/>
    <n v="0"/>
    <s v="Insecurity"/>
    <m/>
    <x v="15"/>
    <x v="8"/>
    <s v="Projet OCM (HUAWEI)"/>
    <x v="0"/>
    <s v="17/03/2026 : Week 12_x000a_12/03/2026 : SWAP le 14 Fevrier 2026"/>
    <s v=""/>
    <s v=""/>
    <s v=""/>
    <s v=""/>
    <s v="17/03/2026 : Week 12_x000a_12/03/2026 : SWAP le 14 Fevrier 2026"/>
    <s v=""/>
    <s v=""/>
    <s v=""/>
    <s v=""/>
    <s v=""/>
    <s v=""/>
    <s v=""/>
    <s v=""/>
    <s v=""/>
    <s v=""/>
    <s v=""/>
  </r>
  <r>
    <s v="Koupa-Matapit-IHS"/>
    <s v="OST_209"/>
    <m/>
    <s v="IHS"/>
    <s v="Hybrid-Gen"/>
    <s v="OUEST"/>
    <s v="Koupa-Matapit"/>
    <s v="HUAWEI"/>
    <n v="0"/>
    <n v="0"/>
    <n v="0"/>
    <n v="0"/>
    <s v="Operationnel"/>
    <m/>
    <x v="15"/>
    <x v="8"/>
    <s v="Projet OCM (HUAWEI)"/>
    <x v="0"/>
    <s v="17/03/2026 : Week 12_x000a_12/03/2026 : SWAP le 12 Fevrier 2026"/>
    <s v=""/>
    <s v=""/>
    <s v=""/>
    <s v=""/>
    <s v="17/03/2026 : Week 12_x000a_12/03/2026 : SWAP le 12 Fevrier 2026"/>
    <s v=""/>
    <s v=""/>
    <s v=""/>
    <m/>
    <s v=""/>
    <s v=""/>
    <s v=""/>
    <s v=""/>
    <s v=""/>
    <s v=""/>
    <s v=""/>
  </r>
  <r>
    <s v="Bandja"/>
    <s v="OST_022"/>
    <m/>
    <s v="IHS"/>
    <s v="Grid-Gen"/>
    <s v="OUEST"/>
    <s v="Bandja"/>
    <s v="HUAWEI"/>
    <n v="0"/>
    <n v="0"/>
    <n v="0"/>
    <n v="0"/>
    <s v="Operationnel"/>
    <m/>
    <x v="15"/>
    <x v="8"/>
    <s v="Projet OCM (HUAWEI)"/>
    <x v="0"/>
    <s v="17/03/2026 : Week 12_x000a_12/03/2026 : SWAP le 05 Fevrier 2026"/>
    <s v=""/>
    <s v=""/>
    <s v=""/>
    <s v=""/>
    <s v="17/03/2026 : Week 12_x000a_12/03/2026 : SWAP le 05 Fevrier 2026"/>
    <s v=""/>
    <s v=""/>
    <s v=""/>
    <m/>
    <s v=""/>
    <s v=""/>
    <s v=""/>
    <s v=""/>
    <s v=""/>
    <s v=""/>
    <s v=""/>
  </r>
  <r>
    <s v="Taram-FH"/>
    <s v="OST_092"/>
    <m/>
    <s v="IHS"/>
    <s v="Grid-Hybrid-Gen"/>
    <s v="OUEST"/>
    <s v="Taram"/>
    <s v="HUAWEI"/>
    <n v="0"/>
    <n v="0"/>
    <n v="0"/>
    <n v="0"/>
    <s v="Operationnel"/>
    <m/>
    <x v="15"/>
    <x v="8"/>
    <s v="Projet OCM (HUAWEI)"/>
    <x v="0"/>
    <s v="17/03/2026 : Week 12_x000a_12/03/2026 : SWAP ce jour 12032026"/>
    <s v=""/>
    <s v=""/>
    <s v=""/>
    <s v=""/>
    <s v="17/03/2026 : Week 12_x000a_12/03/2026 : SWAP ce jour 12032026"/>
    <s v=""/>
    <s v=""/>
    <s v=""/>
    <m/>
    <s v=""/>
    <s v=""/>
    <s v=""/>
    <s v=""/>
    <s v=""/>
    <s v=""/>
    <s v=""/>
  </r>
  <r>
    <s v="Mindif"/>
    <s v="EXN_037"/>
    <m/>
    <s v="IHS"/>
    <s v="Grid-Gen"/>
    <s v="EXTREME-NORD"/>
    <s v="Mindif"/>
    <s v="HUAWEI"/>
    <n v="0"/>
    <n v="0"/>
    <n v="0"/>
    <n v="0"/>
    <s v="Insecurity"/>
    <m/>
    <x v="15"/>
    <x v="8"/>
    <s v="Projet OCM (HUAWEI)"/>
    <x v="0"/>
    <s v="17/03/2026 : Week 12_x000a_08/03/2026 : SWAP le 19 Fevrier 2026"/>
    <s v=""/>
    <s v=""/>
    <s v=""/>
    <s v=""/>
    <s v="17/03/2026 : Week 12_x000a_08/03/2026 : SWAP le 19 Fevrier 2026"/>
    <s v=""/>
    <s v=""/>
    <s v=""/>
    <s v=""/>
    <s v=""/>
    <s v=""/>
    <s v=""/>
    <s v=""/>
    <s v=""/>
    <s v=""/>
    <s v=""/>
  </r>
  <r>
    <s v="Kumbo"/>
    <s v="NRO_037"/>
    <m/>
    <s v="CAMUSAT"/>
    <s v="Medium Grid + Solar + GE"/>
    <s v="NORD-OUEST"/>
    <s v="Kumbo"/>
    <s v="HUAWEI"/>
    <n v="0"/>
    <n v="0"/>
    <n v="0"/>
    <n v="0"/>
    <s v="Insecurity"/>
    <m/>
    <x v="15"/>
    <x v="8"/>
    <s v="Projet OCM (HUAWEI)"/>
    <x v="0"/>
    <s v="17/03/2026 : SWAP en cours ce jour"/>
    <s v=""/>
    <s v=""/>
    <s v=""/>
    <s v=""/>
    <s v="17/03/2026 : SWAP en cours ce jour"/>
    <s v=""/>
    <s v=""/>
    <s v=""/>
    <s v=""/>
    <s v=""/>
    <s v=""/>
    <s v=""/>
    <s v=""/>
    <s v=""/>
    <s v=""/>
    <s v=""/>
  </r>
  <r>
    <s v="Fokoue-IHS"/>
    <s v="OST_139"/>
    <m/>
    <s v="IHS"/>
    <s v="Grid-Gen"/>
    <s v="OUEST"/>
    <s v="Fokoue"/>
    <s v="HUAWEI"/>
    <n v="0"/>
    <n v="0"/>
    <n v="0"/>
    <n v="0"/>
    <s v="Operationnel"/>
    <m/>
    <x v="0"/>
    <x v="0"/>
    <s v="Projet OCM (ZTE, NOKIA, autres projets)"/>
    <x v="0"/>
    <s v="16/03/2026 : SWAP le 20 Fevrier 2026..;Power status check ongoing"/>
    <s v=""/>
    <s v=""/>
    <s v=""/>
    <s v=""/>
    <s v="16/03/2026 : SWAP le 20 Fevrier 2026"/>
    <s v=""/>
    <s v=""/>
    <s v=""/>
    <m/>
    <s v=""/>
    <s v=""/>
    <s v=""/>
    <s v=""/>
    <s v=""/>
    <s v="Power status check ongoing"/>
    <s v=""/>
  </r>
  <r>
    <s v="Nkolmeyang-IHS"/>
    <s v="CTR_442"/>
    <m/>
    <s v="IHS"/>
    <s v="Grid-Gen"/>
    <s v="CENTRE"/>
    <s v="Nkolmeyang"/>
    <s v="NOKIA"/>
    <n v="0"/>
    <n v="0"/>
    <n v="0"/>
    <n v="0"/>
    <s v="Operationnel"/>
    <m/>
    <x v="8"/>
    <x v="2"/>
    <s v="MPR ISSUE"/>
    <x v="2"/>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
    <s v=""/>
    <s v=""/>
    <s v=""/>
    <s v=""/>
    <s v=""/>
    <s v=""/>
    <m/>
    <s v=""/>
    <s v=""/>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r>
  <r>
    <s v="Fokoue"/>
    <s v="OST_059"/>
    <m/>
    <s v="IHS"/>
    <s v="Grid-Gen"/>
    <s v="OUEST"/>
    <s v="Fokoue"/>
    <s v="HUAWEI"/>
    <n v="0"/>
    <n v="0"/>
    <n v="0"/>
    <n v="0"/>
    <s v="Operationnel"/>
    <m/>
    <x v="11"/>
    <x v="6"/>
    <s v="no root cause"/>
    <x v="6"/>
    <s v="0..;Power status check ongoing"/>
    <s v=""/>
    <s v=""/>
    <s v=""/>
    <s v=""/>
    <n v="0"/>
    <s v=""/>
    <s v=""/>
    <s v=""/>
    <m/>
    <s v=""/>
    <s v=""/>
    <s v=""/>
    <s v=""/>
    <s v=""/>
    <s v="Power status check ongoing"/>
    <s v=""/>
  </r>
  <r>
    <s v="Mendji-IHS"/>
    <s v="NRO_087"/>
    <m/>
    <s v="IHS"/>
    <s v="Hybrid-Gen"/>
    <s v="NORD-OUEST"/>
    <s v="Mendji"/>
    <s v="NOKIA"/>
    <n v="0"/>
    <n v="0"/>
    <n v="0"/>
    <n v="0"/>
    <s v="Insecurity"/>
    <m/>
    <x v="10"/>
    <x v="5"/>
    <s v="ACCESS-ISSUE"/>
    <x v="5"/>
    <s v="_x000a_30/03/2026 :Ghost town_x000a_28/03/2026 : Probleme d'access_x000a_27/03/2026  : Access not granted for now we keep trying_x000a_26/03/2026 : Check breaker and  interconnection(sfp, optical fiber) between system and radio module, swap its if needed || || Pas d'access, et de visisbilite ..;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
    <s v=""/>
    <s v=""/>
    <s v=""/>
    <s v=""/>
    <s v=""/>
    <s v=""/>
    <s v=""/>
    <s v=""/>
    <s v="_x000a_30/03/2026 :Ghost town_x000a_28/03/2026 : Probleme d'access_x000a_27/03/2026  : Access not granted for now we keep trying_x000a_26/03/2026 : Check breaker and  interconnection(sfp, optical fiber) between system and radio module, swap its if needed || || Pas d'access, et de visisbilite "/>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
    <s v=""/>
    <s v=""/>
    <s v=""/>
    <s v=""/>
  </r>
  <r>
    <s v="Malantouen"/>
    <s v="OST_039"/>
    <m/>
    <s v="IHS"/>
    <s v="Grid-Gen"/>
    <s v="OUEST"/>
    <s v="Malantouen"/>
    <s v="HUAWEI"/>
    <n v="0"/>
    <n v="0"/>
    <n v="0"/>
    <n v="0"/>
    <s v="Operationnel"/>
    <m/>
    <x v="15"/>
    <x v="8"/>
    <s v="Projet OCM (HUAWEI)"/>
    <x v="0"/>
    <s v="_x000a_29/03/2026 : SWAP le O5 mars 2026"/>
    <s v=""/>
    <s v=""/>
    <s v=""/>
    <s v=""/>
    <s v="_x000a_29/03/2026 : SWAP le O5 mars 2026"/>
    <s v=""/>
    <s v=""/>
    <s v=""/>
    <m/>
    <s v=""/>
    <s v=""/>
    <s v=""/>
    <s v=""/>
    <s v=""/>
    <s v=""/>
    <s v=""/>
  </r>
  <r>
    <s v="Mankon-II"/>
    <s v="NRO_141"/>
    <m/>
    <s v="CAMUSAT"/>
    <e v="#N/A"/>
    <s v="NORD-OUEST"/>
    <s v="Bamenda"/>
    <s v="HUAWEI"/>
    <n v="0"/>
    <n v="0"/>
    <n v="0"/>
    <n v="0"/>
    <s v="Operationnel"/>
    <m/>
    <x v="15"/>
    <x v="8"/>
    <s v="Projet OCM (HUAWEI)"/>
    <x v="0"/>
    <s v="_x000a_28/03/2026 : SWAP le 19 Fevrier 2026..;31/03/2026 Camusat: technicien sur site _x000a_30/03/2026 Ghost town / technician will be on site tomorrown (escalated to L2)..;31/03/2026 Camusat: technicien sur site _x000a_30/03/2026 Ghost town / technician will be on site tomorrown (escalated to L2)..;31/03/2026 Camusat: technicien sur site _x000a_30/03/2026 Ghost town / technician will be on site tomorrown (escalated to L2)"/>
    <s v=""/>
    <s v=""/>
    <s v=""/>
    <s v=""/>
    <s v="_x000a_28/03/2026 : SWAP le 19 Fevrier 2026"/>
    <s v=""/>
    <s v=""/>
    <s v=""/>
    <m/>
    <s v=""/>
    <s v=""/>
    <s v=""/>
    <s v="31/03/2026 Camusat: technicien sur site _x000a_30/03/2026 Ghost town / technician will be on site tomorrown (escalated to L2)"/>
    <s v="31/03/2026 Camusat: technicien sur site _x000a_30/03/2026 Ghost town / technician will be on site tomorrown (escalated to L2)"/>
    <s v="31/03/2026 Camusat: technicien sur site _x000a_30/03/2026 Ghost town / technician will be on site tomorrown (escalated to L2)"/>
    <s v=""/>
  </r>
  <r>
    <s v="Etam-Bafia"/>
    <s v="CTR_721"/>
    <m/>
    <s v="CAMUSAT"/>
    <s v="Good Grid no GE - 8h"/>
    <s v="CENTRE"/>
    <s v="Yaounde"/>
    <s v="ZTE"/>
    <n v="0"/>
    <n v="0"/>
    <n v="0"/>
    <n v="0"/>
    <s v="Operationnel"/>
    <m/>
    <x v="11"/>
    <x v="6"/>
    <s v="no root cause"/>
    <x v="6"/>
    <s v=""/>
    <m/>
    <s v=""/>
    <s v=""/>
    <s v=""/>
    <s v=""/>
    <s v=""/>
    <s v=""/>
    <s v=""/>
    <m/>
    <s v=""/>
    <s v=""/>
    <s v=""/>
    <s v=""/>
    <s v=""/>
    <s v=""/>
    <m/>
  </r>
  <r>
    <s v="CNDH"/>
    <s v="CTR_046"/>
    <m/>
    <s v="IHS"/>
    <s v="Grid-Gen"/>
    <s v="CENTRE"/>
    <s v="Yaounde"/>
    <s v="ZTE"/>
    <n v="0"/>
    <n v="0"/>
    <n v="0"/>
    <n v="0"/>
    <s v="Operationnel"/>
    <m/>
    <x v="11"/>
    <x v="6"/>
    <s v="no root cause"/>
    <x v="6"/>
    <s v=""/>
    <m/>
    <s v=""/>
    <s v=""/>
    <s v=""/>
    <s v=""/>
    <s v=""/>
    <s v=""/>
    <s v=""/>
    <m/>
    <s v=""/>
    <s v=""/>
    <s v=""/>
    <s v=""/>
    <s v=""/>
    <s v=""/>
    <m/>
  </r>
  <r>
    <s v="CTR_934_Z_Nkolbisson-II-MTN"/>
    <s v="CTR_934"/>
    <m/>
    <s v="ESCO"/>
    <s v="Hybrid Solar - S1"/>
    <s v="CTR"/>
    <s v="Yaoundé"/>
    <s v="ZTE"/>
    <n v="0"/>
    <n v="0"/>
    <n v="0"/>
    <n v="0"/>
    <s v="Operationnel"/>
    <m/>
    <x v="11"/>
    <x v="6"/>
    <s v="no root cause"/>
    <x v="6"/>
    <s v=""/>
    <m/>
    <s v=""/>
    <s v=""/>
    <s v=""/>
    <s v=""/>
    <s v=""/>
    <s v=""/>
    <s v=""/>
    <m/>
    <s v=""/>
    <s v=""/>
    <s v=""/>
    <s v=""/>
    <s v=""/>
    <s v=""/>
    <m/>
  </r>
  <r>
    <s v="Masque"/>
    <s v="CTR_020"/>
    <m/>
    <s v="IHS"/>
    <s v="Grid-Gen"/>
    <s v="CENTRE"/>
    <s v="Yaounde"/>
    <s v="ZTE"/>
    <n v="0"/>
    <n v="0"/>
    <n v="0"/>
    <n v="0"/>
    <s v="Operationnel"/>
    <m/>
    <x v="11"/>
    <x v="6"/>
    <s v="no root cause"/>
    <x v="6"/>
    <s v=""/>
    <m/>
    <s v=""/>
    <s v=""/>
    <s v=""/>
    <s v=""/>
    <s v=""/>
    <s v=""/>
    <s v=""/>
    <m/>
    <s v=""/>
    <s v=""/>
    <s v=""/>
    <s v=""/>
    <s v=""/>
    <s v=""/>
    <s v=""/>
  </r>
  <r>
    <s v="Manjo-New"/>
    <s v="LIT_062"/>
    <m/>
    <s v="IHS"/>
    <e v="#REF!"/>
    <s v="LIT"/>
    <s v="Manjo"/>
    <s v="NOKIA"/>
    <n v="0"/>
    <n v="0"/>
    <n v="0"/>
    <n v="0"/>
    <s v=""/>
    <m/>
    <x v="11"/>
    <x v="6"/>
    <s v="no root cause"/>
    <x v="6"/>
    <s v=""/>
    <s v=""/>
    <s v=""/>
    <s v=""/>
    <s v=""/>
    <s v=""/>
    <s v=""/>
    <s v=""/>
    <s v=""/>
    <s v=""/>
    <s v=""/>
    <s v=""/>
    <s v=""/>
    <s v=""/>
    <s v=""/>
    <s v=""/>
    <s v=""/>
  </r>
  <r>
    <s v="Mballa-II"/>
    <s v="CTR_824"/>
    <m/>
    <s v="CAMUSAT"/>
    <s v="Good Grid no GE - 8h"/>
    <s v="CENTRE"/>
    <s v="Yaounde"/>
    <s v="ZTE"/>
    <n v="0"/>
    <n v="0"/>
    <n v="0"/>
    <n v="0"/>
    <s v="Operationnel"/>
    <m/>
    <x v="11"/>
    <x v="6"/>
    <s v="no root cause"/>
    <x v="6"/>
    <s v=""/>
    <m/>
    <s v=""/>
    <s v=""/>
    <s v=""/>
    <s v=""/>
    <s v=""/>
    <s v=""/>
    <s v=""/>
    <m/>
    <s v=""/>
    <s v=""/>
    <s v=""/>
    <s v=""/>
    <s v=""/>
    <s v=""/>
    <s v=""/>
  </r>
  <r>
    <s v="Ngoulmepa-New"/>
    <s v="LIT_067"/>
    <m/>
    <s v="IHS"/>
    <s v="GRID GEN"/>
    <s v="LIT"/>
    <s v="Ngoulmepa"/>
    <s v="NOKIA"/>
    <n v="0"/>
    <n v="0"/>
    <n v="0"/>
    <n v="0"/>
    <s v=""/>
    <m/>
    <x v="11"/>
    <x v="6"/>
    <s v="no root cause"/>
    <x v="6"/>
    <s v=""/>
    <s v=""/>
    <s v=""/>
    <s v=""/>
    <s v=""/>
    <s v=""/>
    <s v=""/>
    <s v=""/>
    <s v=""/>
    <s v=""/>
    <s v=""/>
    <s v=""/>
    <s v=""/>
    <s v=""/>
    <s v=""/>
    <s v=""/>
    <s v=""/>
  </r>
  <r>
    <s v="Mvog-Ada-TKC"/>
    <s v="CTR_096"/>
    <m/>
    <s v="IHS"/>
    <s v="Grid-Lithium"/>
    <s v="CENTRE"/>
    <s v="Yaounde"/>
    <s v="ZTE"/>
    <n v="0"/>
    <n v="0"/>
    <n v="0"/>
    <n v="0"/>
    <s v="Operationnel"/>
    <m/>
    <x v="11"/>
    <x v="6"/>
    <s v="no root cause"/>
    <x v="6"/>
    <s v=""/>
    <m/>
    <s v=""/>
    <s v=""/>
    <s v=""/>
    <s v=""/>
    <s v=""/>
    <s v=""/>
    <s v=""/>
    <m/>
    <s v=""/>
    <s v=""/>
    <s v=""/>
    <s v=""/>
    <s v=""/>
    <s v=""/>
    <s v=""/>
  </r>
  <r>
    <s v="Montesquieux"/>
    <s v="CTR_270"/>
    <m/>
    <s v="IHS"/>
    <s v="Grid-Gen"/>
    <s v="CENTRE"/>
    <s v="Yaounde"/>
    <s v="ZTE"/>
    <n v="0"/>
    <n v="0"/>
    <n v="0"/>
    <n v="0"/>
    <s v="Operationnel"/>
    <m/>
    <x v="11"/>
    <x v="6"/>
    <s v="no root cause"/>
    <x v="6"/>
    <s v=""/>
    <m/>
    <s v=""/>
    <s v=""/>
    <s v=""/>
    <s v=""/>
    <s v=""/>
    <s v=""/>
    <s v=""/>
    <m/>
    <s v=""/>
    <s v=""/>
    <s v=""/>
    <s v=""/>
    <s v=""/>
    <s v=""/>
    <s v=""/>
  </r>
  <r>
    <s v="Kondengui"/>
    <s v="CTR_040"/>
    <m/>
    <s v="IHS"/>
    <s v="Grid-Gen"/>
    <s v="CENTRE"/>
    <s v="Yaounde"/>
    <s v="ZTE"/>
    <n v="0"/>
    <n v="0"/>
    <n v="0"/>
    <n v="0"/>
    <s v="Operationnel"/>
    <m/>
    <x v="11"/>
    <x v="6"/>
    <s v="no root cause"/>
    <x v="6"/>
    <s v=""/>
    <m/>
    <s v=""/>
    <s v=""/>
    <s v=""/>
    <s v=""/>
    <s v=""/>
    <s v=""/>
    <s v=""/>
    <m/>
    <s v=""/>
    <s v=""/>
    <s v=""/>
    <s v=""/>
    <s v=""/>
    <s v=""/>
    <s v=""/>
  </r>
  <r>
    <s v="Maroua-Douggoy-II"/>
    <s v="EXN_212"/>
    <m/>
    <s v="CAMUSAT"/>
    <s v="Bad Grid + GE"/>
    <s v="EXTREME-NORD"/>
    <s v="Maroua"/>
    <s v="HUAWEI"/>
    <n v="0"/>
    <n v="0"/>
    <n v="0"/>
    <n v="0"/>
    <s v="Operationnel"/>
    <m/>
    <x v="11"/>
    <x v="6"/>
    <s v="no root cause"/>
    <x v="6"/>
    <s v=""/>
    <s v=""/>
    <s v=""/>
    <s v=""/>
    <s v=""/>
    <s v=""/>
    <s v=""/>
    <s v=""/>
    <s v=""/>
    <m/>
    <s v=""/>
    <s v=""/>
    <s v=""/>
    <s v=""/>
    <s v=""/>
    <s v=""/>
    <s v=""/>
  </r>
  <r>
    <s v="Hopital-de-La-Cass"/>
    <s v="CTR_652"/>
    <m/>
    <s v="CAMUSAT"/>
    <s v="Good Grid no GE - 8h"/>
    <s v="CENTRE"/>
    <s v="Yaounde"/>
    <s v="ZTE"/>
    <n v="0"/>
    <n v="0"/>
    <n v="0"/>
    <n v="0"/>
    <s v="Operationnel"/>
    <m/>
    <x v="11"/>
    <x v="6"/>
    <s v="no root cause"/>
    <x v="6"/>
    <s v=""/>
    <m/>
    <s v=""/>
    <s v=""/>
    <s v=""/>
    <s v=""/>
    <s v=""/>
    <s v=""/>
    <s v=""/>
    <m/>
    <s v=""/>
    <s v=""/>
    <s v=""/>
    <s v=""/>
    <s v=""/>
    <s v=""/>
    <s v=""/>
  </r>
  <r>
    <s v="Djoum"/>
    <s v="SUD_014"/>
    <m/>
    <s v="CAMUSAT"/>
    <s v="Medium Grid + Solar + GE"/>
    <s v="SUD"/>
    <s v="Djoum"/>
    <s v="NOKIA"/>
    <n v="0"/>
    <n v="0"/>
    <n v="0"/>
    <n v="0"/>
    <s v="Operationnel"/>
    <m/>
    <x v="11"/>
    <x v="6"/>
    <s v="no root cause"/>
    <x v="6"/>
    <s v=""/>
    <s v=""/>
    <s v=""/>
    <s v=""/>
    <s v=""/>
    <s v=""/>
    <s v=""/>
    <s v=""/>
    <s v=""/>
    <m/>
    <s v=""/>
    <s v=""/>
    <s v=""/>
    <s v=""/>
    <s v=""/>
    <s v=""/>
    <s v=""/>
  </r>
  <r>
    <s v="Emombo-Tchad"/>
    <s v="CTR_417"/>
    <m/>
    <s v="IHS"/>
    <s v="GridOnly"/>
    <s v="CENTRE"/>
    <s v="Yaounde"/>
    <s v="ZTE"/>
    <n v="0"/>
    <n v="0"/>
    <n v="0"/>
    <n v="0"/>
    <s v="Operationnel"/>
    <m/>
    <x v="11"/>
    <x v="6"/>
    <s v="no root cause"/>
    <x v="6"/>
    <s v=""/>
    <m/>
    <s v=""/>
    <s v=""/>
    <s v=""/>
    <s v=""/>
    <s v=""/>
    <s v=""/>
    <s v=""/>
    <m/>
    <s v=""/>
    <s v=""/>
    <s v=""/>
    <s v=""/>
    <s v=""/>
    <s v=""/>
    <s v=""/>
  </r>
  <r>
    <s v="NR-Carrossel"/>
    <s v="CTR_565"/>
    <m/>
    <s v="CAMUSAT"/>
    <s v="Good Grid no GE - 8h"/>
    <s v="CENTRE"/>
    <s v="Yaounde"/>
    <s v="ZTE"/>
    <n v="0"/>
    <n v="0"/>
    <n v="0"/>
    <n v="0"/>
    <s v="Operationnel"/>
    <m/>
    <x v="11"/>
    <x v="6"/>
    <s v="no root cause"/>
    <x v="6"/>
    <s v=""/>
    <m/>
    <s v=""/>
    <s v=""/>
    <s v=""/>
    <s v=""/>
    <s v=""/>
    <s v=""/>
    <s v=""/>
    <m/>
    <s v=""/>
    <s v=""/>
    <s v=""/>
    <s v=""/>
    <s v=""/>
    <s v=""/>
    <s v=""/>
  </r>
  <r>
    <s v="Ndogp-Ecole-Publique"/>
    <s v="LIT_693"/>
    <m/>
    <s v="CAMUSAT"/>
    <s v="Good Grid no GE - 8h"/>
    <s v="LITTORAL"/>
    <s v="Douala"/>
    <s v="ZTE"/>
    <n v="0"/>
    <n v="0"/>
    <n v="0"/>
    <n v="0"/>
    <s v="Operationnel"/>
    <m/>
    <x v="11"/>
    <x v="6"/>
    <s v="no root cause"/>
    <x v="6"/>
    <s v=""/>
    <m/>
    <s v=""/>
    <s v=""/>
    <s v=""/>
    <s v=""/>
    <s v=""/>
    <s v=""/>
    <s v=""/>
    <m/>
    <s v=""/>
    <s v=""/>
    <s v=""/>
    <s v=""/>
    <s v=""/>
    <s v=""/>
    <s v=""/>
  </r>
  <r>
    <s v="Rain-forest-School"/>
    <s v="CTR_766"/>
    <m/>
    <s v="CAMUSAT"/>
    <s v="Good Grid no GE - 8h"/>
    <s v="CENTRE"/>
    <s v="Yaounde"/>
    <s v="ZTE"/>
    <n v="0"/>
    <n v="0"/>
    <n v="0"/>
    <n v="0"/>
    <s v="Operationnel"/>
    <m/>
    <x v="11"/>
    <x v="6"/>
    <s v="no root cause"/>
    <x v="6"/>
    <s v=""/>
    <m/>
    <s v=""/>
    <s v=""/>
    <s v=""/>
    <s v=""/>
    <s v=""/>
    <s v=""/>
    <s v=""/>
    <m/>
    <s v=""/>
    <s v=""/>
    <s v=""/>
    <s v=""/>
    <s v=""/>
    <s v=""/>
    <s v=""/>
  </r>
  <r>
    <s v="Camship"/>
    <s v="LIT_139"/>
    <m/>
    <s v="IHS"/>
    <s v="Grid-Gen"/>
    <s v="LITTORAL"/>
    <s v="Douala"/>
    <s v="ZTE"/>
    <n v="0"/>
    <n v="0"/>
    <n v="0"/>
    <n v="0"/>
    <s v="Operationnel"/>
    <m/>
    <x v="11"/>
    <x v="6"/>
    <s v="no root cause"/>
    <x v="6"/>
    <s v=""/>
    <m/>
    <s v=""/>
    <s v=""/>
    <s v=""/>
    <s v=""/>
    <s v=""/>
    <s v=""/>
    <s v=""/>
    <m/>
    <s v=""/>
    <s v=""/>
    <s v=""/>
    <s v=""/>
    <s v=""/>
    <s v=""/>
    <s v=""/>
  </r>
  <r>
    <s v="Binguela-Camrail"/>
    <s v="CTR_453"/>
    <m/>
    <s v="CAMUSAT"/>
    <s v="Hybrid Solar - S1"/>
    <s v="CENTRE"/>
    <s v="Mbankomo"/>
    <s v="NOKIA"/>
    <n v="0"/>
    <n v="0"/>
    <n v="0"/>
    <n v="0"/>
    <s v="Operationnel"/>
    <m/>
    <x v="11"/>
    <x v="6"/>
    <s v="no root cause"/>
    <x v="6"/>
    <s v=""/>
    <s v=""/>
    <s v=""/>
    <s v=""/>
    <s v=""/>
    <s v=""/>
    <s v=""/>
    <s v=""/>
    <s v=""/>
    <m/>
    <s v=""/>
    <s v=""/>
    <s v=""/>
    <s v=""/>
    <s v=""/>
    <s v=""/>
    <s v=""/>
  </r>
  <r>
    <s v="Yassa-Dispensaire"/>
    <s v="LIT_639"/>
    <m/>
    <s v="CAMUSAT"/>
    <s v="Good Grid + GE"/>
    <s v="LITTORAL"/>
    <s v="Douala"/>
    <s v="ZTE"/>
    <n v="0"/>
    <n v="0"/>
    <n v="0"/>
    <n v="0"/>
    <s v="Operationnel"/>
    <m/>
    <x v="11"/>
    <x v="6"/>
    <s v="no root cause"/>
    <x v="6"/>
    <s v=""/>
    <m/>
    <s v=""/>
    <s v=""/>
    <s v=""/>
    <s v=""/>
    <s v=""/>
    <s v=""/>
    <s v=""/>
    <m/>
    <s v=""/>
    <s v=""/>
    <s v=""/>
    <s v=""/>
    <s v=""/>
    <s v=""/>
    <s v=""/>
  </r>
  <r>
    <s v="Kumba-Barombi-Kang-II-IHS"/>
    <s v="SUO_108"/>
    <m/>
    <s v="IHS"/>
    <s v="Grid-Gen"/>
    <s v="SUD-OUEST"/>
    <s v="Kumba"/>
    <s v="HUAWEI"/>
    <n v="0"/>
    <n v="0"/>
    <n v="0"/>
    <n v="0"/>
    <s v="Operationnel"/>
    <m/>
    <x v="11"/>
    <x v="6"/>
    <s v="no root cause"/>
    <x v="6"/>
    <s v=""/>
    <s v=""/>
    <s v=""/>
    <s v=""/>
    <s v=""/>
    <m/>
    <s v=""/>
    <s v=""/>
    <s v=""/>
    <m/>
    <s v=""/>
    <s v=""/>
    <s v=""/>
    <s v=""/>
    <s v=""/>
    <s v=""/>
    <s v=""/>
  </r>
  <r>
    <s v="Ngd-Stade"/>
    <s v="ADM_057"/>
    <m/>
    <s v="IHS"/>
    <s v="Grid-Gen"/>
    <s v="ADAMAOUA"/>
    <s v="Ngaoundere"/>
    <s v="HUAWEI"/>
    <n v="0"/>
    <n v="0"/>
    <n v="0"/>
    <n v="0"/>
    <s v="Operationnel"/>
    <m/>
    <x v="11"/>
    <x v="6"/>
    <s v="no root cause"/>
    <x v="6"/>
    <s v=""/>
    <s v=""/>
    <s v=""/>
    <s v=""/>
    <s v=""/>
    <s v=""/>
    <s v=""/>
    <s v=""/>
    <s v=""/>
    <m/>
    <s v=""/>
    <s v=""/>
    <s v=""/>
    <s v=""/>
    <s v=""/>
    <s v=""/>
    <s v=""/>
  </r>
  <r>
    <s v="Meiganga"/>
    <s v="ADM_004"/>
    <m/>
    <s v="CAMUSAT"/>
    <s v="Bad Grid + Solar + GE"/>
    <s v="ADAMAOUA"/>
    <s v="Meiganga"/>
    <s v="HUAWEI"/>
    <n v="0"/>
    <n v="0"/>
    <n v="0"/>
    <n v="0"/>
    <s v="Operationnel"/>
    <m/>
    <x v="11"/>
    <x v="6"/>
    <s v="no root cause"/>
    <x v="6"/>
    <s v=""/>
    <s v=""/>
    <s v=""/>
    <s v=""/>
    <s v=""/>
    <s v=""/>
    <s v=""/>
    <s v=""/>
    <s v=""/>
    <m/>
    <s v=""/>
    <s v=""/>
    <s v=""/>
    <s v=""/>
    <s v=""/>
    <s v=""/>
    <s v=""/>
  </r>
  <r>
    <s v="Ancienne-Mairie-Dla-V"/>
    <s v="LIT_771"/>
    <m/>
    <s v="CAMUSAT"/>
    <s v="Good Grid + GE"/>
    <s v="LITTORAL"/>
    <s v="Douala"/>
    <s v="ZTE"/>
    <n v="0"/>
    <n v="0"/>
    <n v="0"/>
    <n v="0"/>
    <s v="Operationnel"/>
    <m/>
    <x v="11"/>
    <x v="6"/>
    <s v="no root cause"/>
    <x v="6"/>
    <s v=""/>
    <m/>
    <s v=""/>
    <s v=""/>
    <s v=""/>
    <s v=""/>
    <s v=""/>
    <s v=""/>
    <s v=""/>
    <m/>
    <s v=""/>
    <s v=""/>
    <s v=""/>
    <s v=""/>
    <s v=""/>
    <s v=""/>
    <s v=""/>
  </r>
  <r>
    <s v="ETOUDI-NEW"/>
    <s v="CTR_917"/>
    <m/>
    <s v="CAMUSAT"/>
    <s v="Good Grid no GE - 8h"/>
    <s v="CENTRE"/>
    <s v="Yaounde"/>
    <s v="ZTE"/>
    <n v="0"/>
    <n v="0"/>
    <n v="0"/>
    <n v="0"/>
    <s v="Operationnel"/>
    <m/>
    <x v="11"/>
    <x v="6"/>
    <s v="no root cause"/>
    <x v="6"/>
    <s v=""/>
    <m/>
    <s v=""/>
    <s v=""/>
    <s v=""/>
    <s v=""/>
    <s v=""/>
    <s v=""/>
    <s v=""/>
    <m/>
    <s v=""/>
    <s v=""/>
    <s v=""/>
    <s v=""/>
    <s v=""/>
    <s v=""/>
    <s v=""/>
  </r>
  <r>
    <s v="LIT_871_Z_Bonamatoumbe-III-IHS"/>
    <s v="LIT_871"/>
    <m/>
    <s v="I_HS"/>
    <s v="Grid-Gen"/>
    <s v="LITTORAL"/>
    <s v="Douala"/>
    <s v="ZTE"/>
    <n v="0"/>
    <n v="0"/>
    <n v="0"/>
    <n v="0"/>
    <s v="Operationnel"/>
    <m/>
    <x v="11"/>
    <x v="6"/>
    <s v="no root cause"/>
    <x v="6"/>
    <s v=""/>
    <m/>
    <s v=""/>
    <s v=""/>
    <s v=""/>
    <s v=""/>
    <s v=""/>
    <s v=""/>
    <s v=""/>
    <m/>
    <s v=""/>
    <s v=""/>
    <s v=""/>
    <s v=""/>
    <s v=""/>
    <s v=""/>
    <s v=""/>
  </r>
  <r>
    <s v="Mile16-Bolifamba-IHS"/>
    <s v="SUO_220"/>
    <m/>
    <s v="IHS"/>
    <s v="Grid-Gen"/>
    <s v="SUD-OUEST"/>
    <s v="Buea"/>
    <s v="HUAWEI"/>
    <n v="0"/>
    <n v="0"/>
    <n v="0"/>
    <n v="0"/>
    <s v="Operationnel"/>
    <m/>
    <x v="11"/>
    <x v="6"/>
    <s v="no root cause"/>
    <x v="6"/>
    <s v=""/>
    <s v=""/>
    <s v=""/>
    <s v=""/>
    <s v=""/>
    <m/>
    <s v=""/>
    <s v=""/>
    <s v=""/>
    <m/>
    <s v=""/>
    <s v=""/>
    <s v=""/>
    <s v=""/>
    <s v=""/>
    <s v=""/>
    <s v=""/>
  </r>
  <r>
    <s v="CTR_922_Z_Ekong"/>
    <s v="CTR_922"/>
    <m/>
    <s v="CAMUSAT"/>
    <s v="Good Grid Solar + GE"/>
    <s v="CENTRE"/>
    <s v="Leboudi"/>
    <s v="ZTE"/>
    <n v="0"/>
    <n v="0"/>
    <n v="0"/>
    <n v="0"/>
    <s v="Operationnel"/>
    <m/>
    <x v="11"/>
    <x v="6"/>
    <s v="no root cause"/>
    <x v="6"/>
    <s v=""/>
    <m/>
    <s v=""/>
    <s v=""/>
    <s v=""/>
    <s v=""/>
    <s v=""/>
    <s v=""/>
    <s v=""/>
    <m/>
    <s v=""/>
    <s v=""/>
    <s v=""/>
    <s v=""/>
    <s v=""/>
    <s v=""/>
    <s v=""/>
  </r>
  <r>
    <s v="Ngd-Baladji-II-IHS"/>
    <s v="ADM_158"/>
    <m/>
    <s v="IHS"/>
    <s v="Grid-Gen"/>
    <s v="ADAMAOUA"/>
    <s v="Ngaoundere"/>
    <s v="HUAWEI"/>
    <n v="0"/>
    <n v="0"/>
    <n v="0"/>
    <n v="0"/>
    <s v="Operationnel"/>
    <m/>
    <x v="11"/>
    <x v="6"/>
    <s v="no root cause"/>
    <x v="6"/>
    <s v=""/>
    <s v=""/>
    <s v=""/>
    <s v=""/>
    <s v=""/>
    <s v=""/>
    <s v=""/>
    <s v=""/>
    <s v=""/>
    <m/>
    <s v=""/>
    <s v=""/>
    <s v=""/>
    <s v=""/>
    <s v=""/>
    <s v=""/>
    <s v=""/>
  </r>
  <r>
    <s v="Mimboman-Don-Bosco"/>
    <s v="CTR_654"/>
    <m/>
    <s v="CAMUSAT"/>
    <s v="Good Grid no GE - 8h"/>
    <s v="CENTRE"/>
    <s v="Yaounde"/>
    <s v="ZTE"/>
    <n v="0"/>
    <n v="0"/>
    <n v="0"/>
    <n v="0"/>
    <s v="Operationnel"/>
    <m/>
    <x v="11"/>
    <x v="6"/>
    <s v="no root cause"/>
    <x v="6"/>
    <s v=""/>
    <m/>
    <s v=""/>
    <s v=""/>
    <s v=""/>
    <s v=""/>
    <s v=""/>
    <s v=""/>
    <s v=""/>
    <m/>
    <s v=""/>
    <s v=""/>
    <s v=""/>
    <s v=""/>
    <s v=""/>
    <s v=""/>
    <s v=""/>
  </r>
  <r>
    <s v="Ngd-ZI"/>
    <s v="ADM_033"/>
    <m/>
    <s v="IHS"/>
    <s v="Grid-Gen"/>
    <s v="ADAMAOUA"/>
    <s v="Ngaoundere"/>
    <s v="HUAWEI"/>
    <n v="0"/>
    <n v="0"/>
    <n v="0"/>
    <n v="0"/>
    <s v="Operationnel"/>
    <m/>
    <x v="11"/>
    <x v="6"/>
    <s v="no root cause"/>
    <x v="6"/>
    <s v=""/>
    <s v=""/>
    <s v=""/>
    <s v=""/>
    <s v=""/>
    <s v=""/>
    <s v=""/>
    <s v=""/>
    <s v=""/>
    <m/>
    <s v=""/>
    <s v=""/>
    <s v=""/>
    <s v=""/>
    <s v=""/>
    <s v=""/>
    <s v=""/>
  </r>
  <r>
    <s v="Nkolo2-MTN-IHS"/>
    <s v="CTR_469"/>
    <m/>
    <s v="IHS"/>
    <s v="Grid-Gen"/>
    <s v="CENTRE"/>
    <s v="Yaounde"/>
    <s v="ZTE"/>
    <n v="0"/>
    <n v="0"/>
    <n v="0"/>
    <n v="0"/>
    <s v="Operationnel"/>
    <m/>
    <x v="11"/>
    <x v="6"/>
    <s v="no root cause"/>
    <x v="6"/>
    <s v=""/>
    <m/>
    <s v=""/>
    <s v=""/>
    <s v=""/>
    <s v=""/>
    <s v=""/>
    <s v=""/>
    <s v=""/>
    <m/>
    <s v=""/>
    <s v=""/>
    <s v=""/>
    <s v=""/>
    <s v=""/>
    <s v=""/>
    <s v=""/>
  </r>
  <r>
    <s v="Otele-Camrail"/>
    <s v="CTR_452"/>
    <m/>
    <s v="CAMUSAT"/>
    <s v="Medium Grid + Solar + GE"/>
    <s v="CENTRE"/>
    <s v="Ngoumou"/>
    <s v="NOKIA"/>
    <n v="0"/>
    <n v="0"/>
    <n v="0"/>
    <n v="0"/>
    <s v="Operationnel"/>
    <m/>
    <x v="11"/>
    <x v="6"/>
    <s v="no root cause"/>
    <x v="6"/>
    <s v=""/>
    <s v=""/>
    <s v=""/>
    <s v=""/>
    <s v=""/>
    <s v=""/>
    <s v=""/>
    <s v=""/>
    <s v=""/>
    <m/>
    <s v=""/>
    <s v=""/>
    <s v=""/>
    <s v=""/>
    <s v=""/>
    <s v=""/>
    <s v=""/>
  </r>
  <r>
    <s v="Bertoua-Camp-SIC-IHS"/>
    <s v="EST_025"/>
    <m/>
    <s v="IHS"/>
    <s v="Grid-Gen"/>
    <s v="EST"/>
    <s v="Bertoua"/>
    <s v="ZTE"/>
    <n v="0"/>
    <n v="0"/>
    <n v="0"/>
    <n v="0"/>
    <s v="Operationnel"/>
    <m/>
    <x v="11"/>
    <x v="6"/>
    <s v="no root cause"/>
    <x v="6"/>
    <s v=""/>
    <s v=""/>
    <s v=""/>
    <s v=""/>
    <s v=""/>
    <s v=""/>
    <s v=""/>
    <s v=""/>
    <s v=""/>
    <m/>
    <s v=""/>
    <s v=""/>
    <s v=""/>
    <s v=""/>
    <s v=""/>
    <s v=""/>
    <s v=""/>
  </r>
  <r>
    <s v="KRIBI-MAKAO"/>
    <s v="SUD_095"/>
    <m/>
    <s v="CAMUSAT"/>
    <s v="Good Grid + GE"/>
    <s v="SUD"/>
    <s v="Kribi"/>
    <s v="ZTE"/>
    <n v="0"/>
    <n v="0"/>
    <n v="0"/>
    <n v="0"/>
    <s v="Operationnel"/>
    <m/>
    <x v="11"/>
    <x v="6"/>
    <s v="no root cause"/>
    <x v="6"/>
    <s v=""/>
    <s v=""/>
    <s v=""/>
    <s v=""/>
    <s v=""/>
    <s v=""/>
    <s v=""/>
    <s v=""/>
    <s v=""/>
    <m/>
    <s v=""/>
    <s v=""/>
    <s v=""/>
    <s v=""/>
    <s v=""/>
    <s v=""/>
    <s v=""/>
  </r>
  <r>
    <s v="Soa-UNIV-MTN"/>
    <s v="CTR_431"/>
    <m/>
    <s v="IHS"/>
    <s v="Grid-Gen"/>
    <s v="CENTRE"/>
    <s v="Yaounde"/>
    <s v="ZTE"/>
    <n v="0"/>
    <n v="0"/>
    <n v="0"/>
    <n v="0"/>
    <s v="Operationnel"/>
    <m/>
    <x v="11"/>
    <x v="6"/>
    <s v="no root cause"/>
    <x v="6"/>
    <s v=""/>
    <s v=""/>
    <s v=""/>
    <s v=""/>
    <s v=""/>
    <s v=""/>
    <s v=""/>
    <s v=""/>
    <s v=""/>
    <m/>
    <s v=""/>
    <s v=""/>
    <s v=""/>
    <s v=""/>
    <s v=""/>
    <s v=""/>
    <s v=""/>
  </r>
  <r>
    <s v="Bertoua-Bonis-MTN"/>
    <s v="EST_052"/>
    <m/>
    <s v="IHS"/>
    <s v="Grid-Gen"/>
    <s v="EST"/>
    <s v="Bertoua"/>
    <s v="ZTE"/>
    <n v="0"/>
    <n v="0"/>
    <n v="0"/>
    <n v="0"/>
    <s v="Operationnel"/>
    <m/>
    <x v="11"/>
    <x v="6"/>
    <s v="no root cause"/>
    <x v="6"/>
    <s v=""/>
    <s v=""/>
    <s v=""/>
    <s v=""/>
    <s v=""/>
    <s v=""/>
    <s v=""/>
    <s v=""/>
    <s v=""/>
    <m/>
    <s v=""/>
    <s v=""/>
    <s v=""/>
    <s v=""/>
    <s v=""/>
    <s v=""/>
    <s v=""/>
  </r>
  <r>
    <s v="Nkolmeyos-IHS"/>
    <s v="SUD_111"/>
    <m/>
    <s v="IHS"/>
    <s v="Gen-Lithium"/>
    <s v="SUD"/>
    <s v="Nkolmeyos"/>
    <s v="NOKIA"/>
    <n v="0"/>
    <n v="0"/>
    <n v="0"/>
    <n v="0"/>
    <s v="Operationnel"/>
    <m/>
    <x v="11"/>
    <x v="6"/>
    <s v="no root cause"/>
    <x v="6"/>
    <s v=""/>
    <s v=""/>
    <s v=""/>
    <s v=""/>
    <s v=""/>
    <s v=""/>
    <s v=""/>
    <s v=""/>
    <s v=""/>
    <m/>
    <s v=""/>
    <s v=""/>
    <s v=""/>
    <s v=""/>
    <s v=""/>
    <s v=""/>
    <s v=""/>
  </r>
  <r>
    <s v="Meyo-Elie"/>
    <s v="SUD_124"/>
    <m/>
    <s v="CAMUSAT"/>
    <s v="Hybrid Solar - S3"/>
    <s v="SUD"/>
    <s v="Ambam"/>
    <s v="NOKIA"/>
    <n v="0"/>
    <n v="0"/>
    <n v="0"/>
    <n v="0"/>
    <s v="Operationnel"/>
    <m/>
    <x v="11"/>
    <x v="6"/>
    <s v="no root cause"/>
    <x v="6"/>
    <s v=""/>
    <s v=""/>
    <s v=""/>
    <s v=""/>
    <s v=""/>
    <s v=""/>
    <s v=""/>
    <s v=""/>
    <s v=""/>
    <m/>
    <s v=""/>
    <s v=""/>
    <s v=""/>
    <s v=""/>
    <s v=""/>
    <s v=""/>
    <s v=""/>
  </r>
  <r>
    <s v="Abattoir"/>
    <s v="CTR_104"/>
    <m/>
    <s v="IHS"/>
    <s v="GridOnly"/>
    <s v="CENTRE"/>
    <s v="Yaounde"/>
    <s v="ZTE"/>
    <n v="0"/>
    <n v="0"/>
    <n v="0"/>
    <n v="0"/>
    <s v="Operationnel"/>
    <m/>
    <x v="11"/>
    <x v="6"/>
    <s v="no root cause"/>
    <x v="6"/>
    <s v=""/>
    <s v=""/>
    <s v=""/>
    <s v=""/>
    <s v=""/>
    <s v=""/>
    <s v=""/>
    <s v=""/>
    <s v=""/>
    <m/>
    <s v=""/>
    <s v=""/>
    <s v=""/>
    <s v=""/>
    <s v=""/>
    <s v=""/>
    <s v=""/>
  </r>
  <r>
    <s v="Bpriso-Vanitex-New"/>
    <s v="LIT_410"/>
    <m/>
    <s v="IHS"/>
    <s v="Grid-Gen"/>
    <s v="LITTORAL"/>
    <s v="Douala"/>
    <s v="ZTE"/>
    <n v="0"/>
    <n v="0"/>
    <n v="0"/>
    <n v="0"/>
    <s v="Operationnel"/>
    <m/>
    <x v="11"/>
    <x v="6"/>
    <s v="no root cause"/>
    <x v="6"/>
    <s v=""/>
    <s v=""/>
    <s v=""/>
    <s v=""/>
    <s v=""/>
    <s v=""/>
    <s v=""/>
    <s v=""/>
    <s v=""/>
    <m/>
    <s v=""/>
    <s v=""/>
    <s v=""/>
    <s v=""/>
    <s v=""/>
    <s v=""/>
    <s v=""/>
  </r>
  <r>
    <s v="EST_195_Z_Bertoua-Nyanganza"/>
    <s v="EST_195"/>
    <m/>
    <s v="ESCO"/>
    <s v="Hybrid Solar - S1"/>
    <s v="EST"/>
    <s v="Bertoua"/>
    <s v="ZTE"/>
    <n v="0"/>
    <n v="0"/>
    <n v="0"/>
    <n v="0"/>
    <m/>
    <m/>
    <x v="11"/>
    <x v="6"/>
    <s v="no root cause"/>
    <x v="6"/>
    <s v=""/>
    <s v=""/>
    <s v=""/>
    <s v=""/>
    <s v=""/>
    <s v=""/>
    <s v=""/>
    <s v=""/>
    <s v=""/>
    <s v=""/>
    <s v=""/>
    <s v=""/>
    <s v=""/>
    <s v=""/>
    <s v=""/>
    <s v=""/>
    <s v=""/>
  </r>
  <r>
    <s v="Yatchika-II"/>
    <s v="LIT_757"/>
    <m/>
    <s v="CAMUSAT"/>
    <s v="Good Grid + GE"/>
    <s v="LITTORAL"/>
    <s v="Douala"/>
    <s v="ZTE"/>
    <n v="0"/>
    <n v="0"/>
    <n v="0"/>
    <n v="0"/>
    <s v="Operationnel"/>
    <m/>
    <x v="11"/>
    <x v="6"/>
    <s v="no root cause"/>
    <x v="6"/>
    <s v=""/>
    <s v=""/>
    <s v=""/>
    <s v=""/>
    <s v=""/>
    <s v=""/>
    <s v=""/>
    <s v=""/>
    <s v=""/>
    <m/>
    <s v=""/>
    <s v=""/>
    <s v=""/>
    <s v=""/>
    <s v=""/>
    <s v=""/>
    <s v=""/>
  </r>
  <r>
    <s v="Ucac-Icam"/>
    <s v="LIT_758"/>
    <m/>
    <s v="CAMUSAT"/>
    <s v="Medium Grid + GE"/>
    <s v="LITTORAL"/>
    <s v="Douala"/>
    <s v="ZTE"/>
    <n v="0"/>
    <n v="0"/>
    <n v="0"/>
    <n v="0"/>
    <s v="Operationnel"/>
    <m/>
    <x v="11"/>
    <x v="6"/>
    <s v="no root cause"/>
    <x v="6"/>
    <s v=""/>
    <s v=""/>
    <s v=""/>
    <s v=""/>
    <s v=""/>
    <s v=""/>
    <s v=""/>
    <s v=""/>
    <s v=""/>
    <m/>
    <s v=""/>
    <s v=""/>
    <s v=""/>
    <s v=""/>
    <s v=""/>
    <s v=""/>
    <s v=""/>
  </r>
  <r>
    <s v="Bertoua-Tigaza"/>
    <s v="EST_079"/>
    <m/>
    <s v="IHS"/>
    <s v="Grid-Gen"/>
    <s v="EST"/>
    <s v="Bertoua"/>
    <s v="ZTE"/>
    <n v="0"/>
    <n v="0"/>
    <n v="0"/>
    <n v="0"/>
    <s v="Operationnel"/>
    <m/>
    <x v="11"/>
    <x v="6"/>
    <s v="no root cause"/>
    <x v="6"/>
    <s v=""/>
    <s v=""/>
    <s v=""/>
    <s v=""/>
    <s v=""/>
    <s v=""/>
    <s v=""/>
    <s v=""/>
    <s v=""/>
    <m/>
    <s v=""/>
    <s v=""/>
    <s v=""/>
    <s v=""/>
    <s v=""/>
    <s v=""/>
    <s v=""/>
  </r>
  <r>
    <s v="Bfsam-Dienso"/>
    <s v="OST_120"/>
    <m/>
    <s v="IHS"/>
    <s v="Grid-Gen (LL)"/>
    <s v="OUEST"/>
    <s v="Bafoussam"/>
    <s v="HUAWEI"/>
    <n v="0"/>
    <n v="0"/>
    <n v="0"/>
    <n v="0"/>
    <s v="Operationnel"/>
    <m/>
    <x v="11"/>
    <x v="6"/>
    <s v="no root cause"/>
    <x v="6"/>
    <s v=""/>
    <s v=""/>
    <s v=""/>
    <s v=""/>
    <s v=""/>
    <m/>
    <s v=""/>
    <s v=""/>
    <s v=""/>
    <m/>
    <s v=""/>
    <s v=""/>
    <s v=""/>
    <s v=""/>
    <s v=""/>
    <s v=""/>
    <s v=""/>
  </r>
  <r>
    <s v="Ebogo"/>
    <s v="CTR_313"/>
    <m/>
    <s v="IHS"/>
    <s v="Grid-Gen"/>
    <s v="CENTRE"/>
    <s v="Yaounde"/>
    <s v="ZTE"/>
    <n v="0"/>
    <n v="0"/>
    <n v="0"/>
    <n v="0"/>
    <s v="Operationnel"/>
    <m/>
    <x v="11"/>
    <x v="6"/>
    <s v="no root cause"/>
    <x v="6"/>
    <s v=""/>
    <s v=""/>
    <s v=""/>
    <s v=""/>
    <s v=""/>
    <s v=""/>
    <s v=""/>
    <s v=""/>
    <s v=""/>
    <m/>
    <s v=""/>
    <s v=""/>
    <s v=""/>
    <s v=""/>
    <s v=""/>
    <s v=""/>
    <s v=""/>
  </r>
  <r>
    <s v="Dibamba-Centrale-Electrique"/>
    <s v="LIT_617"/>
    <m/>
    <s v="CAMUSAT"/>
    <s v="HGB"/>
    <s v="LITTORAL"/>
    <s v="Dibamba"/>
    <s v="ZTE"/>
    <n v="0"/>
    <n v="0"/>
    <n v="0"/>
    <n v="0"/>
    <s v="Operationnel"/>
    <m/>
    <x v="11"/>
    <x v="6"/>
    <s v="no root cause"/>
    <x v="6"/>
    <s v=""/>
    <s v=""/>
    <s v=""/>
    <s v=""/>
    <s v=""/>
    <s v=""/>
    <s v=""/>
    <s v=""/>
    <s v=""/>
    <m/>
    <s v=""/>
    <s v=""/>
    <s v=""/>
    <s v=""/>
    <s v=""/>
    <s v=""/>
    <s v=""/>
  </r>
  <r>
    <s v="Boko-Hospital-IHS"/>
    <s v="LIT_632"/>
    <m/>
    <s v="IHS"/>
    <s v="Grid-Gen"/>
    <s v="LITTORAL"/>
    <s v="Douala"/>
    <s v="ZTE"/>
    <n v="0"/>
    <n v="0"/>
    <n v="0"/>
    <n v="0"/>
    <s v="Operationnel"/>
    <m/>
    <x v="11"/>
    <x v="6"/>
    <s v="no root cause"/>
    <x v="6"/>
    <s v=""/>
    <s v=""/>
    <s v=""/>
    <s v=""/>
    <s v=""/>
    <s v=""/>
    <s v=""/>
    <s v=""/>
    <s v=""/>
    <m/>
    <s v=""/>
    <s v=""/>
    <s v=""/>
    <s v=""/>
    <s v=""/>
    <s v=""/>
    <s v=""/>
  </r>
  <r>
    <s v="Yassa-II"/>
    <s v="LIT_642"/>
    <m/>
    <s v="CAMUSAT"/>
    <s v="Good Grid + GE"/>
    <s v="LITTORAL"/>
    <s v="Douala"/>
    <s v="ZTE"/>
    <n v="0"/>
    <n v="0"/>
    <n v="0"/>
    <n v="0"/>
    <s v="Operationnel"/>
    <m/>
    <x v="11"/>
    <x v="6"/>
    <s v="no root cause"/>
    <x v="6"/>
    <s v=""/>
    <s v=""/>
    <s v=""/>
    <s v=""/>
    <s v=""/>
    <s v=""/>
    <s v=""/>
    <s v=""/>
    <s v=""/>
    <m/>
    <s v=""/>
    <s v=""/>
    <s v=""/>
    <s v=""/>
    <s v=""/>
    <s v=""/>
    <s v=""/>
  </r>
  <r>
    <s v="Ebogo-II"/>
    <s v="CTR_867"/>
    <m/>
    <s v="CAMUSAT"/>
    <s v="HGB"/>
    <s v="CENTRE"/>
    <s v="Ebogo"/>
    <s v="ZTE"/>
    <n v="0"/>
    <n v="0"/>
    <n v="0"/>
    <n v="0"/>
    <s v="Operationnel"/>
    <m/>
    <x v="11"/>
    <x v="6"/>
    <s v="no root cause"/>
    <x v="6"/>
    <s v=""/>
    <s v=""/>
    <s v=""/>
    <s v=""/>
    <s v=""/>
    <s v=""/>
    <s v=""/>
    <s v=""/>
    <s v=""/>
    <m/>
    <s v=""/>
    <s v=""/>
    <s v=""/>
    <s v=""/>
    <s v=""/>
    <s v=""/>
    <s v=""/>
  </r>
  <r>
    <s v="White-Star-Hotel"/>
    <s v="SUO_236"/>
    <m/>
    <m/>
    <m/>
    <s v="SUD-OUEST"/>
    <s v="Limbe"/>
    <s v="HUAWEI"/>
    <n v="0"/>
    <n v="0"/>
    <n v="0"/>
    <n v="0"/>
    <s v="Operationnel"/>
    <m/>
    <x v="11"/>
    <x v="6"/>
    <s v="no root cause"/>
    <x v="6"/>
    <s v=""/>
    <s v=""/>
    <s v=""/>
    <s v=""/>
    <s v=""/>
    <m/>
    <s v=""/>
    <s v=""/>
    <s v=""/>
    <m/>
    <s v=""/>
    <s v=""/>
    <s v=""/>
    <s v=""/>
    <s v=""/>
    <s v=""/>
    <s v=""/>
  </r>
  <r>
    <s v="Baaba-II"/>
    <s v="CTR_879"/>
    <m/>
    <s v="CAMUSAT"/>
    <s v="Hybrid Solar - S3"/>
    <s v="CENTRE"/>
    <s v="Baaba"/>
    <s v="ZTE"/>
    <n v="0"/>
    <n v="0"/>
    <n v="0"/>
    <n v="0"/>
    <s v="Operationnel"/>
    <m/>
    <x v="11"/>
    <x v="6"/>
    <s v="no root cause"/>
    <x v="6"/>
    <s v=""/>
    <s v=""/>
    <s v=""/>
    <s v=""/>
    <s v=""/>
    <s v=""/>
    <s v=""/>
    <s v=""/>
    <s v=""/>
    <m/>
    <s v=""/>
    <s v=""/>
    <s v=""/>
    <s v=""/>
    <s v=""/>
    <s v=""/>
    <s v=""/>
  </r>
  <r>
    <s v="IHS-Bamenda-Bujong"/>
    <s v="NRO_133"/>
    <m/>
    <s v="IHS"/>
    <s v="Grid-Gen"/>
    <s v="NORD-OUEST"/>
    <s v="Bamenda"/>
    <s v="HUAWEI"/>
    <n v="0"/>
    <n v="0"/>
    <n v="0"/>
    <n v="0"/>
    <s v="Operationnel"/>
    <m/>
    <x v="11"/>
    <x v="6"/>
    <s v="no root cause"/>
    <x v="6"/>
    <s v=""/>
    <s v=""/>
    <s v=""/>
    <s v=""/>
    <s v=""/>
    <m/>
    <s v=""/>
    <s v=""/>
    <s v=""/>
    <m/>
    <s v=""/>
    <s v=""/>
    <s v=""/>
    <s v=""/>
    <s v=""/>
    <s v=""/>
    <s v=""/>
  </r>
  <r>
    <s v="Maroua-Ouro-Tchede"/>
    <s v="EXN_092"/>
    <m/>
    <s v="IHS"/>
    <s v="Grid-Gen"/>
    <s v="EXTREME-NORD"/>
    <s v="Maroua"/>
    <s v="HUAWEI"/>
    <n v="0"/>
    <n v="0"/>
    <n v="0"/>
    <n v="0"/>
    <s v="Operationnel"/>
    <m/>
    <x v="11"/>
    <x v="6"/>
    <s v="no root cause"/>
    <x v="6"/>
    <s v=""/>
    <s v=""/>
    <s v=""/>
    <s v=""/>
    <s v=""/>
    <s v=""/>
    <s v=""/>
    <s v=""/>
    <s v=""/>
    <m/>
    <s v=""/>
    <s v=""/>
    <s v=""/>
    <s v=""/>
    <s v=""/>
    <s v=""/>
    <s v=""/>
  </r>
  <r>
    <s v="Mabanda-MTN"/>
    <s v="LIT_259"/>
    <m/>
    <s v="IHS"/>
    <s v="Grid-Gen"/>
    <s v="LITTORAL"/>
    <s v="Douala"/>
    <s v="ZTE"/>
    <n v="0"/>
    <n v="0"/>
    <n v="0"/>
    <n v="0"/>
    <s v="Operationnel"/>
    <m/>
    <x v="11"/>
    <x v="6"/>
    <s v="no root cause"/>
    <x v="6"/>
    <s v=""/>
    <s v=""/>
    <s v=""/>
    <s v=""/>
    <s v=""/>
    <s v=""/>
    <s v=""/>
    <s v=""/>
    <s v=""/>
    <m/>
    <s v=""/>
    <s v=""/>
    <s v=""/>
    <s v=""/>
    <s v=""/>
    <s v=""/>
    <s v=""/>
  </r>
  <r>
    <s v="Maroua-Zikirou-IHS"/>
    <s v="EXN_147"/>
    <m/>
    <s v="IHS"/>
    <s v="Grid-Gen"/>
    <s v="EXTREME-NORD"/>
    <s v="Maroua"/>
    <s v="HUAWEI"/>
    <n v="0"/>
    <n v="0"/>
    <n v="0"/>
    <n v="0"/>
    <s v="Operationnel"/>
    <m/>
    <x v="11"/>
    <x v="6"/>
    <s v="no root cause"/>
    <x v="6"/>
    <s v=""/>
    <s v=""/>
    <s v=""/>
    <s v=""/>
    <s v=""/>
    <s v=""/>
    <s v=""/>
    <s v=""/>
    <s v=""/>
    <m/>
    <s v=""/>
    <s v=""/>
    <s v=""/>
    <s v=""/>
    <s v=""/>
    <s v=""/>
    <s v=""/>
  </r>
  <r>
    <s v="Maroua-Zokok-Laddeo-IHS"/>
    <s v="EXN_170"/>
    <m/>
    <s v="IHS"/>
    <s v="Grid-Gen"/>
    <s v="EXTREME-NORD"/>
    <s v="Maroua"/>
    <s v="HUAWEI"/>
    <n v="0"/>
    <n v="0"/>
    <n v="0"/>
    <n v="0"/>
    <s v="Operationnel"/>
    <m/>
    <x v="11"/>
    <x v="6"/>
    <s v="no root cause"/>
    <x v="6"/>
    <s v=""/>
    <s v=""/>
    <s v=""/>
    <s v=""/>
    <s v=""/>
    <s v=""/>
    <s v=""/>
    <s v=""/>
    <s v=""/>
    <m/>
    <s v=""/>
    <s v=""/>
    <s v=""/>
    <s v=""/>
    <s v=""/>
    <s v=""/>
    <s v=""/>
  </r>
  <r>
    <s v="Maroua-Lougol"/>
    <s v="EXN_084"/>
    <m/>
    <s v="IHS"/>
    <s v="Grid-Gen"/>
    <s v="EXTREME-NORD"/>
    <s v="Maroua"/>
    <s v="HUAWEI"/>
    <n v="0"/>
    <n v="0"/>
    <n v="0"/>
    <n v="0"/>
    <s v="Operationnel"/>
    <m/>
    <x v="11"/>
    <x v="6"/>
    <s v="no root cause"/>
    <x v="6"/>
    <s v=""/>
    <s v=""/>
    <s v=""/>
    <s v=""/>
    <s v=""/>
    <s v=""/>
    <s v=""/>
    <s v=""/>
    <s v=""/>
    <m/>
    <s v=""/>
    <s v=""/>
    <s v=""/>
    <s v=""/>
    <s v=""/>
    <s v=""/>
    <s v=""/>
  </r>
  <r>
    <s v="Maroua-Camp-SIC"/>
    <s v="EXN_071"/>
    <m/>
    <s v="IHS"/>
    <s v="Grid-Gen"/>
    <s v="EXTREME-NORD"/>
    <s v="Maroua"/>
    <s v="HUAWEI"/>
    <n v="0"/>
    <n v="0"/>
    <n v="0"/>
    <n v="0"/>
    <s v="Operationnel"/>
    <m/>
    <x v="11"/>
    <x v="6"/>
    <s v="no root cause"/>
    <x v="6"/>
    <s v=""/>
    <s v=""/>
    <s v=""/>
    <s v=""/>
    <s v=""/>
    <s v=""/>
    <s v=""/>
    <s v=""/>
    <s v=""/>
    <m/>
    <s v=""/>
    <s v=""/>
    <s v=""/>
    <s v=""/>
    <s v=""/>
    <s v=""/>
    <s v=""/>
  </r>
  <r>
    <s v="Guider-Sanguere"/>
    <s v="NRD_134"/>
    <m/>
    <s v="CAMUSAT"/>
    <s v="Good Grid + GE"/>
    <s v="NORD"/>
    <s v="Guider"/>
    <s v="HUAWEI"/>
    <n v="0"/>
    <n v="0"/>
    <n v="0"/>
    <n v="0"/>
    <s v="Operationnel"/>
    <m/>
    <x v="11"/>
    <x v="6"/>
    <s v="no root cause"/>
    <x v="6"/>
    <s v=""/>
    <s v=""/>
    <s v=""/>
    <s v=""/>
    <s v=""/>
    <s v=""/>
    <s v=""/>
    <s v=""/>
    <s v=""/>
    <m/>
    <s v=""/>
    <s v=""/>
    <s v=""/>
    <s v=""/>
    <s v=""/>
    <s v=""/>
    <s v=""/>
  </r>
  <r>
    <s v="Kumba Gare Ntam"/>
    <s v="SUO_238"/>
    <m/>
    <s v="IHS"/>
    <s v="Hybrid-Gen"/>
    <s v="SUD-OUEST"/>
    <s v="Kumba"/>
    <s v="HUAWEI"/>
    <n v="0"/>
    <n v="0"/>
    <n v="0"/>
    <n v="0"/>
    <s v="Operationnel"/>
    <m/>
    <x v="11"/>
    <x v="6"/>
    <s v="no root cause"/>
    <x v="6"/>
    <s v=""/>
    <s v=""/>
    <s v=""/>
    <s v=""/>
    <s v=""/>
    <m/>
    <s v=""/>
    <s v=""/>
    <s v=""/>
    <m/>
    <s v=""/>
    <s v=""/>
    <s v=""/>
    <s v=""/>
    <s v=""/>
    <s v=""/>
    <s v=""/>
  </r>
  <r>
    <s v="Nkoambang"/>
    <s v="CTR_891"/>
    <m/>
    <s v="ESCO"/>
    <s v="HGB"/>
    <s v="CENTRE"/>
    <s v="Nkoambang"/>
    <s v="NOKIA"/>
    <n v="0"/>
    <n v="0"/>
    <n v="0"/>
    <n v="0"/>
    <s v="Operationnel"/>
    <m/>
    <x v="11"/>
    <x v="6"/>
    <s v="no root cause"/>
    <x v="6"/>
    <s v=""/>
    <s v=""/>
    <s v=""/>
    <s v=""/>
    <s v=""/>
    <s v=""/>
    <s v=""/>
    <s v=""/>
    <s v=""/>
    <m/>
    <s v=""/>
    <s v=""/>
    <s v=""/>
    <s v=""/>
    <s v=""/>
    <s v=""/>
    <s v=""/>
  </r>
  <r>
    <s v="Sodiko-III-MTN"/>
    <s v="LIT_741"/>
    <m/>
    <s v="MTN"/>
    <m/>
    <s v="LITTORAL"/>
    <s v="Douala"/>
    <s v="ZTE"/>
    <n v="0"/>
    <n v="0"/>
    <n v="0"/>
    <n v="0"/>
    <s v="Operationnel"/>
    <m/>
    <x v="11"/>
    <x v="6"/>
    <s v="no root cause"/>
    <x v="6"/>
    <s v=""/>
    <s v=""/>
    <s v=""/>
    <s v=""/>
    <s v=""/>
    <s v=""/>
    <s v=""/>
    <s v=""/>
    <s v=""/>
    <m/>
    <s v=""/>
    <s v=""/>
    <s v=""/>
    <s v=""/>
    <s v=""/>
    <s v=""/>
    <s v=""/>
  </r>
  <r>
    <s v="Makepe-III-MTN"/>
    <s v="LIT_677"/>
    <m/>
    <m/>
    <m/>
    <s v="LITTORAL"/>
    <s v="Douala"/>
    <s v="ZTE"/>
    <n v="0"/>
    <n v="0"/>
    <n v="0"/>
    <n v="0"/>
    <s v="Operationnel"/>
    <m/>
    <x v="11"/>
    <x v="6"/>
    <s v="no root cause"/>
    <x v="6"/>
    <s v=""/>
    <s v=""/>
    <s v=""/>
    <s v=""/>
    <s v=""/>
    <s v=""/>
    <s v=""/>
    <s v=""/>
    <s v=""/>
    <m/>
    <s v=""/>
    <s v=""/>
    <s v=""/>
    <s v=""/>
    <s v=""/>
    <s v=""/>
    <s v=""/>
  </r>
  <r>
    <s v="Garoua-Hodango"/>
    <s v="NRD_160"/>
    <m/>
    <s v="CAMUSAT"/>
    <s v="Hybrid Solar - S3"/>
    <s v="NORD"/>
    <s v="Garoua"/>
    <s v="HUAWEI"/>
    <n v="0"/>
    <n v="0"/>
    <n v="0"/>
    <n v="0"/>
    <s v="Operationnel"/>
    <m/>
    <x v="11"/>
    <x v="6"/>
    <s v="no root cause"/>
    <x v="6"/>
    <s v=""/>
    <s v=""/>
    <s v=""/>
    <s v=""/>
    <s v=""/>
    <s v=""/>
    <s v=""/>
    <s v=""/>
    <s v=""/>
    <m/>
    <s v=""/>
    <s v=""/>
    <s v=""/>
    <s v=""/>
    <s v=""/>
    <s v=""/>
    <s v=""/>
  </r>
  <r>
    <s v="Nkolmessing-Abom-MTN"/>
    <s v="CTR_832"/>
    <m/>
    <s v="MTN"/>
    <m/>
    <s v="CENTRE"/>
    <s v="Yaounde"/>
    <s v="ZTE"/>
    <n v="0"/>
    <n v="0"/>
    <n v="0"/>
    <n v="0"/>
    <s v="Operationnel"/>
    <m/>
    <x v="11"/>
    <x v="6"/>
    <s v="no root cause"/>
    <x v="6"/>
    <s v=""/>
    <s v=""/>
    <s v=""/>
    <s v=""/>
    <s v=""/>
    <s v=""/>
    <s v=""/>
    <s v=""/>
    <s v=""/>
    <m/>
    <s v=""/>
    <s v=""/>
    <s v=""/>
    <s v=""/>
    <s v=""/>
    <s v=""/>
    <s v=""/>
  </r>
  <r>
    <s v="Ekang-I"/>
    <s v="CTR_717"/>
    <m/>
    <s v="CAMUSAT"/>
    <s v="Good Grid + GE"/>
    <s v="CENTRE"/>
    <s v="Ekang"/>
    <s v="ZTE"/>
    <n v="0"/>
    <n v="0"/>
    <n v="0"/>
    <n v="0"/>
    <s v="Operationnel"/>
    <m/>
    <x v="11"/>
    <x v="6"/>
    <s v="no root cause"/>
    <x v="6"/>
    <s v=""/>
    <s v=""/>
    <s v=""/>
    <s v=""/>
    <s v=""/>
    <s v=""/>
    <s v=""/>
    <s v=""/>
    <s v=""/>
    <m/>
    <s v=""/>
    <s v=""/>
    <s v=""/>
    <s v=""/>
    <s v=""/>
    <s v=""/>
    <s v=""/>
  </r>
  <r>
    <s v="Mbidou-IHS"/>
    <s v="ADM_079"/>
    <m/>
    <s v="IHS"/>
    <s v="Grid-Gen"/>
    <s v="ADAMAOUA"/>
    <s v="Mbidou"/>
    <s v="NOKIA"/>
    <n v="0"/>
    <n v="0"/>
    <n v="0"/>
    <n v="0"/>
    <s v="Operationnel"/>
    <m/>
    <x v="11"/>
    <x v="6"/>
    <s v="no root cause"/>
    <x v="6"/>
    <s v=""/>
    <s v=""/>
    <s v=""/>
    <s v=""/>
    <s v=""/>
    <s v=""/>
    <s v=""/>
    <s v=""/>
    <s v=""/>
    <m/>
    <s v=""/>
    <s v=""/>
    <s v=""/>
    <s v=""/>
    <s v=""/>
    <s v=""/>
    <s v=""/>
  </r>
  <r>
    <s v="Bsadi-BlocJ"/>
    <s v="LIT_247"/>
    <m/>
    <s v="IHS"/>
    <s v="Grid-Gen"/>
    <s v="LITTORAL"/>
    <s v="Douala"/>
    <s v="ZTE"/>
    <n v="0"/>
    <n v="0"/>
    <n v="0"/>
    <n v="0"/>
    <s v="Operationnel"/>
    <m/>
    <x v="11"/>
    <x v="6"/>
    <s v="no root cause"/>
    <x v="6"/>
    <s v=""/>
    <s v=""/>
    <s v=""/>
    <s v=""/>
    <s v=""/>
    <s v=""/>
    <s v=""/>
    <s v=""/>
    <s v=""/>
    <m/>
    <s v=""/>
    <s v=""/>
    <s v=""/>
    <s v=""/>
    <s v=""/>
    <s v=""/>
    <s v=""/>
  </r>
  <r>
    <s v="Nkoabang-South-MTN"/>
    <s v="CTR_698"/>
    <m/>
    <s v="MTN sharing"/>
    <m/>
    <s v="CENTRE"/>
    <s v="Yaounde"/>
    <s v="ZTE"/>
    <n v="0"/>
    <n v="0"/>
    <n v="0"/>
    <n v="0"/>
    <s v="Operationnel"/>
    <m/>
    <x v="11"/>
    <x v="6"/>
    <s v="no root cause"/>
    <x v="6"/>
    <s v=""/>
    <s v=""/>
    <s v=""/>
    <s v=""/>
    <s v=""/>
    <s v=""/>
    <s v=""/>
    <s v=""/>
    <s v=""/>
    <m/>
    <s v=""/>
    <s v=""/>
    <s v=""/>
    <s v=""/>
    <s v=""/>
    <s v=""/>
    <s v=""/>
  </r>
  <r>
    <s v="Ndogbong-IUT"/>
    <s v="LIT_221"/>
    <m/>
    <s v="IHS"/>
    <s v="Grid-Gen"/>
    <s v="LITTORAL"/>
    <s v="Douala"/>
    <s v="ZTE"/>
    <n v="0"/>
    <n v="0"/>
    <n v="0"/>
    <n v="0"/>
    <s v="Operationnel"/>
    <m/>
    <x v="11"/>
    <x v="6"/>
    <s v="no root cause"/>
    <x v="6"/>
    <s v=""/>
    <s v=""/>
    <s v=""/>
    <s v=""/>
    <s v=""/>
    <s v=""/>
    <s v=""/>
    <s v=""/>
    <s v=""/>
    <m/>
    <s v=""/>
    <s v=""/>
    <s v=""/>
    <s v=""/>
    <s v=""/>
    <s v=""/>
    <s v=""/>
  </r>
  <r>
    <s v="Bfsam-Tougang"/>
    <s v="OST_064"/>
    <m/>
    <s v="IHS"/>
    <s v="Grid-Gen"/>
    <s v="OUEST"/>
    <s v="Bafoussam"/>
    <s v="HUAWEI"/>
    <n v="0"/>
    <n v="0"/>
    <n v="0"/>
    <n v="0"/>
    <s v="Operationnel"/>
    <m/>
    <x v="11"/>
    <x v="6"/>
    <s v="no root cause"/>
    <x v="6"/>
    <s v=""/>
    <s v=""/>
    <s v=""/>
    <s v=""/>
    <s v=""/>
    <m/>
    <s v=""/>
    <s v=""/>
    <s v=""/>
    <m/>
    <s v=""/>
    <s v=""/>
    <s v=""/>
    <s v=""/>
    <s v=""/>
    <s v=""/>
    <s v=""/>
  </r>
  <r>
    <s v="Minisite-Tradex-Village"/>
    <s v="LIT_663"/>
    <m/>
    <s v="CAMUSAT"/>
    <s v="Good Grid no GE - 8h"/>
    <s v="LITTORAL"/>
    <s v="Douala"/>
    <s v="NOKIA"/>
    <n v="0"/>
    <n v="0"/>
    <n v="0"/>
    <n v="0"/>
    <s v="Operationnel"/>
    <m/>
    <x v="11"/>
    <x v="6"/>
    <s v="no root cause"/>
    <x v="6"/>
    <s v=""/>
    <s v=""/>
    <s v=""/>
    <s v=""/>
    <s v=""/>
    <s v=""/>
    <s v=""/>
    <s v=""/>
    <s v=""/>
    <m/>
    <s v=""/>
    <s v=""/>
    <s v=""/>
    <s v=""/>
    <s v=""/>
    <s v=""/>
    <s v=""/>
  </r>
  <r>
    <s v="Bonabappe"/>
    <s v="LIT_290"/>
    <m/>
    <s v="IHS"/>
    <s v="Grid-Gen"/>
    <s v="LITTORAL"/>
    <s v="Douala"/>
    <s v="ZTE"/>
    <n v="0"/>
    <n v="0"/>
    <n v="0"/>
    <n v="0"/>
    <s v="Operationnel"/>
    <m/>
    <x v="11"/>
    <x v="6"/>
    <s v="no root cause"/>
    <x v="6"/>
    <s v=""/>
    <s v=""/>
    <s v=""/>
    <s v=""/>
    <s v=""/>
    <s v=""/>
    <s v=""/>
    <s v=""/>
    <s v=""/>
    <m/>
    <s v=""/>
    <s v=""/>
    <s v=""/>
    <s v=""/>
    <s v=""/>
    <s v=""/>
    <s v=""/>
  </r>
  <r>
    <s v="Ekoumdoum-Chatel"/>
    <s v="CTR_762"/>
    <m/>
    <s v="CAMUSAT"/>
    <s v="Good Grid + GE"/>
    <s v="CENTRE"/>
    <s v="Yaounde"/>
    <s v="ZTE"/>
    <n v="0"/>
    <n v="0"/>
    <n v="0"/>
    <n v="0"/>
    <s v="Operationnel"/>
    <m/>
    <x v="11"/>
    <x v="6"/>
    <s v="no root cause"/>
    <x v="6"/>
    <s v=""/>
    <s v=""/>
    <s v=""/>
    <s v=""/>
    <s v=""/>
    <s v=""/>
    <s v=""/>
    <s v=""/>
    <s v=""/>
    <m/>
    <s v=""/>
    <s v=""/>
    <s v=""/>
    <s v=""/>
    <s v=""/>
    <s v=""/>
    <s v=""/>
  </r>
  <r>
    <s v="Fio-MTN"/>
    <s v="EST_084"/>
    <m/>
    <s v="IHS"/>
    <s v="Grid-Gen"/>
    <s v="EST"/>
    <s v="Fio"/>
    <s v="NOKIA"/>
    <n v="0"/>
    <n v="0"/>
    <n v="0"/>
    <n v="0"/>
    <s v="Operationnel"/>
    <m/>
    <x v="11"/>
    <x v="6"/>
    <s v="no root cause"/>
    <x v="6"/>
    <s v=""/>
    <s v=""/>
    <s v=""/>
    <s v=""/>
    <s v=""/>
    <s v=""/>
    <s v=""/>
    <s v=""/>
    <s v=""/>
    <m/>
    <s v=""/>
    <s v=""/>
    <s v=""/>
    <s v=""/>
    <s v=""/>
    <s v=""/>
    <s v=""/>
  </r>
  <r>
    <s v="Mbakaou-MTN-IHS"/>
    <s v="ADM_109"/>
    <m/>
    <s v="IHS"/>
    <s v="Grid-Gen"/>
    <s v="ADAMAOUA"/>
    <s v="Mbakaou"/>
    <s v="NOKIA"/>
    <n v="0"/>
    <n v="0"/>
    <n v="0"/>
    <n v="0"/>
    <s v="Operationnel"/>
    <m/>
    <x v="11"/>
    <x v="6"/>
    <s v="no root cause"/>
    <x v="6"/>
    <s v=""/>
    <s v=""/>
    <s v=""/>
    <s v=""/>
    <s v=""/>
    <s v=""/>
    <s v=""/>
    <s v=""/>
    <s v=""/>
    <m/>
    <s v=""/>
    <s v=""/>
    <s v=""/>
    <s v=""/>
    <s v=""/>
    <s v=""/>
    <s v=""/>
  </r>
  <r>
    <s v="So-Djay-IHS"/>
    <s v="NRD_125"/>
    <m/>
    <s v="IHS"/>
    <s v="Solar-Gen"/>
    <s v="NORD"/>
    <s v="So-Djay"/>
    <s v="NOKIA"/>
    <n v="0"/>
    <n v="0"/>
    <n v="0"/>
    <n v="0"/>
    <s v="Operationnel"/>
    <m/>
    <x v="11"/>
    <x v="6"/>
    <s v="no root cause"/>
    <x v="6"/>
    <s v=""/>
    <s v=""/>
    <s v=""/>
    <s v=""/>
    <s v=""/>
    <s v=""/>
    <s v=""/>
    <s v=""/>
    <s v=""/>
    <m/>
    <s v=""/>
    <s v=""/>
    <s v=""/>
    <s v=""/>
    <s v=""/>
    <s v=""/>
    <s v=""/>
  </r>
  <r>
    <s v="Buea-GRA-HIS"/>
    <s v="SUO_242"/>
    <m/>
    <s v="IHS"/>
    <m/>
    <s v="SUD-OUEST"/>
    <s v="Buea"/>
    <s v="HUAWEI"/>
    <n v="0"/>
    <n v="0"/>
    <n v="0"/>
    <n v="0"/>
    <s v="Operationnel"/>
    <m/>
    <x v="11"/>
    <x v="6"/>
    <s v="no root cause"/>
    <x v="6"/>
    <s v=""/>
    <s v=""/>
    <s v=""/>
    <s v=""/>
    <s v=""/>
    <m/>
    <s v=""/>
    <s v=""/>
    <s v=""/>
    <m/>
    <s v=""/>
    <s v=""/>
    <s v=""/>
    <s v=""/>
    <s v=""/>
    <s v=""/>
    <s v=""/>
  </r>
  <r>
    <s v="Mbang"/>
    <s v="EST_011"/>
    <m/>
    <s v="IHS"/>
    <s v="Solar-Gen"/>
    <s v="EST"/>
    <s v="Mbang"/>
    <s v="NOKIA"/>
    <n v="0"/>
    <n v="0"/>
    <n v="0"/>
    <n v="0"/>
    <s v="Operationnel"/>
    <m/>
    <x v="11"/>
    <x v="6"/>
    <s v="no root cause"/>
    <x v="6"/>
    <s v=""/>
    <s v=""/>
    <s v=""/>
    <s v=""/>
    <s v=""/>
    <s v=""/>
    <s v=""/>
    <s v=""/>
    <s v=""/>
    <m/>
    <s v=""/>
    <s v=""/>
    <s v=""/>
    <s v=""/>
    <s v=""/>
    <s v=""/>
    <s v=""/>
  </r>
  <r>
    <s v="Maroua-Makabaye"/>
    <s v="EXN_234"/>
    <m/>
    <s v="CAMUSAT"/>
    <s v="Medium Grid + GE"/>
    <s v="EXTREME-NORD"/>
    <s v="Maroua"/>
    <s v="HUAWEI"/>
    <n v="0"/>
    <n v="0"/>
    <n v="0"/>
    <n v="0"/>
    <s v="Operationnel"/>
    <m/>
    <x v="11"/>
    <x v="6"/>
    <s v="no root cause"/>
    <x v="6"/>
    <s v=""/>
    <s v=""/>
    <s v=""/>
    <s v=""/>
    <s v=""/>
    <s v=""/>
    <s v=""/>
    <s v=""/>
    <s v=""/>
    <m/>
    <s v=""/>
    <s v=""/>
    <s v=""/>
    <s v=""/>
    <s v=""/>
    <s v=""/>
    <s v=""/>
  </r>
  <r>
    <s v="Nkong-Marche"/>
    <s v="LIT_071"/>
    <m/>
    <s v="IHS"/>
    <s v="Grid-Gen"/>
    <s v="LITTORAL"/>
    <s v="Nkongsamba"/>
    <s v="ZTE"/>
    <n v="0"/>
    <n v="0"/>
    <n v="0"/>
    <n v="0"/>
    <s v="Operationnel"/>
    <m/>
    <x v="11"/>
    <x v="6"/>
    <s v="no root cause"/>
    <x v="6"/>
    <s v=""/>
    <s v=""/>
    <s v=""/>
    <s v=""/>
    <s v=""/>
    <s v=""/>
    <s v=""/>
    <s v=""/>
    <s v=""/>
    <m/>
    <s v=""/>
    <s v=""/>
    <s v=""/>
    <s v=""/>
    <s v=""/>
    <s v=""/>
    <s v=""/>
  </r>
  <r>
    <s v="NKONGSAMBA-Q8-CIMETIERE-IHS"/>
    <s v="LIT_735"/>
    <m/>
    <s v="IHS"/>
    <s v="Grid-Gen"/>
    <s v="LITTORAL"/>
    <s v="Nkongsamba"/>
    <s v="ZTE"/>
    <n v="0"/>
    <n v="0"/>
    <n v="0"/>
    <n v="0"/>
    <s v="Operationnel"/>
    <m/>
    <x v="11"/>
    <x v="6"/>
    <s v="no root cause"/>
    <x v="6"/>
    <s v=""/>
    <s v=""/>
    <s v=""/>
    <s v=""/>
    <s v=""/>
    <s v=""/>
    <s v=""/>
    <s v=""/>
    <s v=""/>
    <m/>
    <s v=""/>
    <s v=""/>
    <s v=""/>
    <s v=""/>
    <s v=""/>
    <s v=""/>
    <s v=""/>
  </r>
  <r>
    <s v="Kousseri-Papar-IHS"/>
    <s v="EXN_188"/>
    <m/>
    <s v="IHS"/>
    <s v="GenOnly"/>
    <s v="EXTREME-NORD"/>
    <s v="Kousseri"/>
    <s v="HUAWEI"/>
    <n v="0"/>
    <n v="0"/>
    <n v="0"/>
    <n v="0"/>
    <s v="Insecurity"/>
    <m/>
    <x v="11"/>
    <x v="6"/>
    <s v="no root cause"/>
    <x v="6"/>
    <s v=""/>
    <s v=""/>
    <s v=""/>
    <s v=""/>
    <s v=""/>
    <s v=""/>
    <s v=""/>
    <s v=""/>
    <s v=""/>
    <s v=""/>
    <s v=""/>
    <s v=""/>
    <s v=""/>
    <s v=""/>
    <s v=""/>
    <s v=""/>
    <s v=""/>
  </r>
  <r>
    <s v="Garoua-Kolbives-II"/>
    <s v="NRD_141"/>
    <m/>
    <s v="CAMUSAT"/>
    <s v="Medium Grid + GE"/>
    <s v="NORD"/>
    <s v="Garoua"/>
    <s v="HUAWEI"/>
    <n v="0"/>
    <n v="0"/>
    <n v="0"/>
    <n v="0"/>
    <s v="Operationnel"/>
    <m/>
    <x v="11"/>
    <x v="6"/>
    <s v="no root cause"/>
    <x v="6"/>
    <s v=""/>
    <s v=""/>
    <s v=""/>
    <s v=""/>
    <s v=""/>
    <s v=""/>
    <s v=""/>
    <s v=""/>
    <s v=""/>
    <m/>
    <s v=""/>
    <s v=""/>
    <s v=""/>
    <s v=""/>
    <s v=""/>
    <s v=""/>
    <s v=""/>
  </r>
  <r>
    <s v="Mandjou-MTN-IHS"/>
    <s v="EST_112"/>
    <m/>
    <s v="IHS"/>
    <s v="Grid-Gen"/>
    <s v="EST"/>
    <s v="Bertoua"/>
    <s v="ZTE"/>
    <n v="0"/>
    <n v="0"/>
    <n v="0"/>
    <n v="0"/>
    <s v="Operationnel"/>
    <m/>
    <x v="11"/>
    <x v="6"/>
    <s v="no root cause"/>
    <x v="6"/>
    <s v=""/>
    <s v=""/>
    <s v=""/>
    <s v=""/>
    <s v=""/>
    <s v=""/>
    <s v=""/>
    <s v=""/>
    <s v=""/>
    <m/>
    <s v=""/>
    <s v=""/>
    <s v=""/>
    <s v=""/>
    <s v=""/>
    <s v=""/>
    <s v=""/>
  </r>
  <r>
    <s v="Cite-Sic"/>
    <s v="LIT_098"/>
    <m/>
    <s v="IHS"/>
    <s v="Grid-Gen"/>
    <s v="LITTORAL"/>
    <s v="Douala"/>
    <s v="ZTE"/>
    <n v="0"/>
    <n v="0"/>
    <n v="0"/>
    <n v="0"/>
    <s v="Operationnel"/>
    <m/>
    <x v="11"/>
    <x v="6"/>
    <s v="no root cause"/>
    <x v="6"/>
    <s v=""/>
    <s v=""/>
    <s v=""/>
    <s v=""/>
    <s v=""/>
    <s v=""/>
    <s v=""/>
    <s v=""/>
    <s v=""/>
    <m/>
    <s v=""/>
    <s v=""/>
    <s v=""/>
    <s v=""/>
    <s v=""/>
    <s v=""/>
    <s v=""/>
  </r>
  <r>
    <s v="Bsadi-Hopital"/>
    <s v="LIT_446"/>
    <m/>
    <s v="IHS"/>
    <s v="Grid-Gen"/>
    <s v="LITTORAL"/>
    <s v="Douala"/>
    <s v="ZTE"/>
    <n v="0"/>
    <n v="0"/>
    <n v="0"/>
    <n v="0"/>
    <s v="Operationnel"/>
    <m/>
    <x v="11"/>
    <x v="6"/>
    <s v="no root cause"/>
    <x v="6"/>
    <s v=""/>
    <s v=""/>
    <s v=""/>
    <s v=""/>
    <s v=""/>
    <s v=""/>
    <s v=""/>
    <s v=""/>
    <s v=""/>
    <m/>
    <s v=""/>
    <s v=""/>
    <s v=""/>
    <s v=""/>
    <s v=""/>
    <s v=""/>
    <s v=""/>
  </r>
  <r>
    <s v="Bsadi-IPPB-Santa-Lucia"/>
    <s v="LIT_686"/>
    <m/>
    <s v="CAMUSAT"/>
    <s v="Good Grid no GE - 8h"/>
    <s v="LITTORAL"/>
    <s v="Douala"/>
    <s v="ZTE"/>
    <n v="0"/>
    <n v="0"/>
    <n v="0"/>
    <n v="0"/>
    <s v="Operationnel"/>
    <m/>
    <x v="11"/>
    <x v="6"/>
    <s v="no root cause"/>
    <x v="6"/>
    <s v=""/>
    <s v=""/>
    <s v=""/>
    <s v=""/>
    <s v=""/>
    <s v=""/>
    <s v=""/>
    <s v=""/>
    <s v=""/>
    <m/>
    <s v=""/>
    <s v=""/>
    <s v=""/>
    <s v=""/>
    <s v=""/>
    <s v=""/>
    <s v=""/>
  </r>
  <r>
    <s v="Ngd-EPC-IHS"/>
    <s v="ADM_077"/>
    <m/>
    <s v="IHS"/>
    <s v="Grid-Gen"/>
    <s v="ADAMAOUA"/>
    <s v="Ngaoundere"/>
    <s v="HUAWEI"/>
    <n v="0"/>
    <n v="0"/>
    <n v="0"/>
    <n v="0"/>
    <s v="Operationnel"/>
    <m/>
    <x v="11"/>
    <x v="6"/>
    <s v="no root cause"/>
    <x v="6"/>
    <s v=""/>
    <s v=""/>
    <s v=""/>
    <s v=""/>
    <s v=""/>
    <s v=""/>
    <s v=""/>
    <s v=""/>
    <s v=""/>
    <m/>
    <s v=""/>
    <s v=""/>
    <s v=""/>
    <s v=""/>
    <s v=""/>
    <s v=""/>
    <s v=""/>
  </r>
  <r>
    <s v="BAFIA-BEGNIAN-IHS"/>
    <s v="CTR_828"/>
    <m/>
    <s v="IHS"/>
    <s v="Grid-Gen"/>
    <s v="CENTRE"/>
    <s v="Bafia"/>
    <s v="ZTE"/>
    <n v="0"/>
    <n v="0"/>
    <n v="0"/>
    <n v="0"/>
    <s v="Operationnel"/>
    <m/>
    <x v="11"/>
    <x v="6"/>
    <s v="no root cause"/>
    <x v="6"/>
    <s v=""/>
    <s v=""/>
    <s v=""/>
    <s v=""/>
    <s v=""/>
    <s v=""/>
    <s v=""/>
    <s v=""/>
    <s v=""/>
    <m/>
    <s v=""/>
    <s v=""/>
    <s v=""/>
    <s v=""/>
    <s v=""/>
    <s v=""/>
    <s v=""/>
  </r>
  <r>
    <s v="Bertoua-Meteo"/>
    <s v="EST_107"/>
    <m/>
    <s v="IHS"/>
    <s v="Grid-Gen"/>
    <s v="EST"/>
    <s v="Bertoua"/>
    <s v="ZTE"/>
    <n v="0"/>
    <n v="0"/>
    <n v="0"/>
    <n v="0"/>
    <s v="Operationnel"/>
    <m/>
    <x v="11"/>
    <x v="6"/>
    <s v="no root cause"/>
    <x v="6"/>
    <s v=""/>
    <s v=""/>
    <s v=""/>
    <s v=""/>
    <s v=""/>
    <s v=""/>
    <s v=""/>
    <s v=""/>
    <s v=""/>
    <m/>
    <s v=""/>
    <s v=""/>
    <s v=""/>
    <s v=""/>
    <s v=""/>
    <s v=""/>
    <s v=""/>
  </r>
  <r>
    <s v="Ngd-Mbideng-IHS"/>
    <s v="ADM_157"/>
    <m/>
    <s v="IHS"/>
    <s v="Grid-Gen"/>
    <s v="ADAMAOUA"/>
    <s v="Ngaoundere"/>
    <s v="HUAWEI"/>
    <n v="0"/>
    <n v="0"/>
    <n v="0"/>
    <n v="0"/>
    <s v="Operationnel"/>
    <m/>
    <x v="11"/>
    <x v="6"/>
    <s v="no root cause"/>
    <x v="6"/>
    <s v=""/>
    <s v=""/>
    <s v=""/>
    <s v=""/>
    <s v=""/>
    <s v=""/>
    <s v=""/>
    <s v=""/>
    <s v=""/>
    <m/>
    <s v=""/>
    <s v=""/>
    <s v=""/>
    <s v=""/>
    <s v=""/>
    <s v=""/>
    <s v=""/>
  </r>
  <r>
    <s v="Foumbot-MTN"/>
    <s v="OST_043"/>
    <m/>
    <s v="IHS"/>
    <s v="Grid-Gen"/>
    <s v="OUEST"/>
    <s v="Foumbot"/>
    <s v="HUAWEI"/>
    <n v="0"/>
    <n v="0"/>
    <n v="0"/>
    <n v="0"/>
    <s v="Operationnel"/>
    <m/>
    <x v="11"/>
    <x v="6"/>
    <s v="no root cause"/>
    <x v="6"/>
    <s v=""/>
    <s v=""/>
    <s v=""/>
    <s v=""/>
    <s v=""/>
    <m/>
    <s v=""/>
    <s v=""/>
    <s v=""/>
    <m/>
    <s v=""/>
    <s v=""/>
    <s v=""/>
    <s v=""/>
    <s v=""/>
    <s v=""/>
    <s v=""/>
  </r>
  <r>
    <s v="Nkan"/>
    <s v="LIT_514"/>
    <m/>
    <s v="IHS"/>
    <s v="Hybrid-Gen"/>
    <s v="LITTORAL"/>
    <s v="Nkan"/>
    <s v="NOKIA"/>
    <n v="0"/>
    <n v="0"/>
    <n v="0"/>
    <n v="0"/>
    <s v="Operationnel"/>
    <m/>
    <x v="11"/>
    <x v="6"/>
    <s v="no root cause"/>
    <x v="6"/>
    <s v=""/>
    <s v=""/>
    <s v=""/>
    <s v=""/>
    <s v=""/>
    <s v=""/>
    <s v=""/>
    <s v=""/>
    <s v=""/>
    <m/>
    <s v=""/>
    <s v=""/>
    <s v=""/>
    <s v=""/>
    <s v=""/>
    <s v=""/>
    <s v=""/>
  </r>
  <r>
    <s v="Douggoy-Lopere-II"/>
    <s v="EXN_217"/>
    <m/>
    <s v="CAMUSAT"/>
    <s v="Medium Grid + GE"/>
    <s v="EXTREME-NORD"/>
    <s v="Maroua"/>
    <s v="HUAWEI"/>
    <n v="0"/>
    <n v="0"/>
    <n v="0"/>
    <n v="0"/>
    <s v="Operationnel"/>
    <m/>
    <x v="11"/>
    <x v="6"/>
    <s v="no root cause"/>
    <x v="6"/>
    <s v=""/>
    <s v=""/>
    <s v=""/>
    <s v=""/>
    <s v=""/>
    <s v=""/>
    <s v=""/>
    <s v=""/>
    <s v=""/>
    <m/>
    <s v=""/>
    <s v=""/>
    <s v=""/>
    <s v=""/>
    <s v=""/>
    <s v=""/>
    <s v=""/>
  </r>
  <r>
    <s v="Logbong"/>
    <s v="LIT_508"/>
    <m/>
    <m/>
    <m/>
    <s v="LITTORAL"/>
    <s v="Logbong"/>
    <s v="NOKIA"/>
    <n v="0"/>
    <n v="0"/>
    <n v="0"/>
    <n v="0"/>
    <s v="Operationnel"/>
    <m/>
    <x v="11"/>
    <x v="6"/>
    <s v="no root cause"/>
    <x v="6"/>
    <s v=""/>
    <s v=""/>
    <s v=""/>
    <s v=""/>
    <s v=""/>
    <s v=""/>
    <s v=""/>
    <s v=""/>
    <s v=""/>
    <m/>
    <s v=""/>
    <s v=""/>
    <s v=""/>
    <s v=""/>
    <s v=""/>
    <s v=""/>
    <s v=""/>
  </r>
  <r>
    <s v="Ngonga"/>
    <s v="LIT_135"/>
    <m/>
    <m/>
    <m/>
    <s v="LITTORAL"/>
    <s v="Ngonga"/>
    <s v="NOKIA"/>
    <n v="0"/>
    <n v="0"/>
    <n v="0"/>
    <n v="0"/>
    <s v="Operationnel"/>
    <m/>
    <x v="11"/>
    <x v="6"/>
    <s v="no root cause"/>
    <x v="6"/>
    <s v=""/>
    <s v=""/>
    <s v=""/>
    <s v=""/>
    <s v=""/>
    <s v=""/>
    <s v=""/>
    <s v=""/>
    <s v=""/>
    <m/>
    <s v=""/>
    <s v=""/>
    <s v=""/>
    <s v=""/>
    <s v=""/>
    <s v=""/>
    <s v=""/>
  </r>
  <r>
    <s v="Dschang-II"/>
    <s v="OST_020"/>
    <m/>
    <s v="IHS"/>
    <s v="Grid-Gen"/>
    <s v="OUEST"/>
    <s v="Dschang"/>
    <s v="HUAWEI"/>
    <n v="0"/>
    <n v="0"/>
    <n v="0"/>
    <n v="0"/>
    <s v="Operationnel"/>
    <m/>
    <x v="11"/>
    <x v="6"/>
    <s v="no root cause"/>
    <x v="6"/>
    <s v=""/>
    <s v=""/>
    <s v=""/>
    <s v=""/>
    <s v=""/>
    <m/>
    <s v=""/>
    <s v=""/>
    <s v=""/>
    <m/>
    <s v=""/>
    <s v=""/>
    <s v=""/>
    <s v=""/>
    <s v=""/>
    <s v=""/>
    <s v=""/>
  </r>
  <r>
    <s v="NRD_266_H_Garoua-Bockle-II"/>
    <s v="NRD_266"/>
    <m/>
    <s v="ESCO"/>
    <s v="Hybrid Solar - S1"/>
    <s v="NRD"/>
    <s v="Garoua"/>
    <s v="HUAWEI"/>
    <n v="0"/>
    <n v="0"/>
    <n v="0"/>
    <n v="0"/>
    <s v="Operationnel"/>
    <m/>
    <x v="11"/>
    <x v="6"/>
    <s v="no root cause"/>
    <x v="6"/>
    <s v=""/>
    <s v=""/>
    <s v=""/>
    <s v=""/>
    <s v=""/>
    <s v=""/>
    <s v=""/>
    <s v=""/>
    <s v=""/>
    <m/>
    <s v=""/>
    <s v=""/>
    <s v=""/>
    <s v=""/>
    <s v=""/>
    <s v=""/>
    <s v=""/>
  </r>
  <r>
    <s v="Kouba-MTN-IHS"/>
    <s v="EST_094"/>
    <m/>
    <s v="IHS"/>
    <s v="Hybrid-Gen"/>
    <s v="EST"/>
    <s v="Kouba"/>
    <s v="NOKIA"/>
    <n v="0"/>
    <n v="0"/>
    <n v="0"/>
    <n v="0"/>
    <s v="Operationnel"/>
    <m/>
    <x v="11"/>
    <x v="6"/>
    <s v="no root cause"/>
    <x v="6"/>
    <s v=""/>
    <s v=""/>
    <s v=""/>
    <s v=""/>
    <s v=""/>
    <s v=""/>
    <s v=""/>
    <s v=""/>
    <s v=""/>
    <m/>
    <s v=""/>
    <s v=""/>
    <s v=""/>
    <s v=""/>
    <s v=""/>
    <s v=""/>
    <s v=""/>
  </r>
  <r>
    <s v="Ngd-Lamidat-IHS"/>
    <s v="ADM_072"/>
    <m/>
    <s v="IHS"/>
    <s v="Grid-Gen"/>
    <s v="ADAMAOUA"/>
    <s v="Ngaoundere"/>
    <s v="HUAWEI"/>
    <n v="0"/>
    <n v="0"/>
    <n v="0"/>
    <n v="0"/>
    <s v="Operationnel"/>
    <m/>
    <x v="11"/>
    <x v="6"/>
    <s v="no root cause"/>
    <x v="6"/>
    <s v=""/>
    <s v=""/>
    <s v=""/>
    <s v=""/>
    <s v=""/>
    <s v=""/>
    <s v=""/>
    <s v=""/>
    <s v=""/>
    <m/>
    <s v=""/>
    <s v=""/>
    <s v=""/>
    <s v=""/>
    <s v=""/>
    <s v=""/>
    <s v=""/>
  </r>
  <r>
    <s v="Bamenda-Blue-moon-IHS"/>
    <s v="NRO_128"/>
    <m/>
    <s v="IHS"/>
    <s v="Grid-Gen"/>
    <s v="NORD-OUEST"/>
    <s v="Bamenda"/>
    <s v="HUAWEI"/>
    <n v="0"/>
    <n v="0"/>
    <n v="0"/>
    <n v="0"/>
    <s v="Operationnel"/>
    <m/>
    <x v="11"/>
    <x v="6"/>
    <s v="no root cause"/>
    <x v="6"/>
    <s v=""/>
    <s v=""/>
    <s v=""/>
    <s v=""/>
    <s v=""/>
    <m/>
    <s v=""/>
    <s v=""/>
    <s v=""/>
    <m/>
    <s v=""/>
    <s v=""/>
    <s v=""/>
    <s v=""/>
    <s v=""/>
    <s v=""/>
    <s v=""/>
  </r>
  <r>
    <s v="Bda-Nitop-II"/>
    <s v="NRO_226"/>
    <m/>
    <s v="IHS"/>
    <s v="Grid-Gen"/>
    <s v="NORD-OUEST"/>
    <s v="Bamenda"/>
    <s v="HUAWEI"/>
    <n v="0"/>
    <n v="0"/>
    <n v="0"/>
    <n v="0"/>
    <s v="Operationnel"/>
    <m/>
    <x v="11"/>
    <x v="6"/>
    <s v="no root cause"/>
    <x v="6"/>
    <s v=""/>
    <s v=""/>
    <s v=""/>
    <s v=""/>
    <s v=""/>
    <m/>
    <s v=""/>
    <s v=""/>
    <s v=""/>
    <m/>
    <s v=""/>
    <s v=""/>
    <s v=""/>
    <s v=""/>
    <s v=""/>
    <s v=""/>
    <s v=""/>
  </r>
  <r>
    <s v="Mbatu-IHS"/>
    <s v="NRO_065"/>
    <m/>
    <s v="IHS"/>
    <s v="Grid-Gen"/>
    <s v="NORD-OUEST"/>
    <s v="Bamenda"/>
    <s v="HUAWEI"/>
    <n v="0"/>
    <n v="0"/>
    <n v="0"/>
    <n v="0"/>
    <s v="Insecurity"/>
    <m/>
    <x v="11"/>
    <x v="6"/>
    <s v="no root cause"/>
    <x v="6"/>
    <s v=""/>
    <s v=""/>
    <s v=""/>
    <s v=""/>
    <s v=""/>
    <m/>
    <s v=""/>
    <s v=""/>
    <s v=""/>
    <s v=""/>
    <s v=""/>
    <s v=""/>
    <s v=""/>
    <s v=""/>
    <s v=""/>
    <s v=""/>
    <s v=""/>
  </r>
  <r>
    <s v="Meidougou-MTN"/>
    <s v="ADM_062"/>
    <m/>
    <s v="IHS"/>
    <s v="Grid-Gen"/>
    <s v="ADAMAOUA"/>
    <s v="Meidougou"/>
    <s v="NOKIA"/>
    <n v="0"/>
    <n v="0"/>
    <n v="0"/>
    <n v="0"/>
    <s v="Operationnel"/>
    <m/>
    <x v="11"/>
    <x v="6"/>
    <s v="no root cause"/>
    <x v="6"/>
    <s v=""/>
    <s v=""/>
    <s v=""/>
    <s v=""/>
    <s v=""/>
    <s v=""/>
    <s v=""/>
    <s v=""/>
    <s v=""/>
    <m/>
    <s v=""/>
    <s v=""/>
    <s v=""/>
    <s v=""/>
    <s v=""/>
    <s v=""/>
    <s v=""/>
  </r>
  <r>
    <s v="SongLoulou-IHS"/>
    <s v="LIT_200"/>
    <m/>
    <s v="IHS"/>
    <s v="Grid-Gen"/>
    <s v="LITTORAL"/>
    <s v="Songloulou"/>
    <s v="NOKIA"/>
    <n v="0"/>
    <n v="0"/>
    <n v="0"/>
    <n v="0"/>
    <s v="Operationnel"/>
    <m/>
    <x v="11"/>
    <x v="6"/>
    <s v="no root cause"/>
    <x v="6"/>
    <s v=""/>
    <s v=""/>
    <s v=""/>
    <s v=""/>
    <s v=""/>
    <s v=""/>
    <s v=""/>
    <s v=""/>
    <s v=""/>
    <m/>
    <s v=""/>
    <s v=""/>
    <s v=""/>
    <s v=""/>
    <s v=""/>
    <s v=""/>
    <s v=""/>
  </r>
  <r>
    <s v="Bamenda-ATTIAH-IHS"/>
    <s v="NRO_127"/>
    <m/>
    <s v="IHS"/>
    <s v="Grid-Gen"/>
    <s v="NORD-OUEST"/>
    <s v="Bamenda"/>
    <s v="HUAWEI"/>
    <n v="0"/>
    <n v="0"/>
    <n v="0"/>
    <n v="0"/>
    <s v="Operationnel"/>
    <m/>
    <x v="11"/>
    <x v="6"/>
    <s v="no root cause"/>
    <x v="6"/>
    <s v=""/>
    <s v=""/>
    <s v=""/>
    <s v=""/>
    <s v=""/>
    <m/>
    <s v=""/>
    <s v=""/>
    <s v=""/>
    <m/>
    <s v=""/>
    <s v=""/>
    <s v=""/>
    <s v=""/>
    <s v=""/>
    <s v=""/>
    <s v=""/>
  </r>
  <r>
    <s v="Sangmelima-CRTV"/>
    <s v="SUD_018"/>
    <m/>
    <s v="CAMUSAT"/>
    <s v="Medium Grid + Solar + GE"/>
    <s v="SUD"/>
    <s v="Sangmelima"/>
    <s v="ZTE"/>
    <n v="0"/>
    <n v="0"/>
    <n v="0"/>
    <n v="0"/>
    <s v="Operationnel"/>
    <m/>
    <x v="11"/>
    <x v="6"/>
    <s v="no root cause"/>
    <x v="6"/>
    <s v=""/>
    <s v=""/>
    <s v=""/>
    <s v=""/>
    <s v=""/>
    <s v=""/>
    <s v=""/>
    <s v=""/>
    <s v=""/>
    <m/>
    <s v=""/>
    <s v=""/>
    <s v=""/>
    <s v=""/>
    <s v=""/>
    <s v=""/>
    <s v=""/>
  </r>
  <r>
    <s v="Belo"/>
    <s v="NRO_032"/>
    <m/>
    <s v="IHS"/>
    <s v="Grid-Gen"/>
    <s v="NORD-OUEST"/>
    <s v="Belo"/>
    <s v="NOKIA"/>
    <n v="0"/>
    <n v="0"/>
    <n v="0"/>
    <n v="0"/>
    <s v="Insecurity"/>
    <m/>
    <x v="11"/>
    <x v="6"/>
    <s v="no root cause"/>
    <x v="6"/>
    <s v=""/>
    <s v=""/>
    <s v=""/>
    <s v=""/>
    <s v=""/>
    <s v=""/>
    <s v=""/>
    <s v=""/>
    <s v=""/>
    <s v=""/>
    <s v=""/>
    <s v=""/>
    <s v=""/>
    <s v=""/>
    <s v=""/>
    <s v=""/>
    <s v=""/>
  </r>
  <r>
    <s v="Mayo-Nonde-IHS"/>
    <s v="NRD_106"/>
    <m/>
    <s v="IHS"/>
    <s v="Solar-Gen"/>
    <s v="NORD"/>
    <s v="Mayo-Nonde"/>
    <s v="NOKIA"/>
    <n v="0"/>
    <n v="0"/>
    <n v="0"/>
    <n v="0"/>
    <s v="Operationnel"/>
    <m/>
    <x v="11"/>
    <x v="6"/>
    <s v="no root cause"/>
    <x v="6"/>
    <s v=""/>
    <s v=""/>
    <s v=""/>
    <s v=""/>
    <s v=""/>
    <s v=""/>
    <s v=""/>
    <s v=""/>
    <s v=""/>
    <m/>
    <s v=""/>
    <s v=""/>
    <s v=""/>
    <s v=""/>
    <s v=""/>
    <s v=""/>
    <s v=""/>
  </r>
  <r>
    <s v="Wada-MTN-IHS"/>
    <s v="ADM_099"/>
    <m/>
    <s v="IHS"/>
    <s v="Solar-Gen"/>
    <s v="ADAMAOUA"/>
    <s v="Wada"/>
    <s v="NOKIA"/>
    <n v="0"/>
    <n v="0"/>
    <n v="0"/>
    <n v="0"/>
    <s v="Operationnel"/>
    <m/>
    <x v="11"/>
    <x v="6"/>
    <s v="no root cause"/>
    <x v="6"/>
    <s v=""/>
    <s v=""/>
    <s v=""/>
    <s v=""/>
    <s v=""/>
    <s v=""/>
    <s v=""/>
    <s v=""/>
    <s v=""/>
    <m/>
    <s v=""/>
    <s v=""/>
    <s v=""/>
    <s v=""/>
    <s v=""/>
    <s v=""/>
    <s v=""/>
  </r>
  <r>
    <s v="Sangmelima-Akon-MTN"/>
    <s v="SUD_258"/>
    <m/>
    <s v="IHS"/>
    <s v="Grid-Gen"/>
    <s v="SUD"/>
    <s v="Sangmelima"/>
    <s v="ZTE"/>
    <n v="0"/>
    <n v="0"/>
    <n v="0"/>
    <n v="0"/>
    <s v="Operationnel"/>
    <m/>
    <x v="11"/>
    <x v="6"/>
    <s v="no root cause"/>
    <x v="6"/>
    <s v=""/>
    <s v=""/>
    <s v=""/>
    <s v=""/>
    <s v=""/>
    <s v=""/>
    <s v=""/>
    <s v=""/>
    <s v=""/>
    <m/>
    <s v=""/>
    <s v=""/>
    <s v=""/>
    <s v=""/>
    <s v=""/>
    <s v=""/>
    <s v=""/>
  </r>
  <r>
    <s v="Ngd-Beka"/>
    <s v="ADM_180"/>
    <m/>
    <m/>
    <m/>
    <s v="ADAMAOUA"/>
    <s v="Ngaoundere"/>
    <s v="HUAWEI"/>
    <n v="0"/>
    <n v="0"/>
    <n v="0"/>
    <n v="0"/>
    <s v="Operationnel"/>
    <m/>
    <x v="11"/>
    <x v="6"/>
    <s v="no root cause"/>
    <x v="6"/>
    <s v=""/>
    <s v=""/>
    <s v=""/>
    <s v=""/>
    <s v=""/>
    <s v=""/>
    <s v=""/>
    <s v=""/>
    <s v=""/>
    <m/>
    <s v=""/>
    <s v=""/>
    <s v=""/>
    <s v=""/>
    <s v=""/>
    <s v=""/>
    <s v=""/>
  </r>
  <r>
    <s v="Bati"/>
    <s v="OST_215"/>
    <m/>
    <s v="IHS"/>
    <s v="Grid-Gen"/>
    <s v="OUEST"/>
    <s v="Bati"/>
    <s v="NOKIA"/>
    <n v="0"/>
    <n v="0"/>
    <n v="0"/>
    <n v="0"/>
    <s v="Exclu"/>
    <s v="UE Relay"/>
    <x v="6"/>
    <x v="3"/>
    <s v="exclu"/>
    <x v="3"/>
    <s v=""/>
    <s v=""/>
    <s v=""/>
    <s v=""/>
    <s v=""/>
    <s v=""/>
    <s v=""/>
    <s v=""/>
    <s v=""/>
    <s v=""/>
    <s v=""/>
    <s v=""/>
    <s v=""/>
    <s v=""/>
    <s v=""/>
    <s v=""/>
    <s v=""/>
  </r>
  <r>
    <s v="Sangmelima-II"/>
    <s v="SUD_224"/>
    <m/>
    <s v="IHS"/>
    <s v="Grid-Gen"/>
    <s v="SUD"/>
    <s v="Sangmelima"/>
    <s v="ZTE"/>
    <n v="0"/>
    <n v="0"/>
    <n v="0"/>
    <n v="0"/>
    <s v="Operationnel"/>
    <m/>
    <x v="11"/>
    <x v="6"/>
    <s v="no root cause"/>
    <x v="6"/>
    <s v=""/>
    <s v=""/>
    <s v=""/>
    <s v=""/>
    <s v=""/>
    <s v=""/>
    <s v=""/>
    <s v=""/>
    <s v=""/>
    <m/>
    <s v=""/>
    <s v=""/>
    <s v=""/>
    <s v=""/>
    <s v=""/>
    <s v=""/>
    <s v=""/>
  </r>
  <r>
    <s v="Bidzar-MTN"/>
    <s v="NRD_027"/>
    <m/>
    <s v="IHS"/>
    <s v="Gen Only"/>
    <s v="NORD"/>
    <s v="Bidzar"/>
    <s v="NOKIA"/>
    <n v="0"/>
    <n v="0"/>
    <n v="0"/>
    <n v="0"/>
    <s v="Operationnel"/>
    <m/>
    <x v="11"/>
    <x v="6"/>
    <s v="no root cause"/>
    <x v="6"/>
    <s v=""/>
    <s v=""/>
    <s v=""/>
    <s v=""/>
    <s v=""/>
    <s v=""/>
    <s v=""/>
    <s v=""/>
    <s v=""/>
    <m/>
    <s v=""/>
    <s v=""/>
    <s v=""/>
    <s v=""/>
    <s v=""/>
    <s v=""/>
    <s v=""/>
  </r>
  <r>
    <s v="Sangmelima-Ville"/>
    <s v="SUD_228"/>
    <m/>
    <s v="IHS"/>
    <s v="Grid-Gen"/>
    <s v="SUD"/>
    <s v="Sangmelima"/>
    <s v="ZTE"/>
    <n v="0"/>
    <n v="0"/>
    <n v="0"/>
    <n v="0"/>
    <s v="Operationnel"/>
    <m/>
    <x v="11"/>
    <x v="6"/>
    <s v="no root cause"/>
    <x v="6"/>
    <s v=""/>
    <s v=""/>
    <s v=""/>
    <s v=""/>
    <s v=""/>
    <s v=""/>
    <s v=""/>
    <s v=""/>
    <s v=""/>
    <m/>
    <s v=""/>
    <s v=""/>
    <s v=""/>
    <s v=""/>
    <s v=""/>
    <s v=""/>
    <s v=""/>
  </r>
  <r>
    <s v="Mpenda-Mbocko-IHS"/>
    <s v="SUO_008"/>
    <m/>
    <s v="IHS"/>
    <s v="Grid-Gen"/>
    <s v="SUD-OUEST"/>
    <s v="Mpenda-Mbocko"/>
    <s v="NOKIA"/>
    <n v="0"/>
    <n v="0"/>
    <n v="0"/>
    <n v="0"/>
    <s v="Insecurity"/>
    <m/>
    <x v="11"/>
    <x v="6"/>
    <s v="no root cause"/>
    <x v="6"/>
    <s v=""/>
    <s v=""/>
    <s v=""/>
    <s v=""/>
    <s v=""/>
    <s v=""/>
    <s v=""/>
    <s v=""/>
    <s v=""/>
    <s v=""/>
    <s v=""/>
    <s v=""/>
    <s v=""/>
    <s v=""/>
    <s v=""/>
    <s v=""/>
    <s v=""/>
  </r>
  <r>
    <s v="Dong-MTN-IHS"/>
    <s v="CTR_167"/>
    <m/>
    <s v="IHS"/>
    <s v="Hybrid-Gen"/>
    <s v="CENTRE"/>
    <s v="Dong"/>
    <s v="NOKIA"/>
    <n v="0"/>
    <n v="0"/>
    <n v="0"/>
    <n v="0"/>
    <s v="Operationnel"/>
    <m/>
    <x v="11"/>
    <x v="6"/>
    <s v="no root cause"/>
    <x v="6"/>
    <s v=""/>
    <s v=""/>
    <s v=""/>
    <s v=""/>
    <s v=""/>
    <s v=""/>
    <s v=""/>
    <s v=""/>
    <s v=""/>
    <m/>
    <s v=""/>
    <s v=""/>
    <s v=""/>
    <s v=""/>
    <s v=""/>
    <s v=""/>
    <s v=""/>
  </r>
  <r>
    <s v="Donga-MTN-IHS"/>
    <s v="CTR_166"/>
    <m/>
    <s v="IHS"/>
    <s v="Hybrid-Gen"/>
    <s v="CENTRE"/>
    <s v="Donga"/>
    <s v="NOKIA"/>
    <n v="0"/>
    <n v="0"/>
    <n v="0"/>
    <n v="0"/>
    <s v="Operationnel"/>
    <m/>
    <x v="11"/>
    <x v="6"/>
    <s v="no root cause"/>
    <x v="6"/>
    <s v=""/>
    <s v=""/>
    <s v=""/>
    <s v=""/>
    <s v=""/>
    <s v=""/>
    <s v=""/>
    <s v=""/>
    <s v=""/>
    <m/>
    <s v=""/>
    <s v=""/>
    <s v=""/>
    <s v=""/>
    <s v=""/>
    <s v=""/>
    <s v=""/>
  </r>
  <r>
    <s v="Sangmelima-Chateau"/>
    <s v="SUD_260"/>
    <m/>
    <s v="CAMUSAT"/>
    <s v="Good Grid + GE"/>
    <s v="SUD"/>
    <s v="Sangmelima"/>
    <s v="ZTE"/>
    <n v="0"/>
    <n v="0"/>
    <n v="0"/>
    <n v="0"/>
    <s v="Operationnel"/>
    <m/>
    <x v="11"/>
    <x v="6"/>
    <s v="no root cause"/>
    <x v="6"/>
    <s v=""/>
    <s v=""/>
    <s v=""/>
    <s v=""/>
    <s v=""/>
    <s v=""/>
    <s v=""/>
    <s v=""/>
    <s v=""/>
    <m/>
    <s v=""/>
    <s v=""/>
    <s v=""/>
    <s v=""/>
    <s v=""/>
    <s v=""/>
    <s v=""/>
  </r>
  <r>
    <s v="GAROUA-BOULAI-II-IHS"/>
    <s v="ADM_156"/>
    <m/>
    <s v="IHS"/>
    <s v="Grid-Gen-Lithium"/>
    <s v="ADAMAOUA"/>
    <s v="Garoua Boulai"/>
    <s v="ZTE"/>
    <n v="0"/>
    <n v="0"/>
    <n v="0"/>
    <n v="0"/>
    <s v="Operationnel"/>
    <m/>
    <x v="11"/>
    <x v="6"/>
    <s v="no root cause"/>
    <x v="6"/>
    <s v=""/>
    <s v=""/>
    <s v=""/>
    <s v=""/>
    <s v=""/>
    <s v=""/>
    <s v=""/>
    <s v=""/>
    <s v=""/>
    <m/>
    <s v=""/>
    <s v=""/>
    <s v=""/>
    <s v=""/>
    <s v=""/>
    <s v=""/>
    <s v=""/>
  </r>
  <r>
    <s v="Garoua-Boulai-Sabal-IHS"/>
    <s v="EST_156"/>
    <m/>
    <s v="IHS"/>
    <m/>
    <s v="EST"/>
    <s v="Garoua"/>
    <s v="ZTE"/>
    <n v="0"/>
    <n v="0"/>
    <n v="0"/>
    <n v="0"/>
    <s v="Operationnel"/>
    <m/>
    <x v="11"/>
    <x v="6"/>
    <s v="no root cause"/>
    <x v="6"/>
    <s v=""/>
    <s v=""/>
    <s v=""/>
    <s v=""/>
    <s v=""/>
    <s v=""/>
    <s v=""/>
    <s v=""/>
    <s v=""/>
    <m/>
    <s v=""/>
    <s v=""/>
    <s v=""/>
    <s v=""/>
    <s v=""/>
    <s v=""/>
    <s v=""/>
  </r>
  <r>
    <s v="Sangmelima-Stade"/>
    <s v="SUD_103"/>
    <m/>
    <s v="CAMUSAT"/>
    <s v="Bad Grid + GE"/>
    <s v="SUD"/>
    <s v="Sangmelima"/>
    <s v="ZTE"/>
    <n v="0"/>
    <n v="0"/>
    <n v="0"/>
    <n v="0"/>
    <s v="Operationnel"/>
    <m/>
    <x v="11"/>
    <x v="6"/>
    <s v="no root cause"/>
    <x v="6"/>
    <s v=""/>
    <s v=""/>
    <s v=""/>
    <s v=""/>
    <s v=""/>
    <s v=""/>
    <s v=""/>
    <s v=""/>
    <s v=""/>
    <m/>
    <s v=""/>
    <s v=""/>
    <s v=""/>
    <s v=""/>
    <s v=""/>
    <s v=""/>
    <s v=""/>
  </r>
  <r>
    <s v="Messan"/>
    <s v="SUD_247"/>
    <m/>
    <s v="IHS"/>
    <s v="Hybrid-Gen"/>
    <s v="SUD"/>
    <s v="Messam"/>
    <s v="NOKIA"/>
    <n v="0"/>
    <n v="0"/>
    <n v="0"/>
    <n v="0"/>
    <s v="Operationnel"/>
    <m/>
    <x v="11"/>
    <x v="6"/>
    <s v="no root cause"/>
    <x v="6"/>
    <s v=""/>
    <s v=""/>
    <s v=""/>
    <s v=""/>
    <s v=""/>
    <s v=""/>
    <s v=""/>
    <s v=""/>
    <s v=""/>
    <m/>
    <s v=""/>
    <s v=""/>
    <s v=""/>
    <s v=""/>
    <s v=""/>
    <s v=""/>
    <s v=""/>
  </r>
  <r>
    <s v="Baikwa-Bere"/>
    <s v="NRD_056"/>
    <m/>
    <s v="IHS"/>
    <s v="Solar-Gen"/>
    <s v="NORD"/>
    <s v="Baikwa-Bere"/>
    <s v="NOKIA"/>
    <n v="0"/>
    <n v="0"/>
    <n v="0"/>
    <n v="0"/>
    <s v="Operationnel"/>
    <m/>
    <x v="11"/>
    <x v="6"/>
    <s v="no root cause"/>
    <x v="6"/>
    <s v=""/>
    <s v=""/>
    <s v=""/>
    <s v=""/>
    <s v=""/>
    <s v=""/>
    <s v=""/>
    <s v=""/>
    <s v=""/>
    <m/>
    <s v=""/>
    <s v=""/>
    <s v=""/>
    <s v=""/>
    <s v=""/>
    <s v=""/>
    <s v=""/>
  </r>
  <r>
    <s v="Zigague"/>
    <s v="EXN_034"/>
    <m/>
    <s v="IHS"/>
    <s v="Solar-Grid-Gen"/>
    <s v="EXTREME-NORD"/>
    <s v="Zigague"/>
    <s v="NOKIA"/>
    <n v="0"/>
    <n v="0"/>
    <n v="0"/>
    <n v="0"/>
    <s v="Insecurity"/>
    <m/>
    <x v="11"/>
    <x v="6"/>
    <s v="no root cause"/>
    <x v="6"/>
    <s v=""/>
    <s v=""/>
    <s v=""/>
    <s v=""/>
    <s v=""/>
    <s v=""/>
    <s v=""/>
    <s v=""/>
    <s v=""/>
    <s v=""/>
    <s v=""/>
    <s v=""/>
    <s v=""/>
    <s v=""/>
    <s v=""/>
    <s v=""/>
    <s v=""/>
  </r>
  <r>
    <s v="Guider-Ville"/>
    <s v="NRD_076"/>
    <m/>
    <s v="IHS"/>
    <s v="Grid-Gen"/>
    <s v="NORD"/>
    <s v="Guider"/>
    <s v="HUAWEI"/>
    <n v="0"/>
    <n v="0"/>
    <n v="0"/>
    <n v="0"/>
    <s v="Operationnel"/>
    <m/>
    <x v="11"/>
    <x v="6"/>
    <s v="no root cause"/>
    <x v="6"/>
    <s v=""/>
    <s v=""/>
    <s v=""/>
    <s v=""/>
    <s v=""/>
    <s v=""/>
    <s v=""/>
    <s v=""/>
    <s v=""/>
    <m/>
    <s v=""/>
    <s v=""/>
    <s v=""/>
    <s v=""/>
    <s v=""/>
    <s v=""/>
    <s v=""/>
  </r>
  <r>
    <s v="Buea-Dirty-South-HIS"/>
    <s v="SUO_260"/>
    <m/>
    <m/>
    <m/>
    <s v="SUD-OUEST"/>
    <s v="Buea"/>
    <s v="HUAWEI"/>
    <n v="0"/>
    <n v="0"/>
    <n v="0"/>
    <n v="0"/>
    <s v="Operationnel"/>
    <m/>
    <x v="11"/>
    <x v="6"/>
    <s v="no root cause"/>
    <x v="6"/>
    <s v=""/>
    <s v=""/>
    <s v=""/>
    <s v=""/>
    <s v=""/>
    <m/>
    <s v=""/>
    <s v=""/>
    <s v=""/>
    <m/>
    <s v=""/>
    <s v=""/>
    <s v=""/>
    <s v=""/>
    <s v=""/>
    <s v=""/>
    <s v=""/>
  </r>
  <r>
    <s v="Boulou_MTN"/>
    <s v="SUD_233"/>
    <m/>
    <s v="IHS"/>
    <s v="Hybrid-Gen"/>
    <s v="SUD"/>
    <s v="Boulou"/>
    <s v="NOKIA"/>
    <n v="0"/>
    <n v="0"/>
    <n v="0"/>
    <n v="0"/>
    <s v="Operationnel"/>
    <m/>
    <x v="11"/>
    <x v="6"/>
    <s v="no root cause"/>
    <x v="6"/>
    <s v=""/>
    <s v=""/>
    <s v=""/>
    <s v=""/>
    <s v=""/>
    <s v=""/>
    <s v=""/>
    <s v=""/>
    <s v=""/>
    <m/>
    <s v=""/>
    <s v=""/>
    <s v=""/>
    <s v=""/>
    <s v=""/>
    <s v=""/>
    <s v=""/>
  </r>
  <r>
    <s v="Mbamti-New"/>
    <s v="ADM_154"/>
    <m/>
    <s v="IHS"/>
    <s v="Solar-Gen"/>
    <s v="ADAMAOUA"/>
    <s v="Mbamti"/>
    <s v="NOKIA"/>
    <n v="0"/>
    <n v="0"/>
    <n v="0"/>
    <n v="0"/>
    <s v="Operationnel"/>
    <m/>
    <x v="11"/>
    <x v="6"/>
    <s v="no root cause"/>
    <x v="6"/>
    <s v=""/>
    <s v=""/>
    <s v=""/>
    <s v=""/>
    <s v=""/>
    <s v=""/>
    <s v=""/>
    <s v=""/>
    <s v=""/>
    <m/>
    <s v=""/>
    <s v=""/>
    <s v=""/>
    <s v=""/>
    <s v=""/>
    <s v=""/>
    <s v=""/>
  </r>
  <r>
    <s v="Mayo-Djinga-FH"/>
    <s v="OST_093"/>
    <m/>
    <s v="IHS"/>
    <s v="Solar-Gen"/>
    <s v="OUEST"/>
    <s v="Mayo-Djinga"/>
    <s v="NOKIA"/>
    <n v="0"/>
    <n v="0"/>
    <n v="0"/>
    <n v="0"/>
    <s v="Operationnel"/>
    <m/>
    <x v="11"/>
    <x v="6"/>
    <s v="no root cause"/>
    <x v="6"/>
    <s v=""/>
    <s v=""/>
    <s v=""/>
    <s v=""/>
    <s v=""/>
    <s v=""/>
    <s v=""/>
    <s v=""/>
    <s v=""/>
    <m/>
    <s v=""/>
    <s v=""/>
    <s v=""/>
    <s v=""/>
    <s v=""/>
    <s v=""/>
    <s v=""/>
  </r>
  <r>
    <s v="Mayo-Tolere-I"/>
    <s v="ADM_043"/>
    <m/>
    <s v="IHS"/>
    <s v="Solar-Gen"/>
    <s v="ADAMAOUA"/>
    <s v="Mayo-Tolere"/>
    <s v="NOKIA"/>
    <n v="0"/>
    <n v="0"/>
    <n v="0"/>
    <n v="0"/>
    <s v="Operationnel"/>
    <m/>
    <x v="11"/>
    <x v="6"/>
    <s v="no root cause"/>
    <x v="6"/>
    <s v=""/>
    <s v=""/>
    <s v=""/>
    <s v=""/>
    <s v=""/>
    <s v=""/>
    <s v=""/>
    <s v=""/>
    <s v=""/>
    <m/>
    <s v=""/>
    <s v=""/>
    <s v=""/>
    <s v=""/>
    <s v=""/>
    <s v=""/>
    <s v=""/>
  </r>
  <r>
    <s v="EMVIENG1"/>
    <s v="SUD_160"/>
    <m/>
    <m/>
    <m/>
    <s v="SUD"/>
    <s v="Emvieng"/>
    <s v="NOKIA"/>
    <n v="0"/>
    <n v="0"/>
    <n v="0"/>
    <n v="0"/>
    <s v="Operationnel"/>
    <m/>
    <x v="11"/>
    <x v="6"/>
    <s v="no root cause"/>
    <x v="6"/>
    <s v=""/>
    <s v=""/>
    <s v=""/>
    <s v=""/>
    <s v=""/>
    <s v=""/>
    <s v=""/>
    <s v=""/>
    <s v=""/>
    <m/>
    <s v=""/>
    <s v=""/>
    <s v=""/>
    <s v=""/>
    <s v=""/>
    <s v=""/>
    <s v=""/>
  </r>
  <r>
    <s v="Sanglou-IHS"/>
    <s v="SUD_206"/>
    <m/>
    <m/>
    <m/>
    <s v="SUD"/>
    <s v="Sagmelima"/>
    <s v="NOKIA"/>
    <n v="0"/>
    <n v="0"/>
    <n v="0"/>
    <n v="0"/>
    <s v="Operationnel"/>
    <m/>
    <x v="11"/>
    <x v="6"/>
    <s v="no root cause"/>
    <x v="6"/>
    <s v=""/>
    <s v=""/>
    <s v=""/>
    <s v=""/>
    <s v=""/>
    <s v=""/>
    <s v=""/>
    <s v=""/>
    <s v=""/>
    <m/>
    <s v=""/>
    <s v=""/>
    <s v=""/>
    <s v=""/>
    <s v=""/>
    <s v=""/>
    <s v=""/>
  </r>
  <r>
    <s v="Makalingai-MTN"/>
    <s v="EXN_029"/>
    <m/>
    <s v="IHS"/>
    <s v="Grid-Gen"/>
    <s v="EXTREME-NORD"/>
    <s v="Makalingai"/>
    <s v="NOKIA"/>
    <n v="0"/>
    <n v="0"/>
    <n v="0"/>
    <n v="0"/>
    <s v="Insecurity"/>
    <m/>
    <x v="11"/>
    <x v="6"/>
    <s v="no root cause"/>
    <x v="6"/>
    <s v=""/>
    <s v=""/>
    <s v=""/>
    <s v=""/>
    <s v=""/>
    <s v=""/>
    <s v=""/>
    <s v=""/>
    <s v=""/>
    <s v=""/>
    <s v=""/>
    <s v=""/>
    <s v=""/>
    <s v=""/>
    <s v=""/>
    <s v=""/>
    <s v=""/>
  </r>
  <r>
    <s v="Sambo-Labo-IHS"/>
    <s v="ADM_144"/>
    <m/>
    <s v="IHS"/>
    <s v="Hybrid-Gen"/>
    <s v="ADAMAOUA"/>
    <s v="Sambo Lambo"/>
    <s v="NOKIA"/>
    <n v="0"/>
    <n v="0"/>
    <n v="0"/>
    <n v="0"/>
    <s v="Operationnel"/>
    <m/>
    <x v="11"/>
    <x v="6"/>
    <s v="no root cause"/>
    <x v="6"/>
    <s v=""/>
    <s v=""/>
    <s v=""/>
    <s v=""/>
    <s v=""/>
    <s v=""/>
    <s v=""/>
    <s v=""/>
    <s v=""/>
    <m/>
    <s v=""/>
    <s v=""/>
    <s v=""/>
    <s v=""/>
    <s v=""/>
    <s v=""/>
    <s v=""/>
  </r>
  <r>
    <s v="Essang-Mvout"/>
    <s v="SUD_162"/>
    <m/>
    <m/>
    <m/>
    <s v="SUD"/>
    <s v="Meyomessi"/>
    <s v="NOKIA"/>
    <n v="0"/>
    <n v="0"/>
    <n v="0"/>
    <n v="0"/>
    <s v="Operationnel"/>
    <m/>
    <x v="11"/>
    <x v="6"/>
    <s v="no root cause"/>
    <x v="6"/>
    <s v=""/>
    <s v=""/>
    <s v=""/>
    <s v=""/>
    <s v=""/>
    <s v=""/>
    <s v=""/>
    <s v=""/>
    <s v=""/>
    <m/>
    <s v=""/>
    <s v=""/>
    <s v=""/>
    <s v=""/>
    <s v=""/>
    <s v=""/>
    <s v=""/>
  </r>
  <r>
    <s v="Dabanga"/>
    <s v="EXN_807"/>
    <m/>
    <s v="IHS"/>
    <s v="Solar-Grid-Gen"/>
    <s v="EXTREME-NORD"/>
    <s v="Dabanga"/>
    <s v="NOKIA"/>
    <n v="0"/>
    <n v="0"/>
    <n v="0"/>
    <n v="0"/>
    <s v="Insecurity"/>
    <m/>
    <x v="11"/>
    <x v="6"/>
    <s v="no root cause"/>
    <x v="6"/>
    <s v=""/>
    <s v=""/>
    <s v=""/>
    <s v=""/>
    <s v=""/>
    <s v=""/>
    <s v=""/>
    <s v=""/>
    <s v=""/>
    <s v=""/>
    <s v=""/>
    <s v=""/>
    <s v=""/>
    <s v=""/>
    <s v=""/>
    <s v=""/>
    <s v=""/>
  </r>
  <r>
    <s v="Muyengue-IHS"/>
    <s v="LIT_175"/>
    <m/>
    <m/>
    <m/>
    <s v="LITTORAL"/>
    <s v="Muyengue"/>
    <s v="NOKIA"/>
    <n v="0"/>
    <n v="0"/>
    <n v="0"/>
    <n v="0"/>
    <s v="Operationnel"/>
    <m/>
    <x v="11"/>
    <x v="6"/>
    <s v="no root cause"/>
    <x v="6"/>
    <s v=""/>
    <s v=""/>
    <s v=""/>
    <s v=""/>
    <s v=""/>
    <s v=""/>
    <s v=""/>
    <s v=""/>
    <s v=""/>
    <m/>
    <s v=""/>
    <s v=""/>
    <s v=""/>
    <s v=""/>
    <s v=""/>
    <s v=""/>
    <s v=""/>
  </r>
  <r>
    <s v="Befang-MTN"/>
    <s v="NRO_239"/>
    <m/>
    <s v="IHS"/>
    <s v="Gen Only"/>
    <s v="NORD-OUEST"/>
    <s v="Befang"/>
    <s v="NOKIA"/>
    <n v="0"/>
    <n v="0"/>
    <n v="0"/>
    <n v="0"/>
    <s v="Insecurity"/>
    <m/>
    <x v="11"/>
    <x v="6"/>
    <s v="no root cause"/>
    <x v="6"/>
    <s v=""/>
    <s v=""/>
    <s v=""/>
    <s v=""/>
    <s v=""/>
    <s v=""/>
    <s v=""/>
    <s v=""/>
    <s v=""/>
    <s v=""/>
    <s v=""/>
    <s v=""/>
    <s v=""/>
    <s v=""/>
    <s v=""/>
    <s v=""/>
    <s v=""/>
  </r>
  <r>
    <s v="Benakuma"/>
    <s v="NRO_233"/>
    <m/>
    <s v="IHS"/>
    <s v="Gen Only"/>
    <s v="NORD-OUEST"/>
    <s v="Benakuma"/>
    <s v="NOKIA"/>
    <n v="0"/>
    <n v="0"/>
    <n v="0"/>
    <n v="0"/>
    <s v="Insecurity"/>
    <m/>
    <x v="11"/>
    <x v="6"/>
    <s v="no root cause"/>
    <x v="6"/>
    <s v=""/>
    <s v=""/>
    <s v=""/>
    <s v=""/>
    <s v=""/>
    <s v=""/>
    <s v=""/>
    <s v=""/>
    <s v=""/>
    <s v=""/>
    <s v=""/>
    <s v=""/>
    <s v=""/>
    <s v=""/>
    <s v=""/>
    <s v=""/>
    <s v=""/>
  </r>
  <r>
    <s v="Ngomedzap-MTN"/>
    <s v="CTR_532"/>
    <m/>
    <s v="IHS"/>
    <s v="Gen Only"/>
    <s v="CENTRE"/>
    <s v="Ngomedzap"/>
    <s v="NOKIA"/>
    <n v="0"/>
    <n v="0"/>
    <n v="0"/>
    <n v="0"/>
    <s v="Operationnel"/>
    <m/>
    <x v="11"/>
    <x v="6"/>
    <s v="no root cause"/>
    <x v="6"/>
    <s v=""/>
    <s v=""/>
    <s v=""/>
    <s v=""/>
    <s v=""/>
    <s v=""/>
    <s v=""/>
    <s v=""/>
    <s v=""/>
    <m/>
    <s v=""/>
    <s v=""/>
    <s v=""/>
    <s v=""/>
    <s v=""/>
    <s v=""/>
    <s v=""/>
  </r>
  <r>
    <s v="Bonamouti"/>
    <s v="LIT_120"/>
    <m/>
    <s v="IHS"/>
    <s v="GridOnly"/>
    <s v="LITTORAL"/>
    <s v="Douala"/>
    <s v="ZTE"/>
    <n v="0"/>
    <n v="0"/>
    <n v="0"/>
    <n v="0"/>
    <s v="Operationnel"/>
    <m/>
    <x v="11"/>
    <x v="6"/>
    <s v="no root cause"/>
    <x v="6"/>
    <s v=""/>
    <s v=""/>
    <s v=""/>
    <s v=""/>
    <s v=""/>
    <s v=""/>
    <s v=""/>
    <s v=""/>
    <s v=""/>
    <m/>
    <s v=""/>
    <s v=""/>
    <s v=""/>
    <s v=""/>
    <s v=""/>
    <s v=""/>
    <s v=""/>
  </r>
  <r>
    <s v="Sabongari-NRO"/>
    <s v="NRO_230"/>
    <m/>
    <s v="IHS"/>
    <s v="Hybrid-Gen"/>
    <s v="NORD-OUEST"/>
    <s v="Sabongari"/>
    <s v="NOKIA"/>
    <n v="0"/>
    <n v="0"/>
    <n v="0"/>
    <n v="0"/>
    <s v="Insecurity"/>
    <m/>
    <x v="11"/>
    <x v="6"/>
    <s v="no root cause"/>
    <x v="6"/>
    <s v=""/>
    <s v=""/>
    <s v=""/>
    <s v=""/>
    <s v=""/>
    <s v=""/>
    <s v=""/>
    <s v=""/>
    <s v=""/>
    <s v=""/>
    <s v=""/>
    <s v=""/>
    <s v=""/>
    <s v=""/>
    <s v=""/>
    <s v=""/>
    <s v=""/>
  </r>
  <r>
    <s v="Yola-MTN-IHS"/>
    <s v="EST_106"/>
    <m/>
    <s v="IHS"/>
    <s v="Solar-Gen"/>
    <s v="EST"/>
    <s v="Yola"/>
    <s v="NOKIA"/>
    <n v="0"/>
    <n v="0"/>
    <n v="0"/>
    <n v="0"/>
    <s v="Operationnel"/>
    <m/>
    <x v="11"/>
    <x v="6"/>
    <s v="no root cause"/>
    <x v="6"/>
    <s v=""/>
    <s v=""/>
    <s v=""/>
    <s v=""/>
    <s v=""/>
    <s v=""/>
    <s v=""/>
    <s v=""/>
    <s v=""/>
    <m/>
    <s v=""/>
    <s v=""/>
    <s v=""/>
    <s v=""/>
    <s v=""/>
    <s v=""/>
    <s v=""/>
  </r>
  <r>
    <s v="Kumba-Kake"/>
    <s v="SUO_052"/>
    <m/>
    <s v="IHS"/>
    <s v="Hybrid-Gen"/>
    <s v="SUD-OUEST"/>
    <s v="Kumba"/>
    <s v="HUAWEI"/>
    <n v="0"/>
    <n v="0"/>
    <n v="0"/>
    <n v="0"/>
    <s v="Operationnel"/>
    <m/>
    <x v="11"/>
    <x v="6"/>
    <s v="no root cause"/>
    <x v="6"/>
    <s v=""/>
    <s v=""/>
    <s v=""/>
    <s v=""/>
    <s v=""/>
    <m/>
    <s v=""/>
    <s v=""/>
    <s v=""/>
    <m/>
    <s v=""/>
    <s v=""/>
    <s v=""/>
    <s v=""/>
    <s v=""/>
    <s v=""/>
    <s v=""/>
  </r>
  <r>
    <s v="Kumba-Preventive"/>
    <s v="SUO_217"/>
    <m/>
    <s v="IHS"/>
    <s v="Grid-Gen"/>
    <s v="SUD-OUEST"/>
    <s v="Kumba"/>
    <s v="HUAWEI"/>
    <n v="0"/>
    <n v="0"/>
    <n v="0"/>
    <n v="0"/>
    <s v="Operationnel"/>
    <m/>
    <x v="11"/>
    <x v="6"/>
    <s v="no root cause"/>
    <x v="6"/>
    <s v=""/>
    <s v=""/>
    <s v=""/>
    <s v=""/>
    <s v=""/>
    <m/>
    <s v=""/>
    <s v=""/>
    <s v=""/>
    <m/>
    <s v=""/>
    <s v=""/>
    <s v=""/>
    <s v=""/>
    <s v=""/>
    <s v=""/>
    <s v=""/>
  </r>
  <r>
    <s v="IHS-KUMBA ALASKA STREET"/>
    <s v="SUO_230"/>
    <m/>
    <s v="IHS"/>
    <s v="Grid-Gen"/>
    <s v="SUD-OUEST"/>
    <s v="Kumba"/>
    <s v="HUAWEI"/>
    <n v="0"/>
    <n v="0"/>
    <n v="0"/>
    <n v="0"/>
    <s v="Operationnel"/>
    <m/>
    <x v="11"/>
    <x v="6"/>
    <s v="no root cause"/>
    <x v="6"/>
    <s v=""/>
    <s v=""/>
    <s v=""/>
    <s v=""/>
    <s v=""/>
    <m/>
    <s v=""/>
    <s v=""/>
    <s v=""/>
    <m/>
    <s v=""/>
    <s v=""/>
    <s v=""/>
    <s v=""/>
    <s v=""/>
    <s v=""/>
    <s v=""/>
  </r>
  <r>
    <s v="Kumba-Bonakama2"/>
    <s v="SUO_231"/>
    <m/>
    <s v="IHS"/>
    <s v="Hybrid-Gen"/>
    <s v="SUD-OUEST"/>
    <s v="Kumba"/>
    <s v="HUAWEI"/>
    <n v="0"/>
    <n v="0"/>
    <n v="0"/>
    <n v="0"/>
    <s v="Operationnel"/>
    <m/>
    <x v="11"/>
    <x v="6"/>
    <s v="no root cause"/>
    <x v="6"/>
    <s v=""/>
    <s v=""/>
    <s v=""/>
    <s v=""/>
    <s v=""/>
    <m/>
    <s v=""/>
    <s v=""/>
    <s v=""/>
    <m/>
    <s v=""/>
    <s v=""/>
    <s v=""/>
    <s v=""/>
    <s v=""/>
    <s v=""/>
    <s v=""/>
  </r>
  <r>
    <s v="Longtimbi"/>
    <s v="EST_072"/>
    <m/>
    <s v="IHS"/>
    <s v="Grid-Gen"/>
    <s v="EST"/>
    <s v="Longtimbi"/>
    <s v="NOKIA"/>
    <n v="0"/>
    <n v="0"/>
    <n v="0"/>
    <n v="0"/>
    <s v="Operationnel"/>
    <m/>
    <x v="11"/>
    <x v="6"/>
    <s v="no root cause"/>
    <x v="6"/>
    <s v=""/>
    <s v=""/>
    <s v=""/>
    <s v=""/>
    <s v=""/>
    <s v=""/>
    <s v=""/>
    <s v=""/>
    <s v=""/>
    <m/>
    <s v=""/>
    <s v=""/>
    <s v=""/>
    <s v=""/>
    <s v=""/>
    <s v=""/>
    <s v=""/>
  </r>
  <r>
    <s v="Makepe-Conteneur"/>
    <s v="LIT_730"/>
    <m/>
    <s v="CAMUSAT"/>
    <s v="Good Grid no GE - 8h"/>
    <s v="LITTORAL"/>
    <s v="Douala"/>
    <s v="ZTE"/>
    <n v="0"/>
    <n v="0"/>
    <n v="0"/>
    <n v="0"/>
    <s v="Operationnel"/>
    <m/>
    <x v="11"/>
    <x v="6"/>
    <s v="no root cause"/>
    <x v="6"/>
    <s v=""/>
    <s v=""/>
    <s v=""/>
    <s v=""/>
    <s v=""/>
    <s v=""/>
    <s v=""/>
    <s v=""/>
    <s v=""/>
    <m/>
    <s v=""/>
    <s v=""/>
    <s v=""/>
    <s v=""/>
    <s v=""/>
    <s v=""/>
    <s v=""/>
  </r>
  <r>
    <s v="Nkomkana"/>
    <s v="CTR_427"/>
    <m/>
    <s v="IHS"/>
    <s v="GridOnly"/>
    <s v="CENTRE"/>
    <s v="Yaounde"/>
    <s v="ZTE"/>
    <n v="0"/>
    <n v="0"/>
    <n v="0"/>
    <n v="0"/>
    <s v="Operationnel"/>
    <m/>
    <x v="11"/>
    <x v="6"/>
    <s v="no root cause"/>
    <x v="6"/>
    <s v=""/>
    <s v=""/>
    <s v=""/>
    <s v=""/>
    <s v=""/>
    <s v=""/>
    <s v=""/>
    <s v=""/>
    <s v=""/>
    <m/>
    <s v=""/>
    <s v=""/>
    <s v=""/>
    <s v=""/>
    <s v=""/>
    <s v=""/>
    <s v=""/>
  </r>
  <r>
    <s v="Bepanda"/>
    <s v="LIT_050"/>
    <m/>
    <s v="IHS"/>
    <s v="GridOnly"/>
    <s v="LITTORAL"/>
    <s v="Douala"/>
    <s v="ZTE"/>
    <n v="0"/>
    <n v="0"/>
    <n v="0"/>
    <n v="0"/>
    <s v="Operationnel"/>
    <m/>
    <x v="11"/>
    <x v="6"/>
    <s v="no root cause"/>
    <x v="6"/>
    <s v=""/>
    <s v=""/>
    <s v=""/>
    <s v=""/>
    <s v=""/>
    <s v=""/>
    <s v=""/>
    <s v=""/>
    <s v=""/>
    <m/>
    <s v=""/>
    <s v=""/>
    <s v=""/>
    <s v=""/>
    <s v=""/>
    <s v=""/>
    <s v=""/>
  </r>
  <r>
    <s v="LIT_850_Z_Ndogbassi-Taniere-Plus"/>
    <s v="LIT_850"/>
    <m/>
    <s v="ESCO "/>
    <s v="medium Grid GE"/>
    <s v="LITTORAL"/>
    <s v="Douala"/>
    <s v="ZTE"/>
    <n v="0"/>
    <n v="0"/>
    <n v="0"/>
    <n v="0"/>
    <s v="Operationnel"/>
    <m/>
    <x v="11"/>
    <x v="6"/>
    <s v="no root cause"/>
    <x v="6"/>
    <s v=""/>
    <s v=""/>
    <s v=""/>
    <s v=""/>
    <s v=""/>
    <s v=""/>
    <s v=""/>
    <s v=""/>
    <s v=""/>
    <m/>
    <s v=""/>
    <s v=""/>
    <s v=""/>
    <s v=""/>
    <s v=""/>
    <s v=""/>
    <s v=""/>
  </r>
  <r>
    <s v="Ndpssi-Vallee-de-la-Paix"/>
    <s v="LIT_554"/>
    <m/>
    <s v="CAMUSAT"/>
    <s v="Good Grid no GE - 12h"/>
    <s v="LITTORAL"/>
    <s v="Douala"/>
    <s v="ZTE"/>
    <n v="0"/>
    <n v="0"/>
    <n v="0"/>
    <n v="0"/>
    <s v="Operationnel"/>
    <m/>
    <x v="11"/>
    <x v="6"/>
    <s v="no root cause"/>
    <x v="6"/>
    <s v=""/>
    <s v=""/>
    <s v=""/>
    <s v=""/>
    <s v=""/>
    <s v=""/>
    <s v=""/>
    <s v=""/>
    <s v=""/>
    <m/>
    <s v=""/>
    <s v=""/>
    <s v=""/>
    <s v=""/>
    <s v=""/>
    <s v=""/>
    <s v=""/>
  </r>
  <r>
    <s v="Moulanga"/>
    <s v="LIT_670"/>
    <m/>
    <s v="CAMUSAT"/>
    <s v="Good Grid + GE"/>
    <s v="LITTORAL"/>
    <s v="Moulanga"/>
    <s v="ZTE"/>
    <n v="0"/>
    <n v="0"/>
    <n v="0"/>
    <n v="0"/>
    <s v="Operationnel"/>
    <m/>
    <x v="11"/>
    <x v="6"/>
    <s v="no root cause"/>
    <x v="6"/>
    <s v=""/>
    <s v=""/>
    <s v=""/>
    <s v=""/>
    <s v=""/>
    <s v=""/>
    <s v=""/>
    <s v=""/>
    <s v=""/>
    <m/>
    <s v=""/>
    <s v=""/>
    <s v=""/>
    <s v=""/>
    <s v=""/>
    <s v=""/>
    <s v=""/>
  </r>
  <r>
    <s v="Ngambouo"/>
    <s v="OST_220"/>
    <m/>
    <s v="IHS"/>
    <s v="Hybrid-Gen"/>
    <s v="OUEST"/>
    <s v="Ngambouo"/>
    <s v="NOKIA"/>
    <n v="0"/>
    <n v="0"/>
    <n v="0"/>
    <n v="0"/>
    <s v="Operationnel"/>
    <m/>
    <x v="11"/>
    <x v="6"/>
    <s v="no root cause"/>
    <x v="6"/>
    <s v=""/>
    <s v=""/>
    <s v=""/>
    <s v=""/>
    <s v=""/>
    <s v=""/>
    <s v=""/>
    <s v=""/>
    <s v=""/>
    <m/>
    <s v=""/>
    <s v=""/>
    <s v=""/>
    <s v=""/>
    <s v=""/>
    <s v=""/>
    <s v=""/>
  </r>
  <r>
    <s v="Bekoko-MTN"/>
    <s v="SUO_061"/>
    <m/>
    <s v="IHS"/>
    <s v="Grid-Gen"/>
    <s v="SUD-OUEST"/>
    <s v="Bekoko"/>
    <s v="ZTE"/>
    <n v="0"/>
    <n v="0"/>
    <n v="0"/>
    <n v="0"/>
    <s v="Operationnel"/>
    <m/>
    <x v="11"/>
    <x v="6"/>
    <s v="no root cause"/>
    <x v="6"/>
    <s v=""/>
    <s v=""/>
    <s v=""/>
    <s v=""/>
    <s v=""/>
    <s v=""/>
    <s v=""/>
    <s v=""/>
    <s v=""/>
    <m/>
    <s v=""/>
    <s v=""/>
    <s v=""/>
    <s v=""/>
    <s v=""/>
    <s v=""/>
    <s v=""/>
  </r>
  <r>
    <s v="Simbock-Chefferie-MTN"/>
    <s v="CTR_836"/>
    <m/>
    <s v="MTN sharing"/>
    <m/>
    <s v="CENTRE"/>
    <s v="Yaounde"/>
    <s v="ZTE"/>
    <n v="0"/>
    <n v="0"/>
    <n v="0"/>
    <n v="0"/>
    <s v="Operationnel"/>
    <m/>
    <x v="11"/>
    <x v="6"/>
    <s v="no root cause"/>
    <x v="6"/>
    <s v=""/>
    <s v=""/>
    <s v=""/>
    <s v=""/>
    <s v=""/>
    <s v=""/>
    <s v=""/>
    <s v=""/>
    <s v=""/>
    <m/>
    <s v=""/>
    <s v=""/>
    <s v=""/>
    <s v=""/>
    <s v=""/>
    <s v=""/>
    <s v=""/>
  </r>
  <r>
    <s v="Barriere-IHS"/>
    <s v="CTR_526"/>
    <m/>
    <s v="IHS"/>
    <s v="Grid-Gen"/>
    <s v="CENTRE"/>
    <s v="Yaounde"/>
    <s v="ZTE"/>
    <n v="0"/>
    <n v="0"/>
    <n v="0"/>
    <n v="0"/>
    <s v="Operationnel"/>
    <m/>
    <x v="11"/>
    <x v="6"/>
    <s v="no root cause"/>
    <x v="6"/>
    <s v=""/>
    <s v=""/>
    <s v=""/>
    <s v=""/>
    <s v=""/>
    <s v=""/>
    <s v=""/>
    <s v=""/>
    <s v=""/>
    <m/>
    <s v=""/>
    <s v=""/>
    <s v=""/>
    <s v=""/>
    <s v=""/>
    <s v=""/>
    <s v=""/>
  </r>
  <r>
    <s v="Grand-Hangar"/>
    <s v="LIT_291"/>
    <m/>
    <s v="IHS"/>
    <s v="Grid-Gen"/>
    <s v="LITTORAL"/>
    <s v="Douala"/>
    <s v="ZTE"/>
    <n v="0"/>
    <n v="0"/>
    <n v="0"/>
    <n v="0"/>
    <s v="Operationnel"/>
    <m/>
    <x v="11"/>
    <x v="6"/>
    <s v="no root cause"/>
    <x v="6"/>
    <s v=""/>
    <s v=""/>
    <s v=""/>
    <s v=""/>
    <s v=""/>
    <s v=""/>
    <s v=""/>
    <s v=""/>
    <s v=""/>
    <m/>
    <s v=""/>
    <s v=""/>
    <s v=""/>
    <s v=""/>
    <s v=""/>
    <s v=""/>
    <s v=""/>
  </r>
  <r>
    <s v="Nyalla-II"/>
    <s v="LIT_341"/>
    <m/>
    <s v="IHS"/>
    <s v="Grid-Gen"/>
    <s v="LITTORAL"/>
    <s v="Douala"/>
    <s v="ZTE"/>
    <n v="0"/>
    <n v="0"/>
    <n v="0"/>
    <n v="0"/>
    <s v="Operationnel"/>
    <m/>
    <x v="11"/>
    <x v="6"/>
    <s v="no root cause"/>
    <x v="6"/>
    <s v=""/>
    <s v=""/>
    <s v=""/>
    <s v=""/>
    <s v=""/>
    <s v=""/>
    <s v=""/>
    <s v=""/>
    <s v=""/>
    <m/>
    <s v=""/>
    <s v=""/>
    <s v=""/>
    <s v=""/>
    <s v=""/>
    <s v=""/>
    <s v=""/>
  </r>
  <r>
    <s v="Ndiam-badji"/>
    <s v="NRD_154"/>
    <m/>
    <s v="CAMUSAT"/>
    <s v="Hybrid Solar - S3"/>
    <s v="NORD"/>
    <s v="Ndiam-Badji"/>
    <s v="NOKIA"/>
    <n v="0"/>
    <n v="0"/>
    <n v="0"/>
    <n v="0"/>
    <s v="Operationnel"/>
    <m/>
    <x v="11"/>
    <x v="6"/>
    <s v="no root cause"/>
    <x v="6"/>
    <s v=""/>
    <s v=""/>
    <s v=""/>
    <s v=""/>
    <s v=""/>
    <s v=""/>
    <s v=""/>
    <s v=""/>
    <s v=""/>
    <m/>
    <s v=""/>
    <s v=""/>
    <s v=""/>
    <s v=""/>
    <s v=""/>
    <s v=""/>
    <s v=""/>
  </r>
  <r>
    <s v="Nkolve-IHS"/>
    <s v="CTR_531"/>
    <m/>
    <s v="IHS"/>
    <s v="Hybrid-Gen"/>
    <s v="CENTRE"/>
    <s v="Nkolve"/>
    <s v="ZTE"/>
    <n v="0"/>
    <n v="0"/>
    <n v="0"/>
    <n v="0"/>
    <s v="Operationnel"/>
    <m/>
    <x v="11"/>
    <x v="6"/>
    <s v="no root cause"/>
    <x v="6"/>
    <s v=""/>
    <s v=""/>
    <s v=""/>
    <s v=""/>
    <s v=""/>
    <s v=""/>
    <s v=""/>
    <s v=""/>
    <s v=""/>
    <m/>
    <s v=""/>
    <s v=""/>
    <s v=""/>
    <s v=""/>
    <s v=""/>
    <s v=""/>
    <s v=""/>
  </r>
  <r>
    <s v="Foumban-Kounga-II"/>
    <s v="OST_233"/>
    <m/>
    <s v="CAMUSAT"/>
    <s v="Medium Grid + GE"/>
    <s v="OUEST"/>
    <s v="Foumban"/>
    <s v="HUAWEI"/>
    <n v="0"/>
    <n v="0"/>
    <n v="0"/>
    <n v="0"/>
    <s v="Operationnel"/>
    <m/>
    <x v="11"/>
    <x v="6"/>
    <s v="no root cause"/>
    <x v="6"/>
    <s v=""/>
    <s v=""/>
    <s v=""/>
    <s v=""/>
    <s v=""/>
    <m/>
    <s v=""/>
    <s v=""/>
    <s v=""/>
    <m/>
    <s v=""/>
    <s v=""/>
    <s v=""/>
    <s v=""/>
    <s v=""/>
    <s v=""/>
    <s v=""/>
  </r>
  <r>
    <s v="Mabanda4-IHS"/>
    <s v="LIT_489"/>
    <m/>
    <s v="IHS"/>
    <s v="Grid-Gen"/>
    <s v="LITTORAL"/>
    <s v="Douala"/>
    <s v="ZTE"/>
    <n v="0"/>
    <n v="0"/>
    <n v="0"/>
    <n v="0"/>
    <s v="Operationnel"/>
    <m/>
    <x v="11"/>
    <x v="6"/>
    <s v="no root cause"/>
    <x v="6"/>
    <s v=""/>
    <s v=""/>
    <s v=""/>
    <s v=""/>
    <s v=""/>
    <s v=""/>
    <s v=""/>
    <s v=""/>
    <s v=""/>
    <m/>
    <s v=""/>
    <s v=""/>
    <s v=""/>
    <s v=""/>
    <s v=""/>
    <s v=""/>
    <s v=""/>
  </r>
  <r>
    <s v="Doumofe-MTN"/>
    <s v="OST_116"/>
    <m/>
    <s v="IHS"/>
    <s v="Solar-Gen"/>
    <s v="OUEST"/>
    <s v="Doumofe"/>
    <s v="NOKIA"/>
    <n v="0"/>
    <n v="0"/>
    <n v="0"/>
    <n v="0"/>
    <s v="Operationnel"/>
    <m/>
    <x v="11"/>
    <x v="6"/>
    <s v="no root cause"/>
    <x v="6"/>
    <s v=""/>
    <s v=""/>
    <s v=""/>
    <s v=""/>
    <s v=""/>
    <s v=""/>
    <s v=""/>
    <s v=""/>
    <s v=""/>
    <m/>
    <s v=""/>
    <s v=""/>
    <s v=""/>
    <s v=""/>
    <s v=""/>
    <s v=""/>
    <s v=""/>
  </r>
  <r>
    <s v="CTR_1057_Z_Labogenie"/>
    <s v="CTR_1057"/>
    <m/>
    <s v="ESCO"/>
    <s v="Good Grid + GE"/>
    <s v="CTR"/>
    <s v="Yaounde"/>
    <s v="ZTE"/>
    <n v="0"/>
    <n v="0"/>
    <n v="0"/>
    <n v="0"/>
    <m/>
    <m/>
    <x v="11"/>
    <x v="6"/>
    <s v="no root cause"/>
    <x v="6"/>
    <s v=""/>
    <s v=""/>
    <s v=""/>
    <s v=""/>
    <s v=""/>
    <s v=""/>
    <s v=""/>
    <s v=""/>
    <s v=""/>
    <s v=""/>
    <s v=""/>
    <s v=""/>
    <s v=""/>
    <s v=""/>
    <s v=""/>
    <s v=""/>
    <s v=""/>
  </r>
  <r>
    <s v="SUD_172_Z_Ebolowa-EPC-ELAT"/>
    <s v="SUD_172"/>
    <m/>
    <s v="ESCO"/>
    <s v="Hybrid Solar - S1"/>
    <s v="SUD"/>
    <s v="Ebolowa"/>
    <s v="ZTE"/>
    <n v="0"/>
    <n v="0"/>
    <n v="0"/>
    <n v="0"/>
    <s v="Operationnel"/>
    <m/>
    <x v="11"/>
    <x v="6"/>
    <s v="no root cause"/>
    <x v="6"/>
    <s v=""/>
    <s v=""/>
    <s v=""/>
    <s v=""/>
    <s v=""/>
    <s v=""/>
    <s v=""/>
    <s v=""/>
    <s v=""/>
    <m/>
    <s v=""/>
    <s v=""/>
    <s v=""/>
    <s v=""/>
    <s v=""/>
    <s v=""/>
    <s v=""/>
  </r>
  <r>
    <s v="Lengom-IHS"/>
    <s v="CTR_533"/>
    <m/>
    <s v="IHS"/>
    <s v="Grid-Gen"/>
    <s v="CENTRE"/>
    <s v="Yaounde"/>
    <s v="ZTE"/>
    <n v="0"/>
    <n v="0"/>
    <n v="0"/>
    <n v="0"/>
    <s v="Operationnel"/>
    <m/>
    <x v="11"/>
    <x v="6"/>
    <s v="no root cause"/>
    <x v="6"/>
    <s v=""/>
    <s v=""/>
    <s v=""/>
    <s v=""/>
    <s v=""/>
    <s v=""/>
    <s v=""/>
    <s v=""/>
    <s v=""/>
    <m/>
    <s v=""/>
    <s v=""/>
    <s v=""/>
    <s v=""/>
    <s v=""/>
    <s v=""/>
    <s v=""/>
  </r>
  <r>
    <s v="Ekounou-PJ"/>
    <s v="CTR_269"/>
    <m/>
    <s v="IHS"/>
    <s v="Grid-Gen"/>
    <s v="CENTRE"/>
    <s v="Yaounde"/>
    <s v="ZTE"/>
    <n v="0"/>
    <n v="0"/>
    <n v="0"/>
    <n v="0"/>
    <s v="Operationnel"/>
    <m/>
    <x v="11"/>
    <x v="6"/>
    <s v="no root cause"/>
    <x v="6"/>
    <s v=""/>
    <s v=""/>
    <s v=""/>
    <s v=""/>
    <s v=""/>
    <s v=""/>
    <s v=""/>
    <s v=""/>
    <s v=""/>
    <m/>
    <s v=""/>
    <s v=""/>
    <s v=""/>
    <s v=""/>
    <s v=""/>
    <s v=""/>
    <s v=""/>
  </r>
  <r>
    <s v="Bamenda-Park-Pharmacy-MTN"/>
    <s v="NRO_113"/>
    <m/>
    <s v="MTN sharing"/>
    <m/>
    <s v="NORD-OUEST"/>
    <s v="Bamenda"/>
    <s v="HUAWEI"/>
    <n v="0"/>
    <n v="0"/>
    <n v="0"/>
    <n v="0"/>
    <s v="Exclu"/>
    <s v="UE Relay"/>
    <x v="6"/>
    <x v="3"/>
    <s v="exclu"/>
    <x v="3"/>
    <s v=""/>
    <s v=""/>
    <s v=""/>
    <s v=""/>
    <s v=""/>
    <m/>
    <s v=""/>
    <s v=""/>
    <s v=""/>
    <s v=""/>
    <s v=""/>
    <s v=""/>
    <s v=""/>
    <s v=""/>
    <s v=""/>
    <s v=""/>
    <s v=""/>
  </r>
  <r>
    <s v="Evidence-building-IHS"/>
    <s v="NRO_123"/>
    <m/>
    <s v="IHS"/>
    <s v="Grid-Gen"/>
    <s v="NORD-OUEST"/>
    <s v="Bamenda"/>
    <s v="HUAWEI"/>
    <n v="0"/>
    <n v="0"/>
    <n v="0"/>
    <n v="0"/>
    <s v="Operationnel"/>
    <m/>
    <x v="11"/>
    <x v="6"/>
    <s v="no root cause"/>
    <x v="6"/>
    <s v=""/>
    <s v=""/>
    <s v=""/>
    <s v=""/>
    <s v=""/>
    <m/>
    <s v=""/>
    <s v=""/>
    <s v=""/>
    <m/>
    <s v=""/>
    <s v=""/>
    <s v=""/>
    <s v=""/>
    <s v=""/>
    <s v=""/>
    <s v=""/>
  </r>
  <r>
    <s v="Mansouen"/>
    <s v="OST_293"/>
    <m/>
    <s v="CAMUSAT"/>
    <s v="Hybrid Solar - S3"/>
    <s v="OUEST"/>
    <s v="Mansouen"/>
    <s v="NOKIA"/>
    <n v="0"/>
    <n v="0"/>
    <n v="0"/>
    <n v="0"/>
    <s v="Exclu"/>
    <s v="UE Relay"/>
    <x v="6"/>
    <x v="3"/>
    <s v="exclu"/>
    <x v="3"/>
    <s v=""/>
    <s v=""/>
    <s v=""/>
    <s v=""/>
    <s v=""/>
    <s v=""/>
    <s v=""/>
    <s v=""/>
    <s v=""/>
    <s v=""/>
    <s v=""/>
    <s v=""/>
    <s v=""/>
    <s v=""/>
    <s v=""/>
    <s v=""/>
    <s v=""/>
  </r>
  <r>
    <s v="CTR_302_N_Doume-Centre"/>
    <s v="CTR_302"/>
    <m/>
    <s v="IHS"/>
    <s v="Hybrid-Gen"/>
    <s v="CENTRE"/>
    <s v="Doume"/>
    <s v="NOKIA"/>
    <n v="0"/>
    <n v="0"/>
    <n v="0"/>
    <n v="0"/>
    <s v="Operationnel"/>
    <m/>
    <x v="11"/>
    <x v="6"/>
    <s v="no root cause"/>
    <x v="6"/>
    <s v=""/>
    <s v=""/>
    <s v=""/>
    <s v=""/>
    <s v=""/>
    <s v=""/>
    <s v=""/>
    <s v=""/>
    <s v=""/>
    <m/>
    <s v=""/>
    <s v=""/>
    <s v=""/>
    <s v=""/>
    <s v=""/>
    <s v=""/>
    <s v=""/>
  </r>
  <r>
    <s v="CTR_406_N_Mbimbim-MTN"/>
    <s v="CTR_406"/>
    <m/>
    <s v="IHS"/>
    <s v="Solar-Gen"/>
    <s v="CENTRE"/>
    <s v="Mbimbim"/>
    <s v="NOKIA"/>
    <n v="0"/>
    <n v="0"/>
    <n v="0"/>
    <n v="0"/>
    <s v="Operationnel"/>
    <m/>
    <x v="11"/>
    <x v="6"/>
    <s v="no root cause"/>
    <x v="6"/>
    <s v=""/>
    <s v=""/>
    <s v=""/>
    <s v=""/>
    <s v=""/>
    <s v=""/>
    <s v=""/>
    <s v=""/>
    <s v=""/>
    <m/>
    <s v=""/>
    <s v=""/>
    <s v=""/>
    <s v=""/>
    <s v=""/>
    <s v=""/>
    <s v=""/>
  </r>
  <r>
    <s v="Bangoua-nouveau-Camtel"/>
    <s v="OST_294"/>
    <m/>
    <s v="CAMUSAT"/>
    <s v="Hybrid Solar - S1"/>
    <s v="OUEST"/>
    <s v="Bangoua"/>
    <s v="HUAWEI"/>
    <n v="0"/>
    <n v="0"/>
    <n v="0"/>
    <n v="0"/>
    <s v="Operationnel"/>
    <m/>
    <x v="11"/>
    <x v="6"/>
    <s v="no root cause"/>
    <x v="6"/>
    <s v=""/>
    <s v=""/>
    <s v=""/>
    <s v=""/>
    <s v=""/>
    <s v=""/>
    <s v=""/>
    <s v=""/>
    <s v=""/>
    <m/>
    <s v=""/>
    <s v=""/>
    <s v=""/>
    <s v=""/>
    <s v=""/>
    <s v=""/>
    <s v=""/>
  </r>
  <r>
    <s v="CTR_940_Z_GBS-la-releve-Simbock"/>
    <s v="CTR_940"/>
    <m/>
    <s v="ESCO"/>
    <e v="#N/A"/>
    <s v="CENTRE"/>
    <s v="Yaounde"/>
    <s v="ZTE"/>
    <n v="0"/>
    <n v="0"/>
    <n v="0"/>
    <n v="0"/>
    <s v="Operationnel"/>
    <m/>
    <x v="11"/>
    <x v="6"/>
    <s v="no root cause"/>
    <x v="6"/>
    <s v=""/>
    <s v=""/>
    <s v=""/>
    <s v=""/>
    <s v=""/>
    <s v=""/>
    <s v=""/>
    <s v=""/>
    <s v=""/>
    <m/>
    <s v=""/>
    <s v=""/>
    <s v=""/>
    <s v=""/>
    <s v=""/>
    <s v=""/>
    <s v=""/>
  </r>
  <r>
    <s v="EXN_153_H_Salak-MTN-HIS"/>
    <s v="EXN_153"/>
    <m/>
    <s v="IHS"/>
    <s v="Solar-Gen"/>
    <s v="EXN"/>
    <s v="Salak"/>
    <s v="HUAWEI"/>
    <n v="0"/>
    <n v="0"/>
    <n v="0"/>
    <n v="0"/>
    <s v=""/>
    <m/>
    <x v="11"/>
    <x v="6"/>
    <s v="no root cause"/>
    <x v="6"/>
    <s v=""/>
    <s v=""/>
    <s v=""/>
    <s v=""/>
    <s v=""/>
    <s v=""/>
    <s v=""/>
    <s v=""/>
    <s v=""/>
    <s v=""/>
    <s v=""/>
    <s v=""/>
    <s v=""/>
    <s v=""/>
    <s v=""/>
    <s v=""/>
    <s v=""/>
  </r>
  <r>
    <s v="Nkongoa-Mfou"/>
    <s v="CTR_896"/>
    <m/>
    <s v="CAMUSAT"/>
    <s v="Good Grid + GE"/>
    <s v="CENTRE"/>
    <s v="Mfou"/>
    <s v="ZTE"/>
    <n v="0"/>
    <n v="0"/>
    <n v="0"/>
    <n v="0"/>
    <s v="Operationnel"/>
    <m/>
    <x v="11"/>
    <x v="6"/>
    <s v="no root cause"/>
    <x v="6"/>
    <s v=""/>
    <s v=""/>
    <s v=""/>
    <s v=""/>
    <s v=""/>
    <s v=""/>
    <s v=""/>
    <s v=""/>
    <s v=""/>
    <m/>
    <s v=""/>
    <s v=""/>
    <s v=""/>
    <s v=""/>
    <s v=""/>
    <s v=""/>
    <s v=""/>
  </r>
  <r>
    <s v="Wouri"/>
    <s v="LIT_087"/>
    <m/>
    <s v="IHS"/>
    <s v="Grid-Gen"/>
    <s v="LITTORAL"/>
    <s v="Douala"/>
    <s v="ZTE"/>
    <n v="0"/>
    <n v="0"/>
    <n v="0"/>
    <n v="0"/>
    <s v="Operationnel"/>
    <m/>
    <x v="11"/>
    <x v="6"/>
    <s v="no root cause"/>
    <x v="6"/>
    <s v=""/>
    <s v=""/>
    <s v=""/>
    <s v=""/>
    <s v=""/>
    <s v=""/>
    <s v=""/>
    <s v=""/>
    <s v=""/>
    <m/>
    <s v=""/>
    <s v=""/>
    <s v=""/>
    <s v=""/>
    <s v=""/>
    <s v=""/>
    <s v=""/>
  </r>
  <r>
    <s v="Kribi-Port-Eau-Profonde-IHS"/>
    <s v="SUD_076"/>
    <m/>
    <s v="IHS"/>
    <s v="Gen-Lithium"/>
    <s v="SUD"/>
    <s v="Kribi"/>
    <s v="ZTE"/>
    <n v="0"/>
    <n v="0"/>
    <n v="0"/>
    <n v="0"/>
    <s v="Operationnel"/>
    <m/>
    <x v="11"/>
    <x v="6"/>
    <s v="no root cause"/>
    <x v="6"/>
    <s v=""/>
    <s v=""/>
    <s v=""/>
    <s v=""/>
    <s v=""/>
    <s v=""/>
    <s v=""/>
    <s v=""/>
    <s v=""/>
    <m/>
    <s v=""/>
    <s v=""/>
    <s v=""/>
    <s v=""/>
    <s v=""/>
    <s v=""/>
    <s v=""/>
  </r>
  <r>
    <s v="Ndogbessol-IHS"/>
    <s v="LIT_499"/>
    <m/>
    <s v="IHS"/>
    <m/>
    <s v="LITTORAL"/>
    <s v="Ndogbessol"/>
    <s v="NOKIA"/>
    <n v="0"/>
    <n v="0"/>
    <n v="0"/>
    <n v="0"/>
    <s v="Operationnel"/>
    <m/>
    <x v="11"/>
    <x v="6"/>
    <s v="no root cause"/>
    <x v="6"/>
    <s v=""/>
    <s v=""/>
    <s v=""/>
    <s v=""/>
    <s v=""/>
    <s v=""/>
    <s v=""/>
    <s v=""/>
    <s v=""/>
    <m/>
    <s v=""/>
    <s v=""/>
    <s v=""/>
    <s v=""/>
    <s v=""/>
    <s v=""/>
    <s v=""/>
  </r>
  <r>
    <s v="Kribi-Ocean"/>
    <s v="SUD_006"/>
    <m/>
    <s v="IHS"/>
    <s v="Grid-Gen"/>
    <s v="SUD"/>
    <s v="Kribi"/>
    <s v="ZTE"/>
    <n v="0"/>
    <n v="0"/>
    <n v="0"/>
    <n v="0"/>
    <s v="Operationnel"/>
    <m/>
    <x v="11"/>
    <x v="6"/>
    <s v="no root cause"/>
    <x v="6"/>
    <s v=""/>
    <s v=""/>
    <s v=""/>
    <s v=""/>
    <s v=""/>
    <s v=""/>
    <s v=""/>
    <s v=""/>
    <s v=""/>
    <m/>
    <s v=""/>
    <s v=""/>
    <s v=""/>
    <s v=""/>
    <s v=""/>
    <s v=""/>
    <s v=""/>
  </r>
  <r>
    <s v="Anguissa-IHS"/>
    <s v="CTR_478"/>
    <m/>
    <s v="IHS"/>
    <s v="Grid-Gen"/>
    <s v="CENTRE"/>
    <s v="Yaounde"/>
    <s v="ZTE"/>
    <n v="0"/>
    <n v="0"/>
    <n v="0"/>
    <n v="0"/>
    <s v="Operationnel"/>
    <m/>
    <x v="11"/>
    <x v="6"/>
    <s v="no root cause"/>
    <x v="6"/>
    <s v=""/>
    <s v=""/>
    <s v=""/>
    <s v=""/>
    <s v=""/>
    <s v=""/>
    <s v=""/>
    <s v=""/>
    <s v=""/>
    <m/>
    <s v=""/>
    <s v=""/>
    <s v=""/>
    <s v=""/>
    <s v=""/>
    <s v=""/>
    <s v=""/>
  </r>
  <r>
    <s v="Buea-Bwitingui-Road"/>
    <s v="SUO_232"/>
    <m/>
    <s v="CAMUSAT"/>
    <s v="Medium Grid + GE"/>
    <s v="SUD-OUEST"/>
    <s v="Buea"/>
    <s v="HUAWEI"/>
    <n v="0"/>
    <n v="0"/>
    <n v="0"/>
    <n v="0"/>
    <s v="Operationnel"/>
    <m/>
    <x v="11"/>
    <x v="6"/>
    <s v="no root cause"/>
    <x v="6"/>
    <s v=""/>
    <s v=""/>
    <s v=""/>
    <s v=""/>
    <s v=""/>
    <m/>
    <s v=""/>
    <s v=""/>
    <s v=""/>
    <m/>
    <s v=""/>
    <s v=""/>
    <s v=""/>
    <s v=""/>
    <s v=""/>
    <s v=""/>
    <s v=""/>
  </r>
  <r>
    <s v="GSS-BUEA-TOWN-IHS"/>
    <s v="SUO_184"/>
    <m/>
    <s v="IHS"/>
    <s v="Grid-Gen"/>
    <s v="SUD-OUEST"/>
    <s v="Buea"/>
    <s v="HUAWEI"/>
    <n v="0"/>
    <n v="0"/>
    <n v="0"/>
    <n v="0"/>
    <s v="Operationnel"/>
    <m/>
    <x v="11"/>
    <x v="6"/>
    <s v="no root cause"/>
    <x v="6"/>
    <s v=""/>
    <s v=""/>
    <s v=""/>
    <s v=""/>
    <s v=""/>
    <m/>
    <s v=""/>
    <s v=""/>
    <s v=""/>
    <m/>
    <s v=""/>
    <s v=""/>
    <s v=""/>
    <s v=""/>
    <s v=""/>
    <s v=""/>
    <s v=""/>
  </r>
  <r>
    <s v="Mbam"/>
    <s v="CTR_303"/>
    <m/>
    <s v="IHS"/>
    <m/>
    <s v="CENTRE"/>
    <s v="Mbam"/>
    <s v="NOKIA"/>
    <n v="0"/>
    <n v="0"/>
    <n v="0"/>
    <n v="0"/>
    <s v="Operationnel"/>
    <m/>
    <x v="11"/>
    <x v="6"/>
    <s v="no root cause"/>
    <x v="6"/>
    <s v=""/>
    <s v=""/>
    <s v=""/>
    <s v=""/>
    <s v=""/>
    <s v=""/>
    <s v=""/>
    <s v=""/>
    <s v=""/>
    <m/>
    <s v=""/>
    <s v=""/>
    <s v=""/>
    <s v=""/>
    <s v=""/>
    <s v=""/>
    <s v=""/>
  </r>
  <r>
    <s v="Nkolafeme"/>
    <s v="CTR_246"/>
    <m/>
    <s v="IHS"/>
    <s v="Grid-Gen"/>
    <s v="CENTRE"/>
    <s v="Yaounde"/>
    <s v="ZTE"/>
    <n v="0"/>
    <n v="0"/>
    <n v="0"/>
    <n v="0"/>
    <s v="Operationnel"/>
    <m/>
    <x v="11"/>
    <x v="6"/>
    <s v="no root cause"/>
    <x v="6"/>
    <s v=""/>
    <s v=""/>
    <s v=""/>
    <s v=""/>
    <s v=""/>
    <s v=""/>
    <s v=""/>
    <s v=""/>
    <s v=""/>
    <m/>
    <s v=""/>
    <s v=""/>
    <s v=""/>
    <s v=""/>
    <s v=""/>
    <s v=""/>
    <s v=""/>
  </r>
  <r>
    <s v="Ndogp-St-Nicolas"/>
    <s v="LIT_205"/>
    <m/>
    <s v="IHS"/>
    <s v="Grid-Gen"/>
    <s v="LITTORAL"/>
    <s v="Douala"/>
    <s v="ZTE"/>
    <n v="0"/>
    <n v="0"/>
    <n v="0"/>
    <n v="0"/>
    <s v="Operationnel"/>
    <m/>
    <x v="11"/>
    <x v="6"/>
    <s v="no root cause"/>
    <x v="6"/>
    <s v=""/>
    <s v=""/>
    <s v=""/>
    <s v=""/>
    <s v=""/>
    <s v=""/>
    <s v=""/>
    <s v=""/>
    <s v=""/>
    <m/>
    <s v=""/>
    <s v=""/>
    <s v=""/>
    <s v=""/>
    <s v=""/>
    <s v=""/>
    <s v=""/>
  </r>
  <r>
    <s v="Kousseri-Market-MTN-IHS"/>
    <s v="EXN_180"/>
    <m/>
    <s v="IHS"/>
    <s v="Grid-Gen"/>
    <s v="EXTREME-NORD"/>
    <s v="Kousseri"/>
    <s v="HUAWEI"/>
    <n v="0"/>
    <n v="0"/>
    <n v="0"/>
    <n v="0"/>
    <s v="Insecurity"/>
    <m/>
    <x v="11"/>
    <x v="6"/>
    <s v="no root cause"/>
    <x v="6"/>
    <s v=""/>
    <s v=""/>
    <s v=""/>
    <s v=""/>
    <s v=""/>
    <s v=""/>
    <s v=""/>
    <s v=""/>
    <s v=""/>
    <s v=""/>
    <s v=""/>
    <s v=""/>
    <s v=""/>
    <s v=""/>
    <s v=""/>
    <s v=""/>
    <s v=""/>
  </r>
  <r>
    <s v="Tourou"/>
    <s v="EXN_231"/>
    <m/>
    <s v="CAMUSAT"/>
    <s v="Hybrid Solar - S3"/>
    <s v="EXTREME-NORD"/>
    <s v="Tourou"/>
    <s v="HUAWEI"/>
    <n v="0"/>
    <n v="0"/>
    <n v="0"/>
    <n v="0"/>
    <s v="Insecurity"/>
    <m/>
    <x v="11"/>
    <x v="6"/>
    <s v="no root cause"/>
    <x v="6"/>
    <s v=""/>
    <s v=""/>
    <s v=""/>
    <s v=""/>
    <s v=""/>
    <s v=""/>
    <s v=""/>
    <s v=""/>
    <s v=""/>
    <s v=""/>
    <s v=""/>
    <s v=""/>
    <s v=""/>
    <s v=""/>
    <s v=""/>
    <s v=""/>
    <s v=""/>
  </r>
  <r>
    <s v="Ebolowa-Agence-New"/>
    <s v="SUD_083"/>
    <m/>
    <s v="CAMUSAT"/>
    <s v="Good Grid + GE"/>
    <s v="SUD"/>
    <s v="Ebolowa"/>
    <s v="ZTE"/>
    <n v="0"/>
    <n v="0"/>
    <n v="0"/>
    <n v="0"/>
    <s v="Operationnel"/>
    <m/>
    <x v="11"/>
    <x v="6"/>
    <s v="no root cause"/>
    <x v="6"/>
    <s v=""/>
    <s v=""/>
    <s v=""/>
    <s v=""/>
    <s v=""/>
    <s v=""/>
    <s v=""/>
    <s v=""/>
    <s v=""/>
    <m/>
    <s v=""/>
    <s v=""/>
    <s v=""/>
    <s v=""/>
    <s v=""/>
    <s v=""/>
    <s v=""/>
  </r>
  <r>
    <s v="Bertoua-ENIA-MTN"/>
    <s v="EST_069"/>
    <m/>
    <s v="IHS"/>
    <s v="Grid-Gen"/>
    <s v="EST"/>
    <s v="Bertoua"/>
    <s v="ZTE"/>
    <n v="0"/>
    <n v="0"/>
    <n v="0"/>
    <n v="0"/>
    <s v="Operationnel"/>
    <m/>
    <x v="11"/>
    <x v="6"/>
    <s v="no root cause"/>
    <x v="6"/>
    <s v=""/>
    <s v=""/>
    <s v=""/>
    <s v=""/>
    <s v=""/>
    <s v=""/>
    <s v=""/>
    <s v=""/>
    <s v=""/>
    <m/>
    <s v=""/>
    <s v=""/>
    <s v=""/>
    <s v=""/>
    <s v=""/>
    <s v=""/>
    <s v=""/>
  </r>
  <r>
    <s v="Nkongoa"/>
    <s v="CTR_629"/>
    <m/>
    <s v="CAMUSAT"/>
    <s v="Medium Grid + GE"/>
    <s v="CENTRE"/>
    <s v="Yaounde"/>
    <s v="ZTE"/>
    <n v="0"/>
    <n v="0"/>
    <n v="0"/>
    <n v="0"/>
    <s v="Operationnel"/>
    <m/>
    <x v="11"/>
    <x v="6"/>
    <s v="no root cause"/>
    <x v="6"/>
    <s v=""/>
    <s v=""/>
    <s v=""/>
    <s v=""/>
    <s v=""/>
    <s v=""/>
    <s v=""/>
    <s v=""/>
    <s v=""/>
    <m/>
    <s v=""/>
    <s v=""/>
    <s v=""/>
    <s v=""/>
    <s v=""/>
    <s v=""/>
    <s v=""/>
  </r>
  <r>
    <s v="BTS-Mobile-Krystal-Palace"/>
    <s v="LIT_756"/>
    <m/>
    <s v="CAMUSAT"/>
    <s v="Good Grid + GE"/>
    <s v="LITTORAL"/>
    <s v="Douala"/>
    <s v="ZTE"/>
    <n v="0"/>
    <n v="0"/>
    <n v="0"/>
    <n v="0"/>
    <s v="Operationnel"/>
    <m/>
    <x v="11"/>
    <x v="6"/>
    <s v="no root cause"/>
    <x v="6"/>
    <s v=""/>
    <s v=""/>
    <s v=""/>
    <s v=""/>
    <s v=""/>
    <s v=""/>
    <s v=""/>
    <s v=""/>
    <s v=""/>
    <m/>
    <s v=""/>
    <s v=""/>
    <s v=""/>
    <s v=""/>
    <s v=""/>
    <s v=""/>
    <s v=""/>
  </r>
  <r>
    <s v="Kodek-Djarengol"/>
    <s v="EXN_053"/>
    <m/>
    <s v="IHS"/>
    <s v="Grid-Gen"/>
    <s v="EXTREME-NORD"/>
    <s v="Maroua"/>
    <s v="HUAWEI"/>
    <n v="0"/>
    <n v="0"/>
    <n v="0"/>
    <n v="0"/>
    <s v="Operationnel"/>
    <m/>
    <x v="11"/>
    <x v="6"/>
    <s v="no root cause"/>
    <x v="6"/>
    <s v=""/>
    <s v=""/>
    <s v=""/>
    <s v=""/>
    <s v=""/>
    <s v=""/>
    <s v=""/>
    <s v=""/>
    <s v=""/>
    <m/>
    <s v=""/>
    <s v=""/>
    <s v=""/>
    <s v=""/>
    <s v=""/>
    <s v=""/>
    <s v=""/>
  </r>
  <r>
    <s v="Bangou-IHS"/>
    <s v="OST_145"/>
    <m/>
    <s v="CAMUSAT"/>
    <s v="Good Grid + GE"/>
    <s v="OUEST"/>
    <s v="Bangou"/>
    <s v="NOKIA"/>
    <n v="0"/>
    <n v="0"/>
    <n v="0"/>
    <n v="0"/>
    <s v="Operationnel"/>
    <m/>
    <x v="11"/>
    <x v="6"/>
    <s v="no root cause"/>
    <x v="6"/>
    <s v=""/>
    <s v=""/>
    <s v=""/>
    <s v=""/>
    <s v=""/>
    <s v=""/>
    <s v=""/>
    <s v=""/>
    <s v=""/>
    <m/>
    <s v=""/>
    <s v=""/>
    <s v=""/>
    <s v=""/>
    <s v=""/>
    <s v=""/>
    <s v=""/>
  </r>
  <r>
    <s v="Ndjeleng-II"/>
    <s v="OST_165"/>
    <m/>
    <s v="IHS"/>
    <s v="Grid-Gen"/>
    <s v="OUEST"/>
    <s v="Bandjoun"/>
    <s v="HUAWEI"/>
    <n v="0"/>
    <n v="0"/>
    <n v="0"/>
    <n v="0"/>
    <s v="Operationnel"/>
    <m/>
    <x v="11"/>
    <x v="6"/>
    <s v="no root cause"/>
    <x v="6"/>
    <s v=""/>
    <s v=""/>
    <s v=""/>
    <s v=""/>
    <s v=""/>
    <m/>
    <s v=""/>
    <s v=""/>
    <s v=""/>
    <m/>
    <s v=""/>
    <s v=""/>
    <s v=""/>
    <s v=""/>
    <s v=""/>
    <s v=""/>
    <s v=""/>
  </r>
  <r>
    <s v="Tikondi-MTN"/>
    <s v="EST_040"/>
    <m/>
    <s v="IHS"/>
    <s v="Grid-Gen"/>
    <s v="EST"/>
    <s v="Tikondi"/>
    <s v="NOKIA"/>
    <n v="0"/>
    <n v="0"/>
    <n v="0"/>
    <n v="0"/>
    <s v="Operationnel"/>
    <m/>
    <x v="11"/>
    <x v="6"/>
    <s v="no root cause"/>
    <x v="6"/>
    <s v=""/>
    <s v=""/>
    <s v=""/>
    <s v=""/>
    <s v=""/>
    <s v=""/>
    <s v=""/>
    <s v=""/>
    <s v=""/>
    <m/>
    <s v=""/>
    <s v=""/>
    <s v=""/>
    <s v=""/>
    <s v=""/>
    <s v=""/>
    <s v=""/>
  </r>
  <r>
    <s v="Bandjoun-Soung"/>
    <s v="OST_067"/>
    <m/>
    <s v="IHS"/>
    <s v="Grid-Gen"/>
    <s v="OUEST"/>
    <s v="Bandjoun"/>
    <s v="HUAWEI"/>
    <n v="0"/>
    <n v="0"/>
    <n v="0"/>
    <n v="0"/>
    <s v="Operationnel"/>
    <m/>
    <x v="11"/>
    <x v="6"/>
    <s v="no root cause"/>
    <x v="6"/>
    <s v=""/>
    <s v=""/>
    <s v=""/>
    <s v=""/>
    <s v=""/>
    <s v=""/>
    <s v=""/>
    <s v=""/>
    <s v=""/>
    <m/>
    <s v=""/>
    <s v=""/>
    <s v=""/>
    <s v=""/>
    <s v=""/>
    <s v=""/>
    <s v=""/>
  </r>
  <r>
    <s v="Bamenda-Meta-Quater-IHS"/>
    <s v="NRO_070"/>
    <m/>
    <s v="IHS"/>
    <s v="Grid-Gen"/>
    <s v="NORD-OUEST"/>
    <s v="Bamenda"/>
    <s v="HUAWEI"/>
    <n v="0"/>
    <n v="0"/>
    <n v="0"/>
    <n v="0"/>
    <s v="Operationnel"/>
    <m/>
    <x v="11"/>
    <x v="6"/>
    <s v="no root cause"/>
    <x v="6"/>
    <s v=""/>
    <s v=""/>
    <s v=""/>
    <s v=""/>
    <s v=""/>
    <m/>
    <s v=""/>
    <s v=""/>
    <s v=""/>
    <m/>
    <s v=""/>
    <s v=""/>
    <s v=""/>
    <s v=""/>
    <s v=""/>
    <s v=""/>
    <s v=""/>
  </r>
  <r>
    <s v="ADM_238_H_NGD-MARZA"/>
    <s v="ADM_238"/>
    <m/>
    <s v="ESCO"/>
    <s v="Hybrid Solar - S1"/>
    <s v="ADM"/>
    <s v="Ngaoundere"/>
    <s v="HUAWEI"/>
    <n v="0"/>
    <n v="0"/>
    <n v="0"/>
    <n v="0"/>
    <s v=""/>
    <m/>
    <x v="11"/>
    <x v="6"/>
    <s v="no root cause"/>
    <x v="6"/>
    <s v=""/>
    <s v=""/>
    <s v=""/>
    <s v=""/>
    <s v=""/>
    <s v=""/>
    <s v=""/>
    <s v=""/>
    <s v=""/>
    <s v=""/>
    <s v=""/>
    <s v=""/>
    <s v=""/>
    <s v=""/>
    <s v=""/>
    <s v=""/>
    <s v=""/>
  </r>
  <r>
    <s v="Meiganga-Universite"/>
    <s v="ADM_171"/>
    <m/>
    <s v="CAMUSAT"/>
    <s v="Hybrid Solar - S3"/>
    <s v="ADAMAOUA"/>
    <s v="Meiganga"/>
    <s v="HUAWEI"/>
    <n v="0"/>
    <n v="0"/>
    <n v="0"/>
    <n v="0"/>
    <s v="Operationnel"/>
    <m/>
    <x v="11"/>
    <x v="6"/>
    <s v="no root cause"/>
    <x v="6"/>
    <s v=""/>
    <s v=""/>
    <s v=""/>
    <s v=""/>
    <s v=""/>
    <s v=""/>
    <s v=""/>
    <s v=""/>
    <s v=""/>
    <m/>
    <s v=""/>
    <s v=""/>
    <s v=""/>
    <s v=""/>
    <s v=""/>
    <s v=""/>
    <s v=""/>
  </r>
  <r>
    <s v="Av-Germaine"/>
    <s v="CTR_090"/>
    <m/>
    <s v="IHS"/>
    <s v="Grid-Lithium"/>
    <s v="CENTRE"/>
    <s v="Yaounde"/>
    <s v="ZTE"/>
    <n v="0"/>
    <n v="0"/>
    <n v="0"/>
    <n v="0"/>
    <s v="Operationnel"/>
    <m/>
    <x v="11"/>
    <x v="6"/>
    <s v="no root cause"/>
    <x v="6"/>
    <s v=""/>
    <s v=""/>
    <s v=""/>
    <s v=""/>
    <s v=""/>
    <s v=""/>
    <s v=""/>
    <s v=""/>
    <s v=""/>
    <m/>
    <s v=""/>
    <s v=""/>
    <s v=""/>
    <s v=""/>
    <s v=""/>
    <s v=""/>
    <s v=""/>
  </r>
  <r>
    <s v="Tropicana-New"/>
    <s v="CTR_833"/>
    <m/>
    <s v="CAMUSAT"/>
    <s v="Good Grid + GE"/>
    <s v="CENTRE"/>
    <s v="Yaounde"/>
    <s v="ZTE"/>
    <n v="0"/>
    <n v="0"/>
    <n v="0"/>
    <n v="0"/>
    <s v="Operationnel"/>
    <m/>
    <x v="11"/>
    <x v="6"/>
    <s v="no root cause"/>
    <x v="6"/>
    <s v=""/>
    <s v=""/>
    <s v=""/>
    <s v=""/>
    <s v=""/>
    <s v=""/>
    <s v=""/>
    <s v=""/>
    <s v=""/>
    <m/>
    <s v=""/>
    <s v=""/>
    <s v=""/>
    <s v=""/>
    <s v=""/>
    <s v=""/>
    <s v=""/>
  </r>
  <r>
    <s v="Bonjongo"/>
    <s v="SUO_131"/>
    <m/>
    <s v="IHS"/>
    <s v="Grid-Gen"/>
    <s v="SUD-OUEST"/>
    <s v="Bonjongo"/>
    <s v="NOKIA"/>
    <n v="0"/>
    <n v="0"/>
    <n v="0"/>
    <n v="0"/>
    <s v="Insecurity"/>
    <m/>
    <x v="11"/>
    <x v="6"/>
    <s v="no root cause"/>
    <x v="6"/>
    <s v=""/>
    <s v=""/>
    <s v=""/>
    <s v=""/>
    <s v=""/>
    <s v=""/>
    <s v=""/>
    <s v=""/>
    <s v=""/>
    <s v=""/>
    <s v=""/>
    <s v=""/>
    <s v=""/>
    <s v=""/>
    <s v=""/>
    <s v=""/>
    <s v=""/>
  </r>
  <r>
    <s v="Carriere"/>
    <s v="CTR_720"/>
    <m/>
    <s v="CAMUSAT"/>
    <s v="Good Grid no GE - 8h"/>
    <s v="CENTRE"/>
    <s v="Yaounde"/>
    <s v="ZTE"/>
    <n v="0"/>
    <n v="0"/>
    <n v="0"/>
    <n v="0"/>
    <s v="Operationnel"/>
    <m/>
    <x v="11"/>
    <x v="6"/>
    <s v="no root cause"/>
    <x v="6"/>
    <s v=""/>
    <s v=""/>
    <s v=""/>
    <s v=""/>
    <s v=""/>
    <s v=""/>
    <s v=""/>
    <s v=""/>
    <s v=""/>
    <m/>
    <s v=""/>
    <s v=""/>
    <s v=""/>
    <s v=""/>
    <s v=""/>
    <s v=""/>
    <s v=""/>
  </r>
  <r>
    <s v="Mabanda2-IHS"/>
    <s v="LIT_577"/>
    <m/>
    <s v="IHS"/>
    <s v="Grid-Gen"/>
    <s v="LITTORAL"/>
    <s v="Douala"/>
    <s v="ZTE"/>
    <n v="0"/>
    <n v="0"/>
    <n v="0"/>
    <n v="0"/>
    <s v="Operationnel"/>
    <m/>
    <x v="11"/>
    <x v="6"/>
    <s v="no root cause"/>
    <x v="6"/>
    <s v=""/>
    <s v=""/>
    <s v=""/>
    <s v=""/>
    <s v=""/>
    <s v=""/>
    <s v=""/>
    <s v=""/>
    <s v=""/>
    <m/>
    <s v=""/>
    <s v=""/>
    <s v=""/>
    <s v=""/>
    <s v=""/>
    <s v=""/>
    <s v=""/>
  </r>
  <r>
    <s v="Menganme-Camtel"/>
    <s v="CTR_142"/>
    <m/>
    <s v="CAMUSAT"/>
    <s v="Bad Grid + GE"/>
    <s v="CENTRE"/>
    <s v="Menganme"/>
    <s v="ZTE"/>
    <n v="0"/>
    <n v="0"/>
    <n v="0"/>
    <n v="0"/>
    <s v="Operationnel"/>
    <m/>
    <x v="11"/>
    <x v="6"/>
    <s v="no root cause"/>
    <x v="6"/>
    <s v=""/>
    <s v=""/>
    <s v=""/>
    <s v=""/>
    <s v=""/>
    <s v=""/>
    <s v=""/>
    <s v=""/>
    <s v=""/>
    <m/>
    <s v=""/>
    <s v=""/>
    <s v=""/>
    <s v=""/>
    <s v=""/>
    <s v=""/>
    <s v=""/>
  </r>
  <r>
    <s v="Ebolowa-Si"/>
    <s v="SUD_227"/>
    <m/>
    <s v="IHS"/>
    <s v="Grid-Gen"/>
    <s v="SUD"/>
    <s v="Ebolowa"/>
    <s v="ZTE"/>
    <n v="0"/>
    <n v="0"/>
    <n v="0"/>
    <n v="0"/>
    <s v="Operationnel"/>
    <m/>
    <x v="11"/>
    <x v="6"/>
    <s v="no root cause"/>
    <x v="6"/>
    <s v=""/>
    <s v=""/>
    <s v=""/>
    <s v=""/>
    <s v=""/>
    <s v=""/>
    <s v=""/>
    <s v=""/>
    <s v=""/>
    <m/>
    <s v=""/>
    <s v=""/>
    <s v=""/>
    <s v=""/>
    <s v=""/>
    <s v=""/>
    <s v=""/>
  </r>
  <r>
    <s v="Mamfe-Centre-IHS"/>
    <s v="SUO_106"/>
    <m/>
    <m/>
    <m/>
    <s v="SUD-OUEST"/>
    <s v="Mamfe"/>
    <s v="HUAWEI"/>
    <n v="0"/>
    <n v="0"/>
    <n v="0"/>
    <n v="0"/>
    <s v="Insecurity"/>
    <m/>
    <x v="11"/>
    <x v="6"/>
    <s v="no root cause"/>
    <x v="6"/>
    <s v=""/>
    <s v=""/>
    <s v=""/>
    <s v=""/>
    <s v=""/>
    <s v=""/>
    <s v=""/>
    <s v=""/>
    <s v=""/>
    <s v=""/>
    <s v=""/>
    <s v=""/>
    <s v=""/>
    <s v=""/>
    <s v=""/>
    <s v=""/>
    <s v=""/>
  </r>
  <r>
    <s v="Yansoki-MTN"/>
    <s v="LIT_698"/>
    <m/>
    <m/>
    <m/>
    <s v="LITTORAL"/>
    <s v="Douala"/>
    <s v="ZTE"/>
    <n v="0"/>
    <n v="0"/>
    <n v="0"/>
    <n v="0"/>
    <s v="Operationnel"/>
    <m/>
    <x v="11"/>
    <x v="6"/>
    <s v="no root cause"/>
    <x v="6"/>
    <s v=""/>
    <s v=""/>
    <s v=""/>
    <s v=""/>
    <s v=""/>
    <s v=""/>
    <s v=""/>
    <s v=""/>
    <s v=""/>
    <m/>
    <s v=""/>
    <s v=""/>
    <s v=""/>
    <s v=""/>
    <s v=""/>
    <s v=""/>
    <s v=""/>
  </r>
  <r>
    <s v="Damas"/>
    <s v="CTR_074"/>
    <m/>
    <s v="IHS"/>
    <s v="Grid-Gen"/>
    <s v="CENTRE"/>
    <s v="Yaounde"/>
    <s v="ZTE"/>
    <n v="0"/>
    <n v="0"/>
    <n v="0"/>
    <n v="0"/>
    <s v="Operationnel"/>
    <m/>
    <x v="11"/>
    <x v="6"/>
    <s v="no root cause"/>
    <x v="6"/>
    <s v=""/>
    <s v=""/>
    <s v=""/>
    <s v=""/>
    <s v=""/>
    <s v=""/>
    <s v=""/>
    <s v=""/>
    <s v=""/>
    <m/>
    <s v=""/>
    <s v=""/>
    <s v=""/>
    <s v=""/>
    <s v=""/>
    <s v=""/>
    <s v=""/>
  </r>
  <r>
    <s v="Ngodi-Cimetiere"/>
    <s v="LIT_411"/>
    <m/>
    <s v="IHS"/>
    <s v="Grid-Lithium"/>
    <s v="LITTORAL"/>
    <s v="Douala"/>
    <s v="ZTE"/>
    <n v="0"/>
    <n v="0"/>
    <n v="0"/>
    <n v="0"/>
    <s v="Operationnel"/>
    <m/>
    <x v="11"/>
    <x v="6"/>
    <s v="no root cause"/>
    <x v="6"/>
    <s v=""/>
    <s v=""/>
    <s v=""/>
    <s v=""/>
    <s v=""/>
    <s v=""/>
    <s v=""/>
    <s v=""/>
    <s v=""/>
    <m/>
    <s v=""/>
    <s v=""/>
    <s v=""/>
    <s v=""/>
    <s v=""/>
    <s v=""/>
    <s v=""/>
  </r>
  <r>
    <s v="Socaver"/>
    <s v="LIT_024"/>
    <m/>
    <s v="IHS"/>
    <s v="Grid-Gen"/>
    <s v="LITTORAL"/>
    <s v="Douala"/>
    <s v="ZTE"/>
    <n v="0"/>
    <n v="0"/>
    <n v="0"/>
    <n v="0"/>
    <s v="Operationnel"/>
    <m/>
    <x v="11"/>
    <x v="6"/>
    <s v="no root cause"/>
    <x v="6"/>
    <s v=""/>
    <s v=""/>
    <s v=""/>
    <s v=""/>
    <s v=""/>
    <s v=""/>
    <s v=""/>
    <s v=""/>
    <s v=""/>
    <m/>
    <s v=""/>
    <s v=""/>
    <s v=""/>
    <s v=""/>
    <s v=""/>
    <s v=""/>
    <s v=""/>
  </r>
  <r>
    <s v="Diang-MTN"/>
    <s v="EST_076"/>
    <m/>
    <s v="IHS"/>
    <s v="Grid-Gen"/>
    <s v="EST"/>
    <s v="Diang"/>
    <s v="NOKIA"/>
    <n v="0"/>
    <n v="0"/>
    <n v="0"/>
    <n v="0"/>
    <s v="Operationnel"/>
    <m/>
    <x v="11"/>
    <x v="6"/>
    <s v="no root cause"/>
    <x v="6"/>
    <s v=""/>
    <s v=""/>
    <s v=""/>
    <s v=""/>
    <s v=""/>
    <s v=""/>
    <s v=""/>
    <s v=""/>
    <s v=""/>
    <m/>
    <s v=""/>
    <s v=""/>
    <s v=""/>
    <s v=""/>
    <s v=""/>
    <s v=""/>
    <s v=""/>
  </r>
  <r>
    <s v="Kousseri-Ville"/>
    <s v="EXN_064"/>
    <m/>
    <s v="IHS"/>
    <s v="GenOnly"/>
    <s v="EXTREME-NORD"/>
    <s v="Kousseri"/>
    <s v="HUAWEI"/>
    <n v="0"/>
    <n v="0"/>
    <n v="0"/>
    <n v="0"/>
    <s v="Insecurity"/>
    <m/>
    <x v="11"/>
    <x v="6"/>
    <s v="no root cause"/>
    <x v="6"/>
    <s v=""/>
    <s v=""/>
    <s v=""/>
    <s v=""/>
    <s v=""/>
    <s v=""/>
    <s v=""/>
    <s v=""/>
    <s v=""/>
    <s v=""/>
    <s v=""/>
    <s v=""/>
    <s v=""/>
    <s v=""/>
    <s v=""/>
    <s v=""/>
    <s v=""/>
  </r>
  <r>
    <s v="Mbankolo-Camtel-II"/>
    <s v="CTR_680"/>
    <m/>
    <s v="CAMUSAT"/>
    <s v="Medium Grid + GE"/>
    <s v="CENTRE"/>
    <s v="Yaounde"/>
    <s v="ZTE"/>
    <n v="0"/>
    <n v="0"/>
    <n v="0"/>
    <n v="0"/>
    <s v="Operationnel"/>
    <m/>
    <x v="11"/>
    <x v="6"/>
    <s v="no root cause"/>
    <x v="6"/>
    <s v=""/>
    <s v=""/>
    <s v=""/>
    <s v=""/>
    <s v=""/>
    <s v=""/>
    <s v=""/>
    <s v=""/>
    <s v=""/>
    <m/>
    <s v=""/>
    <s v=""/>
    <s v=""/>
    <s v=""/>
    <s v=""/>
    <s v=""/>
    <s v=""/>
  </r>
  <r>
    <s v="Makepe-Indoor"/>
    <s v="LIT_599"/>
    <m/>
    <m/>
    <m/>
    <s v="LITTORAL"/>
    <s v="Douala"/>
    <s v="ZTE"/>
    <n v="0"/>
    <n v="0"/>
    <n v="0"/>
    <n v="0"/>
    <s v="Operationnel"/>
    <m/>
    <x v="11"/>
    <x v="6"/>
    <s v="no root cause"/>
    <x v="6"/>
    <s v=""/>
    <s v=""/>
    <s v=""/>
    <s v=""/>
    <s v=""/>
    <s v=""/>
    <s v=""/>
    <s v=""/>
    <s v=""/>
    <m/>
    <s v=""/>
    <s v=""/>
    <s v=""/>
    <s v=""/>
    <s v=""/>
    <s v=""/>
    <s v=""/>
  </r>
  <r>
    <s v="Kribi-Hotel-Paradis-IHS"/>
    <s v="SUD_080"/>
    <m/>
    <s v="IHS"/>
    <s v="Grid-Gen"/>
    <s v="SUD"/>
    <s v="Kribi"/>
    <s v="ZTE"/>
    <n v="0"/>
    <n v="0"/>
    <n v="0"/>
    <n v="0"/>
    <s v="Operationnel"/>
    <m/>
    <x v="11"/>
    <x v="6"/>
    <s v="no root cause"/>
    <x v="6"/>
    <s v=""/>
    <s v=""/>
    <s v=""/>
    <s v=""/>
    <s v=""/>
    <s v=""/>
    <s v=""/>
    <s v=""/>
    <s v=""/>
    <m/>
    <s v=""/>
    <s v=""/>
    <s v=""/>
    <s v=""/>
    <s v=""/>
    <s v=""/>
    <s v=""/>
  </r>
  <r>
    <s v="Bekondo-IHS"/>
    <s v="SUO_096"/>
    <m/>
    <s v="IHS"/>
    <s v="Hybrid-Gen"/>
    <s v="SUD-OUEST"/>
    <s v="Bekondo"/>
    <s v="NOKIA"/>
    <n v="0"/>
    <n v="0"/>
    <n v="0"/>
    <n v="0"/>
    <s v="Insecurity"/>
    <m/>
    <x v="11"/>
    <x v="6"/>
    <s v="no root cause"/>
    <x v="6"/>
    <s v=""/>
    <s v=""/>
    <s v=""/>
    <s v=""/>
    <s v=""/>
    <s v=""/>
    <s v=""/>
    <s v=""/>
    <s v=""/>
    <s v=""/>
    <s v=""/>
    <s v=""/>
    <s v=""/>
    <s v=""/>
    <s v=""/>
    <s v=""/>
    <s v=""/>
  </r>
  <r>
    <s v="Wonya-Mavio-IHS"/>
    <s v="SUO_195"/>
    <m/>
    <s v="IHS"/>
    <s v="Grid-Gen"/>
    <s v="SUD-OUEST"/>
    <s v="Buea"/>
    <s v="HUAWEI"/>
    <n v="0"/>
    <n v="0"/>
    <n v="0"/>
    <n v="0"/>
    <s v="Operationnel"/>
    <m/>
    <x v="11"/>
    <x v="6"/>
    <s v="no root cause"/>
    <x v="6"/>
    <s v=""/>
    <s v=""/>
    <s v=""/>
    <s v=""/>
    <s v=""/>
    <m/>
    <s v=""/>
    <s v=""/>
    <s v=""/>
    <m/>
    <s v=""/>
    <s v=""/>
    <s v=""/>
    <s v=""/>
    <s v=""/>
    <s v=""/>
    <s v=""/>
  </r>
  <r>
    <s v="Batouri-Kako-MTN"/>
    <s v="EST_070"/>
    <m/>
    <s v="IHS"/>
    <s v="Grid-Gen"/>
    <s v="EST"/>
    <s v="Batouri"/>
    <s v="ZTE"/>
    <n v="0"/>
    <n v="0"/>
    <n v="0"/>
    <n v="0"/>
    <s v="Operationnel"/>
    <m/>
    <x v="11"/>
    <x v="6"/>
    <s v="no root cause"/>
    <x v="6"/>
    <s v=""/>
    <s v=""/>
    <s v=""/>
    <s v=""/>
    <s v=""/>
    <s v=""/>
    <s v=""/>
    <s v=""/>
    <s v=""/>
    <m/>
    <s v=""/>
    <s v=""/>
    <s v=""/>
    <s v=""/>
    <s v=""/>
    <s v=""/>
    <s v=""/>
  </r>
  <r>
    <s v="Makepe-Crf-Conquete"/>
    <s v="LIT_775"/>
    <m/>
    <m/>
    <m/>
    <s v="LITTORAL"/>
    <s v="Douala"/>
    <s v="ZTE"/>
    <n v="0"/>
    <n v="0"/>
    <n v="0"/>
    <n v="0"/>
    <s v="Operationnel"/>
    <m/>
    <x v="11"/>
    <x v="6"/>
    <s v="no root cause"/>
    <x v="6"/>
    <s v=""/>
    <s v=""/>
    <s v=""/>
    <s v=""/>
    <s v=""/>
    <s v=""/>
    <s v=""/>
    <s v=""/>
    <s v=""/>
    <m/>
    <s v=""/>
    <s v=""/>
    <s v=""/>
    <s v=""/>
    <s v=""/>
    <s v=""/>
    <s v=""/>
  </r>
  <r>
    <s v="Kousseri-Lacka"/>
    <s v="EXN_094"/>
    <m/>
    <s v="IHS"/>
    <s v="Grid-Gen"/>
    <s v="EXTREME-NORD"/>
    <s v="Kousseri"/>
    <s v="HUAWEI"/>
    <n v="0"/>
    <n v="0"/>
    <n v="0"/>
    <n v="0"/>
    <s v="Insecurity"/>
    <m/>
    <x v="11"/>
    <x v="6"/>
    <s v="no root cause"/>
    <x v="6"/>
    <s v=""/>
    <s v=""/>
    <s v=""/>
    <s v=""/>
    <s v=""/>
    <s v=""/>
    <s v=""/>
    <s v=""/>
    <s v=""/>
    <s v=""/>
    <s v=""/>
    <s v=""/>
    <s v=""/>
    <s v=""/>
    <s v=""/>
    <s v=""/>
    <s v=""/>
  </r>
  <r>
    <s v="Awae-Yde"/>
    <s v="CTR_236"/>
    <m/>
    <s v="IHS"/>
    <s v="Grid-Gen"/>
    <s v="CENTRE"/>
    <s v="Yaounde"/>
    <s v="ZTE"/>
    <n v="0"/>
    <n v="0"/>
    <n v="0"/>
    <n v="0"/>
    <s v="Operationnel"/>
    <m/>
    <x v="11"/>
    <x v="6"/>
    <s v="no root cause"/>
    <x v="6"/>
    <s v=""/>
    <s v=""/>
    <s v=""/>
    <s v=""/>
    <s v=""/>
    <s v=""/>
    <s v=""/>
    <s v=""/>
    <s v=""/>
    <m/>
    <s v=""/>
    <s v=""/>
    <s v=""/>
    <s v=""/>
    <s v=""/>
    <s v=""/>
    <s v=""/>
  </r>
  <r>
    <s v="SONGKOLONG-IHS"/>
    <s v="NRO_094"/>
    <m/>
    <s v="IHS"/>
    <s v="Gen Only"/>
    <s v="NORD-OUEST"/>
    <s v="Songkolong"/>
    <s v="NOKIA"/>
    <n v="0"/>
    <n v="0"/>
    <n v="0"/>
    <n v="0"/>
    <s v="Insecurity"/>
    <m/>
    <x v="11"/>
    <x v="6"/>
    <s v="no root cause"/>
    <x v="6"/>
    <s v=""/>
    <s v=""/>
    <s v=""/>
    <s v=""/>
    <s v=""/>
    <s v=""/>
    <s v=""/>
    <s v=""/>
    <s v=""/>
    <s v=""/>
    <s v=""/>
    <s v=""/>
    <s v=""/>
    <s v=""/>
    <s v=""/>
    <s v=""/>
    <s v=""/>
  </r>
  <r>
    <s v="Kousseri-Arazai-MTN-IHS"/>
    <s v="EXN_181"/>
    <m/>
    <s v="IHS"/>
    <s v="Grid-Gen"/>
    <s v="EXTREME-NORD"/>
    <s v="Kousseri"/>
    <s v="HUAWEI"/>
    <n v="0"/>
    <n v="0"/>
    <n v="0"/>
    <n v="0"/>
    <s v="Insecurity"/>
    <m/>
    <x v="11"/>
    <x v="6"/>
    <s v="no root cause"/>
    <x v="6"/>
    <s v=""/>
    <s v=""/>
    <s v=""/>
    <s v=""/>
    <s v=""/>
    <s v=""/>
    <s v=""/>
    <s v=""/>
    <s v=""/>
    <s v=""/>
    <s v=""/>
    <s v=""/>
    <s v=""/>
    <s v=""/>
    <s v=""/>
    <s v=""/>
    <s v=""/>
  </r>
  <r>
    <s v="Awae-Escalier-IHS"/>
    <s v="CTR_168"/>
    <m/>
    <s v="IHS"/>
    <s v="Grid-Gen"/>
    <s v="CENTRE"/>
    <s v="Yaounde"/>
    <s v="ZTE"/>
    <n v="0"/>
    <n v="0"/>
    <n v="0"/>
    <n v="0"/>
    <s v="Operationnel"/>
    <m/>
    <x v="11"/>
    <x v="6"/>
    <s v="no root cause"/>
    <x v="6"/>
    <s v=""/>
    <s v=""/>
    <s v=""/>
    <s v=""/>
    <s v=""/>
    <s v=""/>
    <s v=""/>
    <s v=""/>
    <s v=""/>
    <m/>
    <s v=""/>
    <s v=""/>
    <s v=""/>
    <s v=""/>
    <s v=""/>
    <s v=""/>
    <s v=""/>
  </r>
  <r>
    <s v="Nkoulou"/>
    <s v="CTR_659"/>
    <m/>
    <s v="CAMUSAT"/>
    <s v="Good Grid + GE"/>
    <s v="CENTRE"/>
    <s v="Nkoulou"/>
    <s v="ZTE"/>
    <n v="0"/>
    <n v="0"/>
    <n v="0"/>
    <n v="0"/>
    <s v="Operationnel"/>
    <m/>
    <x v="11"/>
    <x v="6"/>
    <s v="no root cause"/>
    <x v="6"/>
    <s v=""/>
    <s v=""/>
    <s v=""/>
    <s v=""/>
    <s v=""/>
    <s v=""/>
    <s v=""/>
    <s v=""/>
    <s v=""/>
    <m/>
    <s v=""/>
    <s v=""/>
    <s v=""/>
    <s v=""/>
    <s v=""/>
    <s v=""/>
    <s v=""/>
  </r>
  <r>
    <s v="Ondoa-Otoa-IHS"/>
    <s v="CTR_622"/>
    <m/>
    <s v="IHS"/>
    <s v="Grid-Gen"/>
    <s v="CENTRE"/>
    <s v="Yaounde"/>
    <s v="ZTE"/>
    <n v="0"/>
    <n v="0"/>
    <n v="0"/>
    <n v="0"/>
    <s v="Operationnel"/>
    <m/>
    <x v="11"/>
    <x v="6"/>
    <s v="no root cause"/>
    <x v="6"/>
    <s v=""/>
    <s v=""/>
    <s v=""/>
    <s v=""/>
    <s v=""/>
    <s v=""/>
    <s v=""/>
    <s v=""/>
    <s v=""/>
    <m/>
    <s v=""/>
    <s v=""/>
    <s v=""/>
    <s v=""/>
    <s v=""/>
    <s v=""/>
    <s v=""/>
  </r>
  <r>
    <s v="Mobil-Kondengui"/>
    <s v="CTR_125"/>
    <m/>
    <s v="IHS"/>
    <s v="GridOnly"/>
    <s v="CENTRE"/>
    <s v="Yaounde"/>
    <s v="ZTE"/>
    <n v="0"/>
    <n v="0"/>
    <n v="0"/>
    <n v="0"/>
    <s v="Operationnel"/>
    <m/>
    <x v="11"/>
    <x v="6"/>
    <s v="no root cause"/>
    <x v="6"/>
    <s v=""/>
    <s v=""/>
    <s v=""/>
    <s v=""/>
    <s v=""/>
    <s v=""/>
    <s v=""/>
    <s v=""/>
    <s v=""/>
    <m/>
    <s v=""/>
    <s v=""/>
    <s v=""/>
    <s v=""/>
    <s v=""/>
    <s v=""/>
    <s v=""/>
  </r>
  <r>
    <s v="Mvolye-New"/>
    <s v="CTR_310"/>
    <m/>
    <s v="IHS"/>
    <s v="GridOnly"/>
    <s v="CENTRE"/>
    <s v="Yaounde"/>
    <s v="ZTE"/>
    <n v="0"/>
    <n v="0"/>
    <n v="0"/>
    <n v="0"/>
    <s v="Operationnel"/>
    <m/>
    <x v="11"/>
    <x v="6"/>
    <s v="no root cause"/>
    <x v="6"/>
    <s v=""/>
    <s v=""/>
    <s v=""/>
    <s v=""/>
    <s v=""/>
    <s v=""/>
    <s v=""/>
    <s v=""/>
    <s v=""/>
    <m/>
    <s v=""/>
    <s v=""/>
    <s v=""/>
    <s v=""/>
    <s v=""/>
    <s v=""/>
    <s v=""/>
  </r>
  <r>
    <s v="Mayo-Baleo-IHS"/>
    <s v="ADM_075"/>
    <m/>
    <s v="IHS"/>
    <s v="Hybrid-Gen"/>
    <s v="ADAMAOUA"/>
    <s v="Mayo-Baleo"/>
    <s v="NOKIA"/>
    <n v="0"/>
    <n v="0"/>
    <n v="0"/>
    <n v="0"/>
    <s v="Operationnel"/>
    <m/>
    <x v="11"/>
    <x v="6"/>
    <s v="no root cause"/>
    <x v="6"/>
    <s v=""/>
    <s v=""/>
    <s v=""/>
    <s v=""/>
    <s v=""/>
    <s v=""/>
    <s v=""/>
    <s v=""/>
    <s v=""/>
    <m/>
    <s v=""/>
    <s v=""/>
    <s v=""/>
    <s v=""/>
    <s v=""/>
    <s v=""/>
    <s v=""/>
  </r>
  <r>
    <s v="Bfsam-Tyo-II"/>
    <s v="OST_232"/>
    <m/>
    <s v="CAMUSAT"/>
    <s v="Good Grid + GE"/>
    <s v="OUEST"/>
    <s v="Bafoussam"/>
    <s v="HUAWEI"/>
    <n v="0"/>
    <n v="0"/>
    <n v="0"/>
    <n v="0"/>
    <s v="Operationnel"/>
    <m/>
    <x v="11"/>
    <x v="6"/>
    <s v="no root cause"/>
    <x v="6"/>
    <s v=""/>
    <s v=""/>
    <s v=""/>
    <s v=""/>
    <s v=""/>
    <m/>
    <s v=""/>
    <s v=""/>
    <s v=""/>
    <m/>
    <s v=""/>
    <s v=""/>
    <s v=""/>
    <s v=""/>
    <s v=""/>
    <s v=""/>
    <s v=""/>
  </r>
  <r>
    <s v="Nsam-Sofavinc-IHS"/>
    <s v="CTR_488"/>
    <m/>
    <s v="IHS"/>
    <s v="Grid-Gen"/>
    <s v="CENTRE"/>
    <s v="Yaounde"/>
    <s v="ZTE"/>
    <n v="0"/>
    <n v="0"/>
    <n v="0"/>
    <n v="0"/>
    <s v="Operationnel"/>
    <m/>
    <x v="11"/>
    <x v="6"/>
    <s v="no root cause"/>
    <x v="6"/>
    <s v=""/>
    <s v=""/>
    <s v=""/>
    <s v=""/>
    <s v=""/>
    <s v=""/>
    <s v=""/>
    <s v=""/>
    <s v=""/>
    <m/>
    <s v=""/>
    <s v=""/>
    <s v=""/>
    <s v=""/>
    <s v=""/>
    <s v=""/>
    <s v=""/>
  </r>
  <r>
    <s v="Makong-II-IHS"/>
    <s v="OST_256"/>
    <m/>
    <s v="IHS"/>
    <s v="Grid-Gen"/>
    <s v="OUEST"/>
    <s v="Dschang"/>
    <s v="NOKIA"/>
    <n v="0"/>
    <n v="0"/>
    <n v="0"/>
    <n v="0"/>
    <s v="Operationnel"/>
    <m/>
    <x v="11"/>
    <x v="6"/>
    <s v="no root cause"/>
    <x v="6"/>
    <s v=""/>
    <s v=""/>
    <s v=""/>
    <s v=""/>
    <s v=""/>
    <s v=""/>
    <s v=""/>
    <s v=""/>
    <s v=""/>
    <m/>
    <s v=""/>
    <s v=""/>
    <s v=""/>
    <s v=""/>
    <s v=""/>
    <s v=""/>
    <s v=""/>
  </r>
  <r>
    <s v="Sodibanga"/>
    <s v="LIT_515"/>
    <m/>
    <s v="IHS"/>
    <s v="Hybrid-Gen"/>
    <s v="LITTORAL"/>
    <s v="Sodibanga"/>
    <s v="NOKIA"/>
    <n v="0"/>
    <n v="0"/>
    <n v="0"/>
    <n v="0"/>
    <s v="Operationnel"/>
    <m/>
    <x v="11"/>
    <x v="6"/>
    <s v="no root cause"/>
    <x v="6"/>
    <s v=""/>
    <s v=""/>
    <s v=""/>
    <s v=""/>
    <s v=""/>
    <s v=""/>
    <s v=""/>
    <s v=""/>
    <s v=""/>
    <m/>
    <s v=""/>
    <s v=""/>
    <s v=""/>
    <s v=""/>
    <s v=""/>
    <s v=""/>
    <s v=""/>
  </r>
  <r>
    <s v="Kousseri-Crtv"/>
    <s v="EXN_031"/>
    <m/>
    <s v="CAMUSAT"/>
    <s v="Bad Grid + Solar + GE"/>
    <s v="EXTREME-NORD"/>
    <s v="Kousseri"/>
    <s v="HUAWEI"/>
    <n v="0"/>
    <n v="0"/>
    <n v="0"/>
    <n v="0"/>
    <s v="Insecurity"/>
    <m/>
    <x v="11"/>
    <x v="6"/>
    <s v="no root cause"/>
    <x v="6"/>
    <s v=""/>
    <s v=""/>
    <s v=""/>
    <s v=""/>
    <s v=""/>
    <s v=""/>
    <s v=""/>
    <s v=""/>
    <s v=""/>
    <s v=""/>
    <s v=""/>
    <s v=""/>
    <s v=""/>
    <s v=""/>
    <s v=""/>
    <s v=""/>
    <s v=""/>
  </r>
  <r>
    <s v="Kousseri-MTN-IHS"/>
    <s v="EXN_138"/>
    <m/>
    <s v="IHS"/>
    <s v="Grid-Gen"/>
    <s v="EXTREME-NORD"/>
    <s v="Kousseri"/>
    <s v="HUAWEI"/>
    <n v="0"/>
    <n v="0"/>
    <n v="0"/>
    <n v="0"/>
    <s v="Insecurity"/>
    <m/>
    <x v="11"/>
    <x v="6"/>
    <s v="no root cause"/>
    <x v="6"/>
    <s v=""/>
    <s v=""/>
    <s v=""/>
    <s v=""/>
    <s v=""/>
    <s v=""/>
    <s v=""/>
    <s v=""/>
    <s v=""/>
    <s v=""/>
    <s v=""/>
    <s v=""/>
    <s v=""/>
    <s v=""/>
    <s v=""/>
    <s v=""/>
    <s v=""/>
  </r>
  <r>
    <s v="Bodjongo-IHS"/>
    <s v="LIT_123"/>
    <m/>
    <s v="IHS"/>
    <s v="Grid-Gen"/>
    <s v="LITTORAL"/>
    <s v="Douala"/>
    <s v="ZTE"/>
    <n v="0"/>
    <n v="0"/>
    <n v="0"/>
    <n v="0"/>
    <s v="Operationnel"/>
    <m/>
    <x v="11"/>
    <x v="6"/>
    <s v="no root cause"/>
    <x v="6"/>
    <s v=""/>
    <s v=""/>
    <s v=""/>
    <s v=""/>
    <s v=""/>
    <s v=""/>
    <s v=""/>
    <s v=""/>
    <s v=""/>
    <m/>
    <s v=""/>
    <s v=""/>
    <s v=""/>
    <s v=""/>
    <s v=""/>
    <s v=""/>
    <s v=""/>
  </r>
  <r>
    <s v="Kousseri-Ngueli-MTN-IHS"/>
    <s v="EXN_141"/>
    <m/>
    <s v="IHS"/>
    <s v="Grid-Gen"/>
    <s v="EXTREME-NORD"/>
    <s v="Kousseri"/>
    <s v="HUAWEI"/>
    <n v="0"/>
    <n v="0"/>
    <n v="0"/>
    <n v="0"/>
    <s v="Insecurity"/>
    <m/>
    <x v="11"/>
    <x v="6"/>
    <s v="no root cause"/>
    <x v="6"/>
    <s v=""/>
    <s v=""/>
    <s v=""/>
    <s v=""/>
    <s v=""/>
    <s v=""/>
    <s v=""/>
    <s v=""/>
    <s v=""/>
    <s v=""/>
    <s v=""/>
    <s v=""/>
    <s v=""/>
    <s v=""/>
    <s v=""/>
    <s v=""/>
    <s v=""/>
  </r>
  <r>
    <s v="Montee-Anne-Rouge"/>
    <s v="CTR_373"/>
    <m/>
    <s v="IHS"/>
    <s v="GridOnly"/>
    <s v="CENTRE"/>
    <s v="Yaounde"/>
    <s v="ZTE"/>
    <n v="0"/>
    <n v="0"/>
    <n v="0"/>
    <n v="0"/>
    <s v="Operationnel"/>
    <m/>
    <x v="11"/>
    <x v="6"/>
    <s v="no root cause"/>
    <x v="6"/>
    <s v=""/>
    <s v=""/>
    <s v=""/>
    <s v=""/>
    <s v=""/>
    <s v=""/>
    <s v=""/>
    <s v=""/>
    <s v=""/>
    <m/>
    <s v=""/>
    <s v=""/>
    <s v=""/>
    <s v=""/>
    <s v=""/>
    <s v=""/>
    <s v=""/>
  </r>
  <r>
    <s v="Chamber-Wangai"/>
    <s v="NRD_055"/>
    <m/>
    <s v="IHS"/>
    <s v="Solar-Gen"/>
    <s v="NORD"/>
    <s v="Chamber-Wangai"/>
    <s v="NOKIA"/>
    <n v="0"/>
    <n v="0"/>
    <n v="0"/>
    <n v="0"/>
    <s v="Operationnel"/>
    <m/>
    <x v="11"/>
    <x v="6"/>
    <s v="no root cause"/>
    <x v="6"/>
    <s v=""/>
    <s v=""/>
    <s v=""/>
    <s v=""/>
    <s v=""/>
    <s v=""/>
    <s v=""/>
    <s v=""/>
    <s v=""/>
    <m/>
    <s v=""/>
    <s v=""/>
    <s v=""/>
    <s v=""/>
    <s v=""/>
    <s v=""/>
    <s v=""/>
  </r>
  <r>
    <s v="Yingui-IHS"/>
    <s v="LIT_180"/>
    <m/>
    <s v="IHS"/>
    <s v="Solar-Gen"/>
    <s v="LITTORAL"/>
    <s v="Yingui"/>
    <s v="NOKIA"/>
    <n v="0"/>
    <n v="0"/>
    <n v="0"/>
    <n v="0"/>
    <s v="Operationnel"/>
    <m/>
    <x v="11"/>
    <x v="6"/>
    <s v="no root cause"/>
    <x v="6"/>
    <s v=""/>
    <s v=""/>
    <s v=""/>
    <s v=""/>
    <s v=""/>
    <s v=""/>
    <s v=""/>
    <s v=""/>
    <s v=""/>
    <m/>
    <s v=""/>
    <s v=""/>
    <s v=""/>
    <s v=""/>
    <s v=""/>
    <s v=""/>
    <s v=""/>
  </r>
  <r>
    <s v="Bodjongo-II"/>
    <s v="LIT_773"/>
    <m/>
    <s v="CAMUSAT"/>
    <s v="Bad Grid + GE"/>
    <s v="LITTORAL"/>
    <s v="Bodjongo"/>
    <s v="ZTE"/>
    <n v="0"/>
    <n v="0"/>
    <n v="0"/>
    <n v="0"/>
    <s v="Operationnel"/>
    <m/>
    <x v="11"/>
    <x v="6"/>
    <s v="no root cause"/>
    <x v="6"/>
    <s v=""/>
    <s v=""/>
    <s v=""/>
    <s v=""/>
    <s v=""/>
    <s v=""/>
    <s v=""/>
    <s v=""/>
    <s v=""/>
    <m/>
    <s v=""/>
    <s v=""/>
    <s v=""/>
    <s v=""/>
    <s v=""/>
    <s v=""/>
    <s v=""/>
  </r>
  <r>
    <s v="Bodjongo "/>
    <s v="LIT_690"/>
    <m/>
    <s v="CAMUSAT"/>
    <s v="Good Grid + GE"/>
    <s v="LITTORAL"/>
    <s v="Douala"/>
    <s v="ZTE"/>
    <n v="0"/>
    <n v="0"/>
    <n v="0"/>
    <n v="0"/>
    <s v="Operationnel"/>
    <m/>
    <x v="11"/>
    <x v="6"/>
    <s v="no root cause"/>
    <x v="6"/>
    <s v=""/>
    <s v=""/>
    <s v=""/>
    <s v=""/>
    <s v=""/>
    <s v=""/>
    <s v=""/>
    <s v=""/>
    <s v=""/>
    <m/>
    <s v=""/>
    <s v=""/>
    <s v=""/>
    <s v=""/>
    <s v=""/>
    <s v=""/>
    <s v=""/>
  </r>
  <r>
    <s v="Nyalla"/>
    <s v="LIT_059"/>
    <m/>
    <s v="IHS"/>
    <s v="Grid-Gen"/>
    <s v="LITTORAL"/>
    <s v="Douala"/>
    <s v="ZTE"/>
    <n v="0"/>
    <n v="0"/>
    <n v="0"/>
    <n v="0"/>
    <s v="Operationnel"/>
    <m/>
    <x v="11"/>
    <x v="6"/>
    <s v="no root cause"/>
    <x v="6"/>
    <s v=""/>
    <s v=""/>
    <s v=""/>
    <s v=""/>
    <s v=""/>
    <s v=""/>
    <s v=""/>
    <s v=""/>
    <s v=""/>
    <m/>
    <s v=""/>
    <s v=""/>
    <s v=""/>
    <s v=""/>
    <s v=""/>
    <s v=""/>
    <s v=""/>
  </r>
  <r>
    <s v="ADM_098_N_Maakola-MTN-IHS"/>
    <s v="ADM_098"/>
    <m/>
    <s v="IHS"/>
    <s v="Solar-Gen"/>
    <s v="ADAMAOUA"/>
    <s v="Maakola"/>
    <s v="NOKIA"/>
    <n v="0"/>
    <n v="0"/>
    <n v="0"/>
    <n v="0"/>
    <s v="Operationnel"/>
    <m/>
    <x v="11"/>
    <x v="6"/>
    <s v="no root cause"/>
    <x v="6"/>
    <s v=""/>
    <s v=""/>
    <s v=""/>
    <s v=""/>
    <s v=""/>
    <s v=""/>
    <s v=""/>
    <s v=""/>
    <s v=""/>
    <m/>
    <s v=""/>
    <s v=""/>
    <s v=""/>
    <s v=""/>
    <s v=""/>
    <s v=""/>
    <s v=""/>
  </r>
  <r>
    <s v="Kumba-Kossala-IHS"/>
    <s v="SUO_113"/>
    <m/>
    <s v="IHS"/>
    <s v="Grid-Gen"/>
    <s v="SUD-OUEST"/>
    <s v="Kumba"/>
    <s v="HUAWEI"/>
    <n v="0"/>
    <n v="0"/>
    <n v="0"/>
    <n v="0"/>
    <s v="Operationnel"/>
    <m/>
    <x v="11"/>
    <x v="6"/>
    <s v="no root cause"/>
    <x v="6"/>
    <s v=""/>
    <s v=""/>
    <s v=""/>
    <s v=""/>
    <s v=""/>
    <m/>
    <s v=""/>
    <s v=""/>
    <s v=""/>
    <m/>
    <s v=""/>
    <s v=""/>
    <s v=""/>
    <s v=""/>
    <s v=""/>
    <s v=""/>
    <s v=""/>
  </r>
  <r>
    <s v="Limbe-Bota-IHS"/>
    <s v="SUO_207"/>
    <m/>
    <s v="IHS"/>
    <s v="Grid-Gen"/>
    <s v="SUD-OUEST"/>
    <s v="Limbe"/>
    <s v="HUAWEI"/>
    <n v="0"/>
    <n v="0"/>
    <n v="0"/>
    <n v="0"/>
    <s v="Operationnel"/>
    <m/>
    <x v="11"/>
    <x v="6"/>
    <s v="no root cause"/>
    <x v="6"/>
    <s v=""/>
    <s v=""/>
    <s v=""/>
    <s v=""/>
    <s v=""/>
    <m/>
    <s v=""/>
    <s v=""/>
    <s v=""/>
    <m/>
    <s v=""/>
    <s v=""/>
    <s v=""/>
    <s v=""/>
    <s v=""/>
    <s v=""/>
    <s v=""/>
  </r>
  <r>
    <s v="Kambolepi-IHS"/>
    <s v="EST_028"/>
    <m/>
    <s v="IHS"/>
    <s v="Solar-Gen"/>
    <s v="EST"/>
    <s v="Kambolepi"/>
    <s v="NOKIA"/>
    <n v="0"/>
    <n v="0"/>
    <n v="0"/>
    <n v="0"/>
    <s v="Operationnel"/>
    <m/>
    <x v="11"/>
    <x v="6"/>
    <s v="no root cause"/>
    <x v="6"/>
    <s v=""/>
    <s v=""/>
    <s v=""/>
    <s v=""/>
    <s v=""/>
    <s v=""/>
    <s v=""/>
    <s v=""/>
    <s v=""/>
    <m/>
    <s v=""/>
    <s v=""/>
    <s v=""/>
    <s v=""/>
    <s v=""/>
    <s v=""/>
    <s v=""/>
  </r>
  <r>
    <s v="Ebonji-IHS"/>
    <s v="SUO_101"/>
    <m/>
    <s v="IHS"/>
    <s v="Grid-Gen"/>
    <s v="SUD-OUEST"/>
    <s v="Ebonji"/>
    <s v="NOKIA"/>
    <n v="0"/>
    <n v="0"/>
    <n v="0"/>
    <n v="0"/>
    <s v="Insecurity"/>
    <m/>
    <x v="11"/>
    <x v="6"/>
    <s v="no root cause"/>
    <x v="6"/>
    <s v=""/>
    <s v=""/>
    <s v=""/>
    <s v=""/>
    <s v=""/>
    <s v=""/>
    <s v=""/>
    <s v=""/>
    <s v=""/>
    <s v=""/>
    <s v=""/>
    <s v=""/>
    <s v=""/>
    <s v=""/>
    <s v=""/>
    <s v=""/>
    <s v=""/>
  </r>
  <r>
    <s v="EXN_360_H_Maroua-Cge-Protestant"/>
    <s v="EXN_360"/>
    <m/>
    <s v="ESCO"/>
    <s v="Hybrid Solar - S1"/>
    <s v="EXN"/>
    <s v="Maroua"/>
    <s v="HUAWEI"/>
    <n v="0"/>
    <n v="0"/>
    <n v="0"/>
    <n v="0"/>
    <s v=""/>
    <m/>
    <x v="11"/>
    <x v="6"/>
    <s v="no root cause"/>
    <x v="6"/>
    <s v=""/>
    <s v=""/>
    <s v=""/>
    <s v=""/>
    <s v=""/>
    <s v=""/>
    <s v=""/>
    <s v=""/>
    <s v=""/>
    <s v=""/>
    <s v=""/>
    <s v=""/>
    <s v=""/>
    <s v=""/>
    <s v=""/>
    <s v=""/>
    <s v=""/>
  </r>
  <r>
    <s v="Garoua-Djamboutou-II"/>
    <s v="NRD_149"/>
    <m/>
    <s v="CAMUSAT"/>
    <s v="Good Grid + GE"/>
    <s v="NORD"/>
    <s v="Garoua"/>
    <s v="HUAWEI"/>
    <n v="0"/>
    <n v="0"/>
    <n v="0"/>
    <n v="0"/>
    <s v="Operationnel"/>
    <m/>
    <x v="11"/>
    <x v="6"/>
    <s v="no root cause"/>
    <x v="6"/>
    <s v=""/>
    <s v=""/>
    <s v=""/>
    <s v=""/>
    <s v=""/>
    <s v=""/>
    <s v=""/>
    <s v=""/>
    <s v=""/>
    <m/>
    <s v=""/>
    <s v=""/>
    <s v=""/>
    <s v=""/>
    <s v=""/>
    <s v=""/>
    <s v=""/>
  </r>
  <r>
    <s v="EST_064_N_Garga-Salari-MTN"/>
    <s v="EST_064"/>
    <m/>
    <s v="IHS"/>
    <s v="Solar-Gen"/>
    <s v="EST"/>
    <s v="Garga-Salari"/>
    <s v="NOKIA"/>
    <n v="0"/>
    <n v="0"/>
    <n v="0"/>
    <n v="0"/>
    <s v="Operationnel"/>
    <m/>
    <x v="11"/>
    <x v="6"/>
    <s v="no root cause"/>
    <x v="6"/>
    <s v=""/>
    <s v=""/>
    <s v=""/>
    <s v=""/>
    <s v=""/>
    <s v=""/>
    <s v=""/>
    <s v=""/>
    <s v=""/>
    <m/>
    <s v=""/>
    <s v=""/>
    <s v=""/>
    <s v=""/>
    <s v=""/>
    <s v=""/>
    <s v=""/>
  </r>
  <r>
    <s v="Mombal-MTN"/>
    <s v="EST_061"/>
    <m/>
    <m/>
    <m/>
    <s v="EST"/>
    <s v="Mombal"/>
    <s v="NOKIA"/>
    <n v="0"/>
    <n v="0"/>
    <n v="0"/>
    <n v="0"/>
    <s v="Operationnel"/>
    <m/>
    <x v="11"/>
    <x v="6"/>
    <s v="no root cause"/>
    <x v="6"/>
    <s v=""/>
    <s v=""/>
    <s v=""/>
    <s v=""/>
    <s v=""/>
    <s v=""/>
    <s v=""/>
    <s v=""/>
    <s v=""/>
    <m/>
    <s v=""/>
    <s v=""/>
    <s v=""/>
    <s v=""/>
    <s v=""/>
    <s v=""/>
    <s v=""/>
  </r>
  <r>
    <s v="Douggoy"/>
    <s v="EXN_002"/>
    <m/>
    <s v="IHS"/>
    <s v="Grid-Gen"/>
    <s v="EXTREME-NORD"/>
    <s v="Maroua"/>
    <s v="HUAWEI"/>
    <n v="0"/>
    <n v="0"/>
    <n v="0"/>
    <n v="0"/>
    <s v="Operationnel"/>
    <m/>
    <x v="11"/>
    <x v="6"/>
    <s v="no root cause"/>
    <x v="6"/>
    <s v=""/>
    <s v=""/>
    <s v=""/>
    <s v=""/>
    <s v=""/>
    <s v=""/>
    <s v=""/>
    <s v=""/>
    <s v=""/>
    <m/>
    <s v=""/>
    <s v=""/>
    <s v=""/>
    <s v=""/>
    <s v=""/>
    <s v=""/>
    <s v=""/>
  </r>
  <r>
    <s v="Mvog-Awae"/>
    <s v="CTR_738"/>
    <m/>
    <s v="CAMUSAT"/>
    <s v="Medium Grid + GE"/>
    <s v="CENTRE"/>
    <s v="Yaoundé"/>
    <s v="ZTE"/>
    <n v="0"/>
    <n v="0"/>
    <n v="0"/>
    <n v="0"/>
    <s v="Operationnel"/>
    <m/>
    <x v="11"/>
    <x v="6"/>
    <s v="no root cause"/>
    <x v="6"/>
    <s v=""/>
    <s v=""/>
    <s v=""/>
    <s v=""/>
    <s v=""/>
    <s v=""/>
    <s v=""/>
    <s v=""/>
    <s v=""/>
    <m/>
    <s v=""/>
    <s v=""/>
    <s v=""/>
    <s v=""/>
    <s v=""/>
    <s v=""/>
    <s v=""/>
  </r>
  <r>
    <s v="Ngd-Aoudi-IHS"/>
    <s v="ADM_115"/>
    <m/>
    <s v="IHS"/>
    <s v="Grid-Gen"/>
    <s v="ADAMAOUA"/>
    <s v="Ngaoundere"/>
    <s v="HUAWEI"/>
    <n v="0"/>
    <n v="0"/>
    <n v="0"/>
    <n v="0"/>
    <s v="Operationnel"/>
    <m/>
    <x v="11"/>
    <x v="6"/>
    <s v="no root cause"/>
    <x v="6"/>
    <s v=""/>
    <s v=""/>
    <s v=""/>
    <s v=""/>
    <s v=""/>
    <s v=""/>
    <s v=""/>
    <s v=""/>
    <s v=""/>
    <m/>
    <s v=""/>
    <s v=""/>
    <s v=""/>
    <s v=""/>
    <s v=""/>
    <s v=""/>
    <s v=""/>
  </r>
  <r>
    <s v="BBeri-Dikolo-Centre-Equestre"/>
    <s v="LIT_681"/>
    <m/>
    <s v="CAMUSAT"/>
    <s v="Good Grid no GE - 8h"/>
    <s v="LITTORAL"/>
    <s v="Douala"/>
    <s v="ZTE"/>
    <n v="0"/>
    <n v="0"/>
    <n v="0"/>
    <n v="0"/>
    <s v="Operationnel"/>
    <m/>
    <x v="11"/>
    <x v="6"/>
    <s v="no root cause"/>
    <x v="6"/>
    <s v=""/>
    <s v=""/>
    <s v=""/>
    <s v=""/>
    <s v=""/>
    <s v=""/>
    <s v=""/>
    <s v=""/>
    <s v=""/>
    <m/>
    <s v=""/>
    <s v=""/>
    <s v=""/>
    <s v=""/>
    <s v=""/>
    <s v=""/>
    <s v=""/>
  </r>
  <r>
    <s v="Bokova-IHS"/>
    <s v="SUO_254"/>
    <m/>
    <s v="IHS"/>
    <m/>
    <s v="SUD-OUEST"/>
    <s v="Buea"/>
    <s v="HUAWEI"/>
    <n v="0"/>
    <n v="0"/>
    <n v="0"/>
    <n v="0"/>
    <s v="Operationnel"/>
    <m/>
    <x v="11"/>
    <x v="6"/>
    <s v="no root cause"/>
    <x v="6"/>
    <s v=""/>
    <s v=""/>
    <s v=""/>
    <s v=""/>
    <s v=""/>
    <m/>
    <s v=""/>
    <s v=""/>
    <s v=""/>
    <m/>
    <s v=""/>
    <s v=""/>
    <s v=""/>
    <s v=""/>
    <s v=""/>
    <s v=""/>
    <s v=""/>
  </r>
  <r>
    <s v="e-Technique"/>
    <s v="SUD_057"/>
    <m/>
    <s v="IHS"/>
    <s v="Grid-Gen"/>
    <s v="SUD"/>
    <s v="Kribi"/>
    <s v="ZTE"/>
    <n v="0"/>
    <n v="0"/>
    <n v="0"/>
    <n v="0"/>
    <s v="Operationnel"/>
    <m/>
    <x v="11"/>
    <x v="6"/>
    <s v="no root cause"/>
    <x v="6"/>
    <s v=""/>
    <s v=""/>
    <s v=""/>
    <s v=""/>
    <s v=""/>
    <s v=""/>
    <s v=""/>
    <s v=""/>
    <s v=""/>
    <m/>
    <s v=""/>
    <s v=""/>
    <s v=""/>
    <s v=""/>
    <s v=""/>
    <s v=""/>
    <s v=""/>
  </r>
  <r>
    <s v="Minisite-Dubai"/>
    <s v="LIT_662"/>
    <m/>
    <s v="CAMUSAT"/>
    <s v="Good Grid no GE - 8h"/>
    <s v="LITTORAL"/>
    <s v="Douala"/>
    <s v="HUAWEI"/>
    <n v="0"/>
    <n v="0"/>
    <n v="0"/>
    <n v="0"/>
    <s v="Operationnel"/>
    <m/>
    <x v="11"/>
    <x v="6"/>
    <s v="no root cause"/>
    <x v="6"/>
    <s v=""/>
    <s v=""/>
    <s v=""/>
    <s v=""/>
    <s v=""/>
    <s v=""/>
    <s v=""/>
    <s v=""/>
    <s v=""/>
    <m/>
    <s v=""/>
    <s v=""/>
    <s v=""/>
    <s v=""/>
    <s v=""/>
    <s v=""/>
    <s v=""/>
  </r>
  <r>
    <s v="Fochieya-IHS"/>
    <s v="OST_195"/>
    <m/>
    <s v="IHS"/>
    <s v="Grid-Gen"/>
    <s v="OUEST"/>
    <s v=" Fochieya"/>
    <s v="HUAWEI"/>
    <n v="0"/>
    <n v="0"/>
    <n v="0"/>
    <n v="0"/>
    <s v="Operationnel"/>
    <m/>
    <x v="11"/>
    <x v="6"/>
    <s v="no root cause"/>
    <x v="6"/>
    <s v=""/>
    <s v=""/>
    <s v=""/>
    <s v=""/>
    <s v=""/>
    <s v=""/>
    <s v=""/>
    <s v=""/>
    <s v=""/>
    <m/>
    <s v=""/>
    <s v=""/>
    <s v=""/>
    <s v=""/>
    <s v=""/>
    <s v=""/>
    <s v=""/>
  </r>
  <r>
    <s v="Zouhaye"/>
    <s v="EXN_242"/>
    <m/>
    <s v="CAMUSAT"/>
    <s v="Hybrid Solar - S3"/>
    <s v="EXTREME-NORD"/>
    <s v="Zouhaye"/>
    <s v="HUAWEI"/>
    <n v="0"/>
    <n v="0"/>
    <n v="0"/>
    <n v="0"/>
    <s v="Insecurity"/>
    <m/>
    <x v="11"/>
    <x v="6"/>
    <s v="no root cause"/>
    <x v="6"/>
    <s v=""/>
    <s v=""/>
    <s v=""/>
    <s v=""/>
    <s v=""/>
    <s v=""/>
    <s v=""/>
    <s v=""/>
    <s v=""/>
    <s v=""/>
    <s v=""/>
    <s v=""/>
    <s v=""/>
    <s v=""/>
    <s v=""/>
    <s v=""/>
    <s v=""/>
  </r>
  <r>
    <s v="Badenkop"/>
    <s v="OST_258"/>
    <m/>
    <s v="CAMUSAT"/>
    <s v="Good Grid + GE"/>
    <s v="OUEST"/>
    <s v="Badenkop"/>
    <s v="HUAWEI"/>
    <n v="0"/>
    <n v="0"/>
    <n v="0"/>
    <n v="0"/>
    <s v="Operationnel"/>
    <m/>
    <x v="11"/>
    <x v="6"/>
    <s v="no root cause"/>
    <x v="6"/>
    <s v=""/>
    <s v=""/>
    <s v=""/>
    <s v=""/>
    <s v=""/>
    <m/>
    <s v=""/>
    <s v=""/>
    <s v=""/>
    <m/>
    <s v=""/>
    <s v=""/>
    <s v=""/>
    <s v=""/>
    <s v=""/>
    <s v=""/>
    <s v=""/>
  </r>
  <r>
    <s v="Hougno"/>
    <s v="EXN_245"/>
    <m/>
    <s v="CAMUSAT"/>
    <s v="HGB"/>
    <s v="EXTREME-NORD"/>
    <s v="Hougno"/>
    <s v="HUAWEI"/>
    <n v="0"/>
    <n v="0"/>
    <n v="0"/>
    <n v="0"/>
    <s v="Insecurity"/>
    <m/>
    <x v="11"/>
    <x v="6"/>
    <s v="no root cause"/>
    <x v="6"/>
    <s v=""/>
    <s v=""/>
    <s v=""/>
    <s v=""/>
    <s v=""/>
    <s v=""/>
    <s v=""/>
    <s v=""/>
    <s v=""/>
    <s v=""/>
    <s v=""/>
    <s v=""/>
    <s v=""/>
    <s v=""/>
    <s v=""/>
    <s v=""/>
    <s v=""/>
  </r>
  <r>
    <s v="Bambalang"/>
    <s v="NRO_100"/>
    <m/>
    <s v="IHS"/>
    <s v="Hybrid-Gen"/>
    <s v="NORD-OUEST"/>
    <s v="Bambalang"/>
    <s v="HUAWEI"/>
    <n v="0"/>
    <n v="0"/>
    <n v="0"/>
    <n v="0"/>
    <s v="Insecurity"/>
    <m/>
    <x v="11"/>
    <x v="6"/>
    <s v="no root cause"/>
    <x v="6"/>
    <s v=""/>
    <s v=""/>
    <s v=""/>
    <s v=""/>
    <s v=""/>
    <m/>
    <s v=""/>
    <s v=""/>
    <s v=""/>
    <s v=""/>
    <s v=""/>
    <s v=""/>
    <s v=""/>
    <s v=""/>
    <s v=""/>
    <s v=""/>
    <s v=""/>
  </r>
  <r>
    <s v="Carrefour-Elat"/>
    <s v="CTR_835"/>
    <m/>
    <s v="CAMUSAT"/>
    <s v="Good Grid + GE"/>
    <s v="CENTRE"/>
    <s v="Elat"/>
    <s v="ZTE"/>
    <n v="0"/>
    <n v="0"/>
    <n v="0"/>
    <n v="0"/>
    <s v="Operationnel"/>
    <m/>
    <x v="11"/>
    <x v="6"/>
    <s v="no root cause"/>
    <x v="6"/>
    <s v=""/>
    <s v=""/>
    <s v=""/>
    <s v=""/>
    <s v=""/>
    <s v=""/>
    <s v=""/>
    <s v=""/>
    <s v=""/>
    <m/>
    <s v=""/>
    <s v=""/>
    <s v=""/>
    <s v=""/>
    <s v=""/>
    <s v=""/>
    <s v=""/>
  </r>
  <r>
    <s v="Datcheka"/>
    <s v="EXN_075"/>
    <m/>
    <s v="IHS"/>
    <s v="Gen-Solar AER"/>
    <s v="EXTREME-NORD"/>
    <s v="Datcheka"/>
    <s v="HUAWEI"/>
    <n v="0"/>
    <n v="0"/>
    <n v="0"/>
    <n v="0"/>
    <s v="Insecurity"/>
    <m/>
    <x v="11"/>
    <x v="6"/>
    <s v="no root cause"/>
    <x v="6"/>
    <s v=""/>
    <s v=""/>
    <s v=""/>
    <s v=""/>
    <s v=""/>
    <s v=""/>
    <s v=""/>
    <s v=""/>
    <s v=""/>
    <s v=""/>
    <s v=""/>
    <s v=""/>
    <s v=""/>
    <s v=""/>
    <s v=""/>
    <s v=""/>
    <s v=""/>
  </r>
  <r>
    <s v="Minawao-IHS"/>
    <s v="EXN_155"/>
    <m/>
    <s v="IHS"/>
    <s v="Solar-Gen"/>
    <s v="EXTREME-NORD"/>
    <s v="Minawao"/>
    <s v="HUAWEI"/>
    <n v="0"/>
    <n v="0"/>
    <n v="0"/>
    <n v="0"/>
    <s v="Insecurity"/>
    <m/>
    <x v="11"/>
    <x v="6"/>
    <s v="no root cause"/>
    <x v="6"/>
    <s v=""/>
    <s v=""/>
    <s v=""/>
    <s v=""/>
    <s v=""/>
    <s v=""/>
    <s v=""/>
    <s v=""/>
    <s v=""/>
    <s v=""/>
    <s v=""/>
    <s v=""/>
    <s v=""/>
    <s v=""/>
    <s v=""/>
    <s v=""/>
    <s v=""/>
  </r>
  <r>
    <s v="Obokoue-I"/>
    <s v="CTR_906"/>
    <m/>
    <s v="CAMUSAT"/>
    <s v="Hybrid Solar - S3"/>
    <s v="CENTRE"/>
    <s v="Mbankomo"/>
    <s v="ZTE"/>
    <n v="0"/>
    <n v="0"/>
    <n v="0"/>
    <n v="0"/>
    <s v="Operationnel"/>
    <m/>
    <x v="11"/>
    <x v="6"/>
    <s v="no root cause"/>
    <x v="6"/>
    <s v=""/>
    <s v=""/>
    <s v=""/>
    <s v=""/>
    <s v=""/>
    <s v=""/>
    <s v=""/>
    <s v=""/>
    <s v=""/>
    <m/>
    <s v=""/>
    <s v=""/>
    <s v=""/>
    <s v=""/>
    <s v=""/>
    <s v=""/>
    <s v=""/>
  </r>
  <r>
    <s v="Makak-Camrail"/>
    <s v="CTR_144"/>
    <m/>
    <s v="CAMUSAT"/>
    <s v="Good Grid + GE"/>
    <s v="CENTRE"/>
    <s v="Makak"/>
    <s v="NOKIA"/>
    <n v="0"/>
    <n v="0"/>
    <n v="0"/>
    <n v="0"/>
    <s v="Operationnel"/>
    <m/>
    <x v="11"/>
    <x v="6"/>
    <s v="no root cause"/>
    <x v="6"/>
    <s v=""/>
    <s v=""/>
    <s v=""/>
    <s v=""/>
    <s v=""/>
    <s v=""/>
    <s v=""/>
    <s v=""/>
    <s v=""/>
    <m/>
    <s v=""/>
    <s v=""/>
    <s v=""/>
    <s v=""/>
    <s v=""/>
    <s v=""/>
    <s v=""/>
  </r>
  <r>
    <s v="Njombe-PHP"/>
    <s v="LIT_590"/>
    <m/>
    <s v="CAMUSAT"/>
    <s v="Good Grid no GE - 8h"/>
    <s v="LITTORAL"/>
    <s v="Njombe"/>
    <s v="ZTE"/>
    <n v="0"/>
    <n v="0"/>
    <n v="0"/>
    <n v="0"/>
    <s v="Operationnel"/>
    <m/>
    <x v="11"/>
    <x v="6"/>
    <s v="no root cause"/>
    <x v="6"/>
    <s v=""/>
    <s v=""/>
    <s v=""/>
    <s v=""/>
    <s v=""/>
    <s v=""/>
    <s v=""/>
    <s v=""/>
    <s v=""/>
    <m/>
    <s v=""/>
    <s v=""/>
    <s v=""/>
    <s v=""/>
    <s v=""/>
    <s v=""/>
    <s v=""/>
  </r>
  <r>
    <s v="Mimbo"/>
    <s v="SUD_099"/>
    <m/>
    <s v="CAMUSAT"/>
    <s v="HGB"/>
    <s v="SUD"/>
    <s v="Mimbo"/>
    <s v="ZTE"/>
    <n v="0"/>
    <n v="0"/>
    <n v="0"/>
    <n v="0"/>
    <s v="Operationnel"/>
    <m/>
    <x v="11"/>
    <x v="6"/>
    <s v="no root cause"/>
    <x v="6"/>
    <s v=""/>
    <s v=""/>
    <s v=""/>
    <s v=""/>
    <s v=""/>
    <s v=""/>
    <s v=""/>
    <s v=""/>
    <s v=""/>
    <m/>
    <s v=""/>
    <s v=""/>
    <s v=""/>
    <s v=""/>
    <s v=""/>
    <s v=""/>
    <s v=""/>
  </r>
  <r>
    <s v="Fotouni-IHS"/>
    <s v="OST_153"/>
    <m/>
    <s v="IHS"/>
    <s v="Hybrid-Gen"/>
    <s v="OUEST"/>
    <s v="Fotouni"/>
    <s v="HUAWEI"/>
    <n v="0"/>
    <n v="0"/>
    <n v="0"/>
    <n v="0"/>
    <s v="Operationnel"/>
    <m/>
    <x v="11"/>
    <x v="6"/>
    <s v="no root cause"/>
    <x v="6"/>
    <s v=""/>
    <s v=""/>
    <s v=""/>
    <s v=""/>
    <s v=""/>
    <m/>
    <s v=""/>
    <s v=""/>
    <s v=""/>
    <m/>
    <s v=""/>
    <s v=""/>
    <s v=""/>
    <s v=""/>
    <s v=""/>
    <s v=""/>
    <s v=""/>
  </r>
  <r>
    <s v="Olama-IHS"/>
    <s v="CTR_441"/>
    <m/>
    <s v="IHS"/>
    <s v="Grid-Gen"/>
    <s v="CENTRE"/>
    <s v="Olama"/>
    <s v="NOKIA"/>
    <n v="0"/>
    <n v="0"/>
    <n v="0"/>
    <n v="0"/>
    <s v="Operationnel"/>
    <m/>
    <x v="11"/>
    <x v="6"/>
    <s v="no root cause"/>
    <x v="6"/>
    <s v=""/>
    <s v=""/>
    <s v=""/>
    <s v=""/>
    <s v=""/>
    <s v=""/>
    <s v=""/>
    <s v=""/>
    <s v=""/>
    <m/>
    <s v=""/>
    <s v=""/>
    <s v=""/>
    <s v=""/>
    <s v=""/>
    <s v=""/>
    <s v=""/>
  </r>
  <r>
    <s v="Bonewonda"/>
    <s v="LIT_074"/>
    <m/>
    <s v="IHS"/>
    <s v="Grid-Gen"/>
    <s v="LITTORAL"/>
    <s v="Douala"/>
    <s v="ZTE"/>
    <n v="0"/>
    <n v="0"/>
    <n v="0"/>
    <n v="0"/>
    <s v="Operationnel"/>
    <m/>
    <x v="11"/>
    <x v="6"/>
    <s v="no root cause"/>
    <x v="6"/>
    <s v=""/>
    <s v=""/>
    <s v=""/>
    <s v=""/>
    <s v=""/>
    <s v=""/>
    <s v=""/>
    <s v=""/>
    <s v=""/>
    <m/>
    <s v=""/>
    <s v=""/>
    <s v=""/>
    <s v=""/>
    <s v=""/>
    <s v=""/>
    <s v=""/>
  </r>
  <r>
    <s v="Bonewonda-Chefferie"/>
    <s v="LIT_379"/>
    <m/>
    <s v="IHS"/>
    <s v="GridOnly"/>
    <s v="LITTORAL"/>
    <s v="Douala"/>
    <s v="ZTE"/>
    <n v="0"/>
    <n v="0"/>
    <n v="0"/>
    <n v="0"/>
    <s v="Operationnel"/>
    <m/>
    <x v="11"/>
    <x v="6"/>
    <s v="no root cause"/>
    <x v="6"/>
    <s v=""/>
    <s v=""/>
    <s v=""/>
    <s v=""/>
    <s v=""/>
    <s v=""/>
    <s v=""/>
    <s v=""/>
    <s v=""/>
    <m/>
    <s v=""/>
    <s v=""/>
    <s v=""/>
    <s v=""/>
    <s v=""/>
    <s v=""/>
    <s v=""/>
  </r>
  <r>
    <s v="Akak-Nkozoa-MTN-IHS"/>
    <s v="CTR_529"/>
    <m/>
    <s v="IHS"/>
    <s v="Grid-Gen"/>
    <s v="CENTRE"/>
    <s v="Yaounde"/>
    <s v="ZTE"/>
    <n v="0"/>
    <n v="0"/>
    <n v="0"/>
    <n v="0"/>
    <s v="Operationnel"/>
    <m/>
    <x v="11"/>
    <x v="6"/>
    <s v="no root cause"/>
    <x v="6"/>
    <s v=""/>
    <s v=""/>
    <s v=""/>
    <s v=""/>
    <s v=""/>
    <s v=""/>
    <s v=""/>
    <s v=""/>
    <s v=""/>
    <m/>
    <s v=""/>
    <s v=""/>
    <s v=""/>
    <s v=""/>
    <s v=""/>
    <s v=""/>
    <s v=""/>
  </r>
  <r>
    <s v="Feu-Rouge-Bessengue"/>
    <s v="LIT_417"/>
    <m/>
    <s v="IHS"/>
    <s v="Grid-Gen"/>
    <s v="LITTORAL"/>
    <s v="Douala"/>
    <s v="ZTE"/>
    <n v="0"/>
    <n v="0"/>
    <n v="0"/>
    <n v="0"/>
    <s v="Operationnel"/>
    <m/>
    <x v="11"/>
    <x v="6"/>
    <s v="no root cause"/>
    <x v="6"/>
    <s v=""/>
    <s v=""/>
    <s v=""/>
    <s v=""/>
    <s v=""/>
    <s v=""/>
    <s v=""/>
    <s v=""/>
    <s v=""/>
    <m/>
    <s v=""/>
    <s v=""/>
    <s v=""/>
    <s v=""/>
    <s v=""/>
    <s v=""/>
    <s v=""/>
  </r>
  <r>
    <s v="Vallee-Omnisport"/>
    <s v="CTR_758"/>
    <m/>
    <s v="CAMUSAT"/>
    <s v="Good Grid no GE - 8h"/>
    <s v="CENTRE"/>
    <s v="Yaounde"/>
    <s v="ZTE"/>
    <n v="0"/>
    <n v="0"/>
    <n v="0"/>
    <n v="0"/>
    <s v="Operationnel"/>
    <m/>
    <x v="11"/>
    <x v="6"/>
    <s v="no root cause"/>
    <x v="6"/>
    <s v=""/>
    <s v=""/>
    <s v=""/>
    <s v=""/>
    <s v=""/>
    <s v=""/>
    <s v=""/>
    <s v=""/>
    <s v=""/>
    <m/>
    <s v=""/>
    <s v=""/>
    <s v=""/>
    <s v=""/>
    <s v=""/>
    <s v=""/>
    <s v=""/>
  </r>
  <r>
    <s v="Douche"/>
    <s v="LIT_580"/>
    <m/>
    <s v="IHS"/>
    <s v="Grid-Gen"/>
    <s v="LITTORAL"/>
    <s v="Douala"/>
    <s v="ZTE"/>
    <n v="0"/>
    <n v="0"/>
    <n v="0"/>
    <n v="0"/>
    <s v="Operationnel"/>
    <m/>
    <x v="11"/>
    <x v="6"/>
    <s v="no root cause"/>
    <x v="6"/>
    <s v=""/>
    <s v=""/>
    <s v=""/>
    <s v=""/>
    <s v=""/>
    <s v=""/>
    <s v=""/>
    <s v=""/>
    <s v=""/>
    <m/>
    <s v=""/>
    <s v=""/>
    <s v=""/>
    <s v=""/>
    <s v=""/>
    <s v=""/>
    <s v=""/>
  </r>
  <r>
    <s v="H-Paradis"/>
    <s v="CTR_093"/>
    <m/>
    <s v="IHS"/>
    <s v="GridOnly"/>
    <s v="CENTRE"/>
    <s v="Yaounde"/>
    <s v="ZTE"/>
    <n v="0"/>
    <n v="0"/>
    <n v="0"/>
    <n v="0"/>
    <s v="Operationnel"/>
    <m/>
    <x v="11"/>
    <x v="6"/>
    <s v="no root cause"/>
    <x v="6"/>
    <s v=""/>
    <s v=""/>
    <s v=""/>
    <s v=""/>
    <s v=""/>
    <s v=""/>
    <s v=""/>
    <s v=""/>
    <s v=""/>
    <m/>
    <s v=""/>
    <s v=""/>
    <s v=""/>
    <s v=""/>
    <s v=""/>
    <s v=""/>
    <s v=""/>
  </r>
  <r>
    <s v="Ngousso-IHS"/>
    <s v="CTR_130"/>
    <m/>
    <s v="IHS"/>
    <s v="Grid-Gen"/>
    <s v="CENTRE"/>
    <s v="Yaounde"/>
    <s v="ZTE"/>
    <n v="0"/>
    <n v="0"/>
    <n v="0"/>
    <n v="0"/>
    <s v="Operationnel"/>
    <m/>
    <x v="11"/>
    <x v="6"/>
    <s v="no root cause"/>
    <x v="6"/>
    <s v=""/>
    <s v=""/>
    <s v=""/>
    <s v=""/>
    <s v=""/>
    <s v=""/>
    <s v=""/>
    <s v=""/>
    <s v=""/>
    <m/>
    <s v=""/>
    <s v=""/>
    <s v=""/>
    <s v=""/>
    <s v=""/>
    <s v=""/>
    <s v=""/>
  </r>
  <r>
    <s v="Ancien-Troisieme"/>
    <s v="LIT_653"/>
    <m/>
    <s v="CAMUSAT"/>
    <s v="Good Grid no GE - 8h"/>
    <s v="LITTORAL"/>
    <s v="Douala"/>
    <s v="ZTE"/>
    <n v="0"/>
    <n v="0"/>
    <n v="0"/>
    <n v="0"/>
    <s v="Operationnel"/>
    <m/>
    <x v="11"/>
    <x v="6"/>
    <s v="no root cause"/>
    <x v="6"/>
    <s v=""/>
    <s v=""/>
    <s v=""/>
    <s v=""/>
    <s v=""/>
    <s v=""/>
    <s v=""/>
    <s v=""/>
    <s v=""/>
    <m/>
    <s v=""/>
    <s v=""/>
    <s v=""/>
    <s v=""/>
    <s v=""/>
    <s v=""/>
    <s v=""/>
  </r>
  <r>
    <s v="Ntaba"/>
    <s v="CTR_380"/>
    <m/>
    <s v="IHS"/>
    <s v="Grid-Gen"/>
    <s v="CENTRE"/>
    <s v="Yaounde"/>
    <s v="ZTE"/>
    <n v="0"/>
    <n v="0"/>
    <n v="0"/>
    <n v="0"/>
    <s v="Operationnel"/>
    <m/>
    <x v="11"/>
    <x v="6"/>
    <s v="no root cause"/>
    <x v="6"/>
    <s v=""/>
    <s v=""/>
    <s v=""/>
    <s v=""/>
    <s v=""/>
    <s v=""/>
    <s v=""/>
    <s v=""/>
    <s v=""/>
    <m/>
    <s v=""/>
    <s v=""/>
    <s v=""/>
    <s v=""/>
    <s v=""/>
    <s v=""/>
    <s v=""/>
  </r>
  <r>
    <s v="Rd-Pt-Longkak"/>
    <s v="CTR_449"/>
    <m/>
    <s v="IHS"/>
    <s v="Grid-Gen"/>
    <s v="CENTRE"/>
    <s v="Yaounde"/>
    <s v="ZTE"/>
    <n v="0"/>
    <n v="0"/>
    <n v="0"/>
    <n v="0"/>
    <s v="Operationnel"/>
    <m/>
    <x v="11"/>
    <x v="6"/>
    <s v="no root cause"/>
    <x v="6"/>
    <s v=""/>
    <s v=""/>
    <s v=""/>
    <s v=""/>
    <s v=""/>
    <s v=""/>
    <s v=""/>
    <s v=""/>
    <s v=""/>
    <m/>
    <s v=""/>
    <s v=""/>
    <s v=""/>
    <s v=""/>
    <s v=""/>
    <s v=""/>
    <s v=""/>
  </r>
  <r>
    <s v="NYOM-Camtel"/>
    <s v="CTR_551"/>
    <m/>
    <s v="CAMUSAT"/>
    <s v="HGB"/>
    <s v="CENTRE"/>
    <s v="Yaounde"/>
    <s v="ZTE"/>
    <n v="0"/>
    <n v="0"/>
    <n v="0"/>
    <n v="0"/>
    <s v="Operationnel"/>
    <m/>
    <x v="11"/>
    <x v="6"/>
    <s v="no root cause"/>
    <x v="6"/>
    <s v=""/>
    <s v=""/>
    <s v=""/>
    <s v=""/>
    <s v=""/>
    <s v=""/>
    <s v=""/>
    <s v=""/>
    <s v=""/>
    <m/>
    <s v=""/>
    <s v=""/>
    <s v=""/>
    <s v=""/>
    <s v=""/>
    <s v=""/>
    <s v=""/>
  </r>
  <r>
    <s v="Nsimalen-highway-II"/>
    <s v="CTR_725"/>
    <m/>
    <m/>
    <m/>
    <s v="CENTRE"/>
    <s v="Yaounde"/>
    <s v="ZTE"/>
    <n v="0"/>
    <n v="0"/>
    <n v="0"/>
    <n v="0"/>
    <s v="Operationnel"/>
    <m/>
    <x v="11"/>
    <x v="6"/>
    <s v="no root cause"/>
    <x v="6"/>
    <s v=""/>
    <s v=""/>
    <s v=""/>
    <s v=""/>
    <s v=""/>
    <s v=""/>
    <s v=""/>
    <s v=""/>
    <s v=""/>
    <m/>
    <s v=""/>
    <s v=""/>
    <s v=""/>
    <s v=""/>
    <s v=""/>
    <s v=""/>
    <s v=""/>
  </r>
  <r>
    <s v="Bda-Mankon-Palace-IHS"/>
    <s v="NRO_059"/>
    <m/>
    <s v="IHS"/>
    <s v="Grid-Gen"/>
    <s v="NORD-OUEST"/>
    <s v="Bamenda"/>
    <s v="HUAWEI"/>
    <n v="0"/>
    <n v="0"/>
    <n v="0"/>
    <n v="0"/>
    <s v="Operationnel"/>
    <m/>
    <x v="11"/>
    <x v="6"/>
    <s v="no root cause"/>
    <x v="6"/>
    <s v=""/>
    <s v=""/>
    <s v=""/>
    <s v=""/>
    <s v=""/>
    <s v=""/>
    <s v=""/>
    <s v=""/>
    <s v=""/>
    <m/>
    <s v=""/>
    <s v=""/>
    <s v=""/>
    <s v=""/>
    <s v=""/>
    <s v=""/>
    <s v=""/>
  </r>
  <r>
    <s v="Soa"/>
    <s v="CTR_031"/>
    <m/>
    <s v="IHS"/>
    <s v="Grid-Gen"/>
    <s v="CENTRE"/>
    <s v="Yaounde"/>
    <s v="ZTE"/>
    <n v="0"/>
    <n v="0"/>
    <n v="0"/>
    <n v="0"/>
    <s v="Operationnel"/>
    <m/>
    <x v="11"/>
    <x v="6"/>
    <s v="no root cause"/>
    <x v="6"/>
    <s v=""/>
    <s v=""/>
    <s v=""/>
    <s v=""/>
    <s v=""/>
    <s v=""/>
    <s v=""/>
    <s v=""/>
    <s v=""/>
    <m/>
    <s v=""/>
    <s v=""/>
    <s v=""/>
    <s v=""/>
    <s v=""/>
    <s v=""/>
    <s v=""/>
  </r>
  <r>
    <s v="Nyom-II-IHS"/>
    <s v="CTR_648"/>
    <m/>
    <s v="IHS"/>
    <s v="Grid-Gen"/>
    <s v="CENTRE"/>
    <s v="Yaounde"/>
    <s v="ZTE"/>
    <n v="0"/>
    <n v="0"/>
    <n v="0"/>
    <n v="0"/>
    <s v="Operationnel"/>
    <m/>
    <x v="11"/>
    <x v="6"/>
    <s v="no root cause"/>
    <x v="6"/>
    <s v=""/>
    <s v=""/>
    <s v=""/>
    <s v=""/>
    <s v=""/>
    <s v=""/>
    <s v=""/>
    <s v=""/>
    <s v=""/>
    <m/>
    <s v=""/>
    <s v=""/>
    <s v=""/>
    <s v=""/>
    <s v=""/>
    <s v=""/>
    <s v=""/>
  </r>
  <r>
    <s v="NR-Omnisport"/>
    <s v="CTR_132"/>
    <m/>
    <s v="IHS"/>
    <s v="Grid-Gen"/>
    <s v="CENTRE"/>
    <s v="Yaounde"/>
    <s v="ZTE"/>
    <n v="0"/>
    <n v="0"/>
    <n v="0"/>
    <n v="0"/>
    <s v="Operationnel"/>
    <m/>
    <x v="11"/>
    <x v="6"/>
    <s v="no root cause"/>
    <x v="6"/>
    <s v=""/>
    <s v=""/>
    <s v=""/>
    <s v=""/>
    <s v=""/>
    <s v=""/>
    <s v=""/>
    <s v=""/>
    <s v=""/>
    <m/>
    <s v=""/>
    <s v=""/>
    <s v=""/>
    <s v=""/>
    <s v=""/>
    <s v=""/>
    <s v=""/>
  </r>
  <r>
    <s v="Nkometou-II"/>
    <s v="CTR_750"/>
    <m/>
    <s v="CAMUSAT"/>
    <s v="Hybrid Solar - S1"/>
    <s v="CENTRE"/>
    <s v="Yaounde"/>
    <s v="ZTE"/>
    <n v="0"/>
    <n v="0"/>
    <n v="0"/>
    <n v="0"/>
    <s v="Operationnel"/>
    <m/>
    <x v="11"/>
    <x v="6"/>
    <s v="no root cause"/>
    <x v="6"/>
    <s v=""/>
    <s v=""/>
    <s v=""/>
    <s v=""/>
    <s v=""/>
    <s v=""/>
    <s v=""/>
    <s v=""/>
    <s v=""/>
    <m/>
    <s v=""/>
    <s v=""/>
    <s v=""/>
    <s v=""/>
    <s v=""/>
    <s v=""/>
    <s v=""/>
  </r>
  <r>
    <s v="Febe-Village-IHS"/>
    <s v="CTR_692"/>
    <m/>
    <s v="IHS"/>
    <s v="Grid-Gen"/>
    <s v="CENTRE"/>
    <s v="Yaounde"/>
    <s v="ZTE"/>
    <n v="0"/>
    <n v="0"/>
    <n v="0"/>
    <n v="0"/>
    <s v="Operationnel"/>
    <m/>
    <x v="11"/>
    <x v="6"/>
    <s v="no root cause"/>
    <x v="6"/>
    <s v=""/>
    <s v=""/>
    <s v=""/>
    <s v=""/>
    <s v=""/>
    <s v=""/>
    <s v=""/>
    <s v=""/>
    <s v=""/>
    <m/>
    <s v=""/>
    <s v=""/>
    <s v=""/>
    <s v=""/>
    <s v=""/>
    <s v=""/>
    <s v=""/>
  </r>
  <r>
    <s v="Messassi"/>
    <s v="CTR_337"/>
    <m/>
    <s v="IHS"/>
    <s v="Grid-Gen"/>
    <s v="CENTRE"/>
    <s v="Yaounde"/>
    <s v="ZTE"/>
    <n v="0"/>
    <n v="0"/>
    <n v="0"/>
    <n v="0"/>
    <s v="Operationnel"/>
    <m/>
    <x v="11"/>
    <x v="6"/>
    <s v="no root cause"/>
    <x v="6"/>
    <s v=""/>
    <s v=""/>
    <s v=""/>
    <s v=""/>
    <s v=""/>
    <s v=""/>
    <s v=""/>
    <s v=""/>
    <s v=""/>
    <m/>
    <s v=""/>
    <s v=""/>
    <s v=""/>
    <s v=""/>
    <s v=""/>
    <s v=""/>
    <s v=""/>
  </r>
  <r>
    <s v="Soa-II"/>
    <s v="CTR_317"/>
    <m/>
    <s v="IHS"/>
    <s v="Grid-Gen"/>
    <s v="CENTRE"/>
    <s v="Yaounde"/>
    <s v="ZTE"/>
    <n v="0"/>
    <n v="0"/>
    <n v="0"/>
    <n v="0"/>
    <s v="Operationnel"/>
    <m/>
    <x v="11"/>
    <x v="6"/>
    <s v="no root cause"/>
    <x v="6"/>
    <s v=""/>
    <s v=""/>
    <s v=""/>
    <s v=""/>
    <s v=""/>
    <s v=""/>
    <s v=""/>
    <s v=""/>
    <s v=""/>
    <m/>
    <s v=""/>
    <s v=""/>
    <s v=""/>
    <s v=""/>
    <s v=""/>
    <s v=""/>
    <s v=""/>
  </r>
  <r>
    <s v="Crfr-Ecole-Maternelle-Carriere"/>
    <s v="CTR_557"/>
    <m/>
    <s v="CAMUSAT"/>
    <s v="Good Grid no GE - 8h"/>
    <s v="CENTRE"/>
    <s v="Yaounde"/>
    <s v="ZTE"/>
    <n v="0"/>
    <n v="0"/>
    <n v="0"/>
    <n v="0"/>
    <s v="Operationnel"/>
    <m/>
    <x v="11"/>
    <x v="6"/>
    <s v="no root cause"/>
    <x v="6"/>
    <s v=""/>
    <s v=""/>
    <s v=""/>
    <s v=""/>
    <s v=""/>
    <s v=""/>
    <s v=""/>
    <s v=""/>
    <s v=""/>
    <m/>
    <s v=""/>
    <s v=""/>
    <s v=""/>
    <s v=""/>
    <s v=""/>
    <s v=""/>
    <s v=""/>
  </r>
  <r>
    <s v="Stamatiades"/>
    <s v="LIT_014"/>
    <m/>
    <s v="IHS"/>
    <s v="GridOnly"/>
    <s v="LITTORAL"/>
    <s v="Douala"/>
    <s v="ZTE"/>
    <n v="0"/>
    <n v="0"/>
    <n v="0"/>
    <n v="0"/>
    <s v="Operationnel"/>
    <m/>
    <x v="11"/>
    <x v="6"/>
    <s v="no root cause"/>
    <x v="6"/>
    <s v=""/>
    <s v=""/>
    <s v=""/>
    <s v=""/>
    <s v=""/>
    <s v=""/>
    <s v=""/>
    <s v=""/>
    <s v=""/>
    <m/>
    <s v=""/>
    <s v=""/>
    <s v=""/>
    <s v=""/>
    <s v=""/>
    <s v=""/>
    <s v=""/>
  </r>
  <r>
    <s v="Sim-barriere"/>
    <s v="CTR_748"/>
    <m/>
    <s v="CAMUSAT"/>
    <s v="Good Grid + GE"/>
    <s v="CENTRE"/>
    <s v="Yaounde"/>
    <s v="ZTE"/>
    <n v="0"/>
    <n v="0"/>
    <n v="0"/>
    <n v="0"/>
    <s v="Operationnel"/>
    <m/>
    <x v="11"/>
    <x v="6"/>
    <s v="no root cause"/>
    <x v="6"/>
    <s v=""/>
    <s v=""/>
    <s v=""/>
    <s v=""/>
    <s v=""/>
    <s v=""/>
    <s v=""/>
    <s v=""/>
    <s v=""/>
    <m/>
    <s v=""/>
    <s v=""/>
    <s v=""/>
    <s v=""/>
    <s v=""/>
    <s v=""/>
    <s v=""/>
  </r>
  <r>
    <s v="Akak-IHS"/>
    <s v="CTR_513"/>
    <m/>
    <s v="IHS"/>
    <s v="Grid-Gen"/>
    <s v="CENTRE"/>
    <s v="Yaounde"/>
    <s v="ZTE"/>
    <n v="0"/>
    <n v="0"/>
    <n v="0"/>
    <n v="0"/>
    <s v="Operationnel"/>
    <m/>
    <x v="11"/>
    <x v="6"/>
    <s v="no root cause"/>
    <x v="6"/>
    <s v=""/>
    <s v=""/>
    <s v=""/>
    <s v=""/>
    <s v=""/>
    <s v=""/>
    <s v=""/>
    <s v=""/>
    <s v=""/>
    <m/>
    <s v=""/>
    <s v=""/>
    <s v=""/>
    <s v=""/>
    <s v=""/>
    <s v=""/>
    <s v=""/>
  </r>
  <r>
    <s v="Poumpoumrey-II"/>
    <s v="NRD_148"/>
    <m/>
    <s v="CAMUSAT"/>
    <s v="Good Grid + GE"/>
    <s v="NORD"/>
    <s v="Garoua"/>
    <s v="HUAWEI"/>
    <n v="0"/>
    <n v="0"/>
    <n v="0"/>
    <n v="0"/>
    <s v="Operationnel"/>
    <m/>
    <x v="11"/>
    <x v="6"/>
    <s v="no root cause"/>
    <x v="6"/>
    <s v=""/>
    <s v=""/>
    <s v=""/>
    <s v=""/>
    <s v=""/>
    <s v=""/>
    <s v=""/>
    <s v=""/>
    <s v=""/>
    <m/>
    <s v=""/>
    <s v=""/>
    <s v=""/>
    <s v=""/>
    <s v=""/>
    <s v=""/>
    <s v=""/>
  </r>
  <r>
    <s v="Garoua-Lainde-II"/>
    <s v="NRD_145"/>
    <m/>
    <s v="CAMUSAT"/>
    <s v="Medium Grid + GE"/>
    <s v="NORD"/>
    <s v="Garoua"/>
    <s v="HUAWEI"/>
    <n v="0"/>
    <n v="0"/>
    <n v="0"/>
    <n v="0"/>
    <s v="Operationnel"/>
    <m/>
    <x v="11"/>
    <x v="6"/>
    <s v="no root cause"/>
    <x v="6"/>
    <s v=""/>
    <s v=""/>
    <s v=""/>
    <s v=""/>
    <s v=""/>
    <s v=""/>
    <s v=""/>
    <s v=""/>
    <s v=""/>
    <m/>
    <s v=""/>
    <s v=""/>
    <s v=""/>
    <s v=""/>
    <s v=""/>
    <s v=""/>
    <s v=""/>
  </r>
  <r>
    <s v="Ba-aba"/>
    <s v="CTR_755"/>
    <m/>
    <s v="CAMUSAT"/>
    <s v="Good Grid + GE"/>
    <s v="CENTRE"/>
    <s v="Yaounde"/>
    <s v="ZTE"/>
    <n v="0"/>
    <n v="0"/>
    <n v="0"/>
    <n v="0"/>
    <s v="Operationnel"/>
    <m/>
    <x v="11"/>
    <x v="6"/>
    <s v="no root cause"/>
    <x v="6"/>
    <s v=""/>
    <s v=""/>
    <s v=""/>
    <s v=""/>
    <s v=""/>
    <s v=""/>
    <s v=""/>
    <s v=""/>
    <s v=""/>
    <m/>
    <s v=""/>
    <s v=""/>
    <s v=""/>
    <s v=""/>
    <s v=""/>
    <s v=""/>
    <s v=""/>
  </r>
  <r>
    <s v="Sokelle-IHS"/>
    <s v="LIT_506"/>
    <m/>
    <m/>
    <m/>
    <s v="LITTORAL"/>
    <s v="Sokelle"/>
    <s v="NOKIA"/>
    <n v="0"/>
    <n v="0"/>
    <n v="0"/>
    <n v="0"/>
    <s v="Operationnel"/>
    <m/>
    <x v="11"/>
    <x v="6"/>
    <s v="no root cause"/>
    <x v="6"/>
    <s v=""/>
    <s v=""/>
    <s v=""/>
    <s v=""/>
    <s v=""/>
    <s v=""/>
    <s v=""/>
    <s v=""/>
    <s v=""/>
    <m/>
    <s v=""/>
    <s v=""/>
    <s v=""/>
    <s v=""/>
    <s v=""/>
    <s v=""/>
    <s v=""/>
  </r>
  <r>
    <s v="CTR_1050_Z_Nouvelle-Route-Nkomo"/>
    <s v="CTR_1050"/>
    <m/>
    <s v="ESCO"/>
    <s v="Good Grid + GE"/>
    <s v="CTR"/>
    <s v="Yaoundé"/>
    <s v="ZTE"/>
    <n v="0"/>
    <n v="0"/>
    <n v="0"/>
    <n v="0"/>
    <m/>
    <m/>
    <x v="11"/>
    <x v="6"/>
    <s v="no root cause"/>
    <x v="6"/>
    <s v=""/>
    <s v=""/>
    <s v=""/>
    <s v=""/>
    <s v=""/>
    <s v=""/>
    <s v=""/>
    <s v=""/>
    <s v=""/>
    <s v=""/>
    <s v=""/>
    <s v=""/>
    <s v=""/>
    <s v=""/>
    <s v=""/>
    <s v=""/>
    <s v=""/>
  </r>
  <r>
    <s v="Elig-Edzoa"/>
    <s v="CTR_075"/>
    <m/>
    <s v="IHS"/>
    <s v="GridOnly"/>
    <s v="CENTRE"/>
    <s v="Yaounde"/>
    <s v="ZTE"/>
    <n v="0"/>
    <n v="0"/>
    <n v="0"/>
    <n v="0"/>
    <s v="Operationnel"/>
    <m/>
    <x v="11"/>
    <x v="6"/>
    <s v="no root cause"/>
    <x v="6"/>
    <s v=""/>
    <s v=""/>
    <s v=""/>
    <s v=""/>
    <s v=""/>
    <s v=""/>
    <s v=""/>
    <s v=""/>
    <s v=""/>
    <m/>
    <s v=""/>
    <s v=""/>
    <s v=""/>
    <s v=""/>
    <s v=""/>
    <s v=""/>
    <s v=""/>
  </r>
  <r>
    <s v="Soa-Town-IHS"/>
    <s v="CTR_649"/>
    <m/>
    <s v="IHS"/>
    <s v="Grid-Gen"/>
    <s v="CENTRE"/>
    <s v="Yaounde"/>
    <s v="ZTE"/>
    <n v="0"/>
    <n v="0"/>
    <n v="0"/>
    <n v="0"/>
    <s v="Operationnel"/>
    <m/>
    <x v="11"/>
    <x v="6"/>
    <s v="no root cause"/>
    <x v="6"/>
    <s v=""/>
    <s v=""/>
    <s v=""/>
    <s v=""/>
    <s v=""/>
    <s v=""/>
    <s v=""/>
    <s v=""/>
    <s v=""/>
    <m/>
    <s v=""/>
    <s v=""/>
    <s v=""/>
    <s v=""/>
    <s v=""/>
    <s v=""/>
    <s v=""/>
  </r>
  <r>
    <s v="Ngodi-Cite"/>
    <s v="LIT_626"/>
    <m/>
    <s v="CAMUSAT"/>
    <s v="Good Grid no GE - 8h"/>
    <s v="LITTORAL"/>
    <s v="Douala"/>
    <s v="ZTE"/>
    <n v="0"/>
    <n v="0"/>
    <n v="0"/>
    <n v="0"/>
    <s v="Operationnel"/>
    <m/>
    <x v="11"/>
    <x v="6"/>
    <s v="no root cause"/>
    <x v="6"/>
    <s v=""/>
    <s v=""/>
    <s v=""/>
    <s v=""/>
    <s v=""/>
    <s v=""/>
    <s v=""/>
    <s v=""/>
    <s v=""/>
    <m/>
    <s v=""/>
    <s v=""/>
    <s v=""/>
    <s v=""/>
    <s v=""/>
    <s v=""/>
    <s v=""/>
  </r>
  <r>
    <s v="BP-Cite"/>
    <s v="LIT_034"/>
    <m/>
    <s v="IHS"/>
    <s v="GridOnly"/>
    <s v="LITTORAL"/>
    <s v="Douala"/>
    <s v="ZTE"/>
    <n v="0"/>
    <n v="0"/>
    <n v="0"/>
    <n v="0"/>
    <s v="Operationnel"/>
    <m/>
    <x v="11"/>
    <x v="6"/>
    <s v="no root cause"/>
    <x v="6"/>
    <s v=""/>
    <s v=""/>
    <s v=""/>
    <s v=""/>
    <s v=""/>
    <s v=""/>
    <s v=""/>
    <s v=""/>
    <s v=""/>
    <m/>
    <s v=""/>
    <s v=""/>
    <s v=""/>
    <s v=""/>
    <s v=""/>
    <s v=""/>
    <s v=""/>
  </r>
  <r>
    <s v="Quartier-Gentil"/>
    <s v="LIT_450"/>
    <m/>
    <s v="IHS"/>
    <s v="Grid-Gen"/>
    <s v="LITTORAL"/>
    <s v="Douala"/>
    <s v="ZTE"/>
    <n v="0"/>
    <n v="0"/>
    <n v="0"/>
    <n v="0"/>
    <s v="Operationnel"/>
    <m/>
    <x v="11"/>
    <x v="6"/>
    <s v="no root cause"/>
    <x v="6"/>
    <s v=""/>
    <s v=""/>
    <s v=""/>
    <s v=""/>
    <s v=""/>
    <s v=""/>
    <s v=""/>
    <s v=""/>
    <s v=""/>
    <m/>
    <s v=""/>
    <s v=""/>
    <s v=""/>
    <s v=""/>
    <s v=""/>
    <s v=""/>
    <s v=""/>
  </r>
  <r>
    <s v="Mimboman-Liberte-IHS"/>
    <s v="CTR_552"/>
    <m/>
    <s v="IHS"/>
    <s v="Grid-Gen"/>
    <s v="CENTRE"/>
    <s v="Yaounde"/>
    <s v="ZTE"/>
    <n v="0"/>
    <n v="0"/>
    <n v="0"/>
    <n v="0"/>
    <s v="Operationnel"/>
    <m/>
    <x v="11"/>
    <x v="6"/>
    <s v="no root cause"/>
    <x v="6"/>
    <s v=""/>
    <s v=""/>
    <s v=""/>
    <s v=""/>
    <s v=""/>
    <s v=""/>
    <s v=""/>
    <s v=""/>
    <s v=""/>
    <m/>
    <s v=""/>
    <s v=""/>
    <s v=""/>
    <s v=""/>
    <s v=""/>
    <s v=""/>
    <s v=""/>
  </r>
  <r>
    <s v="Soa-Sofamac"/>
    <s v="CTR_430"/>
    <m/>
    <s v="IHS"/>
    <s v="Grid-Gen"/>
    <s v="CENTRE"/>
    <s v="Yaounde"/>
    <s v="ZTE"/>
    <n v="0"/>
    <n v="0"/>
    <n v="0"/>
    <n v="0"/>
    <s v="Operationnel"/>
    <m/>
    <x v="11"/>
    <x v="6"/>
    <s v="no root cause"/>
    <x v="6"/>
    <s v=""/>
    <s v=""/>
    <s v=""/>
    <s v=""/>
    <s v=""/>
    <s v=""/>
    <s v=""/>
    <s v=""/>
    <s v=""/>
    <m/>
    <s v=""/>
    <s v=""/>
    <s v=""/>
    <s v=""/>
    <s v=""/>
    <s v=""/>
    <s v=""/>
  </r>
  <r>
    <s v="Nyanon"/>
    <s v="LIT_349"/>
    <m/>
    <m/>
    <m/>
    <s v="LITTORAL"/>
    <s v="Nyanon"/>
    <s v="NOKIA"/>
    <n v="0"/>
    <n v="0"/>
    <n v="0"/>
    <n v="0"/>
    <s v="Operationnel"/>
    <m/>
    <x v="11"/>
    <x v="6"/>
    <s v="no root cause"/>
    <x v="6"/>
    <s v=""/>
    <s v=""/>
    <s v=""/>
    <s v=""/>
    <s v=""/>
    <s v=""/>
    <s v=""/>
    <s v=""/>
    <s v=""/>
    <m/>
    <s v=""/>
    <s v=""/>
    <s v=""/>
    <s v=""/>
    <s v=""/>
    <s v=""/>
    <s v=""/>
  </r>
  <r>
    <s v="SCDP-New"/>
    <s v="LIT_739"/>
    <m/>
    <s v="CAMUSAT"/>
    <s v="Good Grid no GE - 8h"/>
    <s v="LITTORAL"/>
    <s v="Douala"/>
    <s v="ZTE"/>
    <n v="0"/>
    <n v="0"/>
    <n v="0"/>
    <n v="0"/>
    <s v="Operationnel"/>
    <m/>
    <x v="11"/>
    <x v="6"/>
    <s v="no root cause"/>
    <x v="6"/>
    <s v=""/>
    <s v=""/>
    <s v=""/>
    <s v=""/>
    <s v=""/>
    <s v=""/>
    <s v=""/>
    <s v=""/>
    <s v=""/>
    <m/>
    <s v=""/>
    <s v=""/>
    <s v=""/>
    <s v=""/>
    <s v=""/>
    <s v=""/>
    <s v=""/>
  </r>
  <r>
    <s v="Fouda-New"/>
    <s v="CTR_327"/>
    <m/>
    <s v="IHS"/>
    <s v="Grid-Gen"/>
    <s v="CENTRE"/>
    <s v="Yaounde"/>
    <s v="ZTE"/>
    <n v="0"/>
    <n v="0"/>
    <n v="0"/>
    <n v="0"/>
    <s v="Operationnel"/>
    <m/>
    <x v="11"/>
    <x v="6"/>
    <s v="no root cause"/>
    <x v="6"/>
    <s v=""/>
    <s v=""/>
    <s v=""/>
    <s v=""/>
    <s v=""/>
    <s v=""/>
    <s v=""/>
    <s v=""/>
    <s v=""/>
    <m/>
    <s v=""/>
    <s v=""/>
    <s v=""/>
    <s v=""/>
    <s v=""/>
    <s v=""/>
    <s v=""/>
  </r>
  <r>
    <s v="Fin-Goudron-Mt-Essec"/>
    <s v="LIT_160"/>
    <m/>
    <s v="IHS"/>
    <s v="Grid-Gen"/>
    <s v="LITTORAL"/>
    <s v="Douala"/>
    <s v="ZTE"/>
    <n v="0"/>
    <n v="0"/>
    <n v="0"/>
    <n v="0"/>
    <s v="Operationnel"/>
    <m/>
    <x v="11"/>
    <x v="6"/>
    <s v="no root cause"/>
    <x v="6"/>
    <s v=""/>
    <s v=""/>
    <s v=""/>
    <s v=""/>
    <s v=""/>
    <s v=""/>
    <s v=""/>
    <s v=""/>
    <s v=""/>
    <m/>
    <s v=""/>
    <s v=""/>
    <s v=""/>
    <s v=""/>
    <s v=""/>
    <s v=""/>
    <s v=""/>
  </r>
  <r>
    <s v="Bafanji"/>
    <s v="NRO_051"/>
    <m/>
    <s v="IHS"/>
    <s v="Gen Only"/>
    <s v="NORD-OUEST"/>
    <s v="Bafanji"/>
    <s v="NOKIA"/>
    <n v="0"/>
    <n v="0"/>
    <n v="0"/>
    <n v="0"/>
    <s v="Insecurity"/>
    <m/>
    <x v="11"/>
    <x v="6"/>
    <s v="no root cause"/>
    <x v="6"/>
    <s v=""/>
    <s v=""/>
    <s v=""/>
    <s v=""/>
    <s v=""/>
    <s v=""/>
    <s v=""/>
    <s v=""/>
    <s v=""/>
    <s v=""/>
    <s v=""/>
    <s v=""/>
    <s v=""/>
    <s v=""/>
    <s v=""/>
    <s v=""/>
    <s v=""/>
  </r>
  <r>
    <s v="Nkong"/>
    <s v="LIT_021"/>
    <m/>
    <s v="IHS"/>
    <s v="Grid-Gen"/>
    <s v="LITTORAL"/>
    <s v="Nkongsamba"/>
    <s v="ZTE"/>
    <n v="0"/>
    <n v="0"/>
    <n v="0"/>
    <n v="0"/>
    <s v="Operationnel"/>
    <m/>
    <x v="11"/>
    <x v="6"/>
    <s v="no root cause"/>
    <x v="6"/>
    <s v=""/>
    <s v=""/>
    <s v=""/>
    <s v=""/>
    <s v=""/>
    <s v=""/>
    <s v=""/>
    <s v=""/>
    <s v=""/>
    <m/>
    <s v=""/>
    <s v=""/>
    <s v=""/>
    <s v=""/>
    <s v=""/>
    <s v=""/>
    <s v=""/>
  </r>
  <r>
    <s v="Bamenkombo"/>
    <s v="OST_155"/>
    <m/>
    <s v="IHS"/>
    <s v="Grid-Gen"/>
    <s v="OUEST"/>
    <s v="Bamenkombo"/>
    <s v="NOKIA"/>
    <n v="0"/>
    <n v="0"/>
    <n v="0"/>
    <n v="0"/>
    <s v="Operationnel"/>
    <m/>
    <x v="11"/>
    <x v="6"/>
    <s v="no root cause"/>
    <x v="6"/>
    <s v=""/>
    <s v=""/>
    <s v=""/>
    <s v=""/>
    <s v=""/>
    <s v=""/>
    <s v=""/>
    <s v=""/>
    <s v=""/>
    <m/>
    <s v=""/>
    <s v=""/>
    <s v=""/>
    <s v=""/>
    <s v=""/>
    <s v=""/>
    <s v=""/>
  </r>
  <r>
    <s v="Ndogbat"/>
    <s v="LIT_372"/>
    <m/>
    <s v="IHS"/>
    <s v="Grid-Lithium"/>
    <s v="LITTORAL"/>
    <s v="Douala"/>
    <s v="ZTE"/>
    <n v="0"/>
    <n v="0"/>
    <n v="0"/>
    <n v="0"/>
    <s v="Operationnel"/>
    <m/>
    <x v="11"/>
    <x v="6"/>
    <s v="no root cause"/>
    <x v="6"/>
    <s v=""/>
    <s v=""/>
    <s v=""/>
    <s v=""/>
    <s v=""/>
    <s v=""/>
    <s v=""/>
    <s v=""/>
    <s v=""/>
    <m/>
    <s v=""/>
    <s v=""/>
    <s v=""/>
    <s v=""/>
    <s v=""/>
    <s v=""/>
    <s v=""/>
  </r>
  <r>
    <s v="ZI-Bassa"/>
    <s v="LIT_083"/>
    <m/>
    <s v="IHS"/>
    <s v="Grid-Gen"/>
    <s v="LITTORAL"/>
    <s v="Douala"/>
    <s v="ZTE"/>
    <n v="0"/>
    <n v="0"/>
    <n v="0"/>
    <n v="0"/>
    <s v="Operationnel"/>
    <m/>
    <x v="11"/>
    <x v="6"/>
    <s v="no root cause"/>
    <x v="6"/>
    <s v=""/>
    <s v=""/>
    <s v=""/>
    <s v=""/>
    <s v=""/>
    <s v=""/>
    <s v=""/>
    <s v=""/>
    <s v=""/>
    <m/>
    <s v=""/>
    <s v=""/>
    <s v=""/>
    <s v=""/>
    <s v=""/>
    <s v=""/>
    <s v=""/>
  </r>
  <r>
    <s v="Djamboutou-MTN-IHS"/>
    <s v="NRD_118"/>
    <m/>
    <s v="IHS"/>
    <s v="Grid-Gen"/>
    <s v="NORD"/>
    <s v="Garoua"/>
    <s v="HUAWEI"/>
    <n v="0"/>
    <n v="0"/>
    <n v="0"/>
    <n v="0"/>
    <s v="Operationnel"/>
    <m/>
    <x v="11"/>
    <x v="6"/>
    <s v="no root cause"/>
    <x v="6"/>
    <s v=""/>
    <s v=""/>
    <s v=""/>
    <s v=""/>
    <s v=""/>
    <s v=""/>
    <s v=""/>
    <s v=""/>
    <s v=""/>
    <m/>
    <s v=""/>
    <s v=""/>
    <s v=""/>
    <s v=""/>
    <s v=""/>
    <s v=""/>
    <s v=""/>
  </r>
  <r>
    <s v="Dschang-Foreke"/>
    <s v="OST_122"/>
    <m/>
    <s v="IHS"/>
    <s v="GridOnly"/>
    <s v="OUEST"/>
    <s v="Dschang"/>
    <s v="HUAWEI"/>
    <n v="0"/>
    <n v="0"/>
    <n v="0"/>
    <n v="0"/>
    <s v="Operationnel"/>
    <m/>
    <x v="11"/>
    <x v="6"/>
    <s v="no root cause"/>
    <x v="6"/>
    <s v=""/>
    <s v=""/>
    <s v=""/>
    <s v=""/>
    <s v=""/>
    <m/>
    <s v=""/>
    <s v=""/>
    <s v=""/>
    <m/>
    <s v=""/>
    <s v=""/>
    <s v=""/>
    <s v=""/>
    <s v=""/>
    <s v=""/>
    <s v=""/>
  </r>
  <r>
    <s v="Garoua-Ouro-Lawan-II"/>
    <s v="NRD_146"/>
    <m/>
    <s v="CAMUSAT"/>
    <s v="Hybrid Solar - S3"/>
    <s v="NORD"/>
    <s v="Garoua"/>
    <s v="HUAWEI"/>
    <n v="0"/>
    <n v="0"/>
    <n v="0"/>
    <n v="0"/>
    <s v="Operationnel"/>
    <m/>
    <x v="11"/>
    <x v="6"/>
    <s v="no root cause"/>
    <x v="6"/>
    <s v=""/>
    <s v=""/>
    <s v=""/>
    <s v=""/>
    <s v=""/>
    <s v=""/>
    <s v=""/>
    <s v=""/>
    <s v=""/>
    <m/>
    <s v=""/>
    <s v=""/>
    <s v=""/>
    <s v=""/>
    <s v=""/>
    <s v=""/>
    <s v=""/>
  </r>
  <r>
    <s v="Nkolbisson-Usne-Ds-Eaux-IHS"/>
    <s v="CTR_522"/>
    <m/>
    <s v="IHS"/>
    <s v="Grid-Gen"/>
    <s v="CENTRE"/>
    <s v="Yaounde"/>
    <s v="ZTE"/>
    <n v="0"/>
    <n v="0"/>
    <n v="0"/>
    <n v="0"/>
    <s v="Operationnel"/>
    <m/>
    <x v="11"/>
    <x v="6"/>
    <s v="no root cause"/>
    <x v="6"/>
    <s v=""/>
    <s v=""/>
    <s v=""/>
    <s v=""/>
    <s v=""/>
    <s v=""/>
    <s v=""/>
    <s v=""/>
    <s v=""/>
    <m/>
    <s v=""/>
    <s v=""/>
    <s v=""/>
    <s v=""/>
    <s v=""/>
    <s v=""/>
    <s v=""/>
  </r>
  <r>
    <s v="Garoua-Ouro-Lawan"/>
    <s v="NRD_054"/>
    <m/>
    <s v="IHS"/>
    <s v="Grid-Gen"/>
    <s v="NORD"/>
    <s v="Garoua"/>
    <s v="HUAWEI"/>
    <n v="0"/>
    <n v="0"/>
    <n v="0"/>
    <n v="0"/>
    <s v="Operationnel"/>
    <m/>
    <x v="11"/>
    <x v="6"/>
    <s v="no root cause"/>
    <x v="6"/>
    <s v=""/>
    <s v=""/>
    <s v=""/>
    <s v=""/>
    <s v=""/>
    <s v=""/>
    <s v=""/>
    <s v=""/>
    <s v=""/>
    <m/>
    <s v=""/>
    <s v=""/>
    <s v=""/>
    <s v=""/>
    <s v=""/>
    <s v=""/>
    <s v=""/>
  </r>
  <r>
    <s v="Hot-Spot"/>
    <s v="NRO_028"/>
    <m/>
    <s v="OCM/Strategique"/>
    <m/>
    <s v="NORD-OUEST"/>
    <s v="Bamenda"/>
    <s v="HUAWEI"/>
    <n v="0"/>
    <n v="0"/>
    <n v="0"/>
    <n v="0"/>
    <s v="Operationnel"/>
    <m/>
    <x v="11"/>
    <x v="6"/>
    <s v="no root cause"/>
    <x v="6"/>
    <s v=""/>
    <s v=""/>
    <s v=""/>
    <s v=""/>
    <s v=""/>
    <m/>
    <s v=""/>
    <s v=""/>
    <s v=""/>
    <m/>
    <s v=""/>
    <s v=""/>
    <s v=""/>
    <s v=""/>
    <s v=""/>
    <s v=""/>
    <s v=""/>
  </r>
  <r>
    <s v="Mimboman-Liberte-II"/>
    <s v="CTR_655"/>
    <m/>
    <s v="CAMUSAT"/>
    <s v="Good Grid no GE - 8h"/>
    <s v="CENTRE"/>
    <s v="Yaounde"/>
    <s v="ZTE"/>
    <n v="0"/>
    <n v="0"/>
    <n v="0"/>
    <n v="0"/>
    <s v="Operationnel"/>
    <m/>
    <x v="11"/>
    <x v="6"/>
    <s v="no root cause"/>
    <x v="6"/>
    <s v=""/>
    <s v=""/>
    <s v=""/>
    <s v=""/>
    <s v=""/>
    <s v=""/>
    <s v=""/>
    <s v=""/>
    <s v=""/>
    <m/>
    <s v=""/>
    <s v=""/>
    <s v=""/>
    <s v=""/>
    <s v=""/>
    <s v=""/>
    <s v=""/>
  </r>
  <r>
    <s v="Soa-University-Stadium"/>
    <s v="CTR_674"/>
    <m/>
    <s v="IHS"/>
    <s v="Grid-Gen"/>
    <s v="CENTRE"/>
    <s v="Yaounde"/>
    <s v="ZTE"/>
    <n v="0"/>
    <n v="0"/>
    <n v="0"/>
    <n v="0"/>
    <s v="Operationnel"/>
    <m/>
    <x v="11"/>
    <x v="6"/>
    <s v="no root cause"/>
    <x v="6"/>
    <s v=""/>
    <s v=""/>
    <s v=""/>
    <s v=""/>
    <s v=""/>
    <s v=""/>
    <s v=""/>
    <s v=""/>
    <s v=""/>
    <m/>
    <s v=""/>
    <s v=""/>
    <s v=""/>
    <s v=""/>
    <s v=""/>
    <s v=""/>
    <s v=""/>
  </r>
  <r>
    <s v="EST_200_Z_Batouri-Qtier-Admin-MTN-IHS"/>
    <s v="EST_200"/>
    <m/>
    <e v="#N/A"/>
    <e v="#N/A"/>
    <s v="EST"/>
    <s v="Batouri"/>
    <s v="ZTE"/>
    <n v="0"/>
    <n v="0"/>
    <n v="0"/>
    <n v="0"/>
    <m/>
    <m/>
    <x v="11"/>
    <x v="6"/>
    <s v="no root cause"/>
    <x v="6"/>
    <s v=""/>
    <s v=""/>
    <s v=""/>
    <s v=""/>
    <s v=""/>
    <s v=""/>
    <s v=""/>
    <s v=""/>
    <s v=""/>
    <s v=""/>
    <s v=""/>
    <s v=""/>
    <s v=""/>
    <s v=""/>
    <s v=""/>
    <s v=""/>
    <s v=""/>
  </r>
  <r>
    <s v="Sonara"/>
    <s v="SUO_171"/>
    <m/>
    <s v="CAMUSAT"/>
    <s v="Medium Grid + GE"/>
    <s v="SUD-OUEST"/>
    <s v="Limbe"/>
    <s v="HUAWEI"/>
    <n v="0"/>
    <n v="0"/>
    <n v="0"/>
    <n v="0"/>
    <s v="Operationnel"/>
    <m/>
    <x v="11"/>
    <x v="6"/>
    <s v="no root cause"/>
    <x v="6"/>
    <s v=""/>
    <s v=""/>
    <s v=""/>
    <s v=""/>
    <s v=""/>
    <m/>
    <s v=""/>
    <s v=""/>
    <s v=""/>
    <m/>
    <s v=""/>
    <s v=""/>
    <s v=""/>
    <s v=""/>
    <s v=""/>
    <s v=""/>
    <s v=""/>
  </r>
  <r>
    <s v="Pitoa-Entree"/>
    <s v="NRD_133"/>
    <m/>
    <s v="CAMUSAT"/>
    <s v="Medium Grid + GE"/>
    <s v="NORD"/>
    <s v="Garoua"/>
    <s v="HUAWEI"/>
    <n v="0"/>
    <n v="0"/>
    <n v="0"/>
    <n v="0"/>
    <s v="Operationnel"/>
    <m/>
    <x v="11"/>
    <x v="6"/>
    <s v="no root cause"/>
    <x v="6"/>
    <s v=""/>
    <s v=""/>
    <s v=""/>
    <s v=""/>
    <s v=""/>
    <s v=""/>
    <s v=""/>
    <s v=""/>
    <s v=""/>
    <m/>
    <s v=""/>
    <s v=""/>
    <s v=""/>
    <s v=""/>
    <s v=""/>
    <s v=""/>
    <s v=""/>
  </r>
  <r>
    <s v="Pitoa"/>
    <s v="NRD_013"/>
    <m/>
    <s v="IHS"/>
    <s v="Grid-Gen"/>
    <s v="NORD"/>
    <s v="Garoua"/>
    <s v="HUAWEI"/>
    <n v="0"/>
    <n v="0"/>
    <n v="0"/>
    <n v="0"/>
    <s v="Operationnel"/>
    <m/>
    <x v="11"/>
    <x v="6"/>
    <s v="no root cause"/>
    <x v="6"/>
    <s v=""/>
    <s v=""/>
    <s v=""/>
    <s v=""/>
    <s v=""/>
    <s v=""/>
    <s v=""/>
    <s v=""/>
    <s v=""/>
    <m/>
    <s v=""/>
    <s v=""/>
    <s v=""/>
    <s v=""/>
    <s v=""/>
    <s v=""/>
    <s v=""/>
  </r>
  <r>
    <s v="NRD_262_H_Gra-Doualare-Ancien-LAWANAT"/>
    <s v="NRD_262"/>
    <m/>
    <s v="ESCO"/>
    <s v="Good Grid + Solar + GE"/>
    <s v="NRD"/>
    <s v="Garoua"/>
    <s v="HUAWEI"/>
    <n v="0"/>
    <n v="0"/>
    <n v="0"/>
    <n v="0"/>
    <s v="Operationnel"/>
    <m/>
    <x v="11"/>
    <x v="6"/>
    <s v="no root cause"/>
    <x v="6"/>
    <s v=""/>
    <s v=""/>
    <s v=""/>
    <s v=""/>
    <s v=""/>
    <s v=""/>
    <s v=""/>
    <s v=""/>
    <s v=""/>
    <m/>
    <s v=""/>
    <s v=""/>
    <s v=""/>
    <s v=""/>
    <s v=""/>
    <s v=""/>
    <s v=""/>
  </r>
  <r>
    <s v="Garoua-Foulbere-II"/>
    <s v="NRD_139"/>
    <m/>
    <s v="CAMUSAT"/>
    <s v="Good Grid + GE"/>
    <s v="NORD"/>
    <s v="Garoua"/>
    <s v="HUAWEI"/>
    <n v="0"/>
    <n v="0"/>
    <n v="0"/>
    <n v="0"/>
    <s v="Operationnel"/>
    <m/>
    <x v="11"/>
    <x v="6"/>
    <s v="no root cause"/>
    <x v="6"/>
    <s v=""/>
    <s v=""/>
    <s v=""/>
    <s v=""/>
    <s v=""/>
    <s v=""/>
    <s v=""/>
    <s v=""/>
    <s v=""/>
    <m/>
    <s v=""/>
    <s v=""/>
    <s v=""/>
    <s v=""/>
    <s v=""/>
    <s v=""/>
    <s v=""/>
  </r>
  <r>
    <s v="Garoua-Stade"/>
    <s v="NRD_143"/>
    <m/>
    <s v="CAMUSAT"/>
    <s v="Good Grid + GE"/>
    <s v="NORD"/>
    <s v="Garoua"/>
    <s v="HUAWEI"/>
    <n v="0"/>
    <n v="0"/>
    <n v="0"/>
    <n v="0"/>
    <s v="Operationnel"/>
    <m/>
    <x v="11"/>
    <x v="6"/>
    <s v="no root cause"/>
    <x v="6"/>
    <s v=""/>
    <s v=""/>
    <s v=""/>
    <s v=""/>
    <s v=""/>
    <s v=""/>
    <s v=""/>
    <s v=""/>
    <s v=""/>
    <m/>
    <s v=""/>
    <s v=""/>
    <s v=""/>
    <s v=""/>
    <s v=""/>
    <s v=""/>
    <s v=""/>
  </r>
  <r>
    <s v="Garoua-Sonayo"/>
    <s v="NRD_162"/>
    <m/>
    <s v="CAMUSAT"/>
    <s v="Medium Grid + GE"/>
    <s v="NORD"/>
    <s v="Garoua"/>
    <s v="HUAWEI"/>
    <n v="0"/>
    <n v="0"/>
    <n v="0"/>
    <n v="0"/>
    <s v="Operationnel"/>
    <m/>
    <x v="11"/>
    <x v="6"/>
    <s v="no root cause"/>
    <x v="6"/>
    <s v=""/>
    <s v=""/>
    <s v=""/>
    <s v=""/>
    <s v=""/>
    <s v=""/>
    <s v=""/>
    <s v=""/>
    <s v=""/>
    <m/>
    <s v=""/>
    <s v=""/>
    <s v=""/>
    <s v=""/>
    <s v=""/>
    <s v=""/>
    <s v=""/>
  </r>
  <r>
    <s v="Bamenda-Mile8-IHS"/>
    <s v="NRO_135"/>
    <m/>
    <s v="IHS"/>
    <s v="Grid-Gen"/>
    <s v="NORD-OUEST"/>
    <s v="Bamenda"/>
    <s v="HUAWEI"/>
    <n v="0"/>
    <n v="0"/>
    <n v="0"/>
    <n v="0"/>
    <s v="Operationnel"/>
    <m/>
    <x v="11"/>
    <x v="6"/>
    <s v="no root cause"/>
    <x v="6"/>
    <s v=""/>
    <s v=""/>
    <s v=""/>
    <s v=""/>
    <s v=""/>
    <m/>
    <s v=""/>
    <s v=""/>
    <s v=""/>
    <m/>
    <s v=""/>
    <s v=""/>
    <s v=""/>
    <s v=""/>
    <s v=""/>
    <s v=""/>
    <s v=""/>
  </r>
  <r>
    <s v="Nkolfon-Cimencam-IHS"/>
    <s v="CTR_911"/>
    <m/>
    <s v="IHS"/>
    <m/>
    <s v="CENTRE"/>
    <s v="Mbankomo"/>
    <s v="ZTE"/>
    <n v="0"/>
    <n v="0"/>
    <n v="0"/>
    <n v="0"/>
    <s v="Operationnel"/>
    <m/>
    <x v="11"/>
    <x v="6"/>
    <s v="no root cause"/>
    <x v="6"/>
    <s v=""/>
    <s v=""/>
    <s v=""/>
    <s v=""/>
    <s v=""/>
    <s v=""/>
    <s v=""/>
    <s v=""/>
    <s v=""/>
    <m/>
    <s v=""/>
    <s v=""/>
    <s v=""/>
    <s v=""/>
    <s v=""/>
    <s v=""/>
    <s v=""/>
  </r>
  <r>
    <s v="Nassarao-II"/>
    <s v="NRD_147"/>
    <m/>
    <s v="CAMUSAT"/>
    <s v="Good Grid + GE"/>
    <s v="NORD"/>
    <s v="Garoua"/>
    <s v="HUAWEI"/>
    <n v="0"/>
    <n v="0"/>
    <n v="0"/>
    <n v="0"/>
    <s v="Operationnel"/>
    <m/>
    <x v="11"/>
    <x v="6"/>
    <s v="no root cause"/>
    <x v="6"/>
    <s v=""/>
    <s v=""/>
    <s v=""/>
    <s v=""/>
    <s v=""/>
    <s v=""/>
    <s v=""/>
    <s v=""/>
    <s v=""/>
    <m/>
    <s v=""/>
    <s v=""/>
    <s v=""/>
    <s v=""/>
    <s v=""/>
    <s v=""/>
    <s v=""/>
  </r>
  <r>
    <s v="Nassarao"/>
    <s v="NRD_037"/>
    <m/>
    <s v="IHS"/>
    <s v="Grid-Gen"/>
    <s v="NORD"/>
    <s v="Garoua"/>
    <s v="HUAWEI"/>
    <n v="0"/>
    <n v="0"/>
    <n v="0"/>
    <n v="0"/>
    <s v="Operationnel"/>
    <m/>
    <x v="11"/>
    <x v="6"/>
    <s v="no root cause"/>
    <x v="6"/>
    <s v=""/>
    <s v=""/>
    <s v=""/>
    <s v=""/>
    <s v=""/>
    <s v=""/>
    <s v=""/>
    <s v=""/>
    <s v=""/>
    <m/>
    <s v=""/>
    <s v=""/>
    <s v=""/>
    <s v=""/>
    <s v=""/>
    <s v=""/>
    <s v=""/>
  </r>
  <r>
    <s v="CTR_947_Z_Nkoabang-Tradex"/>
    <s v="CTR_947"/>
    <m/>
    <s v="ESCO"/>
    <s v="meduim grid + GE"/>
    <s v="CENTRE"/>
    <s v="Yaoundé"/>
    <s v="ZTE"/>
    <n v="0"/>
    <n v="0"/>
    <n v="0"/>
    <n v="0"/>
    <s v="Operationnel"/>
    <m/>
    <x v="11"/>
    <x v="6"/>
    <s v="no root cause"/>
    <x v="6"/>
    <s v=""/>
    <s v=""/>
    <s v=""/>
    <s v=""/>
    <s v=""/>
    <s v=""/>
    <s v=""/>
    <s v=""/>
    <s v=""/>
    <m/>
    <s v=""/>
    <s v=""/>
    <s v=""/>
    <s v=""/>
    <s v=""/>
    <s v=""/>
    <s v=""/>
  </r>
  <r>
    <s v="Guider-CRTV"/>
    <s v="NRD_100"/>
    <m/>
    <s v="CAMUSAT"/>
    <s v="Medium Grid + Solar + GE"/>
    <s v="NORD"/>
    <s v="Guider"/>
    <s v="HUAWEI"/>
    <n v="0"/>
    <n v="0"/>
    <n v="0"/>
    <n v="0"/>
    <s v="Operationnel"/>
    <m/>
    <x v="11"/>
    <x v="6"/>
    <s v="no root cause"/>
    <x v="6"/>
    <s v=""/>
    <s v=""/>
    <s v=""/>
    <s v=""/>
    <s v=""/>
    <s v=""/>
    <s v=""/>
    <s v=""/>
    <s v=""/>
    <m/>
    <s v=""/>
    <s v=""/>
    <s v=""/>
    <s v=""/>
    <s v=""/>
    <s v=""/>
    <s v=""/>
  </r>
  <r>
    <s v="NRD_259_H_GUIDER-KOLLAS"/>
    <s v="NRD_259"/>
    <m/>
    <s v="ESCO"/>
    <s v="Hybrid Solar - S3"/>
    <s v="NRD"/>
    <s v="Guider"/>
    <s v="HUAWEI"/>
    <n v="0"/>
    <n v="0"/>
    <n v="0"/>
    <n v="0"/>
    <m/>
    <m/>
    <x v="11"/>
    <x v="6"/>
    <s v="no root cause"/>
    <x v="6"/>
    <s v=""/>
    <s v=""/>
    <s v=""/>
    <s v=""/>
    <s v=""/>
    <s v=""/>
    <s v=""/>
    <s v=""/>
    <s v=""/>
    <s v=""/>
    <s v=""/>
    <s v=""/>
    <s v=""/>
    <s v=""/>
    <s v=""/>
    <s v=""/>
    <s v=""/>
  </r>
  <r>
    <s v="NRD_256_H_GUIDER-OURO-ALHADJI"/>
    <s v="NRD_256"/>
    <m/>
    <s v="ESCO"/>
    <s v="Hybrid Solar - S3"/>
    <s v="NRD"/>
    <s v="Guider"/>
    <s v="HUAWEI"/>
    <n v="0"/>
    <n v="0"/>
    <n v="0"/>
    <n v="0"/>
    <s v="Operationnel"/>
    <m/>
    <x v="11"/>
    <x v="6"/>
    <s v="no root cause"/>
    <x v="6"/>
    <s v=""/>
    <s v=""/>
    <s v=""/>
    <s v=""/>
    <s v=""/>
    <s v=""/>
    <s v=""/>
    <s v=""/>
    <s v=""/>
    <m/>
    <s v=""/>
    <s v=""/>
    <s v=""/>
    <s v=""/>
    <s v=""/>
    <s v=""/>
    <s v=""/>
  </r>
  <r>
    <s v="Sagamla-MTN-IHS"/>
    <s v="NRD_089"/>
    <m/>
    <s v="IHS"/>
    <s v="Grid-Gen"/>
    <s v="NORD"/>
    <s v="Guider"/>
    <s v="HUAWEI"/>
    <n v="0"/>
    <n v="0"/>
    <n v="0"/>
    <n v="0"/>
    <s v="Operationnel"/>
    <m/>
    <x v="11"/>
    <x v="6"/>
    <s v="no root cause"/>
    <x v="6"/>
    <s v=""/>
    <s v=""/>
    <s v=""/>
    <s v=""/>
    <s v=""/>
    <s v=""/>
    <s v=""/>
    <s v=""/>
    <s v=""/>
    <m/>
    <s v=""/>
    <s v=""/>
    <s v=""/>
    <s v=""/>
    <s v=""/>
    <s v=""/>
    <s v=""/>
  </r>
  <r>
    <s v="Nyom-Sud"/>
    <s v="CTR_707"/>
    <m/>
    <s v="CAMUSAT"/>
    <s v="Good Grid + GE"/>
    <s v="CENTRE"/>
    <s v="Yaounde"/>
    <s v="ZTE"/>
    <n v="0"/>
    <n v="0"/>
    <n v="0"/>
    <n v="0"/>
    <s v="Operationnel"/>
    <m/>
    <x v="11"/>
    <x v="6"/>
    <s v="no root cause"/>
    <x v="6"/>
    <s v=""/>
    <s v=""/>
    <s v=""/>
    <s v=""/>
    <s v=""/>
    <s v=""/>
    <s v=""/>
    <s v=""/>
    <s v=""/>
    <m/>
    <s v=""/>
    <s v=""/>
    <s v=""/>
    <s v=""/>
    <s v=""/>
    <s v=""/>
    <s v=""/>
  </r>
  <r>
    <s v="Limbe-Church-Street-IHS"/>
    <s v="SUO_188"/>
    <m/>
    <s v="IHS"/>
    <s v="GridOnly"/>
    <s v="SUD-OUEST"/>
    <s v="Limbe"/>
    <s v="HUAWEI"/>
    <n v="0"/>
    <n v="0"/>
    <n v="0"/>
    <n v="0"/>
    <s v="Operationnel"/>
    <m/>
    <x v="11"/>
    <x v="6"/>
    <s v="no root cause"/>
    <x v="6"/>
    <s v=""/>
    <s v=""/>
    <s v=""/>
    <s v=""/>
    <s v=""/>
    <m/>
    <s v=""/>
    <s v=""/>
    <s v=""/>
    <m/>
    <s v=""/>
    <s v=""/>
    <s v=""/>
    <s v=""/>
    <s v=""/>
    <s v=""/>
    <s v=""/>
  </r>
  <r>
    <s v="Mak-Universite-II-IHS"/>
    <s v="LIT_576"/>
    <m/>
    <s v="IHS"/>
    <s v="Grid-Gen"/>
    <s v="LITTORAL"/>
    <s v="Douala"/>
    <s v="ZTE"/>
    <n v="0"/>
    <n v="0"/>
    <n v="0"/>
    <n v="0"/>
    <s v="Operationnel"/>
    <m/>
    <x v="11"/>
    <x v="6"/>
    <s v="no root cause"/>
    <x v="6"/>
    <s v=""/>
    <s v=""/>
    <s v=""/>
    <s v=""/>
    <s v=""/>
    <s v=""/>
    <s v=""/>
    <s v=""/>
    <s v=""/>
    <m/>
    <s v=""/>
    <s v=""/>
    <s v=""/>
    <s v=""/>
    <s v=""/>
    <s v=""/>
    <s v=""/>
  </r>
  <r>
    <s v="Touboro-Ville"/>
    <s v="NRD_137"/>
    <m/>
    <s v="CAMUSAT"/>
    <s v="Medium Grid + GE"/>
    <s v="NORD"/>
    <s v="Touboro"/>
    <s v="HUAWEI"/>
    <n v="0"/>
    <n v="0"/>
    <n v="0"/>
    <n v="0"/>
    <s v="Operationnel"/>
    <m/>
    <x v="11"/>
    <x v="6"/>
    <s v="no root cause"/>
    <x v="6"/>
    <s v=""/>
    <s v=""/>
    <s v=""/>
    <s v=""/>
    <s v=""/>
    <s v=""/>
    <s v=""/>
    <s v=""/>
    <s v=""/>
    <m/>
    <s v=""/>
    <s v=""/>
    <s v=""/>
    <s v=""/>
    <s v=""/>
    <s v=""/>
    <s v=""/>
  </r>
  <r>
    <s v="Dagobert"/>
    <s v="CTR_255"/>
    <m/>
    <s v="IHS"/>
    <s v="Grid-Gen"/>
    <s v="CENTRE"/>
    <s v="Yaounde"/>
    <s v="ZTE"/>
    <n v="0"/>
    <n v="0"/>
    <n v="0"/>
    <n v="0"/>
    <s v="Operationnel"/>
    <m/>
    <x v="11"/>
    <x v="6"/>
    <s v="no root cause"/>
    <x v="6"/>
    <s v=""/>
    <s v=""/>
    <s v=""/>
    <s v=""/>
    <s v=""/>
    <s v=""/>
    <s v=""/>
    <s v=""/>
    <s v=""/>
    <m/>
    <s v=""/>
    <s v=""/>
    <s v=""/>
    <s v=""/>
    <s v=""/>
    <s v=""/>
    <s v=""/>
  </r>
  <r>
    <s v="Nkong-CRTV-II"/>
    <s v="LIT_558"/>
    <m/>
    <s v="IHS"/>
    <s v="Grid-Gen"/>
    <s v="LITTORAL"/>
    <s v="Nkongsamba"/>
    <s v="ZTE"/>
    <n v="0"/>
    <n v="0"/>
    <n v="0"/>
    <n v="0"/>
    <s v="Operationnel"/>
    <m/>
    <x v="11"/>
    <x v="6"/>
    <s v="no root cause"/>
    <x v="6"/>
    <s v=""/>
    <s v=""/>
    <s v=""/>
    <s v=""/>
    <s v=""/>
    <s v=""/>
    <s v=""/>
    <s v=""/>
    <s v=""/>
    <m/>
    <s v=""/>
    <s v=""/>
    <s v=""/>
    <s v=""/>
    <s v=""/>
    <s v=""/>
    <s v=""/>
  </r>
  <r>
    <s v="BAMENDA-MENTEH-IHS"/>
    <s v="NRO_148"/>
    <m/>
    <m/>
    <m/>
    <s v="NORD-OUEST"/>
    <s v="Bamenda"/>
    <s v="HUAWEI"/>
    <n v="0"/>
    <n v="0"/>
    <n v="0"/>
    <n v="0"/>
    <s v="Operationnel"/>
    <m/>
    <x v="11"/>
    <x v="6"/>
    <s v="no root cause"/>
    <x v="6"/>
    <s v=""/>
    <s v=""/>
    <s v=""/>
    <s v=""/>
    <s v=""/>
    <m/>
    <s v=""/>
    <s v=""/>
    <s v=""/>
    <m/>
    <s v=""/>
    <s v=""/>
    <s v=""/>
    <s v=""/>
    <s v=""/>
    <s v=""/>
    <s v=""/>
  </r>
  <r>
    <s v="Ngd-Bamyanga-Hossere-MTN"/>
    <s v="ADM_164"/>
    <m/>
    <s v="MTN sharing"/>
    <m/>
    <s v="ADAMAOUA"/>
    <s v="Ngaoundere"/>
    <s v="HUAWEI"/>
    <n v="0"/>
    <n v="0"/>
    <n v="0"/>
    <n v="0"/>
    <s v="Operationnel"/>
    <m/>
    <x v="11"/>
    <x v="6"/>
    <s v="no root cause"/>
    <x v="6"/>
    <s v=""/>
    <s v=""/>
    <s v=""/>
    <s v=""/>
    <s v=""/>
    <s v=""/>
    <s v=""/>
    <s v=""/>
    <s v=""/>
    <m/>
    <s v=""/>
    <s v=""/>
    <s v=""/>
    <s v=""/>
    <s v=""/>
    <s v=""/>
    <s v=""/>
  </r>
  <r>
    <s v="Bamenda-Sisia-Quater-IHS"/>
    <s v="NRO_118"/>
    <m/>
    <s v="IHS"/>
    <s v="Grid-Gen"/>
    <s v="NORD-OUEST"/>
    <s v="Bamenda"/>
    <s v="HUAWEI"/>
    <n v="0"/>
    <n v="0"/>
    <n v="0"/>
    <n v="0"/>
    <s v="Operationnel"/>
    <m/>
    <x v="11"/>
    <x v="6"/>
    <s v="no root cause"/>
    <x v="6"/>
    <s v=""/>
    <s v=""/>
    <s v=""/>
    <s v=""/>
    <s v=""/>
    <m/>
    <s v=""/>
    <s v=""/>
    <s v=""/>
    <m/>
    <s v=""/>
    <s v=""/>
    <s v=""/>
    <s v=""/>
    <s v=""/>
    <s v=""/>
    <s v=""/>
  </r>
  <r>
    <s v="Oyomambang-Ekorezok"/>
    <s v="CTR_560"/>
    <m/>
    <s v="CAMUSAT"/>
    <s v="Good Grid + GE"/>
    <s v="CENTRE"/>
    <s v="Yaounde"/>
    <s v="ZTE"/>
    <n v="0"/>
    <n v="0"/>
    <n v="0"/>
    <n v="0"/>
    <s v="Operationnel"/>
    <m/>
    <x v="11"/>
    <x v="6"/>
    <s v="no root cause"/>
    <x v="6"/>
    <s v=""/>
    <s v=""/>
    <s v=""/>
    <s v=""/>
    <s v=""/>
    <s v=""/>
    <s v=""/>
    <s v=""/>
    <s v=""/>
    <m/>
    <s v=""/>
    <s v=""/>
    <s v=""/>
    <s v=""/>
    <s v=""/>
    <s v=""/>
    <s v=""/>
  </r>
  <r>
    <s v="Nkong-C-Fultang"/>
    <s v="LIT_353"/>
    <m/>
    <m/>
    <m/>
    <s v="LITTORAL"/>
    <s v="Nkongsamba"/>
    <s v="ZTE"/>
    <n v="0"/>
    <n v="0"/>
    <n v="0"/>
    <n v="0"/>
    <s v="Operationnel"/>
    <m/>
    <x v="11"/>
    <x v="6"/>
    <s v="no root cause"/>
    <x v="6"/>
    <s v=""/>
    <s v=""/>
    <s v=""/>
    <s v=""/>
    <s v=""/>
    <s v=""/>
    <s v=""/>
    <s v=""/>
    <s v=""/>
    <m/>
    <s v=""/>
    <s v=""/>
    <s v=""/>
    <s v=""/>
    <s v=""/>
    <s v=""/>
    <s v=""/>
  </r>
  <r>
    <s v="Garoua-Yelwa-Orange-IHS"/>
    <s v="NRD_082"/>
    <m/>
    <s v="IHS"/>
    <s v="Grid-Gen"/>
    <s v="NORD"/>
    <s v="Garoua"/>
    <s v="HUAWEI"/>
    <n v="0"/>
    <n v="0"/>
    <n v="0"/>
    <n v="0"/>
    <s v="Operationnel"/>
    <m/>
    <x v="11"/>
    <x v="6"/>
    <s v="no root cause"/>
    <x v="6"/>
    <s v=""/>
    <s v=""/>
    <s v=""/>
    <s v=""/>
    <s v=""/>
    <s v=""/>
    <s v=""/>
    <s v=""/>
    <s v=""/>
    <m/>
    <s v=""/>
    <s v=""/>
    <s v=""/>
    <s v=""/>
    <s v=""/>
    <s v=""/>
    <s v=""/>
  </r>
  <r>
    <s v="Beka-Hossere-II"/>
    <s v="ADM_172"/>
    <m/>
    <s v="CAMUSAT"/>
    <s v="Hybrid Solar - S3"/>
    <s v="ADAMAOUA"/>
    <s v="Ngaoundere"/>
    <s v="HUAWEI"/>
    <n v="0"/>
    <n v="0"/>
    <n v="0"/>
    <n v="0"/>
    <s v="Operationnel"/>
    <m/>
    <x v="11"/>
    <x v="6"/>
    <s v="no root cause"/>
    <x v="6"/>
    <s v=""/>
    <s v=""/>
    <s v=""/>
    <s v=""/>
    <s v=""/>
    <s v=""/>
    <s v=""/>
    <s v=""/>
    <s v=""/>
    <m/>
    <s v=""/>
    <s v=""/>
    <s v=""/>
    <s v=""/>
    <s v=""/>
    <s v=""/>
    <s v=""/>
  </r>
  <r>
    <s v="Eloumdem"/>
    <s v="CTR_630"/>
    <m/>
    <s v="CAMUSAT"/>
    <s v="HGB"/>
    <s v="CENTRE"/>
    <s v="Yaounde"/>
    <s v="ZTE"/>
    <n v="0"/>
    <n v="0"/>
    <n v="0"/>
    <n v="0"/>
    <s v="Operationnel"/>
    <m/>
    <x v="11"/>
    <x v="6"/>
    <s v="no root cause"/>
    <x v="6"/>
    <s v=""/>
    <s v=""/>
    <s v=""/>
    <s v=""/>
    <s v=""/>
    <s v=""/>
    <s v=""/>
    <s v=""/>
    <s v=""/>
    <m/>
    <s v=""/>
    <s v=""/>
    <s v=""/>
    <s v=""/>
    <s v=""/>
    <s v=""/>
    <s v=""/>
  </r>
  <r>
    <s v="Garoua-Lainde"/>
    <s v="NRD_009"/>
    <m/>
    <s v="IHS"/>
    <s v="Grid-Gen"/>
    <s v="NORD"/>
    <s v="Garoua"/>
    <s v="HUAWEI"/>
    <n v="0"/>
    <n v="0"/>
    <n v="0"/>
    <n v="0"/>
    <s v="Operationnel"/>
    <m/>
    <x v="11"/>
    <x v="6"/>
    <s v="no root cause"/>
    <x v="6"/>
    <s v=""/>
    <s v=""/>
    <s v=""/>
    <s v=""/>
    <s v=""/>
    <s v=""/>
    <s v=""/>
    <s v=""/>
    <s v=""/>
    <m/>
    <s v=""/>
    <s v=""/>
    <s v=""/>
    <s v=""/>
    <s v=""/>
    <s v=""/>
    <s v=""/>
  </r>
  <r>
    <s v="Mankon"/>
    <s v="NRO_029"/>
    <m/>
    <s v="IHS"/>
    <s v="Grid-Gen"/>
    <s v="NORD-OUEST"/>
    <s v="Bamenda"/>
    <s v="HUAWEI"/>
    <n v="0"/>
    <n v="0"/>
    <n v="0"/>
    <n v="0"/>
    <s v="Operationnel"/>
    <m/>
    <x v="11"/>
    <x v="6"/>
    <s v="no root cause"/>
    <x v="6"/>
    <s v=""/>
    <s v=""/>
    <s v=""/>
    <s v=""/>
    <s v=""/>
    <m/>
    <s v=""/>
    <s v=""/>
    <s v=""/>
    <m/>
    <s v=""/>
    <s v=""/>
    <s v=""/>
    <s v=""/>
    <s v=""/>
    <s v=""/>
    <s v=""/>
  </r>
  <r>
    <s v="Mora4-IHS"/>
    <s v="EXN_258"/>
    <m/>
    <s v="IHS"/>
    <s v="Grid-Gen"/>
    <s v="EXTREME-NORD"/>
    <s v="Mora"/>
    <s v="HUAWEI"/>
    <n v="0"/>
    <n v="0"/>
    <n v="0"/>
    <n v="0"/>
    <s v="Insecurity"/>
    <m/>
    <x v="11"/>
    <x v="6"/>
    <s v="no root cause"/>
    <x v="6"/>
    <s v=""/>
    <s v=""/>
    <s v=""/>
    <s v=""/>
    <s v=""/>
    <s v=""/>
    <s v=""/>
    <s v=""/>
    <s v=""/>
    <s v=""/>
    <s v=""/>
    <s v=""/>
    <s v=""/>
    <s v=""/>
    <s v=""/>
    <s v=""/>
    <s v=""/>
  </r>
  <r>
    <s v="Babanki-IHS"/>
    <s v="NRO_058"/>
    <m/>
    <s v="IHS"/>
    <s v="Grid-Gen"/>
    <s v="NORD-OUEST"/>
    <s v="Babanki"/>
    <s v="NOKIA"/>
    <n v="0"/>
    <n v="0"/>
    <n v="0"/>
    <n v="0"/>
    <s v="Insecurity"/>
    <m/>
    <x v="11"/>
    <x v="6"/>
    <s v="no root cause"/>
    <x v="6"/>
    <s v=""/>
    <s v=""/>
    <s v=""/>
    <s v=""/>
    <s v=""/>
    <s v=""/>
    <s v=""/>
    <s v=""/>
    <s v=""/>
    <s v=""/>
    <s v=""/>
    <s v=""/>
    <s v=""/>
    <s v=""/>
    <s v=""/>
    <s v=""/>
    <s v=""/>
  </r>
  <r>
    <s v="Olembe-Terminus"/>
    <s v="CTR_383"/>
    <m/>
    <s v="IHS"/>
    <s v="Grid-Gen"/>
    <s v="CENTRE"/>
    <s v="Yaounde"/>
    <s v="ZTE"/>
    <n v="0"/>
    <n v="0"/>
    <n v="0"/>
    <n v="0"/>
    <s v="Operationnel"/>
    <m/>
    <x v="11"/>
    <x v="6"/>
    <s v="no root cause"/>
    <x v="6"/>
    <s v=""/>
    <s v=""/>
    <s v=""/>
    <s v=""/>
    <s v=""/>
    <s v=""/>
    <s v=""/>
    <s v=""/>
    <s v=""/>
    <m/>
    <s v=""/>
    <s v=""/>
    <s v=""/>
    <s v=""/>
    <s v=""/>
    <s v=""/>
    <s v=""/>
  </r>
  <r>
    <s v="Bambili-Round-About-IHS"/>
    <s v="NRO_068"/>
    <m/>
    <s v="IHS"/>
    <s v="Grid-Gen"/>
    <s v="NORD-OUEST"/>
    <s v="Bamenda"/>
    <s v="HUAWEI"/>
    <n v="0"/>
    <n v="0"/>
    <n v="0"/>
    <n v="0"/>
    <s v="Insecurity"/>
    <m/>
    <x v="11"/>
    <x v="6"/>
    <s v="no root cause"/>
    <x v="6"/>
    <s v=""/>
    <s v=""/>
    <s v=""/>
    <s v=""/>
    <s v=""/>
    <m/>
    <s v=""/>
    <s v=""/>
    <s v=""/>
    <s v=""/>
    <s v=""/>
    <s v=""/>
    <s v=""/>
    <s v=""/>
    <s v=""/>
    <s v=""/>
    <s v=""/>
  </r>
  <r>
    <s v="Yelwa-MTN-IHS"/>
    <s v="NRD_097"/>
    <m/>
    <s v="IHS"/>
    <s v="Grid-Gen"/>
    <s v="NORD"/>
    <s v="Garoua"/>
    <s v="HUAWEI"/>
    <n v="0"/>
    <n v="0"/>
    <n v="0"/>
    <n v="0"/>
    <s v="Operationnel"/>
    <m/>
    <x v="11"/>
    <x v="6"/>
    <s v="no root cause"/>
    <x v="6"/>
    <s v=""/>
    <s v=""/>
    <s v=""/>
    <s v=""/>
    <s v=""/>
    <s v=""/>
    <s v=""/>
    <s v=""/>
    <s v=""/>
    <m/>
    <s v=""/>
    <s v=""/>
    <s v=""/>
    <s v=""/>
    <s v=""/>
    <s v=""/>
    <s v=""/>
  </r>
  <r>
    <s v="Mendankwe"/>
    <s v="NRO_229"/>
    <m/>
    <s v="IHS"/>
    <s v="Grid-Gen"/>
    <s v="NORD-OUEST"/>
    <s v="Bamenda"/>
    <s v="HUAWEI"/>
    <n v="0"/>
    <n v="0"/>
    <n v="0"/>
    <n v="0"/>
    <s v="Operationnel"/>
    <m/>
    <x v="11"/>
    <x v="6"/>
    <s v="no root cause"/>
    <x v="6"/>
    <s v=""/>
    <s v=""/>
    <s v=""/>
    <s v=""/>
    <s v=""/>
    <m/>
    <s v=""/>
    <s v=""/>
    <s v=""/>
    <m/>
    <s v=""/>
    <s v=""/>
    <s v=""/>
    <s v=""/>
    <s v=""/>
    <s v=""/>
    <s v=""/>
  </r>
  <r>
    <s v="Ekekam-MTN-IHS"/>
    <s v="CTR_694"/>
    <m/>
    <s v="IHS"/>
    <s v="Gen-Lithium"/>
    <s v="CENTRE"/>
    <s v="Yaounde"/>
    <s v="NOKIA"/>
    <n v="0"/>
    <n v="0"/>
    <n v="0"/>
    <n v="0"/>
    <s v="Operationnel"/>
    <m/>
    <x v="11"/>
    <x v="6"/>
    <s v="no root cause"/>
    <x v="6"/>
    <s v=""/>
    <s v=""/>
    <s v=""/>
    <s v=""/>
    <s v=""/>
    <s v=""/>
    <s v=""/>
    <s v=""/>
    <s v=""/>
    <m/>
    <s v=""/>
    <s v=""/>
    <s v=""/>
    <s v=""/>
    <s v=""/>
    <s v=""/>
    <s v=""/>
  </r>
  <r>
    <s v="Kye-Ossi-MTN-IHS"/>
    <s v="SUD_026"/>
    <m/>
    <s v="IHS"/>
    <s v="Grid-Gen-Lithium"/>
    <s v="SUD"/>
    <s v="Kye-Ossi"/>
    <s v="ZTE"/>
    <n v="0"/>
    <n v="0"/>
    <n v="0"/>
    <n v="0"/>
    <s v="Operationnel"/>
    <m/>
    <x v="11"/>
    <x v="6"/>
    <s v="no root cause"/>
    <x v="6"/>
    <s v=""/>
    <s v=""/>
    <s v=""/>
    <s v=""/>
    <s v=""/>
    <s v=""/>
    <s v=""/>
    <s v=""/>
    <s v=""/>
    <m/>
    <s v=""/>
    <s v=""/>
    <s v=""/>
    <s v=""/>
    <s v=""/>
    <s v=""/>
    <s v=""/>
  </r>
  <r>
    <s v="Bokwai-IHS"/>
    <s v="SUO_197"/>
    <m/>
    <s v="IHS"/>
    <s v="Grid-Gen"/>
    <s v="SUD-OUEST"/>
    <s v="Buea"/>
    <s v="HUAWEI"/>
    <n v="0"/>
    <n v="0"/>
    <n v="0"/>
    <n v="0"/>
    <s v="Operationnel"/>
    <m/>
    <x v="11"/>
    <x v="6"/>
    <s v="no root cause"/>
    <x v="6"/>
    <s v=""/>
    <s v=""/>
    <s v=""/>
    <s v=""/>
    <s v=""/>
    <m/>
    <s v=""/>
    <s v=""/>
    <s v=""/>
    <m/>
    <s v=""/>
    <s v=""/>
    <s v=""/>
    <s v=""/>
    <s v=""/>
    <s v=""/>
    <s v=""/>
  </r>
  <r>
    <s v="Kumba-Fiango-IHS"/>
    <s v="SUO_110"/>
    <m/>
    <s v="IHS"/>
    <s v="Grid-Gen"/>
    <s v="SUD-OUEST"/>
    <s v="Kumba"/>
    <s v="HUAWEI"/>
    <n v="0"/>
    <n v="0"/>
    <n v="0"/>
    <n v="0"/>
    <s v="Operationnel"/>
    <m/>
    <x v="11"/>
    <x v="6"/>
    <s v="no root cause"/>
    <x v="6"/>
    <s v=""/>
    <s v=""/>
    <s v=""/>
    <s v=""/>
    <s v=""/>
    <m/>
    <s v=""/>
    <s v=""/>
    <s v=""/>
    <m/>
    <s v=""/>
    <s v=""/>
    <s v=""/>
    <s v=""/>
    <s v=""/>
    <s v=""/>
    <s v=""/>
  </r>
  <r>
    <s v="Limbe-Issokolo-IHS"/>
    <s v="SUO_191"/>
    <m/>
    <s v="IHS"/>
    <m/>
    <s v="SUD-OUEST"/>
    <s v="Limbe"/>
    <s v="HUAWEI"/>
    <n v="0"/>
    <n v="0"/>
    <n v="0"/>
    <n v="0"/>
    <s v="Operationnel"/>
    <m/>
    <x v="11"/>
    <x v="6"/>
    <s v="no root cause"/>
    <x v="6"/>
    <s v=""/>
    <s v=""/>
    <s v=""/>
    <s v=""/>
    <s v=""/>
    <m/>
    <s v=""/>
    <s v=""/>
    <s v=""/>
    <m/>
    <s v=""/>
    <s v=""/>
    <s v=""/>
    <s v=""/>
    <s v=""/>
    <s v=""/>
    <s v=""/>
  </r>
  <r>
    <s v="Mora-Technical-School-MTN-IHS"/>
    <s v="EXN_134"/>
    <m/>
    <s v="IHS"/>
    <s v="Grid-Gen"/>
    <s v="EXTREME-NORD"/>
    <s v="Mora"/>
    <s v="HUAWEI"/>
    <n v="0"/>
    <n v="0"/>
    <n v="0"/>
    <n v="0"/>
    <s v="Insecurity"/>
    <m/>
    <x v="11"/>
    <x v="6"/>
    <s v="no root cause"/>
    <x v="6"/>
    <s v=""/>
    <s v=""/>
    <s v=""/>
    <s v=""/>
    <s v=""/>
    <s v=""/>
    <s v=""/>
    <s v=""/>
    <s v=""/>
    <s v=""/>
    <s v=""/>
    <s v=""/>
    <s v=""/>
    <s v=""/>
    <s v=""/>
    <s v=""/>
    <s v=""/>
  </r>
  <r>
    <s v="LIMBE-ALPHA-CLUB-TOWE-IHS"/>
    <s v="SUO_208"/>
    <m/>
    <s v="IHS"/>
    <s v="Grid-Gen"/>
    <s v="SUD-OUEST"/>
    <s v="Limbe"/>
    <s v="HUAWEI"/>
    <n v="0"/>
    <n v="0"/>
    <n v="0"/>
    <n v="0"/>
    <s v="Operationnel"/>
    <m/>
    <x v="11"/>
    <x v="6"/>
    <s v="no root cause"/>
    <x v="6"/>
    <s v=""/>
    <s v=""/>
    <s v=""/>
    <s v=""/>
    <s v=""/>
    <m/>
    <s v=""/>
    <s v=""/>
    <s v=""/>
    <m/>
    <s v=""/>
    <s v=""/>
    <s v=""/>
    <s v=""/>
    <s v=""/>
    <s v=""/>
    <s v=""/>
  </r>
  <r>
    <s v="Garoua-Mairie"/>
    <s v="NRD_142"/>
    <m/>
    <s v="CAMUSAT"/>
    <s v="Bad Grid + GE"/>
    <s v="NORD"/>
    <s v="Garoua"/>
    <s v="HUAWEI"/>
    <n v="0"/>
    <n v="0"/>
    <n v="0"/>
    <n v="0"/>
    <s v="Operationnel"/>
    <m/>
    <x v="11"/>
    <x v="6"/>
    <s v="no root cause"/>
    <x v="6"/>
    <s v=""/>
    <s v=""/>
    <s v=""/>
    <s v=""/>
    <s v=""/>
    <s v=""/>
    <s v=""/>
    <s v=""/>
    <s v=""/>
    <m/>
    <s v=""/>
    <s v=""/>
    <s v=""/>
    <s v=""/>
    <s v=""/>
    <s v=""/>
    <s v=""/>
  </r>
  <r>
    <s v="KYE-Ossi-II"/>
    <s v="SUD_073"/>
    <m/>
    <s v="CAMUSAT"/>
    <s v="HGB"/>
    <s v="SUD"/>
    <s v="Kye-Ossi"/>
    <s v="ZTE"/>
    <n v="0"/>
    <n v="0"/>
    <n v="0"/>
    <n v="0"/>
    <s v="Operationnel"/>
    <m/>
    <x v="11"/>
    <x v="6"/>
    <s v="no root cause"/>
    <x v="6"/>
    <s v=""/>
    <s v=""/>
    <s v=""/>
    <s v=""/>
    <s v=""/>
    <s v=""/>
    <s v=""/>
    <s v=""/>
    <s v=""/>
    <m/>
    <s v=""/>
    <s v=""/>
    <s v=""/>
    <s v=""/>
    <s v=""/>
    <s v=""/>
    <s v=""/>
  </r>
  <r>
    <s v="Ngd-Bamyangal-New"/>
    <s v="ADM_131"/>
    <m/>
    <s v="IHS"/>
    <m/>
    <s v="ADAMAOUA"/>
    <s v="Ngaoundere"/>
    <s v="HUAWEI"/>
    <n v="0"/>
    <n v="0"/>
    <n v="0"/>
    <n v="0"/>
    <s v="Operationnel"/>
    <m/>
    <x v="11"/>
    <x v="6"/>
    <s v="no root cause"/>
    <x v="6"/>
    <s v=""/>
    <s v=""/>
    <s v=""/>
    <s v=""/>
    <s v=""/>
    <s v=""/>
    <s v=""/>
    <s v=""/>
    <s v=""/>
    <m/>
    <s v=""/>
    <s v=""/>
    <s v=""/>
    <s v=""/>
    <s v=""/>
    <s v=""/>
    <s v=""/>
  </r>
  <r>
    <s v="Kye-Ossi"/>
    <s v="SUD_015"/>
    <m/>
    <s v="IHS"/>
    <s v="Solar-Grid-Gen-Lithium"/>
    <s v="SUD"/>
    <s v="Kye-Ossi"/>
    <s v="ZTE"/>
    <n v="0"/>
    <n v="0"/>
    <n v="0"/>
    <n v="0"/>
    <s v="Operationnel"/>
    <m/>
    <x v="11"/>
    <x v="6"/>
    <s v="no root cause"/>
    <x v="6"/>
    <s v=""/>
    <s v=""/>
    <s v=""/>
    <s v=""/>
    <s v=""/>
    <s v=""/>
    <s v=""/>
    <s v=""/>
    <s v=""/>
    <m/>
    <s v=""/>
    <s v=""/>
    <s v=""/>
    <s v=""/>
    <s v=""/>
    <s v=""/>
    <s v=""/>
  </r>
  <r>
    <s v="Maan-IHS"/>
    <s v="SUD_037"/>
    <m/>
    <s v="IHS"/>
    <s v="Gen Only"/>
    <s v="SUD"/>
    <s v="Maan"/>
    <s v="NOKIA"/>
    <n v="0"/>
    <n v="0"/>
    <n v="0"/>
    <n v="0"/>
    <s v="Operationnel"/>
    <m/>
    <x v="11"/>
    <x v="6"/>
    <s v="no root cause"/>
    <x v="6"/>
    <s v=""/>
    <s v=""/>
    <s v=""/>
    <s v=""/>
    <s v=""/>
    <s v=""/>
    <s v=""/>
    <s v=""/>
    <s v=""/>
    <m/>
    <s v=""/>
    <s v=""/>
    <s v=""/>
    <s v=""/>
    <s v=""/>
    <s v=""/>
    <s v=""/>
  </r>
  <r>
    <s v="Foumban-Camtel-II"/>
    <s v="OST_235"/>
    <m/>
    <s v="CAMUSAT"/>
    <s v="Medium Grid + GE"/>
    <s v="OUEST"/>
    <s v="Foumban"/>
    <s v="HUAWEI"/>
    <n v="0"/>
    <n v="0"/>
    <n v="0"/>
    <n v="0"/>
    <s v="Operationnel"/>
    <m/>
    <x v="11"/>
    <x v="6"/>
    <s v="no root cause"/>
    <x v="6"/>
    <s v=""/>
    <s v=""/>
    <s v=""/>
    <s v=""/>
    <s v=""/>
    <m/>
    <s v=""/>
    <s v=""/>
    <s v=""/>
    <m/>
    <s v=""/>
    <s v=""/>
    <s v=""/>
    <s v=""/>
    <s v=""/>
    <s v=""/>
    <s v=""/>
  </r>
  <r>
    <s v="Bastos-Bethesda"/>
    <s v="CTR_474"/>
    <m/>
    <s v="IHS"/>
    <s v="Grid-Gen"/>
    <s v="CENTRE"/>
    <s v="Yaounde"/>
    <s v="ZTE"/>
    <n v="0"/>
    <n v="0"/>
    <n v="0"/>
    <n v="0"/>
    <s v="Operationnel"/>
    <m/>
    <x v="11"/>
    <x v="6"/>
    <s v="no root cause"/>
    <x v="6"/>
    <s v=""/>
    <s v=""/>
    <s v=""/>
    <s v=""/>
    <s v=""/>
    <s v=""/>
    <s v=""/>
    <s v=""/>
    <s v=""/>
    <m/>
    <s v=""/>
    <s v=""/>
    <s v=""/>
    <s v=""/>
    <s v=""/>
    <s v=""/>
    <s v=""/>
  </r>
  <r>
    <s v="Dembo"/>
    <s v="NRD_024"/>
    <m/>
    <s v="IHS"/>
    <s v="Solar-Gen"/>
    <s v="NORD"/>
    <s v="Dembo"/>
    <s v="NOKIA"/>
    <n v="0"/>
    <n v="0"/>
    <n v="0"/>
    <n v="0"/>
    <s v="Operationnel"/>
    <m/>
    <x v="11"/>
    <x v="6"/>
    <s v="no root cause"/>
    <x v="6"/>
    <s v=""/>
    <s v=""/>
    <s v=""/>
    <s v=""/>
    <s v=""/>
    <s v=""/>
    <s v=""/>
    <s v=""/>
    <s v=""/>
    <m/>
    <s v=""/>
    <s v=""/>
    <s v=""/>
    <s v=""/>
    <s v=""/>
    <s v=""/>
    <s v=""/>
  </r>
  <r>
    <s v="Kouen"/>
    <s v="EST_071"/>
    <m/>
    <s v="IHS"/>
    <s v="Gen Only"/>
    <s v="EST"/>
    <s v="Kouen"/>
    <s v="NOKIA"/>
    <n v="0"/>
    <n v="0"/>
    <n v="0"/>
    <n v="0"/>
    <s v="Operationnel"/>
    <m/>
    <x v="11"/>
    <x v="6"/>
    <s v="no root cause"/>
    <x v="6"/>
    <s v=""/>
    <s v=""/>
    <s v=""/>
    <s v=""/>
    <s v=""/>
    <s v=""/>
    <s v=""/>
    <s v=""/>
    <s v=""/>
    <m/>
    <s v=""/>
    <s v=""/>
    <s v=""/>
    <s v=""/>
    <s v=""/>
    <s v=""/>
    <s v=""/>
  </r>
  <r>
    <s v="Bambui-Round-About-IHS"/>
    <s v="NRO_067"/>
    <m/>
    <s v="IHS"/>
    <s v="Hybrid-Gen"/>
    <s v="NORD-OUEST"/>
    <s v="Bamenda"/>
    <s v="HUAWEI"/>
    <n v="0"/>
    <n v="0"/>
    <n v="0"/>
    <n v="0"/>
    <s v="Operationnel"/>
    <m/>
    <x v="11"/>
    <x v="6"/>
    <s v="no root cause"/>
    <x v="6"/>
    <s v=""/>
    <s v=""/>
    <s v=""/>
    <s v=""/>
    <s v=""/>
    <m/>
    <s v=""/>
    <s v=""/>
    <s v=""/>
    <m/>
    <s v=""/>
    <s v=""/>
    <s v=""/>
    <s v=""/>
    <s v=""/>
    <s v=""/>
    <s v=""/>
  </r>
  <r>
    <s v="Maroua-Barmare"/>
    <s v="EXN_089"/>
    <m/>
    <s v="IHS"/>
    <s v="Grid-Gen"/>
    <s v="EXTREME-NORD"/>
    <s v="Maroua"/>
    <s v="HUAWEI"/>
    <n v="0"/>
    <n v="0"/>
    <n v="0"/>
    <n v="0"/>
    <s v="Operationnel"/>
    <m/>
    <x v="11"/>
    <x v="6"/>
    <s v="no root cause"/>
    <x v="6"/>
    <s v=""/>
    <s v=""/>
    <s v=""/>
    <s v=""/>
    <s v=""/>
    <s v=""/>
    <s v=""/>
    <s v=""/>
    <s v=""/>
    <m/>
    <s v=""/>
    <s v=""/>
    <s v=""/>
    <s v=""/>
    <s v=""/>
    <s v=""/>
    <s v=""/>
  </r>
  <r>
    <s v="Ngd-Chateau"/>
    <s v="ADM_001"/>
    <m/>
    <s v="CAMUSAT"/>
    <s v="Good Grid + Solar + GE"/>
    <s v="ADAMAOUA"/>
    <s v="Ngaoundere"/>
    <s v="HUAWEI"/>
    <n v="0"/>
    <n v="0"/>
    <n v="0"/>
    <n v="0"/>
    <s v="Operationnel"/>
    <m/>
    <x v="11"/>
    <x v="6"/>
    <s v="no root cause"/>
    <x v="6"/>
    <s v=""/>
    <s v=""/>
    <s v=""/>
    <s v=""/>
    <s v=""/>
    <s v=""/>
    <s v=""/>
    <s v=""/>
    <s v=""/>
    <m/>
    <s v=""/>
    <s v=""/>
    <s v=""/>
    <s v=""/>
    <s v=""/>
    <s v=""/>
    <s v=""/>
  </r>
  <r>
    <s v="Minkan-Nord-IHS"/>
    <s v="CTR_646"/>
    <m/>
    <s v="CAMUSAT"/>
    <s v="Good Grid + GE"/>
    <s v="CENTRE"/>
    <s v="Yaounde"/>
    <s v="ZTE"/>
    <n v="0"/>
    <n v="0"/>
    <n v="0"/>
    <n v="0"/>
    <s v="Operationnel"/>
    <m/>
    <x v="11"/>
    <x v="6"/>
    <s v="no root cause"/>
    <x v="6"/>
    <s v=""/>
    <s v=""/>
    <s v=""/>
    <s v=""/>
    <s v=""/>
    <s v=""/>
    <s v=""/>
    <s v=""/>
    <s v=""/>
    <m/>
    <s v=""/>
    <s v=""/>
    <s v=""/>
    <s v=""/>
    <s v=""/>
    <s v=""/>
    <s v=""/>
  </r>
  <r>
    <s v="Kayo-Elie"/>
    <s v="LIT_047"/>
    <m/>
    <s v="IHS"/>
    <s v="Grid-Gen"/>
    <s v="LITTORAL"/>
    <s v="Douala"/>
    <s v="ZTE"/>
    <n v="0"/>
    <n v="0"/>
    <n v="0"/>
    <n v="0"/>
    <s v="Operationnel"/>
    <m/>
    <x v="11"/>
    <x v="6"/>
    <s v="no root cause"/>
    <x v="6"/>
    <s v=""/>
    <s v=""/>
    <s v=""/>
    <s v=""/>
    <s v=""/>
    <s v=""/>
    <s v=""/>
    <s v=""/>
    <s v=""/>
    <m/>
    <s v=""/>
    <s v=""/>
    <s v=""/>
    <s v=""/>
    <s v=""/>
    <s v=""/>
    <s v=""/>
  </r>
  <r>
    <s v="Bep-Axe-Lrd"/>
    <s v="LIT_097"/>
    <m/>
    <s v="IHS"/>
    <s v="GridOnly"/>
    <s v="LITTORAL"/>
    <s v="Douala"/>
    <s v="ZTE"/>
    <n v="0"/>
    <n v="0"/>
    <n v="0"/>
    <n v="0"/>
    <s v="Operationnel"/>
    <m/>
    <x v="11"/>
    <x v="6"/>
    <s v="no root cause"/>
    <x v="6"/>
    <s v=""/>
    <s v=""/>
    <s v=""/>
    <s v=""/>
    <s v=""/>
    <s v=""/>
    <s v=""/>
    <s v=""/>
    <s v=""/>
    <m/>
    <s v=""/>
    <s v=""/>
    <s v=""/>
    <s v=""/>
    <s v=""/>
    <s v=""/>
    <s v=""/>
  </r>
  <r>
    <s v="Ossombe-MTN"/>
    <s v="CTR_405"/>
    <m/>
    <s v="IHS"/>
    <m/>
    <s v="CENTRE"/>
    <s v="Ossombe"/>
    <s v="NOKIA"/>
    <n v="0"/>
    <n v="0"/>
    <n v="0"/>
    <n v="0"/>
    <s v="Operationnel"/>
    <m/>
    <x v="11"/>
    <x v="6"/>
    <s v="no root cause"/>
    <x v="6"/>
    <s v=""/>
    <s v=""/>
    <s v=""/>
    <s v=""/>
    <s v=""/>
    <s v=""/>
    <s v=""/>
    <s v=""/>
    <s v=""/>
    <m/>
    <s v=""/>
    <s v=""/>
    <s v=""/>
    <s v=""/>
    <s v=""/>
    <s v=""/>
    <s v=""/>
  </r>
  <r>
    <s v="Kumba-Market"/>
    <s v="SUO_112"/>
    <m/>
    <s v="IHS"/>
    <s v="Grid-Gen"/>
    <s v="SUD-OUEST"/>
    <s v="Kumba"/>
    <s v="HUAWEI"/>
    <n v="0"/>
    <n v="0"/>
    <n v="0"/>
    <n v="0"/>
    <s v="Operationnel"/>
    <m/>
    <x v="11"/>
    <x v="6"/>
    <s v="no root cause"/>
    <x v="6"/>
    <s v=""/>
    <s v=""/>
    <s v=""/>
    <s v=""/>
    <s v=""/>
    <m/>
    <s v=""/>
    <s v=""/>
    <s v=""/>
    <m/>
    <s v=""/>
    <s v=""/>
    <s v=""/>
    <s v=""/>
    <s v=""/>
    <s v=""/>
    <s v=""/>
  </r>
  <r>
    <s v="Kumba"/>
    <s v="SUO_006"/>
    <m/>
    <s v="IHS"/>
    <s v="Grid-Gen"/>
    <s v="SUD-OUEST"/>
    <s v="Kumba"/>
    <s v="HUAWEI"/>
    <n v="0"/>
    <n v="0"/>
    <n v="0"/>
    <n v="0"/>
    <s v="Operationnel"/>
    <m/>
    <x v="11"/>
    <x v="6"/>
    <s v="no root cause"/>
    <x v="6"/>
    <s v=""/>
    <s v=""/>
    <s v=""/>
    <s v=""/>
    <s v=""/>
    <s v=""/>
    <s v=""/>
    <s v=""/>
    <s v=""/>
    <m/>
    <s v=""/>
    <s v=""/>
    <s v=""/>
    <s v=""/>
    <s v=""/>
    <s v=""/>
    <s v=""/>
  </r>
  <r>
    <s v="Ekindi-MTN"/>
    <s v="SUO_045"/>
    <m/>
    <s v="IHS"/>
    <s v="Grid-Gen"/>
    <s v="SUD-OUEST"/>
    <s v="Ekindi"/>
    <s v="NOKIA"/>
    <n v="0"/>
    <n v="0"/>
    <n v="0"/>
    <n v="0"/>
    <s v="Insecurity"/>
    <m/>
    <x v="11"/>
    <x v="6"/>
    <s v="no root cause"/>
    <x v="6"/>
    <s v=""/>
    <s v=""/>
    <s v=""/>
    <s v=""/>
    <s v=""/>
    <s v=""/>
    <s v=""/>
    <s v=""/>
    <s v=""/>
    <s v=""/>
    <s v=""/>
    <s v=""/>
    <s v=""/>
    <s v=""/>
    <s v=""/>
    <s v=""/>
    <s v=""/>
  </r>
  <r>
    <s v="Tho-II"/>
    <s v="SUD_164"/>
    <m/>
    <m/>
    <m/>
    <s v="SUD"/>
    <s v="Ambam"/>
    <s v="NOKIA"/>
    <n v="0"/>
    <n v="0"/>
    <n v="0"/>
    <n v="0"/>
    <s v="Operationnel"/>
    <m/>
    <x v="11"/>
    <x v="6"/>
    <s v="no root cause"/>
    <x v="6"/>
    <s v=""/>
    <s v=""/>
    <s v=""/>
    <s v=""/>
    <s v=""/>
    <s v=""/>
    <s v=""/>
    <s v=""/>
    <s v=""/>
    <m/>
    <s v=""/>
    <s v=""/>
    <s v=""/>
    <s v=""/>
    <s v=""/>
    <s v=""/>
    <s v=""/>
  </r>
  <r>
    <s v="Maroua-Total-Domayo-MTN-IHS"/>
    <s v="EXN_158"/>
    <m/>
    <s v="IHS"/>
    <s v="Grid-Gen"/>
    <s v="EXTREME-NORD"/>
    <s v="Maroua"/>
    <s v="HUAWEI"/>
    <n v="0"/>
    <n v="0"/>
    <n v="0"/>
    <n v="0"/>
    <s v="Operationnel"/>
    <m/>
    <x v="11"/>
    <x v="6"/>
    <s v="no root cause"/>
    <x v="6"/>
    <s v=""/>
    <s v=""/>
    <s v=""/>
    <s v=""/>
    <s v=""/>
    <s v=""/>
    <s v=""/>
    <s v=""/>
    <s v=""/>
    <m/>
    <s v=""/>
    <s v=""/>
    <s v=""/>
    <s v=""/>
    <s v=""/>
    <s v=""/>
    <s v=""/>
  </r>
  <r>
    <s v="Awae-Nkomo"/>
    <s v="CTR_374"/>
    <m/>
    <s v="IHS"/>
    <s v="Grid-Gen"/>
    <s v="CENTRE"/>
    <s v="Yaounde"/>
    <s v="ZTE"/>
    <n v="0"/>
    <n v="0"/>
    <n v="0"/>
    <n v="0"/>
    <s v="Operationnel"/>
    <m/>
    <x v="11"/>
    <x v="6"/>
    <s v="no root cause"/>
    <x v="6"/>
    <s v=""/>
    <s v=""/>
    <s v=""/>
    <s v=""/>
    <s v=""/>
    <s v=""/>
    <s v=""/>
    <s v=""/>
    <s v=""/>
    <m/>
    <s v=""/>
    <s v=""/>
    <s v=""/>
    <s v=""/>
    <s v=""/>
    <s v=""/>
    <s v=""/>
  </r>
  <r>
    <s v="Ebolowa-Mekalat"/>
    <s v="SUD_223"/>
    <m/>
    <s v="IHS"/>
    <s v="Grid-Gen"/>
    <s v="SUD"/>
    <s v="Ebolowa"/>
    <s v="ZTE"/>
    <n v="0"/>
    <n v="0"/>
    <n v="0"/>
    <n v="0"/>
    <s v="Operationnel"/>
    <m/>
    <x v="11"/>
    <x v="6"/>
    <s v="no root cause"/>
    <x v="6"/>
    <s v=""/>
    <s v=""/>
    <s v=""/>
    <s v=""/>
    <s v=""/>
    <s v=""/>
    <s v=""/>
    <s v=""/>
    <s v=""/>
    <m/>
    <s v=""/>
    <s v=""/>
    <s v=""/>
    <s v=""/>
    <s v=""/>
    <s v=""/>
    <s v=""/>
  </r>
  <r>
    <s v="Tcheboa-MTN-IHS"/>
    <s v="NRD_025"/>
    <m/>
    <s v="IHS"/>
    <s v="Grid-Hybrid-Gen"/>
    <s v="NORD"/>
    <s v="Ngong"/>
    <s v="NOKIA"/>
    <n v="0"/>
    <n v="0"/>
    <n v="0"/>
    <n v="0"/>
    <s v="Operationnel"/>
    <m/>
    <x v="11"/>
    <x v="6"/>
    <s v="no root cause"/>
    <x v="6"/>
    <s v=""/>
    <s v=""/>
    <s v=""/>
    <s v=""/>
    <s v=""/>
    <s v=""/>
    <s v=""/>
    <s v=""/>
    <s v=""/>
    <m/>
    <s v=""/>
    <s v=""/>
    <s v=""/>
    <s v=""/>
    <s v=""/>
    <s v=""/>
    <s v=""/>
  </r>
  <r>
    <s v="SABC-Bali"/>
    <s v="LIT_242"/>
    <m/>
    <s v="IHS"/>
    <s v="Grid-Gen"/>
    <s v="LITTORAL"/>
    <s v="Douala"/>
    <s v="ZTE"/>
    <n v="0"/>
    <n v="0"/>
    <n v="0"/>
    <n v="0"/>
    <s v="Operationnel"/>
    <m/>
    <x v="11"/>
    <x v="6"/>
    <s v="no root cause"/>
    <x v="6"/>
    <s v=""/>
    <s v=""/>
    <s v=""/>
    <s v=""/>
    <s v=""/>
    <s v=""/>
    <s v=""/>
    <s v=""/>
    <s v=""/>
    <m/>
    <s v=""/>
    <s v=""/>
    <s v=""/>
    <s v=""/>
    <s v=""/>
    <s v=""/>
    <s v=""/>
  </r>
  <r>
    <s v="Towe-South-IHS"/>
    <s v="SUO_193"/>
    <m/>
    <s v="IHS"/>
    <m/>
    <s v="SUD-OUEST"/>
    <s v="Limbe"/>
    <s v="HUAWEI"/>
    <n v="0"/>
    <n v="0"/>
    <n v="0"/>
    <n v="0"/>
    <s v="Operationnel"/>
    <m/>
    <x v="11"/>
    <x v="6"/>
    <s v="no root cause"/>
    <x v="6"/>
    <s v=""/>
    <s v=""/>
    <s v=""/>
    <s v=""/>
    <s v=""/>
    <m/>
    <s v=""/>
    <s v=""/>
    <s v=""/>
    <m/>
    <s v=""/>
    <s v=""/>
    <s v=""/>
    <s v=""/>
    <s v=""/>
    <s v=""/>
    <s v=""/>
  </r>
  <r>
    <s v="Maroua-Loperey-II-IHS"/>
    <s v="EXN_146"/>
    <m/>
    <s v="IHS"/>
    <s v="Grid-Gen"/>
    <s v="EXTREME-NORD"/>
    <s v="Maroua"/>
    <s v="HUAWEI"/>
    <n v="0"/>
    <n v="0"/>
    <n v="0"/>
    <n v="0"/>
    <s v="Operationnel"/>
    <m/>
    <x v="11"/>
    <x v="6"/>
    <s v="no root cause"/>
    <x v="6"/>
    <s v=""/>
    <s v=""/>
    <s v=""/>
    <s v=""/>
    <s v=""/>
    <s v=""/>
    <s v=""/>
    <s v=""/>
    <s v=""/>
    <m/>
    <s v=""/>
    <s v=""/>
    <s v=""/>
    <s v=""/>
    <s v=""/>
    <s v=""/>
    <s v=""/>
  </r>
  <r>
    <s v="New-Deido"/>
    <s v="LIT_287"/>
    <m/>
    <s v="IHS"/>
    <s v="GridOnly"/>
    <s v="LITTORAL"/>
    <s v="Douala"/>
    <s v="ZTE"/>
    <n v="0"/>
    <n v="0"/>
    <n v="0"/>
    <n v="0"/>
    <s v="Operationnel"/>
    <m/>
    <x v="11"/>
    <x v="6"/>
    <s v="no root cause"/>
    <x v="6"/>
    <s v=""/>
    <s v=""/>
    <s v=""/>
    <s v=""/>
    <s v=""/>
    <s v=""/>
    <s v=""/>
    <s v=""/>
    <s v=""/>
    <m/>
    <s v=""/>
    <s v=""/>
    <s v=""/>
    <s v=""/>
    <s v=""/>
    <s v=""/>
    <s v=""/>
  </r>
  <r>
    <s v="International-Airport-IHS"/>
    <s v="LIT_125"/>
    <m/>
    <s v="IHS"/>
    <s v="Grid-Gen (LL)"/>
    <s v="LITTORAL"/>
    <s v="Douala"/>
    <s v="ZTE"/>
    <n v="0"/>
    <n v="0"/>
    <n v="0"/>
    <n v="0"/>
    <s v="Operationnel"/>
    <m/>
    <x v="11"/>
    <x v="6"/>
    <s v="no root cause"/>
    <x v="6"/>
    <s v=""/>
    <s v=""/>
    <s v=""/>
    <s v=""/>
    <s v=""/>
    <s v=""/>
    <s v=""/>
    <s v=""/>
    <s v=""/>
    <m/>
    <s v=""/>
    <s v=""/>
    <s v=""/>
    <s v=""/>
    <s v=""/>
    <s v=""/>
    <s v=""/>
  </r>
  <r>
    <s v="Bda-Kwe-Pastoral-Center-IHS"/>
    <s v="NRO_062"/>
    <m/>
    <s v="IHS"/>
    <s v="Grid-Gen"/>
    <s v="NORD-OUEST"/>
    <s v="Bamenda"/>
    <s v="HUAWEI"/>
    <n v="0"/>
    <n v="0"/>
    <n v="0"/>
    <n v="0"/>
    <s v="Operationnel"/>
    <m/>
    <x v="11"/>
    <x v="6"/>
    <s v="no root cause"/>
    <x v="6"/>
    <s v=""/>
    <s v=""/>
    <s v=""/>
    <s v=""/>
    <s v=""/>
    <m/>
    <s v=""/>
    <s v=""/>
    <s v=""/>
    <m/>
    <s v=""/>
    <s v=""/>
    <s v=""/>
    <s v=""/>
    <s v=""/>
    <s v=""/>
    <s v=""/>
  </r>
  <r>
    <s v="Garoua-Rte-Gashiga"/>
    <s v="NRD_159"/>
    <m/>
    <s v="CAMUSAT"/>
    <s v="Medium Grid + Solar + GE"/>
    <s v="NORD"/>
    <s v="Garoua"/>
    <s v="HUAWEI"/>
    <n v="0"/>
    <n v="0"/>
    <n v="0"/>
    <n v="0"/>
    <s v="Operationnel"/>
    <m/>
    <x v="11"/>
    <x v="6"/>
    <s v="no root cause"/>
    <x v="6"/>
    <s v=""/>
    <s v=""/>
    <s v=""/>
    <s v=""/>
    <s v=""/>
    <s v=""/>
    <s v=""/>
    <s v=""/>
    <s v=""/>
    <m/>
    <s v=""/>
    <s v=""/>
    <s v=""/>
    <s v=""/>
    <s v=""/>
    <s v=""/>
    <s v=""/>
  </r>
  <r>
    <s v="Mbingo-IHS"/>
    <s v="NRO_031"/>
    <m/>
    <s v="IHS"/>
    <s v="Grid-Gen"/>
    <s v="NORD-OUEST"/>
    <s v="Mbingo"/>
    <s v="NOKIA"/>
    <n v="0"/>
    <n v="0"/>
    <n v="0"/>
    <n v="0"/>
    <s v="Insecurity"/>
    <m/>
    <x v="11"/>
    <x v="6"/>
    <s v="no root cause"/>
    <x v="6"/>
    <s v=""/>
    <s v=""/>
    <s v=""/>
    <s v=""/>
    <s v=""/>
    <s v=""/>
    <s v=""/>
    <s v=""/>
    <s v=""/>
    <s v=""/>
    <s v=""/>
    <s v=""/>
    <s v=""/>
    <s v=""/>
    <s v=""/>
    <s v=""/>
    <s v=""/>
  </r>
  <r>
    <s v="De-La-Salle"/>
    <s v="LIT_245"/>
    <m/>
    <s v="IHS"/>
    <s v="Grid-GenLithium"/>
    <s v="LITTORAL"/>
    <s v="Douala"/>
    <s v="ZTE"/>
    <n v="0"/>
    <n v="0"/>
    <n v="0"/>
    <n v="0"/>
    <s v="Operationnel"/>
    <m/>
    <x v="11"/>
    <x v="6"/>
    <s v="no root cause"/>
    <x v="6"/>
    <s v=""/>
    <s v=""/>
    <s v=""/>
    <s v=""/>
    <s v=""/>
    <s v=""/>
    <s v=""/>
    <s v=""/>
    <s v=""/>
    <m/>
    <s v=""/>
    <s v=""/>
    <s v=""/>
    <s v=""/>
    <s v=""/>
    <s v=""/>
    <s v=""/>
  </r>
  <r>
    <s v="Foumban-CAMTEL"/>
    <s v="OST_047"/>
    <m/>
    <s v="CAMUSAT"/>
    <s v="Medium Grid + Solar + GE"/>
    <s v="OUEST"/>
    <s v="Foumban"/>
    <s v="HUAWEI"/>
    <n v="0"/>
    <n v="0"/>
    <n v="0"/>
    <n v="0"/>
    <s v="Operationnel"/>
    <m/>
    <x v="11"/>
    <x v="6"/>
    <s v="no root cause"/>
    <x v="6"/>
    <s v=""/>
    <s v=""/>
    <s v=""/>
    <s v=""/>
    <s v=""/>
    <m/>
    <s v=""/>
    <s v=""/>
    <s v=""/>
    <m/>
    <s v=""/>
    <s v=""/>
    <s v=""/>
    <s v=""/>
    <s v=""/>
    <s v=""/>
    <s v=""/>
  </r>
  <r>
    <s v="Bapa"/>
    <s v="OST_259"/>
    <m/>
    <s v="CAMUSAT"/>
    <s v="Hybrid Solar - S1"/>
    <s v="OUEST"/>
    <s v="Bapa"/>
    <s v="NOKIA"/>
    <n v="0"/>
    <n v="0"/>
    <n v="0"/>
    <n v="0"/>
    <s v="Operationnel"/>
    <m/>
    <x v="11"/>
    <x v="6"/>
    <s v="no root cause"/>
    <x v="6"/>
    <s v=""/>
    <s v=""/>
    <s v=""/>
    <s v=""/>
    <s v=""/>
    <s v=""/>
    <s v=""/>
    <s v=""/>
    <s v=""/>
    <m/>
    <s v=""/>
    <s v=""/>
    <s v=""/>
    <s v=""/>
    <s v=""/>
    <s v=""/>
    <s v=""/>
  </r>
  <r>
    <s v="Bonaberi-Magzi-IHS"/>
    <s v="LIT_738"/>
    <m/>
    <m/>
    <m/>
    <s v="LITTORAL"/>
    <s v="Douala"/>
    <s v="ZTE"/>
    <n v="0"/>
    <n v="0"/>
    <n v="0"/>
    <n v="0"/>
    <s v="Operationnel"/>
    <m/>
    <x v="11"/>
    <x v="6"/>
    <s v="no root cause"/>
    <x v="6"/>
    <s v=""/>
    <s v=""/>
    <s v=""/>
    <s v=""/>
    <s v=""/>
    <s v=""/>
    <s v=""/>
    <s v=""/>
    <s v=""/>
    <m/>
    <s v=""/>
    <s v=""/>
    <s v=""/>
    <s v=""/>
    <s v=""/>
    <s v=""/>
    <s v=""/>
  </r>
  <r>
    <s v="Bessengue"/>
    <s v="LIT_022"/>
    <m/>
    <s v="CAMUSAT"/>
    <s v="Good grid 100%"/>
    <s v="LITTORAL"/>
    <s v="Douala"/>
    <s v="ZTE"/>
    <n v="0"/>
    <n v="0"/>
    <n v="0"/>
    <n v="0"/>
    <s v="Operationnel"/>
    <m/>
    <x v="11"/>
    <x v="6"/>
    <s v="no root cause"/>
    <x v="6"/>
    <s v=""/>
    <s v=""/>
    <s v=""/>
    <s v=""/>
    <s v=""/>
    <s v=""/>
    <s v=""/>
    <s v=""/>
    <s v=""/>
    <m/>
    <s v=""/>
    <s v=""/>
    <s v=""/>
    <s v=""/>
    <s v=""/>
    <s v=""/>
    <s v=""/>
  </r>
  <r>
    <s v="CTR_941_Z_Biyemassi-Accacia"/>
    <s v="CTR_941"/>
    <m/>
    <s v="ESCO"/>
    <e v="#N/A"/>
    <s v="CENTRE"/>
    <s v="Yaounde"/>
    <s v="ZTE"/>
    <n v="0"/>
    <n v="0"/>
    <n v="0"/>
    <n v="0"/>
    <s v="Operationnel"/>
    <m/>
    <x v="11"/>
    <x v="6"/>
    <s v="no root cause"/>
    <x v="6"/>
    <s v=""/>
    <s v=""/>
    <s v=""/>
    <s v=""/>
    <s v=""/>
    <s v=""/>
    <s v=""/>
    <s v=""/>
    <s v=""/>
    <m/>
    <s v=""/>
    <s v=""/>
    <s v=""/>
    <s v=""/>
    <s v=""/>
    <s v=""/>
    <s v=""/>
  </r>
  <r>
    <s v="Omnisport"/>
    <s v="LIT_102"/>
    <m/>
    <s v="IHS"/>
    <s v="GridOnly"/>
    <s v="LITTORAL"/>
    <s v="Douala"/>
    <s v="ZTE"/>
    <n v="0"/>
    <n v="0"/>
    <n v="0"/>
    <n v="0"/>
    <s v="Operationnel"/>
    <m/>
    <x v="11"/>
    <x v="6"/>
    <s v="no root cause"/>
    <x v="6"/>
    <s v=""/>
    <s v=""/>
    <s v=""/>
    <s v=""/>
    <s v=""/>
    <s v=""/>
    <s v=""/>
    <s v=""/>
    <s v=""/>
    <m/>
    <s v=""/>
    <s v=""/>
    <s v=""/>
    <s v=""/>
    <s v=""/>
    <s v=""/>
    <s v=""/>
  </r>
  <r>
    <s v="Bfsam-Baleng-IHS"/>
    <s v="OST_169"/>
    <m/>
    <s v="IHS"/>
    <s v="Grid-Gen"/>
    <s v="OUEST"/>
    <s v="Bafoussam"/>
    <s v="HUAWEI"/>
    <n v="0"/>
    <n v="0"/>
    <n v="0"/>
    <n v="0"/>
    <s v="Operationnel"/>
    <m/>
    <x v="11"/>
    <x v="6"/>
    <s v="no root cause"/>
    <x v="6"/>
    <s v=""/>
    <s v=""/>
    <s v=""/>
    <s v=""/>
    <s v=""/>
    <m/>
    <s v=""/>
    <s v=""/>
    <s v=""/>
    <m/>
    <s v=""/>
    <s v=""/>
    <s v=""/>
    <s v=""/>
    <s v=""/>
    <s v=""/>
    <s v=""/>
  </r>
  <r>
    <s v="Sodecoton"/>
    <s v="EXN_001"/>
    <m/>
    <s v="IHS"/>
    <s v="Grid-Gen"/>
    <s v="EXTREME-NORD"/>
    <s v="Maroua"/>
    <s v="HUAWEI"/>
    <n v="0"/>
    <n v="0"/>
    <n v="0"/>
    <n v="0"/>
    <s v="Operationnel"/>
    <m/>
    <x v="11"/>
    <x v="6"/>
    <s v="no root cause"/>
    <x v="6"/>
    <s v=""/>
    <s v=""/>
    <s v=""/>
    <s v=""/>
    <s v=""/>
    <s v=""/>
    <s v=""/>
    <s v=""/>
    <s v=""/>
    <m/>
    <s v=""/>
    <s v=""/>
    <s v=""/>
    <s v=""/>
    <s v=""/>
    <s v=""/>
    <s v=""/>
  </r>
  <r>
    <s v="Mile16-Buea-HIS"/>
    <s v="SUO_243"/>
    <m/>
    <s v="IHS"/>
    <s v="Grid-Gen"/>
    <s v="SUD-OUEST"/>
    <s v="Buea"/>
    <s v="HUAWEI"/>
    <n v="0"/>
    <n v="0"/>
    <n v="0"/>
    <n v="0"/>
    <s v="Operationnel"/>
    <m/>
    <x v="11"/>
    <x v="6"/>
    <s v="no root cause"/>
    <x v="6"/>
    <s v=""/>
    <s v=""/>
    <s v=""/>
    <s v=""/>
    <s v=""/>
    <m/>
    <s v=""/>
    <s v=""/>
    <s v=""/>
    <m/>
    <s v=""/>
    <s v=""/>
    <s v=""/>
    <s v=""/>
    <s v=""/>
    <s v=""/>
    <s v=""/>
  </r>
  <r>
    <s v="Base-Elf-New"/>
    <s v="LIT_151"/>
    <m/>
    <s v="IHS"/>
    <s v="Grid-Gen"/>
    <s v="LITTORAL"/>
    <s v="Douala"/>
    <s v="ZTE"/>
    <n v="0"/>
    <n v="0"/>
    <n v="0"/>
    <n v="0"/>
    <s v="Operationnel"/>
    <m/>
    <x v="11"/>
    <x v="6"/>
    <s v="no root cause"/>
    <x v="6"/>
    <s v=""/>
    <s v=""/>
    <s v=""/>
    <s v=""/>
    <s v=""/>
    <s v=""/>
    <s v=""/>
    <s v=""/>
    <s v=""/>
    <m/>
    <s v=""/>
    <s v=""/>
    <s v=""/>
    <s v=""/>
    <s v=""/>
    <s v=""/>
    <s v=""/>
  </r>
  <r>
    <s v="Bsadi-Lycee-CAMTEL"/>
    <s v="LIT_643"/>
    <m/>
    <s v="CAMUSAT"/>
    <s v="Good Grid no GE - 12h"/>
    <s v="LITTORAL"/>
    <s v="Douala"/>
    <s v="ZTE"/>
    <n v="0"/>
    <n v="0"/>
    <n v="0"/>
    <n v="0"/>
    <s v="Operationnel"/>
    <m/>
    <x v="11"/>
    <x v="6"/>
    <s v="no root cause"/>
    <x v="6"/>
    <s v=""/>
    <s v=""/>
    <s v=""/>
    <s v=""/>
    <s v=""/>
    <s v=""/>
    <s v=""/>
    <s v=""/>
    <s v=""/>
    <m/>
    <s v=""/>
    <s v=""/>
    <s v=""/>
    <s v=""/>
    <s v=""/>
    <s v=""/>
    <s v=""/>
  </r>
  <r>
    <s v="Cite-Berges-IHS"/>
    <s v="LIT_157"/>
    <m/>
    <s v="IHS"/>
    <s v="Grid-Gen"/>
    <s v="LITTORAL"/>
    <s v="Douala"/>
    <s v="ZTE"/>
    <n v="0"/>
    <n v="0"/>
    <n v="0"/>
    <n v="0"/>
    <s v="Operationnel"/>
    <m/>
    <x v="11"/>
    <x v="6"/>
    <s v="no root cause"/>
    <x v="6"/>
    <s v=""/>
    <s v=""/>
    <s v=""/>
    <s v=""/>
    <s v=""/>
    <s v=""/>
    <s v=""/>
    <s v=""/>
    <s v=""/>
    <m/>
    <s v=""/>
    <s v=""/>
    <s v=""/>
    <s v=""/>
    <s v=""/>
    <s v=""/>
    <s v=""/>
  </r>
  <r>
    <s v="Dogba-IHS"/>
    <s v="EXN_171"/>
    <m/>
    <s v="IHS"/>
    <s v="Gen Only"/>
    <s v="EXTREME-NORD"/>
    <s v="Dogba"/>
    <s v="NOKIA"/>
    <n v="0"/>
    <n v="0"/>
    <n v="0"/>
    <n v="0"/>
    <s v="Insecurity"/>
    <m/>
    <x v="11"/>
    <x v="6"/>
    <s v="no root cause"/>
    <x v="6"/>
    <s v=""/>
    <s v=""/>
    <s v=""/>
    <s v=""/>
    <s v=""/>
    <s v=""/>
    <s v=""/>
    <s v=""/>
    <s v=""/>
    <s v=""/>
    <s v=""/>
    <s v=""/>
    <s v=""/>
    <s v=""/>
    <s v=""/>
    <s v=""/>
    <s v=""/>
  </r>
  <r>
    <s v="Mokong-MTN-IHS"/>
    <s v="EXN_161"/>
    <m/>
    <s v="IHS"/>
    <s v="Hybrid-Gen"/>
    <s v="EXTREME-NORD"/>
    <s v="Mokong"/>
    <s v="NOKIA"/>
    <n v="0"/>
    <n v="0"/>
    <n v="0"/>
    <n v="0"/>
    <s v="Insecurity"/>
    <m/>
    <x v="11"/>
    <x v="6"/>
    <s v="no root cause"/>
    <x v="6"/>
    <s v=""/>
    <s v=""/>
    <s v=""/>
    <s v=""/>
    <s v=""/>
    <s v=""/>
    <s v=""/>
    <s v=""/>
    <s v=""/>
    <s v=""/>
    <s v=""/>
    <s v=""/>
    <s v=""/>
    <s v=""/>
    <s v=""/>
    <s v=""/>
    <s v=""/>
  </r>
  <r>
    <s v="Buea-Orange"/>
    <s v="SUO_007"/>
    <m/>
    <s v="IHS"/>
    <s v="Grid-Gen"/>
    <s v="SUD-OUEST"/>
    <s v="Buea"/>
    <s v="HUAWEI"/>
    <n v="0"/>
    <n v="0"/>
    <n v="0"/>
    <n v="0"/>
    <s v="Operationnel"/>
    <m/>
    <x v="11"/>
    <x v="6"/>
    <s v="no root cause"/>
    <x v="6"/>
    <s v=""/>
    <s v=""/>
    <s v=""/>
    <s v=""/>
    <s v=""/>
    <m/>
    <s v=""/>
    <s v=""/>
    <s v=""/>
    <m/>
    <s v=""/>
    <s v=""/>
    <s v=""/>
    <s v=""/>
    <s v=""/>
    <s v=""/>
    <s v=""/>
  </r>
  <r>
    <s v="Garage-Japonais"/>
    <s v="CTR_583"/>
    <m/>
    <s v="CAMUSAT"/>
    <s v="Good Grid no GE - 8h"/>
    <s v="CENTRE"/>
    <s v="Yaounde"/>
    <s v="ZTE"/>
    <n v="0"/>
    <n v="0"/>
    <n v="0"/>
    <n v="0"/>
    <s v="Operationnel"/>
    <m/>
    <x v="11"/>
    <x v="6"/>
    <s v="no root cause"/>
    <x v="6"/>
    <s v=""/>
    <s v=""/>
    <s v=""/>
    <s v=""/>
    <s v=""/>
    <s v=""/>
    <s v=""/>
    <s v=""/>
    <s v=""/>
    <m/>
    <s v=""/>
    <s v=""/>
    <s v=""/>
    <s v=""/>
    <s v=""/>
    <s v=""/>
    <s v=""/>
  </r>
  <r>
    <s v="Emombo-1er-Crf-MTN"/>
    <s v="CTR_376"/>
    <m/>
    <s v="IHS"/>
    <s v="Grid-Gen"/>
    <s v="CENTRE"/>
    <s v="Yaounde"/>
    <s v="ZTE"/>
    <n v="0"/>
    <n v="0"/>
    <n v="0"/>
    <n v="0"/>
    <s v="Operationnel"/>
    <m/>
    <x v="11"/>
    <x v="6"/>
    <s v="no root cause"/>
    <x v="6"/>
    <s v=""/>
    <s v=""/>
    <s v=""/>
    <s v=""/>
    <s v=""/>
    <s v=""/>
    <s v=""/>
    <s v=""/>
    <s v=""/>
    <m/>
    <s v=""/>
    <s v=""/>
    <s v=""/>
    <s v=""/>
    <s v=""/>
    <s v=""/>
    <s v=""/>
  </r>
  <r>
    <s v="Bertoua-Agence-New"/>
    <s v="EST_088"/>
    <m/>
    <m/>
    <m/>
    <s v="EST"/>
    <s v="Bertoua"/>
    <s v="ZTE"/>
    <n v="0"/>
    <n v="0"/>
    <n v="0"/>
    <n v="0"/>
    <s v="Operationnel"/>
    <m/>
    <x v="11"/>
    <x v="6"/>
    <s v="no root cause"/>
    <x v="6"/>
    <s v=""/>
    <s v=""/>
    <s v=""/>
    <s v=""/>
    <s v=""/>
    <s v=""/>
    <s v=""/>
    <s v=""/>
    <s v=""/>
    <m/>
    <s v=""/>
    <s v=""/>
    <s v=""/>
    <s v=""/>
    <s v=""/>
    <s v=""/>
    <s v=""/>
  </r>
  <r>
    <s v="Nkolmesseng-Crf-Safari"/>
    <s v="CTR_559"/>
    <m/>
    <s v="CAMUSAT"/>
    <s v="Good Grid no GE - 8h"/>
    <s v="CENTRE"/>
    <s v="Yaounde"/>
    <s v="ZTE"/>
    <n v="0"/>
    <n v="0"/>
    <n v="0"/>
    <n v="0"/>
    <s v="Operationnel"/>
    <m/>
    <x v="11"/>
    <x v="6"/>
    <s v="no root cause"/>
    <x v="6"/>
    <s v=""/>
    <s v=""/>
    <s v=""/>
    <s v=""/>
    <s v=""/>
    <s v=""/>
    <s v=""/>
    <s v=""/>
    <s v=""/>
    <m/>
    <s v=""/>
    <s v=""/>
    <s v=""/>
    <s v=""/>
    <s v=""/>
    <s v=""/>
    <s v=""/>
  </r>
  <r>
    <s v="Charles-Atangana"/>
    <s v="CTR_197"/>
    <m/>
    <s v="IHS"/>
    <s v="GridOnly"/>
    <s v="CENTRE"/>
    <s v="Yaounde"/>
    <s v="ZTE"/>
    <n v="0"/>
    <n v="0"/>
    <n v="0"/>
    <n v="0"/>
    <s v="Operationnel"/>
    <m/>
    <x v="11"/>
    <x v="6"/>
    <s v="no root cause"/>
    <x v="6"/>
    <s v=""/>
    <s v=""/>
    <s v=""/>
    <s v=""/>
    <s v=""/>
    <s v=""/>
    <s v=""/>
    <s v=""/>
    <s v=""/>
    <m/>
    <s v=""/>
    <s v=""/>
    <s v=""/>
    <s v=""/>
    <s v=""/>
    <s v=""/>
    <s v=""/>
  </r>
  <r>
    <s v="NR-Omnisport-Qtier-Yambassa"/>
    <s v="CTR_566"/>
    <m/>
    <s v="CAMUSAT"/>
    <s v="Good Grid no GE - 8h"/>
    <s v="CENTRE"/>
    <s v="Yaounde"/>
    <s v="ZTE"/>
    <n v="0"/>
    <n v="0"/>
    <n v="0"/>
    <n v="0"/>
    <s v="Operationnel"/>
    <m/>
    <x v="11"/>
    <x v="6"/>
    <s v="no root cause"/>
    <x v="6"/>
    <s v=""/>
    <s v=""/>
    <s v=""/>
    <s v=""/>
    <s v=""/>
    <s v=""/>
    <s v=""/>
    <s v=""/>
    <s v=""/>
    <m/>
    <s v=""/>
    <s v=""/>
    <s v=""/>
    <s v=""/>
    <s v=""/>
    <s v=""/>
    <s v=""/>
  </r>
  <r>
    <s v="Emana-Bilick-IHS"/>
    <s v="CTR_160"/>
    <m/>
    <s v="IHS"/>
    <s v="Grid-Gen"/>
    <s v="CENTRE"/>
    <s v="Yaounde"/>
    <s v="ZTE"/>
    <n v="0"/>
    <n v="0"/>
    <n v="0"/>
    <n v="0"/>
    <s v="Operationnel"/>
    <m/>
    <x v="11"/>
    <x v="6"/>
    <s v="no root cause"/>
    <x v="6"/>
    <s v=""/>
    <s v=""/>
    <s v=""/>
    <s v=""/>
    <s v=""/>
    <s v=""/>
    <s v=""/>
    <s v=""/>
    <s v=""/>
    <m/>
    <s v=""/>
    <s v=""/>
    <s v=""/>
    <s v=""/>
    <s v=""/>
    <s v=""/>
    <s v=""/>
  </r>
  <r>
    <s v="SUD_191_Z_Kribi-Terre-Promise"/>
    <s v="SUD_191"/>
    <m/>
    <s v="ESCO"/>
    <s v="Hybrid Solar - S1"/>
    <s v="SUD"/>
    <s v="Kribi"/>
    <s v="ZTE"/>
    <n v="0"/>
    <n v="0"/>
    <n v="0"/>
    <n v="0"/>
    <s v=""/>
    <m/>
    <x v="11"/>
    <x v="6"/>
    <s v="no root cause"/>
    <x v="6"/>
    <s v=""/>
    <s v=""/>
    <s v=""/>
    <s v=""/>
    <s v=""/>
    <s v=""/>
    <s v=""/>
    <s v=""/>
    <s v=""/>
    <s v=""/>
    <s v=""/>
    <s v=""/>
    <s v=""/>
    <s v=""/>
    <s v=""/>
    <s v=""/>
    <s v=""/>
  </r>
  <r>
    <s v="Camp-Sonel"/>
    <s v="CTR_595"/>
    <m/>
    <s v="CAMUSAT"/>
    <s v="Good Grid no GE - 8h"/>
    <s v="CENTRE"/>
    <s v="Yaounde"/>
    <s v="ZTE"/>
    <n v="0"/>
    <n v="0"/>
    <n v="0"/>
    <n v="0"/>
    <s v="Operationnel"/>
    <m/>
    <x v="11"/>
    <x v="6"/>
    <s v="no root cause"/>
    <x v="6"/>
    <s v=""/>
    <s v=""/>
    <s v=""/>
    <s v=""/>
    <s v=""/>
    <s v=""/>
    <s v=""/>
    <s v=""/>
    <s v=""/>
    <m/>
    <s v=""/>
    <s v=""/>
    <s v=""/>
    <s v=""/>
    <s v=""/>
    <s v=""/>
    <s v=""/>
  </r>
  <r>
    <s v="Nkolbisson-II"/>
    <s v="CTR_761"/>
    <m/>
    <s v="CAMUSAT"/>
    <s v="Good Grid + GE"/>
    <s v="CENTRE"/>
    <s v="Yaounde"/>
    <s v="ZTE"/>
    <n v="0"/>
    <n v="0"/>
    <n v="0"/>
    <n v="0"/>
    <s v="Operationnel"/>
    <m/>
    <x v="11"/>
    <x v="6"/>
    <s v="no root cause"/>
    <x v="6"/>
    <s v=""/>
    <s v=""/>
    <s v=""/>
    <s v=""/>
    <s v=""/>
    <s v=""/>
    <s v=""/>
    <s v=""/>
    <s v=""/>
    <m/>
    <s v=""/>
    <s v=""/>
    <s v=""/>
    <s v=""/>
    <s v=""/>
    <s v=""/>
    <s v=""/>
  </r>
  <r>
    <s v="Hila"/>
    <s v="LIT_008"/>
    <m/>
    <s v="IHS"/>
    <s v="GridOnly"/>
    <s v="LITTORAL"/>
    <s v="Douala"/>
    <s v="ZTE"/>
    <n v="0"/>
    <n v="0"/>
    <n v="0"/>
    <n v="0"/>
    <s v="Operationnel"/>
    <m/>
    <x v="11"/>
    <x v="6"/>
    <s v="no root cause"/>
    <x v="6"/>
    <s v=""/>
    <s v=""/>
    <s v=""/>
    <s v=""/>
    <s v=""/>
    <s v=""/>
    <s v=""/>
    <s v=""/>
    <s v=""/>
    <m/>
    <s v=""/>
    <s v=""/>
    <s v=""/>
    <s v=""/>
    <s v=""/>
    <s v=""/>
    <s v=""/>
  </r>
  <r>
    <s v="Chapelle-Essos"/>
    <s v="CTR_207"/>
    <m/>
    <s v="IHS"/>
    <s v="Grid-Gen"/>
    <s v="CENTRE"/>
    <s v="Yaounde"/>
    <s v="ZTE"/>
    <n v="0"/>
    <n v="0"/>
    <n v="0"/>
    <n v="0"/>
    <s v="Operationnel"/>
    <m/>
    <x v="11"/>
    <x v="6"/>
    <s v="no root cause"/>
    <x v="6"/>
    <s v=""/>
    <s v=""/>
    <s v=""/>
    <s v=""/>
    <s v=""/>
    <s v=""/>
    <s v=""/>
    <s v=""/>
    <s v=""/>
    <m/>
    <s v=""/>
    <s v=""/>
    <s v=""/>
    <s v=""/>
    <s v=""/>
    <s v=""/>
    <s v=""/>
  </r>
  <r>
    <s v="Dibamba"/>
    <s v="LIT_583"/>
    <m/>
    <s v="CAMUSAT"/>
    <s v="Good Grid + GE"/>
    <s v="LITTORAL"/>
    <s v="Dibamba"/>
    <s v="ZTE"/>
    <n v="0"/>
    <n v="0"/>
    <n v="0"/>
    <n v="0"/>
    <s v="Operationnel"/>
    <m/>
    <x v="11"/>
    <x v="6"/>
    <s v="no root cause"/>
    <x v="6"/>
    <s v=""/>
    <s v=""/>
    <s v=""/>
    <s v=""/>
    <s v=""/>
    <s v=""/>
    <s v=""/>
    <s v=""/>
    <s v=""/>
    <m/>
    <s v=""/>
    <s v=""/>
    <s v=""/>
    <s v=""/>
    <s v=""/>
    <s v=""/>
    <s v=""/>
  </r>
  <r>
    <s v="Pain-Magique"/>
    <s v="LIT_381"/>
    <m/>
    <s v="IHS"/>
    <s v="GridOnly"/>
    <s v="LITTORAL"/>
    <s v="Douala"/>
    <s v="ZTE"/>
    <n v="0"/>
    <n v="0"/>
    <n v="0"/>
    <n v="0"/>
    <s v="Operationnel"/>
    <m/>
    <x v="11"/>
    <x v="6"/>
    <s v="no root cause"/>
    <x v="6"/>
    <s v=""/>
    <s v=""/>
    <s v=""/>
    <s v=""/>
    <s v=""/>
    <s v=""/>
    <s v=""/>
    <s v=""/>
    <s v=""/>
    <m/>
    <s v=""/>
    <s v=""/>
    <s v=""/>
    <s v=""/>
    <s v=""/>
    <s v=""/>
    <s v=""/>
  </r>
  <r>
    <s v="Biscuiterie-IHS"/>
    <s v="CTR_157"/>
    <m/>
    <s v="IHS"/>
    <s v="Grid-Gen"/>
    <s v="CENTRE"/>
    <s v="Yaounde"/>
    <s v="ZTE"/>
    <n v="0"/>
    <n v="0"/>
    <n v="0"/>
    <n v="0"/>
    <s v="Operationnel"/>
    <m/>
    <x v="11"/>
    <x v="6"/>
    <s v="no root cause"/>
    <x v="6"/>
    <s v=""/>
    <s v=""/>
    <s v=""/>
    <s v=""/>
    <s v=""/>
    <s v=""/>
    <s v=""/>
    <s v=""/>
    <s v=""/>
    <m/>
    <s v=""/>
    <s v=""/>
    <s v=""/>
    <s v=""/>
    <s v=""/>
    <s v=""/>
    <s v=""/>
  </r>
  <r>
    <s v="LIT_878_Z_Souza-New-IHS"/>
    <s v="LIT_878"/>
    <m/>
    <e v="#N/A"/>
    <e v="#N/A"/>
    <s v="LIT"/>
    <s v="Souza"/>
    <s v="ZTE"/>
    <n v="0"/>
    <n v="0"/>
    <n v="0"/>
    <n v="0"/>
    <s v="Operationnel"/>
    <m/>
    <x v="11"/>
    <x v="6"/>
    <s v="no root cause"/>
    <x v="6"/>
    <s v=""/>
    <s v=""/>
    <s v=""/>
    <s v=""/>
    <s v=""/>
    <s v=""/>
    <s v=""/>
    <s v=""/>
    <s v=""/>
    <m/>
    <s v=""/>
    <s v=""/>
    <s v=""/>
    <s v=""/>
    <s v=""/>
    <s v=""/>
    <s v=""/>
  </r>
  <r>
    <s v="Nkoabang-II-IHS"/>
    <s v="CTR_458"/>
    <m/>
    <s v="IHS"/>
    <s v="Grid-Gen"/>
    <s v="CENTRE"/>
    <s v="Yaounde"/>
    <s v="ZTE"/>
    <n v="0"/>
    <n v="0"/>
    <n v="0"/>
    <n v="0"/>
    <s v="Operationnel"/>
    <m/>
    <x v="11"/>
    <x v="6"/>
    <s v="no root cause"/>
    <x v="6"/>
    <s v=""/>
    <s v=""/>
    <s v=""/>
    <s v=""/>
    <s v=""/>
    <s v=""/>
    <s v=""/>
    <s v=""/>
    <s v=""/>
    <m/>
    <s v=""/>
    <s v=""/>
    <s v=""/>
    <s v=""/>
    <s v=""/>
    <s v=""/>
    <s v=""/>
  </r>
  <r>
    <s v="Efoulan"/>
    <s v="CTR_209"/>
    <m/>
    <s v="IHS"/>
    <s v="Grid-Gen"/>
    <s v="CENTRE"/>
    <s v="Yaounde"/>
    <s v="ZTE"/>
    <n v="0"/>
    <n v="0"/>
    <n v="0"/>
    <n v="0"/>
    <s v="Operationnel"/>
    <m/>
    <x v="11"/>
    <x v="6"/>
    <s v="no root cause"/>
    <x v="6"/>
    <s v=""/>
    <s v=""/>
    <s v=""/>
    <s v=""/>
    <s v=""/>
    <s v=""/>
    <s v=""/>
    <s v=""/>
    <s v=""/>
    <m/>
    <s v=""/>
    <s v=""/>
    <s v=""/>
    <s v=""/>
    <s v=""/>
    <s v=""/>
    <s v=""/>
  </r>
  <r>
    <s v="Obobogo-Paloma"/>
    <s v="CTR_598"/>
    <m/>
    <s v="CAMUSAT"/>
    <s v="Good Grid no GE - 8h"/>
    <s v="CENTRE"/>
    <s v="Yaounde"/>
    <s v="ZTE"/>
    <n v="0"/>
    <n v="0"/>
    <n v="0"/>
    <n v="0"/>
    <s v="Operationnel"/>
    <m/>
    <x v="11"/>
    <x v="6"/>
    <s v="no root cause"/>
    <x v="6"/>
    <s v=""/>
    <s v=""/>
    <s v=""/>
    <s v=""/>
    <s v=""/>
    <s v=""/>
    <s v=""/>
    <s v=""/>
    <s v=""/>
    <m/>
    <s v=""/>
    <s v=""/>
    <s v=""/>
    <s v=""/>
    <s v=""/>
    <s v=""/>
    <s v=""/>
  </r>
  <r>
    <s v="Guider-Djamboutou"/>
    <s v="NRD_178"/>
    <m/>
    <s v="CAMUSAT"/>
    <s v="Hybrid Solar - S3"/>
    <s v="NORD"/>
    <s v="Guider"/>
    <s v="NOKIA"/>
    <n v="0"/>
    <n v="0"/>
    <n v="0"/>
    <n v="0"/>
    <s v="Operationnel"/>
    <m/>
    <x v="11"/>
    <x v="6"/>
    <s v="no root cause"/>
    <x v="6"/>
    <s v=""/>
    <s v=""/>
    <s v=""/>
    <s v=""/>
    <s v=""/>
    <s v=""/>
    <s v=""/>
    <s v=""/>
    <s v=""/>
    <m/>
    <s v=""/>
    <s v=""/>
    <s v=""/>
    <s v=""/>
    <s v=""/>
    <s v=""/>
    <s v=""/>
  </r>
  <r>
    <s v="Bertoua-Lycee-Technique"/>
    <s v="EST_131"/>
    <m/>
    <s v="CAMUSAT"/>
    <s v="Bad Grid + GE"/>
    <s v="EST"/>
    <s v="Bertoua"/>
    <s v="ZTE"/>
    <n v="0"/>
    <n v="0"/>
    <n v="0"/>
    <n v="0"/>
    <s v="Operationnel"/>
    <m/>
    <x v="11"/>
    <x v="6"/>
    <s v="no root cause"/>
    <x v="6"/>
    <s v=""/>
    <s v=""/>
    <s v=""/>
    <s v=""/>
    <s v=""/>
    <s v=""/>
    <s v=""/>
    <s v=""/>
    <s v=""/>
    <m/>
    <s v=""/>
    <s v=""/>
    <s v=""/>
    <s v=""/>
    <s v=""/>
    <s v=""/>
    <s v=""/>
  </r>
  <r>
    <s v="Omnisport-Rail-IHS"/>
    <s v="CTR_161"/>
    <m/>
    <s v="IHS"/>
    <s v="Grid-Gen"/>
    <s v="CENTRE"/>
    <s v="Yaounde"/>
    <s v="ZTE"/>
    <n v="0"/>
    <n v="0"/>
    <n v="0"/>
    <n v="0"/>
    <s v="Operationnel"/>
    <m/>
    <x v="11"/>
    <x v="6"/>
    <s v="no root cause"/>
    <x v="6"/>
    <s v=""/>
    <s v=""/>
    <s v=""/>
    <s v=""/>
    <s v=""/>
    <s v=""/>
    <s v=""/>
    <s v=""/>
    <s v=""/>
    <m/>
    <s v=""/>
    <s v=""/>
    <s v=""/>
    <s v=""/>
    <s v=""/>
    <s v=""/>
    <s v=""/>
  </r>
  <r>
    <s v="Obobogo-New"/>
    <s v="CTR_543"/>
    <m/>
    <s v="IHS"/>
    <s v="Grid-Gen"/>
    <s v="CENTRE"/>
    <s v="Yaounde"/>
    <s v="ZTE"/>
    <n v="0"/>
    <n v="0"/>
    <n v="0"/>
    <n v="0"/>
    <s v="Operationnel"/>
    <m/>
    <x v="11"/>
    <x v="6"/>
    <s v="no root cause"/>
    <x v="6"/>
    <s v=""/>
    <s v=""/>
    <s v=""/>
    <s v=""/>
    <s v=""/>
    <s v=""/>
    <s v=""/>
    <s v=""/>
    <s v=""/>
    <m/>
    <s v=""/>
    <s v=""/>
    <s v=""/>
    <s v=""/>
    <s v=""/>
    <s v=""/>
    <s v=""/>
  </r>
  <r>
    <s v="Ngona-II"/>
    <s v="CTR_709"/>
    <m/>
    <s v="CAMUSAT"/>
    <s v="Good Grid + GE"/>
    <s v="CENTRE"/>
    <s v="Yaounde"/>
    <s v="ZTE"/>
    <n v="0"/>
    <n v="0"/>
    <n v="0"/>
    <n v="0"/>
    <s v="Operationnel"/>
    <m/>
    <x v="11"/>
    <x v="6"/>
    <s v="no root cause"/>
    <x v="6"/>
    <s v=""/>
    <s v=""/>
    <s v=""/>
    <s v=""/>
    <s v=""/>
    <s v=""/>
    <s v=""/>
    <s v=""/>
    <s v=""/>
    <m/>
    <s v=""/>
    <s v=""/>
    <s v=""/>
    <s v=""/>
    <s v=""/>
    <s v=""/>
    <s v=""/>
  </r>
  <r>
    <s v="Nkoabang"/>
    <s v="CTR_084"/>
    <m/>
    <s v="IHS"/>
    <s v="Grid-Gen"/>
    <s v="CENTRE"/>
    <s v="Yaounde"/>
    <s v="ZTE"/>
    <n v="0"/>
    <n v="0"/>
    <n v="0"/>
    <n v="0"/>
    <s v="Operationnel"/>
    <m/>
    <x v="11"/>
    <x v="6"/>
    <s v="no root cause"/>
    <x v="6"/>
    <s v=""/>
    <s v=""/>
    <s v=""/>
    <s v=""/>
    <s v=""/>
    <s v=""/>
    <s v=""/>
    <s v=""/>
    <s v=""/>
    <m/>
    <s v=""/>
    <s v=""/>
    <s v=""/>
    <s v=""/>
    <s v=""/>
    <s v=""/>
    <s v=""/>
  </r>
  <r>
    <s v="Nkoumadjap-IHS"/>
    <s v="SUD_050"/>
    <m/>
    <s v="IHS"/>
    <s v="Gird-Hybrid-Gen"/>
    <s v="SUD"/>
    <s v="Nkoumadjap"/>
    <s v="NOKIA"/>
    <n v="0"/>
    <n v="0"/>
    <n v="0"/>
    <n v="0"/>
    <s v="Operationnel"/>
    <m/>
    <x v="11"/>
    <x v="6"/>
    <s v="no root cause"/>
    <x v="6"/>
    <s v=""/>
    <s v=""/>
    <s v=""/>
    <s v=""/>
    <s v=""/>
    <s v=""/>
    <s v=""/>
    <s v=""/>
    <s v=""/>
    <m/>
    <s v=""/>
    <s v=""/>
    <s v=""/>
    <s v=""/>
    <s v=""/>
    <s v=""/>
    <s v=""/>
  </r>
  <r>
    <s v="Leboudi"/>
    <s v="CTR_593"/>
    <m/>
    <s v="IHS"/>
    <s v="Grid-Gen"/>
    <s v="CENTRE"/>
    <s v="Leboudi"/>
    <s v="ZTE"/>
    <n v="0"/>
    <n v="0"/>
    <n v="0"/>
    <n v="0"/>
    <s v="Operationnel"/>
    <m/>
    <x v="11"/>
    <x v="6"/>
    <s v="no root cause"/>
    <x v="6"/>
    <s v=""/>
    <s v=""/>
    <s v=""/>
    <s v=""/>
    <s v=""/>
    <s v=""/>
    <s v=""/>
    <s v=""/>
    <s v=""/>
    <m/>
    <s v=""/>
    <s v=""/>
    <s v=""/>
    <s v=""/>
    <s v=""/>
    <s v=""/>
    <s v=""/>
  </r>
  <r>
    <s v="Bpriso-Hydrocarbure"/>
    <s v="LIT_676"/>
    <m/>
    <s v="CAMUSAT"/>
    <s v="Good Grid no GE - 8h"/>
    <s v="LITTORAL"/>
    <s v="Douala"/>
    <s v="ZTE"/>
    <n v="0"/>
    <n v="0"/>
    <n v="0"/>
    <n v="0"/>
    <s v="Operationnel"/>
    <m/>
    <x v="11"/>
    <x v="6"/>
    <s v="no root cause"/>
    <x v="6"/>
    <s v=""/>
    <s v=""/>
    <s v=""/>
    <s v=""/>
    <s v=""/>
    <s v=""/>
    <s v=""/>
    <s v=""/>
    <s v=""/>
    <m/>
    <s v=""/>
    <s v=""/>
    <s v=""/>
    <s v=""/>
    <s v=""/>
    <s v=""/>
    <s v=""/>
  </r>
  <r>
    <s v="Nchum-IHS"/>
    <s v="NRO_088"/>
    <m/>
    <s v="IHS"/>
    <s v="Hybrid-Gen"/>
    <s v="NORD-OUEST"/>
    <s v="Nchum"/>
    <s v="NOKIA"/>
    <n v="0"/>
    <n v="0"/>
    <n v="0"/>
    <n v="0"/>
    <s v="Insecurity"/>
    <m/>
    <x v="11"/>
    <x v="6"/>
    <s v="no root cause"/>
    <x v="6"/>
    <s v=""/>
    <s v=""/>
    <s v=""/>
    <s v=""/>
    <s v=""/>
    <s v=""/>
    <s v=""/>
    <s v=""/>
    <s v=""/>
    <s v=""/>
    <s v=""/>
    <s v=""/>
    <s v=""/>
    <s v=""/>
    <s v=""/>
    <s v=""/>
    <s v=""/>
  </r>
  <r>
    <s v="Efoulan-Pont"/>
    <s v="CTR_773"/>
    <m/>
    <s v="CAMUSAT"/>
    <s v="Good Grid no GE - 8h"/>
    <s v="CENTRE"/>
    <s v="Yaounde"/>
    <s v="ZTE"/>
    <n v="0"/>
    <n v="0"/>
    <n v="0"/>
    <n v="0"/>
    <s v="Operationnel"/>
    <m/>
    <x v="11"/>
    <x v="6"/>
    <s v="no root cause"/>
    <x v="6"/>
    <s v=""/>
    <s v=""/>
    <s v=""/>
    <s v=""/>
    <s v=""/>
    <s v=""/>
    <s v=""/>
    <s v=""/>
    <s v=""/>
    <m/>
    <s v=""/>
    <s v=""/>
    <s v=""/>
    <s v=""/>
    <s v=""/>
    <s v=""/>
    <s v=""/>
  </r>
  <r>
    <s v="Ngona"/>
    <s v="CTR_590"/>
    <m/>
    <s v="IHS"/>
    <s v="Grid-Gen"/>
    <s v="CENTRE"/>
    <s v="Yaounde"/>
    <s v="ZTE"/>
    <n v="0"/>
    <n v="0"/>
    <n v="0"/>
    <n v="0"/>
    <s v="Operationnel"/>
    <m/>
    <x v="11"/>
    <x v="6"/>
    <s v="no root cause"/>
    <x v="6"/>
    <s v=""/>
    <s v=""/>
    <s v=""/>
    <s v=""/>
    <s v=""/>
    <s v=""/>
    <s v=""/>
    <s v=""/>
    <s v=""/>
    <m/>
    <s v=""/>
    <s v=""/>
    <s v=""/>
    <s v=""/>
    <s v=""/>
    <s v=""/>
    <s v=""/>
  </r>
  <r>
    <s v="Grand-Hangar-II"/>
    <s v="LIT_361"/>
    <m/>
    <s v="IHS"/>
    <s v="Grid-Gen"/>
    <s v="LITTORAL"/>
    <s v="Douala"/>
    <s v="ZTE"/>
    <n v="0"/>
    <n v="0"/>
    <n v="0"/>
    <n v="0"/>
    <s v="Operationnel"/>
    <m/>
    <x v="11"/>
    <x v="6"/>
    <s v="no root cause"/>
    <x v="6"/>
    <s v=""/>
    <s v=""/>
    <s v=""/>
    <s v=""/>
    <s v=""/>
    <s v=""/>
    <s v=""/>
    <s v=""/>
    <s v=""/>
    <m/>
    <s v=""/>
    <s v=""/>
    <s v=""/>
    <s v=""/>
    <s v=""/>
    <s v=""/>
    <s v=""/>
  </r>
  <r>
    <s v="Ikiliwindi-MTN"/>
    <s v="SUO_048"/>
    <m/>
    <s v="IHS"/>
    <s v="Gen Only"/>
    <s v="SUD-OUEST"/>
    <s v="Ikiliwindi"/>
    <s v="NOKIA"/>
    <n v="0"/>
    <n v="0"/>
    <n v="0"/>
    <n v="0"/>
    <s v="Insecurity"/>
    <m/>
    <x v="11"/>
    <x v="6"/>
    <s v="no root cause"/>
    <x v="6"/>
    <s v=""/>
    <s v=""/>
    <s v=""/>
    <s v=""/>
    <s v=""/>
    <s v=""/>
    <s v=""/>
    <s v=""/>
    <s v=""/>
    <s v=""/>
    <s v=""/>
    <s v=""/>
    <s v=""/>
    <s v=""/>
    <s v=""/>
    <s v=""/>
    <s v=""/>
  </r>
  <r>
    <s v="Bastos-Golf"/>
    <s v="CTR_769"/>
    <m/>
    <s v="CAMUSAT"/>
    <s v="Good Grid + GE"/>
    <s v="CENTRE"/>
    <s v="Yaounde"/>
    <s v="ZTE"/>
    <n v="0"/>
    <n v="0"/>
    <n v="0"/>
    <n v="0"/>
    <s v="Operationnel"/>
    <m/>
    <x v="11"/>
    <x v="6"/>
    <s v="no root cause"/>
    <x v="6"/>
    <s v=""/>
    <s v=""/>
    <s v=""/>
    <s v=""/>
    <s v=""/>
    <s v=""/>
    <s v=""/>
    <s v=""/>
    <s v=""/>
    <m/>
    <s v=""/>
    <s v=""/>
    <s v=""/>
    <s v=""/>
    <s v=""/>
    <s v=""/>
    <s v=""/>
  </r>
  <r>
    <s v="H-Plateau-New"/>
    <s v="CTR_484"/>
    <m/>
    <s v="IHS"/>
    <s v="Grid-Gen"/>
    <s v="CENTRE"/>
    <s v="Yaounde"/>
    <s v="ZTE"/>
    <n v="0"/>
    <n v="0"/>
    <n v="0"/>
    <n v="0"/>
    <s v="Operationnel"/>
    <m/>
    <x v="11"/>
    <x v="6"/>
    <s v="no root cause"/>
    <x v="6"/>
    <s v=""/>
    <s v=""/>
    <s v=""/>
    <s v=""/>
    <s v=""/>
    <s v=""/>
    <s v=""/>
    <s v=""/>
    <s v=""/>
    <m/>
    <s v=""/>
    <s v=""/>
    <s v=""/>
    <s v=""/>
    <s v=""/>
    <s v=""/>
    <s v=""/>
  </r>
  <r>
    <s v="Mabanda-CIMAF"/>
    <s v="LIT_695"/>
    <m/>
    <s v="CAMUSAT"/>
    <s v="Good Grid no GE - 8h"/>
    <s v="LITTORAL"/>
    <s v="Douala"/>
    <s v="ZTE"/>
    <n v="0"/>
    <n v="0"/>
    <n v="0"/>
    <n v="0"/>
    <s v="Operationnel"/>
    <m/>
    <x v="11"/>
    <x v="6"/>
    <s v="no root cause"/>
    <x v="6"/>
    <s v=""/>
    <s v=""/>
    <s v=""/>
    <s v=""/>
    <s v=""/>
    <s v=""/>
    <s v=""/>
    <s v=""/>
    <s v=""/>
    <m/>
    <s v=""/>
    <s v=""/>
    <s v=""/>
    <s v=""/>
    <s v=""/>
    <s v=""/>
    <s v=""/>
  </r>
  <r>
    <s v="Brazzaville-II"/>
    <s v="LIT_694"/>
    <m/>
    <s v="CAMUSAT"/>
    <s v="Good Grid no GE - 8h"/>
    <s v="LITTORAL"/>
    <s v="Douala"/>
    <s v="ZTE"/>
    <n v="0"/>
    <n v="0"/>
    <n v="0"/>
    <n v="0"/>
    <s v="Operationnel"/>
    <m/>
    <x v="11"/>
    <x v="6"/>
    <s v="no root cause"/>
    <x v="6"/>
    <s v=""/>
    <s v=""/>
    <s v=""/>
    <s v=""/>
    <s v=""/>
    <s v=""/>
    <s v=""/>
    <s v=""/>
    <s v=""/>
    <m/>
    <s v=""/>
    <s v=""/>
    <s v=""/>
    <s v=""/>
    <s v=""/>
    <s v=""/>
    <s v=""/>
  </r>
  <r>
    <s v="Fontem"/>
    <s v="SUO_017"/>
    <m/>
    <s v="IHS"/>
    <s v="Grid-Gen"/>
    <s v="SUD-OUEST"/>
    <s v="Fontem"/>
    <s v="NOKIA"/>
    <n v="0"/>
    <n v="0"/>
    <n v="0"/>
    <n v="0"/>
    <s v="Insecurity"/>
    <m/>
    <x v="11"/>
    <x v="6"/>
    <s v="no root cause"/>
    <x v="6"/>
    <s v=""/>
    <s v=""/>
    <s v=""/>
    <s v=""/>
    <s v=""/>
    <s v=""/>
    <s v=""/>
    <s v=""/>
    <s v=""/>
    <s v=""/>
    <s v=""/>
    <s v=""/>
    <s v=""/>
    <s v=""/>
    <s v=""/>
    <s v=""/>
    <s v=""/>
  </r>
  <r>
    <s v="Logpom-IHS"/>
    <s v="LIT_376"/>
    <m/>
    <s v="IHS"/>
    <s v="Grid-Gen"/>
    <s v="LITTORAL"/>
    <s v="Douala"/>
    <s v="ZTE"/>
    <n v="0"/>
    <n v="0"/>
    <n v="0"/>
    <n v="0"/>
    <s v="Operationnel"/>
    <m/>
    <x v="11"/>
    <x v="6"/>
    <s v="no root cause"/>
    <x v="6"/>
    <s v=""/>
    <s v=""/>
    <s v=""/>
    <s v=""/>
    <s v=""/>
    <s v=""/>
    <s v=""/>
    <s v=""/>
    <s v=""/>
    <m/>
    <s v=""/>
    <s v=""/>
    <s v=""/>
    <s v=""/>
    <s v=""/>
    <s v=""/>
    <s v=""/>
  </r>
  <r>
    <s v="Bois-Des-Singes-II-MTN"/>
    <s v="LIT_753"/>
    <m/>
    <m/>
    <m/>
    <s v="LITTORAL"/>
    <s v="Douala"/>
    <s v="ZTE"/>
    <n v="0"/>
    <n v="0"/>
    <n v="0"/>
    <n v="0"/>
    <s v="Operationnel"/>
    <m/>
    <x v="11"/>
    <x v="6"/>
    <s v="no root cause"/>
    <x v="6"/>
    <s v=""/>
    <s v=""/>
    <s v=""/>
    <s v=""/>
    <s v=""/>
    <s v=""/>
    <s v=""/>
    <s v=""/>
    <s v=""/>
    <m/>
    <s v=""/>
    <s v=""/>
    <s v=""/>
    <s v=""/>
    <s v=""/>
    <s v=""/>
    <s v=""/>
  </r>
  <r>
    <s v="BTS-Mobile-OKPLASTCAM"/>
    <s v="LIT_780"/>
    <m/>
    <m/>
    <m/>
    <s v="LITTORAL"/>
    <s v="Douala"/>
    <s v="ZTE"/>
    <n v="0"/>
    <n v="0"/>
    <n v="0"/>
    <n v="0"/>
    <s v="Operationnel"/>
    <m/>
    <x v="11"/>
    <x v="6"/>
    <s v="no root cause"/>
    <x v="6"/>
    <s v=""/>
    <s v=""/>
    <s v=""/>
    <s v=""/>
    <s v=""/>
    <s v=""/>
    <s v=""/>
    <s v=""/>
    <s v=""/>
    <m/>
    <s v=""/>
    <s v=""/>
    <s v=""/>
    <s v=""/>
    <s v=""/>
    <s v=""/>
    <s v=""/>
  </r>
  <r>
    <s v="Nylon"/>
    <s v="LIT_076"/>
    <m/>
    <s v="IHS"/>
    <s v="Grid-Gen"/>
    <s v="LITTORAL"/>
    <s v="Douala"/>
    <s v="ZTE"/>
    <n v="0"/>
    <n v="0"/>
    <n v="0"/>
    <n v="0"/>
    <s v="Operationnel"/>
    <m/>
    <x v="11"/>
    <x v="6"/>
    <s v="no root cause"/>
    <x v="6"/>
    <s v=""/>
    <s v=""/>
    <s v=""/>
    <s v=""/>
    <s v=""/>
    <s v=""/>
    <s v=""/>
    <s v=""/>
    <s v=""/>
    <m/>
    <s v=""/>
    <s v=""/>
    <s v=""/>
    <s v=""/>
    <s v=""/>
    <s v=""/>
    <s v=""/>
  </r>
  <r>
    <s v="Cogefar"/>
    <s v="LIT_198"/>
    <m/>
    <s v="IHS"/>
    <s v="Grid-Gen"/>
    <s v="LITTORAL"/>
    <s v="Douala"/>
    <s v="ZTE"/>
    <n v="0"/>
    <n v="0"/>
    <n v="0"/>
    <n v="0"/>
    <s v="Operationnel"/>
    <m/>
    <x v="11"/>
    <x v="6"/>
    <s v="no root cause"/>
    <x v="6"/>
    <s v=""/>
    <s v=""/>
    <s v=""/>
    <s v=""/>
    <s v=""/>
    <s v=""/>
    <s v=""/>
    <s v=""/>
    <s v=""/>
    <m/>
    <s v=""/>
    <s v=""/>
    <s v=""/>
    <s v=""/>
    <s v=""/>
    <s v=""/>
    <s v=""/>
  </r>
  <r>
    <s v="KRIBI-NDOMBE-II"/>
    <s v="SUD_096"/>
    <m/>
    <s v="CAMUSAT"/>
    <s v="Good Grid + Solar + GE"/>
    <s v="SUD"/>
    <s v="Kribi"/>
    <s v="ZTE"/>
    <n v="0"/>
    <n v="0"/>
    <n v="0"/>
    <n v="0"/>
    <s v="Operationnel"/>
    <m/>
    <x v="11"/>
    <x v="6"/>
    <s v="no root cause"/>
    <x v="6"/>
    <s v=""/>
    <s v=""/>
    <s v=""/>
    <s v=""/>
    <s v=""/>
    <s v=""/>
    <s v=""/>
    <s v=""/>
    <s v=""/>
    <m/>
    <s v=""/>
    <s v=""/>
    <s v=""/>
    <s v=""/>
    <s v=""/>
    <s v=""/>
    <s v=""/>
  </r>
  <r>
    <s v="Brigaya"/>
    <s v="EST_056"/>
    <m/>
    <s v="IHS"/>
    <s v="Solar-Gen"/>
    <s v="EST"/>
    <s v="Brigaya"/>
    <s v="NOKIA"/>
    <n v="0"/>
    <n v="0"/>
    <n v="0"/>
    <n v="0"/>
    <s v="Operationnel"/>
    <m/>
    <x v="11"/>
    <x v="6"/>
    <s v="no root cause"/>
    <x v="6"/>
    <s v=""/>
    <s v=""/>
    <s v=""/>
    <s v=""/>
    <s v=""/>
    <s v=""/>
    <s v=""/>
    <s v=""/>
    <s v=""/>
    <m/>
    <s v=""/>
    <s v=""/>
    <s v=""/>
    <s v=""/>
    <s v=""/>
    <s v=""/>
    <s v=""/>
  </r>
  <r>
    <s v="Emia"/>
    <s v="CTR_323"/>
    <m/>
    <s v="IHS"/>
    <s v="Grid-Lithium"/>
    <s v="CENTRE"/>
    <s v="Yaounde"/>
    <s v="ZTE"/>
    <n v="0"/>
    <n v="0"/>
    <n v="0"/>
    <n v="0"/>
    <s v="Operationnel"/>
    <m/>
    <x v="11"/>
    <x v="6"/>
    <s v="no root cause"/>
    <x v="6"/>
    <s v=""/>
    <s v=""/>
    <s v=""/>
    <s v=""/>
    <s v=""/>
    <s v=""/>
    <s v=""/>
    <s v=""/>
    <s v=""/>
    <m/>
    <s v=""/>
    <s v=""/>
    <s v=""/>
    <s v=""/>
    <s v=""/>
    <s v=""/>
    <s v=""/>
  </r>
  <r>
    <s v="Science"/>
    <s v="CTR_249"/>
    <m/>
    <s v="IHS"/>
    <s v="Grid-Gen"/>
    <s v="CENTRE"/>
    <s v="Yaounde"/>
    <s v="ZTE"/>
    <n v="0"/>
    <n v="0"/>
    <n v="0"/>
    <n v="0"/>
    <s v="Operationnel"/>
    <m/>
    <x v="11"/>
    <x v="6"/>
    <s v="no root cause"/>
    <x v="6"/>
    <s v=""/>
    <s v=""/>
    <s v=""/>
    <s v=""/>
    <s v=""/>
    <s v=""/>
    <s v=""/>
    <s v=""/>
    <s v=""/>
    <m/>
    <s v=""/>
    <s v=""/>
    <s v=""/>
    <s v=""/>
    <s v=""/>
    <s v=""/>
    <s v=""/>
  </r>
  <r>
    <s v="Yde-University"/>
    <s v="CTR_447"/>
    <m/>
    <s v="IHS"/>
    <s v="Grid-Gen"/>
    <s v="CENTRE"/>
    <s v="Yaounde"/>
    <s v="ZTE"/>
    <n v="0"/>
    <n v="0"/>
    <n v="0"/>
    <n v="0"/>
    <s v="Operationnel"/>
    <m/>
    <x v="11"/>
    <x v="6"/>
    <s v="no root cause"/>
    <x v="6"/>
    <s v=""/>
    <s v=""/>
    <s v=""/>
    <s v=""/>
    <s v=""/>
    <s v=""/>
    <s v=""/>
    <s v=""/>
    <s v=""/>
    <m/>
    <s v=""/>
    <s v=""/>
    <s v=""/>
    <s v=""/>
    <s v=""/>
    <s v=""/>
    <s v=""/>
  </r>
  <r>
    <s v="New-Marche-Melen"/>
    <s v="CTR_425"/>
    <m/>
    <s v="CAMUSAT"/>
    <s v="Grid-Gen"/>
    <s v="CENTRE"/>
    <s v="Yaounde"/>
    <s v="ZTE"/>
    <n v="0"/>
    <n v="0"/>
    <n v="0"/>
    <n v="0"/>
    <s v="Operationnel"/>
    <m/>
    <x v="11"/>
    <x v="6"/>
    <s v="no root cause"/>
    <x v="6"/>
    <s v=""/>
    <s v=""/>
    <s v=""/>
    <s v=""/>
    <s v=""/>
    <s v=""/>
    <s v=""/>
    <s v=""/>
    <s v=""/>
    <m/>
    <s v=""/>
    <s v=""/>
    <s v=""/>
    <s v=""/>
    <s v=""/>
    <s v=""/>
    <s v=""/>
  </r>
  <r>
    <s v="Ngoa-Ekelle-New"/>
    <s v="CTR_194"/>
    <m/>
    <m/>
    <m/>
    <s v="CENTRE"/>
    <s v="Yaounde"/>
    <s v="ZTE"/>
    <n v="0"/>
    <n v="0"/>
    <n v="0"/>
    <n v="0"/>
    <s v="Operationnel"/>
    <m/>
    <x v="11"/>
    <x v="6"/>
    <s v="no root cause"/>
    <x v="6"/>
    <s v=""/>
    <s v=""/>
    <s v=""/>
    <s v=""/>
    <s v=""/>
    <s v=""/>
    <s v=""/>
    <s v=""/>
    <s v=""/>
    <m/>
    <s v=""/>
    <s v=""/>
    <s v=""/>
    <s v=""/>
    <s v=""/>
    <s v=""/>
    <s v=""/>
  </r>
  <r>
    <s v="Sapeur"/>
    <s v="CTR_322"/>
    <m/>
    <s v="IHS"/>
    <s v="Grid-Gen"/>
    <s v="CENTRE"/>
    <s v="Yaounde"/>
    <s v="ZTE"/>
    <n v="0"/>
    <n v="0"/>
    <n v="0"/>
    <n v="0"/>
    <s v="Operationnel"/>
    <m/>
    <x v="11"/>
    <x v="6"/>
    <s v="no root cause"/>
    <x v="6"/>
    <s v=""/>
    <s v=""/>
    <s v=""/>
    <s v=""/>
    <s v=""/>
    <s v=""/>
    <s v=""/>
    <s v=""/>
    <s v=""/>
    <m/>
    <s v=""/>
    <s v=""/>
    <s v=""/>
    <s v=""/>
    <s v=""/>
    <s v=""/>
    <s v=""/>
  </r>
  <r>
    <s v="Sole"/>
    <s v="LIT_212"/>
    <m/>
    <s v="IHS"/>
    <s v="Grid-Gen"/>
    <s v="LITTORAL"/>
    <s v="Sole"/>
    <s v="NOKIA"/>
    <n v="0"/>
    <n v="0"/>
    <n v="0"/>
    <n v="0"/>
    <s v="Operationnel"/>
    <m/>
    <x v="11"/>
    <x v="6"/>
    <s v="no root cause"/>
    <x v="6"/>
    <s v=""/>
    <s v=""/>
    <s v=""/>
    <s v=""/>
    <s v=""/>
    <s v=""/>
    <s v=""/>
    <s v=""/>
    <s v=""/>
    <m/>
    <s v=""/>
    <s v=""/>
    <s v=""/>
    <s v=""/>
    <s v=""/>
    <s v=""/>
    <s v=""/>
  </r>
  <r>
    <s v="Cradat"/>
    <s v="CTR_579"/>
    <m/>
    <s v="CAMUSAT"/>
    <s v="Good Grid + GE"/>
    <s v="CENTRE"/>
    <s v="Yaounde"/>
    <s v="ZTE"/>
    <n v="0"/>
    <n v="0"/>
    <n v="0"/>
    <n v="0"/>
    <s v="Operationnel"/>
    <m/>
    <x v="11"/>
    <x v="6"/>
    <s v="no root cause"/>
    <x v="6"/>
    <s v=""/>
    <s v=""/>
    <s v=""/>
    <s v=""/>
    <s v=""/>
    <s v=""/>
    <s v=""/>
    <s v=""/>
    <s v=""/>
    <m/>
    <s v=""/>
    <s v=""/>
    <s v=""/>
    <s v=""/>
    <s v=""/>
    <s v=""/>
    <s v=""/>
  </r>
  <r>
    <s v="Polytechnique"/>
    <s v="CTR_128"/>
    <m/>
    <s v="IHS"/>
    <s v="GridOnly"/>
    <s v="CENTRE"/>
    <s v="Yaounde"/>
    <s v="ZTE"/>
    <n v="0"/>
    <n v="0"/>
    <n v="0"/>
    <n v="0"/>
    <s v="Operationnel"/>
    <m/>
    <x v="11"/>
    <x v="6"/>
    <s v="no root cause"/>
    <x v="6"/>
    <s v=""/>
    <s v=""/>
    <s v=""/>
    <s v=""/>
    <s v=""/>
    <s v=""/>
    <s v=""/>
    <s v=""/>
    <s v=""/>
    <m/>
    <s v=""/>
    <s v=""/>
    <s v=""/>
    <s v=""/>
    <s v=""/>
    <s v=""/>
    <s v=""/>
  </r>
  <r>
    <s v="E-Police"/>
    <s v="CTR_076"/>
    <m/>
    <s v="IHS"/>
    <s v="GridOnly"/>
    <s v="CENTRE"/>
    <s v="Yaounde"/>
    <s v="ZTE"/>
    <n v="0"/>
    <n v="0"/>
    <n v="0"/>
    <n v="0"/>
    <s v="Operationnel"/>
    <m/>
    <x v="11"/>
    <x v="6"/>
    <s v="no root cause"/>
    <x v="6"/>
    <s v=""/>
    <s v=""/>
    <s v=""/>
    <s v=""/>
    <s v=""/>
    <s v=""/>
    <s v=""/>
    <s v=""/>
    <s v=""/>
    <m/>
    <s v=""/>
    <s v=""/>
    <s v=""/>
    <s v=""/>
    <s v=""/>
    <s v=""/>
    <s v=""/>
  </r>
  <r>
    <s v="Chapelle-Obili"/>
    <s v="CTR_339"/>
    <m/>
    <s v="IHS"/>
    <s v="Grid-Gen"/>
    <s v="CENTRE"/>
    <s v="Yaounde"/>
    <s v="ZTE"/>
    <n v="0"/>
    <n v="0"/>
    <n v="0"/>
    <n v="0"/>
    <s v="Operationnel"/>
    <m/>
    <x v="11"/>
    <x v="6"/>
    <s v="no root cause"/>
    <x v="6"/>
    <s v=""/>
    <s v=""/>
    <s v=""/>
    <s v=""/>
    <s v=""/>
    <s v=""/>
    <s v=""/>
    <s v=""/>
    <s v=""/>
    <m/>
    <s v=""/>
    <s v=""/>
    <s v=""/>
    <s v=""/>
    <s v=""/>
    <s v=""/>
    <s v=""/>
  </r>
  <r>
    <s v="An-Marche-Melen"/>
    <s v="CTR_372"/>
    <m/>
    <s v="IHS"/>
    <s v="GridOnly"/>
    <s v="CENTRE"/>
    <s v="Yaounde"/>
    <s v="ZTE"/>
    <n v="0"/>
    <n v="0"/>
    <n v="0"/>
    <n v="0"/>
    <s v="Operationnel"/>
    <m/>
    <x v="11"/>
    <x v="6"/>
    <s v="no root cause"/>
    <x v="6"/>
    <s v=""/>
    <s v=""/>
    <s v=""/>
    <s v=""/>
    <s v=""/>
    <s v=""/>
    <s v=""/>
    <s v=""/>
    <s v=""/>
    <m/>
    <s v=""/>
    <s v=""/>
    <s v=""/>
    <s v=""/>
    <s v=""/>
    <s v=""/>
    <s v=""/>
  </r>
  <r>
    <s v="Bonas-Yde-MTN-IHS"/>
    <s v="CTR_524"/>
    <m/>
    <s v="IHS"/>
    <s v="Grid-Gen"/>
    <s v="CENTRE"/>
    <s v="Yaounde"/>
    <s v="ZTE"/>
    <n v="0"/>
    <n v="0"/>
    <n v="0"/>
    <n v="0"/>
    <s v="Operationnel"/>
    <m/>
    <x v="11"/>
    <x v="6"/>
    <s v="no root cause"/>
    <x v="6"/>
    <s v=""/>
    <s v=""/>
    <s v=""/>
    <s v=""/>
    <s v=""/>
    <s v=""/>
    <s v=""/>
    <s v=""/>
    <s v=""/>
    <m/>
    <s v=""/>
    <s v=""/>
    <s v=""/>
    <s v=""/>
    <s v=""/>
    <s v=""/>
    <s v=""/>
  </r>
  <r>
    <s v="E-Poste"/>
    <s v="CTR_242"/>
    <m/>
    <s v="IHS"/>
    <s v="Grid-Gen"/>
    <s v="CENTRE"/>
    <s v="Yaounde"/>
    <s v="ZTE"/>
    <n v="0"/>
    <n v="0"/>
    <n v="0"/>
    <n v="0"/>
    <s v="Operationnel"/>
    <m/>
    <x v="11"/>
    <x v="6"/>
    <s v="no root cause"/>
    <x v="6"/>
    <s v=""/>
    <s v=""/>
    <s v=""/>
    <s v=""/>
    <s v=""/>
    <s v=""/>
    <s v=""/>
    <s v=""/>
    <s v=""/>
    <m/>
    <s v=""/>
    <s v=""/>
    <s v=""/>
    <s v=""/>
    <s v=""/>
    <s v=""/>
    <s v=""/>
  </r>
  <r>
    <s v="Mvog-Betsi"/>
    <s v="CTR_016"/>
    <m/>
    <s v="IHS"/>
    <s v="Grid-Gen"/>
    <s v="CENTRE"/>
    <s v="Yaounde"/>
    <s v="ZTE"/>
    <n v="0"/>
    <n v="0"/>
    <n v="0"/>
    <n v="0"/>
    <s v="Operationnel"/>
    <m/>
    <x v="11"/>
    <x v="6"/>
    <s v="no root cause"/>
    <x v="6"/>
    <s v=""/>
    <s v=""/>
    <s v=""/>
    <s v=""/>
    <s v=""/>
    <s v=""/>
    <s v=""/>
    <s v=""/>
    <s v=""/>
    <m/>
    <s v=""/>
    <s v=""/>
    <s v=""/>
    <s v=""/>
    <s v=""/>
    <s v=""/>
    <s v=""/>
  </r>
  <r>
    <s v="Dakana"/>
    <s v="EXN_211"/>
    <m/>
    <s v="IHS"/>
    <s v="Hybrid-Gen"/>
    <s v="EXTREME-NORD"/>
    <s v="Dakana"/>
    <s v="NOKIA"/>
    <n v="0"/>
    <n v="0"/>
    <n v="0"/>
    <n v="0"/>
    <s v="Insecurity"/>
    <m/>
    <x v="11"/>
    <x v="6"/>
    <s v="no root cause"/>
    <x v="6"/>
    <s v=""/>
    <s v=""/>
    <s v=""/>
    <s v=""/>
    <s v=""/>
    <s v=""/>
    <s v=""/>
    <s v=""/>
    <s v=""/>
    <s v=""/>
    <s v=""/>
    <s v=""/>
    <s v=""/>
    <s v=""/>
    <s v=""/>
    <s v=""/>
    <s v=""/>
  </r>
  <r>
    <s v="Nkolbi-Boss"/>
    <s v="CTR_333"/>
    <m/>
    <s v="IHS"/>
    <s v="Grid-Gen"/>
    <s v="CENTRE"/>
    <s v="Yaounde"/>
    <s v="ZTE"/>
    <n v="0"/>
    <n v="0"/>
    <n v="0"/>
    <n v="0"/>
    <s v="Operationnel"/>
    <m/>
    <x v="11"/>
    <x v="6"/>
    <s v="no root cause"/>
    <x v="6"/>
    <s v=""/>
    <s v=""/>
    <s v=""/>
    <s v=""/>
    <s v=""/>
    <s v=""/>
    <s v=""/>
    <s v=""/>
    <s v=""/>
    <m/>
    <s v=""/>
    <s v=""/>
    <s v=""/>
    <s v=""/>
    <s v=""/>
    <s v=""/>
    <s v=""/>
  </r>
  <r>
    <s v="Liberte"/>
    <s v="LIT_019"/>
    <m/>
    <m/>
    <m/>
    <s v="LITTORAL"/>
    <s v="Douala"/>
    <s v="ZTE"/>
    <n v="0"/>
    <n v="0"/>
    <n v="0"/>
    <n v="0"/>
    <s v="Operationnel"/>
    <m/>
    <x v="11"/>
    <x v="6"/>
    <s v="no root cause"/>
    <x v="6"/>
    <s v=""/>
    <s v=""/>
    <s v=""/>
    <s v=""/>
    <s v=""/>
    <s v=""/>
    <s v=""/>
    <s v=""/>
    <s v=""/>
    <m/>
    <s v=""/>
    <s v=""/>
    <s v=""/>
    <s v=""/>
    <s v=""/>
    <s v=""/>
    <s v=""/>
  </r>
  <r>
    <s v="Mbalmayo-mbokoulo-IHS"/>
    <s v="CTR_136"/>
    <m/>
    <s v="IHS"/>
    <s v="Grid-Gen"/>
    <s v="CENTRE"/>
    <s v="Mbalmayo"/>
    <s v="ZTE"/>
    <n v="0"/>
    <n v="0"/>
    <n v="0"/>
    <n v="0"/>
    <s v="Operationnel"/>
    <m/>
    <x v="11"/>
    <x v="6"/>
    <s v="no root cause"/>
    <x v="6"/>
    <s v=""/>
    <s v=""/>
    <s v=""/>
    <s v=""/>
    <s v=""/>
    <s v=""/>
    <s v=""/>
    <s v=""/>
    <s v=""/>
    <m/>
    <s v=""/>
    <s v=""/>
    <s v=""/>
    <s v=""/>
    <s v=""/>
    <s v=""/>
    <s v=""/>
  </r>
  <r>
    <s v="Simbock"/>
    <s v="CTR_069"/>
    <m/>
    <s v="IHS"/>
    <s v="Grid-Gen"/>
    <s v="CENTRE"/>
    <s v="Yaounde"/>
    <s v="ZTE"/>
    <n v="0"/>
    <n v="0"/>
    <n v="0"/>
    <n v="0"/>
    <s v="Operationnel"/>
    <m/>
    <x v="11"/>
    <x v="6"/>
    <s v="no root cause"/>
    <x v="6"/>
    <s v=""/>
    <s v=""/>
    <s v=""/>
    <s v=""/>
    <s v=""/>
    <s v=""/>
    <s v=""/>
    <s v=""/>
    <s v=""/>
    <m/>
    <s v=""/>
    <s v=""/>
    <s v=""/>
    <s v=""/>
    <s v=""/>
    <s v=""/>
    <s v=""/>
  </r>
  <r>
    <s v="Etoug-Ebe-II"/>
    <s v="CTR_740"/>
    <m/>
    <s v="CAMUSAT"/>
    <s v="Good Grid + GE"/>
    <s v="CENTRE"/>
    <s v="Yaounde"/>
    <s v="ZTE"/>
    <n v="0"/>
    <n v="0"/>
    <n v="0"/>
    <n v="0"/>
    <s v="Operationnel"/>
    <m/>
    <x v="11"/>
    <x v="6"/>
    <s v="no root cause"/>
    <x v="6"/>
    <s v=""/>
    <s v=""/>
    <s v=""/>
    <s v=""/>
    <s v=""/>
    <s v=""/>
    <s v=""/>
    <s v=""/>
    <s v=""/>
    <m/>
    <s v=""/>
    <s v=""/>
    <s v=""/>
    <s v=""/>
    <s v=""/>
    <s v=""/>
    <s v=""/>
  </r>
  <r>
    <s v="Yona-Hotel-MTN-IHS"/>
    <s v="CTR_466"/>
    <m/>
    <s v="IHS"/>
    <s v="Grid-Gen"/>
    <s v="CENTRE"/>
    <s v="Yaounde"/>
    <s v="ZTE"/>
    <n v="0"/>
    <n v="0"/>
    <n v="0"/>
    <n v="0"/>
    <s v="Operationnel"/>
    <m/>
    <x v="11"/>
    <x v="6"/>
    <s v="no root cause"/>
    <x v="6"/>
    <s v=""/>
    <s v=""/>
    <s v=""/>
    <s v=""/>
    <s v=""/>
    <s v=""/>
    <s v=""/>
    <s v=""/>
    <s v=""/>
    <m/>
    <s v=""/>
    <s v=""/>
    <s v=""/>
    <s v=""/>
    <s v=""/>
    <s v=""/>
    <s v=""/>
  </r>
  <r>
    <s v="Nkolzie-II"/>
    <s v="CTR_672"/>
    <m/>
    <s v="CAMUSAT"/>
    <s v="Good Grid no GE - 12h"/>
    <s v="CENTRE"/>
    <s v="Nkolzie"/>
    <s v="ZTE"/>
    <n v="0"/>
    <n v="0"/>
    <n v="0"/>
    <n v="0"/>
    <s v="Operationnel"/>
    <m/>
    <x v="11"/>
    <x v="6"/>
    <s v="no root cause"/>
    <x v="6"/>
    <s v=""/>
    <s v=""/>
    <s v=""/>
    <s v=""/>
    <s v=""/>
    <s v=""/>
    <s v=""/>
    <s v=""/>
    <s v=""/>
    <m/>
    <s v=""/>
    <s v=""/>
    <s v=""/>
    <s v=""/>
    <s v=""/>
    <s v=""/>
    <s v=""/>
  </r>
  <r>
    <s v="Lycee-Leclerc-MTN"/>
    <s v="CTR_401"/>
    <m/>
    <s v="IHS"/>
    <s v="Grid-Gen"/>
    <s v="CENTRE"/>
    <s v="Yaounde"/>
    <s v="ZTE"/>
    <n v="0"/>
    <n v="0"/>
    <n v="0"/>
    <n v="0"/>
    <s v="Operationnel"/>
    <m/>
    <x v="11"/>
    <x v="6"/>
    <s v="no root cause"/>
    <x v="6"/>
    <s v=""/>
    <s v=""/>
    <s v=""/>
    <s v=""/>
    <s v=""/>
    <s v=""/>
    <s v=""/>
    <s v=""/>
    <s v=""/>
    <m/>
    <s v=""/>
    <s v=""/>
    <s v=""/>
    <s v=""/>
    <s v=""/>
    <s v=""/>
    <s v=""/>
  </r>
  <r>
    <s v="LAC-New"/>
    <s v="CTR_548"/>
    <m/>
    <s v="IHS"/>
    <s v="Grid-Gen"/>
    <s v="CENTRE"/>
    <s v="Yaounde"/>
    <s v="ZTE"/>
    <n v="0"/>
    <n v="0"/>
    <n v="0"/>
    <n v="0"/>
    <s v="Operationnel"/>
    <m/>
    <x v="11"/>
    <x v="6"/>
    <s v="no root cause"/>
    <x v="6"/>
    <s v=""/>
    <s v=""/>
    <s v=""/>
    <s v=""/>
    <s v=""/>
    <s v=""/>
    <s v=""/>
    <s v=""/>
    <s v=""/>
    <m/>
    <s v=""/>
    <s v=""/>
    <s v=""/>
    <s v=""/>
    <s v=""/>
    <s v=""/>
    <s v=""/>
  </r>
  <r>
    <s v="Centenaire"/>
    <s v="LIT_045"/>
    <m/>
    <s v="IHS"/>
    <s v="Grid-Gen (LL)"/>
    <s v="LITTORAL"/>
    <s v="Douala"/>
    <s v="ZTE"/>
    <n v="0"/>
    <n v="0"/>
    <n v="0"/>
    <n v="0"/>
    <s v="Operationnel"/>
    <m/>
    <x v="11"/>
    <x v="6"/>
    <s v="no root cause"/>
    <x v="6"/>
    <s v=""/>
    <s v=""/>
    <s v=""/>
    <s v=""/>
    <s v=""/>
    <s v=""/>
    <s v=""/>
    <s v=""/>
    <s v=""/>
    <m/>
    <s v=""/>
    <s v=""/>
    <s v=""/>
    <s v=""/>
    <s v=""/>
    <s v=""/>
    <s v=""/>
  </r>
  <r>
    <s v="Ndjore-Luxe-MTN"/>
    <s v="CTR_363"/>
    <m/>
    <m/>
    <m/>
    <s v="CENTRE"/>
    <s v="Ndjore-Luxe"/>
    <s v="NOKIA"/>
    <n v="0"/>
    <n v="0"/>
    <n v="0"/>
    <n v="0"/>
    <s v="Operationnel"/>
    <m/>
    <x v="11"/>
    <x v="6"/>
    <s v="no root cause"/>
    <x v="6"/>
    <s v=""/>
    <s v=""/>
    <s v=""/>
    <s v=""/>
    <s v=""/>
    <s v=""/>
    <s v=""/>
    <s v=""/>
    <s v=""/>
    <m/>
    <s v=""/>
    <s v=""/>
    <s v=""/>
    <s v=""/>
    <s v=""/>
    <s v=""/>
    <s v=""/>
  </r>
  <r>
    <s v="Enam-IHS"/>
    <s v="CTR_127"/>
    <m/>
    <s v="IHS"/>
    <s v="Grid-Gen (LL)"/>
    <s v="CENTRE"/>
    <s v="Yaounde"/>
    <s v="ZTE"/>
    <n v="0"/>
    <n v="0"/>
    <n v="0"/>
    <n v="0"/>
    <s v="Operationnel"/>
    <m/>
    <x v="11"/>
    <x v="6"/>
    <s v="no root cause"/>
    <x v="6"/>
    <s v=""/>
    <s v=""/>
    <s v=""/>
    <s v=""/>
    <s v=""/>
    <s v=""/>
    <s v=""/>
    <s v=""/>
    <s v=""/>
    <m/>
    <s v=""/>
    <s v=""/>
    <s v=""/>
    <s v=""/>
    <s v=""/>
    <s v=""/>
    <s v=""/>
  </r>
  <r>
    <s v="be-HIS"/>
    <s v="SUD_043"/>
    <m/>
    <s v="IHS"/>
    <s v="Grid-Gen"/>
    <s v="SUD"/>
    <s v="Kribi"/>
    <s v="ZTE"/>
    <n v="0"/>
    <n v="0"/>
    <n v="0"/>
    <n v="0"/>
    <s v="Operationnel"/>
    <m/>
    <x v="11"/>
    <x v="6"/>
    <s v="no root cause"/>
    <x v="6"/>
    <s v=""/>
    <s v=""/>
    <s v=""/>
    <s v=""/>
    <s v=""/>
    <s v=""/>
    <s v=""/>
    <s v=""/>
    <s v=""/>
    <m/>
    <s v=""/>
    <s v=""/>
    <s v=""/>
    <s v=""/>
    <s v=""/>
    <s v=""/>
    <s v=""/>
  </r>
  <r>
    <s v="Liberte-Indoor"/>
    <s v="LIT_673"/>
    <m/>
    <m/>
    <m/>
    <s v="LITTORAL"/>
    <s v="Douala"/>
    <s v="ZTE"/>
    <n v="0"/>
    <n v="0"/>
    <n v="0"/>
    <n v="0"/>
    <s v="Operationnel"/>
    <m/>
    <x v="11"/>
    <x v="6"/>
    <s v="no root cause"/>
    <x v="6"/>
    <s v=""/>
    <s v=""/>
    <s v=""/>
    <s v=""/>
    <s v=""/>
    <s v=""/>
    <s v=""/>
    <s v=""/>
    <s v=""/>
    <m/>
    <s v=""/>
    <s v=""/>
    <s v=""/>
    <s v=""/>
    <s v=""/>
    <s v=""/>
    <s v=""/>
  </r>
  <r>
    <s v="H-Lumiere"/>
    <s v="LIT_065"/>
    <m/>
    <s v="IHS"/>
    <s v="Grid-Gen (LL)"/>
    <s v="LITTORAL"/>
    <s v="Douala"/>
    <s v="ZTE"/>
    <n v="0"/>
    <n v="0"/>
    <n v="0"/>
    <n v="0"/>
    <s v="Operationnel"/>
    <m/>
    <x v="11"/>
    <x v="6"/>
    <s v="no root cause"/>
    <x v="6"/>
    <s v=""/>
    <s v=""/>
    <s v=""/>
    <s v=""/>
    <s v=""/>
    <s v=""/>
    <s v=""/>
    <s v=""/>
    <s v=""/>
    <m/>
    <s v=""/>
    <s v=""/>
    <s v=""/>
    <s v=""/>
    <s v=""/>
    <s v=""/>
    <s v=""/>
  </r>
  <r>
    <s v="Zamengoue"/>
    <s v="CTR_100"/>
    <m/>
    <s v="CAMUSAT"/>
    <s v="Good grid 100%"/>
    <s v="CENTRE"/>
    <s v="Zamengoue"/>
    <s v="ZTE"/>
    <n v="0"/>
    <n v="0"/>
    <n v="0"/>
    <n v="0"/>
    <s v="Operationnel"/>
    <m/>
    <x v="11"/>
    <x v="6"/>
    <s v="no root cause"/>
    <x v="6"/>
    <s v=""/>
    <s v=""/>
    <s v=""/>
    <s v=""/>
    <s v=""/>
    <s v=""/>
    <s v=""/>
    <s v=""/>
    <s v=""/>
    <m/>
    <s v=""/>
    <s v=""/>
    <s v=""/>
    <s v=""/>
    <s v=""/>
    <s v=""/>
    <s v=""/>
  </r>
  <r>
    <s v="Nkomeda"/>
    <s v="CTR_597"/>
    <m/>
    <s v="CAMUSAT"/>
    <s v="Good Grid + GE"/>
    <s v="CENTRE"/>
    <s v="Yaounde"/>
    <s v="ZTE"/>
    <n v="0"/>
    <n v="0"/>
    <n v="0"/>
    <n v="0"/>
    <s v="Operationnel"/>
    <m/>
    <x v="11"/>
    <x v="6"/>
    <s v="no root cause"/>
    <x v="6"/>
    <s v=""/>
    <s v=""/>
    <s v=""/>
    <s v=""/>
    <s v=""/>
    <s v=""/>
    <s v=""/>
    <s v=""/>
    <s v=""/>
    <m/>
    <s v=""/>
    <s v=""/>
    <s v=""/>
    <s v=""/>
    <s v=""/>
    <s v=""/>
    <s v=""/>
  </r>
  <r>
    <s v="Nyassosso-MTN"/>
    <s v="SUO_039"/>
    <m/>
    <m/>
    <m/>
    <s v="SUD-OUEST"/>
    <s v="Nyassosso"/>
    <s v="NOKIA"/>
    <n v="0"/>
    <n v="0"/>
    <n v="0"/>
    <n v="0"/>
    <s v="Insecurity"/>
    <m/>
    <x v="11"/>
    <x v="6"/>
    <s v="no root cause"/>
    <x v="6"/>
    <s v=""/>
    <s v=""/>
    <s v=""/>
    <s v=""/>
    <s v=""/>
    <s v=""/>
    <s v=""/>
    <s v=""/>
    <s v=""/>
    <s v=""/>
    <s v=""/>
    <s v=""/>
    <s v=""/>
    <s v=""/>
    <s v=""/>
    <s v=""/>
    <s v=""/>
  </r>
  <r>
    <s v="laboratorie-T.Bella"/>
    <s v="CTR_937"/>
    <m/>
    <m/>
    <m/>
    <s v="CENTRE"/>
    <s v="Yaounde"/>
    <s v="ZTE"/>
    <n v="0"/>
    <n v="0"/>
    <n v="0"/>
    <n v="0"/>
    <s v="Operationnel"/>
    <m/>
    <x v="11"/>
    <x v="6"/>
    <s v="no root cause"/>
    <x v="6"/>
    <s v=""/>
    <s v=""/>
    <s v=""/>
    <s v=""/>
    <s v=""/>
    <s v=""/>
    <s v=""/>
    <s v=""/>
    <s v=""/>
    <m/>
    <s v=""/>
    <s v=""/>
    <s v=""/>
    <s v=""/>
    <s v=""/>
    <s v=""/>
    <s v=""/>
  </r>
  <r>
    <s v="Mbeng"/>
    <s v="CTR_385"/>
    <m/>
    <s v="IHS"/>
    <s v="Grid-Gen"/>
    <s v="CENTRE"/>
    <s v="Mbeng"/>
    <s v="NOKIA"/>
    <n v="0"/>
    <n v="0"/>
    <n v="0"/>
    <n v="0"/>
    <s v="Operationnel"/>
    <m/>
    <x v="11"/>
    <x v="6"/>
    <s v="no root cause"/>
    <x v="6"/>
    <s v=""/>
    <s v=""/>
    <s v=""/>
    <s v=""/>
    <s v=""/>
    <s v=""/>
    <s v=""/>
    <s v=""/>
    <s v=""/>
    <m/>
    <s v=""/>
    <s v=""/>
    <s v=""/>
    <s v=""/>
    <s v=""/>
    <s v=""/>
    <s v=""/>
  </r>
  <r>
    <s v="Menloh-Maloume-Camrail"/>
    <s v="CTR_451"/>
    <m/>
    <s v="CAMUSAT"/>
    <s v="Hybrid Solar - S3"/>
    <s v="CENTRE"/>
    <s v="Eseka"/>
    <s v="NOKIA"/>
    <n v="0"/>
    <n v="0"/>
    <n v="0"/>
    <n v="0"/>
    <s v="Operationnel"/>
    <m/>
    <x v="11"/>
    <x v="6"/>
    <s v="no root cause"/>
    <x v="6"/>
    <s v=""/>
    <s v=""/>
    <s v=""/>
    <s v=""/>
    <s v=""/>
    <s v=""/>
    <s v=""/>
    <s v=""/>
    <s v=""/>
    <m/>
    <s v=""/>
    <s v=""/>
    <s v=""/>
    <s v=""/>
    <s v=""/>
    <s v=""/>
    <s v=""/>
  </r>
  <r>
    <s v="H-ville-MTN"/>
    <s v="CTR_369"/>
    <m/>
    <s v="IHS"/>
    <s v="Grid-Gen"/>
    <s v="CENTRE"/>
    <s v="Yaounde"/>
    <s v="ZTE"/>
    <n v="0"/>
    <n v="0"/>
    <n v="0"/>
    <n v="0"/>
    <s v="Operationnel"/>
    <m/>
    <x v="11"/>
    <x v="6"/>
    <s v="no root cause"/>
    <x v="6"/>
    <s v=""/>
    <s v=""/>
    <s v=""/>
    <s v=""/>
    <s v=""/>
    <s v=""/>
    <s v=""/>
    <s v=""/>
    <s v=""/>
    <m/>
    <s v=""/>
    <s v=""/>
    <s v=""/>
    <s v=""/>
    <s v=""/>
    <s v=""/>
    <s v=""/>
  </r>
  <r>
    <s v="H-Deputes"/>
    <s v="CTR_578"/>
    <m/>
    <s v="IHS"/>
    <m/>
    <s v="CENTRE"/>
    <s v="Yaounde"/>
    <s v="ZTE"/>
    <n v="0"/>
    <n v="0"/>
    <n v="0"/>
    <n v="0"/>
    <s v="Operationnel"/>
    <m/>
    <x v="11"/>
    <x v="6"/>
    <s v="no root cause"/>
    <x v="6"/>
    <s v=""/>
    <s v=""/>
    <s v=""/>
    <s v=""/>
    <s v=""/>
    <s v=""/>
    <s v=""/>
    <s v=""/>
    <s v=""/>
    <m/>
    <s v=""/>
    <s v=""/>
    <s v=""/>
    <s v=""/>
    <s v=""/>
    <s v=""/>
    <s v=""/>
  </r>
  <r>
    <s v="Ebolowa"/>
    <s v="SUD_007"/>
    <m/>
    <m/>
    <m/>
    <s v="SUD"/>
    <s v="Ebolowa"/>
    <s v="ZTE"/>
    <n v="0"/>
    <n v="0"/>
    <n v="0"/>
    <n v="0"/>
    <s v="Operationnel"/>
    <m/>
    <x v="11"/>
    <x v="6"/>
    <s v="no root cause"/>
    <x v="6"/>
    <s v=""/>
    <s v=""/>
    <s v=""/>
    <s v=""/>
    <s v=""/>
    <s v=""/>
    <s v=""/>
    <s v=""/>
    <s v=""/>
    <m/>
    <s v=""/>
    <s v=""/>
    <s v=""/>
    <s v=""/>
    <s v=""/>
    <s v=""/>
    <s v=""/>
  </r>
  <r>
    <s v="Ebolowa-Elat"/>
    <s v="SUD_217"/>
    <m/>
    <s v="IHS"/>
    <s v="Grid-Gen"/>
    <s v="SUD"/>
    <s v="Ebolowa"/>
    <s v="ZTE"/>
    <n v="0"/>
    <n v="0"/>
    <n v="0"/>
    <n v="0"/>
    <s v="Operationnel"/>
    <m/>
    <x v="11"/>
    <x v="6"/>
    <s v="no root cause"/>
    <x v="6"/>
    <s v=""/>
    <s v=""/>
    <s v=""/>
    <s v=""/>
    <s v=""/>
    <s v=""/>
    <s v=""/>
    <s v=""/>
    <s v=""/>
    <m/>
    <s v=""/>
    <s v=""/>
    <s v=""/>
    <s v=""/>
    <s v=""/>
    <s v=""/>
    <s v=""/>
  </r>
  <r>
    <s v="Indoor-K-Hotel"/>
    <s v="LIT_778"/>
    <m/>
    <m/>
    <m/>
    <s v="LITTORAL"/>
    <s v="Douala"/>
    <s v="ZTE"/>
    <n v="0"/>
    <n v="0"/>
    <n v="0"/>
    <n v="0"/>
    <s v="Operationnel"/>
    <m/>
    <x v="11"/>
    <x v="6"/>
    <s v="no root cause"/>
    <x v="6"/>
    <s v=""/>
    <s v=""/>
    <s v=""/>
    <s v=""/>
    <s v=""/>
    <s v=""/>
    <s v=""/>
    <s v=""/>
    <s v=""/>
    <m/>
    <s v=""/>
    <s v=""/>
    <s v=""/>
    <s v=""/>
    <s v=""/>
    <s v=""/>
    <s v=""/>
  </r>
  <r>
    <s v="Ebolowa-Angale"/>
    <s v="SUD_264"/>
    <m/>
    <s v="IHS"/>
    <s v="Grid-Gen"/>
    <s v="SUD"/>
    <s v="Ebolowa"/>
    <s v="ZTE"/>
    <n v="0"/>
    <n v="0"/>
    <n v="0"/>
    <n v="0"/>
    <s v="Operationnel"/>
    <m/>
    <x v="11"/>
    <x v="6"/>
    <s v="no root cause"/>
    <x v="6"/>
    <s v=""/>
    <s v=""/>
    <s v=""/>
    <s v=""/>
    <s v=""/>
    <s v=""/>
    <s v=""/>
    <s v=""/>
    <s v=""/>
    <m/>
    <s v=""/>
    <s v=""/>
    <s v=""/>
    <s v=""/>
    <s v=""/>
    <s v=""/>
    <s v=""/>
  </r>
  <r>
    <s v="kalat-IHS"/>
    <s v="SUD_082"/>
    <m/>
    <s v="IHS"/>
    <s v="Grid-Gen"/>
    <s v="SUD"/>
    <s v="Ebolowa"/>
    <s v="ZTE"/>
    <n v="0"/>
    <n v="0"/>
    <n v="0"/>
    <n v="0"/>
    <s v="Operationnel"/>
    <m/>
    <x v="11"/>
    <x v="6"/>
    <s v="no root cause"/>
    <x v="6"/>
    <s v=""/>
    <s v=""/>
    <s v=""/>
    <s v=""/>
    <s v=""/>
    <s v=""/>
    <s v=""/>
    <s v=""/>
    <s v=""/>
    <m/>
    <s v=""/>
    <s v=""/>
    <s v=""/>
    <s v=""/>
    <s v=""/>
    <s v=""/>
    <s v=""/>
  </r>
  <r>
    <s v="Ebolowa-Si-MTN"/>
    <s v="SUD_263"/>
    <m/>
    <s v="IHS"/>
    <s v="Grid-Gen"/>
    <s v="SUD"/>
    <s v="Ebolowa"/>
    <s v="ZTE"/>
    <n v="0"/>
    <n v="0"/>
    <n v="0"/>
    <n v="0"/>
    <s v="Operationnel"/>
    <m/>
    <x v="11"/>
    <x v="6"/>
    <s v="no root cause"/>
    <x v="6"/>
    <s v=""/>
    <s v=""/>
    <s v=""/>
    <s v=""/>
    <s v=""/>
    <s v=""/>
    <s v=""/>
    <s v=""/>
    <s v=""/>
    <m/>
    <s v=""/>
    <s v=""/>
    <s v=""/>
    <s v=""/>
    <s v=""/>
    <s v=""/>
    <s v=""/>
  </r>
  <r>
    <s v="Ebolowa-NewBell"/>
    <s v="SUD_262"/>
    <m/>
    <s v="IHS"/>
    <s v="Grid-Gen"/>
    <s v="SUD"/>
    <s v="Ebolowa"/>
    <s v="ZTE"/>
    <n v="0"/>
    <n v="0"/>
    <n v="0"/>
    <n v="0"/>
    <s v="Operationnel"/>
    <m/>
    <x v="11"/>
    <x v="6"/>
    <s v="no root cause"/>
    <x v="6"/>
    <s v=""/>
    <s v=""/>
    <s v=""/>
    <s v=""/>
    <s v=""/>
    <s v=""/>
    <s v=""/>
    <s v=""/>
    <s v=""/>
    <m/>
    <s v=""/>
    <s v=""/>
    <s v=""/>
    <s v=""/>
    <s v=""/>
    <s v=""/>
    <s v=""/>
  </r>
  <r>
    <s v="Molyko-IHS"/>
    <s v="SUO_183"/>
    <m/>
    <s v="IHS"/>
    <s v="Grid-Gen"/>
    <s v="SUD-OUEST"/>
    <s v="Buea"/>
    <s v="HUAWEI"/>
    <n v="0"/>
    <n v="0"/>
    <n v="0"/>
    <n v="0"/>
    <s v="Operationnel"/>
    <m/>
    <x v="11"/>
    <x v="6"/>
    <s v="no root cause"/>
    <x v="6"/>
    <s v=""/>
    <s v=""/>
    <s v=""/>
    <s v=""/>
    <s v=""/>
    <m/>
    <s v=""/>
    <s v=""/>
    <s v=""/>
    <m/>
    <s v=""/>
    <s v=""/>
    <s v=""/>
    <s v=""/>
    <s v=""/>
    <s v=""/>
    <s v=""/>
  </r>
  <r>
    <s v="Bberi-Abattoir"/>
    <s v="LIT_346"/>
    <m/>
    <s v="IHS"/>
    <s v="Grid-Gen"/>
    <s v="LITTORAL"/>
    <s v="Douala"/>
    <s v="ZTE"/>
    <n v="0"/>
    <n v="0"/>
    <n v="0"/>
    <n v="0"/>
    <s v="Insecurity"/>
    <m/>
    <x v="11"/>
    <x v="6"/>
    <s v="no root cause"/>
    <x v="6"/>
    <s v=""/>
    <s v=""/>
    <s v=""/>
    <s v=""/>
    <s v=""/>
    <s v=""/>
    <s v=""/>
    <s v=""/>
    <s v=""/>
    <s v=""/>
    <s v=""/>
    <s v=""/>
    <s v=""/>
    <s v=""/>
    <s v=""/>
    <s v=""/>
    <s v=""/>
  </r>
  <r>
    <s v="Bberi-Enem"/>
    <s v="LIT_637"/>
    <m/>
    <s v="CAMUSAT"/>
    <s v="Good Grid + GE"/>
    <s v="LITTORAL"/>
    <s v="Douala"/>
    <s v="ZTE"/>
    <n v="0"/>
    <n v="0"/>
    <n v="0"/>
    <n v="0"/>
    <s v="Operationnel"/>
    <m/>
    <x v="11"/>
    <x v="6"/>
    <s v="no root cause"/>
    <x v="6"/>
    <s v=""/>
    <s v=""/>
    <s v=""/>
    <s v=""/>
    <s v=""/>
    <s v=""/>
    <s v=""/>
    <s v=""/>
    <s v=""/>
    <m/>
    <s v=""/>
    <s v=""/>
    <s v=""/>
    <s v=""/>
    <s v=""/>
    <s v=""/>
    <s v=""/>
  </r>
  <r>
    <s v="Total-Ndobo"/>
    <s v="LIT_437"/>
    <m/>
    <s v="IHS"/>
    <s v="Grid-Gen"/>
    <s v="LITTORAL"/>
    <s v="Douala"/>
    <s v="ZTE"/>
    <n v="0"/>
    <n v="0"/>
    <n v="0"/>
    <n v="0"/>
    <s v="Operationnel"/>
    <m/>
    <x v="11"/>
    <x v="6"/>
    <s v="no root cause"/>
    <x v="6"/>
    <s v=""/>
    <s v=""/>
    <s v=""/>
    <s v=""/>
    <s v=""/>
    <s v=""/>
    <s v=""/>
    <s v=""/>
    <s v=""/>
    <m/>
    <s v=""/>
    <s v=""/>
    <s v=""/>
    <s v=""/>
    <s v=""/>
    <s v=""/>
    <s v=""/>
  </r>
  <r>
    <s v="Sodiko-Gare-Rtiere-IHS"/>
    <s v="LIT_137"/>
    <m/>
    <s v="IHS"/>
    <s v="Grid-Gen"/>
    <s v="LITTORAL"/>
    <s v="Douala"/>
    <s v="ZTE"/>
    <n v="0"/>
    <n v="0"/>
    <n v="0"/>
    <n v="0"/>
    <s v="Operationnel"/>
    <m/>
    <x v="11"/>
    <x v="6"/>
    <s v="no root cause"/>
    <x v="6"/>
    <s v=""/>
    <s v=""/>
    <s v=""/>
    <s v=""/>
    <s v=""/>
    <s v=""/>
    <s v=""/>
    <s v=""/>
    <s v=""/>
    <m/>
    <s v=""/>
    <s v=""/>
    <s v=""/>
    <s v=""/>
    <s v=""/>
    <s v=""/>
    <s v=""/>
  </r>
  <r>
    <s v="Bberi-Warehouse-IHS"/>
    <s v="LIT_597"/>
    <m/>
    <s v="IHS"/>
    <s v="Grid-Gen"/>
    <s v="LITTORAL"/>
    <s v="Douala"/>
    <s v="ZTE"/>
    <n v="0"/>
    <n v="0"/>
    <n v="0"/>
    <n v="0"/>
    <s v="Operationnel"/>
    <m/>
    <x v="11"/>
    <x v="6"/>
    <s v="no root cause"/>
    <x v="6"/>
    <s v=""/>
    <s v=""/>
    <s v=""/>
    <s v=""/>
    <s v=""/>
    <s v=""/>
    <s v=""/>
    <s v=""/>
    <s v=""/>
    <m/>
    <s v=""/>
    <s v=""/>
    <s v=""/>
    <s v=""/>
    <s v=""/>
    <s v=""/>
    <s v=""/>
  </r>
  <r>
    <s v="Bali-SNEC"/>
    <s v="LIT_015"/>
    <m/>
    <s v="CAMUSAT"/>
    <s v="Good Grid + GE"/>
    <s v="LITTORAL"/>
    <s v="Douala"/>
    <s v="ZTE"/>
    <n v="0"/>
    <n v="0"/>
    <n v="0"/>
    <n v="0"/>
    <s v="Operationnel"/>
    <m/>
    <x v="11"/>
    <x v="6"/>
    <s v="no root cause"/>
    <x v="6"/>
    <s v=""/>
    <s v=""/>
    <s v=""/>
    <s v=""/>
    <s v=""/>
    <s v=""/>
    <s v=""/>
    <s v=""/>
    <s v=""/>
    <m/>
    <s v=""/>
    <s v=""/>
    <s v=""/>
    <s v=""/>
    <s v=""/>
    <s v=""/>
    <s v=""/>
  </r>
  <r>
    <s v="SNAC"/>
    <s v="LIT_043"/>
    <m/>
    <s v="IHS"/>
    <s v="GridOnly"/>
    <s v="LITTORAL"/>
    <s v="Douala"/>
    <s v="ZTE"/>
    <n v="0"/>
    <n v="0"/>
    <n v="0"/>
    <n v="0"/>
    <s v="Operationnel"/>
    <m/>
    <x v="11"/>
    <x v="6"/>
    <s v="no root cause"/>
    <x v="6"/>
    <s v=""/>
    <s v=""/>
    <s v=""/>
    <s v=""/>
    <s v=""/>
    <s v=""/>
    <s v=""/>
    <s v=""/>
    <s v=""/>
    <m/>
    <s v=""/>
    <s v=""/>
    <s v=""/>
    <s v=""/>
    <s v=""/>
    <s v=""/>
    <s v=""/>
  </r>
  <r>
    <s v="Hogmeni"/>
    <s v="LIT_325"/>
    <m/>
    <s v="IHS"/>
    <s v="GridOnly"/>
    <s v="LITTORAL"/>
    <s v="Douala"/>
    <s v="ZTE"/>
    <n v="0"/>
    <n v="0"/>
    <n v="0"/>
    <n v="0"/>
    <s v="Operationnel"/>
    <m/>
    <x v="11"/>
    <x v="6"/>
    <s v="no root cause"/>
    <x v="6"/>
    <s v=""/>
    <s v=""/>
    <s v=""/>
    <s v=""/>
    <s v=""/>
    <s v=""/>
    <s v=""/>
    <s v=""/>
    <s v=""/>
    <m/>
    <s v=""/>
    <s v=""/>
    <s v=""/>
    <s v=""/>
    <s v=""/>
    <s v=""/>
    <s v=""/>
  </r>
  <r>
    <s v="Bonadibong"/>
    <s v="LIT_126"/>
    <m/>
    <s v="IHS"/>
    <s v="Grid-Gen"/>
    <s v="LITTORAL"/>
    <s v="Douala"/>
    <s v="ZTE"/>
    <n v="0"/>
    <n v="0"/>
    <n v="0"/>
    <n v="0"/>
    <s v="Operationnel"/>
    <m/>
    <x v="11"/>
    <x v="6"/>
    <s v="no root cause"/>
    <x v="6"/>
    <s v=""/>
    <s v=""/>
    <s v=""/>
    <s v=""/>
    <s v=""/>
    <s v=""/>
    <s v=""/>
    <s v=""/>
    <s v=""/>
    <m/>
    <s v=""/>
    <s v=""/>
    <s v=""/>
    <s v=""/>
    <s v=""/>
    <s v=""/>
    <s v=""/>
  </r>
  <r>
    <s v="Ndobo-Rail"/>
    <s v="LIT_260"/>
    <m/>
    <s v="IHS"/>
    <s v="Grid-Gen"/>
    <s v="LITTORAL"/>
    <s v="Douala"/>
    <s v="ZTE"/>
    <n v="0"/>
    <n v="0"/>
    <n v="0"/>
    <n v="0"/>
    <s v="Operationnel"/>
    <m/>
    <x v="11"/>
    <x v="6"/>
    <s v="no root cause"/>
    <x v="6"/>
    <s v=""/>
    <s v=""/>
    <s v=""/>
    <s v=""/>
    <s v=""/>
    <s v=""/>
    <s v=""/>
    <s v=""/>
    <s v=""/>
    <m/>
    <s v=""/>
    <s v=""/>
    <s v=""/>
    <s v=""/>
    <s v=""/>
    <s v=""/>
    <s v=""/>
  </r>
  <r>
    <s v="Tsekenis"/>
    <s v="LIT_025"/>
    <m/>
    <s v="IHS"/>
    <s v="Grid-Gen"/>
    <s v="LITTORAL"/>
    <s v="Douala"/>
    <s v="ZTE"/>
    <n v="0"/>
    <n v="0"/>
    <n v="0"/>
    <n v="0"/>
    <s v="Operationnel"/>
    <m/>
    <x v="11"/>
    <x v="6"/>
    <s v="no root cause"/>
    <x v="6"/>
    <s v=""/>
    <s v=""/>
    <s v=""/>
    <s v=""/>
    <s v=""/>
    <s v=""/>
    <s v=""/>
    <s v=""/>
    <s v=""/>
    <m/>
    <s v=""/>
    <s v=""/>
    <s v=""/>
    <s v=""/>
    <s v=""/>
    <s v=""/>
    <s v=""/>
  </r>
  <r>
    <s v="Bonendale-II"/>
    <s v="LIT_641"/>
    <m/>
    <s v="CAMUSAT"/>
    <s v="Good Grid + GE"/>
    <s v="LITTORAL"/>
    <s v="Douala"/>
    <s v="ZTE"/>
    <n v="0"/>
    <n v="0"/>
    <n v="0"/>
    <n v="0"/>
    <s v="Operationnel"/>
    <m/>
    <x v="11"/>
    <x v="6"/>
    <s v="no root cause"/>
    <x v="6"/>
    <s v=""/>
    <s v=""/>
    <s v=""/>
    <s v=""/>
    <s v=""/>
    <s v=""/>
    <s v=""/>
    <s v=""/>
    <s v=""/>
    <m/>
    <s v=""/>
    <s v=""/>
    <s v=""/>
    <s v=""/>
    <s v=""/>
    <s v=""/>
    <s v=""/>
  </r>
  <r>
    <s v="La-Rose"/>
    <s v="LIT_009"/>
    <m/>
    <s v="IHS"/>
    <s v="Grid-Gen"/>
    <s v="LITTORAL"/>
    <s v="Douala"/>
    <s v="ZTE"/>
    <n v="0"/>
    <n v="0"/>
    <n v="0"/>
    <n v="0"/>
    <s v="Operationnel"/>
    <m/>
    <x v="11"/>
    <x v="6"/>
    <s v="no root cause"/>
    <x v="6"/>
    <s v=""/>
    <s v=""/>
    <s v=""/>
    <s v=""/>
    <s v=""/>
    <s v=""/>
    <s v=""/>
    <s v=""/>
    <s v=""/>
    <m/>
    <s v=""/>
    <s v=""/>
    <s v=""/>
    <s v=""/>
    <s v=""/>
    <s v=""/>
    <s v=""/>
  </r>
  <r>
    <s v="La-Falaise"/>
    <s v="LIT_041"/>
    <m/>
    <s v="IHS"/>
    <s v="Grid-Gen (LL)"/>
    <s v="LITTORAL"/>
    <s v="Douala"/>
    <s v="ZTE"/>
    <n v="0"/>
    <n v="0"/>
    <n v="0"/>
    <n v="0"/>
    <s v="Operationnel"/>
    <m/>
    <x v="11"/>
    <x v="6"/>
    <s v="no root cause"/>
    <x v="6"/>
    <s v=""/>
    <s v=""/>
    <s v=""/>
    <s v=""/>
    <s v=""/>
    <s v=""/>
    <s v=""/>
    <s v=""/>
    <s v=""/>
    <m/>
    <s v=""/>
    <s v=""/>
    <s v=""/>
    <s v=""/>
    <s v=""/>
    <s v=""/>
    <s v=""/>
  </r>
  <r>
    <s v="Bberi-Excellence"/>
    <s v="LIT_645"/>
    <m/>
    <s v="CAMUSAT"/>
    <s v="Good Grid no GE - 8h"/>
    <s v="LITTORAL"/>
    <s v="Douala"/>
    <s v="ZTE"/>
    <n v="0"/>
    <n v="0"/>
    <n v="0"/>
    <n v="0"/>
    <s v="Operationnel"/>
    <m/>
    <x v="11"/>
    <x v="6"/>
    <s v="no root cause"/>
    <x v="6"/>
    <s v=""/>
    <s v=""/>
    <s v=""/>
    <s v=""/>
    <s v=""/>
    <s v=""/>
    <s v=""/>
    <s v=""/>
    <s v=""/>
    <m/>
    <s v=""/>
    <s v=""/>
    <s v=""/>
    <s v=""/>
    <s v=""/>
    <s v=""/>
    <s v=""/>
  </r>
  <r>
    <s v="Bonadibong-Crf-Tif"/>
    <s v="LIT_412"/>
    <m/>
    <s v="IHS"/>
    <s v="GridOnly"/>
    <s v="LITTORAL"/>
    <s v="Douala"/>
    <s v="ZTE"/>
    <n v="0"/>
    <n v="0"/>
    <n v="0"/>
    <n v="0"/>
    <s v="Operationnel"/>
    <m/>
    <x v="11"/>
    <x v="6"/>
    <s v="no root cause"/>
    <x v="6"/>
    <s v=""/>
    <s v=""/>
    <s v=""/>
    <s v=""/>
    <s v=""/>
    <s v=""/>
    <s v=""/>
    <s v=""/>
    <s v=""/>
    <m/>
    <s v=""/>
    <s v=""/>
    <s v=""/>
    <s v=""/>
    <s v=""/>
    <s v=""/>
    <s v=""/>
  </r>
  <r>
    <s v="Minoterie"/>
    <s v="LIT_023"/>
    <m/>
    <s v="IHS"/>
    <s v="Grid-Gen"/>
    <s v="LITTORAL"/>
    <s v="Douala"/>
    <s v="ZTE"/>
    <n v="0"/>
    <n v="0"/>
    <n v="0"/>
    <n v="0"/>
    <s v="Operationnel"/>
    <m/>
    <x v="11"/>
    <x v="6"/>
    <s v="no root cause"/>
    <x v="6"/>
    <s v=""/>
    <s v=""/>
    <s v=""/>
    <s v=""/>
    <s v=""/>
    <s v=""/>
    <s v=""/>
    <s v=""/>
    <s v=""/>
    <m/>
    <s v=""/>
    <s v=""/>
    <s v=""/>
    <s v=""/>
    <s v=""/>
    <s v=""/>
    <s v=""/>
  </r>
  <r>
    <s v="Bali-Koumassi"/>
    <s v="LIT_413"/>
    <m/>
    <s v="IHS"/>
    <s v="Grid-Gen"/>
    <s v="LITTORAL"/>
    <s v="Douala"/>
    <s v="ZTE"/>
    <n v="0"/>
    <n v="0"/>
    <n v="0"/>
    <n v="0"/>
    <s v="Operationnel"/>
    <m/>
    <x v="11"/>
    <x v="6"/>
    <s v="no root cause"/>
    <x v="6"/>
    <s v=""/>
    <s v=""/>
    <s v=""/>
    <s v=""/>
    <s v=""/>
    <s v=""/>
    <s v=""/>
    <s v=""/>
    <s v=""/>
    <m/>
    <s v=""/>
    <s v=""/>
    <s v=""/>
    <s v=""/>
    <s v=""/>
    <s v=""/>
    <s v=""/>
  </r>
  <r>
    <s v="Bomono-Gare-IHS"/>
    <s v="LIT_498"/>
    <m/>
    <s v="IHS"/>
    <s v="Grid-Gen"/>
    <s v="LITTORAL"/>
    <s v="Bomono"/>
    <s v="ZTE"/>
    <n v="0"/>
    <n v="0"/>
    <n v="0"/>
    <n v="0"/>
    <s v="Operationnel"/>
    <m/>
    <x v="11"/>
    <x v="6"/>
    <s v="no root cause"/>
    <x v="6"/>
    <s v=""/>
    <s v=""/>
    <s v=""/>
    <s v=""/>
    <s v=""/>
    <s v=""/>
    <s v=""/>
    <s v=""/>
    <s v=""/>
    <m/>
    <s v=""/>
    <s v=""/>
    <s v=""/>
    <s v=""/>
    <s v=""/>
    <s v=""/>
    <s v=""/>
  </r>
  <r>
    <s v="Camatrans-New"/>
    <s v="LIT_311"/>
    <m/>
    <s v="IHS"/>
    <s v="Grid-Gen"/>
    <s v="LITTORAL"/>
    <s v="Douala"/>
    <s v="ZTE"/>
    <n v="0"/>
    <n v="0"/>
    <n v="0"/>
    <n v="0"/>
    <s v="Operationnel"/>
    <m/>
    <x v="11"/>
    <x v="6"/>
    <s v="no root cause"/>
    <x v="6"/>
    <s v=""/>
    <s v=""/>
    <s v=""/>
    <s v=""/>
    <s v=""/>
    <s v=""/>
    <s v=""/>
    <s v=""/>
    <s v=""/>
    <m/>
    <s v=""/>
    <s v=""/>
    <s v=""/>
    <s v=""/>
    <s v=""/>
    <s v=""/>
    <s v=""/>
  </r>
  <r>
    <s v="Nkapa"/>
    <s v="LIT_051"/>
    <m/>
    <s v="IHS"/>
    <s v="Grid-Gen"/>
    <s v="LITTORAL"/>
    <s v="Nkapa"/>
    <s v="ZTE"/>
    <n v="0"/>
    <n v="0"/>
    <n v="0"/>
    <n v="0"/>
    <s v="Operationnel"/>
    <m/>
    <x v="11"/>
    <x v="6"/>
    <s v="no root cause"/>
    <x v="6"/>
    <s v=""/>
    <s v=""/>
    <s v=""/>
    <s v=""/>
    <s v=""/>
    <s v=""/>
    <s v=""/>
    <s v=""/>
    <s v=""/>
    <m/>
    <s v=""/>
    <s v=""/>
    <s v=""/>
    <s v=""/>
    <s v=""/>
    <s v=""/>
    <s v=""/>
  </r>
  <r>
    <s v="H-Sawa"/>
    <s v="LIT_099"/>
    <m/>
    <s v="IHS"/>
    <s v="Grid-Gen (LL)"/>
    <s v="LITTORAL"/>
    <s v="Douala"/>
    <s v="ZTE"/>
    <n v="0"/>
    <n v="0"/>
    <n v="0"/>
    <n v="0"/>
    <s v="Operationnel"/>
    <m/>
    <x v="11"/>
    <x v="6"/>
    <s v="no root cause"/>
    <x v="6"/>
    <s v=""/>
    <s v=""/>
    <s v=""/>
    <s v=""/>
    <s v=""/>
    <s v=""/>
    <s v=""/>
    <s v=""/>
    <s v=""/>
    <m/>
    <s v=""/>
    <s v=""/>
    <s v=""/>
    <s v=""/>
    <s v=""/>
    <s v=""/>
    <s v=""/>
  </r>
  <r>
    <s v="LIT_862_Z_Bonamatoumbe-Village"/>
    <s v="LIT_862"/>
    <m/>
    <m/>
    <e v="#N/A"/>
    <s v="LITTORAL"/>
    <s v="Douala"/>
    <s v="ZTE"/>
    <n v="0"/>
    <n v="0"/>
    <n v="0"/>
    <n v="0"/>
    <s v="Operationnel"/>
    <m/>
    <x v="11"/>
    <x v="6"/>
    <s v="no root cause"/>
    <x v="6"/>
    <s v=""/>
    <s v=""/>
    <s v=""/>
    <s v=""/>
    <s v=""/>
    <s v=""/>
    <s v=""/>
    <s v=""/>
    <s v=""/>
    <m/>
    <s v=""/>
    <s v=""/>
    <s v=""/>
    <s v=""/>
    <s v=""/>
    <s v=""/>
    <s v=""/>
  </r>
  <r>
    <s v="Bonendale"/>
    <s v="LIT_181"/>
    <m/>
    <s v="IHS"/>
    <s v="Grid-Gen"/>
    <s v="LITTORAL"/>
    <s v="Douala"/>
    <s v="ZTE"/>
    <n v="0"/>
    <n v="0"/>
    <n v="0"/>
    <n v="0"/>
    <s v="Operationnel"/>
    <m/>
    <x v="11"/>
    <x v="6"/>
    <s v="no root cause"/>
    <x v="6"/>
    <s v=""/>
    <s v=""/>
    <s v=""/>
    <s v=""/>
    <s v=""/>
    <s v=""/>
    <s v=""/>
    <s v=""/>
    <s v=""/>
    <m/>
    <s v=""/>
    <s v=""/>
    <s v=""/>
    <s v=""/>
    <s v=""/>
    <s v=""/>
    <s v=""/>
  </r>
  <r>
    <s v="Lycee-Koumassi-IHS"/>
    <s v="LIT_427"/>
    <m/>
    <s v="IHS"/>
    <s v="Grid-Gen"/>
    <s v="LITTORAL"/>
    <s v="Douala"/>
    <s v="ZTE"/>
    <n v="0"/>
    <n v="0"/>
    <n v="0"/>
    <n v="0"/>
    <s v="Operationnel"/>
    <m/>
    <x v="11"/>
    <x v="6"/>
    <s v="no root cause"/>
    <x v="6"/>
    <s v=""/>
    <s v=""/>
    <s v=""/>
    <s v=""/>
    <s v=""/>
    <s v=""/>
    <s v=""/>
    <s v=""/>
    <s v=""/>
    <m/>
    <s v=""/>
    <s v=""/>
    <s v=""/>
    <s v=""/>
    <s v=""/>
    <s v=""/>
    <s v=""/>
  </r>
  <r>
    <s v="Port-SUD"/>
    <s v="LIT_640"/>
    <m/>
    <s v="CAMUSAT"/>
    <s v="Good Grid + GE"/>
    <s v="LITTORAL"/>
    <s v="Douala"/>
    <s v="ZTE"/>
    <n v="0"/>
    <n v="0"/>
    <n v="0"/>
    <n v="0"/>
    <s v="Operationnel"/>
    <m/>
    <x v="11"/>
    <x v="6"/>
    <s v="no root cause"/>
    <x v="6"/>
    <s v=""/>
    <s v=""/>
    <s v=""/>
    <s v=""/>
    <s v=""/>
    <s v=""/>
    <s v=""/>
    <s v=""/>
    <s v=""/>
    <m/>
    <s v=""/>
    <s v=""/>
    <s v=""/>
    <s v=""/>
    <s v=""/>
    <s v=""/>
    <s v=""/>
  </r>
  <r>
    <s v="Kumba-Pulletin-IHS"/>
    <s v="SUO_115"/>
    <m/>
    <s v="IHS"/>
    <s v="Grid-Gen"/>
    <s v="SUD-OUEST"/>
    <s v="Kumba"/>
    <s v="HUAWEI"/>
    <n v="0"/>
    <n v="0"/>
    <n v="0"/>
    <n v="0"/>
    <s v="Operationnel"/>
    <m/>
    <x v="11"/>
    <x v="6"/>
    <s v="no root cause"/>
    <x v="6"/>
    <s v=""/>
    <s v=""/>
    <s v=""/>
    <s v=""/>
    <s v=""/>
    <m/>
    <s v=""/>
    <s v=""/>
    <s v=""/>
    <m/>
    <s v=""/>
    <s v=""/>
    <s v=""/>
    <s v=""/>
    <s v=""/>
    <s v=""/>
    <s v=""/>
  </r>
  <r>
    <s v="Ngong-II"/>
    <s v="NRD_032"/>
    <m/>
    <s v="IHS"/>
    <s v="Grid-Gen"/>
    <s v="NORD"/>
    <s v="Ngong"/>
    <s v="HUAWEI"/>
    <n v="0"/>
    <n v="0"/>
    <n v="0"/>
    <n v="0"/>
    <s v="Operationnel"/>
    <m/>
    <x v="11"/>
    <x v="6"/>
    <s v="no root cause"/>
    <x v="6"/>
    <s v=""/>
    <s v=""/>
    <s v=""/>
    <s v=""/>
    <s v=""/>
    <s v=""/>
    <s v=""/>
    <s v=""/>
    <s v=""/>
    <m/>
    <s v=""/>
    <s v=""/>
    <s v=""/>
    <s v=""/>
    <s v=""/>
    <s v=""/>
    <s v=""/>
  </r>
  <r>
    <s v="Garoua-Chateau"/>
    <s v="NRD_018"/>
    <m/>
    <s v="CAMUSAT"/>
    <s v="Medium Grid + Solar + GE"/>
    <s v="NORD"/>
    <s v="Garoua"/>
    <s v="HUAWEI"/>
    <n v="0"/>
    <n v="0"/>
    <n v="0"/>
    <n v="0"/>
    <s v="Operationnel"/>
    <m/>
    <x v="11"/>
    <x v="6"/>
    <s v="no root cause"/>
    <x v="6"/>
    <s v=""/>
    <s v=""/>
    <s v=""/>
    <s v=""/>
    <s v=""/>
    <s v=""/>
    <s v=""/>
    <s v=""/>
    <s v=""/>
    <m/>
    <s v=""/>
    <s v=""/>
    <s v=""/>
    <s v=""/>
    <s v=""/>
    <s v=""/>
    <s v=""/>
  </r>
  <r>
    <s v="Bambili-University-IHS"/>
    <s v="NRO_061"/>
    <m/>
    <s v="IHS"/>
    <s v="Grid-Gen"/>
    <s v="NORD-OUEST"/>
    <s v="Bamenda"/>
    <s v="HUAWEI"/>
    <n v="0"/>
    <n v="0"/>
    <n v="0"/>
    <n v="0"/>
    <s v="Insecurity"/>
    <m/>
    <x v="11"/>
    <x v="6"/>
    <s v="no root cause"/>
    <x v="6"/>
    <s v=""/>
    <s v=""/>
    <s v=""/>
    <s v=""/>
    <s v=""/>
    <m/>
    <s v=""/>
    <s v=""/>
    <s v=""/>
    <s v=""/>
    <s v=""/>
    <s v=""/>
    <s v=""/>
    <s v=""/>
    <s v=""/>
    <s v=""/>
    <s v=""/>
  </r>
  <r>
    <s v="Kumba-Makata-IHS"/>
    <s v="SUO_111"/>
    <m/>
    <s v="IHS"/>
    <s v="Grid-Gen"/>
    <s v="SUD-OUEST"/>
    <s v="Kumba"/>
    <s v="HUAWEI"/>
    <n v="0"/>
    <n v="0"/>
    <n v="0"/>
    <n v="0"/>
    <s v="Operationnel"/>
    <m/>
    <x v="11"/>
    <x v="6"/>
    <s v="no root cause"/>
    <x v="6"/>
    <s v=""/>
    <s v=""/>
    <s v=""/>
    <s v=""/>
    <s v=""/>
    <m/>
    <s v=""/>
    <s v=""/>
    <s v=""/>
    <m/>
    <s v=""/>
    <s v=""/>
    <s v=""/>
    <s v=""/>
    <s v=""/>
    <s v=""/>
    <s v=""/>
  </r>
  <r>
    <s v="Garoua-Nigeriare-II"/>
    <s v="NRD_140"/>
    <m/>
    <s v="CAMUSAT"/>
    <s v="Medium Grid + GE"/>
    <s v="NORD"/>
    <s v="Garoua"/>
    <s v="HUAWEI"/>
    <n v="0"/>
    <n v="0"/>
    <n v="0"/>
    <n v="0"/>
    <s v="Operationnel"/>
    <m/>
    <x v="11"/>
    <x v="6"/>
    <s v="no root cause"/>
    <x v="6"/>
    <s v=""/>
    <s v=""/>
    <s v=""/>
    <s v=""/>
    <s v=""/>
    <s v=""/>
    <s v=""/>
    <s v=""/>
    <s v=""/>
    <m/>
    <s v=""/>
    <s v=""/>
    <s v=""/>
    <s v=""/>
    <s v=""/>
    <s v=""/>
    <s v=""/>
  </r>
  <r>
    <s v="Base-Navale"/>
    <s v="LIT_347"/>
    <m/>
    <s v="IHS"/>
    <s v="Grid-Gen"/>
    <s v="LITTORAL"/>
    <s v="Douala"/>
    <s v="ZTE"/>
    <n v="0"/>
    <n v="0"/>
    <n v="0"/>
    <n v="0"/>
    <s v="Operationnel"/>
    <m/>
    <x v="11"/>
    <x v="6"/>
    <s v="no root cause"/>
    <x v="6"/>
    <s v=""/>
    <s v=""/>
    <s v=""/>
    <s v=""/>
    <s v=""/>
    <s v=""/>
    <s v=""/>
    <s v=""/>
    <s v=""/>
    <m/>
    <s v=""/>
    <s v=""/>
    <s v=""/>
    <s v=""/>
    <s v=""/>
    <s v=""/>
    <s v=""/>
  </r>
  <r>
    <s v="Kumba-Centre"/>
    <s v="SUO_071"/>
    <m/>
    <s v="IHS"/>
    <s v="Grid-Gen"/>
    <s v="SUD-OUEST"/>
    <s v="Kumba"/>
    <s v="HUAWEI"/>
    <n v="0"/>
    <n v="0"/>
    <n v="0"/>
    <n v="0"/>
    <s v="Operationnel"/>
    <m/>
    <x v="11"/>
    <x v="6"/>
    <s v="no root cause"/>
    <x v="6"/>
    <s v=""/>
    <s v=""/>
    <s v=""/>
    <s v=""/>
    <s v=""/>
    <m/>
    <s v=""/>
    <s v=""/>
    <s v=""/>
    <m/>
    <s v=""/>
    <s v=""/>
    <s v=""/>
    <s v=""/>
    <s v=""/>
    <s v=""/>
    <s v=""/>
  </r>
  <r>
    <s v="Ngong-Town-IHS"/>
    <s v="NRD_088"/>
    <m/>
    <s v="IHS"/>
    <s v="Grid-Gen"/>
    <s v="NORD"/>
    <s v="Ngong"/>
    <s v="HUAWEI"/>
    <n v="0"/>
    <n v="0"/>
    <n v="0"/>
    <n v="0"/>
    <s v="Operationnel"/>
    <m/>
    <x v="11"/>
    <x v="6"/>
    <s v="no root cause"/>
    <x v="6"/>
    <s v=""/>
    <s v=""/>
    <s v=""/>
    <s v=""/>
    <s v=""/>
    <s v=""/>
    <s v=""/>
    <s v=""/>
    <s v=""/>
    <m/>
    <s v=""/>
    <s v=""/>
    <s v=""/>
    <s v=""/>
    <s v=""/>
    <s v=""/>
    <s v=""/>
  </r>
  <r>
    <s v="Mile14-IHS"/>
    <s v="SUO_079"/>
    <m/>
    <s v="IHS"/>
    <s v="Grid-Gen"/>
    <s v="SUD-OUEST"/>
    <s v="Buea"/>
    <s v="HUAWEI"/>
    <n v="0"/>
    <n v="0"/>
    <n v="0"/>
    <n v="0"/>
    <s v="Operationnel"/>
    <m/>
    <x v="11"/>
    <x v="6"/>
    <s v="no root cause"/>
    <x v="6"/>
    <s v=""/>
    <s v=""/>
    <s v=""/>
    <s v=""/>
    <s v=""/>
    <m/>
    <s v=""/>
    <s v=""/>
    <s v=""/>
    <m/>
    <s v=""/>
    <s v=""/>
    <s v=""/>
    <s v=""/>
    <s v=""/>
    <s v=""/>
    <s v=""/>
  </r>
  <r>
    <s v="Maroua-Titouare-II"/>
    <s v="EXN_086"/>
    <m/>
    <s v="IHS"/>
    <s v="Grid-Gen"/>
    <s v="EXTREME-NORD"/>
    <s v="Maroua"/>
    <s v="HUAWEI"/>
    <n v="0"/>
    <n v="0"/>
    <n v="0"/>
    <n v="0"/>
    <s v="Operationnel"/>
    <m/>
    <x v="11"/>
    <x v="6"/>
    <s v="no root cause"/>
    <x v="6"/>
    <s v=""/>
    <s v=""/>
    <s v=""/>
    <s v=""/>
    <s v=""/>
    <s v=""/>
    <s v=""/>
    <s v=""/>
    <s v=""/>
    <m/>
    <s v=""/>
    <s v=""/>
    <s v=""/>
    <s v=""/>
    <s v=""/>
    <s v=""/>
    <s v=""/>
  </r>
  <r>
    <s v="Garoua-Boulai-Frontiere"/>
    <s v="EST_080"/>
    <m/>
    <s v="IHS"/>
    <s v="Grid-Gen"/>
    <s v="EST"/>
    <s v="Garoua-Boulai"/>
    <s v="ZTE"/>
    <n v="0"/>
    <n v="0"/>
    <n v="0"/>
    <n v="0"/>
    <s v="Operationnel"/>
    <m/>
    <x v="11"/>
    <x v="6"/>
    <s v="no root cause"/>
    <x v="6"/>
    <s v=""/>
    <s v=""/>
    <s v=""/>
    <s v=""/>
    <s v=""/>
    <s v=""/>
    <s v=""/>
    <s v=""/>
    <s v=""/>
    <m/>
    <s v=""/>
    <s v=""/>
    <s v=""/>
    <s v=""/>
    <s v=""/>
    <s v=""/>
    <s v=""/>
  </r>
  <r>
    <s v="Bafia-Dang"/>
    <s v="CTR_397"/>
    <m/>
    <s v="IHS"/>
    <s v="Grid-Gen"/>
    <s v="CENTRE"/>
    <s v="Bafia"/>
    <s v="ZTE"/>
    <n v="0"/>
    <n v="0"/>
    <n v="0"/>
    <n v="0"/>
    <s v="Operationnel"/>
    <m/>
    <x v="11"/>
    <x v="6"/>
    <s v="no root cause"/>
    <x v="6"/>
    <s v=""/>
    <s v=""/>
    <s v=""/>
    <s v=""/>
    <s v=""/>
    <s v=""/>
    <s v=""/>
    <s v=""/>
    <s v=""/>
    <m/>
    <s v=""/>
    <s v=""/>
    <s v=""/>
    <s v=""/>
    <s v=""/>
    <s v=""/>
    <s v=""/>
  </r>
  <r>
    <s v="LIT_833_Z_Boko4-MTN-IHS"/>
    <s v="LIT_833"/>
    <m/>
    <s v="MTN sharing"/>
    <s v="Grid-Gen"/>
    <s v="LITTORAL"/>
    <s v="Yaounde"/>
    <s v="ZTE"/>
    <n v="0"/>
    <n v="0"/>
    <n v="0"/>
    <n v="0"/>
    <s v="Operationnel"/>
    <m/>
    <x v="11"/>
    <x v="6"/>
    <s v="no root cause"/>
    <x v="6"/>
    <s v=""/>
    <s v=""/>
    <s v=""/>
    <s v=""/>
    <s v=""/>
    <s v=""/>
    <s v=""/>
    <s v=""/>
    <s v=""/>
    <m/>
    <s v=""/>
    <s v=""/>
    <s v=""/>
    <s v=""/>
    <s v=""/>
    <s v=""/>
    <s v=""/>
  </r>
  <r>
    <s v="LIT_857_Z_Bois-des-Singes-III-IHS"/>
    <s v="LIT_857"/>
    <m/>
    <s v="ESCO"/>
    <s v="Grid-Gen"/>
    <s v="LITTORAL"/>
    <s v="Yaounde"/>
    <s v="ZTE"/>
    <n v="0"/>
    <n v="0"/>
    <n v="0"/>
    <n v="0"/>
    <s v="Operationnel"/>
    <m/>
    <x v="11"/>
    <x v="6"/>
    <s v="no root cause"/>
    <x v="6"/>
    <s v=""/>
    <s v=""/>
    <s v=""/>
    <s v=""/>
    <s v=""/>
    <s v=""/>
    <s v=""/>
    <s v=""/>
    <s v=""/>
    <m/>
    <s v=""/>
    <s v=""/>
    <s v=""/>
    <s v=""/>
    <s v=""/>
    <s v=""/>
    <s v=""/>
  </r>
  <r>
    <s v="Emana"/>
    <s v="CTR_023"/>
    <m/>
    <m/>
    <m/>
    <s v="CENTRE"/>
    <s v="Yaounde"/>
    <s v="ZTE"/>
    <n v="0"/>
    <n v="0"/>
    <n v="0"/>
    <n v="0"/>
    <s v="Operationnel"/>
    <m/>
    <x v="11"/>
    <x v="6"/>
    <s v="no root cause"/>
    <x v="6"/>
    <s v=""/>
    <s v=""/>
    <s v=""/>
    <s v=""/>
    <s v=""/>
    <s v=""/>
    <s v=""/>
    <s v=""/>
    <s v=""/>
    <m/>
    <s v=""/>
    <s v=""/>
    <s v=""/>
    <s v=""/>
    <s v=""/>
    <s v=""/>
    <s v=""/>
  </r>
  <r>
    <s v="Mabanda"/>
    <s v="LIT_094"/>
    <m/>
    <m/>
    <m/>
    <s v="LITTORAL"/>
    <m/>
    <s v="ZTE"/>
    <n v="0"/>
    <n v="0"/>
    <n v="0"/>
    <n v="0"/>
    <s v="Operationnel"/>
    <m/>
    <x v="11"/>
    <x v="6"/>
    <s v="no root cause"/>
    <x v="6"/>
    <s v=""/>
    <s v=""/>
    <s v=""/>
    <s v=""/>
    <s v=""/>
    <s v=""/>
    <s v=""/>
    <s v=""/>
    <s v=""/>
    <m/>
    <s v=""/>
    <s v=""/>
    <s v=""/>
    <s v=""/>
    <s v=""/>
    <s v=""/>
    <s v=""/>
  </r>
  <r>
    <s v="Manjo-new"/>
    <s v="LIT_555"/>
    <m/>
    <m/>
    <m/>
    <s v="LITTORAL"/>
    <m/>
    <s v="ZTE"/>
    <n v="0"/>
    <n v="0"/>
    <n v="0"/>
    <n v="0"/>
    <s v="Operationnel"/>
    <m/>
    <x v="11"/>
    <x v="6"/>
    <s v="no root cause"/>
    <x v="6"/>
    <s v=""/>
    <s v=""/>
    <s v=""/>
    <s v=""/>
    <s v=""/>
    <s v=""/>
    <s v=""/>
    <s v=""/>
    <s v=""/>
    <m/>
    <s v=""/>
    <s v=""/>
    <s v=""/>
    <s v=""/>
    <s v=""/>
    <s v=""/>
    <s v=""/>
  </r>
  <r>
    <s v="Olembe-staduim"/>
    <s v="CTR_853"/>
    <m/>
    <m/>
    <m/>
    <s v="CENTRE"/>
    <m/>
    <s v="ZTE"/>
    <n v="0"/>
    <n v="0"/>
    <n v="0"/>
    <n v="0"/>
    <s v="Operationnel"/>
    <m/>
    <x v="11"/>
    <x v="6"/>
    <s v="no root cause"/>
    <x v="6"/>
    <s v=""/>
    <s v=""/>
    <s v=""/>
    <s v=""/>
    <s v=""/>
    <s v=""/>
    <s v=""/>
    <s v=""/>
    <s v=""/>
    <m/>
    <s v=""/>
    <s v=""/>
    <s v=""/>
    <s v=""/>
    <s v=""/>
    <s v=""/>
    <s v=""/>
  </r>
  <r>
    <s v="Labogenie"/>
    <s v="CTR_015"/>
    <m/>
    <s v="IHS"/>
    <s v="GridOnly"/>
    <s v="CENTRE"/>
    <s v="Yaounde"/>
    <s v="ZTE"/>
    <n v="0"/>
    <n v="0"/>
    <n v="0"/>
    <n v="0"/>
    <s v="Operationnel"/>
    <m/>
    <x v="11"/>
    <x v="6"/>
    <s v="no root cause"/>
    <x v="6"/>
    <s v=""/>
    <s v=""/>
    <s v=""/>
    <s v=""/>
    <s v=""/>
    <s v=""/>
    <s v=""/>
    <s v=""/>
    <s v=""/>
    <m/>
    <s v=""/>
    <s v=""/>
    <s v=""/>
    <s v=""/>
    <s v=""/>
    <s v=""/>
    <s v=""/>
  </r>
  <r>
    <s v="Ndisamba"/>
    <s v="CTR_008"/>
    <m/>
    <s v="IHS"/>
    <s v="Grid-Gen"/>
    <s v="CENTRE"/>
    <s v="Yaounde"/>
    <s v="ZTE"/>
    <n v="0"/>
    <n v="0"/>
    <n v="0"/>
    <n v="0"/>
    <s v="Operationnel"/>
    <m/>
    <x v="11"/>
    <x v="6"/>
    <s v="no root cause"/>
    <x v="6"/>
    <s v=""/>
    <s v=""/>
    <s v=""/>
    <s v=""/>
    <s v=""/>
    <s v=""/>
    <s v=""/>
    <s v=""/>
    <s v=""/>
    <m/>
    <s v=""/>
    <s v=""/>
    <s v=""/>
    <s v=""/>
    <s v=""/>
    <s v=""/>
    <s v=""/>
  </r>
  <r>
    <s v="Foumban"/>
    <s v="OST_004"/>
    <m/>
    <s v="IHS"/>
    <s v="Grid-Gen"/>
    <s v="OUEST"/>
    <s v="Foumban"/>
    <s v="HUAWEI"/>
    <n v="0"/>
    <n v="0"/>
    <n v="0"/>
    <n v="0"/>
    <s v="Operationnel"/>
    <m/>
    <x v="11"/>
    <x v="6"/>
    <s v="no root cause"/>
    <x v="6"/>
    <s v=""/>
    <s v=""/>
    <s v=""/>
    <s v=""/>
    <s v=""/>
    <s v=""/>
    <s v=""/>
    <s v=""/>
    <s v=""/>
    <m/>
    <s v=""/>
    <s v=""/>
    <s v=""/>
    <s v=""/>
    <s v=""/>
    <s v=""/>
    <s v=""/>
  </r>
  <r>
    <s v="Tole-IHS"/>
    <s v="SUO_189"/>
    <m/>
    <s v="IHS"/>
    <e v="#N/A"/>
    <s v="SUD-OUEST"/>
    <s v="Buea"/>
    <s v="NOKIA"/>
    <n v="0"/>
    <n v="0"/>
    <n v="0"/>
    <n v="0"/>
    <s v="Operationnel"/>
    <m/>
    <x v="11"/>
    <x v="6"/>
    <s v="no root cause"/>
    <x v="6"/>
    <s v=""/>
    <s v=""/>
    <s v=""/>
    <s v=""/>
    <s v=""/>
    <s v=""/>
    <s v=""/>
    <s v=""/>
    <s v=""/>
    <m/>
    <s v=""/>
    <s v=""/>
    <s v=""/>
    <s v=""/>
    <s v=""/>
    <s v=""/>
    <s v=""/>
  </r>
  <r>
    <s v="Zingui"/>
    <s v="SUD_136"/>
    <m/>
    <m/>
    <m/>
    <s v="SUD"/>
    <m/>
    <s v="ZTE"/>
    <n v="0"/>
    <n v="0"/>
    <n v="0"/>
    <n v="0"/>
    <s v="Operationnel"/>
    <m/>
    <x v="11"/>
    <x v="6"/>
    <s v="no root cause"/>
    <x v="6"/>
    <s v=""/>
    <s v=""/>
    <s v=""/>
    <s v=""/>
    <s v=""/>
    <s v=""/>
    <s v=""/>
    <s v=""/>
    <s v=""/>
    <m/>
    <s v=""/>
    <s v=""/>
    <s v=""/>
    <s v=""/>
    <s v=""/>
    <s v=""/>
    <s v=""/>
  </r>
  <r>
    <s v="Nkolbisson-Ayene-Bar"/>
    <s v="CTR_657"/>
    <m/>
    <s v="CAMUSAT"/>
    <s v="Good Grid + GE"/>
    <s v="CENTRE"/>
    <s v="Yaounde"/>
    <s v="ZTE"/>
    <n v="0"/>
    <n v="0"/>
    <n v="0"/>
    <n v="0"/>
    <s v="Operationnel"/>
    <m/>
    <x v="11"/>
    <x v="6"/>
    <s v="no root cause"/>
    <x v="6"/>
    <s v=""/>
    <s v=""/>
    <s v=""/>
    <s v=""/>
    <s v=""/>
    <s v=""/>
    <s v=""/>
    <s v=""/>
    <s v=""/>
    <m/>
    <s v=""/>
    <s v=""/>
    <s v=""/>
    <s v=""/>
    <s v=""/>
    <s v=""/>
    <s v=""/>
  </r>
  <r>
    <s v="Tsomo-Assi"/>
    <s v="CTR_563"/>
    <m/>
    <s v="CAMUSAT"/>
    <s v="Good Grid no GE - 8h"/>
    <s v="CENTRE"/>
    <s v="Yaounde"/>
    <s v="ZTE"/>
    <n v="0"/>
    <n v="0"/>
    <n v="0"/>
    <n v="0"/>
    <s v="Operationnel"/>
    <m/>
    <x v="11"/>
    <x v="6"/>
    <s v="no root cause"/>
    <x v="6"/>
    <s v=""/>
    <s v=""/>
    <s v=""/>
    <s v=""/>
    <s v=""/>
    <s v=""/>
    <s v=""/>
    <s v=""/>
    <s v=""/>
    <m/>
    <s v=""/>
    <s v=""/>
    <s v=""/>
    <s v=""/>
    <s v=""/>
    <s v=""/>
    <s v=""/>
  </r>
  <r>
    <s v="Tekel-IHS"/>
    <s v="ADM_140"/>
    <m/>
    <m/>
    <m/>
    <s v="ADAMAOUA"/>
    <s v="Martap"/>
    <s v="HUAWEI"/>
    <n v="0"/>
    <n v="0"/>
    <n v="0"/>
    <n v="0"/>
    <s v="Operationnel"/>
    <m/>
    <x v="11"/>
    <x v="6"/>
    <s v="no root cause"/>
    <x v="6"/>
    <s v=""/>
    <s v=""/>
    <s v=""/>
    <s v=""/>
    <s v=""/>
    <s v=""/>
    <s v=""/>
    <s v=""/>
    <s v=""/>
    <m/>
    <s v=""/>
    <s v=""/>
    <s v=""/>
    <s v=""/>
    <s v=""/>
    <s v=""/>
    <s v=""/>
  </r>
  <r>
    <s v="Hilton"/>
    <s v="CTR_702"/>
    <m/>
    <s v="CAMUSAT"/>
    <s v="Good Grid no GE - 8h"/>
    <s v="CENTRE"/>
    <s v="Yaounde"/>
    <s v="ZTE"/>
    <n v="0"/>
    <n v="0"/>
    <n v="0"/>
    <n v="0"/>
    <s v="Operationnel"/>
    <m/>
    <x v="11"/>
    <x v="6"/>
    <s v="no root cause"/>
    <x v="6"/>
    <s v=""/>
    <s v=""/>
    <s v=""/>
    <s v=""/>
    <s v=""/>
    <s v=""/>
    <s v=""/>
    <s v=""/>
    <s v=""/>
    <m/>
    <s v=""/>
    <s v=""/>
    <s v=""/>
    <s v=""/>
    <s v=""/>
    <s v=""/>
    <s v=""/>
  </r>
  <r>
    <s v="Abom-Plateau-II"/>
    <s v="CTR_872"/>
    <m/>
    <s v="CAMUSAT"/>
    <s v="Good Grid + GE"/>
    <s v="CENTRE"/>
    <s v="Abom"/>
    <s v="ZTE"/>
    <n v="0"/>
    <n v="0"/>
    <n v="0"/>
    <n v="0"/>
    <s v="Operationnel"/>
    <m/>
    <x v="11"/>
    <x v="6"/>
    <s v="no root cause"/>
    <x v="6"/>
    <s v=""/>
    <s v=""/>
    <s v=""/>
    <s v=""/>
    <s v=""/>
    <s v=""/>
    <s v=""/>
    <s v=""/>
    <s v=""/>
    <m/>
    <s v=""/>
    <s v=""/>
    <s v=""/>
    <s v=""/>
    <s v=""/>
    <s v=""/>
    <s v=""/>
  </r>
  <r>
    <s v="Bamenda-hospital-roundabout-IHS"/>
    <s v="NRO_131"/>
    <m/>
    <s v="IHS"/>
    <s v="Grid-Gen"/>
    <s v="NORD-OUEST"/>
    <s v="Bamenda"/>
    <s v="HUAWEI"/>
    <n v="0"/>
    <n v="0"/>
    <n v="0"/>
    <n v="0"/>
    <s v="Operationnel"/>
    <m/>
    <x v="11"/>
    <x v="6"/>
    <s v="no root cause"/>
    <x v="6"/>
    <s v=""/>
    <s v=""/>
    <s v=""/>
    <s v=""/>
    <s v=""/>
    <m/>
    <s v=""/>
    <s v=""/>
    <s v=""/>
    <m/>
    <s v=""/>
    <s v=""/>
    <s v=""/>
    <s v=""/>
    <s v=""/>
    <s v=""/>
    <s v=""/>
  </r>
  <r>
    <s v="Foumban-Njintout"/>
    <s v="OST_176"/>
    <m/>
    <s v="IHS"/>
    <s v="Grid-Gen"/>
    <s v="OUEST"/>
    <s v="Foumban"/>
    <s v="HUAWEI"/>
    <n v="0"/>
    <n v="0"/>
    <n v="0"/>
    <n v="0"/>
    <s v="Operationnel"/>
    <m/>
    <x v="11"/>
    <x v="6"/>
    <s v="no root cause"/>
    <x v="6"/>
    <s v=""/>
    <s v=""/>
    <s v=""/>
    <s v=""/>
    <s v=""/>
    <m/>
    <s v=""/>
    <s v=""/>
    <s v=""/>
    <m/>
    <s v=""/>
    <s v=""/>
    <s v=""/>
    <s v=""/>
    <s v=""/>
    <s v=""/>
    <s v=""/>
  </r>
  <r>
    <s v="Limbe-Legend-Inn"/>
    <s v="SUO_233"/>
    <m/>
    <m/>
    <m/>
    <s v="SUD-OUEST"/>
    <s v="Limbe"/>
    <s v="HUAWEI"/>
    <n v="0"/>
    <n v="0"/>
    <n v="0"/>
    <n v="0"/>
    <s v="Operationnel"/>
    <m/>
    <x v="11"/>
    <x v="6"/>
    <s v="no root cause"/>
    <x v="6"/>
    <s v=""/>
    <s v=""/>
    <s v=""/>
    <s v=""/>
    <s v=""/>
    <m/>
    <s v=""/>
    <s v=""/>
    <s v=""/>
    <m/>
    <s v=""/>
    <s v=""/>
    <s v=""/>
    <s v=""/>
    <s v=""/>
    <s v=""/>
    <s v=""/>
  </r>
  <r>
    <s v="Camp-Sic-Mendong"/>
    <s v="CTR_767"/>
    <m/>
    <s v="CAMUSAT"/>
    <s v="Good Grid no GE - 8h"/>
    <s v="CENTRE"/>
    <s v="Yaounde"/>
    <s v="ZTE"/>
    <n v="0"/>
    <n v="0"/>
    <n v="0"/>
    <n v="0"/>
    <s v="Operationnel"/>
    <m/>
    <x v="11"/>
    <x v="6"/>
    <s v="no root cause"/>
    <x v="6"/>
    <s v=""/>
    <s v=""/>
    <s v=""/>
    <s v=""/>
    <s v=""/>
    <s v=""/>
    <s v=""/>
    <s v=""/>
    <s v=""/>
    <m/>
    <s v=""/>
    <s v=""/>
    <s v=""/>
    <s v=""/>
    <s v=""/>
    <s v=""/>
    <s v=""/>
  </r>
  <r>
    <s v="Emana-Lycee2-MTN-IHS"/>
    <s v="CTR_518"/>
    <m/>
    <s v="IHS"/>
    <s v="Grid-Gen"/>
    <s v="CENTRE"/>
    <s v="Yaounde"/>
    <s v="ZTE"/>
    <n v="0"/>
    <n v="0"/>
    <n v="0"/>
    <n v="0"/>
    <s v="Operationnel"/>
    <m/>
    <x v="11"/>
    <x v="6"/>
    <s v="no root cause"/>
    <x v="6"/>
    <s v=""/>
    <s v=""/>
    <s v=""/>
    <s v=""/>
    <s v=""/>
    <s v=""/>
    <s v=""/>
    <s v=""/>
    <s v=""/>
    <m/>
    <s v=""/>
    <s v=""/>
    <s v=""/>
    <s v=""/>
    <s v=""/>
    <s v=""/>
    <s v=""/>
  </r>
  <r>
    <s v="Bangangte-Lycee-Classique-IHS"/>
    <s v="OST_266"/>
    <m/>
    <s v="IHS"/>
    <s v="Grid-Gen"/>
    <s v="OUEST"/>
    <s v="Bangangte"/>
    <s v="HUAWEI"/>
    <n v="0"/>
    <n v="0"/>
    <n v="0"/>
    <n v="0"/>
    <s v="Operationnel"/>
    <m/>
    <x v="11"/>
    <x v="6"/>
    <s v="no root cause"/>
    <x v="6"/>
    <s v=""/>
    <s v=""/>
    <s v=""/>
    <s v=""/>
    <s v=""/>
    <m/>
    <s v=""/>
    <s v=""/>
    <s v=""/>
    <m/>
    <s v=""/>
    <s v=""/>
    <s v=""/>
    <s v=""/>
    <s v=""/>
    <s v=""/>
    <s v=""/>
  </r>
  <r>
    <s v="LIT_863_Z_Kotto-Logpom-New"/>
    <s v="LIT_863"/>
    <m/>
    <m/>
    <e v="#N/A"/>
    <s v="LITTORAL"/>
    <s v="Douala"/>
    <s v="ZTE"/>
    <n v="0"/>
    <n v="0"/>
    <n v="0"/>
    <n v="0"/>
    <s v="Operationnel"/>
    <m/>
    <x v="11"/>
    <x v="6"/>
    <s v="no root cause"/>
    <x v="6"/>
    <s v=""/>
    <s v=""/>
    <s v=""/>
    <s v=""/>
    <s v=""/>
    <s v=""/>
    <s v=""/>
    <s v=""/>
    <s v=""/>
    <m/>
    <s v=""/>
    <s v=""/>
    <s v=""/>
    <s v=""/>
    <s v=""/>
    <s v=""/>
    <s v=""/>
  </r>
  <r>
    <s v="Nkolmintag"/>
    <s v="LIT_539"/>
    <m/>
    <s v="CAMUSAT"/>
    <s v="Good Grid no GE - 12h"/>
    <s v="LITTORAL"/>
    <s v="Douala"/>
    <s v="ZTE"/>
    <n v="0"/>
    <n v="0"/>
    <n v="0"/>
    <n v="0"/>
    <s v="Operationnel"/>
    <m/>
    <x v="11"/>
    <x v="6"/>
    <s v="no root cause"/>
    <x v="6"/>
    <s v=""/>
    <s v=""/>
    <s v=""/>
    <s v=""/>
    <s v=""/>
    <s v=""/>
    <s v=""/>
    <s v=""/>
    <s v=""/>
    <m/>
    <s v=""/>
    <s v=""/>
    <s v=""/>
    <s v=""/>
    <s v=""/>
    <s v=""/>
    <s v=""/>
  </r>
  <r>
    <s v="Deido-plage"/>
    <s v="LIT_345"/>
    <m/>
    <s v="IHS"/>
    <s v="Grid-Gen"/>
    <s v="LITTORAL"/>
    <s v="Douala"/>
    <s v="ZTE"/>
    <n v="0"/>
    <n v="0"/>
    <n v="0"/>
    <n v="0"/>
    <s v="Operationnel"/>
    <m/>
    <x v="11"/>
    <x v="6"/>
    <s v="no root cause"/>
    <x v="6"/>
    <s v=""/>
    <s v=""/>
    <s v=""/>
    <s v=""/>
    <s v=""/>
    <s v=""/>
    <s v=""/>
    <s v=""/>
    <s v=""/>
    <m/>
    <s v=""/>
    <s v=""/>
    <s v=""/>
    <s v=""/>
    <s v=""/>
    <s v=""/>
    <s v=""/>
  </r>
  <r>
    <s v="Bonantone"/>
    <s v="LIT_085"/>
    <m/>
    <s v="IHS"/>
    <s v="Grid-Gen"/>
    <s v="LITTORAL"/>
    <s v="Douala"/>
    <s v="ZTE"/>
    <n v="0"/>
    <n v="0"/>
    <n v="0"/>
    <n v="0"/>
    <s v="Operationnel"/>
    <m/>
    <x v="11"/>
    <x v="6"/>
    <s v="no root cause"/>
    <x v="6"/>
    <s v=""/>
    <s v=""/>
    <s v=""/>
    <s v=""/>
    <s v=""/>
    <s v=""/>
    <s v=""/>
    <s v=""/>
    <s v=""/>
    <m/>
    <s v=""/>
    <s v=""/>
    <s v=""/>
    <s v=""/>
    <s v=""/>
    <s v=""/>
    <s v=""/>
  </r>
  <r>
    <s v="Abang-MTN-IHS"/>
    <s v="CTR_462"/>
    <m/>
    <s v="IHS"/>
    <s v="Grid-Gen"/>
    <s v="CENTRE"/>
    <s v="Yaounde"/>
    <s v="ZTE"/>
    <n v="0"/>
    <n v="0"/>
    <n v="0"/>
    <n v="0"/>
    <s v="Operationnel"/>
    <m/>
    <x v="11"/>
    <x v="6"/>
    <s v="no root cause"/>
    <x v="6"/>
    <s v=""/>
    <s v=""/>
    <s v=""/>
    <s v=""/>
    <s v=""/>
    <s v=""/>
    <s v=""/>
    <s v=""/>
    <s v=""/>
    <m/>
    <s v=""/>
    <s v=""/>
    <s v=""/>
    <s v=""/>
    <s v=""/>
    <s v=""/>
    <s v=""/>
  </r>
  <r>
    <s v="Mabanda3"/>
    <s v="LIT_488"/>
    <m/>
    <s v="IHS"/>
    <s v="Grid-Gen"/>
    <s v="LITTORAL"/>
    <s v="Douala"/>
    <s v="ZTE"/>
    <n v="0"/>
    <n v="0"/>
    <n v="0"/>
    <n v="0"/>
    <s v="Operationnel"/>
    <m/>
    <x v="11"/>
    <x v="6"/>
    <s v="no root cause"/>
    <x v="6"/>
    <s v=""/>
    <s v=""/>
    <s v=""/>
    <s v=""/>
    <s v=""/>
    <s v=""/>
    <s v=""/>
    <s v=""/>
    <s v=""/>
    <m/>
    <s v=""/>
    <s v=""/>
    <s v=""/>
    <s v=""/>
    <s v=""/>
    <s v=""/>
    <s v=""/>
  </r>
  <r>
    <s v="Missoke-Universite"/>
    <s v="LIT_373"/>
    <m/>
    <s v="IHS"/>
    <s v="Grid-Gen"/>
    <s v="LITTORAL"/>
    <s v="Douala"/>
    <s v="ZTE"/>
    <n v="0"/>
    <n v="0"/>
    <n v="0"/>
    <n v="0"/>
    <s v="Operationnel"/>
    <m/>
    <x v="11"/>
    <x v="6"/>
    <s v="no root cause"/>
    <x v="6"/>
    <s v=""/>
    <s v=""/>
    <s v=""/>
    <s v=""/>
    <s v=""/>
    <s v=""/>
    <s v=""/>
    <s v=""/>
    <s v=""/>
    <m/>
    <s v=""/>
    <s v=""/>
    <s v=""/>
    <s v=""/>
    <s v=""/>
    <s v=""/>
    <s v=""/>
  </r>
  <r>
    <s v="Ayene"/>
    <s v="CTR_651"/>
    <m/>
    <s v="CAMUSAT"/>
    <s v="Good Grid + GE"/>
    <s v="CENTRE"/>
    <s v="Yaounde"/>
    <s v="ZTE"/>
    <n v="0"/>
    <n v="0"/>
    <n v="0"/>
    <n v="0"/>
    <s v="Operationnel"/>
    <m/>
    <x v="11"/>
    <x v="6"/>
    <s v="no root cause"/>
    <x v="6"/>
    <s v=""/>
    <s v=""/>
    <s v=""/>
    <s v=""/>
    <s v=""/>
    <s v=""/>
    <s v=""/>
    <s v=""/>
    <s v=""/>
    <m/>
    <s v=""/>
    <s v=""/>
    <s v=""/>
    <s v=""/>
    <s v=""/>
    <s v=""/>
    <s v=""/>
  </r>
  <r>
    <s v="Bonangang"/>
    <s v="LIT_358"/>
    <m/>
    <s v="IHS"/>
    <s v="Grid-Gen"/>
    <s v="LITTORAL"/>
    <s v="Douala"/>
    <s v="ZTE"/>
    <n v="0"/>
    <n v="0"/>
    <n v="0"/>
    <n v="0"/>
    <s v="Operationnel"/>
    <m/>
    <x v="11"/>
    <x v="6"/>
    <s v="no root cause"/>
    <x v="6"/>
    <s v=""/>
    <s v=""/>
    <s v=""/>
    <s v=""/>
    <s v=""/>
    <s v=""/>
    <s v=""/>
    <s v=""/>
    <s v=""/>
    <m/>
    <s v=""/>
    <s v=""/>
    <s v=""/>
    <s v=""/>
    <s v=""/>
    <s v=""/>
    <s v=""/>
  </r>
  <r>
    <s v="Ahala"/>
    <s v="CTR_195"/>
    <m/>
    <s v="IHS"/>
    <s v="Grid-Gen-Lithium"/>
    <s v="CENTRE"/>
    <s v="Yaounde"/>
    <s v="ZTE"/>
    <n v="0"/>
    <n v="0"/>
    <n v="0"/>
    <n v="0"/>
    <s v="Operationnel"/>
    <m/>
    <x v="11"/>
    <x v="6"/>
    <s v="no root cause"/>
    <x v="6"/>
    <s v=""/>
    <s v=""/>
    <s v=""/>
    <s v=""/>
    <s v=""/>
    <s v=""/>
    <s v=""/>
    <s v=""/>
    <s v=""/>
    <m/>
    <s v=""/>
    <s v=""/>
    <s v=""/>
    <s v=""/>
    <s v=""/>
    <s v=""/>
    <s v=""/>
  </r>
  <r>
    <s v="Newb-Q-Haoussa"/>
    <s v="LIT_395"/>
    <m/>
    <s v="CAMUSAT"/>
    <s v="Grid-Gen"/>
    <s v="LITTORAL"/>
    <s v="Douala"/>
    <s v="ZTE"/>
    <n v="0"/>
    <n v="0"/>
    <n v="0"/>
    <n v="0"/>
    <s v="Operationnel"/>
    <m/>
    <x v="11"/>
    <x v="6"/>
    <s v="no root cause"/>
    <x v="6"/>
    <s v=""/>
    <s v=""/>
    <s v=""/>
    <s v=""/>
    <s v=""/>
    <s v=""/>
    <s v=""/>
    <s v=""/>
    <s v=""/>
    <m/>
    <s v=""/>
    <s v=""/>
    <s v=""/>
    <s v=""/>
    <s v=""/>
    <s v=""/>
    <s v=""/>
  </r>
  <r>
    <s v="Minisite-SOUDANAISE"/>
    <s v="LIT_665"/>
    <m/>
    <m/>
    <m/>
    <s v="LITTORAL"/>
    <s v="Douala"/>
    <s v="HUAWEI"/>
    <n v="0"/>
    <n v="0"/>
    <n v="0"/>
    <n v="0"/>
    <s v="Operationnel"/>
    <m/>
    <x v="11"/>
    <x v="6"/>
    <s v="no root cause"/>
    <x v="6"/>
    <s v=""/>
    <s v=""/>
    <s v=""/>
    <s v=""/>
    <s v=""/>
    <s v=""/>
    <s v=""/>
    <s v=""/>
    <s v=""/>
    <m/>
    <s v=""/>
    <s v=""/>
    <s v=""/>
    <s v=""/>
    <s v=""/>
    <s v=""/>
    <s v=""/>
  </r>
  <r>
    <s v="Gamba-MTN"/>
    <s v="NRD_059"/>
    <m/>
    <s v="IHS"/>
    <s v="Solar-Gen"/>
    <s v="NORD"/>
    <s v="Gamba"/>
    <s v="NOKIA"/>
    <n v="0"/>
    <n v="0"/>
    <n v="0"/>
    <n v="0"/>
    <s v="Operationnel"/>
    <m/>
    <x v="11"/>
    <x v="6"/>
    <s v="no root cause"/>
    <x v="6"/>
    <s v=""/>
    <s v=""/>
    <s v=""/>
    <s v=""/>
    <s v=""/>
    <s v=""/>
    <s v=""/>
    <s v=""/>
    <s v=""/>
    <m/>
    <s v=""/>
    <s v=""/>
    <s v=""/>
    <s v=""/>
    <s v=""/>
    <s v=""/>
    <s v=""/>
  </r>
  <r>
    <s v="Loe-MTN"/>
    <s v="SUO_043"/>
    <m/>
    <s v="IHS"/>
    <s v="Gen Only"/>
    <s v="SUD-OUEST"/>
    <s v="Loe"/>
    <s v="HUAWEI"/>
    <n v="0"/>
    <n v="0"/>
    <n v="0"/>
    <n v="0"/>
    <s v="Insecurity"/>
    <m/>
    <x v="11"/>
    <x v="6"/>
    <s v="no root cause"/>
    <x v="6"/>
    <s v=""/>
    <s v=""/>
    <s v=""/>
    <s v=""/>
    <s v=""/>
    <m/>
    <s v=""/>
    <s v=""/>
    <s v=""/>
    <s v=""/>
    <s v=""/>
    <s v=""/>
    <s v=""/>
    <s v=""/>
    <s v=""/>
    <s v=""/>
    <s v=""/>
  </r>
  <r>
    <s v="Beka"/>
    <s v="NRD_020"/>
    <m/>
    <s v="IHS"/>
    <s v="Solar-Gen"/>
    <s v="NORD"/>
    <s v="Beka"/>
    <s v="HUAWEI"/>
    <n v="0"/>
    <n v="0"/>
    <n v="0"/>
    <n v="0"/>
    <s v="Operationnel"/>
    <m/>
    <x v="11"/>
    <x v="6"/>
    <s v="no root cause"/>
    <x v="6"/>
    <s v=""/>
    <s v=""/>
    <s v=""/>
    <s v=""/>
    <s v=""/>
    <s v=""/>
    <s v=""/>
    <s v=""/>
    <s v=""/>
    <m/>
    <s v=""/>
    <s v=""/>
    <s v=""/>
    <s v=""/>
    <s v=""/>
    <s v=""/>
    <s v=""/>
  </r>
  <r>
    <s v="Doreissou-IHS"/>
    <s v="EXN_118"/>
    <m/>
    <s v="IHS"/>
    <s v="Hybrid-Gen"/>
    <s v="EXTREME-NORD"/>
    <s v="Doreissou"/>
    <s v="HUAWEI"/>
    <n v="0"/>
    <n v="0"/>
    <n v="0"/>
    <n v="0"/>
    <s v="Insecurity"/>
    <m/>
    <x v="11"/>
    <x v="6"/>
    <s v="no root cause"/>
    <x v="6"/>
    <s v=""/>
    <s v=""/>
    <s v=""/>
    <s v=""/>
    <s v=""/>
    <s v=""/>
    <s v=""/>
    <s v=""/>
    <s v=""/>
    <s v=""/>
    <s v=""/>
    <s v=""/>
    <s v=""/>
    <s v=""/>
    <s v=""/>
    <s v=""/>
    <s v=""/>
  </r>
  <r>
    <s v="Oyack-II"/>
    <s v="LIT_765"/>
    <m/>
    <s v="CAMUSAT"/>
    <s v="Good Grid no GE - 8h"/>
    <s v="LITTORAL"/>
    <s v="Douala"/>
    <s v="ZTE"/>
    <n v="0"/>
    <n v="0"/>
    <n v="0"/>
    <n v="0"/>
    <s v="Operationnel"/>
    <m/>
    <x v="11"/>
    <x v="6"/>
    <s v="no root cause"/>
    <x v="6"/>
    <s v=""/>
    <s v=""/>
    <s v=""/>
    <s v=""/>
    <s v=""/>
    <s v=""/>
    <s v=""/>
    <s v=""/>
    <s v=""/>
    <m/>
    <s v=""/>
    <s v=""/>
    <s v=""/>
    <s v=""/>
    <s v=""/>
    <s v=""/>
    <s v=""/>
  </r>
  <r>
    <s v="Ngd-Q-Haoussa"/>
    <s v="ADM_048"/>
    <m/>
    <s v="IHS"/>
    <s v="Grid-Gen"/>
    <s v="ADAMAOUA"/>
    <s v="Ngaoundere"/>
    <s v="HUAWEI"/>
    <n v="0"/>
    <n v="0"/>
    <n v="0"/>
    <n v="0"/>
    <s v="Operationnel"/>
    <m/>
    <x v="11"/>
    <x v="6"/>
    <s v="no root cause"/>
    <x v="6"/>
    <s v=""/>
    <s v=""/>
    <s v=""/>
    <s v=""/>
    <s v=""/>
    <s v=""/>
    <s v=""/>
    <s v=""/>
    <s v=""/>
    <m/>
    <s v=""/>
    <s v=""/>
    <s v=""/>
    <s v=""/>
    <s v=""/>
    <s v=""/>
    <s v=""/>
  </r>
  <r>
    <s v="KOTTO-MBANGUE-II"/>
    <s v="LIT_712"/>
    <m/>
    <s v="CAMUSAT"/>
    <s v="Good Grid no GE - 8h"/>
    <s v="LITTORAL"/>
    <s v="Douala"/>
    <s v="ZTE"/>
    <n v="0"/>
    <n v="0"/>
    <n v="0"/>
    <n v="0"/>
    <s v="Operationnel"/>
    <m/>
    <x v="11"/>
    <x v="6"/>
    <s v="no root cause"/>
    <x v="6"/>
    <s v=""/>
    <s v=""/>
    <s v=""/>
    <s v=""/>
    <s v=""/>
    <s v=""/>
    <s v=""/>
    <s v=""/>
    <s v=""/>
    <m/>
    <s v=""/>
    <s v=""/>
    <s v=""/>
    <s v=""/>
    <s v=""/>
    <s v=""/>
    <s v=""/>
  </r>
  <r>
    <s v="Bandjoun-IUT"/>
    <s v="OST_239"/>
    <m/>
    <s v="CAMUSAT"/>
    <s v="Good Grid + GE"/>
    <s v="OUEST"/>
    <s v="Bandjoun"/>
    <s v="HUAWEI"/>
    <n v="0"/>
    <n v="0"/>
    <n v="0"/>
    <n v="0"/>
    <s v="Operationnel"/>
    <m/>
    <x v="11"/>
    <x v="6"/>
    <s v="no root cause"/>
    <x v="6"/>
    <s v=""/>
    <s v=""/>
    <s v=""/>
    <s v=""/>
    <s v=""/>
    <m/>
    <s v=""/>
    <s v=""/>
    <s v=""/>
    <m/>
    <s v=""/>
    <s v=""/>
    <s v=""/>
    <s v=""/>
    <s v=""/>
    <s v=""/>
    <s v=""/>
  </r>
  <r>
    <s v="Kay-Kay"/>
    <s v="EXN_050"/>
    <m/>
    <s v="IHS"/>
    <s v="Solar-Gen"/>
    <s v="EXTREME-NORD"/>
    <s v="Kay-Kay"/>
    <s v="HUAWEI"/>
    <n v="0"/>
    <n v="0"/>
    <n v="0"/>
    <n v="0"/>
    <s v="Insecurity"/>
    <m/>
    <x v="11"/>
    <x v="6"/>
    <s v="no root cause"/>
    <x v="6"/>
    <s v=""/>
    <s v=""/>
    <s v=""/>
    <s v=""/>
    <s v=""/>
    <s v=""/>
    <s v=""/>
    <s v=""/>
    <s v=""/>
    <s v=""/>
    <s v=""/>
    <s v=""/>
    <s v=""/>
    <s v=""/>
    <s v=""/>
    <s v=""/>
    <s v=""/>
  </r>
  <r>
    <s v="Kribi-Ebouyie"/>
    <s v="SUD_077"/>
    <m/>
    <s v="IHS"/>
    <s v="Grid-Gen"/>
    <s v="SUD"/>
    <s v="Kribi"/>
    <s v="ZTE"/>
    <n v="0"/>
    <n v="0"/>
    <n v="0"/>
    <n v="0"/>
    <s v="Operationnel"/>
    <m/>
    <x v="11"/>
    <x v="6"/>
    <s v="no root cause"/>
    <x v="6"/>
    <s v=""/>
    <s v=""/>
    <s v=""/>
    <s v=""/>
    <s v=""/>
    <s v=""/>
    <s v=""/>
    <s v=""/>
    <s v=""/>
    <m/>
    <s v=""/>
    <s v=""/>
    <s v=""/>
    <s v=""/>
    <s v=""/>
    <s v=""/>
    <s v=""/>
  </r>
  <r>
    <s v="Jakiri-Church-IHS"/>
    <s v="NRO_138"/>
    <m/>
    <s v="IHS"/>
    <s v="Grid-Gen"/>
    <s v="NORD-OUEST"/>
    <s v="Jakiri"/>
    <s v="HUAWEI"/>
    <n v="0"/>
    <n v="0"/>
    <n v="0"/>
    <n v="0"/>
    <s v="Insecurity"/>
    <m/>
    <x v="11"/>
    <x v="6"/>
    <s v="no root cause"/>
    <x v="6"/>
    <s v=""/>
    <s v=""/>
    <s v=""/>
    <s v=""/>
    <s v=""/>
    <m/>
    <s v=""/>
    <s v=""/>
    <s v=""/>
    <s v=""/>
    <s v=""/>
    <s v=""/>
    <s v=""/>
    <s v=""/>
    <s v=""/>
    <s v=""/>
    <s v=""/>
  </r>
  <r>
    <s v="Nyalla-Kilimandjaro"/>
    <s v="LIT_343"/>
    <m/>
    <s v="IHS"/>
    <s v="Grid-Gen"/>
    <s v="LITTORAL"/>
    <s v="Douala"/>
    <s v="ZTE"/>
    <n v="0"/>
    <n v="0"/>
    <n v="0"/>
    <n v="0"/>
    <s v="Operationnel"/>
    <m/>
    <x v="11"/>
    <x v="6"/>
    <s v="no root cause"/>
    <x v="6"/>
    <s v=""/>
    <s v=""/>
    <s v=""/>
    <s v=""/>
    <s v=""/>
    <s v=""/>
    <s v=""/>
    <s v=""/>
    <s v=""/>
    <m/>
    <s v=""/>
    <s v=""/>
    <s v=""/>
    <s v=""/>
    <s v=""/>
    <s v=""/>
    <s v=""/>
  </r>
  <r>
    <s v="Mbamti-Katarko"/>
    <s v="ADM_163"/>
    <m/>
    <s v="CAMUSAT"/>
    <s v="HGB"/>
    <s v="ADAMAOUA"/>
    <s v="Mbamti"/>
    <s v="HUAWEI"/>
    <n v="0"/>
    <n v="0"/>
    <n v="0"/>
    <n v="0"/>
    <s v="Operationnel"/>
    <m/>
    <x v="11"/>
    <x v="6"/>
    <s v="no root cause"/>
    <x v="6"/>
    <s v=""/>
    <s v=""/>
    <s v=""/>
    <s v=""/>
    <s v=""/>
    <s v=""/>
    <s v=""/>
    <s v=""/>
    <s v=""/>
    <m/>
    <s v=""/>
    <s v=""/>
    <s v=""/>
    <s v=""/>
    <s v=""/>
    <s v=""/>
    <s v=""/>
  </r>
  <r>
    <s v="Oyomabang-marche"/>
    <s v="CTR_718"/>
    <m/>
    <s v="CAMUSAT"/>
    <s v="Good Grid no GE - 8h"/>
    <s v="CENTRE"/>
    <s v="Yaounde"/>
    <s v="ZTE"/>
    <n v="0"/>
    <n v="0"/>
    <n v="0"/>
    <n v="0"/>
    <s v="Operationnel"/>
    <m/>
    <x v="11"/>
    <x v="6"/>
    <s v="no root cause"/>
    <x v="6"/>
    <s v=""/>
    <s v=""/>
    <s v=""/>
    <s v=""/>
    <s v=""/>
    <s v=""/>
    <s v=""/>
    <s v=""/>
    <s v=""/>
    <m/>
    <s v=""/>
    <s v=""/>
    <s v=""/>
    <s v=""/>
    <s v=""/>
    <s v=""/>
    <s v=""/>
  </r>
  <r>
    <s v="Nkong-Zem"/>
    <s v="OST_073"/>
    <m/>
    <s v="IHS"/>
    <s v="Grid-Gen"/>
    <s v="OUEST"/>
    <s v="Nkong-Zem"/>
    <s v="HUAWEI"/>
    <n v="0"/>
    <n v="0"/>
    <n v="0"/>
    <n v="0"/>
    <s v="Operationnel"/>
    <m/>
    <x v="11"/>
    <x v="6"/>
    <s v="no root cause"/>
    <x v="6"/>
    <s v=""/>
    <s v=""/>
    <s v=""/>
    <s v=""/>
    <s v=""/>
    <m/>
    <s v=""/>
    <s v=""/>
    <s v=""/>
    <m/>
    <s v=""/>
    <s v=""/>
    <s v=""/>
    <s v=""/>
    <s v=""/>
    <s v=""/>
    <s v=""/>
  </r>
  <r>
    <s v="Hopital-Mbouo"/>
    <s v="OST_296"/>
    <m/>
    <s v="CAMUSAT"/>
    <s v="Good Grid + GE"/>
    <s v="OUEST"/>
    <s v="Bafoussam"/>
    <s v="HUAWEI"/>
    <n v="0"/>
    <n v="0"/>
    <n v="0"/>
    <n v="0"/>
    <s v="Operationnel"/>
    <m/>
    <x v="11"/>
    <x v="6"/>
    <s v="no root cause"/>
    <x v="6"/>
    <s v=""/>
    <s v=""/>
    <s v=""/>
    <s v=""/>
    <s v=""/>
    <m/>
    <s v=""/>
    <s v=""/>
    <s v=""/>
    <m/>
    <s v=""/>
    <s v=""/>
    <s v=""/>
    <s v=""/>
    <s v=""/>
    <s v=""/>
    <s v=""/>
  </r>
  <r>
    <s v="Guidiguis-Ville"/>
    <s v="NRD_144"/>
    <m/>
    <s v="CAMUSAT"/>
    <s v="Good Grid + GE"/>
    <s v="NORD"/>
    <s v="Guidiguis"/>
    <s v="HUAWEI"/>
    <n v="0"/>
    <n v="0"/>
    <n v="0"/>
    <n v="0"/>
    <s v="Operationnel"/>
    <m/>
    <x v="11"/>
    <x v="6"/>
    <s v="no root cause"/>
    <x v="6"/>
    <s v=""/>
    <s v=""/>
    <s v=""/>
    <s v=""/>
    <s v=""/>
    <s v=""/>
    <s v=""/>
    <s v=""/>
    <s v=""/>
    <m/>
    <s v=""/>
    <s v=""/>
    <s v=""/>
    <s v=""/>
    <s v=""/>
    <s v=""/>
    <s v=""/>
  </r>
  <r>
    <s v="Soudanaise-micro"/>
    <s v="LIT_703"/>
    <m/>
    <m/>
    <m/>
    <s v="LITTORAL"/>
    <s v="Douala"/>
    <s v="ZTE"/>
    <n v="0"/>
    <n v="0"/>
    <n v="0"/>
    <n v="0"/>
    <s v="Operationnel"/>
    <m/>
    <x v="11"/>
    <x v="6"/>
    <s v="no root cause"/>
    <x v="6"/>
    <s v=""/>
    <s v=""/>
    <s v=""/>
    <s v=""/>
    <s v=""/>
    <s v=""/>
    <s v=""/>
    <s v=""/>
    <s v=""/>
    <m/>
    <s v=""/>
    <s v=""/>
    <s v=""/>
    <s v=""/>
    <s v=""/>
    <s v=""/>
    <s v=""/>
  </r>
  <r>
    <s v="Kribi-Bwambe-II"/>
    <s v="SUD_093"/>
    <m/>
    <s v="CAMUSAT"/>
    <s v="Good Grid + GE"/>
    <s v="SUD"/>
    <s v="Kribi"/>
    <s v="ZTE"/>
    <n v="0"/>
    <n v="0"/>
    <n v="0"/>
    <n v="0"/>
    <s v="Operationnel"/>
    <m/>
    <x v="11"/>
    <x v="6"/>
    <s v="no root cause"/>
    <x v="6"/>
    <s v=""/>
    <s v=""/>
    <s v=""/>
    <s v=""/>
    <s v=""/>
    <s v=""/>
    <s v=""/>
    <s v=""/>
    <s v=""/>
    <m/>
    <s v=""/>
    <s v=""/>
    <s v=""/>
    <s v=""/>
    <s v=""/>
    <s v=""/>
    <s v=""/>
  </r>
  <r>
    <s v="Malangue"/>
    <s v="LIT_449"/>
    <m/>
    <s v="IHS"/>
    <s v="Grid-Gen"/>
    <s v="LITTORAL"/>
    <s v="Douala"/>
    <s v="ZTE"/>
    <n v="0"/>
    <n v="0"/>
    <n v="0"/>
    <n v="0"/>
    <s v="Operationnel"/>
    <m/>
    <x v="11"/>
    <x v="6"/>
    <s v="no root cause"/>
    <x v="6"/>
    <s v=""/>
    <s v=""/>
    <s v=""/>
    <s v=""/>
    <s v=""/>
    <s v=""/>
    <s v=""/>
    <s v=""/>
    <s v=""/>
    <m/>
    <s v=""/>
    <s v=""/>
    <s v=""/>
    <s v=""/>
    <s v=""/>
    <s v=""/>
    <s v=""/>
  </r>
  <r>
    <s v="H-Franco"/>
    <s v="CTR_102"/>
    <m/>
    <s v="IHS"/>
    <s v="Grid-Gen"/>
    <s v="CENTRE"/>
    <s v="Yaounde"/>
    <s v="ZTE"/>
    <n v="0"/>
    <n v="0"/>
    <n v="0"/>
    <n v="0"/>
    <s v="Operationnel"/>
    <m/>
    <x v="11"/>
    <x v="6"/>
    <s v="no root cause"/>
    <x v="6"/>
    <s v=""/>
    <s v=""/>
    <s v=""/>
    <s v=""/>
    <s v=""/>
    <s v=""/>
    <s v=""/>
    <s v=""/>
    <s v=""/>
    <m/>
    <s v=""/>
    <s v=""/>
    <s v=""/>
    <s v=""/>
    <s v=""/>
    <s v=""/>
    <s v=""/>
  </r>
  <r>
    <s v="Kotto-Mbangue"/>
    <s v="LIT_202"/>
    <m/>
    <s v="IHS"/>
    <s v="GridOnly"/>
    <s v="LITTORAL"/>
    <s v="Douala"/>
    <s v="ZTE"/>
    <n v="0"/>
    <n v="0"/>
    <n v="0"/>
    <n v="0"/>
    <s v="Operationnel"/>
    <m/>
    <x v="11"/>
    <x v="6"/>
    <s v="no root cause"/>
    <x v="6"/>
    <s v=""/>
    <s v=""/>
    <s v=""/>
    <s v=""/>
    <s v=""/>
    <s v=""/>
    <s v=""/>
    <s v=""/>
    <s v=""/>
    <m/>
    <s v=""/>
    <s v=""/>
    <s v=""/>
    <s v=""/>
    <s v=""/>
    <s v=""/>
    <s v=""/>
  </r>
  <r>
    <s v="Mendong-Maetur-IHS"/>
    <s v="CTR_486"/>
    <m/>
    <s v="IHS"/>
    <s v="Grid-Gen"/>
    <s v="CENTRE"/>
    <s v="Yaounde"/>
    <s v="ZTE"/>
    <n v="0"/>
    <n v="0"/>
    <n v="0"/>
    <n v="0"/>
    <s v="Operationnel"/>
    <m/>
    <x v="11"/>
    <x v="6"/>
    <s v="no root cause"/>
    <x v="6"/>
    <s v=""/>
    <s v=""/>
    <s v=""/>
    <s v=""/>
    <s v=""/>
    <s v=""/>
    <s v=""/>
    <s v=""/>
    <s v=""/>
    <m/>
    <s v=""/>
    <s v=""/>
    <s v=""/>
    <s v=""/>
    <s v=""/>
    <s v=""/>
    <s v=""/>
  </r>
  <r>
    <s v="Ngousso-II"/>
    <s v="CTR_342"/>
    <m/>
    <s v="IHS"/>
    <s v="Grid-Gen"/>
    <s v="CENTRE"/>
    <s v="Yaounde"/>
    <s v="ZTE"/>
    <n v="0"/>
    <n v="0"/>
    <n v="0"/>
    <n v="0"/>
    <s v="Operationnel"/>
    <m/>
    <x v="11"/>
    <x v="6"/>
    <s v="no root cause"/>
    <x v="6"/>
    <s v=""/>
    <s v=""/>
    <s v=""/>
    <s v=""/>
    <s v=""/>
    <s v=""/>
    <s v=""/>
    <s v=""/>
    <s v=""/>
    <m/>
    <s v=""/>
    <s v=""/>
    <s v=""/>
    <s v=""/>
    <s v=""/>
    <s v=""/>
    <s v=""/>
  </r>
  <r>
    <s v="Bamendjou-MTN"/>
    <s v="OST_044"/>
    <m/>
    <s v="IHS"/>
    <s v="Grid-Gen"/>
    <s v="OUEST"/>
    <s v="Bamendjou"/>
    <s v="HUAWEI"/>
    <n v="0"/>
    <n v="0"/>
    <n v="0"/>
    <n v="0"/>
    <s v="Operationnel"/>
    <m/>
    <x v="11"/>
    <x v="6"/>
    <s v="no root cause"/>
    <x v="6"/>
    <s v=""/>
    <s v=""/>
    <s v=""/>
    <s v=""/>
    <s v=""/>
    <m/>
    <s v=""/>
    <s v=""/>
    <s v=""/>
    <m/>
    <s v=""/>
    <s v=""/>
    <s v=""/>
    <s v=""/>
    <s v=""/>
    <s v=""/>
    <s v=""/>
  </r>
  <r>
    <s v="CTR_920_Z_MENDONG-ELOUMDEM"/>
    <s v="CTR_920"/>
    <m/>
    <s v="ESCO"/>
    <e v="#N/A"/>
    <s v="CENTRE"/>
    <s v="Yaounde"/>
    <s v="ZTE"/>
    <n v="0"/>
    <n v="0"/>
    <n v="0"/>
    <n v="0"/>
    <s v="Operationnel"/>
    <m/>
    <x v="11"/>
    <x v="6"/>
    <s v="no root cause"/>
    <x v="6"/>
    <s v=""/>
    <s v=""/>
    <s v=""/>
    <s v=""/>
    <s v=""/>
    <s v=""/>
    <s v=""/>
    <s v=""/>
    <s v=""/>
    <m/>
    <s v=""/>
    <s v=""/>
    <s v=""/>
    <s v=""/>
    <s v=""/>
    <s v=""/>
    <s v=""/>
  </r>
  <r>
    <s v="Bahouan-IHS"/>
    <s v="OST_300"/>
    <m/>
    <s v="HIS"/>
    <s v="Grid-Gen"/>
    <s v="OUEST"/>
    <s v="Bahouan"/>
    <s v="HUAWEI"/>
    <n v="0"/>
    <n v="0"/>
    <n v="0"/>
    <n v="0"/>
    <s v="Operationnel"/>
    <m/>
    <x v="11"/>
    <x v="6"/>
    <s v="no root cause"/>
    <x v="6"/>
    <s v=""/>
    <s v=""/>
    <s v=""/>
    <s v=""/>
    <s v=""/>
    <m/>
    <s v=""/>
    <s v=""/>
    <s v=""/>
    <m/>
    <s v=""/>
    <s v=""/>
    <s v=""/>
    <s v=""/>
    <s v=""/>
    <s v=""/>
    <s v=""/>
  </r>
  <r>
    <s v="Bamoungoum"/>
    <s v="OST_274"/>
    <m/>
    <s v="CAMUSAT"/>
    <s v="Good Grid + GE"/>
    <s v="OUEST"/>
    <s v="Bamoungoum"/>
    <s v="HUAWEI"/>
    <n v="0"/>
    <n v="0"/>
    <n v="0"/>
    <n v="0"/>
    <s v="Operationnel"/>
    <m/>
    <x v="11"/>
    <x v="6"/>
    <s v="no root cause"/>
    <x v="6"/>
    <s v=""/>
    <s v=""/>
    <s v=""/>
    <s v=""/>
    <s v=""/>
    <m/>
    <s v=""/>
    <s v=""/>
    <s v=""/>
    <m/>
    <s v=""/>
    <s v=""/>
    <s v=""/>
    <s v=""/>
    <s v=""/>
    <s v=""/>
    <s v=""/>
  </r>
  <r>
    <s v="Bafut-Swie-Hill-IHS"/>
    <s v="NRO_102"/>
    <m/>
    <s v="IHS"/>
    <s v="Gen Only"/>
    <s v="NORD-OUEST"/>
    <s v="Bafut"/>
    <s v="HUAWEI"/>
    <n v="0"/>
    <n v="0"/>
    <n v="0"/>
    <n v="0"/>
    <s v="Insecurity"/>
    <m/>
    <x v="11"/>
    <x v="6"/>
    <s v="no root cause"/>
    <x v="6"/>
    <s v=""/>
    <s v=""/>
    <s v=""/>
    <s v=""/>
    <s v=""/>
    <m/>
    <s v=""/>
    <s v=""/>
    <s v=""/>
    <s v=""/>
    <s v=""/>
    <s v=""/>
    <s v=""/>
    <s v=""/>
    <s v=""/>
    <s v=""/>
    <s v=""/>
  </r>
  <r>
    <s v="Bfsam-Banengo"/>
    <s v="OST_003"/>
    <m/>
    <s v="OCM/Strategique"/>
    <m/>
    <s v="OUEST"/>
    <s v="Bafoussam"/>
    <s v="HUAWEI"/>
    <n v="0"/>
    <n v="0"/>
    <n v="0"/>
    <n v="0"/>
    <s v="Operationnel"/>
    <m/>
    <x v="11"/>
    <x v="6"/>
    <s v="no root cause"/>
    <x v="6"/>
    <s v=""/>
    <s v=""/>
    <s v=""/>
    <s v=""/>
    <s v=""/>
    <m/>
    <s v=""/>
    <s v=""/>
    <s v=""/>
    <m/>
    <s v=""/>
    <s v=""/>
    <s v=""/>
    <s v=""/>
    <s v=""/>
    <s v=""/>
    <s v=""/>
  </r>
  <r>
    <s v="Bougoudoum-IHS"/>
    <s v="EXN_135"/>
    <m/>
    <s v="IHS"/>
    <s v="Gen Only"/>
    <s v="EXTREME-NORD"/>
    <s v="Bougoudoum"/>
    <s v="HUAWEI"/>
    <n v="0"/>
    <n v="0"/>
    <n v="0"/>
    <n v="0"/>
    <s v="Insecurity"/>
    <m/>
    <x v="11"/>
    <x v="6"/>
    <s v="no root cause"/>
    <x v="6"/>
    <s v=""/>
    <s v=""/>
    <s v=""/>
    <s v=""/>
    <s v=""/>
    <s v=""/>
    <s v=""/>
    <s v=""/>
    <s v=""/>
    <s v=""/>
    <s v=""/>
    <s v=""/>
    <s v=""/>
    <s v=""/>
    <s v=""/>
    <s v=""/>
    <s v=""/>
  </r>
  <r>
    <s v="Meiganga-EELC-MTN-IHS"/>
    <s v="ADM_106"/>
    <m/>
    <s v="IHS"/>
    <s v="Grid-Gen"/>
    <s v="ADAMAOUA"/>
    <s v="Meiganga"/>
    <s v="HUAWEI"/>
    <n v="0"/>
    <n v="0"/>
    <n v="0"/>
    <n v="0"/>
    <s v="Operationnel"/>
    <m/>
    <x v="11"/>
    <x v="6"/>
    <s v="no root cause"/>
    <x v="6"/>
    <s v=""/>
    <s v=""/>
    <s v=""/>
    <s v=""/>
    <s v=""/>
    <s v=""/>
    <s v=""/>
    <s v=""/>
    <s v=""/>
    <m/>
    <s v=""/>
    <s v=""/>
    <s v=""/>
    <s v=""/>
    <s v=""/>
    <s v=""/>
    <s v=""/>
  </r>
  <r>
    <s v="Gobo"/>
    <s v="EXN_048"/>
    <m/>
    <s v="IHS"/>
    <s v="Solar-Gen"/>
    <s v="EXTREME-NORD"/>
    <s v="Gobo"/>
    <s v="HUAWEI"/>
    <n v="0"/>
    <n v="0"/>
    <n v="0"/>
    <n v="0"/>
    <s v="Insecurity"/>
    <m/>
    <x v="11"/>
    <x v="6"/>
    <s v="no root cause"/>
    <x v="6"/>
    <s v=""/>
    <s v=""/>
    <s v=""/>
    <s v=""/>
    <s v=""/>
    <s v=""/>
    <s v=""/>
    <s v=""/>
    <s v=""/>
    <s v=""/>
    <s v=""/>
    <s v=""/>
    <s v=""/>
    <s v=""/>
    <s v=""/>
    <s v=""/>
    <s v=""/>
  </r>
  <r>
    <s v="Yoyo-New"/>
    <s v="LIT_536"/>
    <m/>
    <s v="IHS"/>
    <s v="Hybrid-Gen"/>
    <s v="LITTORAL"/>
    <s v="Yoyo"/>
    <s v="NOKIA"/>
    <n v="0"/>
    <n v="0"/>
    <n v="0"/>
    <n v="0"/>
    <s v="Operationnel"/>
    <m/>
    <x v="11"/>
    <x v="6"/>
    <s v="no root cause"/>
    <x v="6"/>
    <s v=""/>
    <s v=""/>
    <s v=""/>
    <s v=""/>
    <s v=""/>
    <s v=""/>
    <s v=""/>
    <s v=""/>
    <s v=""/>
    <m/>
    <s v=""/>
    <s v=""/>
    <s v=""/>
    <s v=""/>
    <s v=""/>
    <s v=""/>
    <s v=""/>
  </r>
  <r>
    <s v="Guendjen"/>
    <s v="EXN_205"/>
    <m/>
    <s v="CAMUSAT"/>
    <s v="Hybrid Solar - S3"/>
    <s v="EXTREME-NORD"/>
    <s v="Kalfou"/>
    <s v="HUAWEI"/>
    <n v="0"/>
    <n v="0"/>
    <n v="0"/>
    <n v="0"/>
    <s v="Insecurity"/>
    <m/>
    <x v="11"/>
    <x v="6"/>
    <s v="no root cause"/>
    <x v="6"/>
    <s v=""/>
    <s v=""/>
    <s v=""/>
    <s v=""/>
    <s v=""/>
    <s v=""/>
    <s v=""/>
    <s v=""/>
    <s v=""/>
    <s v=""/>
    <s v=""/>
    <s v=""/>
    <s v=""/>
    <s v=""/>
    <s v=""/>
    <s v=""/>
    <s v=""/>
  </r>
  <r>
    <s v="Wina-IHS"/>
    <s v="EXN_127"/>
    <m/>
    <s v="IHS"/>
    <s v="Gen Only"/>
    <s v="EXTREME-NORD"/>
    <s v="Wina"/>
    <s v="HUAWEI"/>
    <n v="0"/>
    <n v="0"/>
    <n v="0"/>
    <n v="0"/>
    <s v="Insecurity"/>
    <m/>
    <x v="11"/>
    <x v="6"/>
    <s v="no root cause"/>
    <x v="6"/>
    <s v=""/>
    <s v=""/>
    <s v=""/>
    <s v=""/>
    <s v=""/>
    <s v=""/>
    <s v=""/>
    <s v=""/>
    <s v=""/>
    <s v=""/>
    <s v=""/>
    <s v=""/>
    <s v=""/>
    <s v=""/>
    <s v=""/>
    <s v=""/>
    <s v=""/>
  </r>
  <r>
    <s v="Kalfou"/>
    <s v="EXN_058"/>
    <m/>
    <s v="IHS"/>
    <s v="Grid-Gen"/>
    <s v="EXTREME-NORD"/>
    <s v="Kalfou"/>
    <s v="HUAWEI"/>
    <n v="0"/>
    <n v="0"/>
    <n v="0"/>
    <n v="0"/>
    <s v="Insecurity"/>
    <m/>
    <x v="11"/>
    <x v="6"/>
    <s v="no root cause"/>
    <x v="6"/>
    <s v=""/>
    <s v=""/>
    <s v=""/>
    <s v=""/>
    <s v=""/>
    <s v=""/>
    <s v=""/>
    <s v=""/>
    <s v=""/>
    <s v=""/>
    <s v=""/>
    <s v=""/>
    <s v=""/>
    <s v=""/>
    <s v=""/>
    <s v=""/>
    <s v=""/>
  </r>
  <r>
    <s v="Guere-IHS"/>
    <s v="EXN_126"/>
    <m/>
    <s v="IHS"/>
    <s v="Gen Only"/>
    <s v="EXTREME-NORD"/>
    <s v="Guere"/>
    <s v="HUAWEI"/>
    <n v="0"/>
    <n v="0"/>
    <n v="0"/>
    <n v="0"/>
    <s v="Insecurity"/>
    <m/>
    <x v="11"/>
    <x v="6"/>
    <s v="no root cause"/>
    <x v="6"/>
    <s v=""/>
    <s v=""/>
    <s v=""/>
    <s v=""/>
    <s v=""/>
    <s v=""/>
    <s v=""/>
    <s v=""/>
    <s v=""/>
    <s v=""/>
    <s v=""/>
    <s v=""/>
    <s v=""/>
    <s v=""/>
    <s v=""/>
    <s v=""/>
    <s v=""/>
  </r>
  <r>
    <s v="Japoma-Stade-Camtel"/>
    <s v="LIT_733"/>
    <m/>
    <s v="CAMUSAT"/>
    <s v="Good Grid no GE - 8h"/>
    <s v="LITTORAL"/>
    <s v="Douala"/>
    <s v="ZTE"/>
    <n v="0"/>
    <n v="0"/>
    <n v="0"/>
    <n v="0"/>
    <s v="Operationnel"/>
    <m/>
    <x v="11"/>
    <x v="6"/>
    <s v="no root cause"/>
    <x v="6"/>
    <s v=""/>
    <s v=""/>
    <s v=""/>
    <s v=""/>
    <s v=""/>
    <s v=""/>
    <s v=""/>
    <s v=""/>
    <s v=""/>
    <m/>
    <s v=""/>
    <s v=""/>
    <s v=""/>
    <s v=""/>
    <s v=""/>
    <s v=""/>
    <s v=""/>
  </r>
  <r>
    <s v="Mbalgong-Carrefour"/>
    <s v="CTR_831"/>
    <m/>
    <s v="CAMUSAT"/>
    <s v="Good Grid no GE - 8h"/>
    <s v="CENTRE"/>
    <s v="Yaounde"/>
    <s v="ZTE"/>
    <n v="0"/>
    <n v="0"/>
    <n v="0"/>
    <n v="0"/>
    <s v="Operationnel"/>
    <m/>
    <x v="11"/>
    <x v="6"/>
    <s v="no root cause"/>
    <x v="6"/>
    <s v=""/>
    <s v=""/>
    <s v=""/>
    <s v=""/>
    <s v=""/>
    <s v=""/>
    <s v=""/>
    <s v=""/>
    <s v=""/>
    <m/>
    <s v=""/>
    <s v=""/>
    <s v=""/>
    <s v=""/>
    <s v=""/>
    <s v=""/>
    <s v=""/>
  </r>
  <r>
    <s v="Akum-Ville-MTN"/>
    <s v="NRO_240"/>
    <m/>
    <s v="IHS"/>
    <s v="Grid-Gen"/>
    <s v="NORD-OUEST"/>
    <s v="Akum"/>
    <s v="HUAWEI"/>
    <n v="0"/>
    <n v="0"/>
    <n v="0"/>
    <n v="0"/>
    <s v="Insecurity"/>
    <m/>
    <x v="11"/>
    <x v="6"/>
    <s v="no root cause"/>
    <x v="6"/>
    <s v=""/>
    <s v=""/>
    <s v=""/>
    <s v=""/>
    <s v=""/>
    <m/>
    <s v=""/>
    <s v=""/>
    <s v=""/>
    <s v=""/>
    <s v=""/>
    <s v=""/>
    <s v=""/>
    <s v=""/>
    <s v=""/>
    <s v=""/>
    <s v=""/>
  </r>
  <r>
    <s v="Mendong-Village"/>
    <s v="CTR_713"/>
    <m/>
    <s v="CAMUSAT"/>
    <s v="Good Grid + GE"/>
    <s v="CENTRE"/>
    <s v="Yaounde"/>
    <s v="ZTE"/>
    <n v="0"/>
    <n v="0"/>
    <n v="0"/>
    <n v="0"/>
    <s v="Operationnel"/>
    <m/>
    <x v="11"/>
    <x v="6"/>
    <s v="no root cause"/>
    <x v="6"/>
    <s v=""/>
    <s v=""/>
    <s v=""/>
    <s v=""/>
    <s v=""/>
    <s v=""/>
    <s v=""/>
    <s v=""/>
    <s v=""/>
    <m/>
    <s v=""/>
    <s v=""/>
    <s v=""/>
    <s v=""/>
    <s v=""/>
    <s v=""/>
    <s v=""/>
  </r>
  <r>
    <s v="Ndogpassi-Lycee-II"/>
    <s v="LIT_409"/>
    <m/>
    <s v="IHS"/>
    <s v="Grid-Gen"/>
    <s v="LITTORAL"/>
    <s v="Douala"/>
    <s v="ZTE"/>
    <n v="0"/>
    <n v="0"/>
    <n v="0"/>
    <n v="0"/>
    <s v="Operationnel"/>
    <m/>
    <x v="11"/>
    <x v="6"/>
    <s v="no root cause"/>
    <x v="6"/>
    <s v=""/>
    <s v=""/>
    <s v=""/>
    <s v=""/>
    <s v=""/>
    <s v=""/>
    <s v=""/>
    <s v=""/>
    <s v=""/>
    <m/>
    <s v=""/>
    <s v=""/>
    <s v=""/>
    <s v=""/>
    <s v=""/>
    <s v=""/>
    <s v=""/>
  </r>
  <r>
    <s v="Bansoa-IHS"/>
    <s v="OST_151"/>
    <m/>
    <s v="IHS"/>
    <s v="Grid-Gen"/>
    <s v="OUEST"/>
    <s v="Bansoa"/>
    <s v="HUAWEI"/>
    <n v="0"/>
    <n v="0"/>
    <n v="0"/>
    <n v="0"/>
    <s v="Operationnel"/>
    <m/>
    <x v="11"/>
    <x v="6"/>
    <s v="no root cause"/>
    <x v="6"/>
    <s v=""/>
    <s v=""/>
    <s v=""/>
    <s v=""/>
    <s v=""/>
    <m/>
    <s v=""/>
    <s v=""/>
    <s v=""/>
    <m/>
    <s v=""/>
    <s v=""/>
    <s v=""/>
    <s v=""/>
    <s v=""/>
    <s v=""/>
    <s v=""/>
  </r>
  <r>
    <s v="Mvog-Ada-New"/>
    <s v="CTR_347"/>
    <m/>
    <m/>
    <m/>
    <s v="CENTRE"/>
    <s v="Yaounde"/>
    <s v="ZTE"/>
    <n v="0"/>
    <n v="0"/>
    <n v="0"/>
    <n v="0"/>
    <s v="Operationnel"/>
    <m/>
    <x v="11"/>
    <x v="6"/>
    <s v="no root cause"/>
    <x v="6"/>
    <s v=""/>
    <s v=""/>
    <s v=""/>
    <s v=""/>
    <s v=""/>
    <s v=""/>
    <s v=""/>
    <s v=""/>
    <s v=""/>
    <m/>
    <s v=""/>
    <s v=""/>
    <s v=""/>
    <s v=""/>
    <s v=""/>
    <s v=""/>
    <s v=""/>
  </r>
  <r>
    <s v="Bansoa-II"/>
    <s v="OST_299"/>
    <m/>
    <s v="CAMUSAT"/>
    <s v="Hybrid Solar - S3"/>
    <s v="OUEST"/>
    <s v="Bansoa"/>
    <s v="HUAWEI"/>
    <n v="0"/>
    <n v="0"/>
    <n v="0"/>
    <n v="0"/>
    <s v="Operationnel"/>
    <m/>
    <x v="11"/>
    <x v="6"/>
    <s v="no root cause"/>
    <x v="6"/>
    <s v=""/>
    <s v=""/>
    <s v=""/>
    <s v=""/>
    <s v=""/>
    <m/>
    <s v=""/>
    <s v=""/>
    <s v=""/>
    <m/>
    <s v=""/>
    <s v=""/>
    <s v=""/>
    <s v=""/>
    <s v=""/>
    <s v=""/>
    <s v=""/>
  </r>
  <r>
    <s v="Banekane"/>
    <s v="OST_052"/>
    <m/>
    <s v="IHS"/>
    <s v="Grid-Gen"/>
    <s v="OUEST"/>
    <s v="Banekane"/>
    <s v="HUAWEI"/>
    <n v="0"/>
    <n v="0"/>
    <n v="0"/>
    <n v="0"/>
    <s v="Operationnel"/>
    <m/>
    <x v="11"/>
    <x v="6"/>
    <s v="no root cause"/>
    <x v="6"/>
    <s v=""/>
    <s v=""/>
    <s v=""/>
    <s v=""/>
    <s v=""/>
    <m/>
    <s v=""/>
    <s v=""/>
    <s v=""/>
    <m/>
    <s v=""/>
    <s v=""/>
    <s v=""/>
    <s v=""/>
    <s v=""/>
    <s v=""/>
    <s v=""/>
  </r>
  <r>
    <s v="Mile4"/>
    <s v="SUO_021"/>
    <m/>
    <s v="IHS"/>
    <s v="Grid-Gen"/>
    <s v="SUD-OUEST"/>
    <s v="Limbe"/>
    <s v="HUAWEI"/>
    <n v="0"/>
    <n v="0"/>
    <n v="0"/>
    <n v="0"/>
    <s v="Operationnel"/>
    <m/>
    <x v="11"/>
    <x v="6"/>
    <s v="no root cause"/>
    <x v="6"/>
    <s v=""/>
    <s v=""/>
    <s v=""/>
    <s v=""/>
    <s v=""/>
    <m/>
    <s v=""/>
    <s v=""/>
    <s v=""/>
    <m/>
    <s v=""/>
    <s v=""/>
    <s v=""/>
    <s v=""/>
    <s v=""/>
    <s v=""/>
    <s v=""/>
  </r>
  <r>
    <s v="Limbe-Federal-Qter"/>
    <s v="SUO_065"/>
    <m/>
    <s v="IHS"/>
    <s v="Grid-Gen"/>
    <s v="SUD-OUEST"/>
    <s v="Limbe"/>
    <s v="HUAWEI"/>
    <n v="0"/>
    <n v="0"/>
    <n v="0"/>
    <n v="0"/>
    <s v="Operationnel"/>
    <m/>
    <x v="11"/>
    <x v="6"/>
    <s v="no root cause"/>
    <x v="6"/>
    <s v=""/>
    <s v=""/>
    <s v=""/>
    <s v=""/>
    <s v=""/>
    <m/>
    <s v=""/>
    <s v=""/>
    <s v=""/>
    <m/>
    <s v=""/>
    <s v=""/>
    <s v=""/>
    <s v=""/>
    <s v=""/>
    <s v=""/>
    <s v=""/>
  </r>
  <r>
    <s v="Bandjoun"/>
    <s v="OST_009"/>
    <m/>
    <s v="IHS"/>
    <s v="Grid-Gen"/>
    <s v="OUEST"/>
    <s v="Bandjoun"/>
    <s v="HUAWEI"/>
    <n v="0"/>
    <n v="0"/>
    <n v="0"/>
    <n v="0"/>
    <s v="Operationnel"/>
    <m/>
    <x v="11"/>
    <x v="6"/>
    <s v="no root cause"/>
    <x v="6"/>
    <s v=""/>
    <s v=""/>
    <s v=""/>
    <s v=""/>
    <s v=""/>
    <m/>
    <s v=""/>
    <s v=""/>
    <s v=""/>
    <m/>
    <s v=""/>
    <s v=""/>
    <s v=""/>
    <s v=""/>
    <s v=""/>
    <s v=""/>
    <s v=""/>
  </r>
  <r>
    <s v="Limbe-Down-Beach-II"/>
    <s v="SUO_050"/>
    <m/>
    <s v="IHS"/>
    <s v="GridOnly"/>
    <s v="SUD-OUEST"/>
    <s v="Limbe"/>
    <s v="HUAWEI"/>
    <n v="0"/>
    <n v="0"/>
    <n v="0"/>
    <n v="0"/>
    <s v="Operationnel"/>
    <m/>
    <x v="11"/>
    <x v="6"/>
    <s v="no root cause"/>
    <x v="6"/>
    <s v=""/>
    <s v=""/>
    <s v=""/>
    <s v=""/>
    <s v=""/>
    <m/>
    <s v=""/>
    <s v=""/>
    <s v=""/>
    <m/>
    <s v=""/>
    <s v=""/>
    <s v=""/>
    <s v=""/>
    <s v=""/>
    <s v=""/>
    <s v=""/>
  </r>
  <r>
    <s v="Koloko"/>
    <s v="LIT_079"/>
    <m/>
    <s v="IHS"/>
    <s v="Grid-Gen"/>
    <s v="LITTORAL"/>
    <s v="Douala"/>
    <s v="ZTE"/>
    <n v="0"/>
    <n v="0"/>
    <n v="0"/>
    <n v="0"/>
    <s v="Operationnel"/>
    <m/>
    <x v="11"/>
    <x v="6"/>
    <s v="no root cause"/>
    <x v="6"/>
    <s v=""/>
    <s v=""/>
    <s v=""/>
    <s v=""/>
    <s v=""/>
    <s v=""/>
    <s v=""/>
    <s v=""/>
    <s v=""/>
    <m/>
    <s v=""/>
    <s v=""/>
    <s v=""/>
    <s v=""/>
    <s v=""/>
    <s v=""/>
    <s v=""/>
  </r>
  <r>
    <s v="Idenau-MTN"/>
    <s v="SUO_036"/>
    <m/>
    <s v="IHS"/>
    <s v="Grid-Gen"/>
    <s v="SUD-OUEST"/>
    <s v="Idenau"/>
    <s v="HUAWEI"/>
    <n v="0"/>
    <n v="0"/>
    <n v="0"/>
    <n v="0"/>
    <s v="Insecurity"/>
    <m/>
    <x v="11"/>
    <x v="6"/>
    <s v="no root cause"/>
    <x v="6"/>
    <s v=""/>
    <s v=""/>
    <s v=""/>
    <s v=""/>
    <s v=""/>
    <m/>
    <s v=""/>
    <s v=""/>
    <s v=""/>
    <s v=""/>
    <s v=""/>
    <s v=""/>
    <s v=""/>
    <s v=""/>
    <s v=""/>
    <s v=""/>
    <s v=""/>
  </r>
  <r>
    <s v="Lemla"/>
    <s v="OST_261"/>
    <m/>
    <s v="CAMUSAT"/>
    <s v="Hybrid Solar - S3"/>
    <s v="OUEST"/>
    <s v="Bandjoun"/>
    <s v="HUAWEI"/>
    <n v="0"/>
    <n v="0"/>
    <n v="0"/>
    <n v="0"/>
    <s v="Operationnel"/>
    <m/>
    <x v="11"/>
    <x v="6"/>
    <s v="no root cause"/>
    <x v="6"/>
    <s v=""/>
    <s v=""/>
    <s v=""/>
    <s v=""/>
    <s v=""/>
    <m/>
    <s v=""/>
    <s v=""/>
    <s v=""/>
    <m/>
    <s v=""/>
    <s v=""/>
    <s v=""/>
    <s v=""/>
    <s v=""/>
    <s v=""/>
    <s v=""/>
  </r>
  <r>
    <s v="Bfsam-Bamendzi"/>
    <s v="OST_024"/>
    <m/>
    <s v="IHS"/>
    <s v="Grid-Gen"/>
    <s v="OUEST"/>
    <s v="Bafoussam"/>
    <s v="HUAWEI"/>
    <n v="0"/>
    <n v="0"/>
    <n v="0"/>
    <n v="0"/>
    <s v="Operationnel"/>
    <m/>
    <x v="11"/>
    <x v="6"/>
    <s v="no root cause"/>
    <x v="6"/>
    <s v=""/>
    <s v=""/>
    <s v=""/>
    <s v=""/>
    <s v=""/>
    <m/>
    <s v=""/>
    <s v=""/>
    <s v=""/>
    <m/>
    <s v=""/>
    <s v=""/>
    <s v=""/>
    <s v=""/>
    <s v=""/>
    <s v=""/>
    <s v=""/>
  </r>
  <r>
    <s v="Pangar-camrail"/>
    <s v="ADM_114"/>
    <m/>
    <s v="CAMUSAT"/>
    <s v="Hybrid Solar - S3"/>
    <s v="ADAMAOUA"/>
    <s v="Pangar"/>
    <s v="HUAWEI"/>
    <n v="0"/>
    <n v="0"/>
    <n v="0"/>
    <n v="0"/>
    <s v="Operationnel"/>
    <m/>
    <x v="11"/>
    <x v="6"/>
    <s v="no root cause"/>
    <x v="6"/>
    <s v=""/>
    <s v=""/>
    <s v=""/>
    <s v=""/>
    <s v=""/>
    <s v=""/>
    <s v=""/>
    <s v=""/>
    <s v=""/>
    <m/>
    <s v=""/>
    <s v=""/>
    <s v=""/>
    <s v=""/>
    <s v=""/>
    <s v=""/>
    <s v=""/>
  </r>
  <r>
    <s v="Limbe-Bimbia-CRTV"/>
    <s v="SUO_081"/>
    <m/>
    <s v="CAMUSAT"/>
    <e v="#N/A"/>
    <s v="SUD-OUEST"/>
    <s v="Limbe"/>
    <s v="HUAWEI"/>
    <n v="0"/>
    <n v="0"/>
    <n v="0"/>
    <n v="0"/>
    <s v="Operationnel"/>
    <m/>
    <x v="11"/>
    <x v="6"/>
    <s v="no root cause"/>
    <x v="6"/>
    <s v=""/>
    <s v=""/>
    <s v=""/>
    <s v=""/>
    <s v=""/>
    <m/>
    <s v=""/>
    <s v=""/>
    <s v=""/>
    <m/>
    <s v=""/>
    <s v=""/>
    <s v=""/>
    <s v=""/>
    <s v=""/>
    <s v=""/>
    <s v=""/>
  </r>
  <r>
    <s v="Kikai-IHS"/>
    <s v="NRO_053"/>
    <m/>
    <s v="IHS"/>
    <s v="Gen Only"/>
    <s v="NORD-OUEST"/>
    <s v="Kikai"/>
    <s v="HUAWEI"/>
    <n v="0"/>
    <n v="0"/>
    <n v="0"/>
    <n v="0"/>
    <s v="Insecurity"/>
    <m/>
    <x v="11"/>
    <x v="6"/>
    <s v="no root cause"/>
    <x v="6"/>
    <s v=""/>
    <s v=""/>
    <s v=""/>
    <s v=""/>
    <s v=""/>
    <m/>
    <s v=""/>
    <s v=""/>
    <s v=""/>
    <s v=""/>
    <s v=""/>
    <s v=""/>
    <s v=""/>
    <s v=""/>
    <s v=""/>
    <s v=""/>
    <s v=""/>
  </r>
  <r>
    <s v="Kosseoua"/>
    <s v="EXN_244"/>
    <m/>
    <s v="CAMUSAT"/>
    <s v="HGB"/>
    <s v="EXTREME-NORD"/>
    <s v="Kosseoua"/>
    <s v="HUAWEI"/>
    <n v="0"/>
    <n v="0"/>
    <n v="0"/>
    <n v="0"/>
    <s v="Insecurity"/>
    <m/>
    <x v="11"/>
    <x v="6"/>
    <s v="no root cause"/>
    <x v="6"/>
    <s v=""/>
    <s v=""/>
    <s v=""/>
    <s v=""/>
    <s v=""/>
    <s v=""/>
    <s v=""/>
    <s v=""/>
    <s v=""/>
    <s v=""/>
    <s v=""/>
    <s v=""/>
    <s v=""/>
    <s v=""/>
    <s v=""/>
    <s v=""/>
    <s v=""/>
  </r>
  <r>
    <s v="Bfsam-Megom"/>
    <s v="OST_238"/>
    <m/>
    <s v="CAMUSAT"/>
    <s v="Good Grid no GE - 8h"/>
    <s v="OUEST"/>
    <s v="Bafoussam"/>
    <s v="HUAWEI"/>
    <n v="0"/>
    <n v="0"/>
    <n v="0"/>
    <n v="0"/>
    <s v="Operationnel"/>
    <m/>
    <x v="11"/>
    <x v="6"/>
    <s v="no root cause"/>
    <x v="6"/>
    <s v=""/>
    <s v=""/>
    <s v=""/>
    <s v=""/>
    <s v=""/>
    <m/>
    <s v=""/>
    <s v=""/>
    <s v=""/>
    <m/>
    <s v=""/>
    <s v=""/>
    <s v=""/>
    <s v=""/>
    <s v=""/>
    <s v=""/>
    <s v=""/>
  </r>
  <r>
    <s v="Limbe-Fini-Hotel"/>
    <s v="SUO_078"/>
    <m/>
    <s v="IHS"/>
    <s v="Grid-Gen"/>
    <s v="SUD-OUEST"/>
    <s v="Limbe"/>
    <s v="HUAWEI"/>
    <n v="0"/>
    <n v="0"/>
    <n v="0"/>
    <n v="0"/>
    <s v="Operationnel"/>
    <m/>
    <x v="11"/>
    <x v="6"/>
    <s v="no root cause"/>
    <x v="6"/>
    <s v=""/>
    <s v=""/>
    <s v=""/>
    <s v=""/>
    <s v=""/>
    <m/>
    <s v=""/>
    <s v=""/>
    <s v=""/>
    <m/>
    <s v=""/>
    <s v=""/>
    <s v=""/>
    <s v=""/>
    <s v=""/>
    <s v=""/>
    <s v=""/>
  </r>
  <r>
    <s v="Limbe-New-Town-IHS"/>
    <s v="SUO_187"/>
    <m/>
    <s v="IHS"/>
    <s v="Grid-Gen"/>
    <s v="SUD-OUEST"/>
    <s v="Limbe"/>
    <s v="HUAWEI"/>
    <n v="0"/>
    <n v="0"/>
    <n v="0"/>
    <n v="0"/>
    <s v="Operationnel"/>
    <m/>
    <x v="11"/>
    <x v="6"/>
    <s v="no root cause"/>
    <x v="6"/>
    <s v=""/>
    <s v=""/>
    <s v=""/>
    <s v=""/>
    <s v=""/>
    <m/>
    <s v=""/>
    <s v=""/>
    <s v=""/>
    <m/>
    <s v=""/>
    <s v=""/>
    <s v=""/>
    <s v=""/>
    <s v=""/>
    <s v=""/>
    <s v=""/>
  </r>
  <r>
    <s v="Down-Beach"/>
    <s v="SUO_014"/>
    <m/>
    <s v="IHS"/>
    <s v="Grid-Gen"/>
    <s v="SUD-OUEST"/>
    <s v="Limbe"/>
    <s v="HUAWEI"/>
    <n v="0"/>
    <n v="0"/>
    <n v="0"/>
    <n v="0"/>
    <s v="Operationnel"/>
    <m/>
    <x v="11"/>
    <x v="6"/>
    <s v="no root cause"/>
    <x v="6"/>
    <s v=""/>
    <s v=""/>
    <s v=""/>
    <s v=""/>
    <s v=""/>
    <m/>
    <s v=""/>
    <s v=""/>
    <s v=""/>
    <m/>
    <s v=""/>
    <s v=""/>
    <s v=""/>
    <s v=""/>
    <s v=""/>
    <s v=""/>
    <s v=""/>
  </r>
  <r>
    <s v="Monkey-Hill"/>
    <s v="SUO_011"/>
    <m/>
    <s v="IHS"/>
    <s v="Grid-Gen"/>
    <s v="SUD-OUEST"/>
    <s v="Limbe"/>
    <s v="HUAWEI"/>
    <n v="0"/>
    <n v="0"/>
    <n v="0"/>
    <n v="0"/>
    <s v="Operationnel"/>
    <m/>
    <x v="11"/>
    <x v="6"/>
    <s v="no root cause"/>
    <x v="6"/>
    <s v=""/>
    <s v=""/>
    <s v=""/>
    <s v=""/>
    <s v=""/>
    <m/>
    <s v=""/>
    <s v=""/>
    <s v=""/>
    <m/>
    <s v=""/>
    <s v=""/>
    <s v=""/>
    <s v=""/>
    <s v=""/>
    <s v=""/>
    <s v=""/>
  </r>
  <r>
    <s v="Limbe-Batoke-Camtel"/>
    <s v="SUO_227"/>
    <m/>
    <s v="CAMUSAT"/>
    <s v="Good Grid no GE - 8h"/>
    <s v="SUD-OUEST"/>
    <s v="Limbe"/>
    <s v="HUAWEI"/>
    <n v="0"/>
    <n v="0"/>
    <n v="0"/>
    <n v="0"/>
    <s v="Operationnel"/>
    <m/>
    <x v="11"/>
    <x v="6"/>
    <s v="no root cause"/>
    <x v="6"/>
    <s v=""/>
    <s v=""/>
    <s v=""/>
    <s v=""/>
    <s v=""/>
    <m/>
    <s v=""/>
    <s v=""/>
    <s v=""/>
    <m/>
    <s v=""/>
    <s v=""/>
    <s v=""/>
    <s v=""/>
    <s v=""/>
    <s v=""/>
    <s v=""/>
  </r>
  <r>
    <s v="Limbe-Kie"/>
    <s v="SUO_002"/>
    <m/>
    <s v="IHS"/>
    <s v="Grid-Gen"/>
    <s v="SUD-OUEST"/>
    <s v="Limbe"/>
    <s v="HUAWEI"/>
    <n v="0"/>
    <n v="0"/>
    <n v="0"/>
    <n v="0"/>
    <s v="Operationnel"/>
    <m/>
    <x v="11"/>
    <x v="6"/>
    <s v="no root cause"/>
    <x v="6"/>
    <s v=""/>
    <s v=""/>
    <s v=""/>
    <s v=""/>
    <s v=""/>
    <m/>
    <s v=""/>
    <s v=""/>
    <s v=""/>
    <m/>
    <s v=""/>
    <s v=""/>
    <s v=""/>
    <s v=""/>
    <s v=""/>
    <s v=""/>
    <s v=""/>
  </r>
  <r>
    <s v="Bondjo-Hill-IHS"/>
    <s v="SUO_167"/>
    <m/>
    <s v="IHS"/>
    <s v="Grid-Gen"/>
    <s v="SUD-OUEST"/>
    <s v="Limbe"/>
    <s v="HUAWEI"/>
    <n v="0"/>
    <n v="0"/>
    <n v="0"/>
    <n v="0"/>
    <s v="Operationnel"/>
    <m/>
    <x v="11"/>
    <x v="6"/>
    <s v="no root cause"/>
    <x v="6"/>
    <s v=""/>
    <s v=""/>
    <s v=""/>
    <s v=""/>
    <s v=""/>
    <m/>
    <s v=""/>
    <s v=""/>
    <s v=""/>
    <m/>
    <s v=""/>
    <s v=""/>
    <s v=""/>
    <s v=""/>
    <s v=""/>
    <s v=""/>
    <s v=""/>
  </r>
  <r>
    <s v="Limbe-GRA-IHS"/>
    <s v="SUO_192"/>
    <m/>
    <s v="IHS"/>
    <m/>
    <s v="SUD-OUEST"/>
    <s v="Limbe"/>
    <s v="HUAWEI"/>
    <n v="0"/>
    <n v="0"/>
    <n v="0"/>
    <n v="0"/>
    <s v="Operationnel"/>
    <m/>
    <x v="11"/>
    <x v="6"/>
    <s v="no root cause"/>
    <x v="6"/>
    <s v=""/>
    <s v=""/>
    <s v=""/>
    <s v=""/>
    <s v=""/>
    <m/>
    <s v=""/>
    <s v=""/>
    <s v=""/>
    <m/>
    <s v=""/>
    <s v=""/>
    <s v=""/>
    <s v=""/>
    <s v=""/>
    <s v=""/>
    <s v=""/>
  </r>
  <r>
    <s v="Nkar-IHS"/>
    <s v="NRO_142"/>
    <m/>
    <s v="IHS"/>
    <s v="Hybrid-Gen"/>
    <s v="NORD-OUEST"/>
    <s v="Buea"/>
    <s v="HUAWEI"/>
    <n v="0"/>
    <n v="0"/>
    <n v="0"/>
    <n v="0"/>
    <s v="Insecurity"/>
    <m/>
    <x v="11"/>
    <x v="6"/>
    <s v="no root cause"/>
    <x v="6"/>
    <s v=""/>
    <s v=""/>
    <s v=""/>
    <s v=""/>
    <s v=""/>
    <m/>
    <s v=""/>
    <s v=""/>
    <s v=""/>
    <s v=""/>
    <s v=""/>
    <s v=""/>
    <s v=""/>
    <s v=""/>
    <s v=""/>
    <s v=""/>
    <s v=""/>
  </r>
  <r>
    <s v="Bfsam-Toket"/>
    <s v="OST_045"/>
    <m/>
    <s v="IHS"/>
    <s v="Grid-Gen"/>
    <s v="OUEST"/>
    <s v="Bafoussam"/>
    <s v="HUAWEI"/>
    <n v="0"/>
    <n v="0"/>
    <n v="0"/>
    <n v="0"/>
    <s v="Operationnel"/>
    <m/>
    <x v="11"/>
    <x v="6"/>
    <s v="no root cause"/>
    <x v="6"/>
    <s v=""/>
    <s v=""/>
    <s v=""/>
    <s v=""/>
    <s v=""/>
    <m/>
    <s v=""/>
    <s v=""/>
    <s v=""/>
    <m/>
    <s v=""/>
    <s v=""/>
    <s v=""/>
    <s v=""/>
    <s v=""/>
    <s v=""/>
    <s v=""/>
  </r>
  <r>
    <s v="Buea-Hospital"/>
    <s v="SUO_163"/>
    <m/>
    <s v="IHS"/>
    <s v="Grid-Gen"/>
    <s v="SUD-OUEST"/>
    <s v="Buea"/>
    <s v="HUAWEI"/>
    <n v="0"/>
    <n v="0"/>
    <n v="0"/>
    <n v="0"/>
    <s v="Operationnel"/>
    <m/>
    <x v="11"/>
    <x v="6"/>
    <s v="no root cause"/>
    <x v="6"/>
    <s v=""/>
    <s v=""/>
    <s v=""/>
    <s v=""/>
    <s v=""/>
    <m/>
    <s v=""/>
    <s v=""/>
    <s v=""/>
    <m/>
    <s v=""/>
    <s v=""/>
    <s v=""/>
    <s v=""/>
    <s v=""/>
    <s v=""/>
    <s v=""/>
  </r>
  <r>
    <s v="Pouss-II"/>
    <s v="NRD_136"/>
    <m/>
    <s v="CAMUSAT"/>
    <s v="Hybrid Solar - S3"/>
    <s v="NORD"/>
    <s v="Pouss"/>
    <s v="HUAWEI"/>
    <n v="0"/>
    <n v="0"/>
    <n v="0"/>
    <n v="0"/>
    <s v="Operationnel"/>
    <m/>
    <x v="11"/>
    <x v="6"/>
    <s v="no root cause"/>
    <x v="6"/>
    <s v=""/>
    <s v=""/>
    <s v=""/>
    <s v=""/>
    <s v=""/>
    <s v=""/>
    <s v=""/>
    <s v=""/>
    <s v=""/>
    <m/>
    <s v=""/>
    <s v=""/>
    <s v=""/>
    <s v=""/>
    <s v=""/>
    <s v=""/>
    <s v=""/>
  </r>
  <r>
    <s v="Upper-Mawo-IHS"/>
    <s v="SUO_166"/>
    <m/>
    <s v="IHS"/>
    <s v="Grid-Gen"/>
    <s v="SUD-OUEST"/>
    <s v="Limbe"/>
    <s v="HUAWEI"/>
    <n v="0"/>
    <n v="0"/>
    <n v="0"/>
    <n v="0"/>
    <s v="Operationnel"/>
    <m/>
    <x v="11"/>
    <x v="6"/>
    <s v="no root cause"/>
    <x v="6"/>
    <s v=""/>
    <s v=""/>
    <s v=""/>
    <s v=""/>
    <s v=""/>
    <m/>
    <s v=""/>
    <s v=""/>
    <s v=""/>
    <m/>
    <s v=""/>
    <s v=""/>
    <s v=""/>
    <s v=""/>
    <s v=""/>
    <s v=""/>
    <s v=""/>
  </r>
  <r>
    <s v="Nomayos"/>
    <s v="CTR_062"/>
    <m/>
    <s v="IHS"/>
    <s v="Grid-Gen"/>
    <s v="CENTRE"/>
    <s v="Nomayos"/>
    <s v="ZTE"/>
    <n v="0"/>
    <n v="0"/>
    <n v="0"/>
    <n v="0"/>
    <s v="Operationnel"/>
    <m/>
    <x v="11"/>
    <x v="6"/>
    <s v="no root cause"/>
    <x v="6"/>
    <s v=""/>
    <s v=""/>
    <s v=""/>
    <s v=""/>
    <s v=""/>
    <s v=""/>
    <s v=""/>
    <s v=""/>
    <s v=""/>
    <m/>
    <s v=""/>
    <s v=""/>
    <s v=""/>
    <s v=""/>
    <s v=""/>
    <s v=""/>
    <s v=""/>
  </r>
  <r>
    <s v="Tiko-Junction-IHS"/>
    <s v="SUO_205"/>
    <m/>
    <s v="IHS"/>
    <s v="Grid-Gen"/>
    <s v="SUD-OUEST"/>
    <s v="Tiko"/>
    <s v="HUAWEI"/>
    <n v="0"/>
    <n v="0"/>
    <n v="0"/>
    <n v="0"/>
    <s v="Insecurity"/>
    <m/>
    <x v="11"/>
    <x v="6"/>
    <s v="no root cause"/>
    <x v="6"/>
    <s v=""/>
    <s v=""/>
    <s v=""/>
    <s v=""/>
    <s v=""/>
    <m/>
    <s v=""/>
    <s v=""/>
    <s v=""/>
    <s v=""/>
    <s v=""/>
    <s v=""/>
    <s v=""/>
    <s v=""/>
    <s v=""/>
    <s v=""/>
    <s v=""/>
  </r>
  <r>
    <s v="Datcheka-IHS"/>
    <s v="EXN_265"/>
    <m/>
    <m/>
    <m/>
    <s v="EXTREME-NORD"/>
    <s v="Datcheka"/>
    <s v="HUAWEI"/>
    <n v="0"/>
    <n v="0"/>
    <n v="0"/>
    <n v="0"/>
    <s v="Insecurity"/>
    <m/>
    <x v="11"/>
    <x v="6"/>
    <s v="no root cause"/>
    <x v="6"/>
    <s v=""/>
    <s v=""/>
    <s v=""/>
    <s v=""/>
    <s v=""/>
    <s v=""/>
    <s v=""/>
    <s v=""/>
    <s v=""/>
    <s v=""/>
    <s v=""/>
    <s v=""/>
    <s v=""/>
    <s v=""/>
    <s v=""/>
    <s v=""/>
    <s v=""/>
  </r>
  <r>
    <s v="Boudva-IHS"/>
    <s v="NRD_092"/>
    <m/>
    <s v="IHS"/>
    <s v="Gen Only"/>
    <s v="NORD"/>
    <s v="Boudva"/>
    <s v="HUAWEI"/>
    <n v="0"/>
    <n v="0"/>
    <n v="0"/>
    <n v="0"/>
    <s v="Operationnel"/>
    <m/>
    <x v="11"/>
    <x v="6"/>
    <s v="no root cause"/>
    <x v="6"/>
    <s v=""/>
    <s v=""/>
    <s v=""/>
    <s v=""/>
    <s v=""/>
    <s v=""/>
    <s v=""/>
    <s v=""/>
    <s v=""/>
    <m/>
    <s v=""/>
    <s v=""/>
    <s v=""/>
    <s v=""/>
    <s v=""/>
    <s v=""/>
    <s v=""/>
  </r>
  <r>
    <s v="Buea-Camtel"/>
    <s v="SUO_226"/>
    <m/>
    <s v="CAMUSAT"/>
    <s v="Good Grid no GE - 8h"/>
    <s v="SUD-OUEST"/>
    <s v="Buea"/>
    <s v="HUAWEI"/>
    <n v="0"/>
    <n v="0"/>
    <n v="0"/>
    <n v="0"/>
    <s v="Operationnel"/>
    <m/>
    <x v="11"/>
    <x v="6"/>
    <s v="no root cause"/>
    <x v="6"/>
    <s v=""/>
    <s v=""/>
    <s v=""/>
    <s v=""/>
    <s v=""/>
    <m/>
    <s v=""/>
    <s v=""/>
    <s v=""/>
    <m/>
    <s v=""/>
    <s v=""/>
    <s v=""/>
    <s v=""/>
    <s v=""/>
    <s v=""/>
    <s v=""/>
  </r>
  <r>
    <s v="Bfsam-Centre-II"/>
    <s v="OST_170"/>
    <m/>
    <s v="IHS"/>
    <s v="GridOnly"/>
    <s v="OUEST"/>
    <s v="Bafoussam"/>
    <s v="HUAWEI"/>
    <n v="0"/>
    <n v="0"/>
    <n v="0"/>
    <n v="0"/>
    <s v="Operationnel"/>
    <m/>
    <x v="11"/>
    <x v="6"/>
    <s v="no root cause"/>
    <x v="6"/>
    <s v=""/>
    <s v=""/>
    <s v=""/>
    <s v=""/>
    <s v=""/>
    <m/>
    <s v=""/>
    <s v=""/>
    <s v=""/>
    <m/>
    <s v=""/>
    <s v=""/>
    <s v=""/>
    <s v=""/>
    <s v=""/>
    <s v=""/>
    <s v=""/>
  </r>
  <r>
    <s v="Bfsam-Nylon"/>
    <s v="OST_107"/>
    <m/>
    <s v="IHS"/>
    <s v="Grid-Gen"/>
    <s v="OUEST"/>
    <s v="Bafoussam"/>
    <s v="HUAWEI"/>
    <n v="0"/>
    <n v="0"/>
    <n v="0"/>
    <n v="0"/>
    <s v="Operationnel"/>
    <m/>
    <x v="11"/>
    <x v="6"/>
    <s v="no root cause"/>
    <x v="6"/>
    <s v=""/>
    <s v=""/>
    <s v=""/>
    <s v=""/>
    <s v=""/>
    <m/>
    <s v=""/>
    <s v=""/>
    <s v=""/>
    <m/>
    <s v=""/>
    <s v=""/>
    <s v=""/>
    <s v=""/>
    <s v=""/>
    <s v=""/>
    <s v=""/>
  </r>
  <r>
    <s v="Bamoungoum-IHS"/>
    <s v="OST_163"/>
    <m/>
    <s v="IHS"/>
    <s v="Grid-Gen"/>
    <s v="OUEST"/>
    <s v="Bamoungoum"/>
    <s v="HUAWEI"/>
    <n v="0"/>
    <n v="0"/>
    <n v="0"/>
    <n v="0"/>
    <s v="Operationnel"/>
    <m/>
    <x v="11"/>
    <x v="6"/>
    <s v="no root cause"/>
    <x v="6"/>
    <s v=""/>
    <s v=""/>
    <s v=""/>
    <s v=""/>
    <s v=""/>
    <m/>
    <s v=""/>
    <s v=""/>
    <s v=""/>
    <m/>
    <s v=""/>
    <s v=""/>
    <s v=""/>
    <s v=""/>
    <s v=""/>
    <s v=""/>
    <s v=""/>
  </r>
  <r>
    <s v="Debunsha-MTN"/>
    <s v="SUO_035"/>
    <m/>
    <s v="IHS"/>
    <s v="Grid-Gen"/>
    <s v="SUD-OUEST"/>
    <s v="Debunsha"/>
    <s v="HUAWEI"/>
    <n v="0"/>
    <n v="0"/>
    <n v="0"/>
    <n v="0"/>
    <s v="Insecurity"/>
    <m/>
    <x v="11"/>
    <x v="6"/>
    <s v="no root cause"/>
    <x v="6"/>
    <s v=""/>
    <s v=""/>
    <s v=""/>
    <s v=""/>
    <s v=""/>
    <m/>
    <s v=""/>
    <s v=""/>
    <s v=""/>
    <s v=""/>
    <s v=""/>
    <s v=""/>
    <s v=""/>
    <s v=""/>
    <s v=""/>
    <s v=""/>
    <s v=""/>
  </r>
  <r>
    <s v="Nkolmesseng-Ebama-Ewoulou"/>
    <s v="CTR_564"/>
    <m/>
    <s v="CAMUSAT"/>
    <s v="Good Grid no GE - 8h"/>
    <s v="CENTRE"/>
    <s v="Yaounde"/>
    <s v="ZTE"/>
    <n v="0"/>
    <n v="0"/>
    <n v="0"/>
    <n v="0"/>
    <s v="Operationnel"/>
    <m/>
    <x v="11"/>
    <x v="6"/>
    <s v="no root cause"/>
    <x v="6"/>
    <s v=""/>
    <s v=""/>
    <s v=""/>
    <s v=""/>
    <s v=""/>
    <s v=""/>
    <s v=""/>
    <s v=""/>
    <s v=""/>
    <m/>
    <s v=""/>
    <s v=""/>
    <s v=""/>
    <s v=""/>
    <s v=""/>
    <s v=""/>
    <s v=""/>
  </r>
  <r>
    <s v="Ngoulmekong-Nord"/>
    <s v="CTR_379"/>
    <m/>
    <s v="IHS"/>
    <s v="Grid-Gen"/>
    <s v="CENTRE"/>
    <s v="Yaounde"/>
    <s v="ZTE"/>
    <n v="0"/>
    <n v="0"/>
    <n v="0"/>
    <n v="0"/>
    <s v="Operationnel"/>
    <m/>
    <x v="11"/>
    <x v="6"/>
    <s v="no root cause"/>
    <x v="6"/>
    <s v=""/>
    <s v=""/>
    <s v=""/>
    <s v=""/>
    <s v=""/>
    <s v=""/>
    <s v=""/>
    <s v=""/>
    <s v=""/>
    <m/>
    <s v=""/>
    <s v=""/>
    <s v=""/>
    <s v=""/>
    <s v=""/>
    <s v=""/>
    <s v=""/>
  </r>
  <r>
    <s v="CTR_946_Z_Nkolfoulou-foret-Bar"/>
    <s v="CTR_946"/>
    <m/>
    <s v="ESCO"/>
    <e v="#N/A"/>
    <s v="CENTRE"/>
    <s v="Yaounde"/>
    <s v="ZTE"/>
    <n v="0"/>
    <n v="0"/>
    <n v="0"/>
    <n v="0"/>
    <s v="Operationnel"/>
    <m/>
    <x v="11"/>
    <x v="6"/>
    <s v="no root cause"/>
    <x v="6"/>
    <s v=""/>
    <s v=""/>
    <s v=""/>
    <s v=""/>
    <s v=""/>
    <s v=""/>
    <s v=""/>
    <s v=""/>
    <s v=""/>
    <m/>
    <s v=""/>
    <s v=""/>
    <s v=""/>
    <s v=""/>
    <s v=""/>
    <s v=""/>
    <s v=""/>
  </r>
  <r>
    <s v="Bong-assi"/>
    <s v="CTR_774"/>
    <m/>
    <s v="CAMUSAT"/>
    <s v="Hybrid Solar - S3"/>
    <s v="CENTRE"/>
    <s v="Yaounde"/>
    <s v="ZTE"/>
    <n v="0"/>
    <n v="0"/>
    <n v="0"/>
    <n v="0"/>
    <s v="Operationnel"/>
    <m/>
    <x v="11"/>
    <x v="6"/>
    <s v="no root cause"/>
    <x v="6"/>
    <s v=""/>
    <s v=""/>
    <s v=""/>
    <s v=""/>
    <s v=""/>
    <s v=""/>
    <s v=""/>
    <s v=""/>
    <s v=""/>
    <m/>
    <s v=""/>
    <s v=""/>
    <s v=""/>
    <s v=""/>
    <s v=""/>
    <s v=""/>
    <s v=""/>
  </r>
  <r>
    <s v="Bawa-CAMRAIL"/>
    <s v="ADM_014"/>
    <m/>
    <s v="CAMUSAT"/>
    <s v="Hybrid Solar - S3"/>
    <s v="ADAMAOUA"/>
    <s v="Bawa"/>
    <s v="HUAWEI"/>
    <n v="0"/>
    <n v="0"/>
    <n v="0"/>
    <n v="0"/>
    <s v="Operationnel"/>
    <m/>
    <x v="11"/>
    <x v="6"/>
    <s v="no root cause"/>
    <x v="6"/>
    <s v=""/>
    <s v=""/>
    <s v=""/>
    <s v=""/>
    <s v=""/>
    <s v=""/>
    <s v=""/>
    <s v=""/>
    <s v=""/>
    <m/>
    <s v=""/>
    <s v=""/>
    <s v=""/>
    <s v=""/>
    <s v=""/>
    <s v=""/>
    <s v=""/>
  </r>
  <r>
    <s v="Berore-IHS"/>
    <s v="NRO_086"/>
    <m/>
    <s v="IHS"/>
    <s v="Gen Only"/>
    <s v="NORD-OUEST"/>
    <s v="Berore"/>
    <s v="HUAWEI"/>
    <n v="0"/>
    <n v="0"/>
    <n v="0"/>
    <n v="0"/>
    <s v="Insecurity"/>
    <m/>
    <x v="11"/>
    <x v="6"/>
    <s v="no root cause"/>
    <x v="6"/>
    <s v=""/>
    <s v=""/>
    <s v=""/>
    <s v=""/>
    <s v=""/>
    <m/>
    <s v=""/>
    <s v=""/>
    <s v=""/>
    <s v=""/>
    <s v=""/>
    <s v=""/>
    <s v=""/>
    <s v=""/>
    <s v=""/>
    <s v=""/>
    <s v=""/>
  </r>
  <r>
    <s v="Ngaoundal3-IHS"/>
    <s v="ADM_119"/>
    <m/>
    <s v="IHS"/>
    <s v="Grid-Gen"/>
    <s v="ADAMAOUA"/>
    <s v="Ngaoundal"/>
    <s v="HUAWEI"/>
    <n v="0"/>
    <n v="0"/>
    <n v="0"/>
    <n v="0"/>
    <s v="Operationnel"/>
    <m/>
    <x v="11"/>
    <x v="6"/>
    <s v="no root cause"/>
    <x v="6"/>
    <s v=""/>
    <s v=""/>
    <s v=""/>
    <s v=""/>
    <s v=""/>
    <s v=""/>
    <s v=""/>
    <s v=""/>
    <s v=""/>
    <m/>
    <s v=""/>
    <s v=""/>
    <s v=""/>
    <s v=""/>
    <s v=""/>
    <s v=""/>
    <s v=""/>
  </r>
  <r>
    <s v="Bawa-IHS"/>
    <s v="ADM_143"/>
    <m/>
    <s v="IHS"/>
    <s v="Solar-Gen"/>
    <s v="ADAMAOUA"/>
    <s v="Bawa"/>
    <s v="HUAWEI"/>
    <n v="0"/>
    <n v="0"/>
    <n v="0"/>
    <n v="0"/>
    <s v="Operationnel"/>
    <m/>
    <x v="11"/>
    <x v="6"/>
    <s v="no root cause"/>
    <x v="6"/>
    <s v=""/>
    <s v=""/>
    <s v=""/>
    <s v=""/>
    <s v=""/>
    <s v=""/>
    <s v=""/>
    <s v=""/>
    <s v=""/>
    <m/>
    <s v=""/>
    <s v=""/>
    <s v=""/>
    <s v=""/>
    <s v=""/>
    <s v=""/>
    <s v=""/>
  </r>
  <r>
    <s v="Ngaoundal"/>
    <s v="ADM_010"/>
    <m/>
    <s v="IHS"/>
    <s v="Medium Grid + Solar + GE"/>
    <s v="ADAMAOUA"/>
    <s v="Ngaoundal"/>
    <s v="HUAWEI"/>
    <n v="0"/>
    <n v="0"/>
    <n v="0"/>
    <n v="0"/>
    <s v="Operationnel"/>
    <m/>
    <x v="11"/>
    <x v="6"/>
    <s v="no root cause"/>
    <x v="6"/>
    <s v=""/>
    <s v=""/>
    <s v=""/>
    <s v=""/>
    <s v=""/>
    <s v=""/>
    <s v=""/>
    <s v=""/>
    <s v=""/>
    <m/>
    <s v=""/>
    <s v=""/>
    <s v=""/>
    <s v=""/>
    <s v=""/>
    <s v=""/>
    <s v=""/>
  </r>
  <r>
    <s v="Nyamboya-MTN"/>
    <s v="ADM_179"/>
    <m/>
    <m/>
    <m/>
    <s v="ADAMAOUA"/>
    <s v="Nyamboya"/>
    <s v="HUAWEI"/>
    <n v="0"/>
    <n v="0"/>
    <n v="0"/>
    <n v="0"/>
    <s v="Operationnel"/>
    <m/>
    <x v="11"/>
    <x v="6"/>
    <s v="no root cause"/>
    <x v="6"/>
    <s v=""/>
    <s v=""/>
    <s v=""/>
    <s v=""/>
    <s v=""/>
    <s v=""/>
    <s v=""/>
    <s v=""/>
    <s v=""/>
    <m/>
    <s v=""/>
    <s v=""/>
    <s v=""/>
    <s v=""/>
    <s v=""/>
    <s v=""/>
    <s v=""/>
  </r>
  <r>
    <s v="Bon-Marche-IHS"/>
    <s v="ADM_178"/>
    <m/>
    <m/>
    <m/>
    <s v="ADAMAOUA"/>
    <s v="Banyo"/>
    <s v="HUAWEI"/>
    <n v="0"/>
    <n v="0"/>
    <n v="0"/>
    <n v="0"/>
    <s v="Operationnel"/>
    <m/>
    <x v="11"/>
    <x v="6"/>
    <s v="no root cause"/>
    <x v="6"/>
    <s v=""/>
    <s v=""/>
    <s v=""/>
    <s v=""/>
    <s v=""/>
    <s v=""/>
    <s v=""/>
    <s v=""/>
    <s v=""/>
    <m/>
    <s v=""/>
    <s v=""/>
    <s v=""/>
    <s v=""/>
    <s v=""/>
    <s v=""/>
    <s v=""/>
  </r>
  <r>
    <s v="Ndop-Catholic-Church"/>
    <s v="NRO_136"/>
    <m/>
    <s v="IHS"/>
    <e v="#N/A"/>
    <s v="NORD-OUEST"/>
    <s v="Ndop"/>
    <s v="HUAWEI"/>
    <n v="0"/>
    <n v="0"/>
    <n v="0"/>
    <n v="0"/>
    <s v="Insecurity"/>
    <m/>
    <x v="11"/>
    <x v="6"/>
    <s v="no root cause"/>
    <x v="6"/>
    <s v=""/>
    <s v=""/>
    <s v=""/>
    <s v=""/>
    <s v=""/>
    <m/>
    <s v=""/>
    <s v=""/>
    <s v=""/>
    <s v=""/>
    <s v=""/>
    <s v=""/>
    <s v=""/>
    <s v=""/>
    <s v=""/>
    <s v=""/>
    <s v=""/>
  </r>
  <r>
    <s v="Etoa-Dispensaire"/>
    <s v="CTR_715"/>
    <m/>
    <s v="CAMUSAT"/>
    <s v="Good Grid + GE"/>
    <s v="CENTRE"/>
    <s v="Yaounde"/>
    <s v="ZTE"/>
    <n v="0"/>
    <n v="0"/>
    <n v="0"/>
    <n v="0"/>
    <s v="Operationnel"/>
    <m/>
    <x v="11"/>
    <x v="6"/>
    <s v="no root cause"/>
    <x v="6"/>
    <s v=""/>
    <s v=""/>
    <s v=""/>
    <s v=""/>
    <s v=""/>
    <s v=""/>
    <s v=""/>
    <s v=""/>
    <s v=""/>
    <m/>
    <s v=""/>
    <s v=""/>
    <s v=""/>
    <s v=""/>
    <s v=""/>
    <s v=""/>
    <s v=""/>
  </r>
  <r>
    <s v="Kumbo-II"/>
    <s v="NRO_020"/>
    <m/>
    <m/>
    <m/>
    <s v="NORD-OUEST"/>
    <s v="Kumbo"/>
    <s v="HUAWEI"/>
    <n v="0"/>
    <n v="0"/>
    <n v="0"/>
    <n v="0"/>
    <s v="Insecurity"/>
    <m/>
    <x v="11"/>
    <x v="6"/>
    <s v="no root cause"/>
    <x v="6"/>
    <s v=""/>
    <s v=""/>
    <s v=""/>
    <s v=""/>
    <s v=""/>
    <m/>
    <s v=""/>
    <s v=""/>
    <s v=""/>
    <s v=""/>
    <s v=""/>
    <s v=""/>
    <s v=""/>
    <s v=""/>
    <s v=""/>
    <s v=""/>
    <s v=""/>
  </r>
  <r>
    <s v="Ndop-Kake-Hill"/>
    <s v="NRO_137"/>
    <m/>
    <s v="IHS"/>
    <e v="#N/A"/>
    <s v="NORD-OUEST"/>
    <s v="Ndop"/>
    <s v="HUAWEI"/>
    <n v="0"/>
    <n v="0"/>
    <n v="0"/>
    <n v="0"/>
    <s v="Insecurity"/>
    <m/>
    <x v="11"/>
    <x v="6"/>
    <s v="no root cause"/>
    <x v="6"/>
    <s v=""/>
    <s v=""/>
    <s v=""/>
    <s v=""/>
    <s v=""/>
    <m/>
    <s v=""/>
    <s v=""/>
    <s v=""/>
    <s v=""/>
    <s v=""/>
    <s v=""/>
    <s v=""/>
    <s v=""/>
    <s v=""/>
    <s v=""/>
    <s v=""/>
  </r>
  <r>
    <s v="EST_074_N_Mazabe"/>
    <s v="EST_074"/>
    <m/>
    <s v="IHS"/>
    <s v="Solar Only"/>
    <s v="EST"/>
    <s v="Mazabe"/>
    <s v="NOKIA"/>
    <n v="0"/>
    <n v="0"/>
    <n v="0"/>
    <n v="0"/>
    <s v="Operationnel"/>
    <m/>
    <x v="11"/>
    <x v="6"/>
    <s v="no root cause"/>
    <x v="6"/>
    <s v=""/>
    <s v=""/>
    <s v=""/>
    <s v=""/>
    <s v=""/>
    <s v=""/>
    <s v=""/>
    <s v=""/>
    <s v=""/>
    <m/>
    <s v=""/>
    <s v=""/>
    <s v=""/>
    <s v=""/>
    <s v=""/>
    <s v=""/>
    <s v=""/>
  </r>
  <r>
    <s v="Kumba-Station-IHS"/>
    <s v="SUO_126"/>
    <m/>
    <s v="IHS"/>
    <s v="Grid-Gen"/>
    <s v="SUD-OUEST"/>
    <s v="Kumba"/>
    <s v="HUAWEI"/>
    <n v="0"/>
    <n v="0"/>
    <n v="0"/>
    <n v="0"/>
    <s v="Operationnel"/>
    <m/>
    <x v="11"/>
    <x v="6"/>
    <s v="no root cause"/>
    <x v="6"/>
    <s v=""/>
    <s v=""/>
    <s v=""/>
    <s v=""/>
    <s v=""/>
    <m/>
    <s v=""/>
    <s v=""/>
    <s v=""/>
    <m/>
    <s v=""/>
    <s v=""/>
    <s v=""/>
    <s v=""/>
    <s v=""/>
    <s v=""/>
    <s v=""/>
  </r>
  <r>
    <s v="Maga"/>
    <s v="EXN_014"/>
    <m/>
    <s v="IHS"/>
    <s v="Grid-Gen"/>
    <s v="EXTREME-NORD"/>
    <s v="Maga"/>
    <s v="HUAWEI"/>
    <n v="0"/>
    <n v="0"/>
    <n v="0"/>
    <n v="0"/>
    <s v="Insecurity"/>
    <m/>
    <x v="11"/>
    <x v="6"/>
    <s v="no root cause"/>
    <x v="6"/>
    <s v=""/>
    <s v=""/>
    <s v=""/>
    <s v=""/>
    <s v=""/>
    <s v=""/>
    <s v=""/>
    <s v=""/>
    <s v=""/>
    <s v=""/>
    <s v=""/>
    <s v=""/>
    <s v=""/>
    <s v=""/>
    <s v=""/>
    <s v=""/>
    <s v=""/>
  </r>
  <r>
    <s v="Logone-Birni"/>
    <s v="EXN_051"/>
    <m/>
    <s v="IHS"/>
    <s v="Solar-Gen"/>
    <s v="EXTREME-NORD"/>
    <s v="Logone-Birni"/>
    <s v="HUAWEI"/>
    <n v="0"/>
    <n v="0"/>
    <n v="0"/>
    <n v="0"/>
    <s v="Insecurity"/>
    <m/>
    <x v="11"/>
    <x v="6"/>
    <s v="no root cause"/>
    <x v="6"/>
    <s v=""/>
    <s v=""/>
    <s v=""/>
    <s v=""/>
    <s v=""/>
    <s v=""/>
    <s v=""/>
    <s v=""/>
    <s v=""/>
    <s v=""/>
    <s v=""/>
    <s v=""/>
    <s v=""/>
    <s v=""/>
    <s v=""/>
    <s v=""/>
    <s v=""/>
  </r>
  <r>
    <s v="Molyko-Buea-SC2"/>
    <s v="SUO_213"/>
    <m/>
    <s v="IHS"/>
    <s v="Grid-Gen"/>
    <s v="SUD-OUEST"/>
    <s v="Buea"/>
    <s v="HUAWEI"/>
    <n v="0"/>
    <n v="0"/>
    <n v="0"/>
    <n v="0"/>
    <s v="Operationnel"/>
    <m/>
    <x v="11"/>
    <x v="6"/>
    <s v="no root cause"/>
    <x v="6"/>
    <s v=""/>
    <s v=""/>
    <s v=""/>
    <s v=""/>
    <s v=""/>
    <m/>
    <s v=""/>
    <s v=""/>
    <s v=""/>
    <m/>
    <s v=""/>
    <s v=""/>
    <s v=""/>
    <s v=""/>
    <s v=""/>
    <s v=""/>
    <s v=""/>
  </r>
  <r>
    <s v="Buea-Street2"/>
    <s v="SUO_240"/>
    <m/>
    <s v="CAMUSAT"/>
    <s v="Medium Grid + GE"/>
    <s v="SUD-OUEST"/>
    <s v="Buea"/>
    <s v="HUAWEI"/>
    <n v="0"/>
    <n v="0"/>
    <n v="0"/>
    <n v="0"/>
    <s v="Operationnel"/>
    <m/>
    <x v="11"/>
    <x v="6"/>
    <s v="no root cause"/>
    <x v="6"/>
    <s v=""/>
    <s v=""/>
    <s v=""/>
    <s v=""/>
    <s v=""/>
    <m/>
    <s v=""/>
    <s v=""/>
    <s v=""/>
    <m/>
    <s v=""/>
    <s v=""/>
    <s v=""/>
    <s v=""/>
    <s v=""/>
    <s v=""/>
    <s v=""/>
  </r>
  <r>
    <s v="Buea-Salvation-Pharmacy-HIS"/>
    <s v="SUO_259"/>
    <m/>
    <s v="IHS"/>
    <m/>
    <s v="SUD-OUEST"/>
    <s v="Buea"/>
    <s v="HUAWEI"/>
    <n v="0"/>
    <n v="0"/>
    <n v="0"/>
    <n v="0"/>
    <s v="Operationnel"/>
    <m/>
    <x v="11"/>
    <x v="6"/>
    <s v="no root cause"/>
    <x v="6"/>
    <s v=""/>
    <s v=""/>
    <s v=""/>
    <s v=""/>
    <s v=""/>
    <m/>
    <s v=""/>
    <s v=""/>
    <s v=""/>
    <m/>
    <s v=""/>
    <s v=""/>
    <s v=""/>
    <s v=""/>
    <s v=""/>
    <s v=""/>
    <s v=""/>
  </r>
  <r>
    <s v="Ntumansah"/>
    <s v="NRO_002"/>
    <m/>
    <s v="IHS"/>
    <s v="Grid-Gen"/>
    <s v="NORD-OUEST"/>
    <s v="Bamenda"/>
    <s v="HUAWEI"/>
    <n v="0"/>
    <n v="0"/>
    <n v="0"/>
    <n v="0"/>
    <s v="Operationnel"/>
    <m/>
    <x v="11"/>
    <x v="6"/>
    <s v="no root cause"/>
    <x v="6"/>
    <s v=""/>
    <s v=""/>
    <s v=""/>
    <s v=""/>
    <s v=""/>
    <m/>
    <s v=""/>
    <s v=""/>
    <s v=""/>
    <m/>
    <s v=""/>
    <s v=""/>
    <s v=""/>
    <s v=""/>
    <s v=""/>
    <s v=""/>
    <s v=""/>
  </r>
  <r>
    <s v="Banyo-Sabongari-MTN"/>
    <s v="ADM_174"/>
    <m/>
    <s v="MTN sharing"/>
    <s v="MTN Sharing"/>
    <s v="ADAMAOUA"/>
    <s v="Banyo"/>
    <s v="HUAWEI"/>
    <n v="0"/>
    <n v="0"/>
    <n v="0"/>
    <n v="0"/>
    <s v="Operationnel"/>
    <m/>
    <x v="11"/>
    <x v="6"/>
    <s v="no root cause"/>
    <x v="6"/>
    <s v=""/>
    <s v=""/>
    <s v=""/>
    <s v=""/>
    <s v=""/>
    <s v=""/>
    <s v=""/>
    <s v=""/>
    <s v=""/>
    <m/>
    <s v=""/>
    <s v=""/>
    <s v=""/>
    <s v=""/>
    <s v=""/>
    <s v=""/>
    <s v=""/>
  </r>
  <r>
    <s v="Great-Soppo-IHS"/>
    <s v="SUO_181"/>
    <m/>
    <s v="IHS"/>
    <s v="Grid-Gen"/>
    <s v="SUD-OUEST"/>
    <s v="Buea"/>
    <s v="HUAWEI"/>
    <n v="0"/>
    <n v="0"/>
    <n v="0"/>
    <n v="0"/>
    <s v="Operationnel"/>
    <m/>
    <x v="11"/>
    <x v="6"/>
    <s v="no root cause"/>
    <x v="6"/>
    <s v=""/>
    <s v=""/>
    <s v=""/>
    <s v=""/>
    <s v=""/>
    <m/>
    <s v=""/>
    <s v=""/>
    <s v=""/>
    <m/>
    <s v=""/>
    <s v=""/>
    <s v=""/>
    <s v=""/>
    <s v=""/>
    <s v=""/>
    <s v=""/>
  </r>
  <r>
    <s v="Buea-David-Square"/>
    <s v="SUO_077"/>
    <m/>
    <s v="IHS"/>
    <s v="Grid-Gen"/>
    <s v="SUD-OUEST"/>
    <s v="Buea"/>
    <s v="HUAWEI"/>
    <n v="0"/>
    <n v="0"/>
    <n v="0"/>
    <n v="0"/>
    <s v="Operationnel"/>
    <m/>
    <x v="11"/>
    <x v="6"/>
    <s v="no root cause"/>
    <x v="6"/>
    <s v=""/>
    <s v=""/>
    <s v=""/>
    <s v=""/>
    <s v=""/>
    <m/>
    <s v=""/>
    <s v=""/>
    <s v=""/>
    <m/>
    <s v=""/>
    <s v=""/>
    <s v=""/>
    <s v=""/>
    <s v=""/>
    <s v=""/>
    <s v=""/>
  </r>
  <r>
    <s v="Tole-Tea-IHS"/>
    <s v="SUO_152"/>
    <m/>
    <s v="IHS"/>
    <s v="Grid-Gen"/>
    <s v="SUD-OUEST"/>
    <s v="Buea"/>
    <s v="HUAWEI"/>
    <n v="0"/>
    <n v="0"/>
    <n v="0"/>
    <n v="0"/>
    <s v="Operationnel"/>
    <m/>
    <x v="11"/>
    <x v="6"/>
    <s v="no root cause"/>
    <x v="6"/>
    <s v=""/>
    <s v=""/>
    <s v=""/>
    <s v=""/>
    <s v=""/>
    <m/>
    <s v=""/>
    <s v=""/>
    <s v=""/>
    <m/>
    <s v=""/>
    <s v=""/>
    <s v=""/>
    <s v=""/>
    <s v=""/>
    <s v=""/>
    <s v=""/>
  </r>
  <r>
    <s v="Buea-UB-Lamp-IHS"/>
    <s v="SUO_200"/>
    <m/>
    <s v="IHS"/>
    <s v="Grid-Gen"/>
    <s v="SUD-OUEST"/>
    <s v="Buea"/>
    <s v="HUAWEI"/>
    <n v="0"/>
    <n v="0"/>
    <n v="0"/>
    <n v="0"/>
    <s v="Operationnel"/>
    <m/>
    <x v="11"/>
    <x v="6"/>
    <s v="no root cause"/>
    <x v="6"/>
    <s v=""/>
    <s v=""/>
    <s v=""/>
    <s v=""/>
    <s v=""/>
    <m/>
    <s v=""/>
    <s v=""/>
    <s v=""/>
    <m/>
    <s v=""/>
    <s v=""/>
    <s v=""/>
    <s v=""/>
    <s v=""/>
    <s v=""/>
    <s v=""/>
  </r>
  <r>
    <s v="Berunda-MTN"/>
    <s v="SUO_066"/>
    <m/>
    <s v="IHS"/>
    <s v="Grid-Gen"/>
    <s v="SUD-OUEST"/>
    <s v="Buea"/>
    <s v="HUAWEI"/>
    <n v="0"/>
    <n v="0"/>
    <n v="0"/>
    <n v="0"/>
    <s v="Operationnel"/>
    <m/>
    <x v="11"/>
    <x v="6"/>
    <s v="no root cause"/>
    <x v="6"/>
    <s v=""/>
    <s v=""/>
    <s v=""/>
    <s v=""/>
    <s v=""/>
    <m/>
    <s v=""/>
    <s v=""/>
    <s v=""/>
    <m/>
    <s v=""/>
    <s v=""/>
    <s v=""/>
    <s v=""/>
    <s v=""/>
    <s v=""/>
    <s v=""/>
  </r>
  <r>
    <s v="Bfsam-Centre"/>
    <s v="OST_078"/>
    <m/>
    <s v="IHS"/>
    <s v="GridOnly"/>
    <s v="OUEST"/>
    <s v="Bafoussam"/>
    <s v="HUAWEI"/>
    <n v="0"/>
    <n v="0"/>
    <n v="0"/>
    <n v="0"/>
    <s v="Operationnel"/>
    <m/>
    <x v="11"/>
    <x v="6"/>
    <s v="no root cause"/>
    <x v="6"/>
    <s v=""/>
    <s v=""/>
    <s v=""/>
    <s v=""/>
    <s v=""/>
    <m/>
    <s v=""/>
    <s v=""/>
    <s v=""/>
    <m/>
    <s v=""/>
    <s v=""/>
    <s v=""/>
    <s v=""/>
    <s v=""/>
    <s v=""/>
    <s v=""/>
  </r>
  <r>
    <s v="Nkwein-MTN"/>
    <s v="NRO_221"/>
    <m/>
    <s v="IHS"/>
    <s v="Grid-Gen"/>
    <s v="NORD-OUEST"/>
    <s v="Bamenda"/>
    <s v="HUAWEI"/>
    <n v="0"/>
    <n v="0"/>
    <n v="0"/>
    <n v="0"/>
    <s v="Operationnel"/>
    <m/>
    <x v="11"/>
    <x v="6"/>
    <s v="no root cause"/>
    <x v="6"/>
    <s v=""/>
    <s v=""/>
    <s v=""/>
    <s v=""/>
    <s v=""/>
    <m/>
    <s v=""/>
    <s v=""/>
    <s v=""/>
    <m/>
    <s v=""/>
    <s v=""/>
    <s v=""/>
    <s v=""/>
    <s v=""/>
    <s v=""/>
    <s v=""/>
  </r>
  <r>
    <s v="Kumba-Mabanda"/>
    <s v="SUO_027"/>
    <m/>
    <s v="IHS"/>
    <s v="Grid-Gen"/>
    <s v="SUD-OUEST"/>
    <s v="Kumba"/>
    <s v="HUAWEI"/>
    <n v="0"/>
    <n v="0"/>
    <n v="0"/>
    <n v="0"/>
    <s v="Operationnel"/>
    <m/>
    <x v="11"/>
    <x v="6"/>
    <s v="no root cause"/>
    <x v="6"/>
    <s v=""/>
    <s v=""/>
    <s v=""/>
    <s v=""/>
    <s v=""/>
    <m/>
    <s v=""/>
    <s v=""/>
    <s v=""/>
    <m/>
    <s v=""/>
    <s v=""/>
    <s v=""/>
    <s v=""/>
    <s v=""/>
    <s v=""/>
    <s v=""/>
  </r>
  <r>
    <s v="Banyo"/>
    <s v="ADM_006"/>
    <m/>
    <s v="CAMUSAT"/>
    <s v="Bad Grid + GE"/>
    <s v="ADAMAOUA"/>
    <s v="Banyo"/>
    <s v="HUAWEI"/>
    <n v="0"/>
    <n v="0"/>
    <n v="0"/>
    <n v="0"/>
    <s v="Operationnel"/>
    <m/>
    <x v="11"/>
    <x v="6"/>
    <s v="no root cause"/>
    <x v="6"/>
    <s v=""/>
    <s v=""/>
    <s v=""/>
    <s v=""/>
    <s v=""/>
    <s v=""/>
    <s v=""/>
    <s v=""/>
    <s v=""/>
    <m/>
    <s v=""/>
    <s v=""/>
    <s v=""/>
    <s v=""/>
    <s v=""/>
    <s v=""/>
    <s v=""/>
  </r>
  <r>
    <s v="Buea-Universite"/>
    <s v="SUO_062"/>
    <m/>
    <s v="IHS"/>
    <s v="Grid-Gen"/>
    <s v="SUD-OUEST"/>
    <s v="Buea"/>
    <s v="HUAWEI"/>
    <n v="0"/>
    <n v="0"/>
    <n v="0"/>
    <n v="0"/>
    <s v="Operationnel"/>
    <m/>
    <x v="11"/>
    <x v="6"/>
    <s v="no root cause"/>
    <x v="6"/>
    <s v=""/>
    <s v=""/>
    <s v=""/>
    <s v=""/>
    <s v=""/>
    <m/>
    <s v=""/>
    <s v=""/>
    <s v=""/>
    <m/>
    <s v=""/>
    <s v=""/>
    <s v=""/>
    <s v=""/>
    <s v=""/>
    <s v=""/>
    <s v=""/>
  </r>
  <r>
    <s v="Buea-Entree"/>
    <s v="SUO_033"/>
    <m/>
    <s v="IHS"/>
    <s v="Grid-Gen"/>
    <s v="SUD-OUEST"/>
    <s v="Buea"/>
    <s v="HUAWEI"/>
    <n v="0"/>
    <n v="0"/>
    <n v="0"/>
    <n v="0"/>
    <s v="Operationnel"/>
    <m/>
    <x v="11"/>
    <x v="6"/>
    <s v="no root cause"/>
    <x v="6"/>
    <s v=""/>
    <s v=""/>
    <s v=""/>
    <s v=""/>
    <s v=""/>
    <m/>
    <s v=""/>
    <s v=""/>
    <s v=""/>
    <m/>
    <s v=""/>
    <s v=""/>
    <s v=""/>
    <s v=""/>
    <s v=""/>
    <s v=""/>
    <s v=""/>
  </r>
  <r>
    <s v="Buea-Service-Center-IHS"/>
    <s v="SUO_182"/>
    <m/>
    <s v="IHS"/>
    <s v="Grid-Gen"/>
    <s v="SUD-OUEST"/>
    <s v="Buea"/>
    <s v="HUAWEI"/>
    <n v="0"/>
    <n v="0"/>
    <n v="0"/>
    <n v="0"/>
    <s v="Operationnel"/>
    <m/>
    <x v="11"/>
    <x v="6"/>
    <s v="no root cause"/>
    <x v="6"/>
    <s v=""/>
    <s v=""/>
    <s v=""/>
    <s v=""/>
    <s v=""/>
    <m/>
    <s v=""/>
    <s v=""/>
    <s v=""/>
    <m/>
    <s v=""/>
    <s v=""/>
    <s v=""/>
    <s v=""/>
    <s v=""/>
    <s v=""/>
    <s v=""/>
  </r>
  <r>
    <s v="BOVA-II-IHS"/>
    <s v="SUO_221"/>
    <m/>
    <s v="IHS"/>
    <s v="Grid-Gen"/>
    <s v="SUD-OUEST"/>
    <s v="Buea"/>
    <s v="HUAWEI"/>
    <n v="0"/>
    <n v="0"/>
    <n v="0"/>
    <n v="0"/>
    <s v="Operationnel"/>
    <m/>
    <x v="11"/>
    <x v="6"/>
    <s v="no root cause"/>
    <x v="6"/>
    <s v=""/>
    <s v=""/>
    <s v=""/>
    <s v=""/>
    <s v=""/>
    <m/>
    <s v=""/>
    <s v=""/>
    <s v=""/>
    <m/>
    <s v=""/>
    <s v=""/>
    <s v=""/>
    <s v=""/>
    <s v=""/>
    <s v=""/>
    <s v=""/>
  </r>
  <r>
    <s v="Buea-Sandpit-IHS"/>
    <s v="SUO_180"/>
    <m/>
    <s v="IHS"/>
    <s v="Grid-Gen"/>
    <s v="SUD-OUEST"/>
    <s v="Buea"/>
    <s v="HUAWEI"/>
    <n v="0"/>
    <n v="0"/>
    <n v="0"/>
    <n v="0"/>
    <s v="Operationnel"/>
    <m/>
    <x v="11"/>
    <x v="6"/>
    <s v="no root cause"/>
    <x v="6"/>
    <s v=""/>
    <s v=""/>
    <s v=""/>
    <s v=""/>
    <s v=""/>
    <m/>
    <s v=""/>
    <s v=""/>
    <s v=""/>
    <m/>
    <s v=""/>
    <s v=""/>
    <s v=""/>
    <s v=""/>
    <s v=""/>
    <s v=""/>
    <s v=""/>
  </r>
  <r>
    <s v="Bogo-Marche"/>
    <s v="EXN_191"/>
    <m/>
    <s v="CAMUSAT"/>
    <s v="Bad Grid + GE"/>
    <s v="EXTREME-NORD"/>
    <s v="Bogo"/>
    <s v="HUAWEI"/>
    <n v="0"/>
    <n v="0"/>
    <n v="0"/>
    <n v="0"/>
    <s v="Insecurity"/>
    <m/>
    <x v="11"/>
    <x v="6"/>
    <s v="no root cause"/>
    <x v="6"/>
    <s v=""/>
    <s v=""/>
    <s v=""/>
    <s v=""/>
    <s v=""/>
    <s v=""/>
    <s v=""/>
    <s v=""/>
    <s v=""/>
    <s v=""/>
    <s v=""/>
    <s v=""/>
    <s v=""/>
    <s v=""/>
    <s v=""/>
    <s v=""/>
    <s v=""/>
  </r>
  <r>
    <s v="Bda-Titam-Naka"/>
    <s v="OST_113"/>
    <m/>
    <s v="IHS"/>
    <s v="Grid-Gen"/>
    <s v="OUEST"/>
    <s v="Bamenda"/>
    <s v="HUAWEI"/>
    <n v="0"/>
    <n v="0"/>
    <n v="0"/>
    <n v="0"/>
    <s v="Operationnel"/>
    <m/>
    <x v="11"/>
    <x v="6"/>
    <s v="no root cause"/>
    <x v="6"/>
    <s v=""/>
    <s v=""/>
    <s v=""/>
    <s v=""/>
    <s v=""/>
    <m/>
    <s v=""/>
    <s v=""/>
    <s v=""/>
    <m/>
    <s v=""/>
    <s v=""/>
    <s v=""/>
    <s v=""/>
    <s v=""/>
    <s v=""/>
    <s v=""/>
  </r>
  <r>
    <s v="Djoa-IHS"/>
    <s v="ADM_187"/>
    <m/>
    <m/>
    <m/>
    <s v="ADAMAOUA"/>
    <s v="Tibati"/>
    <s v="HUAWEI"/>
    <n v="0"/>
    <n v="0"/>
    <n v="0"/>
    <n v="0"/>
    <s v="Operationnel"/>
    <m/>
    <x v="11"/>
    <x v="6"/>
    <s v="no root cause"/>
    <x v="6"/>
    <s v=""/>
    <s v=""/>
    <s v=""/>
    <s v=""/>
    <s v=""/>
    <s v=""/>
    <s v=""/>
    <s v=""/>
    <s v=""/>
    <m/>
    <s v=""/>
    <s v=""/>
    <s v=""/>
    <s v=""/>
    <s v=""/>
    <s v=""/>
    <s v=""/>
  </r>
  <r>
    <s v="Buea-Soppo-University-IHS"/>
    <s v="SUO_199"/>
    <m/>
    <s v="IHS"/>
    <s v="Grid-Gen"/>
    <s v="SUD-OUEST"/>
    <s v="Buea"/>
    <s v="HUAWEI"/>
    <n v="0"/>
    <n v="0"/>
    <n v="0"/>
    <n v="0"/>
    <s v="Operationnel"/>
    <m/>
    <x v="11"/>
    <x v="6"/>
    <s v="no root cause"/>
    <x v="6"/>
    <s v=""/>
    <s v=""/>
    <s v=""/>
    <s v=""/>
    <s v=""/>
    <m/>
    <s v=""/>
    <s v=""/>
    <s v=""/>
    <m/>
    <s v=""/>
    <s v=""/>
    <s v=""/>
    <s v=""/>
    <s v=""/>
    <s v=""/>
    <s v=""/>
  </r>
  <r>
    <s v="Mountain-Hotel-IHS"/>
    <s v="SUO_202"/>
    <m/>
    <s v="IHS"/>
    <s v="Grid-Gen (LL)"/>
    <s v="SUD-OUEST"/>
    <s v="Buea"/>
    <s v="HUAWEI"/>
    <n v="0"/>
    <n v="0"/>
    <n v="0"/>
    <n v="0"/>
    <s v="Operationnel"/>
    <m/>
    <x v="11"/>
    <x v="6"/>
    <s v="no root cause"/>
    <x v="6"/>
    <s v=""/>
    <s v=""/>
    <s v=""/>
    <s v=""/>
    <s v=""/>
    <m/>
    <s v=""/>
    <s v=""/>
    <s v=""/>
    <m/>
    <s v=""/>
    <s v=""/>
    <s v=""/>
    <s v=""/>
    <s v=""/>
    <s v=""/>
    <s v=""/>
  </r>
  <r>
    <s v="Molyko-Paramount-Street-IHS"/>
    <s v="SUO_179"/>
    <m/>
    <s v="IHS"/>
    <s v="Grid-Gen"/>
    <s v="SUD-OUEST"/>
    <s v="Buea"/>
    <s v="HUAWEI"/>
    <n v="0"/>
    <n v="0"/>
    <n v="0"/>
    <n v="0"/>
    <s v="Operationnel"/>
    <m/>
    <x v="11"/>
    <x v="6"/>
    <s v="no root cause"/>
    <x v="6"/>
    <s v=""/>
    <s v=""/>
    <s v=""/>
    <s v=""/>
    <s v=""/>
    <m/>
    <s v=""/>
    <s v=""/>
    <s v=""/>
    <m/>
    <s v=""/>
    <s v=""/>
    <s v=""/>
    <s v=""/>
    <s v=""/>
    <s v=""/>
    <s v=""/>
  </r>
  <r>
    <s v="Buea-Kouma-IHS"/>
    <s v="SUO_215"/>
    <m/>
    <s v="IHS"/>
    <s v="Grid-Gen"/>
    <s v="SUD-OUEST"/>
    <s v="Buea"/>
    <s v="HUAWEI"/>
    <n v="0"/>
    <n v="0"/>
    <n v="0"/>
    <n v="0"/>
    <s v="Operationnel"/>
    <m/>
    <x v="11"/>
    <x v="6"/>
    <s v="no root cause"/>
    <x v="6"/>
    <s v=""/>
    <s v=""/>
    <s v=""/>
    <s v=""/>
    <s v=""/>
    <m/>
    <s v=""/>
    <s v=""/>
    <s v=""/>
    <m/>
    <s v=""/>
    <s v=""/>
    <s v=""/>
    <s v=""/>
    <s v=""/>
    <s v=""/>
    <s v=""/>
  </r>
  <r>
    <s v="Tole-HIS"/>
    <s v="SUO_196"/>
    <m/>
    <s v="IHS"/>
    <s v="Grid-Gen"/>
    <s v="SUD-OUEST"/>
    <s v="Buea"/>
    <s v="HUAWEI"/>
    <n v="0"/>
    <n v="0"/>
    <n v="0"/>
    <n v="0"/>
    <s v="Operationnel"/>
    <m/>
    <x v="11"/>
    <x v="6"/>
    <s v="no root cause"/>
    <x v="6"/>
    <s v=""/>
    <s v=""/>
    <s v=""/>
    <s v=""/>
    <s v=""/>
    <m/>
    <s v=""/>
    <s v=""/>
    <s v=""/>
    <m/>
    <s v=""/>
    <s v=""/>
    <s v=""/>
    <s v=""/>
    <s v=""/>
    <s v=""/>
    <s v=""/>
  </r>
  <r>
    <s v="Tole-II-IHS"/>
    <s v="SUO_190"/>
    <m/>
    <s v="IHS"/>
    <m/>
    <s v="SUD-OUEST"/>
    <s v="Buea"/>
    <s v="HUAWEI"/>
    <n v="0"/>
    <n v="0"/>
    <n v="0"/>
    <n v="0"/>
    <s v="Operationnel"/>
    <m/>
    <x v="11"/>
    <x v="6"/>
    <s v="no root cause"/>
    <x v="6"/>
    <s v=""/>
    <s v=""/>
    <s v=""/>
    <s v=""/>
    <s v=""/>
    <m/>
    <s v=""/>
    <s v=""/>
    <s v=""/>
    <m/>
    <s v=""/>
    <s v=""/>
    <s v=""/>
    <s v=""/>
    <s v=""/>
    <s v=""/>
    <s v=""/>
  </r>
  <r>
    <s v="Gospel-Radio-IHS"/>
    <s v="NRO_126"/>
    <m/>
    <s v="IHS"/>
    <s v="Grid-Gen"/>
    <s v="NORD-OUEST"/>
    <s v="Bamenda"/>
    <s v="HUAWEI"/>
    <n v="0"/>
    <n v="0"/>
    <n v="0"/>
    <n v="0"/>
    <s v="Operationnel"/>
    <m/>
    <x v="11"/>
    <x v="6"/>
    <s v="no root cause"/>
    <x v="6"/>
    <s v=""/>
    <s v=""/>
    <s v=""/>
    <s v=""/>
    <s v=""/>
    <m/>
    <s v=""/>
    <s v=""/>
    <s v=""/>
    <m/>
    <s v=""/>
    <s v=""/>
    <s v=""/>
    <s v=""/>
    <s v=""/>
    <s v=""/>
    <s v=""/>
  </r>
  <r>
    <s v="Buea-Wokoko-IHS"/>
    <s v="SUO_185"/>
    <m/>
    <s v="IHS"/>
    <s v="Grid-Gen"/>
    <s v="SUD-OUEST"/>
    <s v="Buea"/>
    <s v="HUAWEI"/>
    <n v="0"/>
    <n v="0"/>
    <n v="0"/>
    <n v="0"/>
    <s v="Operationnel"/>
    <m/>
    <x v="11"/>
    <x v="6"/>
    <s v="no root cause"/>
    <x v="6"/>
    <s v=""/>
    <s v=""/>
    <s v=""/>
    <s v=""/>
    <s v=""/>
    <s v=""/>
    <s v=""/>
    <s v=""/>
    <s v=""/>
    <m/>
    <s v=""/>
    <s v=""/>
    <s v=""/>
    <s v=""/>
    <s v=""/>
    <s v=""/>
    <s v=""/>
  </r>
  <r>
    <s v="Bamenda-GRA-IHS"/>
    <s v="NRO_130"/>
    <m/>
    <s v="IHS"/>
    <s v="Grid-Gen"/>
    <s v="NORD-OUEST"/>
    <s v="Bamenda"/>
    <s v="HUAWEI"/>
    <n v="0"/>
    <n v="0"/>
    <n v="0"/>
    <n v="0"/>
    <s v="Operationnel"/>
    <m/>
    <x v="11"/>
    <x v="6"/>
    <s v="no root cause"/>
    <x v="6"/>
    <s v=""/>
    <s v=""/>
    <s v=""/>
    <s v=""/>
    <s v=""/>
    <m/>
    <s v=""/>
    <s v=""/>
    <s v=""/>
    <m/>
    <s v=""/>
    <s v=""/>
    <s v=""/>
    <s v=""/>
    <s v=""/>
    <s v=""/>
    <s v=""/>
  </r>
  <r>
    <s v="Bamenda-GTTC-IHS"/>
    <s v="NRO_063"/>
    <m/>
    <s v="IHS"/>
    <s v="Grid-Gen"/>
    <s v="NORD-OUEST"/>
    <s v="Bamenda"/>
    <s v="HUAWEI"/>
    <n v="0"/>
    <n v="0"/>
    <n v="0"/>
    <n v="0"/>
    <s v="Operationnel"/>
    <m/>
    <x v="11"/>
    <x v="6"/>
    <s v="no root cause"/>
    <x v="6"/>
    <s v=""/>
    <s v=""/>
    <s v=""/>
    <s v=""/>
    <s v=""/>
    <m/>
    <s v=""/>
    <s v=""/>
    <s v=""/>
    <m/>
    <s v=""/>
    <s v=""/>
    <s v=""/>
    <s v=""/>
    <s v=""/>
    <s v=""/>
    <s v=""/>
  </r>
  <r>
    <s v="Buea-Centre-Ville"/>
    <s v="SUO_063"/>
    <m/>
    <s v="IHS"/>
    <s v="Grid-Gen"/>
    <s v="SUD-OUEST"/>
    <s v="Buea"/>
    <s v="HUAWEI"/>
    <n v="0"/>
    <n v="0"/>
    <n v="0"/>
    <n v="0"/>
    <s v="Operationnel"/>
    <m/>
    <x v="11"/>
    <x v="6"/>
    <s v="no root cause"/>
    <x v="6"/>
    <s v=""/>
    <s v=""/>
    <s v=""/>
    <s v=""/>
    <s v=""/>
    <m/>
    <s v=""/>
    <s v=""/>
    <s v=""/>
    <m/>
    <s v=""/>
    <s v=""/>
    <s v=""/>
    <s v=""/>
    <s v=""/>
    <s v=""/>
    <s v=""/>
  </r>
  <r>
    <s v="Buea-Bomaka-II-IHS"/>
    <s v="SUO_201"/>
    <m/>
    <s v="IHS"/>
    <s v="Grid-Gen"/>
    <s v="SUD-OUEST"/>
    <s v="Buea"/>
    <s v="HUAWEI"/>
    <n v="0"/>
    <n v="0"/>
    <n v="0"/>
    <n v="0"/>
    <s v="Operationnel"/>
    <m/>
    <x v="11"/>
    <x v="6"/>
    <s v="no root cause"/>
    <x v="6"/>
    <s v=""/>
    <s v=""/>
    <s v=""/>
    <s v=""/>
    <s v=""/>
    <m/>
    <s v=""/>
    <s v=""/>
    <s v=""/>
    <m/>
    <s v=""/>
    <s v=""/>
    <s v=""/>
    <s v=""/>
    <s v=""/>
    <s v=""/>
    <s v=""/>
  </r>
  <r>
    <s v="Bamenda-Old-Town-IHS"/>
    <s v="NRO_119"/>
    <m/>
    <s v="IHS"/>
    <s v="Grid-Gen"/>
    <s v="NORD-OUEST"/>
    <s v="Bamenda"/>
    <s v="HUAWEI"/>
    <n v="0"/>
    <n v="0"/>
    <n v="0"/>
    <n v="0"/>
    <s v="Operationnel"/>
    <m/>
    <x v="11"/>
    <x v="6"/>
    <s v="no root cause"/>
    <x v="6"/>
    <s v=""/>
    <s v=""/>
    <s v=""/>
    <s v=""/>
    <s v=""/>
    <m/>
    <s v=""/>
    <s v=""/>
    <s v=""/>
    <m/>
    <s v=""/>
    <s v=""/>
    <s v=""/>
    <s v=""/>
    <s v=""/>
    <s v=""/>
    <s v=""/>
  </r>
  <r>
    <s v="Bda-Agence"/>
    <s v="NRO_016"/>
    <m/>
    <s v="CAMUSAT"/>
    <s v="Medium Grid + GE"/>
    <s v="NORD-OUEST"/>
    <s v="Bamenda"/>
    <s v="HUAWEI"/>
    <n v="0"/>
    <n v="0"/>
    <n v="0"/>
    <n v="0"/>
    <s v="Operationnel"/>
    <m/>
    <x v="11"/>
    <x v="6"/>
    <s v="no root cause"/>
    <x v="6"/>
    <s v=""/>
    <s v=""/>
    <s v=""/>
    <s v=""/>
    <s v=""/>
    <m/>
    <s v=""/>
    <s v=""/>
    <s v=""/>
    <m/>
    <s v=""/>
    <s v=""/>
    <s v=""/>
    <s v=""/>
    <s v=""/>
    <s v=""/>
    <s v=""/>
  </r>
  <r>
    <s v="Lendi-II"/>
    <s v="LIT_582"/>
    <m/>
    <s v="CAMUSAT"/>
    <s v="Good Grid + GE"/>
    <s v="LITTORAL"/>
    <s v="Douala"/>
    <s v="ZTE"/>
    <n v="0"/>
    <n v="0"/>
    <n v="0"/>
    <n v="0"/>
    <s v="Operationnel"/>
    <m/>
    <x v="11"/>
    <x v="6"/>
    <s v="no root cause"/>
    <x v="6"/>
    <s v=""/>
    <s v=""/>
    <s v=""/>
    <s v=""/>
    <s v=""/>
    <s v=""/>
    <s v=""/>
    <s v=""/>
    <s v=""/>
    <m/>
    <s v=""/>
    <s v=""/>
    <s v=""/>
    <s v=""/>
    <s v=""/>
    <s v=""/>
    <s v=""/>
  </r>
  <r>
    <s v="Ekondo-titi"/>
    <s v="SUO_019"/>
    <m/>
    <s v="IHS"/>
    <s v="Grid-Gen"/>
    <s v="SUD-OUEST"/>
    <s v="Ekondo-Titi"/>
    <s v="HUAWEI"/>
    <n v="0"/>
    <n v="0"/>
    <n v="0"/>
    <n v="0"/>
    <s v="Insecurity"/>
    <m/>
    <x v="11"/>
    <x v="6"/>
    <s v="no root cause"/>
    <x v="6"/>
    <s v=""/>
    <s v=""/>
    <s v=""/>
    <s v=""/>
    <s v=""/>
    <m/>
    <s v=""/>
    <s v=""/>
    <s v=""/>
    <s v=""/>
    <s v=""/>
    <s v=""/>
    <s v=""/>
    <s v=""/>
    <s v=""/>
    <s v=""/>
    <s v=""/>
  </r>
  <r>
    <s v="Mutengene-E-Police"/>
    <s v="SUO_164"/>
    <m/>
    <s v="CAMUSAT"/>
    <s v="Hybrid Solar - S1"/>
    <s v="SUD-OUEST"/>
    <s v="Mutengene"/>
    <s v="HUAWEI"/>
    <n v="0"/>
    <n v="0"/>
    <n v="0"/>
    <n v="0"/>
    <s v="Insecurity"/>
    <m/>
    <x v="11"/>
    <x v="6"/>
    <s v="no root cause"/>
    <x v="6"/>
    <s v=""/>
    <s v=""/>
    <s v=""/>
    <s v=""/>
    <s v=""/>
    <m/>
    <s v=""/>
    <s v=""/>
    <s v=""/>
    <s v=""/>
    <s v=""/>
    <s v=""/>
    <s v=""/>
    <s v=""/>
    <s v=""/>
    <s v=""/>
    <s v=""/>
  </r>
  <r>
    <s v="Bamessing-IHS"/>
    <s v="NRO_038"/>
    <m/>
    <s v="IHS"/>
    <s v="Grid-Gen"/>
    <s v="NORD-OUEST"/>
    <s v="Bamessing"/>
    <s v="HUAWEI"/>
    <n v="0"/>
    <n v="0"/>
    <n v="0"/>
    <n v="0"/>
    <s v="Insecurity"/>
    <m/>
    <x v="11"/>
    <x v="6"/>
    <s v="no root cause"/>
    <x v="6"/>
    <s v=""/>
    <s v=""/>
    <s v=""/>
    <s v=""/>
    <s v=""/>
    <m/>
    <s v=""/>
    <s v=""/>
    <s v=""/>
    <s v=""/>
    <s v=""/>
    <s v=""/>
    <s v=""/>
    <s v=""/>
    <s v=""/>
    <s v=""/>
    <s v=""/>
  </r>
  <r>
    <s v="Buea-Signal-Hill"/>
    <s v="SUO_023"/>
    <m/>
    <s v="OCM/Strategique"/>
    <m/>
    <s v="SUD-OUEST"/>
    <s v="Buea"/>
    <s v="HUAWEI"/>
    <n v="0"/>
    <n v="0"/>
    <n v="0"/>
    <n v="0"/>
    <s v="Operationnel"/>
    <m/>
    <x v="11"/>
    <x v="6"/>
    <s v="no root cause"/>
    <x v="6"/>
    <s v=""/>
    <s v=""/>
    <s v=""/>
    <s v=""/>
    <s v=""/>
    <m/>
    <s v=""/>
    <s v=""/>
    <s v=""/>
    <m/>
    <s v=""/>
    <s v=""/>
    <s v=""/>
    <s v=""/>
    <s v=""/>
    <s v=""/>
    <s v=""/>
  </r>
  <r>
    <s v="Ekombe-Bondji-IHS"/>
    <s v="SUO_091"/>
    <m/>
    <s v="IHS"/>
    <s v="Gen Only"/>
    <s v="SUD-OUEST"/>
    <s v="Mbongue"/>
    <s v="HUAWEI"/>
    <n v="0"/>
    <n v="0"/>
    <n v="0"/>
    <n v="0"/>
    <s v="Insecurity"/>
    <m/>
    <x v="11"/>
    <x v="6"/>
    <s v="no root cause"/>
    <x v="6"/>
    <s v=""/>
    <s v=""/>
    <s v=""/>
    <s v=""/>
    <s v=""/>
    <m/>
    <s v=""/>
    <s v=""/>
    <s v=""/>
    <s v=""/>
    <s v=""/>
    <s v=""/>
    <s v=""/>
    <s v=""/>
    <s v=""/>
    <s v=""/>
    <s v=""/>
  </r>
  <r>
    <s v="Maga-Ville"/>
    <s v="EXN_110"/>
    <m/>
    <s v="IHS"/>
    <s v="Hybrid-Gen"/>
    <s v="EXTREME-NORD"/>
    <s v="Maga"/>
    <s v="HUAWEI"/>
    <n v="0"/>
    <n v="0"/>
    <n v="0"/>
    <n v="0"/>
    <s v="Insecurity"/>
    <m/>
    <x v="11"/>
    <x v="6"/>
    <s v="no root cause"/>
    <x v="6"/>
    <s v=""/>
    <s v=""/>
    <s v=""/>
    <s v=""/>
    <s v=""/>
    <s v=""/>
    <s v=""/>
    <s v=""/>
    <s v=""/>
    <s v=""/>
    <s v=""/>
    <s v=""/>
    <s v=""/>
    <s v=""/>
    <s v=""/>
    <s v=""/>
    <s v=""/>
  </r>
  <r>
    <s v="Bai-Panya-IHS"/>
    <s v="SUO_093"/>
    <m/>
    <s v="IHS"/>
    <s v="Gen Only"/>
    <s v="SUD-OUEST"/>
    <s v="Mbongue"/>
    <s v="HUAWEI"/>
    <n v="0"/>
    <n v="0"/>
    <n v="0"/>
    <n v="0"/>
    <s v="Insecurity"/>
    <m/>
    <x v="11"/>
    <x v="6"/>
    <s v="no root cause"/>
    <x v="6"/>
    <s v=""/>
    <s v=""/>
    <s v=""/>
    <s v=""/>
    <s v=""/>
    <m/>
    <s v=""/>
    <s v=""/>
    <s v=""/>
    <s v=""/>
    <s v=""/>
    <s v=""/>
    <s v=""/>
    <s v=""/>
    <s v=""/>
    <s v=""/>
    <s v=""/>
  </r>
  <r>
    <s v="Bombe-Bakundu-MTN"/>
    <s v="SUO_086"/>
    <m/>
    <s v="IHS"/>
    <s v="Vandalized"/>
    <s v="SUD-OUEST"/>
    <s v="Bombe-Bakundu"/>
    <s v="HUAWEI"/>
    <n v="0"/>
    <n v="0"/>
    <n v="0"/>
    <n v="0"/>
    <s v="Insecurity"/>
    <m/>
    <x v="11"/>
    <x v="6"/>
    <s v="no root cause"/>
    <x v="6"/>
    <s v=""/>
    <s v=""/>
    <s v=""/>
    <s v=""/>
    <s v=""/>
    <m/>
    <s v=""/>
    <s v=""/>
    <s v=""/>
    <s v=""/>
    <s v=""/>
    <s v=""/>
    <s v=""/>
    <s v=""/>
    <s v=""/>
    <s v=""/>
    <s v=""/>
  </r>
  <r>
    <s v="Bombanda-Ebulu-IHS"/>
    <s v="SUO_095"/>
    <m/>
    <s v="IHS"/>
    <s v="Vandalized"/>
    <s v="SUD-OUEST"/>
    <s v="Mbongue"/>
    <s v="HUAWEI"/>
    <n v="0"/>
    <n v="0"/>
    <n v="0"/>
    <n v="0"/>
    <s v="Insecurity"/>
    <m/>
    <x v="11"/>
    <x v="6"/>
    <s v="no root cause"/>
    <x v="6"/>
    <s v=""/>
    <s v=""/>
    <s v=""/>
    <s v=""/>
    <s v=""/>
    <m/>
    <s v=""/>
    <s v=""/>
    <s v=""/>
    <s v=""/>
    <s v=""/>
    <s v=""/>
    <s v=""/>
    <s v=""/>
    <s v=""/>
    <s v=""/>
    <s v=""/>
  </r>
  <r>
    <s v="Bonassama-New-IHS"/>
    <s v="LIT_589"/>
    <m/>
    <s v="IHS"/>
    <s v="Grid-Gen"/>
    <s v="LITTORAL"/>
    <s v="Douala"/>
    <s v="ZTE"/>
    <n v="0"/>
    <n v="0"/>
    <n v="0"/>
    <n v="0"/>
    <s v="Operationnel"/>
    <m/>
    <x v="11"/>
    <x v="6"/>
    <s v="no root cause"/>
    <x v="6"/>
    <s v=""/>
    <s v=""/>
    <s v=""/>
    <s v=""/>
    <s v=""/>
    <s v=""/>
    <s v=""/>
    <s v=""/>
    <s v=""/>
    <m/>
    <s v=""/>
    <s v=""/>
    <s v=""/>
    <s v=""/>
    <s v=""/>
    <s v=""/>
    <s v=""/>
  </r>
  <r>
    <s v="Bangourain"/>
    <s v="OST_090"/>
    <m/>
    <s v="IHS"/>
    <s v="Grid-Gen"/>
    <s v="OUEST"/>
    <s v="Bangourain"/>
    <s v="HUAWEI"/>
    <n v="0"/>
    <n v="0"/>
    <n v="0"/>
    <n v="0"/>
    <s v="Operationnel"/>
    <m/>
    <x v="11"/>
    <x v="6"/>
    <s v="no root cause"/>
    <x v="6"/>
    <s v=""/>
    <s v=""/>
    <s v=""/>
    <s v=""/>
    <s v=""/>
    <m/>
    <s v=""/>
    <s v=""/>
    <s v=""/>
    <m/>
    <s v=""/>
    <s v=""/>
    <s v=""/>
    <s v=""/>
    <s v=""/>
    <s v=""/>
    <s v=""/>
  </r>
  <r>
    <s v="Maroua-Ouro-Bah-II-IHS"/>
    <s v="EXN_184"/>
    <m/>
    <s v="IHS"/>
    <s v="Grid-Gen"/>
    <s v="EXTREME-NORD"/>
    <s v="Maroua"/>
    <s v="HUAWEI"/>
    <n v="0"/>
    <n v="0"/>
    <n v="0"/>
    <n v="0"/>
    <s v="Operationnel"/>
    <m/>
    <x v="11"/>
    <x v="6"/>
    <s v="no root cause"/>
    <x v="6"/>
    <s v=""/>
    <s v=""/>
    <s v=""/>
    <s v=""/>
    <s v=""/>
    <s v=""/>
    <s v=""/>
    <s v=""/>
    <s v=""/>
    <m/>
    <s v=""/>
    <s v=""/>
    <s v=""/>
    <s v=""/>
    <s v=""/>
    <s v=""/>
    <s v=""/>
  </r>
  <r>
    <s v="Kekem"/>
    <s v="OST_103"/>
    <m/>
    <s v="IHS"/>
    <s v="Grid-Gen"/>
    <s v="OUEST"/>
    <s v="Kekem"/>
    <s v="HUAWEI"/>
    <n v="0"/>
    <n v="0"/>
    <n v="0"/>
    <n v="0"/>
    <s v="Operationnel"/>
    <m/>
    <x v="11"/>
    <x v="6"/>
    <s v="no root cause"/>
    <x v="6"/>
    <s v=""/>
    <s v=""/>
    <s v=""/>
    <s v=""/>
    <s v=""/>
    <m/>
    <s v=""/>
    <s v=""/>
    <s v=""/>
    <m/>
    <s v=""/>
    <s v=""/>
    <s v=""/>
    <s v=""/>
    <s v=""/>
    <s v=""/>
    <s v=""/>
  </r>
  <r>
    <s v="Ngongo-MTN"/>
    <s v="SUO_085"/>
    <m/>
    <m/>
    <m/>
    <s v="SUD-OUEST"/>
    <s v="Ngongo"/>
    <s v="HUAWEI"/>
    <n v="0"/>
    <n v="0"/>
    <n v="0"/>
    <n v="0"/>
    <s v="Insecurity"/>
    <m/>
    <x v="11"/>
    <x v="6"/>
    <s v="no root cause"/>
    <x v="6"/>
    <s v=""/>
    <s v=""/>
    <s v=""/>
    <s v=""/>
    <s v=""/>
    <m/>
    <s v=""/>
    <s v=""/>
    <s v=""/>
    <s v=""/>
    <s v=""/>
    <s v=""/>
    <s v=""/>
    <s v=""/>
    <s v=""/>
    <s v=""/>
    <s v=""/>
  </r>
  <r>
    <s v="Phacochere"/>
    <s v="ADM_160"/>
    <m/>
    <s v="CAMUSAT"/>
    <s v="Hybrid Solar - S3"/>
    <s v="ADAMAOUA"/>
    <s v="Phacochere"/>
    <s v="HUAWEI"/>
    <n v="0"/>
    <n v="0"/>
    <n v="0"/>
    <n v="0"/>
    <s v="Operationnel"/>
    <m/>
    <x v="11"/>
    <x v="6"/>
    <s v="no root cause"/>
    <x v="6"/>
    <s v=""/>
    <s v=""/>
    <s v=""/>
    <s v=""/>
    <s v=""/>
    <s v=""/>
    <s v=""/>
    <s v=""/>
    <s v=""/>
    <m/>
    <s v=""/>
    <s v=""/>
    <s v=""/>
    <s v=""/>
    <s v=""/>
    <s v=""/>
    <s v=""/>
  </r>
  <r>
    <s v="Mutengene-Qter8"/>
    <s v="SUO_064"/>
    <m/>
    <s v="IHS"/>
    <s v="Grid-Gen"/>
    <s v="SUD-OUEST"/>
    <s v="Mutengene"/>
    <s v="HUAWEI"/>
    <n v="0"/>
    <n v="0"/>
    <n v="0"/>
    <n v="0"/>
    <s v="Insecurity"/>
    <m/>
    <x v="11"/>
    <x v="6"/>
    <s v="no root cause"/>
    <x v="6"/>
    <s v=""/>
    <s v=""/>
    <s v=""/>
    <s v=""/>
    <s v=""/>
    <m/>
    <s v=""/>
    <s v=""/>
    <s v=""/>
    <s v=""/>
    <s v=""/>
    <s v=""/>
    <s v=""/>
    <s v=""/>
    <s v=""/>
    <s v=""/>
    <s v=""/>
  </r>
  <r>
    <s v="Garoua-Camp-Chinois-II"/>
    <s v="NRD_163"/>
    <m/>
    <s v="CAMUSAT"/>
    <s v="Medium Grid + GE"/>
    <s v="NORD"/>
    <s v="Garoua"/>
    <s v="HUAWEI"/>
    <n v="0"/>
    <n v="0"/>
    <n v="0"/>
    <n v="0"/>
    <s v="Operationnel"/>
    <m/>
    <x v="11"/>
    <x v="6"/>
    <s v="no root cause"/>
    <x v="6"/>
    <s v=""/>
    <s v=""/>
    <s v=""/>
    <s v=""/>
    <s v=""/>
    <s v=""/>
    <s v=""/>
    <s v=""/>
    <s v=""/>
    <m/>
    <s v=""/>
    <s v=""/>
    <s v=""/>
    <s v=""/>
    <s v=""/>
    <s v=""/>
    <s v=""/>
  </r>
  <r>
    <s v="Oyomabang-II"/>
    <s v="CTR_865"/>
    <m/>
    <s v="CAMUSAT"/>
    <s v="Good Grid + GE"/>
    <s v="CENTRE"/>
    <s v="Yaounde"/>
    <s v="ZTE"/>
    <n v="0"/>
    <n v="0"/>
    <n v="0"/>
    <n v="0"/>
    <s v="Operationnel"/>
    <m/>
    <x v="11"/>
    <x v="6"/>
    <s v="no root cause"/>
    <x v="6"/>
    <s v=""/>
    <s v=""/>
    <s v=""/>
    <s v=""/>
    <s v=""/>
    <s v=""/>
    <s v=""/>
    <s v=""/>
    <s v=""/>
    <m/>
    <s v=""/>
    <s v=""/>
    <s v=""/>
    <s v=""/>
    <s v=""/>
    <s v=""/>
    <s v=""/>
  </r>
  <r>
    <s v="Essomba"/>
    <s v="CTR_266"/>
    <m/>
    <s v="IHS"/>
    <s v="Grid-Gen"/>
    <s v="CENTRE"/>
    <s v="Yaounde"/>
    <s v="ZTE"/>
    <n v="0"/>
    <n v="0"/>
    <n v="0"/>
    <n v="0"/>
    <s v="Operationnel"/>
    <m/>
    <x v="11"/>
    <x v="6"/>
    <s v="no root cause"/>
    <x v="6"/>
    <s v=""/>
    <s v=""/>
    <s v=""/>
    <s v=""/>
    <s v=""/>
    <s v=""/>
    <s v=""/>
    <s v=""/>
    <s v=""/>
    <m/>
    <s v=""/>
    <s v=""/>
    <s v=""/>
    <s v=""/>
    <s v=""/>
    <s v=""/>
    <s v=""/>
  </r>
  <r>
    <s v="Mutengene"/>
    <s v="SUO_005"/>
    <m/>
    <s v="IHS"/>
    <s v="Grid-Gen"/>
    <s v="SUD-OUEST"/>
    <s v="Mutengene"/>
    <s v="HUAWEI"/>
    <n v="0"/>
    <n v="0"/>
    <n v="0"/>
    <n v="0"/>
    <s v="Insecurity"/>
    <m/>
    <x v="11"/>
    <x v="6"/>
    <s v="no root cause"/>
    <x v="6"/>
    <s v=""/>
    <s v=""/>
    <s v=""/>
    <s v=""/>
    <s v=""/>
    <m/>
    <s v=""/>
    <s v=""/>
    <s v=""/>
    <s v=""/>
    <s v=""/>
    <s v=""/>
    <s v=""/>
    <s v=""/>
    <s v=""/>
    <s v=""/>
    <s v=""/>
  </r>
  <r>
    <s v="Garoua-Camp-Chinois-IHS"/>
    <s v="NRD_073"/>
    <m/>
    <s v="IHS"/>
    <s v="Grid-Gen"/>
    <s v="NORD"/>
    <s v="Garoua"/>
    <s v="HUAWEI"/>
    <n v="0"/>
    <n v="0"/>
    <n v="0"/>
    <n v="0"/>
    <s v="Operationnel"/>
    <m/>
    <x v="11"/>
    <x v="6"/>
    <s v="no root cause"/>
    <x v="6"/>
    <s v=""/>
    <s v=""/>
    <s v=""/>
    <s v=""/>
    <s v=""/>
    <s v=""/>
    <s v=""/>
    <s v=""/>
    <s v=""/>
    <m/>
    <s v=""/>
    <s v=""/>
    <s v=""/>
    <s v=""/>
    <s v=""/>
    <s v=""/>
    <s v=""/>
  </r>
  <r>
    <s v="Ngodi-Akwa"/>
    <s v="LIT_460"/>
    <m/>
    <s v="IHS"/>
    <s v="GridOnly"/>
    <s v="LITTORAL"/>
    <s v="Douala"/>
    <s v="ZTE"/>
    <n v="0"/>
    <n v="0"/>
    <n v="0"/>
    <n v="0"/>
    <s v="Operationnel"/>
    <m/>
    <x v="11"/>
    <x v="6"/>
    <s v="no root cause"/>
    <x v="6"/>
    <s v=""/>
    <s v=""/>
    <s v=""/>
    <s v=""/>
    <s v=""/>
    <s v=""/>
    <s v=""/>
    <s v=""/>
    <s v=""/>
    <m/>
    <s v=""/>
    <s v=""/>
    <s v=""/>
    <s v=""/>
    <s v=""/>
    <s v=""/>
    <s v=""/>
  </r>
  <r>
    <s v="Ngd-Burkina-II-IHS"/>
    <s v="ADM_101"/>
    <m/>
    <s v="IHS"/>
    <s v="Grid-Gen"/>
    <s v="ADAMAOUA"/>
    <s v="Ngaoundere"/>
    <s v="HUAWEI"/>
    <n v="0"/>
    <n v="0"/>
    <n v="0"/>
    <n v="0"/>
    <s v="Operationnel"/>
    <m/>
    <x v="11"/>
    <x v="6"/>
    <s v="no root cause"/>
    <x v="6"/>
    <s v=""/>
    <s v=""/>
    <s v=""/>
    <s v=""/>
    <s v=""/>
    <s v=""/>
    <s v=""/>
    <s v=""/>
    <s v=""/>
    <m/>
    <s v=""/>
    <s v=""/>
    <s v=""/>
    <s v=""/>
    <s v=""/>
    <s v=""/>
    <s v=""/>
  </r>
  <r>
    <s v="CTR_939_Z_Mehanda-IV"/>
    <s v="CTR_939"/>
    <m/>
    <s v="ESCO"/>
    <e v="#N/A"/>
    <s v="CENTRE"/>
    <s v="Nkolafamba"/>
    <s v="ZTE"/>
    <n v="0"/>
    <n v="0"/>
    <n v="0"/>
    <n v="0"/>
    <s v="Operationnel"/>
    <m/>
    <x v="11"/>
    <x v="6"/>
    <s v="no root cause"/>
    <x v="6"/>
    <s v=""/>
    <s v=""/>
    <s v=""/>
    <s v=""/>
    <s v=""/>
    <s v=""/>
    <s v=""/>
    <s v=""/>
    <s v=""/>
    <m/>
    <s v=""/>
    <s v=""/>
    <s v=""/>
    <s v=""/>
    <s v=""/>
    <s v=""/>
    <s v=""/>
  </r>
  <r>
    <s v="Mvog-Atangana-Mballa"/>
    <s v="CTR_728"/>
    <m/>
    <s v="CAMUSAT"/>
    <s v="Good Grid no GE - 8h"/>
    <s v="CENTRE"/>
    <s v="Yaounde"/>
    <s v="ZTE"/>
    <n v="0"/>
    <n v="0"/>
    <n v="0"/>
    <n v="0"/>
    <s v="Operationnel"/>
    <m/>
    <x v="11"/>
    <x v="6"/>
    <s v="no root cause"/>
    <x v="6"/>
    <s v=""/>
    <s v=""/>
    <s v=""/>
    <s v=""/>
    <s v=""/>
    <s v=""/>
    <s v=""/>
    <s v=""/>
    <s v=""/>
    <m/>
    <s v=""/>
    <s v=""/>
    <s v=""/>
    <s v=""/>
    <s v=""/>
    <s v=""/>
    <s v=""/>
  </r>
  <r>
    <s v="Croix-Rouge-Yde"/>
    <s v="CTR_759"/>
    <m/>
    <s v="CAMUSAT"/>
    <s v="Good Grid no GE - 8h"/>
    <s v="CENTRE"/>
    <s v="Yaounde"/>
    <s v="ZTE"/>
    <n v="0"/>
    <n v="0"/>
    <n v="0"/>
    <n v="0"/>
    <s v="Operationnel"/>
    <m/>
    <x v="11"/>
    <x v="6"/>
    <s v="no root cause"/>
    <x v="6"/>
    <s v=""/>
    <s v=""/>
    <s v=""/>
    <s v=""/>
    <s v=""/>
    <s v=""/>
    <s v=""/>
    <s v=""/>
    <s v=""/>
    <m/>
    <s v=""/>
    <s v=""/>
    <s v=""/>
    <s v=""/>
    <s v=""/>
    <s v=""/>
    <s v=""/>
  </r>
  <r>
    <s v="Odza-III"/>
    <s v="CTR_628"/>
    <m/>
    <s v="CAMUSAT"/>
    <s v="Bad Grid + GE"/>
    <s v="CENTRE"/>
    <s v="Yaounde"/>
    <s v="ZTE"/>
    <n v="0"/>
    <n v="0"/>
    <n v="0"/>
    <n v="0"/>
    <s v="Operationnel"/>
    <m/>
    <x v="11"/>
    <x v="6"/>
    <s v="no root cause"/>
    <x v="6"/>
    <s v=""/>
    <s v=""/>
    <s v=""/>
    <s v=""/>
    <s v=""/>
    <s v=""/>
    <s v=""/>
    <s v=""/>
    <s v=""/>
    <m/>
    <s v=""/>
    <s v=""/>
    <s v=""/>
    <s v=""/>
    <s v=""/>
    <s v=""/>
    <s v=""/>
  </r>
  <r>
    <s v="Bfsam-Q-Haoussa"/>
    <s v="OST_100"/>
    <m/>
    <s v="IHS"/>
    <s v="Grid-Gen"/>
    <s v="OUEST"/>
    <s v="Bafoussam"/>
    <s v="HUAWEI"/>
    <n v="0"/>
    <n v="0"/>
    <n v="0"/>
    <n v="0"/>
    <s v="Operationnel"/>
    <m/>
    <x v="11"/>
    <x v="6"/>
    <s v="no root cause"/>
    <x v="6"/>
    <s v=""/>
    <s v=""/>
    <s v=""/>
    <s v=""/>
    <s v=""/>
    <m/>
    <s v=""/>
    <s v=""/>
    <s v=""/>
    <m/>
    <s v=""/>
    <s v=""/>
    <s v=""/>
    <s v=""/>
    <s v=""/>
    <s v=""/>
    <s v=""/>
  </r>
  <r>
    <s v="Mvan-MRS-IHS"/>
    <s v="CTR_487"/>
    <m/>
    <s v="IHS"/>
    <s v="Grid-Gen"/>
    <s v="CENTRE"/>
    <s v="Yaounde"/>
    <s v="ZTE"/>
    <n v="0"/>
    <n v="0"/>
    <n v="0"/>
    <n v="0"/>
    <s v="Operationnel"/>
    <m/>
    <x v="11"/>
    <x v="6"/>
    <s v="no root cause"/>
    <x v="6"/>
    <s v=""/>
    <s v=""/>
    <s v=""/>
    <s v=""/>
    <s v=""/>
    <s v=""/>
    <s v=""/>
    <s v=""/>
    <s v=""/>
    <m/>
    <s v=""/>
    <s v=""/>
    <s v=""/>
    <s v=""/>
    <s v=""/>
    <s v=""/>
    <s v=""/>
  </r>
  <r>
    <s v="Brazz-Tergal"/>
    <s v="LIT_340"/>
    <m/>
    <s v="IHS"/>
    <s v="Grid-Gen"/>
    <s v="LITTORAL"/>
    <s v="Douala"/>
    <s v="ZTE"/>
    <n v="0"/>
    <n v="0"/>
    <n v="0"/>
    <n v="0"/>
    <s v="Operationnel"/>
    <m/>
    <x v="11"/>
    <x v="6"/>
    <s v="no root cause"/>
    <x v="6"/>
    <s v=""/>
    <s v=""/>
    <s v=""/>
    <s v=""/>
    <s v=""/>
    <s v=""/>
    <s v=""/>
    <s v=""/>
    <s v=""/>
    <m/>
    <s v=""/>
    <s v=""/>
    <s v=""/>
    <s v=""/>
    <s v=""/>
    <s v=""/>
    <s v=""/>
  </r>
  <r>
    <s v="CTR_948_Z_Nkoabang-III"/>
    <s v="CTR_948"/>
    <m/>
    <m/>
    <e v="#N/A"/>
    <s v="CENTRE"/>
    <s v="Yaoundé"/>
    <s v="ZTE"/>
    <n v="0"/>
    <n v="0"/>
    <n v="0"/>
    <n v="0"/>
    <s v="Operationnel"/>
    <m/>
    <x v="11"/>
    <x v="6"/>
    <s v="no root cause"/>
    <x v="6"/>
    <s v=""/>
    <s v=""/>
    <s v=""/>
    <s v=""/>
    <s v=""/>
    <s v=""/>
    <s v=""/>
    <s v=""/>
    <s v=""/>
    <m/>
    <s v=""/>
    <s v=""/>
    <s v=""/>
    <s v=""/>
    <s v=""/>
    <s v=""/>
    <s v=""/>
  </r>
  <r>
    <s v="Mvog-Mangaa-II"/>
    <s v="CTR_669"/>
    <m/>
    <s v="CAMUSAT"/>
    <s v="Good Grid no GE - 12h"/>
    <s v="CENTRE"/>
    <s v="Yaounde"/>
    <s v="ZTE"/>
    <n v="0"/>
    <n v="0"/>
    <n v="0"/>
    <n v="0"/>
    <s v="Operationnel"/>
    <m/>
    <x v="11"/>
    <x v="6"/>
    <s v="no root cause"/>
    <x v="6"/>
    <s v=""/>
    <s v=""/>
    <s v=""/>
    <s v=""/>
    <s v=""/>
    <s v=""/>
    <s v=""/>
    <s v=""/>
    <s v=""/>
    <m/>
    <s v=""/>
    <s v=""/>
    <s v=""/>
    <s v=""/>
    <s v=""/>
    <s v=""/>
    <s v=""/>
  </r>
  <r>
    <s v="Biteng-GP"/>
    <s v="CTR_556"/>
    <m/>
    <s v="CAMUSAT"/>
    <s v="Good Grid no GE - 8h"/>
    <s v="CENTRE"/>
    <s v="Yaounde"/>
    <s v="ZTE"/>
    <n v="0"/>
    <n v="0"/>
    <n v="0"/>
    <n v="0"/>
    <s v="Operationnel"/>
    <m/>
    <x v="11"/>
    <x v="6"/>
    <s v="no root cause"/>
    <x v="6"/>
    <s v=""/>
    <s v=""/>
    <s v=""/>
    <s v=""/>
    <s v=""/>
    <s v=""/>
    <s v=""/>
    <s v=""/>
    <s v=""/>
    <m/>
    <s v=""/>
    <s v=""/>
    <s v=""/>
    <s v=""/>
    <s v=""/>
    <s v=""/>
    <s v=""/>
  </r>
  <r>
    <s v="Ekoumdoum-II"/>
    <s v="CTR_665"/>
    <m/>
    <s v="CAMUSAT"/>
    <s v="HGB"/>
    <s v="CENTRE"/>
    <s v="Yaounde"/>
    <s v="ZTE"/>
    <n v="0"/>
    <n v="0"/>
    <n v="0"/>
    <n v="0"/>
    <s v="Operationnel"/>
    <m/>
    <x v="11"/>
    <x v="6"/>
    <s v="no root cause"/>
    <x v="6"/>
    <s v=""/>
    <s v=""/>
    <s v=""/>
    <s v=""/>
    <s v=""/>
    <s v=""/>
    <s v=""/>
    <s v=""/>
    <s v=""/>
    <m/>
    <s v=""/>
    <s v=""/>
    <s v=""/>
    <s v=""/>
    <s v=""/>
    <s v=""/>
    <s v=""/>
  </r>
  <r>
    <s v="Parcours-Vita"/>
    <s v="LIT_666"/>
    <m/>
    <s v="CAMUSAT"/>
    <s v="Good Grid no GE - 12h"/>
    <s v="LITTORAL"/>
    <s v="Douala"/>
    <s v="ZTE"/>
    <n v="0"/>
    <n v="0"/>
    <n v="0"/>
    <n v="0"/>
    <s v="Operationnel"/>
    <m/>
    <x v="11"/>
    <x v="6"/>
    <s v="no root cause"/>
    <x v="6"/>
    <s v=""/>
    <s v=""/>
    <s v=""/>
    <s v=""/>
    <s v=""/>
    <s v=""/>
    <s v=""/>
    <s v=""/>
    <s v=""/>
    <m/>
    <s v=""/>
    <s v=""/>
    <s v=""/>
    <s v=""/>
    <s v=""/>
    <s v=""/>
    <s v=""/>
  </r>
  <r>
    <s v="Meyo-II"/>
    <s v="CTR_850"/>
    <m/>
    <s v="CAMUSAT"/>
    <s v="Good Grid no GE - 8h"/>
    <s v="CENTRE"/>
    <s v="Binguela"/>
    <s v="ZTE"/>
    <n v="0"/>
    <n v="0"/>
    <n v="0"/>
    <n v="0"/>
    <s v="Operationnel"/>
    <m/>
    <x v="11"/>
    <x v="6"/>
    <s v="no root cause"/>
    <x v="6"/>
    <s v=""/>
    <s v=""/>
    <s v=""/>
    <s v=""/>
    <s v=""/>
    <s v=""/>
    <s v=""/>
    <s v=""/>
    <s v=""/>
    <m/>
    <s v=""/>
    <s v=""/>
    <s v=""/>
    <s v=""/>
    <s v=""/>
    <s v=""/>
    <s v=""/>
  </r>
  <r>
    <s v="Bsadi-ZoneA-New"/>
    <s v="LIT_277"/>
    <m/>
    <s v="IHS"/>
    <s v="GridOnly"/>
    <s v="LITTORAL"/>
    <s v="Douala"/>
    <s v="ZTE"/>
    <n v="0"/>
    <n v="0"/>
    <n v="0"/>
    <n v="0"/>
    <s v="Operationnel"/>
    <m/>
    <x v="11"/>
    <x v="6"/>
    <s v="no root cause"/>
    <x v="6"/>
    <s v=""/>
    <s v=""/>
    <s v=""/>
    <s v=""/>
    <s v=""/>
    <s v=""/>
    <s v=""/>
    <s v=""/>
    <s v=""/>
    <m/>
    <s v=""/>
    <s v=""/>
    <s v=""/>
    <s v=""/>
    <s v=""/>
    <s v=""/>
    <s v=""/>
  </r>
  <r>
    <s v="Ngousso-Maetur"/>
    <s v="CTR_567"/>
    <m/>
    <s v="CAMUSAT"/>
    <s v="Good Grid no GE - 8h"/>
    <s v="CENTRE"/>
    <s v="Yaounde"/>
    <s v="ZTE"/>
    <n v="0"/>
    <n v="0"/>
    <n v="0"/>
    <n v="0"/>
    <s v="Operationnel"/>
    <m/>
    <x v="11"/>
    <x v="6"/>
    <s v="no root cause"/>
    <x v="6"/>
    <s v=""/>
    <s v=""/>
    <s v=""/>
    <s v=""/>
    <s v=""/>
    <s v=""/>
    <s v=""/>
    <s v=""/>
    <s v=""/>
    <m/>
    <s v=""/>
    <s v=""/>
    <s v=""/>
    <s v=""/>
    <s v=""/>
    <s v=""/>
    <s v=""/>
  </r>
  <r>
    <s v="Bertoua-Camtel"/>
    <s v="EST_143"/>
    <m/>
    <s v="CAMUSAT"/>
    <s v="Good Grid + GE"/>
    <s v="EST"/>
    <s v="Bertoua"/>
    <s v="ZTE"/>
    <n v="0"/>
    <n v="0"/>
    <n v="0"/>
    <n v="0"/>
    <s v="Operationnel"/>
    <m/>
    <x v="11"/>
    <x v="6"/>
    <s v="no root cause"/>
    <x v="6"/>
    <s v=""/>
    <s v=""/>
    <s v=""/>
    <s v=""/>
    <s v=""/>
    <s v=""/>
    <s v=""/>
    <s v=""/>
    <s v=""/>
    <m/>
    <s v=""/>
    <s v=""/>
    <s v=""/>
    <s v=""/>
    <s v=""/>
    <s v=""/>
    <s v=""/>
  </r>
  <r>
    <s v="Makepe-Ecole-Sira"/>
    <s v="LIT_167"/>
    <m/>
    <s v="IHS"/>
    <s v="Grid-Gen"/>
    <s v="LITTORAL"/>
    <s v="Douala"/>
    <s v="ZTE"/>
    <n v="0"/>
    <n v="0"/>
    <n v="0"/>
    <n v="0"/>
    <s v="Operationnel"/>
    <m/>
    <x v="11"/>
    <x v="6"/>
    <s v="no root cause"/>
    <x v="6"/>
    <s v=""/>
    <s v=""/>
    <s v=""/>
    <s v=""/>
    <s v=""/>
    <s v=""/>
    <s v=""/>
    <s v=""/>
    <s v=""/>
    <m/>
    <s v=""/>
    <s v=""/>
    <s v=""/>
    <s v=""/>
    <s v=""/>
    <s v=""/>
    <s v=""/>
  </r>
  <r>
    <s v="Makepe-AES"/>
    <s v="LIT_357"/>
    <m/>
    <s v="IHS"/>
    <s v="Grid-Gen"/>
    <s v="LITTORAL"/>
    <s v="Douala"/>
    <s v="ZTE"/>
    <n v="0"/>
    <n v="0"/>
    <n v="0"/>
    <n v="0"/>
    <s v="Operationnel"/>
    <m/>
    <x v="11"/>
    <x v="6"/>
    <s v="no root cause"/>
    <x v="6"/>
    <s v=""/>
    <s v=""/>
    <s v=""/>
    <s v=""/>
    <s v=""/>
    <s v=""/>
    <s v=""/>
    <s v=""/>
    <s v=""/>
    <m/>
    <s v=""/>
    <s v=""/>
    <s v=""/>
    <s v=""/>
    <s v=""/>
    <s v=""/>
    <s v=""/>
  </r>
  <r>
    <s v="Lada"/>
    <s v="CTR_667"/>
    <m/>
    <s v="CAMUSAT"/>
    <s v="Bad Grid + Solar + GE"/>
    <s v="CENTRE"/>
    <s v="Lada"/>
    <s v="ZTE"/>
    <n v="0"/>
    <n v="0"/>
    <n v="0"/>
    <n v="0"/>
    <s v="Operationnel"/>
    <m/>
    <x v="11"/>
    <x v="6"/>
    <s v="no root cause"/>
    <x v="6"/>
    <s v=""/>
    <s v=""/>
    <s v=""/>
    <s v=""/>
    <s v=""/>
    <s v=""/>
    <s v=""/>
    <s v=""/>
    <s v=""/>
    <m/>
    <s v=""/>
    <s v=""/>
    <s v=""/>
    <s v=""/>
    <s v=""/>
    <s v=""/>
    <s v=""/>
  </r>
  <r>
    <s v="Crf-Patrick-Mboma"/>
    <s v="LIT_697"/>
    <m/>
    <s v="CAMUSAT"/>
    <s v="Good Grid + GE"/>
    <s v="LITTORAL"/>
    <s v="Douala"/>
    <s v="ZTE"/>
    <n v="0"/>
    <n v="0"/>
    <n v="0"/>
    <n v="0"/>
    <s v="Operationnel"/>
    <m/>
    <x v="11"/>
    <x v="6"/>
    <s v="no root cause"/>
    <x v="6"/>
    <s v=""/>
    <s v=""/>
    <s v=""/>
    <s v=""/>
    <s v=""/>
    <s v=""/>
    <s v=""/>
    <s v=""/>
    <s v=""/>
    <m/>
    <s v=""/>
    <s v=""/>
    <s v=""/>
    <s v=""/>
    <s v=""/>
    <s v=""/>
    <s v=""/>
  </r>
  <r>
    <s v="Azem-IHS"/>
    <s v="SUD_060"/>
    <m/>
    <s v="IHS"/>
    <s v="Grid-Gen"/>
    <s v="SUD"/>
    <s v="Azem"/>
    <s v="ZTE"/>
    <n v="0"/>
    <n v="0"/>
    <n v="0"/>
    <n v="0"/>
    <s v="Operationnel"/>
    <m/>
    <x v="11"/>
    <x v="6"/>
    <s v="no root cause"/>
    <x v="6"/>
    <s v=""/>
    <s v=""/>
    <s v=""/>
    <s v=""/>
    <s v=""/>
    <s v=""/>
    <s v=""/>
    <s v=""/>
    <s v=""/>
    <m/>
    <s v=""/>
    <s v=""/>
    <s v=""/>
    <s v=""/>
    <s v=""/>
    <s v=""/>
    <s v=""/>
  </r>
  <r>
    <s v="Logpom-H-Soeurs"/>
    <s v="LIT_210"/>
    <m/>
    <s v="IHS"/>
    <s v="Grid-Gen"/>
    <s v="LITTORAL"/>
    <s v="Douala"/>
    <s v="ZTE"/>
    <n v="0"/>
    <n v="0"/>
    <n v="0"/>
    <n v="0"/>
    <s v="Operationnel"/>
    <m/>
    <x v="11"/>
    <x v="6"/>
    <s v="no root cause"/>
    <x v="6"/>
    <s v=""/>
    <s v=""/>
    <s v=""/>
    <s v=""/>
    <s v=""/>
    <s v=""/>
    <s v=""/>
    <s v=""/>
    <s v=""/>
    <m/>
    <s v=""/>
    <s v=""/>
    <s v=""/>
    <s v=""/>
    <s v=""/>
    <s v=""/>
    <s v=""/>
  </r>
  <r>
    <s v="Afanoya-II"/>
    <s v="CTR_838"/>
    <m/>
    <s v="CAMUSAT"/>
    <s v="Medium Grid + GE"/>
    <s v="CENTRE"/>
    <s v="Yaounde"/>
    <s v="ZTE"/>
    <n v="0"/>
    <n v="0"/>
    <n v="0"/>
    <n v="0"/>
    <s v="Operationnel"/>
    <m/>
    <x v="11"/>
    <x v="6"/>
    <s v="no root cause"/>
    <x v="6"/>
    <s v=""/>
    <s v=""/>
    <s v=""/>
    <s v=""/>
    <s v=""/>
    <s v=""/>
    <s v=""/>
    <s v=""/>
    <s v=""/>
    <m/>
    <s v=""/>
    <s v=""/>
    <s v=""/>
    <s v=""/>
    <s v=""/>
    <s v=""/>
    <s v=""/>
  </r>
  <r>
    <s v="Bitoto"/>
    <s v="CTR_315"/>
    <m/>
    <s v="IHS"/>
    <s v="Grid-Gen"/>
    <s v="CENTRE"/>
    <s v="Yaounde"/>
    <s v="ZTE"/>
    <n v="0"/>
    <n v="0"/>
    <n v="0"/>
    <n v="0"/>
    <s v="Operationnel"/>
    <m/>
    <x v="11"/>
    <x v="6"/>
    <s v="no root cause"/>
    <x v="6"/>
    <s v=""/>
    <s v=""/>
    <s v=""/>
    <s v=""/>
    <s v=""/>
    <s v=""/>
    <s v=""/>
    <s v=""/>
    <s v=""/>
    <m/>
    <s v=""/>
    <s v=""/>
    <s v=""/>
    <s v=""/>
    <s v=""/>
    <s v=""/>
    <s v=""/>
  </r>
  <r>
    <s v="Ebolowa-Ville"/>
    <s v="CTR_392"/>
    <m/>
    <s v="IHS"/>
    <s v="Grid-Gen"/>
    <s v="CENTRE"/>
    <s v="Ebolowa"/>
    <s v="ZTE"/>
    <n v="0"/>
    <n v="0"/>
    <n v="0"/>
    <n v="0"/>
    <s v="Operationnel"/>
    <m/>
    <x v="11"/>
    <x v="6"/>
    <s v="no root cause"/>
    <x v="6"/>
    <s v=""/>
    <s v=""/>
    <s v=""/>
    <s v=""/>
    <s v=""/>
    <s v=""/>
    <s v=""/>
    <s v=""/>
    <s v=""/>
    <m/>
    <s v=""/>
    <s v=""/>
    <s v=""/>
    <s v=""/>
    <s v=""/>
    <s v=""/>
    <s v=""/>
  </r>
  <r>
    <s v="Nlobisson"/>
    <s v="CTR_631"/>
    <m/>
    <s v="CAMUSAT"/>
    <s v="Bad Grid + Solar + GE"/>
    <s v="CENTRE"/>
    <s v="Yaounde"/>
    <s v="ZTE"/>
    <n v="0"/>
    <n v="0"/>
    <n v="0"/>
    <n v="0"/>
    <s v="Operationnel"/>
    <m/>
    <x v="11"/>
    <x v="6"/>
    <s v="no root cause"/>
    <x v="6"/>
    <s v=""/>
    <s v=""/>
    <s v=""/>
    <s v=""/>
    <s v=""/>
    <s v=""/>
    <s v=""/>
    <s v=""/>
    <s v=""/>
    <m/>
    <s v=""/>
    <s v=""/>
    <s v=""/>
    <s v=""/>
    <s v=""/>
    <s v=""/>
    <s v=""/>
  </r>
  <r>
    <s v="Fin-goudron-Mbangue"/>
    <s v="LIT_844"/>
    <m/>
    <s v="CAMUSAT"/>
    <s v="Bad-Grid-GE"/>
    <s v="LITTORAL"/>
    <s v="Douala"/>
    <s v="ZTE"/>
    <n v="0"/>
    <n v="0"/>
    <n v="0"/>
    <n v="0"/>
    <s v="Operationnel"/>
    <m/>
    <x v="11"/>
    <x v="6"/>
    <s v="no root cause"/>
    <x v="6"/>
    <s v=""/>
    <s v=""/>
    <s v=""/>
    <s v=""/>
    <s v=""/>
    <s v=""/>
    <s v=""/>
    <s v=""/>
    <s v=""/>
    <m/>
    <s v=""/>
    <s v=""/>
    <s v=""/>
    <s v=""/>
    <s v=""/>
    <s v=""/>
    <s v=""/>
  </r>
  <r>
    <s v="Bertoua-Ngaikada"/>
    <s v="EST_051"/>
    <m/>
    <s v="IHS"/>
    <s v="Grid-Gen"/>
    <s v="EST"/>
    <s v="Bertoua"/>
    <s v="ZTE"/>
    <n v="0"/>
    <n v="0"/>
    <n v="0"/>
    <n v="0"/>
    <s v="Operationnel"/>
    <m/>
    <x v="11"/>
    <x v="6"/>
    <s v="no root cause"/>
    <x v="6"/>
    <s v=""/>
    <s v=""/>
    <s v=""/>
    <s v=""/>
    <s v=""/>
    <s v=""/>
    <s v=""/>
    <s v=""/>
    <s v=""/>
    <m/>
    <s v=""/>
    <s v=""/>
    <s v=""/>
    <s v=""/>
    <s v=""/>
    <s v=""/>
    <s v=""/>
  </r>
  <r>
    <s v="Bambui-II"/>
    <s v="NRO_140"/>
    <m/>
    <s v="CAMUSAT"/>
    <m/>
    <s v="NORD-OUEST"/>
    <s v="Tubah"/>
    <s v="HUAWEI"/>
    <n v="0"/>
    <n v="0"/>
    <n v="0"/>
    <n v="0"/>
    <s v="Insecurity"/>
    <m/>
    <x v="11"/>
    <x v="6"/>
    <s v="no root cause"/>
    <x v="6"/>
    <s v=""/>
    <s v=""/>
    <s v=""/>
    <s v=""/>
    <s v=""/>
    <s v=""/>
    <s v=""/>
    <s v=""/>
    <s v=""/>
    <s v=""/>
    <s v=""/>
    <s v=""/>
    <s v=""/>
    <s v=""/>
    <s v=""/>
    <s v=""/>
    <s v=""/>
  </r>
  <r>
    <s v="Biteng-OKUI"/>
    <s v="CTR_705"/>
    <m/>
    <s v="CAMUSAT"/>
    <s v="Good Grid + GE"/>
    <s v="CENTRE"/>
    <s v="Yaounde"/>
    <s v="ZTE"/>
    <n v="0"/>
    <n v="0"/>
    <n v="0"/>
    <n v="0"/>
    <s v="Operationnel"/>
    <m/>
    <x v="11"/>
    <x v="6"/>
    <s v="no root cause"/>
    <x v="6"/>
    <s v=""/>
    <s v=""/>
    <s v=""/>
    <s v=""/>
    <s v=""/>
    <s v=""/>
    <s v=""/>
    <s v=""/>
    <s v=""/>
    <m/>
    <s v=""/>
    <s v=""/>
    <s v=""/>
    <s v=""/>
    <s v=""/>
    <s v=""/>
    <s v=""/>
  </r>
  <r>
    <s v="Emana-MTN"/>
    <s v="CTR_370"/>
    <m/>
    <s v="IHS"/>
    <s v="Grid-Gen"/>
    <s v="CENTRE"/>
    <s v="Yaounde"/>
    <s v="ZTE"/>
    <n v="0"/>
    <n v="0"/>
    <n v="0"/>
    <n v="0"/>
    <s v="Operationnel"/>
    <m/>
    <x v="11"/>
    <x v="6"/>
    <s v="no root cause"/>
    <x v="6"/>
    <s v=""/>
    <s v=""/>
    <s v=""/>
    <s v=""/>
    <s v=""/>
    <s v=""/>
    <s v=""/>
    <s v=""/>
    <s v=""/>
    <m/>
    <s v=""/>
    <s v=""/>
    <s v=""/>
    <s v=""/>
    <s v=""/>
    <s v=""/>
    <s v=""/>
  </r>
  <r>
    <s v="Nkolangaa"/>
    <s v="CTR_247"/>
    <m/>
    <s v="IHS"/>
    <s v="Grid-Gen"/>
    <s v="CENTRE"/>
    <s v="Yaounde"/>
    <s v="ZTE"/>
    <n v="0"/>
    <n v="0"/>
    <n v="0"/>
    <n v="0"/>
    <s v="Operationnel"/>
    <m/>
    <x v="11"/>
    <x v="6"/>
    <s v="no root cause"/>
    <x v="6"/>
    <s v=""/>
    <s v=""/>
    <s v=""/>
    <s v=""/>
    <s v=""/>
    <s v=""/>
    <s v=""/>
    <s v=""/>
    <s v=""/>
    <m/>
    <s v=""/>
    <s v=""/>
    <s v=""/>
    <s v=""/>
    <s v=""/>
    <s v=""/>
    <s v=""/>
  </r>
  <r>
    <s v="Denver2"/>
    <s v="LIT_486"/>
    <m/>
    <s v="IHS"/>
    <s v="GridOnly"/>
    <s v="LITTORAL"/>
    <s v="Douala"/>
    <s v="ZTE"/>
    <n v="0"/>
    <n v="0"/>
    <n v="0"/>
    <n v="0"/>
    <s v="Operationnel"/>
    <m/>
    <x v="11"/>
    <x v="6"/>
    <s v="no root cause"/>
    <x v="6"/>
    <s v=""/>
    <s v=""/>
    <s v=""/>
    <s v=""/>
    <s v=""/>
    <s v=""/>
    <s v=""/>
    <s v=""/>
    <s v=""/>
    <m/>
    <s v=""/>
    <s v=""/>
    <s v=""/>
    <s v=""/>
    <s v=""/>
    <s v=""/>
    <s v=""/>
  </r>
  <r>
    <s v="Nkomba-II-IHS"/>
    <s v="LIT_155"/>
    <m/>
    <s v="IHS"/>
    <s v="Grid-Gen"/>
    <s v="LITTORAL"/>
    <s v="Douala"/>
    <s v="ZTE"/>
    <n v="0"/>
    <n v="0"/>
    <n v="0"/>
    <n v="0"/>
    <s v="Operationnel"/>
    <m/>
    <x v="11"/>
    <x v="6"/>
    <s v="no root cause"/>
    <x v="6"/>
    <s v=""/>
    <s v=""/>
    <s v=""/>
    <s v=""/>
    <s v=""/>
    <s v=""/>
    <s v=""/>
    <s v=""/>
    <s v=""/>
    <m/>
    <s v=""/>
    <s v=""/>
    <s v=""/>
    <s v=""/>
    <s v=""/>
    <s v=""/>
    <s v=""/>
  </r>
  <r>
    <s v="Nkomo"/>
    <s v="CTR_042"/>
    <m/>
    <s v="IHS"/>
    <s v="Grid-Gen"/>
    <s v="CENTRE"/>
    <s v="Yaounde"/>
    <s v="ZTE"/>
    <n v="0"/>
    <n v="0"/>
    <n v="0"/>
    <n v="0"/>
    <s v="Operationnel"/>
    <m/>
    <x v="11"/>
    <x v="6"/>
    <s v="no root cause"/>
    <x v="6"/>
    <s v=""/>
    <s v=""/>
    <s v=""/>
    <s v=""/>
    <s v=""/>
    <s v=""/>
    <s v=""/>
    <s v=""/>
    <s v=""/>
    <m/>
    <s v=""/>
    <s v=""/>
    <s v=""/>
    <s v=""/>
    <s v=""/>
    <s v=""/>
    <s v=""/>
  </r>
  <r>
    <s v="Makepe-Lycee"/>
    <s v="LIT_285"/>
    <m/>
    <s v="IHS"/>
    <s v="GridOnly"/>
    <s v="LITTORAL"/>
    <s v="Douala"/>
    <s v="ZTE"/>
    <n v="0"/>
    <n v="0"/>
    <n v="0"/>
    <n v="0"/>
    <s v="Operationnel"/>
    <m/>
    <x v="11"/>
    <x v="6"/>
    <s v="no root cause"/>
    <x v="6"/>
    <s v=""/>
    <s v=""/>
    <s v=""/>
    <s v=""/>
    <s v=""/>
    <s v=""/>
    <s v=""/>
    <s v=""/>
    <s v=""/>
    <m/>
    <s v=""/>
    <s v=""/>
    <s v=""/>
    <s v=""/>
    <s v=""/>
    <s v=""/>
    <s v=""/>
  </r>
  <r>
    <s v="Crf-Nkomo-IHS"/>
    <s v="CTR_554"/>
    <m/>
    <s v="IHS"/>
    <s v="Grid-Gen"/>
    <s v="CENTRE"/>
    <s v="Yaounde"/>
    <s v="ZTE"/>
    <n v="0"/>
    <n v="0"/>
    <n v="0"/>
    <n v="0"/>
    <s v="Operationnel"/>
    <m/>
    <x v="11"/>
    <x v="6"/>
    <s v="no root cause"/>
    <x v="6"/>
    <s v=""/>
    <s v=""/>
    <s v=""/>
    <s v=""/>
    <s v=""/>
    <s v=""/>
    <s v=""/>
    <s v=""/>
    <s v=""/>
    <m/>
    <s v=""/>
    <s v=""/>
    <s v=""/>
    <s v=""/>
    <s v=""/>
    <s v=""/>
    <s v=""/>
  </r>
  <r>
    <s v="Ekoumdoum-MTN-IHS"/>
    <s v="CTR_465"/>
    <m/>
    <s v="CAMUSAT"/>
    <s v="Grid-Gen"/>
    <s v="CENTRE"/>
    <s v="Yaounde"/>
    <s v="ZTE"/>
    <n v="0"/>
    <n v="0"/>
    <n v="0"/>
    <n v="0"/>
    <s v="Operationnel"/>
    <m/>
    <x v="11"/>
    <x v="6"/>
    <s v="no root cause"/>
    <x v="6"/>
    <s v=""/>
    <s v=""/>
    <s v=""/>
    <s v=""/>
    <s v=""/>
    <s v=""/>
    <s v=""/>
    <s v=""/>
    <s v=""/>
    <m/>
    <s v=""/>
    <s v=""/>
    <s v=""/>
    <s v=""/>
    <s v=""/>
    <s v=""/>
    <s v=""/>
  </r>
  <r>
    <s v="Pingo-PK10-IHS-New"/>
    <s v="LIT_562"/>
    <m/>
    <s v="IHS"/>
    <s v="Grid-Gen"/>
    <s v="LITTORAL"/>
    <s v="Douala"/>
    <s v="ZTE"/>
    <n v="0"/>
    <n v="0"/>
    <n v="0"/>
    <n v="0"/>
    <s v="Operationnel"/>
    <m/>
    <x v="11"/>
    <x v="6"/>
    <s v="no root cause"/>
    <x v="6"/>
    <s v=""/>
    <s v=""/>
    <s v=""/>
    <s v=""/>
    <s v=""/>
    <s v=""/>
    <s v=""/>
    <s v=""/>
    <s v=""/>
    <m/>
    <s v=""/>
    <s v=""/>
    <s v=""/>
    <s v=""/>
    <s v=""/>
    <s v=""/>
    <s v=""/>
  </r>
  <r>
    <s v="Bfsam-Brasserie"/>
    <s v="OST_134"/>
    <m/>
    <s v="IHS"/>
    <s v="Grid-Gen"/>
    <s v="OUEST"/>
    <s v="Bafoussam"/>
    <s v="HUAWEI"/>
    <n v="0"/>
    <n v="0"/>
    <n v="0"/>
    <n v="0"/>
    <s v="Operationnel"/>
    <m/>
    <x v="11"/>
    <x v="6"/>
    <s v="no root cause"/>
    <x v="6"/>
    <s v=""/>
    <s v=""/>
    <s v=""/>
    <s v=""/>
    <s v=""/>
    <m/>
    <s v=""/>
    <s v=""/>
    <s v=""/>
    <m/>
    <s v=""/>
    <s v=""/>
    <s v=""/>
    <s v=""/>
    <s v=""/>
    <s v=""/>
    <s v=""/>
  </r>
  <r>
    <s v="Bonamatoumbe"/>
    <s v="LIT_203"/>
    <m/>
    <s v="IHS"/>
    <s v="Grid-Gen"/>
    <s v="LITTORAL"/>
    <s v="Douala"/>
    <s v="ZTE"/>
    <n v="0"/>
    <n v="0"/>
    <n v="0"/>
    <n v="0"/>
    <s v="Operationnel"/>
    <m/>
    <x v="11"/>
    <x v="6"/>
    <s v="no root cause"/>
    <x v="6"/>
    <s v=""/>
    <s v=""/>
    <s v=""/>
    <s v=""/>
    <s v=""/>
    <s v=""/>
    <s v=""/>
    <s v=""/>
    <s v=""/>
    <m/>
    <s v=""/>
    <s v=""/>
    <s v=""/>
    <s v=""/>
    <s v=""/>
    <s v=""/>
    <s v=""/>
  </r>
  <r>
    <s v="LIT_839_Z_KMC-NKOLBONG"/>
    <s v="LIT_839"/>
    <m/>
    <s v="ESCO"/>
    <e v="#N/A"/>
    <s v="LITTORAL"/>
    <s v="Douala"/>
    <s v="ZTE"/>
    <n v="0"/>
    <n v="0"/>
    <n v="0"/>
    <n v="0"/>
    <s v="Operationnel"/>
    <m/>
    <x v="11"/>
    <x v="6"/>
    <s v="no root cause"/>
    <x v="6"/>
    <s v=""/>
    <s v=""/>
    <s v=""/>
    <s v=""/>
    <s v=""/>
    <s v=""/>
    <s v=""/>
    <s v=""/>
    <s v=""/>
    <m/>
    <s v=""/>
    <s v=""/>
    <s v=""/>
    <s v=""/>
    <s v=""/>
    <s v=""/>
    <s v=""/>
  </r>
  <r>
    <s v="Mvog-Manga"/>
    <s v="CTR_378"/>
    <m/>
    <s v="IHS"/>
    <s v="Grid-Gen"/>
    <s v="CENTRE"/>
    <s v="Yaounde"/>
    <s v="ZTE"/>
    <n v="0"/>
    <n v="0"/>
    <n v="0"/>
    <n v="0"/>
    <s v="Operationnel"/>
    <m/>
    <x v="11"/>
    <x v="6"/>
    <s v="no root cause"/>
    <x v="6"/>
    <s v=""/>
    <s v=""/>
    <s v=""/>
    <s v=""/>
    <s v=""/>
    <s v=""/>
    <s v=""/>
    <s v=""/>
    <s v=""/>
    <m/>
    <s v=""/>
    <s v=""/>
    <s v=""/>
    <s v=""/>
    <s v=""/>
    <s v=""/>
    <s v=""/>
  </r>
  <r>
    <s v="Spectrum-Bonanjo-IHS"/>
    <s v="LIT_429"/>
    <m/>
    <s v="IHS"/>
    <s v="Grid-Gen"/>
    <s v="LITTORAL"/>
    <s v="Douala"/>
    <s v="ZTE"/>
    <n v="0"/>
    <n v="0"/>
    <n v="0"/>
    <n v="0"/>
    <s v="Operationnel"/>
    <m/>
    <x v="11"/>
    <x v="6"/>
    <s v="no root cause"/>
    <x v="6"/>
    <s v=""/>
    <s v=""/>
    <s v=""/>
    <s v=""/>
    <s v=""/>
    <s v=""/>
    <s v=""/>
    <s v=""/>
    <s v=""/>
    <m/>
    <s v=""/>
    <s v=""/>
    <s v=""/>
    <s v=""/>
    <s v=""/>
    <s v=""/>
    <s v=""/>
  </r>
  <r>
    <s v="Sibongo"/>
    <s v="LIT_507"/>
    <m/>
    <s v="IHS"/>
    <s v="Grid-Gen"/>
    <s v="LITTORAL"/>
    <s v="Sibongo"/>
    <s v="NOKIA"/>
    <n v="0"/>
    <n v="0"/>
    <n v="0"/>
    <n v="0"/>
    <s v="Exclu"/>
    <s v="UE Relay"/>
    <x v="6"/>
    <x v="3"/>
    <s v="exclu"/>
    <x v="3"/>
    <s v=""/>
    <s v=""/>
    <s v=""/>
    <s v=""/>
    <s v=""/>
    <s v=""/>
    <s v=""/>
    <s v=""/>
    <s v=""/>
    <s v=""/>
    <s v=""/>
    <s v=""/>
    <s v=""/>
    <s v=""/>
    <s v=""/>
    <s v=""/>
    <s v=""/>
  </r>
  <r>
    <s v="Odza"/>
    <s v="CTR_099"/>
    <m/>
    <s v="IHS"/>
    <s v="Grid-Gen"/>
    <s v="CENTRE"/>
    <s v="Yaounde"/>
    <s v="ZTE"/>
    <n v="0"/>
    <n v="0"/>
    <n v="0"/>
    <n v="0"/>
    <s v="Operationnel"/>
    <m/>
    <x v="11"/>
    <x v="6"/>
    <s v="no root cause"/>
    <x v="6"/>
    <s v=""/>
    <s v=""/>
    <s v=""/>
    <s v=""/>
    <s v=""/>
    <s v=""/>
    <s v=""/>
    <s v=""/>
    <s v=""/>
    <m/>
    <s v=""/>
    <s v=""/>
    <s v=""/>
    <s v=""/>
    <s v=""/>
    <s v=""/>
    <s v=""/>
  </r>
  <r>
    <s v="Bonassama"/>
    <s v="LIT_435"/>
    <m/>
    <s v="IHS"/>
    <s v="Grid-Gen"/>
    <s v="LITTORAL"/>
    <s v="Douala"/>
    <s v="ZTE"/>
    <n v="0"/>
    <n v="0"/>
    <n v="0"/>
    <n v="0"/>
    <s v="Operationnel"/>
    <m/>
    <x v="11"/>
    <x v="6"/>
    <s v="no root cause"/>
    <x v="6"/>
    <s v=""/>
    <s v=""/>
    <s v=""/>
    <s v=""/>
    <s v=""/>
    <s v=""/>
    <s v=""/>
    <s v=""/>
    <s v=""/>
    <m/>
    <s v=""/>
    <s v=""/>
    <s v=""/>
    <s v=""/>
    <s v=""/>
    <s v=""/>
    <s v=""/>
  </r>
  <r>
    <s v="Santa-Barbara-Dla-IHS"/>
    <s v="LIT_171"/>
    <m/>
    <s v="IHS"/>
    <s v="Grid-Gen (LL)"/>
    <s v="LITTORAL"/>
    <s v="Douala"/>
    <s v="ZTE"/>
    <n v="0"/>
    <n v="0"/>
    <n v="0"/>
    <n v="0"/>
    <s v="Operationnel"/>
    <m/>
    <x v="11"/>
    <x v="6"/>
    <s v="no root cause"/>
    <x v="6"/>
    <s v=""/>
    <s v=""/>
    <s v=""/>
    <s v=""/>
    <s v=""/>
    <s v=""/>
    <s v=""/>
    <s v=""/>
    <s v=""/>
    <m/>
    <s v=""/>
    <s v=""/>
    <s v=""/>
    <s v=""/>
    <s v=""/>
    <s v=""/>
    <s v=""/>
  </r>
  <r>
    <s v="Nkol-Mbanda"/>
    <s v="CTR_262"/>
    <m/>
    <s v="IHS"/>
    <s v="Grid-Gen"/>
    <s v="CENTRE"/>
    <s v="Yaounde"/>
    <s v="ZTE"/>
    <n v="0"/>
    <n v="0"/>
    <n v="0"/>
    <n v="0"/>
    <s v="Operationnel"/>
    <m/>
    <x v="11"/>
    <x v="6"/>
    <s v="no root cause"/>
    <x v="6"/>
    <s v=""/>
    <s v=""/>
    <s v=""/>
    <s v=""/>
    <s v=""/>
    <s v=""/>
    <s v=""/>
    <s v=""/>
    <s v=""/>
    <m/>
    <s v=""/>
    <s v=""/>
    <s v=""/>
    <s v=""/>
    <s v=""/>
    <s v=""/>
    <s v=""/>
  </r>
  <r>
    <s v="Marche-Odza-IHS"/>
    <s v="CTR_479"/>
    <m/>
    <s v="IHS"/>
    <s v="Grid-Gen"/>
    <s v="CENTRE"/>
    <s v="Yaounde"/>
    <s v="ZTE"/>
    <n v="0"/>
    <n v="0"/>
    <n v="0"/>
    <n v="0"/>
    <s v="Operationnel"/>
    <m/>
    <x v="11"/>
    <x v="6"/>
    <s v="no root cause"/>
    <x v="6"/>
    <s v=""/>
    <s v=""/>
    <s v=""/>
    <s v=""/>
    <s v=""/>
    <s v=""/>
    <s v=""/>
    <s v=""/>
    <s v=""/>
    <m/>
    <s v=""/>
    <s v=""/>
    <s v=""/>
    <s v=""/>
    <s v=""/>
    <s v=""/>
    <s v=""/>
  </r>
  <r>
    <s v="Bberi-Q-Princes"/>
    <s v="LIT_535"/>
    <m/>
    <s v="IHS"/>
    <s v="Grid-Gen (LL)"/>
    <s v="LITTORAL"/>
    <s v="Douala"/>
    <s v="ZTE"/>
    <n v="0"/>
    <n v="0"/>
    <n v="0"/>
    <n v="0"/>
    <s v="Operationnel"/>
    <m/>
    <x v="11"/>
    <x v="6"/>
    <s v="no root cause"/>
    <x v="6"/>
    <s v=""/>
    <s v=""/>
    <s v=""/>
    <s v=""/>
    <s v=""/>
    <s v=""/>
    <s v=""/>
    <s v=""/>
    <s v=""/>
    <m/>
    <s v=""/>
    <s v=""/>
    <s v=""/>
    <s v=""/>
    <s v=""/>
    <s v=""/>
    <s v=""/>
  </r>
  <r>
    <s v="Bonamatoumbe-II"/>
    <s v="LIT_364"/>
    <m/>
    <s v="IHS"/>
    <s v="Grid-Gen"/>
    <s v="LITTORAL"/>
    <s v="Douala"/>
    <s v="ZTE"/>
    <n v="0"/>
    <n v="0"/>
    <n v="0"/>
    <n v="0"/>
    <s v="Operationnel"/>
    <m/>
    <x v="11"/>
    <x v="6"/>
    <s v="no root cause"/>
    <x v="6"/>
    <s v=""/>
    <s v=""/>
    <s v=""/>
    <s v=""/>
    <s v=""/>
    <s v=""/>
    <s v=""/>
    <s v=""/>
    <s v=""/>
    <m/>
    <s v=""/>
    <s v=""/>
    <s v=""/>
    <s v=""/>
    <s v=""/>
    <s v=""/>
    <s v=""/>
  </r>
  <r>
    <s v="Mfou-EPC-MTN-IHS"/>
    <s v="CTR_464"/>
    <m/>
    <s v="IHS"/>
    <s v="Grid-Gen"/>
    <s v="CENTRE"/>
    <s v="Mfou"/>
    <s v="ZTE"/>
    <n v="0"/>
    <n v="0"/>
    <n v="0"/>
    <n v="0"/>
    <s v="Operationnel"/>
    <m/>
    <x v="11"/>
    <x v="6"/>
    <s v="no root cause"/>
    <x v="6"/>
    <s v=""/>
    <s v=""/>
    <s v=""/>
    <s v=""/>
    <s v=""/>
    <s v=""/>
    <s v=""/>
    <s v=""/>
    <s v=""/>
    <m/>
    <s v=""/>
    <s v=""/>
    <s v=""/>
    <s v=""/>
    <s v=""/>
    <s v=""/>
    <s v=""/>
  </r>
  <r>
    <s v="Foumbot-Centre-Ville"/>
    <s v="OST_125"/>
    <m/>
    <s v="IHS"/>
    <s v="Grid-Gen"/>
    <s v="OUEST"/>
    <s v="Foumbot"/>
    <s v="HUAWEI"/>
    <n v="0"/>
    <n v="0"/>
    <n v="0"/>
    <n v="0"/>
    <s v="Operationnel"/>
    <m/>
    <x v="11"/>
    <x v="6"/>
    <s v="no root cause"/>
    <x v="6"/>
    <s v=""/>
    <s v=""/>
    <s v=""/>
    <s v=""/>
    <s v=""/>
    <m/>
    <s v=""/>
    <s v=""/>
    <s v=""/>
    <m/>
    <s v=""/>
    <s v=""/>
    <s v=""/>
    <s v=""/>
    <s v=""/>
    <s v=""/>
    <s v=""/>
  </r>
  <r>
    <s v="Logbaba"/>
    <s v="LIT_058"/>
    <m/>
    <s v="IHS"/>
    <s v="Grid-Gen"/>
    <s v="LITTORAL"/>
    <s v="Douala"/>
    <s v="ZTE"/>
    <n v="0"/>
    <n v="0"/>
    <n v="0"/>
    <n v="0"/>
    <s v="Operationnel"/>
    <m/>
    <x v="11"/>
    <x v="6"/>
    <s v="no root cause"/>
    <x v="6"/>
    <s v=""/>
    <s v=""/>
    <s v=""/>
    <s v=""/>
    <s v=""/>
    <s v=""/>
    <s v=""/>
    <s v=""/>
    <s v=""/>
    <m/>
    <s v=""/>
    <s v=""/>
    <s v=""/>
    <s v=""/>
    <s v=""/>
    <s v=""/>
    <s v=""/>
  </r>
  <r>
    <s v="Gra-Yelwa-II"/>
    <s v="NRD_072"/>
    <m/>
    <s v="IHS"/>
    <s v="Grid-Gen"/>
    <s v="NORD"/>
    <s v="Garoua"/>
    <s v="HUAWEI"/>
    <n v="0"/>
    <n v="0"/>
    <n v="0"/>
    <n v="0"/>
    <s v="Operationnel"/>
    <m/>
    <x v="11"/>
    <x v="6"/>
    <s v="no root cause"/>
    <x v="6"/>
    <s v=""/>
    <s v=""/>
    <s v=""/>
    <s v=""/>
    <s v=""/>
    <s v=""/>
    <s v=""/>
    <s v=""/>
    <s v=""/>
    <m/>
    <s v=""/>
    <s v=""/>
    <s v=""/>
    <s v=""/>
    <s v=""/>
    <s v=""/>
    <s v=""/>
  </r>
  <r>
    <s v="Dschang-Lycee-Technique-IHS"/>
    <s v="OST_267"/>
    <m/>
    <s v="IHS"/>
    <s v="Grid-Gen"/>
    <s v="OUEST"/>
    <s v="Dschang"/>
    <s v="HUAWEI"/>
    <n v="0"/>
    <n v="0"/>
    <n v="0"/>
    <n v="0"/>
    <s v="Operationnel"/>
    <m/>
    <x v="11"/>
    <x v="6"/>
    <s v="no root cause"/>
    <x v="6"/>
    <s v=""/>
    <s v=""/>
    <s v=""/>
    <s v=""/>
    <s v=""/>
    <m/>
    <s v=""/>
    <s v=""/>
    <s v=""/>
    <m/>
    <s v=""/>
    <s v=""/>
    <s v=""/>
    <s v=""/>
    <s v=""/>
    <s v=""/>
    <s v=""/>
  </r>
  <r>
    <s v="Dschang-Universite"/>
    <s v="OST_106"/>
    <m/>
    <s v="IHS"/>
    <s v="Grid-Gen"/>
    <s v="OUEST"/>
    <s v="Dschang"/>
    <s v="HUAWEI"/>
    <n v="0"/>
    <n v="0"/>
    <n v="0"/>
    <n v="0"/>
    <s v="Operationnel"/>
    <m/>
    <x v="11"/>
    <x v="6"/>
    <s v="no root cause"/>
    <x v="6"/>
    <s v=""/>
    <s v=""/>
    <s v=""/>
    <s v=""/>
    <s v=""/>
    <m/>
    <s v=""/>
    <s v=""/>
    <s v=""/>
    <m/>
    <s v=""/>
    <s v=""/>
    <s v=""/>
    <s v=""/>
    <s v=""/>
    <s v=""/>
    <s v=""/>
  </r>
  <r>
    <s v="Dschang-Meka"/>
    <s v="OST_074"/>
    <m/>
    <s v="IHS"/>
    <s v="Grid-Gen"/>
    <s v="OUEST"/>
    <s v="Dschang"/>
    <s v="HUAWEI"/>
    <n v="0"/>
    <n v="0"/>
    <n v="0"/>
    <n v="0"/>
    <s v="Operationnel"/>
    <m/>
    <x v="11"/>
    <x v="6"/>
    <s v="no root cause"/>
    <x v="6"/>
    <s v=""/>
    <s v=""/>
    <s v=""/>
    <s v=""/>
    <s v=""/>
    <m/>
    <s v=""/>
    <s v=""/>
    <s v=""/>
    <m/>
    <s v=""/>
    <s v=""/>
    <s v=""/>
    <s v=""/>
    <s v=""/>
    <s v=""/>
    <s v=""/>
  </r>
  <r>
    <s v="Ngo-Njo"/>
    <s v="LIT_441"/>
    <m/>
    <s v="IHS"/>
    <s v="Grid-Gen"/>
    <s v="LITTORAL"/>
    <s v="Douala"/>
    <s v="ZTE"/>
    <n v="0"/>
    <n v="0"/>
    <n v="0"/>
    <n v="0"/>
    <s v="Operationnel"/>
    <m/>
    <x v="11"/>
    <x v="6"/>
    <s v="no root cause"/>
    <x v="6"/>
    <s v=""/>
    <s v=""/>
    <s v=""/>
    <s v=""/>
    <s v=""/>
    <s v=""/>
    <s v=""/>
    <s v=""/>
    <s v=""/>
    <m/>
    <s v=""/>
    <s v=""/>
    <s v=""/>
    <s v=""/>
    <s v=""/>
    <s v=""/>
    <s v=""/>
  </r>
  <r>
    <s v="Bakwele-IHS"/>
    <s v="SUO_249"/>
    <m/>
    <m/>
    <m/>
    <s v="SUD-OUEST"/>
    <s v="Pella"/>
    <s v="HUAWEI"/>
    <n v="0"/>
    <n v="0"/>
    <n v="0"/>
    <n v="0"/>
    <s v="Insecurity"/>
    <m/>
    <x v="11"/>
    <x v="6"/>
    <s v="no root cause"/>
    <x v="6"/>
    <s v=""/>
    <s v=""/>
    <s v=""/>
    <s v=""/>
    <s v=""/>
    <s v=""/>
    <s v=""/>
    <s v=""/>
    <s v=""/>
    <s v=""/>
    <s v=""/>
    <s v=""/>
    <s v=""/>
    <s v=""/>
    <s v=""/>
    <s v=""/>
    <s v=""/>
  </r>
  <r>
    <s v="Balikumbat-Palais"/>
    <s v="NRO_034"/>
    <m/>
    <s v="IHS"/>
    <s v="Grid-Gen"/>
    <s v="NORD-OUEST"/>
    <s v="Balikumbat"/>
    <s v="NOKIA"/>
    <n v="0"/>
    <n v="0"/>
    <n v="0"/>
    <n v="0"/>
    <s v="Insecurity"/>
    <m/>
    <x v="11"/>
    <x v="6"/>
    <s v="no root cause"/>
    <x v="6"/>
    <s v=""/>
    <s v=""/>
    <s v=""/>
    <s v=""/>
    <s v=""/>
    <s v=""/>
    <s v=""/>
    <s v=""/>
    <s v=""/>
    <s v=""/>
    <s v=""/>
    <s v=""/>
    <s v=""/>
    <s v=""/>
    <s v=""/>
    <s v=""/>
    <s v=""/>
  </r>
  <r>
    <s v="Mamfe-Town-IHS"/>
    <s v="SUO_107"/>
    <m/>
    <s v="IHS"/>
    <s v="Gen Only"/>
    <s v="SUD-OUEST"/>
    <s v="Mamfe"/>
    <s v="HUAWEI"/>
    <n v="0"/>
    <n v="0"/>
    <n v="0"/>
    <n v="0"/>
    <s v="Insecurity"/>
    <m/>
    <x v="11"/>
    <x v="6"/>
    <s v="no root cause"/>
    <x v="6"/>
    <s v=""/>
    <s v=""/>
    <s v=""/>
    <s v=""/>
    <s v=""/>
    <s v=""/>
    <s v=""/>
    <s v=""/>
    <s v=""/>
    <s v=""/>
    <s v=""/>
    <s v=""/>
    <s v=""/>
    <s v=""/>
    <s v=""/>
    <s v=""/>
    <s v=""/>
  </r>
  <r>
    <s v="Bandjoun-Marche-Hiala"/>
    <s v="OST_276"/>
    <m/>
    <s v="CAMUSAT"/>
    <s v="Medium Grid + GE"/>
    <s v="OUEST"/>
    <s v="Bandjoun"/>
    <s v="HUAWEI"/>
    <n v="0"/>
    <n v="0"/>
    <n v="0"/>
    <n v="0"/>
    <s v="Operationnel"/>
    <m/>
    <x v="11"/>
    <x v="6"/>
    <s v="no root cause"/>
    <x v="6"/>
    <s v=""/>
    <s v=""/>
    <s v=""/>
    <s v=""/>
    <s v=""/>
    <m/>
    <s v=""/>
    <s v=""/>
    <s v=""/>
    <m/>
    <s v=""/>
    <s v=""/>
    <s v=""/>
    <s v=""/>
    <s v=""/>
    <s v=""/>
    <s v=""/>
  </r>
  <r>
    <s v="Madjap"/>
    <s v="LIT_519"/>
    <m/>
    <s v="IHS"/>
    <s v="Hybrid-Gen"/>
    <s v="LITTORAL"/>
    <s v="Mandjap"/>
    <s v="NOKIA"/>
    <n v="0"/>
    <n v="0"/>
    <n v="0"/>
    <n v="0"/>
    <s v="Operationnel"/>
    <m/>
    <x v="11"/>
    <x v="6"/>
    <s v="no root cause"/>
    <x v="6"/>
    <s v=""/>
    <s v=""/>
    <s v=""/>
    <s v=""/>
    <s v=""/>
    <s v=""/>
    <s v=""/>
    <s v=""/>
    <s v=""/>
    <m/>
    <s v=""/>
    <s v=""/>
    <s v=""/>
    <s v=""/>
    <s v=""/>
    <s v=""/>
    <s v=""/>
  </r>
  <r>
    <s v="Carrefour-Diderot"/>
    <s v="CTR_841"/>
    <m/>
    <s v="CAMUSAT"/>
    <s v="Good Grid no GE - 8h"/>
    <s v="CENTRE"/>
    <s v="Yaounde"/>
    <s v="ZTE"/>
    <n v="0"/>
    <n v="0"/>
    <n v="0"/>
    <n v="0"/>
    <s v="Operationnel"/>
    <m/>
    <x v="11"/>
    <x v="6"/>
    <s v="no root cause"/>
    <x v="6"/>
    <s v=""/>
    <s v=""/>
    <s v=""/>
    <s v=""/>
    <s v=""/>
    <s v=""/>
    <s v=""/>
    <s v=""/>
    <s v=""/>
    <m/>
    <s v=""/>
    <s v=""/>
    <s v=""/>
    <s v=""/>
    <s v=""/>
    <s v=""/>
    <s v=""/>
  </r>
  <r>
    <s v="Muyengue-Bafia-IHS"/>
    <s v="LIT_176"/>
    <m/>
    <m/>
    <m/>
    <s v="LITTORAL"/>
    <s v="Muyengue"/>
    <s v="NOKIA"/>
    <n v="0"/>
    <n v="0"/>
    <n v="0"/>
    <n v="0"/>
    <s v="Operationnel"/>
    <m/>
    <x v="11"/>
    <x v="6"/>
    <s v="no root cause"/>
    <x v="6"/>
    <s v=""/>
    <s v=""/>
    <s v=""/>
    <s v=""/>
    <s v=""/>
    <s v=""/>
    <s v=""/>
    <s v=""/>
    <s v=""/>
    <m/>
    <s v=""/>
    <s v=""/>
    <s v=""/>
    <s v=""/>
    <s v=""/>
    <s v=""/>
    <s v=""/>
  </r>
  <r>
    <s v="Ekombitie-II"/>
    <s v="CTR_723"/>
    <m/>
    <s v="CAMUSAT"/>
    <s v="Good Grid + GE"/>
    <s v="CENTRE"/>
    <s v="Yaounde"/>
    <s v="ZTE"/>
    <n v="0"/>
    <n v="0"/>
    <n v="0"/>
    <n v="0"/>
    <s v="Operationnel"/>
    <m/>
    <x v="11"/>
    <x v="6"/>
    <s v="no root cause"/>
    <x v="6"/>
    <s v=""/>
    <s v=""/>
    <s v=""/>
    <s v=""/>
    <s v=""/>
    <s v=""/>
    <s v=""/>
    <s v=""/>
    <s v=""/>
    <m/>
    <s v=""/>
    <s v=""/>
    <s v=""/>
    <s v=""/>
    <s v=""/>
    <s v=""/>
    <s v=""/>
  </r>
  <r>
    <s v="Dschang-Vallee"/>
    <s v="OST_096"/>
    <m/>
    <s v="IHS"/>
    <s v="Grid-Gen"/>
    <s v="OUEST"/>
    <s v="Dschang"/>
    <s v="HUAWEI"/>
    <n v="0"/>
    <n v="0"/>
    <n v="0"/>
    <n v="0"/>
    <s v="Operationnel"/>
    <m/>
    <x v="11"/>
    <x v="6"/>
    <s v="no root cause"/>
    <x v="6"/>
    <s v=""/>
    <s v=""/>
    <s v=""/>
    <s v=""/>
    <s v=""/>
    <m/>
    <s v=""/>
    <s v=""/>
    <s v=""/>
    <m/>
    <s v=""/>
    <s v=""/>
    <s v=""/>
    <s v=""/>
    <s v=""/>
    <s v=""/>
    <s v=""/>
  </r>
  <r>
    <s v="Dschang"/>
    <s v="OST_011"/>
    <m/>
    <s v="CAMUSAT"/>
    <s v="Medium Grid + Solar + GE"/>
    <s v="OUEST"/>
    <s v="Dschang"/>
    <s v="HUAWEI"/>
    <n v="0"/>
    <n v="0"/>
    <n v="0"/>
    <n v="0"/>
    <s v="Operationnel"/>
    <m/>
    <x v="11"/>
    <x v="6"/>
    <s v="no root cause"/>
    <x v="6"/>
    <s v=""/>
    <s v=""/>
    <s v=""/>
    <s v=""/>
    <s v=""/>
    <m/>
    <s v=""/>
    <s v=""/>
    <s v=""/>
    <m/>
    <s v=""/>
    <s v=""/>
    <s v=""/>
    <s v=""/>
    <s v=""/>
    <s v=""/>
    <s v=""/>
  </r>
  <r>
    <s v="Dschang-Rectorat-MTN"/>
    <s v="OST_097"/>
    <m/>
    <s v="IHS"/>
    <s v="Grid-Gen"/>
    <s v="OUEST"/>
    <s v="Dschang"/>
    <s v="HUAWEI"/>
    <n v="0"/>
    <n v="0"/>
    <n v="0"/>
    <n v="0"/>
    <s v="Operationnel"/>
    <m/>
    <x v="11"/>
    <x v="6"/>
    <s v="no root cause"/>
    <x v="6"/>
    <s v=""/>
    <s v=""/>
    <s v=""/>
    <s v=""/>
    <s v=""/>
    <m/>
    <s v=""/>
    <s v=""/>
    <s v=""/>
    <m/>
    <s v=""/>
    <s v=""/>
    <s v=""/>
    <s v=""/>
    <s v=""/>
    <s v=""/>
    <s v=""/>
  </r>
  <r>
    <s v="Nkeng-Likok-II"/>
    <s v="LIT_658"/>
    <m/>
    <s v="CAMUSAT"/>
    <s v="Hybrid Solar - S3"/>
    <s v="LITTORAL"/>
    <s v="Nkeng-Likok-II"/>
    <s v="NOKIA"/>
    <n v="0"/>
    <n v="0"/>
    <n v="0"/>
    <n v="0"/>
    <s v="Exclu"/>
    <s v="UE Relay"/>
    <x v="6"/>
    <x v="3"/>
    <s v="exclu"/>
    <x v="3"/>
    <s v=""/>
    <s v=""/>
    <s v=""/>
    <s v=""/>
    <s v=""/>
    <s v=""/>
    <s v=""/>
    <s v=""/>
    <s v=""/>
    <s v=""/>
    <s v=""/>
    <s v=""/>
    <s v=""/>
    <s v=""/>
    <s v=""/>
    <s v=""/>
    <s v=""/>
  </r>
  <r>
    <s v="Mvan-IHS"/>
    <s v="CTR_639"/>
    <m/>
    <s v="IHS"/>
    <s v="Grid-Gen"/>
    <s v="CENTRE"/>
    <s v="Yaounde"/>
    <s v="ZTE"/>
    <n v="0"/>
    <n v="0"/>
    <n v="0"/>
    <n v="0"/>
    <s v="Operationnel"/>
    <m/>
    <x v="11"/>
    <x v="6"/>
    <s v="no root cause"/>
    <x v="6"/>
    <s v=""/>
    <s v=""/>
    <s v=""/>
    <s v=""/>
    <s v=""/>
    <s v=""/>
    <s v=""/>
    <s v=""/>
    <s v=""/>
    <m/>
    <s v=""/>
    <s v=""/>
    <s v=""/>
    <s v=""/>
    <s v=""/>
    <s v=""/>
    <s v=""/>
  </r>
  <r>
    <s v="Dschang-Foto-II"/>
    <s v="OST_123"/>
    <m/>
    <s v="IHS"/>
    <s v="Grid-Gen"/>
    <s v="OUEST"/>
    <s v="Dschang"/>
    <s v="HUAWEI"/>
    <n v="0"/>
    <n v="0"/>
    <n v="0"/>
    <n v="0"/>
    <s v="Operationnel"/>
    <m/>
    <x v="11"/>
    <x v="6"/>
    <s v="no root cause"/>
    <x v="6"/>
    <s v=""/>
    <s v=""/>
    <s v=""/>
    <s v=""/>
    <s v=""/>
    <m/>
    <s v=""/>
    <s v=""/>
    <s v=""/>
    <m/>
    <s v=""/>
    <s v=""/>
    <s v=""/>
    <s v=""/>
    <s v=""/>
    <s v=""/>
    <s v=""/>
  </r>
  <r>
    <s v="Indoor-Agence-Ngaoundere"/>
    <s v="ADM_176"/>
    <m/>
    <m/>
    <m/>
    <s v="ADAMAOUA"/>
    <s v="Ngaoundere"/>
    <s v="HUAWEI"/>
    <n v="0"/>
    <n v="0"/>
    <n v="0"/>
    <n v="0"/>
    <s v="Operationnel"/>
    <m/>
    <x v="11"/>
    <x v="6"/>
    <s v="no root cause"/>
    <x v="6"/>
    <s v=""/>
    <s v=""/>
    <s v=""/>
    <s v=""/>
    <s v=""/>
    <s v=""/>
    <s v=""/>
    <s v=""/>
    <s v=""/>
    <m/>
    <s v=""/>
    <s v=""/>
    <s v=""/>
    <s v=""/>
    <s v=""/>
    <s v=""/>
    <s v=""/>
  </r>
  <r>
    <s v="Dschang-Foto"/>
    <s v="OST_105"/>
    <m/>
    <s v="IHS"/>
    <s v="Grid-Gen"/>
    <s v="OUEST"/>
    <s v="Dschang"/>
    <s v="HUAWEI"/>
    <n v="0"/>
    <n v="0"/>
    <n v="0"/>
    <n v="0"/>
    <s v="Operationnel"/>
    <m/>
    <x v="11"/>
    <x v="6"/>
    <s v="no root cause"/>
    <x v="6"/>
    <s v=""/>
    <s v=""/>
    <s v=""/>
    <s v=""/>
    <s v=""/>
    <m/>
    <s v=""/>
    <s v=""/>
    <s v=""/>
    <m/>
    <s v=""/>
    <s v=""/>
    <s v=""/>
    <s v=""/>
    <s v=""/>
    <s v=""/>
    <s v=""/>
  </r>
  <r>
    <s v="Complexe-BEAC"/>
    <s v="CTR_196"/>
    <m/>
    <s v="IHS"/>
    <s v="Grid-Gen"/>
    <s v="CENTRE"/>
    <s v="Yaounde"/>
    <s v="ZTE"/>
    <n v="0"/>
    <n v="0"/>
    <n v="0"/>
    <n v="0"/>
    <s v="Operationnel"/>
    <m/>
    <x v="11"/>
    <x v="6"/>
    <s v="no root cause"/>
    <x v="6"/>
    <s v=""/>
    <s v=""/>
    <s v=""/>
    <s v=""/>
    <s v=""/>
    <s v=""/>
    <s v=""/>
    <s v=""/>
    <s v=""/>
    <m/>
    <s v=""/>
    <s v=""/>
    <s v=""/>
    <s v=""/>
    <s v=""/>
    <s v=""/>
    <s v=""/>
  </r>
  <r>
    <s v="Bberi-Centre"/>
    <s v="LIT_243"/>
    <m/>
    <s v="IHS"/>
    <s v="Grid-Gen"/>
    <s v="LITTORAL"/>
    <s v="Douala"/>
    <s v="ZTE"/>
    <n v="0"/>
    <n v="0"/>
    <n v="0"/>
    <n v="0"/>
    <s v="Operationnel"/>
    <m/>
    <x v="11"/>
    <x v="6"/>
    <s v="no root cause"/>
    <x v="6"/>
    <s v=""/>
    <s v=""/>
    <s v=""/>
    <s v=""/>
    <s v=""/>
    <s v=""/>
    <s v=""/>
    <s v=""/>
    <s v=""/>
    <m/>
    <s v=""/>
    <s v=""/>
    <s v=""/>
    <s v=""/>
    <s v=""/>
    <s v=""/>
    <s v=""/>
  </r>
  <r>
    <s v="Meguia"/>
    <s v="OST_029"/>
    <m/>
    <s v="IHS"/>
    <s v="Gen Only"/>
    <s v="OUEST"/>
    <s v="Meguia"/>
    <s v="NOKIA"/>
    <n v="0"/>
    <n v="0"/>
    <n v="0"/>
    <n v="0"/>
    <s v="Operationnel"/>
    <m/>
    <x v="11"/>
    <x v="6"/>
    <s v="no root cause"/>
    <x v="6"/>
    <s v=""/>
    <s v=""/>
    <s v=""/>
    <s v=""/>
    <s v=""/>
    <s v=""/>
    <s v=""/>
    <s v=""/>
    <s v=""/>
    <m/>
    <s v=""/>
    <s v=""/>
    <s v=""/>
    <s v=""/>
    <s v=""/>
    <s v=""/>
    <s v=""/>
  </r>
  <r>
    <s v="Foumban-Lycee-MTN"/>
    <s v="OST_128"/>
    <m/>
    <s v="IHS"/>
    <s v="Grid-Gen"/>
    <s v="OUEST"/>
    <s v="Foumban"/>
    <s v="HUAWEI"/>
    <n v="0"/>
    <n v="0"/>
    <n v="0"/>
    <n v="0"/>
    <s v="Operationnel"/>
    <m/>
    <x v="11"/>
    <x v="6"/>
    <s v="no root cause"/>
    <x v="6"/>
    <s v=""/>
    <s v=""/>
    <s v=""/>
    <s v=""/>
    <s v=""/>
    <m/>
    <s v=""/>
    <s v=""/>
    <s v=""/>
    <m/>
    <s v=""/>
    <s v=""/>
    <s v=""/>
    <s v=""/>
    <s v=""/>
    <s v=""/>
    <s v=""/>
  </r>
  <r>
    <s v="Montee-Kondengui-MTN-IHS"/>
    <s v="CTR_535"/>
    <m/>
    <s v="IHS"/>
    <s v="Grid-Gen"/>
    <s v="CENTRE"/>
    <s v="Yaounde"/>
    <s v="ZTE"/>
    <n v="0"/>
    <n v="0"/>
    <n v="0"/>
    <n v="0"/>
    <s v="Operationnel"/>
    <m/>
    <x v="11"/>
    <x v="6"/>
    <s v="no root cause"/>
    <x v="6"/>
    <s v=""/>
    <s v=""/>
    <s v=""/>
    <s v=""/>
    <s v=""/>
    <s v=""/>
    <s v=""/>
    <s v=""/>
    <s v=""/>
    <m/>
    <s v=""/>
    <s v=""/>
    <s v=""/>
    <s v=""/>
    <s v=""/>
    <s v=""/>
    <s v=""/>
  </r>
  <r>
    <s v="Ngwele"/>
    <s v="LIT_206"/>
    <m/>
    <s v="IHS"/>
    <s v="Grid-Gen"/>
    <s v="LITTORAL"/>
    <s v="Douala"/>
    <s v="ZTE"/>
    <n v="0"/>
    <n v="0"/>
    <n v="0"/>
    <n v="0"/>
    <s v="Operationnel"/>
    <m/>
    <x v="11"/>
    <x v="6"/>
    <s v="no root cause"/>
    <x v="6"/>
    <s v=""/>
    <s v=""/>
    <s v=""/>
    <s v=""/>
    <s v=""/>
    <s v=""/>
    <s v=""/>
    <s v=""/>
    <s v=""/>
    <m/>
    <s v=""/>
    <s v=""/>
    <s v=""/>
    <s v=""/>
    <s v=""/>
    <s v=""/>
    <s v=""/>
  </r>
  <r>
    <s v="Bberi-Sodiko-MTN"/>
    <s v="LIT_418"/>
    <m/>
    <s v="IHS"/>
    <s v="Grid-Gen"/>
    <s v="LITTORAL"/>
    <s v="Douala"/>
    <s v="ZTE"/>
    <n v="0"/>
    <n v="0"/>
    <n v="0"/>
    <n v="0"/>
    <s v="Operationnel"/>
    <m/>
    <x v="11"/>
    <x v="6"/>
    <s v="no root cause"/>
    <x v="6"/>
    <s v=""/>
    <s v=""/>
    <s v=""/>
    <s v=""/>
    <s v=""/>
    <s v=""/>
    <s v=""/>
    <s v=""/>
    <s v=""/>
    <m/>
    <s v=""/>
    <s v=""/>
    <s v=""/>
    <s v=""/>
    <s v=""/>
    <s v=""/>
    <s v=""/>
  </r>
  <r>
    <s v="Bana"/>
    <s v="OST_007"/>
    <m/>
    <s v="IHS"/>
    <s v="Grid-Gen"/>
    <s v="OUEST"/>
    <s v="Bana"/>
    <s v="HUAWEI"/>
    <n v="0"/>
    <n v="0"/>
    <n v="0"/>
    <n v="0"/>
    <s v="Operationnel"/>
    <m/>
    <x v="11"/>
    <x v="6"/>
    <s v="no root cause"/>
    <x v="6"/>
    <s v=""/>
    <s v=""/>
    <s v=""/>
    <s v=""/>
    <s v=""/>
    <s v=""/>
    <s v=""/>
    <s v=""/>
    <s v=""/>
    <m/>
    <s v=""/>
    <s v=""/>
    <s v=""/>
    <s v=""/>
    <s v=""/>
    <s v=""/>
    <s v=""/>
  </r>
  <r>
    <s v="Abome-New"/>
    <s v="CTR_549"/>
    <m/>
    <s v="IHS"/>
    <s v="Grid-Gen"/>
    <s v="CENTRE"/>
    <s v="Yaounde"/>
    <s v="ZTE"/>
    <n v="0"/>
    <n v="0"/>
    <n v="0"/>
    <n v="0"/>
    <s v="Operationnel"/>
    <m/>
    <x v="11"/>
    <x v="6"/>
    <s v="no root cause"/>
    <x v="6"/>
    <s v=""/>
    <s v=""/>
    <s v=""/>
    <s v=""/>
    <s v=""/>
    <s v=""/>
    <s v=""/>
    <s v=""/>
    <s v=""/>
    <m/>
    <s v=""/>
    <s v=""/>
    <s v=""/>
    <s v=""/>
    <s v=""/>
    <s v=""/>
    <s v=""/>
  </r>
  <r>
    <s v="Nkolda-II"/>
    <s v="CTR_776"/>
    <m/>
    <s v="CAMUSAT"/>
    <s v="Good Grid no GE - 8h"/>
    <s v="CENTRE"/>
    <s v="Yaounde"/>
    <s v="ZTE"/>
    <n v="0"/>
    <n v="0"/>
    <n v="0"/>
    <n v="0"/>
    <s v="Operationnel"/>
    <m/>
    <x v="11"/>
    <x v="6"/>
    <s v="no root cause"/>
    <x v="6"/>
    <s v=""/>
    <s v=""/>
    <s v=""/>
    <s v=""/>
    <s v=""/>
    <s v=""/>
    <s v=""/>
    <s v=""/>
    <s v=""/>
    <m/>
    <s v=""/>
    <s v=""/>
    <s v=""/>
    <s v=""/>
    <s v=""/>
    <s v=""/>
    <s v=""/>
  </r>
  <r>
    <s v="Meidjamba-MTN"/>
    <s v="ADM_054"/>
    <m/>
    <s v="IHS"/>
    <s v="Hybrid-Gen"/>
    <s v="ADAMAOUA"/>
    <s v="Meidjamba"/>
    <s v="NOKIA"/>
    <n v="0"/>
    <n v="0"/>
    <n v="0"/>
    <n v="0"/>
    <s v="Operationnel"/>
    <m/>
    <x v="11"/>
    <x v="6"/>
    <s v="no root cause"/>
    <x v="6"/>
    <s v=""/>
    <s v=""/>
    <s v=""/>
    <s v=""/>
    <s v=""/>
    <s v=""/>
    <s v=""/>
    <s v=""/>
    <s v=""/>
    <m/>
    <s v=""/>
    <s v=""/>
    <s v=""/>
    <s v=""/>
    <s v=""/>
    <s v=""/>
    <s v=""/>
  </r>
  <r>
    <s v="Japoma-I"/>
    <s v="LIT_725"/>
    <m/>
    <s v="CAMUSAT"/>
    <s v="Good Grid no GE - 8h"/>
    <s v="LITTORAL"/>
    <s v="Douala"/>
    <s v="ZTE"/>
    <n v="0"/>
    <n v="0"/>
    <n v="0"/>
    <n v="0"/>
    <s v="Operationnel"/>
    <m/>
    <x v="11"/>
    <x v="6"/>
    <s v="no root cause"/>
    <x v="6"/>
    <s v=""/>
    <s v=""/>
    <s v=""/>
    <s v=""/>
    <s v=""/>
    <s v=""/>
    <s v=""/>
    <s v=""/>
    <s v=""/>
    <m/>
    <s v=""/>
    <s v=""/>
    <s v=""/>
    <s v=""/>
    <s v=""/>
    <s v=""/>
    <s v=""/>
  </r>
  <r>
    <s v="Yambong"/>
    <s v="LIT_365"/>
    <m/>
    <s v="IHS"/>
    <s v="Grid-Gen"/>
    <s v="LITTORAL"/>
    <s v="Douala"/>
    <s v="ZTE"/>
    <n v="0"/>
    <n v="0"/>
    <n v="0"/>
    <n v="0"/>
    <s v="Operationnel"/>
    <m/>
    <x v="11"/>
    <x v="6"/>
    <s v="no root cause"/>
    <x v="6"/>
    <s v=""/>
    <s v=""/>
    <s v=""/>
    <s v=""/>
    <s v=""/>
    <s v=""/>
    <s v=""/>
    <s v=""/>
    <s v=""/>
    <m/>
    <s v=""/>
    <s v=""/>
    <s v=""/>
    <s v=""/>
    <s v=""/>
    <s v=""/>
    <s v=""/>
  </r>
  <r>
    <s v="Galle"/>
    <s v="ADM_028"/>
    <m/>
    <s v="IHS"/>
    <s v="Grid-Gen"/>
    <s v="ADAMAOUA"/>
    <s v="Galle"/>
    <s v="NOKIA"/>
    <n v="0"/>
    <n v="0"/>
    <n v="0"/>
    <n v="0"/>
    <s v="Operationnel"/>
    <m/>
    <x v="11"/>
    <x v="6"/>
    <s v="no root cause"/>
    <x v="6"/>
    <s v=""/>
    <s v=""/>
    <s v=""/>
    <s v=""/>
    <s v=""/>
    <s v=""/>
    <s v=""/>
    <s v=""/>
    <s v=""/>
    <m/>
    <s v=""/>
    <s v=""/>
    <s v=""/>
    <s v=""/>
    <s v=""/>
    <s v=""/>
    <s v=""/>
  </r>
  <r>
    <s v="Edea-Bisseke"/>
    <s v="LIT_313"/>
    <m/>
    <s v="IHS"/>
    <s v="Grid-Gen"/>
    <s v="LITTORAL"/>
    <s v="Edea"/>
    <s v="ZTE"/>
    <n v="0"/>
    <n v="0"/>
    <n v="0"/>
    <n v="0"/>
    <s v="Operationnel"/>
    <m/>
    <x v="11"/>
    <x v="6"/>
    <s v="no root cause"/>
    <x v="6"/>
    <s v=""/>
    <s v=""/>
    <s v=""/>
    <s v=""/>
    <s v=""/>
    <s v=""/>
    <s v=""/>
    <s v=""/>
    <s v=""/>
    <m/>
    <s v=""/>
    <s v=""/>
    <s v=""/>
    <s v=""/>
    <s v=""/>
    <s v=""/>
    <s v=""/>
  </r>
  <r>
    <s v="Cite-Sic-II"/>
    <s v="LIT_161"/>
    <m/>
    <s v="IHS"/>
    <s v="GridOnly"/>
    <s v="LITTORAL"/>
    <s v="Douala"/>
    <s v="ZTE"/>
    <n v="0"/>
    <n v="0"/>
    <n v="0"/>
    <n v="0"/>
    <s v="Operationnel"/>
    <m/>
    <x v="11"/>
    <x v="6"/>
    <s v="no root cause"/>
    <x v="6"/>
    <s v=""/>
    <s v=""/>
    <s v=""/>
    <s v=""/>
    <s v=""/>
    <s v=""/>
    <s v=""/>
    <s v=""/>
    <s v=""/>
    <m/>
    <s v=""/>
    <s v=""/>
    <s v=""/>
    <s v=""/>
    <s v=""/>
    <s v=""/>
    <s v=""/>
  </r>
  <r>
    <s v="Bonaloka-Entree"/>
    <s v="LIT_433"/>
    <m/>
    <s v="IHS"/>
    <s v="Grid-Gen"/>
    <s v="LITTORAL"/>
    <s v="Douala"/>
    <s v="ZTE"/>
    <n v="0"/>
    <n v="0"/>
    <n v="0"/>
    <n v="0"/>
    <s v="Operationnel"/>
    <m/>
    <x v="11"/>
    <x v="6"/>
    <s v="no root cause"/>
    <x v="6"/>
    <s v=""/>
    <s v=""/>
    <s v=""/>
    <s v=""/>
    <s v=""/>
    <s v=""/>
    <s v=""/>
    <s v=""/>
    <s v=""/>
    <m/>
    <s v=""/>
    <s v=""/>
    <s v=""/>
    <s v=""/>
    <s v=""/>
    <s v=""/>
    <s v=""/>
  </r>
  <r>
    <s v="CBC-Radio-II"/>
    <s v="CTR_821"/>
    <m/>
    <s v="CAMUSAT"/>
    <s v="Good Grid no GE - 8h"/>
    <s v="CENTRE"/>
    <s v="Yaounde"/>
    <s v="ZTE"/>
    <n v="0"/>
    <n v="0"/>
    <n v="0"/>
    <n v="0"/>
    <s v="Operationnel"/>
    <m/>
    <x v="11"/>
    <x v="6"/>
    <s v="no root cause"/>
    <x v="6"/>
    <s v=""/>
    <s v=""/>
    <s v=""/>
    <s v=""/>
    <s v=""/>
    <s v=""/>
    <s v=""/>
    <s v=""/>
    <s v=""/>
    <m/>
    <s v=""/>
    <s v=""/>
    <s v=""/>
    <s v=""/>
    <s v=""/>
    <s v=""/>
    <s v=""/>
  </r>
  <r>
    <s v="Ange-Raphael"/>
    <s v="LIT_056"/>
    <m/>
    <s v="IHS"/>
    <s v="GridOnly"/>
    <s v="LITTORAL"/>
    <s v="Douala"/>
    <s v="ZTE"/>
    <n v="0"/>
    <n v="0"/>
    <n v="0"/>
    <n v="0"/>
    <s v="Operationnel"/>
    <m/>
    <x v="11"/>
    <x v="6"/>
    <s v="no root cause"/>
    <x v="6"/>
    <s v=""/>
    <s v=""/>
    <s v=""/>
    <s v=""/>
    <s v=""/>
    <s v=""/>
    <s v=""/>
    <s v=""/>
    <s v=""/>
    <m/>
    <s v=""/>
    <s v=""/>
    <s v=""/>
    <s v=""/>
    <s v=""/>
    <s v=""/>
    <s v=""/>
  </r>
  <r>
    <s v="Bep-Universite"/>
    <s v="LIT_265"/>
    <m/>
    <s v="IHS"/>
    <s v="Grid-Gen"/>
    <s v="LITTORAL"/>
    <s v="Douala"/>
    <s v="ZTE"/>
    <n v="0"/>
    <n v="0"/>
    <n v="0"/>
    <n v="0"/>
    <s v="Operationnel"/>
    <m/>
    <x v="11"/>
    <x v="6"/>
    <s v="no root cause"/>
    <x v="6"/>
    <s v=""/>
    <s v=""/>
    <s v=""/>
    <s v=""/>
    <s v=""/>
    <s v=""/>
    <s v=""/>
    <s v=""/>
    <s v=""/>
    <m/>
    <s v=""/>
    <s v=""/>
    <s v=""/>
    <s v=""/>
    <s v=""/>
    <s v=""/>
    <s v=""/>
  </r>
  <r>
    <s v="Batouri-Sambo"/>
    <s v="EST_139"/>
    <m/>
    <s v="CAMUSAT"/>
    <s v="Hybrid Solar - S3"/>
    <s v="EST"/>
    <s v="Batouri"/>
    <s v="ZTE"/>
    <n v="0"/>
    <n v="0"/>
    <n v="0"/>
    <n v="0"/>
    <s v="Operationnel"/>
    <m/>
    <x v="11"/>
    <x v="6"/>
    <s v="no root cause"/>
    <x v="6"/>
    <s v=""/>
    <s v=""/>
    <s v=""/>
    <s v=""/>
    <s v=""/>
    <s v=""/>
    <s v=""/>
    <s v=""/>
    <s v=""/>
    <m/>
    <s v=""/>
    <s v=""/>
    <s v=""/>
    <s v=""/>
    <s v=""/>
    <s v=""/>
    <s v=""/>
  </r>
  <r>
    <s v="Bfsam-Ndiandam-II"/>
    <s v="OST_240"/>
    <m/>
    <s v="CAMUSAT"/>
    <s v="Good Grid + GE"/>
    <s v="OUEST"/>
    <s v="Bafoussam"/>
    <s v="HUAWEI"/>
    <n v="0"/>
    <n v="0"/>
    <n v="0"/>
    <n v="0"/>
    <s v="Operationnel"/>
    <m/>
    <x v="11"/>
    <x v="6"/>
    <s v="no root cause"/>
    <x v="6"/>
    <s v=""/>
    <s v=""/>
    <s v=""/>
    <s v=""/>
    <s v=""/>
    <m/>
    <s v=""/>
    <s v=""/>
    <s v=""/>
    <m/>
    <s v=""/>
    <s v=""/>
    <s v=""/>
    <s v=""/>
    <s v=""/>
    <s v=""/>
    <s v=""/>
  </r>
  <r>
    <s v="Montee-Jouvence-II-IHS"/>
    <s v="CTR_154"/>
    <m/>
    <s v="IHS"/>
    <s v="Grid-Gen"/>
    <s v="CENTRE"/>
    <s v="Yaounde"/>
    <s v="ZTE"/>
    <n v="0"/>
    <n v="0"/>
    <n v="0"/>
    <n v="0"/>
    <s v="Operationnel"/>
    <m/>
    <x v="11"/>
    <x v="6"/>
    <s v="no root cause"/>
    <x v="6"/>
    <s v=""/>
    <s v=""/>
    <s v=""/>
    <s v=""/>
    <s v=""/>
    <s v=""/>
    <s v=""/>
    <s v=""/>
    <s v=""/>
    <m/>
    <s v=""/>
    <s v=""/>
    <s v=""/>
    <s v=""/>
    <s v=""/>
    <s v=""/>
    <s v=""/>
  </r>
  <r>
    <s v="SIC-Cacao"/>
    <s v="LIT_654"/>
    <m/>
    <s v="CAMUSAT"/>
    <s v="Good Grid no GE - 12h"/>
    <s v="LITTORAL"/>
    <s v="Douala"/>
    <s v="ZTE"/>
    <n v="0"/>
    <n v="0"/>
    <n v="0"/>
    <n v="0"/>
    <s v="Operationnel"/>
    <m/>
    <x v="11"/>
    <x v="6"/>
    <s v="no root cause"/>
    <x v="6"/>
    <s v=""/>
    <s v=""/>
    <s v=""/>
    <s v=""/>
    <s v=""/>
    <s v=""/>
    <s v=""/>
    <s v=""/>
    <s v=""/>
    <m/>
    <s v=""/>
    <s v=""/>
    <s v=""/>
    <s v=""/>
    <s v=""/>
    <s v=""/>
    <s v=""/>
  </r>
  <r>
    <s v="NEW-BELL-CAMTEL"/>
    <s v="LIT_752"/>
    <m/>
    <s v="CAMUSAT"/>
    <s v="Good Grid + GE"/>
    <s v="LITTORAL"/>
    <s v="Douala"/>
    <s v="ZTE"/>
    <n v="0"/>
    <n v="0"/>
    <n v="0"/>
    <n v="0"/>
    <s v="Operationnel"/>
    <m/>
    <x v="11"/>
    <x v="6"/>
    <s v="no root cause"/>
    <x v="6"/>
    <s v=""/>
    <s v=""/>
    <s v=""/>
    <s v=""/>
    <s v=""/>
    <s v=""/>
    <s v=""/>
    <s v=""/>
    <s v=""/>
    <m/>
    <s v=""/>
    <s v=""/>
    <s v=""/>
    <s v=""/>
    <s v=""/>
    <s v=""/>
    <s v=""/>
  </r>
  <r>
    <s v="Ayene-II"/>
    <s v="CTR_791"/>
    <m/>
    <s v="CAMUSAT"/>
    <s v="Good Grid + GE"/>
    <s v="CENTRE"/>
    <s v="Yaounde"/>
    <s v="ZTE"/>
    <n v="0"/>
    <n v="0"/>
    <n v="0"/>
    <n v="0"/>
    <s v="Operationnel"/>
    <m/>
    <x v="11"/>
    <x v="6"/>
    <s v="no root cause"/>
    <x v="6"/>
    <s v=""/>
    <s v=""/>
    <s v=""/>
    <s v=""/>
    <s v=""/>
    <s v=""/>
    <s v=""/>
    <s v=""/>
    <s v=""/>
    <m/>
    <s v=""/>
    <s v=""/>
    <s v=""/>
    <s v=""/>
    <s v=""/>
    <s v=""/>
    <s v=""/>
  </r>
  <r>
    <s v="Qtier-Tergal"/>
    <s v="LIT_420"/>
    <m/>
    <s v="IHS"/>
    <s v="Grid-Gen"/>
    <s v="LITTORAL"/>
    <s v="Douala"/>
    <s v="ZTE"/>
    <n v="0"/>
    <n v="0"/>
    <n v="0"/>
    <n v="0"/>
    <s v="Operationnel"/>
    <m/>
    <x v="11"/>
    <x v="6"/>
    <s v="no root cause"/>
    <x v="6"/>
    <s v=""/>
    <s v=""/>
    <s v=""/>
    <s v=""/>
    <s v=""/>
    <s v=""/>
    <s v=""/>
    <s v=""/>
    <s v=""/>
    <m/>
    <s v=""/>
    <s v=""/>
    <s v=""/>
    <s v=""/>
    <s v=""/>
    <s v=""/>
    <s v=""/>
  </r>
  <r>
    <s v="Batouri"/>
    <s v="EST_005"/>
    <m/>
    <s v="CAMUSAT"/>
    <s v="Bad Grid + Solar + GE"/>
    <s v="EST"/>
    <s v="Batouri"/>
    <s v="ZTE"/>
    <n v="0"/>
    <n v="0"/>
    <n v="0"/>
    <n v="0"/>
    <s v="Operationnel"/>
    <m/>
    <x v="11"/>
    <x v="6"/>
    <s v="no root cause"/>
    <x v="6"/>
    <s v=""/>
    <s v=""/>
    <s v=""/>
    <s v=""/>
    <s v=""/>
    <s v=""/>
    <s v=""/>
    <s v=""/>
    <s v=""/>
    <m/>
    <s v=""/>
    <s v=""/>
    <s v=""/>
    <s v=""/>
    <s v=""/>
    <s v=""/>
    <s v=""/>
  </r>
  <r>
    <s v="C-D-Palmiers-III"/>
    <s v="LIT_168"/>
    <m/>
    <s v="IHS"/>
    <s v="GridOnly"/>
    <s v="LITTORAL"/>
    <s v="Douala"/>
    <s v="ZTE"/>
    <n v="0"/>
    <n v="0"/>
    <n v="0"/>
    <n v="0"/>
    <s v="Operationnel"/>
    <m/>
    <x v="11"/>
    <x v="6"/>
    <s v="no root cause"/>
    <x v="6"/>
    <s v=""/>
    <s v=""/>
    <s v=""/>
    <s v=""/>
    <s v=""/>
    <s v=""/>
    <s v=""/>
    <s v=""/>
    <s v=""/>
    <m/>
    <s v=""/>
    <s v=""/>
    <s v=""/>
    <s v=""/>
    <s v=""/>
    <s v=""/>
    <s v=""/>
  </r>
  <r>
    <s v="Nkolbong-II"/>
    <s v="CTR_658"/>
    <m/>
    <s v="CAMUSAT"/>
    <s v="Good Grid + GE"/>
    <s v="CENTRE"/>
    <s v="Yaounde"/>
    <s v="ZTE"/>
    <n v="0"/>
    <n v="0"/>
    <n v="0"/>
    <n v="0"/>
    <s v="Operationnel"/>
    <m/>
    <x v="11"/>
    <x v="6"/>
    <s v="no root cause"/>
    <x v="6"/>
    <s v=""/>
    <s v=""/>
    <s v=""/>
    <s v=""/>
    <s v=""/>
    <s v=""/>
    <s v=""/>
    <s v=""/>
    <s v=""/>
    <m/>
    <s v=""/>
    <s v=""/>
    <s v=""/>
    <s v=""/>
    <s v=""/>
    <s v=""/>
    <s v=""/>
  </r>
  <r>
    <s v="Nkomkana-IHS"/>
    <s v="CTR_448"/>
    <m/>
    <s v="IHS"/>
    <s v="Grid-Gen"/>
    <s v="CENTRE"/>
    <s v="Yaounde"/>
    <s v="ZTE"/>
    <n v="0"/>
    <n v="0"/>
    <n v="0"/>
    <n v="0"/>
    <s v="Operationnel"/>
    <m/>
    <x v="11"/>
    <x v="6"/>
    <s v="no root cause"/>
    <x v="6"/>
    <s v=""/>
    <s v=""/>
    <s v=""/>
    <s v=""/>
    <s v=""/>
    <s v=""/>
    <s v=""/>
    <s v=""/>
    <s v=""/>
    <m/>
    <s v=""/>
    <s v=""/>
    <s v=""/>
    <s v=""/>
    <s v=""/>
    <s v=""/>
    <s v=""/>
  </r>
  <r>
    <s v="Mbouda-Batang-IHS"/>
    <s v="OST_142"/>
    <m/>
    <s v="IHS"/>
    <s v="Grid-Gen"/>
    <s v="OUEST"/>
    <s v="Mbouda"/>
    <s v="HUAWEI"/>
    <n v="0"/>
    <n v="0"/>
    <n v="0"/>
    <n v="0"/>
    <s v="Exclu"/>
    <s v="UE Relay"/>
    <x v="6"/>
    <x v="3"/>
    <s v="exclu"/>
    <x v="3"/>
    <s v=""/>
    <s v=""/>
    <s v=""/>
    <s v=""/>
    <s v=""/>
    <m/>
    <s v=""/>
    <s v=""/>
    <s v=""/>
    <s v=""/>
    <s v=""/>
    <s v=""/>
    <s v=""/>
    <s v=""/>
    <s v=""/>
    <s v=""/>
    <s v=""/>
  </r>
  <r>
    <s v="Logpom-Bilingual-School"/>
    <s v="LIT_650"/>
    <m/>
    <s v="CAMUSAT"/>
    <s v="Good Grid no GE - 8h"/>
    <s v="LITTORAL"/>
    <s v="Douala"/>
    <s v="ZTE"/>
    <n v="0"/>
    <n v="0"/>
    <n v="0"/>
    <n v="0"/>
    <s v="Operationnel"/>
    <m/>
    <x v="11"/>
    <x v="6"/>
    <s v="no root cause"/>
    <x v="6"/>
    <s v=""/>
    <s v=""/>
    <s v=""/>
    <s v=""/>
    <s v=""/>
    <s v=""/>
    <s v=""/>
    <s v=""/>
    <s v=""/>
    <m/>
    <s v=""/>
    <s v=""/>
    <s v=""/>
    <s v=""/>
    <s v=""/>
    <s v=""/>
    <s v=""/>
  </r>
  <r>
    <s v="Mehanda-II"/>
    <s v="CTR_763"/>
    <m/>
    <s v="CAMUSAT"/>
    <s v="Good Grid + GE"/>
    <s v="CENTRE"/>
    <s v="Yaounde"/>
    <s v="ZTE"/>
    <n v="0"/>
    <n v="0"/>
    <n v="0"/>
    <n v="0"/>
    <s v="Operationnel"/>
    <m/>
    <x v="11"/>
    <x v="6"/>
    <s v="no root cause"/>
    <x v="6"/>
    <s v=""/>
    <s v=""/>
    <s v=""/>
    <s v=""/>
    <s v=""/>
    <s v=""/>
    <s v=""/>
    <s v=""/>
    <s v=""/>
    <m/>
    <s v=""/>
    <s v=""/>
    <s v=""/>
    <s v=""/>
    <s v=""/>
    <s v=""/>
    <s v=""/>
  </r>
  <r>
    <s v="C-D-Palmiers-II"/>
    <s v="LIT_371"/>
    <m/>
    <s v="IHS"/>
    <s v="Grid-Gen"/>
    <s v="LITTORAL"/>
    <s v="Douala"/>
    <s v="ZTE"/>
    <n v="0"/>
    <n v="0"/>
    <n v="0"/>
    <n v="0"/>
    <s v="Operationnel"/>
    <m/>
    <x v="11"/>
    <x v="6"/>
    <s v="no root cause"/>
    <x v="6"/>
    <s v=""/>
    <s v=""/>
    <s v=""/>
    <s v=""/>
    <s v=""/>
    <s v=""/>
    <s v=""/>
    <s v=""/>
    <s v=""/>
    <m/>
    <s v=""/>
    <s v=""/>
    <s v=""/>
    <s v=""/>
    <s v=""/>
    <s v=""/>
    <s v=""/>
  </r>
  <r>
    <s v="Cellucam-New"/>
    <s v="LIT_209"/>
    <m/>
    <s v="IHS"/>
    <s v="Grid-Gen"/>
    <s v="LITTORAL"/>
    <s v="Edea"/>
    <s v="ZTE"/>
    <n v="0"/>
    <n v="0"/>
    <n v="0"/>
    <n v="0"/>
    <s v="Operationnel"/>
    <m/>
    <x v="11"/>
    <x v="6"/>
    <s v="no root cause"/>
    <x v="6"/>
    <s v=""/>
    <s v=""/>
    <s v=""/>
    <s v=""/>
    <s v=""/>
    <s v=""/>
    <s v=""/>
    <s v=""/>
    <s v=""/>
    <m/>
    <s v=""/>
    <s v=""/>
    <s v=""/>
    <s v=""/>
    <s v=""/>
    <s v=""/>
    <s v=""/>
  </r>
  <r>
    <s v="Hopital-General"/>
    <s v="LIT_248"/>
    <m/>
    <s v="IHS"/>
    <s v="Grid-Gen"/>
    <s v="LITTORAL"/>
    <s v="Douala"/>
    <s v="ZTE"/>
    <n v="0"/>
    <n v="0"/>
    <n v="0"/>
    <n v="0"/>
    <s v="Operationnel"/>
    <m/>
    <x v="11"/>
    <x v="6"/>
    <s v="no root cause"/>
    <x v="6"/>
    <s v=""/>
    <s v=""/>
    <s v=""/>
    <s v=""/>
    <s v=""/>
    <s v=""/>
    <s v=""/>
    <s v=""/>
    <s v=""/>
    <m/>
    <s v=""/>
    <s v=""/>
    <s v=""/>
    <s v=""/>
    <s v=""/>
    <s v=""/>
    <s v=""/>
  </r>
  <r>
    <s v="C-D-Palmiers"/>
    <s v="LIT_036"/>
    <m/>
    <s v="CAMUSAT"/>
    <s v="Good Grid + GE"/>
    <s v="LITTORAL"/>
    <s v="Douala"/>
    <s v="ZTE"/>
    <n v="0"/>
    <n v="0"/>
    <n v="0"/>
    <n v="0"/>
    <s v="Operationnel"/>
    <m/>
    <x v="11"/>
    <x v="6"/>
    <s v="no root cause"/>
    <x v="6"/>
    <s v=""/>
    <s v=""/>
    <s v=""/>
    <s v=""/>
    <s v=""/>
    <s v=""/>
    <s v=""/>
    <s v=""/>
    <s v=""/>
    <m/>
    <s v=""/>
    <s v=""/>
    <s v=""/>
    <s v=""/>
    <s v=""/>
    <s v=""/>
    <s v=""/>
  </r>
  <r>
    <s v="Bda-Bus-Station-IHS"/>
    <s v="NRO_066"/>
    <m/>
    <s v="IHS"/>
    <s v="Grid-Gen"/>
    <s v="NORD-OUEST"/>
    <s v="Bamenda"/>
    <s v="HUAWEI"/>
    <n v="0"/>
    <n v="0"/>
    <n v="0"/>
    <n v="0"/>
    <s v="Operationnel"/>
    <m/>
    <x v="11"/>
    <x v="6"/>
    <s v="no root cause"/>
    <x v="6"/>
    <s v=""/>
    <s v=""/>
    <s v=""/>
    <s v=""/>
    <s v=""/>
    <m/>
    <s v=""/>
    <s v=""/>
    <s v=""/>
    <m/>
    <s v=""/>
    <s v=""/>
    <s v=""/>
    <s v=""/>
    <s v=""/>
    <s v=""/>
    <s v=""/>
  </r>
  <r>
    <s v="Edea-Mbondanjick"/>
    <s v="LIT_456"/>
    <m/>
    <s v="IHS"/>
    <s v="Gen-Lithium"/>
    <s v="LITTORAL"/>
    <s v="Edea"/>
    <s v="ZTE"/>
    <n v="0"/>
    <n v="0"/>
    <n v="0"/>
    <n v="0"/>
    <s v="Operationnel"/>
    <m/>
    <x v="11"/>
    <x v="6"/>
    <s v="no root cause"/>
    <x v="6"/>
    <s v=""/>
    <s v=""/>
    <s v=""/>
    <s v=""/>
    <s v=""/>
    <s v=""/>
    <s v=""/>
    <s v=""/>
    <s v=""/>
    <m/>
    <s v=""/>
    <s v=""/>
    <s v=""/>
    <s v=""/>
    <s v=""/>
    <s v=""/>
    <s v=""/>
  </r>
  <r>
    <s v="Jean-Vespa2-MTN-IHS"/>
    <s v="CTR_525"/>
    <m/>
    <s v="IHS"/>
    <s v="Grid-Gen"/>
    <s v="CENTRE"/>
    <s v="Yaounde"/>
    <s v="ZTE"/>
    <n v="0"/>
    <n v="0"/>
    <n v="0"/>
    <n v="0"/>
    <s v="Operationnel"/>
    <m/>
    <x v="11"/>
    <x v="6"/>
    <s v="no root cause"/>
    <x v="6"/>
    <s v=""/>
    <s v=""/>
    <s v=""/>
    <s v=""/>
    <s v=""/>
    <s v=""/>
    <s v=""/>
    <s v=""/>
    <s v=""/>
    <m/>
    <s v=""/>
    <s v=""/>
    <s v=""/>
    <s v=""/>
    <s v=""/>
    <s v=""/>
    <s v=""/>
  </r>
  <r>
    <s v="Crf-Mbankolo"/>
    <s v="CTR_637"/>
    <m/>
    <m/>
    <m/>
    <s v="CENTRE"/>
    <s v="Yaounde"/>
    <s v="ZTE"/>
    <n v="0"/>
    <n v="0"/>
    <n v="0"/>
    <n v="0"/>
    <s v="Operationnel"/>
    <m/>
    <x v="11"/>
    <x v="6"/>
    <s v="no root cause"/>
    <x v="6"/>
    <s v=""/>
    <s v=""/>
    <s v=""/>
    <s v=""/>
    <s v=""/>
    <s v=""/>
    <s v=""/>
    <s v=""/>
    <s v=""/>
    <m/>
    <s v=""/>
    <s v=""/>
    <s v=""/>
    <s v=""/>
    <s v=""/>
    <s v=""/>
    <s v=""/>
  </r>
  <r>
    <s v="MVAMEBOD"/>
    <s v="CTR_981"/>
    <m/>
    <m/>
    <m/>
    <s v="CENTRE"/>
    <s v="Mvamebod"/>
    <s v="NOKIA"/>
    <n v="0"/>
    <n v="0"/>
    <n v="0"/>
    <n v="0"/>
    <s v="Operationnel"/>
    <m/>
    <x v="11"/>
    <x v="6"/>
    <s v="no root cause"/>
    <x v="6"/>
    <s v=""/>
    <s v=""/>
    <s v=""/>
    <s v=""/>
    <s v=""/>
    <s v=""/>
    <s v=""/>
    <s v=""/>
    <s v=""/>
    <m/>
    <s v=""/>
    <s v=""/>
    <s v=""/>
    <s v=""/>
    <s v=""/>
    <s v=""/>
    <s v=""/>
  </r>
  <r>
    <s v="Aeroport"/>
    <s v="LIT_033"/>
    <m/>
    <s v="IHS"/>
    <s v="Grid-Gen (LL)"/>
    <s v="LITTORAL"/>
    <s v="Douala"/>
    <s v="ZTE"/>
    <n v="0"/>
    <n v="0"/>
    <n v="0"/>
    <n v="0"/>
    <s v="Operationnel"/>
    <m/>
    <x v="11"/>
    <x v="6"/>
    <s v="no root cause"/>
    <x v="6"/>
    <s v=""/>
    <s v=""/>
    <s v=""/>
    <s v=""/>
    <s v=""/>
    <s v=""/>
    <s v=""/>
    <s v=""/>
    <s v=""/>
    <m/>
    <s v=""/>
    <s v=""/>
    <s v=""/>
    <s v=""/>
    <s v=""/>
    <s v=""/>
    <s v=""/>
  </r>
  <r>
    <s v="Zone-Papass"/>
    <s v="LIT_270"/>
    <m/>
    <s v="IHS"/>
    <s v="Grid-Gen"/>
    <s v="LITTORAL"/>
    <s v="Douala"/>
    <s v="ZTE"/>
    <n v="0"/>
    <n v="0"/>
    <n v="0"/>
    <n v="0"/>
    <s v="Operationnel"/>
    <m/>
    <x v="11"/>
    <x v="6"/>
    <s v="no root cause"/>
    <x v="6"/>
    <s v=""/>
    <s v=""/>
    <s v=""/>
    <s v=""/>
    <s v=""/>
    <s v=""/>
    <s v=""/>
    <s v=""/>
    <s v=""/>
    <m/>
    <s v=""/>
    <s v=""/>
    <s v=""/>
    <s v=""/>
    <s v=""/>
    <s v=""/>
    <s v=""/>
  </r>
  <r>
    <s v="Ngd-Yarban"/>
    <s v="ADM_073"/>
    <m/>
    <s v="IHS"/>
    <s v="Grid-Gen"/>
    <s v="ADAMAOUA"/>
    <s v="Ngaoundere"/>
    <s v="HUAWEI"/>
    <n v="0"/>
    <n v="0"/>
    <n v="0"/>
    <n v="0"/>
    <s v="Operationnel"/>
    <m/>
    <x v="11"/>
    <x v="6"/>
    <s v="no root cause"/>
    <x v="6"/>
    <s v=""/>
    <s v=""/>
    <s v=""/>
    <s v=""/>
    <s v=""/>
    <s v=""/>
    <s v=""/>
    <s v=""/>
    <s v=""/>
    <m/>
    <s v=""/>
    <s v=""/>
    <s v=""/>
    <s v=""/>
    <s v=""/>
    <s v=""/>
    <s v=""/>
  </r>
  <r>
    <s v="Golf-Quater-IHS"/>
    <s v="CTR_852"/>
    <m/>
    <s v="IHS"/>
    <s v="Grid-Gen"/>
    <s v="CENTRE"/>
    <s v="Yaounde"/>
    <s v="ZTE"/>
    <n v="0"/>
    <n v="0"/>
    <n v="0"/>
    <n v="0"/>
    <s v="Operationnel"/>
    <m/>
    <x v="11"/>
    <x v="6"/>
    <s v="no root cause"/>
    <x v="6"/>
    <s v=""/>
    <s v=""/>
    <s v=""/>
    <s v=""/>
    <s v=""/>
    <s v=""/>
    <s v=""/>
    <s v=""/>
    <s v=""/>
    <m/>
    <s v=""/>
    <s v=""/>
    <s v=""/>
    <s v=""/>
    <s v=""/>
    <s v=""/>
    <s v=""/>
  </r>
  <r>
    <s v="Etoudi-Chapelle-IHS"/>
    <s v="CTR_520"/>
    <m/>
    <s v="IHS"/>
    <s v="Grid-Gen"/>
    <s v="CENTRE"/>
    <s v="Yaounde"/>
    <s v="ZTE"/>
    <n v="0"/>
    <n v="0"/>
    <n v="0"/>
    <n v="0"/>
    <s v="Operationnel"/>
    <m/>
    <x v="11"/>
    <x v="6"/>
    <s v="no root cause"/>
    <x v="6"/>
    <s v=""/>
    <s v=""/>
    <s v=""/>
    <s v=""/>
    <s v=""/>
    <s v=""/>
    <s v=""/>
    <s v=""/>
    <s v=""/>
    <m/>
    <s v=""/>
    <s v=""/>
    <s v=""/>
    <s v=""/>
    <s v=""/>
    <s v=""/>
    <s v=""/>
  </r>
  <r>
    <s v="Garoua-Lycee-Technique-MTN"/>
    <s v="NRD_063"/>
    <m/>
    <s v="IHS"/>
    <s v="Grid-Gen"/>
    <s v="NORD"/>
    <s v="Garoua"/>
    <s v="HUAWEI"/>
    <n v="0"/>
    <n v="0"/>
    <n v="0"/>
    <n v="0"/>
    <s v="Operationnel"/>
    <m/>
    <x v="11"/>
    <x v="6"/>
    <s v="no root cause"/>
    <x v="6"/>
    <s v=""/>
    <s v=""/>
    <s v=""/>
    <s v=""/>
    <s v=""/>
    <s v=""/>
    <s v=""/>
    <s v=""/>
    <s v=""/>
    <m/>
    <s v=""/>
    <s v=""/>
    <s v=""/>
    <s v=""/>
    <s v=""/>
    <s v=""/>
    <s v=""/>
  </r>
  <r>
    <s v="Foret-Bar-Mabanda-IHS"/>
    <s v="LIT_360"/>
    <m/>
    <s v="IHS"/>
    <s v="Grid-Gen"/>
    <s v="LITTORAL"/>
    <s v="Douala"/>
    <s v="ZTE"/>
    <n v="0"/>
    <n v="0"/>
    <n v="0"/>
    <n v="0"/>
    <s v="Operationnel"/>
    <m/>
    <x v="11"/>
    <x v="6"/>
    <s v="no root cause"/>
    <x v="6"/>
    <s v=""/>
    <s v=""/>
    <s v=""/>
    <s v=""/>
    <s v=""/>
    <s v=""/>
    <s v=""/>
    <s v=""/>
    <s v=""/>
    <m/>
    <s v=""/>
    <s v=""/>
    <s v=""/>
    <s v=""/>
    <s v=""/>
    <s v=""/>
    <s v=""/>
  </r>
  <r>
    <s v="Mindourou-Grumcam-IHS"/>
    <s v="EST_122"/>
    <m/>
    <m/>
    <m/>
    <s v="EST"/>
    <s v="Mindourou"/>
    <s v="NOKIA"/>
    <n v="0"/>
    <n v="0"/>
    <n v="0"/>
    <n v="0"/>
    <s v="Operationnel"/>
    <m/>
    <x v="11"/>
    <x v="6"/>
    <s v="no root cause"/>
    <x v="6"/>
    <s v=""/>
    <s v=""/>
    <s v=""/>
    <s v=""/>
    <s v=""/>
    <s v=""/>
    <s v=""/>
    <s v=""/>
    <s v=""/>
    <m/>
    <s v=""/>
    <s v=""/>
    <s v=""/>
    <s v=""/>
    <s v=""/>
    <s v=""/>
    <s v=""/>
  </r>
  <r>
    <s v="Bastos-Nylon"/>
    <s v="CTR_198"/>
    <m/>
    <s v="IHS"/>
    <s v="Grid-Gen"/>
    <s v="CENTRE"/>
    <s v="Yaounde"/>
    <s v="ZTE"/>
    <n v="0"/>
    <n v="0"/>
    <n v="0"/>
    <n v="0"/>
    <s v="Operationnel"/>
    <m/>
    <x v="11"/>
    <x v="6"/>
    <s v="no root cause"/>
    <x v="6"/>
    <s v=""/>
    <s v=""/>
    <s v=""/>
    <s v=""/>
    <s v=""/>
    <s v=""/>
    <s v=""/>
    <s v=""/>
    <s v=""/>
    <m/>
    <s v=""/>
    <s v=""/>
    <s v=""/>
    <s v=""/>
    <s v=""/>
    <s v=""/>
    <s v=""/>
  </r>
  <r>
    <s v="Sous-Prefecture-Tsinga"/>
    <s v="CTR_475"/>
    <m/>
    <s v="IHS"/>
    <s v="Grid-Gen"/>
    <s v="CENTRE"/>
    <s v="Yaounde"/>
    <s v="ZTE"/>
    <n v="0"/>
    <n v="0"/>
    <n v="0"/>
    <n v="0"/>
    <s v="Operationnel"/>
    <m/>
    <x v="11"/>
    <x v="6"/>
    <s v="no root cause"/>
    <x v="6"/>
    <s v=""/>
    <s v=""/>
    <s v=""/>
    <s v=""/>
    <s v=""/>
    <s v=""/>
    <s v=""/>
    <s v=""/>
    <s v=""/>
    <m/>
    <s v=""/>
    <s v=""/>
    <s v=""/>
    <s v=""/>
    <s v=""/>
    <s v=""/>
    <s v=""/>
  </r>
  <r>
    <s v="Santa-Barbara-Yde-IHS"/>
    <s v="CTR_163"/>
    <m/>
    <s v="IHS"/>
    <s v="Grid-Gen"/>
    <s v="CENTRE"/>
    <s v="Yaounde"/>
    <s v="ZTE"/>
    <n v="0"/>
    <n v="0"/>
    <n v="0"/>
    <n v="0"/>
    <s v="Operationnel"/>
    <m/>
    <x v="11"/>
    <x v="6"/>
    <s v="no root cause"/>
    <x v="6"/>
    <s v=""/>
    <s v=""/>
    <s v=""/>
    <s v=""/>
    <s v=""/>
    <s v=""/>
    <s v=""/>
    <s v=""/>
    <s v=""/>
    <m/>
    <s v=""/>
    <s v=""/>
    <s v=""/>
    <s v=""/>
    <s v=""/>
    <s v=""/>
    <s v=""/>
  </r>
  <r>
    <s v="Garoua-Roumde-Adja"/>
    <s v="NRD_065"/>
    <m/>
    <s v="IHS"/>
    <s v="Grid-Gen"/>
    <s v="NORD"/>
    <s v="Garoua"/>
    <s v="HUAWEI"/>
    <n v="0"/>
    <n v="0"/>
    <n v="0"/>
    <n v="0"/>
    <s v="Operationnel"/>
    <m/>
    <x v="11"/>
    <x v="6"/>
    <s v="no root cause"/>
    <x v="6"/>
    <s v=""/>
    <s v=""/>
    <s v=""/>
    <s v=""/>
    <s v=""/>
    <s v=""/>
    <s v=""/>
    <s v=""/>
    <s v=""/>
    <m/>
    <s v=""/>
    <s v=""/>
    <s v=""/>
    <s v=""/>
    <s v=""/>
    <s v=""/>
    <s v=""/>
  </r>
  <r>
    <s v="Foumban-Njiyouom"/>
    <s v="OST_137"/>
    <m/>
    <s v="IHS"/>
    <s v="Grid-Gen"/>
    <s v="OUEST"/>
    <s v="Foumban"/>
    <s v="HUAWEI"/>
    <n v="0"/>
    <n v="0"/>
    <n v="0"/>
    <n v="0"/>
    <s v="Operationnel"/>
    <m/>
    <x v="11"/>
    <x v="6"/>
    <s v="no root cause"/>
    <x v="6"/>
    <s v=""/>
    <s v=""/>
    <s v=""/>
    <s v=""/>
    <s v=""/>
    <m/>
    <s v=""/>
    <s v=""/>
    <s v=""/>
    <m/>
    <s v=""/>
    <s v=""/>
    <s v=""/>
    <s v=""/>
    <s v=""/>
    <s v=""/>
    <s v=""/>
  </r>
  <r>
    <s v="PK10-Bassang"/>
    <s v="LIT_452"/>
    <m/>
    <s v="IHS"/>
    <s v="Grid-Gen"/>
    <s v="LITTORAL"/>
    <s v="Douala"/>
    <s v="ZTE"/>
    <n v="0"/>
    <n v="0"/>
    <n v="0"/>
    <n v="0"/>
    <s v="Operationnel"/>
    <m/>
    <x v="11"/>
    <x v="6"/>
    <s v="no root cause"/>
    <x v="6"/>
    <s v=""/>
    <s v=""/>
    <s v=""/>
    <s v=""/>
    <s v=""/>
    <s v=""/>
    <s v=""/>
    <s v=""/>
    <s v=""/>
    <m/>
    <s v=""/>
    <s v=""/>
    <s v=""/>
    <s v=""/>
    <s v=""/>
    <s v=""/>
    <s v=""/>
  </r>
  <r>
    <s v="Djarengol-Delegue-IHS"/>
    <s v="EXN_101"/>
    <m/>
    <s v="IHS"/>
    <s v="Grid-Gen"/>
    <s v="EXTREME-NORD"/>
    <s v="Maroua"/>
    <s v="HUAWEI"/>
    <n v="0"/>
    <n v="0"/>
    <n v="0"/>
    <n v="0"/>
    <s v="Operationnel"/>
    <m/>
    <x v="11"/>
    <x v="6"/>
    <s v="no root cause"/>
    <x v="6"/>
    <s v=""/>
    <s v=""/>
    <s v=""/>
    <s v=""/>
    <s v=""/>
    <s v=""/>
    <s v=""/>
    <s v=""/>
    <s v=""/>
    <m/>
    <s v=""/>
    <s v=""/>
    <s v=""/>
    <s v=""/>
    <s v=""/>
    <s v=""/>
    <s v=""/>
  </r>
  <r>
    <s v="Maroua-Diguirwo-IHS"/>
    <s v="EXN_114"/>
    <m/>
    <s v="IHS"/>
    <s v="Grid-Gen"/>
    <s v="EXTREME-NORD"/>
    <s v="Maroua"/>
    <s v="HUAWEI"/>
    <n v="0"/>
    <n v="0"/>
    <n v="0"/>
    <n v="0"/>
    <s v="Operationnel"/>
    <m/>
    <x v="11"/>
    <x v="6"/>
    <s v="no root cause"/>
    <x v="6"/>
    <s v=""/>
    <s v=""/>
    <s v=""/>
    <s v=""/>
    <s v=""/>
    <s v=""/>
    <s v=""/>
    <s v=""/>
    <s v=""/>
    <m/>
    <s v=""/>
    <s v=""/>
    <s v=""/>
    <s v=""/>
    <s v=""/>
    <s v=""/>
    <s v=""/>
  </r>
  <r>
    <s v="Soulede"/>
    <s v="EXN_052"/>
    <m/>
    <s v="IHS"/>
    <s v="Solar-Grid-Gen"/>
    <s v="EXTREME-NORD"/>
    <s v="Soulede"/>
    <s v="NOKIA"/>
    <n v="0"/>
    <n v="0"/>
    <n v="0"/>
    <n v="0"/>
    <s v="Insecurity"/>
    <m/>
    <x v="11"/>
    <x v="6"/>
    <s v="no root cause"/>
    <x v="6"/>
    <s v=""/>
    <s v=""/>
    <s v=""/>
    <s v=""/>
    <s v=""/>
    <s v=""/>
    <s v=""/>
    <s v=""/>
    <s v=""/>
    <s v=""/>
    <s v=""/>
    <s v=""/>
    <s v=""/>
    <s v=""/>
    <s v=""/>
    <s v=""/>
    <s v=""/>
  </r>
  <r>
    <s v="Barriere"/>
    <s v="CTR_237"/>
    <m/>
    <s v="IHS"/>
    <s v="Grid-Gen"/>
    <s v="CENTRE"/>
    <s v="Yaounde"/>
    <s v="ZTE"/>
    <n v="0"/>
    <n v="0"/>
    <n v="0"/>
    <n v="0"/>
    <s v="Operationnel"/>
    <m/>
    <x v="11"/>
    <x v="6"/>
    <s v="no root cause"/>
    <x v="6"/>
    <s v=""/>
    <s v=""/>
    <s v=""/>
    <s v=""/>
    <s v=""/>
    <s v=""/>
    <s v=""/>
    <s v=""/>
    <s v=""/>
    <m/>
    <s v=""/>
    <s v=""/>
    <s v=""/>
    <s v=""/>
    <s v=""/>
    <s v=""/>
    <s v=""/>
  </r>
  <r>
    <s v="Douala-Grand-Mall-FZ"/>
    <s v="LIT_727"/>
    <m/>
    <m/>
    <m/>
    <s v="LITTORAL"/>
    <s v="Douala"/>
    <s v="ZTE"/>
    <n v="0"/>
    <n v="0"/>
    <n v="0"/>
    <n v="0"/>
    <s v="Operationnel"/>
    <m/>
    <x v="11"/>
    <x v="6"/>
    <s v="no root cause"/>
    <x v="6"/>
    <s v=""/>
    <s v=""/>
    <s v=""/>
    <s v=""/>
    <s v=""/>
    <s v=""/>
    <s v=""/>
    <s v=""/>
    <s v=""/>
    <m/>
    <s v=""/>
    <s v=""/>
    <s v=""/>
    <s v=""/>
    <s v=""/>
    <s v=""/>
    <s v=""/>
  </r>
  <r>
    <s v="Lokoti"/>
    <s v="ADM_051"/>
    <m/>
    <s v="IHS"/>
    <s v="Solar-Grid-Gen"/>
    <s v="ADAMAOUA"/>
    <s v="Lokoti"/>
    <s v="NOKIA"/>
    <n v="0"/>
    <n v="0"/>
    <n v="0"/>
    <n v="0"/>
    <s v="Operationnel"/>
    <m/>
    <x v="11"/>
    <x v="6"/>
    <s v="no root cause"/>
    <x v="6"/>
    <s v=""/>
    <s v=""/>
    <s v=""/>
    <s v=""/>
    <s v=""/>
    <s v=""/>
    <s v=""/>
    <s v=""/>
    <s v=""/>
    <m/>
    <s v=""/>
    <s v=""/>
    <s v=""/>
    <s v=""/>
    <s v=""/>
    <s v=""/>
    <s v=""/>
  </r>
  <r>
    <s v="Bfsam-Njinkwo"/>
    <s v="OST_076"/>
    <m/>
    <s v="IHS"/>
    <s v="Grid-Gen"/>
    <s v="OUEST"/>
    <s v="Bafoussam"/>
    <s v="HUAWEI"/>
    <n v="0"/>
    <n v="0"/>
    <n v="0"/>
    <n v="0"/>
    <s v="Operationnel"/>
    <m/>
    <x v="11"/>
    <x v="6"/>
    <s v="no root cause"/>
    <x v="6"/>
    <s v=""/>
    <s v=""/>
    <s v=""/>
    <s v=""/>
    <s v=""/>
    <m/>
    <s v=""/>
    <s v=""/>
    <s v=""/>
    <m/>
    <s v=""/>
    <s v=""/>
    <s v=""/>
    <s v=""/>
    <s v=""/>
    <s v=""/>
    <s v=""/>
  </r>
  <r>
    <s v="Odza-PK10"/>
    <s v="CTR_330"/>
    <m/>
    <s v="IHS"/>
    <s v="Grid-Gen"/>
    <s v="CENTRE"/>
    <s v="Yaounde"/>
    <s v="ZTE"/>
    <n v="0"/>
    <n v="0"/>
    <n v="0"/>
    <n v="0"/>
    <s v="Operationnel"/>
    <m/>
    <x v="11"/>
    <x v="6"/>
    <s v="no root cause"/>
    <x v="6"/>
    <s v=""/>
    <s v=""/>
    <s v=""/>
    <s v=""/>
    <s v=""/>
    <s v=""/>
    <s v=""/>
    <s v=""/>
    <s v=""/>
    <m/>
    <s v=""/>
    <s v=""/>
    <s v=""/>
    <s v=""/>
    <s v=""/>
    <s v=""/>
    <s v=""/>
  </r>
  <r>
    <s v="PK9"/>
    <s v="LIT_370"/>
    <m/>
    <s v="IHS"/>
    <s v="Grid-Gen"/>
    <s v="LITTORAL"/>
    <s v="Douala"/>
    <s v="ZTE"/>
    <n v="0"/>
    <n v="0"/>
    <n v="0"/>
    <n v="0"/>
    <s v="Operationnel"/>
    <m/>
    <x v="11"/>
    <x v="6"/>
    <s v="no root cause"/>
    <x v="6"/>
    <s v=""/>
    <s v=""/>
    <s v=""/>
    <s v=""/>
    <s v=""/>
    <s v=""/>
    <s v=""/>
    <s v=""/>
    <s v=""/>
    <m/>
    <s v=""/>
    <s v=""/>
    <s v=""/>
    <s v=""/>
    <s v=""/>
    <s v=""/>
    <s v=""/>
  </r>
  <r>
    <s v="Tabene"/>
    <s v="EST_007"/>
    <m/>
    <s v="CAMUSAT"/>
    <s v="Hybrid Solar - S3"/>
    <s v="EST"/>
    <s v="Tabene"/>
    <s v="NOKIA"/>
    <n v="0"/>
    <n v="0"/>
    <n v="0"/>
    <n v="0"/>
    <s v="Operationnel"/>
    <m/>
    <x v="11"/>
    <x v="6"/>
    <s v="no root cause"/>
    <x v="6"/>
    <s v=""/>
    <s v=""/>
    <s v=""/>
    <s v=""/>
    <s v=""/>
    <s v=""/>
    <s v=""/>
    <s v=""/>
    <s v=""/>
    <m/>
    <s v=""/>
    <s v=""/>
    <s v=""/>
    <s v=""/>
    <s v=""/>
    <s v=""/>
    <s v=""/>
  </r>
  <r>
    <s v="Koweit-City-II-IHS"/>
    <s v="CTR_604"/>
    <m/>
    <s v="IHS"/>
    <s v="Grid-Gen"/>
    <s v="CENTRE"/>
    <s v="Yaounde"/>
    <s v="ZTE"/>
    <n v="0"/>
    <n v="0"/>
    <n v="0"/>
    <n v="0"/>
    <s v="Operationnel"/>
    <m/>
    <x v="11"/>
    <x v="6"/>
    <s v="no root cause"/>
    <x v="6"/>
    <s v=""/>
    <s v=""/>
    <s v=""/>
    <s v=""/>
    <s v=""/>
    <s v=""/>
    <s v=""/>
    <s v=""/>
    <s v=""/>
    <m/>
    <s v=""/>
    <s v=""/>
    <s v=""/>
    <s v=""/>
    <s v=""/>
    <s v=""/>
    <s v=""/>
  </r>
  <r>
    <s v="Bfsam-Ndiandam"/>
    <s v="OST_119"/>
    <m/>
    <s v="IHS"/>
    <s v="GridOnly"/>
    <s v="OUEST"/>
    <s v="Bafoussam"/>
    <s v="HUAWEI"/>
    <n v="0"/>
    <n v="0"/>
    <n v="0"/>
    <n v="0"/>
    <s v="Operationnel"/>
    <m/>
    <x v="11"/>
    <x v="6"/>
    <s v="no root cause"/>
    <x v="6"/>
    <s v=""/>
    <s v=""/>
    <s v=""/>
    <s v=""/>
    <s v=""/>
    <m/>
    <s v=""/>
    <s v=""/>
    <s v=""/>
    <m/>
    <s v=""/>
    <s v=""/>
    <s v=""/>
    <s v=""/>
    <s v=""/>
    <s v=""/>
    <s v=""/>
  </r>
  <r>
    <s v="Bfsam-Ndjinga"/>
    <s v="OST_075"/>
    <m/>
    <s v="IHS"/>
    <s v="Grid-Gen"/>
    <s v="OUEST"/>
    <s v="Bafoussam"/>
    <s v="HUAWEI"/>
    <n v="0"/>
    <n v="0"/>
    <n v="0"/>
    <n v="0"/>
    <s v="Operationnel"/>
    <m/>
    <x v="11"/>
    <x v="6"/>
    <s v="no root cause"/>
    <x v="6"/>
    <s v=""/>
    <s v=""/>
    <s v=""/>
    <s v=""/>
    <s v=""/>
    <m/>
    <s v=""/>
    <s v=""/>
    <s v=""/>
    <m/>
    <s v=""/>
    <s v=""/>
    <s v=""/>
    <s v=""/>
    <s v=""/>
    <s v=""/>
    <s v=""/>
  </r>
  <r>
    <s v="PDC"/>
    <s v="CTR_011"/>
    <m/>
    <s v="IHS"/>
    <s v="Grid-Gen"/>
    <s v="CENTRE"/>
    <s v="Yaounde"/>
    <s v="ZTE"/>
    <n v="0"/>
    <n v="0"/>
    <n v="0"/>
    <n v="0"/>
    <s v="Operationnel"/>
    <m/>
    <x v="11"/>
    <x v="6"/>
    <s v="no root cause"/>
    <x v="6"/>
    <s v=""/>
    <s v=""/>
    <s v=""/>
    <s v=""/>
    <s v=""/>
    <s v=""/>
    <s v=""/>
    <s v=""/>
    <s v=""/>
    <m/>
    <s v=""/>
    <s v=""/>
    <s v=""/>
    <s v=""/>
    <s v=""/>
    <s v=""/>
    <s v=""/>
  </r>
  <r>
    <s v="CHR-Bafoussam"/>
    <s v="OST_307"/>
    <m/>
    <s v="CAMUSAT"/>
    <s v="Medium Grid + GE"/>
    <s v="OUEST"/>
    <s v="Bafoussam"/>
    <s v="NOKIA"/>
    <n v="0"/>
    <n v="0"/>
    <n v="0"/>
    <n v="0"/>
    <s v="Operationnel"/>
    <m/>
    <x v="11"/>
    <x v="6"/>
    <s v="no root cause"/>
    <x v="6"/>
    <s v=""/>
    <s v=""/>
    <s v=""/>
    <s v=""/>
    <s v=""/>
    <s v=""/>
    <s v=""/>
    <s v=""/>
    <s v=""/>
    <m/>
    <s v=""/>
    <s v=""/>
    <s v=""/>
    <s v=""/>
    <s v=""/>
    <s v=""/>
    <s v=""/>
  </r>
  <r>
    <s v="Bertoua-Birpondo-IHS"/>
    <s v="EST_128"/>
    <m/>
    <s v="IHS"/>
    <s v="Grid-Gen"/>
    <s v="EST"/>
    <s v="Bertoua"/>
    <s v="ZTE"/>
    <n v="0"/>
    <n v="0"/>
    <n v="0"/>
    <n v="0"/>
    <s v="Operationnel"/>
    <m/>
    <x v="11"/>
    <x v="6"/>
    <s v="no root cause"/>
    <x v="6"/>
    <s v=""/>
    <s v=""/>
    <s v=""/>
    <s v=""/>
    <s v=""/>
    <s v=""/>
    <s v=""/>
    <s v=""/>
    <s v=""/>
    <m/>
    <s v=""/>
    <s v=""/>
    <s v=""/>
    <s v=""/>
    <s v=""/>
    <s v=""/>
    <s v=""/>
  </r>
  <r>
    <s v="Bertoua-Crtv"/>
    <s v="EST_004"/>
    <m/>
    <s v="CAMUSAT"/>
    <s v="Good Grid + GE"/>
    <s v="EST"/>
    <s v="Bertoua"/>
    <s v="ZTE"/>
    <n v="0"/>
    <n v="0"/>
    <n v="0"/>
    <n v="0"/>
    <s v="Operationnel"/>
    <m/>
    <x v="11"/>
    <x v="6"/>
    <s v="no root cause"/>
    <x v="6"/>
    <s v=""/>
    <s v=""/>
    <s v=""/>
    <s v=""/>
    <s v=""/>
    <s v=""/>
    <s v=""/>
    <s v=""/>
    <s v=""/>
    <m/>
    <s v=""/>
    <s v=""/>
    <s v=""/>
    <s v=""/>
    <s v=""/>
    <s v=""/>
    <s v=""/>
  </r>
  <r>
    <s v="Bouba-Ndjida-Park"/>
    <s v="NRD_167"/>
    <m/>
    <s v="CAMUSAT"/>
    <s v="Hybrid Solar - S3"/>
    <s v="NORD"/>
    <s v="Bouba-Ndjida"/>
    <s v="HUAWEI"/>
    <n v="0"/>
    <n v="0"/>
    <n v="0"/>
    <n v="0"/>
    <s v="Operationnel"/>
    <m/>
    <x v="11"/>
    <x v="6"/>
    <s v="no root cause"/>
    <x v="6"/>
    <s v=""/>
    <s v=""/>
    <s v=""/>
    <s v=""/>
    <s v=""/>
    <s v=""/>
    <s v=""/>
    <s v=""/>
    <s v=""/>
    <m/>
    <s v=""/>
    <s v=""/>
    <s v=""/>
    <s v=""/>
    <s v=""/>
    <s v=""/>
    <s v=""/>
  </r>
  <r>
    <s v="Bamenda-CRTV"/>
    <s v="NRO_008"/>
    <m/>
    <s v="CAMUSAT"/>
    <s v="Good Grid + GE"/>
    <s v="NORD-OUEST"/>
    <s v="Bamenda"/>
    <s v="HUAWEI"/>
    <n v="0"/>
    <n v="0"/>
    <n v="0"/>
    <n v="0"/>
    <s v="Operationnel"/>
    <m/>
    <x v="11"/>
    <x v="6"/>
    <s v="no root cause"/>
    <x v="6"/>
    <s v=""/>
    <s v=""/>
    <s v=""/>
    <s v=""/>
    <s v=""/>
    <m/>
    <s v=""/>
    <s v=""/>
    <s v=""/>
    <m/>
    <s v=""/>
    <s v=""/>
    <s v=""/>
    <s v=""/>
    <s v=""/>
    <s v=""/>
    <s v=""/>
  </r>
  <r>
    <s v="Madingring"/>
    <s v="NRD_036"/>
    <m/>
    <s v="IHS"/>
    <s v="Solar-Gen"/>
    <s v="NORD"/>
    <s v="Madingring"/>
    <s v="NOKIA"/>
    <n v="0"/>
    <n v="0"/>
    <n v="0"/>
    <n v="0"/>
    <s v="Operationnel"/>
    <m/>
    <x v="11"/>
    <x v="6"/>
    <s v="no root cause"/>
    <x v="6"/>
    <s v=""/>
    <s v=""/>
    <s v=""/>
    <s v=""/>
    <s v=""/>
    <s v=""/>
    <s v=""/>
    <s v=""/>
    <s v=""/>
    <m/>
    <s v=""/>
    <s v=""/>
    <s v=""/>
    <s v=""/>
    <s v=""/>
    <s v=""/>
    <s v=""/>
  </r>
  <r>
    <s v="Song-Kot-IHS"/>
    <s v="LIT_374"/>
    <m/>
    <s v="IHS"/>
    <s v="Grid-Gen"/>
    <s v="LITTORAL"/>
    <s v="Douala"/>
    <s v="ZTE"/>
    <n v="0"/>
    <n v="0"/>
    <n v="0"/>
    <n v="0"/>
    <s v="Operationnel"/>
    <m/>
    <x v="11"/>
    <x v="6"/>
    <s v="no root cause"/>
    <x v="6"/>
    <s v=""/>
    <s v=""/>
    <s v=""/>
    <s v=""/>
    <s v=""/>
    <s v=""/>
    <s v=""/>
    <s v=""/>
    <s v=""/>
    <m/>
    <s v=""/>
    <s v=""/>
    <s v=""/>
    <s v=""/>
    <s v=""/>
    <s v=""/>
    <s v=""/>
  </r>
  <r>
    <s v="Pont-Emana-MTN"/>
    <s v="CTR_799"/>
    <m/>
    <m/>
    <m/>
    <s v="CENTRE"/>
    <s v="Yaounde"/>
    <s v="ZTE"/>
    <n v="0"/>
    <n v="0"/>
    <n v="0"/>
    <n v="0"/>
    <s v="Operationnel"/>
    <m/>
    <x v="11"/>
    <x v="6"/>
    <s v="no root cause"/>
    <x v="6"/>
    <s v=""/>
    <s v=""/>
    <s v=""/>
    <s v=""/>
    <s v=""/>
    <s v=""/>
    <s v=""/>
    <s v=""/>
    <s v=""/>
    <m/>
    <s v=""/>
    <s v=""/>
    <s v=""/>
    <s v=""/>
    <s v=""/>
    <s v=""/>
    <s v=""/>
  </r>
  <r>
    <s v="Nyalla-Pariso"/>
    <s v="LIT_179"/>
    <m/>
    <s v="IHS"/>
    <s v="Grid-Gen"/>
    <s v="LITTORAL"/>
    <s v="Douala"/>
    <s v="ZTE"/>
    <n v="0"/>
    <n v="0"/>
    <n v="0"/>
    <n v="0"/>
    <s v="Operationnel"/>
    <m/>
    <x v="11"/>
    <x v="6"/>
    <s v="no root cause"/>
    <x v="6"/>
    <s v=""/>
    <s v=""/>
    <s v=""/>
    <s v=""/>
    <s v=""/>
    <s v=""/>
    <s v=""/>
    <s v=""/>
    <s v=""/>
    <m/>
    <s v=""/>
    <s v=""/>
    <s v=""/>
    <s v=""/>
    <s v=""/>
    <s v=""/>
    <s v=""/>
  </r>
  <r>
    <s v="CRH-Etoug-Ebe"/>
    <s v="CTR_265"/>
    <m/>
    <s v="IHS"/>
    <s v="Grid-Gen"/>
    <s v="CENTRE"/>
    <s v="Yaounde"/>
    <s v="ZTE"/>
    <n v="0"/>
    <n v="0"/>
    <n v="0"/>
    <n v="0"/>
    <s v="Operationnel"/>
    <m/>
    <x v="11"/>
    <x v="6"/>
    <s v="no root cause"/>
    <x v="6"/>
    <s v=""/>
    <s v=""/>
    <s v=""/>
    <s v=""/>
    <s v=""/>
    <s v=""/>
    <s v=""/>
    <s v=""/>
    <s v=""/>
    <m/>
    <s v=""/>
    <s v=""/>
    <s v=""/>
    <s v=""/>
    <s v=""/>
    <s v=""/>
    <s v=""/>
  </r>
  <r>
    <s v="Biyemassi-Crf-IHS"/>
    <s v="CTR_538"/>
    <m/>
    <s v="IHS"/>
    <s v="Grid-Gen"/>
    <s v="CENTRE"/>
    <s v="Yaounde"/>
    <s v="ZTE"/>
    <n v="0"/>
    <n v="0"/>
    <n v="0"/>
    <n v="0"/>
    <s v="Operationnel"/>
    <m/>
    <x v="11"/>
    <x v="6"/>
    <s v="no root cause"/>
    <x v="6"/>
    <s v=""/>
    <s v=""/>
    <s v=""/>
    <s v=""/>
    <s v=""/>
    <s v=""/>
    <s v=""/>
    <s v=""/>
    <s v=""/>
    <m/>
    <s v=""/>
    <s v=""/>
    <s v=""/>
    <s v=""/>
    <s v=""/>
    <s v=""/>
    <s v=""/>
  </r>
  <r>
    <s v="Nkozoa"/>
    <s v="CTR_079"/>
    <m/>
    <s v="IHS"/>
    <s v="Grid-Gen"/>
    <s v="CENTRE"/>
    <s v="Yaounde"/>
    <s v="ZTE"/>
    <n v="0"/>
    <n v="0"/>
    <n v="0"/>
    <n v="0"/>
    <s v="Operationnel"/>
    <m/>
    <x v="11"/>
    <x v="6"/>
    <s v="no root cause"/>
    <x v="6"/>
    <s v=""/>
    <s v=""/>
    <s v=""/>
    <s v=""/>
    <s v=""/>
    <s v=""/>
    <s v=""/>
    <s v=""/>
    <s v=""/>
    <m/>
    <s v=""/>
    <s v=""/>
    <s v=""/>
    <s v=""/>
    <s v=""/>
    <s v=""/>
    <s v=""/>
  </r>
  <r>
    <s v="Nsimeyong-Chefferie"/>
    <s v="CTR_660"/>
    <m/>
    <s v="CAMUSAT"/>
    <s v="Good Grid no GE - 12h"/>
    <s v="CENTRE"/>
    <s v="Yaounde"/>
    <s v="ZTE"/>
    <n v="0"/>
    <n v="0"/>
    <n v="0"/>
    <n v="0"/>
    <s v="Operationnel"/>
    <m/>
    <x v="11"/>
    <x v="6"/>
    <s v="no root cause"/>
    <x v="6"/>
    <s v=""/>
    <s v=""/>
    <s v=""/>
    <s v=""/>
    <s v=""/>
    <s v=""/>
    <s v=""/>
    <s v=""/>
    <s v=""/>
    <m/>
    <s v=""/>
    <s v=""/>
    <s v=""/>
    <s v=""/>
    <s v=""/>
    <s v=""/>
    <s v=""/>
  </r>
  <r>
    <s v="Rd-Pt-Express"/>
    <s v="CTR_012"/>
    <m/>
    <s v="IHS"/>
    <s v="GridOnly"/>
    <s v="CENTRE"/>
    <s v="Yaounde"/>
    <s v="ZTE"/>
    <n v="0"/>
    <n v="0"/>
    <n v="0"/>
    <n v="0"/>
    <s v="Operationnel"/>
    <m/>
    <x v="11"/>
    <x v="6"/>
    <s v="no root cause"/>
    <x v="6"/>
    <s v=""/>
    <s v=""/>
    <s v=""/>
    <s v=""/>
    <s v=""/>
    <s v=""/>
    <s v=""/>
    <s v=""/>
    <s v=""/>
    <m/>
    <s v=""/>
    <s v=""/>
    <s v=""/>
    <s v=""/>
    <s v=""/>
    <s v=""/>
    <s v=""/>
  </r>
  <r>
    <s v="CTR_951_Z_Odza-Entree-Plaque-LB"/>
    <s v="CTR_951"/>
    <m/>
    <s v="ESCO"/>
    <e v="#N/A"/>
    <s v="CENTRE"/>
    <s v="Yaoundé"/>
    <s v="ZTE"/>
    <n v="0"/>
    <n v="0"/>
    <n v="0"/>
    <n v="0"/>
    <s v="Operationnel"/>
    <m/>
    <x v="11"/>
    <x v="6"/>
    <s v="no root cause"/>
    <x v="6"/>
    <s v=""/>
    <s v=""/>
    <s v=""/>
    <s v=""/>
    <s v=""/>
    <s v=""/>
    <s v=""/>
    <s v=""/>
    <s v=""/>
    <m/>
    <s v=""/>
    <s v=""/>
    <s v=""/>
    <s v=""/>
    <s v=""/>
    <s v=""/>
    <s v=""/>
  </r>
  <r>
    <s v="Kribi-CRTV"/>
    <s v="SUD_010"/>
    <m/>
    <s v="CAMUSAT"/>
    <s v="Good Grid + GE"/>
    <s v="SUD"/>
    <s v="Kribi"/>
    <s v="ZTE"/>
    <n v="0"/>
    <n v="0"/>
    <n v="0"/>
    <n v="0"/>
    <s v="Operationnel"/>
    <m/>
    <x v="11"/>
    <x v="6"/>
    <s v="no root cause"/>
    <x v="6"/>
    <s v=""/>
    <s v=""/>
    <s v=""/>
    <s v=""/>
    <s v=""/>
    <s v=""/>
    <s v=""/>
    <s v=""/>
    <s v=""/>
    <m/>
    <s v=""/>
    <s v=""/>
    <s v=""/>
    <s v=""/>
    <s v=""/>
    <s v=""/>
    <s v=""/>
  </r>
  <r>
    <s v="CTR_950_Z_Nkolbisson-Claretains"/>
    <s v="CTR_950"/>
    <m/>
    <s v="ESCO"/>
    <e v="#N/A"/>
    <s v="CENTRE"/>
    <s v="Yaounde"/>
    <s v="ZTE"/>
    <n v="0"/>
    <n v="0"/>
    <n v="0"/>
    <n v="0"/>
    <s v="Operationnel"/>
    <m/>
    <x v="11"/>
    <x v="6"/>
    <s v="no root cause"/>
    <x v="6"/>
    <s v=""/>
    <s v=""/>
    <s v=""/>
    <s v=""/>
    <s v=""/>
    <s v=""/>
    <s v=""/>
    <s v=""/>
    <s v=""/>
    <m/>
    <s v=""/>
    <s v=""/>
    <s v=""/>
    <s v=""/>
    <s v=""/>
    <s v=""/>
    <s v=""/>
  </r>
  <r>
    <s v="Abom-Plateau"/>
    <s v="CTR_650"/>
    <m/>
    <s v="CAMUSAT"/>
    <s v="Good Grid + GE"/>
    <s v="CENTRE"/>
    <s v="Yaounde"/>
    <s v="ZTE"/>
    <n v="0"/>
    <n v="0"/>
    <n v="0"/>
    <n v="0"/>
    <s v="Operationnel"/>
    <m/>
    <x v="11"/>
    <x v="6"/>
    <s v="no root cause"/>
    <x v="6"/>
    <s v=""/>
    <s v=""/>
    <s v=""/>
    <s v=""/>
    <s v=""/>
    <s v=""/>
    <s v=""/>
    <s v=""/>
    <s v=""/>
    <m/>
    <s v=""/>
    <s v=""/>
    <s v=""/>
    <s v=""/>
    <s v=""/>
    <s v=""/>
    <s v=""/>
  </r>
  <r>
    <s v="Talla-Kribi-IHS"/>
    <s v="LIT_504"/>
    <m/>
    <s v="IHS"/>
    <s v="Grid-Gen"/>
    <s v="LITTORAL"/>
    <s v="Kribi"/>
    <s v="ZTE"/>
    <n v="0"/>
    <n v="0"/>
    <n v="0"/>
    <n v="0"/>
    <s v="Operationnel"/>
    <m/>
    <x v="11"/>
    <x v="6"/>
    <s v="no root cause"/>
    <x v="6"/>
    <s v=""/>
    <s v=""/>
    <s v=""/>
    <s v=""/>
    <s v=""/>
    <s v=""/>
    <s v=""/>
    <s v=""/>
    <s v=""/>
    <m/>
    <s v=""/>
    <s v=""/>
    <s v=""/>
    <s v=""/>
    <s v=""/>
    <s v=""/>
    <s v=""/>
  </r>
  <r>
    <s v="Logbaba-SONEL"/>
    <s v="LIT_342"/>
    <m/>
    <s v="IHS"/>
    <s v="Grid-GenLithium"/>
    <s v="LITTORAL"/>
    <s v="Douala"/>
    <s v="ZTE"/>
    <n v="0"/>
    <n v="0"/>
    <n v="0"/>
    <n v="0"/>
    <s v="Operationnel"/>
    <m/>
    <x v="11"/>
    <x v="6"/>
    <s v="no root cause"/>
    <x v="6"/>
    <s v=""/>
    <s v=""/>
    <s v=""/>
    <s v=""/>
    <s v=""/>
    <s v=""/>
    <s v=""/>
    <s v=""/>
    <s v=""/>
    <m/>
    <s v=""/>
    <s v=""/>
    <s v=""/>
    <s v=""/>
    <s v=""/>
    <s v=""/>
    <s v=""/>
  </r>
  <r>
    <s v="Mbouda"/>
    <s v="OST_141"/>
    <m/>
    <s v="CAMUSAT"/>
    <e v="#N/A"/>
    <s v="OUEST"/>
    <s v="Mbouda"/>
    <s v="HUAWEI"/>
    <n v="0"/>
    <n v="0"/>
    <n v="0"/>
    <n v="0"/>
    <s v="Exclu"/>
    <s v="UE Relay"/>
    <x v="6"/>
    <x v="3"/>
    <s v="exclu"/>
    <x v="3"/>
    <s v=""/>
    <s v=""/>
    <s v=""/>
    <s v=""/>
    <s v=""/>
    <m/>
    <s v=""/>
    <s v=""/>
    <s v=""/>
    <s v=""/>
    <s v=""/>
    <s v=""/>
    <s v=""/>
    <s v=""/>
    <s v=""/>
    <s v=""/>
    <s v=""/>
  </r>
  <r>
    <s v="Boko-Douala-II-IHS"/>
    <s v="LIT_575"/>
    <m/>
    <s v="IHS"/>
    <s v="Grid-Gen"/>
    <s v="LITTORAL"/>
    <s v="Douala"/>
    <s v="ZTE"/>
    <n v="0"/>
    <n v="0"/>
    <n v="0"/>
    <n v="0"/>
    <s v="Operationnel"/>
    <m/>
    <x v="11"/>
    <x v="6"/>
    <s v="no root cause"/>
    <x v="6"/>
    <s v=""/>
    <s v=""/>
    <s v=""/>
    <s v=""/>
    <s v=""/>
    <s v=""/>
    <s v=""/>
    <s v=""/>
    <s v=""/>
    <m/>
    <s v=""/>
    <s v=""/>
    <s v=""/>
    <s v=""/>
    <s v=""/>
    <s v=""/>
    <s v=""/>
  </r>
  <r>
    <s v="LIT_856_Z_Makepe-Orchidee"/>
    <s v="LIT_856"/>
    <m/>
    <m/>
    <e v="#N/A"/>
    <s v="LITTORAL"/>
    <s v="Douala"/>
    <s v="ZTE"/>
    <n v="0"/>
    <n v="0"/>
    <n v="0"/>
    <n v="0"/>
    <s v="Operationnel"/>
    <m/>
    <x v="11"/>
    <x v="6"/>
    <s v="no root cause"/>
    <x v="6"/>
    <s v=""/>
    <s v=""/>
    <s v=""/>
    <s v=""/>
    <s v=""/>
    <s v=""/>
    <s v=""/>
    <s v=""/>
    <s v=""/>
    <m/>
    <s v=""/>
    <s v=""/>
    <s v=""/>
    <s v=""/>
    <s v=""/>
    <s v=""/>
    <s v=""/>
  </r>
  <r>
    <s v="Nkolmesseng-H-Pyramides"/>
    <s v="CTR_771"/>
    <m/>
    <s v="CAMUSAT"/>
    <s v="Good Grid no GE - 8h"/>
    <s v="CENTRE"/>
    <s v="Yaounde"/>
    <s v="ZTE"/>
    <n v="0"/>
    <n v="0"/>
    <n v="0"/>
    <n v="0"/>
    <s v="Operationnel"/>
    <m/>
    <x v="11"/>
    <x v="6"/>
    <s v="no root cause"/>
    <x v="6"/>
    <s v=""/>
    <s v=""/>
    <s v=""/>
    <s v=""/>
    <s v=""/>
    <s v=""/>
    <s v=""/>
    <s v=""/>
    <s v=""/>
    <m/>
    <s v=""/>
    <s v=""/>
    <s v=""/>
    <s v=""/>
    <s v=""/>
    <s v=""/>
    <s v=""/>
  </r>
  <r>
    <s v="Mefou-Assi-IHS"/>
    <s v="CTR_642"/>
    <m/>
    <m/>
    <m/>
    <s v="CENTRE"/>
    <s v="Yaounde"/>
    <s v="ZTE"/>
    <n v="0"/>
    <n v="0"/>
    <n v="0"/>
    <n v="0"/>
    <s v="Operationnel"/>
    <m/>
    <x v="11"/>
    <x v="6"/>
    <s v="no root cause"/>
    <x v="6"/>
    <s v=""/>
    <s v=""/>
    <s v=""/>
    <s v=""/>
    <s v=""/>
    <s v=""/>
    <s v=""/>
    <s v=""/>
    <s v=""/>
    <m/>
    <s v=""/>
    <s v=""/>
    <s v=""/>
    <s v=""/>
    <s v=""/>
    <s v=""/>
    <s v=""/>
  </r>
  <r>
    <s v="Bafang-Centre"/>
    <s v="OST_126"/>
    <m/>
    <s v="IHS"/>
    <s v="Grid Only"/>
    <s v="OUEST"/>
    <s v="Bafang"/>
    <s v="HUAWEI"/>
    <n v="0"/>
    <n v="0"/>
    <n v="0"/>
    <n v="0"/>
    <s v="Exclu"/>
    <s v="UE Relay"/>
    <x v="6"/>
    <x v="3"/>
    <s v="exclu"/>
    <x v="3"/>
    <s v=""/>
    <s v=""/>
    <s v=""/>
    <s v=""/>
    <s v=""/>
    <m/>
    <s v=""/>
    <s v=""/>
    <s v=""/>
    <s v=""/>
    <s v=""/>
    <s v=""/>
    <s v=""/>
    <s v=""/>
    <s v=""/>
    <s v=""/>
    <s v=""/>
  </r>
  <r>
    <s v="Nsimalen-highway-I"/>
    <s v="CTR_724"/>
    <m/>
    <m/>
    <m/>
    <s v="CENTRE"/>
    <s v="Yaounde"/>
    <s v="ZTE"/>
    <n v="0"/>
    <n v="0"/>
    <n v="0"/>
    <n v="0"/>
    <s v="Operationnel"/>
    <m/>
    <x v="11"/>
    <x v="6"/>
    <s v="no root cause"/>
    <x v="6"/>
    <s v=""/>
    <s v=""/>
    <s v=""/>
    <s v=""/>
    <s v=""/>
    <s v=""/>
    <s v=""/>
    <s v=""/>
    <s v=""/>
    <m/>
    <s v=""/>
    <s v=""/>
    <s v=""/>
    <s v=""/>
    <s v=""/>
    <s v=""/>
    <s v=""/>
  </r>
  <r>
    <s v="Montee-Des-Soeurs-IHS"/>
    <s v="CTR_149"/>
    <m/>
    <s v="IHS"/>
    <s v="Grid-Gen"/>
    <s v="CENTRE"/>
    <s v="Yaounde"/>
    <s v="ZTE"/>
    <n v="0"/>
    <n v="0"/>
    <n v="0"/>
    <n v="0"/>
    <s v="Operationnel"/>
    <m/>
    <x v="11"/>
    <x v="6"/>
    <s v="no root cause"/>
    <x v="6"/>
    <s v=""/>
    <s v=""/>
    <s v=""/>
    <s v=""/>
    <s v=""/>
    <s v=""/>
    <s v=""/>
    <s v=""/>
    <s v=""/>
    <m/>
    <s v=""/>
    <s v=""/>
    <s v=""/>
    <s v=""/>
    <s v=""/>
    <s v=""/>
    <s v=""/>
  </r>
  <r>
    <s v="Niki-Accacia-IHS"/>
    <s v="CTR_848"/>
    <m/>
    <m/>
    <m/>
    <s v="CENTRE"/>
    <s v="Yaounde"/>
    <s v="ZTE"/>
    <n v="0"/>
    <n v="0"/>
    <n v="0"/>
    <n v="0"/>
    <s v="Operationnel"/>
    <m/>
    <x v="11"/>
    <x v="6"/>
    <s v="no root cause"/>
    <x v="6"/>
    <s v=""/>
    <s v=""/>
    <s v=""/>
    <s v=""/>
    <s v=""/>
    <s v=""/>
    <s v=""/>
    <s v=""/>
    <s v=""/>
    <m/>
    <s v=""/>
    <s v=""/>
    <s v=""/>
    <s v=""/>
    <s v=""/>
    <s v=""/>
    <s v=""/>
  </r>
  <r>
    <s v="vence"/>
    <s v="CTR_326"/>
    <m/>
    <s v="IHS"/>
    <s v="Grid-Gen"/>
    <s v="CENTRE"/>
    <s v="Yaounde"/>
    <s v="ZTE"/>
    <n v="0"/>
    <n v="0"/>
    <n v="0"/>
    <n v="0"/>
    <s v="Operationnel"/>
    <m/>
    <x v="11"/>
    <x v="6"/>
    <s v="no root cause"/>
    <x v="6"/>
    <s v=""/>
    <s v=""/>
    <s v=""/>
    <s v=""/>
    <s v=""/>
    <s v=""/>
    <s v=""/>
    <s v=""/>
    <s v=""/>
    <m/>
    <s v=""/>
    <s v=""/>
    <s v=""/>
    <s v=""/>
    <s v=""/>
    <s v=""/>
    <s v=""/>
  </r>
  <r>
    <s v="Accacia-New"/>
    <s v="CTR_482"/>
    <m/>
    <s v="IHS"/>
    <s v="GridOnly"/>
    <s v="CENTRE"/>
    <s v="Yaounde"/>
    <s v="ZTE"/>
    <n v="0"/>
    <n v="0"/>
    <n v="0"/>
    <n v="0"/>
    <s v="Operationnel"/>
    <m/>
    <x v="11"/>
    <x v="6"/>
    <s v="no root cause"/>
    <x v="6"/>
    <s v=""/>
    <s v=""/>
    <s v=""/>
    <s v=""/>
    <s v=""/>
    <s v=""/>
    <s v=""/>
    <s v=""/>
    <s v=""/>
    <m/>
    <s v=""/>
    <s v=""/>
    <s v=""/>
    <s v=""/>
    <s v=""/>
    <s v=""/>
    <s v=""/>
  </r>
  <r>
    <s v="H-Princes"/>
    <s v="CTR_044"/>
    <m/>
    <s v="IHS"/>
    <s v="Grid-Gen"/>
    <s v="CENTRE"/>
    <s v="Yaounde"/>
    <s v="ZTE"/>
    <n v="0"/>
    <n v="0"/>
    <n v="0"/>
    <n v="0"/>
    <s v="Operationnel"/>
    <m/>
    <x v="11"/>
    <x v="6"/>
    <s v="no root cause"/>
    <x v="6"/>
    <s v=""/>
    <s v=""/>
    <s v=""/>
    <s v=""/>
    <s v=""/>
    <s v=""/>
    <s v=""/>
    <s v=""/>
    <s v=""/>
    <m/>
    <s v=""/>
    <s v=""/>
    <s v=""/>
    <s v=""/>
    <s v=""/>
    <s v=""/>
    <s v=""/>
  </r>
  <r>
    <s v="Biyem-assi-Stade"/>
    <s v="CTR_489"/>
    <m/>
    <s v="IHS"/>
    <s v="Grid-Lithium"/>
    <s v="CENTRE"/>
    <s v="Yaounde"/>
    <s v="ZTE"/>
    <n v="0"/>
    <n v="0"/>
    <n v="0"/>
    <n v="0"/>
    <s v="Operationnel"/>
    <m/>
    <x v="11"/>
    <x v="6"/>
    <s v="no root cause"/>
    <x v="6"/>
    <s v=""/>
    <s v=""/>
    <s v=""/>
    <s v=""/>
    <s v=""/>
    <s v=""/>
    <s v=""/>
    <s v=""/>
    <s v=""/>
    <m/>
    <s v=""/>
    <s v=""/>
    <s v=""/>
    <s v=""/>
    <s v=""/>
    <s v=""/>
    <s v=""/>
  </r>
  <r>
    <s v="Ngd-Mbiassoro"/>
    <s v="ADM_166"/>
    <m/>
    <s v="CAMUSAT"/>
    <s v="Hybrid Solar - S3"/>
    <s v="ADAMAOUA"/>
    <s v="Ngaoundere"/>
    <s v="HUAWEI"/>
    <n v="0"/>
    <n v="0"/>
    <n v="0"/>
    <n v="0"/>
    <s v="Operationnel"/>
    <m/>
    <x v="11"/>
    <x v="6"/>
    <s v="no root cause"/>
    <x v="6"/>
    <s v=""/>
    <s v=""/>
    <s v=""/>
    <s v=""/>
    <s v=""/>
    <s v=""/>
    <s v=""/>
    <s v=""/>
    <s v=""/>
    <m/>
    <s v=""/>
    <s v=""/>
    <s v=""/>
    <s v=""/>
    <s v=""/>
    <s v=""/>
    <s v=""/>
  </r>
  <r>
    <s v="Mvogmbi-New"/>
    <s v="CTR_483"/>
    <m/>
    <s v="IHS"/>
    <s v="Grid-Gen"/>
    <s v="CENTRE"/>
    <s v="Yaounde"/>
    <s v="ZTE"/>
    <n v="0"/>
    <n v="0"/>
    <n v="0"/>
    <n v="0"/>
    <s v="Operationnel"/>
    <m/>
    <x v="11"/>
    <x v="6"/>
    <s v="no root cause"/>
    <x v="6"/>
    <s v=""/>
    <s v=""/>
    <s v=""/>
    <s v=""/>
    <s v=""/>
    <s v=""/>
    <s v=""/>
    <s v=""/>
    <s v=""/>
    <m/>
    <s v=""/>
    <s v=""/>
    <s v=""/>
    <s v=""/>
    <s v=""/>
    <s v=""/>
    <s v=""/>
  </r>
  <r>
    <s v="Bberi-Chateau"/>
    <s v="LIT_017"/>
    <m/>
    <s v="IHS"/>
    <s v="Grid-Gen"/>
    <s v="LITTORAL"/>
    <s v="Douala"/>
    <s v="ZTE"/>
    <n v="0"/>
    <n v="0"/>
    <n v="0"/>
    <n v="0"/>
    <s v="Operationnel"/>
    <m/>
    <x v="11"/>
    <x v="6"/>
    <s v="no root cause"/>
    <x v="6"/>
    <s v=""/>
    <s v=""/>
    <s v=""/>
    <s v=""/>
    <s v=""/>
    <s v=""/>
    <s v=""/>
    <s v=""/>
    <s v=""/>
    <m/>
    <s v=""/>
    <s v=""/>
    <s v=""/>
    <s v=""/>
    <s v=""/>
    <s v=""/>
    <s v=""/>
  </r>
  <r>
    <s v="Ngd-Sabonbari-America-IHS"/>
    <s v="ADM_155"/>
    <m/>
    <s v="IHS"/>
    <s v="Grid-Gen"/>
    <s v="ADAMAOUA"/>
    <s v="Ngaoundere"/>
    <s v="HUAWEI"/>
    <n v="0"/>
    <n v="0"/>
    <n v="0"/>
    <n v="0"/>
    <s v="Operationnel"/>
    <m/>
    <x v="11"/>
    <x v="6"/>
    <s v="no root cause"/>
    <x v="6"/>
    <s v=""/>
    <s v=""/>
    <s v=""/>
    <s v=""/>
    <s v=""/>
    <s v=""/>
    <s v=""/>
    <s v=""/>
    <s v=""/>
    <m/>
    <s v=""/>
    <s v=""/>
    <s v=""/>
    <s v=""/>
    <s v=""/>
    <s v=""/>
    <s v=""/>
  </r>
  <r>
    <s v="Kotto-Bloc-II"/>
    <s v="LIT_611"/>
    <m/>
    <s v="CAMUSAT"/>
    <s v="Good Grid no GE - 8h"/>
    <s v="LITTORAL"/>
    <s v="Douala"/>
    <s v="ZTE"/>
    <n v="0"/>
    <n v="0"/>
    <n v="0"/>
    <n v="0"/>
    <s v="Operationnel"/>
    <m/>
    <x v="11"/>
    <x v="6"/>
    <s v="no root cause"/>
    <x v="6"/>
    <s v=""/>
    <s v=""/>
    <s v=""/>
    <s v=""/>
    <s v=""/>
    <s v=""/>
    <s v=""/>
    <s v=""/>
    <s v=""/>
    <m/>
    <s v=""/>
    <s v=""/>
    <s v=""/>
    <s v=""/>
    <s v=""/>
    <s v=""/>
    <s v=""/>
  </r>
  <r>
    <s v="Kotto-Baden-Baden"/>
    <s v="LIT_713"/>
    <m/>
    <s v="CAMUSAT"/>
    <s v="Good Grid no GE - 8h"/>
    <s v="LITTORAL"/>
    <s v="Douala"/>
    <s v="ZTE"/>
    <n v="0"/>
    <n v="0"/>
    <n v="0"/>
    <n v="0"/>
    <s v="Operationnel"/>
    <m/>
    <x v="11"/>
    <x v="6"/>
    <s v="no root cause"/>
    <x v="6"/>
    <s v=""/>
    <s v=""/>
    <s v=""/>
    <s v=""/>
    <s v=""/>
    <s v=""/>
    <s v=""/>
    <s v=""/>
    <s v=""/>
    <m/>
    <s v=""/>
    <s v=""/>
    <s v=""/>
    <s v=""/>
    <s v=""/>
    <s v=""/>
    <s v=""/>
  </r>
  <r>
    <s v="Bfsam-Gouache-IHS"/>
    <s v="OST_121"/>
    <m/>
    <s v="IHS"/>
    <s v="Grid-Gen"/>
    <s v="OUEST"/>
    <s v="Bafoussam"/>
    <s v="HUAWEI"/>
    <n v="0"/>
    <n v="0"/>
    <n v="0"/>
    <n v="0"/>
    <s v="Operationnel"/>
    <m/>
    <x v="11"/>
    <x v="6"/>
    <s v="no root cause"/>
    <x v="6"/>
    <s v=""/>
    <s v=""/>
    <s v=""/>
    <s v=""/>
    <s v=""/>
    <m/>
    <s v=""/>
    <s v=""/>
    <s v=""/>
    <m/>
    <s v=""/>
    <s v=""/>
    <s v=""/>
    <s v=""/>
    <s v=""/>
    <s v=""/>
    <s v=""/>
  </r>
  <r>
    <s v="Nkololoun-II"/>
    <s v="LIT_439"/>
    <m/>
    <s v="IHS"/>
    <s v="Grid-Gen"/>
    <s v="LITTORAL"/>
    <s v="Douala"/>
    <s v="ZTE"/>
    <n v="0"/>
    <n v="0"/>
    <n v="0"/>
    <n v="0"/>
    <s v="Operationnel"/>
    <m/>
    <x v="11"/>
    <x v="6"/>
    <s v="no root cause"/>
    <x v="6"/>
    <s v=""/>
    <s v=""/>
    <s v=""/>
    <s v=""/>
    <s v=""/>
    <s v=""/>
    <s v=""/>
    <s v=""/>
    <s v=""/>
    <m/>
    <s v=""/>
    <s v=""/>
    <s v=""/>
    <s v=""/>
    <s v=""/>
    <s v=""/>
    <s v=""/>
  </r>
  <r>
    <s v="Small-Ekombe-IHS"/>
    <s v="SUO_090"/>
    <m/>
    <s v="IHS"/>
    <s v="Hybrid-Gen"/>
    <s v="SUD-OUEST"/>
    <s v="Mbongue"/>
    <s v="NOKIA"/>
    <n v="0"/>
    <n v="0"/>
    <n v="0"/>
    <n v="0"/>
    <s v="Insecurity"/>
    <m/>
    <x v="11"/>
    <x v="6"/>
    <s v="no root cause"/>
    <x v="6"/>
    <s v=""/>
    <s v=""/>
    <s v=""/>
    <s v=""/>
    <s v=""/>
    <s v=""/>
    <s v=""/>
    <s v=""/>
    <s v=""/>
    <s v=""/>
    <s v=""/>
    <s v=""/>
    <s v=""/>
    <s v=""/>
    <s v=""/>
    <s v=""/>
    <s v=""/>
  </r>
  <r>
    <s v="Mercure"/>
    <s v="CTR_014"/>
    <m/>
    <s v="IHS"/>
    <s v="Grid-Gen (LL)"/>
    <s v="CENTRE"/>
    <s v="Yaounde"/>
    <s v="ZTE"/>
    <n v="0"/>
    <n v="0"/>
    <n v="0"/>
    <n v="0"/>
    <s v="Operationnel"/>
    <m/>
    <x v="11"/>
    <x v="6"/>
    <s v="no root cause"/>
    <x v="6"/>
    <s v=""/>
    <s v=""/>
    <s v=""/>
    <s v=""/>
    <s v=""/>
    <s v=""/>
    <s v=""/>
    <s v=""/>
    <s v=""/>
    <m/>
    <s v=""/>
    <s v=""/>
    <s v=""/>
    <s v=""/>
    <s v=""/>
    <s v=""/>
    <s v=""/>
  </r>
  <r>
    <s v="Elig-Essono"/>
    <s v="CTR_047"/>
    <m/>
    <s v="IHS"/>
    <s v="GridOnly"/>
    <s v="CENTRE"/>
    <s v="Yaounde"/>
    <s v="ZTE"/>
    <n v="0"/>
    <n v="0"/>
    <n v="0"/>
    <n v="0"/>
    <s v="Operationnel"/>
    <m/>
    <x v="11"/>
    <x v="6"/>
    <s v="no root cause"/>
    <x v="6"/>
    <s v=""/>
    <s v=""/>
    <s v=""/>
    <s v=""/>
    <s v=""/>
    <s v=""/>
    <s v=""/>
    <s v=""/>
    <s v=""/>
    <m/>
    <s v=""/>
    <s v=""/>
    <s v=""/>
    <s v=""/>
    <s v=""/>
    <s v=""/>
    <s v=""/>
  </r>
  <r>
    <s v="Ngog-Mbog"/>
    <s v="LIT_121"/>
    <m/>
    <s v="IHS"/>
    <s v="Hybrid-Gen"/>
    <s v="LITTORAL"/>
    <s v="Ngog-Mbog"/>
    <s v="NOKIA"/>
    <n v="0"/>
    <n v="0"/>
    <n v="0"/>
    <n v="0"/>
    <s v="Operationnel"/>
    <m/>
    <x v="11"/>
    <x v="6"/>
    <s v="no root cause"/>
    <x v="6"/>
    <s v=""/>
    <s v=""/>
    <s v=""/>
    <s v=""/>
    <s v=""/>
    <s v=""/>
    <s v=""/>
    <s v=""/>
    <s v=""/>
    <m/>
    <s v=""/>
    <s v=""/>
    <s v=""/>
    <s v=""/>
    <s v=""/>
    <s v=""/>
    <s v=""/>
  </r>
  <r>
    <s v="Makondo"/>
    <s v="LIT_114"/>
    <m/>
    <m/>
    <m/>
    <s v="LITTORAL"/>
    <s v="Makondo"/>
    <s v="NOKIA"/>
    <n v="0"/>
    <n v="0"/>
    <n v="0"/>
    <n v="0"/>
    <s v="Operationnel"/>
    <m/>
    <x v="11"/>
    <x v="6"/>
    <s v="no root cause"/>
    <x v="6"/>
    <s v=""/>
    <s v=""/>
    <s v=""/>
    <s v=""/>
    <s v=""/>
    <s v=""/>
    <s v=""/>
    <s v=""/>
    <s v=""/>
    <m/>
    <s v=""/>
    <s v=""/>
    <s v=""/>
    <s v=""/>
    <s v=""/>
    <s v=""/>
    <s v=""/>
  </r>
  <r>
    <s v="Bfsam-Baleng"/>
    <s v="OST_063"/>
    <m/>
    <s v="IHS"/>
    <s v="Grid-Gen"/>
    <s v="OUEST"/>
    <s v="Bafoussam"/>
    <s v="HUAWEI"/>
    <n v="0"/>
    <n v="0"/>
    <n v="0"/>
    <n v="0"/>
    <s v="Operationnel"/>
    <m/>
    <x v="11"/>
    <x v="6"/>
    <s v="no root cause"/>
    <x v="6"/>
    <s v=""/>
    <s v=""/>
    <s v=""/>
    <s v=""/>
    <s v=""/>
    <m/>
    <s v=""/>
    <s v=""/>
    <s v=""/>
    <m/>
    <s v=""/>
    <s v=""/>
    <s v=""/>
    <s v=""/>
    <s v=""/>
    <s v=""/>
    <s v=""/>
  </r>
  <r>
    <s v="Mora-IHS"/>
    <s v="EXN_106"/>
    <m/>
    <s v="IHS"/>
    <s v="Grid-Gen"/>
    <s v="EXTREME-NORD"/>
    <s v="Mora"/>
    <s v="HUAWEI"/>
    <n v="0"/>
    <n v="0"/>
    <n v="0"/>
    <n v="0"/>
    <s v="Insecurity"/>
    <m/>
    <x v="11"/>
    <x v="6"/>
    <s v="no root cause"/>
    <x v="6"/>
    <s v=""/>
    <s v=""/>
    <s v=""/>
    <s v=""/>
    <s v=""/>
    <s v=""/>
    <s v=""/>
    <s v=""/>
    <s v=""/>
    <s v=""/>
    <s v=""/>
    <s v=""/>
    <s v=""/>
    <s v=""/>
    <s v=""/>
    <s v=""/>
    <s v=""/>
  </r>
  <r>
    <s v="Bfsam-Marche-New"/>
    <s v="OST_223"/>
    <m/>
    <s v="IHS"/>
    <s v="Grid-Gen"/>
    <s v="OUEST"/>
    <s v="Bafoussam"/>
    <s v="HUAWEI"/>
    <n v="0"/>
    <n v="0"/>
    <n v="0"/>
    <n v="0"/>
    <s v="Operationnel"/>
    <m/>
    <x v="11"/>
    <x v="6"/>
    <s v="no root cause"/>
    <x v="6"/>
    <s v=""/>
    <s v=""/>
    <s v=""/>
    <s v=""/>
    <s v=""/>
    <m/>
    <s v=""/>
    <s v=""/>
    <s v=""/>
    <m/>
    <s v=""/>
    <s v=""/>
    <s v=""/>
    <s v=""/>
    <s v=""/>
    <s v=""/>
    <s v=""/>
  </r>
  <r>
    <s v="PK10-Genie-Militaire"/>
    <s v="LIT_447"/>
    <m/>
    <s v="IHS"/>
    <s v="Grid-Gen"/>
    <s v="LITTORAL"/>
    <s v="Douala"/>
    <s v="ZTE"/>
    <n v="0"/>
    <n v="0"/>
    <n v="0"/>
    <n v="0"/>
    <s v="Operationnel"/>
    <m/>
    <x v="11"/>
    <x v="6"/>
    <s v="no root cause"/>
    <x v="6"/>
    <s v=""/>
    <s v=""/>
    <s v=""/>
    <s v=""/>
    <s v=""/>
    <s v=""/>
    <s v=""/>
    <s v=""/>
    <s v=""/>
    <m/>
    <s v=""/>
    <s v=""/>
    <s v=""/>
    <s v=""/>
    <s v=""/>
    <s v=""/>
    <s v=""/>
  </r>
  <r>
    <s v="Maroua-Zokok-Palar-IHS"/>
    <s v="EXN_116"/>
    <m/>
    <s v="IHS"/>
    <s v="Grid-Gen"/>
    <s v="EXTREME-NORD"/>
    <s v="Maroua"/>
    <s v="HUAWEI"/>
    <n v="0"/>
    <n v="0"/>
    <n v="0"/>
    <n v="0"/>
    <s v="Operationnel"/>
    <m/>
    <x v="11"/>
    <x v="6"/>
    <s v="no root cause"/>
    <x v="6"/>
    <s v=""/>
    <s v=""/>
    <s v=""/>
    <s v=""/>
    <s v=""/>
    <s v=""/>
    <s v=""/>
    <s v=""/>
    <s v=""/>
    <m/>
    <s v=""/>
    <s v=""/>
    <s v=""/>
    <s v=""/>
    <s v=""/>
    <s v=""/>
    <s v=""/>
  </r>
  <r>
    <s v="Newb-Mairie"/>
    <s v="LIT_090"/>
    <m/>
    <s v="IHS"/>
    <s v="Grid-Gen"/>
    <s v="LITTORAL"/>
    <s v="Douala"/>
    <s v="ZTE"/>
    <n v="0"/>
    <n v="0"/>
    <n v="0"/>
    <n v="0"/>
    <s v="Operationnel"/>
    <m/>
    <x v="11"/>
    <x v="6"/>
    <s v="no root cause"/>
    <x v="6"/>
    <s v=""/>
    <s v=""/>
    <s v=""/>
    <s v=""/>
    <s v=""/>
    <s v=""/>
    <s v=""/>
    <s v=""/>
    <s v=""/>
    <m/>
    <s v=""/>
    <s v=""/>
    <s v=""/>
    <s v=""/>
    <s v=""/>
    <s v=""/>
    <s v=""/>
  </r>
  <r>
    <s v="Bfsam-Leproserie-IHS"/>
    <s v="OST_166"/>
    <m/>
    <s v="IHS"/>
    <s v="Grid-Gen"/>
    <s v="OUEST"/>
    <s v="Bafoussam"/>
    <s v="HUAWEI"/>
    <n v="0"/>
    <n v="0"/>
    <n v="0"/>
    <n v="0"/>
    <s v="Operationnel"/>
    <m/>
    <x v="11"/>
    <x v="6"/>
    <s v="no root cause"/>
    <x v="6"/>
    <s v=""/>
    <s v=""/>
    <s v=""/>
    <s v=""/>
    <s v=""/>
    <m/>
    <s v=""/>
    <s v=""/>
    <s v=""/>
    <m/>
    <s v=""/>
    <s v=""/>
    <s v=""/>
    <s v=""/>
    <s v=""/>
    <s v=""/>
    <s v=""/>
  </r>
  <r>
    <s v="Nkolagaa-II"/>
    <s v="CTR_670"/>
    <m/>
    <s v="CAMUSAT"/>
    <s v="Good Grid + GE"/>
    <s v="CENTRE"/>
    <s v="Yaounde"/>
    <s v="ZTE"/>
    <n v="0"/>
    <n v="0"/>
    <n v="0"/>
    <n v="0"/>
    <s v="Operationnel"/>
    <m/>
    <x v="11"/>
    <x v="6"/>
    <s v="no root cause"/>
    <x v="6"/>
    <s v=""/>
    <s v=""/>
    <s v=""/>
    <s v=""/>
    <s v=""/>
    <s v=""/>
    <s v=""/>
    <s v=""/>
    <s v=""/>
    <m/>
    <s v=""/>
    <s v=""/>
    <s v=""/>
    <s v=""/>
    <s v=""/>
    <s v=""/>
    <s v=""/>
  </r>
  <r>
    <s v="Ngousso-Savana"/>
    <s v="CTR_272"/>
    <m/>
    <s v="IHS"/>
    <s v="Grid-Gen"/>
    <s v="CENTRE"/>
    <s v="Yaounde"/>
    <s v="ZTE"/>
    <n v="0"/>
    <n v="0"/>
    <n v="0"/>
    <n v="0"/>
    <s v="Operationnel"/>
    <m/>
    <x v="11"/>
    <x v="6"/>
    <s v="no root cause"/>
    <x v="6"/>
    <s v=""/>
    <s v=""/>
    <s v=""/>
    <s v=""/>
    <s v=""/>
    <s v=""/>
    <s v=""/>
    <s v=""/>
    <s v=""/>
    <m/>
    <s v=""/>
    <s v=""/>
    <s v=""/>
    <s v=""/>
    <s v=""/>
    <s v=""/>
    <s v=""/>
  </r>
  <r>
    <s v="Fougerole-MTN-IHS"/>
    <s v="CTR_473"/>
    <m/>
    <s v="IHS"/>
    <s v="Grid-Gen"/>
    <s v="CENTRE"/>
    <s v="Yaounde"/>
    <s v="ZTE"/>
    <n v="0"/>
    <n v="0"/>
    <n v="0"/>
    <n v="0"/>
    <s v="Operationnel"/>
    <m/>
    <x v="11"/>
    <x v="6"/>
    <s v="no root cause"/>
    <x v="6"/>
    <s v=""/>
    <s v=""/>
    <s v=""/>
    <s v=""/>
    <s v=""/>
    <s v=""/>
    <s v=""/>
    <s v=""/>
    <s v=""/>
    <m/>
    <s v=""/>
    <s v=""/>
    <s v=""/>
    <s v=""/>
    <s v=""/>
    <s v=""/>
    <s v=""/>
  </r>
  <r>
    <s v="Kumbe-MTN"/>
    <s v="SUO_088"/>
    <m/>
    <s v="IHS"/>
    <s v="Gen Only"/>
    <s v="SUD-OUEST"/>
    <s v="Kumbe"/>
    <s v="HUAWEI"/>
    <n v="0"/>
    <n v="0"/>
    <n v="0"/>
    <n v="0"/>
    <s v="Insecurity"/>
    <m/>
    <x v="11"/>
    <x v="6"/>
    <s v="no root cause"/>
    <x v="6"/>
    <s v=""/>
    <s v=""/>
    <s v=""/>
    <s v=""/>
    <s v=""/>
    <s v=""/>
    <s v=""/>
    <s v=""/>
    <s v=""/>
    <s v=""/>
    <s v=""/>
    <s v=""/>
    <s v=""/>
    <s v=""/>
    <s v=""/>
    <s v=""/>
    <s v=""/>
  </r>
  <r>
    <s v="H-General-Yde"/>
    <s v="CTR_336"/>
    <m/>
    <s v="IHS"/>
    <s v="Grid-Gen"/>
    <s v="CENTRE"/>
    <s v="Yaounde"/>
    <s v="ZTE"/>
    <n v="0"/>
    <n v="0"/>
    <n v="0"/>
    <n v="0"/>
    <s v="Operationnel"/>
    <m/>
    <x v="11"/>
    <x v="6"/>
    <s v="no root cause"/>
    <x v="6"/>
    <s v=""/>
    <s v=""/>
    <s v=""/>
    <s v=""/>
    <s v=""/>
    <s v=""/>
    <s v=""/>
    <s v=""/>
    <s v=""/>
    <m/>
    <s v=""/>
    <s v=""/>
    <s v=""/>
    <s v=""/>
    <s v=""/>
    <s v=""/>
    <s v=""/>
  </r>
  <r>
    <s v="Bfsam-Tyo"/>
    <s v="OST_118"/>
    <m/>
    <s v="IHS"/>
    <s v="Grid-Gen"/>
    <s v="OUEST"/>
    <s v="Bafoussam"/>
    <s v="HUAWEI"/>
    <n v="0"/>
    <n v="0"/>
    <n v="0"/>
    <n v="0"/>
    <s v="Operationnel"/>
    <m/>
    <x v="11"/>
    <x v="6"/>
    <s v="no root cause"/>
    <x v="6"/>
    <s v=""/>
    <s v=""/>
    <s v=""/>
    <s v=""/>
    <s v=""/>
    <m/>
    <s v=""/>
    <s v=""/>
    <s v=""/>
    <m/>
    <s v=""/>
    <s v=""/>
    <s v=""/>
    <s v=""/>
    <s v=""/>
    <s v=""/>
    <s v=""/>
  </r>
  <r>
    <s v="Ngd-Burkina"/>
    <s v="ADM_036"/>
    <m/>
    <s v="IHS"/>
    <s v="Grid-Gen"/>
    <s v="ADAMAOUA"/>
    <s v="Ngaoundere"/>
    <s v="HUAWEI"/>
    <n v="0"/>
    <n v="0"/>
    <n v="0"/>
    <n v="0"/>
    <s v="Operationnel"/>
    <m/>
    <x v="11"/>
    <x v="6"/>
    <s v="no root cause"/>
    <x v="6"/>
    <s v=""/>
    <s v=""/>
    <s v=""/>
    <s v=""/>
    <s v=""/>
    <s v=""/>
    <s v=""/>
    <s v=""/>
    <s v=""/>
    <m/>
    <s v=""/>
    <s v=""/>
    <s v=""/>
    <s v=""/>
    <s v=""/>
    <s v=""/>
    <s v=""/>
  </r>
  <r>
    <s v="Sable"/>
    <s v="LIT_267"/>
    <m/>
    <s v="IHS"/>
    <s v="Grid-Gen"/>
    <s v="LITTORAL"/>
    <s v="Douala"/>
    <s v="ZTE"/>
    <n v="0"/>
    <n v="0"/>
    <n v="0"/>
    <n v="0"/>
    <s v="Operationnel"/>
    <m/>
    <x v="11"/>
    <x v="6"/>
    <s v="no root cause"/>
    <x v="6"/>
    <s v=""/>
    <s v=""/>
    <s v=""/>
    <s v=""/>
    <s v=""/>
    <s v=""/>
    <s v=""/>
    <s v=""/>
    <s v=""/>
    <m/>
    <s v=""/>
    <s v=""/>
    <s v=""/>
    <s v=""/>
    <s v=""/>
    <s v=""/>
    <s v=""/>
  </r>
  <r>
    <s v="Bonateki-New"/>
    <s v="LIT_527"/>
    <m/>
    <s v="IHS"/>
    <s v="Grid-Gen"/>
    <s v="LITTORAL"/>
    <s v="Douala"/>
    <s v="ZTE"/>
    <n v="0"/>
    <n v="0"/>
    <n v="0"/>
    <n v="0"/>
    <s v="Operationnel"/>
    <m/>
    <x v="11"/>
    <x v="6"/>
    <s v="no root cause"/>
    <x v="6"/>
    <s v=""/>
    <s v=""/>
    <s v=""/>
    <s v=""/>
    <s v=""/>
    <s v=""/>
    <s v=""/>
    <s v=""/>
    <s v=""/>
    <m/>
    <s v=""/>
    <s v=""/>
    <s v=""/>
    <s v=""/>
    <s v=""/>
    <s v=""/>
    <s v=""/>
  </r>
  <r>
    <s v="Ngodi"/>
    <s v="LIT_294"/>
    <m/>
    <s v="IHS"/>
    <s v="Grid-Gen"/>
    <s v="LITTORAL"/>
    <s v="Douala"/>
    <s v="ZTE"/>
    <n v="0"/>
    <n v="0"/>
    <n v="0"/>
    <n v="0"/>
    <s v="Operationnel"/>
    <m/>
    <x v="11"/>
    <x v="6"/>
    <s v="no root cause"/>
    <x v="6"/>
    <s v=""/>
    <s v=""/>
    <s v=""/>
    <s v=""/>
    <s v=""/>
    <s v=""/>
    <s v=""/>
    <s v=""/>
    <s v=""/>
    <m/>
    <s v=""/>
    <s v=""/>
    <s v=""/>
    <s v=""/>
    <s v=""/>
    <s v=""/>
    <s v=""/>
  </r>
  <r>
    <s v="Bonewonda-II"/>
    <s v="LIT_378"/>
    <m/>
    <s v="IHS"/>
    <s v="Grid-Gen"/>
    <s v="LITTORAL"/>
    <s v="Douala"/>
    <s v="ZTE"/>
    <n v="0"/>
    <n v="0"/>
    <n v="0"/>
    <n v="0"/>
    <s v="Operationnel"/>
    <m/>
    <x v="11"/>
    <x v="6"/>
    <s v="no root cause"/>
    <x v="6"/>
    <s v=""/>
    <s v=""/>
    <s v=""/>
    <s v=""/>
    <s v=""/>
    <s v=""/>
    <s v=""/>
    <s v=""/>
    <s v=""/>
    <m/>
    <s v=""/>
    <s v=""/>
    <s v=""/>
    <s v=""/>
    <s v=""/>
    <s v=""/>
    <s v=""/>
  </r>
  <r>
    <s v="Bonamoussongo-IHS"/>
    <s v="LIT_154"/>
    <m/>
    <s v="IHS"/>
    <s v="Grid-Gen"/>
    <s v="LITTORAL"/>
    <s v="Douala"/>
    <s v="ZTE"/>
    <n v="0"/>
    <n v="0"/>
    <n v="0"/>
    <n v="0"/>
    <s v="Operationnel"/>
    <m/>
    <x v="11"/>
    <x v="6"/>
    <s v="no root cause"/>
    <x v="6"/>
    <s v=""/>
    <s v=""/>
    <s v=""/>
    <s v=""/>
    <s v=""/>
    <s v=""/>
    <s v=""/>
    <s v=""/>
    <s v=""/>
    <m/>
    <s v=""/>
    <s v=""/>
    <s v=""/>
    <s v=""/>
    <s v=""/>
    <s v=""/>
    <s v=""/>
  </r>
  <r>
    <s v="Bmouang-Terminus"/>
    <s v="LIT_044"/>
    <m/>
    <s v="IHS"/>
    <s v="Grid-Gen"/>
    <s v="LITTORAL"/>
    <s v="Douala"/>
    <s v="ZTE"/>
    <n v="0"/>
    <n v="0"/>
    <n v="0"/>
    <n v="0"/>
    <s v="Operationnel"/>
    <m/>
    <x v="11"/>
    <x v="6"/>
    <s v="no root cause"/>
    <x v="6"/>
    <s v=""/>
    <s v=""/>
    <s v=""/>
    <s v=""/>
    <s v=""/>
    <s v=""/>
    <s v=""/>
    <s v=""/>
    <s v=""/>
    <m/>
    <s v=""/>
    <s v=""/>
    <s v=""/>
    <s v=""/>
    <s v=""/>
    <s v=""/>
    <s v=""/>
  </r>
  <r>
    <s v="Bep-An-2000"/>
    <s v="LIT_459"/>
    <m/>
    <s v="IHS"/>
    <s v="Grid-Gen"/>
    <s v="LITTORAL"/>
    <s v="Douala"/>
    <s v="ZTE"/>
    <n v="0"/>
    <n v="0"/>
    <n v="0"/>
    <n v="0"/>
    <s v="Operationnel"/>
    <m/>
    <x v="11"/>
    <x v="6"/>
    <s v="no root cause"/>
    <x v="6"/>
    <s v=""/>
    <s v=""/>
    <s v=""/>
    <s v=""/>
    <s v=""/>
    <s v=""/>
    <s v=""/>
    <s v=""/>
    <s v=""/>
    <m/>
    <s v=""/>
    <s v=""/>
    <s v=""/>
    <s v=""/>
    <s v=""/>
    <s v=""/>
    <s v=""/>
  </r>
  <r>
    <s v="Deido-Pharmacie-La-Rive"/>
    <s v="LIT_436"/>
    <m/>
    <s v="IHS"/>
    <s v="Grid-Gen"/>
    <s v="LITTORAL"/>
    <s v="Douala"/>
    <s v="ZTE"/>
    <n v="0"/>
    <n v="0"/>
    <n v="0"/>
    <n v="0"/>
    <s v="Operationnel"/>
    <m/>
    <x v="11"/>
    <x v="6"/>
    <s v="no root cause"/>
    <x v="6"/>
    <s v=""/>
    <s v=""/>
    <s v=""/>
    <s v=""/>
    <s v=""/>
    <s v=""/>
    <s v=""/>
    <s v=""/>
    <s v=""/>
    <m/>
    <s v=""/>
    <s v=""/>
    <s v=""/>
    <s v=""/>
    <s v=""/>
    <s v=""/>
    <s v=""/>
  </r>
  <r>
    <s v="Deido-Lycee"/>
    <s v="LIT_004"/>
    <m/>
    <m/>
    <m/>
    <s v="LITTORAL"/>
    <s v="Douala"/>
    <s v="ZTE"/>
    <n v="0"/>
    <n v="0"/>
    <n v="0"/>
    <n v="0"/>
    <s v="Operationnel"/>
    <m/>
    <x v="11"/>
    <x v="6"/>
    <s v="no root cause"/>
    <x v="6"/>
    <s v=""/>
    <s v=""/>
    <s v=""/>
    <s v=""/>
    <s v=""/>
    <s v=""/>
    <s v=""/>
    <s v=""/>
    <s v=""/>
    <m/>
    <s v=""/>
    <s v=""/>
    <s v=""/>
    <s v=""/>
    <s v=""/>
    <s v=""/>
    <s v=""/>
  </r>
  <r>
    <s v="Bep-Cafrad"/>
    <s v="LIT_649"/>
    <m/>
    <s v="CAMUSAT"/>
    <s v="Good Grid no GE - 12h"/>
    <s v="LITTORAL"/>
    <s v="Douala"/>
    <s v="ZTE"/>
    <n v="0"/>
    <n v="0"/>
    <n v="0"/>
    <n v="0"/>
    <s v="Operationnel"/>
    <m/>
    <x v="11"/>
    <x v="6"/>
    <s v="no root cause"/>
    <x v="6"/>
    <s v=""/>
    <s v=""/>
    <s v=""/>
    <s v=""/>
    <s v=""/>
    <s v=""/>
    <s v=""/>
    <s v=""/>
    <s v=""/>
    <m/>
    <s v=""/>
    <s v=""/>
    <s v=""/>
    <s v=""/>
    <s v=""/>
    <s v=""/>
    <s v=""/>
  </r>
  <r>
    <s v="Bonateki-MRS"/>
    <s v="LIT_396"/>
    <m/>
    <s v="IHS"/>
    <s v="Grid-Gen"/>
    <s v="LITTORAL"/>
    <s v="Douala"/>
    <s v="ZTE"/>
    <n v="0"/>
    <n v="0"/>
    <n v="0"/>
    <n v="0"/>
    <s v="Operationnel"/>
    <m/>
    <x v="11"/>
    <x v="6"/>
    <s v="no root cause"/>
    <x v="6"/>
    <s v=""/>
    <s v=""/>
    <s v=""/>
    <s v=""/>
    <s v=""/>
    <s v=""/>
    <s v=""/>
    <s v=""/>
    <s v=""/>
    <m/>
    <s v=""/>
    <s v=""/>
    <s v=""/>
    <s v=""/>
    <s v=""/>
    <s v=""/>
    <s v=""/>
  </r>
  <r>
    <s v="Bep-Safari"/>
    <s v="LIT_524"/>
    <m/>
    <s v="IHS"/>
    <s v="Grid-Gen"/>
    <s v="LITTORAL"/>
    <s v="Douala"/>
    <s v="ZTE"/>
    <n v="0"/>
    <n v="0"/>
    <n v="0"/>
    <n v="0"/>
    <s v="Operationnel"/>
    <m/>
    <x v="11"/>
    <x v="6"/>
    <s v="no root cause"/>
    <x v="6"/>
    <s v=""/>
    <s v=""/>
    <s v=""/>
    <s v=""/>
    <s v=""/>
    <s v=""/>
    <s v=""/>
    <s v=""/>
    <s v=""/>
    <m/>
    <s v=""/>
    <s v=""/>
    <s v=""/>
    <s v=""/>
    <s v=""/>
    <s v=""/>
    <s v=""/>
  </r>
  <r>
    <s v="Deido-Bonateki"/>
    <s v="LIT_414"/>
    <m/>
    <s v="IHS"/>
    <s v="Grid-Gen"/>
    <s v="LITTORAL"/>
    <s v="Douala"/>
    <s v="ZTE"/>
    <n v="0"/>
    <n v="0"/>
    <n v="0"/>
    <n v="0"/>
    <s v="Operationnel"/>
    <m/>
    <x v="11"/>
    <x v="6"/>
    <s v="no root cause"/>
    <x v="6"/>
    <s v=""/>
    <s v=""/>
    <s v=""/>
    <s v=""/>
    <s v=""/>
    <s v=""/>
    <s v=""/>
    <s v=""/>
    <s v=""/>
    <m/>
    <s v=""/>
    <s v=""/>
    <s v=""/>
    <s v=""/>
    <s v=""/>
    <s v=""/>
    <s v=""/>
  </r>
  <r>
    <s v="Gd-Moulin"/>
    <s v="LIT_054"/>
    <m/>
    <s v="IHS"/>
    <s v="Grid-Gen"/>
    <s v="LITTORAL"/>
    <s v="Douala"/>
    <s v="ZTE"/>
    <n v="0"/>
    <n v="0"/>
    <n v="0"/>
    <n v="0"/>
    <s v="Operationnel"/>
    <m/>
    <x v="11"/>
    <x v="6"/>
    <s v="no root cause"/>
    <x v="6"/>
    <s v=""/>
    <s v=""/>
    <s v=""/>
    <s v=""/>
    <s v=""/>
    <s v=""/>
    <s v=""/>
    <s v=""/>
    <s v=""/>
    <m/>
    <s v=""/>
    <s v=""/>
    <s v=""/>
    <s v=""/>
    <s v=""/>
    <s v=""/>
    <s v=""/>
  </r>
  <r>
    <s v="Franqueville"/>
    <s v="LIT_596"/>
    <m/>
    <s v="CAMUSAT"/>
    <s v="Good Grid no GE - 8h"/>
    <s v="LITTORAL"/>
    <s v="Douala"/>
    <s v="ZTE"/>
    <n v="0"/>
    <n v="0"/>
    <n v="0"/>
    <n v="0"/>
    <s v="Operationnel"/>
    <m/>
    <x v="11"/>
    <x v="6"/>
    <s v="no root cause"/>
    <x v="6"/>
    <s v=""/>
    <s v=""/>
    <s v=""/>
    <s v=""/>
    <s v=""/>
    <s v=""/>
    <s v=""/>
    <s v=""/>
    <s v=""/>
    <m/>
    <s v=""/>
    <s v=""/>
    <s v=""/>
    <s v=""/>
    <s v=""/>
    <s v=""/>
    <s v=""/>
  </r>
  <r>
    <s v="Marche-Mboppi"/>
    <s v="LIT_236"/>
    <m/>
    <s v="IHS"/>
    <s v="Grid-Gen"/>
    <s v="LITTORAL"/>
    <s v="Douala"/>
    <s v="ZTE"/>
    <n v="0"/>
    <n v="0"/>
    <n v="0"/>
    <n v="0"/>
    <s v="Operationnel"/>
    <m/>
    <x v="11"/>
    <x v="6"/>
    <s v="no root cause"/>
    <x v="6"/>
    <s v=""/>
    <s v=""/>
    <s v=""/>
    <s v=""/>
    <s v=""/>
    <s v=""/>
    <s v=""/>
    <s v=""/>
    <s v=""/>
    <m/>
    <s v=""/>
    <s v=""/>
    <s v=""/>
    <s v=""/>
    <s v=""/>
    <s v=""/>
    <s v=""/>
  </r>
  <r>
    <s v="ZI-Cimencam"/>
    <s v="LIT_258"/>
    <m/>
    <m/>
    <m/>
    <s v="LITTORAL"/>
    <s v="Douala"/>
    <s v="ZTE"/>
    <n v="0"/>
    <n v="0"/>
    <n v="0"/>
    <n v="0"/>
    <s v="Operationnel"/>
    <m/>
    <x v="11"/>
    <x v="6"/>
    <s v="no root cause"/>
    <x v="6"/>
    <s v=""/>
    <s v=""/>
    <s v=""/>
    <s v=""/>
    <s v=""/>
    <s v=""/>
    <s v=""/>
    <s v=""/>
    <s v=""/>
    <m/>
    <s v=""/>
    <s v=""/>
    <s v=""/>
    <s v=""/>
    <s v=""/>
    <s v=""/>
    <s v=""/>
  </r>
  <r>
    <s v="Bepanda-TSF"/>
    <s v="LIT_366"/>
    <m/>
    <s v="IHS"/>
    <s v="GridOnly"/>
    <s v="LITTORAL"/>
    <s v="Douala"/>
    <s v="ZTE"/>
    <n v="0"/>
    <n v="0"/>
    <n v="0"/>
    <n v="0"/>
    <s v="Operationnel"/>
    <m/>
    <x v="11"/>
    <x v="6"/>
    <s v="no root cause"/>
    <x v="6"/>
    <s v=""/>
    <s v=""/>
    <s v=""/>
    <s v=""/>
    <s v=""/>
    <s v=""/>
    <s v=""/>
    <s v=""/>
    <s v=""/>
    <m/>
    <s v=""/>
    <s v=""/>
    <s v=""/>
    <s v=""/>
    <s v=""/>
    <s v=""/>
    <s v=""/>
  </r>
  <r>
    <s v="Laquintinie"/>
    <s v="LIT_082"/>
    <m/>
    <s v="IHS"/>
    <s v="Grid-Lithium"/>
    <s v="LITTORAL"/>
    <s v="Douala"/>
    <s v="ZTE"/>
    <n v="0"/>
    <n v="0"/>
    <n v="0"/>
    <n v="0"/>
    <s v="Operationnel"/>
    <m/>
    <x v="11"/>
    <x v="6"/>
    <s v="no root cause"/>
    <x v="6"/>
    <s v=""/>
    <s v=""/>
    <s v=""/>
    <s v=""/>
    <s v=""/>
    <s v=""/>
    <s v=""/>
    <s v=""/>
    <s v=""/>
    <m/>
    <s v=""/>
    <s v=""/>
    <s v=""/>
    <s v=""/>
    <s v=""/>
    <s v=""/>
    <s v=""/>
  </r>
  <r>
    <s v="Mboppi-Market-IHS"/>
    <s v="LIT_761"/>
    <m/>
    <m/>
    <m/>
    <s v="LITTORAL"/>
    <s v="Douala"/>
    <s v="ZTE"/>
    <n v="0"/>
    <n v="0"/>
    <n v="0"/>
    <n v="0"/>
    <s v="Operationnel"/>
    <m/>
    <x v="11"/>
    <x v="6"/>
    <s v="no root cause"/>
    <x v="6"/>
    <s v=""/>
    <s v=""/>
    <s v=""/>
    <s v=""/>
    <s v=""/>
    <s v=""/>
    <s v=""/>
    <s v=""/>
    <s v=""/>
    <m/>
    <s v=""/>
    <s v=""/>
    <s v=""/>
    <s v=""/>
    <s v=""/>
    <s v=""/>
    <s v=""/>
  </r>
  <r>
    <s v="FAYADOR-AKWA"/>
    <s v="LIT_689"/>
    <m/>
    <s v="CAMUSAT"/>
    <s v="Good Grid no GE - 8h"/>
    <s v="LITTORAL"/>
    <s v="Douala"/>
    <s v="ZTE"/>
    <n v="0"/>
    <n v="0"/>
    <n v="0"/>
    <n v="0"/>
    <s v="Operationnel"/>
    <m/>
    <x v="11"/>
    <x v="6"/>
    <s v="no root cause"/>
    <x v="6"/>
    <s v=""/>
    <s v=""/>
    <s v=""/>
    <s v=""/>
    <s v=""/>
    <s v=""/>
    <s v=""/>
    <s v=""/>
    <s v=""/>
    <m/>
    <s v=""/>
    <s v=""/>
    <s v=""/>
    <s v=""/>
    <s v=""/>
    <s v=""/>
    <s v=""/>
  </r>
  <r>
    <s v="Mboppi-New"/>
    <s v="LIT_736"/>
    <m/>
    <s v="CAMUSAT"/>
    <s v="Good Grid no GE - 8h"/>
    <s v="LITTORAL"/>
    <s v="Douala"/>
    <s v="ZTE"/>
    <n v="0"/>
    <n v="0"/>
    <n v="0"/>
    <n v="0"/>
    <s v="Operationnel"/>
    <m/>
    <x v="11"/>
    <x v="6"/>
    <s v="no root cause"/>
    <x v="6"/>
    <s v=""/>
    <s v=""/>
    <s v=""/>
    <s v=""/>
    <s v=""/>
    <s v=""/>
    <s v=""/>
    <s v=""/>
    <s v=""/>
    <m/>
    <s v=""/>
    <s v=""/>
    <s v=""/>
    <s v=""/>
    <s v=""/>
    <s v=""/>
    <s v=""/>
  </r>
  <r>
    <s v="Denver-Total-IHS"/>
    <s v="LIT_588"/>
    <m/>
    <s v="IHS"/>
    <s v="Grid-Gen"/>
    <s v="LITTORAL"/>
    <s v="Douala"/>
    <s v="ZTE"/>
    <n v="0"/>
    <n v="0"/>
    <n v="0"/>
    <n v="0"/>
    <s v="Operationnel"/>
    <m/>
    <x v="11"/>
    <x v="6"/>
    <s v="no root cause"/>
    <x v="6"/>
    <s v=""/>
    <s v=""/>
    <s v=""/>
    <s v=""/>
    <s v=""/>
    <s v=""/>
    <s v=""/>
    <s v=""/>
    <s v=""/>
    <m/>
    <s v=""/>
    <s v=""/>
    <s v=""/>
    <s v=""/>
    <s v=""/>
    <s v=""/>
    <s v=""/>
  </r>
  <r>
    <s v="Mimboman-Ecole"/>
    <s v="CTR_422"/>
    <m/>
    <s v="IHS"/>
    <s v="Grid-Gen"/>
    <s v="CENTRE"/>
    <s v="Yaounde"/>
    <s v="ZTE"/>
    <n v="0"/>
    <n v="0"/>
    <n v="0"/>
    <n v="0"/>
    <s v="Operationnel"/>
    <m/>
    <x v="11"/>
    <x v="6"/>
    <s v="no root cause"/>
    <x v="6"/>
    <s v=""/>
    <s v=""/>
    <s v=""/>
    <s v=""/>
    <s v=""/>
    <s v=""/>
    <s v=""/>
    <s v=""/>
    <s v=""/>
    <m/>
    <s v=""/>
    <s v=""/>
    <s v=""/>
    <s v=""/>
    <s v=""/>
    <s v=""/>
    <s v=""/>
  </r>
  <r>
    <s v="Foumban-Mambain-MTN"/>
    <s v="OST_102"/>
    <m/>
    <m/>
    <m/>
    <s v="OUEST"/>
    <s v="Foumban"/>
    <s v="HUAWEI"/>
    <n v="0"/>
    <n v="0"/>
    <n v="0"/>
    <n v="0"/>
    <s v="Operationnel"/>
    <m/>
    <x v="11"/>
    <x v="6"/>
    <s v="no root cause"/>
    <x v="6"/>
    <s v=""/>
    <s v=""/>
    <s v=""/>
    <s v=""/>
    <s v=""/>
    <m/>
    <s v=""/>
    <s v=""/>
    <s v=""/>
    <m/>
    <s v=""/>
    <s v=""/>
    <s v=""/>
    <s v=""/>
    <s v=""/>
    <s v=""/>
    <s v=""/>
  </r>
  <r>
    <s v="Batoufam-Chefferie"/>
    <s v="OST_277"/>
    <m/>
    <s v="CAMUSAT"/>
    <s v="Good Grid + GE"/>
    <s v="OUEST"/>
    <s v="Batoufam"/>
    <s v="HUAWEI"/>
    <n v="0"/>
    <n v="0"/>
    <n v="0"/>
    <n v="0"/>
    <s v="Operationnel"/>
    <m/>
    <x v="11"/>
    <x v="6"/>
    <s v="no root cause"/>
    <x v="6"/>
    <s v=""/>
    <s v=""/>
    <s v=""/>
    <s v=""/>
    <s v=""/>
    <m/>
    <s v=""/>
    <s v=""/>
    <s v=""/>
    <m/>
    <s v=""/>
    <s v=""/>
    <s v=""/>
    <s v=""/>
    <s v=""/>
    <s v=""/>
    <s v=""/>
  </r>
  <r>
    <s v="Foumban-Ndjisse-III"/>
    <s v="OST_229"/>
    <m/>
    <s v="CAMUSAT"/>
    <s v="HGB"/>
    <s v="OUEST"/>
    <s v="Foumban"/>
    <s v="HUAWEI"/>
    <n v="0"/>
    <n v="0"/>
    <n v="0"/>
    <n v="0"/>
    <s v="Operationnel"/>
    <m/>
    <x v="11"/>
    <x v="6"/>
    <s v="no root cause"/>
    <x v="6"/>
    <s v=""/>
    <s v=""/>
    <s v=""/>
    <s v=""/>
    <s v=""/>
    <m/>
    <s v=""/>
    <s v=""/>
    <s v=""/>
    <m/>
    <s v=""/>
    <s v=""/>
    <s v=""/>
    <s v=""/>
    <s v=""/>
    <s v=""/>
    <s v=""/>
  </r>
  <r>
    <s v="Maison-Blanche-IHS"/>
    <s v="CTR_123"/>
    <m/>
    <s v="IHS"/>
    <s v="GridOnly"/>
    <s v="CENTRE"/>
    <s v="Yaounde"/>
    <s v="ZTE"/>
    <n v="0"/>
    <n v="0"/>
    <n v="0"/>
    <n v="0"/>
    <s v="Operationnel"/>
    <m/>
    <x v="11"/>
    <x v="6"/>
    <s v="no root cause"/>
    <x v="6"/>
    <s v=""/>
    <s v=""/>
    <s v=""/>
    <s v=""/>
    <s v=""/>
    <s v=""/>
    <s v=""/>
    <s v=""/>
    <s v=""/>
    <m/>
    <s v=""/>
    <s v=""/>
    <s v=""/>
    <s v=""/>
    <s v=""/>
    <s v=""/>
    <s v=""/>
  </r>
  <r>
    <s v="Mutengene-Ombe-IHS"/>
    <s v="SUO_149"/>
    <m/>
    <s v="IHS"/>
    <s v="Gen Only"/>
    <s v="SUD-OUEST"/>
    <s v="Mutengene"/>
    <s v="HUAWEI"/>
    <n v="0"/>
    <n v="0"/>
    <n v="0"/>
    <n v="0"/>
    <s v="Insecurity"/>
    <m/>
    <x v="11"/>
    <x v="6"/>
    <s v="no root cause"/>
    <x v="6"/>
    <s v=""/>
    <s v=""/>
    <s v=""/>
    <s v=""/>
    <s v=""/>
    <m/>
    <s v=""/>
    <s v=""/>
    <s v=""/>
    <s v=""/>
    <s v=""/>
    <s v=""/>
    <s v=""/>
    <s v=""/>
    <s v=""/>
    <s v=""/>
    <s v=""/>
  </r>
  <r>
    <s v="Superette-Biyem-Assi"/>
    <s v="CTR_561"/>
    <m/>
    <s v="CAMUSAT"/>
    <s v="Good Grid no GE - 12h"/>
    <s v="CENTRE"/>
    <s v="Yaounde"/>
    <s v="ZTE"/>
    <n v="0"/>
    <n v="0"/>
    <n v="0"/>
    <n v="0"/>
    <s v="Operationnel"/>
    <m/>
    <x v="11"/>
    <x v="6"/>
    <s v="no root cause"/>
    <x v="6"/>
    <s v=""/>
    <s v=""/>
    <s v=""/>
    <s v=""/>
    <s v=""/>
    <s v=""/>
    <s v=""/>
    <s v=""/>
    <s v=""/>
    <m/>
    <s v=""/>
    <s v=""/>
    <s v=""/>
    <s v=""/>
    <s v=""/>
    <s v=""/>
    <s v=""/>
  </r>
  <r>
    <s v="Maroua-Zokok-Palar-II"/>
    <s v="EXN_204"/>
    <m/>
    <s v="CAMUSAT"/>
    <s v="Bad Grid + GE"/>
    <s v="EXTREME-NORD"/>
    <s v="Maroua"/>
    <s v="HUAWEI"/>
    <n v="0"/>
    <n v="0"/>
    <n v="0"/>
    <n v="0"/>
    <s v="Operationnel"/>
    <m/>
    <x v="11"/>
    <x v="6"/>
    <s v="no root cause"/>
    <x v="6"/>
    <s v=""/>
    <s v=""/>
    <s v=""/>
    <s v=""/>
    <s v=""/>
    <s v=""/>
    <s v=""/>
    <s v=""/>
    <s v=""/>
    <m/>
    <s v=""/>
    <s v=""/>
    <s v=""/>
    <s v=""/>
    <s v=""/>
    <s v=""/>
    <s v=""/>
  </r>
  <r>
    <s v="Maroua-Tchadeo-III"/>
    <s v="EXN_249"/>
    <m/>
    <s v="CAMUSAT"/>
    <s v="Medium Grid + GE"/>
    <s v="EXTREME-NORD"/>
    <s v="Maroua"/>
    <s v="HUAWEI"/>
    <n v="0"/>
    <n v="0"/>
    <n v="0"/>
    <n v="0"/>
    <s v="Operationnel"/>
    <m/>
    <x v="11"/>
    <x v="6"/>
    <s v="no root cause"/>
    <x v="6"/>
    <s v=""/>
    <s v=""/>
    <s v=""/>
    <s v=""/>
    <s v=""/>
    <s v=""/>
    <s v=""/>
    <s v=""/>
    <s v=""/>
    <m/>
    <s v=""/>
    <s v=""/>
    <s v=""/>
    <s v=""/>
    <s v=""/>
    <s v=""/>
    <s v=""/>
  </r>
  <r>
    <s v="Maroua-Doursogo"/>
    <s v="EXN_067"/>
    <m/>
    <s v="IHS"/>
    <s v="Grid-Gen"/>
    <s v="EXTREME-NORD"/>
    <s v="Maroua"/>
    <s v="HUAWEI"/>
    <n v="0"/>
    <n v="0"/>
    <n v="0"/>
    <n v="0"/>
    <s v="Operationnel"/>
    <m/>
    <x v="11"/>
    <x v="6"/>
    <s v="no root cause"/>
    <x v="6"/>
    <s v=""/>
    <s v=""/>
    <s v=""/>
    <s v=""/>
    <s v=""/>
    <s v=""/>
    <s v=""/>
    <s v=""/>
    <s v=""/>
    <m/>
    <s v=""/>
    <s v=""/>
    <s v=""/>
    <s v=""/>
    <s v=""/>
    <s v=""/>
    <s v=""/>
  </r>
  <r>
    <s v="Foumban-Ndjisse"/>
    <s v="OST_083"/>
    <m/>
    <s v="IHS"/>
    <s v="Grid-Gen"/>
    <s v="OUEST"/>
    <s v="Foumban"/>
    <s v="HUAWEI"/>
    <n v="0"/>
    <n v="0"/>
    <n v="0"/>
    <n v="0"/>
    <s v="Operationnel"/>
    <m/>
    <x v="11"/>
    <x v="6"/>
    <s v="no root cause"/>
    <x v="6"/>
    <s v=""/>
    <s v=""/>
    <s v=""/>
    <s v=""/>
    <s v=""/>
    <m/>
    <s v=""/>
    <s v=""/>
    <s v=""/>
    <m/>
    <s v=""/>
    <s v=""/>
    <s v=""/>
    <s v=""/>
    <s v=""/>
    <s v=""/>
    <s v=""/>
  </r>
  <r>
    <s v="Kribi-Gd-Batanga-II"/>
    <s v="SUD_094"/>
    <m/>
    <s v="CAMUSAT"/>
    <s v="Good Grid + GE"/>
    <s v="SUD"/>
    <s v="Kribi"/>
    <s v="ZTE"/>
    <n v="0"/>
    <n v="0"/>
    <n v="0"/>
    <n v="0"/>
    <s v="Operationnel"/>
    <m/>
    <x v="11"/>
    <x v="6"/>
    <s v="no root cause"/>
    <x v="6"/>
    <s v=""/>
    <s v=""/>
    <s v=""/>
    <s v=""/>
    <s v=""/>
    <s v=""/>
    <s v=""/>
    <s v=""/>
    <s v=""/>
    <m/>
    <s v=""/>
    <s v=""/>
    <s v=""/>
    <s v=""/>
    <s v=""/>
    <s v=""/>
    <s v=""/>
  </r>
  <r>
    <s v="Mvog-Ebanda-II"/>
    <s v="CTR_668"/>
    <m/>
    <s v="CAMUSAT"/>
    <s v="Medium Grid + Solar + GE"/>
    <s v="CENTRE"/>
    <s v="Yaounde"/>
    <s v="ZTE"/>
    <n v="0"/>
    <n v="0"/>
    <n v="0"/>
    <n v="0"/>
    <s v="Operationnel"/>
    <m/>
    <x v="11"/>
    <x v="6"/>
    <s v="no root cause"/>
    <x v="6"/>
    <s v=""/>
    <s v=""/>
    <s v=""/>
    <s v=""/>
    <s v=""/>
    <s v=""/>
    <s v=""/>
    <s v=""/>
    <s v=""/>
    <m/>
    <s v=""/>
    <s v=""/>
    <s v=""/>
    <s v=""/>
    <s v=""/>
    <s v=""/>
    <s v=""/>
  </r>
  <r>
    <s v="Biteng"/>
    <s v="CTR_211"/>
    <m/>
    <s v="IHS"/>
    <s v="Grid-Gen"/>
    <s v="CENTRE"/>
    <s v="Yaounde"/>
    <s v="ZTE"/>
    <n v="0"/>
    <n v="0"/>
    <n v="0"/>
    <n v="0"/>
    <s v="Operationnel"/>
    <m/>
    <x v="11"/>
    <x v="6"/>
    <s v="no root cause"/>
    <x v="6"/>
    <s v=""/>
    <s v=""/>
    <s v=""/>
    <s v=""/>
    <s v=""/>
    <s v=""/>
    <s v=""/>
    <s v=""/>
    <s v=""/>
    <m/>
    <s v=""/>
    <s v=""/>
    <s v=""/>
    <s v=""/>
    <s v=""/>
    <s v=""/>
    <s v=""/>
  </r>
  <r>
    <s v="Garoua-Djalingo-IHS"/>
    <s v="NRD_095"/>
    <m/>
    <s v="IHS"/>
    <s v="Grid-Gen"/>
    <s v="NORD"/>
    <s v="Garoua"/>
    <s v="HUAWEI"/>
    <n v="0"/>
    <n v="0"/>
    <n v="0"/>
    <n v="0"/>
    <s v="Operationnel"/>
    <m/>
    <x v="11"/>
    <x v="6"/>
    <s v="no root cause"/>
    <x v="6"/>
    <s v=""/>
    <s v=""/>
    <s v=""/>
    <s v=""/>
    <s v=""/>
    <s v=""/>
    <s v=""/>
    <s v=""/>
    <s v=""/>
    <m/>
    <s v=""/>
    <s v=""/>
    <s v=""/>
    <s v=""/>
    <s v=""/>
    <s v=""/>
    <s v=""/>
  </r>
  <r>
    <s v="Mimboman-Village"/>
    <s v="CTR_245"/>
    <m/>
    <s v="IHS"/>
    <s v="Grid-Gen"/>
    <s v="CENTRE"/>
    <s v="Yaounde"/>
    <s v="ZTE"/>
    <n v="0"/>
    <n v="0"/>
    <n v="0"/>
    <n v="0"/>
    <s v="Operationnel"/>
    <m/>
    <x v="11"/>
    <x v="6"/>
    <s v="no root cause"/>
    <x v="6"/>
    <s v=""/>
    <s v=""/>
    <s v=""/>
    <s v=""/>
    <s v=""/>
    <s v=""/>
    <s v=""/>
    <s v=""/>
    <s v=""/>
    <m/>
    <s v=""/>
    <s v=""/>
    <s v=""/>
    <s v=""/>
    <s v=""/>
    <s v=""/>
    <s v=""/>
  </r>
  <r>
    <s v="Garoua-Djamboutou-CICAM"/>
    <s v="NRD_047"/>
    <m/>
    <s v="IHS"/>
    <s v="Grid-Gen"/>
    <s v="NORD"/>
    <s v="Garoua"/>
    <s v="HUAWEI"/>
    <n v="0"/>
    <n v="0"/>
    <n v="0"/>
    <n v="0"/>
    <s v="Operationnel"/>
    <m/>
    <x v="11"/>
    <x v="6"/>
    <s v="no root cause"/>
    <x v="6"/>
    <s v=""/>
    <s v=""/>
    <s v=""/>
    <s v=""/>
    <s v=""/>
    <s v=""/>
    <s v=""/>
    <s v=""/>
    <s v=""/>
    <m/>
    <s v=""/>
    <s v=""/>
    <s v=""/>
    <s v=""/>
    <s v=""/>
    <s v=""/>
    <s v=""/>
  </r>
  <r>
    <s v="Mora-II"/>
    <s v="EXN_032"/>
    <m/>
    <s v="IHS"/>
    <s v="Grid-Gen"/>
    <s v="EXTREME-NORD"/>
    <s v="Mora"/>
    <s v="HUAWEI"/>
    <n v="0"/>
    <n v="0"/>
    <n v="0"/>
    <n v="0"/>
    <s v="Insecurity"/>
    <m/>
    <x v="11"/>
    <x v="6"/>
    <s v="no root cause"/>
    <x v="6"/>
    <s v=""/>
    <s v=""/>
    <s v=""/>
    <s v=""/>
    <s v=""/>
    <s v=""/>
    <s v=""/>
    <s v=""/>
    <s v=""/>
    <s v=""/>
    <s v=""/>
    <s v=""/>
    <s v=""/>
    <s v=""/>
    <s v=""/>
    <s v=""/>
    <s v=""/>
  </r>
  <r>
    <s v="Garoua-Lidire"/>
    <s v="NRD_075"/>
    <m/>
    <s v="IHS"/>
    <s v="Grid-Gen"/>
    <s v="NORD"/>
    <s v="Garoua"/>
    <s v="HUAWEI"/>
    <n v="0"/>
    <n v="0"/>
    <n v="0"/>
    <n v="0"/>
    <s v="Operationnel"/>
    <m/>
    <x v="11"/>
    <x v="6"/>
    <s v="no root cause"/>
    <x v="6"/>
    <s v=""/>
    <s v=""/>
    <s v=""/>
    <s v=""/>
    <s v=""/>
    <s v=""/>
    <s v=""/>
    <s v=""/>
    <s v=""/>
    <m/>
    <s v=""/>
    <s v=""/>
    <s v=""/>
    <s v=""/>
    <s v=""/>
    <s v=""/>
    <s v=""/>
  </r>
  <r>
    <s v="Plateau"/>
    <s v="NRD_002"/>
    <m/>
    <s v="CAMUSAT"/>
    <s v="Good Grid + Solar + GE"/>
    <s v="NORD"/>
    <s v="Garoua"/>
    <s v="HUAWEI"/>
    <n v="0"/>
    <n v="0"/>
    <n v="0"/>
    <n v="0"/>
    <s v="Operationnel"/>
    <m/>
    <x v="11"/>
    <x v="6"/>
    <s v="no root cause"/>
    <x v="6"/>
    <s v=""/>
    <s v=""/>
    <s v=""/>
    <s v=""/>
    <s v=""/>
    <s v=""/>
    <s v=""/>
    <s v=""/>
    <s v=""/>
    <m/>
    <s v=""/>
    <s v=""/>
    <s v=""/>
    <s v=""/>
    <s v=""/>
    <s v=""/>
    <s v=""/>
  </r>
  <r>
    <s v="Garoua-Orange"/>
    <s v="NRD_001"/>
    <m/>
    <s v="OCM/Strategique"/>
    <m/>
    <s v="NORD"/>
    <s v="Garoua"/>
    <s v="HUAWEI"/>
    <n v="0"/>
    <n v="0"/>
    <n v="0"/>
    <n v="0"/>
    <s v="Operationnel"/>
    <m/>
    <x v="11"/>
    <x v="6"/>
    <s v="no root cause"/>
    <x v="6"/>
    <s v=""/>
    <s v=""/>
    <s v=""/>
    <s v=""/>
    <s v=""/>
    <s v=""/>
    <s v=""/>
    <s v=""/>
    <s v=""/>
    <m/>
    <s v=""/>
    <s v=""/>
    <s v=""/>
    <s v=""/>
    <s v=""/>
    <s v=""/>
    <s v=""/>
  </r>
  <r>
    <s v="Maroua-Douggoy"/>
    <s v="EXN_016"/>
    <m/>
    <s v="IHS"/>
    <s v="Grid-Gen"/>
    <s v="EXTREME-NORD"/>
    <s v="Maroua"/>
    <s v="HUAWEI"/>
    <n v="0"/>
    <n v="0"/>
    <n v="0"/>
    <n v="0"/>
    <s v="Operationnel"/>
    <m/>
    <x v="11"/>
    <x v="6"/>
    <s v="no root cause"/>
    <x v="6"/>
    <s v=""/>
    <s v=""/>
    <s v=""/>
    <s v=""/>
    <s v=""/>
    <s v=""/>
    <s v=""/>
    <s v=""/>
    <s v=""/>
    <m/>
    <s v=""/>
    <s v=""/>
    <s v=""/>
    <s v=""/>
    <s v=""/>
    <s v=""/>
    <s v=""/>
  </r>
  <r>
    <s v="Maroua-Massalare"/>
    <s v="EXN_087"/>
    <m/>
    <s v="IHS"/>
    <s v="Grid-Gen"/>
    <s v="EXTREME-NORD"/>
    <s v="Maroua"/>
    <s v="HUAWEI"/>
    <n v="0"/>
    <n v="0"/>
    <n v="0"/>
    <n v="0"/>
    <s v="Operationnel"/>
    <m/>
    <x v="11"/>
    <x v="6"/>
    <s v="no root cause"/>
    <x v="6"/>
    <s v=""/>
    <s v=""/>
    <s v=""/>
    <s v=""/>
    <s v=""/>
    <s v=""/>
    <s v=""/>
    <s v=""/>
    <s v=""/>
    <m/>
    <s v=""/>
    <s v=""/>
    <s v=""/>
    <s v=""/>
    <s v=""/>
    <s v=""/>
    <s v=""/>
  </r>
  <r>
    <s v="Doualare"/>
    <s v="EXN_030"/>
    <m/>
    <s v="IHS"/>
    <s v="Solar-Grid-Gen"/>
    <s v="EXTREME-NORD"/>
    <s v="Maroua"/>
    <s v="HUAWEI"/>
    <n v="0"/>
    <n v="0"/>
    <n v="0"/>
    <n v="0"/>
    <s v="Operationnel"/>
    <m/>
    <x v="11"/>
    <x v="6"/>
    <s v="no root cause"/>
    <x v="6"/>
    <s v=""/>
    <s v=""/>
    <s v=""/>
    <s v=""/>
    <s v=""/>
    <s v=""/>
    <s v=""/>
    <s v=""/>
    <s v=""/>
    <m/>
    <s v=""/>
    <s v=""/>
    <s v=""/>
    <s v=""/>
    <s v=""/>
    <s v=""/>
    <s v=""/>
  </r>
  <r>
    <s v="Maroua-Ouro-Bah"/>
    <s v="EXN_083"/>
    <m/>
    <s v="IHS"/>
    <s v="Grid-Gen"/>
    <s v="EXTREME-NORD"/>
    <s v="Maroua"/>
    <s v="HUAWEI"/>
    <n v="0"/>
    <n v="0"/>
    <n v="0"/>
    <n v="0"/>
    <s v="Operationnel"/>
    <m/>
    <x v="11"/>
    <x v="6"/>
    <s v="no root cause"/>
    <x v="6"/>
    <s v=""/>
    <s v=""/>
    <s v=""/>
    <s v=""/>
    <s v=""/>
    <s v=""/>
    <s v=""/>
    <s v=""/>
    <s v=""/>
    <m/>
    <s v=""/>
    <s v=""/>
    <s v=""/>
    <s v=""/>
    <s v=""/>
    <s v=""/>
    <s v=""/>
  </r>
  <r>
    <s v="Stade-Omnisport-Roumde-Adja"/>
    <s v="NRD_174"/>
    <m/>
    <s v="CAMUSAT"/>
    <s v="Medium Grid + GE"/>
    <s v="NORD"/>
    <s v="Garoua"/>
    <s v="HUAWEI"/>
    <n v="0"/>
    <n v="0"/>
    <n v="0"/>
    <n v="0"/>
    <s v="Operationnel"/>
    <m/>
    <x v="11"/>
    <x v="6"/>
    <s v="no root cause"/>
    <x v="6"/>
    <s v=""/>
    <s v=""/>
    <s v=""/>
    <s v=""/>
    <s v=""/>
    <s v=""/>
    <s v=""/>
    <s v=""/>
    <s v=""/>
    <m/>
    <s v=""/>
    <s v=""/>
    <s v=""/>
    <s v=""/>
    <s v=""/>
    <s v=""/>
    <s v=""/>
  </r>
  <r>
    <s v="Kongola-IHS"/>
    <s v="EXN_113"/>
    <m/>
    <s v="IHS"/>
    <s v="Grid-Gen"/>
    <s v="EXTREME-NORD"/>
    <s v="Maroua"/>
    <s v="HUAWEI"/>
    <n v="0"/>
    <n v="0"/>
    <n v="0"/>
    <n v="0"/>
    <s v="Operationnel"/>
    <m/>
    <x v="11"/>
    <x v="6"/>
    <s v="no root cause"/>
    <x v="6"/>
    <s v=""/>
    <s v=""/>
    <s v=""/>
    <s v=""/>
    <s v=""/>
    <s v=""/>
    <s v=""/>
    <s v=""/>
    <s v=""/>
    <m/>
    <s v=""/>
    <s v=""/>
    <s v=""/>
    <s v=""/>
    <s v=""/>
    <s v=""/>
    <s v=""/>
  </r>
  <r>
    <s v="Katoual-MTN"/>
    <s v="EXN_026"/>
    <m/>
    <s v="IHS"/>
    <s v="Grid-Gen"/>
    <s v="EXTREME-NORD"/>
    <s v="Maroua"/>
    <s v="HUAWEI"/>
    <n v="0"/>
    <n v="0"/>
    <n v="0"/>
    <n v="0"/>
    <s v="Operationnel"/>
    <m/>
    <x v="11"/>
    <x v="6"/>
    <s v="no root cause"/>
    <x v="6"/>
    <s v=""/>
    <s v=""/>
    <s v=""/>
    <s v=""/>
    <s v=""/>
    <s v=""/>
    <s v=""/>
    <s v=""/>
    <s v=""/>
    <m/>
    <s v=""/>
    <s v=""/>
    <s v=""/>
    <s v=""/>
    <s v=""/>
    <s v=""/>
    <s v=""/>
  </r>
  <r>
    <s v="Domayo-II"/>
    <s v="EXN_247"/>
    <m/>
    <s v="CAMUSAT"/>
    <s v="Medium Grid + GE"/>
    <s v="EXTREME-NORD"/>
    <s v="Maroua"/>
    <s v="HUAWEI"/>
    <n v="0"/>
    <n v="0"/>
    <n v="0"/>
    <n v="0"/>
    <s v="Operationnel"/>
    <m/>
    <x v="11"/>
    <x v="6"/>
    <s v="no root cause"/>
    <x v="6"/>
    <s v=""/>
    <s v=""/>
    <s v=""/>
    <s v=""/>
    <s v=""/>
    <s v=""/>
    <s v=""/>
    <s v=""/>
    <s v=""/>
    <m/>
    <s v=""/>
    <s v=""/>
    <s v=""/>
    <s v=""/>
    <s v=""/>
    <s v=""/>
    <s v=""/>
  </r>
  <r>
    <s v="Gra-Plateau-MTN"/>
    <s v="NRD_035"/>
    <m/>
    <s v="IHS"/>
    <s v="Grid-Gen"/>
    <s v="NORD"/>
    <s v="Garoua"/>
    <s v="HUAWEI"/>
    <n v="0"/>
    <n v="0"/>
    <n v="0"/>
    <n v="0"/>
    <s v="Operationnel"/>
    <m/>
    <x v="11"/>
    <x v="6"/>
    <s v="no root cause"/>
    <x v="6"/>
    <s v=""/>
    <s v=""/>
    <s v=""/>
    <s v=""/>
    <s v=""/>
    <s v=""/>
    <s v=""/>
    <s v=""/>
    <s v=""/>
    <m/>
    <s v=""/>
    <s v=""/>
    <s v=""/>
    <s v=""/>
    <s v=""/>
    <s v=""/>
    <s v=""/>
  </r>
  <r>
    <s v="Maroua-University-IHS"/>
    <s v="EXN_117"/>
    <m/>
    <s v="IHS"/>
    <s v="Grid-Gen"/>
    <s v="EXTREME-NORD"/>
    <s v="Maroua"/>
    <s v="HUAWEI"/>
    <n v="0"/>
    <n v="0"/>
    <n v="0"/>
    <n v="0"/>
    <s v="Operationnel"/>
    <m/>
    <x v="11"/>
    <x v="6"/>
    <s v="no root cause"/>
    <x v="6"/>
    <s v=""/>
    <s v=""/>
    <s v=""/>
    <s v=""/>
    <s v=""/>
    <s v=""/>
    <s v=""/>
    <s v=""/>
    <s v=""/>
    <m/>
    <s v=""/>
    <s v=""/>
    <s v=""/>
    <s v=""/>
    <s v=""/>
    <s v=""/>
    <s v=""/>
  </r>
  <r>
    <s v="Gashiga"/>
    <s v="NRD_022"/>
    <m/>
    <s v="IHS"/>
    <s v="Grid-Gen"/>
    <s v="NORD"/>
    <s v="Garoua"/>
    <s v="HUAWEI"/>
    <n v="0"/>
    <n v="0"/>
    <n v="0"/>
    <n v="0"/>
    <s v="Operationnel"/>
    <m/>
    <x v="11"/>
    <x v="6"/>
    <s v="no root cause"/>
    <x v="6"/>
    <s v=""/>
    <s v=""/>
    <s v=""/>
    <s v=""/>
    <s v=""/>
    <s v=""/>
    <s v=""/>
    <s v=""/>
    <s v=""/>
    <m/>
    <s v=""/>
    <s v=""/>
    <s v=""/>
    <s v=""/>
    <s v=""/>
    <s v=""/>
    <s v=""/>
  </r>
  <r>
    <s v="Garoua-Foulbere"/>
    <s v="NRD_045"/>
    <m/>
    <s v="IHS"/>
    <s v="Grid-Gen"/>
    <s v="NORD"/>
    <s v="Garoua"/>
    <s v="HUAWEI"/>
    <n v="0"/>
    <n v="0"/>
    <n v="0"/>
    <n v="0"/>
    <s v="Operationnel"/>
    <m/>
    <x v="11"/>
    <x v="6"/>
    <s v="no root cause"/>
    <x v="6"/>
    <s v=""/>
    <s v=""/>
    <s v=""/>
    <s v=""/>
    <s v=""/>
    <s v=""/>
    <s v=""/>
    <s v=""/>
    <s v=""/>
    <m/>
    <s v=""/>
    <s v=""/>
    <s v=""/>
    <s v=""/>
    <s v=""/>
    <s v=""/>
    <s v=""/>
  </r>
  <r>
    <s v="Maroua-Orange"/>
    <s v="EXN_044"/>
    <m/>
    <s v="CAMUSAT"/>
    <s v="Bad Grid + GE"/>
    <s v="EXTREME-NORD"/>
    <s v="Maroua"/>
    <s v="HUAWEI"/>
    <n v="0"/>
    <n v="0"/>
    <n v="0"/>
    <n v="0"/>
    <s v="Operationnel"/>
    <m/>
    <x v="11"/>
    <x v="6"/>
    <s v="no root cause"/>
    <x v="6"/>
    <s v=""/>
    <s v=""/>
    <s v=""/>
    <s v=""/>
    <s v=""/>
    <s v=""/>
    <s v=""/>
    <s v=""/>
    <s v=""/>
    <m/>
    <s v=""/>
    <s v=""/>
    <s v=""/>
    <s v=""/>
    <s v=""/>
    <s v=""/>
    <s v=""/>
  </r>
  <r>
    <s v="Maroua-Harde"/>
    <s v="EXN_091"/>
    <m/>
    <s v="IHS"/>
    <s v="Solar-Grid-Gen"/>
    <s v="EXTREME-NORD"/>
    <s v="Maroua"/>
    <s v="HUAWEI"/>
    <n v="0"/>
    <n v="0"/>
    <n v="0"/>
    <n v="0"/>
    <s v="Operationnel"/>
    <m/>
    <x v="11"/>
    <x v="6"/>
    <s v="no root cause"/>
    <x v="6"/>
    <s v=""/>
    <s v=""/>
    <s v=""/>
    <s v=""/>
    <s v=""/>
    <s v=""/>
    <s v=""/>
    <s v=""/>
    <s v=""/>
    <m/>
    <s v=""/>
    <s v=""/>
    <s v=""/>
    <s v=""/>
    <s v=""/>
    <s v=""/>
    <s v=""/>
  </r>
  <r>
    <s v="Djamboutou"/>
    <s v="NRD_003"/>
    <m/>
    <s v="IHS"/>
    <s v="Grid-Gen"/>
    <s v="NORD"/>
    <s v="Garoua"/>
    <s v="HUAWEI"/>
    <n v="0"/>
    <n v="0"/>
    <n v="0"/>
    <n v="0"/>
    <s v="Operationnel"/>
    <m/>
    <x v="11"/>
    <x v="6"/>
    <s v="no root cause"/>
    <x v="6"/>
    <s v=""/>
    <s v=""/>
    <s v=""/>
    <s v=""/>
    <s v=""/>
    <s v=""/>
    <s v=""/>
    <s v=""/>
    <s v=""/>
    <m/>
    <s v=""/>
    <s v=""/>
    <s v=""/>
    <s v=""/>
    <s v=""/>
    <s v=""/>
    <s v=""/>
  </r>
  <r>
    <s v="Bitotol-Ecole-Publique"/>
    <s v="CTR_794"/>
    <m/>
    <s v="IHS"/>
    <s v="Grid-Gen"/>
    <s v="CENTRE"/>
    <s v="Yaounde"/>
    <s v="ZTE"/>
    <n v="0"/>
    <n v="0"/>
    <n v="0"/>
    <n v="0"/>
    <s v="Operationnel"/>
    <m/>
    <x v="11"/>
    <x v="6"/>
    <s v="no root cause"/>
    <x v="6"/>
    <s v=""/>
    <s v=""/>
    <s v=""/>
    <s v=""/>
    <s v=""/>
    <s v=""/>
    <s v=""/>
    <s v=""/>
    <s v=""/>
    <m/>
    <s v=""/>
    <s v=""/>
    <s v=""/>
    <s v=""/>
    <s v=""/>
    <s v=""/>
    <s v=""/>
  </r>
  <r>
    <s v="Ndogp-Bloc-13"/>
    <s v="LIT_292"/>
    <m/>
    <s v="IHS"/>
    <s v="Grid-Gen"/>
    <s v="LITTORAL"/>
    <s v="Douala"/>
    <s v="ZTE"/>
    <n v="0"/>
    <n v="0"/>
    <n v="0"/>
    <n v="0"/>
    <s v="Operationnel"/>
    <m/>
    <x v="11"/>
    <x v="6"/>
    <s v="no root cause"/>
    <x v="6"/>
    <s v=""/>
    <s v=""/>
    <s v=""/>
    <s v=""/>
    <s v=""/>
    <s v=""/>
    <s v=""/>
    <s v=""/>
    <s v=""/>
    <m/>
    <s v=""/>
    <s v=""/>
    <s v=""/>
    <s v=""/>
    <s v=""/>
    <s v=""/>
    <s v=""/>
  </r>
  <r>
    <s v="Zokok"/>
    <s v="EXN_009"/>
    <m/>
    <s v="OCM/Strategique"/>
    <m/>
    <s v="EXTREME-NORD"/>
    <s v="Maroua"/>
    <s v="HUAWEI"/>
    <n v="0"/>
    <n v="0"/>
    <n v="0"/>
    <n v="0"/>
    <s v="Operationnel"/>
    <m/>
    <x v="11"/>
    <x v="6"/>
    <s v="no root cause"/>
    <x v="6"/>
    <s v=""/>
    <s v=""/>
    <s v=""/>
    <s v=""/>
    <s v=""/>
    <s v=""/>
    <s v=""/>
    <s v=""/>
    <s v=""/>
    <m/>
    <s v=""/>
    <s v=""/>
    <s v=""/>
    <s v=""/>
    <s v=""/>
    <s v=""/>
    <s v=""/>
  </r>
  <r>
    <s v="Maroua-Domayo-IHS"/>
    <s v="EXN_241"/>
    <m/>
    <s v="IHS"/>
    <s v="Grid-Gen"/>
    <s v="EXTREME-NORD"/>
    <s v="Maroua"/>
    <s v="HUAWEI"/>
    <n v="0"/>
    <n v="0"/>
    <n v="0"/>
    <n v="0"/>
    <s v="Operationnel"/>
    <m/>
    <x v="11"/>
    <x v="6"/>
    <s v="no root cause"/>
    <x v="6"/>
    <s v=""/>
    <s v=""/>
    <s v=""/>
    <s v=""/>
    <s v=""/>
    <s v=""/>
    <s v=""/>
    <s v=""/>
    <s v=""/>
    <m/>
    <s v=""/>
    <s v=""/>
    <s v=""/>
    <s v=""/>
    <s v=""/>
    <s v=""/>
    <s v=""/>
  </r>
  <r>
    <s v="Maroua-Diarenga"/>
    <s v="EXN_088"/>
    <m/>
    <s v="IHS"/>
    <s v="Grid-Gen"/>
    <s v="EXTREME-NORD"/>
    <s v="Maroua"/>
    <s v="HUAWEI"/>
    <n v="0"/>
    <n v="0"/>
    <n v="0"/>
    <n v="0"/>
    <s v="Operationnel"/>
    <m/>
    <x v="11"/>
    <x v="6"/>
    <s v="no root cause"/>
    <x v="6"/>
    <s v=""/>
    <s v=""/>
    <s v=""/>
    <s v=""/>
    <s v=""/>
    <s v=""/>
    <s v=""/>
    <s v=""/>
    <s v=""/>
    <m/>
    <s v=""/>
    <s v=""/>
    <s v=""/>
    <s v=""/>
    <s v=""/>
    <s v=""/>
    <s v=""/>
  </r>
  <r>
    <s v="Batchenga-MTN-IHS"/>
    <s v="CTR_180"/>
    <m/>
    <s v="IHS"/>
    <s v="Grid-Gen-Lithium"/>
    <s v="CENTRE"/>
    <s v="Batchenga"/>
    <s v="NOKIA"/>
    <n v="0"/>
    <n v="0"/>
    <n v="0"/>
    <n v="0"/>
    <s v="Operationnel"/>
    <m/>
    <x v="11"/>
    <x v="6"/>
    <s v="no root cause"/>
    <x v="6"/>
    <s v=""/>
    <s v=""/>
    <s v=""/>
    <s v=""/>
    <s v=""/>
    <s v=""/>
    <s v=""/>
    <s v=""/>
    <s v=""/>
    <m/>
    <s v=""/>
    <s v=""/>
    <s v=""/>
    <s v=""/>
    <s v=""/>
    <s v=""/>
    <s v=""/>
  </r>
  <r>
    <s v="Ngd-Projet-Laitier"/>
    <s v="ADM_034"/>
    <m/>
    <s v="IHS"/>
    <s v="Grid-Gen"/>
    <s v="ADAMAOUA"/>
    <s v="Ngaoundere"/>
    <s v="HUAWEI"/>
    <n v="0"/>
    <n v="0"/>
    <n v="0"/>
    <n v="0"/>
    <s v="Operationnel"/>
    <m/>
    <x v="11"/>
    <x v="6"/>
    <s v="no root cause"/>
    <x v="6"/>
    <s v=""/>
    <s v=""/>
    <s v=""/>
    <s v=""/>
    <s v=""/>
    <s v=""/>
    <s v=""/>
    <s v=""/>
    <s v=""/>
    <m/>
    <s v=""/>
    <s v=""/>
    <s v=""/>
    <s v=""/>
    <s v=""/>
    <s v=""/>
    <s v=""/>
  </r>
  <r>
    <s v="Ngd-Bamyanga2-IHS"/>
    <s v="ADM_136"/>
    <m/>
    <s v="IHS"/>
    <s v="Grid-Gen"/>
    <s v="ADAMAOUA"/>
    <s v="Ngaoundere"/>
    <s v="HUAWEI"/>
    <n v="0"/>
    <n v="0"/>
    <n v="0"/>
    <n v="0"/>
    <s v="Operationnel"/>
    <m/>
    <x v="11"/>
    <x v="6"/>
    <s v="no root cause"/>
    <x v="6"/>
    <s v=""/>
    <s v=""/>
    <s v=""/>
    <s v=""/>
    <s v=""/>
    <s v=""/>
    <s v=""/>
    <s v=""/>
    <s v=""/>
    <m/>
    <s v=""/>
    <s v=""/>
    <s v=""/>
    <s v=""/>
    <s v=""/>
    <s v=""/>
    <s v=""/>
  </r>
  <r>
    <s v="Ngaoundere-Cifan-MTN-IHS"/>
    <s v="ADM_120"/>
    <m/>
    <s v="IHS"/>
    <s v="Grid-Gen"/>
    <s v="ADAMAOUA"/>
    <s v="Ngaoundere"/>
    <s v="HUAWEI"/>
    <n v="0"/>
    <n v="0"/>
    <n v="0"/>
    <n v="0"/>
    <s v="Operationnel"/>
    <m/>
    <x v="11"/>
    <x v="6"/>
    <s v="no root cause"/>
    <x v="6"/>
    <s v=""/>
    <s v=""/>
    <s v=""/>
    <s v=""/>
    <s v=""/>
    <s v=""/>
    <s v=""/>
    <s v=""/>
    <s v=""/>
    <m/>
    <s v=""/>
    <s v=""/>
    <s v=""/>
    <s v=""/>
    <s v=""/>
    <s v=""/>
    <s v=""/>
  </r>
  <r>
    <s v="Ngd-burkina-rural"/>
    <s v="ADM_147"/>
    <m/>
    <s v="CAMUSAT"/>
    <s v="Hybrid Solar - S3"/>
    <s v="ADAMAOUA"/>
    <s v="Ngaoundere"/>
    <s v="HUAWEI"/>
    <n v="0"/>
    <n v="0"/>
    <n v="0"/>
    <n v="0"/>
    <s v="Operationnel"/>
    <m/>
    <x v="11"/>
    <x v="6"/>
    <s v="no root cause"/>
    <x v="6"/>
    <s v=""/>
    <s v=""/>
    <s v=""/>
    <s v=""/>
    <s v=""/>
    <s v=""/>
    <s v=""/>
    <s v=""/>
    <s v=""/>
    <m/>
    <s v=""/>
    <s v=""/>
    <s v=""/>
    <s v=""/>
    <s v=""/>
    <s v=""/>
    <s v=""/>
  </r>
  <r>
    <s v="Ngd-Baladji"/>
    <s v="ADM_035"/>
    <m/>
    <s v="IHS"/>
    <s v="Grid-Gen"/>
    <s v="ADAMAOUA"/>
    <s v="Ngaoundere"/>
    <s v="HUAWEI"/>
    <n v="0"/>
    <n v="0"/>
    <n v="0"/>
    <n v="0"/>
    <s v="Operationnel"/>
    <m/>
    <x v="11"/>
    <x v="6"/>
    <s v="no root cause"/>
    <x v="6"/>
    <s v=""/>
    <s v=""/>
    <s v=""/>
    <s v=""/>
    <s v=""/>
    <s v=""/>
    <s v=""/>
    <s v=""/>
    <s v=""/>
    <m/>
    <s v=""/>
    <s v=""/>
    <s v=""/>
    <s v=""/>
    <s v=""/>
    <s v=""/>
    <s v=""/>
  </r>
  <r>
    <s v="Ngd-Maraba-MTN"/>
    <s v="ADM_167"/>
    <m/>
    <s v="MTN sharing"/>
    <m/>
    <s v="ADAMAOUA"/>
    <s v="Ngaoundere"/>
    <s v="HUAWEI"/>
    <n v="0"/>
    <n v="0"/>
    <n v="0"/>
    <n v="0"/>
    <s v="Operationnel"/>
    <m/>
    <x v="11"/>
    <x v="6"/>
    <s v="no root cause"/>
    <x v="6"/>
    <s v=""/>
    <s v=""/>
    <s v=""/>
    <s v=""/>
    <s v=""/>
    <s v=""/>
    <s v=""/>
    <s v=""/>
    <s v=""/>
    <m/>
    <s v=""/>
    <s v=""/>
    <s v=""/>
    <s v=""/>
    <s v=""/>
    <s v=""/>
    <s v=""/>
  </r>
  <r>
    <s v="Ngd-Troua-Mala-II"/>
    <s v="ADM_074"/>
    <m/>
    <s v="IHS"/>
    <s v="Grid-Gen"/>
    <s v="ADAMAOUA"/>
    <s v="Ngaoundere"/>
    <s v="HUAWEI"/>
    <n v="0"/>
    <n v="0"/>
    <n v="0"/>
    <n v="0"/>
    <s v="Operationnel"/>
    <m/>
    <x v="11"/>
    <x v="6"/>
    <s v="no root cause"/>
    <x v="6"/>
    <s v=""/>
    <s v=""/>
    <s v=""/>
    <s v=""/>
    <s v=""/>
    <s v=""/>
    <s v=""/>
    <s v=""/>
    <s v=""/>
    <m/>
    <s v=""/>
    <s v=""/>
    <s v=""/>
    <s v=""/>
    <s v=""/>
    <s v=""/>
    <s v=""/>
  </r>
  <r>
    <s v="Ngd-Balam"/>
    <s v="ADM_165"/>
    <m/>
    <s v="CAMUSAT"/>
    <s v="Hybrid Solar - S1"/>
    <s v="ADAMAOUA"/>
    <s v="Ngaoundere"/>
    <s v="HUAWEI"/>
    <n v="0"/>
    <n v="0"/>
    <n v="0"/>
    <n v="0"/>
    <s v="Operationnel"/>
    <m/>
    <x v="11"/>
    <x v="6"/>
    <s v="no root cause"/>
    <x v="6"/>
    <s v=""/>
    <s v=""/>
    <s v=""/>
    <s v=""/>
    <s v=""/>
    <s v=""/>
    <s v=""/>
    <s v=""/>
    <s v=""/>
    <m/>
    <s v=""/>
    <s v=""/>
    <s v=""/>
    <s v=""/>
    <s v=""/>
    <s v=""/>
    <s v=""/>
  </r>
  <r>
    <s v="Ngd-La-Gare"/>
    <s v="ADM_002"/>
    <m/>
    <s v="OCM/Strategique"/>
    <m/>
    <s v="ADAMAOUA"/>
    <s v="Ngaoundere"/>
    <s v="HUAWEI"/>
    <n v="0"/>
    <n v="0"/>
    <n v="0"/>
    <n v="0"/>
    <s v="Operationnel"/>
    <m/>
    <x v="11"/>
    <x v="6"/>
    <s v="no root cause"/>
    <x v="6"/>
    <s v=""/>
    <s v=""/>
    <s v=""/>
    <s v=""/>
    <s v=""/>
    <s v=""/>
    <s v=""/>
    <s v=""/>
    <s v=""/>
    <m/>
    <s v=""/>
    <s v=""/>
    <s v=""/>
    <s v=""/>
    <s v=""/>
    <s v=""/>
    <s v=""/>
  </r>
  <r>
    <s v="Ngd-Gadamadanga"/>
    <s v="ADM_087"/>
    <m/>
    <s v="IHS"/>
    <s v="Grid-Gen"/>
    <s v="ADAMAOUA"/>
    <s v="Ngaoundere"/>
    <s v="HUAWEI"/>
    <n v="0"/>
    <n v="0"/>
    <n v="0"/>
    <n v="0"/>
    <s v="Operationnel"/>
    <m/>
    <x v="11"/>
    <x v="6"/>
    <s v="no root cause"/>
    <x v="6"/>
    <s v=""/>
    <s v=""/>
    <s v=""/>
    <s v=""/>
    <s v=""/>
    <s v=""/>
    <s v=""/>
    <s v=""/>
    <s v=""/>
    <m/>
    <s v=""/>
    <s v=""/>
    <s v=""/>
    <s v=""/>
    <s v=""/>
    <s v=""/>
    <s v=""/>
  </r>
  <r>
    <s v="Touboro"/>
    <s v="ADM_005"/>
    <m/>
    <s v="IHS"/>
    <s v="Grid-Gen"/>
    <s v="ADAMAOUA"/>
    <s v="Touboro"/>
    <s v="HUAWEI"/>
    <n v="0"/>
    <n v="0"/>
    <n v="0"/>
    <n v="0"/>
    <s v="Operationnel"/>
    <m/>
    <x v="11"/>
    <x v="6"/>
    <s v="no root cause"/>
    <x v="6"/>
    <s v=""/>
    <s v=""/>
    <s v=""/>
    <s v=""/>
    <s v=""/>
    <s v=""/>
    <s v=""/>
    <s v=""/>
    <s v=""/>
    <m/>
    <s v=""/>
    <s v=""/>
    <s v=""/>
    <s v=""/>
    <s v=""/>
    <s v=""/>
    <s v=""/>
  </r>
  <r>
    <s v="Ngd-Bamyangal-II-IHS"/>
    <s v="ADM_085"/>
    <m/>
    <s v="IHS"/>
    <s v="Grid-Gen"/>
    <s v="ADAMAOUA"/>
    <s v="Ngaoundere"/>
    <s v="HUAWEI"/>
    <n v="0"/>
    <n v="0"/>
    <n v="0"/>
    <n v="0"/>
    <s v="Operationnel"/>
    <m/>
    <x v="11"/>
    <x v="6"/>
    <s v="no root cause"/>
    <x v="6"/>
    <s v=""/>
    <s v=""/>
    <s v=""/>
    <s v=""/>
    <s v=""/>
    <s v=""/>
    <s v=""/>
    <s v=""/>
    <s v=""/>
    <m/>
    <s v=""/>
    <s v=""/>
    <s v=""/>
    <s v=""/>
    <s v=""/>
    <s v=""/>
    <s v=""/>
  </r>
  <r>
    <s v="Ngd-Universite"/>
    <s v="ADM_003"/>
    <m/>
    <s v="IHS"/>
    <s v="Grid-Gen"/>
    <s v="ADAMAOUA"/>
    <s v="Ngaoundere"/>
    <s v="HUAWEI"/>
    <n v="0"/>
    <n v="0"/>
    <n v="0"/>
    <n v="0"/>
    <s v="Operationnel"/>
    <m/>
    <x v="11"/>
    <x v="6"/>
    <s v="no root cause"/>
    <x v="6"/>
    <s v=""/>
    <s v=""/>
    <s v=""/>
    <s v=""/>
    <s v=""/>
    <s v=""/>
    <s v=""/>
    <s v=""/>
    <s v=""/>
    <m/>
    <s v=""/>
    <s v=""/>
    <s v=""/>
    <s v=""/>
    <s v=""/>
    <s v=""/>
    <s v=""/>
  </r>
  <r>
    <s v="Ndogpassi-Crf-Lotus-MTN"/>
    <s v="LIT_683"/>
    <m/>
    <m/>
    <m/>
    <s v="LITTORAL"/>
    <s v="Douala"/>
    <s v="ZTE"/>
    <n v="0"/>
    <n v="0"/>
    <n v="0"/>
    <n v="0"/>
    <s v="Operationnel"/>
    <m/>
    <x v="11"/>
    <x v="6"/>
    <s v="no root cause"/>
    <x v="6"/>
    <s v=""/>
    <s v=""/>
    <s v=""/>
    <s v=""/>
    <s v=""/>
    <s v=""/>
    <s v=""/>
    <s v=""/>
    <s v=""/>
    <m/>
    <s v=""/>
    <s v=""/>
    <s v=""/>
    <s v=""/>
    <s v=""/>
    <s v=""/>
    <s v=""/>
  </r>
  <r>
    <s v="Palar"/>
    <s v="EXN_055"/>
    <m/>
    <s v="IHS"/>
    <s v="Grid-Gen"/>
    <s v="EXTREME-NORD"/>
    <s v="Maroua"/>
    <s v="HUAWEI"/>
    <n v="0"/>
    <n v="0"/>
    <n v="0"/>
    <n v="0"/>
    <s v="Operationnel"/>
    <m/>
    <x v="11"/>
    <x v="6"/>
    <s v="no root cause"/>
    <x v="6"/>
    <s v=""/>
    <s v=""/>
    <s v=""/>
    <s v=""/>
    <s v=""/>
    <s v=""/>
    <s v=""/>
    <s v=""/>
    <s v=""/>
    <m/>
    <s v=""/>
    <s v=""/>
    <s v=""/>
    <s v=""/>
    <s v=""/>
    <s v=""/>
    <s v=""/>
  </r>
  <r>
    <s v="Mbalmayo-Haoussa"/>
    <s v="CTR_393"/>
    <m/>
    <s v="IHS"/>
    <s v="Grid-Gen"/>
    <s v="CENTRE"/>
    <s v="Mbalmayo"/>
    <s v="ZTE"/>
    <n v="0"/>
    <n v="0"/>
    <n v="0"/>
    <n v="0"/>
    <s v="Operationnel"/>
    <m/>
    <x v="11"/>
    <x v="6"/>
    <s v="no root cause"/>
    <x v="6"/>
    <s v=""/>
    <s v=""/>
    <s v=""/>
    <s v=""/>
    <s v=""/>
    <s v=""/>
    <s v=""/>
    <s v=""/>
    <s v=""/>
    <m/>
    <s v=""/>
    <s v=""/>
    <s v=""/>
    <s v=""/>
    <s v=""/>
    <s v=""/>
    <s v=""/>
  </r>
  <r>
    <s v="Ngd-Ville"/>
    <s v="ADM_018"/>
    <m/>
    <s v="IHS"/>
    <s v="Grid-Gen"/>
    <s v="ADAMAOUA"/>
    <s v="Ngaoundere"/>
    <s v="HUAWEI"/>
    <n v="0"/>
    <n v="0"/>
    <n v="0"/>
    <n v="0"/>
    <s v="Operationnel"/>
    <m/>
    <x v="11"/>
    <x v="6"/>
    <s v="no root cause"/>
    <x v="6"/>
    <s v=""/>
    <s v=""/>
    <s v=""/>
    <s v=""/>
    <s v=""/>
    <s v=""/>
    <s v=""/>
    <s v=""/>
    <s v=""/>
    <m/>
    <s v=""/>
    <s v=""/>
    <s v=""/>
    <s v=""/>
    <s v=""/>
    <s v=""/>
    <s v=""/>
  </r>
  <r>
    <s v="Ngd-University-II-IHS"/>
    <s v="ADM_127"/>
    <m/>
    <s v="IHS"/>
    <s v="Grid-Gen"/>
    <s v="ADAMAOUA"/>
    <s v="Ngaoundere"/>
    <s v="HUAWEI"/>
    <n v="0"/>
    <n v="0"/>
    <n v="0"/>
    <n v="0"/>
    <s v="Operationnel"/>
    <m/>
    <x v="11"/>
    <x v="6"/>
    <s v="no root cause"/>
    <x v="6"/>
    <s v=""/>
    <s v=""/>
    <s v=""/>
    <s v=""/>
    <s v=""/>
    <s v=""/>
    <s v=""/>
    <s v=""/>
    <s v=""/>
    <m/>
    <s v=""/>
    <s v=""/>
    <s v=""/>
    <s v=""/>
    <s v=""/>
    <s v=""/>
    <s v=""/>
  </r>
  <r>
    <s v="Ngd-Bini"/>
    <s v="ADM_069"/>
    <m/>
    <s v="IHS"/>
    <s v="Grid-Gen"/>
    <s v="ADAMAOUA"/>
    <s v="Ngaoundere"/>
    <s v="HUAWEI"/>
    <n v="0"/>
    <n v="0"/>
    <n v="0"/>
    <n v="0"/>
    <s v="Operationnel"/>
    <m/>
    <x v="11"/>
    <x v="6"/>
    <s v="no root cause"/>
    <x v="6"/>
    <s v=""/>
    <s v=""/>
    <s v=""/>
    <s v=""/>
    <s v=""/>
    <s v=""/>
    <s v=""/>
    <s v=""/>
    <s v=""/>
    <m/>
    <s v=""/>
    <s v=""/>
    <s v=""/>
    <s v=""/>
    <s v=""/>
    <s v=""/>
    <s v=""/>
  </r>
  <r>
    <s v="Cogefar-II"/>
    <s v="LIT_339"/>
    <m/>
    <s v="IHS"/>
    <s v="Grid-Gen"/>
    <s v="LITTORAL"/>
    <s v="Douala"/>
    <s v="ZTE"/>
    <n v="0"/>
    <n v="0"/>
    <n v="0"/>
    <n v="0"/>
    <s v="Operationnel"/>
    <m/>
    <x v="11"/>
    <x v="6"/>
    <s v="no root cause"/>
    <x v="6"/>
    <s v=""/>
    <s v=""/>
    <s v=""/>
    <s v=""/>
    <s v=""/>
    <s v=""/>
    <s v=""/>
    <s v=""/>
    <s v=""/>
    <m/>
    <s v=""/>
    <s v=""/>
    <s v=""/>
    <s v=""/>
    <s v=""/>
    <s v=""/>
    <s v=""/>
  </r>
  <r>
    <s v="Armee-de-l-AIR-IHS"/>
    <s v="LIT_748"/>
    <m/>
    <m/>
    <m/>
    <s v="LITTORAL"/>
    <s v="Douala"/>
    <s v="ZTE"/>
    <n v="0"/>
    <n v="0"/>
    <n v="0"/>
    <n v="0"/>
    <s v="Operationnel"/>
    <m/>
    <x v="11"/>
    <x v="6"/>
    <s v="no root cause"/>
    <x v="6"/>
    <s v=""/>
    <s v=""/>
    <s v=""/>
    <s v=""/>
    <s v=""/>
    <s v=""/>
    <s v=""/>
    <s v=""/>
    <s v=""/>
    <m/>
    <s v=""/>
    <s v=""/>
    <s v=""/>
    <s v=""/>
    <s v=""/>
    <s v=""/>
    <s v=""/>
  </r>
  <r>
    <s v="YATCHIKA-IHS"/>
    <s v="LIT_482"/>
    <m/>
    <s v="IHS"/>
    <s v="Grid-Gen"/>
    <s v="LITTORAL"/>
    <s v="Douala"/>
    <s v="ZTE"/>
    <n v="0"/>
    <n v="0"/>
    <n v="0"/>
    <n v="0"/>
    <s v="Operationnel"/>
    <m/>
    <x v="11"/>
    <x v="6"/>
    <s v="no root cause"/>
    <x v="6"/>
    <s v=""/>
    <s v=""/>
    <s v=""/>
    <s v=""/>
    <s v=""/>
    <s v=""/>
    <s v=""/>
    <s v=""/>
    <s v=""/>
    <m/>
    <s v=""/>
    <s v=""/>
    <s v=""/>
    <s v=""/>
    <s v=""/>
    <s v=""/>
    <s v=""/>
  </r>
  <r>
    <s v="LIT_834_Z_Ngodi-Bakoko-IHS"/>
    <s v="LIT_834"/>
    <m/>
    <s v="ESCO"/>
    <s v="Grid-Gen"/>
    <s v="LITTORAL"/>
    <s v="Douala"/>
    <s v="ZTE"/>
    <n v="0"/>
    <n v="0"/>
    <n v="0"/>
    <n v="0"/>
    <s v="Operationnel"/>
    <m/>
    <x v="11"/>
    <x v="6"/>
    <s v="no root cause"/>
    <x v="6"/>
    <s v=""/>
    <s v=""/>
    <s v=""/>
    <s v=""/>
    <s v=""/>
    <s v=""/>
    <s v=""/>
    <s v=""/>
    <s v=""/>
    <m/>
    <s v=""/>
    <s v=""/>
    <s v=""/>
    <s v=""/>
    <s v=""/>
    <s v=""/>
    <s v=""/>
  </r>
  <r>
    <s v="Edea-Ville"/>
    <s v="LIT_078"/>
    <m/>
    <s v="IHS"/>
    <s v="Grid-Gen"/>
    <s v="LITTORAL"/>
    <s v="Edea"/>
    <s v="ZTE"/>
    <n v="0"/>
    <n v="0"/>
    <n v="0"/>
    <n v="0"/>
    <s v="Operationnel"/>
    <m/>
    <x v="11"/>
    <x v="6"/>
    <s v="no root cause"/>
    <x v="6"/>
    <s v=""/>
    <s v=""/>
    <s v=""/>
    <s v=""/>
    <s v=""/>
    <s v=""/>
    <s v=""/>
    <s v=""/>
    <s v=""/>
    <m/>
    <s v=""/>
    <s v=""/>
    <s v=""/>
    <s v=""/>
    <s v=""/>
    <s v=""/>
    <s v=""/>
  </r>
  <r>
    <s v="Banda"/>
    <s v="NRD_029"/>
    <m/>
    <s v="IHS"/>
    <s v="Solar-Gen"/>
    <s v="NORD"/>
    <s v="Banda"/>
    <s v="HUAWEI"/>
    <n v="0"/>
    <n v="0"/>
    <n v="0"/>
    <n v="0"/>
    <s v="Operationnel"/>
    <m/>
    <x v="11"/>
    <x v="6"/>
    <s v="no root cause"/>
    <x v="6"/>
    <s v=""/>
    <s v=""/>
    <s v=""/>
    <s v=""/>
    <s v=""/>
    <s v=""/>
    <s v=""/>
    <s v=""/>
    <s v=""/>
    <m/>
    <s v=""/>
    <s v=""/>
    <s v=""/>
    <s v=""/>
    <s v=""/>
    <s v=""/>
    <s v=""/>
  </r>
  <r>
    <s v="Bfsam-Toungan-Lycee"/>
    <s v="OST_268"/>
    <m/>
    <s v="CAMUSAT"/>
    <s v="Good Grid + GE"/>
    <s v="OUEST"/>
    <s v="Bafoussam"/>
    <s v="HUAWEI"/>
    <n v="0"/>
    <n v="0"/>
    <n v="0"/>
    <n v="0"/>
    <s v="Operationnel"/>
    <m/>
    <x v="11"/>
    <x v="6"/>
    <s v="no root cause"/>
    <x v="6"/>
    <s v=""/>
    <s v=""/>
    <s v=""/>
    <s v=""/>
    <s v=""/>
    <m/>
    <s v=""/>
    <s v=""/>
    <s v=""/>
    <m/>
    <s v=""/>
    <s v=""/>
    <s v=""/>
    <s v=""/>
    <s v=""/>
    <s v=""/>
    <s v=""/>
  </r>
  <r>
    <s v="Ndogp-Nodal"/>
    <s v="LIT_093"/>
    <m/>
    <m/>
    <m/>
    <s v="LITTORAL"/>
    <s v="Douala"/>
    <s v="ZTE"/>
    <n v="0"/>
    <n v="0"/>
    <n v="0"/>
    <n v="0"/>
    <s v="Operationnel"/>
    <m/>
    <x v="11"/>
    <x v="6"/>
    <s v="no root cause"/>
    <x v="6"/>
    <s v=""/>
    <s v=""/>
    <s v=""/>
    <s v=""/>
    <s v=""/>
    <s v=""/>
    <s v=""/>
    <s v=""/>
    <s v=""/>
    <m/>
    <s v=""/>
    <s v=""/>
    <s v=""/>
    <s v=""/>
    <s v=""/>
    <s v=""/>
    <s v=""/>
  </r>
  <r>
    <s v="PK10-Plateau"/>
    <s v="LIT_223"/>
    <m/>
    <s v="IHS"/>
    <s v="Grid-Gen"/>
    <s v="LITTORAL"/>
    <s v="Douala"/>
    <s v="ZTE"/>
    <n v="0"/>
    <n v="0"/>
    <n v="0"/>
    <n v="0"/>
    <s v="Operationnel"/>
    <m/>
    <x v="11"/>
    <x v="6"/>
    <s v="no root cause"/>
    <x v="6"/>
    <s v=""/>
    <s v=""/>
    <s v=""/>
    <s v=""/>
    <s v=""/>
    <s v=""/>
    <s v=""/>
    <s v=""/>
    <s v=""/>
    <m/>
    <s v=""/>
    <s v=""/>
    <s v=""/>
    <s v=""/>
    <s v=""/>
    <s v=""/>
    <s v=""/>
  </r>
  <r>
    <s v="Bafang-Hotel-IHS"/>
    <s v="OST_222"/>
    <m/>
    <s v="IHS"/>
    <s v="Grid-Gen"/>
    <s v="OUEST"/>
    <s v="Bafang"/>
    <s v="HUAWEI"/>
    <n v="0"/>
    <n v="0"/>
    <n v="0"/>
    <n v="0"/>
    <s v="Exclu"/>
    <s v="UE Relay"/>
    <x v="6"/>
    <x v="3"/>
    <s v="exclu"/>
    <x v="3"/>
    <s v=""/>
    <s v=""/>
    <s v=""/>
    <s v=""/>
    <s v=""/>
    <m/>
    <s v=""/>
    <s v=""/>
    <s v=""/>
    <s v=""/>
    <s v=""/>
    <s v=""/>
    <s v=""/>
    <s v=""/>
    <s v=""/>
    <s v=""/>
    <s v=""/>
  </r>
  <r>
    <s v="Bafang-Chefferie"/>
    <s v="OST_099"/>
    <m/>
    <s v="IHS"/>
    <s v="Grid-Gen"/>
    <s v="OUEST"/>
    <s v="Bafang"/>
    <s v="HUAWEI"/>
    <n v="0"/>
    <n v="0"/>
    <n v="0"/>
    <n v="0"/>
    <s v="Exclu"/>
    <s v="UE Relay"/>
    <x v="6"/>
    <x v="3"/>
    <s v="exclu"/>
    <x v="3"/>
    <s v=""/>
    <s v=""/>
    <s v=""/>
    <s v=""/>
    <s v=""/>
    <m/>
    <s v=""/>
    <s v=""/>
    <s v=""/>
    <s v=""/>
    <s v=""/>
    <s v=""/>
    <s v=""/>
    <s v=""/>
    <s v=""/>
    <s v=""/>
    <s v=""/>
  </r>
  <r>
    <s v="PK8"/>
    <s v="LIT_255"/>
    <m/>
    <s v="IHS"/>
    <s v="Grid-Gen"/>
    <s v="LITTORAL"/>
    <s v="Douala"/>
    <s v="ZTE"/>
    <n v="0"/>
    <n v="0"/>
    <n v="0"/>
    <n v="0"/>
    <s v="Operationnel"/>
    <m/>
    <x v="11"/>
    <x v="6"/>
    <s v="no root cause"/>
    <x v="6"/>
    <s v=""/>
    <s v=""/>
    <s v=""/>
    <s v=""/>
    <s v=""/>
    <s v=""/>
    <s v=""/>
    <s v=""/>
    <s v=""/>
    <m/>
    <s v=""/>
    <s v=""/>
    <s v=""/>
    <s v=""/>
    <s v=""/>
    <s v=""/>
    <s v=""/>
  </r>
  <r>
    <s v="PK10-Soeurs-Dominicaines"/>
    <s v="LIT_403"/>
    <m/>
    <s v="IHS"/>
    <s v="Grid-Gen"/>
    <s v="LITTORAL"/>
    <s v="Douala"/>
    <s v="ZTE"/>
    <n v="0"/>
    <n v="0"/>
    <n v="0"/>
    <n v="0"/>
    <s v="Operationnel"/>
    <m/>
    <x v="11"/>
    <x v="6"/>
    <s v="no root cause"/>
    <x v="6"/>
    <s v=""/>
    <s v=""/>
    <s v=""/>
    <s v=""/>
    <s v=""/>
    <s v=""/>
    <s v=""/>
    <s v=""/>
    <s v=""/>
    <m/>
    <s v=""/>
    <s v=""/>
    <s v=""/>
    <s v=""/>
    <s v=""/>
    <s v=""/>
    <s v=""/>
  </r>
  <r>
    <s v="St-Thomas"/>
    <s v="LIT_369"/>
    <m/>
    <s v="IHS"/>
    <s v="Grid-Gen"/>
    <s v="LITTORAL"/>
    <s v="Douala"/>
    <s v="ZTE"/>
    <n v="0"/>
    <n v="0"/>
    <n v="0"/>
    <n v="0"/>
    <s v="Operationnel"/>
    <m/>
    <x v="11"/>
    <x v="6"/>
    <s v="no root cause"/>
    <x v="6"/>
    <s v=""/>
    <s v=""/>
    <s v=""/>
    <s v=""/>
    <s v=""/>
    <s v=""/>
    <s v=""/>
    <s v=""/>
    <s v=""/>
    <m/>
    <s v=""/>
    <s v=""/>
    <s v=""/>
    <s v=""/>
    <s v=""/>
    <s v=""/>
    <s v=""/>
  </r>
  <r>
    <s v="Beedi-Hte-Tension"/>
    <s v="LIT_256"/>
    <m/>
    <s v="IHS"/>
    <s v="Grid-Gen"/>
    <s v="LITTORAL"/>
    <s v="Douala"/>
    <s v="ZTE"/>
    <n v="0"/>
    <n v="0"/>
    <n v="0"/>
    <n v="0"/>
    <s v="Operationnel"/>
    <m/>
    <x v="11"/>
    <x v="6"/>
    <s v="no root cause"/>
    <x v="6"/>
    <s v=""/>
    <s v=""/>
    <s v=""/>
    <s v=""/>
    <s v=""/>
    <s v=""/>
    <s v=""/>
    <s v=""/>
    <s v=""/>
    <m/>
    <s v=""/>
    <s v=""/>
    <s v=""/>
    <s v=""/>
    <s v=""/>
    <s v=""/>
    <s v=""/>
  </r>
  <r>
    <s v="Logbaba-CAMTEL"/>
    <s v="LIT_253"/>
    <m/>
    <s v="CAMUSAT"/>
    <s v="Good Grid + GE"/>
    <s v="LITTORAL"/>
    <s v="Douala"/>
    <s v="ZTE"/>
    <n v="0"/>
    <n v="0"/>
    <n v="0"/>
    <n v="0"/>
    <s v="Operationnel"/>
    <m/>
    <x v="11"/>
    <x v="6"/>
    <s v="no root cause"/>
    <x v="6"/>
    <s v=""/>
    <s v=""/>
    <s v=""/>
    <s v=""/>
    <s v=""/>
    <s v=""/>
    <s v=""/>
    <s v=""/>
    <s v=""/>
    <m/>
    <s v=""/>
    <s v=""/>
    <s v=""/>
    <s v=""/>
    <s v=""/>
    <s v=""/>
    <s v=""/>
  </r>
  <r>
    <s v="PK8-Essiac"/>
    <s v="LIT_443"/>
    <m/>
    <s v="IHS"/>
    <s v="Grid-Gen"/>
    <s v="LITTORAL"/>
    <s v="Douala"/>
    <s v="ZTE"/>
    <n v="0"/>
    <n v="0"/>
    <n v="0"/>
    <n v="0"/>
    <s v="Operationnel"/>
    <m/>
    <x v="11"/>
    <x v="6"/>
    <s v="no root cause"/>
    <x v="6"/>
    <s v=""/>
    <s v=""/>
    <s v=""/>
    <s v=""/>
    <s v=""/>
    <s v=""/>
    <s v=""/>
    <s v=""/>
    <s v=""/>
    <m/>
    <s v=""/>
    <s v=""/>
    <s v=""/>
    <s v=""/>
    <s v=""/>
    <s v=""/>
    <s v=""/>
  </r>
  <r>
    <s v="PK11"/>
    <s v="LIT_128"/>
    <m/>
    <s v="IHS"/>
    <s v="Grid-Gen"/>
    <s v="LITTORAL"/>
    <s v="Douala"/>
    <s v="ZTE"/>
    <n v="0"/>
    <n v="0"/>
    <n v="0"/>
    <n v="0"/>
    <s v="Operationnel"/>
    <m/>
    <x v="11"/>
    <x v="6"/>
    <s v="no root cause"/>
    <x v="6"/>
    <s v=""/>
    <s v=""/>
    <s v=""/>
    <s v=""/>
    <s v=""/>
    <s v=""/>
    <s v=""/>
    <s v=""/>
    <s v=""/>
    <m/>
    <s v=""/>
    <s v=""/>
    <s v=""/>
    <s v=""/>
    <s v=""/>
    <s v=""/>
    <s v=""/>
  </r>
  <r>
    <s v="Ndogpassi-Pays-Bas-IHS"/>
    <s v="LIT_634"/>
    <m/>
    <s v="IHS"/>
    <s v="Grid-Gen"/>
    <s v="LITTORAL"/>
    <s v="Douala"/>
    <s v="ZTE"/>
    <n v="0"/>
    <n v="0"/>
    <n v="0"/>
    <n v="0"/>
    <s v="Operationnel"/>
    <m/>
    <x v="11"/>
    <x v="6"/>
    <s v="no root cause"/>
    <x v="6"/>
    <s v=""/>
    <s v=""/>
    <s v=""/>
    <s v=""/>
    <s v=""/>
    <s v=""/>
    <s v=""/>
    <s v=""/>
    <s v=""/>
    <m/>
    <s v=""/>
    <s v=""/>
    <s v=""/>
    <s v=""/>
    <s v=""/>
    <s v=""/>
    <s v=""/>
  </r>
  <r>
    <s v="CTN"/>
    <s v="LIT_003"/>
    <m/>
    <s v="CAMUSAT"/>
    <s v="Good Grid 100%"/>
    <s v="LITTORAL"/>
    <s v="Douala"/>
    <s v="ZTE"/>
    <n v="0"/>
    <n v="0"/>
    <n v="0"/>
    <n v="0"/>
    <s v="Operationnel"/>
    <m/>
    <x v="11"/>
    <x v="6"/>
    <s v="no root cause"/>
    <x v="6"/>
    <s v=""/>
    <s v=""/>
    <s v=""/>
    <s v=""/>
    <s v=""/>
    <s v=""/>
    <s v=""/>
    <s v=""/>
    <s v=""/>
    <m/>
    <s v=""/>
    <s v=""/>
    <s v=""/>
    <s v=""/>
    <s v=""/>
    <s v=""/>
    <s v=""/>
  </r>
  <r>
    <s v="PK10-Marche"/>
    <s v="LIT_278"/>
    <m/>
    <s v="IHS"/>
    <s v="Grid-Gen-Lithium"/>
    <s v="LITTORAL"/>
    <s v="Douala"/>
    <s v="ZTE"/>
    <n v="0"/>
    <n v="0"/>
    <n v="0"/>
    <n v="0"/>
    <s v="Operationnel"/>
    <m/>
    <x v="11"/>
    <x v="6"/>
    <s v="no root cause"/>
    <x v="6"/>
    <s v=""/>
    <s v=""/>
    <s v=""/>
    <s v=""/>
    <s v=""/>
    <s v=""/>
    <s v=""/>
    <s v=""/>
    <s v=""/>
    <m/>
    <s v=""/>
    <s v=""/>
    <s v=""/>
    <s v=""/>
    <s v=""/>
    <s v=""/>
    <s v=""/>
  </r>
  <r>
    <s v="Bepanda-Omnisport"/>
    <s v="LIT_405"/>
    <m/>
    <s v="CAMUSAT"/>
    <s v="Grid-Gen"/>
    <s v="LITTORAL"/>
    <s v="Douala"/>
    <s v="ZTE"/>
    <n v="0"/>
    <n v="0"/>
    <n v="0"/>
    <n v="0"/>
    <s v="Operationnel"/>
    <m/>
    <x v="11"/>
    <x v="6"/>
    <s v="no root cause"/>
    <x v="6"/>
    <s v=""/>
    <s v=""/>
    <s v=""/>
    <s v=""/>
    <s v=""/>
    <s v=""/>
    <s v=""/>
    <s v=""/>
    <s v=""/>
    <m/>
    <s v=""/>
    <s v=""/>
    <s v=""/>
    <s v=""/>
    <s v=""/>
    <s v=""/>
    <s v=""/>
  </r>
  <r>
    <s v="Cite-de-la-Paix"/>
    <s v="LIT_442"/>
    <m/>
    <s v="IHS"/>
    <s v="Grid-Gen"/>
    <s v="LITTORAL"/>
    <s v="Douala"/>
    <s v="ZTE"/>
    <n v="0"/>
    <n v="0"/>
    <n v="0"/>
    <n v="0"/>
    <s v="Operationnel"/>
    <m/>
    <x v="11"/>
    <x v="6"/>
    <s v="no root cause"/>
    <x v="6"/>
    <s v=""/>
    <s v=""/>
    <s v=""/>
    <s v=""/>
    <s v=""/>
    <s v=""/>
    <s v=""/>
    <s v=""/>
    <s v=""/>
    <m/>
    <s v=""/>
    <s v=""/>
    <s v=""/>
    <s v=""/>
    <s v=""/>
    <s v=""/>
    <s v=""/>
  </r>
  <r>
    <s v="PK5"/>
    <s v="LIT_073"/>
    <m/>
    <s v="IHS"/>
    <s v="Grid-Gen"/>
    <s v="LITTORAL"/>
    <s v="Douala"/>
    <s v="ZTE"/>
    <n v="0"/>
    <n v="0"/>
    <n v="0"/>
    <n v="0"/>
    <s v="Operationnel"/>
    <m/>
    <x v="11"/>
    <x v="6"/>
    <s v="no root cause"/>
    <x v="6"/>
    <s v=""/>
    <s v=""/>
    <s v=""/>
    <s v=""/>
    <s v=""/>
    <s v=""/>
    <s v=""/>
    <s v=""/>
    <s v=""/>
    <m/>
    <s v=""/>
    <s v=""/>
    <s v=""/>
    <s v=""/>
    <s v=""/>
    <s v=""/>
    <s v=""/>
  </r>
  <r>
    <s v="Ndokoti-GUINNESS"/>
    <s v="LIT_525"/>
    <m/>
    <s v="IHS"/>
    <s v="Grid-Gen"/>
    <s v="LITTORAL"/>
    <s v="Douala"/>
    <s v="ZTE"/>
    <n v="0"/>
    <n v="0"/>
    <n v="0"/>
    <n v="0"/>
    <s v="Operationnel"/>
    <m/>
    <x v="11"/>
    <x v="6"/>
    <s v="no root cause"/>
    <x v="6"/>
    <s v=""/>
    <s v=""/>
    <s v=""/>
    <s v=""/>
    <s v=""/>
    <s v=""/>
    <s v=""/>
    <s v=""/>
    <s v=""/>
    <m/>
    <s v=""/>
    <s v=""/>
    <s v=""/>
    <s v=""/>
    <s v=""/>
    <s v=""/>
    <s v=""/>
  </r>
  <r>
    <s v="Ndokoti-Brasseries"/>
    <s v="LIT_406"/>
    <m/>
    <s v="IHS"/>
    <s v="GridOnly"/>
    <s v="LITTORAL"/>
    <s v="Douala"/>
    <s v="ZTE"/>
    <n v="0"/>
    <n v="0"/>
    <n v="0"/>
    <n v="0"/>
    <s v="Operationnel"/>
    <m/>
    <x v="11"/>
    <x v="6"/>
    <s v="no root cause"/>
    <x v="6"/>
    <s v=""/>
    <s v=""/>
    <s v=""/>
    <s v=""/>
    <s v=""/>
    <s v=""/>
    <s v=""/>
    <s v=""/>
    <s v=""/>
    <m/>
    <s v=""/>
    <s v=""/>
    <s v=""/>
    <s v=""/>
    <s v=""/>
    <s v=""/>
    <s v=""/>
  </r>
  <r>
    <s v="LIT_263_Z_CCC"/>
    <s v="LIT_263"/>
    <m/>
    <s v="IHS"/>
    <s v="Grid-Gen"/>
    <s v="LITTORAL"/>
    <s v="Douala"/>
    <s v="ZTE"/>
    <n v="0"/>
    <n v="0"/>
    <n v="0"/>
    <n v="0"/>
    <s v="Operationnel"/>
    <m/>
    <x v="11"/>
    <x v="6"/>
    <s v="no root cause"/>
    <x v="6"/>
    <s v=""/>
    <s v=""/>
    <s v=""/>
    <s v=""/>
    <s v=""/>
    <s v=""/>
    <s v=""/>
    <s v=""/>
    <s v=""/>
    <m/>
    <s v=""/>
    <s v=""/>
    <s v=""/>
    <s v=""/>
    <s v=""/>
    <s v=""/>
    <s v=""/>
  </r>
  <r>
    <s v="Endoum-Carrefour"/>
    <s v="SUD_108"/>
    <m/>
    <m/>
    <m/>
    <s v="SUD"/>
    <s v="Minton"/>
    <s v="NOKIA"/>
    <n v="0"/>
    <n v="0"/>
    <n v="0"/>
    <n v="0"/>
    <s v="Operationnel"/>
    <m/>
    <x v="11"/>
    <x v="6"/>
    <s v="no root cause"/>
    <x v="6"/>
    <s v=""/>
    <s v=""/>
    <s v=""/>
    <s v=""/>
    <s v=""/>
    <s v=""/>
    <s v=""/>
    <s v=""/>
    <s v=""/>
    <m/>
    <s v=""/>
    <s v=""/>
    <s v=""/>
    <s v=""/>
    <s v=""/>
    <s v=""/>
    <s v=""/>
  </r>
  <r>
    <s v="Makary"/>
    <s v="EXN_020"/>
    <m/>
    <s v="IHS"/>
    <s v="Solar-Gen"/>
    <s v="EXTREME-NORD"/>
    <s v="Makary"/>
    <s v="HUAWEI"/>
    <n v="0"/>
    <n v="0"/>
    <n v="0"/>
    <n v="0"/>
    <s v="Insecurity"/>
    <m/>
    <x v="11"/>
    <x v="6"/>
    <s v="no root cause"/>
    <x v="6"/>
    <s v=""/>
    <s v=""/>
    <s v=""/>
    <s v=""/>
    <s v=""/>
    <s v=""/>
    <s v=""/>
    <s v=""/>
    <s v=""/>
    <s v=""/>
    <s v=""/>
    <s v=""/>
    <s v=""/>
    <s v=""/>
    <s v=""/>
    <s v=""/>
    <s v=""/>
  </r>
  <r>
    <s v="Pette"/>
    <s v="EXN_039"/>
    <m/>
    <s v="CAMUSAT"/>
    <s v="Hybrid Solar - S3"/>
    <s v="EXTREME-NORD"/>
    <s v="Pette"/>
    <s v="HUAWEI"/>
    <n v="0"/>
    <n v="0"/>
    <n v="0"/>
    <n v="0"/>
    <s v="Insecurity"/>
    <m/>
    <x v="11"/>
    <x v="6"/>
    <s v="no root cause"/>
    <x v="6"/>
    <s v=""/>
    <s v=""/>
    <s v=""/>
    <s v=""/>
    <s v=""/>
    <s v=""/>
    <s v=""/>
    <s v=""/>
    <s v=""/>
    <s v=""/>
    <s v=""/>
    <s v=""/>
    <s v=""/>
    <s v=""/>
    <s v=""/>
    <s v=""/>
    <s v=""/>
  </r>
  <r>
    <s v="Ekoumdoum"/>
    <s v="CTR_259"/>
    <m/>
    <s v="IHS"/>
    <s v="Grid-Gen"/>
    <s v="CENTRE"/>
    <s v="Yaounde"/>
    <s v="ZTE"/>
    <n v="0"/>
    <n v="0"/>
    <n v="0"/>
    <n v="0"/>
    <s v="Operationnel"/>
    <m/>
    <x v="11"/>
    <x v="6"/>
    <s v="no root cause"/>
    <x v="6"/>
    <s v=""/>
    <s v=""/>
    <s v=""/>
    <s v=""/>
    <s v=""/>
    <s v=""/>
    <s v=""/>
    <s v=""/>
    <s v=""/>
    <m/>
    <s v=""/>
    <s v=""/>
    <s v=""/>
    <s v=""/>
    <s v=""/>
    <s v=""/>
    <s v=""/>
  </r>
  <r>
    <s v="Nkolndongo"/>
    <s v="CTR_109"/>
    <m/>
    <s v="IHS"/>
    <s v="Grid-Gen"/>
    <s v="CENTRE"/>
    <s v="Yaounde"/>
    <s v="ZTE"/>
    <n v="0"/>
    <n v="0"/>
    <n v="0"/>
    <n v="0"/>
    <s v="Operationnel"/>
    <m/>
    <x v="11"/>
    <x v="6"/>
    <s v="no root cause"/>
    <x v="6"/>
    <s v=""/>
    <s v=""/>
    <s v=""/>
    <s v=""/>
    <s v=""/>
    <s v=""/>
    <s v=""/>
    <s v=""/>
    <s v=""/>
    <m/>
    <s v=""/>
    <s v=""/>
    <s v=""/>
    <s v=""/>
    <s v=""/>
    <s v=""/>
    <s v=""/>
  </r>
  <r>
    <s v="Lendi-Chefferie"/>
    <s v="LIT_774"/>
    <m/>
    <s v="CAMUSAT"/>
    <s v="Good Grid + GE"/>
    <s v="LITTORAL"/>
    <s v="Douala"/>
    <s v="ZTE"/>
    <n v="0"/>
    <n v="0"/>
    <n v="0"/>
    <n v="0"/>
    <s v="Operationnel"/>
    <m/>
    <x v="11"/>
    <x v="6"/>
    <s v="no root cause"/>
    <x v="6"/>
    <s v=""/>
    <s v=""/>
    <s v=""/>
    <s v=""/>
    <s v=""/>
    <s v=""/>
    <s v=""/>
    <s v=""/>
    <s v=""/>
    <m/>
    <s v=""/>
    <s v=""/>
    <s v=""/>
    <s v=""/>
    <s v=""/>
    <s v=""/>
    <s v=""/>
  </r>
  <r>
    <s v="Boko-IHS"/>
    <s v="LIT_633"/>
    <m/>
    <s v="IHS"/>
    <s v="Grid-Gen"/>
    <s v="LITTORAL"/>
    <s v="Douala"/>
    <s v="ZTE"/>
    <n v="0"/>
    <n v="0"/>
    <n v="0"/>
    <n v="0"/>
    <s v="Operationnel"/>
    <m/>
    <x v="11"/>
    <x v="6"/>
    <s v="no root cause"/>
    <x v="6"/>
    <s v=""/>
    <s v=""/>
    <s v=""/>
    <s v=""/>
    <s v=""/>
    <s v=""/>
    <s v=""/>
    <s v=""/>
    <s v=""/>
    <m/>
    <s v=""/>
    <s v=""/>
    <s v=""/>
    <s v=""/>
    <s v=""/>
    <s v=""/>
    <s v=""/>
  </r>
  <r>
    <s v="Bonaloka-IHS"/>
    <s v="LIT_156"/>
    <m/>
    <s v="IHS"/>
    <s v="Grid-Gen"/>
    <s v="LITTORAL"/>
    <s v="Douala"/>
    <s v="ZTE"/>
    <n v="0"/>
    <n v="0"/>
    <n v="0"/>
    <n v="0"/>
    <s v="Operationnel"/>
    <m/>
    <x v="11"/>
    <x v="6"/>
    <s v="no root cause"/>
    <x v="6"/>
    <s v=""/>
    <s v=""/>
    <s v=""/>
    <s v=""/>
    <s v=""/>
    <s v=""/>
    <s v=""/>
    <s v=""/>
    <s v=""/>
    <m/>
    <s v=""/>
    <s v=""/>
    <s v=""/>
    <s v=""/>
    <s v=""/>
    <s v=""/>
    <s v=""/>
  </r>
  <r>
    <s v="Makepe-Decharge2-IHS"/>
    <s v="LIT_490"/>
    <m/>
    <s v="CAMUSAT"/>
    <s v="Grid-Gen"/>
    <s v="LITTORAL"/>
    <s v="Douala"/>
    <s v="ZTE"/>
    <n v="0"/>
    <n v="0"/>
    <n v="0"/>
    <n v="0"/>
    <s v="Operationnel"/>
    <m/>
    <x v="11"/>
    <x v="6"/>
    <s v="no root cause"/>
    <x v="6"/>
    <s v=""/>
    <s v=""/>
    <s v=""/>
    <s v=""/>
    <s v=""/>
    <s v=""/>
    <s v=""/>
    <s v=""/>
    <s v=""/>
    <m/>
    <s v=""/>
    <s v=""/>
    <s v=""/>
    <s v=""/>
    <s v=""/>
    <s v=""/>
    <s v=""/>
  </r>
  <r>
    <s v="Baloum-IHS"/>
    <s v="OST_167"/>
    <m/>
    <s v="IHS"/>
    <s v="Gen Only"/>
    <s v="OUEST"/>
    <s v="Baloum"/>
    <s v="NOKIA"/>
    <n v="0"/>
    <n v="0"/>
    <n v="0"/>
    <n v="0"/>
    <s v="Operationnel"/>
    <m/>
    <x v="11"/>
    <x v="6"/>
    <s v="no root cause"/>
    <x v="6"/>
    <s v=""/>
    <s v=""/>
    <s v=""/>
    <s v=""/>
    <s v=""/>
    <s v=""/>
    <s v=""/>
    <s v=""/>
    <s v=""/>
    <m/>
    <s v=""/>
    <s v=""/>
    <s v=""/>
    <s v=""/>
    <s v=""/>
    <s v=""/>
    <s v=""/>
  </r>
  <r>
    <s v="Pangari-MTN"/>
    <s v="OST_115"/>
    <m/>
    <s v="IHS"/>
    <s v="Solar-Gen"/>
    <s v="OUEST"/>
    <s v="Pangari"/>
    <s v="NOKIA"/>
    <n v="0"/>
    <n v="0"/>
    <n v="0"/>
    <n v="0"/>
    <s v="Exclu"/>
    <s v="UE Relay"/>
    <x v="6"/>
    <x v="3"/>
    <s v="exclu"/>
    <x v="3"/>
    <s v=""/>
    <s v=""/>
    <s v=""/>
    <s v=""/>
    <s v=""/>
    <s v=""/>
    <s v=""/>
    <s v=""/>
    <s v=""/>
    <s v=""/>
    <s v=""/>
    <s v=""/>
    <s v=""/>
    <s v=""/>
    <s v=""/>
    <s v=""/>
    <s v=""/>
  </r>
  <r>
    <s v="Ndogp-ZR"/>
    <s v="LIT_251"/>
    <m/>
    <s v="IHS"/>
    <s v="Grid-Gen"/>
    <s v="LITTORAL"/>
    <s v="Douala"/>
    <s v="ZTE"/>
    <n v="0"/>
    <n v="0"/>
    <n v="0"/>
    <n v="0"/>
    <s v="Operationnel"/>
    <m/>
    <x v="11"/>
    <x v="6"/>
    <s v="no root cause"/>
    <x v="6"/>
    <s v=""/>
    <s v=""/>
    <s v=""/>
    <s v=""/>
    <s v=""/>
    <s v=""/>
    <s v=""/>
    <s v=""/>
    <s v=""/>
    <m/>
    <s v=""/>
    <s v=""/>
    <s v=""/>
    <s v=""/>
    <s v=""/>
    <s v=""/>
    <s v=""/>
  </r>
  <r>
    <s v="Logpom-II"/>
    <s v="LIT_274"/>
    <m/>
    <s v="IHS"/>
    <s v="Grid-Gen"/>
    <s v="LITTORAL"/>
    <s v="Douala"/>
    <s v="ZTE"/>
    <n v="0"/>
    <n v="0"/>
    <n v="0"/>
    <n v="0"/>
    <s v="Operationnel"/>
    <m/>
    <x v="11"/>
    <x v="6"/>
    <s v="no root cause"/>
    <x v="6"/>
    <s v=""/>
    <s v=""/>
    <s v=""/>
    <s v=""/>
    <s v=""/>
    <s v=""/>
    <s v=""/>
    <s v=""/>
    <s v=""/>
    <m/>
    <s v=""/>
    <s v=""/>
    <s v=""/>
    <s v=""/>
    <s v=""/>
    <s v=""/>
    <s v=""/>
  </r>
  <r>
    <s v="Ndogbong-Seven"/>
    <s v="LIT_652"/>
    <m/>
    <s v="CAMUSAT"/>
    <s v="Good Grid no GE - 8h"/>
    <s v="LITTORAL"/>
    <s v="Douala"/>
    <s v="ZTE"/>
    <n v="0"/>
    <n v="0"/>
    <n v="0"/>
    <n v="0"/>
    <s v="Operationnel"/>
    <m/>
    <x v="11"/>
    <x v="6"/>
    <s v="no root cause"/>
    <x v="6"/>
    <s v=""/>
    <s v=""/>
    <s v=""/>
    <s v=""/>
    <s v=""/>
    <s v=""/>
    <s v=""/>
    <s v=""/>
    <s v=""/>
    <m/>
    <s v=""/>
    <s v=""/>
    <s v=""/>
    <s v=""/>
    <s v=""/>
    <s v=""/>
    <s v=""/>
  </r>
  <r>
    <s v="Bobongo-Itba-IHS"/>
    <s v="LIT_426"/>
    <m/>
    <s v="IHS"/>
    <s v="Grid-Gen"/>
    <s v="LITTORAL"/>
    <s v="Douala"/>
    <s v="ZTE"/>
    <n v="0"/>
    <n v="0"/>
    <n v="0"/>
    <n v="0"/>
    <s v="Operationnel"/>
    <m/>
    <x v="11"/>
    <x v="6"/>
    <s v="no root cause"/>
    <x v="6"/>
    <s v=""/>
    <s v=""/>
    <s v=""/>
    <s v=""/>
    <s v=""/>
    <s v=""/>
    <s v=""/>
    <s v=""/>
    <s v=""/>
    <m/>
    <s v=""/>
    <s v=""/>
    <s v=""/>
    <s v=""/>
    <s v=""/>
    <s v=""/>
    <s v=""/>
  </r>
  <r>
    <s v="Kotto-Village"/>
    <s v="LIT_726"/>
    <m/>
    <s v="CAMUSAT"/>
    <s v="Good Grid no GE - 8h"/>
    <s v="LITTORAL"/>
    <s v="Douala"/>
    <s v="ZTE"/>
    <n v="0"/>
    <n v="0"/>
    <n v="0"/>
    <n v="0"/>
    <s v="Operationnel"/>
    <m/>
    <x v="11"/>
    <x v="6"/>
    <s v="no root cause"/>
    <x v="6"/>
    <s v=""/>
    <s v=""/>
    <s v=""/>
    <s v=""/>
    <s v=""/>
    <s v=""/>
    <s v=""/>
    <s v=""/>
    <s v=""/>
    <m/>
    <s v=""/>
    <s v=""/>
    <s v=""/>
    <s v=""/>
    <s v=""/>
    <s v=""/>
    <s v=""/>
  </r>
  <r>
    <s v="Ndogpassi-III"/>
    <s v="LIT_283"/>
    <m/>
    <s v="IHS"/>
    <s v="Grid-Gen"/>
    <s v="LITTORAL"/>
    <s v="Douala"/>
    <s v="ZTE"/>
    <n v="0"/>
    <n v="0"/>
    <n v="0"/>
    <n v="0"/>
    <s v="Operationnel"/>
    <m/>
    <x v="11"/>
    <x v="6"/>
    <s v="no root cause"/>
    <x v="6"/>
    <s v=""/>
    <s v=""/>
    <s v=""/>
    <s v=""/>
    <s v=""/>
    <s v=""/>
    <s v=""/>
    <s v=""/>
    <s v=""/>
    <m/>
    <s v=""/>
    <s v=""/>
    <s v=""/>
    <s v=""/>
    <s v=""/>
    <s v=""/>
    <s v=""/>
  </r>
  <r>
    <s v="Mefou-Assi"/>
    <s v="CTR_253"/>
    <m/>
    <s v="IHS"/>
    <s v="Grid-Gen"/>
    <s v="CENTRE"/>
    <s v="Yaounde"/>
    <s v="ZTE"/>
    <n v="0"/>
    <n v="0"/>
    <n v="0"/>
    <n v="0"/>
    <s v="Operationnel"/>
    <m/>
    <x v="11"/>
    <x v="6"/>
    <s v="no root cause"/>
    <x v="6"/>
    <s v=""/>
    <s v=""/>
    <s v=""/>
    <s v=""/>
    <s v=""/>
    <s v=""/>
    <s v=""/>
    <s v=""/>
    <s v=""/>
    <m/>
    <s v=""/>
    <s v=""/>
    <s v=""/>
    <s v=""/>
    <s v=""/>
    <s v=""/>
    <s v=""/>
  </r>
  <r>
    <s v="Soukounga-MTN"/>
    <s v="ADM_030"/>
    <m/>
    <s v="IHS"/>
    <s v="Grid-Gen"/>
    <s v="ADAMAOUA"/>
    <s v="Soukounga"/>
    <s v="NOKIA"/>
    <n v="0"/>
    <n v="0"/>
    <n v="0"/>
    <n v="0"/>
    <s v="Operationnel"/>
    <m/>
    <x v="11"/>
    <x v="6"/>
    <s v="no root cause"/>
    <x v="6"/>
    <s v=""/>
    <s v=""/>
    <s v=""/>
    <s v=""/>
    <s v=""/>
    <s v=""/>
    <s v=""/>
    <s v=""/>
    <s v=""/>
    <m/>
    <s v=""/>
    <s v=""/>
    <s v=""/>
    <s v=""/>
    <s v=""/>
    <s v=""/>
    <s v=""/>
  </r>
  <r>
    <s v="Foumbot"/>
    <s v="OST_005"/>
    <m/>
    <s v="IHS"/>
    <s v="Grid-Gen"/>
    <s v="OUEST"/>
    <s v="Foumbot"/>
    <s v="HUAWEI"/>
    <n v="0"/>
    <n v="0"/>
    <n v="0"/>
    <n v="0"/>
    <s v="Operationnel"/>
    <m/>
    <x v="11"/>
    <x v="6"/>
    <s v="no root cause"/>
    <x v="6"/>
    <s v=""/>
    <s v=""/>
    <s v=""/>
    <s v=""/>
    <s v=""/>
    <m/>
    <s v=""/>
    <s v=""/>
    <s v=""/>
    <m/>
    <s v=""/>
    <s v=""/>
    <s v=""/>
    <s v=""/>
    <s v=""/>
    <s v=""/>
    <s v=""/>
  </r>
  <r>
    <s v="Ndogp-Lycee"/>
    <s v="LIT_038"/>
    <m/>
    <s v="IHS"/>
    <s v="Grid-Gen"/>
    <s v="LITTORAL"/>
    <s v="Douala"/>
    <s v="ZTE"/>
    <n v="0"/>
    <n v="0"/>
    <n v="0"/>
    <n v="0"/>
    <s v="Operationnel"/>
    <m/>
    <x v="11"/>
    <x v="6"/>
    <s v="no root cause"/>
    <x v="6"/>
    <s v=""/>
    <s v=""/>
    <s v=""/>
    <s v=""/>
    <s v=""/>
    <s v=""/>
    <s v=""/>
    <s v=""/>
    <s v=""/>
    <m/>
    <s v=""/>
    <s v=""/>
    <s v=""/>
    <s v=""/>
    <s v=""/>
    <s v=""/>
    <s v=""/>
  </r>
  <r>
    <s v="Bertoua-Kano"/>
    <s v="EST_032"/>
    <m/>
    <s v="IHS"/>
    <s v="Grid-Gen"/>
    <s v="EST"/>
    <s v="Bertoua"/>
    <s v="ZTE"/>
    <n v="0"/>
    <n v="0"/>
    <n v="0"/>
    <n v="0"/>
    <s v="Operationnel"/>
    <m/>
    <x v="11"/>
    <x v="6"/>
    <s v="no root cause"/>
    <x v="6"/>
    <s v=""/>
    <s v=""/>
    <s v=""/>
    <s v=""/>
    <s v=""/>
    <s v=""/>
    <s v=""/>
    <s v=""/>
    <s v=""/>
    <m/>
    <s v=""/>
    <s v=""/>
    <s v=""/>
    <s v=""/>
    <s v=""/>
    <s v=""/>
    <s v=""/>
  </r>
  <r>
    <s v="Bertoua-Bindia-IHS"/>
    <s v="EST_127"/>
    <m/>
    <s v="IHS"/>
    <s v="Grid-Gen"/>
    <s v="EST"/>
    <s v="Bertoua"/>
    <s v="ZTE"/>
    <n v="0"/>
    <n v="0"/>
    <n v="0"/>
    <n v="0"/>
    <s v="Operationnel"/>
    <m/>
    <x v="11"/>
    <x v="6"/>
    <s v="no root cause"/>
    <x v="6"/>
    <s v=""/>
    <s v=""/>
    <s v=""/>
    <s v=""/>
    <s v=""/>
    <s v=""/>
    <s v=""/>
    <s v=""/>
    <s v=""/>
    <m/>
    <s v=""/>
    <s v=""/>
    <s v=""/>
    <s v=""/>
    <s v=""/>
    <s v=""/>
    <s v=""/>
  </r>
  <r>
    <s v="EST_197_Z_Bertoua-Mokolo-IV-MTN-IHS"/>
    <s v="EST_197"/>
    <m/>
    <m/>
    <e v="#N/A"/>
    <s v="EST"/>
    <s v="Bertoua"/>
    <s v="ZTE"/>
    <n v="0"/>
    <n v="0"/>
    <n v="0"/>
    <n v="0"/>
    <s v="Operationnel"/>
    <m/>
    <x v="11"/>
    <x v="6"/>
    <s v="no root cause"/>
    <x v="6"/>
    <s v=""/>
    <s v=""/>
    <s v=""/>
    <s v=""/>
    <s v=""/>
    <s v=""/>
    <s v=""/>
    <s v=""/>
    <s v=""/>
    <m/>
    <s v=""/>
    <s v=""/>
    <s v=""/>
    <s v=""/>
    <s v=""/>
    <s v=""/>
    <s v=""/>
  </r>
  <r>
    <s v="Ndogbong-Vallee"/>
    <s v="LIT_264"/>
    <m/>
    <s v="IHS"/>
    <s v="Grid-Gen"/>
    <s v="LITTORAL"/>
    <s v="Douala"/>
    <s v="ZTE"/>
    <n v="0"/>
    <n v="0"/>
    <n v="0"/>
    <n v="0"/>
    <s v="Operationnel"/>
    <m/>
    <x v="11"/>
    <x v="6"/>
    <s v="no root cause"/>
    <x v="6"/>
    <s v=""/>
    <s v=""/>
    <s v=""/>
    <s v=""/>
    <s v=""/>
    <s v=""/>
    <s v=""/>
    <s v=""/>
    <s v=""/>
    <m/>
    <s v=""/>
    <s v=""/>
    <s v=""/>
    <s v=""/>
    <s v=""/>
    <s v=""/>
    <s v=""/>
  </r>
  <r>
    <s v="EST_001_Z_Bertoua"/>
    <s v="EST_001"/>
    <m/>
    <m/>
    <m/>
    <s v="EST"/>
    <s v="Bertoua"/>
    <s v="ZTE"/>
    <n v="0"/>
    <n v="0"/>
    <n v="0"/>
    <n v="0"/>
    <s v="Operationnel"/>
    <m/>
    <x v="11"/>
    <x v="6"/>
    <s v="no root cause"/>
    <x v="6"/>
    <s v=""/>
    <s v=""/>
    <s v=""/>
    <s v=""/>
    <s v=""/>
    <s v=""/>
    <s v=""/>
    <s v=""/>
    <s v=""/>
    <m/>
    <s v=""/>
    <s v=""/>
    <s v=""/>
    <s v=""/>
    <s v=""/>
    <s v=""/>
    <s v=""/>
  </r>
  <r>
    <s v="Bafia-Lable"/>
    <s v="CTR_362"/>
    <m/>
    <s v="IHS"/>
    <s v="Grid-Gen"/>
    <s v="CENTRE"/>
    <s v="Bafia"/>
    <s v="ZTE"/>
    <n v="0"/>
    <n v="0"/>
    <n v="0"/>
    <n v="0"/>
    <s v="Operationnel"/>
    <m/>
    <x v="11"/>
    <x v="6"/>
    <s v="no root cause"/>
    <x v="6"/>
    <s v=""/>
    <s v=""/>
    <s v=""/>
    <s v=""/>
    <s v=""/>
    <s v=""/>
    <s v=""/>
    <s v=""/>
    <s v=""/>
    <m/>
    <s v=""/>
    <s v=""/>
    <s v=""/>
    <s v=""/>
    <s v=""/>
    <s v=""/>
    <s v=""/>
  </r>
  <r>
    <s v="Nodal"/>
    <s v="CTR_009"/>
    <m/>
    <s v="CAMUSAT"/>
    <s v="Good Grid + GE"/>
    <s v="CENTRE"/>
    <s v="Yaounde"/>
    <s v="ZTE"/>
    <n v="0"/>
    <n v="0"/>
    <n v="0"/>
    <n v="0"/>
    <s v="Operationnel"/>
    <m/>
    <x v="11"/>
    <x v="6"/>
    <s v="no root cause"/>
    <x v="6"/>
    <s v=""/>
    <s v=""/>
    <s v=""/>
    <s v=""/>
    <s v=""/>
    <s v=""/>
    <s v=""/>
    <s v=""/>
    <s v=""/>
    <m/>
    <s v=""/>
    <s v=""/>
    <s v=""/>
    <s v=""/>
    <s v=""/>
    <s v=""/>
    <s v=""/>
  </r>
  <r>
    <s v="Okoth"/>
    <s v="LIT_323"/>
    <m/>
    <s v="IHS"/>
    <s v="Grid-Gen"/>
    <s v="LITTORAL"/>
    <s v="Edea"/>
    <s v="ZTE"/>
    <n v="0"/>
    <n v="0"/>
    <n v="0"/>
    <n v="0"/>
    <s v="Operationnel"/>
    <m/>
    <x v="11"/>
    <x v="6"/>
    <s v="no root cause"/>
    <x v="6"/>
    <s v=""/>
    <s v=""/>
    <s v=""/>
    <s v=""/>
    <s v=""/>
    <s v=""/>
    <s v=""/>
    <s v=""/>
    <s v=""/>
    <m/>
    <s v=""/>
    <s v=""/>
    <s v=""/>
    <s v=""/>
    <s v=""/>
    <s v=""/>
    <s v=""/>
  </r>
  <r>
    <s v="Tongolo"/>
    <s v="CTR_390"/>
    <m/>
    <s v="IHS"/>
    <s v="Grid-Gen"/>
    <s v="CENTRE"/>
    <s v="Yaounde"/>
    <s v="ZTE"/>
    <n v="0"/>
    <n v="0"/>
    <n v="0"/>
    <n v="0"/>
    <s v="Operationnel"/>
    <m/>
    <x v="11"/>
    <x v="6"/>
    <s v="no root cause"/>
    <x v="6"/>
    <s v=""/>
    <s v=""/>
    <s v=""/>
    <s v=""/>
    <s v=""/>
    <s v=""/>
    <s v=""/>
    <s v=""/>
    <s v=""/>
    <m/>
    <s v=""/>
    <s v=""/>
    <s v=""/>
    <s v=""/>
    <s v=""/>
    <s v=""/>
    <s v=""/>
  </r>
  <r>
    <s v="Nkolda"/>
    <s v="CTR_215"/>
    <m/>
    <s v="IHS"/>
    <s v="Grid-Gen"/>
    <s v="CENTRE"/>
    <s v="Yaounde"/>
    <s v="ZTE"/>
    <n v="0"/>
    <n v="0"/>
    <n v="0"/>
    <n v="0"/>
    <s v="Operationnel"/>
    <m/>
    <x v="11"/>
    <x v="6"/>
    <s v="no root cause"/>
    <x v="6"/>
    <s v=""/>
    <s v=""/>
    <s v=""/>
    <s v=""/>
    <s v=""/>
    <s v=""/>
    <s v=""/>
    <s v=""/>
    <s v=""/>
    <m/>
    <s v=""/>
    <s v=""/>
    <s v=""/>
    <s v=""/>
    <s v=""/>
    <s v=""/>
    <s v=""/>
  </r>
  <r>
    <s v="Mendong-Vallee2-MTN-IHS"/>
    <s v="CTR_521"/>
    <m/>
    <s v="IHS"/>
    <s v="Grid-Gen"/>
    <s v="CENTRE"/>
    <s v="Yaounde"/>
    <s v="ZTE"/>
    <n v="0"/>
    <n v="0"/>
    <n v="0"/>
    <n v="0"/>
    <s v="Operationnel"/>
    <m/>
    <x v="11"/>
    <x v="6"/>
    <s v="no root cause"/>
    <x v="6"/>
    <s v=""/>
    <s v=""/>
    <s v=""/>
    <s v=""/>
    <s v=""/>
    <s v=""/>
    <s v=""/>
    <s v=""/>
    <s v=""/>
    <m/>
    <s v=""/>
    <s v=""/>
    <s v=""/>
    <s v=""/>
    <s v=""/>
    <s v=""/>
    <s v=""/>
  </r>
  <r>
    <s v="Messassi-MTN-IHS"/>
    <s v="CTR_468"/>
    <m/>
    <s v="IHS"/>
    <s v="Grid-Gen"/>
    <s v="CENTRE"/>
    <s v="Yaounde"/>
    <s v="ZTE"/>
    <n v="0"/>
    <n v="0"/>
    <n v="0"/>
    <n v="0"/>
    <s v="Operationnel"/>
    <m/>
    <x v="11"/>
    <x v="6"/>
    <s v="no root cause"/>
    <x v="6"/>
    <s v=""/>
    <s v=""/>
    <s v=""/>
    <s v=""/>
    <s v=""/>
    <s v=""/>
    <s v=""/>
    <s v=""/>
    <s v=""/>
    <m/>
    <s v=""/>
    <s v=""/>
    <s v=""/>
    <s v=""/>
    <s v=""/>
    <s v=""/>
    <s v=""/>
  </r>
  <r>
    <s v="Chapelle-Manguier-IHS"/>
    <s v="CTR_446"/>
    <m/>
    <s v="IHS"/>
    <s v="Grid-Gen"/>
    <s v="CENTRE"/>
    <s v="Yaounde"/>
    <s v="ZTE"/>
    <n v="0"/>
    <n v="0"/>
    <n v="0"/>
    <n v="0"/>
    <s v="Operationnel"/>
    <m/>
    <x v="11"/>
    <x v="6"/>
    <s v="no root cause"/>
    <x v="6"/>
    <s v=""/>
    <s v=""/>
    <s v=""/>
    <s v=""/>
    <s v=""/>
    <s v=""/>
    <s v=""/>
    <s v=""/>
    <s v=""/>
    <m/>
    <s v=""/>
    <s v=""/>
    <s v=""/>
    <s v=""/>
    <s v=""/>
    <s v=""/>
    <s v=""/>
  </r>
  <r>
    <s v="Mimboman3-IHS"/>
    <s v="CTR_625"/>
    <m/>
    <s v="IHS"/>
    <s v="Grid-Gen"/>
    <s v="CENTRE"/>
    <s v="Yaounde"/>
    <s v="ZTE"/>
    <n v="0"/>
    <n v="0"/>
    <n v="0"/>
    <n v="0"/>
    <s v="Operationnel"/>
    <m/>
    <x v="11"/>
    <x v="6"/>
    <s v="no root cause"/>
    <x v="6"/>
    <s v=""/>
    <s v=""/>
    <s v=""/>
    <s v=""/>
    <s v=""/>
    <s v=""/>
    <s v=""/>
    <s v=""/>
    <s v=""/>
    <m/>
    <s v=""/>
    <s v=""/>
    <s v=""/>
    <s v=""/>
    <s v=""/>
    <s v=""/>
    <s v=""/>
  </r>
  <r>
    <s v="Japoma-II"/>
    <s v="LIT_646"/>
    <m/>
    <m/>
    <m/>
    <s v="LITTORAL"/>
    <s v="Douala"/>
    <s v="ZTE"/>
    <n v="0"/>
    <n v="0"/>
    <n v="0"/>
    <n v="0"/>
    <s v="Operationnel"/>
    <m/>
    <x v="11"/>
    <x v="6"/>
    <s v="no root cause"/>
    <x v="6"/>
    <s v=""/>
    <s v=""/>
    <s v=""/>
    <s v=""/>
    <s v=""/>
    <s v=""/>
    <s v=""/>
    <s v=""/>
    <s v=""/>
    <m/>
    <s v=""/>
    <s v=""/>
    <s v=""/>
    <s v=""/>
    <s v=""/>
    <s v=""/>
    <s v=""/>
  </r>
  <r>
    <s v="Japoma-Village"/>
    <s v="LIT_254"/>
    <m/>
    <s v="IHS"/>
    <s v="Grid-Gen"/>
    <s v="LITTORAL"/>
    <s v="Douala"/>
    <s v="ZTE"/>
    <n v="0"/>
    <n v="0"/>
    <n v="0"/>
    <n v="0"/>
    <s v="Operationnel"/>
    <m/>
    <x v="11"/>
    <x v="6"/>
    <s v="no root cause"/>
    <x v="6"/>
    <s v=""/>
    <s v=""/>
    <s v=""/>
    <s v=""/>
    <s v=""/>
    <s v=""/>
    <s v=""/>
    <s v=""/>
    <s v=""/>
    <m/>
    <s v=""/>
    <s v=""/>
    <s v=""/>
    <s v=""/>
    <s v=""/>
    <s v=""/>
    <s v=""/>
  </r>
  <r>
    <s v="Nkolbong"/>
    <s v="CTR_271"/>
    <m/>
    <s v="IHS"/>
    <s v="Grid-Gen"/>
    <s v="CENTRE"/>
    <s v="Yaounde"/>
    <s v="ZTE"/>
    <n v="0"/>
    <n v="0"/>
    <n v="0"/>
    <n v="0"/>
    <s v="Operationnel"/>
    <m/>
    <x v="11"/>
    <x v="6"/>
    <s v="no root cause"/>
    <x v="6"/>
    <s v=""/>
    <s v=""/>
    <s v=""/>
    <s v=""/>
    <s v=""/>
    <s v=""/>
    <s v=""/>
    <s v=""/>
    <s v=""/>
    <m/>
    <s v=""/>
    <s v=""/>
    <s v=""/>
    <s v=""/>
    <s v=""/>
    <s v=""/>
    <s v=""/>
  </r>
  <r>
    <s v="Nkolondom"/>
    <s v="CTR_248"/>
    <m/>
    <s v="IHS"/>
    <s v="Grid-Gen"/>
    <s v="CENTRE"/>
    <s v="Yaounde"/>
    <s v="ZTE"/>
    <n v="0"/>
    <n v="0"/>
    <n v="0"/>
    <n v="0"/>
    <s v="Operationnel"/>
    <m/>
    <x v="11"/>
    <x v="6"/>
    <s v="no root cause"/>
    <x v="6"/>
    <s v=""/>
    <s v=""/>
    <s v=""/>
    <s v=""/>
    <s v=""/>
    <s v=""/>
    <s v=""/>
    <s v=""/>
    <s v=""/>
    <m/>
    <s v=""/>
    <s v=""/>
    <s v=""/>
    <s v=""/>
    <s v=""/>
    <s v=""/>
    <s v=""/>
  </r>
  <r>
    <s v="Nyom"/>
    <s v="CTR_381"/>
    <m/>
    <s v="IHS"/>
    <s v="Grid-Gen"/>
    <s v="CENTRE"/>
    <s v="Yaounde"/>
    <s v="ZTE"/>
    <n v="0"/>
    <n v="0"/>
    <n v="0"/>
    <n v="0"/>
    <s v="Operationnel"/>
    <m/>
    <x v="11"/>
    <x v="6"/>
    <s v="no root cause"/>
    <x v="6"/>
    <s v=""/>
    <s v=""/>
    <s v=""/>
    <s v=""/>
    <s v=""/>
    <s v=""/>
    <s v=""/>
    <s v=""/>
    <s v=""/>
    <m/>
    <s v=""/>
    <s v=""/>
    <s v=""/>
    <s v=""/>
    <s v=""/>
    <s v=""/>
    <s v=""/>
  </r>
  <r>
    <s v="Manguier"/>
    <s v="CTR_049"/>
    <m/>
    <s v="IHS"/>
    <s v="Grid-Gen"/>
    <s v="CENTRE"/>
    <s v="Yaounde"/>
    <s v="ZTE"/>
    <n v="0"/>
    <n v="0"/>
    <n v="0"/>
    <n v="0"/>
    <s v="Operationnel"/>
    <m/>
    <x v="11"/>
    <x v="6"/>
    <s v="no root cause"/>
    <x v="6"/>
    <s v=""/>
    <s v=""/>
    <s v=""/>
    <s v=""/>
    <s v=""/>
    <s v=""/>
    <s v=""/>
    <s v=""/>
    <s v=""/>
    <m/>
    <s v=""/>
    <s v=""/>
    <s v=""/>
    <s v=""/>
    <s v=""/>
    <s v=""/>
    <s v=""/>
  </r>
  <r>
    <s v="LIT_853_Z_Japoma-Petit-Chateau"/>
    <s v="LIT_853"/>
    <m/>
    <m/>
    <e v="#N/A"/>
    <s v="LITTORAL"/>
    <s v="Douala"/>
    <s v="ZTE"/>
    <n v="0"/>
    <n v="0"/>
    <n v="0"/>
    <n v="0"/>
    <s v="Operationnel"/>
    <m/>
    <x v="11"/>
    <x v="6"/>
    <s v="no root cause"/>
    <x v="6"/>
    <s v=""/>
    <s v=""/>
    <s v=""/>
    <s v=""/>
    <s v=""/>
    <s v=""/>
    <s v=""/>
    <s v=""/>
    <s v=""/>
    <m/>
    <s v=""/>
    <s v=""/>
    <s v=""/>
    <s v=""/>
    <s v=""/>
    <s v=""/>
    <s v=""/>
  </r>
  <r>
    <s v="Imm-Olympique"/>
    <s v="CTR_377"/>
    <m/>
    <s v="IHS"/>
    <s v="Grid-Gen"/>
    <s v="CENTRE"/>
    <s v="Yaounde"/>
    <s v="ZTE"/>
    <n v="0"/>
    <n v="0"/>
    <n v="0"/>
    <n v="0"/>
    <s v="Operationnel"/>
    <m/>
    <x v="11"/>
    <x v="6"/>
    <s v="no root cause"/>
    <x v="6"/>
    <s v=""/>
    <s v=""/>
    <s v=""/>
    <s v=""/>
    <s v=""/>
    <s v=""/>
    <s v=""/>
    <s v=""/>
    <s v=""/>
    <m/>
    <s v=""/>
    <s v=""/>
    <s v=""/>
    <s v=""/>
    <s v=""/>
    <s v=""/>
    <s v=""/>
  </r>
  <r>
    <s v="Nkolmekong-YDE-IHS"/>
    <s v="CTR_523"/>
    <m/>
    <s v="IHS"/>
    <s v="Grid-Gen"/>
    <s v="CENTRE"/>
    <s v="Yaounde"/>
    <s v="ZTE"/>
    <n v="0"/>
    <n v="0"/>
    <n v="0"/>
    <n v="0"/>
    <s v="Operationnel"/>
    <m/>
    <x v="11"/>
    <x v="6"/>
    <s v="no root cause"/>
    <x v="6"/>
    <s v=""/>
    <s v=""/>
    <s v=""/>
    <s v=""/>
    <s v=""/>
    <s v=""/>
    <s v=""/>
    <s v=""/>
    <s v=""/>
    <m/>
    <s v=""/>
    <s v=""/>
    <s v=""/>
    <s v=""/>
    <s v=""/>
    <s v=""/>
    <s v=""/>
  </r>
  <r>
    <s v="LIT_858_Z_JAPOMA-COCOTIERS"/>
    <s v="LIT_858"/>
    <m/>
    <s v="ESCO"/>
    <s v="Grid-Gen"/>
    <s v="LITTORAL"/>
    <s v="Douala"/>
    <s v="ZTE"/>
    <n v="0"/>
    <n v="0"/>
    <n v="0"/>
    <n v="0"/>
    <s v="Operationnel"/>
    <m/>
    <x v="11"/>
    <x v="6"/>
    <s v="no root cause"/>
    <x v="6"/>
    <s v=""/>
    <s v=""/>
    <s v=""/>
    <s v=""/>
    <s v=""/>
    <s v=""/>
    <s v=""/>
    <s v=""/>
    <s v=""/>
    <m/>
    <s v=""/>
    <s v=""/>
    <s v=""/>
    <s v=""/>
    <s v=""/>
    <s v=""/>
    <s v=""/>
  </r>
  <r>
    <s v="ZI-Bassa-II"/>
    <s v="LIT_729"/>
    <m/>
    <s v="CAMUSAT"/>
    <s v="Good Grid + GE"/>
    <s v="LITTORAL"/>
    <s v="Douala"/>
    <s v="ZTE"/>
    <n v="0"/>
    <n v="0"/>
    <n v="0"/>
    <n v="0"/>
    <s v="Operationnel"/>
    <m/>
    <x v="11"/>
    <x v="6"/>
    <s v="no root cause"/>
    <x v="6"/>
    <s v=""/>
    <s v=""/>
    <s v=""/>
    <s v=""/>
    <s v=""/>
    <s v=""/>
    <s v=""/>
    <s v=""/>
    <s v=""/>
    <m/>
    <s v=""/>
    <s v=""/>
    <s v=""/>
    <s v=""/>
    <s v=""/>
    <s v=""/>
    <s v=""/>
  </r>
  <r>
    <s v="CTR_936_Z_Nsimalen-TOUTOULI"/>
    <s v="CTR_936"/>
    <m/>
    <m/>
    <e v="#N/A"/>
    <s v="CENTRE"/>
    <s v="Yaoundé"/>
    <s v="ZTE"/>
    <n v="0"/>
    <n v="0"/>
    <n v="0"/>
    <n v="0"/>
    <s v="Operationnel"/>
    <m/>
    <x v="11"/>
    <x v="6"/>
    <s v="no root cause"/>
    <x v="6"/>
    <s v=""/>
    <s v=""/>
    <s v=""/>
    <s v=""/>
    <s v=""/>
    <s v=""/>
    <s v=""/>
    <s v=""/>
    <s v=""/>
    <m/>
    <s v=""/>
    <s v=""/>
    <s v=""/>
    <s v=""/>
    <s v=""/>
    <s v=""/>
    <s v=""/>
  </r>
  <r>
    <s v="Miende-MTN"/>
    <s v="CTR_307"/>
    <m/>
    <m/>
    <m/>
    <s v="CENTRE"/>
    <s v="Miende"/>
    <s v="NOKIA"/>
    <n v="0"/>
    <n v="0"/>
    <n v="0"/>
    <n v="0"/>
    <s v="Operationnel"/>
    <m/>
    <x v="11"/>
    <x v="6"/>
    <s v="no root cause"/>
    <x v="6"/>
    <s v=""/>
    <s v=""/>
    <s v=""/>
    <s v=""/>
    <s v=""/>
    <s v=""/>
    <s v=""/>
    <s v=""/>
    <s v=""/>
    <m/>
    <s v=""/>
    <s v=""/>
    <s v=""/>
    <s v=""/>
    <s v=""/>
    <s v=""/>
    <s v=""/>
  </r>
  <r>
    <s v="Yde-M-Central"/>
    <s v="CTR_244"/>
    <m/>
    <s v="IHS"/>
    <s v="GridOnly"/>
    <s v="CENTRE"/>
    <s v="Yaounde"/>
    <s v="ZTE"/>
    <n v="0"/>
    <n v="0"/>
    <n v="0"/>
    <n v="0"/>
    <s v="Operationnel"/>
    <m/>
    <x v="11"/>
    <x v="6"/>
    <s v="no root cause"/>
    <x v="6"/>
    <s v=""/>
    <s v=""/>
    <s v=""/>
    <s v=""/>
    <s v=""/>
    <s v=""/>
    <s v=""/>
    <s v=""/>
    <s v=""/>
    <m/>
    <s v=""/>
    <s v=""/>
    <s v=""/>
    <s v=""/>
    <s v=""/>
    <s v=""/>
    <s v=""/>
  </r>
  <r>
    <s v="Edenville-Stade"/>
    <s v="CTR_730"/>
    <m/>
    <s v="CAMUSAT"/>
    <s v="Good Grid + GE"/>
    <s v="CENTRE"/>
    <s v="Yaounde"/>
    <s v="ZTE"/>
    <n v="0"/>
    <n v="0"/>
    <n v="0"/>
    <n v="0"/>
    <s v="Operationnel"/>
    <m/>
    <x v="11"/>
    <x v="6"/>
    <s v="no root cause"/>
    <x v="6"/>
    <s v=""/>
    <s v=""/>
    <s v=""/>
    <s v=""/>
    <s v=""/>
    <s v=""/>
    <s v=""/>
    <s v=""/>
    <s v=""/>
    <m/>
    <s v=""/>
    <s v=""/>
    <s v=""/>
    <s v=""/>
    <s v=""/>
    <s v=""/>
    <s v=""/>
  </r>
  <r>
    <s v="C-D-Billes"/>
    <s v="LIT_084"/>
    <m/>
    <s v="IHS"/>
    <s v="Grid-Gen"/>
    <s v="LITTORAL"/>
    <s v="Douala"/>
    <s v="ZTE"/>
    <n v="0"/>
    <n v="0"/>
    <n v="0"/>
    <n v="0"/>
    <s v="Operationnel"/>
    <m/>
    <x v="11"/>
    <x v="6"/>
    <s v="no root cause"/>
    <x v="6"/>
    <s v=""/>
    <s v=""/>
    <s v=""/>
    <s v=""/>
    <s v=""/>
    <s v=""/>
    <s v=""/>
    <s v=""/>
    <s v=""/>
    <m/>
    <s v=""/>
    <s v=""/>
    <s v=""/>
    <s v=""/>
    <s v=""/>
    <s v=""/>
    <s v=""/>
  </r>
  <r>
    <s v="Makombe"/>
    <s v="LIT_419"/>
    <m/>
    <s v="IHS"/>
    <s v="Grid-Gen"/>
    <s v="LITTORAL"/>
    <s v="Douala"/>
    <s v="ZTE"/>
    <n v="0"/>
    <n v="0"/>
    <n v="0"/>
    <n v="0"/>
    <s v="Operationnel"/>
    <m/>
    <x v="11"/>
    <x v="6"/>
    <s v="no root cause"/>
    <x v="6"/>
    <s v=""/>
    <s v=""/>
    <s v=""/>
    <s v=""/>
    <s v=""/>
    <s v=""/>
    <s v=""/>
    <s v=""/>
    <s v=""/>
    <m/>
    <s v=""/>
    <s v=""/>
    <s v=""/>
    <s v=""/>
    <s v=""/>
    <s v=""/>
    <s v=""/>
  </r>
  <r>
    <s v="Oyack-IHS"/>
    <s v="LIT_368"/>
    <m/>
    <s v="IHS"/>
    <s v="Grid-Gen"/>
    <s v="LITTORAL"/>
    <s v="Douala"/>
    <s v="ZTE"/>
    <n v="0"/>
    <n v="0"/>
    <n v="0"/>
    <n v="0"/>
    <s v="Operationnel"/>
    <m/>
    <x v="11"/>
    <x v="6"/>
    <s v="no root cause"/>
    <x v="6"/>
    <s v=""/>
    <s v=""/>
    <s v=""/>
    <s v=""/>
    <s v=""/>
    <s v=""/>
    <s v=""/>
    <s v=""/>
    <s v=""/>
    <m/>
    <s v=""/>
    <s v=""/>
    <s v=""/>
    <s v=""/>
    <s v=""/>
    <s v=""/>
    <s v=""/>
  </r>
  <r>
    <s v="Oyack-Lycee"/>
    <s v="LIT_299"/>
    <m/>
    <s v="IHS"/>
    <s v="Grid-Gen"/>
    <s v="LITTORAL"/>
    <s v="Douala"/>
    <s v="ZTE"/>
    <n v="0"/>
    <n v="0"/>
    <n v="0"/>
    <n v="0"/>
    <s v="Operationnel"/>
    <m/>
    <x v="11"/>
    <x v="6"/>
    <s v="no root cause"/>
    <x v="6"/>
    <s v=""/>
    <s v=""/>
    <s v=""/>
    <s v=""/>
    <s v=""/>
    <s v=""/>
    <s v=""/>
    <s v=""/>
    <s v=""/>
    <m/>
    <s v=""/>
    <s v=""/>
    <s v=""/>
    <s v=""/>
    <s v=""/>
    <s v=""/>
    <s v=""/>
  </r>
  <r>
    <s v="Bilongue-II"/>
    <s v="LIT_451"/>
    <m/>
    <s v="IHS"/>
    <s v="Grid-Gen"/>
    <s v="LITTORAL"/>
    <s v="Douala"/>
    <s v="ZTE"/>
    <n v="0"/>
    <n v="0"/>
    <n v="0"/>
    <n v="0"/>
    <s v="Operationnel"/>
    <m/>
    <x v="11"/>
    <x v="6"/>
    <s v="no root cause"/>
    <x v="6"/>
    <s v=""/>
    <s v=""/>
    <s v=""/>
    <s v=""/>
    <s v=""/>
    <s v=""/>
    <s v=""/>
    <s v=""/>
    <s v=""/>
    <m/>
    <s v=""/>
    <s v=""/>
    <s v=""/>
    <s v=""/>
    <s v=""/>
    <s v=""/>
    <s v=""/>
  </r>
  <r>
    <s v="Mvog-Ebanda"/>
    <s v="CTR_341"/>
    <m/>
    <s v="IHS"/>
    <s v="Grid-Gen"/>
    <s v="CENTRE"/>
    <s v="Yaounde"/>
    <s v="ZTE"/>
    <n v="0"/>
    <n v="0"/>
    <n v="0"/>
    <n v="0"/>
    <s v="Operationnel"/>
    <m/>
    <x v="11"/>
    <x v="6"/>
    <s v="no root cause"/>
    <x v="6"/>
    <s v=""/>
    <s v=""/>
    <s v=""/>
    <s v=""/>
    <s v=""/>
    <s v=""/>
    <s v=""/>
    <s v=""/>
    <s v=""/>
    <m/>
    <s v=""/>
    <s v=""/>
    <s v=""/>
    <s v=""/>
    <s v=""/>
    <s v=""/>
    <s v=""/>
  </r>
  <r>
    <s v="Abom"/>
    <s v="CTR_263"/>
    <m/>
    <s v="IHS"/>
    <s v="Grid-Gen"/>
    <s v="CENTRE"/>
    <s v="Yaounde"/>
    <s v="ZTE"/>
    <n v="0"/>
    <n v="0"/>
    <n v="0"/>
    <n v="0"/>
    <s v="Operationnel"/>
    <m/>
    <x v="11"/>
    <x v="6"/>
    <s v="no root cause"/>
    <x v="6"/>
    <s v=""/>
    <s v=""/>
    <s v=""/>
    <s v=""/>
    <s v=""/>
    <s v=""/>
    <s v=""/>
    <s v=""/>
    <s v=""/>
    <m/>
    <s v=""/>
    <s v=""/>
    <s v=""/>
    <s v=""/>
    <s v=""/>
    <s v=""/>
    <s v=""/>
  </r>
  <r>
    <s v="Sofavinc"/>
    <s v="CTR_261"/>
    <m/>
    <s v="IHS"/>
    <s v="Grid-Gen"/>
    <s v="CENTRE"/>
    <s v="Yaounde"/>
    <s v="ZTE"/>
    <n v="0"/>
    <n v="0"/>
    <n v="0"/>
    <n v="0"/>
    <s v="Operationnel"/>
    <m/>
    <x v="11"/>
    <x v="6"/>
    <s v="no root cause"/>
    <x v="6"/>
    <s v=""/>
    <s v=""/>
    <s v=""/>
    <s v=""/>
    <s v=""/>
    <s v=""/>
    <s v=""/>
    <s v=""/>
    <s v=""/>
    <m/>
    <s v=""/>
    <s v=""/>
    <s v=""/>
    <s v=""/>
    <s v=""/>
    <s v=""/>
    <s v=""/>
  </r>
  <r>
    <s v="Galim"/>
    <s v="OST_026"/>
    <m/>
    <s v="IHS"/>
    <s v="Grid-Gen"/>
    <s v="OUEST"/>
    <s v="Galim"/>
    <s v="NOKIA"/>
    <n v="0"/>
    <n v="0"/>
    <n v="0"/>
    <n v="0"/>
    <s v="Operationnel"/>
    <m/>
    <x v="11"/>
    <x v="6"/>
    <s v="no root cause"/>
    <x v="6"/>
    <s v=""/>
    <s v=""/>
    <s v=""/>
    <s v=""/>
    <s v=""/>
    <s v=""/>
    <s v=""/>
    <s v=""/>
    <s v=""/>
    <m/>
    <s v=""/>
    <s v=""/>
    <s v=""/>
    <s v=""/>
    <s v=""/>
    <s v=""/>
    <s v=""/>
  </r>
  <r>
    <s v="Kribi-Bassiki"/>
    <s v="SUD_071"/>
    <m/>
    <s v="CAMUSAT"/>
    <s v="Good Grid no GE - 8h"/>
    <s v="SUD"/>
    <s v="Kribi"/>
    <s v="ZTE"/>
    <n v="0"/>
    <n v="0"/>
    <n v="0"/>
    <n v="0"/>
    <s v="Operationnel"/>
    <m/>
    <x v="11"/>
    <x v="6"/>
    <s v="no root cause"/>
    <x v="6"/>
    <s v=""/>
    <s v=""/>
    <s v=""/>
    <s v=""/>
    <s v=""/>
    <s v=""/>
    <s v=""/>
    <s v=""/>
    <s v=""/>
    <m/>
    <s v=""/>
    <s v=""/>
    <s v=""/>
    <s v=""/>
    <s v=""/>
    <s v=""/>
    <s v=""/>
  </r>
  <r>
    <s v="Bata"/>
    <s v="ADM_027"/>
    <m/>
    <s v="IHS"/>
    <s v="Solar-Grid-Gen"/>
    <s v="ADAMAOUA"/>
    <s v="Bata"/>
    <s v="NOKIA"/>
    <n v="0"/>
    <n v="0"/>
    <n v="0"/>
    <n v="0"/>
    <s v="Operationnel"/>
    <m/>
    <x v="11"/>
    <x v="6"/>
    <s v="no root cause"/>
    <x v="6"/>
    <s v=""/>
    <s v=""/>
    <s v=""/>
    <s v=""/>
    <s v=""/>
    <s v=""/>
    <s v=""/>
    <s v=""/>
    <s v=""/>
    <m/>
    <s v=""/>
    <s v=""/>
    <s v=""/>
    <s v=""/>
    <s v=""/>
    <s v=""/>
    <s v=""/>
  </r>
  <r>
    <s v="Orange-Bastos"/>
    <s v="CTR_820"/>
    <m/>
    <m/>
    <m/>
    <s v="CENTRE"/>
    <s v="Yaounde"/>
    <s v="ZTE"/>
    <n v="0"/>
    <n v="0"/>
    <n v="0"/>
    <n v="0"/>
    <s v="Operationnel"/>
    <m/>
    <x v="11"/>
    <x v="6"/>
    <s v="no root cause"/>
    <x v="6"/>
    <s v=""/>
    <s v=""/>
    <s v=""/>
    <s v=""/>
    <s v=""/>
    <s v=""/>
    <s v=""/>
    <s v=""/>
    <s v=""/>
    <m/>
    <s v=""/>
    <s v=""/>
    <s v=""/>
    <s v=""/>
    <s v=""/>
    <s v=""/>
    <s v=""/>
  </r>
  <r>
    <s v="Colline-du-loup"/>
    <s v="LIT_133"/>
    <m/>
    <s v="IHS"/>
    <s v="Solar-Gen"/>
    <s v="LITTORAL"/>
    <s v="Ebodje"/>
    <s v="NOKIA"/>
    <n v="0"/>
    <n v="0"/>
    <n v="0"/>
    <n v="0"/>
    <s v="Operationnel"/>
    <m/>
    <x v="11"/>
    <x v="6"/>
    <s v="no root cause"/>
    <x v="6"/>
    <s v=""/>
    <s v=""/>
    <s v=""/>
    <s v=""/>
    <s v=""/>
    <s v=""/>
    <s v=""/>
    <s v=""/>
    <s v=""/>
    <m/>
    <s v=""/>
    <s v=""/>
    <s v=""/>
    <s v=""/>
    <s v=""/>
    <s v=""/>
    <s v=""/>
  </r>
  <r>
    <s v="Songa-Boko"/>
    <s v="LIT_280"/>
    <m/>
    <s v="IHS"/>
    <s v="Grid-Gen"/>
    <s v="LITTORAL"/>
    <s v="Douala"/>
    <s v="ZTE"/>
    <n v="0"/>
    <n v="0"/>
    <n v="0"/>
    <n v="0"/>
    <s v="Operationnel"/>
    <m/>
    <x v="11"/>
    <x v="6"/>
    <s v="no root cause"/>
    <x v="6"/>
    <s v=""/>
    <s v=""/>
    <s v=""/>
    <s v=""/>
    <s v=""/>
    <s v=""/>
    <s v=""/>
    <s v=""/>
    <s v=""/>
    <m/>
    <s v=""/>
    <s v=""/>
    <s v=""/>
    <s v=""/>
    <s v=""/>
    <s v=""/>
    <s v=""/>
  </r>
  <r>
    <s v="Boko-Douala"/>
    <s v="LIT_240"/>
    <m/>
    <s v="IHS"/>
    <s v="Grid-Gen"/>
    <s v="LITTORAL"/>
    <s v="Douala"/>
    <s v="ZTE"/>
    <n v="0"/>
    <n v="0"/>
    <n v="0"/>
    <n v="0"/>
    <s v="Operationnel"/>
    <m/>
    <x v="11"/>
    <x v="6"/>
    <s v="no root cause"/>
    <x v="6"/>
    <s v=""/>
    <s v=""/>
    <s v=""/>
    <s v=""/>
    <s v=""/>
    <s v=""/>
    <s v=""/>
    <s v=""/>
    <s v=""/>
    <m/>
    <s v=""/>
    <s v=""/>
    <s v=""/>
    <s v=""/>
    <s v=""/>
    <s v=""/>
    <s v=""/>
  </r>
  <r>
    <s v="Mbanga-Pongo-IHS"/>
    <s v="LIT_598"/>
    <m/>
    <s v="IHS"/>
    <s v="Hybrid-Gen"/>
    <s v="LITTORAL"/>
    <s v="Mbanga Pongo"/>
    <s v="ZTE"/>
    <n v="0"/>
    <n v="0"/>
    <n v="0"/>
    <n v="0"/>
    <s v="Operationnel"/>
    <m/>
    <x v="11"/>
    <x v="6"/>
    <s v="no root cause"/>
    <x v="6"/>
    <s v=""/>
    <s v=""/>
    <s v=""/>
    <s v=""/>
    <s v=""/>
    <s v=""/>
    <s v=""/>
    <s v=""/>
    <s v=""/>
    <m/>
    <s v=""/>
    <s v=""/>
    <s v=""/>
    <s v=""/>
    <s v=""/>
    <s v=""/>
    <s v=""/>
  </r>
  <r>
    <s v="Boko-Plage-IHS"/>
    <s v="LIT_363"/>
    <m/>
    <s v="CAMUSAT"/>
    <s v="Good Grid + GE"/>
    <s v="LITTORAL"/>
    <s v="Douala"/>
    <s v="ZTE"/>
    <n v="0"/>
    <n v="0"/>
    <n v="0"/>
    <n v="0"/>
    <s v="Operationnel"/>
    <m/>
    <x v="11"/>
    <x v="6"/>
    <s v="no root cause"/>
    <x v="6"/>
    <s v=""/>
    <s v=""/>
    <s v=""/>
    <s v=""/>
    <s v=""/>
    <s v=""/>
    <s v=""/>
    <s v=""/>
    <s v=""/>
    <m/>
    <s v=""/>
    <s v=""/>
    <s v=""/>
    <s v=""/>
    <s v=""/>
    <s v=""/>
    <s v=""/>
  </r>
  <r>
    <s v="Ancien-Aeroport"/>
    <s v="LIT_055"/>
    <m/>
    <s v="IHS"/>
    <s v="Grid-Gen"/>
    <s v="LITTORAL"/>
    <s v="Douala"/>
    <s v="ZTE"/>
    <n v="0"/>
    <n v="0"/>
    <n v="0"/>
    <n v="0"/>
    <s v="Operationnel"/>
    <m/>
    <x v="11"/>
    <x v="6"/>
    <s v="no root cause"/>
    <x v="6"/>
    <s v=""/>
    <s v=""/>
    <s v=""/>
    <s v=""/>
    <s v=""/>
    <s v=""/>
    <s v=""/>
    <s v=""/>
    <s v=""/>
    <m/>
    <s v=""/>
    <s v=""/>
    <s v=""/>
    <s v=""/>
    <s v=""/>
    <s v=""/>
    <s v=""/>
  </r>
  <r>
    <s v="Chapelle-Nsimeyong"/>
    <s v="CTR_238"/>
    <m/>
    <s v="IHS"/>
    <s v="Grid-Gen"/>
    <s v="CENTRE"/>
    <s v="Yaounde"/>
    <s v="ZTE"/>
    <n v="0"/>
    <n v="0"/>
    <n v="0"/>
    <n v="0"/>
    <s v="Operationnel"/>
    <m/>
    <x v="11"/>
    <x v="6"/>
    <s v="no root cause"/>
    <x v="6"/>
    <s v=""/>
    <s v=""/>
    <s v=""/>
    <s v=""/>
    <s v=""/>
    <s v=""/>
    <s v=""/>
    <s v=""/>
    <s v=""/>
    <m/>
    <s v=""/>
    <s v=""/>
    <s v=""/>
    <s v=""/>
    <s v=""/>
    <s v=""/>
    <s v=""/>
  </r>
  <r>
    <s v="Mfandena-IHS"/>
    <s v="CTR_643"/>
    <m/>
    <s v="IHS"/>
    <s v="Grid-Gen"/>
    <s v="CENTRE"/>
    <s v="Yaounde"/>
    <s v="ZTE"/>
    <n v="0"/>
    <n v="0"/>
    <n v="0"/>
    <n v="0"/>
    <s v="Operationnel"/>
    <m/>
    <x v="11"/>
    <x v="6"/>
    <s v="no root cause"/>
    <x v="6"/>
    <s v=""/>
    <s v=""/>
    <s v=""/>
    <s v=""/>
    <s v=""/>
    <s v=""/>
    <s v=""/>
    <s v=""/>
    <s v=""/>
    <m/>
    <s v=""/>
    <s v=""/>
    <s v=""/>
    <s v=""/>
    <s v=""/>
    <s v=""/>
    <s v=""/>
  </r>
  <r>
    <s v="Etougebe-Lycee-MTN"/>
    <s v="CTR_419"/>
    <m/>
    <s v="IHS"/>
    <s v="Grid-Gen"/>
    <s v="CENTRE"/>
    <s v="Yaounde"/>
    <s v="ZTE"/>
    <n v="0"/>
    <n v="0"/>
    <n v="0"/>
    <n v="0"/>
    <s v="Operationnel"/>
    <m/>
    <x v="11"/>
    <x v="6"/>
    <s v="no root cause"/>
    <x v="6"/>
    <s v=""/>
    <s v=""/>
    <s v=""/>
    <s v=""/>
    <s v=""/>
    <s v=""/>
    <s v=""/>
    <s v=""/>
    <s v=""/>
    <m/>
    <s v=""/>
    <s v=""/>
    <s v=""/>
    <s v=""/>
    <s v=""/>
    <s v=""/>
    <s v=""/>
  </r>
  <r>
    <s v="Nkolzie"/>
    <s v="CTR_105"/>
    <m/>
    <m/>
    <m/>
    <s v="CENTRE"/>
    <s v="Yaounde"/>
    <s v="ZTE"/>
    <n v="0"/>
    <n v="0"/>
    <n v="0"/>
    <n v="0"/>
    <s v="Operationnel"/>
    <m/>
    <x v="11"/>
    <x v="6"/>
    <s v="no root cause"/>
    <x v="6"/>
    <s v=""/>
    <s v=""/>
    <s v=""/>
    <s v=""/>
    <s v=""/>
    <s v=""/>
    <s v=""/>
    <s v=""/>
    <s v=""/>
    <m/>
    <s v=""/>
    <s v=""/>
    <s v=""/>
    <s v=""/>
    <s v=""/>
    <s v=""/>
    <s v=""/>
  </r>
  <r>
    <s v="Ekoudou-New"/>
    <s v="CTR_539"/>
    <m/>
    <s v="IHS"/>
    <s v="Grid-Gen"/>
    <s v="CENTRE"/>
    <s v="Yaounde"/>
    <s v="ZTE"/>
    <n v="0"/>
    <n v="0"/>
    <n v="0"/>
    <n v="0"/>
    <s v="Operationnel"/>
    <m/>
    <x v="11"/>
    <x v="6"/>
    <s v="no root cause"/>
    <x v="6"/>
    <s v=""/>
    <s v=""/>
    <s v=""/>
    <s v=""/>
    <s v=""/>
    <s v=""/>
    <s v=""/>
    <s v=""/>
    <s v=""/>
    <m/>
    <s v=""/>
    <s v=""/>
    <s v=""/>
    <s v=""/>
    <s v=""/>
    <s v=""/>
    <s v=""/>
  </r>
  <r>
    <s v="Makepe"/>
    <s v="LIT_037"/>
    <m/>
    <s v="IHS"/>
    <s v="Grid-Gen"/>
    <s v="LITTORAL"/>
    <s v="Douala"/>
    <s v="ZTE"/>
    <n v="0"/>
    <n v="0"/>
    <n v="0"/>
    <n v="0"/>
    <s v="Operationnel"/>
    <m/>
    <x v="11"/>
    <x v="6"/>
    <s v="no root cause"/>
    <x v="6"/>
    <s v=""/>
    <s v=""/>
    <s v=""/>
    <s v=""/>
    <s v=""/>
    <s v=""/>
    <s v=""/>
    <s v=""/>
    <s v=""/>
    <m/>
    <s v=""/>
    <s v=""/>
    <s v=""/>
    <s v=""/>
    <s v=""/>
    <s v=""/>
    <s v=""/>
  </r>
  <r>
    <s v="Bfsam-Kouogouo"/>
    <s v="OST_065"/>
    <m/>
    <s v="IHS"/>
    <s v="Grid-Gen"/>
    <s v="OUEST"/>
    <s v="Bafoussam"/>
    <s v="HUAWEI"/>
    <n v="0"/>
    <n v="0"/>
    <n v="0"/>
    <n v="0"/>
    <s v="Operationnel"/>
    <m/>
    <x v="11"/>
    <x v="6"/>
    <s v="no root cause"/>
    <x v="6"/>
    <s v=""/>
    <s v=""/>
    <s v=""/>
    <s v=""/>
    <s v=""/>
    <m/>
    <s v=""/>
    <s v=""/>
    <s v=""/>
    <m/>
    <s v=""/>
    <s v=""/>
    <s v=""/>
    <s v=""/>
    <s v=""/>
    <s v=""/>
    <s v=""/>
  </r>
  <r>
    <s v="Kiiki"/>
    <s v="CTR_190"/>
    <m/>
    <s v="IHS"/>
    <s v="Grid-Gen"/>
    <s v="CENTRE"/>
    <s v="Kiiki"/>
    <s v="NOKIA"/>
    <n v="0"/>
    <n v="0"/>
    <n v="0"/>
    <n v="0"/>
    <s v="Operationnel"/>
    <m/>
    <x v="11"/>
    <x v="6"/>
    <s v="no root cause"/>
    <x v="6"/>
    <s v=""/>
    <s v=""/>
    <s v=""/>
    <s v=""/>
    <s v=""/>
    <s v=""/>
    <s v=""/>
    <s v=""/>
    <s v=""/>
    <m/>
    <s v=""/>
    <s v=""/>
    <s v=""/>
    <s v=""/>
    <s v=""/>
    <s v=""/>
    <s v=""/>
  </r>
  <r>
    <s v="Bfsam-Q-Admin"/>
    <s v="OST_111"/>
    <m/>
    <s v="IHS"/>
    <s v="Grid-Gen"/>
    <s v="OUEST"/>
    <s v="Bafoussam"/>
    <s v="HUAWEI"/>
    <n v="0"/>
    <n v="0"/>
    <n v="0"/>
    <n v="0"/>
    <s v="Operationnel"/>
    <m/>
    <x v="11"/>
    <x v="6"/>
    <s v="no root cause"/>
    <x v="6"/>
    <s v=""/>
    <s v=""/>
    <s v=""/>
    <s v=""/>
    <s v=""/>
    <m/>
    <s v=""/>
    <s v=""/>
    <s v=""/>
    <m/>
    <s v=""/>
    <s v=""/>
    <s v=""/>
    <s v=""/>
    <s v=""/>
    <s v=""/>
    <s v=""/>
  </r>
  <r>
    <s v="Bfsam-Kamkouop"/>
    <s v="OST_002"/>
    <m/>
    <s v="IHS"/>
    <s v="Grid-Gen"/>
    <s v="OUEST"/>
    <s v="Bafoussam"/>
    <s v="HUAWEI"/>
    <n v="0"/>
    <n v="0"/>
    <n v="0"/>
    <n v="0"/>
    <s v="Operationnel"/>
    <m/>
    <x v="11"/>
    <x v="6"/>
    <s v="no root cause"/>
    <x v="6"/>
    <s v=""/>
    <s v=""/>
    <s v=""/>
    <s v=""/>
    <s v=""/>
    <m/>
    <s v=""/>
    <s v=""/>
    <s v=""/>
    <m/>
    <s v=""/>
    <s v=""/>
    <s v=""/>
    <s v=""/>
    <s v=""/>
    <s v=""/>
    <s v=""/>
  </r>
  <r>
    <s v="Goulourgou"/>
    <s v="EXN_200"/>
    <m/>
    <s v="IHS"/>
    <s v="Hybrid-Gen"/>
    <s v="EXTREME-NORD"/>
    <s v="Kalfou"/>
    <s v="HUAWEI"/>
    <n v="0"/>
    <n v="0"/>
    <n v="0"/>
    <n v="0"/>
    <s v="Insecurity"/>
    <m/>
    <x v="11"/>
    <x v="6"/>
    <s v="no root cause"/>
    <x v="6"/>
    <s v=""/>
    <s v=""/>
    <s v=""/>
    <s v=""/>
    <s v=""/>
    <s v=""/>
    <s v=""/>
    <s v=""/>
    <s v=""/>
    <s v=""/>
    <s v=""/>
    <s v=""/>
    <s v=""/>
    <s v=""/>
    <s v=""/>
    <s v=""/>
    <s v=""/>
  </r>
  <r>
    <s v="BICEC-Indoor"/>
    <s v="LIT_700"/>
    <m/>
    <s v="CAMUSAT"/>
    <s v="Good Grid no GE - 8h"/>
    <s v="LITTORAL"/>
    <s v="Douala"/>
    <s v="ZTE"/>
    <n v="0"/>
    <n v="0"/>
    <n v="0"/>
    <n v="0"/>
    <s v="Operationnel"/>
    <m/>
    <x v="11"/>
    <x v="6"/>
    <s v="no root cause"/>
    <x v="6"/>
    <s v=""/>
    <s v=""/>
    <s v=""/>
    <s v=""/>
    <s v=""/>
    <s v=""/>
    <s v=""/>
    <s v=""/>
    <s v=""/>
    <m/>
    <s v=""/>
    <s v=""/>
    <s v=""/>
    <s v=""/>
    <s v=""/>
    <s v=""/>
    <s v=""/>
  </r>
  <r>
    <s v="Lamape"/>
    <s v="OST_027"/>
    <m/>
    <s v="IHS"/>
    <s v="Grid-Gen"/>
    <s v="OUEST"/>
    <s v="Lamape"/>
    <s v="HUAWEI"/>
    <n v="0"/>
    <n v="0"/>
    <n v="0"/>
    <n v="0"/>
    <s v="Operationnel"/>
    <m/>
    <x v="11"/>
    <x v="6"/>
    <s v="no root cause"/>
    <x v="6"/>
    <s v=""/>
    <s v=""/>
    <s v=""/>
    <s v=""/>
    <s v=""/>
    <m/>
    <s v=""/>
    <s v=""/>
    <s v=""/>
    <m/>
    <s v=""/>
    <s v=""/>
    <s v=""/>
    <s v=""/>
    <s v=""/>
    <s v=""/>
    <s v=""/>
  </r>
  <r>
    <s v="Acropole-IHS"/>
    <s v="CTR_129"/>
    <m/>
    <s v="IHS"/>
    <s v="Grid-Gen"/>
    <s v="CENTRE"/>
    <s v="Yaounde"/>
    <s v="ZTE"/>
    <n v="0"/>
    <n v="0"/>
    <n v="0"/>
    <n v="0"/>
    <s v="Operationnel"/>
    <m/>
    <x v="11"/>
    <x v="6"/>
    <s v="no root cause"/>
    <x v="6"/>
    <s v=""/>
    <s v=""/>
    <s v=""/>
    <s v=""/>
    <s v=""/>
    <s v=""/>
    <s v=""/>
    <s v=""/>
    <s v=""/>
    <m/>
    <s v=""/>
    <s v=""/>
    <s v=""/>
    <s v=""/>
    <s v=""/>
    <s v=""/>
    <s v=""/>
  </r>
  <r>
    <s v="Lende-Kribi"/>
    <s v="SUD_086"/>
    <m/>
    <s v="CAMUSAT"/>
    <s v="HGB"/>
    <s v="SUD"/>
    <s v="Kribi"/>
    <s v="ZTE"/>
    <n v="0"/>
    <n v="0"/>
    <n v="0"/>
    <n v="0"/>
    <s v="Operationnel"/>
    <m/>
    <x v="11"/>
    <x v="6"/>
    <s v="no root cause"/>
    <x v="6"/>
    <s v=""/>
    <s v=""/>
    <s v=""/>
    <s v=""/>
    <s v=""/>
    <s v=""/>
    <s v=""/>
    <s v=""/>
    <s v=""/>
    <m/>
    <s v=""/>
    <s v=""/>
    <s v=""/>
    <s v=""/>
    <s v=""/>
    <s v=""/>
    <s v=""/>
  </r>
  <r>
    <s v="Olezoa"/>
    <s v="CTR_035"/>
    <m/>
    <s v="IHS"/>
    <s v="GridOnly"/>
    <s v="CENTRE"/>
    <s v="Yaounde"/>
    <s v="ZTE"/>
    <n v="0"/>
    <n v="0"/>
    <n v="0"/>
    <n v="0"/>
    <s v="Operationnel"/>
    <m/>
    <x v="11"/>
    <x v="6"/>
    <s v="no root cause"/>
    <x v="6"/>
    <s v=""/>
    <s v=""/>
    <s v=""/>
    <s v=""/>
    <s v=""/>
    <s v=""/>
    <s v=""/>
    <s v=""/>
    <s v=""/>
    <m/>
    <s v=""/>
    <s v=""/>
    <s v=""/>
    <s v=""/>
    <s v=""/>
    <s v=""/>
    <s v=""/>
  </r>
  <r>
    <s v="Bpriso-ASECNA"/>
    <s v="LIT_060"/>
    <m/>
    <s v="IHS"/>
    <s v="Grid-Gen"/>
    <s v="LITTORAL"/>
    <s v="Douala"/>
    <s v="ZTE"/>
    <n v="0"/>
    <n v="0"/>
    <n v="0"/>
    <n v="0"/>
    <s v="Operationnel"/>
    <m/>
    <x v="11"/>
    <x v="6"/>
    <s v="no root cause"/>
    <x v="6"/>
    <s v=""/>
    <s v=""/>
    <s v=""/>
    <s v=""/>
    <s v=""/>
    <s v=""/>
    <s v=""/>
    <s v=""/>
    <s v=""/>
    <m/>
    <s v=""/>
    <s v=""/>
    <s v=""/>
    <s v=""/>
    <s v=""/>
    <s v=""/>
    <s v=""/>
  </r>
  <r>
    <s v="Denver"/>
    <s v="LIT_106"/>
    <m/>
    <s v="IHS"/>
    <s v="Grid-Gen"/>
    <s v="LITTORAL"/>
    <s v="Douala"/>
    <s v="ZTE"/>
    <n v="0"/>
    <n v="0"/>
    <n v="0"/>
    <n v="0"/>
    <s v="Operationnel"/>
    <m/>
    <x v="11"/>
    <x v="6"/>
    <s v="no root cause"/>
    <x v="6"/>
    <s v=""/>
    <s v=""/>
    <s v=""/>
    <s v=""/>
    <s v=""/>
    <s v=""/>
    <s v=""/>
    <s v=""/>
    <s v=""/>
    <m/>
    <s v=""/>
    <s v=""/>
    <s v=""/>
    <s v=""/>
    <s v=""/>
    <s v=""/>
    <s v=""/>
  </r>
  <r>
    <s v="Crf-Nsam-IHS"/>
    <s v="CTR_159"/>
    <m/>
    <s v="IHS"/>
    <s v="Grid-Gen"/>
    <s v="CENTRE"/>
    <s v="Yaounde"/>
    <s v="ZTE"/>
    <n v="0"/>
    <n v="0"/>
    <n v="0"/>
    <n v="0"/>
    <s v="Operationnel"/>
    <m/>
    <x v="11"/>
    <x v="6"/>
    <s v="no root cause"/>
    <x v="6"/>
    <s v=""/>
    <s v=""/>
    <s v=""/>
    <s v=""/>
    <s v=""/>
    <s v=""/>
    <s v=""/>
    <s v=""/>
    <s v=""/>
    <m/>
    <s v=""/>
    <s v=""/>
    <s v=""/>
    <s v=""/>
    <s v=""/>
    <s v=""/>
    <s v=""/>
  </r>
  <r>
    <s v="Kribi-gd-batanga"/>
    <s v="LIT_107"/>
    <m/>
    <s v="IHS"/>
    <s v="Grid-Gen"/>
    <s v="LITTORAL"/>
    <s v="Kribi"/>
    <s v="ZTE"/>
    <n v="0"/>
    <n v="0"/>
    <n v="0"/>
    <n v="0"/>
    <s v="Operationnel"/>
    <m/>
    <x v="11"/>
    <x v="6"/>
    <s v="no root cause"/>
    <x v="6"/>
    <s v=""/>
    <s v=""/>
    <s v=""/>
    <s v=""/>
    <s v=""/>
    <s v=""/>
    <s v=""/>
    <s v=""/>
    <s v=""/>
    <m/>
    <s v=""/>
    <s v=""/>
    <s v=""/>
    <s v=""/>
    <s v=""/>
    <s v=""/>
    <s v=""/>
  </r>
  <r>
    <s v="CTR_006_Z_Mbankolo"/>
    <s v="CTR_006"/>
    <m/>
    <m/>
    <m/>
    <s v="CENTRE"/>
    <s v="Yaounde"/>
    <s v="ZTE"/>
    <n v="0"/>
    <n v="0"/>
    <n v="0"/>
    <n v="0"/>
    <s v="Operationnel"/>
    <m/>
    <x v="11"/>
    <x v="6"/>
    <s v="no root cause"/>
    <x v="6"/>
    <s v=""/>
    <s v=""/>
    <s v=""/>
    <s v=""/>
    <s v=""/>
    <s v=""/>
    <s v=""/>
    <s v=""/>
    <s v=""/>
    <m/>
    <s v=""/>
    <s v=""/>
    <s v=""/>
    <s v=""/>
    <s v=""/>
    <s v=""/>
    <s v=""/>
  </r>
  <r>
    <s v="Mehanda"/>
    <s v="CTR_635"/>
    <m/>
    <s v="HIS"/>
    <s v="Grid-Gen"/>
    <s v="CENTRE"/>
    <s v="Yaounde"/>
    <s v="ZTE"/>
    <n v="0"/>
    <n v="0"/>
    <n v="0"/>
    <n v="0"/>
    <s v="Operationnel"/>
    <m/>
    <x v="11"/>
    <x v="6"/>
    <s v="no root cause"/>
    <x v="6"/>
    <s v=""/>
    <s v=""/>
    <s v=""/>
    <s v=""/>
    <s v=""/>
    <s v=""/>
    <s v=""/>
    <s v=""/>
    <s v=""/>
    <m/>
    <s v=""/>
    <s v=""/>
    <s v=""/>
    <s v=""/>
    <s v=""/>
    <s v=""/>
    <s v=""/>
  </r>
  <r>
    <s v="Shell-Nsimeyong"/>
    <s v="CTR_056"/>
    <m/>
    <s v="IHS"/>
    <s v="Grid-Gen"/>
    <s v="CENTRE"/>
    <s v="Yaounde"/>
    <s v="ZTE"/>
    <n v="0"/>
    <n v="0"/>
    <n v="0"/>
    <n v="0"/>
    <s v="Operationnel"/>
    <m/>
    <x v="11"/>
    <x v="6"/>
    <s v="no root cause"/>
    <x v="6"/>
    <s v=""/>
    <s v=""/>
    <s v=""/>
    <s v=""/>
    <s v=""/>
    <s v=""/>
    <s v=""/>
    <s v=""/>
    <s v=""/>
    <m/>
    <s v=""/>
    <s v=""/>
    <s v=""/>
    <s v=""/>
    <s v=""/>
    <s v=""/>
    <s v=""/>
  </r>
  <r>
    <s v="Bpriso-Nodal"/>
    <s v="LIT_104"/>
    <m/>
    <m/>
    <m/>
    <s v="LITTORAL"/>
    <s v="Douala"/>
    <s v="ZTE"/>
    <n v="0"/>
    <n v="0"/>
    <n v="0"/>
    <n v="0"/>
    <s v="Operationnel"/>
    <m/>
    <x v="11"/>
    <x v="6"/>
    <s v="no root cause"/>
    <x v="6"/>
    <s v=""/>
    <s v=""/>
    <s v=""/>
    <s v=""/>
    <s v=""/>
    <s v=""/>
    <s v=""/>
    <s v=""/>
    <s v=""/>
    <m/>
    <s v=""/>
    <s v=""/>
    <s v=""/>
    <s v=""/>
    <s v=""/>
    <s v=""/>
    <s v=""/>
  </r>
  <r>
    <s v="Ekie-Elegance"/>
    <s v="CTR_285"/>
    <m/>
    <s v="IHS"/>
    <s v="Grid-Gen"/>
    <s v="CENTRE"/>
    <s v="Yaounde"/>
    <s v="ZTE"/>
    <n v="0"/>
    <n v="0"/>
    <n v="0"/>
    <n v="0"/>
    <s v="Operationnel"/>
    <m/>
    <x v="11"/>
    <x v="6"/>
    <s v="no root cause"/>
    <x v="6"/>
    <s v=""/>
    <s v=""/>
    <s v=""/>
    <s v=""/>
    <s v=""/>
    <s v=""/>
    <s v=""/>
    <s v=""/>
    <s v=""/>
    <m/>
    <s v=""/>
    <s v=""/>
    <s v=""/>
    <s v=""/>
    <s v=""/>
    <s v=""/>
    <s v=""/>
  </r>
  <r>
    <s v="Okolo"/>
    <s v="CTR_213"/>
    <m/>
    <s v="IHS"/>
    <s v="Grid-Gen"/>
    <s v="CENTRE"/>
    <s v="Yaounde"/>
    <s v="ZTE"/>
    <n v="0"/>
    <n v="0"/>
    <n v="0"/>
    <n v="0"/>
    <s v="Operationnel"/>
    <m/>
    <x v="11"/>
    <x v="6"/>
    <s v="no root cause"/>
    <x v="6"/>
    <s v=""/>
    <s v=""/>
    <s v=""/>
    <s v=""/>
    <s v=""/>
    <s v=""/>
    <s v=""/>
    <s v=""/>
    <s v=""/>
    <m/>
    <s v=""/>
    <s v=""/>
    <s v=""/>
    <s v=""/>
    <s v=""/>
    <s v=""/>
    <s v=""/>
  </r>
  <r>
    <s v="Koupa-Kagnam"/>
    <s v="OST_114"/>
    <m/>
    <s v="IHS"/>
    <s v="Grid-Gen"/>
    <s v="OUEST"/>
    <s v="Koupa-Kagnam"/>
    <s v="HUAWEI"/>
    <n v="0"/>
    <n v="0"/>
    <n v="0"/>
    <n v="0"/>
    <s v="Operationnel"/>
    <m/>
    <x v="11"/>
    <x v="6"/>
    <s v="no root cause"/>
    <x v="6"/>
    <s v=""/>
    <s v=""/>
    <s v=""/>
    <s v=""/>
    <s v=""/>
    <m/>
    <s v=""/>
    <s v=""/>
    <s v=""/>
    <m/>
    <s v=""/>
    <s v=""/>
    <s v=""/>
    <s v=""/>
    <s v=""/>
    <s v=""/>
    <s v=""/>
  </r>
  <r>
    <s v="Rey-Bouba"/>
    <s v="NRD_023"/>
    <m/>
    <s v="IHS"/>
    <s v="Grid-Gen"/>
    <s v="NORD"/>
    <s v="Rey-bouba"/>
    <s v="HUAWEI"/>
    <n v="0"/>
    <n v="0"/>
    <n v="0"/>
    <n v="0"/>
    <s v="Operationnel"/>
    <m/>
    <x v="11"/>
    <x v="6"/>
    <s v="no root cause"/>
    <x v="6"/>
    <s v=""/>
    <s v=""/>
    <s v=""/>
    <s v=""/>
    <s v=""/>
    <s v=""/>
    <s v=""/>
    <s v=""/>
    <s v=""/>
    <m/>
    <s v=""/>
    <s v=""/>
    <s v=""/>
    <s v=""/>
    <s v=""/>
    <s v=""/>
    <s v=""/>
  </r>
  <r>
    <s v="Tchollire"/>
    <s v="NRD_008"/>
    <m/>
    <s v="IHS"/>
    <s v="Grid-Hybrid-Gen"/>
    <s v="NORD"/>
    <s v="Tchollire"/>
    <s v="HUAWEI"/>
    <n v="0"/>
    <n v="0"/>
    <n v="0"/>
    <n v="0"/>
    <s v="Operationnel"/>
    <m/>
    <x v="11"/>
    <x v="6"/>
    <s v="no root cause"/>
    <x v="6"/>
    <s v=""/>
    <s v=""/>
    <s v=""/>
    <s v=""/>
    <s v=""/>
    <s v=""/>
    <s v=""/>
    <s v=""/>
    <s v=""/>
    <m/>
    <s v=""/>
    <s v=""/>
    <s v=""/>
    <s v=""/>
    <s v=""/>
    <s v=""/>
    <s v=""/>
  </r>
  <r>
    <s v="Tchollire-Centre"/>
    <s v="NRD_180"/>
    <m/>
    <s v="CAMUSAT"/>
    <s v="HGB"/>
    <s v="NORD"/>
    <s v="Tchollire"/>
    <s v="HUAWEI"/>
    <n v="0"/>
    <n v="0"/>
    <n v="0"/>
    <n v="0"/>
    <s v="Operationnel"/>
    <m/>
    <x v="11"/>
    <x v="6"/>
    <s v="no root cause"/>
    <x v="6"/>
    <s v=""/>
    <s v=""/>
    <s v=""/>
    <s v=""/>
    <s v=""/>
    <s v=""/>
    <s v=""/>
    <s v=""/>
    <s v=""/>
    <m/>
    <s v=""/>
    <s v=""/>
    <s v=""/>
    <s v=""/>
    <s v=""/>
    <s v=""/>
    <s v=""/>
  </r>
  <r>
    <s v="Bda-Tubah-MTN"/>
    <s v="NRO_254"/>
    <m/>
    <s v="IHS"/>
    <s v="Grid-Gen"/>
    <s v="NORD-OUEST"/>
    <s v="Bamenda"/>
    <s v="HUAWEI"/>
    <n v="0"/>
    <n v="0"/>
    <n v="0"/>
    <n v="0"/>
    <s v="Operationnel"/>
    <m/>
    <x v="11"/>
    <x v="6"/>
    <s v="no root cause"/>
    <x v="6"/>
    <s v=""/>
    <s v=""/>
    <s v=""/>
    <s v=""/>
    <s v=""/>
    <m/>
    <s v=""/>
    <s v=""/>
    <s v=""/>
    <m/>
    <s v=""/>
    <s v=""/>
    <s v=""/>
    <s v=""/>
    <s v=""/>
    <s v=""/>
    <s v=""/>
  </r>
  <r>
    <s v="Reserve-Benoue"/>
    <s v="NRD_168"/>
    <m/>
    <s v="CAMUSAT"/>
    <s v="Hybrid Solar - S3"/>
    <s v="NORD"/>
    <s v="Reserve Benoue"/>
    <s v="HUAWEI"/>
    <n v="0"/>
    <n v="0"/>
    <n v="0"/>
    <n v="0"/>
    <s v="Operationnel"/>
    <m/>
    <x v="11"/>
    <x v="6"/>
    <s v="no root cause"/>
    <x v="6"/>
    <s v=""/>
    <s v=""/>
    <s v=""/>
    <s v=""/>
    <s v=""/>
    <s v=""/>
    <s v=""/>
    <s v=""/>
    <s v=""/>
    <m/>
    <s v=""/>
    <s v=""/>
    <s v=""/>
    <s v=""/>
    <s v=""/>
    <s v=""/>
    <s v=""/>
  </r>
  <r>
    <s v="Nganha-IHS"/>
    <s v="ADM_137"/>
    <m/>
    <s v="IHS"/>
    <s v="Hybrid-Gen"/>
    <s v="ADAMAOUA"/>
    <s v="Nganha"/>
    <s v="NOKIA"/>
    <n v="0"/>
    <n v="0"/>
    <n v="0"/>
    <n v="0"/>
    <s v="Exclu"/>
    <s v="UE Relay"/>
    <x v="6"/>
    <x v="3"/>
    <s v="exclu"/>
    <x v="3"/>
    <s v=""/>
    <s v=""/>
    <s v=""/>
    <s v=""/>
    <s v=""/>
    <s v=""/>
    <s v=""/>
    <s v=""/>
    <s v=""/>
    <s v=""/>
    <s v=""/>
    <s v=""/>
    <s v=""/>
    <s v=""/>
    <s v=""/>
    <s v=""/>
    <s v=""/>
  </r>
  <r>
    <s v="Poli-Ville-IHS"/>
    <s v="NRD_119"/>
    <m/>
    <s v="IHS"/>
    <s v="Grid-Gen"/>
    <s v="NORD"/>
    <s v="Poli"/>
    <s v="HUAWEI"/>
    <n v="0"/>
    <n v="0"/>
    <n v="0"/>
    <n v="0"/>
    <s v="Operationnel"/>
    <m/>
    <x v="11"/>
    <x v="6"/>
    <s v="no root cause"/>
    <x v="6"/>
    <s v=""/>
    <s v=""/>
    <s v=""/>
    <s v=""/>
    <s v=""/>
    <s v=""/>
    <s v=""/>
    <s v=""/>
    <s v=""/>
    <m/>
    <s v=""/>
    <s v=""/>
    <s v=""/>
    <s v=""/>
    <s v=""/>
    <s v=""/>
    <s v=""/>
  </r>
  <r>
    <s v="Bangam-IHS"/>
    <s v="OST_211"/>
    <m/>
    <s v="IHS"/>
    <s v="Grid-Gen"/>
    <s v="OUEST"/>
    <s v="Bangam"/>
    <s v="HUAWEI"/>
    <n v="0"/>
    <n v="0"/>
    <n v="0"/>
    <n v="0"/>
    <s v="Operationnel"/>
    <m/>
    <x v="11"/>
    <x v="6"/>
    <s v="no root cause"/>
    <x v="6"/>
    <s v=""/>
    <s v=""/>
    <s v=""/>
    <s v=""/>
    <s v=""/>
    <m/>
    <s v=""/>
    <s v=""/>
    <s v=""/>
    <m/>
    <s v=""/>
    <s v=""/>
    <s v=""/>
    <s v=""/>
    <s v=""/>
    <s v=""/>
    <s v=""/>
  </r>
  <r>
    <s v="Ngwelle-II"/>
    <s v="LIT_377"/>
    <m/>
    <s v="IHS"/>
    <s v="Grid-Gen"/>
    <s v="LITTORAL"/>
    <s v="Douala"/>
    <s v="ZTE"/>
    <n v="0"/>
    <n v="0"/>
    <n v="0"/>
    <n v="0"/>
    <s v="Operationnel"/>
    <m/>
    <x v="11"/>
    <x v="6"/>
    <s v="no root cause"/>
    <x v="6"/>
    <s v=""/>
    <s v=""/>
    <s v=""/>
    <s v=""/>
    <s v=""/>
    <s v=""/>
    <s v=""/>
    <s v=""/>
    <s v=""/>
    <m/>
    <s v=""/>
    <s v=""/>
    <s v=""/>
    <s v=""/>
    <s v=""/>
    <s v=""/>
    <s v=""/>
  </r>
  <r>
    <s v="Ahala-IHS"/>
    <s v="CTR_164"/>
    <m/>
    <s v="IHS"/>
    <s v="Grid-Gen"/>
    <s v="CENTRE"/>
    <s v="Yaounde"/>
    <s v="ZTE"/>
    <n v="0"/>
    <n v="0"/>
    <n v="0"/>
    <n v="0"/>
    <s v="Operationnel"/>
    <m/>
    <x v="11"/>
    <x v="6"/>
    <s v="no root cause"/>
    <x v="6"/>
    <s v=""/>
    <s v=""/>
    <s v=""/>
    <s v=""/>
    <s v=""/>
    <s v=""/>
    <s v=""/>
    <s v=""/>
    <s v=""/>
    <m/>
    <s v=""/>
    <s v=""/>
    <s v=""/>
    <s v=""/>
    <s v=""/>
    <s v=""/>
    <s v=""/>
  </r>
  <r>
    <s v="Madagascar-Nodal"/>
    <s v="LIT_814"/>
    <m/>
    <m/>
    <m/>
    <s v="LITTORAL"/>
    <s v="Douala"/>
    <s v="ZTE"/>
    <n v="0"/>
    <n v="0"/>
    <n v="0"/>
    <n v="0"/>
    <s v="Operationnel"/>
    <m/>
    <x v="11"/>
    <x v="6"/>
    <s v="no root cause"/>
    <x v="6"/>
    <s v=""/>
    <s v=""/>
    <s v=""/>
    <s v=""/>
    <s v=""/>
    <s v=""/>
    <s v=""/>
    <s v=""/>
    <s v=""/>
    <m/>
    <s v=""/>
    <s v=""/>
    <s v=""/>
    <s v=""/>
    <s v=""/>
    <s v=""/>
    <s v=""/>
  </r>
  <r>
    <s v="Gouna"/>
    <s v="NRD_031"/>
    <m/>
    <s v="IHS"/>
    <s v="Solar-Gen"/>
    <s v="NORD"/>
    <s v="Gouna"/>
    <s v="HUAWEI"/>
    <n v="0"/>
    <n v="0"/>
    <n v="0"/>
    <n v="0"/>
    <s v="Operationnel"/>
    <m/>
    <x v="11"/>
    <x v="6"/>
    <s v="no root cause"/>
    <x v="6"/>
    <s v=""/>
    <s v=""/>
    <s v=""/>
    <s v=""/>
    <s v=""/>
    <s v=""/>
    <s v=""/>
    <s v=""/>
    <s v=""/>
    <m/>
    <s v=""/>
    <s v=""/>
    <s v=""/>
    <s v=""/>
    <s v=""/>
    <s v=""/>
    <s v=""/>
  </r>
  <r>
    <s v="Magba"/>
    <s v="OST_023"/>
    <m/>
    <s v="IHS"/>
    <s v="Grid-Gen"/>
    <s v="OUEST"/>
    <s v="Magba"/>
    <s v="HUAWEI"/>
    <n v="0"/>
    <n v="0"/>
    <n v="0"/>
    <n v="0"/>
    <s v="Operationnel"/>
    <m/>
    <x v="11"/>
    <x v="6"/>
    <s v="no root cause"/>
    <x v="6"/>
    <s v=""/>
    <s v=""/>
    <s v=""/>
    <s v=""/>
    <s v=""/>
    <m/>
    <s v=""/>
    <s v=""/>
    <s v=""/>
    <m/>
    <s v=""/>
    <s v=""/>
    <s v=""/>
    <s v=""/>
    <s v=""/>
    <s v=""/>
    <s v=""/>
  </r>
  <r>
    <s v="DEENA-IHS"/>
    <s v="ADM_082"/>
    <m/>
    <s v="IHS"/>
    <s v="Solar-Gen"/>
    <s v="ADAMAOUA"/>
    <s v="Deena"/>
    <s v="NOKIA"/>
    <n v="0"/>
    <n v="0"/>
    <n v="0"/>
    <n v="0"/>
    <s v="Operationnel"/>
    <m/>
    <x v="11"/>
    <x v="6"/>
    <s v="no root cause"/>
    <x v="6"/>
    <s v=""/>
    <s v=""/>
    <s v=""/>
    <s v=""/>
    <s v=""/>
    <s v=""/>
    <s v=""/>
    <s v=""/>
    <s v=""/>
    <m/>
    <s v=""/>
    <s v=""/>
    <s v=""/>
    <s v=""/>
    <s v=""/>
    <s v=""/>
    <s v=""/>
  </r>
  <r>
    <s v="Djoungolo"/>
    <s v="CTR_029"/>
    <m/>
    <s v="IHS"/>
    <s v="Grid-Gen"/>
    <s v="CENTRE"/>
    <s v="Yaounde"/>
    <s v="ZTE"/>
    <n v="0"/>
    <n v="0"/>
    <n v="0"/>
    <n v="0"/>
    <s v="Operationnel"/>
    <m/>
    <x v="11"/>
    <x v="6"/>
    <s v="no root cause"/>
    <x v="6"/>
    <s v=""/>
    <s v=""/>
    <s v=""/>
    <s v=""/>
    <s v=""/>
    <s v=""/>
    <s v=""/>
    <s v=""/>
    <s v=""/>
    <m/>
    <s v=""/>
    <s v=""/>
    <s v=""/>
    <s v=""/>
    <s v=""/>
    <s v=""/>
    <s v=""/>
  </r>
  <r>
    <s v="Badankali-IHS"/>
    <s v="NRD_107"/>
    <m/>
    <s v="IHS"/>
    <s v="Hybrid-Gen"/>
    <s v="NORD"/>
    <s v="Badankali"/>
    <s v="HUAWEI"/>
    <n v="0"/>
    <n v="0"/>
    <n v="0"/>
    <n v="0"/>
    <s v="Operationnel"/>
    <m/>
    <x v="11"/>
    <x v="6"/>
    <s v="no root cause"/>
    <x v="6"/>
    <s v=""/>
    <s v=""/>
    <s v=""/>
    <s v=""/>
    <s v=""/>
    <s v=""/>
    <s v=""/>
    <s v=""/>
    <s v=""/>
    <m/>
    <s v=""/>
    <s v=""/>
    <s v=""/>
    <s v=""/>
    <s v=""/>
    <s v=""/>
    <s v=""/>
  </r>
  <r>
    <s v="Sakdje"/>
    <s v="NRD_172"/>
    <m/>
    <s v="CAMUSAT"/>
    <s v="Hybrid Solar - S3"/>
    <s v="NORD"/>
    <s v="Sakdje"/>
    <s v="HUAWEI"/>
    <n v="0"/>
    <n v="0"/>
    <n v="0"/>
    <n v="0"/>
    <s v="Operationnel"/>
    <m/>
    <x v="11"/>
    <x v="6"/>
    <s v="no root cause"/>
    <x v="6"/>
    <s v=""/>
    <s v=""/>
    <s v=""/>
    <s v=""/>
    <s v=""/>
    <s v=""/>
    <s v=""/>
    <s v=""/>
    <s v=""/>
    <m/>
    <s v=""/>
    <s v=""/>
    <s v=""/>
    <s v=""/>
    <s v=""/>
    <s v=""/>
    <s v=""/>
  </r>
  <r>
    <s v="Ngaouyanga-IHS"/>
    <s v="ADM_081"/>
    <m/>
    <s v="IHS"/>
    <s v="Hybrid-Gen"/>
    <s v="ADAMAOUA"/>
    <s v="Ngaouyanga"/>
    <s v="NOKIA"/>
    <n v="0"/>
    <n v="0"/>
    <n v="0"/>
    <n v="0"/>
    <s v="Operationnel"/>
    <m/>
    <x v="11"/>
    <x v="6"/>
    <s v="no root cause"/>
    <x v="6"/>
    <s v=""/>
    <s v=""/>
    <s v=""/>
    <s v=""/>
    <s v=""/>
    <s v=""/>
    <s v=""/>
    <s v=""/>
    <s v=""/>
    <m/>
    <s v=""/>
    <s v=""/>
    <s v=""/>
    <s v=""/>
    <s v=""/>
    <s v=""/>
    <s v=""/>
  </r>
  <r>
    <s v="Pitchoumba"/>
    <s v="NRD_171"/>
    <m/>
    <s v="CAMUSAT"/>
    <s v="Hybrid Solar - S3"/>
    <s v="NORD"/>
    <s v="PITCHOUMBA"/>
    <s v="HUAWEI"/>
    <n v="0"/>
    <n v="0"/>
    <n v="0"/>
    <n v="0"/>
    <s v="Operationnel"/>
    <m/>
    <x v="11"/>
    <x v="6"/>
    <s v="no root cause"/>
    <x v="6"/>
    <s v=""/>
    <s v=""/>
    <s v=""/>
    <s v=""/>
    <s v=""/>
    <s v=""/>
    <s v=""/>
    <s v=""/>
    <s v=""/>
    <m/>
    <s v=""/>
    <s v=""/>
    <s v=""/>
    <s v=""/>
    <s v=""/>
    <s v=""/>
    <s v=""/>
  </r>
  <r>
    <s v="Mbaka"/>
    <s v="ADM_161"/>
    <m/>
    <s v="CAMUSAT"/>
    <s v="Hybrid Solar - S3"/>
    <s v="ADAMAOUA"/>
    <s v="Mbaka"/>
    <s v="HUAWEI"/>
    <n v="0"/>
    <n v="0"/>
    <n v="0"/>
    <n v="0"/>
    <s v="Operationnel"/>
    <m/>
    <x v="11"/>
    <x v="6"/>
    <s v="no root cause"/>
    <x v="6"/>
    <s v=""/>
    <s v=""/>
    <s v=""/>
    <s v=""/>
    <s v=""/>
    <s v=""/>
    <s v=""/>
    <s v=""/>
    <s v=""/>
    <m/>
    <s v=""/>
    <s v=""/>
    <s v=""/>
    <s v=""/>
    <s v=""/>
    <s v=""/>
    <s v=""/>
  </r>
  <r>
    <s v="Lagdo-Marche"/>
    <s v="NRD_077"/>
    <m/>
    <s v="IHS"/>
    <s v="Grid-Gen"/>
    <s v="NORD"/>
    <s v="Lagdo"/>
    <s v="HUAWEI"/>
    <n v="0"/>
    <n v="0"/>
    <n v="0"/>
    <n v="0"/>
    <s v="Operationnel"/>
    <m/>
    <x v="11"/>
    <x v="6"/>
    <s v="no root cause"/>
    <x v="6"/>
    <s v=""/>
    <s v=""/>
    <s v=""/>
    <s v=""/>
    <s v=""/>
    <s v=""/>
    <s v=""/>
    <s v=""/>
    <s v=""/>
    <m/>
    <s v=""/>
    <s v=""/>
    <s v=""/>
    <s v=""/>
    <s v=""/>
    <s v=""/>
    <s v=""/>
  </r>
  <r>
    <s v="Lagdo"/>
    <s v="NRD_012"/>
    <m/>
    <s v="IHS"/>
    <s v="Grid-Gen"/>
    <s v="NORD"/>
    <s v="Lagdo"/>
    <s v="HUAWEI"/>
    <n v="0"/>
    <n v="0"/>
    <n v="0"/>
    <n v="0"/>
    <s v="Operationnel"/>
    <m/>
    <x v="11"/>
    <x v="6"/>
    <s v="no root cause"/>
    <x v="6"/>
    <s v=""/>
    <s v=""/>
    <s v=""/>
    <s v=""/>
    <s v=""/>
    <s v=""/>
    <s v=""/>
    <s v=""/>
    <s v=""/>
    <m/>
    <s v=""/>
    <s v=""/>
    <s v=""/>
    <s v=""/>
    <s v=""/>
    <s v=""/>
    <s v=""/>
  </r>
  <r>
    <s v="Djarako"/>
    <s v="NRD_030"/>
    <m/>
    <s v="IHS"/>
    <s v="Gen Only"/>
    <s v="NORD"/>
    <s v="Djarako"/>
    <s v="HUAWEI"/>
    <n v="0"/>
    <n v="0"/>
    <n v="0"/>
    <n v="0"/>
    <s v="Operationnel"/>
    <m/>
    <x v="11"/>
    <x v="6"/>
    <s v="no root cause"/>
    <x v="6"/>
    <s v=""/>
    <s v=""/>
    <s v=""/>
    <s v=""/>
    <s v=""/>
    <s v=""/>
    <s v=""/>
    <s v=""/>
    <s v=""/>
    <m/>
    <s v=""/>
    <s v=""/>
    <s v=""/>
    <s v=""/>
    <s v=""/>
    <s v=""/>
    <s v=""/>
  </r>
  <r>
    <s v="Tignere"/>
    <s v="ADM_011"/>
    <m/>
    <s v="IHS"/>
    <s v="Grid-Gen"/>
    <s v="ADAMAOUA"/>
    <s v="Tignere"/>
    <s v="HUAWEI"/>
    <n v="0"/>
    <n v="0"/>
    <n v="0"/>
    <n v="0"/>
    <s v="Operationnel"/>
    <m/>
    <x v="11"/>
    <x v="6"/>
    <s v="no root cause"/>
    <x v="6"/>
    <s v=""/>
    <s v=""/>
    <s v=""/>
    <s v=""/>
    <s v=""/>
    <s v=""/>
    <s v=""/>
    <s v=""/>
    <s v=""/>
    <m/>
    <s v=""/>
    <s v=""/>
    <s v=""/>
    <s v=""/>
    <s v=""/>
    <s v=""/>
    <s v=""/>
  </r>
  <r>
    <s v="Souza"/>
    <s v="LIT_016"/>
    <m/>
    <m/>
    <m/>
    <s v="LITTORAL"/>
    <s v="Souza"/>
    <s v="ZTE"/>
    <n v="0"/>
    <n v="0"/>
    <n v="0"/>
    <n v="0"/>
    <s v="Operationnel"/>
    <m/>
    <x v="11"/>
    <x v="6"/>
    <s v="no root cause"/>
    <x v="6"/>
    <s v=""/>
    <s v=""/>
    <s v=""/>
    <s v=""/>
    <s v=""/>
    <s v=""/>
    <s v=""/>
    <s v=""/>
    <s v=""/>
    <m/>
    <s v=""/>
    <s v=""/>
    <s v=""/>
    <s v=""/>
    <s v=""/>
    <s v=""/>
    <s v=""/>
  </r>
  <r>
    <s v="Lara"/>
    <s v="EXN_102"/>
    <m/>
    <s v="IHS"/>
    <s v="Grid-Gen"/>
    <s v="EXTREME-NORD"/>
    <s v="Lara"/>
    <s v="HUAWEI"/>
    <n v="0"/>
    <n v="0"/>
    <n v="0"/>
    <n v="0"/>
    <s v="Insecurity"/>
    <m/>
    <x v="11"/>
    <x v="6"/>
    <s v="no root cause"/>
    <x v="6"/>
    <s v=""/>
    <s v=""/>
    <s v=""/>
    <s v=""/>
    <s v=""/>
    <s v=""/>
    <s v=""/>
    <s v=""/>
    <s v=""/>
    <s v=""/>
    <s v=""/>
    <s v=""/>
    <s v=""/>
    <s v=""/>
    <s v=""/>
    <s v=""/>
    <s v=""/>
  </r>
  <r>
    <s v="Mada-IHS"/>
    <s v="EXN_223"/>
    <m/>
    <s v="IHS"/>
    <s v="Gen Only"/>
    <s v="EXTREME-NORD"/>
    <s v="Mada"/>
    <s v="HUAWEI"/>
    <n v="0"/>
    <n v="0"/>
    <n v="0"/>
    <n v="0"/>
    <s v="Insecurity"/>
    <m/>
    <x v="11"/>
    <x v="6"/>
    <s v="no root cause"/>
    <x v="6"/>
    <s v=""/>
    <s v=""/>
    <s v=""/>
    <s v=""/>
    <s v=""/>
    <s v=""/>
    <s v=""/>
    <s v=""/>
    <s v=""/>
    <s v=""/>
    <s v=""/>
    <s v=""/>
    <s v=""/>
    <s v=""/>
    <s v=""/>
    <s v=""/>
    <s v=""/>
  </r>
  <r>
    <s v="Mbengwi-Mile17-IHS"/>
    <s v="NRO_144"/>
    <m/>
    <m/>
    <m/>
    <s v="NORD-OUEST"/>
    <s v="Mbengwi"/>
    <s v="HUAWEI"/>
    <n v="0"/>
    <n v="0"/>
    <n v="0"/>
    <n v="0"/>
    <s v="Insecurity"/>
    <m/>
    <x v="11"/>
    <x v="6"/>
    <s v="no root cause"/>
    <x v="6"/>
    <s v=""/>
    <s v=""/>
    <s v=""/>
    <s v=""/>
    <s v=""/>
    <m/>
    <s v=""/>
    <s v=""/>
    <s v=""/>
    <s v=""/>
    <s v=""/>
    <s v=""/>
    <s v=""/>
    <s v=""/>
    <s v=""/>
    <s v=""/>
    <s v=""/>
  </r>
  <r>
    <s v="Dargala-New"/>
    <s v="EXN_190"/>
    <m/>
    <s v="IHS"/>
    <s v="Grid-Gen"/>
    <s v="EXTREME-NORD"/>
    <s v="Dargala"/>
    <s v="HUAWEI"/>
    <n v="0"/>
    <n v="0"/>
    <n v="0"/>
    <n v="0"/>
    <s v="Insecurity"/>
    <m/>
    <x v="11"/>
    <x v="6"/>
    <s v="no root cause"/>
    <x v="6"/>
    <s v=""/>
    <s v=""/>
    <s v=""/>
    <s v=""/>
    <s v=""/>
    <s v=""/>
    <s v=""/>
    <s v=""/>
    <s v=""/>
    <s v=""/>
    <s v=""/>
    <s v=""/>
    <s v=""/>
    <s v=""/>
    <s v=""/>
    <s v=""/>
    <s v=""/>
  </r>
  <r>
    <s v="Pouss-New"/>
    <s v="EXN_189"/>
    <m/>
    <s v="IHS"/>
    <s v="Grid-Hybrid-Gen"/>
    <s v="EXTREME-NORD"/>
    <s v="Pouss"/>
    <s v="HUAWEI"/>
    <n v="0"/>
    <n v="0"/>
    <n v="0"/>
    <n v="0"/>
    <s v="Insecurity"/>
    <m/>
    <x v="11"/>
    <x v="6"/>
    <s v="no root cause"/>
    <x v="6"/>
    <s v=""/>
    <s v=""/>
    <s v=""/>
    <s v=""/>
    <s v=""/>
    <s v=""/>
    <s v=""/>
    <s v=""/>
    <s v=""/>
    <s v=""/>
    <s v=""/>
    <s v=""/>
    <s v=""/>
    <s v=""/>
    <s v=""/>
    <s v=""/>
    <s v=""/>
  </r>
  <r>
    <s v="Waza"/>
    <s v="EXN_033"/>
    <m/>
    <s v="IHS"/>
    <s v="Grid-Hybrid-Gen"/>
    <s v="EXTREME-NORD"/>
    <s v="Waza"/>
    <s v="HUAWEI"/>
    <n v="0"/>
    <n v="0"/>
    <n v="0"/>
    <n v="0"/>
    <s v="Insecurity"/>
    <m/>
    <x v="11"/>
    <x v="6"/>
    <s v="no root cause"/>
    <x v="6"/>
    <s v=""/>
    <s v=""/>
    <s v=""/>
    <s v=""/>
    <s v=""/>
    <s v=""/>
    <s v=""/>
    <s v=""/>
    <s v=""/>
    <s v=""/>
    <s v=""/>
    <s v=""/>
    <s v=""/>
    <s v=""/>
    <s v=""/>
    <s v=""/>
    <s v=""/>
  </r>
  <r>
    <s v="DOUBLE-IHS"/>
    <s v="EXN_109"/>
    <m/>
    <s v="IHS"/>
    <s v="Grid-Gen"/>
    <s v="EXTREME-NORD"/>
    <s v="Double(Djakaramani)"/>
    <s v="HUAWEI"/>
    <n v="0"/>
    <n v="0"/>
    <n v="0"/>
    <n v="0"/>
    <s v="Insecurity"/>
    <m/>
    <x v="11"/>
    <x v="6"/>
    <s v="no root cause"/>
    <x v="6"/>
    <s v=""/>
    <s v=""/>
    <s v=""/>
    <s v=""/>
    <s v=""/>
    <s v=""/>
    <s v=""/>
    <s v=""/>
    <s v=""/>
    <s v=""/>
    <s v=""/>
    <s v=""/>
    <s v=""/>
    <s v=""/>
    <s v=""/>
    <s v=""/>
    <s v=""/>
  </r>
  <r>
    <s v="Bonawon"/>
    <s v="LIT_400"/>
    <m/>
    <s v="IHS"/>
    <s v="Grid-Gen"/>
    <s v="LITTORAL"/>
    <s v="Douala"/>
    <s v="ZTE"/>
    <n v="0"/>
    <n v="0"/>
    <n v="0"/>
    <n v="0"/>
    <s v="Operationnel"/>
    <m/>
    <x v="11"/>
    <x v="6"/>
    <s v="no root cause"/>
    <x v="6"/>
    <s v=""/>
    <s v=""/>
    <s v=""/>
    <s v=""/>
    <s v=""/>
    <s v=""/>
    <s v=""/>
    <s v=""/>
    <s v=""/>
    <m/>
    <s v=""/>
    <s v=""/>
    <s v=""/>
    <s v=""/>
    <s v=""/>
    <s v=""/>
    <s v=""/>
  </r>
  <r>
    <s v="Nkoa-Ayos-IHS"/>
    <s v="CTR_661"/>
    <m/>
    <s v="IHS"/>
    <s v="Grid-Gen"/>
    <s v="CENTRE"/>
    <s v="Yaounde"/>
    <s v="ZTE"/>
    <n v="0"/>
    <n v="0"/>
    <n v="0"/>
    <n v="0"/>
    <s v="Operationnel"/>
    <m/>
    <x v="11"/>
    <x v="6"/>
    <s v="no root cause"/>
    <x v="6"/>
    <s v=""/>
    <s v=""/>
    <s v=""/>
    <s v=""/>
    <s v=""/>
    <s v=""/>
    <s v=""/>
    <s v=""/>
    <s v=""/>
    <m/>
    <s v=""/>
    <s v=""/>
    <s v=""/>
    <s v=""/>
    <s v=""/>
    <s v=""/>
    <s v=""/>
  </r>
  <r>
    <s v="Crf-Cornier"/>
    <s v="CTR_477"/>
    <m/>
    <s v="IHS"/>
    <s v="Grid-Gen"/>
    <s v="CENTRE"/>
    <s v="Yaounde"/>
    <s v="ZTE"/>
    <n v="0"/>
    <n v="0"/>
    <n v="0"/>
    <n v="0"/>
    <s v="Operationnel"/>
    <m/>
    <x v="11"/>
    <x v="6"/>
    <s v="no root cause"/>
    <x v="6"/>
    <s v=""/>
    <s v=""/>
    <s v=""/>
    <s v=""/>
    <s v=""/>
    <s v=""/>
    <s v=""/>
    <s v=""/>
    <s v=""/>
    <m/>
    <s v=""/>
    <s v=""/>
    <s v=""/>
    <s v=""/>
    <s v=""/>
    <s v=""/>
    <s v=""/>
  </r>
  <r>
    <s v="Meyo"/>
    <s v="CTR_320"/>
    <m/>
    <s v="IHS"/>
    <s v="Grid-Gen"/>
    <s v="CENTRE"/>
    <s v="Yaounde"/>
    <s v="ZTE"/>
    <n v="0"/>
    <n v="0"/>
    <n v="0"/>
    <n v="0"/>
    <s v="Operationnel"/>
    <m/>
    <x v="11"/>
    <x v="6"/>
    <s v="no root cause"/>
    <x v="6"/>
    <s v=""/>
    <s v=""/>
    <s v=""/>
    <s v=""/>
    <s v=""/>
    <s v=""/>
    <s v=""/>
    <s v=""/>
    <s v=""/>
    <m/>
    <s v=""/>
    <s v=""/>
    <s v=""/>
    <s v=""/>
    <s v=""/>
    <s v=""/>
    <s v=""/>
  </r>
  <r>
    <s v="Bonaminkano-IHS"/>
    <s v="LIT_130"/>
    <m/>
    <s v="IHS"/>
    <s v="Grid-Gen"/>
    <s v="LITTORAL"/>
    <s v="Douala"/>
    <s v="ZTE"/>
    <n v="0"/>
    <n v="0"/>
    <n v="0"/>
    <n v="0"/>
    <s v="Operationnel"/>
    <m/>
    <x v="11"/>
    <x v="6"/>
    <s v="no root cause"/>
    <x v="6"/>
    <s v=""/>
    <s v=""/>
    <s v=""/>
    <s v=""/>
    <s v=""/>
    <s v=""/>
    <s v=""/>
    <s v=""/>
    <s v=""/>
    <m/>
    <s v=""/>
    <s v=""/>
    <s v=""/>
    <s v=""/>
    <s v=""/>
    <s v=""/>
    <s v=""/>
  </r>
  <r>
    <s v="Meyong-Meyeme"/>
    <s v="CTR_122"/>
    <m/>
    <s v="IHS"/>
    <s v="Grid-Gen"/>
    <s v="CENTRE"/>
    <s v="Yaounde"/>
    <s v="ZTE"/>
    <n v="0"/>
    <n v="0"/>
    <n v="0"/>
    <n v="0"/>
    <s v="Operationnel"/>
    <m/>
    <x v="11"/>
    <x v="6"/>
    <s v="no root cause"/>
    <x v="6"/>
    <s v=""/>
    <s v=""/>
    <s v=""/>
    <s v=""/>
    <s v=""/>
    <s v=""/>
    <s v=""/>
    <s v=""/>
    <s v=""/>
    <m/>
    <s v=""/>
    <s v=""/>
    <s v=""/>
    <s v=""/>
    <s v=""/>
    <s v=""/>
    <s v=""/>
  </r>
  <r>
    <s v="Odza-II-IHS"/>
    <s v="CTR_158"/>
    <m/>
    <s v="IHS"/>
    <s v="Grid-Gen"/>
    <s v="CENTRE"/>
    <s v="Yaounde"/>
    <s v="ZTE"/>
    <n v="0"/>
    <n v="0"/>
    <n v="0"/>
    <n v="0"/>
    <s v="Operationnel"/>
    <m/>
    <x v="11"/>
    <x v="6"/>
    <s v="no root cause"/>
    <x v="6"/>
    <s v=""/>
    <s v=""/>
    <s v=""/>
    <s v=""/>
    <s v=""/>
    <s v=""/>
    <s v=""/>
    <s v=""/>
    <s v=""/>
    <m/>
    <s v=""/>
    <s v=""/>
    <s v=""/>
    <s v=""/>
    <s v=""/>
    <s v=""/>
    <s v=""/>
  </r>
  <r>
    <s v="Edea-Lom"/>
    <s v="LIT_321"/>
    <m/>
    <s v="IHS"/>
    <s v="Grid-Gen"/>
    <s v="LITTORAL"/>
    <s v="Edea"/>
    <s v="ZTE"/>
    <n v="0"/>
    <n v="0"/>
    <n v="0"/>
    <n v="0"/>
    <s v="Operationnel"/>
    <m/>
    <x v="11"/>
    <x v="6"/>
    <s v="no root cause"/>
    <x v="6"/>
    <s v=""/>
    <s v=""/>
    <s v=""/>
    <s v=""/>
    <s v=""/>
    <s v=""/>
    <s v=""/>
    <s v=""/>
    <s v=""/>
    <m/>
    <s v=""/>
    <s v=""/>
    <s v=""/>
    <s v=""/>
    <s v=""/>
    <s v=""/>
    <s v=""/>
  </r>
  <r>
    <s v="GSO"/>
    <s v="CTR_389"/>
    <m/>
    <s v="IHS"/>
    <s v="Grid-Gen"/>
    <s v="CENTRE"/>
    <s v="Yaounde"/>
    <s v="ZTE"/>
    <n v="0"/>
    <n v="0"/>
    <n v="0"/>
    <n v="0"/>
    <s v="Operationnel"/>
    <m/>
    <x v="11"/>
    <x v="6"/>
    <s v="no root cause"/>
    <x v="6"/>
    <s v=""/>
    <s v=""/>
    <s v=""/>
    <s v=""/>
    <s v=""/>
    <s v=""/>
    <s v=""/>
    <s v=""/>
    <s v=""/>
    <m/>
    <s v=""/>
    <s v=""/>
    <s v=""/>
    <s v=""/>
    <s v=""/>
    <s v=""/>
    <s v=""/>
  </r>
  <r>
    <s v="Mbalmayo-Oyack"/>
    <s v="CTR_493"/>
    <m/>
    <s v="IHS"/>
    <s v="Grid-Gen"/>
    <s v="CENTRE"/>
    <s v="Mbalmayo"/>
    <s v="ZTE"/>
    <n v="0"/>
    <n v="0"/>
    <n v="0"/>
    <n v="0"/>
    <s v="Operationnel"/>
    <m/>
    <x v="11"/>
    <x v="6"/>
    <s v="no root cause"/>
    <x v="6"/>
    <s v=""/>
    <s v=""/>
    <s v=""/>
    <s v=""/>
    <s v=""/>
    <s v=""/>
    <s v=""/>
    <s v=""/>
    <s v=""/>
    <m/>
    <s v=""/>
    <s v=""/>
    <s v=""/>
    <s v=""/>
    <s v=""/>
    <s v=""/>
    <s v=""/>
  </r>
  <r>
    <s v="Ndogbong-Guinness"/>
    <s v="LIT_432"/>
    <m/>
    <s v="IHS"/>
    <s v="Grid-Gen"/>
    <s v="LITTORAL"/>
    <s v="Douala"/>
    <s v="ZTE"/>
    <n v="0"/>
    <n v="0"/>
    <n v="0"/>
    <n v="0"/>
    <s v="Operationnel"/>
    <m/>
    <x v="11"/>
    <x v="6"/>
    <s v="no root cause"/>
    <x v="6"/>
    <s v=""/>
    <s v=""/>
    <s v=""/>
    <s v=""/>
    <s v=""/>
    <s v=""/>
    <s v=""/>
    <s v=""/>
    <s v=""/>
    <m/>
    <s v=""/>
    <s v=""/>
    <s v=""/>
    <s v=""/>
    <s v=""/>
    <s v=""/>
    <s v=""/>
  </r>
  <r>
    <s v="Clge-Advantiste"/>
    <s v="CTR_331"/>
    <m/>
    <s v="IHS"/>
    <s v="Grid-Gen"/>
    <s v="CENTRE"/>
    <s v="Yaounde"/>
    <s v="ZTE"/>
    <n v="0"/>
    <n v="0"/>
    <n v="0"/>
    <n v="0"/>
    <s v="Operationnel"/>
    <m/>
    <x v="11"/>
    <x v="6"/>
    <s v="no root cause"/>
    <x v="6"/>
    <s v=""/>
    <s v=""/>
    <s v=""/>
    <s v=""/>
    <s v=""/>
    <s v=""/>
    <s v=""/>
    <s v=""/>
    <s v=""/>
    <m/>
    <s v=""/>
    <s v=""/>
    <s v=""/>
    <s v=""/>
    <s v=""/>
    <s v=""/>
    <s v=""/>
  </r>
  <r>
    <s v="CTR_064_Z_Etoa-Meki"/>
    <s v="CTR_064"/>
    <m/>
    <m/>
    <m/>
    <s v="CENTRE"/>
    <s v="Yaounde"/>
    <s v="ZTE"/>
    <n v="0"/>
    <n v="0"/>
    <n v="0"/>
    <n v="0"/>
    <s v="Operationnel"/>
    <m/>
    <x v="11"/>
    <x v="6"/>
    <s v="no root cause"/>
    <x v="6"/>
    <s v=""/>
    <s v=""/>
    <s v=""/>
    <s v=""/>
    <s v=""/>
    <s v=""/>
    <s v=""/>
    <s v=""/>
    <s v=""/>
    <m/>
    <s v=""/>
    <s v=""/>
    <s v=""/>
    <s v=""/>
    <s v=""/>
    <s v=""/>
    <s v=""/>
  </r>
  <r>
    <s v="Massangam"/>
    <s v="OST_057"/>
    <m/>
    <s v="IHS"/>
    <s v="Solar-Grid-Gen"/>
    <s v="OUEST"/>
    <s v="Massangam"/>
    <s v="HUAWEI"/>
    <n v="0"/>
    <n v="0"/>
    <n v="0"/>
    <n v="0"/>
    <s v="Operationnel"/>
    <m/>
    <x v="11"/>
    <x v="6"/>
    <s v="no root cause"/>
    <x v="6"/>
    <s v=""/>
    <s v=""/>
    <s v=""/>
    <s v=""/>
    <s v=""/>
    <m/>
    <s v=""/>
    <s v=""/>
    <s v=""/>
    <m/>
    <s v=""/>
    <s v=""/>
    <s v=""/>
    <s v=""/>
    <s v=""/>
    <s v=""/>
    <s v=""/>
  </r>
  <r>
    <s v="Ebom-Maetur"/>
    <s v="CTR_596"/>
    <m/>
    <s v="CAMUSAT"/>
    <s v="Good Grid no GE - 8h"/>
    <s v="CENTRE"/>
    <s v="Yaounde"/>
    <s v="ZTE"/>
    <n v="0"/>
    <n v="0"/>
    <n v="0"/>
    <n v="0"/>
    <s v="Operationnel"/>
    <m/>
    <x v="11"/>
    <x v="6"/>
    <s v="no root cause"/>
    <x v="6"/>
    <s v=""/>
    <s v=""/>
    <s v=""/>
    <s v=""/>
    <s v=""/>
    <s v=""/>
    <s v=""/>
    <s v=""/>
    <s v=""/>
    <m/>
    <s v=""/>
    <s v=""/>
    <s v=""/>
    <s v=""/>
    <s v=""/>
    <s v=""/>
    <s v=""/>
  </r>
  <r>
    <s v="Damas-II"/>
    <s v="CTR_472"/>
    <m/>
    <s v="IHS"/>
    <s v="Grid-Gen"/>
    <s v="CENTRE"/>
    <s v="Yaounde"/>
    <s v="ZTE"/>
    <n v="0"/>
    <n v="0"/>
    <n v="0"/>
    <n v="0"/>
    <s v="Operationnel"/>
    <m/>
    <x v="11"/>
    <x v="6"/>
    <s v="no root cause"/>
    <x v="6"/>
    <s v=""/>
    <s v=""/>
    <s v=""/>
    <s v=""/>
    <s v=""/>
    <s v=""/>
    <s v=""/>
    <s v=""/>
    <s v=""/>
    <m/>
    <s v=""/>
    <s v=""/>
    <s v=""/>
    <s v=""/>
    <s v=""/>
    <s v=""/>
    <s v=""/>
  </r>
  <r>
    <s v="Oyak"/>
    <s v="LIT_222"/>
    <m/>
    <s v="IHS"/>
    <s v="Grid-Gen"/>
    <s v="LITTORAL"/>
    <s v="Douala"/>
    <s v="ZTE"/>
    <n v="0"/>
    <n v="0"/>
    <n v="0"/>
    <n v="0"/>
    <s v="Operationnel"/>
    <m/>
    <x v="11"/>
    <x v="6"/>
    <s v="no root cause"/>
    <x v="6"/>
    <s v=""/>
    <s v=""/>
    <s v=""/>
    <s v=""/>
    <s v=""/>
    <s v=""/>
    <s v=""/>
    <s v=""/>
    <s v=""/>
    <m/>
    <s v=""/>
    <s v=""/>
    <s v=""/>
    <s v=""/>
    <s v=""/>
    <s v=""/>
    <s v=""/>
  </r>
  <r>
    <s v="Mayo-kaba-IHS"/>
    <s v="EXN_162"/>
    <m/>
    <s v="IHS"/>
    <s v="Hybrid-Gen"/>
    <s v="EXTREME-NORD"/>
    <s v="Mayo-Kaba "/>
    <s v="HUAWEI"/>
    <n v="0"/>
    <n v="0"/>
    <n v="0"/>
    <n v="0"/>
    <s v="Insecurity"/>
    <m/>
    <x v="11"/>
    <x v="6"/>
    <s v="no root cause"/>
    <x v="6"/>
    <s v=""/>
    <s v=""/>
    <s v=""/>
    <s v=""/>
    <s v=""/>
    <s v=""/>
    <s v=""/>
    <s v=""/>
    <s v=""/>
    <s v=""/>
    <s v=""/>
    <s v=""/>
    <s v=""/>
    <s v=""/>
    <s v=""/>
    <s v=""/>
    <s v=""/>
  </r>
  <r>
    <s v="Doumo-IHS"/>
    <s v="EXN_165"/>
    <m/>
    <s v="IHS"/>
    <s v="Hybrid-Gen"/>
    <s v="EXTREME-NORD"/>
    <s v="Doumo"/>
    <s v="HUAWEI"/>
    <n v="0"/>
    <n v="0"/>
    <n v="0"/>
    <n v="0"/>
    <s v="Insecurity"/>
    <m/>
    <x v="11"/>
    <x v="6"/>
    <s v="no root cause"/>
    <x v="6"/>
    <s v=""/>
    <s v=""/>
    <s v=""/>
    <s v=""/>
    <s v=""/>
    <s v=""/>
    <s v=""/>
    <s v=""/>
    <s v=""/>
    <s v=""/>
    <s v=""/>
    <s v=""/>
    <s v=""/>
    <s v=""/>
    <s v=""/>
    <s v=""/>
    <s v=""/>
  </r>
  <r>
    <s v="Garoua-Boulai-new"/>
    <s v="EST_118"/>
    <m/>
    <s v="IHS"/>
    <s v="Grid-Gen"/>
    <s v="EST"/>
    <s v="Garoua-Boulai"/>
    <s v="ZTE"/>
    <n v="0"/>
    <n v="0"/>
    <n v="0"/>
    <n v="0"/>
    <s v="Operationnel"/>
    <m/>
    <x v="11"/>
    <x v="6"/>
    <s v="no root cause"/>
    <x v="6"/>
    <s v=""/>
    <s v=""/>
    <s v=""/>
    <s v=""/>
    <s v=""/>
    <s v=""/>
    <s v=""/>
    <s v=""/>
    <s v=""/>
    <m/>
    <s v=""/>
    <s v=""/>
    <s v=""/>
    <s v=""/>
    <s v=""/>
    <s v=""/>
    <s v=""/>
  </r>
  <r>
    <s v="Makepe-Nodal"/>
    <s v="LIT_103"/>
    <m/>
    <m/>
    <m/>
    <s v="LITTORAL"/>
    <s v="Douala"/>
    <s v="ZTE"/>
    <n v="0"/>
    <n v="0"/>
    <n v="0"/>
    <n v="0"/>
    <s v="Operationnel"/>
    <m/>
    <x v="11"/>
    <x v="6"/>
    <s v="no root cause"/>
    <x v="6"/>
    <s v=""/>
    <s v=""/>
    <s v=""/>
    <s v=""/>
    <s v=""/>
    <s v=""/>
    <s v=""/>
    <s v=""/>
    <s v=""/>
    <m/>
    <s v=""/>
    <s v=""/>
    <s v=""/>
    <s v=""/>
    <s v=""/>
    <s v=""/>
    <s v=""/>
  </r>
  <r>
    <s v="Ouro-Zangui"/>
    <s v="EXN_199"/>
    <m/>
    <s v="IHS"/>
    <s v="Hybrid-Gen"/>
    <s v="EXTREME-NORD"/>
    <s v="Ouro Zangui"/>
    <s v="HUAWEI"/>
    <n v="0"/>
    <n v="0"/>
    <n v="0"/>
    <n v="0"/>
    <s v="Insecurity"/>
    <m/>
    <x v="11"/>
    <x v="6"/>
    <s v="no root cause"/>
    <x v="6"/>
    <s v=""/>
    <s v=""/>
    <s v=""/>
    <s v=""/>
    <s v=""/>
    <s v=""/>
    <s v=""/>
    <s v=""/>
    <s v=""/>
    <s v=""/>
    <s v=""/>
    <s v=""/>
    <s v=""/>
    <s v=""/>
    <s v=""/>
    <s v=""/>
    <s v=""/>
  </r>
  <r>
    <s v="Kotto-Antenne"/>
    <s v="LIT_303"/>
    <m/>
    <s v="IHS"/>
    <s v="Grid-Gen"/>
    <s v="LITTORAL"/>
    <s v="Douala"/>
    <s v="ZTE"/>
    <n v="0"/>
    <n v="0"/>
    <n v="0"/>
    <n v="0"/>
    <s v="Operationnel"/>
    <m/>
    <x v="11"/>
    <x v="6"/>
    <s v="no root cause"/>
    <x v="6"/>
    <s v=""/>
    <s v=""/>
    <s v=""/>
    <s v=""/>
    <s v=""/>
    <s v=""/>
    <s v=""/>
    <s v=""/>
    <s v=""/>
    <m/>
    <s v=""/>
    <s v=""/>
    <s v=""/>
    <s v=""/>
    <s v=""/>
    <s v=""/>
    <s v=""/>
  </r>
  <r>
    <s v="Bfsam-Ndiandam-School"/>
    <s v="OST_270"/>
    <m/>
    <s v="CAMUSAT"/>
    <s v="Good Grid no GE - 8h"/>
    <s v="OUEST"/>
    <s v="Bafoussam"/>
    <s v="HUAWEI"/>
    <n v="0"/>
    <n v="0"/>
    <n v="0"/>
    <n v="0"/>
    <s v="Operationnel"/>
    <m/>
    <x v="11"/>
    <x v="6"/>
    <s v="no root cause"/>
    <x v="6"/>
    <s v=""/>
    <s v=""/>
    <s v=""/>
    <s v=""/>
    <s v=""/>
    <m/>
    <s v=""/>
    <s v=""/>
    <s v=""/>
    <m/>
    <s v=""/>
    <s v=""/>
    <s v=""/>
    <s v=""/>
    <s v=""/>
    <s v=""/>
    <s v=""/>
  </r>
  <r>
    <s v="Mak-Missoke"/>
    <s v="LIT_080"/>
    <m/>
    <s v="IHS"/>
    <s v="Grid-Gen"/>
    <s v="LITTORAL"/>
    <s v="Douala"/>
    <s v="ZTE"/>
    <n v="0"/>
    <n v="0"/>
    <n v="0"/>
    <n v="0"/>
    <s v="Operationnel"/>
    <m/>
    <x v="11"/>
    <x v="6"/>
    <s v="no root cause"/>
    <x v="6"/>
    <s v=""/>
    <s v=""/>
    <s v=""/>
    <s v=""/>
    <s v=""/>
    <s v=""/>
    <s v=""/>
    <s v=""/>
    <s v=""/>
    <m/>
    <s v=""/>
    <s v=""/>
    <s v=""/>
    <s v=""/>
    <s v=""/>
    <s v=""/>
    <s v=""/>
  </r>
  <r>
    <s v="Bsadi-Terminus"/>
    <s v="LIT_057"/>
    <m/>
    <s v="IHS"/>
    <s v="Grid-Gen"/>
    <s v="LITTORAL"/>
    <s v="Douala"/>
    <s v="ZTE"/>
    <n v="0"/>
    <n v="0"/>
    <n v="0"/>
    <n v="0"/>
    <s v="Operationnel"/>
    <m/>
    <x v="11"/>
    <x v="6"/>
    <s v="no root cause"/>
    <x v="6"/>
    <s v=""/>
    <s v=""/>
    <s v=""/>
    <s v=""/>
    <s v=""/>
    <s v=""/>
    <s v=""/>
    <s v=""/>
    <s v=""/>
    <m/>
    <s v=""/>
    <s v=""/>
    <s v=""/>
    <s v=""/>
    <s v=""/>
    <s v=""/>
    <s v=""/>
  </r>
  <r>
    <s v="Moulvouday"/>
    <s v="EXN_038"/>
    <m/>
    <s v="IHS"/>
    <s v="Solar-Gen"/>
    <s v="EXTREME-NORD"/>
    <s v="Moulvoudaye"/>
    <s v="HUAWEI"/>
    <n v="0"/>
    <n v="0"/>
    <n v="0"/>
    <n v="0"/>
    <s v="Insecurity"/>
    <m/>
    <x v="11"/>
    <x v="6"/>
    <s v="no root cause"/>
    <x v="6"/>
    <s v=""/>
    <s v=""/>
    <s v=""/>
    <s v=""/>
    <s v=""/>
    <s v=""/>
    <s v=""/>
    <s v=""/>
    <s v=""/>
    <s v=""/>
    <s v=""/>
    <s v=""/>
    <s v=""/>
    <s v=""/>
    <s v=""/>
    <s v=""/>
    <s v=""/>
  </r>
  <r>
    <s v="Makepe-Missoke-Clinique"/>
    <s v="LIT_398"/>
    <m/>
    <s v="IHS"/>
    <s v="Grid-Lithium"/>
    <s v="LITTORAL"/>
    <s v="Douala"/>
    <s v="ZTE"/>
    <n v="0"/>
    <n v="0"/>
    <n v="0"/>
    <n v="0"/>
    <s v="Operationnel"/>
    <m/>
    <x v="11"/>
    <x v="6"/>
    <s v="no root cause"/>
    <x v="6"/>
    <s v=""/>
    <s v=""/>
    <s v=""/>
    <s v=""/>
    <s v=""/>
    <s v=""/>
    <s v=""/>
    <s v=""/>
    <s v=""/>
    <m/>
    <s v=""/>
    <s v=""/>
    <s v=""/>
    <s v=""/>
    <s v=""/>
    <s v=""/>
    <s v=""/>
  </r>
  <r>
    <s v="Maltam"/>
    <s v="EXN_035"/>
    <m/>
    <s v="IHS"/>
    <s v="Solar-Gen"/>
    <s v="EXTREME-NORD"/>
    <s v="Maltam"/>
    <s v="HUAWEI"/>
    <n v="0"/>
    <n v="0"/>
    <n v="0"/>
    <n v="0"/>
    <s v="Insecurity"/>
    <m/>
    <x v="11"/>
    <x v="6"/>
    <s v="no root cause"/>
    <x v="6"/>
    <s v=""/>
    <s v=""/>
    <s v=""/>
    <s v=""/>
    <s v=""/>
    <s v=""/>
    <s v=""/>
    <s v=""/>
    <s v=""/>
    <s v=""/>
    <s v=""/>
    <s v=""/>
    <s v=""/>
    <s v=""/>
    <s v=""/>
    <s v=""/>
    <s v=""/>
  </r>
  <r>
    <s v="Oyomabang-Ecole-IHS"/>
    <s v="CTR_553"/>
    <m/>
    <s v="IHS"/>
    <s v="Grid-Gen"/>
    <s v="CENTRE"/>
    <s v="Yaounde"/>
    <s v="ZTE"/>
    <n v="0"/>
    <n v="0"/>
    <n v="0"/>
    <n v="0"/>
    <s v="Operationnel"/>
    <m/>
    <x v="11"/>
    <x v="6"/>
    <s v="no root cause"/>
    <x v="6"/>
    <s v=""/>
    <s v=""/>
    <s v=""/>
    <s v=""/>
    <s v=""/>
    <s v=""/>
    <s v=""/>
    <s v=""/>
    <s v=""/>
    <m/>
    <s v=""/>
    <s v=""/>
    <s v=""/>
    <s v=""/>
    <s v=""/>
    <s v=""/>
    <s v=""/>
  </r>
  <r>
    <s v="Gagadje"/>
    <s v="EXN_209"/>
    <m/>
    <s v="CAMUSAT"/>
    <s v="Hybrid Solar - S3"/>
    <s v="EXTREME-NORD"/>
    <s v="Mindif"/>
    <s v="HUAWEI"/>
    <n v="0"/>
    <n v="0"/>
    <n v="0"/>
    <n v="0"/>
    <s v="Insecurity"/>
    <m/>
    <x v="11"/>
    <x v="6"/>
    <s v="no root cause"/>
    <x v="6"/>
    <s v=""/>
    <s v=""/>
    <s v=""/>
    <s v=""/>
    <s v=""/>
    <s v=""/>
    <s v=""/>
    <s v=""/>
    <s v=""/>
    <s v=""/>
    <s v=""/>
    <s v=""/>
    <s v=""/>
    <s v=""/>
    <s v=""/>
    <s v=""/>
    <s v=""/>
  </r>
  <r>
    <s v="Bonabappe-II"/>
    <s v="LIT_362"/>
    <m/>
    <s v="IHS"/>
    <s v="Grid-Gen"/>
    <s v="LITTORAL"/>
    <s v="Douala"/>
    <s v="ZTE"/>
    <n v="0"/>
    <n v="0"/>
    <n v="0"/>
    <n v="0"/>
    <s v="Operationnel"/>
    <m/>
    <x v="11"/>
    <x v="6"/>
    <s v="no root cause"/>
    <x v="6"/>
    <s v=""/>
    <s v=""/>
    <s v=""/>
    <s v=""/>
    <s v=""/>
    <s v=""/>
    <s v=""/>
    <s v=""/>
    <s v=""/>
    <m/>
    <s v=""/>
    <s v=""/>
    <s v=""/>
    <s v=""/>
    <s v=""/>
    <s v=""/>
    <s v=""/>
  </r>
  <r>
    <s v="Madison"/>
    <s v="CTR_071"/>
    <m/>
    <s v="IHS"/>
    <s v="Grid-Gen"/>
    <s v="CENTRE"/>
    <s v="Yaounde"/>
    <s v="ZTE"/>
    <n v="0"/>
    <n v="0"/>
    <n v="0"/>
    <n v="0"/>
    <s v="Operationnel"/>
    <m/>
    <x v="11"/>
    <x v="6"/>
    <s v="no root cause"/>
    <x v="6"/>
    <s v=""/>
    <s v=""/>
    <s v=""/>
    <s v=""/>
    <s v=""/>
    <s v=""/>
    <s v=""/>
    <s v=""/>
    <s v=""/>
    <m/>
    <s v=""/>
    <s v=""/>
    <s v=""/>
    <s v=""/>
    <s v=""/>
    <s v=""/>
    <s v=""/>
  </r>
  <r>
    <s v="Mobil-Essos"/>
    <s v="CTR_068"/>
    <m/>
    <s v="IHS"/>
    <s v="Grid-Gen"/>
    <s v="CENTRE"/>
    <s v="Yaounde"/>
    <s v="ZTE"/>
    <n v="0"/>
    <n v="0"/>
    <n v="0"/>
    <n v="0"/>
    <s v="Operationnel"/>
    <m/>
    <x v="11"/>
    <x v="6"/>
    <s v="no root cause"/>
    <x v="6"/>
    <s v=""/>
    <s v=""/>
    <s v=""/>
    <s v=""/>
    <s v=""/>
    <s v=""/>
    <s v=""/>
    <s v=""/>
    <s v=""/>
    <m/>
    <s v=""/>
    <s v=""/>
    <s v=""/>
    <s v=""/>
    <s v=""/>
    <s v=""/>
    <s v=""/>
  </r>
  <r>
    <s v="C-Supreme"/>
    <s v="CTR_240"/>
    <m/>
    <s v="IHS"/>
    <s v="GridOnly"/>
    <s v="CENTRE"/>
    <s v="Yaounde"/>
    <s v="ZTE"/>
    <n v="0"/>
    <n v="0"/>
    <n v="0"/>
    <n v="0"/>
    <s v="Operationnel"/>
    <m/>
    <x v="11"/>
    <x v="6"/>
    <s v="no root cause"/>
    <x v="6"/>
    <s v=""/>
    <s v=""/>
    <s v=""/>
    <s v=""/>
    <s v=""/>
    <s v=""/>
    <s v=""/>
    <s v=""/>
    <s v=""/>
    <m/>
    <s v=""/>
    <s v=""/>
    <s v=""/>
    <s v=""/>
    <s v=""/>
    <s v=""/>
    <s v=""/>
  </r>
  <r>
    <s v="Chevreuil"/>
    <s v="LIT_018"/>
    <m/>
    <s v="IHS"/>
    <s v="Grid-Gen"/>
    <s v="LITTORAL"/>
    <s v="Douala"/>
    <s v="ZTE"/>
    <n v="0"/>
    <n v="0"/>
    <n v="0"/>
    <n v="0"/>
    <s v="Operationnel"/>
    <m/>
    <x v="11"/>
    <x v="6"/>
    <s v="no root cause"/>
    <x v="6"/>
    <s v=""/>
    <s v=""/>
    <s v=""/>
    <s v=""/>
    <s v=""/>
    <s v=""/>
    <s v=""/>
    <s v=""/>
    <s v=""/>
    <m/>
    <s v=""/>
    <s v=""/>
    <s v=""/>
    <s v=""/>
    <s v=""/>
    <s v=""/>
    <s v=""/>
  </r>
  <r>
    <s v="be"/>
    <s v="SUD_240"/>
    <m/>
    <s v="IHS"/>
    <s v="Grid-Gen"/>
    <s v="SUD"/>
    <s v="Kribi"/>
    <s v="ZTE"/>
    <n v="0"/>
    <n v="0"/>
    <n v="0"/>
    <n v="0"/>
    <s v="Operationnel"/>
    <m/>
    <x v="11"/>
    <x v="6"/>
    <s v="no root cause"/>
    <x v="6"/>
    <s v=""/>
    <s v=""/>
    <s v=""/>
    <s v=""/>
    <s v=""/>
    <s v=""/>
    <s v=""/>
    <s v=""/>
    <s v=""/>
    <m/>
    <s v=""/>
    <s v=""/>
    <s v=""/>
    <s v=""/>
    <s v=""/>
    <s v=""/>
    <s v=""/>
  </r>
  <r>
    <s v="Mak-Village"/>
    <s v="LIT_531"/>
    <m/>
    <s v="IHS"/>
    <s v="Grid-Gen"/>
    <s v="LITTORAL"/>
    <s v="Douala"/>
    <s v="ZTE"/>
    <n v="0"/>
    <n v="0"/>
    <n v="0"/>
    <n v="0"/>
    <s v="Operationnel"/>
    <m/>
    <x v="11"/>
    <x v="6"/>
    <s v="no root cause"/>
    <x v="6"/>
    <s v=""/>
    <s v=""/>
    <s v=""/>
    <s v=""/>
    <s v=""/>
    <s v=""/>
    <s v=""/>
    <s v=""/>
    <s v=""/>
    <m/>
    <s v=""/>
    <s v=""/>
    <s v=""/>
    <s v=""/>
    <s v=""/>
    <s v=""/>
    <s v=""/>
  </r>
  <r>
    <s v="Limbon-IHS"/>
    <s v="ADM_080"/>
    <m/>
    <s v="IHS"/>
    <s v="Grid-Gen"/>
    <s v="ADAMAOUA"/>
    <s v="Limbon"/>
    <s v="NOKIA"/>
    <n v="0"/>
    <n v="0"/>
    <n v="0"/>
    <n v="0"/>
    <s v="Operationnel"/>
    <m/>
    <x v="11"/>
    <x v="6"/>
    <s v="no root cause"/>
    <x v="6"/>
    <s v=""/>
    <s v=""/>
    <s v=""/>
    <s v=""/>
    <s v=""/>
    <s v=""/>
    <s v=""/>
    <s v=""/>
    <s v=""/>
    <m/>
    <s v=""/>
    <s v=""/>
    <s v=""/>
    <s v=""/>
    <s v=""/>
    <s v=""/>
    <s v=""/>
  </r>
  <r>
    <s v="Gabarairou"/>
    <s v="EXN_210"/>
    <m/>
    <s v="IHS"/>
    <s v="Hybrid-Gen"/>
    <s v="EXTREME-NORD"/>
    <s v="Moulvoudaye"/>
    <s v="HUAWEI"/>
    <n v="0"/>
    <n v="0"/>
    <n v="0"/>
    <n v="0"/>
    <s v="Insecurity"/>
    <m/>
    <x v="11"/>
    <x v="6"/>
    <s v="no root cause"/>
    <x v="6"/>
    <s v=""/>
    <s v=""/>
    <s v=""/>
    <s v=""/>
    <s v=""/>
    <s v=""/>
    <s v=""/>
    <s v=""/>
    <s v=""/>
    <s v=""/>
    <s v=""/>
    <s v=""/>
    <s v=""/>
    <s v=""/>
    <s v=""/>
    <s v=""/>
    <s v=""/>
  </r>
  <r>
    <s v="Tiko"/>
    <s v="SUO_004"/>
    <m/>
    <s v="IHS"/>
    <s v="Grid-Gen"/>
    <s v="SUD-OUEST"/>
    <s v="Tiko"/>
    <s v="HUAWEI"/>
    <n v="0"/>
    <n v="0"/>
    <n v="0"/>
    <n v="0"/>
    <s v="Insecurity"/>
    <m/>
    <x v="11"/>
    <x v="6"/>
    <s v="no root cause"/>
    <x v="6"/>
    <s v=""/>
    <s v=""/>
    <s v=""/>
    <s v=""/>
    <s v=""/>
    <m/>
    <s v=""/>
    <s v=""/>
    <s v=""/>
    <s v=""/>
    <s v=""/>
    <s v=""/>
    <s v=""/>
    <s v=""/>
    <s v=""/>
    <s v=""/>
    <s v=""/>
  </r>
  <r>
    <s v="Mfandena"/>
    <s v="CTR_570"/>
    <m/>
    <m/>
    <m/>
    <s v="CENTRE"/>
    <s v="Yaounde"/>
    <s v="ZTE"/>
    <n v="0"/>
    <n v="0"/>
    <n v="0"/>
    <n v="0"/>
    <s v="Operationnel"/>
    <m/>
    <x v="11"/>
    <x v="6"/>
    <s v="no root cause"/>
    <x v="6"/>
    <s v=""/>
    <s v=""/>
    <s v=""/>
    <s v=""/>
    <s v=""/>
    <s v=""/>
    <s v=""/>
    <s v=""/>
    <s v=""/>
    <m/>
    <s v=""/>
    <s v=""/>
    <s v=""/>
    <s v=""/>
    <s v=""/>
    <s v=""/>
    <s v=""/>
  </r>
  <r>
    <s v="Torock-IHS"/>
    <s v="EXN_178"/>
    <m/>
    <s v="IHS"/>
    <s v="Solar-Grid-Gen"/>
    <s v="EXTREME-NORD"/>
    <s v="Torock"/>
    <s v="HUAWEI"/>
    <n v="0"/>
    <n v="0"/>
    <n v="0"/>
    <n v="0"/>
    <s v="Insecurity"/>
    <m/>
    <x v="11"/>
    <x v="6"/>
    <s v="no root cause"/>
    <x v="6"/>
    <s v=""/>
    <s v=""/>
    <s v=""/>
    <s v=""/>
    <s v=""/>
    <s v=""/>
    <s v=""/>
    <s v=""/>
    <s v=""/>
    <s v=""/>
    <s v=""/>
    <s v=""/>
    <s v=""/>
    <s v=""/>
    <s v=""/>
    <s v=""/>
    <s v=""/>
  </r>
  <r>
    <s v="Bfsam-Eveche-Carrefour"/>
    <s v="OST_066"/>
    <m/>
    <s v="IHS"/>
    <s v="Grid-Gen"/>
    <s v="OUEST"/>
    <s v="Bafoussam"/>
    <s v="HUAWEI"/>
    <n v="0"/>
    <n v="0"/>
    <n v="0"/>
    <n v="0"/>
    <s v="Operationnel"/>
    <m/>
    <x v="11"/>
    <x v="6"/>
    <s v="no root cause"/>
    <x v="6"/>
    <s v=""/>
    <s v=""/>
    <s v=""/>
    <s v=""/>
    <s v=""/>
    <m/>
    <s v=""/>
    <s v=""/>
    <s v=""/>
    <m/>
    <s v=""/>
    <s v=""/>
    <s v=""/>
    <s v=""/>
    <s v=""/>
    <s v=""/>
    <s v=""/>
  </r>
  <r>
    <s v="Mendong"/>
    <s v="CTR_025"/>
    <m/>
    <s v="IHS"/>
    <s v="Grid-Gen"/>
    <s v="CENTRE"/>
    <s v="Yaounde"/>
    <s v="ZTE"/>
    <n v="0"/>
    <n v="0"/>
    <n v="0"/>
    <n v="0"/>
    <s v="Operationnel"/>
    <m/>
    <x v="11"/>
    <x v="6"/>
    <s v="no root cause"/>
    <x v="6"/>
    <s v=""/>
    <s v=""/>
    <s v=""/>
    <s v=""/>
    <s v=""/>
    <s v=""/>
    <s v=""/>
    <s v=""/>
    <s v=""/>
    <m/>
    <s v=""/>
    <s v=""/>
    <s v=""/>
    <s v=""/>
    <s v=""/>
    <s v=""/>
    <s v=""/>
  </r>
  <r>
    <s v="Bilongue"/>
    <s v="LIT_425"/>
    <m/>
    <s v="IHS"/>
    <s v="Grid-Gen"/>
    <s v="LITTORAL"/>
    <s v="Douala"/>
    <s v="ZTE"/>
    <n v="0"/>
    <n v="0"/>
    <n v="0"/>
    <n v="0"/>
    <s v="Operationnel"/>
    <m/>
    <x v="11"/>
    <x v="6"/>
    <s v="no root cause"/>
    <x v="6"/>
    <s v=""/>
    <s v=""/>
    <s v=""/>
    <s v=""/>
    <s v=""/>
    <s v=""/>
    <s v=""/>
    <s v=""/>
    <s v=""/>
    <m/>
    <s v=""/>
    <s v=""/>
    <s v=""/>
    <s v=""/>
    <s v=""/>
    <s v=""/>
    <s v=""/>
  </r>
  <r>
    <s v="Olembe-CAMTEL"/>
    <s v="CTR_861"/>
    <m/>
    <m/>
    <m/>
    <s v="CENTRE"/>
    <s v="Yaounde"/>
    <s v="ZTE"/>
    <n v="0"/>
    <n v="0"/>
    <n v="0"/>
    <n v="0"/>
    <s v="Operationnel"/>
    <m/>
    <x v="11"/>
    <x v="6"/>
    <s v="no root cause"/>
    <x v="6"/>
    <s v=""/>
    <s v=""/>
    <s v=""/>
    <s v=""/>
    <s v=""/>
    <s v=""/>
    <s v=""/>
    <s v=""/>
    <s v=""/>
    <m/>
    <s v=""/>
    <s v=""/>
    <s v=""/>
    <s v=""/>
    <s v=""/>
    <s v=""/>
    <s v=""/>
  </r>
  <r>
    <s v="Crf-Nkolbisson"/>
    <s v="CTR_256"/>
    <m/>
    <s v="IHS"/>
    <s v="Grid-Gen"/>
    <s v="CENTRE"/>
    <s v="Yaounde"/>
    <s v="ZTE"/>
    <n v="0"/>
    <n v="0"/>
    <n v="0"/>
    <n v="0"/>
    <s v="Operationnel"/>
    <m/>
    <x v="11"/>
    <x v="6"/>
    <s v="no root cause"/>
    <x v="6"/>
    <s v=""/>
    <s v=""/>
    <s v=""/>
    <s v=""/>
    <s v=""/>
    <s v=""/>
    <s v=""/>
    <s v=""/>
    <s v=""/>
    <m/>
    <s v=""/>
    <s v=""/>
    <s v=""/>
    <s v=""/>
    <s v=""/>
    <s v=""/>
    <s v=""/>
  </r>
  <r>
    <s v="Edea-Q-Haoussa"/>
    <s v="LIT_000"/>
    <m/>
    <s v="CAMUSAT"/>
    <s v="Grid-Gen"/>
    <s v="LITTORAL"/>
    <s v="Edea"/>
    <s v="ZTE"/>
    <n v="0"/>
    <n v="0"/>
    <n v="0"/>
    <n v="0"/>
    <s v="Operationnel"/>
    <m/>
    <x v="11"/>
    <x v="6"/>
    <s v="no root cause"/>
    <x v="6"/>
    <s v=""/>
    <s v=""/>
    <s v=""/>
    <s v=""/>
    <s v=""/>
    <s v=""/>
    <s v=""/>
    <s v=""/>
    <s v=""/>
    <m/>
    <s v=""/>
    <s v=""/>
    <s v=""/>
    <s v=""/>
    <s v=""/>
    <s v=""/>
    <s v=""/>
  </r>
  <r>
    <s v="Ferme-Suisse"/>
    <s v="LIT_006"/>
    <m/>
    <s v="IHS"/>
    <s v="Grid-Gen"/>
    <s v="LITTORAL"/>
    <s v="Ferme-Suisse"/>
    <s v="ZTE"/>
    <n v="0"/>
    <n v="0"/>
    <n v="0"/>
    <n v="0"/>
    <s v="Operationnel"/>
    <m/>
    <x v="11"/>
    <x v="6"/>
    <s v="no root cause"/>
    <x v="6"/>
    <s v=""/>
    <s v=""/>
    <s v=""/>
    <s v=""/>
    <s v=""/>
    <s v=""/>
    <s v=""/>
    <s v=""/>
    <s v=""/>
    <m/>
    <s v=""/>
    <s v=""/>
    <s v=""/>
    <s v=""/>
    <s v=""/>
    <s v=""/>
    <s v=""/>
  </r>
  <r>
    <s v="Kompigna"/>
    <s v="LIT_111"/>
    <m/>
    <s v="IHS"/>
    <s v="Grid-Gen"/>
    <s v="LITTORAL"/>
    <s v="Kompigna"/>
    <s v="ZTE"/>
    <n v="0"/>
    <n v="0"/>
    <n v="0"/>
    <n v="0"/>
    <s v="Operationnel"/>
    <m/>
    <x v="11"/>
    <x v="6"/>
    <s v="no root cause"/>
    <x v="6"/>
    <s v=""/>
    <s v=""/>
    <s v=""/>
    <s v=""/>
    <s v=""/>
    <s v=""/>
    <s v=""/>
    <s v=""/>
    <s v=""/>
    <m/>
    <s v=""/>
    <s v=""/>
    <s v=""/>
    <s v=""/>
    <s v=""/>
    <s v=""/>
    <s v=""/>
  </r>
  <r>
    <s v="Kopongo"/>
    <s v="LIT_509"/>
    <m/>
    <s v="IHS"/>
    <s v="Grid-Gen"/>
    <s v="LITTORAL"/>
    <s v="Kopongo"/>
    <s v="ZTE"/>
    <n v="0"/>
    <n v="0"/>
    <n v="0"/>
    <n v="0"/>
    <s v="Operationnel"/>
    <m/>
    <x v="11"/>
    <x v="6"/>
    <s v="no root cause"/>
    <x v="6"/>
    <s v=""/>
    <s v=""/>
    <s v=""/>
    <s v=""/>
    <s v=""/>
    <s v=""/>
    <s v=""/>
    <s v=""/>
    <s v=""/>
    <m/>
    <s v=""/>
    <s v=""/>
    <s v=""/>
    <s v=""/>
    <s v=""/>
    <s v=""/>
    <s v=""/>
  </r>
  <r>
    <s v="Bagofit"/>
    <s v="EST_082"/>
    <m/>
    <s v="IHS"/>
    <s v="GenOnly"/>
    <s v="EST"/>
    <s v="Bagofit"/>
    <s v="ZTE"/>
    <n v="0"/>
    <n v="0"/>
    <n v="0"/>
    <n v="0"/>
    <s v="Operationnel"/>
    <m/>
    <x v="11"/>
    <x v="6"/>
    <s v="no root cause"/>
    <x v="6"/>
    <s v=""/>
    <s v=""/>
    <s v=""/>
    <s v=""/>
    <s v=""/>
    <s v=""/>
    <s v=""/>
    <s v=""/>
    <s v=""/>
    <m/>
    <s v=""/>
    <s v=""/>
    <s v=""/>
    <s v=""/>
    <s v=""/>
    <s v=""/>
    <s v=""/>
  </r>
  <r>
    <s v="Ntoumba"/>
    <s v="CTR_355"/>
    <m/>
    <s v="IHS"/>
    <s v="Grid-Gen"/>
    <s v="CENTRE"/>
    <s v="Ntoumba"/>
    <s v="ZTE"/>
    <n v="0"/>
    <n v="0"/>
    <n v="0"/>
    <n v="0"/>
    <s v="Operationnel"/>
    <m/>
    <x v="11"/>
    <x v="6"/>
    <s v="no root cause"/>
    <x v="6"/>
    <s v=""/>
    <s v=""/>
    <s v=""/>
    <s v=""/>
    <s v=""/>
    <s v=""/>
    <s v=""/>
    <s v=""/>
    <s v=""/>
    <m/>
    <s v=""/>
    <s v=""/>
    <s v=""/>
    <s v=""/>
    <s v=""/>
    <s v=""/>
    <s v=""/>
  </r>
  <r>
    <s v="Meyo-Centre"/>
    <s v="CTR_145"/>
    <m/>
    <s v="IHS"/>
    <s v="Solar-Gen-Lithium"/>
    <s v="CENTRE"/>
    <s v="Meyo"/>
    <s v="ZTE"/>
    <n v="0"/>
    <n v="0"/>
    <n v="0"/>
    <n v="0"/>
    <s v="Operationnel"/>
    <m/>
    <x v="11"/>
    <x v="6"/>
    <s v="no root cause"/>
    <x v="6"/>
    <s v=""/>
    <s v=""/>
    <s v=""/>
    <s v=""/>
    <s v=""/>
    <s v=""/>
    <s v=""/>
    <s v=""/>
    <s v=""/>
    <m/>
    <s v=""/>
    <s v=""/>
    <s v=""/>
    <s v=""/>
    <s v=""/>
    <s v=""/>
    <s v=""/>
  </r>
  <r>
    <s v="Mengang-MTN"/>
    <s v="CTR_306"/>
    <m/>
    <s v="IHS"/>
    <s v="Grid-Gen"/>
    <s v="CENTRE"/>
    <s v="Mengang"/>
    <s v="ZTE"/>
    <n v="0"/>
    <n v="0"/>
    <n v="0"/>
    <n v="0"/>
    <s v="Operationnel"/>
    <m/>
    <x v="11"/>
    <x v="6"/>
    <s v="no root cause"/>
    <x v="6"/>
    <s v=""/>
    <s v=""/>
    <s v=""/>
    <s v=""/>
    <s v=""/>
    <s v=""/>
    <s v=""/>
    <s v=""/>
    <s v=""/>
    <m/>
    <s v=""/>
    <s v=""/>
    <s v=""/>
    <s v=""/>
    <s v=""/>
    <s v=""/>
    <s v=""/>
  </r>
  <r>
    <s v="Guiwa-Yangamo"/>
    <s v="EST_123"/>
    <m/>
    <s v="CAMUSAT"/>
    <s v="Hybrid Solar - S2"/>
    <s v="EST"/>
    <s v="Guiwa-Yangamo"/>
    <s v="ZTE"/>
    <n v="0"/>
    <n v="0"/>
    <n v="0"/>
    <n v="0"/>
    <s v="Operationnel"/>
    <m/>
    <x v="11"/>
    <x v="6"/>
    <s v="no root cause"/>
    <x v="6"/>
    <s v=""/>
    <s v=""/>
    <s v=""/>
    <s v=""/>
    <s v=""/>
    <s v=""/>
    <s v=""/>
    <s v=""/>
    <s v=""/>
    <m/>
    <s v=""/>
    <s v=""/>
    <s v=""/>
    <s v=""/>
    <s v=""/>
    <s v=""/>
    <s v=""/>
  </r>
  <r>
    <s v="Missole"/>
    <s v="LIT_227"/>
    <m/>
    <s v="IHS"/>
    <s v="Hybrid-Gen"/>
    <s v="LITTORAL"/>
    <s v="Missole"/>
    <s v="ZTE"/>
    <n v="0"/>
    <n v="0"/>
    <n v="0"/>
    <n v="0"/>
    <s v="Operationnel"/>
    <m/>
    <x v="11"/>
    <x v="6"/>
    <s v="no root cause"/>
    <x v="6"/>
    <s v=""/>
    <s v=""/>
    <s v=""/>
    <s v=""/>
    <s v=""/>
    <s v=""/>
    <s v=""/>
    <s v=""/>
    <s v=""/>
    <m/>
    <s v=""/>
    <s v=""/>
    <s v=""/>
    <s v=""/>
    <s v=""/>
    <s v=""/>
    <s v=""/>
  </r>
  <r>
    <s v="Mayo-Oulo"/>
    <s v="NRD_010"/>
    <m/>
    <s v="IHS"/>
    <s v="Grid-Gen"/>
    <s v="NORD"/>
    <s v="Mayo-Oulo"/>
    <s v="HUAWEI"/>
    <n v="0"/>
    <n v="0"/>
    <n v="0"/>
    <n v="0"/>
    <s v="Operationnel"/>
    <m/>
    <x v="11"/>
    <x v="6"/>
    <s v="no root cause"/>
    <x v="6"/>
    <s v=""/>
    <s v=""/>
    <s v=""/>
    <s v=""/>
    <s v=""/>
    <s v=""/>
    <s v=""/>
    <s v=""/>
    <s v=""/>
    <m/>
    <s v=""/>
    <s v=""/>
    <s v=""/>
    <s v=""/>
    <s v=""/>
    <s v=""/>
    <s v=""/>
  </r>
  <r>
    <s v="Ndokohok-IHS"/>
    <s v="OST_025"/>
    <m/>
    <s v="IHS"/>
    <s v="Grid-Gen"/>
    <s v="OUEST"/>
    <s v="Makenene"/>
    <s v="ZTE"/>
    <n v="0"/>
    <n v="0"/>
    <n v="0"/>
    <n v="0"/>
    <s v="Operationnel"/>
    <m/>
    <x v="11"/>
    <x v="6"/>
    <s v="no root cause"/>
    <x v="6"/>
    <s v=""/>
    <s v=""/>
    <s v=""/>
    <s v=""/>
    <s v=""/>
    <s v=""/>
    <s v=""/>
    <s v=""/>
    <s v=""/>
    <m/>
    <s v=""/>
    <s v=""/>
    <s v=""/>
    <s v=""/>
    <s v=""/>
    <s v=""/>
    <s v=""/>
  </r>
  <r>
    <s v="Dibombari"/>
    <s v="LIT_187"/>
    <m/>
    <s v="IHS"/>
    <s v="Grid-Gen"/>
    <s v="LITTORAL"/>
    <s v="Dibombari"/>
    <s v="ZTE"/>
    <n v="0"/>
    <n v="0"/>
    <n v="0"/>
    <n v="0"/>
    <s v="Operationnel"/>
    <m/>
    <x v="11"/>
    <x v="6"/>
    <s v="no root cause"/>
    <x v="6"/>
    <s v=""/>
    <s v=""/>
    <s v=""/>
    <s v=""/>
    <s v=""/>
    <s v=""/>
    <s v=""/>
    <s v=""/>
    <s v=""/>
    <m/>
    <s v=""/>
    <s v=""/>
    <s v=""/>
    <s v=""/>
    <s v=""/>
    <s v=""/>
    <s v=""/>
  </r>
  <r>
    <s v="Sud-Cameroun-Hevea-Camtel"/>
    <s v="SUD_055"/>
    <m/>
    <s v="CAMUSAT"/>
    <s v="Good Grid no GE - 8h"/>
    <s v="SUD"/>
    <s v="Niete"/>
    <s v="ZTE"/>
    <n v="0"/>
    <n v="0"/>
    <n v="0"/>
    <n v="0"/>
    <s v="Operationnel"/>
    <m/>
    <x v="11"/>
    <x v="6"/>
    <s v="no root cause"/>
    <x v="6"/>
    <s v=""/>
    <s v=""/>
    <s v=""/>
    <s v=""/>
    <s v=""/>
    <s v=""/>
    <s v=""/>
    <s v=""/>
    <s v=""/>
    <m/>
    <s v=""/>
    <s v=""/>
    <s v=""/>
    <s v=""/>
    <s v=""/>
    <s v=""/>
    <s v=""/>
  </r>
  <r>
    <s v="Bonalea"/>
    <s v="LIT_296"/>
    <m/>
    <s v="IHS"/>
    <s v="Grid-Gen"/>
    <s v="LITTORAL"/>
    <s v="Bonalea"/>
    <s v="ZTE"/>
    <n v="0"/>
    <n v="0"/>
    <n v="0"/>
    <n v="0"/>
    <s v="Operationnel"/>
    <m/>
    <x v="11"/>
    <x v="6"/>
    <s v="no root cause"/>
    <x v="6"/>
    <s v=""/>
    <s v=""/>
    <s v=""/>
    <s v=""/>
    <s v=""/>
    <s v=""/>
    <s v=""/>
    <s v=""/>
    <s v=""/>
    <m/>
    <s v=""/>
    <s v=""/>
    <s v=""/>
    <s v=""/>
    <s v=""/>
    <s v=""/>
    <s v=""/>
  </r>
  <r>
    <s v="Bare"/>
    <s v="LIT_112"/>
    <m/>
    <s v="IHS"/>
    <s v="Grid-Gen"/>
    <s v="LITTORAL"/>
    <s v="Bare"/>
    <s v="ZTE"/>
    <n v="0"/>
    <n v="0"/>
    <n v="0"/>
    <n v="0"/>
    <s v="Operationnel"/>
    <m/>
    <x v="11"/>
    <x v="6"/>
    <s v="no root cause"/>
    <x v="6"/>
    <s v=""/>
    <s v=""/>
    <s v=""/>
    <s v=""/>
    <s v=""/>
    <s v=""/>
    <s v=""/>
    <s v=""/>
    <s v=""/>
    <m/>
    <s v=""/>
    <s v=""/>
    <s v=""/>
    <s v=""/>
    <s v=""/>
    <s v=""/>
    <s v=""/>
  </r>
  <r>
    <s v="Kola-IHS"/>
    <s v="LIT_764"/>
    <m/>
    <s v="IHS"/>
    <s v="Grid-Gen"/>
    <s v="LITTORAL"/>
    <s v="Baaba"/>
    <s v="ZTE"/>
    <n v="0"/>
    <n v="0"/>
    <n v="0"/>
    <n v="0"/>
    <s v="Operationnel"/>
    <m/>
    <x v="11"/>
    <x v="6"/>
    <s v="no root cause"/>
    <x v="6"/>
    <s v=""/>
    <s v=""/>
    <s v=""/>
    <s v=""/>
    <s v=""/>
    <s v=""/>
    <s v=""/>
    <s v=""/>
    <s v=""/>
    <m/>
    <s v=""/>
    <s v=""/>
    <s v=""/>
    <s v=""/>
    <s v=""/>
    <s v=""/>
    <s v=""/>
  </r>
  <r>
    <s v="Ndoulou-IHS"/>
    <s v="LIT_431"/>
    <m/>
    <s v="IHS"/>
    <s v="Grid-Gen"/>
    <s v="LITTORAL"/>
    <s v="Ndoulou"/>
    <s v="ZTE"/>
    <n v="0"/>
    <n v="0"/>
    <n v="0"/>
    <n v="0"/>
    <s v="Operationnel"/>
    <m/>
    <x v="11"/>
    <x v="6"/>
    <s v="no root cause"/>
    <x v="6"/>
    <s v=""/>
    <s v=""/>
    <s v=""/>
    <s v=""/>
    <s v=""/>
    <s v=""/>
    <s v=""/>
    <s v=""/>
    <s v=""/>
    <m/>
    <s v=""/>
    <s v=""/>
    <s v=""/>
    <s v=""/>
    <s v=""/>
    <s v=""/>
    <s v=""/>
  </r>
  <r>
    <s v="Manengole"/>
    <s v="LIT_356"/>
    <m/>
    <s v="IHS"/>
    <s v="Grid-Gen"/>
    <s v="LITTORAL"/>
    <s v="Manengole"/>
    <s v="ZTE"/>
    <n v="0"/>
    <n v="0"/>
    <n v="0"/>
    <n v="0"/>
    <s v="Operationnel"/>
    <m/>
    <x v="11"/>
    <x v="6"/>
    <s v="no root cause"/>
    <x v="6"/>
    <s v=""/>
    <s v=""/>
    <s v=""/>
    <s v=""/>
    <s v=""/>
    <s v=""/>
    <s v=""/>
    <s v=""/>
    <s v=""/>
    <m/>
    <s v=""/>
    <s v=""/>
    <s v=""/>
    <s v=""/>
    <s v=""/>
    <s v=""/>
    <s v=""/>
  </r>
  <r>
    <s v="Logbadjeck-IHS"/>
    <s v="LIT_503"/>
    <m/>
    <s v="IHS"/>
    <s v="Grid-Gen"/>
    <s v="LITTORAL"/>
    <s v="Logbadjeck"/>
    <s v="ZTE"/>
    <n v="0"/>
    <n v="0"/>
    <n v="0"/>
    <n v="0"/>
    <s v="Operationnel"/>
    <m/>
    <x v="11"/>
    <x v="6"/>
    <s v="no root cause"/>
    <x v="6"/>
    <s v=""/>
    <s v=""/>
    <s v=""/>
    <s v=""/>
    <s v=""/>
    <s v=""/>
    <s v=""/>
    <s v=""/>
    <s v=""/>
    <m/>
    <s v=""/>
    <s v=""/>
    <s v=""/>
    <s v=""/>
    <s v=""/>
    <s v=""/>
    <s v=""/>
  </r>
  <r>
    <s v="Dizangue-KM14-IHS"/>
    <s v="LIT_496"/>
    <m/>
    <s v="IHS"/>
    <s v="Grid-Gen"/>
    <s v="LITTORAL"/>
    <s v="Dizangue"/>
    <s v="ZTE"/>
    <n v="0"/>
    <n v="0"/>
    <n v="0"/>
    <n v="0"/>
    <s v="Operationnel"/>
    <m/>
    <x v="11"/>
    <x v="6"/>
    <s v="no root cause"/>
    <x v="6"/>
    <s v=""/>
    <s v=""/>
    <s v=""/>
    <s v=""/>
    <s v=""/>
    <s v=""/>
    <s v=""/>
    <s v=""/>
    <s v=""/>
    <m/>
    <s v=""/>
    <s v=""/>
    <s v=""/>
    <s v=""/>
    <s v=""/>
    <s v=""/>
    <s v=""/>
  </r>
  <r>
    <s v="Mbongo-IHS"/>
    <s v="LIT_480"/>
    <m/>
    <s v="IHS"/>
    <s v="Grid-Gen"/>
    <s v="LITTORAL"/>
    <s v="Mbongo"/>
    <s v="ZTE"/>
    <n v="0"/>
    <n v="0"/>
    <n v="0"/>
    <n v="0"/>
    <s v="Operationnel"/>
    <m/>
    <x v="11"/>
    <x v="6"/>
    <s v="no root cause"/>
    <x v="6"/>
    <s v=""/>
    <s v=""/>
    <s v=""/>
    <s v=""/>
    <s v=""/>
    <s v=""/>
    <s v=""/>
    <s v=""/>
    <s v=""/>
    <m/>
    <s v=""/>
    <s v=""/>
    <s v=""/>
    <s v=""/>
    <s v=""/>
    <s v=""/>
    <s v=""/>
  </r>
  <r>
    <s v="Apouh"/>
    <s v="LIT_512"/>
    <m/>
    <s v="IHS"/>
    <s v="Grid-Gen"/>
    <s v="LITTORAL"/>
    <s v="Apouh"/>
    <s v="ZTE"/>
    <n v="0"/>
    <n v="0"/>
    <n v="0"/>
    <n v="0"/>
    <s v="Operationnel"/>
    <m/>
    <x v="11"/>
    <x v="6"/>
    <s v="no root cause"/>
    <x v="6"/>
    <s v=""/>
    <s v=""/>
    <s v=""/>
    <s v=""/>
    <s v=""/>
    <s v=""/>
    <s v=""/>
    <s v=""/>
    <s v=""/>
    <m/>
    <s v=""/>
    <s v=""/>
    <s v=""/>
    <s v=""/>
    <s v=""/>
    <s v=""/>
    <s v=""/>
  </r>
  <r>
    <s v="Ndokok"/>
    <s v="CTR_059"/>
    <m/>
    <s v="IHS"/>
    <s v="Grid-Gen"/>
    <s v="CENTRE"/>
    <s v="Ndokok"/>
    <s v="ZTE"/>
    <n v="0"/>
    <n v="0"/>
    <n v="0"/>
    <n v="0"/>
    <s v="Operationnel"/>
    <m/>
    <x v="11"/>
    <x v="6"/>
    <s v="no root cause"/>
    <x v="6"/>
    <s v=""/>
    <s v=""/>
    <s v=""/>
    <s v=""/>
    <s v=""/>
    <s v=""/>
    <s v=""/>
    <s v=""/>
    <s v=""/>
    <m/>
    <s v=""/>
    <s v=""/>
    <s v=""/>
    <s v=""/>
    <s v=""/>
    <s v=""/>
    <s v=""/>
  </r>
  <r>
    <s v="Dizangue"/>
    <s v="LIT_113"/>
    <m/>
    <s v="IHS"/>
    <s v="Grid-Gen"/>
    <s v="LITTORAL"/>
    <s v="Dizangue"/>
    <s v="ZTE"/>
    <n v="0"/>
    <n v="0"/>
    <n v="0"/>
    <n v="0"/>
    <s v="Operationnel"/>
    <m/>
    <x v="11"/>
    <x v="6"/>
    <s v="no root cause"/>
    <x v="6"/>
    <s v=""/>
    <s v=""/>
    <s v=""/>
    <s v=""/>
    <s v=""/>
    <s v=""/>
    <s v=""/>
    <s v=""/>
    <s v=""/>
    <m/>
    <s v=""/>
    <s v=""/>
    <s v=""/>
    <s v=""/>
    <s v=""/>
    <s v=""/>
    <s v=""/>
  </r>
  <r>
    <s v="MISSOLE-II-PK35-IHS"/>
    <s v="LIT_750"/>
    <m/>
    <m/>
    <m/>
    <s v="LITTORAL"/>
    <s v="Missole"/>
    <s v="ZTE"/>
    <n v="0"/>
    <n v="0"/>
    <n v="0"/>
    <n v="0"/>
    <s v="Operationnel"/>
    <m/>
    <x v="11"/>
    <x v="6"/>
    <s v="no root cause"/>
    <x v="6"/>
    <s v=""/>
    <s v=""/>
    <s v=""/>
    <s v=""/>
    <s v=""/>
    <s v=""/>
    <s v=""/>
    <s v=""/>
    <s v=""/>
    <m/>
    <s v=""/>
    <s v=""/>
    <s v=""/>
    <s v=""/>
    <s v=""/>
    <s v=""/>
    <s v=""/>
  </r>
  <r>
    <s v="Yembon"/>
    <s v="SUD_243"/>
    <m/>
    <s v="CAMUSAT"/>
    <s v="HGB"/>
    <s v="SUD"/>
    <s v="Yembon"/>
    <s v="ZTE"/>
    <n v="0"/>
    <n v="0"/>
    <n v="0"/>
    <n v="0"/>
    <s v="Operationnel"/>
    <m/>
    <x v="11"/>
    <x v="6"/>
    <s v="no root cause"/>
    <x v="6"/>
    <s v=""/>
    <s v=""/>
    <s v=""/>
    <s v=""/>
    <s v=""/>
    <s v=""/>
    <s v=""/>
    <s v=""/>
    <s v=""/>
    <m/>
    <s v=""/>
    <s v=""/>
    <s v=""/>
    <s v=""/>
    <s v=""/>
    <s v=""/>
    <s v=""/>
  </r>
  <r>
    <s v="Avobengon"/>
    <s v="SUD_244"/>
    <m/>
    <s v="IHS"/>
    <s v="Gen-Lithium"/>
    <s v="SUD"/>
    <s v="Avobengon"/>
    <s v="ZTE"/>
    <n v="0"/>
    <n v="0"/>
    <n v="0"/>
    <n v="0"/>
    <s v="Operationnel"/>
    <m/>
    <x v="11"/>
    <x v="6"/>
    <s v="no root cause"/>
    <x v="6"/>
    <s v=""/>
    <s v=""/>
    <s v=""/>
    <s v=""/>
    <s v=""/>
    <s v=""/>
    <s v=""/>
    <s v=""/>
    <s v=""/>
    <m/>
    <s v=""/>
    <s v=""/>
    <s v=""/>
    <s v=""/>
    <s v=""/>
    <s v=""/>
    <s v=""/>
  </r>
  <r>
    <s v="Meyo-Nkoulou"/>
    <s v="SUD_117"/>
    <m/>
    <m/>
    <m/>
    <s v="SUD"/>
    <s v="Kyé-Ossi"/>
    <s v="ZTE"/>
    <n v="0"/>
    <n v="0"/>
    <n v="0"/>
    <n v="0"/>
    <s v="Exclu"/>
    <s v="UE Relay"/>
    <x v="6"/>
    <x v="3"/>
    <s v="exclu"/>
    <x v="3"/>
    <s v=""/>
    <s v=""/>
    <s v=""/>
    <s v=""/>
    <s v=""/>
    <s v=""/>
    <s v=""/>
    <s v=""/>
    <s v=""/>
    <s v=""/>
    <s v=""/>
    <s v=""/>
    <s v=""/>
    <s v=""/>
    <s v=""/>
    <s v=""/>
    <s v=""/>
  </r>
  <r>
    <s v="Koungoulou-MTN"/>
    <s v="SUD_248"/>
    <m/>
    <s v="IHS"/>
    <s v="Gen-Lithium"/>
    <s v="SUD"/>
    <s v="Koungoulou"/>
    <s v="ZTE"/>
    <n v="0"/>
    <n v="0"/>
    <n v="0"/>
    <n v="0"/>
    <s v="Operationnel"/>
    <m/>
    <x v="11"/>
    <x v="6"/>
    <s v="no root cause"/>
    <x v="6"/>
    <s v=""/>
    <s v=""/>
    <s v=""/>
    <s v=""/>
    <s v=""/>
    <s v=""/>
    <s v=""/>
    <s v=""/>
    <s v=""/>
    <m/>
    <s v=""/>
    <s v=""/>
    <s v=""/>
    <s v=""/>
    <s v=""/>
    <s v=""/>
    <s v=""/>
  </r>
  <r>
    <s v="Bikoula-MTN"/>
    <s v="SUD_232"/>
    <m/>
    <s v="IHS"/>
    <s v="Gen-Lithium"/>
    <s v="SUD"/>
    <s v="Bikoula"/>
    <s v="ZTE"/>
    <n v="0"/>
    <n v="0"/>
    <n v="0"/>
    <n v="0"/>
    <s v="Operationnel"/>
    <m/>
    <x v="11"/>
    <x v="6"/>
    <s v="no root cause"/>
    <x v="6"/>
    <s v=""/>
    <s v=""/>
    <s v=""/>
    <s v=""/>
    <s v=""/>
    <s v=""/>
    <s v=""/>
    <s v=""/>
    <s v=""/>
    <m/>
    <s v=""/>
    <s v=""/>
    <s v=""/>
    <s v=""/>
    <s v=""/>
    <s v=""/>
    <s v=""/>
  </r>
  <r>
    <s v="Ngoulemakong-MTN"/>
    <s v="EST_067"/>
    <m/>
    <s v="IHS"/>
    <s v="Grid-Hybrid-Gen"/>
    <s v="EST"/>
    <s v="Ngoulemakong"/>
    <s v="ZTE"/>
    <n v="0"/>
    <n v="0"/>
    <n v="0"/>
    <n v="0"/>
    <s v="Operationnel"/>
    <m/>
    <x v="11"/>
    <x v="6"/>
    <s v="no root cause"/>
    <x v="6"/>
    <s v=""/>
    <s v=""/>
    <s v=""/>
    <s v=""/>
    <s v=""/>
    <s v=""/>
    <s v=""/>
    <s v=""/>
    <s v=""/>
    <m/>
    <s v=""/>
    <s v=""/>
    <s v=""/>
    <s v=""/>
    <s v=""/>
    <s v=""/>
    <s v=""/>
  </r>
  <r>
    <s v="Motcheboum"/>
    <s v="EST_062"/>
    <m/>
    <s v="IHS"/>
    <s v="Grid-Gen"/>
    <s v="EST"/>
    <s v="Motcheboum"/>
    <s v="ZTE"/>
    <n v="0"/>
    <n v="0"/>
    <n v="0"/>
    <n v="0"/>
    <s v="Operationnel"/>
    <m/>
    <x v="11"/>
    <x v="6"/>
    <s v="no root cause"/>
    <x v="6"/>
    <s v=""/>
    <s v=""/>
    <s v=""/>
    <s v=""/>
    <s v=""/>
    <s v=""/>
    <s v=""/>
    <s v=""/>
    <s v=""/>
    <m/>
    <s v=""/>
    <s v=""/>
    <s v=""/>
    <s v=""/>
    <s v=""/>
    <s v=""/>
    <s v=""/>
  </r>
  <r>
    <s v="Nkoum"/>
    <s v="EST_022"/>
    <m/>
    <s v="IHS"/>
    <s v="Grid-Gen"/>
    <s v="EST"/>
    <s v="Nkoum"/>
    <s v="ZTE"/>
    <n v="0"/>
    <n v="0"/>
    <n v="0"/>
    <n v="0"/>
    <s v="Operationnel"/>
    <m/>
    <x v="11"/>
    <x v="6"/>
    <s v="no root cause"/>
    <x v="6"/>
    <s v=""/>
    <s v=""/>
    <s v=""/>
    <s v=""/>
    <s v=""/>
    <s v=""/>
    <s v=""/>
    <s v=""/>
    <s v=""/>
    <m/>
    <s v=""/>
    <s v=""/>
    <s v=""/>
    <s v=""/>
    <s v=""/>
    <s v=""/>
    <s v=""/>
  </r>
  <r>
    <s v="Messok"/>
    <s v="SUD_106"/>
    <m/>
    <s v="CAMUSAT"/>
    <s v="Hybrid Solar - S3"/>
    <s v="SUD"/>
    <s v="Messok"/>
    <s v="ZTE"/>
    <n v="0"/>
    <n v="0"/>
    <n v="0"/>
    <n v="0"/>
    <s v="Operationnel"/>
    <m/>
    <x v="11"/>
    <x v="6"/>
    <s v="no root cause"/>
    <x v="6"/>
    <s v=""/>
    <s v=""/>
    <s v=""/>
    <s v=""/>
    <s v=""/>
    <s v=""/>
    <s v=""/>
    <s v=""/>
    <s v=""/>
    <m/>
    <s v=""/>
    <s v=""/>
    <s v=""/>
    <s v=""/>
    <s v=""/>
    <s v=""/>
    <s v=""/>
  </r>
  <r>
    <s v="Ndonkol-MTN-IHS"/>
    <s v="SUD_062"/>
    <m/>
    <s v="IHS"/>
    <s v="Grid-Gen"/>
    <s v="SUD"/>
    <s v="Ndonkol"/>
    <s v="ZTE"/>
    <n v="0"/>
    <n v="0"/>
    <n v="0"/>
    <n v="0"/>
    <s v="Operationnel"/>
    <m/>
    <x v="11"/>
    <x v="6"/>
    <s v="no root cause"/>
    <x v="6"/>
    <s v=""/>
    <s v=""/>
    <s v=""/>
    <s v=""/>
    <s v=""/>
    <s v=""/>
    <s v=""/>
    <s v=""/>
    <s v=""/>
    <m/>
    <s v=""/>
    <s v=""/>
    <s v=""/>
    <s v=""/>
    <s v=""/>
    <s v=""/>
    <s v=""/>
  </r>
  <r>
    <s v="Adouma"/>
    <s v="EST_134"/>
    <m/>
    <s v="CAMUSAT"/>
    <s v="Hybrid Solar - S3"/>
    <s v="EST"/>
    <s v="Adouma"/>
    <s v="ZTE"/>
    <n v="0"/>
    <n v="0"/>
    <n v="0"/>
    <n v="0"/>
    <s v="Operationnel"/>
    <m/>
    <x v="11"/>
    <x v="6"/>
    <s v="no root cause"/>
    <x v="6"/>
    <s v=""/>
    <s v=""/>
    <s v=""/>
    <s v=""/>
    <s v=""/>
    <s v=""/>
    <s v=""/>
    <s v=""/>
    <s v=""/>
    <m/>
    <s v=""/>
    <s v=""/>
    <s v=""/>
    <s v=""/>
    <s v=""/>
    <s v=""/>
    <s v=""/>
  </r>
  <r>
    <s v="GADJI"/>
    <s v="EST_147"/>
    <m/>
    <m/>
    <m/>
    <s v="EST"/>
    <s v="Gadji"/>
    <s v="ZTE"/>
    <n v="0"/>
    <n v="0"/>
    <n v="0"/>
    <n v="0"/>
    <s v="Operationnel"/>
    <m/>
    <x v="11"/>
    <x v="6"/>
    <s v="no root cause"/>
    <x v="6"/>
    <s v=""/>
    <s v=""/>
    <s v=""/>
    <s v=""/>
    <s v=""/>
    <s v=""/>
    <s v=""/>
    <s v=""/>
    <s v=""/>
    <m/>
    <s v=""/>
    <s v=""/>
    <s v=""/>
    <s v=""/>
    <s v=""/>
    <s v=""/>
    <s v=""/>
  </r>
  <r>
    <s v="Badongoue-MTN-IHS"/>
    <s v="EST_089"/>
    <m/>
    <s v="IHS"/>
    <s v="Grid-Gen-Lithium"/>
    <s v="EST"/>
    <s v="Badongoue"/>
    <s v="ZTE"/>
    <n v="0"/>
    <n v="0"/>
    <n v="0"/>
    <n v="0"/>
    <s v="Operationnel"/>
    <m/>
    <x v="11"/>
    <x v="6"/>
    <s v="no root cause"/>
    <x v="6"/>
    <s v=""/>
    <s v=""/>
    <s v=""/>
    <s v=""/>
    <s v=""/>
    <s v=""/>
    <s v=""/>
    <s v=""/>
    <s v=""/>
    <m/>
    <s v=""/>
    <s v=""/>
    <s v=""/>
    <s v=""/>
    <s v=""/>
    <s v=""/>
    <s v=""/>
  </r>
  <r>
    <s v="Dimako"/>
    <s v="EST_019"/>
    <m/>
    <s v="IHS"/>
    <s v="Grid-Gen"/>
    <s v="EST"/>
    <s v="Dimako"/>
    <s v="ZTE"/>
    <n v="0"/>
    <n v="0"/>
    <n v="0"/>
    <n v="0"/>
    <s v="Operationnel"/>
    <m/>
    <x v="11"/>
    <x v="6"/>
    <s v="no root cause"/>
    <x v="6"/>
    <s v=""/>
    <s v=""/>
    <s v=""/>
    <s v=""/>
    <s v=""/>
    <s v=""/>
    <s v=""/>
    <s v=""/>
    <s v=""/>
    <m/>
    <s v=""/>
    <s v=""/>
    <s v=""/>
    <s v=""/>
    <s v=""/>
    <s v=""/>
    <s v=""/>
  </r>
  <r>
    <s v="Atok"/>
    <s v="EST_017"/>
    <m/>
    <s v="IHS"/>
    <s v="Grid-Gen-Lithium"/>
    <s v="EST"/>
    <s v="Atok"/>
    <s v="ZTE"/>
    <n v="0"/>
    <n v="0"/>
    <n v="0"/>
    <n v="0"/>
    <s v="Operationnel"/>
    <m/>
    <x v="11"/>
    <x v="6"/>
    <s v="no root cause"/>
    <x v="6"/>
    <s v=""/>
    <s v=""/>
    <s v=""/>
    <s v=""/>
    <s v=""/>
    <s v=""/>
    <s v=""/>
    <s v=""/>
    <s v=""/>
    <m/>
    <s v=""/>
    <s v=""/>
    <s v=""/>
    <s v=""/>
    <s v=""/>
    <s v=""/>
    <s v=""/>
  </r>
  <r>
    <s v="Bigoens-IHS"/>
    <s v="EST_029"/>
    <m/>
    <s v="IHS"/>
    <s v="Gen-Lithium"/>
    <s v="EST"/>
    <s v="Bigoens"/>
    <s v="ZTE"/>
    <n v="0"/>
    <n v="0"/>
    <n v="0"/>
    <n v="0"/>
    <s v="Operationnel"/>
    <m/>
    <x v="11"/>
    <x v="6"/>
    <s v="no root cause"/>
    <x v="6"/>
    <s v=""/>
    <s v=""/>
    <s v=""/>
    <s v=""/>
    <s v=""/>
    <s v=""/>
    <s v=""/>
    <s v=""/>
    <s v=""/>
    <m/>
    <s v=""/>
    <s v=""/>
    <s v=""/>
    <s v=""/>
    <s v=""/>
    <s v=""/>
    <s v=""/>
  </r>
  <r>
    <s v="Andom-MTN"/>
    <s v="CTR_305"/>
    <m/>
    <s v="IHS"/>
    <s v="Hybrid-Gen"/>
    <s v="CENTRE"/>
    <s v="Andom"/>
    <s v="ZTE"/>
    <n v="0"/>
    <n v="0"/>
    <n v="0"/>
    <n v="0"/>
    <s v="Operationnel"/>
    <m/>
    <x v="11"/>
    <x v="6"/>
    <s v="no root cause"/>
    <x v="6"/>
    <s v=""/>
    <s v=""/>
    <s v=""/>
    <s v=""/>
    <s v=""/>
    <s v=""/>
    <s v=""/>
    <s v=""/>
    <s v=""/>
    <m/>
    <s v=""/>
    <s v=""/>
    <s v=""/>
    <s v=""/>
    <s v=""/>
    <s v=""/>
    <s v=""/>
  </r>
  <r>
    <s v="Nyazanga"/>
    <s v="SUD_249"/>
    <m/>
    <s v="IHS"/>
    <s v="Grid-Gen-Lithium"/>
    <s v="SUD"/>
    <s v="Nyazanga"/>
    <s v="ZTE"/>
    <n v="0"/>
    <n v="0"/>
    <n v="0"/>
    <n v="0"/>
    <s v="Operationnel"/>
    <m/>
    <x v="11"/>
    <x v="6"/>
    <s v="no root cause"/>
    <x v="6"/>
    <s v=""/>
    <s v=""/>
    <s v=""/>
    <s v=""/>
    <s v=""/>
    <s v=""/>
    <s v=""/>
    <s v=""/>
    <s v=""/>
    <m/>
    <s v=""/>
    <s v=""/>
    <s v=""/>
    <s v=""/>
    <s v=""/>
    <s v=""/>
    <s v=""/>
  </r>
  <r>
    <s v="Melane"/>
    <s v="SUD_256"/>
    <m/>
    <s v="IHS"/>
    <s v="Grid-Gen"/>
    <s v="SUD"/>
    <s v="Melane"/>
    <s v="ZTE"/>
    <n v="0"/>
    <n v="0"/>
    <n v="0"/>
    <n v="0"/>
    <s v="Operationnel"/>
    <m/>
    <x v="11"/>
    <x v="6"/>
    <s v="no root cause"/>
    <x v="6"/>
    <s v=""/>
    <s v=""/>
    <s v=""/>
    <s v=""/>
    <s v=""/>
    <s v=""/>
    <s v=""/>
    <s v=""/>
    <s v=""/>
    <m/>
    <s v=""/>
    <s v=""/>
    <s v=""/>
    <s v=""/>
    <s v=""/>
    <s v=""/>
    <s v=""/>
  </r>
  <r>
    <s v="Kpwang-MTN"/>
    <s v="SUD_239"/>
    <m/>
    <s v="IHS"/>
    <s v="Grid-Gen"/>
    <s v="SUD"/>
    <s v="Kpwang"/>
    <s v="ZTE"/>
    <n v="0"/>
    <n v="0"/>
    <n v="0"/>
    <n v="0"/>
    <s v="Operationnel"/>
    <m/>
    <x v="11"/>
    <x v="6"/>
    <s v="no root cause"/>
    <x v="6"/>
    <s v=""/>
    <s v=""/>
    <s v=""/>
    <s v=""/>
    <s v=""/>
    <s v=""/>
    <s v=""/>
    <s v=""/>
    <s v=""/>
    <m/>
    <s v=""/>
    <s v=""/>
    <s v=""/>
    <s v=""/>
    <s v=""/>
    <s v=""/>
    <s v=""/>
  </r>
  <r>
    <s v="Ebanga-Ngoulou-New"/>
    <s v="SUD_019"/>
    <m/>
    <s v="CAMUSAT"/>
    <s v="Medium Grid + GE"/>
    <s v="SUD"/>
    <s v="Ebanga-Ngoulou"/>
    <s v="ZTE"/>
    <n v="0"/>
    <n v="0"/>
    <n v="0"/>
    <n v="0"/>
    <s v="Operationnel"/>
    <m/>
    <x v="11"/>
    <x v="6"/>
    <s v="no root cause"/>
    <x v="6"/>
    <s v=""/>
    <s v=""/>
    <s v=""/>
    <s v=""/>
    <s v=""/>
    <s v=""/>
    <s v=""/>
    <s v=""/>
    <s v=""/>
    <m/>
    <s v=""/>
    <s v=""/>
    <s v=""/>
    <s v=""/>
    <s v=""/>
    <s v=""/>
    <s v=""/>
  </r>
  <r>
    <s v="EMINEMVOM-IHS"/>
    <s v="SUD_107"/>
    <m/>
    <s v="IHS"/>
    <s v="Hybrid-Gen-Lithium"/>
    <s v="SUD"/>
    <s v="Eminevom"/>
    <s v="ZTE"/>
    <n v="0"/>
    <n v="0"/>
    <n v="0"/>
    <n v="0"/>
    <s v="Operationnel"/>
    <m/>
    <x v="11"/>
    <x v="6"/>
    <s v="no root cause"/>
    <x v="6"/>
    <s v=""/>
    <s v=""/>
    <s v=""/>
    <s v=""/>
    <s v=""/>
    <s v=""/>
    <s v=""/>
    <s v=""/>
    <s v=""/>
    <m/>
    <s v=""/>
    <s v=""/>
    <s v=""/>
    <s v=""/>
    <s v=""/>
    <s v=""/>
    <s v=""/>
  </r>
  <r>
    <s v="Evelessi-IHS"/>
    <s v="SUD_138"/>
    <m/>
    <s v="IHS"/>
    <s v="Gen-Lithium"/>
    <s v="SUD"/>
    <s v="Sangmelima"/>
    <s v="ZTE"/>
    <n v="0"/>
    <n v="0"/>
    <n v="0"/>
    <n v="0"/>
    <s v="Operationnel"/>
    <m/>
    <x v="11"/>
    <x v="6"/>
    <s v="no root cause"/>
    <x v="6"/>
    <s v=""/>
    <s v=""/>
    <s v=""/>
    <s v=""/>
    <s v=""/>
    <s v=""/>
    <s v=""/>
    <s v=""/>
    <s v=""/>
    <m/>
    <s v=""/>
    <s v=""/>
    <s v=""/>
    <s v=""/>
    <s v=""/>
    <s v=""/>
    <s v=""/>
  </r>
  <r>
    <s v="Olounou-MTN"/>
    <s v="CTR_298"/>
    <m/>
    <s v="IHS"/>
    <s v="Grid-Gen-Lithium"/>
    <s v="CENTRE"/>
    <s v="Olounou"/>
    <s v="ZTE"/>
    <n v="0"/>
    <n v="0"/>
    <n v="0"/>
    <n v="0"/>
    <s v="Operationnel"/>
    <m/>
    <x v="11"/>
    <x v="6"/>
    <s v="no root cause"/>
    <x v="6"/>
    <s v=""/>
    <s v=""/>
    <s v=""/>
    <s v=""/>
    <s v=""/>
    <s v=""/>
    <s v=""/>
    <s v=""/>
    <s v=""/>
    <m/>
    <s v=""/>
    <s v=""/>
    <s v=""/>
    <s v=""/>
    <s v=""/>
    <s v=""/>
    <s v=""/>
  </r>
  <r>
    <s v="Koundou-MTN"/>
    <s v="CTR_823"/>
    <m/>
    <s v="CAMUSAT"/>
    <s v="HGB"/>
    <s v="CENTRE"/>
    <s v="Koundou"/>
    <s v="ZTE"/>
    <n v="0"/>
    <n v="0"/>
    <n v="0"/>
    <n v="0"/>
    <s v="Operationnel"/>
    <m/>
    <x v="11"/>
    <x v="6"/>
    <s v="no root cause"/>
    <x v="6"/>
    <s v=""/>
    <s v=""/>
    <s v=""/>
    <s v=""/>
    <s v=""/>
    <s v=""/>
    <s v=""/>
    <s v=""/>
    <s v=""/>
    <m/>
    <s v=""/>
    <s v=""/>
    <s v=""/>
    <s v=""/>
    <s v=""/>
    <s v=""/>
    <s v=""/>
  </r>
  <r>
    <s v="Mvoutessi-MTN"/>
    <s v="SUD_237"/>
    <m/>
    <s v="IHS"/>
    <s v="Gen Only"/>
    <s v="SUD"/>
    <s v="Mvoutessi"/>
    <s v="ZTE"/>
    <n v="0"/>
    <n v="0"/>
    <n v="0"/>
    <n v="0"/>
    <s v="Operationnel"/>
    <m/>
    <x v="11"/>
    <x v="6"/>
    <s v="no root cause"/>
    <x v="6"/>
    <s v=""/>
    <s v=""/>
    <s v=""/>
    <s v=""/>
    <s v=""/>
    <s v=""/>
    <s v=""/>
    <s v=""/>
    <s v=""/>
    <m/>
    <s v=""/>
    <s v=""/>
    <s v=""/>
    <s v=""/>
    <s v=""/>
    <s v=""/>
    <s v=""/>
  </r>
  <r>
    <s v="Nkout"/>
    <s v="SUD_012"/>
    <m/>
    <s v="IHS"/>
    <s v="Grid-Gen"/>
    <s v="SUD"/>
    <s v="Nkout"/>
    <s v="ZTE"/>
    <n v="0"/>
    <n v="0"/>
    <n v="0"/>
    <n v="0"/>
    <s v="Operationnel"/>
    <m/>
    <x v="11"/>
    <x v="6"/>
    <s v="no root cause"/>
    <x v="6"/>
    <s v=""/>
    <s v=""/>
    <s v=""/>
    <s v=""/>
    <s v=""/>
    <s v=""/>
    <s v=""/>
    <s v=""/>
    <s v=""/>
    <m/>
    <s v=""/>
    <s v=""/>
    <s v=""/>
    <s v=""/>
    <s v=""/>
    <s v=""/>
    <s v=""/>
  </r>
  <r>
    <s v="Nguinda"/>
    <s v="CTR_353"/>
    <m/>
    <s v="IHS"/>
    <s v="Grid-Gen"/>
    <s v="CENTRE"/>
    <s v="Nguinda"/>
    <s v="ZTE"/>
    <n v="0"/>
    <n v="0"/>
    <n v="0"/>
    <n v="0"/>
    <s v="Operationnel"/>
    <m/>
    <x v="11"/>
    <x v="6"/>
    <s v="no root cause"/>
    <x v="6"/>
    <s v=""/>
    <s v=""/>
    <s v=""/>
    <s v=""/>
    <s v=""/>
    <s v=""/>
    <s v=""/>
    <s v=""/>
    <s v=""/>
    <m/>
    <s v=""/>
    <s v=""/>
    <s v=""/>
    <s v=""/>
    <s v=""/>
    <s v=""/>
    <s v=""/>
  </r>
  <r>
    <s v="Ayoumgong-MTN"/>
    <s v="CTR_349"/>
    <m/>
    <s v="IHS"/>
    <s v="Grid-Gen"/>
    <s v="CENTRE"/>
    <s v="Ayoumgong"/>
    <s v="ZTE"/>
    <n v="0"/>
    <n v="0"/>
    <n v="0"/>
    <n v="0"/>
    <s v="Operationnel"/>
    <m/>
    <x v="11"/>
    <x v="6"/>
    <s v="no root cause"/>
    <x v="6"/>
    <s v=""/>
    <s v=""/>
    <s v=""/>
    <s v=""/>
    <s v=""/>
    <s v=""/>
    <s v=""/>
    <s v=""/>
    <s v=""/>
    <m/>
    <s v=""/>
    <s v=""/>
    <s v=""/>
    <s v=""/>
    <s v=""/>
    <s v=""/>
    <s v=""/>
  </r>
  <r>
    <s v="Essa-Mintsang-IHS"/>
    <s v="CTR_147"/>
    <m/>
    <s v="IHS"/>
    <s v="Grid-Hybrid-Gen"/>
    <s v="CENTRE"/>
    <s v="Essa-Mintsang"/>
    <s v="ZTE"/>
    <n v="0"/>
    <n v="0"/>
    <n v="0"/>
    <n v="0"/>
    <s v="Operationnel"/>
    <m/>
    <x v="11"/>
    <x v="6"/>
    <s v="no root cause"/>
    <x v="6"/>
    <s v=""/>
    <s v=""/>
    <s v=""/>
    <s v=""/>
    <s v=""/>
    <s v=""/>
    <s v=""/>
    <s v=""/>
    <s v=""/>
    <m/>
    <s v=""/>
    <s v=""/>
    <s v=""/>
    <s v=""/>
    <s v=""/>
    <s v=""/>
    <s v=""/>
  </r>
  <r>
    <s v="Nkototououtou"/>
    <s v="SUD_119"/>
    <m/>
    <s v="CAMUSAT"/>
    <s v="Hybrid Solar - S3"/>
    <s v="SUD"/>
    <s v="Sangmelima"/>
    <s v="ZTE"/>
    <n v="0"/>
    <n v="0"/>
    <n v="0"/>
    <n v="0"/>
    <s v="Operationnel"/>
    <m/>
    <x v="11"/>
    <x v="6"/>
    <s v="no root cause"/>
    <x v="6"/>
    <s v=""/>
    <s v=""/>
    <s v=""/>
    <s v=""/>
    <s v=""/>
    <s v=""/>
    <s v=""/>
    <s v=""/>
    <s v=""/>
    <m/>
    <s v=""/>
    <s v=""/>
    <s v=""/>
    <s v=""/>
    <s v=""/>
    <s v=""/>
    <s v=""/>
  </r>
  <r>
    <s v="Mekouda"/>
    <s v="CTR_146"/>
    <m/>
    <s v="IHS"/>
    <s v="Grid-Gen"/>
    <s v="CENTRE"/>
    <s v="Mekouda"/>
    <s v="ZTE"/>
    <n v="0"/>
    <n v="0"/>
    <n v="0"/>
    <n v="0"/>
    <s v="Operationnel"/>
    <m/>
    <x v="11"/>
    <x v="6"/>
    <s v="no root cause"/>
    <x v="6"/>
    <s v=""/>
    <s v=""/>
    <s v=""/>
    <s v=""/>
    <s v=""/>
    <s v=""/>
    <s v=""/>
    <s v=""/>
    <s v=""/>
    <m/>
    <s v=""/>
    <s v=""/>
    <s v=""/>
    <s v=""/>
    <s v=""/>
    <s v=""/>
    <s v=""/>
  </r>
  <r>
    <s v="Kamkop-IHS"/>
    <s v="OST_146"/>
    <m/>
    <s v="IHS"/>
    <s v="Grid-Gen"/>
    <s v="OUEST"/>
    <s v="Kamkop"/>
    <s v="HUAWEI"/>
    <n v="0"/>
    <n v="0"/>
    <n v="0"/>
    <n v="0"/>
    <s v="Operationnel"/>
    <m/>
    <x v="11"/>
    <x v="6"/>
    <s v="no root cause"/>
    <x v="6"/>
    <s v=""/>
    <s v=""/>
    <s v=""/>
    <s v=""/>
    <s v=""/>
    <m/>
    <s v=""/>
    <s v=""/>
    <s v=""/>
    <m/>
    <s v=""/>
    <s v=""/>
    <s v=""/>
    <s v=""/>
    <s v=""/>
    <s v=""/>
    <s v=""/>
  </r>
  <r>
    <s v="Edea-Beon"/>
    <s v="LIT_186"/>
    <m/>
    <s v="IHS"/>
    <s v="Grid-Gen"/>
    <s v="LITTORAL"/>
    <s v="Edea"/>
    <s v="ZTE"/>
    <n v="0"/>
    <n v="0"/>
    <n v="0"/>
    <n v="0"/>
    <s v="Operationnel"/>
    <m/>
    <x v="11"/>
    <x v="6"/>
    <s v="no root cause"/>
    <x v="6"/>
    <s v=""/>
    <s v=""/>
    <s v=""/>
    <s v=""/>
    <s v=""/>
    <s v=""/>
    <s v=""/>
    <s v=""/>
    <s v=""/>
    <m/>
    <s v=""/>
    <s v=""/>
    <s v=""/>
    <s v=""/>
    <s v=""/>
    <s v=""/>
    <s v=""/>
  </r>
  <r>
    <s v="Kake"/>
    <s v="LIT_769"/>
    <m/>
    <s v="CAMUSAT"/>
    <s v="Hybrid Solar - S3"/>
    <s v="LITTORAL"/>
    <s v="Kake"/>
    <s v="ZTE"/>
    <n v="0"/>
    <n v="0"/>
    <n v="0"/>
    <n v="0"/>
    <s v="Operationnel"/>
    <m/>
    <x v="11"/>
    <x v="6"/>
    <s v="no root cause"/>
    <x v="6"/>
    <s v=""/>
    <s v=""/>
    <s v=""/>
    <s v=""/>
    <s v=""/>
    <s v=""/>
    <s v=""/>
    <s v=""/>
    <s v=""/>
    <m/>
    <s v=""/>
    <s v=""/>
    <s v=""/>
    <s v=""/>
    <s v=""/>
    <s v=""/>
    <s v=""/>
  </r>
  <r>
    <s v="Wasse"/>
    <s v="EST_153"/>
    <m/>
    <s v="CAMUSAT"/>
    <m/>
    <s v="EST"/>
    <s v="Wasse"/>
    <s v="ZTE"/>
    <n v="0"/>
    <n v="0"/>
    <n v="0"/>
    <n v="0"/>
    <s v="Operationnel"/>
    <m/>
    <x v="11"/>
    <x v="6"/>
    <s v="no root cause"/>
    <x v="6"/>
    <s v=""/>
    <s v=""/>
    <s v=""/>
    <s v=""/>
    <s v=""/>
    <s v=""/>
    <s v=""/>
    <s v=""/>
    <s v=""/>
    <m/>
    <s v=""/>
    <s v=""/>
    <s v=""/>
    <s v=""/>
    <s v=""/>
    <s v=""/>
    <s v=""/>
  </r>
  <r>
    <s v="Paki-IHS"/>
    <s v="EST_155"/>
    <m/>
    <m/>
    <m/>
    <s v="EST"/>
    <s v="Doumé"/>
    <s v="ZTE"/>
    <n v="0"/>
    <n v="0"/>
    <n v="0"/>
    <n v="0"/>
    <s v="Operationnel"/>
    <m/>
    <x v="11"/>
    <x v="6"/>
    <s v="no root cause"/>
    <x v="6"/>
    <s v=""/>
    <s v=""/>
    <s v=""/>
    <s v=""/>
    <s v=""/>
    <s v=""/>
    <s v=""/>
    <s v=""/>
    <s v=""/>
    <m/>
    <s v=""/>
    <s v=""/>
    <s v=""/>
    <s v=""/>
    <s v=""/>
    <s v=""/>
    <s v=""/>
  </r>
  <r>
    <s v="Nsimalene-Yemwak"/>
    <s v="SUD_122"/>
    <m/>
    <s v="CAMUSAT"/>
    <s v="Hybrid Solar - S3"/>
    <s v="SUD"/>
    <s v="Nsimalene-Yemwak"/>
    <s v="ZTE"/>
    <n v="0"/>
    <n v="0"/>
    <n v="0"/>
    <n v="0"/>
    <s v="Operationnel"/>
    <m/>
    <x v="11"/>
    <x v="6"/>
    <s v="no root cause"/>
    <x v="6"/>
    <s v=""/>
    <s v=""/>
    <s v=""/>
    <s v=""/>
    <s v=""/>
    <s v=""/>
    <s v=""/>
    <s v=""/>
    <s v=""/>
    <m/>
    <s v=""/>
    <s v=""/>
    <s v=""/>
    <s v=""/>
    <s v=""/>
    <s v=""/>
    <s v=""/>
  </r>
  <r>
    <s v="Nintyaminyoumin"/>
    <s v="SUD_130"/>
    <m/>
    <m/>
    <m/>
    <s v="SUD"/>
    <s v="Sangmelima"/>
    <s v="ZTE"/>
    <n v="0"/>
    <n v="0"/>
    <n v="0"/>
    <n v="0"/>
    <s v="Operationnel"/>
    <m/>
    <x v="11"/>
    <x v="6"/>
    <s v="no root cause"/>
    <x v="6"/>
    <s v=""/>
    <s v=""/>
    <s v=""/>
    <s v=""/>
    <s v=""/>
    <s v=""/>
    <s v=""/>
    <s v=""/>
    <s v=""/>
    <m/>
    <s v=""/>
    <s v=""/>
    <s v=""/>
    <s v=""/>
    <s v=""/>
    <s v=""/>
    <s v=""/>
  </r>
  <r>
    <s v="Mbankomo-MTN"/>
    <s v="CTR_222"/>
    <m/>
    <s v="IHS"/>
    <s v="Grid-Gen"/>
    <s v="CENTRE"/>
    <s v="Mbankomo"/>
    <s v="ZTE"/>
    <n v="0"/>
    <n v="0"/>
    <n v="0"/>
    <n v="0"/>
    <s v="Operationnel"/>
    <m/>
    <x v="11"/>
    <x v="6"/>
    <s v="no root cause"/>
    <x v="6"/>
    <s v=""/>
    <s v=""/>
    <s v=""/>
    <s v=""/>
    <s v=""/>
    <s v=""/>
    <s v=""/>
    <s v=""/>
    <s v=""/>
    <m/>
    <s v=""/>
    <s v=""/>
    <s v=""/>
    <s v=""/>
    <s v=""/>
    <s v=""/>
    <s v=""/>
  </r>
  <r>
    <s v="Ndoungue"/>
    <s v="LIT_109"/>
    <m/>
    <s v="IHS"/>
    <s v="Grid-Gen"/>
    <s v="LITTORAL"/>
    <s v="Ndoungue"/>
    <s v="ZTE"/>
    <n v="0"/>
    <n v="0"/>
    <n v="0"/>
    <n v="0"/>
    <s v="Operationnel"/>
    <m/>
    <x v="11"/>
    <x v="6"/>
    <s v="no root cause"/>
    <x v="6"/>
    <s v=""/>
    <s v=""/>
    <s v=""/>
    <s v=""/>
    <s v=""/>
    <s v=""/>
    <s v=""/>
    <s v=""/>
    <s v=""/>
    <m/>
    <s v=""/>
    <s v=""/>
    <s v=""/>
    <s v=""/>
    <s v=""/>
    <s v=""/>
    <s v=""/>
  </r>
  <r>
    <s v="Ouro-Be-IHS"/>
    <s v="NRD_124"/>
    <m/>
    <s v="IHS"/>
    <s v="Grid-Hybrid-Gen"/>
    <s v="NORD"/>
    <s v="Ouro-Be"/>
    <s v="HUAWEI"/>
    <n v="0"/>
    <n v="0"/>
    <n v="0"/>
    <n v="0"/>
    <s v="Operationnel"/>
    <m/>
    <x v="11"/>
    <x v="6"/>
    <s v="no root cause"/>
    <x v="6"/>
    <s v=""/>
    <s v=""/>
    <s v=""/>
    <s v=""/>
    <s v=""/>
    <s v=""/>
    <s v=""/>
    <s v=""/>
    <s v=""/>
    <m/>
    <s v=""/>
    <s v=""/>
    <s v=""/>
    <s v=""/>
    <s v=""/>
    <s v=""/>
    <s v=""/>
  </r>
  <r>
    <s v="Petit-Zambi"/>
    <s v="SUD_135"/>
    <m/>
    <s v="CAMUSAT"/>
    <s v="Hybrid Solar - S3"/>
    <s v="SUD"/>
    <s v="Bipindi"/>
    <s v="ZTE"/>
    <n v="0"/>
    <n v="0"/>
    <n v="0"/>
    <n v="0"/>
    <s v="Operationnel"/>
    <m/>
    <x v="11"/>
    <x v="6"/>
    <s v="no root cause"/>
    <x v="6"/>
    <s v=""/>
    <s v=""/>
    <s v=""/>
    <s v=""/>
    <s v=""/>
    <s v=""/>
    <s v=""/>
    <s v=""/>
    <s v=""/>
    <m/>
    <s v=""/>
    <s v=""/>
    <s v=""/>
    <s v=""/>
    <s v=""/>
    <s v=""/>
    <s v=""/>
  </r>
  <r>
    <s v="Campo-Maan"/>
    <s v="SUD_085"/>
    <m/>
    <s v="CAMUSAT"/>
    <s v="Hybrid Solar - S3"/>
    <s v="SUD"/>
    <s v="Campo"/>
    <s v="NOKIA"/>
    <n v="0"/>
    <n v="0"/>
    <n v="0"/>
    <n v="0"/>
    <s v="Operationnel"/>
    <m/>
    <x v="11"/>
    <x v="6"/>
    <s v="no root cause"/>
    <x v="6"/>
    <s v=""/>
    <s v=""/>
    <s v=""/>
    <s v=""/>
    <s v=""/>
    <s v=""/>
    <s v=""/>
    <s v=""/>
    <s v=""/>
    <m/>
    <s v=""/>
    <s v=""/>
    <s v=""/>
    <s v=""/>
    <s v=""/>
    <s v=""/>
    <s v=""/>
  </r>
  <r>
    <s v="Bato"/>
    <s v="OST_273"/>
    <m/>
    <s v="CAMUSAT"/>
    <s v="Bad Grid + GE"/>
    <s v="OUEST"/>
    <s v="Bato"/>
    <s v="HUAWEI"/>
    <n v="0"/>
    <n v="0"/>
    <n v="0"/>
    <n v="0"/>
    <s v="Operationnel"/>
    <m/>
    <x v="11"/>
    <x v="6"/>
    <s v="no root cause"/>
    <x v="6"/>
    <s v=""/>
    <s v=""/>
    <s v=""/>
    <s v=""/>
    <s v=""/>
    <m/>
    <s v=""/>
    <s v=""/>
    <s v=""/>
    <m/>
    <s v=""/>
    <s v=""/>
    <s v=""/>
    <s v=""/>
    <s v=""/>
    <s v=""/>
    <s v=""/>
  </r>
  <r>
    <s v="Sorawel-IHS"/>
    <s v="NRD_099"/>
    <m/>
    <s v="IHS"/>
    <s v="Grid-Gen"/>
    <s v="NORD"/>
    <s v="Sorawel"/>
    <s v="HUAWEI"/>
    <n v="0"/>
    <n v="0"/>
    <n v="0"/>
    <n v="0"/>
    <s v="Operationnel"/>
    <m/>
    <x v="11"/>
    <x v="6"/>
    <s v="no root cause"/>
    <x v="6"/>
    <s v=""/>
    <s v=""/>
    <s v=""/>
    <s v=""/>
    <s v=""/>
    <s v=""/>
    <s v=""/>
    <s v=""/>
    <s v=""/>
    <m/>
    <s v=""/>
    <s v=""/>
    <s v=""/>
    <s v=""/>
    <s v=""/>
    <s v=""/>
    <s v=""/>
  </r>
  <r>
    <s v="Ambam-FH"/>
    <s v="SUD_020"/>
    <m/>
    <s v="IHS"/>
    <s v="Solar-Gen"/>
    <s v="SUD"/>
    <s v="Ambam"/>
    <s v="ZTE"/>
    <n v="0"/>
    <n v="0"/>
    <n v="0"/>
    <n v="0"/>
    <s v="Operationnel"/>
    <m/>
    <x v="11"/>
    <x v="6"/>
    <s v="no root cause"/>
    <x v="6"/>
    <s v=""/>
    <s v=""/>
    <s v=""/>
    <s v=""/>
    <s v=""/>
    <s v=""/>
    <s v=""/>
    <s v=""/>
    <s v=""/>
    <m/>
    <s v=""/>
    <s v=""/>
    <s v=""/>
    <s v=""/>
    <s v=""/>
    <s v=""/>
    <s v=""/>
  </r>
  <r>
    <s v="Figuil"/>
    <s v="NRD_005"/>
    <m/>
    <s v="IHS"/>
    <s v="Grid Only"/>
    <s v="NORD"/>
    <s v="Figuil"/>
    <s v="HUAWEI"/>
    <n v="0"/>
    <n v="0"/>
    <n v="0"/>
    <n v="0"/>
    <s v="Operationnel"/>
    <m/>
    <x v="11"/>
    <x v="6"/>
    <s v="no root cause"/>
    <x v="6"/>
    <s v=""/>
    <s v=""/>
    <s v=""/>
    <s v=""/>
    <s v=""/>
    <s v=""/>
    <s v=""/>
    <s v=""/>
    <s v=""/>
    <m/>
    <s v=""/>
    <s v=""/>
    <s v=""/>
    <s v=""/>
    <s v=""/>
    <s v=""/>
    <s v=""/>
  </r>
  <r>
    <s v="Lagdo-MTN-IHS"/>
    <s v="NRD_090"/>
    <m/>
    <s v="IHS"/>
    <s v="Grid Only"/>
    <s v="NORD"/>
    <s v="Lagdo"/>
    <s v="HUAWEI"/>
    <n v="0"/>
    <n v="0"/>
    <n v="0"/>
    <n v="0"/>
    <s v="Operationnel"/>
    <m/>
    <x v="11"/>
    <x v="6"/>
    <s v="no root cause"/>
    <x v="6"/>
    <s v=""/>
    <s v=""/>
    <s v=""/>
    <s v=""/>
    <s v=""/>
    <s v=""/>
    <s v=""/>
    <s v=""/>
    <s v=""/>
    <m/>
    <s v=""/>
    <s v=""/>
    <s v=""/>
    <s v=""/>
    <s v=""/>
    <s v=""/>
    <s v=""/>
  </r>
  <r>
    <s v="Adoumre-IHS"/>
    <s v="NRD_078"/>
    <m/>
    <s v="IHS"/>
    <s v="Grid-Gen"/>
    <s v="NORD"/>
    <s v="Adoumre"/>
    <s v="HUAWEI"/>
    <n v="0"/>
    <n v="0"/>
    <n v="0"/>
    <n v="0"/>
    <s v="Operationnel"/>
    <m/>
    <x v="11"/>
    <x v="6"/>
    <s v="no root cause"/>
    <x v="6"/>
    <s v=""/>
    <s v=""/>
    <s v=""/>
    <s v=""/>
    <s v=""/>
    <s v=""/>
    <s v=""/>
    <s v=""/>
    <s v=""/>
    <m/>
    <s v=""/>
    <s v=""/>
    <s v=""/>
    <s v=""/>
    <s v=""/>
    <s v=""/>
    <s v=""/>
  </r>
  <r>
    <s v="Crf-Figuil"/>
    <s v="NRD_074"/>
    <m/>
    <s v="IHS"/>
    <s v="Grid-Gen"/>
    <s v="NORD"/>
    <s v="Figuil"/>
    <s v="HUAWEI"/>
    <n v="0"/>
    <n v="0"/>
    <n v="0"/>
    <n v="0"/>
    <s v="Operationnel"/>
    <m/>
    <x v="11"/>
    <x v="6"/>
    <s v="no root cause"/>
    <x v="6"/>
    <s v=""/>
    <s v=""/>
    <s v=""/>
    <s v=""/>
    <s v=""/>
    <s v=""/>
    <s v=""/>
    <s v=""/>
    <s v=""/>
    <m/>
    <s v=""/>
    <s v=""/>
    <s v=""/>
    <s v=""/>
    <s v=""/>
    <s v=""/>
    <s v=""/>
  </r>
  <r>
    <s v="Bamena"/>
    <s v="OST_260"/>
    <m/>
    <s v="CAMUSAT"/>
    <s v="HGB"/>
    <s v="OUEST"/>
    <s v="Bamena"/>
    <s v="HUAWEI"/>
    <n v="0"/>
    <n v="0"/>
    <n v="0"/>
    <n v="0"/>
    <s v="Operationnel"/>
    <m/>
    <x v="11"/>
    <x v="6"/>
    <s v="no root cause"/>
    <x v="6"/>
    <s v=""/>
    <s v=""/>
    <s v=""/>
    <s v=""/>
    <s v=""/>
    <m/>
    <s v=""/>
    <s v=""/>
    <s v=""/>
    <m/>
    <s v=""/>
    <s v=""/>
    <s v=""/>
    <s v=""/>
    <s v=""/>
    <s v=""/>
    <s v=""/>
  </r>
  <r>
    <s v="Bogo"/>
    <s v="EXN_006"/>
    <m/>
    <s v="IHS"/>
    <s v="Grid-Hybrid-Gen"/>
    <s v="EXTREME-NORD"/>
    <s v="Bogo"/>
    <s v="HUAWEI"/>
    <n v="0"/>
    <n v="0"/>
    <n v="0"/>
    <n v="0"/>
    <s v="Insecurity"/>
    <m/>
    <x v="11"/>
    <x v="6"/>
    <s v="no root cause"/>
    <x v="6"/>
    <s v=""/>
    <s v=""/>
    <s v=""/>
    <s v=""/>
    <s v=""/>
    <s v=""/>
    <s v=""/>
    <s v=""/>
    <s v=""/>
    <s v=""/>
    <s v=""/>
    <s v=""/>
    <s v=""/>
    <s v=""/>
    <s v=""/>
    <s v=""/>
    <s v=""/>
  </r>
  <r>
    <s v="Padarme-IHS"/>
    <s v="NRD_164"/>
    <m/>
    <s v="IHS"/>
    <s v="Hybrid-Gen"/>
    <s v="NORD"/>
    <s v="Padarme"/>
    <s v="HUAWEI"/>
    <n v="0"/>
    <n v="0"/>
    <n v="0"/>
    <n v="0"/>
    <s v="Operationnel"/>
    <m/>
    <x v="11"/>
    <x v="6"/>
    <s v="no root cause"/>
    <x v="6"/>
    <s v=""/>
    <s v=""/>
    <s v=""/>
    <s v=""/>
    <s v=""/>
    <s v=""/>
    <s v=""/>
    <s v=""/>
    <s v=""/>
    <m/>
    <s v=""/>
    <s v=""/>
    <s v=""/>
    <s v=""/>
    <s v=""/>
    <s v=""/>
    <s v=""/>
  </r>
  <r>
    <s v="Ndokoa-IHS"/>
    <s v="CTR_757"/>
    <m/>
    <s v="IHS"/>
    <s v="Solar-Gen-Lithium"/>
    <s v="CENTRE"/>
    <s v="Ndokoa"/>
    <s v="ZTE"/>
    <n v="0"/>
    <n v="0"/>
    <n v="0"/>
    <n v="0"/>
    <s v="Operationnel"/>
    <m/>
    <x v="11"/>
    <x v="6"/>
    <s v="no root cause"/>
    <x v="6"/>
    <s v=""/>
    <s v=""/>
    <s v=""/>
    <s v=""/>
    <s v=""/>
    <s v=""/>
    <s v=""/>
    <s v=""/>
    <s v=""/>
    <m/>
    <s v=""/>
    <s v=""/>
    <s v=""/>
    <s v=""/>
    <s v=""/>
    <s v=""/>
    <s v=""/>
  </r>
  <r>
    <s v="Gazawa-MTN-IHS"/>
    <s v="EXN_130"/>
    <m/>
    <s v="IHS"/>
    <s v="Grid-Gen"/>
    <s v="EXTREME-NORD"/>
    <s v="Gazawa"/>
    <s v="HUAWEI"/>
    <n v="0"/>
    <n v="0"/>
    <n v="0"/>
    <n v="0"/>
    <s v="Insecurity"/>
    <m/>
    <x v="11"/>
    <x v="6"/>
    <s v="no root cause"/>
    <x v="6"/>
    <s v=""/>
    <s v=""/>
    <s v=""/>
    <s v=""/>
    <s v=""/>
    <s v=""/>
    <s v=""/>
    <s v=""/>
    <s v=""/>
    <s v=""/>
    <s v=""/>
    <s v=""/>
    <s v=""/>
    <s v=""/>
    <s v=""/>
    <s v=""/>
    <s v=""/>
  </r>
  <r>
    <s v="Bibemi"/>
    <s v="NRD_021"/>
    <m/>
    <s v="IHS"/>
    <s v="Solar-Grid-Gen"/>
    <s v="NORD"/>
    <s v="Bibemi"/>
    <s v="HUAWEI"/>
    <n v="0"/>
    <n v="0"/>
    <n v="0"/>
    <n v="0"/>
    <s v="Operationnel"/>
    <m/>
    <x v="11"/>
    <x v="6"/>
    <s v="no root cause"/>
    <x v="6"/>
    <s v=""/>
    <s v=""/>
    <s v=""/>
    <s v=""/>
    <s v=""/>
    <s v=""/>
    <s v=""/>
    <s v=""/>
    <s v=""/>
    <m/>
    <s v=""/>
    <s v=""/>
    <s v=""/>
    <s v=""/>
    <s v=""/>
    <s v=""/>
    <s v=""/>
  </r>
  <r>
    <s v="Boula-Ibi-IHS"/>
    <s v="NRD_105"/>
    <m/>
    <s v="IHS"/>
    <s v="Hybrid-Gen"/>
    <s v="NORD"/>
    <s v="Boula-Ibi"/>
    <s v="HUAWEI"/>
    <n v="0"/>
    <n v="0"/>
    <n v="0"/>
    <n v="0"/>
    <s v="Operationnel"/>
    <m/>
    <x v="11"/>
    <x v="6"/>
    <s v="no root cause"/>
    <x v="6"/>
    <s v=""/>
    <s v=""/>
    <s v=""/>
    <s v=""/>
    <s v=""/>
    <s v=""/>
    <s v=""/>
    <s v=""/>
    <s v=""/>
    <m/>
    <s v=""/>
    <s v=""/>
    <s v=""/>
    <s v=""/>
    <s v=""/>
    <s v=""/>
    <s v=""/>
  </r>
  <r>
    <s v="Moutourwa-MTN"/>
    <s v="EXN_027"/>
    <m/>
    <s v="IHS"/>
    <s v="Grid-Gen"/>
    <s v="EXTREME-NORD"/>
    <s v="Moutourwa"/>
    <s v="HUAWEI"/>
    <n v="0"/>
    <n v="0"/>
    <n v="0"/>
    <n v="0"/>
    <s v="Insecurity"/>
    <m/>
    <x v="11"/>
    <x v="6"/>
    <s v="no root cause"/>
    <x v="6"/>
    <s v=""/>
    <s v=""/>
    <s v=""/>
    <s v=""/>
    <s v=""/>
    <s v=""/>
    <s v=""/>
    <s v=""/>
    <s v=""/>
    <s v=""/>
    <s v=""/>
    <s v=""/>
    <s v=""/>
    <s v=""/>
    <s v=""/>
    <s v=""/>
    <s v=""/>
  </r>
  <r>
    <s v="Mouda-IHS"/>
    <s v="EXN_186"/>
    <m/>
    <s v="IHS"/>
    <s v="Hybrid-Gen"/>
    <s v="EXTREME-NORD"/>
    <s v="Mouda"/>
    <s v="HUAWEI"/>
    <n v="0"/>
    <n v="0"/>
    <n v="0"/>
    <n v="0"/>
    <s v="Insecurity"/>
    <m/>
    <x v="11"/>
    <x v="6"/>
    <s v="no root cause"/>
    <x v="6"/>
    <s v=""/>
    <s v=""/>
    <s v=""/>
    <s v=""/>
    <s v=""/>
    <s v=""/>
    <s v=""/>
    <s v=""/>
    <s v=""/>
    <s v=""/>
    <s v=""/>
    <s v=""/>
    <s v=""/>
    <s v=""/>
    <s v=""/>
    <s v=""/>
    <s v=""/>
  </r>
  <r>
    <s v="Ribao"/>
    <s v="NRD_028"/>
    <m/>
    <s v="IHS"/>
    <s v="Solar-Gen"/>
    <s v="NORD"/>
    <s v="Ribao"/>
    <s v="HUAWEI"/>
    <n v="0"/>
    <n v="0"/>
    <n v="0"/>
    <n v="0"/>
    <s v="Operationnel"/>
    <m/>
    <x v="11"/>
    <x v="6"/>
    <s v="no root cause"/>
    <x v="6"/>
    <s v=""/>
    <s v=""/>
    <s v=""/>
    <s v=""/>
    <s v=""/>
    <s v=""/>
    <s v=""/>
    <s v=""/>
    <s v=""/>
    <m/>
    <s v=""/>
    <s v=""/>
    <s v=""/>
    <s v=""/>
    <s v=""/>
    <s v=""/>
    <s v=""/>
  </r>
  <r>
    <s v="Adoumri-Houla-IHS"/>
    <s v="NRD_126"/>
    <m/>
    <s v="IHS"/>
    <s v="Grid-Gen"/>
    <s v="NORD"/>
    <s v="Adoumri"/>
    <s v="HUAWEI"/>
    <n v="0"/>
    <n v="0"/>
    <n v="0"/>
    <n v="0"/>
    <s v="Operationnel"/>
    <m/>
    <x v="11"/>
    <x v="6"/>
    <s v="no root cause"/>
    <x v="6"/>
    <s v=""/>
    <s v=""/>
    <s v=""/>
    <s v=""/>
    <s v=""/>
    <s v=""/>
    <s v=""/>
    <s v=""/>
    <s v=""/>
    <m/>
    <s v=""/>
    <s v=""/>
    <s v=""/>
    <s v=""/>
    <s v=""/>
    <s v=""/>
    <s v=""/>
  </r>
  <r>
    <s v="Poli-New"/>
    <s v="ADM_152"/>
    <m/>
    <s v="IHS"/>
    <s v="Hybrid-Gen"/>
    <s v="ADAMAOUA"/>
    <s v="Poli"/>
    <s v="HUAWEI"/>
    <n v="0"/>
    <n v="0"/>
    <n v="0"/>
    <n v="0"/>
    <s v="Operationnel"/>
    <m/>
    <x v="11"/>
    <x v="6"/>
    <s v="no root cause"/>
    <x v="6"/>
    <s v=""/>
    <s v=""/>
    <s v=""/>
    <s v=""/>
    <s v=""/>
    <s v=""/>
    <s v=""/>
    <s v=""/>
    <s v=""/>
    <m/>
    <s v=""/>
    <s v=""/>
    <s v=""/>
    <s v=""/>
    <s v=""/>
    <s v=""/>
    <s v=""/>
  </r>
  <r>
    <s v="Balaza"/>
    <s v="EXN_036"/>
    <m/>
    <s v="IHS"/>
    <s v="Solar-Grid-Gen"/>
    <s v="EXTREME-NORD"/>
    <s v="Balaza"/>
    <s v="HUAWEI"/>
    <n v="0"/>
    <n v="0"/>
    <n v="0"/>
    <n v="0"/>
    <s v="Insecurity"/>
    <m/>
    <x v="11"/>
    <x v="6"/>
    <s v="no root cause"/>
    <x v="6"/>
    <s v=""/>
    <s v=""/>
    <s v=""/>
    <s v=""/>
    <s v=""/>
    <s v=""/>
    <s v=""/>
    <s v=""/>
    <s v=""/>
    <s v=""/>
    <s v=""/>
    <s v=""/>
    <s v=""/>
    <s v=""/>
    <s v=""/>
    <s v=""/>
    <s v=""/>
  </r>
  <r>
    <s v="Badjouma-Zagam"/>
    <s v="EXN_239"/>
    <m/>
    <s v="CAMUSAT"/>
    <s v="Hybrid Solar - S3"/>
    <s v="EXTREME-NORD"/>
    <s v="Badjouma"/>
    <s v="HUAWEI"/>
    <n v="0"/>
    <n v="0"/>
    <n v="0"/>
    <n v="0"/>
    <s v="Insecurity"/>
    <m/>
    <x v="11"/>
    <x v="6"/>
    <s v="no root cause"/>
    <x v="6"/>
    <s v=""/>
    <s v=""/>
    <s v=""/>
    <s v=""/>
    <s v=""/>
    <s v=""/>
    <s v=""/>
    <s v=""/>
    <s v=""/>
    <s v=""/>
    <s v=""/>
    <s v=""/>
    <s v=""/>
    <s v=""/>
    <s v=""/>
    <s v=""/>
    <s v=""/>
  </r>
  <r>
    <s v="Ndoukoula"/>
    <s v="EXN_073"/>
    <m/>
    <s v="IHS"/>
    <s v="Hybrid-Gen"/>
    <s v="EXTREME-NORD"/>
    <s v="Ndoukoula"/>
    <s v="HUAWEI"/>
    <n v="0"/>
    <n v="0"/>
    <n v="0"/>
    <n v="0"/>
    <s v="Insecurity"/>
    <m/>
    <x v="11"/>
    <x v="6"/>
    <s v="no root cause"/>
    <x v="6"/>
    <s v=""/>
    <s v=""/>
    <s v=""/>
    <s v=""/>
    <s v=""/>
    <s v=""/>
    <s v=""/>
    <s v=""/>
    <s v=""/>
    <s v=""/>
    <s v=""/>
    <s v=""/>
    <s v=""/>
    <s v=""/>
    <s v=""/>
    <s v=""/>
    <s v=""/>
  </r>
  <r>
    <s v="Bogo-MTN"/>
    <s v="EXN_097"/>
    <m/>
    <s v="IHS"/>
    <s v="Grid-Gen"/>
    <s v="EXTREME-NORD"/>
    <s v="Bogo"/>
    <s v="HUAWEI"/>
    <n v="0"/>
    <n v="0"/>
    <n v="0"/>
    <n v="0"/>
    <s v="Insecurity"/>
    <m/>
    <x v="11"/>
    <x v="6"/>
    <s v="no root cause"/>
    <x v="6"/>
    <s v=""/>
    <s v=""/>
    <s v=""/>
    <s v=""/>
    <s v=""/>
    <s v=""/>
    <s v=""/>
    <s v=""/>
    <s v=""/>
    <s v=""/>
    <s v=""/>
    <s v=""/>
    <s v=""/>
    <s v=""/>
    <s v=""/>
    <s v=""/>
    <s v=""/>
  </r>
  <r>
    <s v="Melong"/>
    <s v="LIT_063"/>
    <m/>
    <s v="IHS"/>
    <s v="Grid-Gen"/>
    <s v="LITTORAL"/>
    <s v="Melong"/>
    <s v="ZTE"/>
    <n v="0"/>
    <n v="0"/>
    <n v="0"/>
    <n v="0"/>
    <s v="Operationnel"/>
    <m/>
    <x v="11"/>
    <x v="6"/>
    <s v="no root cause"/>
    <x v="6"/>
    <s v=""/>
    <s v=""/>
    <s v=""/>
    <s v=""/>
    <s v=""/>
    <s v=""/>
    <s v=""/>
    <s v=""/>
    <s v=""/>
    <m/>
    <s v=""/>
    <s v=""/>
    <s v=""/>
    <s v=""/>
    <s v=""/>
    <s v=""/>
    <s v=""/>
  </r>
  <r>
    <s v="Gamdougoum-IHS"/>
    <s v="EXN_163"/>
    <m/>
    <s v="IHS"/>
    <s v="Solar-Gen"/>
    <s v="EXTREME-NORD"/>
    <s v="Gamdougoum"/>
    <s v="HUAWEI"/>
    <n v="0"/>
    <n v="0"/>
    <n v="0"/>
    <n v="0"/>
    <s v="Insecurity"/>
    <m/>
    <x v="11"/>
    <x v="6"/>
    <s v="no root cause"/>
    <x v="6"/>
    <s v=""/>
    <s v=""/>
    <s v=""/>
    <s v=""/>
    <s v=""/>
    <s v=""/>
    <s v=""/>
    <s v=""/>
    <s v=""/>
    <s v=""/>
    <s v=""/>
    <s v=""/>
    <s v=""/>
    <s v=""/>
    <s v=""/>
    <s v=""/>
    <s v=""/>
  </r>
  <r>
    <s v="Kar-Hay-Ville"/>
    <s v="EXN_192"/>
    <m/>
    <s v="CAMUSAT"/>
    <s v="Bad Grid + GE"/>
    <s v="EXTREME-NORD"/>
    <s v="Kar-Hay"/>
    <s v="HUAWEI"/>
    <n v="0"/>
    <n v="0"/>
    <n v="0"/>
    <n v="0"/>
    <s v="Insecurity"/>
    <m/>
    <x v="11"/>
    <x v="6"/>
    <s v="no root cause"/>
    <x v="6"/>
    <s v=""/>
    <s v=""/>
    <s v=""/>
    <s v=""/>
    <s v=""/>
    <s v=""/>
    <s v=""/>
    <s v=""/>
    <s v=""/>
    <s v=""/>
    <s v=""/>
    <s v=""/>
    <s v=""/>
    <s v=""/>
    <s v=""/>
    <s v=""/>
    <s v=""/>
  </r>
  <r>
    <s v="Godola-MTN"/>
    <s v="EXN_028"/>
    <m/>
    <s v="IHS"/>
    <s v="Grid-Gen"/>
    <s v="EXTREME-NORD"/>
    <s v="Godola"/>
    <s v="HUAWEI"/>
    <n v="0"/>
    <n v="0"/>
    <n v="0"/>
    <n v="0"/>
    <s v="Insecurity"/>
    <m/>
    <x v="11"/>
    <x v="6"/>
    <s v="no root cause"/>
    <x v="6"/>
    <s v=""/>
    <s v=""/>
    <s v=""/>
    <s v=""/>
    <s v=""/>
    <s v=""/>
    <s v=""/>
    <s v=""/>
    <s v=""/>
    <s v=""/>
    <s v=""/>
    <s v=""/>
    <s v=""/>
    <s v=""/>
    <s v=""/>
    <s v=""/>
    <s v=""/>
  </r>
  <r>
    <s v="Brazz-St-Bruno"/>
    <s v="LIT_089"/>
    <m/>
    <s v="IHS"/>
    <s v="Grid-Gen"/>
    <s v="LITTORAL"/>
    <s v="Douala"/>
    <s v="ZTE"/>
    <n v="0"/>
    <n v="0"/>
    <n v="0"/>
    <n v="0"/>
    <s v="Operationnel"/>
    <m/>
    <x v="11"/>
    <x v="6"/>
    <s v="no root cause"/>
    <x v="6"/>
    <s v=""/>
    <s v=""/>
    <s v=""/>
    <s v=""/>
    <s v=""/>
    <s v=""/>
    <s v=""/>
    <s v=""/>
    <s v=""/>
    <m/>
    <s v=""/>
    <s v=""/>
    <s v=""/>
    <s v=""/>
    <s v=""/>
    <s v=""/>
    <s v=""/>
  </r>
  <r>
    <s v="Sedek"/>
    <s v="EXN_218"/>
    <m/>
    <s v="IHS"/>
    <s v="Hybrid-Gen"/>
    <s v="EXTREME-NORD"/>
    <s v="Sedek"/>
    <s v="HUAWEI"/>
    <n v="0"/>
    <n v="0"/>
    <n v="0"/>
    <n v="0"/>
    <s v="Insecurity"/>
    <m/>
    <x v="11"/>
    <x v="6"/>
    <s v="no root cause"/>
    <x v="6"/>
    <s v=""/>
    <s v=""/>
    <s v=""/>
    <s v=""/>
    <s v=""/>
    <s v=""/>
    <s v=""/>
    <s v=""/>
    <s v=""/>
    <s v=""/>
    <s v=""/>
    <s v=""/>
    <s v=""/>
    <s v=""/>
    <s v=""/>
    <s v=""/>
    <s v=""/>
  </r>
  <r>
    <s v="Doulek"/>
    <s v="EXN_272"/>
    <m/>
    <m/>
    <m/>
    <s v="EXTREME-NORD"/>
    <s v="Doulek"/>
    <s v="HUAWEI"/>
    <n v="0"/>
    <n v="0"/>
    <n v="0"/>
    <n v="0"/>
    <s v="Insecurity"/>
    <m/>
    <x v="11"/>
    <x v="6"/>
    <s v="no root cause"/>
    <x v="6"/>
    <s v=""/>
    <s v=""/>
    <s v=""/>
    <s v=""/>
    <s v=""/>
    <s v=""/>
    <s v=""/>
    <s v=""/>
    <s v=""/>
    <s v=""/>
    <s v=""/>
    <s v=""/>
    <s v=""/>
    <s v=""/>
    <s v=""/>
    <s v=""/>
    <s v=""/>
  </r>
  <r>
    <s v="Manoka-IHS"/>
    <s v="LIT_497"/>
    <m/>
    <s v="IHS"/>
    <s v="Solar-Gen-Lithium"/>
    <s v="LITTORAL"/>
    <s v="Manoka"/>
    <s v="ZTE"/>
    <n v="0"/>
    <n v="0"/>
    <n v="0"/>
    <n v="0"/>
    <s v="Operationnel"/>
    <m/>
    <x v="11"/>
    <x v="6"/>
    <s v="no root cause"/>
    <x v="6"/>
    <s v=""/>
    <s v=""/>
    <s v=""/>
    <s v=""/>
    <s v=""/>
    <s v=""/>
    <s v=""/>
    <s v=""/>
    <s v=""/>
    <m/>
    <s v=""/>
    <s v=""/>
    <s v=""/>
    <s v=""/>
    <s v=""/>
    <s v=""/>
    <s v=""/>
  </r>
  <r>
    <s v="Dikoum-Camtel"/>
    <s v="SUD_098"/>
    <m/>
    <s v="CAMUSAT"/>
    <s v="Good Grid no GE - 12h"/>
    <s v="SUD"/>
    <s v="Dikoum"/>
    <s v="NOKIA"/>
    <n v="0"/>
    <n v="0"/>
    <n v="0"/>
    <n v="0"/>
    <s v="Operationnel"/>
    <m/>
    <x v="11"/>
    <x v="6"/>
    <s v="no root cause"/>
    <x v="6"/>
    <s v=""/>
    <s v=""/>
    <s v=""/>
    <s v=""/>
    <s v=""/>
    <s v=""/>
    <s v=""/>
    <s v=""/>
    <s v=""/>
    <m/>
    <s v=""/>
    <s v=""/>
    <s v=""/>
    <s v=""/>
    <s v=""/>
    <s v=""/>
    <s v=""/>
  </r>
  <r>
    <s v="Ndandouck-IHS"/>
    <s v="CTR_141"/>
    <m/>
    <s v="IHS"/>
    <s v="Solar-Gen"/>
    <s v="CENTRE"/>
    <s v="Ndandouck"/>
    <s v="ZTE"/>
    <n v="0"/>
    <n v="0"/>
    <n v="0"/>
    <n v="0"/>
    <s v="Operationnel"/>
    <m/>
    <x v="11"/>
    <x v="6"/>
    <s v="no root cause"/>
    <x v="6"/>
    <s v=""/>
    <s v=""/>
    <s v=""/>
    <s v=""/>
    <s v=""/>
    <s v=""/>
    <s v=""/>
    <s v=""/>
    <s v=""/>
    <m/>
    <s v=""/>
    <s v=""/>
    <s v=""/>
    <s v=""/>
    <s v=""/>
    <s v=""/>
    <s v=""/>
  </r>
  <r>
    <s v="Tiko-Likomba-IHS"/>
    <s v="SUO_209"/>
    <m/>
    <s v="IHS"/>
    <s v="Grid-Gen"/>
    <s v="SUD-OUEST"/>
    <s v="Tiko"/>
    <s v="HUAWEI"/>
    <n v="0"/>
    <n v="0"/>
    <n v="0"/>
    <n v="0"/>
    <s v="Insecurity"/>
    <m/>
    <x v="11"/>
    <x v="6"/>
    <s v="no root cause"/>
    <x v="6"/>
    <s v=""/>
    <s v=""/>
    <s v=""/>
    <s v=""/>
    <s v=""/>
    <m/>
    <s v=""/>
    <s v=""/>
    <s v=""/>
    <s v=""/>
    <s v=""/>
    <s v=""/>
    <s v=""/>
    <s v=""/>
    <s v=""/>
    <s v=""/>
    <s v=""/>
  </r>
  <r>
    <s v="Melong-Carrefour-MTN"/>
    <s v="LIT_679"/>
    <m/>
    <s v="MTN sharing"/>
    <s v="MTN sharing"/>
    <s v="LITTORAL"/>
    <s v="Melong"/>
    <s v="ZTE"/>
    <n v="0"/>
    <n v="0"/>
    <n v="0"/>
    <n v="0"/>
    <s v="Operationnel"/>
    <m/>
    <x v="11"/>
    <x v="6"/>
    <s v="no root cause"/>
    <x v="6"/>
    <s v=""/>
    <s v=""/>
    <s v=""/>
    <s v=""/>
    <s v=""/>
    <s v=""/>
    <s v=""/>
    <s v=""/>
    <s v=""/>
    <m/>
    <s v=""/>
    <s v=""/>
    <s v=""/>
    <s v=""/>
    <s v=""/>
    <s v=""/>
    <s v=""/>
  </r>
  <r>
    <s v="Borongo"/>
    <s v="ADM_162"/>
    <m/>
    <s v="CAMUSAT"/>
    <s v="Bad Grid + GE"/>
    <s v="ADAMAOUA"/>
    <s v="Borongo"/>
    <s v="HUAWEI"/>
    <n v="0"/>
    <n v="0"/>
    <n v="0"/>
    <n v="0"/>
    <s v="Operationnel"/>
    <m/>
    <x v="11"/>
    <x v="6"/>
    <s v="no root cause"/>
    <x v="6"/>
    <s v=""/>
    <s v=""/>
    <s v=""/>
    <s v=""/>
    <s v=""/>
    <s v=""/>
    <s v=""/>
    <s v=""/>
    <s v=""/>
    <m/>
    <s v=""/>
    <s v=""/>
    <s v=""/>
    <s v=""/>
    <s v=""/>
    <s v=""/>
    <s v=""/>
  </r>
  <r>
    <s v="Kobdombo"/>
    <s v="EST_057"/>
    <m/>
    <s v="IHS"/>
    <s v="Grid-Gen"/>
    <s v="EST"/>
    <s v="Kobdombo"/>
    <s v="ZTE"/>
    <n v="0"/>
    <n v="0"/>
    <n v="0"/>
    <n v="0"/>
    <s v="Operationnel"/>
    <m/>
    <x v="11"/>
    <x v="6"/>
    <s v="no root cause"/>
    <x v="6"/>
    <s v=""/>
    <s v=""/>
    <s v=""/>
    <s v=""/>
    <s v=""/>
    <s v=""/>
    <s v=""/>
    <s v=""/>
    <s v=""/>
    <m/>
    <s v=""/>
    <s v=""/>
    <s v=""/>
    <s v=""/>
    <s v=""/>
    <s v=""/>
    <s v=""/>
  </r>
  <r>
    <s v="Penja"/>
    <s v="LIT_208"/>
    <m/>
    <s v="IHS"/>
    <s v="Grid-Gen"/>
    <s v="LITTORAL"/>
    <s v="Penja"/>
    <s v="ZTE"/>
    <n v="0"/>
    <n v="0"/>
    <n v="0"/>
    <n v="0"/>
    <s v="Operationnel"/>
    <m/>
    <x v="11"/>
    <x v="6"/>
    <s v="no root cause"/>
    <x v="6"/>
    <s v=""/>
    <s v=""/>
    <s v=""/>
    <s v=""/>
    <s v=""/>
    <s v=""/>
    <s v=""/>
    <s v=""/>
    <s v=""/>
    <m/>
    <s v=""/>
    <s v=""/>
    <s v=""/>
    <s v=""/>
    <s v=""/>
    <s v=""/>
    <s v=""/>
  </r>
  <r>
    <s v="Okola"/>
    <s v="CTR_191"/>
    <m/>
    <s v="IHS"/>
    <s v="Grid-Gen"/>
    <s v="CENTRE"/>
    <s v="Okola"/>
    <s v="ZTE"/>
    <n v="0"/>
    <n v="0"/>
    <n v="0"/>
    <n v="0"/>
    <s v="Operationnel"/>
    <m/>
    <x v="11"/>
    <x v="6"/>
    <s v="no root cause"/>
    <x v="6"/>
    <s v=""/>
    <s v=""/>
    <s v=""/>
    <s v=""/>
    <s v=""/>
    <s v=""/>
    <s v=""/>
    <s v=""/>
    <s v=""/>
    <m/>
    <s v=""/>
    <s v=""/>
    <s v=""/>
    <s v=""/>
    <s v=""/>
    <s v=""/>
    <s v=""/>
  </r>
  <r>
    <s v="Belel-MTN-IHS"/>
    <s v="ADM_096"/>
    <m/>
    <s v="IHS"/>
    <s v="Solar-Gen"/>
    <s v="ADAMAOUA"/>
    <s v="Belel"/>
    <s v="HUAWEI"/>
    <n v="0"/>
    <n v="0"/>
    <n v="0"/>
    <n v="0"/>
    <s v="Operationnel"/>
    <m/>
    <x v="11"/>
    <x v="6"/>
    <s v="no root cause"/>
    <x v="6"/>
    <s v=""/>
    <s v=""/>
    <s v=""/>
    <s v=""/>
    <s v=""/>
    <s v=""/>
    <s v=""/>
    <s v=""/>
    <s v=""/>
    <m/>
    <s v=""/>
    <s v=""/>
    <s v=""/>
    <s v=""/>
    <s v=""/>
    <s v=""/>
    <s v=""/>
  </r>
  <r>
    <s v="Ngambe"/>
    <s v="SUO_029"/>
    <m/>
    <s v="IHS"/>
    <s v="Grid-Hybrid-Gen"/>
    <s v="SUD-OUEST"/>
    <s v="Ngambe"/>
    <s v="ZTE"/>
    <n v="0"/>
    <n v="0"/>
    <n v="0"/>
    <n v="0"/>
    <s v="Insecurity"/>
    <m/>
    <x v="11"/>
    <x v="6"/>
    <s v="no root cause"/>
    <x v="6"/>
    <s v=""/>
    <s v=""/>
    <s v=""/>
    <s v=""/>
    <s v=""/>
    <s v=""/>
    <s v=""/>
    <s v=""/>
    <s v=""/>
    <s v=""/>
    <s v=""/>
    <s v=""/>
    <s v=""/>
    <s v=""/>
    <s v=""/>
    <s v=""/>
    <s v=""/>
  </r>
  <r>
    <s v="Lom-Pangar-MTN"/>
    <s v="EST_083"/>
    <m/>
    <s v="IHS"/>
    <s v="Grid-Gen-Lithium"/>
    <s v="EST"/>
    <s v="Lom-Pangar"/>
    <s v="ZTE"/>
    <n v="0"/>
    <n v="0"/>
    <n v="0"/>
    <n v="0"/>
    <s v="Operationnel"/>
    <m/>
    <x v="11"/>
    <x v="6"/>
    <s v="no root cause"/>
    <x v="6"/>
    <s v=""/>
    <s v=""/>
    <s v=""/>
    <s v=""/>
    <s v=""/>
    <s v=""/>
    <s v=""/>
    <s v=""/>
    <s v=""/>
    <m/>
    <s v=""/>
    <s v=""/>
    <s v=""/>
    <s v=""/>
    <s v=""/>
    <s v=""/>
    <s v=""/>
  </r>
  <r>
    <s v="Penka-Michel-IHS"/>
    <s v="OST_210"/>
    <m/>
    <s v="IHS"/>
    <s v="Grid-Gen"/>
    <s v="OUEST"/>
    <s v="Penka-Michel"/>
    <s v="HUAWEI"/>
    <n v="0"/>
    <n v="0"/>
    <n v="0"/>
    <n v="0"/>
    <s v="Operationnel"/>
    <m/>
    <x v="11"/>
    <x v="6"/>
    <s v="no root cause"/>
    <x v="6"/>
    <s v=""/>
    <s v=""/>
    <s v=""/>
    <s v=""/>
    <s v=""/>
    <m/>
    <s v=""/>
    <s v=""/>
    <s v=""/>
    <m/>
    <s v=""/>
    <s v=""/>
    <s v=""/>
    <s v=""/>
    <s v=""/>
    <s v=""/>
    <s v=""/>
  </r>
  <r>
    <s v="Minta"/>
    <s v="CTR_233"/>
    <m/>
    <s v="IHS"/>
    <s v="Grid-Hybrid-Gen"/>
    <s v="CENTRE"/>
    <s v="Minta"/>
    <s v="ZTE"/>
    <n v="0"/>
    <n v="0"/>
    <n v="0"/>
    <n v="0"/>
    <s v="Operationnel"/>
    <m/>
    <x v="11"/>
    <x v="6"/>
    <s v="no root cause"/>
    <x v="6"/>
    <s v=""/>
    <s v=""/>
    <s v=""/>
    <s v=""/>
    <s v=""/>
    <s v=""/>
    <s v=""/>
    <s v=""/>
    <s v=""/>
    <m/>
    <s v=""/>
    <s v=""/>
    <s v=""/>
    <s v=""/>
    <s v=""/>
    <s v=""/>
    <s v=""/>
  </r>
  <r>
    <s v="Akum-IHS"/>
    <s v="NRO_139"/>
    <m/>
    <s v="IHS"/>
    <m/>
    <s v="NORD-OUEST"/>
    <s v="Akum"/>
    <s v="HUAWEI"/>
    <n v="0"/>
    <n v="0"/>
    <n v="0"/>
    <n v="0"/>
    <s v="Insecurity"/>
    <m/>
    <x v="11"/>
    <x v="6"/>
    <s v="no root cause"/>
    <x v="6"/>
    <s v=""/>
    <s v=""/>
    <s v=""/>
    <s v=""/>
    <s v=""/>
    <m/>
    <s v=""/>
    <s v=""/>
    <s v=""/>
    <s v=""/>
    <s v=""/>
    <s v=""/>
    <s v=""/>
    <s v=""/>
    <s v=""/>
    <s v=""/>
    <s v=""/>
  </r>
  <r>
    <s v="Lendi-Entree"/>
    <s v="LIT_297"/>
    <m/>
    <s v="IHS"/>
    <s v="Grid-Gen"/>
    <s v="LITTORAL"/>
    <s v="Douala"/>
    <s v="ZTE"/>
    <n v="0"/>
    <n v="0"/>
    <n v="0"/>
    <n v="0"/>
    <s v="Operationnel"/>
    <m/>
    <x v="11"/>
    <x v="6"/>
    <s v="no root cause"/>
    <x v="6"/>
    <s v=""/>
    <s v=""/>
    <s v=""/>
    <s v=""/>
    <s v=""/>
    <s v=""/>
    <s v=""/>
    <s v=""/>
    <s v=""/>
    <m/>
    <s v=""/>
    <s v=""/>
    <s v=""/>
    <s v=""/>
    <s v=""/>
    <s v=""/>
    <s v=""/>
  </r>
  <r>
    <s v="Mbitom-camrail"/>
    <s v="EST_105"/>
    <m/>
    <s v="CAMUSAT"/>
    <s v="Esco"/>
    <s v="EST"/>
    <s v="Betare-Oya"/>
    <s v="NOKIA"/>
    <n v="0"/>
    <n v="0"/>
    <n v="0"/>
    <n v="0"/>
    <s v="Operationnel"/>
    <m/>
    <x v="11"/>
    <x v="6"/>
    <s v="no root cause"/>
    <x v="6"/>
    <s v=""/>
    <s v=""/>
    <s v=""/>
    <s v=""/>
    <s v=""/>
    <s v=""/>
    <s v=""/>
    <s v=""/>
    <s v=""/>
    <m/>
    <s v=""/>
    <s v=""/>
    <s v=""/>
    <s v=""/>
    <s v=""/>
    <s v=""/>
    <s v=""/>
  </r>
  <r>
    <s v="Bembaran-Camtel"/>
    <s v="ADM_185"/>
    <m/>
    <s v="CAMUSAT"/>
    <m/>
    <s v="ADAMAOUA"/>
    <s v="Bembaran"/>
    <s v="HUAWEI"/>
    <n v="0"/>
    <n v="0"/>
    <n v="0"/>
    <n v="0"/>
    <s v="Operationnel"/>
    <m/>
    <x v="11"/>
    <x v="6"/>
    <s v="no root cause"/>
    <x v="6"/>
    <s v=""/>
    <s v=""/>
    <s v=""/>
    <s v=""/>
    <s v=""/>
    <s v=""/>
    <s v=""/>
    <s v=""/>
    <s v=""/>
    <m/>
    <s v=""/>
    <s v=""/>
    <s v=""/>
    <s v=""/>
    <s v=""/>
    <s v=""/>
    <s v=""/>
  </r>
  <r>
    <s v="Mbargue-Camrail"/>
    <s v="CTR_457"/>
    <m/>
    <s v="IHS"/>
    <e v="#N/A"/>
    <s v="CENTRE"/>
    <s v="Minta"/>
    <s v="ZTE"/>
    <n v="0"/>
    <n v="0"/>
    <n v="0"/>
    <n v="0"/>
    <s v="Operationnel"/>
    <m/>
    <x v="11"/>
    <x v="6"/>
    <s v="no root cause"/>
    <x v="6"/>
    <s v=""/>
    <s v=""/>
    <s v=""/>
    <s v=""/>
    <s v=""/>
    <s v=""/>
    <s v=""/>
    <s v=""/>
    <s v=""/>
    <m/>
    <s v=""/>
    <s v=""/>
    <s v=""/>
    <s v=""/>
    <s v=""/>
    <s v=""/>
    <s v=""/>
  </r>
  <r>
    <s v="Kribi-Kienke-Bridge-IHS"/>
    <s v="SUD_042"/>
    <m/>
    <s v="IHS"/>
    <s v="Grid-Gen"/>
    <s v="SUD"/>
    <s v="Kribi"/>
    <s v="ZTE"/>
    <n v="0"/>
    <n v="0"/>
    <n v="0"/>
    <n v="0"/>
    <s v="Operationnel"/>
    <m/>
    <x v="11"/>
    <x v="6"/>
    <s v="no root cause"/>
    <x v="6"/>
    <s v=""/>
    <s v=""/>
    <s v=""/>
    <s v=""/>
    <s v=""/>
    <s v=""/>
    <s v=""/>
    <s v=""/>
    <s v=""/>
    <m/>
    <s v=""/>
    <s v=""/>
    <s v=""/>
    <s v=""/>
    <s v=""/>
    <s v=""/>
    <s v=""/>
  </r>
  <r>
    <s v="Tiko-Market-IHS"/>
    <s v="SUO_104"/>
    <m/>
    <s v="IHS"/>
    <s v="Grid-Gen"/>
    <s v="SUD-OUEST"/>
    <s v="Tiko"/>
    <s v="HUAWEI"/>
    <n v="0"/>
    <n v="0"/>
    <n v="0"/>
    <n v="0"/>
    <s v="Insecurity"/>
    <m/>
    <x v="11"/>
    <x v="6"/>
    <s v="no root cause"/>
    <x v="6"/>
    <s v=""/>
    <s v=""/>
    <s v=""/>
    <s v=""/>
    <s v=""/>
    <m/>
    <s v=""/>
    <s v=""/>
    <s v=""/>
    <s v=""/>
    <s v=""/>
    <s v=""/>
    <s v=""/>
    <s v=""/>
    <s v=""/>
    <s v=""/>
    <s v=""/>
  </r>
  <r>
    <s v="Mbandjock"/>
    <s v="CTR_030"/>
    <m/>
    <s v="CAMUSAT"/>
    <s v="Medium Grid + Solar + GE"/>
    <s v="CENTRE"/>
    <s v="Mbandjock"/>
    <s v="ZTE"/>
    <n v="0"/>
    <n v="0"/>
    <n v="0"/>
    <n v="0"/>
    <s v="Operationnel"/>
    <m/>
    <x v="11"/>
    <x v="6"/>
    <s v="no root cause"/>
    <x v="6"/>
    <s v=""/>
    <s v=""/>
    <s v=""/>
    <s v=""/>
    <s v=""/>
    <s v=""/>
    <s v=""/>
    <s v=""/>
    <s v=""/>
    <m/>
    <s v=""/>
    <s v=""/>
    <s v=""/>
    <s v=""/>
    <s v=""/>
    <s v=""/>
    <s v=""/>
  </r>
  <r>
    <s v="Messamena"/>
    <s v="EST_046"/>
    <m/>
    <s v="IHS"/>
    <s v="Solar-Gen"/>
    <s v="EST"/>
    <s v="Messamena"/>
    <s v="ZTE"/>
    <n v="0"/>
    <n v="0"/>
    <n v="0"/>
    <n v="0"/>
    <s v="Operationnel"/>
    <m/>
    <x v="11"/>
    <x v="6"/>
    <s v="no root cause"/>
    <x v="6"/>
    <s v=""/>
    <s v=""/>
    <s v=""/>
    <s v=""/>
    <s v=""/>
    <s v=""/>
    <s v=""/>
    <s v=""/>
    <s v=""/>
    <m/>
    <s v=""/>
    <s v=""/>
    <s v=""/>
    <s v=""/>
    <s v=""/>
    <s v=""/>
    <s v=""/>
  </r>
  <r>
    <s v="Nji-Camtel"/>
    <s v="CTR_139"/>
    <m/>
    <s v="CAMUSAT"/>
    <s v="Hybrid Solar - S3"/>
    <s v="CENTRE"/>
    <s v="Nji"/>
    <s v="ZTE"/>
    <n v="0"/>
    <n v="0"/>
    <n v="0"/>
    <n v="0"/>
    <s v="Operationnel"/>
    <m/>
    <x v="11"/>
    <x v="6"/>
    <s v="no root cause"/>
    <x v="6"/>
    <s v=""/>
    <s v=""/>
    <s v=""/>
    <s v=""/>
    <s v=""/>
    <s v=""/>
    <s v=""/>
    <s v=""/>
    <s v=""/>
    <m/>
    <s v=""/>
    <s v=""/>
    <s v=""/>
    <s v=""/>
    <s v=""/>
    <s v=""/>
    <s v=""/>
  </r>
  <r>
    <s v="Nguelemendouka-FH"/>
    <s v="EST_024"/>
    <m/>
    <s v="IHS"/>
    <s v="Hybrid-Gen-Lithium"/>
    <s v="EST"/>
    <s v="Nguelemendouka"/>
    <s v="ZTE"/>
    <n v="0"/>
    <n v="0"/>
    <n v="0"/>
    <n v="0"/>
    <s v="Operationnel"/>
    <m/>
    <x v="11"/>
    <x v="6"/>
    <s v="no root cause"/>
    <x v="6"/>
    <s v=""/>
    <s v=""/>
    <s v=""/>
    <s v=""/>
    <s v=""/>
    <s v=""/>
    <s v=""/>
    <s v=""/>
    <s v=""/>
    <m/>
    <s v=""/>
    <s v=""/>
    <s v=""/>
    <s v=""/>
    <s v=""/>
    <s v=""/>
    <s v=""/>
  </r>
  <r>
    <s v="Nguem-MTN"/>
    <s v="EST_077"/>
    <m/>
    <s v="IHS"/>
    <s v="Grid-Gen"/>
    <s v="EST"/>
    <s v="Nguem"/>
    <s v="ZTE"/>
    <n v="0"/>
    <n v="0"/>
    <n v="0"/>
    <n v="0"/>
    <s v="Operationnel"/>
    <m/>
    <x v="11"/>
    <x v="6"/>
    <s v="no root cause"/>
    <x v="6"/>
    <s v=""/>
    <s v=""/>
    <s v=""/>
    <s v=""/>
    <s v=""/>
    <s v=""/>
    <s v=""/>
    <s v=""/>
    <s v=""/>
    <m/>
    <s v=""/>
    <s v=""/>
    <s v=""/>
    <s v=""/>
    <s v=""/>
    <s v=""/>
    <s v=""/>
  </r>
  <r>
    <s v="Pella"/>
    <s v="CTR_894"/>
    <m/>
    <s v="CAMUSAT"/>
    <s v="HGB"/>
    <s v="CENTRE"/>
    <s v="Pella"/>
    <s v="ZTE"/>
    <n v="0"/>
    <n v="0"/>
    <n v="0"/>
    <n v="0"/>
    <s v="Operationnel"/>
    <m/>
    <x v="11"/>
    <x v="6"/>
    <s v="no root cause"/>
    <x v="6"/>
    <s v=""/>
    <s v=""/>
    <s v=""/>
    <s v=""/>
    <s v=""/>
    <s v=""/>
    <s v=""/>
    <s v=""/>
    <s v=""/>
    <m/>
    <s v=""/>
    <s v=""/>
    <s v=""/>
    <s v=""/>
    <s v=""/>
    <s v=""/>
    <s v=""/>
  </r>
  <r>
    <s v="MENGUE-BIBEY-IHS"/>
    <s v="CTR_870"/>
    <m/>
    <s v="IHS"/>
    <s v="Hybrid Gen"/>
    <s v="CENTRE"/>
    <s v="Mengue Bibey"/>
    <s v="ZTE"/>
    <n v="0"/>
    <n v="0"/>
    <n v="0"/>
    <n v="0"/>
    <s v="Operationnel"/>
    <m/>
    <x v="11"/>
    <x v="6"/>
    <s v="no root cause"/>
    <x v="6"/>
    <s v=""/>
    <s v=""/>
    <s v=""/>
    <s v=""/>
    <s v=""/>
    <s v=""/>
    <s v=""/>
    <s v=""/>
    <s v=""/>
    <m/>
    <s v=""/>
    <s v=""/>
    <s v=""/>
    <s v=""/>
    <s v=""/>
    <s v=""/>
    <s v=""/>
  </r>
  <r>
    <s v="Yabassi-Greenfil"/>
    <s v="LIT_586"/>
    <m/>
    <s v="CAMUSAT"/>
    <s v="Hybrid Solar - S3"/>
    <s v="LITTORAL"/>
    <s v="Yabassi"/>
    <s v="ZTE"/>
    <n v="0"/>
    <n v="0"/>
    <n v="0"/>
    <n v="0"/>
    <s v="Operationnel"/>
    <m/>
    <x v="11"/>
    <x v="6"/>
    <s v="no root cause"/>
    <x v="6"/>
    <s v=""/>
    <s v=""/>
    <s v=""/>
    <s v=""/>
    <s v=""/>
    <s v=""/>
    <s v=""/>
    <s v=""/>
    <s v=""/>
    <m/>
    <s v=""/>
    <s v=""/>
    <s v=""/>
    <s v=""/>
    <s v=""/>
    <s v=""/>
    <s v=""/>
  </r>
  <r>
    <s v="Ebebda-MTN"/>
    <s v="CTR_822"/>
    <m/>
    <s v="CAMUSAT"/>
    <s v="Hybrid Solar 3"/>
    <s v="CENTRE"/>
    <s v="Ebebda"/>
    <s v="ZTE"/>
    <n v="0"/>
    <n v="0"/>
    <n v="0"/>
    <n v="0"/>
    <s v="Operationnel"/>
    <m/>
    <x v="11"/>
    <x v="6"/>
    <s v="no root cause"/>
    <x v="6"/>
    <s v=""/>
    <s v=""/>
    <s v=""/>
    <s v=""/>
    <s v=""/>
    <s v=""/>
    <s v=""/>
    <s v=""/>
    <s v=""/>
    <m/>
    <s v=""/>
    <s v=""/>
    <s v=""/>
    <s v=""/>
    <s v=""/>
    <s v=""/>
    <s v=""/>
  </r>
  <r>
    <s v="Andom"/>
    <s v="EST_150"/>
    <m/>
    <s v="CAMUSAT"/>
    <m/>
    <s v="EST"/>
    <s v="Andom"/>
    <s v="ZTE"/>
    <n v="0"/>
    <n v="0"/>
    <n v="0"/>
    <n v="0"/>
    <s v="Operationnel"/>
    <m/>
    <x v="11"/>
    <x v="6"/>
    <s v="no root cause"/>
    <x v="6"/>
    <s v=""/>
    <s v=""/>
    <s v=""/>
    <s v=""/>
    <s v=""/>
    <s v=""/>
    <s v=""/>
    <s v=""/>
    <s v=""/>
    <m/>
    <s v=""/>
    <s v=""/>
    <s v=""/>
    <s v=""/>
    <s v=""/>
    <s v=""/>
    <s v=""/>
  </r>
  <r>
    <s v="Meba-CAMTEL"/>
    <s v="CTR_407"/>
    <m/>
    <s v="CAMUSAT"/>
    <s v="Hybrid Solar - S3"/>
    <s v="CENTRE"/>
    <s v="Meba"/>
    <s v="ZTE"/>
    <n v="0"/>
    <n v="0"/>
    <n v="0"/>
    <n v="0"/>
    <s v="Operationnel"/>
    <m/>
    <x v="11"/>
    <x v="6"/>
    <s v="no root cause"/>
    <x v="6"/>
    <s v=""/>
    <s v=""/>
    <s v=""/>
    <s v=""/>
    <s v=""/>
    <s v=""/>
    <s v=""/>
    <s v=""/>
    <s v=""/>
    <m/>
    <s v=""/>
    <s v=""/>
    <s v=""/>
    <s v=""/>
    <s v=""/>
    <s v=""/>
    <s v=""/>
  </r>
  <r>
    <s v="Bipindi-IHS"/>
    <s v="SUD_040"/>
    <m/>
    <s v="IHS"/>
    <s v="Solar-Gen-Hybrid"/>
    <s v="SUD"/>
    <s v="Bipindi"/>
    <s v="ZTE"/>
    <n v="0"/>
    <n v="0"/>
    <n v="0"/>
    <n v="0"/>
    <s v="Operationnel"/>
    <m/>
    <x v="11"/>
    <x v="6"/>
    <s v="no root cause"/>
    <x v="6"/>
    <s v=""/>
    <s v=""/>
    <s v=""/>
    <s v=""/>
    <s v=""/>
    <s v=""/>
    <s v=""/>
    <s v=""/>
    <s v=""/>
    <m/>
    <s v=""/>
    <s v=""/>
    <s v=""/>
    <s v=""/>
    <s v=""/>
    <s v=""/>
    <s v=""/>
  </r>
  <r>
    <s v="Ndogkeng"/>
    <s v="LIT_117"/>
    <m/>
    <s v="IHS"/>
    <s v="Grid-Gen"/>
    <s v="LITTORAL"/>
    <s v="Ndogkeng"/>
    <s v="ZTE"/>
    <n v="0"/>
    <n v="0"/>
    <n v="0"/>
    <n v="0"/>
    <s v="Operationnel"/>
    <m/>
    <x v="11"/>
    <x v="6"/>
    <s v="no root cause"/>
    <x v="6"/>
    <s v=""/>
    <s v=""/>
    <s v=""/>
    <s v=""/>
    <s v=""/>
    <s v=""/>
    <s v=""/>
    <s v=""/>
    <s v=""/>
    <m/>
    <s v=""/>
    <s v=""/>
    <s v=""/>
    <s v=""/>
    <s v=""/>
    <s v=""/>
    <s v=""/>
  </r>
  <r>
    <s v="Bonepoupa-IHS"/>
    <s v="LIT_145"/>
    <m/>
    <s v="IHS"/>
    <s v="Solar-Grid-Gen-Lithium"/>
    <s v="LITTORAL"/>
    <s v="Bonepoupa"/>
    <s v="ZTE"/>
    <n v="0"/>
    <n v="0"/>
    <n v="0"/>
    <n v="0"/>
    <s v="Operationnel"/>
    <m/>
    <x v="11"/>
    <x v="6"/>
    <s v="no root cause"/>
    <x v="6"/>
    <s v=""/>
    <s v=""/>
    <s v=""/>
    <s v=""/>
    <s v=""/>
    <s v=""/>
    <s v=""/>
    <s v=""/>
    <s v=""/>
    <m/>
    <s v=""/>
    <s v=""/>
    <s v=""/>
    <s v=""/>
    <s v=""/>
    <s v=""/>
    <s v=""/>
  </r>
  <r>
    <s v="Yoko"/>
    <s v="CTR_335"/>
    <m/>
    <s v="IHS"/>
    <s v="Grid-Gen"/>
    <s v="CENTRE"/>
    <s v="Yoko"/>
    <s v="ZTE"/>
    <n v="0"/>
    <n v="0"/>
    <n v="0"/>
    <n v="0"/>
    <s v="Operationnel"/>
    <m/>
    <x v="11"/>
    <x v="6"/>
    <s v="no root cause"/>
    <x v="6"/>
    <s v=""/>
    <s v=""/>
    <s v=""/>
    <s v=""/>
    <s v=""/>
    <s v=""/>
    <s v=""/>
    <s v=""/>
    <s v=""/>
    <m/>
    <s v=""/>
    <s v=""/>
    <s v=""/>
    <s v=""/>
    <s v=""/>
    <s v=""/>
    <s v=""/>
  </r>
  <r>
    <s v="Esse-IHS"/>
    <s v="CTR_134"/>
    <m/>
    <s v="IHS"/>
    <s v="Grid-Gen"/>
    <s v="CENTRE"/>
    <s v="Esse"/>
    <s v="ZTE"/>
    <n v="0"/>
    <n v="0"/>
    <n v="0"/>
    <n v="0"/>
    <s v="Operationnel"/>
    <m/>
    <x v="11"/>
    <x v="6"/>
    <s v="no root cause"/>
    <x v="6"/>
    <s v=""/>
    <s v=""/>
    <s v=""/>
    <s v=""/>
    <s v=""/>
    <s v=""/>
    <s v=""/>
    <s v=""/>
    <s v=""/>
    <m/>
    <s v=""/>
    <s v=""/>
    <s v=""/>
    <s v=""/>
    <s v=""/>
    <s v=""/>
    <s v=""/>
  </r>
  <r>
    <s v="Obala-ville-IHS"/>
    <s v="CTR_627"/>
    <m/>
    <s v="IHS"/>
    <s v="Grid-Gen"/>
    <s v="CENTRE"/>
    <s v="Obala"/>
    <s v="ZTE"/>
    <n v="0"/>
    <n v="0"/>
    <n v="0"/>
    <n v="0"/>
    <s v="Operationnel"/>
    <m/>
    <x v="11"/>
    <x v="6"/>
    <s v="no root cause"/>
    <x v="6"/>
    <s v=""/>
    <s v=""/>
    <s v=""/>
    <s v=""/>
    <s v=""/>
    <s v=""/>
    <s v=""/>
    <s v=""/>
    <s v=""/>
    <m/>
    <s v=""/>
    <s v=""/>
    <s v=""/>
    <s v=""/>
    <s v=""/>
    <s v=""/>
    <s v=""/>
  </r>
  <r>
    <s v="Kolomine-IHS"/>
    <s v="EST_125"/>
    <m/>
    <s v="IHS"/>
    <s v="Hybrid-Gen"/>
    <s v="EST"/>
    <s v="Kolomine"/>
    <s v="ZTE"/>
    <n v="0"/>
    <n v="0"/>
    <n v="0"/>
    <n v="0"/>
    <s v="Operationnel"/>
    <m/>
    <x v="11"/>
    <x v="6"/>
    <s v="no root cause"/>
    <x v="6"/>
    <s v=""/>
    <s v=""/>
    <s v=""/>
    <s v=""/>
    <s v=""/>
    <s v=""/>
    <s v=""/>
    <s v=""/>
    <s v=""/>
    <m/>
    <s v=""/>
    <s v=""/>
    <s v=""/>
    <s v=""/>
    <s v=""/>
    <s v=""/>
    <s v=""/>
  </r>
  <r>
    <s v="Missole-Entree"/>
    <s v="LIT_306"/>
    <m/>
    <s v="IHS"/>
    <s v="Hybrid-Gen"/>
    <s v="LITTORAL"/>
    <s v="Missole"/>
    <s v="ZTE"/>
    <n v="0"/>
    <n v="0"/>
    <n v="0"/>
    <n v="0"/>
    <s v="Operationnel"/>
    <m/>
    <x v="11"/>
    <x v="6"/>
    <s v="no root cause"/>
    <x v="6"/>
    <s v=""/>
    <s v=""/>
    <s v=""/>
    <s v=""/>
    <s v=""/>
    <s v=""/>
    <s v=""/>
    <s v=""/>
    <s v=""/>
    <m/>
    <s v=""/>
    <s v=""/>
    <s v=""/>
    <s v=""/>
    <s v=""/>
    <s v=""/>
    <s v=""/>
  </r>
  <r>
    <s v="Abong-Mbang-II"/>
    <s v="EST_036"/>
    <m/>
    <s v="IHS"/>
    <s v="Grid-Gen"/>
    <s v="EST"/>
    <s v="Abong-Mbang"/>
    <s v="ZTE"/>
    <n v="0"/>
    <n v="0"/>
    <n v="0"/>
    <n v="0"/>
    <s v="Operationnel"/>
    <m/>
    <x v="11"/>
    <x v="6"/>
    <s v="no root cause"/>
    <x v="6"/>
    <s v=""/>
    <s v=""/>
    <s v=""/>
    <s v=""/>
    <s v=""/>
    <s v=""/>
    <s v=""/>
    <s v=""/>
    <s v=""/>
    <m/>
    <s v=""/>
    <s v=""/>
    <s v=""/>
    <s v=""/>
    <s v=""/>
    <s v=""/>
    <s v=""/>
  </r>
  <r>
    <s v="Bangangte-Ville"/>
    <s v="OST_018"/>
    <m/>
    <s v="IHS"/>
    <s v="Grid Only"/>
    <s v="OUEST"/>
    <s v="Bangangte"/>
    <s v="HUAWEI"/>
    <n v="0"/>
    <n v="0"/>
    <n v="0"/>
    <n v="0"/>
    <s v="Operationnel"/>
    <m/>
    <x v="11"/>
    <x v="6"/>
    <s v="no root cause"/>
    <x v="6"/>
    <s v=""/>
    <s v=""/>
    <s v=""/>
    <s v=""/>
    <s v=""/>
    <m/>
    <s v=""/>
    <s v=""/>
    <s v=""/>
    <m/>
    <s v=""/>
    <s v=""/>
    <s v=""/>
    <s v=""/>
    <s v=""/>
    <s v=""/>
    <s v=""/>
  </r>
  <r>
    <s v="Kenzou"/>
    <s v="EST_016"/>
    <m/>
    <s v="IHS"/>
    <s v="Solar-Gen"/>
    <s v="EST"/>
    <s v="Kenzou"/>
    <s v="ZTE"/>
    <n v="0"/>
    <n v="0"/>
    <n v="0"/>
    <n v="0"/>
    <s v="Operationnel"/>
    <m/>
    <x v="11"/>
    <x v="6"/>
    <s v="no root cause"/>
    <x v="6"/>
    <s v=""/>
    <s v=""/>
    <s v=""/>
    <s v=""/>
    <s v=""/>
    <s v=""/>
    <s v=""/>
    <s v=""/>
    <s v=""/>
    <m/>
    <s v=""/>
    <s v=""/>
    <s v=""/>
    <s v=""/>
    <s v=""/>
    <s v=""/>
    <s v=""/>
  </r>
  <r>
    <s v="Mbanga"/>
    <s v="LIT_031"/>
    <m/>
    <s v="IHS"/>
    <s v="Grid-Gen"/>
    <s v="LITTORAL"/>
    <s v="Mbanga"/>
    <s v="ZTE"/>
    <n v="0"/>
    <n v="0"/>
    <n v="0"/>
    <n v="0"/>
    <s v="Operationnel"/>
    <m/>
    <x v="11"/>
    <x v="6"/>
    <s v="no root cause"/>
    <x v="6"/>
    <s v=""/>
    <s v=""/>
    <s v=""/>
    <s v=""/>
    <s v=""/>
    <s v=""/>
    <s v=""/>
    <s v=""/>
    <s v=""/>
    <m/>
    <s v=""/>
    <s v=""/>
    <s v=""/>
    <s v=""/>
    <s v=""/>
    <s v=""/>
    <s v=""/>
  </r>
  <r>
    <s v="Mbanga2-IHS"/>
    <s v="LIT_430"/>
    <m/>
    <s v="IHS"/>
    <s v="Grid-Gen"/>
    <s v="LITTORAL"/>
    <s v="Mbanga"/>
    <s v="ZTE"/>
    <n v="0"/>
    <n v="0"/>
    <n v="0"/>
    <n v="0"/>
    <s v="Operationnel"/>
    <m/>
    <x v="11"/>
    <x v="6"/>
    <s v="no root cause"/>
    <x v="6"/>
    <s v=""/>
    <s v=""/>
    <s v=""/>
    <s v=""/>
    <s v=""/>
    <s v=""/>
    <s v=""/>
    <s v=""/>
    <s v=""/>
    <m/>
    <s v=""/>
    <s v=""/>
    <s v=""/>
    <s v=""/>
    <s v=""/>
    <s v=""/>
    <s v=""/>
  </r>
  <r>
    <s v="Mbankomo-IHS"/>
    <s v="CTR_528"/>
    <m/>
    <s v="IHS"/>
    <s v="Grid-Gen"/>
    <s v="CENTRE"/>
    <s v="Mbankomo"/>
    <s v="ZTE"/>
    <n v="0"/>
    <n v="0"/>
    <n v="0"/>
    <n v="0"/>
    <s v="Operationnel"/>
    <m/>
    <x v="11"/>
    <x v="6"/>
    <s v="no root cause"/>
    <x v="6"/>
    <s v=""/>
    <s v=""/>
    <s v=""/>
    <s v=""/>
    <s v=""/>
    <s v=""/>
    <s v=""/>
    <s v=""/>
    <s v=""/>
    <m/>
    <s v=""/>
    <s v=""/>
    <s v=""/>
    <s v=""/>
    <s v=""/>
    <s v=""/>
    <s v=""/>
  </r>
  <r>
    <s v="Akok"/>
    <s v="CTR_663"/>
    <m/>
    <s v="CAMUSAT"/>
    <s v="Good Grid + Solar + GE"/>
    <s v="CENTRE"/>
    <s v="Akok"/>
    <s v="NOKIA"/>
    <n v="0"/>
    <n v="0"/>
    <n v="0"/>
    <n v="0"/>
    <s v="Operationnel"/>
    <m/>
    <x v="11"/>
    <x v="6"/>
    <s v="no root cause"/>
    <x v="6"/>
    <s v=""/>
    <s v=""/>
    <s v=""/>
    <s v=""/>
    <s v=""/>
    <s v=""/>
    <s v=""/>
    <s v=""/>
    <s v=""/>
    <m/>
    <s v=""/>
    <s v=""/>
    <s v=""/>
    <s v=""/>
    <s v=""/>
    <s v=""/>
    <s v=""/>
  </r>
  <r>
    <s v="Eseka"/>
    <s v="CTR_067"/>
    <m/>
    <s v="IHS"/>
    <s v="Grid-Gen"/>
    <s v="CENTRE"/>
    <s v="Eseka"/>
    <s v="ZTE"/>
    <n v="0"/>
    <n v="0"/>
    <n v="0"/>
    <n v="0"/>
    <s v="Operationnel"/>
    <m/>
    <x v="11"/>
    <x v="6"/>
    <s v="no root cause"/>
    <x v="6"/>
    <s v=""/>
    <s v=""/>
    <s v=""/>
    <s v=""/>
    <s v=""/>
    <s v=""/>
    <s v=""/>
    <s v=""/>
    <s v=""/>
    <m/>
    <s v=""/>
    <s v=""/>
    <s v=""/>
    <s v=""/>
    <s v=""/>
    <s v=""/>
    <s v=""/>
  </r>
  <r>
    <s v="Loum-Joli-IHS"/>
    <s v="LIT_521"/>
    <m/>
    <s v="IHS"/>
    <s v="Grid-Gen"/>
    <s v="LITTORAL"/>
    <s v="Loum"/>
    <s v="ZTE"/>
    <n v="0"/>
    <n v="0"/>
    <n v="0"/>
    <n v="0"/>
    <s v="Operationnel"/>
    <m/>
    <x v="11"/>
    <x v="6"/>
    <s v="no root cause"/>
    <x v="6"/>
    <s v=""/>
    <s v=""/>
    <s v=""/>
    <s v=""/>
    <s v=""/>
    <s v=""/>
    <s v=""/>
    <s v=""/>
    <s v=""/>
    <m/>
    <s v=""/>
    <s v=""/>
    <s v=""/>
    <s v=""/>
    <s v=""/>
    <s v=""/>
    <s v=""/>
  </r>
  <r>
    <s v="Ngambe-Tikar-IHS"/>
    <s v="OST_031"/>
    <m/>
    <s v="IHS"/>
    <s v="Grid-Gen"/>
    <s v="OUEST"/>
    <s v="Ngambe-Tikar"/>
    <s v="ZTE"/>
    <n v="0"/>
    <n v="0"/>
    <n v="0"/>
    <n v="0"/>
    <s v="Operationnel"/>
    <m/>
    <x v="11"/>
    <x v="6"/>
    <s v="no root cause"/>
    <x v="6"/>
    <s v=""/>
    <s v=""/>
    <s v=""/>
    <s v=""/>
    <s v=""/>
    <s v=""/>
    <s v=""/>
    <s v=""/>
    <s v=""/>
    <m/>
    <s v=""/>
    <s v=""/>
    <s v=""/>
    <s v=""/>
    <s v=""/>
    <s v=""/>
    <s v=""/>
  </r>
  <r>
    <s v="Ndokayo"/>
    <s v="EST_054"/>
    <m/>
    <s v="IHS"/>
    <s v="Solar-Gen-Lithium"/>
    <s v="EST"/>
    <s v="Ndokayo"/>
    <s v="ZTE"/>
    <n v="0"/>
    <n v="0"/>
    <n v="0"/>
    <n v="0"/>
    <s v="Operationnel"/>
    <m/>
    <x v="11"/>
    <x v="6"/>
    <s v="no root cause"/>
    <x v="6"/>
    <s v=""/>
    <s v=""/>
    <s v=""/>
    <s v=""/>
    <s v=""/>
    <s v=""/>
    <s v=""/>
    <s v=""/>
    <s v=""/>
    <m/>
    <s v=""/>
    <s v=""/>
    <s v=""/>
    <s v=""/>
    <s v=""/>
    <s v=""/>
    <s v=""/>
  </r>
  <r>
    <s v="Tiko-Stadium-IHS"/>
    <s v="SUO_105"/>
    <m/>
    <s v="IHS"/>
    <s v="Grid-Gen"/>
    <s v="SUD-OUEST"/>
    <s v="Tiko"/>
    <s v="HUAWEI"/>
    <n v="0"/>
    <n v="0"/>
    <n v="0"/>
    <n v="0"/>
    <s v="Insecurity"/>
    <m/>
    <x v="11"/>
    <x v="6"/>
    <s v="no root cause"/>
    <x v="6"/>
    <s v=""/>
    <s v=""/>
    <s v=""/>
    <s v=""/>
    <s v=""/>
    <m/>
    <s v=""/>
    <s v=""/>
    <s v=""/>
    <s v=""/>
    <s v=""/>
    <s v=""/>
    <s v=""/>
    <s v=""/>
    <s v=""/>
    <s v=""/>
    <s v=""/>
  </r>
  <r>
    <s v="CDC-Delmonte-IHS"/>
    <s v="LIT_173"/>
    <m/>
    <s v="IHS"/>
    <s v="Grid-Gen"/>
    <s v="LITTORAL"/>
    <s v="CDC-Delmonte"/>
    <s v="HUAWEI"/>
    <n v="0"/>
    <n v="0"/>
    <n v="0"/>
    <n v="0"/>
    <s v="Operationnel"/>
    <m/>
    <x v="11"/>
    <x v="6"/>
    <s v="no root cause"/>
    <x v="6"/>
    <s v=""/>
    <s v=""/>
    <s v=""/>
    <s v=""/>
    <s v=""/>
    <s v=""/>
    <s v=""/>
    <s v=""/>
    <s v=""/>
    <m/>
    <s v=""/>
    <s v=""/>
    <s v=""/>
    <s v=""/>
    <s v=""/>
    <s v=""/>
    <s v=""/>
  </r>
  <r>
    <s v="Ouli-IHS"/>
    <s v="EST_114"/>
    <m/>
    <s v="IHS"/>
    <s v="Gen Only"/>
    <s v="EST"/>
    <s v="Ouli"/>
    <s v="ZTE"/>
    <n v="0"/>
    <n v="0"/>
    <n v="0"/>
    <n v="0"/>
    <s v="Operationnel"/>
    <m/>
    <x v="11"/>
    <x v="6"/>
    <s v="no root cause"/>
    <x v="6"/>
    <s v=""/>
    <s v=""/>
    <s v=""/>
    <s v=""/>
    <s v=""/>
    <s v=""/>
    <s v=""/>
    <s v=""/>
    <s v=""/>
    <m/>
    <s v=""/>
    <s v=""/>
    <s v=""/>
    <s v=""/>
    <s v=""/>
    <s v=""/>
    <s v=""/>
  </r>
  <r>
    <s v="Santa-New"/>
    <s v="NRO_104"/>
    <m/>
    <s v="IHS"/>
    <s v="Grid-Gen"/>
    <s v="NORD-OUEST"/>
    <s v="Santa"/>
    <s v="HUAWEI"/>
    <n v="0"/>
    <n v="0"/>
    <n v="0"/>
    <n v="0"/>
    <s v="Insecurity"/>
    <m/>
    <x v="11"/>
    <x v="6"/>
    <s v="no root cause"/>
    <x v="6"/>
    <s v=""/>
    <s v=""/>
    <s v=""/>
    <s v=""/>
    <s v=""/>
    <m/>
    <s v=""/>
    <s v=""/>
    <s v=""/>
    <s v=""/>
    <s v=""/>
    <s v=""/>
    <s v=""/>
    <s v=""/>
    <s v=""/>
    <s v=""/>
    <s v=""/>
  </r>
  <r>
    <s v="Bali"/>
    <s v="NRO_017"/>
    <m/>
    <s v="IHS"/>
    <s v="Grid-Gen"/>
    <s v="NORD-OUEST"/>
    <s v="Bali"/>
    <s v="HUAWEI"/>
    <n v="0"/>
    <n v="0"/>
    <n v="0"/>
    <n v="0"/>
    <s v="Insecurity"/>
    <m/>
    <x v="11"/>
    <x v="6"/>
    <s v="no root cause"/>
    <x v="6"/>
    <s v=""/>
    <s v=""/>
    <s v=""/>
    <s v=""/>
    <s v=""/>
    <m/>
    <s v=""/>
    <s v=""/>
    <s v=""/>
    <s v=""/>
    <s v=""/>
    <s v=""/>
    <s v=""/>
    <s v=""/>
    <s v=""/>
    <s v=""/>
    <s v=""/>
  </r>
  <r>
    <s v="Kette"/>
    <s v="EST_045"/>
    <m/>
    <s v="IHS"/>
    <s v="Solar-Gen-Lithium"/>
    <s v="EST"/>
    <s v="Kette"/>
    <s v="ZTE"/>
    <n v="0"/>
    <n v="0"/>
    <n v="0"/>
    <n v="0"/>
    <s v="Operationnel"/>
    <m/>
    <x v="11"/>
    <x v="6"/>
    <s v="no root cause"/>
    <x v="6"/>
    <s v=""/>
    <s v=""/>
    <s v=""/>
    <s v=""/>
    <s v=""/>
    <s v=""/>
    <s v=""/>
    <s v=""/>
    <s v=""/>
    <m/>
    <s v=""/>
    <s v=""/>
    <s v=""/>
    <s v=""/>
    <s v=""/>
    <s v=""/>
    <s v=""/>
  </r>
  <r>
    <s v="Eseka-Town-MTN-IHS"/>
    <s v="CTR_185"/>
    <m/>
    <s v="IHS"/>
    <s v="Grid-Gen"/>
    <s v="CENTRE"/>
    <s v="Eseka"/>
    <s v="ZTE"/>
    <n v="0"/>
    <n v="0"/>
    <n v="0"/>
    <n v="0"/>
    <s v="Operationnel"/>
    <m/>
    <x v="11"/>
    <x v="6"/>
    <s v="no root cause"/>
    <x v="6"/>
    <s v=""/>
    <s v=""/>
    <s v=""/>
    <s v=""/>
    <s v=""/>
    <s v=""/>
    <s v=""/>
    <s v=""/>
    <s v=""/>
    <m/>
    <s v=""/>
    <s v=""/>
    <s v=""/>
    <s v=""/>
    <s v=""/>
    <s v=""/>
    <s v=""/>
  </r>
  <r>
    <s v="Pouma"/>
    <s v="LIT_069"/>
    <m/>
    <s v="IHS"/>
    <s v="Grid-Gen"/>
    <s v="LITTORAL"/>
    <s v="Pouma"/>
    <s v="ZTE"/>
    <n v="0"/>
    <n v="0"/>
    <n v="0"/>
    <n v="0"/>
    <s v="Operationnel"/>
    <m/>
    <x v="11"/>
    <x v="6"/>
    <s v="no root cause"/>
    <x v="6"/>
    <s v=""/>
    <s v=""/>
    <s v=""/>
    <s v=""/>
    <s v=""/>
    <s v=""/>
    <s v=""/>
    <s v=""/>
    <s v=""/>
    <m/>
    <s v=""/>
    <s v=""/>
    <s v=""/>
    <s v=""/>
    <s v=""/>
    <s v=""/>
    <s v=""/>
  </r>
  <r>
    <s v="Kouoptamo"/>
    <s v="OST_058"/>
    <m/>
    <s v="IHS"/>
    <s v="Grid-Gen"/>
    <s v="OUEST"/>
    <s v="Kouoptamo"/>
    <s v="HUAWEI"/>
    <n v="0"/>
    <n v="0"/>
    <n v="0"/>
    <n v="0"/>
    <s v="Operationnel"/>
    <m/>
    <x v="11"/>
    <x v="6"/>
    <s v="no root cause"/>
    <x v="6"/>
    <s v=""/>
    <s v=""/>
    <s v=""/>
    <s v=""/>
    <s v=""/>
    <m/>
    <s v=""/>
    <s v=""/>
    <s v=""/>
    <m/>
    <s v=""/>
    <s v=""/>
    <s v=""/>
    <s v=""/>
    <s v=""/>
    <s v=""/>
    <s v=""/>
  </r>
  <r>
    <s v="Gomala-IHS"/>
    <s v="EST_126"/>
    <m/>
    <s v="IHS"/>
    <s v="Solar-Gen-Lithium"/>
    <s v="EST"/>
    <s v="Gomala"/>
    <s v="ZTE"/>
    <n v="0"/>
    <n v="0"/>
    <n v="0"/>
    <n v="0"/>
    <s v="Operationnel"/>
    <m/>
    <x v="11"/>
    <x v="6"/>
    <s v="no root cause"/>
    <x v="6"/>
    <s v=""/>
    <s v=""/>
    <s v=""/>
    <s v=""/>
    <s v=""/>
    <s v=""/>
    <s v=""/>
    <s v=""/>
    <s v=""/>
    <m/>
    <s v=""/>
    <s v=""/>
    <s v=""/>
    <s v=""/>
    <s v=""/>
    <s v=""/>
    <s v=""/>
  </r>
  <r>
    <s v="Njombe-Market-IHS"/>
    <s v="LIT_492"/>
    <m/>
    <s v="IHS"/>
    <s v="Grid-Gen"/>
    <s v="LITTORAL"/>
    <s v="Njombe"/>
    <s v="ZTE"/>
    <n v="0"/>
    <n v="0"/>
    <n v="0"/>
    <n v="0"/>
    <s v="Operationnel"/>
    <m/>
    <x v="11"/>
    <x v="6"/>
    <s v="no root cause"/>
    <x v="6"/>
    <s v=""/>
    <s v=""/>
    <s v=""/>
    <s v=""/>
    <s v=""/>
    <s v=""/>
    <s v=""/>
    <s v=""/>
    <s v=""/>
    <m/>
    <s v=""/>
    <s v=""/>
    <s v=""/>
    <s v=""/>
    <s v=""/>
    <s v=""/>
    <s v=""/>
  </r>
  <r>
    <s v="Akum"/>
    <s v="NRO_001"/>
    <m/>
    <s v="CAMUSAT"/>
    <s v="Medium Grid + Solar + GE"/>
    <s v="NORD-OUEST"/>
    <s v="Akum"/>
    <s v="HUAWEI"/>
    <n v="0"/>
    <n v="0"/>
    <n v="0"/>
    <n v="0"/>
    <s v="Insecurity"/>
    <m/>
    <x v="11"/>
    <x v="6"/>
    <s v="no root cause"/>
    <x v="6"/>
    <s v=""/>
    <s v=""/>
    <s v=""/>
    <s v=""/>
    <s v=""/>
    <m/>
    <s v=""/>
    <s v=""/>
    <s v=""/>
    <s v=""/>
    <s v=""/>
    <s v=""/>
    <s v=""/>
    <s v=""/>
    <s v=""/>
    <s v=""/>
    <s v=""/>
  </r>
  <r>
    <s v="Boumnyebel-MTN"/>
    <s v="CTR_286"/>
    <m/>
    <s v="IHS"/>
    <s v="Grid-Gen"/>
    <s v="CENTRE"/>
    <s v="Boumnyebel"/>
    <s v="ZTE"/>
    <n v="0"/>
    <n v="0"/>
    <n v="0"/>
    <n v="0"/>
    <s v="Operationnel"/>
    <m/>
    <x v="11"/>
    <x v="6"/>
    <s v="no root cause"/>
    <x v="6"/>
    <s v=""/>
    <s v=""/>
    <s v=""/>
    <s v=""/>
    <s v=""/>
    <s v=""/>
    <s v=""/>
    <s v=""/>
    <s v=""/>
    <m/>
    <s v=""/>
    <s v=""/>
    <s v=""/>
    <s v=""/>
    <s v=""/>
    <s v=""/>
    <s v=""/>
  </r>
  <r>
    <s v="Mengbwa-Camtel"/>
    <s v="SUD_078"/>
    <m/>
    <s v="CAMUSAT"/>
    <s v="Bad Grid + GE"/>
    <s v="SUD"/>
    <s v="Mengbwa"/>
    <s v="ZTE"/>
    <n v="0"/>
    <n v="0"/>
    <n v="0"/>
    <n v="0"/>
    <s v="Operationnel"/>
    <m/>
    <x v="11"/>
    <x v="6"/>
    <s v="no root cause"/>
    <x v="6"/>
    <s v=""/>
    <s v=""/>
    <s v=""/>
    <s v=""/>
    <s v=""/>
    <s v=""/>
    <s v=""/>
    <s v=""/>
    <s v=""/>
    <m/>
    <s v=""/>
    <s v=""/>
    <s v=""/>
    <s v=""/>
    <s v=""/>
    <s v=""/>
    <s v=""/>
  </r>
  <r>
    <s v="Awae-MTN-IHS"/>
    <s v="CTR_187"/>
    <m/>
    <s v="IHS"/>
    <s v="Grid-Gen"/>
    <s v="CENTRE"/>
    <s v="Awae"/>
    <s v="NOKIA"/>
    <n v="0"/>
    <n v="0"/>
    <n v="0"/>
    <n v="0"/>
    <s v="Operationnel"/>
    <m/>
    <x v="11"/>
    <x v="6"/>
    <s v="no root cause"/>
    <x v="6"/>
    <s v=""/>
    <s v=""/>
    <s v=""/>
    <s v=""/>
    <s v=""/>
    <s v=""/>
    <s v=""/>
    <s v=""/>
    <s v=""/>
    <m/>
    <s v=""/>
    <s v=""/>
    <s v=""/>
    <s v=""/>
    <s v=""/>
    <s v=""/>
    <s v=""/>
  </r>
  <r>
    <s v="Obala-Carrefour-MTN-IHS"/>
    <s v="CTR_174"/>
    <m/>
    <s v="IHS"/>
    <s v="Hybrid-Gen"/>
    <s v="CENTRE"/>
    <s v="Obala"/>
    <s v="ZTE"/>
    <n v="0"/>
    <n v="0"/>
    <n v="0"/>
    <n v="0"/>
    <s v="Operationnel"/>
    <m/>
    <x v="11"/>
    <x v="6"/>
    <s v="no root cause"/>
    <x v="6"/>
    <s v=""/>
    <s v=""/>
    <s v=""/>
    <s v=""/>
    <s v=""/>
    <s v=""/>
    <s v=""/>
    <s v=""/>
    <s v=""/>
    <m/>
    <s v=""/>
    <s v=""/>
    <s v=""/>
    <s v=""/>
    <s v=""/>
    <s v=""/>
    <s v=""/>
  </r>
  <r>
    <s v="Nkoteng-Ville-IHS"/>
    <s v="CTR_506"/>
    <m/>
    <s v="IHS"/>
    <s v="Grid-Gen"/>
    <s v="CENTRE"/>
    <s v="Nkoteng"/>
    <s v="ZTE"/>
    <n v="0"/>
    <n v="0"/>
    <n v="0"/>
    <n v="0"/>
    <s v="Operationnel"/>
    <m/>
    <x v="11"/>
    <x v="6"/>
    <s v="no root cause"/>
    <x v="6"/>
    <s v=""/>
    <s v=""/>
    <s v=""/>
    <s v=""/>
    <s v=""/>
    <s v=""/>
    <s v=""/>
    <s v=""/>
    <s v=""/>
    <m/>
    <s v=""/>
    <s v=""/>
    <s v=""/>
    <s v=""/>
    <s v=""/>
    <s v=""/>
    <s v=""/>
  </r>
  <r>
    <s v="Mehanda-III"/>
    <s v="CTR_866"/>
    <m/>
    <s v="CAMUSAT"/>
    <s v="Good Grid + GE"/>
    <s v="CENTRE"/>
    <s v="Binguela"/>
    <s v="ZTE"/>
    <n v="0"/>
    <n v="0"/>
    <n v="0"/>
    <n v="0"/>
    <s v="Operationnel"/>
    <m/>
    <x v="11"/>
    <x v="6"/>
    <s v="no root cause"/>
    <x v="6"/>
    <s v=""/>
    <s v=""/>
    <s v=""/>
    <s v=""/>
    <s v=""/>
    <s v=""/>
    <s v=""/>
    <s v=""/>
    <s v=""/>
    <m/>
    <s v=""/>
    <s v=""/>
    <s v=""/>
    <s v=""/>
    <s v=""/>
    <s v=""/>
    <s v=""/>
  </r>
  <r>
    <s v="Ndogbong-Hotel-Pacifique"/>
    <s v="LIT_619"/>
    <m/>
    <s v="CAMUSAT"/>
    <s v="Good Grid no GE - 12h"/>
    <s v="LITTORAL"/>
    <s v="Douala"/>
    <s v="ZTE"/>
    <n v="0"/>
    <n v="0"/>
    <n v="0"/>
    <n v="0"/>
    <s v="Operationnel"/>
    <m/>
    <x v="11"/>
    <x v="6"/>
    <s v="no root cause"/>
    <x v="6"/>
    <s v=""/>
    <s v=""/>
    <s v=""/>
    <s v=""/>
    <s v=""/>
    <s v=""/>
    <s v=""/>
    <s v=""/>
    <s v=""/>
    <m/>
    <s v=""/>
    <s v=""/>
    <s v=""/>
    <s v=""/>
    <s v=""/>
    <s v=""/>
    <s v=""/>
  </r>
  <r>
    <s v="Nkolmesseng"/>
    <s v="CTR_078"/>
    <m/>
    <s v="IHS"/>
    <s v="Grid-Gen"/>
    <s v="CENTRE"/>
    <s v="Yaounde"/>
    <s v="ZTE"/>
    <n v="0"/>
    <n v="0"/>
    <n v="0"/>
    <n v="0"/>
    <s v="Operationnel"/>
    <m/>
    <x v="11"/>
    <x v="6"/>
    <s v="no root cause"/>
    <x v="6"/>
    <s v=""/>
    <s v=""/>
    <s v=""/>
    <s v=""/>
    <s v=""/>
    <s v=""/>
    <s v=""/>
    <s v=""/>
    <s v=""/>
    <m/>
    <s v=""/>
    <s v=""/>
    <s v=""/>
    <s v=""/>
    <s v=""/>
    <s v=""/>
    <s v=""/>
  </r>
  <r>
    <s v="Botmakak"/>
    <s v="CTR_189"/>
    <m/>
    <s v="IHS"/>
    <s v="Grid-Gen"/>
    <s v="CENTRE"/>
    <s v="Botmakak"/>
    <s v="ZTE"/>
    <n v="0"/>
    <n v="0"/>
    <n v="0"/>
    <n v="0"/>
    <s v="Operationnel"/>
    <m/>
    <x v="11"/>
    <x v="6"/>
    <s v="no root cause"/>
    <x v="6"/>
    <s v=""/>
    <s v=""/>
    <s v=""/>
    <s v=""/>
    <s v=""/>
    <s v=""/>
    <s v=""/>
    <s v=""/>
    <s v=""/>
    <m/>
    <s v=""/>
    <s v=""/>
    <s v=""/>
    <s v=""/>
    <s v=""/>
    <s v=""/>
    <s v=""/>
  </r>
  <r>
    <s v="Nkolnkoumou"/>
    <s v="CTR_676"/>
    <m/>
    <s v="IHS"/>
    <s v="Grid-Gen-Lithium"/>
    <s v="CENTRE"/>
    <s v="Yaounde"/>
    <s v="ZTE"/>
    <n v="0"/>
    <n v="0"/>
    <n v="0"/>
    <n v="0"/>
    <s v="Exclu"/>
    <s v="UE Relay"/>
    <x v="6"/>
    <x v="3"/>
    <s v="exclu"/>
    <x v="3"/>
    <s v=""/>
    <s v=""/>
    <s v=""/>
    <s v=""/>
    <s v=""/>
    <s v=""/>
    <s v=""/>
    <s v=""/>
    <s v=""/>
    <s v=""/>
    <s v=""/>
    <s v=""/>
    <s v=""/>
    <s v=""/>
    <s v=""/>
    <s v=""/>
    <s v=""/>
  </r>
  <r>
    <s v="Djoum-Ville-IHS"/>
    <s v="SUD_064"/>
    <m/>
    <s v="IHS"/>
    <s v="Grid-Gen"/>
    <s v="SUD"/>
    <s v="Djoum"/>
    <s v="ZTE"/>
    <n v="0"/>
    <n v="0"/>
    <n v="0"/>
    <n v="0"/>
    <s v="Operationnel"/>
    <m/>
    <x v="11"/>
    <x v="6"/>
    <s v="no root cause"/>
    <x v="6"/>
    <s v=""/>
    <s v=""/>
    <s v=""/>
    <s v=""/>
    <s v=""/>
    <s v=""/>
    <s v=""/>
    <s v=""/>
    <s v=""/>
    <m/>
    <s v=""/>
    <s v=""/>
    <s v=""/>
    <s v=""/>
    <s v=""/>
    <s v=""/>
    <s v=""/>
  </r>
  <r>
    <s v="Bafou-Badzifeng"/>
    <s v="OST_108"/>
    <m/>
    <s v="IHS"/>
    <s v="Grid-Gen"/>
    <s v="OUEST"/>
    <s v="Bafou"/>
    <s v="HUAWEI"/>
    <n v="0"/>
    <n v="0"/>
    <n v="0"/>
    <n v="0"/>
    <s v="Operationnel"/>
    <m/>
    <x v="11"/>
    <x v="6"/>
    <s v="no root cause"/>
    <x v="6"/>
    <s v=""/>
    <s v=""/>
    <s v=""/>
    <s v=""/>
    <s v=""/>
    <m/>
    <s v=""/>
    <s v=""/>
    <s v=""/>
    <m/>
    <s v=""/>
    <s v=""/>
    <s v=""/>
    <s v=""/>
    <s v=""/>
    <s v=""/>
    <s v=""/>
  </r>
  <r>
    <s v="Biyouha"/>
    <s v="CTR_855"/>
    <m/>
    <s v="CAMUSAT"/>
    <s v="HGB"/>
    <s v="CENTRE"/>
    <s v="Biyouha"/>
    <s v="ZTE"/>
    <n v="0"/>
    <n v="0"/>
    <n v="0"/>
    <n v="0"/>
    <s v="Operationnel"/>
    <m/>
    <x v="11"/>
    <x v="6"/>
    <s v="no root cause"/>
    <x v="6"/>
    <s v=""/>
    <s v=""/>
    <s v=""/>
    <s v=""/>
    <s v=""/>
    <s v=""/>
    <s v=""/>
    <s v=""/>
    <s v=""/>
    <m/>
    <s v=""/>
    <s v=""/>
    <s v=""/>
    <s v=""/>
    <s v=""/>
    <s v=""/>
    <s v=""/>
  </r>
  <r>
    <s v="Mbankomo-Dajoll"/>
    <s v="CTR_710"/>
    <m/>
    <s v="CAMUSAT"/>
    <s v="Good Grid + GE"/>
    <s v="CENTRE"/>
    <s v="Mbankomo"/>
    <s v="ZTE"/>
    <n v="0"/>
    <n v="0"/>
    <n v="0"/>
    <n v="0"/>
    <s v="Operationnel"/>
    <m/>
    <x v="11"/>
    <x v="6"/>
    <s v="no root cause"/>
    <x v="6"/>
    <s v=""/>
    <s v=""/>
    <s v=""/>
    <s v=""/>
    <s v=""/>
    <s v=""/>
    <s v=""/>
    <s v=""/>
    <s v=""/>
    <m/>
    <s v=""/>
    <s v=""/>
    <s v=""/>
    <s v=""/>
    <s v=""/>
    <s v=""/>
    <s v=""/>
  </r>
  <r>
    <s v="Ngoumou-I"/>
    <s v="CTR_577"/>
    <m/>
    <s v="CAMUSAT"/>
    <s v="Medium Grid + GE"/>
    <s v="CENTRE"/>
    <s v="Ngoumou"/>
    <s v="ZTE"/>
    <n v="0"/>
    <n v="0"/>
    <n v="0"/>
    <n v="0"/>
    <s v="Operationnel"/>
    <m/>
    <x v="11"/>
    <x v="6"/>
    <s v="no root cause"/>
    <x v="6"/>
    <s v=""/>
    <s v=""/>
    <s v=""/>
    <s v=""/>
    <s v=""/>
    <s v=""/>
    <s v=""/>
    <s v=""/>
    <s v=""/>
    <m/>
    <s v=""/>
    <s v=""/>
    <s v=""/>
    <s v=""/>
    <s v=""/>
    <s v=""/>
    <s v=""/>
  </r>
  <r>
    <s v="Oveng-Mission-Catholique"/>
    <s v="CTR_898"/>
    <m/>
    <s v="CAMUSAT"/>
    <s v="Medium Grid + GE"/>
    <s v="CENTRE"/>
    <s v="Mbankomo"/>
    <s v="ZTE"/>
    <n v="0"/>
    <n v="0"/>
    <n v="0"/>
    <n v="0"/>
    <s v="Operationnel"/>
    <m/>
    <x v="11"/>
    <x v="6"/>
    <s v="no root cause"/>
    <x v="6"/>
    <s v=""/>
    <s v=""/>
    <s v=""/>
    <s v=""/>
    <s v=""/>
    <s v=""/>
    <s v=""/>
    <s v=""/>
    <s v=""/>
    <m/>
    <s v=""/>
    <s v=""/>
    <s v=""/>
    <s v=""/>
    <s v=""/>
    <s v=""/>
    <s v=""/>
  </r>
  <r>
    <s v="DZENG"/>
    <s v="CTR_856"/>
    <m/>
    <m/>
    <m/>
    <s v="CENTRE"/>
    <s v="Binguela"/>
    <s v="NOKIA"/>
    <n v="0"/>
    <n v="0"/>
    <n v="0"/>
    <n v="0"/>
    <s v="Operationnel"/>
    <m/>
    <x v="11"/>
    <x v="6"/>
    <s v="no root cause"/>
    <x v="6"/>
    <s v=""/>
    <s v=""/>
    <s v=""/>
    <s v=""/>
    <s v=""/>
    <s v=""/>
    <s v=""/>
    <s v=""/>
    <s v=""/>
    <m/>
    <s v=""/>
    <s v=""/>
    <s v=""/>
    <s v=""/>
    <s v=""/>
    <s v=""/>
    <s v=""/>
  </r>
  <r>
    <s v="Essiezik"/>
    <s v="CTR_348"/>
    <m/>
    <s v="IHS"/>
    <s v="Gen-Lithium"/>
    <s v="CENTRE"/>
    <s v="Essiezik"/>
    <s v="ZTE"/>
    <n v="0"/>
    <n v="0"/>
    <n v="0"/>
    <n v="0"/>
    <s v="Operationnel"/>
    <m/>
    <x v="11"/>
    <x v="6"/>
    <s v="no root cause"/>
    <x v="6"/>
    <s v=""/>
    <s v=""/>
    <s v=""/>
    <s v=""/>
    <s v=""/>
    <s v=""/>
    <s v=""/>
    <s v=""/>
    <s v=""/>
    <m/>
    <s v=""/>
    <s v=""/>
    <s v=""/>
    <s v=""/>
    <s v=""/>
    <s v=""/>
    <s v=""/>
  </r>
  <r>
    <s v="Lagdo-Ville"/>
    <s v="NRD_131"/>
    <m/>
    <s v="CAMUSAT"/>
    <s v="Good Grid + GE"/>
    <s v="NORD"/>
    <s v="Lagdo"/>
    <s v="HUAWEI"/>
    <n v="0"/>
    <n v="0"/>
    <n v="0"/>
    <n v="0"/>
    <s v="Operationnel"/>
    <m/>
    <x v="11"/>
    <x v="6"/>
    <s v="no root cause"/>
    <x v="6"/>
    <s v=""/>
    <s v=""/>
    <s v=""/>
    <s v=""/>
    <s v=""/>
    <s v=""/>
    <s v=""/>
    <s v=""/>
    <s v=""/>
    <m/>
    <s v=""/>
    <s v=""/>
    <s v=""/>
    <s v=""/>
    <s v=""/>
    <s v=""/>
    <s v=""/>
  </r>
  <r>
    <s v="Bangoulap"/>
    <s v="OST_314"/>
    <m/>
    <m/>
    <m/>
    <s v="OUEST"/>
    <s v="Bangangté"/>
    <s v="HUAWEI"/>
    <n v="0"/>
    <n v="0"/>
    <n v="0"/>
    <n v="0"/>
    <s v="Operationnel"/>
    <m/>
    <x v="11"/>
    <x v="6"/>
    <s v="no root cause"/>
    <x v="6"/>
    <s v=""/>
    <s v=""/>
    <s v=""/>
    <s v=""/>
    <s v=""/>
    <m/>
    <s v=""/>
    <s v=""/>
    <s v=""/>
    <m/>
    <s v=""/>
    <s v=""/>
    <s v=""/>
    <s v=""/>
    <s v=""/>
    <s v=""/>
    <s v=""/>
  </r>
  <r>
    <s v="Nguila"/>
    <s v="CTR_299"/>
    <m/>
    <s v="IHS"/>
    <s v="Gen Only"/>
    <s v="CENTRE"/>
    <s v="Nguila"/>
    <s v="ZTE"/>
    <n v="0"/>
    <n v="0"/>
    <n v="0"/>
    <n v="0"/>
    <s v="Operationnel"/>
    <m/>
    <x v="11"/>
    <x v="6"/>
    <s v="no root cause"/>
    <x v="6"/>
    <s v=""/>
    <s v=""/>
    <s v=""/>
    <s v=""/>
    <s v=""/>
    <s v=""/>
    <s v=""/>
    <s v=""/>
    <s v=""/>
    <m/>
    <s v=""/>
    <s v=""/>
    <s v=""/>
    <s v=""/>
    <s v=""/>
    <s v=""/>
    <s v=""/>
  </r>
  <r>
    <s v="Mamegnam"/>
    <s v="OST_272"/>
    <m/>
    <s v="CAMUSAT"/>
    <s v="Hybrid Solar - S3"/>
    <s v="OUEST"/>
    <s v="Mamegnam"/>
    <s v="HUAWEI"/>
    <n v="0"/>
    <n v="0"/>
    <n v="0"/>
    <n v="0"/>
    <s v="Operationnel"/>
    <m/>
    <x v="11"/>
    <x v="6"/>
    <s v="no root cause"/>
    <x v="6"/>
    <s v=""/>
    <s v=""/>
    <s v=""/>
    <s v=""/>
    <s v=""/>
    <m/>
    <s v=""/>
    <s v=""/>
    <s v=""/>
    <m/>
    <s v=""/>
    <s v=""/>
    <s v=""/>
    <s v=""/>
    <s v=""/>
    <s v=""/>
    <s v=""/>
  </r>
  <r>
    <s v="MBANGASSINA"/>
    <s v="CTR_226"/>
    <m/>
    <s v="IHS"/>
    <s v="Grid-Gen-Lithium"/>
    <s v="CENTRE"/>
    <s v="Mbangassina"/>
    <s v="ZTE"/>
    <n v="0"/>
    <n v="0"/>
    <n v="0"/>
    <n v="0"/>
    <s v="Operationnel"/>
    <m/>
    <x v="11"/>
    <x v="6"/>
    <s v="no root cause"/>
    <x v="6"/>
    <s v=""/>
    <s v=""/>
    <s v=""/>
    <s v=""/>
    <s v=""/>
    <s v=""/>
    <s v=""/>
    <s v=""/>
    <s v=""/>
    <m/>
    <s v=""/>
    <s v=""/>
    <s v=""/>
    <s v=""/>
    <s v=""/>
    <s v=""/>
    <s v=""/>
  </r>
  <r>
    <s v="Bafou-Balepe-IHS"/>
    <s v="OST_255"/>
    <m/>
    <s v="IHS"/>
    <s v="Grid-Gen"/>
    <s v="OUEST"/>
    <s v="Loung"/>
    <s v="HUAWEI"/>
    <n v="0"/>
    <n v="0"/>
    <n v="0"/>
    <n v="0"/>
    <s v="Operationnel"/>
    <m/>
    <x v="11"/>
    <x v="6"/>
    <s v="no root cause"/>
    <x v="6"/>
    <s v=""/>
    <s v=""/>
    <s v=""/>
    <s v=""/>
    <s v=""/>
    <m/>
    <s v=""/>
    <s v=""/>
    <s v=""/>
    <m/>
    <s v=""/>
    <s v=""/>
    <s v=""/>
    <s v=""/>
    <s v=""/>
    <s v=""/>
    <s v=""/>
  </r>
  <r>
    <s v="Talba"/>
    <s v="CTR_206"/>
    <m/>
    <s v="IHS"/>
    <s v="Grid-Gen"/>
    <s v="CENTRE"/>
    <s v="Talba"/>
    <s v="ZTE"/>
    <n v="0"/>
    <n v="0"/>
    <n v="0"/>
    <n v="0"/>
    <s v="Operationnel"/>
    <m/>
    <x v="11"/>
    <x v="6"/>
    <s v="no root cause"/>
    <x v="6"/>
    <s v=""/>
    <s v=""/>
    <s v=""/>
    <s v=""/>
    <s v=""/>
    <s v=""/>
    <s v=""/>
    <s v=""/>
    <s v=""/>
    <m/>
    <s v=""/>
    <s v=""/>
    <s v=""/>
    <s v=""/>
    <s v=""/>
    <s v=""/>
    <s v=""/>
  </r>
  <r>
    <s v="Batcham-II"/>
    <s v="OST_243"/>
    <m/>
    <s v="CAMUSAT"/>
    <s v="HGB"/>
    <s v="OUEST"/>
    <s v="Batcham"/>
    <s v="HUAWEI"/>
    <n v="0"/>
    <n v="0"/>
    <n v="0"/>
    <n v="0"/>
    <s v="Operationnel"/>
    <m/>
    <x v="11"/>
    <x v="6"/>
    <s v="no root cause"/>
    <x v="6"/>
    <s v=""/>
    <s v=""/>
    <s v=""/>
    <s v=""/>
    <s v=""/>
    <m/>
    <s v=""/>
    <s v=""/>
    <s v=""/>
    <m/>
    <s v=""/>
    <s v=""/>
    <s v=""/>
    <s v=""/>
    <s v=""/>
    <s v=""/>
    <s v=""/>
  </r>
  <r>
    <s v="BANKA"/>
    <s v="OST_286"/>
    <m/>
    <s v="CAMUSAT"/>
    <s v="Bad Grid + GE"/>
    <s v="OUEST"/>
    <s v="Banka"/>
    <s v="HUAWEI"/>
    <n v="0"/>
    <n v="0"/>
    <n v="0"/>
    <n v="0"/>
    <s v="Operationnel"/>
    <m/>
    <x v="11"/>
    <x v="6"/>
    <s v="no root cause"/>
    <x v="6"/>
    <s v=""/>
    <s v=""/>
    <s v=""/>
    <s v=""/>
    <s v=""/>
    <m/>
    <s v=""/>
    <s v=""/>
    <s v=""/>
    <m/>
    <s v=""/>
    <s v=""/>
    <s v=""/>
    <s v=""/>
    <s v=""/>
    <s v=""/>
    <s v=""/>
  </r>
  <r>
    <s v="Badoumguia"/>
    <s v="OST_303"/>
    <m/>
    <s v="CAMUSAT"/>
    <s v="Hybrid Solar - S3"/>
    <s v="OUEST"/>
    <s v="Badoumguia"/>
    <s v="HUAWEI"/>
    <n v="0"/>
    <n v="0"/>
    <n v="0"/>
    <n v="0"/>
    <s v="Operationnel"/>
    <m/>
    <x v="11"/>
    <x v="6"/>
    <s v="no root cause"/>
    <x v="6"/>
    <s v=""/>
    <s v=""/>
    <s v=""/>
    <s v=""/>
    <s v=""/>
    <m/>
    <s v=""/>
    <s v=""/>
    <s v=""/>
    <m/>
    <s v=""/>
    <s v=""/>
    <s v=""/>
    <s v=""/>
    <s v=""/>
    <s v=""/>
    <s v=""/>
  </r>
  <r>
    <s v="Oyomabang"/>
    <s v="CTR_340"/>
    <m/>
    <s v="IHS"/>
    <s v="Grid-Gen"/>
    <s v="CENTRE"/>
    <s v="Yaounde"/>
    <s v="ZTE"/>
    <n v="0"/>
    <n v="0"/>
    <n v="0"/>
    <n v="0"/>
    <s v="Operationnel"/>
    <m/>
    <x v="11"/>
    <x v="6"/>
    <s v="no root cause"/>
    <x v="6"/>
    <s v=""/>
    <s v=""/>
    <s v=""/>
    <s v=""/>
    <s v=""/>
    <s v=""/>
    <s v=""/>
    <s v=""/>
    <s v=""/>
    <m/>
    <s v=""/>
    <s v=""/>
    <s v=""/>
    <s v=""/>
    <s v=""/>
    <s v=""/>
    <s v=""/>
  </r>
  <r>
    <s v="Gbiti-IHS"/>
    <s v="EST_101"/>
    <m/>
    <s v="IHS"/>
    <s v="Hybrid-Gen"/>
    <s v="EST"/>
    <s v="Gbiti"/>
    <s v="ZTE"/>
    <n v="0"/>
    <n v="0"/>
    <n v="0"/>
    <n v="0"/>
    <s v="Operationnel"/>
    <m/>
    <x v="11"/>
    <x v="6"/>
    <s v="no root cause"/>
    <x v="6"/>
    <s v=""/>
    <s v=""/>
    <s v=""/>
    <s v=""/>
    <s v=""/>
    <s v=""/>
    <s v=""/>
    <s v=""/>
    <s v=""/>
    <m/>
    <s v=""/>
    <s v=""/>
    <s v=""/>
    <s v=""/>
    <s v=""/>
    <s v=""/>
    <s v=""/>
  </r>
  <r>
    <s v="Tibati-II"/>
    <s v="ADM_044"/>
    <m/>
    <s v="IHS"/>
    <s v="Grid-Gen"/>
    <s v="ADAMAOUA"/>
    <s v="Tibati"/>
    <s v="HUAWEI"/>
    <n v="0"/>
    <n v="0"/>
    <n v="0"/>
    <n v="0"/>
    <s v="Operationnel"/>
    <m/>
    <x v="11"/>
    <x v="6"/>
    <s v="no root cause"/>
    <x v="6"/>
    <s v=""/>
    <s v=""/>
    <s v=""/>
    <s v=""/>
    <s v=""/>
    <s v=""/>
    <s v=""/>
    <s v=""/>
    <s v=""/>
    <m/>
    <s v=""/>
    <s v=""/>
    <s v=""/>
    <s v=""/>
    <s v=""/>
    <s v=""/>
    <s v=""/>
  </r>
  <r>
    <s v="Kombou-IHS"/>
    <s v="OST_265"/>
    <m/>
    <s v="IHS"/>
    <s v="Grid-Gen"/>
    <s v="OUEST"/>
    <s v="Kombou"/>
    <s v="HUAWEI"/>
    <n v="0"/>
    <n v="0"/>
    <n v="0"/>
    <n v="0"/>
    <s v="Operationnel"/>
    <m/>
    <x v="11"/>
    <x v="6"/>
    <s v="no root cause"/>
    <x v="6"/>
    <s v=""/>
    <s v=""/>
    <s v=""/>
    <s v=""/>
    <s v=""/>
    <m/>
    <s v=""/>
    <s v=""/>
    <s v=""/>
    <m/>
    <s v=""/>
    <s v=""/>
    <s v=""/>
    <s v=""/>
    <s v=""/>
    <s v=""/>
    <s v=""/>
  </r>
  <r>
    <s v="Tibati-Market-MTN-IHS"/>
    <s v="ADM_105"/>
    <m/>
    <s v="IHS"/>
    <s v="Grid-Gen"/>
    <s v="ADAMAOUA"/>
    <s v="Tibati"/>
    <s v="HUAWEI"/>
    <n v="0"/>
    <n v="0"/>
    <n v="0"/>
    <n v="0"/>
    <s v="Operationnel"/>
    <m/>
    <x v="11"/>
    <x v="6"/>
    <s v="no root cause"/>
    <x v="6"/>
    <s v=""/>
    <s v=""/>
    <s v=""/>
    <s v=""/>
    <s v=""/>
    <s v=""/>
    <s v=""/>
    <s v=""/>
    <s v=""/>
    <m/>
    <s v=""/>
    <s v=""/>
    <s v=""/>
    <s v=""/>
    <s v=""/>
    <s v=""/>
    <s v=""/>
  </r>
  <r>
    <s v="Bangangte"/>
    <s v="OST_012"/>
    <m/>
    <s v="IHS"/>
    <s v="Grid-Gen"/>
    <s v="OUEST"/>
    <s v="Bangangte"/>
    <s v="HUAWEI"/>
    <n v="0"/>
    <n v="0"/>
    <n v="0"/>
    <n v="0"/>
    <s v="Operationnel"/>
    <m/>
    <x v="11"/>
    <x v="6"/>
    <s v="no root cause"/>
    <x v="6"/>
    <s v=""/>
    <s v=""/>
    <s v=""/>
    <s v=""/>
    <s v=""/>
    <m/>
    <s v=""/>
    <s v=""/>
    <s v=""/>
    <m/>
    <s v=""/>
    <s v=""/>
    <s v=""/>
    <s v=""/>
    <s v=""/>
    <s v=""/>
    <s v=""/>
  </r>
  <r>
    <s v="Bambit-MTN"/>
    <s v="OST_048"/>
    <m/>
    <s v="IHS"/>
    <s v="Grid-Gen"/>
    <s v="OUEST"/>
    <s v="Bambit"/>
    <s v="HUAWEI"/>
    <n v="0"/>
    <n v="0"/>
    <n v="0"/>
    <n v="0"/>
    <s v="Insecurity"/>
    <m/>
    <x v="11"/>
    <x v="6"/>
    <s v="no root cause"/>
    <x v="6"/>
    <s v=""/>
    <s v=""/>
    <s v=""/>
    <s v=""/>
    <s v=""/>
    <m/>
    <s v=""/>
    <s v=""/>
    <s v=""/>
    <s v=""/>
    <s v=""/>
    <s v=""/>
    <s v=""/>
    <s v=""/>
    <s v=""/>
    <s v=""/>
    <s v=""/>
  </r>
  <r>
    <s v="Saa-IHS"/>
    <s v="CTR_829"/>
    <m/>
    <s v="IHS"/>
    <s v="Grid-Gen"/>
    <s v="CENTRE"/>
    <s v="Saa"/>
    <s v="ZTE"/>
    <n v="0"/>
    <n v="0"/>
    <n v="0"/>
    <n v="0"/>
    <s v="Operationnel"/>
    <m/>
    <x v="11"/>
    <x v="6"/>
    <s v="no root cause"/>
    <x v="6"/>
    <s v=""/>
    <s v=""/>
    <s v=""/>
    <s v=""/>
    <s v=""/>
    <s v=""/>
    <s v=""/>
    <s v=""/>
    <s v=""/>
    <m/>
    <s v=""/>
    <s v=""/>
    <s v=""/>
    <s v=""/>
    <s v=""/>
    <s v=""/>
    <s v=""/>
  </r>
  <r>
    <s v="Mbe-IHS"/>
    <s v="ADM_092"/>
    <m/>
    <s v="IHS"/>
    <s v="Solar-Gen"/>
    <s v="ADAMAOUA"/>
    <s v="Mbe"/>
    <s v="HUAWEI"/>
    <n v="0"/>
    <n v="0"/>
    <n v="0"/>
    <n v="0"/>
    <s v="Operationnel"/>
    <m/>
    <x v="11"/>
    <x v="6"/>
    <s v="no root cause"/>
    <x v="6"/>
    <s v=""/>
    <s v=""/>
    <s v=""/>
    <s v=""/>
    <s v=""/>
    <s v=""/>
    <s v=""/>
    <s v=""/>
    <s v=""/>
    <m/>
    <s v=""/>
    <s v=""/>
    <s v=""/>
    <s v=""/>
    <s v=""/>
    <s v=""/>
    <s v=""/>
  </r>
  <r>
    <s v="Famkeu-IHS"/>
    <s v="OST_308"/>
    <m/>
    <m/>
    <m/>
    <s v="OUEST"/>
    <s v="Bafang"/>
    <s v="HUAWEI"/>
    <n v="0"/>
    <n v="0"/>
    <n v="0"/>
    <n v="0"/>
    <s v="Operationnel"/>
    <m/>
    <x v="11"/>
    <x v="6"/>
    <s v="no root cause"/>
    <x v="6"/>
    <s v=""/>
    <s v=""/>
    <s v=""/>
    <s v=""/>
    <s v=""/>
    <m/>
    <s v=""/>
    <s v=""/>
    <s v=""/>
    <m/>
    <s v=""/>
    <s v=""/>
    <s v=""/>
    <s v=""/>
    <s v=""/>
    <s v=""/>
    <s v=""/>
  </r>
  <r>
    <s v="Basseu-MTN"/>
    <s v="OST_322"/>
    <m/>
    <m/>
    <m/>
    <s v="OUEST"/>
    <s v="Bandja"/>
    <s v="HUAWEI"/>
    <n v="0"/>
    <n v="0"/>
    <n v="0"/>
    <n v="0"/>
    <s v="Operationnel"/>
    <m/>
    <x v="11"/>
    <x v="6"/>
    <s v="no root cause"/>
    <x v="6"/>
    <s v=""/>
    <s v=""/>
    <s v=""/>
    <s v=""/>
    <s v=""/>
    <m/>
    <s v=""/>
    <s v=""/>
    <s v=""/>
    <m/>
    <s v=""/>
    <s v=""/>
    <s v=""/>
    <s v=""/>
    <s v=""/>
    <s v=""/>
    <s v=""/>
  </r>
  <r>
    <s v="Tchabal"/>
    <s v="ADM_016"/>
    <m/>
    <s v="IHS"/>
    <s v="Solar-Grid-Gen"/>
    <s v="ADAMAOUA"/>
    <s v="Tchabal"/>
    <s v="HUAWEI"/>
    <n v="0"/>
    <n v="0"/>
    <n v="0"/>
    <n v="0"/>
    <s v="Operationnel"/>
    <m/>
    <x v="11"/>
    <x v="6"/>
    <s v="no root cause"/>
    <x v="6"/>
    <s v=""/>
    <s v=""/>
    <s v=""/>
    <s v=""/>
    <s v=""/>
    <s v=""/>
    <s v=""/>
    <s v=""/>
    <s v=""/>
    <m/>
    <s v=""/>
    <s v=""/>
    <s v=""/>
    <s v=""/>
    <s v=""/>
    <s v=""/>
    <s v=""/>
  </r>
  <r>
    <s v="Nkolbewae-IHS"/>
    <s v="CTR_440"/>
    <m/>
    <s v="IHS"/>
    <s v="Grid-Gen"/>
    <s v="CENTRE"/>
    <s v="Nkol-bewaa"/>
    <s v="ZTE"/>
    <n v="0"/>
    <n v="0"/>
    <n v="0"/>
    <n v="0"/>
    <s v="Operationnel"/>
    <m/>
    <x v="11"/>
    <x v="6"/>
    <s v="no root cause"/>
    <x v="6"/>
    <s v=""/>
    <s v=""/>
    <s v=""/>
    <s v=""/>
    <s v=""/>
    <s v=""/>
    <s v=""/>
    <s v=""/>
    <s v=""/>
    <m/>
    <s v=""/>
    <s v=""/>
    <s v=""/>
    <s v=""/>
    <s v=""/>
    <s v=""/>
    <s v=""/>
  </r>
  <r>
    <s v="Bangangte-Centre"/>
    <s v="OST_180"/>
    <m/>
    <s v="IHS"/>
    <s v="Grid-Gen"/>
    <s v="OUEST"/>
    <s v="Bangangte"/>
    <s v="HUAWEI"/>
    <n v="0"/>
    <n v="0"/>
    <n v="0"/>
    <n v="0"/>
    <s v="Operationnel"/>
    <m/>
    <x v="11"/>
    <x v="6"/>
    <s v="no root cause"/>
    <x v="6"/>
    <s v=""/>
    <s v=""/>
    <s v=""/>
    <s v=""/>
    <s v=""/>
    <m/>
    <s v=""/>
    <s v=""/>
    <s v=""/>
    <m/>
    <s v=""/>
    <s v=""/>
    <s v=""/>
    <s v=""/>
    <s v=""/>
    <s v=""/>
    <s v=""/>
  </r>
  <r>
    <s v="Bomkoul"/>
    <s v="LIT_392"/>
    <m/>
    <s v="IHS"/>
    <s v="Grid-Gen"/>
    <s v="LITTORAL"/>
    <s v="Douala"/>
    <s v="ZTE"/>
    <n v="0"/>
    <n v="0"/>
    <n v="0"/>
    <n v="0"/>
    <s v="Operationnel"/>
    <m/>
    <x v="11"/>
    <x v="6"/>
    <s v="no root cause"/>
    <x v="6"/>
    <s v=""/>
    <s v=""/>
    <s v=""/>
    <s v=""/>
    <s v=""/>
    <s v=""/>
    <s v=""/>
    <s v=""/>
    <s v=""/>
    <m/>
    <s v=""/>
    <s v=""/>
    <s v=""/>
    <s v=""/>
    <s v=""/>
    <s v=""/>
    <s v=""/>
  </r>
  <r>
    <s v="Nkolmesseng-II"/>
    <s v="CTR_273"/>
    <m/>
    <s v="IHS"/>
    <s v="Grid-Gen"/>
    <s v="CENTRE"/>
    <s v="Yaounde"/>
    <s v="ZTE"/>
    <n v="0"/>
    <n v="0"/>
    <n v="0"/>
    <n v="0"/>
    <s v="Operationnel"/>
    <m/>
    <x v="11"/>
    <x v="6"/>
    <s v="no root cause"/>
    <x v="6"/>
    <s v=""/>
    <s v=""/>
    <s v=""/>
    <s v=""/>
    <s v=""/>
    <s v=""/>
    <s v=""/>
    <s v=""/>
    <s v=""/>
    <m/>
    <s v=""/>
    <s v=""/>
    <s v=""/>
    <s v=""/>
    <s v=""/>
    <s v=""/>
    <s v=""/>
  </r>
  <r>
    <s v="Makenene"/>
    <s v="CTR_081"/>
    <m/>
    <s v="IHS"/>
    <s v="Grid-Gen"/>
    <s v="CENTRE"/>
    <s v="Makenene"/>
    <s v="ZTE"/>
    <n v="0"/>
    <n v="0"/>
    <n v="0"/>
    <n v="0"/>
    <s v="Operationnel"/>
    <m/>
    <x v="11"/>
    <x v="6"/>
    <s v="no root cause"/>
    <x v="6"/>
    <s v=""/>
    <s v=""/>
    <s v=""/>
    <s v=""/>
    <s v=""/>
    <s v=""/>
    <s v=""/>
    <s v=""/>
    <s v=""/>
    <m/>
    <s v=""/>
    <s v=""/>
    <s v=""/>
    <s v=""/>
    <s v=""/>
    <s v=""/>
    <s v=""/>
  </r>
  <r>
    <s v="Ngom"/>
    <s v="SUD_115"/>
    <m/>
    <m/>
    <m/>
    <s v="SUD"/>
    <s v="Ngom"/>
    <s v="ZTE"/>
    <n v="0"/>
    <n v="0"/>
    <n v="0"/>
    <n v="0"/>
    <s v="Operationnel"/>
    <m/>
    <x v="11"/>
    <x v="6"/>
    <s v="no root cause"/>
    <x v="6"/>
    <s v=""/>
    <s v=""/>
    <s v=""/>
    <s v=""/>
    <s v=""/>
    <s v=""/>
    <s v=""/>
    <s v=""/>
    <s v=""/>
    <m/>
    <s v=""/>
    <s v=""/>
    <s v=""/>
    <s v=""/>
    <s v=""/>
    <s v=""/>
    <s v=""/>
  </r>
  <r>
    <s v="Loum-PHP"/>
    <s v="LIT_593"/>
    <m/>
    <s v="CAMUSAT"/>
    <s v="Medium Grid + GE"/>
    <s v="LITTORAL"/>
    <s v="Loum"/>
    <s v="ZTE"/>
    <n v="0"/>
    <n v="0"/>
    <n v="0"/>
    <n v="0"/>
    <s v="Operationnel"/>
    <m/>
    <x v="11"/>
    <x v="6"/>
    <s v="no root cause"/>
    <x v="6"/>
    <s v=""/>
    <s v=""/>
    <s v=""/>
    <s v=""/>
    <s v=""/>
    <s v=""/>
    <s v=""/>
    <s v=""/>
    <s v=""/>
    <m/>
    <s v=""/>
    <s v=""/>
    <s v=""/>
    <s v=""/>
    <s v=""/>
    <s v=""/>
    <s v=""/>
  </r>
  <r>
    <s v="Bafou-Dzinmezo"/>
    <s v="OST_254"/>
    <m/>
    <s v="CAMUSAT"/>
    <s v="Hybrid Solar - S2"/>
    <s v="OUEST"/>
    <s v="Bafou"/>
    <s v="HUAWEI"/>
    <n v="0"/>
    <n v="0"/>
    <n v="0"/>
    <n v="0"/>
    <s v="Operationnel"/>
    <m/>
    <x v="11"/>
    <x v="6"/>
    <s v="no root cause"/>
    <x v="6"/>
    <s v=""/>
    <s v=""/>
    <s v=""/>
    <s v=""/>
    <s v=""/>
    <m/>
    <s v=""/>
    <s v=""/>
    <s v=""/>
    <m/>
    <s v=""/>
    <s v=""/>
    <s v=""/>
    <s v=""/>
    <s v=""/>
    <s v=""/>
    <s v=""/>
  </r>
  <r>
    <s v="Awae-Metet"/>
    <s v="CTR_880"/>
    <m/>
    <s v="CAMUSAT"/>
    <s v="Good Grid + GE"/>
    <s v="CENTRE"/>
    <s v="Ebolmadzom"/>
    <s v="ZTE"/>
    <n v="0"/>
    <n v="0"/>
    <n v="0"/>
    <n v="0"/>
    <s v="Operationnel"/>
    <m/>
    <x v="11"/>
    <x v="6"/>
    <s v="no root cause"/>
    <x v="6"/>
    <s v=""/>
    <s v=""/>
    <s v=""/>
    <s v=""/>
    <s v=""/>
    <s v=""/>
    <s v=""/>
    <s v=""/>
    <s v=""/>
    <m/>
    <s v=""/>
    <s v=""/>
    <s v=""/>
    <s v=""/>
    <s v=""/>
    <s v=""/>
    <s v=""/>
  </r>
  <r>
    <s v="Batsaa"/>
    <s v="OST_290"/>
    <m/>
    <s v="CAMUSAT"/>
    <s v="Hybrid Solar - S3"/>
    <s v="OUEST"/>
    <s v="Batsaa"/>
    <s v="HUAWEI"/>
    <n v="0"/>
    <n v="0"/>
    <n v="0"/>
    <n v="0"/>
    <s v="Operationnel"/>
    <m/>
    <x v="11"/>
    <x v="6"/>
    <s v="no root cause"/>
    <x v="6"/>
    <s v=""/>
    <s v=""/>
    <s v=""/>
    <s v=""/>
    <s v=""/>
    <m/>
    <s v=""/>
    <s v=""/>
    <s v=""/>
    <m/>
    <s v=""/>
    <s v=""/>
    <s v=""/>
    <s v=""/>
    <s v=""/>
    <s v=""/>
    <s v=""/>
  </r>
  <r>
    <s v="Abouta-MTN"/>
    <s v="SUD_238"/>
    <m/>
    <s v="IHS"/>
    <s v="Solar-Grid-Gen-Lithium"/>
    <s v="SUD"/>
    <s v="Abouta"/>
    <s v="ZTE"/>
    <n v="0"/>
    <n v="0"/>
    <n v="0"/>
    <n v="0"/>
    <s v="Operationnel"/>
    <m/>
    <x v="11"/>
    <x v="6"/>
    <s v="no root cause"/>
    <x v="6"/>
    <s v=""/>
    <s v=""/>
    <s v=""/>
    <s v=""/>
    <s v=""/>
    <s v=""/>
    <s v=""/>
    <s v=""/>
    <s v=""/>
    <m/>
    <s v=""/>
    <s v=""/>
    <s v=""/>
    <s v=""/>
    <s v=""/>
    <s v=""/>
    <s v=""/>
  </r>
  <r>
    <s v="Tongo-Ngandima-IHS"/>
    <s v="EST_116"/>
    <m/>
    <s v="IHS"/>
    <s v="Hybrid-Gen"/>
    <s v="EST"/>
    <s v="Tongo-Ngandima"/>
    <s v="ZTE"/>
    <n v="0"/>
    <n v="0"/>
    <n v="0"/>
    <n v="0"/>
    <s v="Operationnel"/>
    <m/>
    <x v="11"/>
    <x v="6"/>
    <s v="no root cause"/>
    <x v="6"/>
    <s v=""/>
    <s v=""/>
    <s v=""/>
    <s v=""/>
    <s v=""/>
    <s v=""/>
    <s v=""/>
    <s v=""/>
    <s v=""/>
    <m/>
    <s v=""/>
    <s v=""/>
    <s v=""/>
    <s v=""/>
    <s v=""/>
    <s v=""/>
    <s v=""/>
  </r>
  <r>
    <s v="Dibang"/>
    <s v="CTR_204"/>
    <m/>
    <s v="IHS"/>
    <s v="Grid-Gen"/>
    <s v="CENTRE"/>
    <s v="Dibang"/>
    <s v="ZTE"/>
    <n v="0"/>
    <n v="0"/>
    <n v="0"/>
    <n v="0"/>
    <s v="Operationnel"/>
    <m/>
    <x v="11"/>
    <x v="6"/>
    <s v="no root cause"/>
    <x v="6"/>
    <s v=""/>
    <s v=""/>
    <s v=""/>
    <s v=""/>
    <s v=""/>
    <s v=""/>
    <s v=""/>
    <s v=""/>
    <s v=""/>
    <m/>
    <s v=""/>
    <s v=""/>
    <s v=""/>
    <s v=""/>
    <s v=""/>
    <s v=""/>
    <s v=""/>
  </r>
  <r>
    <s v="Mbandjock-II"/>
    <s v="CTR_510"/>
    <m/>
    <s v="CAMUSAT"/>
    <s v="Good Grid no GE - 8h"/>
    <s v="CENTRE"/>
    <s v="Mbandjock"/>
    <s v="ZTE"/>
    <n v="0"/>
    <n v="0"/>
    <n v="0"/>
    <n v="0"/>
    <s v="Operationnel"/>
    <m/>
    <x v="11"/>
    <x v="6"/>
    <s v="no root cause"/>
    <x v="6"/>
    <s v=""/>
    <s v=""/>
    <s v=""/>
    <s v=""/>
    <s v=""/>
    <s v=""/>
    <s v=""/>
    <s v=""/>
    <s v=""/>
    <m/>
    <s v=""/>
    <s v=""/>
    <s v=""/>
    <s v=""/>
    <s v=""/>
    <s v=""/>
    <s v=""/>
  </r>
  <r>
    <s v="Djohong"/>
    <s v="ADM_022"/>
    <m/>
    <s v="IHS"/>
    <s v="Solar-Gen"/>
    <s v="ADAMAOUA"/>
    <s v="Djohong"/>
    <s v="HUAWEI"/>
    <n v="0"/>
    <n v="0"/>
    <n v="0"/>
    <n v="0"/>
    <s v="Operationnel"/>
    <m/>
    <x v="11"/>
    <x v="6"/>
    <s v="no root cause"/>
    <x v="6"/>
    <s v=""/>
    <s v=""/>
    <s v=""/>
    <s v=""/>
    <s v=""/>
    <s v=""/>
    <s v=""/>
    <s v=""/>
    <s v=""/>
    <m/>
    <s v=""/>
    <s v=""/>
    <s v=""/>
    <s v=""/>
    <s v=""/>
    <s v=""/>
    <s v=""/>
  </r>
  <r>
    <s v="Ke-Eke-MTN"/>
    <s v="SUD_255"/>
    <m/>
    <s v="IHS"/>
    <s v="Grid-Gen"/>
    <s v="SUD"/>
    <s v="Ke-Eke"/>
    <s v="ZTE"/>
    <n v="0"/>
    <n v="0"/>
    <n v="0"/>
    <n v="0"/>
    <s v="Operationnel"/>
    <m/>
    <x v="11"/>
    <x v="6"/>
    <s v="no root cause"/>
    <x v="6"/>
    <s v=""/>
    <s v=""/>
    <s v=""/>
    <s v=""/>
    <s v=""/>
    <s v=""/>
    <s v=""/>
    <s v=""/>
    <s v=""/>
    <m/>
    <s v=""/>
    <s v=""/>
    <s v=""/>
    <s v=""/>
    <s v=""/>
    <s v=""/>
    <s v=""/>
  </r>
  <r>
    <s v="Nkondjock-MTN"/>
    <s v="LIT_239"/>
    <m/>
    <s v="IHS"/>
    <s v="Grid-Gen"/>
    <s v="LITTORAL"/>
    <s v="Nkondjock"/>
    <s v="ZTE"/>
    <n v="0"/>
    <n v="0"/>
    <n v="0"/>
    <n v="0"/>
    <s v="Operationnel"/>
    <m/>
    <x v="11"/>
    <x v="6"/>
    <s v="no root cause"/>
    <x v="6"/>
    <s v=""/>
    <s v=""/>
    <s v=""/>
    <s v=""/>
    <s v=""/>
    <s v=""/>
    <s v=""/>
    <s v=""/>
    <s v=""/>
    <m/>
    <s v=""/>
    <s v=""/>
    <s v=""/>
    <s v=""/>
    <s v=""/>
    <s v=""/>
    <s v=""/>
  </r>
  <r>
    <s v="Ekabita-Essele"/>
    <s v="CTR_437"/>
    <m/>
    <s v="IHS"/>
    <s v="Grid-Gen"/>
    <s v="CENTRE"/>
    <s v="Ekabita-Essele"/>
    <s v="ZTE"/>
    <n v="0"/>
    <n v="0"/>
    <n v="0"/>
    <n v="0"/>
    <s v="Operationnel"/>
    <m/>
    <x v="11"/>
    <x v="6"/>
    <s v="no root cause"/>
    <x v="6"/>
    <s v=""/>
    <s v=""/>
    <s v=""/>
    <s v=""/>
    <s v=""/>
    <s v=""/>
    <s v=""/>
    <s v=""/>
    <s v=""/>
    <m/>
    <s v=""/>
    <s v=""/>
    <s v=""/>
    <s v=""/>
    <s v=""/>
    <s v=""/>
    <s v=""/>
  </r>
  <r>
    <s v="Nkometou-Razel"/>
    <s v="CTR_825"/>
    <m/>
    <s v="CAMUSAT"/>
    <s v="Hybrid Solar - S3"/>
    <s v="CENTRE"/>
    <s v="Nkometou"/>
    <s v="ZTE"/>
    <n v="0"/>
    <n v="0"/>
    <n v="0"/>
    <n v="0"/>
    <s v="Operationnel"/>
    <m/>
    <x v="11"/>
    <x v="6"/>
    <s v="no root cause"/>
    <x v="6"/>
    <s v=""/>
    <s v=""/>
    <s v=""/>
    <s v=""/>
    <s v=""/>
    <s v=""/>
    <s v=""/>
    <s v=""/>
    <s v=""/>
    <m/>
    <s v=""/>
    <s v=""/>
    <s v=""/>
    <s v=""/>
    <s v=""/>
    <s v=""/>
    <s v=""/>
  </r>
  <r>
    <s v="Yegeassi"/>
    <s v="CTR_770"/>
    <m/>
    <s v="CAMUSAT"/>
    <s v="Hybrid Solar - S1"/>
    <s v="CENTRE"/>
    <s v="Yegeassi"/>
    <s v="ZTE"/>
    <n v="0"/>
    <n v="0"/>
    <n v="0"/>
    <n v="0"/>
    <s v="Operationnel"/>
    <m/>
    <x v="11"/>
    <x v="6"/>
    <s v="no root cause"/>
    <x v="6"/>
    <s v=""/>
    <s v=""/>
    <s v=""/>
    <s v=""/>
    <s v=""/>
    <s v=""/>
    <s v=""/>
    <s v=""/>
    <s v=""/>
    <m/>
    <s v=""/>
    <s v=""/>
    <s v=""/>
    <s v=""/>
    <s v=""/>
    <s v=""/>
    <s v=""/>
  </r>
  <r>
    <s v="Abang-Minko-IHS"/>
    <s v="SUD_044"/>
    <m/>
    <s v="IHS"/>
    <s v="Solar-Grid-Gen"/>
    <s v="SUD"/>
    <s v="Abang-Minko"/>
    <s v="ZTE"/>
    <n v="0"/>
    <n v="0"/>
    <n v="0"/>
    <n v="0"/>
    <s v="Operationnel"/>
    <m/>
    <x v="11"/>
    <x v="6"/>
    <s v="no root cause"/>
    <x v="6"/>
    <s v=""/>
    <s v=""/>
    <s v=""/>
    <s v=""/>
    <s v=""/>
    <s v=""/>
    <s v=""/>
    <s v=""/>
    <s v=""/>
    <m/>
    <s v=""/>
    <s v=""/>
    <s v=""/>
    <s v=""/>
    <s v=""/>
    <s v=""/>
    <s v=""/>
  </r>
  <r>
    <s v="Bazou"/>
    <s v="OST_037"/>
    <m/>
    <s v="IHS"/>
    <s v="Grid-Gen"/>
    <s v="OUEST"/>
    <s v="Bazou"/>
    <s v="HUAWEI"/>
    <n v="0"/>
    <n v="0"/>
    <n v="0"/>
    <n v="0"/>
    <s v="Operationnel"/>
    <m/>
    <x v="11"/>
    <x v="6"/>
    <s v="no root cause"/>
    <x v="6"/>
    <s v=""/>
    <s v=""/>
    <s v=""/>
    <s v=""/>
    <s v=""/>
    <m/>
    <s v=""/>
    <s v=""/>
    <s v=""/>
    <m/>
    <s v=""/>
    <s v=""/>
    <s v=""/>
    <s v=""/>
    <s v=""/>
    <s v=""/>
    <s v=""/>
  </r>
  <r>
    <s v="Bana-Centre"/>
    <s v="OST_036"/>
    <m/>
    <s v="IHS"/>
    <s v="Grid-Gen"/>
    <s v="OUEST"/>
    <s v="Bana"/>
    <s v="HUAWEI"/>
    <n v="0"/>
    <n v="0"/>
    <n v="0"/>
    <n v="0"/>
    <s v="Operationnel"/>
    <m/>
    <x v="11"/>
    <x v="6"/>
    <s v="no root cause"/>
    <x v="6"/>
    <s v=""/>
    <s v=""/>
    <s v=""/>
    <s v=""/>
    <s v=""/>
    <m/>
    <s v=""/>
    <s v=""/>
    <s v=""/>
    <m/>
    <s v=""/>
    <s v=""/>
    <s v=""/>
    <s v=""/>
    <s v=""/>
    <s v=""/>
    <s v=""/>
  </r>
  <r>
    <s v="Efok"/>
    <s v="CTR_221"/>
    <m/>
    <s v="IHS"/>
    <s v="Grid-Gen"/>
    <s v="CENTRE"/>
    <s v="Efok"/>
    <s v="ZTE"/>
    <n v="0"/>
    <n v="0"/>
    <n v="0"/>
    <n v="0"/>
    <s v="Operationnel"/>
    <m/>
    <x v="11"/>
    <x v="6"/>
    <s v="no root cause"/>
    <x v="6"/>
    <s v=""/>
    <s v=""/>
    <s v=""/>
    <s v=""/>
    <s v=""/>
    <s v=""/>
    <s v=""/>
    <s v=""/>
    <s v=""/>
    <m/>
    <s v=""/>
    <s v=""/>
    <s v=""/>
    <s v=""/>
    <s v=""/>
    <s v=""/>
    <s v=""/>
  </r>
  <r>
    <s v="Zili-Nkoteng-IHS"/>
    <s v="CTR_910"/>
    <m/>
    <s v="IHS"/>
    <s v="Hybrid-Gen"/>
    <s v="CENTRE"/>
    <s v="Nkoteng"/>
    <s v="ZTE"/>
    <n v="0"/>
    <n v="0"/>
    <n v="0"/>
    <n v="0"/>
    <s v="Operationnel"/>
    <m/>
    <x v="11"/>
    <x v="6"/>
    <s v="no root cause"/>
    <x v="6"/>
    <s v=""/>
    <s v=""/>
    <s v=""/>
    <s v=""/>
    <s v=""/>
    <s v=""/>
    <s v=""/>
    <s v=""/>
    <s v=""/>
    <m/>
    <s v=""/>
    <s v=""/>
    <s v=""/>
    <s v=""/>
    <s v=""/>
    <s v=""/>
    <s v=""/>
  </r>
  <r>
    <s v="Niete-V14"/>
    <s v="LIT_193"/>
    <m/>
    <s v="IHS"/>
    <s v="Grid-Gen"/>
    <s v="LITTORAL"/>
    <s v="Niete"/>
    <s v="ZTE"/>
    <n v="0"/>
    <n v="0"/>
    <n v="0"/>
    <n v="0"/>
    <s v="Operationnel"/>
    <m/>
    <x v="11"/>
    <x v="6"/>
    <s v="no root cause"/>
    <x v="6"/>
    <s v=""/>
    <s v=""/>
    <s v=""/>
    <s v=""/>
    <s v=""/>
    <s v=""/>
    <s v=""/>
    <s v=""/>
    <s v=""/>
    <m/>
    <s v=""/>
    <s v=""/>
    <s v=""/>
    <s v=""/>
    <s v=""/>
    <s v=""/>
    <s v=""/>
  </r>
  <r>
    <s v="Niete-V15-IHS"/>
    <s v="LIT_495"/>
    <m/>
    <s v="IHS"/>
    <s v="Grid-Gen"/>
    <s v="LITTORAL"/>
    <s v="Niete"/>
    <s v="ZTE"/>
    <n v="0"/>
    <n v="0"/>
    <n v="0"/>
    <n v="0"/>
    <s v="Operationnel"/>
    <m/>
    <x v="11"/>
    <x v="6"/>
    <s v="no root cause"/>
    <x v="6"/>
    <s v=""/>
    <s v=""/>
    <s v=""/>
    <s v=""/>
    <s v=""/>
    <s v=""/>
    <s v=""/>
    <s v=""/>
    <s v=""/>
    <m/>
    <s v=""/>
    <s v=""/>
    <s v=""/>
    <s v=""/>
    <s v=""/>
    <s v=""/>
    <s v=""/>
  </r>
  <r>
    <s v="Niete-V13"/>
    <s v="LIT_194"/>
    <m/>
    <s v="IHS"/>
    <s v="Grid-Gen-Lithium"/>
    <s v="LITTORAL"/>
    <s v="Niete"/>
    <s v="ZTE"/>
    <n v="0"/>
    <n v="0"/>
    <n v="0"/>
    <n v="0"/>
    <s v="Operationnel"/>
    <m/>
    <x v="11"/>
    <x v="6"/>
    <s v="no root cause"/>
    <x v="6"/>
    <s v=""/>
    <s v=""/>
    <s v=""/>
    <s v=""/>
    <s v=""/>
    <s v=""/>
    <s v=""/>
    <s v=""/>
    <s v=""/>
    <m/>
    <s v=""/>
    <s v=""/>
    <s v=""/>
    <s v=""/>
    <s v=""/>
    <s v=""/>
    <s v=""/>
  </r>
  <r>
    <s v="NR-Cite"/>
    <s v="LIT_404"/>
    <m/>
    <s v="IHS"/>
    <s v="Grid-Gen"/>
    <s v="LITTORAL"/>
    <s v="Douala"/>
    <s v="ZTE"/>
    <n v="0"/>
    <n v="0"/>
    <n v="0"/>
    <n v="0"/>
    <s v="Operationnel"/>
    <m/>
    <x v="11"/>
    <x v="6"/>
    <s v="no root cause"/>
    <x v="6"/>
    <s v=""/>
    <s v=""/>
    <s v=""/>
    <s v=""/>
    <s v=""/>
    <s v=""/>
    <s v=""/>
    <s v=""/>
    <s v=""/>
    <m/>
    <s v=""/>
    <s v=""/>
    <s v=""/>
    <s v=""/>
    <s v=""/>
    <s v=""/>
    <s v=""/>
  </r>
  <r>
    <s v="Bazou-IHS"/>
    <s v="OST_152"/>
    <m/>
    <s v="IHS"/>
    <s v="Grid-Gen"/>
    <s v="OUEST"/>
    <s v="Bazou"/>
    <s v="HUAWEI"/>
    <n v="0"/>
    <n v="0"/>
    <n v="0"/>
    <n v="0"/>
    <s v="Operationnel"/>
    <m/>
    <x v="11"/>
    <x v="6"/>
    <s v="no root cause"/>
    <x v="6"/>
    <s v=""/>
    <s v=""/>
    <s v=""/>
    <s v=""/>
    <s v=""/>
    <m/>
    <s v=""/>
    <s v=""/>
    <s v=""/>
    <m/>
    <s v=""/>
    <s v=""/>
    <s v=""/>
    <s v=""/>
    <s v=""/>
    <s v=""/>
    <s v=""/>
  </r>
  <r>
    <s v="Bouam"/>
    <s v="EST_003"/>
    <m/>
    <s v="IHS"/>
    <s v="Grid-Gen"/>
    <s v="EST"/>
    <s v="Bouam"/>
    <s v="ZTE"/>
    <n v="0"/>
    <n v="0"/>
    <n v="0"/>
    <n v="0"/>
    <s v="Operationnel"/>
    <m/>
    <x v="11"/>
    <x v="6"/>
    <s v="no root cause"/>
    <x v="6"/>
    <s v=""/>
    <s v=""/>
    <s v=""/>
    <s v=""/>
    <s v=""/>
    <s v=""/>
    <s v=""/>
    <s v=""/>
    <s v=""/>
    <m/>
    <s v=""/>
    <s v=""/>
    <s v=""/>
    <s v=""/>
    <s v=""/>
    <s v=""/>
    <s v=""/>
  </r>
  <r>
    <s v="LIT_010_Z_Ndogbong"/>
    <s v="LIT_010"/>
    <m/>
    <m/>
    <m/>
    <s v="LITTORAL"/>
    <s v="Douala"/>
    <s v="ZTE"/>
    <n v="0"/>
    <n v="0"/>
    <n v="0"/>
    <n v="0"/>
    <s v="Operationnel"/>
    <m/>
    <x v="11"/>
    <x v="6"/>
    <s v="no root cause"/>
    <x v="6"/>
    <s v=""/>
    <s v=""/>
    <s v=""/>
    <s v=""/>
    <s v=""/>
    <s v=""/>
    <s v=""/>
    <s v=""/>
    <s v=""/>
    <m/>
    <s v=""/>
    <s v=""/>
    <s v=""/>
    <s v=""/>
    <s v=""/>
    <s v=""/>
    <s v=""/>
  </r>
  <r>
    <s v="Garoua-Boulai-Entrance"/>
    <s v="EST_144"/>
    <m/>
    <s v="CAMUSAT"/>
    <s v="Hybrid Solar - S3"/>
    <s v="EST"/>
    <s v="Garoua-Boulai"/>
    <s v="ZTE"/>
    <n v="0"/>
    <n v="0"/>
    <n v="0"/>
    <n v="0"/>
    <s v="Operationnel"/>
    <m/>
    <x v="11"/>
    <x v="6"/>
    <s v="no root cause"/>
    <x v="6"/>
    <s v=""/>
    <s v=""/>
    <s v=""/>
    <s v=""/>
    <s v=""/>
    <s v=""/>
    <s v=""/>
    <s v=""/>
    <s v=""/>
    <m/>
    <s v=""/>
    <s v=""/>
    <s v=""/>
    <s v=""/>
    <s v=""/>
    <s v=""/>
    <s v=""/>
  </r>
  <r>
    <s v="BTS-Mobile-Mbandjock"/>
    <s v="CTR_636"/>
    <m/>
    <s v="CAMUSAT"/>
    <s v="HGB"/>
    <s v="CENTRE"/>
    <s v="Mbandjock"/>
    <s v="ZTE"/>
    <n v="0"/>
    <n v="0"/>
    <n v="0"/>
    <n v="0"/>
    <s v="Exclu"/>
    <s v="UE Relay"/>
    <x v="6"/>
    <x v="3"/>
    <s v="exclu"/>
    <x v="3"/>
    <s v=""/>
    <s v=""/>
    <s v=""/>
    <s v=""/>
    <s v=""/>
    <s v=""/>
    <s v=""/>
    <s v=""/>
    <s v=""/>
    <s v=""/>
    <s v=""/>
    <s v=""/>
    <s v=""/>
    <s v=""/>
    <s v=""/>
    <s v=""/>
    <s v=""/>
  </r>
  <r>
    <s v="Babadjou"/>
    <s v="OST_060"/>
    <m/>
    <s v="IHS"/>
    <s v="Grid-Gen"/>
    <s v="OUEST"/>
    <s v="Babadjou"/>
    <s v="HUAWEI"/>
    <n v="0"/>
    <n v="0"/>
    <n v="0"/>
    <n v="0"/>
    <s v="Operationnel"/>
    <m/>
    <x v="11"/>
    <x v="6"/>
    <s v="no root cause"/>
    <x v="6"/>
    <s v=""/>
    <s v=""/>
    <s v=""/>
    <s v=""/>
    <s v=""/>
    <m/>
    <s v=""/>
    <s v=""/>
    <s v=""/>
    <m/>
    <s v=""/>
    <s v=""/>
    <s v=""/>
    <s v=""/>
    <s v=""/>
    <s v=""/>
    <s v=""/>
  </r>
  <r>
    <s v="EDZENDOUAN"/>
    <s v="CTR_795"/>
    <m/>
    <s v="CAMUSAT"/>
    <s v="HGB"/>
    <s v="CENTRE"/>
    <s v="Edzendouan"/>
    <s v="ZTE"/>
    <n v="0"/>
    <n v="0"/>
    <n v="0"/>
    <n v="0"/>
    <s v="Operationnel"/>
    <m/>
    <x v="11"/>
    <x v="6"/>
    <s v="no root cause"/>
    <x v="6"/>
    <s v=""/>
    <s v=""/>
    <s v=""/>
    <s v=""/>
    <s v=""/>
    <s v=""/>
    <s v=""/>
    <s v=""/>
    <s v=""/>
    <m/>
    <s v=""/>
    <s v=""/>
    <s v=""/>
    <s v=""/>
    <s v=""/>
    <s v=""/>
    <s v=""/>
  </r>
  <r>
    <s v="Bangang"/>
    <s v="OST_311"/>
    <m/>
    <m/>
    <m/>
    <s v="OUEST"/>
    <s v="MBOUDA"/>
    <s v="HUAWEI"/>
    <n v="0"/>
    <n v="0"/>
    <n v="0"/>
    <n v="0"/>
    <s v="Operationnel"/>
    <m/>
    <x v="11"/>
    <x v="6"/>
    <s v="no root cause"/>
    <x v="6"/>
    <s v=""/>
    <s v=""/>
    <s v=""/>
    <s v=""/>
    <s v=""/>
    <m/>
    <s v=""/>
    <s v=""/>
    <s v=""/>
    <m/>
    <s v=""/>
    <s v=""/>
    <s v=""/>
    <s v=""/>
    <s v=""/>
    <s v=""/>
    <s v=""/>
  </r>
  <r>
    <s v="Logpom-Andem-IHS"/>
    <s v="LIT_140"/>
    <m/>
    <s v="IHS"/>
    <s v="Grid-Gen"/>
    <s v="LITTORAL"/>
    <s v="Douala"/>
    <s v="ZTE"/>
    <n v="0"/>
    <n v="0"/>
    <n v="0"/>
    <n v="0"/>
    <s v="Operationnel"/>
    <m/>
    <x v="11"/>
    <x v="6"/>
    <s v="no root cause"/>
    <x v="6"/>
    <s v=""/>
    <s v=""/>
    <s v=""/>
    <s v=""/>
    <s v=""/>
    <s v=""/>
    <s v=""/>
    <s v=""/>
    <s v=""/>
    <m/>
    <s v=""/>
    <s v=""/>
    <s v=""/>
    <s v=""/>
    <s v=""/>
    <s v=""/>
    <s v=""/>
  </r>
  <r>
    <s v="Mbongouen-MTN"/>
    <s v="SUD_214"/>
    <m/>
    <s v="IHS"/>
    <s v="Grid-Gen"/>
    <s v="SUD"/>
    <s v="Mbongouen"/>
    <s v="ZTE"/>
    <n v="0"/>
    <n v="0"/>
    <n v="0"/>
    <n v="0"/>
    <s v="Operationnel"/>
    <m/>
    <x v="11"/>
    <x v="6"/>
    <s v="no root cause"/>
    <x v="6"/>
    <s v=""/>
    <s v=""/>
    <s v=""/>
    <s v=""/>
    <s v=""/>
    <s v=""/>
    <s v=""/>
    <s v=""/>
    <s v=""/>
    <m/>
    <s v=""/>
    <s v=""/>
    <s v=""/>
    <s v=""/>
    <s v=""/>
    <s v=""/>
    <s v=""/>
  </r>
  <r>
    <s v="Kienke"/>
    <s v="LIT_195"/>
    <m/>
    <s v="IHS"/>
    <s v="Grid-Gen"/>
    <s v="LITTORAL"/>
    <s v="Kiienke"/>
    <s v="ZTE"/>
    <n v="0"/>
    <n v="0"/>
    <n v="0"/>
    <n v="0"/>
    <s v="Operationnel"/>
    <m/>
    <x v="11"/>
    <x v="6"/>
    <s v="no root cause"/>
    <x v="6"/>
    <s v=""/>
    <s v=""/>
    <s v=""/>
    <s v=""/>
    <s v=""/>
    <s v=""/>
    <s v=""/>
    <s v=""/>
    <s v=""/>
    <m/>
    <s v=""/>
    <s v=""/>
    <s v=""/>
    <s v=""/>
    <s v=""/>
    <s v=""/>
    <s v=""/>
  </r>
  <r>
    <s v="Logpom-Sodikombo"/>
    <s v="LIT_275"/>
    <m/>
    <s v="IHS"/>
    <s v="Grid-Gen"/>
    <s v="LITTORAL"/>
    <s v="Douala"/>
    <s v="ZTE"/>
    <n v="0"/>
    <n v="0"/>
    <n v="0"/>
    <n v="0"/>
    <s v="Operationnel"/>
    <m/>
    <x v="11"/>
    <x v="6"/>
    <s v="no root cause"/>
    <x v="6"/>
    <s v=""/>
    <s v=""/>
    <s v=""/>
    <s v=""/>
    <s v=""/>
    <s v=""/>
    <s v=""/>
    <s v=""/>
    <s v=""/>
    <m/>
    <s v=""/>
    <s v=""/>
    <s v=""/>
    <s v=""/>
    <s v=""/>
    <s v=""/>
    <s v=""/>
  </r>
  <r>
    <s v="Saa"/>
    <s v="CTR_192"/>
    <m/>
    <s v="IHS"/>
    <s v="Grid-Gen"/>
    <s v="CENTRE"/>
    <s v="Saa"/>
    <s v="ZTE"/>
    <n v="0"/>
    <n v="0"/>
    <n v="0"/>
    <n v="0"/>
    <s v="Operationnel"/>
    <m/>
    <x v="11"/>
    <x v="6"/>
    <s v="no root cause"/>
    <x v="6"/>
    <s v=""/>
    <s v=""/>
    <s v=""/>
    <s v=""/>
    <s v=""/>
    <s v=""/>
    <s v=""/>
    <s v=""/>
    <s v=""/>
    <m/>
    <s v=""/>
    <s v=""/>
    <s v=""/>
    <s v=""/>
    <s v=""/>
    <s v=""/>
    <s v=""/>
  </r>
  <r>
    <s v="Mboulai-MTN"/>
    <s v="ADM_029"/>
    <m/>
    <s v="IHS"/>
    <s v="Gen Only"/>
    <s v="ADAMAOUA"/>
    <s v="Mboulai"/>
    <s v="NOKIA"/>
    <n v="0"/>
    <n v="0"/>
    <n v="0"/>
    <n v="0"/>
    <s v="Operationnel"/>
    <m/>
    <x v="11"/>
    <x v="6"/>
    <s v="no root cause"/>
    <x v="6"/>
    <s v=""/>
    <s v=""/>
    <s v=""/>
    <s v=""/>
    <s v=""/>
    <s v=""/>
    <s v=""/>
    <s v=""/>
    <s v=""/>
    <m/>
    <s v=""/>
    <s v=""/>
    <s v=""/>
    <s v=""/>
    <s v=""/>
    <s v=""/>
    <s v=""/>
  </r>
  <r>
    <s v="BIAKOA-MTN-IHS"/>
    <s v="CTR_443"/>
    <m/>
    <s v="IHS"/>
    <s v="Solar-Grid-Gen-Lithium"/>
    <s v="CENTRE"/>
    <s v="Biakoa"/>
    <s v="ZTE"/>
    <n v="0"/>
    <n v="0"/>
    <n v="0"/>
    <n v="0"/>
    <s v="Operationnel"/>
    <m/>
    <x v="11"/>
    <x v="6"/>
    <s v="no root cause"/>
    <x v="6"/>
    <s v=""/>
    <s v=""/>
    <s v=""/>
    <s v=""/>
    <s v=""/>
    <s v=""/>
    <s v=""/>
    <s v=""/>
    <s v=""/>
    <m/>
    <s v=""/>
    <s v=""/>
    <s v=""/>
    <s v=""/>
    <s v=""/>
    <s v=""/>
    <s v=""/>
  </r>
  <r>
    <s v="Akonolinga"/>
    <s v="CTR_057"/>
    <m/>
    <s v="CAMUSAT"/>
    <s v="Medium Grid + Solar + GE"/>
    <s v="CENTRE"/>
    <s v="Akonolinga"/>
    <s v="NOKIA"/>
    <n v="0"/>
    <n v="0"/>
    <n v="0"/>
    <n v="0"/>
    <s v="Exclu"/>
    <s v="UE Relay"/>
    <x v="6"/>
    <x v="3"/>
    <s v="exclu"/>
    <x v="3"/>
    <s v=""/>
    <s v=""/>
    <s v=""/>
    <s v=""/>
    <s v=""/>
    <s v=""/>
    <s v=""/>
    <s v=""/>
    <s v=""/>
    <s v=""/>
    <s v=""/>
    <s v=""/>
    <s v=""/>
    <s v=""/>
    <s v=""/>
    <s v=""/>
    <s v=""/>
  </r>
  <r>
    <s v="Penja-PHP"/>
    <s v="LIT_594"/>
    <m/>
    <s v="CAMUSAT"/>
    <s v="Good Grid + GE"/>
    <s v="LITTORAL"/>
    <s v="Penja"/>
    <s v="ZTE"/>
    <n v="0"/>
    <n v="0"/>
    <n v="0"/>
    <n v="0"/>
    <s v="Operationnel"/>
    <m/>
    <x v="11"/>
    <x v="6"/>
    <s v="no root cause"/>
    <x v="6"/>
    <s v=""/>
    <s v=""/>
    <s v=""/>
    <s v=""/>
    <s v=""/>
    <s v=""/>
    <s v=""/>
    <s v=""/>
    <s v=""/>
    <m/>
    <s v=""/>
    <s v=""/>
    <s v=""/>
    <s v=""/>
    <s v=""/>
    <s v=""/>
    <s v=""/>
  </r>
  <r>
    <s v="Ndogbong-Citadelle"/>
    <s v="LIT_344"/>
    <m/>
    <s v="IHS"/>
    <s v="Grid-Gen"/>
    <s v="LITTORAL"/>
    <s v="Douala"/>
    <s v="ZTE"/>
    <n v="0"/>
    <n v="0"/>
    <n v="0"/>
    <n v="0"/>
    <s v="Operationnel"/>
    <m/>
    <x v="11"/>
    <x v="6"/>
    <s v="no root cause"/>
    <x v="6"/>
    <s v=""/>
    <s v=""/>
    <s v=""/>
    <s v=""/>
    <s v=""/>
    <s v=""/>
    <s v=""/>
    <s v=""/>
    <s v=""/>
    <m/>
    <s v=""/>
    <s v=""/>
    <s v=""/>
    <s v=""/>
    <s v=""/>
    <s v=""/>
    <s v=""/>
  </r>
  <r>
    <s v="Bikok"/>
    <s v="CTR_260"/>
    <m/>
    <s v="IHS"/>
    <s v="Grid-Hybrid-Gen"/>
    <s v="CENTRE"/>
    <s v="Bikok"/>
    <s v="NOKIA"/>
    <n v="0"/>
    <n v="0"/>
    <n v="0"/>
    <n v="0"/>
    <s v="Operationnel"/>
    <m/>
    <x v="11"/>
    <x v="6"/>
    <s v="no root cause"/>
    <x v="6"/>
    <s v=""/>
    <s v=""/>
    <s v=""/>
    <s v=""/>
    <s v=""/>
    <s v=""/>
    <s v=""/>
    <s v=""/>
    <s v=""/>
    <m/>
    <s v=""/>
    <s v=""/>
    <s v=""/>
    <s v=""/>
    <s v=""/>
    <s v=""/>
    <s v=""/>
  </r>
  <r>
    <s v="Mengue-Bibey-Camrail"/>
    <s v="CTR_455"/>
    <m/>
    <s v="CAMUSAT"/>
    <e v="#N/A"/>
    <s v="CENTRE"/>
    <s v="Mengue-Bibey"/>
    <s v="ZTE"/>
    <n v="0"/>
    <n v="0"/>
    <n v="0"/>
    <n v="0"/>
    <s v="Operationnel"/>
    <m/>
    <x v="11"/>
    <x v="6"/>
    <s v="no root cause"/>
    <x v="6"/>
    <s v=""/>
    <s v=""/>
    <s v=""/>
    <s v=""/>
    <s v=""/>
    <s v=""/>
    <s v=""/>
    <s v=""/>
    <s v=""/>
    <m/>
    <s v=""/>
    <s v=""/>
    <s v=""/>
    <s v=""/>
    <s v=""/>
    <s v=""/>
    <s v=""/>
  </r>
  <r>
    <s v="Mbalmayo"/>
    <s v="CTR_021"/>
    <m/>
    <m/>
    <m/>
    <s v="CENTRE"/>
    <s v="Mbalmayo"/>
    <s v="ZTE"/>
    <n v="0"/>
    <n v="0"/>
    <n v="0"/>
    <n v="0"/>
    <s v="Operationnel"/>
    <m/>
    <x v="11"/>
    <x v="6"/>
    <s v="no root cause"/>
    <x v="6"/>
    <s v=""/>
    <s v=""/>
    <s v=""/>
    <s v=""/>
    <s v=""/>
    <s v=""/>
    <s v=""/>
    <s v=""/>
    <s v=""/>
    <m/>
    <s v=""/>
    <s v=""/>
    <s v=""/>
    <s v=""/>
    <s v=""/>
    <s v=""/>
    <s v=""/>
  </r>
  <r>
    <s v="Botko"/>
    <s v="LIT_319"/>
    <m/>
    <s v="IHS"/>
    <s v="Grid-Gen"/>
    <s v="LITTORAL"/>
    <s v="Botko"/>
    <s v="ZTE"/>
    <n v="0"/>
    <n v="0"/>
    <n v="0"/>
    <n v="0"/>
    <s v="Operationnel"/>
    <m/>
    <x v="11"/>
    <x v="6"/>
    <s v="no root cause"/>
    <x v="6"/>
    <s v=""/>
    <s v=""/>
    <s v=""/>
    <s v=""/>
    <s v=""/>
    <s v=""/>
    <s v=""/>
    <s v=""/>
    <s v=""/>
    <m/>
    <s v=""/>
    <s v=""/>
    <s v=""/>
    <s v=""/>
    <s v=""/>
    <s v=""/>
    <s v=""/>
  </r>
  <r>
    <s v="Bafia"/>
    <s v="CTR_022"/>
    <m/>
    <s v="IHS"/>
    <s v="Grid-Gen"/>
    <s v="CENTRE"/>
    <s v="Bafia"/>
    <s v="ZTE"/>
    <n v="0"/>
    <n v="0"/>
    <n v="0"/>
    <n v="0"/>
    <s v="Operationnel"/>
    <m/>
    <x v="11"/>
    <x v="6"/>
    <s v="no root cause"/>
    <x v="6"/>
    <s v=""/>
    <s v=""/>
    <s v=""/>
    <s v=""/>
    <s v=""/>
    <s v=""/>
    <s v=""/>
    <s v=""/>
    <s v=""/>
    <m/>
    <s v=""/>
    <s v=""/>
    <s v=""/>
    <s v=""/>
    <s v=""/>
    <s v=""/>
    <s v=""/>
  </r>
  <r>
    <s v="Nkolbisson-Nodal"/>
    <s v="CTR_576"/>
    <m/>
    <m/>
    <m/>
    <s v="CENTRE"/>
    <s v="Yaounde"/>
    <s v="ZTE"/>
    <n v="0"/>
    <n v="0"/>
    <n v="0"/>
    <n v="0"/>
    <s v="Operationnel"/>
    <m/>
    <x v="11"/>
    <x v="6"/>
    <s v="no root cause"/>
    <x v="6"/>
    <s v=""/>
    <s v=""/>
    <s v=""/>
    <s v=""/>
    <s v=""/>
    <s v=""/>
    <s v=""/>
    <s v=""/>
    <s v=""/>
    <m/>
    <s v=""/>
    <s v=""/>
    <s v=""/>
    <s v=""/>
    <s v=""/>
    <s v=""/>
    <s v=""/>
  </r>
  <r>
    <s v="Logpom-Kosovo"/>
    <s v="LIT_276"/>
    <m/>
    <s v="IHS"/>
    <s v="Grid-Gen"/>
    <s v="LITTORAL"/>
    <s v="Douala"/>
    <s v="ZTE"/>
    <n v="0"/>
    <n v="0"/>
    <n v="0"/>
    <n v="0"/>
    <s v="Operationnel"/>
    <m/>
    <x v="11"/>
    <x v="6"/>
    <s v="no root cause"/>
    <x v="6"/>
    <s v=""/>
    <s v=""/>
    <s v=""/>
    <s v=""/>
    <s v=""/>
    <s v=""/>
    <s v=""/>
    <s v=""/>
    <s v=""/>
    <m/>
    <s v=""/>
    <s v=""/>
    <s v=""/>
    <s v=""/>
    <s v=""/>
    <s v=""/>
    <s v=""/>
  </r>
  <r>
    <s v="Bihaing-IHS"/>
    <s v="LIT_517"/>
    <m/>
    <s v="HIS"/>
    <s v="Grid-Gen"/>
    <s v="LITTORAL"/>
    <s v="Bihaing"/>
    <s v="ZTE"/>
    <n v="0"/>
    <n v="0"/>
    <n v="0"/>
    <n v="0"/>
    <s v="Exclu"/>
    <s v="UE Relay"/>
    <x v="6"/>
    <x v="3"/>
    <s v="exclu"/>
    <x v="3"/>
    <s v=""/>
    <s v=""/>
    <s v=""/>
    <s v=""/>
    <s v=""/>
    <s v=""/>
    <s v=""/>
    <s v=""/>
    <s v=""/>
    <s v=""/>
    <s v=""/>
    <s v=""/>
    <s v=""/>
    <s v=""/>
    <s v=""/>
    <s v=""/>
    <s v=""/>
  </r>
  <r>
    <s v="Tamtam-Weekend-IHS"/>
    <s v="CTR_121"/>
    <m/>
    <s v="IHS"/>
    <s v="Grid-Gen"/>
    <s v="CENTRE"/>
    <s v="Yaounde"/>
    <s v="ZTE"/>
    <n v="0"/>
    <n v="0"/>
    <n v="0"/>
    <n v="0"/>
    <s v="Operationnel"/>
    <m/>
    <x v="11"/>
    <x v="6"/>
    <s v="no root cause"/>
    <x v="6"/>
    <s v=""/>
    <s v=""/>
    <s v=""/>
    <s v=""/>
    <s v=""/>
    <s v=""/>
    <s v=""/>
    <s v=""/>
    <s v=""/>
    <m/>
    <s v=""/>
    <s v=""/>
    <s v=""/>
    <s v=""/>
    <s v=""/>
    <s v=""/>
    <s v=""/>
  </r>
  <r>
    <s v="Mbalmayo-Ngalan"/>
    <s v="CTR_252"/>
    <m/>
    <s v="IHS"/>
    <s v="Grid-Gen"/>
    <s v="CENTRE"/>
    <s v="Mbalmayo"/>
    <s v="ZTE"/>
    <n v="0"/>
    <n v="0"/>
    <n v="0"/>
    <n v="0"/>
    <s v="Operationnel"/>
    <m/>
    <x v="11"/>
    <x v="6"/>
    <s v="no root cause"/>
    <x v="6"/>
    <s v=""/>
    <s v=""/>
    <s v=""/>
    <s v=""/>
    <s v=""/>
    <s v=""/>
    <s v=""/>
    <s v=""/>
    <s v=""/>
    <m/>
    <s v=""/>
    <s v=""/>
    <s v=""/>
    <s v=""/>
    <s v=""/>
    <s v=""/>
    <s v=""/>
  </r>
  <r>
    <s v="Ekombitie"/>
    <s v="CTR_387"/>
    <m/>
    <s v="IHS"/>
    <s v="Grid-Gen"/>
    <s v="CENTRE"/>
    <s v="Yaounde"/>
    <s v="ZTE"/>
    <n v="0"/>
    <n v="0"/>
    <n v="0"/>
    <n v="0"/>
    <s v="Operationnel"/>
    <m/>
    <x v="11"/>
    <x v="6"/>
    <s v="no root cause"/>
    <x v="6"/>
    <s v=""/>
    <s v=""/>
    <s v=""/>
    <s v=""/>
    <s v=""/>
    <s v=""/>
    <s v=""/>
    <s v=""/>
    <s v=""/>
    <m/>
    <s v=""/>
    <s v=""/>
    <s v=""/>
    <s v=""/>
    <s v=""/>
    <s v=""/>
    <s v=""/>
  </r>
  <r>
    <s v="Belabo"/>
    <s v="EST_002"/>
    <m/>
    <s v="CAMUSAT"/>
    <s v="Good Grid + GE"/>
    <s v="EST"/>
    <s v="Belabo"/>
    <s v="ZTE"/>
    <n v="0"/>
    <n v="0"/>
    <n v="0"/>
    <n v="0"/>
    <s v="Operationnel"/>
    <m/>
    <x v="11"/>
    <x v="6"/>
    <s v="no root cause"/>
    <x v="6"/>
    <s v=""/>
    <s v=""/>
    <s v=""/>
    <s v=""/>
    <s v=""/>
    <s v=""/>
    <s v=""/>
    <s v=""/>
    <s v=""/>
    <m/>
    <s v=""/>
    <s v=""/>
    <s v=""/>
    <s v=""/>
    <s v=""/>
    <s v=""/>
    <s v=""/>
  </r>
  <r>
    <s v="Gado-Badzere"/>
    <s v="EST_055"/>
    <m/>
    <s v="IHS"/>
    <s v="Solar-Gen-Lithium"/>
    <s v="EST"/>
    <s v="Gado-Badzere"/>
    <s v="ZTE"/>
    <n v="0"/>
    <n v="0"/>
    <n v="0"/>
    <n v="0"/>
    <s v="Operationnel"/>
    <m/>
    <x v="11"/>
    <x v="6"/>
    <s v="no root cause"/>
    <x v="6"/>
    <s v=""/>
    <s v=""/>
    <s v=""/>
    <s v=""/>
    <s v=""/>
    <s v=""/>
    <s v=""/>
    <s v=""/>
    <s v=""/>
    <m/>
    <s v=""/>
    <s v=""/>
    <s v=""/>
    <s v=""/>
    <s v=""/>
    <s v=""/>
    <s v=""/>
  </r>
  <r>
    <s v="Borongo-IHS"/>
    <s v="EST_154"/>
    <m/>
    <m/>
    <m/>
    <s v="EST"/>
    <s v="Nganha "/>
    <s v="ZTE"/>
    <n v="0"/>
    <n v="0"/>
    <n v="0"/>
    <n v="0"/>
    <s v="Operationnel"/>
    <m/>
    <x v="11"/>
    <x v="6"/>
    <s v="no root cause"/>
    <x v="6"/>
    <s v=""/>
    <s v=""/>
    <s v=""/>
    <s v=""/>
    <s v=""/>
    <s v=""/>
    <s v=""/>
    <s v=""/>
    <s v=""/>
    <m/>
    <s v=""/>
    <s v=""/>
    <s v=""/>
    <s v=""/>
    <s v=""/>
    <s v=""/>
    <s v=""/>
  </r>
  <r>
    <s v="Doume-MTN-IHS"/>
    <s v="EST_092"/>
    <m/>
    <s v="IHS"/>
    <s v="Grid-Gen"/>
    <s v="EST"/>
    <s v="Doume"/>
    <s v="ZTE"/>
    <n v="0"/>
    <n v="0"/>
    <n v="0"/>
    <n v="0"/>
    <s v="Operationnel"/>
    <m/>
    <x v="11"/>
    <x v="6"/>
    <s v="no root cause"/>
    <x v="6"/>
    <s v=""/>
    <s v=""/>
    <s v=""/>
    <s v=""/>
    <s v=""/>
    <s v=""/>
    <s v=""/>
    <s v=""/>
    <s v=""/>
    <m/>
    <s v=""/>
    <s v=""/>
    <s v=""/>
    <s v=""/>
    <s v=""/>
    <s v=""/>
    <s v=""/>
  </r>
  <r>
    <s v="Makepe-St-Tropez"/>
    <s v="LIT_224"/>
    <m/>
    <s v="IHS"/>
    <s v="Grid-Gen"/>
    <s v="LITTORAL"/>
    <s v="Douala"/>
    <s v="ZTE"/>
    <n v="0"/>
    <n v="0"/>
    <n v="0"/>
    <n v="0"/>
    <s v="Operationnel"/>
    <m/>
    <x v="11"/>
    <x v="6"/>
    <s v="no root cause"/>
    <x v="6"/>
    <s v=""/>
    <s v=""/>
    <s v=""/>
    <s v=""/>
    <s v=""/>
    <s v=""/>
    <s v=""/>
    <s v=""/>
    <s v=""/>
    <m/>
    <s v=""/>
    <s v=""/>
    <s v=""/>
    <s v=""/>
    <s v=""/>
    <s v=""/>
    <s v=""/>
  </r>
  <r>
    <s v="Ombessa"/>
    <s v="CTR_095"/>
    <m/>
    <s v="IHS"/>
    <s v="Grid-Gen"/>
    <s v="CENTRE"/>
    <s v="Ombessa"/>
    <s v="ZTE"/>
    <n v="0"/>
    <n v="0"/>
    <n v="0"/>
    <n v="0"/>
    <s v="Operationnel"/>
    <m/>
    <x v="11"/>
    <x v="6"/>
    <s v="no root cause"/>
    <x v="6"/>
    <s v=""/>
    <s v=""/>
    <s v=""/>
    <s v=""/>
    <s v=""/>
    <s v=""/>
    <s v=""/>
    <s v=""/>
    <s v=""/>
    <m/>
    <s v=""/>
    <s v=""/>
    <s v=""/>
    <s v=""/>
    <s v=""/>
    <s v=""/>
    <s v=""/>
  </r>
  <r>
    <s v="Bafou-Zinkop"/>
    <s v="OST_069"/>
    <m/>
    <s v="IHS"/>
    <s v="Grid-Gen"/>
    <s v="OUEST"/>
    <s v="Bafou"/>
    <s v="HUAWEI"/>
    <n v="0"/>
    <n v="0"/>
    <n v="0"/>
    <n v="0"/>
    <s v="Operationnel"/>
    <m/>
    <x v="11"/>
    <x v="6"/>
    <s v="no root cause"/>
    <x v="6"/>
    <s v=""/>
    <s v=""/>
    <s v=""/>
    <s v=""/>
    <s v=""/>
    <m/>
    <s v=""/>
    <s v=""/>
    <s v=""/>
    <m/>
    <s v=""/>
    <s v=""/>
    <s v=""/>
    <s v=""/>
    <s v=""/>
    <s v=""/>
    <s v=""/>
  </r>
  <r>
    <s v="Scalom"/>
    <s v="CTR_210"/>
    <m/>
    <s v="IHS"/>
    <s v="Grid-Gen"/>
    <s v="CENTRE"/>
    <s v="Yaounde"/>
    <s v="ZTE"/>
    <n v="0"/>
    <n v="0"/>
    <n v="0"/>
    <n v="0"/>
    <s v="Operationnel"/>
    <m/>
    <x v="11"/>
    <x v="6"/>
    <s v="no root cause"/>
    <x v="6"/>
    <s v=""/>
    <s v=""/>
    <s v=""/>
    <s v=""/>
    <s v=""/>
    <s v=""/>
    <s v=""/>
    <s v=""/>
    <s v=""/>
    <m/>
    <s v=""/>
    <s v=""/>
    <s v=""/>
    <s v=""/>
    <s v=""/>
    <s v=""/>
    <s v=""/>
  </r>
  <r>
    <s v="Djoum-Caminex"/>
    <s v="SUD_252"/>
    <m/>
    <s v="IHS"/>
    <s v="Gen-Lithium"/>
    <s v="SUD"/>
    <s v="Djoum"/>
    <s v="ZTE"/>
    <n v="0"/>
    <n v="0"/>
    <n v="0"/>
    <n v="0"/>
    <s v="Operationnel"/>
    <m/>
    <x v="11"/>
    <x v="6"/>
    <s v="no root cause"/>
    <x v="6"/>
    <s v=""/>
    <s v=""/>
    <s v=""/>
    <s v=""/>
    <s v=""/>
    <s v=""/>
    <s v=""/>
    <s v=""/>
    <s v=""/>
    <m/>
    <s v=""/>
    <s v=""/>
    <s v=""/>
    <s v=""/>
    <s v=""/>
    <s v=""/>
    <s v=""/>
  </r>
  <r>
    <s v="Ekali-MTN"/>
    <s v="CTR_309"/>
    <m/>
    <s v="IHS"/>
    <s v="Grid-Gen"/>
    <s v="CENTRE"/>
    <s v="Ekali"/>
    <s v="NOKIA"/>
    <n v="0"/>
    <n v="0"/>
    <n v="0"/>
    <n v="0"/>
    <s v="Operationnel"/>
    <m/>
    <x v="11"/>
    <x v="6"/>
    <s v="no root cause"/>
    <x v="6"/>
    <s v=""/>
    <s v=""/>
    <s v=""/>
    <s v=""/>
    <s v=""/>
    <s v=""/>
    <s v=""/>
    <s v=""/>
    <s v=""/>
    <m/>
    <s v=""/>
    <s v=""/>
    <s v=""/>
    <s v=""/>
    <s v=""/>
    <s v=""/>
    <s v=""/>
  </r>
  <r>
    <s v="Angongo"/>
    <s v="CTR_358"/>
    <m/>
    <s v="IHS"/>
    <s v="Grid-Gen"/>
    <s v="CENTRE"/>
    <s v="Angongo"/>
    <s v="ZTE"/>
    <n v="0"/>
    <n v="0"/>
    <n v="0"/>
    <n v="0"/>
    <s v="Exclu"/>
    <s v="UE Relay"/>
    <x v="6"/>
    <x v="3"/>
    <s v="exclu"/>
    <x v="3"/>
    <s v=""/>
    <s v=""/>
    <s v=""/>
    <s v=""/>
    <s v=""/>
    <s v=""/>
    <s v=""/>
    <s v=""/>
    <s v=""/>
    <s v=""/>
    <s v=""/>
    <s v=""/>
    <s v=""/>
    <s v=""/>
    <s v=""/>
    <s v=""/>
    <s v=""/>
  </r>
  <r>
    <s v="Niete-FH"/>
    <s v="SUD_005"/>
    <m/>
    <s v="IHS"/>
    <s v="Grid-Gen-Lithium"/>
    <s v="SUD"/>
    <s v="Niete"/>
    <s v="ZTE"/>
    <n v="0"/>
    <n v="0"/>
    <n v="0"/>
    <n v="0"/>
    <s v="Operationnel"/>
    <m/>
    <x v="11"/>
    <x v="6"/>
    <s v="no root cause"/>
    <x v="6"/>
    <s v=""/>
    <s v=""/>
    <s v=""/>
    <s v=""/>
    <s v=""/>
    <s v=""/>
    <s v=""/>
    <s v=""/>
    <s v=""/>
    <m/>
    <s v=""/>
    <s v=""/>
    <s v=""/>
    <s v=""/>
    <s v=""/>
    <s v=""/>
    <s v=""/>
  </r>
  <r>
    <s v="Mimboman-Nodal"/>
    <s v="CTR_351"/>
    <m/>
    <s v="IHS"/>
    <s v="GridOnly"/>
    <s v="CENTRE"/>
    <s v="Yaounde"/>
    <s v="ZTE"/>
    <n v="0"/>
    <n v="0"/>
    <n v="0"/>
    <n v="0"/>
    <s v="Operationnel"/>
    <m/>
    <x v="11"/>
    <x v="6"/>
    <s v="no root cause"/>
    <x v="6"/>
    <s v=""/>
    <s v=""/>
    <s v=""/>
    <s v=""/>
    <s v=""/>
    <s v=""/>
    <s v=""/>
    <s v=""/>
    <s v=""/>
    <m/>
    <s v=""/>
    <s v=""/>
    <s v=""/>
    <s v=""/>
    <s v=""/>
    <s v=""/>
    <s v=""/>
  </r>
  <r>
    <s v="Nkolafamba"/>
    <s v="CTR_780"/>
    <m/>
    <s v="CAMUSAT"/>
    <s v="HGB"/>
    <s v="CENTRE"/>
    <s v="Nkolafamba"/>
    <s v="ZTE"/>
    <n v="0"/>
    <n v="0"/>
    <n v="0"/>
    <n v="0"/>
    <s v="Operationnel"/>
    <m/>
    <x v="11"/>
    <x v="6"/>
    <s v="no root cause"/>
    <x v="6"/>
    <s v=""/>
    <s v=""/>
    <s v=""/>
    <s v=""/>
    <s v=""/>
    <s v=""/>
    <s v=""/>
    <s v=""/>
    <s v=""/>
    <m/>
    <s v=""/>
    <s v=""/>
    <s v=""/>
    <s v=""/>
    <s v=""/>
    <s v=""/>
    <s v=""/>
  </r>
  <r>
    <s v="Lolodorf"/>
    <s v="SUD_024"/>
    <m/>
    <s v="IHS"/>
    <s v="Solar-Gen"/>
    <s v="SUD"/>
    <s v="Lolodorf"/>
    <s v="ZTE"/>
    <n v="0"/>
    <n v="0"/>
    <n v="0"/>
    <n v="0"/>
    <s v="Operationnel"/>
    <m/>
    <x v="11"/>
    <x v="6"/>
    <s v="no root cause"/>
    <x v="6"/>
    <s v=""/>
    <s v=""/>
    <s v=""/>
    <s v=""/>
    <s v=""/>
    <s v=""/>
    <s v=""/>
    <s v=""/>
    <s v=""/>
    <m/>
    <s v=""/>
    <s v=""/>
    <s v=""/>
    <s v=""/>
    <s v=""/>
    <s v=""/>
    <s v=""/>
  </r>
  <r>
    <s v="Edea"/>
    <s v="LIT_005"/>
    <m/>
    <m/>
    <m/>
    <s v="LITTORAL"/>
    <s v="Edea"/>
    <s v="ZTE"/>
    <n v="0"/>
    <n v="0"/>
    <n v="0"/>
    <n v="0"/>
    <s v="Operationnel"/>
    <m/>
    <x v="11"/>
    <x v="6"/>
    <s v="no root cause"/>
    <x v="6"/>
    <s v=""/>
    <s v=""/>
    <s v=""/>
    <s v=""/>
    <s v=""/>
    <s v=""/>
    <s v=""/>
    <s v=""/>
    <s v=""/>
    <m/>
    <s v=""/>
    <s v=""/>
    <s v=""/>
    <s v=""/>
    <s v=""/>
    <s v=""/>
    <s v=""/>
  </r>
  <r>
    <s v="Nkongtock-IHS"/>
    <s v="CTR_733"/>
    <m/>
    <s v="IHS"/>
    <s v="Solar-Gen"/>
    <s v="CENTRE"/>
    <s v="Nkongtock"/>
    <s v="ZTE"/>
    <n v="0"/>
    <n v="0"/>
    <n v="0"/>
    <n v="0"/>
    <s v="Exclu"/>
    <s v="UE Relay"/>
    <x v="6"/>
    <x v="3"/>
    <s v="exclu"/>
    <x v="3"/>
    <s v=""/>
    <s v=""/>
    <s v=""/>
    <s v=""/>
    <s v=""/>
    <s v=""/>
    <s v=""/>
    <s v=""/>
    <s v=""/>
    <s v=""/>
    <s v=""/>
    <s v=""/>
    <s v=""/>
    <s v=""/>
    <s v=""/>
    <s v=""/>
    <s v=""/>
  </r>
  <r>
    <s v="Akoeman"/>
    <s v="CTR_517"/>
    <m/>
    <s v="IHS"/>
    <s v="Grid-Hybrid-Gen"/>
    <s v="CENTRE"/>
    <s v="Akoeman"/>
    <s v="NOKIA"/>
    <n v="0"/>
    <n v="0"/>
    <n v="0"/>
    <n v="0"/>
    <s v="Operationnel"/>
    <m/>
    <x v="11"/>
    <x v="6"/>
    <s v="no root cause"/>
    <x v="6"/>
    <s v=""/>
    <s v=""/>
    <s v=""/>
    <s v=""/>
    <s v=""/>
    <s v=""/>
    <s v=""/>
    <s v=""/>
    <s v=""/>
    <m/>
    <s v=""/>
    <s v=""/>
    <s v=""/>
    <s v=""/>
    <s v=""/>
    <s v=""/>
    <s v=""/>
  </r>
  <r>
    <s v="Minisite-Soa"/>
    <s v="CTR_689"/>
    <m/>
    <s v="CAMUSAT"/>
    <s v="Good Grid no GE - 8h"/>
    <s v="CENTRE"/>
    <s v="Yaounde"/>
    <s v="NOKIA"/>
    <n v="0"/>
    <n v="0"/>
    <n v="0"/>
    <n v="0"/>
    <s v="Exclu"/>
    <s v="UE Relay"/>
    <x v="6"/>
    <x v="3"/>
    <s v="exclu"/>
    <x v="3"/>
    <s v=""/>
    <s v=""/>
    <s v=""/>
    <s v=""/>
    <s v=""/>
    <s v=""/>
    <s v=""/>
    <s v=""/>
    <s v=""/>
    <s v=""/>
    <s v=""/>
    <s v=""/>
    <s v=""/>
    <s v=""/>
    <s v=""/>
    <s v=""/>
    <s v=""/>
  </r>
  <r>
    <s v="Missellele"/>
    <s v="LIT_178"/>
    <m/>
    <s v="IHS"/>
    <s v="Grid-Gen"/>
    <s v="LITTORAL"/>
    <s v="misselele"/>
    <s v="HUAWEI"/>
    <n v="0"/>
    <n v="0"/>
    <n v="0"/>
    <n v="0"/>
    <s v="Operationnel"/>
    <m/>
    <x v="11"/>
    <x v="6"/>
    <s v="no root cause"/>
    <x v="6"/>
    <s v=""/>
    <s v=""/>
    <s v=""/>
    <s v=""/>
    <s v=""/>
    <s v=""/>
    <s v=""/>
    <s v=""/>
    <s v=""/>
    <m/>
    <s v=""/>
    <s v=""/>
    <s v=""/>
    <s v=""/>
    <s v=""/>
    <s v=""/>
    <s v=""/>
  </r>
  <r>
    <s v="Odza-II-MTN-IHS"/>
    <s v="CTR_467"/>
    <m/>
    <s v="IHS"/>
    <s v="Grid-Gen"/>
    <s v="CENTRE"/>
    <s v="Yaounde"/>
    <s v="ZTE"/>
    <n v="0"/>
    <n v="0"/>
    <n v="0"/>
    <n v="0"/>
    <s v="Operationnel"/>
    <m/>
    <x v="11"/>
    <x v="6"/>
    <s v="no root cause"/>
    <x v="6"/>
    <s v=""/>
    <s v=""/>
    <s v=""/>
    <s v=""/>
    <s v=""/>
    <s v=""/>
    <s v=""/>
    <s v=""/>
    <s v=""/>
    <m/>
    <s v=""/>
    <s v=""/>
    <s v=""/>
    <s v=""/>
    <s v=""/>
    <s v=""/>
    <s v=""/>
  </r>
  <r>
    <s v="Kribi-Afanmabe"/>
    <s v="SUD_241"/>
    <m/>
    <s v="IHS"/>
    <s v="Grid-Gen"/>
    <s v="SUD"/>
    <s v="Kribi"/>
    <s v="ZTE"/>
    <n v="0"/>
    <n v="0"/>
    <n v="0"/>
    <n v="0"/>
    <s v="Operationnel"/>
    <m/>
    <x v="11"/>
    <x v="6"/>
    <s v="no root cause"/>
    <x v="6"/>
    <s v=""/>
    <s v=""/>
    <s v=""/>
    <s v=""/>
    <s v=""/>
    <s v=""/>
    <s v=""/>
    <s v=""/>
    <s v=""/>
    <m/>
    <s v=""/>
    <s v=""/>
    <s v=""/>
    <s v=""/>
    <s v=""/>
    <s v=""/>
    <s v=""/>
  </r>
  <r>
    <s v="Ekie-Nodal"/>
    <s v="CTR_575"/>
    <m/>
    <m/>
    <m/>
    <s v="CENTRE"/>
    <s v="Yaounde"/>
    <s v="ZTE"/>
    <n v="0"/>
    <n v="0"/>
    <n v="0"/>
    <n v="0"/>
    <s v="Operationnel"/>
    <m/>
    <x v="11"/>
    <x v="6"/>
    <s v="no root cause"/>
    <x v="6"/>
    <s v=""/>
    <s v=""/>
    <s v=""/>
    <s v=""/>
    <s v=""/>
    <s v=""/>
    <s v=""/>
    <s v=""/>
    <s v=""/>
    <m/>
    <s v=""/>
    <s v=""/>
    <s v=""/>
    <s v=""/>
    <s v=""/>
    <s v=""/>
    <s v=""/>
  </r>
  <r>
    <s v="Ngomo"/>
    <s v="CTR_083"/>
    <m/>
    <s v="IHS"/>
    <s v="Grid-Gen"/>
    <s v="CENTRE"/>
    <s v="Ngomo"/>
    <s v="ZTE"/>
    <n v="0"/>
    <n v="0"/>
    <n v="0"/>
    <n v="0"/>
    <s v="Operationnel"/>
    <m/>
    <x v="11"/>
    <x v="6"/>
    <s v="no root cause"/>
    <x v="6"/>
    <s v=""/>
    <s v=""/>
    <s v=""/>
    <s v=""/>
    <s v=""/>
    <s v=""/>
    <s v=""/>
    <s v=""/>
    <s v=""/>
    <m/>
    <s v=""/>
    <s v=""/>
    <s v=""/>
    <s v=""/>
    <s v=""/>
    <s v=""/>
    <s v=""/>
  </r>
  <r>
    <s v="Messamendongo"/>
    <s v="CTR_007"/>
    <m/>
    <m/>
    <m/>
    <s v="CENTRE"/>
    <s v="Yaounde"/>
    <s v="ZTE"/>
    <n v="0"/>
    <n v="0"/>
    <n v="0"/>
    <n v="0"/>
    <s v="Operationnel"/>
    <m/>
    <x v="11"/>
    <x v="6"/>
    <s v="no root cause"/>
    <x v="6"/>
    <s v=""/>
    <s v=""/>
    <s v=""/>
    <s v=""/>
    <s v=""/>
    <s v=""/>
    <s v=""/>
    <s v=""/>
    <s v=""/>
    <m/>
    <s v=""/>
    <s v=""/>
    <s v=""/>
    <s v=""/>
    <s v=""/>
    <s v=""/>
    <s v=""/>
  </r>
  <r>
    <s v="Ekie-Sud-IHS"/>
    <s v="CTR_647"/>
    <m/>
    <s v="IHS"/>
    <s v="Grid-Gen"/>
    <s v="CENTRE"/>
    <s v="Yaounde"/>
    <s v="ZTE"/>
    <n v="0"/>
    <n v="0"/>
    <n v="0"/>
    <n v="0"/>
    <s v="Operationnel"/>
    <m/>
    <x v="11"/>
    <x v="6"/>
    <s v="no root cause"/>
    <x v="6"/>
    <s v=""/>
    <s v=""/>
    <s v=""/>
    <s v=""/>
    <s v=""/>
    <s v=""/>
    <s v=""/>
    <s v=""/>
    <s v=""/>
    <m/>
    <s v=""/>
    <s v=""/>
    <s v=""/>
    <s v=""/>
    <s v=""/>
    <s v=""/>
    <s v=""/>
  </r>
  <r>
    <s v="Poutkak"/>
    <s v="LIT_513"/>
    <m/>
    <s v="IHS"/>
    <s v="Hybrid-Gen"/>
    <s v="LITTORAL"/>
    <s v="Poutkak"/>
    <s v="ZTE"/>
    <n v="0"/>
    <n v="0"/>
    <n v="0"/>
    <n v="0"/>
    <s v="Exclu"/>
    <s v="UE Relay"/>
    <x v="6"/>
    <x v="3"/>
    <s v="exclu"/>
    <x v="3"/>
    <s v=""/>
    <s v=""/>
    <s v=""/>
    <s v=""/>
    <s v=""/>
    <s v=""/>
    <s v=""/>
    <s v=""/>
    <s v=""/>
    <s v=""/>
    <s v=""/>
    <s v=""/>
    <s v=""/>
    <s v=""/>
    <s v=""/>
    <s v=""/>
    <s v=""/>
  </r>
  <r>
    <s v="Ndemba"/>
    <s v="EST_075"/>
    <m/>
    <s v="IHS"/>
    <s v="Grid-Gen"/>
    <s v="EST"/>
    <s v="Ndemba"/>
    <s v="ZTE"/>
    <n v="0"/>
    <n v="0"/>
    <n v="0"/>
    <n v="0"/>
    <s v="Operationnel"/>
    <m/>
    <x v="11"/>
    <x v="6"/>
    <s v="no root cause"/>
    <x v="6"/>
    <s v=""/>
    <s v=""/>
    <s v=""/>
    <s v=""/>
    <s v=""/>
    <s v=""/>
    <s v=""/>
    <s v=""/>
    <s v=""/>
    <m/>
    <s v=""/>
    <s v=""/>
    <s v=""/>
    <s v=""/>
    <s v=""/>
    <s v=""/>
    <s v=""/>
  </r>
  <r>
    <s v="Afanoya-MTN-IHS"/>
    <s v="CTR_463"/>
    <m/>
    <s v="IHS"/>
    <s v="Grid-Gen"/>
    <s v="CENTRE"/>
    <s v="Afanoya"/>
    <s v="ZTE"/>
    <n v="0"/>
    <n v="0"/>
    <n v="0"/>
    <n v="0"/>
    <s v="Operationnel"/>
    <m/>
    <x v="11"/>
    <x v="6"/>
    <s v="no root cause"/>
    <x v="6"/>
    <s v=""/>
    <s v=""/>
    <s v=""/>
    <s v=""/>
    <s v=""/>
    <s v=""/>
    <s v=""/>
    <s v=""/>
    <s v=""/>
    <m/>
    <s v=""/>
    <s v=""/>
    <s v=""/>
    <s v=""/>
    <s v=""/>
    <s v=""/>
    <s v=""/>
  </r>
  <r>
    <s v="MBPIKILIKI"/>
    <s v="SUD_110"/>
    <m/>
    <m/>
    <m/>
    <s v="SUD"/>
    <s v="Mbikiliki"/>
    <s v="ZTE"/>
    <n v="0"/>
    <n v="0"/>
    <n v="0"/>
    <n v="0"/>
    <s v="Operationnel"/>
    <m/>
    <x v="11"/>
    <x v="6"/>
    <s v="no root cause"/>
    <x v="6"/>
    <s v=""/>
    <s v=""/>
    <s v=""/>
    <s v=""/>
    <s v=""/>
    <s v=""/>
    <s v=""/>
    <s v=""/>
    <s v=""/>
    <m/>
    <s v=""/>
    <s v=""/>
    <s v=""/>
    <s v=""/>
    <s v=""/>
    <s v=""/>
    <s v=""/>
  </r>
  <r>
    <s v="Minkama-IHS"/>
    <s v="CTR_909"/>
    <m/>
    <m/>
    <m/>
    <s v="CENTRE"/>
    <s v="Obala"/>
    <s v="ZTE"/>
    <n v="0"/>
    <n v="0"/>
    <n v="0"/>
    <n v="0"/>
    <s v="Operationnel"/>
    <m/>
    <x v="11"/>
    <x v="6"/>
    <s v="no root cause"/>
    <x v="6"/>
    <s v=""/>
    <s v=""/>
    <s v=""/>
    <s v=""/>
    <s v=""/>
    <s v=""/>
    <s v=""/>
    <s v=""/>
    <s v=""/>
    <m/>
    <s v=""/>
    <s v=""/>
    <s v=""/>
    <s v=""/>
    <s v=""/>
    <s v=""/>
    <s v=""/>
  </r>
  <r>
    <s v="Kribi-Orange"/>
    <s v="SUD_002"/>
    <m/>
    <m/>
    <m/>
    <s v="SUD"/>
    <s v="Kribi"/>
    <s v="ZTE"/>
    <n v="0"/>
    <n v="0"/>
    <n v="0"/>
    <n v="0"/>
    <s v="Operationnel"/>
    <m/>
    <x v="11"/>
    <x v="6"/>
    <s v="no root cause"/>
    <x v="6"/>
    <s v=""/>
    <s v=""/>
    <s v=""/>
    <s v=""/>
    <s v=""/>
    <s v=""/>
    <s v=""/>
    <s v=""/>
    <s v=""/>
    <m/>
    <s v=""/>
    <s v=""/>
    <s v=""/>
    <s v=""/>
    <s v=""/>
    <s v=""/>
    <s v=""/>
  </r>
  <r>
    <s v="Tangui"/>
    <s v="LIT_233"/>
    <m/>
    <s v="IHS"/>
    <s v="Grid-Gen"/>
    <s v="LITTORAL"/>
    <s v="Mbanga"/>
    <s v="ZTE"/>
    <n v="0"/>
    <n v="0"/>
    <n v="0"/>
    <n v="0"/>
    <s v="Operationnel"/>
    <m/>
    <x v="11"/>
    <x v="6"/>
    <s v="no root cause"/>
    <x v="6"/>
    <s v=""/>
    <s v=""/>
    <s v=""/>
    <s v=""/>
    <s v=""/>
    <s v=""/>
    <s v=""/>
    <s v=""/>
    <s v=""/>
    <m/>
    <s v=""/>
    <s v=""/>
    <s v=""/>
    <s v=""/>
    <s v=""/>
    <s v=""/>
    <s v=""/>
  </r>
  <r>
    <s v="Borongoue-IHS"/>
    <s v="EST_130"/>
    <m/>
    <s v="IHS"/>
    <s v="Solar-Gen"/>
    <s v="EST"/>
    <s v="Borongoue"/>
    <s v="ZTE"/>
    <n v="0"/>
    <n v="0"/>
    <n v="0"/>
    <n v="0"/>
    <s v="Operationnel"/>
    <m/>
    <x v="11"/>
    <x v="6"/>
    <s v="no root cause"/>
    <x v="6"/>
    <s v=""/>
    <s v=""/>
    <s v=""/>
    <s v=""/>
    <s v=""/>
    <s v=""/>
    <s v=""/>
    <s v=""/>
    <s v=""/>
    <m/>
    <s v=""/>
    <s v=""/>
    <s v=""/>
    <s v=""/>
    <s v=""/>
    <s v=""/>
    <s v=""/>
  </r>
  <r>
    <s v="Mfou"/>
    <s v="CTR_036"/>
    <m/>
    <s v="IHS"/>
    <s v="Grid-Gen"/>
    <s v="CENTRE"/>
    <s v="Mfou"/>
    <s v="ZTE"/>
    <n v="0"/>
    <n v="0"/>
    <n v="0"/>
    <n v="0"/>
    <s v="Operationnel"/>
    <m/>
    <x v="11"/>
    <x v="6"/>
    <s v="no root cause"/>
    <x v="6"/>
    <s v=""/>
    <s v=""/>
    <s v=""/>
    <s v=""/>
    <s v=""/>
    <s v=""/>
    <s v=""/>
    <s v=""/>
    <s v=""/>
    <m/>
    <s v=""/>
    <s v=""/>
    <s v=""/>
    <s v=""/>
    <s v=""/>
    <s v=""/>
    <s v=""/>
  </r>
  <r>
    <s v="Mbouda-Lepi"/>
    <s v="OST_071"/>
    <m/>
    <s v="IHS"/>
    <s v="Grid-Gen"/>
    <s v="OUEST"/>
    <s v="Mbouda"/>
    <s v="HUAWEI"/>
    <n v="0"/>
    <n v="0"/>
    <n v="0"/>
    <n v="0"/>
    <s v="Operationnel"/>
    <m/>
    <x v="11"/>
    <x v="6"/>
    <s v="no root cause"/>
    <x v="6"/>
    <s v=""/>
    <s v=""/>
    <s v=""/>
    <s v=""/>
    <s v=""/>
    <m/>
    <s v=""/>
    <s v=""/>
    <s v=""/>
    <m/>
    <s v=""/>
    <s v=""/>
    <s v=""/>
    <s v=""/>
    <s v=""/>
    <s v=""/>
    <s v=""/>
  </r>
  <r>
    <s v="Lounghe-Camrail"/>
    <s v="LIT_389"/>
    <m/>
    <s v="CAMUSAT"/>
    <s v="Pure Solar"/>
    <s v="LITTORAL"/>
    <s v="Dibamba"/>
    <s v="ZTE"/>
    <n v="0"/>
    <n v="0"/>
    <n v="0"/>
    <n v="0"/>
    <s v="Operationnel"/>
    <m/>
    <x v="11"/>
    <x v="6"/>
    <s v="no root cause"/>
    <x v="6"/>
    <s v=""/>
    <s v=""/>
    <s v=""/>
    <s v=""/>
    <s v=""/>
    <s v=""/>
    <s v=""/>
    <s v=""/>
    <s v=""/>
    <m/>
    <s v=""/>
    <s v=""/>
    <s v=""/>
    <s v=""/>
    <s v=""/>
    <s v=""/>
    <s v=""/>
  </r>
  <r>
    <s v="Bangoua"/>
    <s v="OST_183"/>
    <m/>
    <s v="IHS"/>
    <s v="Grid-Gen"/>
    <s v="OUEST"/>
    <s v="Bangoua"/>
    <s v="HUAWEI"/>
    <n v="0"/>
    <n v="0"/>
    <n v="0"/>
    <n v="0"/>
    <s v="Operationnel"/>
    <m/>
    <x v="11"/>
    <x v="6"/>
    <s v="no root cause"/>
    <x v="6"/>
    <s v=""/>
    <s v=""/>
    <s v=""/>
    <s v=""/>
    <s v=""/>
    <m/>
    <s v=""/>
    <s v=""/>
    <s v=""/>
    <m/>
    <s v=""/>
    <s v=""/>
    <s v=""/>
    <s v=""/>
    <s v=""/>
    <s v=""/>
    <s v=""/>
  </r>
  <r>
    <s v="Meiganga-Markt-MTN-IHS"/>
    <s v="ADM_107"/>
    <m/>
    <s v="IHS"/>
    <s v="Grid-Gen"/>
    <s v="ADAMAOUA"/>
    <s v="Meiganga"/>
    <s v="HUAWEI"/>
    <n v="0"/>
    <n v="0"/>
    <n v="0"/>
    <n v="0"/>
    <s v="Operationnel"/>
    <m/>
    <x v="11"/>
    <x v="6"/>
    <s v="no root cause"/>
    <x v="6"/>
    <s v=""/>
    <s v=""/>
    <s v=""/>
    <s v=""/>
    <s v=""/>
    <s v=""/>
    <s v=""/>
    <s v=""/>
    <s v=""/>
    <m/>
    <s v=""/>
    <s v=""/>
    <s v=""/>
    <s v=""/>
    <s v=""/>
    <s v=""/>
    <s v=""/>
  </r>
  <r>
    <s v="Nomale"/>
    <s v="CTR_297"/>
    <m/>
    <s v="IHS"/>
    <s v="Grid-Gen"/>
    <s v="CENTRE"/>
    <s v="Nomale"/>
    <s v="ZTE"/>
    <n v="0"/>
    <n v="0"/>
    <n v="0"/>
    <n v="0"/>
    <s v="Exclu"/>
    <s v="UE Relay"/>
    <x v="6"/>
    <x v="3"/>
    <s v="exclu"/>
    <x v="3"/>
    <s v=""/>
    <s v=""/>
    <s v=""/>
    <s v=""/>
    <s v=""/>
    <s v=""/>
    <s v=""/>
    <s v=""/>
    <s v=""/>
    <s v=""/>
    <s v=""/>
    <s v=""/>
    <s v=""/>
    <s v=""/>
    <s v=""/>
    <s v=""/>
    <s v=""/>
  </r>
  <r>
    <s v="Bberi-Q-Princes-II"/>
    <s v="LIT_444"/>
    <m/>
    <s v="IHS"/>
    <s v="Grid-Gen"/>
    <s v="LITTORAL"/>
    <s v="Douala"/>
    <s v="ZTE"/>
    <n v="0"/>
    <n v="0"/>
    <n v="0"/>
    <n v="0"/>
    <s v="Operationnel"/>
    <m/>
    <x v="11"/>
    <x v="6"/>
    <s v="no root cause"/>
    <x v="6"/>
    <s v=""/>
    <s v=""/>
    <s v=""/>
    <s v=""/>
    <s v=""/>
    <s v=""/>
    <s v=""/>
    <s v=""/>
    <s v=""/>
    <m/>
    <s v=""/>
    <s v=""/>
    <s v=""/>
    <s v=""/>
    <s v=""/>
    <s v=""/>
    <s v=""/>
  </r>
  <r>
    <s v="Batchingou"/>
    <s v="OST_033"/>
    <m/>
    <s v="IHS"/>
    <s v="Grid-Gen"/>
    <s v="OUEST"/>
    <s v="Batchingou"/>
    <s v="HUAWEI"/>
    <n v="0"/>
    <n v="0"/>
    <n v="0"/>
    <n v="0"/>
    <s v="Operationnel"/>
    <m/>
    <x v="11"/>
    <x v="6"/>
    <s v="no root cause"/>
    <x v="6"/>
    <s v=""/>
    <s v=""/>
    <s v=""/>
    <s v=""/>
    <s v=""/>
    <m/>
    <s v=""/>
    <s v=""/>
    <s v=""/>
    <m/>
    <s v=""/>
    <s v=""/>
    <s v=""/>
    <s v=""/>
    <s v=""/>
    <s v=""/>
    <s v=""/>
  </r>
  <r>
    <s v="Bangang-Fokam-IHS"/>
    <s v="OST_212"/>
    <m/>
    <s v="IHS"/>
    <s v="Grid-Gen"/>
    <s v="OUEST"/>
    <s v="Bangang"/>
    <s v="HUAWEI"/>
    <n v="0"/>
    <n v="0"/>
    <n v="0"/>
    <n v="0"/>
    <s v="Operationnel"/>
    <m/>
    <x v="11"/>
    <x v="6"/>
    <s v="no root cause"/>
    <x v="6"/>
    <s v=""/>
    <s v=""/>
    <s v=""/>
    <s v=""/>
    <s v=""/>
    <m/>
    <s v=""/>
    <s v=""/>
    <s v=""/>
    <m/>
    <s v=""/>
    <s v=""/>
    <s v=""/>
    <s v=""/>
    <s v=""/>
    <s v=""/>
    <s v=""/>
  </r>
  <r>
    <s v="Makepe-Maturite"/>
    <s v="LIT_401"/>
    <m/>
    <s v="IHS"/>
    <s v="Grid-Gen"/>
    <s v="LITTORAL"/>
    <s v="Douala"/>
    <s v="ZTE"/>
    <n v="0"/>
    <n v="0"/>
    <n v="0"/>
    <n v="0"/>
    <s v="Operationnel"/>
    <m/>
    <x v="11"/>
    <x v="6"/>
    <s v="no root cause"/>
    <x v="6"/>
    <s v=""/>
    <s v=""/>
    <s v=""/>
    <s v=""/>
    <s v=""/>
    <s v=""/>
    <s v=""/>
    <s v=""/>
    <s v=""/>
    <m/>
    <s v=""/>
    <s v=""/>
    <s v=""/>
    <s v=""/>
    <s v=""/>
    <s v=""/>
    <s v=""/>
  </r>
  <r>
    <s v="Niete-DG"/>
    <s v="SUD_011"/>
    <m/>
    <s v="IHS"/>
    <s v="Grid-Gen"/>
    <s v="SUD"/>
    <s v="Niete"/>
    <s v="ZTE"/>
    <n v="0"/>
    <n v="0"/>
    <n v="0"/>
    <n v="0"/>
    <s v="Operationnel"/>
    <m/>
    <x v="11"/>
    <x v="6"/>
    <s v="no root cause"/>
    <x v="6"/>
    <s v=""/>
    <s v=""/>
    <s v=""/>
    <s v=""/>
    <s v=""/>
    <s v=""/>
    <s v=""/>
    <s v=""/>
    <s v=""/>
    <m/>
    <s v=""/>
    <s v=""/>
    <s v=""/>
    <s v=""/>
    <s v=""/>
    <s v=""/>
    <s v=""/>
  </r>
  <r>
    <s v="Du-Levant"/>
    <s v="LIT_046"/>
    <m/>
    <s v="IHS"/>
    <s v="Grid-Gen"/>
    <s v="LITTORAL"/>
    <s v="Douala"/>
    <s v="ZTE"/>
    <n v="0"/>
    <n v="0"/>
    <n v="0"/>
    <n v="0"/>
    <s v="Operationnel"/>
    <m/>
    <x v="11"/>
    <x v="6"/>
    <s v="no root cause"/>
    <x v="6"/>
    <s v=""/>
    <s v=""/>
    <s v=""/>
    <s v=""/>
    <s v=""/>
    <s v=""/>
    <s v=""/>
    <s v=""/>
    <s v=""/>
    <m/>
    <s v=""/>
    <s v=""/>
    <s v=""/>
    <s v=""/>
    <s v=""/>
    <s v=""/>
    <s v=""/>
  </r>
  <r>
    <s v="Minka-MTN-IHS"/>
    <s v="CTR_186"/>
    <m/>
    <s v="IHS"/>
    <s v="Hybrid-Gen"/>
    <s v="CENTRE"/>
    <s v="Minka"/>
    <s v="ZTE"/>
    <n v="0"/>
    <n v="0"/>
    <n v="0"/>
    <n v="0"/>
    <s v="Operationnel"/>
    <m/>
    <x v="11"/>
    <x v="6"/>
    <s v="no root cause"/>
    <x v="6"/>
    <s v=""/>
    <s v=""/>
    <s v=""/>
    <s v=""/>
    <s v=""/>
    <s v=""/>
    <s v=""/>
    <s v=""/>
    <s v=""/>
    <m/>
    <s v=""/>
    <s v=""/>
    <s v=""/>
    <s v=""/>
    <s v=""/>
    <s v=""/>
    <s v=""/>
  </r>
  <r>
    <s v="Mom"/>
    <s v="CTR_202"/>
    <m/>
    <s v="IHS"/>
    <s v="Grid-Gen"/>
    <s v="CENTRE"/>
    <s v="Mom"/>
    <s v="ZTE"/>
    <n v="0"/>
    <n v="0"/>
    <n v="0"/>
    <n v="0"/>
    <s v="Operationnel"/>
    <m/>
    <x v="11"/>
    <x v="6"/>
    <s v="no root cause"/>
    <x v="6"/>
    <s v=""/>
    <s v=""/>
    <s v=""/>
    <s v=""/>
    <s v=""/>
    <s v=""/>
    <s v=""/>
    <s v=""/>
    <s v=""/>
    <m/>
    <s v=""/>
    <s v=""/>
    <s v=""/>
    <s v=""/>
    <s v=""/>
    <s v=""/>
    <s v=""/>
  </r>
  <r>
    <s v="Bondjock"/>
    <s v="CTR_205"/>
    <m/>
    <s v="IHS"/>
    <s v="Grid-Gen"/>
    <s v="CENTRE"/>
    <s v="Bondjock"/>
    <s v="ZTE"/>
    <n v="0"/>
    <n v="0"/>
    <n v="0"/>
    <n v="0"/>
    <s v="Operationnel"/>
    <m/>
    <x v="11"/>
    <x v="6"/>
    <s v="no root cause"/>
    <x v="6"/>
    <s v=""/>
    <s v=""/>
    <s v=""/>
    <s v=""/>
    <s v=""/>
    <s v=""/>
    <s v=""/>
    <s v=""/>
    <s v=""/>
    <m/>
    <s v=""/>
    <s v=""/>
    <s v=""/>
    <s v=""/>
    <s v=""/>
    <s v=""/>
    <s v=""/>
  </r>
  <r>
    <s v="Otele"/>
    <s v="CTR_201"/>
    <m/>
    <s v="IHS"/>
    <s v="Grid-Gen"/>
    <s v="CENTRE"/>
    <s v="Otele"/>
    <s v="ZTE"/>
    <n v="0"/>
    <n v="0"/>
    <n v="0"/>
    <n v="0"/>
    <s v="Operationnel"/>
    <m/>
    <x v="11"/>
    <x v="6"/>
    <s v="no root cause"/>
    <x v="6"/>
    <s v=""/>
    <s v=""/>
    <s v=""/>
    <s v=""/>
    <s v=""/>
    <s v=""/>
    <s v=""/>
    <s v=""/>
    <s v=""/>
    <m/>
    <s v=""/>
    <s v=""/>
    <s v=""/>
    <s v=""/>
    <s v=""/>
    <s v=""/>
    <s v=""/>
  </r>
  <r>
    <s v="Song-Mahop"/>
    <s v="LIT_300"/>
    <m/>
    <s v="IHS"/>
    <s v="Grid-Gen"/>
    <s v="LITTORAL"/>
    <s v="Douala"/>
    <s v="ZTE"/>
    <n v="0"/>
    <n v="0"/>
    <n v="0"/>
    <n v="0"/>
    <s v="Operationnel"/>
    <m/>
    <x v="11"/>
    <x v="6"/>
    <s v="no root cause"/>
    <x v="6"/>
    <s v=""/>
    <s v=""/>
    <s v=""/>
    <s v=""/>
    <s v=""/>
    <s v=""/>
    <s v=""/>
    <s v=""/>
    <s v=""/>
    <m/>
    <s v=""/>
    <s v=""/>
    <s v=""/>
    <s v=""/>
    <s v=""/>
    <s v=""/>
    <s v=""/>
  </r>
  <r>
    <s v="Adjap-IHS"/>
    <s v="SUD_070"/>
    <m/>
    <s v="IHS"/>
    <s v="Grid-Gen"/>
    <s v="SUD"/>
    <s v="Adjap"/>
    <s v="NOKIA"/>
    <n v="0"/>
    <n v="0"/>
    <n v="0"/>
    <n v="0"/>
    <s v="Exclu"/>
    <s v="UE Relay"/>
    <x v="6"/>
    <x v="3"/>
    <s v="exclu"/>
    <x v="3"/>
    <s v=""/>
    <s v=""/>
    <s v=""/>
    <s v=""/>
    <s v=""/>
    <s v=""/>
    <s v=""/>
    <s v=""/>
    <s v=""/>
    <s v=""/>
    <s v=""/>
    <s v=""/>
    <s v=""/>
    <s v=""/>
    <s v=""/>
    <s v=""/>
    <s v=""/>
  </r>
  <r>
    <s v="Tonga"/>
    <s v="OST_053"/>
    <m/>
    <s v="IHS"/>
    <s v="Grid-Gen"/>
    <s v="OUEST"/>
    <s v="Tonga"/>
    <s v="HUAWEI"/>
    <n v="0"/>
    <n v="0"/>
    <n v="0"/>
    <n v="0"/>
    <s v="Operationnel"/>
    <m/>
    <x v="11"/>
    <x v="6"/>
    <s v="no root cause"/>
    <x v="6"/>
    <s v=""/>
    <s v=""/>
    <s v=""/>
    <s v=""/>
    <s v=""/>
    <m/>
    <s v=""/>
    <s v=""/>
    <s v=""/>
    <m/>
    <s v=""/>
    <s v=""/>
    <s v=""/>
    <s v=""/>
    <s v=""/>
    <s v=""/>
    <s v=""/>
  </r>
  <r>
    <s v="Djerkoka-MTN-IHS"/>
    <s v="ADM_095"/>
    <m/>
    <s v="IHS"/>
    <s v="Hybrid-Gen"/>
    <s v="ADAMAOUA"/>
    <s v="Djerkoka"/>
    <s v="NOKIA"/>
    <n v="0"/>
    <n v="0"/>
    <n v="0"/>
    <n v="0"/>
    <s v="Operationnel"/>
    <m/>
    <x v="11"/>
    <x v="6"/>
    <s v="no root cause"/>
    <x v="6"/>
    <s v=""/>
    <s v=""/>
    <s v=""/>
    <s v=""/>
    <s v=""/>
    <s v=""/>
    <s v=""/>
    <s v=""/>
    <s v=""/>
    <m/>
    <s v=""/>
    <s v=""/>
    <s v=""/>
    <s v=""/>
    <s v=""/>
    <s v=""/>
    <s v=""/>
  </r>
  <r>
    <s v="Nanga-Eboko"/>
    <s v="CTR_033"/>
    <m/>
    <s v="CAMUSAT"/>
    <s v="Medium Grid + Solar + GE"/>
    <s v="CENTRE"/>
    <s v="Nanga-Eboko"/>
    <s v="NOKIA"/>
    <n v="0"/>
    <n v="0"/>
    <n v="0"/>
    <n v="0"/>
    <s v="Operationnel"/>
    <m/>
    <x v="11"/>
    <x v="6"/>
    <s v="no root cause"/>
    <x v="6"/>
    <s v=""/>
    <s v=""/>
    <s v=""/>
    <s v=""/>
    <s v=""/>
    <s v=""/>
    <s v=""/>
    <s v=""/>
    <s v=""/>
    <m/>
    <s v=""/>
    <s v=""/>
    <s v=""/>
    <s v=""/>
    <s v=""/>
    <s v=""/>
    <s v=""/>
  </r>
  <r>
    <s v="Babette"/>
    <s v="OST_257"/>
    <m/>
    <s v="CAMUSAT"/>
    <s v="Hybrid Solar - S3"/>
    <s v="OUEST"/>
    <s v="Babette"/>
    <s v="HUAWEI"/>
    <n v="0"/>
    <n v="0"/>
    <n v="0"/>
    <n v="0"/>
    <s v="Operationnel"/>
    <m/>
    <x v="11"/>
    <x v="6"/>
    <s v="no root cause"/>
    <x v="6"/>
    <s v=""/>
    <s v=""/>
    <s v=""/>
    <s v=""/>
    <s v=""/>
    <m/>
    <s v=""/>
    <s v=""/>
    <s v=""/>
    <m/>
    <s v=""/>
    <s v=""/>
    <s v=""/>
    <s v=""/>
    <s v=""/>
    <s v=""/>
    <s v=""/>
  </r>
  <r>
    <s v="Nanga-Eboko-IHS"/>
    <s v="CTR_138"/>
    <m/>
    <s v="IHS"/>
    <s v="Grid-Gen"/>
    <s v="CENTRE"/>
    <s v="Nanga-Eboko"/>
    <s v="NOKIA"/>
    <n v="0"/>
    <n v="0"/>
    <n v="0"/>
    <n v="0"/>
    <s v="Operationnel"/>
    <m/>
    <x v="11"/>
    <x v="6"/>
    <s v="no root cause"/>
    <x v="6"/>
    <s v=""/>
    <s v=""/>
    <s v=""/>
    <s v=""/>
    <s v=""/>
    <s v=""/>
    <s v=""/>
    <s v=""/>
    <s v=""/>
    <m/>
    <s v=""/>
    <s v=""/>
    <s v=""/>
    <s v=""/>
    <s v=""/>
    <s v=""/>
    <s v=""/>
  </r>
  <r>
    <s v="BTS-Mobile-Bachuo-Akagbe"/>
    <s v="SUO_168"/>
    <m/>
    <m/>
    <m/>
    <s v="SUD-OUEST"/>
    <s v="Bachuo"/>
    <s v="HUAWEI"/>
    <n v="0"/>
    <n v="0"/>
    <n v="0"/>
    <n v="0"/>
    <s v="Exclu"/>
    <s v="UE Relay"/>
    <x v="6"/>
    <x v="3"/>
    <s v="exclu"/>
    <x v="3"/>
    <s v=""/>
    <s v=""/>
    <s v=""/>
    <s v=""/>
    <s v=""/>
    <s v=""/>
    <s v=""/>
    <s v=""/>
    <s v=""/>
    <s v=""/>
    <s v=""/>
    <s v=""/>
    <s v=""/>
    <s v=""/>
    <s v=""/>
    <s v=""/>
    <s v=""/>
  </r>
  <r>
    <s v="Nkoteng-II"/>
    <s v="CTR_220"/>
    <m/>
    <s v="IHS"/>
    <s v="Grid-Gen"/>
    <s v="CENTRE"/>
    <s v="Nkoteng"/>
    <s v="ZTE"/>
    <n v="0"/>
    <n v="0"/>
    <n v="0"/>
    <n v="0"/>
    <s v="Operationnel"/>
    <m/>
    <x v="11"/>
    <x v="6"/>
    <s v="no root cause"/>
    <x v="6"/>
    <s v=""/>
    <s v=""/>
    <s v=""/>
    <s v=""/>
    <s v=""/>
    <s v=""/>
    <s v=""/>
    <s v=""/>
    <s v=""/>
    <m/>
    <s v=""/>
    <s v=""/>
    <s v=""/>
    <s v=""/>
    <s v=""/>
    <s v=""/>
    <s v=""/>
  </r>
  <r>
    <s v="Talla-Monatele-IHS"/>
    <s v="CTR_135"/>
    <m/>
    <s v="IHS"/>
    <s v="Grid-Gen"/>
    <s v="CENTRE"/>
    <s v="Monatele"/>
    <s v="ZTE"/>
    <n v="0"/>
    <n v="0"/>
    <n v="0"/>
    <n v="0"/>
    <s v="Operationnel"/>
    <m/>
    <x v="11"/>
    <x v="6"/>
    <s v="no root cause"/>
    <x v="6"/>
    <s v=""/>
    <s v=""/>
    <s v=""/>
    <s v=""/>
    <s v=""/>
    <s v=""/>
    <s v=""/>
    <s v=""/>
    <s v=""/>
    <m/>
    <s v=""/>
    <s v=""/>
    <s v=""/>
    <s v=""/>
    <s v=""/>
    <s v=""/>
    <s v=""/>
  </r>
  <r>
    <s v="Minisite-Bonapriso-Castel-Hall"/>
    <s v="LIT_628"/>
    <m/>
    <m/>
    <m/>
    <s v="LITTORAL"/>
    <s v="Douala"/>
    <s v="NOKIA"/>
    <n v="0"/>
    <n v="0"/>
    <n v="0"/>
    <n v="0"/>
    <s v="Exclu"/>
    <s v="UE Relay"/>
    <x v="6"/>
    <x v="3"/>
    <s v="exclu"/>
    <x v="3"/>
    <s v=""/>
    <s v=""/>
    <s v=""/>
    <s v=""/>
    <s v=""/>
    <s v=""/>
    <s v=""/>
    <s v=""/>
    <s v=""/>
    <s v=""/>
    <s v=""/>
    <s v=""/>
    <s v=""/>
    <s v=""/>
    <s v=""/>
    <s v=""/>
    <s v=""/>
  </r>
  <r>
    <s v="Enganme-IHS"/>
    <s v="CTR_143"/>
    <m/>
    <s v="IHS"/>
    <s v="Solar-Gen"/>
    <s v="CENTRE"/>
    <s v="Enganme"/>
    <s v="ZTE"/>
    <n v="0"/>
    <n v="0"/>
    <n v="0"/>
    <n v="0"/>
    <s v="Operationnel"/>
    <m/>
    <x v="11"/>
    <x v="6"/>
    <s v="no root cause"/>
    <x v="6"/>
    <s v=""/>
    <s v=""/>
    <s v=""/>
    <s v=""/>
    <s v=""/>
    <s v=""/>
    <s v=""/>
    <s v=""/>
    <s v=""/>
    <m/>
    <s v=""/>
    <s v=""/>
    <s v=""/>
    <s v=""/>
    <s v=""/>
    <s v=""/>
    <s v=""/>
  </r>
  <r>
    <s v="Ouassa-Bamvele-Camrail"/>
    <s v="CTR_454"/>
    <m/>
    <s v="CAMUSAT"/>
    <s v="Hybrid Solar - S3"/>
    <s v="CENTRE"/>
    <s v="Ouassa-Bamvele"/>
    <s v="NOKIA"/>
    <n v="0"/>
    <n v="0"/>
    <n v="0"/>
    <n v="0"/>
    <s v="Operationnel"/>
    <m/>
    <x v="11"/>
    <x v="6"/>
    <s v="no root cause"/>
    <x v="6"/>
    <s v=""/>
    <s v=""/>
    <s v=""/>
    <s v=""/>
    <s v=""/>
    <s v=""/>
    <s v=""/>
    <s v=""/>
    <s v=""/>
    <m/>
    <s v=""/>
    <s v=""/>
    <s v=""/>
    <s v=""/>
    <s v=""/>
    <s v=""/>
    <s v=""/>
  </r>
  <r>
    <s v="Batchenga"/>
    <s v="CTR_032"/>
    <m/>
    <s v="CAMUSAT"/>
    <s v="Medium Grid + Solar + GE"/>
    <s v="CENTRE"/>
    <s v="Batchenga"/>
    <s v="NOKIA"/>
    <n v="0"/>
    <n v="0"/>
    <n v="0"/>
    <n v="0"/>
    <s v="Operationnel"/>
    <m/>
    <x v="11"/>
    <x v="6"/>
    <s v="no root cause"/>
    <x v="6"/>
    <s v=""/>
    <s v=""/>
    <s v=""/>
    <s v=""/>
    <s v=""/>
    <s v=""/>
    <s v=""/>
    <s v=""/>
    <s v=""/>
    <m/>
    <s v=""/>
    <s v=""/>
    <s v=""/>
    <s v=""/>
    <s v=""/>
    <s v=""/>
    <s v=""/>
  </r>
  <r>
    <s v="Mfessang"/>
    <s v="OST_189"/>
    <m/>
    <s v="IHS"/>
    <s v="Hybrid-Gen"/>
    <s v="OUEST"/>
    <s v="Mfessang"/>
    <s v="HUAWEI"/>
    <n v="0"/>
    <n v="0"/>
    <n v="0"/>
    <n v="0"/>
    <s v="Operationnel"/>
    <m/>
    <x v="11"/>
    <x v="6"/>
    <s v="no root cause"/>
    <x v="6"/>
    <s v=""/>
    <s v=""/>
    <s v=""/>
    <s v=""/>
    <s v=""/>
    <m/>
    <s v=""/>
    <s v=""/>
    <s v=""/>
    <m/>
    <s v=""/>
    <s v=""/>
    <s v=""/>
    <s v=""/>
    <s v=""/>
    <s v=""/>
    <s v=""/>
  </r>
  <r>
    <s v="Demdeng"/>
    <s v="OST_088"/>
    <m/>
    <s v="IHS"/>
    <s v="Grid-Gen"/>
    <s v="OUEST"/>
    <s v="Demdeng"/>
    <s v="HUAWEI"/>
    <n v="0"/>
    <n v="0"/>
    <n v="0"/>
    <n v="0"/>
    <s v="Operationnel"/>
    <m/>
    <x v="11"/>
    <x v="6"/>
    <s v="no root cause"/>
    <x v="6"/>
    <s v=""/>
    <s v=""/>
    <s v=""/>
    <s v=""/>
    <s v=""/>
    <m/>
    <s v=""/>
    <s v=""/>
    <s v=""/>
    <m/>
    <s v=""/>
    <s v=""/>
    <s v=""/>
    <s v=""/>
    <s v=""/>
    <s v=""/>
    <s v=""/>
  </r>
  <r>
    <s v="CNR"/>
    <s v="CTR_002"/>
    <m/>
    <s v="IHS"/>
    <s v="Grid-Gen"/>
    <s v="CENTRE"/>
    <s v="Yaounde"/>
    <s v="ZTE"/>
    <n v="0"/>
    <n v="0"/>
    <n v="0"/>
    <n v="0"/>
    <s v="Operationnel"/>
    <m/>
    <x v="11"/>
    <x v="6"/>
    <s v="no root cause"/>
    <x v="6"/>
    <s v=""/>
    <s v=""/>
    <s v=""/>
    <s v=""/>
    <s v=""/>
    <s v=""/>
    <s v=""/>
    <s v=""/>
    <s v=""/>
    <m/>
    <s v=""/>
    <s v=""/>
    <s v=""/>
    <s v=""/>
    <s v=""/>
    <s v=""/>
    <s v=""/>
  </r>
  <r>
    <s v="Bankim"/>
    <s v="ADM_012"/>
    <m/>
    <s v="IHS"/>
    <s v="Grid-Gen"/>
    <s v="ADAMAOUA"/>
    <s v="Bankim"/>
    <s v="HUAWEI"/>
    <n v="0"/>
    <n v="0"/>
    <n v="0"/>
    <n v="0"/>
    <s v="Operationnel"/>
    <m/>
    <x v="11"/>
    <x v="6"/>
    <s v="no root cause"/>
    <x v="6"/>
    <s v=""/>
    <s v=""/>
    <s v=""/>
    <s v=""/>
    <s v=""/>
    <s v=""/>
    <s v=""/>
    <s v=""/>
    <s v=""/>
    <m/>
    <s v=""/>
    <s v=""/>
    <s v=""/>
    <s v=""/>
    <s v=""/>
    <s v=""/>
    <s v=""/>
  </r>
  <r>
    <s v="Kotto-Eglise-EPC"/>
    <s v="LIT_454"/>
    <m/>
    <s v="IHS"/>
    <s v="Grid-Gen"/>
    <s v="LITTORAL"/>
    <s v="Douala"/>
    <s v="ZTE"/>
    <n v="0"/>
    <n v="0"/>
    <n v="0"/>
    <n v="0"/>
    <s v="Operationnel"/>
    <m/>
    <x v="11"/>
    <x v="6"/>
    <s v="no root cause"/>
    <x v="6"/>
    <s v=""/>
    <s v=""/>
    <s v=""/>
    <s v=""/>
    <s v=""/>
    <s v=""/>
    <s v=""/>
    <s v=""/>
    <s v=""/>
    <m/>
    <s v=""/>
    <s v=""/>
    <s v=""/>
    <s v=""/>
    <s v=""/>
    <s v=""/>
    <s v=""/>
  </r>
  <r>
    <s v="Mendong-II"/>
    <s v="CTR_476"/>
    <m/>
    <s v="IHS"/>
    <s v="Grid-Gen"/>
    <s v="CENTRE"/>
    <s v="Yaounde"/>
    <s v="ZTE"/>
    <n v="0"/>
    <n v="0"/>
    <n v="0"/>
    <n v="0"/>
    <s v="Operationnel"/>
    <m/>
    <x v="11"/>
    <x v="6"/>
    <s v="no root cause"/>
    <x v="6"/>
    <s v=""/>
    <s v=""/>
    <s v=""/>
    <s v=""/>
    <s v=""/>
    <s v=""/>
    <s v=""/>
    <s v=""/>
    <s v=""/>
    <m/>
    <s v=""/>
    <s v=""/>
    <s v=""/>
    <s v=""/>
    <s v=""/>
    <s v=""/>
    <s v=""/>
  </r>
  <r>
    <s v="Carrefour-Mezzanine"/>
    <s v="LIT_734"/>
    <m/>
    <s v="OCM"/>
    <e v="#N/A"/>
    <s v="LITTORAL"/>
    <s v="Douala"/>
    <s v="HUAWEI"/>
    <n v="0"/>
    <n v="0"/>
    <n v="0"/>
    <n v="0"/>
    <s v="Exclu"/>
    <s v="UE Relay"/>
    <x v="6"/>
    <x v="3"/>
    <s v="exclu"/>
    <x v="3"/>
    <s v=""/>
    <s v=""/>
    <s v=""/>
    <s v=""/>
    <s v=""/>
    <s v=""/>
    <s v=""/>
    <s v=""/>
    <s v=""/>
    <s v=""/>
    <s v=""/>
    <s v=""/>
    <s v=""/>
    <s v=""/>
    <s v=""/>
    <s v=""/>
    <s v=""/>
  </r>
  <r>
    <s v="Scalom-EHS-IHS"/>
    <s v="CTR_155"/>
    <m/>
    <s v="IHS"/>
    <s v="Grid-Lithium"/>
    <s v="CENTRE"/>
    <s v="Yaounde"/>
    <s v="ZTE"/>
    <n v="0"/>
    <n v="0"/>
    <n v="0"/>
    <n v="0"/>
    <s v="Operationnel"/>
    <m/>
    <x v="11"/>
    <x v="6"/>
    <s v="no root cause"/>
    <x v="6"/>
    <s v=""/>
    <s v=""/>
    <s v=""/>
    <s v=""/>
    <s v=""/>
    <s v=""/>
    <s v=""/>
    <s v=""/>
    <s v=""/>
    <m/>
    <s v=""/>
    <s v=""/>
    <s v=""/>
    <s v=""/>
    <s v=""/>
    <s v=""/>
    <s v=""/>
  </r>
  <r>
    <s v="Loum"/>
    <s v="LIT_029"/>
    <m/>
    <s v="IHS"/>
    <s v="Grid-Gen"/>
    <s v="LITTORAL"/>
    <s v="Loum"/>
    <s v="ZTE"/>
    <n v="0"/>
    <n v="0"/>
    <n v="0"/>
    <n v="0"/>
    <s v="Operationnel"/>
    <m/>
    <x v="11"/>
    <x v="6"/>
    <s v="no root cause"/>
    <x v="6"/>
    <s v=""/>
    <s v=""/>
    <s v=""/>
    <s v=""/>
    <s v=""/>
    <s v=""/>
    <s v=""/>
    <s v=""/>
    <s v=""/>
    <m/>
    <s v=""/>
    <s v=""/>
    <s v=""/>
    <s v=""/>
    <s v=""/>
    <s v=""/>
    <s v=""/>
  </r>
  <r>
    <s v="Bayomen-Kalong-MTN"/>
    <s v="CTR_364"/>
    <m/>
    <m/>
    <m/>
    <s v="CENTRE"/>
    <s v="Bayomen-Kalong"/>
    <s v="ZTE"/>
    <n v="0"/>
    <n v="0"/>
    <n v="0"/>
    <n v="0"/>
    <s v="Exclu"/>
    <s v="UE Relay"/>
    <x v="6"/>
    <x v="3"/>
    <s v="exclu"/>
    <x v="3"/>
    <s v=""/>
    <s v=""/>
    <s v=""/>
    <s v=""/>
    <s v=""/>
    <s v=""/>
    <s v=""/>
    <s v=""/>
    <s v=""/>
    <s v=""/>
    <s v=""/>
    <s v=""/>
    <s v=""/>
    <s v=""/>
    <s v=""/>
    <s v=""/>
    <s v=""/>
  </r>
  <r>
    <s v="Mbengwi"/>
    <s v="NRO_011"/>
    <m/>
    <m/>
    <m/>
    <s v="NORD-OUEST"/>
    <s v="Mbengwi"/>
    <s v="HUAWEI"/>
    <n v="0"/>
    <n v="0"/>
    <n v="0"/>
    <n v="0"/>
    <s v="Insecurity"/>
    <m/>
    <x v="11"/>
    <x v="6"/>
    <s v="no root cause"/>
    <x v="6"/>
    <s v=""/>
    <s v=""/>
    <s v=""/>
    <s v=""/>
    <s v=""/>
    <m/>
    <s v=""/>
    <s v=""/>
    <s v=""/>
    <s v=""/>
    <s v=""/>
    <s v=""/>
    <s v=""/>
    <s v=""/>
    <s v=""/>
    <s v=""/>
    <s v=""/>
  </r>
  <r>
    <s v="Bali-Njenka-IHS"/>
    <s v="NRO_151"/>
    <m/>
    <m/>
    <m/>
    <s v="NORD-OUEST"/>
    <s v="Bali"/>
    <s v="HUAWEI"/>
    <n v="0"/>
    <n v="0"/>
    <n v="0"/>
    <n v="0"/>
    <s v="Insecurity"/>
    <m/>
    <x v="11"/>
    <x v="6"/>
    <s v="no root cause"/>
    <x v="6"/>
    <s v=""/>
    <s v=""/>
    <s v=""/>
    <s v=""/>
    <s v=""/>
    <m/>
    <s v=""/>
    <s v=""/>
    <s v=""/>
    <s v=""/>
    <s v=""/>
    <s v=""/>
    <s v=""/>
    <s v=""/>
    <s v=""/>
    <s v=""/>
    <s v=""/>
  </r>
  <r>
    <s v="Pouma-Makob"/>
    <s v="LIT_201"/>
    <m/>
    <m/>
    <m/>
    <s v="LITTORAL"/>
    <s v="Pouma"/>
    <s v="ZTE"/>
    <n v="0"/>
    <n v="0"/>
    <n v="0"/>
    <n v="0"/>
    <s v="Exclu"/>
    <s v="UE Relay"/>
    <x v="6"/>
    <x v="3"/>
    <s v="exclu"/>
    <x v="3"/>
    <s v=""/>
    <s v=""/>
    <s v=""/>
    <s v=""/>
    <s v=""/>
    <s v=""/>
    <s v=""/>
    <s v=""/>
    <s v=""/>
    <s v=""/>
    <s v=""/>
    <s v=""/>
    <s v=""/>
    <s v=""/>
    <s v=""/>
    <s v=""/>
    <s v=""/>
  </r>
  <r>
    <s v="Ndom"/>
    <s v="SUO_028"/>
    <m/>
    <m/>
    <m/>
    <s v="SUD-OUEST"/>
    <s v="Ndom"/>
    <s v="ZTE"/>
    <n v="0"/>
    <n v="0"/>
    <n v="0"/>
    <n v="0"/>
    <s v="Insecurity"/>
    <m/>
    <x v="11"/>
    <x v="6"/>
    <s v="no root cause"/>
    <x v="6"/>
    <s v=""/>
    <s v=""/>
    <s v=""/>
    <s v=""/>
    <s v=""/>
    <s v=""/>
    <s v=""/>
    <s v=""/>
    <s v=""/>
    <s v=""/>
    <s v=""/>
    <s v=""/>
    <s v=""/>
    <s v=""/>
    <s v=""/>
    <s v=""/>
    <s v=""/>
  </r>
  <r>
    <s v="Zamakoe-MTN"/>
    <s v="CTR_366"/>
    <m/>
    <s v="IHS"/>
    <s v="Grid-Gen"/>
    <s v="CENTRE"/>
    <s v="Zamakoe"/>
    <s v="ZTE"/>
    <n v="0"/>
    <n v="0"/>
    <n v="0"/>
    <n v="0"/>
    <s v="Exclu"/>
    <s v="UE Relay"/>
    <x v="6"/>
    <x v="3"/>
    <s v="exclu"/>
    <x v="3"/>
    <s v=""/>
    <s v=""/>
    <s v=""/>
    <s v=""/>
    <s v=""/>
    <s v=""/>
    <s v=""/>
    <s v=""/>
    <s v=""/>
    <s v=""/>
    <s v=""/>
    <s v=""/>
    <s v=""/>
    <s v=""/>
    <s v=""/>
    <s v=""/>
    <s v=""/>
  </r>
  <r>
    <s v="Akono"/>
    <s v="CTR_063"/>
    <m/>
    <s v="IHS"/>
    <s v="Grid-Gen"/>
    <s v="CENTRE"/>
    <s v="Akono"/>
    <s v="NOKIA"/>
    <n v="0"/>
    <n v="0"/>
    <n v="0"/>
    <n v="0"/>
    <s v="Operationnel"/>
    <m/>
    <x v="11"/>
    <x v="6"/>
    <s v="no root cause"/>
    <x v="6"/>
    <s v=""/>
    <s v=""/>
    <s v=""/>
    <s v=""/>
    <s v=""/>
    <s v=""/>
    <s v=""/>
    <s v=""/>
    <s v=""/>
    <m/>
    <s v=""/>
    <s v=""/>
    <s v=""/>
    <s v=""/>
    <s v=""/>
    <s v=""/>
    <s v=""/>
  </r>
  <r>
    <s v="Balengou"/>
    <s v="OST_049"/>
    <m/>
    <s v="IHS"/>
    <s v="Grid-Gen"/>
    <s v="OUEST"/>
    <s v="Balengou"/>
    <s v="HUAWEI"/>
    <n v="0"/>
    <n v="0"/>
    <n v="0"/>
    <n v="0"/>
    <s v="Operationnel"/>
    <m/>
    <x v="11"/>
    <x v="6"/>
    <s v="no root cause"/>
    <x v="6"/>
    <s v=""/>
    <s v=""/>
    <s v=""/>
    <s v=""/>
    <s v=""/>
    <m/>
    <s v=""/>
    <s v=""/>
    <s v=""/>
    <m/>
    <s v=""/>
    <s v=""/>
    <s v=""/>
    <s v=""/>
    <s v=""/>
    <s v=""/>
    <s v=""/>
  </r>
  <r>
    <s v="Bokito-MTN"/>
    <s v="CTR_193"/>
    <m/>
    <s v="IHS"/>
    <s v="Grid-Gen"/>
    <s v="CENTRE"/>
    <s v="Bokito"/>
    <s v="ZTE"/>
    <n v="0"/>
    <n v="0"/>
    <n v="0"/>
    <n v="0"/>
    <s v="Operationnel"/>
    <m/>
    <x v="11"/>
    <x v="6"/>
    <s v="no root cause"/>
    <x v="6"/>
    <s v=""/>
    <s v=""/>
    <s v=""/>
    <s v=""/>
    <s v=""/>
    <s v=""/>
    <s v=""/>
    <s v=""/>
    <s v=""/>
    <m/>
    <s v=""/>
    <s v=""/>
    <s v=""/>
    <s v=""/>
    <s v=""/>
    <s v=""/>
    <s v=""/>
  </r>
  <r>
    <s v="Bissiang"/>
    <s v="LIT_505"/>
    <m/>
    <s v="IHS"/>
    <s v="Hybrid-Gen"/>
    <s v="LITTORAL"/>
    <s v="Bissiang"/>
    <s v="ZTE"/>
    <n v="0"/>
    <n v="0"/>
    <n v="0"/>
    <n v="0"/>
    <s v="Operationnel"/>
    <m/>
    <x v="11"/>
    <x v="6"/>
    <s v="no root cause"/>
    <x v="6"/>
    <s v=""/>
    <s v=""/>
    <s v=""/>
    <s v=""/>
    <s v=""/>
    <s v=""/>
    <s v=""/>
    <s v=""/>
    <s v=""/>
    <m/>
    <s v=""/>
    <s v=""/>
    <s v=""/>
    <s v=""/>
    <s v=""/>
    <s v=""/>
    <s v=""/>
  </r>
  <r>
    <s v="Bantoum"/>
    <s v="OST_010"/>
    <m/>
    <s v="IHS"/>
    <s v="Grid-Gen"/>
    <s v="OUEST"/>
    <s v="Bantoum"/>
    <s v="HUAWEI"/>
    <n v="0"/>
    <n v="0"/>
    <n v="0"/>
    <n v="0"/>
    <s v="Operationnel"/>
    <m/>
    <x v="11"/>
    <x v="6"/>
    <s v="no root cause"/>
    <x v="6"/>
    <s v=""/>
    <s v=""/>
    <s v=""/>
    <s v=""/>
    <s v=""/>
    <m/>
    <s v=""/>
    <s v=""/>
    <s v=""/>
    <m/>
    <s v=""/>
    <s v=""/>
    <s v=""/>
    <s v=""/>
    <s v=""/>
    <s v=""/>
    <s v=""/>
  </r>
  <r>
    <s v="Sombo"/>
    <s v="CTR_013"/>
    <m/>
    <s v="IHS"/>
    <s v="Grid-Gen"/>
    <s v="CENTRE"/>
    <s v="Sombo"/>
    <s v="ZTE"/>
    <n v="0"/>
    <n v="0"/>
    <n v="0"/>
    <n v="0"/>
    <s v="Exclu"/>
    <s v="UE Relay"/>
    <x v="6"/>
    <x v="3"/>
    <s v="exclu"/>
    <x v="3"/>
    <s v=""/>
    <s v=""/>
    <s v=""/>
    <s v=""/>
    <s v=""/>
    <s v=""/>
    <s v=""/>
    <s v=""/>
    <s v=""/>
    <s v=""/>
    <s v=""/>
    <s v=""/>
    <s v=""/>
    <s v=""/>
    <s v=""/>
    <s v=""/>
    <s v=""/>
  </r>
  <r>
    <s v="LIT_869_Z_Bonamikano"/>
    <s v="LIT_869"/>
    <m/>
    <s v="I_HS"/>
    <s v="Grid-Gen"/>
    <s v="LITTORAL"/>
    <s v="Douala"/>
    <s v="ZTE"/>
    <n v="0"/>
    <n v="0"/>
    <n v="0"/>
    <n v="0"/>
    <s v="Operationnel"/>
    <m/>
    <x v="11"/>
    <x v="6"/>
    <s v="no root cause"/>
    <x v="6"/>
    <s v=""/>
    <s v=""/>
    <s v=""/>
    <s v=""/>
    <s v=""/>
    <s v=""/>
    <s v=""/>
    <s v=""/>
    <s v=""/>
    <m/>
    <s v=""/>
    <s v=""/>
    <s v=""/>
    <s v=""/>
    <s v=""/>
    <s v=""/>
    <s v=""/>
  </r>
  <r>
    <s v="Shell-Newbell"/>
    <s v="LIT_053"/>
    <m/>
    <s v="IHS"/>
    <s v="Grid-Gen"/>
    <s v="LITTORAL"/>
    <s v="Douala"/>
    <s v="ZTE"/>
    <n v="0"/>
    <n v="0"/>
    <n v="0"/>
    <n v="0"/>
    <s v="Operationnel"/>
    <m/>
    <x v="11"/>
    <x v="6"/>
    <s v="no root cause"/>
    <x v="6"/>
    <s v=""/>
    <s v=""/>
    <s v=""/>
    <s v=""/>
    <s v=""/>
    <s v=""/>
    <s v=""/>
    <s v=""/>
    <s v=""/>
    <m/>
    <s v=""/>
    <s v=""/>
    <s v=""/>
    <s v=""/>
    <s v=""/>
    <s v=""/>
    <s v=""/>
  </r>
  <r>
    <s v="Indoor-Orange-shop-PlaYce"/>
    <s v="CTR_882"/>
    <m/>
    <m/>
    <m/>
    <s v="CENTRE"/>
    <s v="Yaounde"/>
    <s v="ZTE"/>
    <n v="0"/>
    <n v="0"/>
    <n v="0"/>
    <n v="0"/>
    <s v="Operationnel"/>
    <m/>
    <x v="11"/>
    <x v="6"/>
    <s v="no root cause"/>
    <x v="6"/>
    <s v=""/>
    <s v=""/>
    <s v=""/>
    <s v=""/>
    <s v=""/>
    <s v=""/>
    <s v=""/>
    <s v=""/>
    <s v=""/>
    <m/>
    <s v=""/>
    <s v=""/>
    <s v=""/>
    <s v=""/>
    <s v=""/>
    <s v=""/>
    <s v=""/>
  </r>
  <r>
    <s v="Emene-City"/>
    <s v="LIT_384"/>
    <m/>
    <s v="IHS"/>
    <s v="Grid-Gen"/>
    <s v="LITTORAL"/>
    <s v="Douala"/>
    <s v="ZTE"/>
    <n v="0"/>
    <n v="0"/>
    <n v="0"/>
    <n v="0"/>
    <s v="Operationnel"/>
    <m/>
    <x v="11"/>
    <x v="6"/>
    <s v="no root cause"/>
    <x v="6"/>
    <s v=""/>
    <s v=""/>
    <s v=""/>
    <s v=""/>
    <s v=""/>
    <s v=""/>
    <s v=""/>
    <s v=""/>
    <s v=""/>
    <m/>
    <s v=""/>
    <s v=""/>
    <s v=""/>
    <s v=""/>
    <s v=""/>
    <s v=""/>
    <s v=""/>
  </r>
  <r>
    <s v="Afambassi-MTN"/>
    <s v="CTR_365"/>
    <m/>
    <s v="IHS"/>
    <m/>
    <s v="CENTRE"/>
    <s v="Afambassi"/>
    <s v="ZTE"/>
    <n v="0"/>
    <n v="0"/>
    <n v="0"/>
    <n v="0"/>
    <s v="Operationnel"/>
    <m/>
    <x v="11"/>
    <x v="6"/>
    <s v="no root cause"/>
    <x v="6"/>
    <s v=""/>
    <s v=""/>
    <s v=""/>
    <s v=""/>
    <s v=""/>
    <s v=""/>
    <s v=""/>
    <s v=""/>
    <s v=""/>
    <m/>
    <s v=""/>
    <s v=""/>
    <s v=""/>
    <s v=""/>
    <s v=""/>
    <s v=""/>
    <s v=""/>
  </r>
  <r>
    <s v="Ezezang-MTN"/>
    <s v="CTR_230"/>
    <m/>
    <m/>
    <m/>
    <s v="CENTRE"/>
    <s v="Ezezang"/>
    <s v="ZTE"/>
    <n v="0"/>
    <n v="0"/>
    <n v="0"/>
    <n v="0"/>
    <s v="Operationnel"/>
    <m/>
    <x v="11"/>
    <x v="6"/>
    <s v="no root cause"/>
    <x v="6"/>
    <s v=""/>
    <s v=""/>
    <s v=""/>
    <s v=""/>
    <s v=""/>
    <s v=""/>
    <s v=""/>
    <s v=""/>
    <s v=""/>
    <m/>
    <s v=""/>
    <s v=""/>
    <s v=""/>
    <s v=""/>
    <s v=""/>
    <s v=""/>
    <s v=""/>
  </r>
  <r>
    <s v="Makepe-Chefferie"/>
    <s v="LIT_397"/>
    <m/>
    <s v="IHS"/>
    <s v="Grid-Gen"/>
    <s v="LITTORAL"/>
    <s v="Douala"/>
    <s v="ZTE"/>
    <n v="0"/>
    <n v="0"/>
    <n v="0"/>
    <n v="0"/>
    <s v="Operationnel"/>
    <m/>
    <x v="11"/>
    <x v="6"/>
    <s v="no root cause"/>
    <x v="6"/>
    <s v=""/>
    <s v=""/>
    <s v=""/>
    <s v=""/>
    <s v=""/>
    <s v=""/>
    <s v=""/>
    <s v=""/>
    <s v=""/>
    <m/>
    <s v=""/>
    <s v=""/>
    <s v=""/>
    <s v=""/>
    <s v=""/>
    <s v=""/>
    <s v=""/>
  </r>
  <r>
    <s v="Yop-IHS"/>
    <s v="CTR_673"/>
    <m/>
    <s v="IHS"/>
    <s v="Solar-Grid-Gen"/>
    <s v="CENTRE"/>
    <s v="Yop"/>
    <s v="ZTE"/>
    <n v="0"/>
    <n v="0"/>
    <n v="0"/>
    <n v="0"/>
    <s v="Operationnel"/>
    <m/>
    <x v="11"/>
    <x v="6"/>
    <s v="no root cause"/>
    <x v="6"/>
    <s v=""/>
    <s v=""/>
    <s v=""/>
    <s v=""/>
    <s v=""/>
    <s v=""/>
    <s v=""/>
    <s v=""/>
    <s v=""/>
    <m/>
    <s v=""/>
    <s v=""/>
    <s v=""/>
    <s v=""/>
    <s v=""/>
    <s v=""/>
    <s v=""/>
  </r>
  <r>
    <s v="Penja-Shell-IHS"/>
    <s v="LIT_493"/>
    <m/>
    <s v="IHS"/>
    <s v="Grid-Gen"/>
    <s v="LITTORAL"/>
    <s v="Penja"/>
    <s v="ZTE"/>
    <n v="0"/>
    <n v="0"/>
    <n v="0"/>
    <n v="0"/>
    <s v="Operationnel"/>
    <m/>
    <x v="11"/>
    <x v="6"/>
    <s v="no root cause"/>
    <x v="6"/>
    <s v=""/>
    <s v=""/>
    <s v=""/>
    <s v=""/>
    <s v=""/>
    <s v=""/>
    <s v=""/>
    <s v=""/>
    <s v=""/>
    <m/>
    <s v=""/>
    <s v=""/>
    <s v=""/>
    <s v=""/>
    <s v=""/>
    <s v=""/>
    <s v=""/>
  </r>
  <r>
    <s v="Taete-MTN-IHS"/>
    <s v="CTR_184"/>
    <m/>
    <s v="IHS"/>
    <s v="Grid-Gen-Lithium"/>
    <s v="CENTRE"/>
    <s v="Taete"/>
    <s v="ZTE"/>
    <n v="0"/>
    <n v="0"/>
    <n v="0"/>
    <n v="0"/>
    <s v="Operationnel"/>
    <m/>
    <x v="11"/>
    <x v="6"/>
    <s v="no root cause"/>
    <x v="6"/>
    <s v=""/>
    <s v=""/>
    <s v=""/>
    <s v=""/>
    <s v=""/>
    <s v=""/>
    <s v=""/>
    <s v=""/>
    <s v=""/>
    <m/>
    <s v=""/>
    <s v=""/>
    <s v=""/>
    <s v=""/>
    <s v=""/>
    <s v=""/>
    <s v=""/>
  </r>
  <r>
    <s v="Sikoum"/>
    <s v="LIT_012"/>
    <m/>
    <s v="IHS"/>
    <s v="Solar-Gen-Lithium"/>
    <s v="LITTORAL"/>
    <s v="Sikoum"/>
    <s v="ZTE"/>
    <n v="0"/>
    <n v="0"/>
    <n v="0"/>
    <n v="0"/>
    <s v="Operationnel"/>
    <m/>
    <x v="11"/>
    <x v="6"/>
    <s v="no root cause"/>
    <x v="6"/>
    <s v=""/>
    <s v=""/>
    <s v=""/>
    <s v=""/>
    <s v=""/>
    <s v=""/>
    <s v=""/>
    <s v=""/>
    <s v=""/>
    <m/>
    <s v=""/>
    <s v=""/>
    <s v=""/>
    <s v=""/>
    <s v=""/>
    <s v=""/>
    <s v=""/>
  </r>
  <r>
    <s v="Sikoum-II"/>
    <s v="LIT_388"/>
    <m/>
    <s v="IHS"/>
    <s v="Gen-Lithium"/>
    <s v="LITTORAL"/>
    <s v="Sikoum"/>
    <s v="ZTE"/>
    <n v="0"/>
    <n v="0"/>
    <n v="0"/>
    <n v="0"/>
    <s v="Operationnel"/>
    <m/>
    <x v="11"/>
    <x v="6"/>
    <s v="no root cause"/>
    <x v="6"/>
    <s v=""/>
    <s v=""/>
    <s v=""/>
    <s v=""/>
    <s v=""/>
    <s v=""/>
    <s v=""/>
    <s v=""/>
    <s v=""/>
    <m/>
    <s v=""/>
    <s v=""/>
    <s v=""/>
    <s v=""/>
    <s v=""/>
    <s v=""/>
    <s v=""/>
  </r>
  <r>
    <s v="Yambassa"/>
    <s v="CTR_232"/>
    <m/>
    <s v="IHS"/>
    <s v="Grid-Gen"/>
    <s v="CENTRE"/>
    <s v="Yambassa"/>
    <s v="ZTE"/>
    <n v="0"/>
    <n v="0"/>
    <n v="0"/>
    <n v="0"/>
    <s v="Operationnel"/>
    <m/>
    <x v="11"/>
    <x v="6"/>
    <s v="no root cause"/>
    <x v="6"/>
    <s v=""/>
    <s v=""/>
    <s v=""/>
    <s v=""/>
    <s v=""/>
    <s v=""/>
    <s v=""/>
    <s v=""/>
    <s v=""/>
    <m/>
    <s v=""/>
    <s v=""/>
    <s v=""/>
    <s v=""/>
    <s v=""/>
    <s v=""/>
    <s v=""/>
  </r>
  <r>
    <s v="Sackbayeme"/>
    <s v="LIT_138"/>
    <m/>
    <s v="IHS"/>
    <s v="Grid-Gen"/>
    <s v="LITTORAL"/>
    <s v="Sacbayeme"/>
    <s v="ZTE"/>
    <n v="0"/>
    <n v="0"/>
    <n v="0"/>
    <n v="0"/>
    <s v="Operationnel"/>
    <m/>
    <x v="11"/>
    <x v="6"/>
    <s v="no root cause"/>
    <x v="6"/>
    <s v=""/>
    <s v=""/>
    <s v=""/>
    <s v=""/>
    <s v=""/>
    <s v=""/>
    <s v=""/>
    <s v=""/>
    <s v=""/>
    <m/>
    <s v=""/>
    <s v=""/>
    <s v=""/>
    <s v=""/>
    <s v=""/>
    <s v=""/>
    <s v=""/>
  </r>
  <r>
    <s v="Olembe"/>
    <s v="CTR_080"/>
    <m/>
    <s v="IHS"/>
    <s v="Grid-Gen"/>
    <s v="CENTRE"/>
    <s v="Yaounde"/>
    <s v="ZTE"/>
    <n v="0"/>
    <n v="0"/>
    <n v="0"/>
    <n v="0"/>
    <s v="Operationnel"/>
    <m/>
    <x v="11"/>
    <x v="6"/>
    <s v="no root cause"/>
    <x v="6"/>
    <s v=""/>
    <s v=""/>
    <s v=""/>
    <s v=""/>
    <s v=""/>
    <s v=""/>
    <s v=""/>
    <s v=""/>
    <s v=""/>
    <m/>
    <s v=""/>
    <s v=""/>
    <s v=""/>
    <s v=""/>
    <s v=""/>
    <s v=""/>
    <s v=""/>
  </r>
  <r>
    <s v="Bpriso-Croissanterie"/>
    <s v="LIT_675"/>
    <m/>
    <s v="CAMUSAT"/>
    <s v="Good Grid + GE"/>
    <s v="LITTORAL"/>
    <s v="Douala"/>
    <s v="ZTE"/>
    <n v="0"/>
    <n v="0"/>
    <n v="0"/>
    <n v="0"/>
    <s v="Operationnel"/>
    <m/>
    <x v="11"/>
    <x v="6"/>
    <s v="no root cause"/>
    <x v="6"/>
    <s v=""/>
    <s v=""/>
    <s v=""/>
    <s v=""/>
    <s v=""/>
    <s v=""/>
    <s v=""/>
    <s v=""/>
    <s v=""/>
    <m/>
    <s v=""/>
    <s v=""/>
    <s v=""/>
    <s v=""/>
    <s v=""/>
    <s v=""/>
    <s v=""/>
  </r>
  <r>
    <s v="Soboum-IHS"/>
    <s v="LIT_579"/>
    <m/>
    <s v="IHS"/>
    <s v="Grid-Gen"/>
    <s v="LITTORAL"/>
    <s v="Douala"/>
    <s v="ZTE"/>
    <n v="0"/>
    <n v="0"/>
    <n v="0"/>
    <n v="0"/>
    <s v="Operationnel"/>
    <m/>
    <x v="11"/>
    <x v="6"/>
    <s v="no root cause"/>
    <x v="6"/>
    <s v=""/>
    <s v=""/>
    <s v=""/>
    <s v=""/>
    <s v=""/>
    <s v=""/>
    <s v=""/>
    <s v=""/>
    <s v=""/>
    <m/>
    <s v=""/>
    <s v=""/>
    <s v=""/>
    <s v=""/>
    <s v=""/>
    <s v=""/>
    <s v=""/>
  </r>
  <r>
    <s v="Memiam-MTN"/>
    <s v="SUD_235"/>
    <m/>
    <s v="IHS"/>
    <s v="Grid-Gen"/>
    <s v="SUD"/>
    <s v="Memiam"/>
    <s v="ZTE"/>
    <n v="0"/>
    <n v="0"/>
    <n v="0"/>
    <n v="0"/>
    <s v="Exclu"/>
    <s v="UE Relay"/>
    <x v="6"/>
    <x v="3"/>
    <s v="exclu"/>
    <x v="3"/>
    <s v=""/>
    <s v=""/>
    <s v=""/>
    <s v=""/>
    <s v=""/>
    <s v=""/>
    <s v=""/>
    <s v=""/>
    <s v=""/>
    <s v=""/>
    <s v=""/>
    <s v=""/>
    <s v=""/>
    <s v=""/>
    <s v=""/>
    <s v=""/>
    <s v=""/>
  </r>
  <r>
    <s v="Penja-Market-MTN"/>
    <s v="LIT_767"/>
    <m/>
    <m/>
    <m/>
    <s v="LITTORAL"/>
    <s v="Penja"/>
    <s v="ZTE"/>
    <n v="0"/>
    <n v="0"/>
    <n v="0"/>
    <n v="0"/>
    <s v="Operationnel"/>
    <m/>
    <x v="11"/>
    <x v="6"/>
    <s v="no root cause"/>
    <x v="6"/>
    <s v=""/>
    <s v=""/>
    <s v=""/>
    <s v=""/>
    <s v=""/>
    <s v=""/>
    <s v=""/>
    <s v=""/>
    <s v=""/>
    <m/>
    <s v=""/>
    <s v=""/>
    <s v=""/>
    <s v=""/>
    <s v=""/>
    <s v=""/>
    <s v=""/>
  </r>
  <r>
    <s v="Nkongkarak-MTN-IHS"/>
    <s v="CTR_696"/>
    <m/>
    <s v="IHS"/>
    <s v="Hybrid-Gen"/>
    <s v="CENTRE"/>
    <s v="Nkongkarak"/>
    <s v="ZTE"/>
    <n v="0"/>
    <n v="0"/>
    <n v="0"/>
    <n v="0"/>
    <s v="Exclu"/>
    <s v="UE Relay"/>
    <x v="6"/>
    <x v="3"/>
    <s v="exclu"/>
    <x v="3"/>
    <s v=""/>
    <s v=""/>
    <s v=""/>
    <s v=""/>
    <s v=""/>
    <s v=""/>
    <s v=""/>
    <s v=""/>
    <s v=""/>
    <s v=""/>
    <s v=""/>
    <s v=""/>
    <s v=""/>
    <s v=""/>
    <s v=""/>
    <s v=""/>
    <s v=""/>
  </r>
  <r>
    <s v="Metet"/>
    <s v="CTR_053"/>
    <m/>
    <s v="IHS"/>
    <s v="Grid-Gen"/>
    <s v="CENTRE"/>
    <s v="Metet"/>
    <s v="ZTE"/>
    <n v="0"/>
    <n v="0"/>
    <n v="0"/>
    <n v="0"/>
    <s v="Exclu"/>
    <s v="UE Relay"/>
    <x v="6"/>
    <x v="3"/>
    <s v="exclu"/>
    <x v="3"/>
    <s v=""/>
    <s v=""/>
    <s v=""/>
    <s v=""/>
    <s v=""/>
    <s v=""/>
    <s v=""/>
    <s v=""/>
    <s v=""/>
    <s v=""/>
    <s v=""/>
    <s v=""/>
    <s v=""/>
    <s v=""/>
    <s v=""/>
    <s v=""/>
    <s v=""/>
  </r>
  <r>
    <s v="Pama"/>
    <s v="SUD_004"/>
    <m/>
    <s v="IHS"/>
    <s v="Grid-Gen"/>
    <s v="SUD"/>
    <s v="Pama"/>
    <s v="ZTE"/>
    <n v="0"/>
    <n v="0"/>
    <n v="0"/>
    <n v="0"/>
    <s v="Operationnel"/>
    <m/>
    <x v="11"/>
    <x v="6"/>
    <s v="no root cause"/>
    <x v="6"/>
    <s v=""/>
    <s v=""/>
    <s v=""/>
    <s v=""/>
    <s v=""/>
    <s v=""/>
    <s v=""/>
    <s v=""/>
    <s v=""/>
    <m/>
    <s v=""/>
    <s v=""/>
    <s v=""/>
    <s v=""/>
    <s v=""/>
    <s v=""/>
    <s v=""/>
  </r>
  <r>
    <s v="Ntui-Ecole-Publique"/>
    <s v="CTR_826"/>
    <m/>
    <s v="CAMUSAT"/>
    <s v="HGB"/>
    <s v="CENTRE"/>
    <s v="Ntui"/>
    <s v="ZTE"/>
    <n v="0"/>
    <n v="0"/>
    <n v="0"/>
    <n v="0"/>
    <s v="Operationnel"/>
    <m/>
    <x v="11"/>
    <x v="6"/>
    <s v="no root cause"/>
    <x v="6"/>
    <s v=""/>
    <s v=""/>
    <s v=""/>
    <s v=""/>
    <s v=""/>
    <s v=""/>
    <s v=""/>
    <s v=""/>
    <s v=""/>
    <m/>
    <s v=""/>
    <s v=""/>
    <s v=""/>
    <s v=""/>
    <s v=""/>
    <s v=""/>
    <s v=""/>
  </r>
  <r>
    <s v="MONATELE-IHS"/>
    <s v="CTR_869"/>
    <m/>
    <s v="IHS"/>
    <s v="Grid-Gen"/>
    <s v="CENTRE"/>
    <s v="Monatele"/>
    <s v="ZTE"/>
    <n v="0"/>
    <n v="0"/>
    <n v="0"/>
    <n v="0"/>
    <s v="Operationnel"/>
    <m/>
    <x v="11"/>
    <x v="6"/>
    <s v="no root cause"/>
    <x v="6"/>
    <s v=""/>
    <s v=""/>
    <s v=""/>
    <s v=""/>
    <s v=""/>
    <s v=""/>
    <s v=""/>
    <s v=""/>
    <s v=""/>
    <m/>
    <s v=""/>
    <s v=""/>
    <s v=""/>
    <s v=""/>
    <s v=""/>
    <s v=""/>
    <s v=""/>
  </r>
  <r>
    <s v="Bamoko"/>
    <s v="CTR_091"/>
    <m/>
    <s v="IHS"/>
    <s v="Solar-Gen"/>
    <s v="CENTRE"/>
    <s v="Bamoko"/>
    <s v="ZTE"/>
    <n v="0"/>
    <n v="0"/>
    <n v="0"/>
    <n v="0"/>
    <s v="Exclu"/>
    <s v="UE Relay"/>
    <x v="6"/>
    <x v="3"/>
    <s v="exclu"/>
    <x v="3"/>
    <s v=""/>
    <s v=""/>
    <s v=""/>
    <s v=""/>
    <s v=""/>
    <s v=""/>
    <s v=""/>
    <s v=""/>
    <s v=""/>
    <s v=""/>
    <s v=""/>
    <s v=""/>
    <s v=""/>
    <s v=""/>
    <s v=""/>
    <s v=""/>
    <s v=""/>
  </r>
  <r>
    <s v="Sabga"/>
    <s v="NRO_048"/>
    <m/>
    <s v="IHS"/>
    <s v="Grid-Gen"/>
    <s v="NORD-OUEST"/>
    <s v="Sabga"/>
    <s v="HUAWEI"/>
    <n v="0"/>
    <n v="0"/>
    <n v="0"/>
    <n v="0"/>
    <s v="Insecurity"/>
    <m/>
    <x v="11"/>
    <x v="6"/>
    <s v="no root cause"/>
    <x v="6"/>
    <s v=""/>
    <s v=""/>
    <s v=""/>
    <s v=""/>
    <s v=""/>
    <m/>
    <s v=""/>
    <s v=""/>
    <s v=""/>
    <s v=""/>
    <s v=""/>
    <s v=""/>
    <s v=""/>
    <s v=""/>
    <s v=""/>
    <s v=""/>
    <s v=""/>
  </r>
  <r>
    <s v="Mbanga-Mouyouka-IHS"/>
    <s v="LIT_789"/>
    <m/>
    <m/>
    <m/>
    <s v="LITTORAL"/>
    <s v="Mouyouka"/>
    <s v="ZTE"/>
    <n v="0"/>
    <n v="0"/>
    <n v="0"/>
    <n v="0"/>
    <s v="Operationnel"/>
    <m/>
    <x v="11"/>
    <x v="6"/>
    <s v="no root cause"/>
    <x v="6"/>
    <s v=""/>
    <s v=""/>
    <s v=""/>
    <s v=""/>
    <s v=""/>
    <s v=""/>
    <s v=""/>
    <s v=""/>
    <s v=""/>
    <m/>
    <s v=""/>
    <s v=""/>
    <s v=""/>
    <s v=""/>
    <s v=""/>
    <s v=""/>
    <s v=""/>
  </r>
  <r>
    <s v="Ngwei-II-IHS"/>
    <s v="LIT_664"/>
    <m/>
    <s v="IHS"/>
    <s v="Solar-Gen"/>
    <s v="LITTORAL"/>
    <s v="Ngwei"/>
    <s v="ZTE"/>
    <n v="0"/>
    <n v="0"/>
    <n v="0"/>
    <n v="0"/>
    <s v="Exclu"/>
    <s v="UE Relay"/>
    <x v="6"/>
    <x v="3"/>
    <s v="exclu"/>
    <x v="3"/>
    <s v=""/>
    <s v=""/>
    <s v=""/>
    <s v=""/>
    <s v=""/>
    <s v=""/>
    <s v=""/>
    <s v=""/>
    <s v=""/>
    <s v=""/>
    <s v=""/>
    <s v=""/>
    <s v=""/>
    <s v=""/>
    <s v=""/>
    <s v=""/>
    <s v=""/>
  </r>
  <r>
    <s v="Bidou-IHS"/>
    <s v="SUD_125"/>
    <m/>
    <m/>
    <m/>
    <s v="SUD"/>
    <s v="Bamenda"/>
    <s v="ZTE"/>
    <n v="0"/>
    <n v="0"/>
    <n v="0"/>
    <n v="0"/>
    <s v="Operationnel"/>
    <m/>
    <x v="11"/>
    <x v="6"/>
    <s v="no root cause"/>
    <x v="6"/>
    <s v=""/>
    <s v=""/>
    <s v=""/>
    <s v=""/>
    <s v=""/>
    <s v=""/>
    <s v=""/>
    <s v=""/>
    <s v=""/>
    <m/>
    <s v=""/>
    <s v=""/>
    <s v=""/>
    <s v=""/>
    <s v=""/>
    <s v=""/>
    <s v=""/>
  </r>
  <r>
    <s v="Manjo-Q2-MTN"/>
    <s v="LIT_772"/>
    <m/>
    <m/>
    <m/>
    <s v="LITTORAL"/>
    <s v="Manjo"/>
    <s v="ZTE"/>
    <n v="0"/>
    <n v="0"/>
    <n v="0"/>
    <n v="0"/>
    <s v="Operationnel"/>
    <m/>
    <x v="11"/>
    <x v="6"/>
    <s v="no root cause"/>
    <x v="6"/>
    <s v=""/>
    <s v=""/>
    <s v=""/>
    <s v=""/>
    <s v=""/>
    <s v=""/>
    <s v=""/>
    <s v=""/>
    <s v=""/>
    <m/>
    <s v=""/>
    <s v=""/>
    <s v=""/>
    <s v=""/>
    <s v=""/>
    <s v=""/>
    <s v=""/>
  </r>
  <r>
    <s v="Mamb"/>
    <s v="CTR_356"/>
    <m/>
    <s v="IHS"/>
    <s v="Grid-Gen"/>
    <s v="CENTRE"/>
    <s v="Mamb"/>
    <s v="ZTE"/>
    <n v="0"/>
    <n v="0"/>
    <n v="0"/>
    <n v="0"/>
    <s v="Exclu"/>
    <s v="UE Relay"/>
    <x v="6"/>
    <x v="3"/>
    <s v="exclu"/>
    <x v="3"/>
    <s v=""/>
    <s v=""/>
    <s v=""/>
    <s v=""/>
    <s v=""/>
    <s v=""/>
    <s v=""/>
    <s v=""/>
    <s v=""/>
    <s v=""/>
    <s v=""/>
    <s v=""/>
    <s v=""/>
    <s v=""/>
    <s v=""/>
    <s v=""/>
    <s v=""/>
  </r>
  <r>
    <s v="BISSIANG-Kribi"/>
    <s v="SUD_128"/>
    <m/>
    <s v="CAMUSAT"/>
    <s v="Hybrid Solar - S3"/>
    <s v="SUD"/>
    <s v="BISSIANG"/>
    <s v="ZTE"/>
    <n v="0"/>
    <n v="0"/>
    <n v="0"/>
    <n v="0"/>
    <s v="Operationnel"/>
    <m/>
    <x v="11"/>
    <x v="6"/>
    <s v="no root cause"/>
    <x v="6"/>
    <s v=""/>
    <s v=""/>
    <s v=""/>
    <s v=""/>
    <s v=""/>
    <s v=""/>
    <s v=""/>
    <s v=""/>
    <s v=""/>
    <m/>
    <s v=""/>
    <s v=""/>
    <s v=""/>
    <s v=""/>
    <s v=""/>
    <s v=""/>
    <s v=""/>
  </r>
  <r>
    <s v="SGC_Bonanjo"/>
    <s v="LIT_742"/>
    <m/>
    <s v="CAMUSAT"/>
    <s v="Good Grid no GE - 8h"/>
    <s v="LITTORAL"/>
    <s v="Douala"/>
    <s v="ZTE"/>
    <n v="0"/>
    <n v="0"/>
    <n v="0"/>
    <n v="0"/>
    <s v="Operationnel"/>
    <m/>
    <x v="11"/>
    <x v="6"/>
    <s v="no root cause"/>
    <x v="6"/>
    <s v=""/>
    <s v=""/>
    <s v=""/>
    <s v=""/>
    <s v=""/>
    <s v=""/>
    <s v=""/>
    <s v=""/>
    <s v=""/>
    <m/>
    <s v=""/>
    <s v=""/>
    <s v=""/>
    <s v=""/>
    <s v=""/>
    <s v=""/>
    <s v=""/>
  </r>
  <r>
    <s v="NR-PK5"/>
    <s v="LIT_096"/>
    <m/>
    <s v="IHS"/>
    <s v="Grid-Gen"/>
    <s v="LITTORAL"/>
    <s v="Douala"/>
    <s v="ZTE"/>
    <n v="0"/>
    <n v="0"/>
    <n v="0"/>
    <n v="0"/>
    <s v="Operationnel"/>
    <m/>
    <x v="11"/>
    <x v="6"/>
    <s v="no root cause"/>
    <x v="6"/>
    <s v=""/>
    <s v=""/>
    <s v=""/>
    <s v=""/>
    <s v=""/>
    <s v=""/>
    <s v=""/>
    <s v=""/>
    <s v=""/>
    <m/>
    <s v=""/>
    <s v=""/>
    <s v=""/>
    <s v=""/>
    <s v=""/>
    <s v=""/>
    <s v=""/>
  </r>
  <r>
    <s v="Essazok"/>
    <s v="CTR_749"/>
    <m/>
    <s v="CAMUSAT"/>
    <s v="Hybrid Solar - S3"/>
    <s v="CENTRE"/>
    <s v="Essazok"/>
    <s v="ZTE"/>
    <n v="0"/>
    <n v="0"/>
    <n v="0"/>
    <n v="0"/>
    <s v="Operationnel"/>
    <m/>
    <x v="11"/>
    <x v="6"/>
    <s v="no root cause"/>
    <x v="6"/>
    <s v=""/>
    <s v=""/>
    <s v=""/>
    <s v=""/>
    <s v=""/>
    <s v=""/>
    <s v=""/>
    <s v=""/>
    <s v=""/>
    <m/>
    <s v=""/>
    <s v=""/>
    <s v=""/>
    <s v=""/>
    <s v=""/>
    <s v=""/>
    <s v=""/>
  </r>
  <r>
    <s v="Mbankomo-Okoa-Maria"/>
    <s v="CTR_541"/>
    <m/>
    <s v="IHS"/>
    <s v="Grid-Gen"/>
    <s v="CENTRE"/>
    <s v="Mbankomo"/>
    <s v="ZTE"/>
    <n v="0"/>
    <n v="0"/>
    <n v="0"/>
    <n v="0"/>
    <s v="Operationnel"/>
    <m/>
    <x v="11"/>
    <x v="6"/>
    <s v="no root cause"/>
    <x v="6"/>
    <s v=""/>
    <s v=""/>
    <s v=""/>
    <s v=""/>
    <s v=""/>
    <s v=""/>
    <s v=""/>
    <s v=""/>
    <s v=""/>
    <m/>
    <s v=""/>
    <s v=""/>
    <s v=""/>
    <s v=""/>
    <s v=""/>
    <s v=""/>
    <s v=""/>
  </r>
  <r>
    <s v="Nkometou-Edouma-IHS"/>
    <s v="CTR_695"/>
    <m/>
    <s v="IHS"/>
    <s v="Grid-Gen-Lithium"/>
    <s v="CENTRE"/>
    <s v="Yaounde"/>
    <s v="ZTE"/>
    <n v="0"/>
    <n v="0"/>
    <n v="0"/>
    <n v="0"/>
    <s v="Operationnel"/>
    <m/>
    <x v="11"/>
    <x v="6"/>
    <s v="no root cause"/>
    <x v="6"/>
    <s v=""/>
    <s v=""/>
    <s v=""/>
    <s v=""/>
    <s v=""/>
    <s v=""/>
    <s v=""/>
    <s v=""/>
    <s v=""/>
    <m/>
    <s v=""/>
    <s v=""/>
    <s v=""/>
    <s v=""/>
    <s v=""/>
    <s v=""/>
    <s v=""/>
  </r>
  <r>
    <s v="Makoda-MTN"/>
    <s v="CTR_360"/>
    <m/>
    <s v="IHS"/>
    <s v="Gen-Lithium"/>
    <s v="CENTRE"/>
    <s v="Makoda"/>
    <s v="ZTE"/>
    <n v="0"/>
    <n v="0"/>
    <n v="0"/>
    <n v="0"/>
    <s v="Exclu"/>
    <s v="UE Relay"/>
    <x v="6"/>
    <x v="3"/>
    <s v="exclu"/>
    <x v="3"/>
    <s v=""/>
    <s v=""/>
    <s v=""/>
    <s v=""/>
    <s v=""/>
    <s v=""/>
    <s v=""/>
    <s v=""/>
    <s v=""/>
    <s v=""/>
    <s v=""/>
    <s v=""/>
    <s v=""/>
    <s v=""/>
    <s v=""/>
    <s v=""/>
    <s v=""/>
  </r>
  <r>
    <s v="Njombe"/>
    <s v="LIT_039"/>
    <m/>
    <s v="IHS"/>
    <s v="Grid-Gen"/>
    <s v="LITTORAL"/>
    <s v="Njombe"/>
    <s v="ZTE"/>
    <n v="0"/>
    <n v="0"/>
    <n v="0"/>
    <n v="0"/>
    <s v="Operationnel"/>
    <m/>
    <x v="11"/>
    <x v="6"/>
    <s v="no root cause"/>
    <x v="6"/>
    <s v=""/>
    <s v=""/>
    <s v=""/>
    <s v=""/>
    <s v=""/>
    <s v=""/>
    <s v=""/>
    <s v=""/>
    <s v=""/>
    <m/>
    <s v=""/>
    <s v=""/>
    <s v=""/>
    <s v=""/>
    <s v=""/>
    <s v=""/>
    <s v=""/>
  </r>
  <r>
    <s v="Edea-Ndokok"/>
    <s v="LIT_230"/>
    <m/>
    <s v="IHS"/>
    <s v="Grid-Gen"/>
    <s v="LITTORAL"/>
    <s v="Edea"/>
    <s v="ZTE"/>
    <n v="0"/>
    <n v="0"/>
    <n v="0"/>
    <n v="0"/>
    <s v="Operationnel"/>
    <m/>
    <x v="11"/>
    <x v="6"/>
    <s v="no root cause"/>
    <x v="6"/>
    <s v=""/>
    <s v=""/>
    <s v=""/>
    <s v=""/>
    <s v=""/>
    <s v=""/>
    <s v=""/>
    <s v=""/>
    <s v=""/>
    <m/>
    <s v=""/>
    <s v=""/>
    <s v=""/>
    <s v=""/>
    <s v=""/>
    <s v=""/>
    <s v=""/>
  </r>
  <r>
    <s v="Ndokoma"/>
    <s v="LIT_308"/>
    <m/>
    <s v="IHS"/>
    <s v="Grid-Gen-Lithium"/>
    <s v="LITTORAL"/>
    <s v="Ndokoma"/>
    <s v="ZTE"/>
    <n v="0"/>
    <n v="0"/>
    <n v="0"/>
    <n v="0"/>
    <s v="Exclu"/>
    <s v="UE Relay"/>
    <x v="6"/>
    <x v="3"/>
    <s v="exclu"/>
    <x v="3"/>
    <s v=""/>
    <s v=""/>
    <s v=""/>
    <s v=""/>
    <s v=""/>
    <s v=""/>
    <s v=""/>
    <s v=""/>
    <s v=""/>
    <s v=""/>
    <s v=""/>
    <s v=""/>
    <s v=""/>
    <s v=""/>
    <s v=""/>
    <s v=""/>
    <s v=""/>
  </r>
  <r>
    <s v="Ngwei"/>
    <s v="LIT_108"/>
    <m/>
    <s v="IHS"/>
    <s v="Solar-Grid-Gen"/>
    <s v="LITTORAL"/>
    <s v="Ngwei"/>
    <s v="ZTE"/>
    <n v="0"/>
    <n v="0"/>
    <n v="0"/>
    <n v="0"/>
    <s v="Exclu"/>
    <s v="UE Relay"/>
    <x v="6"/>
    <x v="3"/>
    <s v="exclu"/>
    <x v="3"/>
    <s v=""/>
    <s v=""/>
    <s v=""/>
    <s v=""/>
    <s v=""/>
    <s v=""/>
    <s v=""/>
    <s v=""/>
    <s v=""/>
    <s v=""/>
    <s v=""/>
    <s v=""/>
    <s v=""/>
    <s v=""/>
    <s v=""/>
    <s v=""/>
    <s v=""/>
  </r>
  <r>
    <s v="Djoum-CIFAN"/>
    <s v="SUD_231"/>
    <m/>
    <s v="IHS"/>
    <s v="Grid-Gen-Lithium"/>
    <s v="SUD"/>
    <s v="Djoum"/>
    <s v="ZTE"/>
    <n v="0"/>
    <n v="0"/>
    <n v="0"/>
    <n v="0"/>
    <s v="Operationnel"/>
    <m/>
    <x v="11"/>
    <x v="6"/>
    <s v="no root cause"/>
    <x v="6"/>
    <s v=""/>
    <s v=""/>
    <s v=""/>
    <s v=""/>
    <s v=""/>
    <s v=""/>
    <s v=""/>
    <s v=""/>
    <s v=""/>
    <m/>
    <s v=""/>
    <s v=""/>
    <s v=""/>
    <s v=""/>
    <s v=""/>
    <s v=""/>
    <s v=""/>
  </r>
  <r>
    <s v="Mvoundou-Ngoke-MTN-IHS"/>
    <s v="CTR_183"/>
    <m/>
    <s v="IHS"/>
    <s v="Gen-Lithium"/>
    <s v="CENTRE"/>
    <s v="Mvoundou-Ngoke"/>
    <s v="ZTE"/>
    <n v="0"/>
    <n v="0"/>
    <n v="0"/>
    <n v="0"/>
    <s v="Operationnel"/>
    <m/>
    <x v="11"/>
    <x v="6"/>
    <s v="no root cause"/>
    <x v="6"/>
    <s v=""/>
    <s v=""/>
    <s v=""/>
    <s v=""/>
    <s v=""/>
    <s v=""/>
    <s v=""/>
    <s v=""/>
    <s v=""/>
    <m/>
    <s v=""/>
    <s v=""/>
    <s v=""/>
    <s v=""/>
    <s v=""/>
    <s v=""/>
    <s v=""/>
  </r>
  <r>
    <s v="Ebombe"/>
    <s v="CTR_003"/>
    <m/>
    <s v="IHS"/>
    <s v="Solar-Gen-Lithium"/>
    <s v="CENTRE"/>
    <s v="Ebombe"/>
    <s v="ZTE"/>
    <n v="0"/>
    <n v="0"/>
    <n v="0"/>
    <n v="0"/>
    <s v="Operationnel"/>
    <m/>
    <x v="11"/>
    <x v="6"/>
    <s v="no root cause"/>
    <x v="6"/>
    <s v=""/>
    <s v=""/>
    <s v=""/>
    <s v=""/>
    <s v=""/>
    <s v=""/>
    <s v=""/>
    <s v=""/>
    <s v=""/>
    <m/>
    <s v=""/>
    <s v=""/>
    <s v=""/>
    <s v=""/>
    <s v=""/>
    <s v=""/>
    <s v=""/>
  </r>
  <r>
    <s v="Lobo"/>
    <s v="CTR_227"/>
    <m/>
    <s v="IHS"/>
    <s v="Grid-Gen-Lithium"/>
    <s v="CENTRE"/>
    <s v="Lobo"/>
    <s v="ZTE"/>
    <n v="0"/>
    <n v="0"/>
    <n v="0"/>
    <n v="0"/>
    <s v="Operationnel"/>
    <m/>
    <x v="11"/>
    <x v="6"/>
    <s v="no root cause"/>
    <x v="6"/>
    <s v=""/>
    <s v=""/>
    <s v=""/>
    <s v=""/>
    <s v=""/>
    <s v=""/>
    <s v=""/>
    <s v=""/>
    <s v=""/>
    <m/>
    <s v=""/>
    <s v=""/>
    <s v=""/>
    <s v=""/>
    <s v=""/>
    <s v=""/>
    <s v=""/>
  </r>
  <r>
    <s v="Mengueme"/>
    <s v="CTR_354"/>
    <m/>
    <s v="IHS"/>
    <s v="Grid-Gen"/>
    <s v="CENTRE"/>
    <s v="Mengueme"/>
    <s v="ZTE"/>
    <n v="0"/>
    <n v="0"/>
    <n v="0"/>
    <n v="0"/>
    <s v="Exclu"/>
    <s v="UE Relay"/>
    <x v="6"/>
    <x v="3"/>
    <s v="exclu"/>
    <x v="3"/>
    <s v=""/>
    <s v=""/>
    <s v=""/>
    <s v=""/>
    <s v=""/>
    <s v=""/>
    <s v=""/>
    <s v=""/>
    <s v=""/>
    <s v=""/>
    <s v=""/>
    <s v=""/>
    <s v=""/>
    <s v=""/>
    <s v=""/>
    <s v=""/>
    <s v=""/>
  </r>
  <r>
    <s v="Mandoumba"/>
    <s v="CTR_066"/>
    <m/>
    <s v="IHS"/>
    <s v="Solar-Grid-Gen-Lithium"/>
    <s v="CENTRE"/>
    <s v="Mandoumba"/>
    <s v="ZTE"/>
    <n v="0"/>
    <n v="0"/>
    <n v="0"/>
    <n v="0"/>
    <s v="Exclu"/>
    <s v="UE Relay"/>
    <x v="6"/>
    <x v="3"/>
    <s v="exclu"/>
    <x v="3"/>
    <s v=""/>
    <s v=""/>
    <s v=""/>
    <s v=""/>
    <s v=""/>
    <s v=""/>
    <s v=""/>
    <s v=""/>
    <s v=""/>
    <s v=""/>
    <s v=""/>
    <s v=""/>
    <s v=""/>
    <s v=""/>
    <s v=""/>
    <s v=""/>
    <s v=""/>
  </r>
  <r>
    <s v="Campo"/>
    <s v="LIT_132"/>
    <m/>
    <s v="IHS"/>
    <s v="Grid-Gen"/>
    <s v="LITTORAL"/>
    <s v="Campo"/>
    <s v="ZTE"/>
    <n v="0"/>
    <n v="0"/>
    <n v="0"/>
    <n v="0"/>
    <s v="Operationnel"/>
    <m/>
    <x v="11"/>
    <x v="6"/>
    <s v="no root cause"/>
    <x v="6"/>
    <s v=""/>
    <s v=""/>
    <s v=""/>
    <s v=""/>
    <s v=""/>
    <s v=""/>
    <s v=""/>
    <s v=""/>
    <s v=""/>
    <m/>
    <s v=""/>
    <s v=""/>
    <s v=""/>
    <s v=""/>
    <s v=""/>
    <s v=""/>
    <s v=""/>
  </r>
  <r>
    <s v="Avebe-MTN"/>
    <s v="SUD_236"/>
    <m/>
    <s v="IHS"/>
    <s v="Grid-Gen"/>
    <s v="SUD"/>
    <s v="Avebe"/>
    <s v="ZTE"/>
    <n v="0"/>
    <n v="0"/>
    <n v="0"/>
    <n v="0"/>
    <s v="Exclu"/>
    <s v="UE Relay"/>
    <x v="6"/>
    <x v="3"/>
    <s v="exclu"/>
    <x v="3"/>
    <s v=""/>
    <s v=""/>
    <s v=""/>
    <s v=""/>
    <s v=""/>
    <s v=""/>
    <s v=""/>
    <s v=""/>
    <s v=""/>
    <s v=""/>
    <s v=""/>
    <s v=""/>
    <s v=""/>
    <s v=""/>
    <s v=""/>
    <s v=""/>
    <s v=""/>
  </r>
  <r>
    <s v="Nkenglikok"/>
    <s v="CTR_060"/>
    <m/>
    <s v="IHS"/>
    <s v="Solar-Grid-Gen"/>
    <s v="CENTRE"/>
    <s v="Nkeng-likok"/>
    <s v="ZTE"/>
    <n v="0"/>
    <n v="0"/>
    <n v="0"/>
    <n v="0"/>
    <s v="Operationnel"/>
    <m/>
    <x v="11"/>
    <x v="6"/>
    <s v="no root cause"/>
    <x v="6"/>
    <s v=""/>
    <s v=""/>
    <s v=""/>
    <s v=""/>
    <s v=""/>
    <s v=""/>
    <s v=""/>
    <s v=""/>
    <s v=""/>
    <m/>
    <s v=""/>
    <s v=""/>
    <s v=""/>
    <s v=""/>
    <s v=""/>
    <s v=""/>
    <s v=""/>
  </r>
  <r>
    <s v="Boga-Mahole"/>
    <s v="CTR_234"/>
    <m/>
    <s v="IHS"/>
    <s v="Grid-Gen"/>
    <s v="CENTRE"/>
    <s v="Boga-Mahole"/>
    <s v="ZTE"/>
    <n v="0"/>
    <n v="0"/>
    <n v="0"/>
    <n v="0"/>
    <s v="Exclu"/>
    <s v="UE Relay"/>
    <x v="6"/>
    <x v="3"/>
    <s v="exclu"/>
    <x v="3"/>
    <s v=""/>
    <s v=""/>
    <s v=""/>
    <s v=""/>
    <s v=""/>
    <s v=""/>
    <s v=""/>
    <s v=""/>
    <s v=""/>
    <s v=""/>
    <s v=""/>
    <s v=""/>
    <s v=""/>
    <s v=""/>
    <s v=""/>
    <s v=""/>
    <s v=""/>
  </r>
  <r>
    <s v="Doume"/>
    <s v="EST_020"/>
    <m/>
    <s v="IHS"/>
    <s v="Grid-Gen-Lithium"/>
    <s v="EST"/>
    <s v="Doume"/>
    <s v="ZTE"/>
    <n v="0"/>
    <n v="0"/>
    <n v="0"/>
    <n v="0"/>
    <s v="Operationnel"/>
    <m/>
    <x v="11"/>
    <x v="6"/>
    <s v="no root cause"/>
    <x v="6"/>
    <s v=""/>
    <s v=""/>
    <s v=""/>
    <s v=""/>
    <s v=""/>
    <s v=""/>
    <s v=""/>
    <s v=""/>
    <s v=""/>
    <m/>
    <s v=""/>
    <s v=""/>
    <s v=""/>
    <s v=""/>
    <s v=""/>
    <s v=""/>
    <s v=""/>
  </r>
  <r>
    <s v="Monatele"/>
    <s v="CTR_073"/>
    <m/>
    <s v="IHS"/>
    <s v="Grid-Gen"/>
    <s v="CENTRE"/>
    <s v="Monatele"/>
    <s v="ZTE"/>
    <n v="0"/>
    <n v="0"/>
    <n v="0"/>
    <n v="0"/>
    <s v="Operationnel"/>
    <m/>
    <x v="11"/>
    <x v="6"/>
    <s v="no root cause"/>
    <x v="6"/>
    <s v=""/>
    <s v=""/>
    <s v=""/>
    <s v=""/>
    <s v=""/>
    <s v=""/>
    <s v=""/>
    <s v=""/>
    <s v=""/>
    <m/>
    <s v=""/>
    <s v=""/>
    <s v=""/>
    <s v=""/>
    <s v=""/>
    <s v=""/>
    <s v=""/>
  </r>
  <r>
    <s v="Mbambou-IHS"/>
    <s v="LIT_143"/>
    <m/>
    <s v="IHS"/>
    <s v="Gen-Lithium"/>
    <s v="LITTORAL"/>
    <s v="Mbambou"/>
    <s v="ZTE"/>
    <n v="0"/>
    <n v="0"/>
    <n v="0"/>
    <n v="0"/>
    <s v="Operationnel"/>
    <m/>
    <x v="11"/>
    <x v="6"/>
    <s v="no root cause"/>
    <x v="6"/>
    <s v=""/>
    <s v=""/>
    <s v=""/>
    <s v=""/>
    <s v=""/>
    <s v=""/>
    <s v=""/>
    <s v=""/>
    <s v=""/>
    <m/>
    <s v=""/>
    <s v=""/>
    <s v=""/>
    <s v=""/>
    <s v=""/>
    <s v=""/>
    <s v=""/>
  </r>
  <r>
    <s v="Mengong"/>
    <s v="SUD_017"/>
    <m/>
    <s v="IHS"/>
    <s v="GenOnly"/>
    <s v="SUD"/>
    <s v="Abiete"/>
    <s v="ZTE"/>
    <n v="0"/>
    <n v="0"/>
    <n v="0"/>
    <n v="0"/>
    <s v="Operationnel"/>
    <m/>
    <x v="11"/>
    <x v="6"/>
    <s v="no root cause"/>
    <x v="6"/>
    <s v=""/>
    <s v=""/>
    <s v=""/>
    <s v=""/>
    <s v=""/>
    <s v=""/>
    <s v=""/>
    <s v=""/>
    <s v=""/>
    <m/>
    <s v=""/>
    <s v=""/>
    <s v=""/>
    <s v=""/>
    <s v=""/>
    <s v=""/>
    <s v=""/>
  </r>
  <r>
    <s v="Minisite-Tsinga"/>
    <s v="CTR_690"/>
    <m/>
    <s v="CAMUSAT"/>
    <s v="Good Grid no GE - 8h"/>
    <s v="CENTRE"/>
    <s v="Yaounde"/>
    <s v="NOKIA"/>
    <n v="0"/>
    <n v="0"/>
    <n v="0"/>
    <n v="0"/>
    <s v="Operationnel"/>
    <m/>
    <x v="11"/>
    <x v="6"/>
    <s v="no root cause"/>
    <x v="6"/>
    <s v=""/>
    <s v=""/>
    <s v=""/>
    <s v=""/>
    <s v=""/>
    <s v=""/>
    <s v=""/>
    <s v=""/>
    <s v=""/>
    <m/>
    <s v=""/>
    <s v=""/>
    <s v=""/>
    <s v=""/>
    <s v=""/>
    <s v=""/>
    <s v=""/>
  </r>
  <r>
    <s v="Matomb"/>
    <s v="CTR_005"/>
    <m/>
    <s v="IHS"/>
    <s v="Grid-Gen"/>
    <s v="CENTRE"/>
    <s v="Matomb"/>
    <s v="ZTE"/>
    <n v="0"/>
    <n v="0"/>
    <n v="0"/>
    <n v="0"/>
    <s v="Operationnel"/>
    <m/>
    <x v="11"/>
    <x v="6"/>
    <s v="no root cause"/>
    <x v="6"/>
    <s v=""/>
    <s v=""/>
    <s v=""/>
    <s v=""/>
    <s v=""/>
    <s v=""/>
    <s v=""/>
    <s v=""/>
    <s v=""/>
    <m/>
    <s v=""/>
    <s v=""/>
    <s v=""/>
    <s v=""/>
    <s v=""/>
    <s v=""/>
    <s v=""/>
  </r>
  <r>
    <s v="Olamze-IHS"/>
    <s v="SUD_038"/>
    <m/>
    <s v="IHS"/>
    <s v="Grid-Gen"/>
    <s v="SUD"/>
    <s v="Olamze"/>
    <s v="ZTE"/>
    <n v="0"/>
    <n v="0"/>
    <n v="0"/>
    <n v="0"/>
    <s v="Operationnel"/>
    <m/>
    <x v="11"/>
    <x v="6"/>
    <s v="no root cause"/>
    <x v="6"/>
    <s v=""/>
    <s v=""/>
    <s v=""/>
    <s v=""/>
    <s v=""/>
    <s v=""/>
    <s v=""/>
    <s v=""/>
    <s v=""/>
    <m/>
    <s v=""/>
    <s v=""/>
    <s v=""/>
    <s v=""/>
    <s v=""/>
    <s v=""/>
    <s v=""/>
  </r>
  <r>
    <s v="Mfou-Entree"/>
    <s v="CTR_653"/>
    <m/>
    <s v="CAMUSAT"/>
    <s v="Hybrid Solar - S1"/>
    <s v="CENTRE"/>
    <s v="Mfou"/>
    <s v="ZTE"/>
    <n v="0"/>
    <n v="0"/>
    <n v="0"/>
    <n v="0"/>
    <s v="Operationnel"/>
    <m/>
    <x v="11"/>
    <x v="6"/>
    <s v="no root cause"/>
    <x v="6"/>
    <s v=""/>
    <s v=""/>
    <s v=""/>
    <s v=""/>
    <s v=""/>
    <s v=""/>
    <s v=""/>
    <s v=""/>
    <s v=""/>
    <m/>
    <s v=""/>
    <s v=""/>
    <s v=""/>
    <s v=""/>
    <s v=""/>
    <s v=""/>
    <s v=""/>
  </r>
  <r>
    <s v="Nkak"/>
    <s v="LIT_231"/>
    <m/>
    <s v="IHS"/>
    <s v="Solar-Gen-Lithium"/>
    <s v="LITTORAL"/>
    <s v="Mapubbi"/>
    <s v="ZTE"/>
    <n v="0"/>
    <n v="0"/>
    <n v="0"/>
    <n v="0"/>
    <s v="Operationnel"/>
    <m/>
    <x v="11"/>
    <x v="6"/>
    <s v="no root cause"/>
    <x v="6"/>
    <s v=""/>
    <s v=""/>
    <s v=""/>
    <s v=""/>
    <s v=""/>
    <s v=""/>
    <s v=""/>
    <s v=""/>
    <s v=""/>
    <m/>
    <s v=""/>
    <s v=""/>
    <s v=""/>
    <s v=""/>
    <s v=""/>
    <s v=""/>
    <s v=""/>
  </r>
  <r>
    <s v="Ambassade-Gabon"/>
    <s v="CTR_745"/>
    <m/>
    <s v="CAMUSAT"/>
    <s v="Good Grid no GE - 8h"/>
    <s v="CENTRE"/>
    <s v="Yaounde"/>
    <s v="ZTE"/>
    <n v="0"/>
    <n v="0"/>
    <n v="0"/>
    <n v="0"/>
    <s v="Operationnel"/>
    <m/>
    <x v="11"/>
    <x v="6"/>
    <s v="no root cause"/>
    <x v="6"/>
    <s v=""/>
    <s v=""/>
    <s v=""/>
    <s v=""/>
    <s v=""/>
    <s v=""/>
    <s v=""/>
    <s v=""/>
    <s v=""/>
    <m/>
    <s v=""/>
    <s v=""/>
    <s v=""/>
    <s v=""/>
    <s v=""/>
    <s v=""/>
    <s v=""/>
  </r>
  <r>
    <s v="Dibamba-Camrail"/>
    <s v="LIT_385"/>
    <m/>
    <s v="CAMUSAT"/>
    <s v="Hybrid Solar - S3"/>
    <s v="LITTORAL"/>
    <s v="Douala"/>
    <s v="ZTE"/>
    <n v="0"/>
    <n v="0"/>
    <n v="0"/>
    <n v="0"/>
    <s v="Operationnel"/>
    <m/>
    <x v="11"/>
    <x v="6"/>
    <s v="no root cause"/>
    <x v="6"/>
    <s v=""/>
    <s v=""/>
    <s v=""/>
    <s v=""/>
    <s v=""/>
    <s v=""/>
    <s v=""/>
    <s v=""/>
    <s v=""/>
    <m/>
    <s v=""/>
    <s v=""/>
    <s v=""/>
    <s v=""/>
    <s v=""/>
    <s v=""/>
    <s v=""/>
  </r>
  <r>
    <s v="Campo-Beach-IHS"/>
    <s v="LIT_494"/>
    <m/>
    <s v="IHS"/>
    <s v="Grid-Gen"/>
    <s v="LITTORAL"/>
    <s v="Campo"/>
    <s v="ZTE"/>
    <n v="0"/>
    <n v="0"/>
    <n v="0"/>
    <n v="0"/>
    <s v="Operationnel"/>
    <m/>
    <x v="11"/>
    <x v="6"/>
    <s v="no root cause"/>
    <x v="6"/>
    <s v=""/>
    <s v=""/>
    <s v=""/>
    <s v=""/>
    <s v=""/>
    <s v=""/>
    <s v=""/>
    <s v=""/>
    <s v=""/>
    <m/>
    <s v=""/>
    <s v=""/>
    <s v=""/>
    <s v=""/>
    <s v=""/>
    <s v=""/>
    <s v=""/>
  </r>
  <r>
    <s v="Abong-Mbang"/>
    <s v="EST_009"/>
    <m/>
    <s v="CAMUSAT"/>
    <s v="Bad Grid + Solar + GE"/>
    <s v="EST"/>
    <s v="Abong-Mbang"/>
    <s v="NOKIA"/>
    <n v="0"/>
    <n v="0"/>
    <n v="0"/>
    <n v="0"/>
    <s v="Operationnel"/>
    <m/>
    <x v="11"/>
    <x v="6"/>
    <s v="no root cause"/>
    <x v="6"/>
    <s v=""/>
    <s v=""/>
    <s v=""/>
    <s v=""/>
    <s v=""/>
    <s v=""/>
    <s v=""/>
    <s v=""/>
    <s v=""/>
    <m/>
    <s v=""/>
    <s v=""/>
    <s v=""/>
    <s v=""/>
    <s v=""/>
    <s v=""/>
    <s v=""/>
  </r>
  <r>
    <s v="Boutourou"/>
    <s v="CTR_092"/>
    <m/>
    <s v="IHS"/>
    <s v="Grid-Gen-Lithium"/>
    <s v="CENTRE"/>
    <s v="Boutourou"/>
    <s v="ZTE"/>
    <n v="0"/>
    <n v="0"/>
    <n v="0"/>
    <n v="0"/>
    <s v="Exclu"/>
    <s v="UE Relay"/>
    <x v="6"/>
    <x v="3"/>
    <s v="exclu"/>
    <x v="3"/>
    <s v=""/>
    <s v=""/>
    <s v=""/>
    <s v=""/>
    <s v=""/>
    <s v=""/>
    <s v=""/>
    <s v=""/>
    <s v=""/>
    <s v=""/>
    <s v=""/>
    <s v=""/>
    <s v=""/>
    <s v=""/>
    <s v=""/>
    <s v=""/>
    <s v=""/>
  </r>
  <r>
    <s v="Fifinda-MTN"/>
    <s v="SUD_215"/>
    <m/>
    <s v="IHS"/>
    <s v="Grid-Gen"/>
    <s v="SUD"/>
    <s v="Fifinda"/>
    <s v="ZTE"/>
    <n v="0"/>
    <n v="0"/>
    <n v="0"/>
    <n v="0"/>
    <s v="Operationnel"/>
    <m/>
    <x v="11"/>
    <x v="6"/>
    <s v="no root cause"/>
    <x v="6"/>
    <s v=""/>
    <s v=""/>
    <s v=""/>
    <s v=""/>
    <s v=""/>
    <s v=""/>
    <s v=""/>
    <s v=""/>
    <s v=""/>
    <m/>
    <s v=""/>
    <s v=""/>
    <s v=""/>
    <s v=""/>
    <s v=""/>
    <s v=""/>
    <s v=""/>
  </r>
  <r>
    <s v="Dehane-PHP"/>
    <s v="LIT_591"/>
    <m/>
    <s v="CAMUSAT"/>
    <s v="Good Grid + GE"/>
    <s v="LITTORAL"/>
    <s v="Dehane"/>
    <s v="ZTE"/>
    <n v="0"/>
    <n v="0"/>
    <n v="0"/>
    <n v="0"/>
    <s v="Operationnel"/>
    <m/>
    <x v="11"/>
    <x v="6"/>
    <s v="no root cause"/>
    <x v="6"/>
    <s v=""/>
    <s v=""/>
    <s v=""/>
    <s v=""/>
    <s v=""/>
    <s v=""/>
    <s v=""/>
    <s v=""/>
    <s v=""/>
    <m/>
    <s v=""/>
    <s v=""/>
    <s v=""/>
    <s v=""/>
    <s v=""/>
    <s v=""/>
    <s v=""/>
  </r>
  <r>
    <s v="Col-Batie-IHS"/>
    <s v="OST_164"/>
    <m/>
    <s v="IHS"/>
    <s v="Grid-Gen"/>
    <s v="OUEST"/>
    <s v="Batie"/>
    <s v="HUAWEI"/>
    <n v="0"/>
    <n v="0"/>
    <n v="0"/>
    <n v="0"/>
    <s v="Operationnel"/>
    <m/>
    <x v="11"/>
    <x v="6"/>
    <s v="no root cause"/>
    <x v="6"/>
    <s v=""/>
    <s v=""/>
    <s v=""/>
    <s v=""/>
    <s v=""/>
    <m/>
    <s v=""/>
    <s v=""/>
    <s v=""/>
    <m/>
    <s v=""/>
    <s v=""/>
    <s v=""/>
    <s v=""/>
    <s v=""/>
    <s v=""/>
    <s v=""/>
  </r>
  <r>
    <s v="Bafou"/>
    <s v="OST_017"/>
    <m/>
    <s v="IHS"/>
    <s v="Grid-Gen"/>
    <s v="OUEST"/>
    <s v="Bafou"/>
    <s v="HUAWEI"/>
    <n v="0"/>
    <n v="0"/>
    <n v="0"/>
    <n v="0"/>
    <s v="Operationnel"/>
    <m/>
    <x v="11"/>
    <x v="6"/>
    <s v="no root cause"/>
    <x v="6"/>
    <s v=""/>
    <s v=""/>
    <s v=""/>
    <s v=""/>
    <s v=""/>
    <m/>
    <s v=""/>
    <s v=""/>
    <s v=""/>
    <m/>
    <s v=""/>
    <s v=""/>
    <s v=""/>
    <s v=""/>
    <s v=""/>
    <s v=""/>
    <s v=""/>
  </r>
  <r>
    <s v="Ndoumkain"/>
    <s v="OST_207"/>
    <m/>
    <s v="IHS"/>
    <s v="Grid-Gen"/>
    <s v="OUEST"/>
    <s v="Ndoumkain"/>
    <s v="HUAWEI"/>
    <n v="0"/>
    <n v="0"/>
    <n v="0"/>
    <n v="0"/>
    <s v="Operationnel"/>
    <m/>
    <x v="11"/>
    <x v="6"/>
    <s v="no root cause"/>
    <x v="6"/>
    <s v=""/>
    <s v=""/>
    <s v=""/>
    <s v=""/>
    <s v=""/>
    <m/>
    <s v=""/>
    <s v=""/>
    <s v=""/>
    <m/>
    <s v=""/>
    <s v=""/>
    <s v=""/>
    <s v=""/>
    <s v=""/>
    <s v=""/>
    <s v=""/>
  </r>
  <r>
    <s v="BAHAM-NGOUGOUM"/>
    <s v="OST_282"/>
    <m/>
    <s v="CAMUSAT"/>
    <s v="Bad Grid + GE"/>
    <s v="OUEST"/>
    <s v="Bafang"/>
    <s v="HUAWEI"/>
    <n v="0"/>
    <n v="0"/>
    <n v="0"/>
    <n v="0"/>
    <s v="Operationnel"/>
    <m/>
    <x v="11"/>
    <x v="6"/>
    <s v="no root cause"/>
    <x v="6"/>
    <s v=""/>
    <s v=""/>
    <s v=""/>
    <s v=""/>
    <s v=""/>
    <m/>
    <s v=""/>
    <s v=""/>
    <s v=""/>
    <m/>
    <s v=""/>
    <s v=""/>
    <s v=""/>
    <s v=""/>
    <s v=""/>
    <s v=""/>
    <s v=""/>
  </r>
  <r>
    <s v="Nakong"/>
    <s v="NRD_157"/>
    <m/>
    <s v="CAMUSAT"/>
    <s v="Bad Grid + Solar + GE"/>
    <s v="NORD"/>
    <s v="Nakong"/>
    <s v="HUAWEI"/>
    <n v="0"/>
    <n v="0"/>
    <n v="0"/>
    <n v="0"/>
    <s v="Operationnel"/>
    <m/>
    <x v="11"/>
    <x v="6"/>
    <s v="no root cause"/>
    <x v="6"/>
    <s v=""/>
    <s v=""/>
    <s v=""/>
    <s v=""/>
    <s v=""/>
    <s v=""/>
    <s v=""/>
    <s v=""/>
    <s v=""/>
    <m/>
    <s v=""/>
    <s v=""/>
    <s v=""/>
    <s v=""/>
    <s v=""/>
    <s v=""/>
    <s v=""/>
  </r>
  <r>
    <s v="Balessing"/>
    <s v="OST_008"/>
    <m/>
    <s v="OCM/Strategique"/>
    <s v="OCM/Stratégique"/>
    <s v="OUEST"/>
    <s v="Balessing"/>
    <s v="HUAWEI"/>
    <n v="0"/>
    <n v="0"/>
    <n v="0"/>
    <n v="0"/>
    <s v="Operationnel"/>
    <m/>
    <x v="11"/>
    <x v="6"/>
    <s v="no root cause"/>
    <x v="6"/>
    <s v=""/>
    <s v=""/>
    <s v=""/>
    <s v=""/>
    <s v=""/>
    <m/>
    <s v=""/>
    <s v=""/>
    <s v=""/>
    <m/>
    <s v=""/>
    <s v=""/>
    <s v=""/>
    <s v=""/>
    <s v=""/>
    <s v=""/>
    <s v=""/>
  </r>
  <r>
    <s v="Mbouda-SIK-IHS"/>
    <s v="OST_144"/>
    <m/>
    <s v="IHS"/>
    <s v="Grid-Gen"/>
    <s v="OUEST"/>
    <s v="Mbouda"/>
    <s v="HUAWEI"/>
    <n v="0"/>
    <n v="0"/>
    <n v="0"/>
    <n v="0"/>
    <s v="Operationnel"/>
    <m/>
    <x v="11"/>
    <x v="6"/>
    <s v="no root cause"/>
    <x v="6"/>
    <s v=""/>
    <s v=""/>
    <s v=""/>
    <s v=""/>
    <s v=""/>
    <m/>
    <s v=""/>
    <s v=""/>
    <s v=""/>
    <m/>
    <s v=""/>
    <s v=""/>
    <s v=""/>
    <s v=""/>
    <s v=""/>
    <s v=""/>
    <s v=""/>
  </r>
  <r>
    <s v="Yenon"/>
    <s v="OST_013"/>
    <m/>
    <s v="IHS"/>
    <s v="Grid-Gen"/>
    <s v="OUEST"/>
    <s v="Yenon"/>
    <s v="HUAWEI"/>
    <n v="0"/>
    <n v="0"/>
    <n v="0"/>
    <n v="0"/>
    <s v="Operationnel"/>
    <m/>
    <x v="11"/>
    <x v="6"/>
    <s v="no root cause"/>
    <x v="6"/>
    <s v=""/>
    <s v=""/>
    <s v=""/>
    <s v=""/>
    <s v=""/>
    <m/>
    <s v=""/>
    <s v=""/>
    <s v=""/>
    <m/>
    <s v=""/>
    <s v=""/>
    <s v=""/>
    <s v=""/>
    <s v=""/>
    <s v=""/>
    <s v=""/>
  </r>
  <r>
    <s v="Ndoussan"/>
    <s v="CTR_054"/>
    <m/>
    <s v="IHS"/>
    <s v="Gen-Lithium"/>
    <s v="CENTRE"/>
    <s v="Ndoussan"/>
    <s v="ZTE"/>
    <n v="0"/>
    <n v="0"/>
    <n v="0"/>
    <n v="0"/>
    <s v="Exclu"/>
    <s v="UE Relay"/>
    <x v="6"/>
    <x v="3"/>
    <s v="exclu"/>
    <x v="3"/>
    <s v=""/>
    <s v=""/>
    <s v=""/>
    <s v=""/>
    <s v=""/>
    <s v=""/>
    <s v=""/>
    <s v=""/>
    <s v=""/>
    <s v=""/>
    <s v=""/>
    <s v=""/>
    <s v=""/>
    <s v=""/>
    <s v=""/>
    <s v=""/>
    <s v=""/>
  </r>
  <r>
    <s v="Nkog-Edzen"/>
    <s v="CTR_041"/>
    <m/>
    <m/>
    <m/>
    <s v="CENTRE"/>
    <s v="Nkog-Edzen"/>
    <s v="ZTE"/>
    <n v="0"/>
    <n v="0"/>
    <n v="0"/>
    <n v="0"/>
    <s v="Exclu"/>
    <s v="UE Relay"/>
    <x v="6"/>
    <x v="3"/>
    <s v="exclu"/>
    <x v="3"/>
    <s v=""/>
    <s v=""/>
    <s v=""/>
    <s v=""/>
    <s v=""/>
    <s v=""/>
    <s v=""/>
    <s v=""/>
    <s v=""/>
    <s v=""/>
    <s v=""/>
    <s v=""/>
    <s v=""/>
    <s v=""/>
    <s v=""/>
    <s v=""/>
    <s v=""/>
  </r>
  <r>
    <s v="Baham"/>
    <s v="OST_035"/>
    <m/>
    <s v="IHS"/>
    <s v="Grid-Gen"/>
    <s v="OUEST"/>
    <s v="Baham"/>
    <s v="HUAWEI"/>
    <n v="0"/>
    <n v="0"/>
    <n v="0"/>
    <n v="0"/>
    <s v="Operationnel"/>
    <m/>
    <x v="11"/>
    <x v="6"/>
    <s v="no root cause"/>
    <x v="6"/>
    <s v=""/>
    <s v=""/>
    <s v=""/>
    <s v=""/>
    <s v=""/>
    <m/>
    <s v=""/>
    <s v=""/>
    <s v=""/>
    <m/>
    <s v=""/>
    <s v=""/>
    <s v=""/>
    <s v=""/>
    <s v=""/>
    <s v=""/>
    <s v=""/>
  </r>
  <r>
    <s v="Batcham"/>
    <s v="OST_040"/>
    <m/>
    <s v="IHS"/>
    <s v="Grid-Gen"/>
    <s v="OUEST"/>
    <s v="Batcham"/>
    <s v="HUAWEI"/>
    <n v="0"/>
    <n v="0"/>
    <n v="0"/>
    <n v="0"/>
    <s v="Operationnel"/>
    <m/>
    <x v="11"/>
    <x v="6"/>
    <s v="no root cause"/>
    <x v="6"/>
    <s v=""/>
    <s v=""/>
    <s v=""/>
    <s v=""/>
    <s v=""/>
    <m/>
    <s v=""/>
    <s v=""/>
    <s v=""/>
    <m/>
    <s v=""/>
    <s v=""/>
    <s v=""/>
    <s v=""/>
    <s v=""/>
    <s v=""/>
    <s v=""/>
  </r>
  <r>
    <s v="Batie"/>
    <s v="OST_034"/>
    <m/>
    <s v="IHS"/>
    <s v="Grid-Gen"/>
    <s v="OUEST"/>
    <s v="Batie"/>
    <s v="HUAWEI"/>
    <n v="0"/>
    <n v="0"/>
    <n v="0"/>
    <n v="0"/>
    <s v="Operationnel"/>
    <m/>
    <x v="11"/>
    <x v="6"/>
    <s v="no root cause"/>
    <x v="6"/>
    <s v=""/>
    <s v=""/>
    <s v=""/>
    <s v=""/>
    <s v=""/>
    <m/>
    <s v=""/>
    <s v=""/>
    <s v=""/>
    <m/>
    <s v=""/>
    <s v=""/>
    <s v=""/>
    <s v=""/>
    <s v=""/>
    <s v=""/>
    <s v=""/>
  </r>
  <r>
    <s v="Bafounda-IHS"/>
    <s v="OST_150"/>
    <m/>
    <s v="IHS"/>
    <s v="Grid-Gen"/>
    <s v="OUEST"/>
    <s v="Bafounda"/>
    <s v="HUAWEI"/>
    <n v="0"/>
    <n v="0"/>
    <n v="0"/>
    <n v="0"/>
    <s v="Operationnel"/>
    <m/>
    <x v="11"/>
    <x v="6"/>
    <s v="no root cause"/>
    <x v="6"/>
    <s v=""/>
    <s v=""/>
    <s v=""/>
    <s v=""/>
    <s v=""/>
    <m/>
    <s v=""/>
    <s v=""/>
    <s v=""/>
    <m/>
    <s v=""/>
    <s v=""/>
    <s v=""/>
    <s v=""/>
    <s v=""/>
    <s v=""/>
    <s v=""/>
  </r>
  <r>
    <s v="Bameka-IHS"/>
    <s v="OST_162"/>
    <m/>
    <s v="IHS"/>
    <s v="Grid-Gen"/>
    <s v="OUEST"/>
    <s v="Bameka"/>
    <s v="HUAWEI"/>
    <n v="0"/>
    <n v="0"/>
    <n v="0"/>
    <n v="0"/>
    <s v="Operationnel"/>
    <m/>
    <x v="11"/>
    <x v="6"/>
    <s v="no root cause"/>
    <x v="6"/>
    <s v=""/>
    <s v=""/>
    <s v=""/>
    <s v=""/>
    <s v=""/>
    <m/>
    <s v=""/>
    <s v=""/>
    <s v=""/>
    <m/>
    <s v=""/>
    <s v=""/>
    <s v=""/>
    <s v=""/>
    <s v=""/>
    <s v=""/>
    <s v=""/>
  </r>
  <r>
    <s v="Bamendjou-II"/>
    <s v="OST_298"/>
    <m/>
    <s v="CAMUSAT"/>
    <s v="Hybrid Solar - S3"/>
    <s v="OUEST"/>
    <s v="Bamendjou"/>
    <s v="HUAWEI"/>
    <n v="0"/>
    <n v="0"/>
    <n v="0"/>
    <n v="0"/>
    <s v="Operationnel"/>
    <m/>
    <x v="11"/>
    <x v="6"/>
    <s v="no root cause"/>
    <x v="6"/>
    <s v=""/>
    <s v=""/>
    <s v=""/>
    <s v=""/>
    <s v=""/>
    <m/>
    <s v=""/>
    <s v=""/>
    <s v=""/>
    <m/>
    <s v=""/>
    <s v=""/>
    <s v=""/>
    <s v=""/>
    <s v=""/>
    <s v=""/>
    <s v=""/>
  </r>
  <r>
    <s v="Foumban-Nkoungougnet"/>
    <s v="OST_082"/>
    <m/>
    <s v="IHS"/>
    <s v="Grid-Gen"/>
    <s v="OUEST"/>
    <s v="Foumban"/>
    <s v="HUAWEI"/>
    <n v="0"/>
    <n v="0"/>
    <n v="0"/>
    <n v="0"/>
    <s v="Operationnel"/>
    <m/>
    <x v="11"/>
    <x v="6"/>
    <s v="no root cause"/>
    <x v="6"/>
    <s v=""/>
    <s v=""/>
    <s v=""/>
    <s v=""/>
    <s v=""/>
    <m/>
    <s v=""/>
    <s v=""/>
    <s v=""/>
    <m/>
    <s v=""/>
    <s v=""/>
    <s v=""/>
    <s v=""/>
    <s v=""/>
    <s v=""/>
    <s v=""/>
  </r>
  <r>
    <s v="Messa-Carriere"/>
    <s v="CTR_382"/>
    <m/>
    <s v="IHS"/>
    <s v="GridOnly"/>
    <s v="CENTRE"/>
    <s v="Yaounde"/>
    <s v="ZTE"/>
    <n v="0"/>
    <n v="0"/>
    <n v="0"/>
    <n v="0"/>
    <s v="Operationnel"/>
    <m/>
    <x v="11"/>
    <x v="6"/>
    <s v="no root cause"/>
    <x v="6"/>
    <s v=""/>
    <s v=""/>
    <s v=""/>
    <s v=""/>
    <s v=""/>
    <s v=""/>
    <s v=""/>
    <s v=""/>
    <s v=""/>
    <m/>
    <s v=""/>
    <s v=""/>
    <s v=""/>
    <s v=""/>
    <s v=""/>
    <s v=""/>
    <s v=""/>
  </r>
  <r>
    <s v="Foumban-Njintout-II"/>
    <s v="OST_178"/>
    <m/>
    <s v="IHS"/>
    <s v="Grid-Gen"/>
    <s v="OUEST"/>
    <s v="Foumban"/>
    <s v="HUAWEI"/>
    <n v="0"/>
    <n v="0"/>
    <n v="0"/>
    <n v="0"/>
    <s v="Operationnel"/>
    <m/>
    <x v="11"/>
    <x v="6"/>
    <s v="no root cause"/>
    <x v="6"/>
    <s v=""/>
    <s v=""/>
    <s v=""/>
    <s v=""/>
    <s v=""/>
    <m/>
    <s v=""/>
    <s v=""/>
    <s v=""/>
    <m/>
    <s v=""/>
    <s v=""/>
    <s v=""/>
    <s v=""/>
    <s v=""/>
    <s v=""/>
    <s v=""/>
  </r>
  <r>
    <s v="Foumban-Kounga"/>
    <s v="OST_028"/>
    <m/>
    <s v="IHS"/>
    <s v="Grid-Gen"/>
    <s v="OUEST"/>
    <s v="Foumban"/>
    <s v="HUAWEI"/>
    <n v="0"/>
    <n v="0"/>
    <n v="0"/>
    <n v="0"/>
    <s v="Operationnel"/>
    <m/>
    <x v="11"/>
    <x v="6"/>
    <s v="no root cause"/>
    <x v="6"/>
    <s v=""/>
    <s v=""/>
    <s v=""/>
    <s v=""/>
    <s v=""/>
    <m/>
    <s v=""/>
    <s v=""/>
    <s v=""/>
    <m/>
    <s v=""/>
    <s v=""/>
    <s v=""/>
    <s v=""/>
    <s v=""/>
    <s v=""/>
    <s v=""/>
  </r>
  <r>
    <s v="Bakassi"/>
    <s v="SUO_018"/>
    <m/>
    <s v="IHS"/>
    <s v="Solar-Gen"/>
    <s v="SUD-OUEST"/>
    <s v="Bakassi"/>
    <s v="HUAWEI"/>
    <n v="0"/>
    <n v="0"/>
    <n v="0"/>
    <n v="0"/>
    <s v="Insecurity"/>
    <m/>
    <x v="11"/>
    <x v="6"/>
    <s v="no root cause"/>
    <x v="6"/>
    <s v=""/>
    <s v=""/>
    <s v=""/>
    <s v=""/>
    <s v=""/>
    <s v=""/>
    <s v=""/>
    <s v=""/>
    <s v=""/>
    <s v=""/>
    <s v=""/>
    <s v=""/>
    <s v=""/>
    <s v=""/>
    <s v=""/>
    <s v=""/>
    <s v=""/>
  </r>
  <r>
    <s v="Mundemba"/>
    <s v="SUO_020"/>
    <m/>
    <s v="IHS"/>
    <s v="Hybrid-Gen"/>
    <s v="SUD-OUEST"/>
    <s v="Mundemba"/>
    <s v="HUAWEI"/>
    <n v="0"/>
    <n v="0"/>
    <n v="0"/>
    <n v="0"/>
    <s v="Insecurity"/>
    <m/>
    <x v="11"/>
    <x v="6"/>
    <s v="no root cause"/>
    <x v="6"/>
    <s v=""/>
    <s v=""/>
    <s v=""/>
    <s v=""/>
    <s v=""/>
    <s v=""/>
    <s v=""/>
    <s v=""/>
    <s v=""/>
    <s v=""/>
    <s v=""/>
    <s v=""/>
    <s v=""/>
    <s v=""/>
    <s v=""/>
    <s v=""/>
    <s v=""/>
  </r>
  <r>
    <s v="Nguti"/>
    <s v="SUO_022"/>
    <m/>
    <s v="CAMUSAT"/>
    <s v="HGB"/>
    <s v="SUD-OUEST"/>
    <s v="Nguti"/>
    <s v="NOKIA"/>
    <n v="0"/>
    <n v="0"/>
    <n v="0"/>
    <n v="0"/>
    <s v="Insecurity"/>
    <m/>
    <x v="11"/>
    <x v="6"/>
    <s v="no root cause"/>
    <x v="6"/>
    <s v=""/>
    <s v=""/>
    <s v=""/>
    <s v=""/>
    <s v=""/>
    <s v=""/>
    <s v=""/>
    <s v=""/>
    <s v=""/>
    <s v=""/>
    <s v=""/>
    <s v=""/>
    <s v=""/>
    <s v=""/>
    <s v=""/>
    <s v=""/>
    <s v=""/>
  </r>
  <r>
    <s v="Konye"/>
    <s v="SUO_032"/>
    <m/>
    <s v="IHS"/>
    <s v="Hybrid-Gen"/>
    <s v="SUD-OUEST"/>
    <s v="Konye"/>
    <s v="NOKIA"/>
    <n v="0"/>
    <n v="0"/>
    <n v="0"/>
    <n v="0"/>
    <s v="Insecurity"/>
    <m/>
    <x v="11"/>
    <x v="6"/>
    <s v="no root cause"/>
    <x v="6"/>
    <s v=""/>
    <s v=""/>
    <s v=""/>
    <s v=""/>
    <s v=""/>
    <s v=""/>
    <s v=""/>
    <s v=""/>
    <s v=""/>
    <s v=""/>
    <s v=""/>
    <s v=""/>
    <s v=""/>
    <s v=""/>
    <s v=""/>
    <s v=""/>
    <s v=""/>
  </r>
  <r>
    <s v="Kurume"/>
    <s v="SUO_034"/>
    <m/>
    <s v="CAMUSAT"/>
    <e v="#N/A"/>
    <s v="SUD-OUEST"/>
    <s v="Kurume"/>
    <s v="NOKIA"/>
    <n v="0"/>
    <n v="0"/>
    <n v="0"/>
    <n v="0"/>
    <s v="Insecurity"/>
    <m/>
    <x v="11"/>
    <x v="6"/>
    <s v="no root cause"/>
    <x v="6"/>
    <s v=""/>
    <s v=""/>
    <s v=""/>
    <s v=""/>
    <s v=""/>
    <s v=""/>
    <s v=""/>
    <s v=""/>
    <s v=""/>
    <s v=""/>
    <s v=""/>
    <s v=""/>
    <s v=""/>
    <s v=""/>
    <s v=""/>
    <s v=""/>
    <s v=""/>
  </r>
  <r>
    <s v="Tinto"/>
    <s v="SUO_040"/>
    <m/>
    <s v="IHS"/>
    <s v="Gen Only"/>
    <s v="SUD-OUEST"/>
    <s v="Tinto"/>
    <s v="HUAWEI"/>
    <n v="0"/>
    <n v="0"/>
    <n v="0"/>
    <n v="0"/>
    <s v="Insecurity"/>
    <m/>
    <x v="11"/>
    <x v="6"/>
    <s v="no root cause"/>
    <x v="6"/>
    <s v=""/>
    <s v=""/>
    <s v=""/>
    <s v=""/>
    <s v=""/>
    <m/>
    <s v=""/>
    <s v=""/>
    <s v=""/>
    <s v=""/>
    <s v=""/>
    <s v=""/>
    <s v=""/>
    <s v=""/>
    <s v=""/>
    <s v=""/>
    <s v=""/>
  </r>
  <r>
    <s v="Mbakwa-Supe-MTN"/>
    <s v="SUO_049"/>
    <m/>
    <s v="IHS"/>
    <s v="Vandalized"/>
    <s v="SUD-OUEST"/>
    <s v="Mbakwa"/>
    <s v="HUAWEI"/>
    <n v="0"/>
    <n v="0"/>
    <n v="0"/>
    <n v="0"/>
    <s v="Insecurity"/>
    <m/>
    <x v="11"/>
    <x v="6"/>
    <s v="no root cause"/>
    <x v="6"/>
    <s v=""/>
    <s v=""/>
    <s v=""/>
    <s v=""/>
    <s v=""/>
    <s v=""/>
    <s v=""/>
    <s v=""/>
    <s v=""/>
    <s v=""/>
    <s v=""/>
    <s v=""/>
    <s v=""/>
    <s v=""/>
    <s v=""/>
    <s v=""/>
    <s v=""/>
  </r>
  <r>
    <s v="Ashum-MTN"/>
    <s v="SUO_089"/>
    <m/>
    <s v="IHS"/>
    <s v="Gen Only"/>
    <s v="SUD-OUEST"/>
    <s v="Ashum"/>
    <s v="HUAWEI"/>
    <n v="0"/>
    <n v="0"/>
    <n v="0"/>
    <n v="0"/>
    <s v="Insecurity"/>
    <m/>
    <x v="11"/>
    <x v="6"/>
    <s v="no root cause"/>
    <x v="6"/>
    <s v=""/>
    <s v=""/>
    <s v=""/>
    <s v=""/>
    <s v=""/>
    <m/>
    <s v=""/>
    <s v=""/>
    <s v=""/>
    <s v=""/>
    <s v=""/>
    <s v=""/>
    <s v=""/>
    <s v=""/>
    <s v=""/>
    <s v=""/>
    <s v=""/>
  </r>
  <r>
    <s v="Ekona-MTN"/>
    <s v="SUO_087"/>
    <m/>
    <s v="IHS"/>
    <s v="Vandalized"/>
    <s v="SUD-OUEST"/>
    <s v="Ekona"/>
    <s v="HUAWEI"/>
    <n v="0"/>
    <n v="0"/>
    <n v="0"/>
    <n v="0"/>
    <s v="Insecurity"/>
    <m/>
    <x v="11"/>
    <x v="6"/>
    <s v="no root cause"/>
    <x v="6"/>
    <s v=""/>
    <s v=""/>
    <s v=""/>
    <s v=""/>
    <s v=""/>
    <s v=""/>
    <s v=""/>
    <s v=""/>
    <s v=""/>
    <s v=""/>
    <s v=""/>
    <s v=""/>
    <s v=""/>
    <s v=""/>
    <s v=""/>
    <s v=""/>
    <s v=""/>
  </r>
  <r>
    <s v="Botatango-MTN"/>
    <s v="CTR_223"/>
    <m/>
    <s v="IHS"/>
    <s v="Solar-Gen"/>
    <s v="CENTRE"/>
    <s v="Botatango"/>
    <s v="ZTE"/>
    <n v="0"/>
    <n v="0"/>
    <n v="0"/>
    <n v="0"/>
    <s v="Operationnel"/>
    <m/>
    <x v="11"/>
    <x v="6"/>
    <s v="no root cause"/>
    <x v="6"/>
    <s v=""/>
    <s v=""/>
    <s v=""/>
    <s v=""/>
    <s v=""/>
    <s v=""/>
    <s v=""/>
    <s v=""/>
    <s v=""/>
    <m/>
    <s v=""/>
    <s v=""/>
    <s v=""/>
    <s v=""/>
    <s v=""/>
    <s v=""/>
    <s v=""/>
  </r>
  <r>
    <s v="Munyengue-Trouble-IHS"/>
    <s v="SUO_098"/>
    <m/>
    <s v="IHS"/>
    <s v="Gen Only"/>
    <s v="SUD-OUEST"/>
    <s v="Muyengue"/>
    <s v="HUAWEI"/>
    <n v="0"/>
    <n v="0"/>
    <n v="0"/>
    <n v="0"/>
    <s v="Insecurity"/>
    <m/>
    <x v="11"/>
    <x v="6"/>
    <s v="no root cause"/>
    <x v="6"/>
    <s v=""/>
    <s v=""/>
    <s v=""/>
    <s v=""/>
    <s v=""/>
    <s v=""/>
    <s v=""/>
    <s v=""/>
    <s v=""/>
    <s v=""/>
    <s v=""/>
    <s v=""/>
    <s v=""/>
    <s v=""/>
    <s v=""/>
    <s v=""/>
    <s v=""/>
  </r>
  <r>
    <s v="Muyengue-II-IHS"/>
    <s v="SUO_026"/>
    <m/>
    <s v="IHS"/>
    <s v="Grid-Gen"/>
    <s v="SUD-OUEST"/>
    <s v="Muyengue"/>
    <s v="HUAWEI"/>
    <n v="0"/>
    <n v="0"/>
    <n v="0"/>
    <n v="0"/>
    <s v="Insecurity"/>
    <m/>
    <x v="11"/>
    <x v="6"/>
    <s v="no root cause"/>
    <x v="6"/>
    <s v=""/>
    <s v=""/>
    <s v=""/>
    <s v=""/>
    <s v=""/>
    <s v=""/>
    <s v=""/>
    <s v=""/>
    <s v=""/>
    <s v=""/>
    <s v=""/>
    <s v=""/>
    <s v=""/>
    <s v=""/>
    <s v=""/>
    <s v=""/>
    <s v=""/>
  </r>
  <r>
    <s v="Babensi-IHS"/>
    <s v="SUO_099"/>
    <m/>
    <s v="IHS"/>
    <s v="Gen Only"/>
    <s v="SUD-OUEST"/>
    <s v="Babensi"/>
    <s v="HUAWEI"/>
    <n v="0"/>
    <n v="0"/>
    <n v="0"/>
    <n v="0"/>
    <s v="Insecurity"/>
    <m/>
    <x v="11"/>
    <x v="6"/>
    <s v="no root cause"/>
    <x v="6"/>
    <s v=""/>
    <s v=""/>
    <s v=""/>
    <s v=""/>
    <s v=""/>
    <s v=""/>
    <s v=""/>
    <s v=""/>
    <s v=""/>
    <s v=""/>
    <s v=""/>
    <s v=""/>
    <s v=""/>
    <s v=""/>
    <s v=""/>
    <s v=""/>
    <s v=""/>
  </r>
  <r>
    <s v="Ekona-II-IHS"/>
    <s v="SUO_128"/>
    <m/>
    <s v="IHS"/>
    <s v="Vandalized"/>
    <s v="SUD-OUEST"/>
    <s v="Ekona"/>
    <s v="HUAWEI"/>
    <n v="0"/>
    <n v="0"/>
    <n v="0"/>
    <n v="0"/>
    <s v="Insecurity"/>
    <m/>
    <x v="11"/>
    <x v="6"/>
    <s v="no root cause"/>
    <x v="6"/>
    <s v=""/>
    <s v=""/>
    <s v=""/>
    <s v=""/>
    <s v=""/>
    <s v=""/>
    <s v=""/>
    <s v=""/>
    <s v=""/>
    <s v=""/>
    <s v=""/>
    <s v=""/>
    <s v=""/>
    <s v=""/>
    <s v=""/>
    <s v=""/>
    <s v=""/>
  </r>
  <r>
    <s v="Akwaya-IHS"/>
    <s v="SUO_092"/>
    <m/>
    <s v="IHS"/>
    <s v="Solar-Gen"/>
    <s v="SUD-OUEST"/>
    <s v="Akwaya"/>
    <s v="NOKIA"/>
    <n v="0"/>
    <n v="0"/>
    <n v="0"/>
    <n v="0"/>
    <s v="Insecurity"/>
    <m/>
    <x v="11"/>
    <x v="6"/>
    <s v="no root cause"/>
    <x v="6"/>
    <s v=""/>
    <s v=""/>
    <s v=""/>
    <s v=""/>
    <s v=""/>
    <s v=""/>
    <s v=""/>
    <s v=""/>
    <s v=""/>
    <s v=""/>
    <s v=""/>
    <s v=""/>
    <s v=""/>
    <s v=""/>
    <s v=""/>
    <s v=""/>
    <s v=""/>
  </r>
  <r>
    <s v="Njikwa-Town-IHS"/>
    <s v="NRO_022"/>
    <m/>
    <m/>
    <m/>
    <s v="NORD-OUEST"/>
    <s v="Njikwa"/>
    <s v="NOKIA"/>
    <n v="0"/>
    <n v="0"/>
    <n v="0"/>
    <n v="0"/>
    <s v="Insecurity"/>
    <m/>
    <x v="11"/>
    <x v="6"/>
    <s v="no root cause"/>
    <x v="6"/>
    <s v=""/>
    <s v=""/>
    <s v=""/>
    <s v=""/>
    <s v=""/>
    <s v=""/>
    <s v=""/>
    <s v=""/>
    <s v=""/>
    <s v=""/>
    <s v=""/>
    <s v=""/>
    <s v=""/>
    <s v=""/>
    <s v=""/>
    <s v=""/>
    <s v=""/>
  </r>
  <r>
    <s v="Bova-Bokombo-IHS"/>
    <s v="SUO_025"/>
    <m/>
    <s v="IHS"/>
    <s v="Gen Only"/>
    <s v="SUD-OUEST"/>
    <s v="Bova-Bokombo"/>
    <s v="HUAWEI"/>
    <n v="0"/>
    <n v="0"/>
    <n v="0"/>
    <n v="0"/>
    <s v="Insecurity"/>
    <m/>
    <x v="11"/>
    <x v="6"/>
    <s v="no root cause"/>
    <x v="6"/>
    <s v=""/>
    <s v=""/>
    <s v=""/>
    <s v=""/>
    <s v=""/>
    <s v=""/>
    <s v=""/>
    <s v=""/>
    <s v=""/>
    <s v=""/>
    <s v=""/>
    <s v=""/>
    <s v=""/>
    <s v=""/>
    <s v=""/>
    <s v=""/>
    <s v=""/>
  </r>
  <r>
    <s v="Abuenshie"/>
    <s v="NRO_045"/>
    <m/>
    <s v="IHS"/>
    <s v="Vandalized"/>
    <s v="NORD-OUEST"/>
    <s v="Abuenshie"/>
    <s v="NOKIA"/>
    <n v="0"/>
    <n v="0"/>
    <n v="0"/>
    <n v="0"/>
    <s v="Insecurity"/>
    <m/>
    <x v="11"/>
    <x v="6"/>
    <s v="no root cause"/>
    <x v="6"/>
    <s v=""/>
    <s v=""/>
    <s v=""/>
    <s v=""/>
    <s v=""/>
    <s v=""/>
    <s v=""/>
    <s v=""/>
    <s v=""/>
    <s v=""/>
    <s v=""/>
    <s v=""/>
    <s v=""/>
    <s v=""/>
    <s v=""/>
    <s v=""/>
    <s v=""/>
  </r>
  <r>
    <s v="Tugi"/>
    <s v="NRO_076"/>
    <m/>
    <m/>
    <m/>
    <s v="NORD-OUEST"/>
    <s v="Tugi"/>
    <s v="HUAWEI"/>
    <n v="0"/>
    <n v="0"/>
    <n v="0"/>
    <n v="0"/>
    <s v="Insecurity"/>
    <m/>
    <x v="11"/>
    <x v="6"/>
    <s v="no root cause"/>
    <x v="6"/>
    <s v=""/>
    <s v=""/>
    <s v=""/>
    <s v=""/>
    <s v=""/>
    <s v=""/>
    <s v=""/>
    <s v=""/>
    <s v=""/>
    <s v=""/>
    <s v=""/>
    <s v=""/>
    <s v=""/>
    <s v=""/>
    <s v=""/>
    <s v=""/>
    <s v=""/>
  </r>
  <r>
    <s v="Jikejem"/>
    <s v="NRO_071"/>
    <m/>
    <s v="IHS"/>
    <s v="Hybrid-Gen"/>
    <s v="NORD-OUEST"/>
    <s v="Jikejem"/>
    <s v="NOKIA"/>
    <n v="0"/>
    <n v="0"/>
    <n v="0"/>
    <n v="0"/>
    <s v="Insecurity"/>
    <m/>
    <x v="11"/>
    <x v="6"/>
    <s v="no root cause"/>
    <x v="6"/>
    <s v=""/>
    <s v=""/>
    <s v=""/>
    <s v=""/>
    <s v=""/>
    <s v=""/>
    <s v=""/>
    <s v=""/>
    <s v=""/>
    <s v=""/>
    <s v=""/>
    <s v=""/>
    <s v=""/>
    <s v=""/>
    <s v=""/>
    <s v=""/>
    <s v=""/>
  </r>
  <r>
    <s v="Bai-Kuke-IHS"/>
    <s v="SUO_153"/>
    <m/>
    <s v="IHS"/>
    <s v="Vandalized"/>
    <s v="SUD-OUEST"/>
    <s v="Bai-Kuke"/>
    <s v="HUAWEI"/>
    <n v="0"/>
    <n v="0"/>
    <n v="0"/>
    <n v="0"/>
    <s v="Insecurity"/>
    <m/>
    <x v="11"/>
    <x v="6"/>
    <s v="no root cause"/>
    <x v="6"/>
    <s v=""/>
    <s v=""/>
    <s v=""/>
    <s v=""/>
    <s v=""/>
    <s v=""/>
    <s v=""/>
    <s v=""/>
    <s v=""/>
    <s v=""/>
    <s v=""/>
    <s v=""/>
    <s v=""/>
    <s v=""/>
    <s v=""/>
    <s v=""/>
    <s v=""/>
  </r>
  <r>
    <s v="Kwaja"/>
    <s v="NRO_096"/>
    <m/>
    <s v="IHS"/>
    <s v="Vandalized"/>
    <s v="NORD-OUEST"/>
    <s v="Kwaja"/>
    <s v="NOKIA"/>
    <n v="0"/>
    <n v="0"/>
    <n v="0"/>
    <n v="0"/>
    <s v="Insecurity"/>
    <m/>
    <x v="11"/>
    <x v="6"/>
    <s v="no root cause"/>
    <x v="6"/>
    <s v=""/>
    <s v=""/>
    <s v=""/>
    <s v=""/>
    <s v=""/>
    <s v=""/>
    <s v=""/>
    <s v=""/>
    <s v=""/>
    <s v=""/>
    <s v=""/>
    <s v=""/>
    <s v=""/>
    <s v=""/>
    <s v=""/>
    <s v=""/>
    <s v=""/>
  </r>
  <r>
    <s v="Jikejem-II"/>
    <s v="NRO_111"/>
    <m/>
    <m/>
    <m/>
    <s v="NORD-OUEST"/>
    <s v="Jikejem"/>
    <s v="HUAWEI"/>
    <n v="0"/>
    <n v="0"/>
    <n v="0"/>
    <n v="0"/>
    <s v="Insecurity"/>
    <m/>
    <x v="11"/>
    <x v="6"/>
    <s v="no root cause"/>
    <x v="6"/>
    <s v=""/>
    <s v=""/>
    <s v=""/>
    <s v=""/>
    <s v=""/>
    <s v=""/>
    <s v=""/>
    <s v=""/>
    <s v=""/>
    <s v=""/>
    <s v=""/>
    <s v=""/>
    <s v=""/>
    <s v=""/>
    <s v=""/>
    <s v=""/>
    <s v=""/>
  </r>
  <r>
    <s v="Gossi-IHS"/>
    <s v="EXN_232"/>
    <m/>
    <s v="CAMUSAT"/>
    <s v="Hybrid Solar - S3"/>
    <s v="EXTREME-NORD"/>
    <s v="Gossi"/>
    <s v="NOKIA"/>
    <n v="0"/>
    <n v="0"/>
    <n v="0"/>
    <n v="0"/>
    <s v="Insecurity"/>
    <m/>
    <x v="11"/>
    <x v="6"/>
    <s v="no root cause"/>
    <x v="6"/>
    <s v=""/>
    <s v=""/>
    <s v=""/>
    <s v=""/>
    <s v=""/>
    <s v=""/>
    <s v=""/>
    <s v=""/>
    <s v=""/>
    <s v=""/>
    <s v=""/>
    <s v=""/>
    <s v=""/>
    <s v=""/>
    <s v=""/>
    <s v=""/>
    <s v=""/>
  </r>
  <r>
    <s v="Boumnyebel"/>
    <s v="CTR_058"/>
    <m/>
    <s v="IHS"/>
    <s v="Grid-Gen"/>
    <s v="CENTRE"/>
    <s v="Boumnyebel"/>
    <s v="ZTE"/>
    <n v="0"/>
    <n v="0"/>
    <n v="0"/>
    <n v="0"/>
    <s v="Operationnel"/>
    <m/>
    <x v="11"/>
    <x v="6"/>
    <s v="no root cause"/>
    <x v="6"/>
    <s v=""/>
    <s v=""/>
    <s v=""/>
    <s v=""/>
    <s v=""/>
    <s v=""/>
    <s v=""/>
    <s v=""/>
    <s v=""/>
    <m/>
    <s v=""/>
    <s v=""/>
    <s v=""/>
    <s v=""/>
    <s v=""/>
    <s v=""/>
    <s v=""/>
  </r>
  <r>
    <s v="Mora"/>
    <s v="EXN_005"/>
    <m/>
    <s v="CAMUSAT"/>
    <s v="Bad Grid + Solar + GE"/>
    <s v="EXTREME-NORD"/>
    <s v="Mora"/>
    <s v="HUAWEI"/>
    <n v="0"/>
    <n v="0"/>
    <n v="0"/>
    <n v="0"/>
    <s v="Insecurity"/>
    <m/>
    <x v="11"/>
    <x v="6"/>
    <s v="no root cause"/>
    <x v="6"/>
    <s v=""/>
    <s v=""/>
    <s v=""/>
    <s v=""/>
    <s v=""/>
    <s v=""/>
    <s v=""/>
    <s v=""/>
    <s v=""/>
    <s v=""/>
    <s v=""/>
    <s v=""/>
    <s v=""/>
    <s v=""/>
    <s v=""/>
    <s v=""/>
    <s v=""/>
  </r>
  <r>
    <s v="LIT_841_Z_PK12-BASSA-SODIKOMBO"/>
    <s v="LIT_841"/>
    <m/>
    <s v="ESCO"/>
    <s v="Medium Grid + GE"/>
    <s v="LIT"/>
    <s v="Douala"/>
    <s v="ZTE"/>
    <n v="0"/>
    <n v="0"/>
    <n v="0"/>
    <n v="0"/>
    <s v="Operationnel"/>
    <m/>
    <x v="11"/>
    <x v="6"/>
    <s v="no root cause"/>
    <x v="6"/>
    <s v=""/>
    <s v=""/>
    <s v=""/>
    <s v=""/>
    <s v=""/>
    <s v=""/>
    <s v=""/>
    <s v=""/>
    <s v=""/>
    <m/>
    <s v=""/>
    <s v=""/>
    <s v=""/>
    <s v=""/>
    <s v=""/>
    <s v=""/>
    <s v=""/>
  </r>
  <r>
    <s v="LIT_838_Z_Logpom-Bagam"/>
    <s v="LIT_838"/>
    <m/>
    <s v="ESCO"/>
    <s v="Good Grid + Solar + GE"/>
    <s v="LIT"/>
    <s v="Douala"/>
    <s v="ZTE"/>
    <n v="0"/>
    <n v="0"/>
    <n v="0"/>
    <n v="0"/>
    <s v="Operationnel"/>
    <m/>
    <x v="11"/>
    <x v="6"/>
    <s v="no root cause"/>
    <x v="6"/>
    <s v=""/>
    <s v=""/>
    <s v=""/>
    <s v=""/>
    <s v=""/>
    <s v=""/>
    <s v=""/>
    <s v=""/>
    <s v=""/>
    <m/>
    <s v=""/>
    <s v=""/>
    <s v=""/>
    <s v=""/>
    <s v=""/>
    <s v=""/>
    <s v=""/>
  </r>
  <r>
    <s v="NRD_260_H_Garoua-Djagara"/>
    <s v="NRD_260"/>
    <m/>
    <s v="ESCO"/>
    <s v="Hybrid Solar - S1"/>
    <s v="NRD"/>
    <s v="Garoua"/>
    <s v="HUAWEI"/>
    <n v="0"/>
    <n v="0"/>
    <n v="0"/>
    <n v="0"/>
    <s v="Operationnel"/>
    <m/>
    <x v="11"/>
    <x v="6"/>
    <s v="no root cause"/>
    <x v="6"/>
    <s v=""/>
    <s v=""/>
    <s v=""/>
    <s v=""/>
    <s v=""/>
    <s v=""/>
    <s v=""/>
    <s v=""/>
    <s v=""/>
    <m/>
    <s v=""/>
    <s v=""/>
    <s v=""/>
    <s v=""/>
    <s v=""/>
    <s v=""/>
    <s v=""/>
  </r>
  <r>
    <s v="CTR_944_Z_Mimboman-Camtel"/>
    <s v="CTR_944"/>
    <m/>
    <s v="ESCO"/>
    <s v="Bad Grid + GE"/>
    <s v="CTR"/>
    <s v="Yaoundé"/>
    <s v="ZTE"/>
    <n v="0"/>
    <n v="0"/>
    <n v="0"/>
    <n v="0"/>
    <s v="Operationnel"/>
    <m/>
    <x v="11"/>
    <x v="6"/>
    <s v="no root cause"/>
    <x v="6"/>
    <s v=""/>
    <s v=""/>
    <s v=""/>
    <s v=""/>
    <s v=""/>
    <s v=""/>
    <s v=""/>
    <s v=""/>
    <s v=""/>
    <m/>
    <s v=""/>
    <s v=""/>
    <s v=""/>
    <s v=""/>
    <s v=""/>
    <s v=""/>
    <s v=""/>
  </r>
  <r>
    <s v="EST_211_Z_BATOURI-TRYPANO-MTN-IHS"/>
    <s v="EST_211"/>
    <m/>
    <e v="#N/A"/>
    <e v="#N/A"/>
    <s v="EST"/>
    <s v="Batouri"/>
    <s v="ZTE"/>
    <n v="0"/>
    <n v="0"/>
    <n v="0"/>
    <n v="0"/>
    <m/>
    <m/>
    <x v="11"/>
    <x v="6"/>
    <s v="no root cause"/>
    <x v="6"/>
    <s v=""/>
    <s v=""/>
    <s v=""/>
    <s v=""/>
    <s v=""/>
    <s v=""/>
    <s v=""/>
    <s v=""/>
    <s v=""/>
    <s v=""/>
    <s v=""/>
    <s v=""/>
    <s v=""/>
    <s v=""/>
    <s v=""/>
    <s v=""/>
    <s v=""/>
  </r>
  <r>
    <s v="EXN_368_H_Maroua-Walya-Mosquee"/>
    <s v="EXN_368"/>
    <m/>
    <s v="ESCO"/>
    <s v="Hybrid Solar - S1"/>
    <s v="EXN"/>
    <s v="Maroua"/>
    <s v="HUAWEI"/>
    <n v="0"/>
    <n v="0"/>
    <n v="0"/>
    <n v="0"/>
    <s v=""/>
    <m/>
    <x v="11"/>
    <x v="6"/>
    <s v="no root cause"/>
    <x v="6"/>
    <s v=""/>
    <s v=""/>
    <s v=""/>
    <s v=""/>
    <s v=""/>
    <s v=""/>
    <s v=""/>
    <s v=""/>
    <s v=""/>
    <s v=""/>
    <s v=""/>
    <s v=""/>
    <s v=""/>
    <s v=""/>
    <s v=""/>
    <s v=""/>
    <s v=""/>
  </r>
  <r>
    <s v="CTR_1054_Z_AKOK-Ndoe-MTN-IHS"/>
    <s v="CTR_1054"/>
    <m/>
    <e v="#N/A"/>
    <e v="#N/A"/>
    <s v="CTR"/>
    <s v="Yaoundé"/>
    <s v="ZTE"/>
    <n v="0"/>
    <n v="0"/>
    <n v="0"/>
    <n v="0"/>
    <m/>
    <m/>
    <x v="11"/>
    <x v="6"/>
    <s v="no root cause"/>
    <x v="6"/>
    <s v=""/>
    <s v=""/>
    <s v=""/>
    <s v=""/>
    <s v=""/>
    <s v=""/>
    <s v=""/>
    <s v=""/>
    <s v=""/>
    <s v=""/>
    <s v=""/>
    <s v=""/>
    <s v=""/>
    <s v=""/>
    <s v=""/>
    <s v=""/>
    <s v=""/>
  </r>
  <r>
    <s v="CTR_702_Z_Hilton-Indoor-8F"/>
    <s v="CTR_702_indoor_8F"/>
    <m/>
    <e v="#N/A"/>
    <e v="#N/A"/>
    <s v="CTR"/>
    <s v="Yaounde"/>
    <s v="ZTE"/>
    <n v="0"/>
    <n v="0"/>
    <n v="0"/>
    <n v="0"/>
    <s v=""/>
    <m/>
    <x v="11"/>
    <x v="6"/>
    <s v="no root cause"/>
    <x v="6"/>
    <s v=""/>
    <s v=""/>
    <s v=""/>
    <s v=""/>
    <s v=""/>
    <s v=""/>
    <s v=""/>
    <s v=""/>
    <s v=""/>
    <s v=""/>
    <s v=""/>
    <s v=""/>
    <s v=""/>
    <s v=""/>
    <s v=""/>
    <s v=""/>
    <s v=""/>
  </r>
  <r>
    <s v="CTR_1052_Z_Santa-Barbara-Gottam-IHS"/>
    <s v="CTR_1052"/>
    <m/>
    <e v="#N/A"/>
    <e v="#N/A"/>
    <s v="CTR"/>
    <s v="Yaoundé"/>
    <s v="ZTE"/>
    <n v="0"/>
    <n v="0"/>
    <n v="0"/>
    <n v="0"/>
    <s v=""/>
    <m/>
    <x v="11"/>
    <x v="6"/>
    <s v="no root cause"/>
    <x v="6"/>
    <s v=""/>
    <s v=""/>
    <s v=""/>
    <s v=""/>
    <s v=""/>
    <s v=""/>
    <s v=""/>
    <s v=""/>
    <s v=""/>
    <s v=""/>
    <s v=""/>
    <s v=""/>
    <s v=""/>
    <s v=""/>
    <s v=""/>
    <s v=""/>
    <s v=""/>
  </r>
  <r>
    <s v="EST_194_Z_Bertoua-Birpondo-II"/>
    <s v="EST_194"/>
    <m/>
    <s v="ESCO"/>
    <s v="Bad Grid + Solar + GE"/>
    <s v="EST"/>
    <s v="Bertoua"/>
    <s v="ZTE"/>
    <n v="0"/>
    <n v="0"/>
    <n v="0"/>
    <n v="0"/>
    <m/>
    <m/>
    <x v="11"/>
    <x v="6"/>
    <s v="no root cause"/>
    <x v="6"/>
    <s v=""/>
    <s v=""/>
    <s v=""/>
    <s v=""/>
    <s v=""/>
    <s v=""/>
    <s v=""/>
    <s v=""/>
    <s v=""/>
    <s v=""/>
    <s v=""/>
    <s v=""/>
    <s v=""/>
    <s v=""/>
    <s v=""/>
    <s v=""/>
    <s v=""/>
  </r>
  <r>
    <s v="LIT_837_Z_Yassa-Hotel-Midi"/>
    <s v="LIT_837"/>
    <m/>
    <s v="ESCO"/>
    <s v="Bad Grid + Solar + GE"/>
    <s v="LIT"/>
    <s v="Douala"/>
    <s v="ZTE"/>
    <n v="0"/>
    <n v="0"/>
    <n v="0"/>
    <n v="0"/>
    <s v=""/>
    <m/>
    <x v="11"/>
    <x v="6"/>
    <s v="no root cause"/>
    <x v="6"/>
    <s v=""/>
    <s v=""/>
    <s v=""/>
    <s v=""/>
    <s v=""/>
    <s v=""/>
    <s v=""/>
    <s v=""/>
    <s v=""/>
    <s v=""/>
    <s v=""/>
    <s v=""/>
    <s v=""/>
    <s v=""/>
    <s v=""/>
    <s v=""/>
    <s v=""/>
  </r>
  <r>
    <s v="EST_201_Z_Bertoua-Qtier-Toungou"/>
    <s v="EST_201"/>
    <m/>
    <s v="ESCO"/>
    <s v="Hybrid Solar - S1"/>
    <s v="EST"/>
    <s v="Bertoua"/>
    <s v="ZTE"/>
    <n v="0"/>
    <n v="0"/>
    <n v="0"/>
    <n v="0"/>
    <s v="Operationnel"/>
    <m/>
    <x v="11"/>
    <x v="6"/>
    <s v="no root cause"/>
    <x v="6"/>
    <s v=""/>
    <s v=""/>
    <s v=""/>
    <s v=""/>
    <s v=""/>
    <s v=""/>
    <s v=""/>
    <s v=""/>
    <s v=""/>
    <m/>
    <s v=""/>
    <s v=""/>
    <s v=""/>
    <s v=""/>
    <s v=""/>
    <s v=""/>
    <s v=""/>
  </r>
  <r>
    <s v="CTR_702_Z_Hilton-Indoor-0F"/>
    <s v="CTR_702_indoor_0F"/>
    <m/>
    <e v="#N/A"/>
    <e v="#N/A"/>
    <s v="CTR"/>
    <s v="Yaounde"/>
    <s v="ZTE"/>
    <n v="0"/>
    <n v="0"/>
    <n v="0"/>
    <n v="0"/>
    <s v=""/>
    <m/>
    <x v="11"/>
    <x v="6"/>
    <s v="no root cause"/>
    <x v="6"/>
    <s v=""/>
    <s v=""/>
    <s v=""/>
    <s v=""/>
    <s v=""/>
    <s v=""/>
    <s v=""/>
    <s v=""/>
    <s v=""/>
    <s v=""/>
    <s v=""/>
    <s v=""/>
    <s v=""/>
    <s v=""/>
    <s v=""/>
    <s v=""/>
    <s v=""/>
  </r>
  <r>
    <s v="CTR_984_Z_Mbalmayo-Ngalan-II"/>
    <s v="CTR_984"/>
    <m/>
    <s v="ESCO"/>
    <s v="Hybrid Solar - S1"/>
    <s v="CTR"/>
    <s v="Mbalmayo"/>
    <s v="ZTE"/>
    <n v="0"/>
    <n v="0"/>
    <n v="0"/>
    <n v="0"/>
    <s v=""/>
    <m/>
    <x v="11"/>
    <x v="6"/>
    <s v="no root cause"/>
    <x v="6"/>
    <s v=""/>
    <s v=""/>
    <s v=""/>
    <s v=""/>
    <s v=""/>
    <s v=""/>
    <s v=""/>
    <s v=""/>
    <s v=""/>
    <s v=""/>
    <s v=""/>
    <s v=""/>
    <s v=""/>
    <s v=""/>
    <s v=""/>
    <s v=""/>
    <s v=""/>
  </r>
  <r>
    <s v="EST_193_Z_Bertoua-Npoklota-Crf-ENIET"/>
    <s v="EST_193"/>
    <m/>
    <s v="ESCO"/>
    <s v="Bad Grid + Solar + GE"/>
    <s v="EST"/>
    <s v="Bertoua"/>
    <s v="ZTE"/>
    <n v="0"/>
    <n v="0"/>
    <n v="0"/>
    <n v="0"/>
    <s v="Operationnel"/>
    <m/>
    <x v="11"/>
    <x v="6"/>
    <s v="no root cause"/>
    <x v="6"/>
    <s v=""/>
    <s v=""/>
    <s v=""/>
    <s v=""/>
    <s v=""/>
    <s v=""/>
    <s v=""/>
    <s v=""/>
    <s v=""/>
    <m/>
    <s v=""/>
    <s v=""/>
    <s v=""/>
    <s v=""/>
    <s v=""/>
    <s v=""/>
    <s v=""/>
  </r>
  <r>
    <s v="EST_205_Z_Mandjou-Sallekere"/>
    <s v="EST_205"/>
    <m/>
    <s v="ESCO"/>
    <s v="Hybrid Solar - S1"/>
    <s v="EST"/>
    <s v="Mandjou"/>
    <s v="ZTE"/>
    <n v="0"/>
    <n v="0"/>
    <n v="0"/>
    <n v="0"/>
    <s v="Operationnel"/>
    <m/>
    <x v="11"/>
    <x v="6"/>
    <s v="no root cause"/>
    <x v="6"/>
    <s v=""/>
    <s v=""/>
    <s v=""/>
    <s v=""/>
    <s v=""/>
    <s v=""/>
    <s v=""/>
    <s v=""/>
    <s v=""/>
    <m/>
    <s v=""/>
    <s v=""/>
    <s v=""/>
    <s v=""/>
    <s v=""/>
    <s v=""/>
    <s v=""/>
  </r>
  <r>
    <s v="OST_347_H_Bfsam-Baleng-Lycee"/>
    <s v="OST_347"/>
    <m/>
    <s v="ESCO"/>
    <s v="Hybrid Solar - S1"/>
    <s v="OST"/>
    <s v="Bafoussam"/>
    <s v="HUAWEI"/>
    <n v="0"/>
    <n v="0"/>
    <n v="0"/>
    <n v="0"/>
    <s v="Operationnel"/>
    <m/>
    <x v="11"/>
    <x v="6"/>
    <s v="no root cause"/>
    <x v="6"/>
    <s v=""/>
    <s v=""/>
    <s v=""/>
    <s v=""/>
    <s v=""/>
    <m/>
    <s v=""/>
    <s v=""/>
    <s v=""/>
    <m/>
    <s v=""/>
    <s v=""/>
    <s v=""/>
    <s v=""/>
    <s v=""/>
    <s v=""/>
    <s v=""/>
  </r>
  <r>
    <s v="OST_364_H_Dschang-Tchouale"/>
    <s v="OST_364"/>
    <m/>
    <s v="ESCO"/>
    <s v="Hybrid Solar - S1"/>
    <s v="OST"/>
    <s v="Dschang"/>
    <s v="HUAWEI"/>
    <n v="0"/>
    <n v="0"/>
    <n v="0"/>
    <n v="0"/>
    <s v=""/>
    <m/>
    <x v="11"/>
    <x v="6"/>
    <s v="no root cause"/>
    <x v="6"/>
    <s v=""/>
    <s v=""/>
    <s v=""/>
    <s v=""/>
    <s v=""/>
    <m/>
    <s v=""/>
    <s v=""/>
    <s v=""/>
    <s v=""/>
    <s v=""/>
    <s v=""/>
    <s v=""/>
    <s v=""/>
    <s v=""/>
    <s v=""/>
    <s v=""/>
  </r>
  <r>
    <s v="CTR_1055_Z_Ndisamba"/>
    <s v="CTR_1055"/>
    <m/>
    <s v="ESCO"/>
    <s v="Good Grid + GE"/>
    <s v="CTR"/>
    <s v="Yaounde"/>
    <s v="ZTE"/>
    <n v="0"/>
    <n v="0"/>
    <n v="0"/>
    <n v="0"/>
    <s v=""/>
    <m/>
    <x v="11"/>
    <x v="6"/>
    <s v="no root cause"/>
    <x v="6"/>
    <s v=""/>
    <s v=""/>
    <s v=""/>
    <s v=""/>
    <s v=""/>
    <s v=""/>
    <s v=""/>
    <s v=""/>
    <s v=""/>
    <s v=""/>
    <s v=""/>
    <s v=""/>
    <s v=""/>
    <s v=""/>
    <s v=""/>
    <s v=""/>
    <s v=""/>
  </r>
  <r>
    <s v="GBHS-Muyuka"/>
    <s v="SUO_246"/>
    <m/>
    <m/>
    <m/>
    <s v="SUD-OUEST"/>
    <s v="Bamenda"/>
    <s v="HUAWEI"/>
    <n v="0"/>
    <n v="0"/>
    <n v="0"/>
    <n v="0"/>
    <s v="Exclu"/>
    <s v="UE Relay"/>
    <x v="6"/>
    <x v="3"/>
    <s v="exclu"/>
    <x v="3"/>
    <s v=""/>
    <s v=""/>
    <s v=""/>
    <s v=""/>
    <s v=""/>
    <m/>
    <s v=""/>
    <s v=""/>
    <s v=""/>
    <s v=""/>
    <s v=""/>
    <s v=""/>
    <s v=""/>
    <s v=""/>
    <s v=""/>
    <s v=""/>
    <s v=""/>
  </r>
  <r>
    <s v="Balatchi-IHS"/>
    <s v="NRO_027"/>
    <m/>
    <s v="IHS"/>
    <s v="Hybrid-Gen"/>
    <s v="NORD-OUEST"/>
    <s v="Balatchi"/>
    <s v="HUAWEI"/>
    <n v="0"/>
    <n v="0"/>
    <n v="0"/>
    <n v="0"/>
    <s v="Insecurity"/>
    <m/>
    <x v="11"/>
    <x v="6"/>
    <s v="no root cause"/>
    <x v="6"/>
    <s v=""/>
    <s v=""/>
    <s v=""/>
    <s v=""/>
    <s v=""/>
    <m/>
    <s v=""/>
    <s v=""/>
    <s v=""/>
    <s v=""/>
    <s v=""/>
    <s v=""/>
    <s v=""/>
    <s v=""/>
    <s v=""/>
    <s v=""/>
    <s v=""/>
  </r>
  <r>
    <s v="OZOM-I"/>
    <s v="CTR_743"/>
    <m/>
    <s v="CAMUSAT"/>
    <s v="Hybrid Solar - S1"/>
    <s v="CENTRE"/>
    <s v="Ozom"/>
    <s v="ZTE"/>
    <n v="0"/>
    <n v="0"/>
    <n v="0"/>
    <n v="0"/>
    <s v="Operationnel"/>
    <m/>
    <x v="11"/>
    <x v="6"/>
    <s v="no root cause"/>
    <x v="6"/>
    <s v=""/>
    <s v=""/>
    <s v=""/>
    <s v=""/>
    <s v=""/>
    <s v=""/>
    <s v=""/>
    <s v=""/>
    <s v=""/>
    <m/>
    <s v=""/>
    <s v=""/>
    <s v=""/>
    <s v=""/>
    <s v=""/>
    <s v=""/>
    <s v=""/>
  </r>
  <r>
    <s v="Bawa"/>
    <s v="ADM_183"/>
    <m/>
    <m/>
    <m/>
    <s v="ADAMAOUA"/>
    <s v="Bawa"/>
    <s v="HUAWEI"/>
    <n v="0"/>
    <n v="0"/>
    <n v="0"/>
    <n v="0"/>
    <s v="Operationnel"/>
    <m/>
    <x v="11"/>
    <x v="6"/>
    <s v="no root cause"/>
    <x v="6"/>
    <s v=""/>
    <s v=""/>
    <s v=""/>
    <s v=""/>
    <s v=""/>
    <s v=""/>
    <s v=""/>
    <s v=""/>
    <s v=""/>
    <m/>
    <s v=""/>
    <s v=""/>
    <s v=""/>
    <s v=""/>
    <s v=""/>
    <s v=""/>
    <s v=""/>
  </r>
  <r>
    <s v="Loum-Nkombi-II-IHS"/>
    <s v="LIT_520"/>
    <m/>
    <s v="IHS"/>
    <s v="Grid-Gen"/>
    <s v="LITTORAL"/>
    <s v="Loum"/>
    <s v="ZTE"/>
    <n v="0"/>
    <n v="0"/>
    <n v="0"/>
    <n v="0"/>
    <s v="Operationnel"/>
    <m/>
    <x v="11"/>
    <x v="6"/>
    <s v="no root cause"/>
    <x v="6"/>
    <s v=""/>
    <s v=""/>
    <s v=""/>
    <s v=""/>
    <s v=""/>
    <s v=""/>
    <s v=""/>
    <s v=""/>
    <s v=""/>
    <m/>
    <s v=""/>
    <s v=""/>
    <s v=""/>
    <s v=""/>
    <s v=""/>
    <s v=""/>
    <s v=""/>
  </r>
  <r>
    <s v="Ndikinimeki-New"/>
    <s v="CTR_544"/>
    <m/>
    <m/>
    <m/>
    <s v="CENTRE"/>
    <s v="Ndikinimeki"/>
    <s v="ZTE"/>
    <n v="0"/>
    <n v="0"/>
    <n v="0"/>
    <n v="0"/>
    <s v="Operationnel"/>
    <m/>
    <x v="11"/>
    <x v="6"/>
    <s v="no root cause"/>
    <x v="6"/>
    <s v=""/>
    <s v=""/>
    <s v=""/>
    <s v=""/>
    <s v=""/>
    <s v=""/>
    <s v=""/>
    <s v=""/>
    <s v=""/>
    <m/>
    <s v=""/>
    <s v=""/>
    <s v=""/>
    <s v=""/>
    <s v=""/>
    <s v=""/>
    <s v=""/>
  </r>
  <r>
    <s v="Loum-Camtel"/>
    <s v="LIT_086"/>
    <m/>
    <s v="CAMUSAT"/>
    <s v="Medium Grid + Solar + GE"/>
    <s v="LITTORAL"/>
    <s v="Loum"/>
    <s v="ZTE"/>
    <n v="0"/>
    <n v="0"/>
    <n v="0"/>
    <n v="0"/>
    <s v="Operationnel"/>
    <m/>
    <x v="11"/>
    <x v="6"/>
    <s v="no root cause"/>
    <x v="6"/>
    <s v=""/>
    <s v=""/>
    <s v=""/>
    <s v=""/>
    <s v=""/>
    <s v=""/>
    <s v=""/>
    <s v=""/>
    <s v=""/>
    <m/>
    <s v=""/>
    <s v=""/>
    <s v=""/>
    <s v=""/>
    <s v=""/>
    <s v=""/>
    <s v=""/>
  </r>
  <r>
    <s v="Kotto-Denver"/>
    <s v="LIT_657"/>
    <m/>
    <s v="CAMUSAT"/>
    <s v="Good Grid no GE - 12h"/>
    <s v="LITTORAL"/>
    <s v="Douala"/>
    <s v="ZTE"/>
    <n v="0"/>
    <n v="0"/>
    <n v="0"/>
    <n v="0"/>
    <s v="Operationnel"/>
    <m/>
    <x v="11"/>
    <x v="6"/>
    <s v="no root cause"/>
    <x v="6"/>
    <s v=""/>
    <s v=""/>
    <s v=""/>
    <s v=""/>
    <s v=""/>
    <s v=""/>
    <s v=""/>
    <s v=""/>
    <s v=""/>
    <m/>
    <s v=""/>
    <s v=""/>
    <s v=""/>
    <s v=""/>
    <s v=""/>
    <s v=""/>
    <s v=""/>
  </r>
  <r>
    <s v="Maroua-Diguirwo-II"/>
    <s v="EXN_196"/>
    <m/>
    <s v="CAMUSAT"/>
    <s v="Good Grid + GE"/>
    <s v="EXTREME-NORD"/>
    <s v="Maroua"/>
    <s v="HUAWEI"/>
    <n v="0"/>
    <n v="0"/>
    <n v="0"/>
    <n v="0"/>
    <s v="Operationnel"/>
    <m/>
    <x v="11"/>
    <x v="6"/>
    <s v="no root cause"/>
    <x v="6"/>
    <s v=""/>
    <s v=""/>
    <s v=""/>
    <s v=""/>
    <s v=""/>
    <s v=""/>
    <s v=""/>
    <s v=""/>
    <s v=""/>
    <m/>
    <s v=""/>
    <s v=""/>
    <s v=""/>
    <s v=""/>
    <s v=""/>
    <s v=""/>
    <s v=""/>
  </r>
  <r>
    <s v="Edea-Ekite"/>
    <s v="LIT_322"/>
    <m/>
    <s v="IHS"/>
    <s v="Grid-Gen"/>
    <s v="LITTORAL"/>
    <s v="Edea"/>
    <s v="ZTE"/>
    <n v="0"/>
    <n v="0"/>
    <n v="0"/>
    <n v="0"/>
    <s v="Operationnel"/>
    <m/>
    <x v="11"/>
    <x v="6"/>
    <s v="no root cause"/>
    <x v="6"/>
    <s v=""/>
    <s v=""/>
    <s v=""/>
    <s v=""/>
    <s v=""/>
    <s v=""/>
    <s v=""/>
    <s v=""/>
    <s v=""/>
    <m/>
    <s v=""/>
    <s v=""/>
    <s v=""/>
    <s v=""/>
    <s v=""/>
    <s v=""/>
    <s v=""/>
  </r>
  <r>
    <s v="Fotokol-Town-IHS"/>
    <s v="EXN_259"/>
    <m/>
    <s v="IHS"/>
    <s v="Hybrid-Gen"/>
    <s v="EXTREME-NORD"/>
    <s v="Fotokol"/>
    <s v="HUAWEI"/>
    <n v="0"/>
    <n v="0"/>
    <n v="0"/>
    <n v="0"/>
    <s v="Insecurity"/>
    <m/>
    <x v="11"/>
    <x v="6"/>
    <s v="no root cause"/>
    <x v="6"/>
    <s v=""/>
    <s v=""/>
    <s v=""/>
    <s v=""/>
    <s v=""/>
    <s v=""/>
    <s v=""/>
    <s v=""/>
    <s v=""/>
    <s v=""/>
    <s v=""/>
    <s v=""/>
    <s v=""/>
    <s v=""/>
    <s v=""/>
    <s v=""/>
    <s v=""/>
  </r>
  <r>
    <s v="MBIYEH-IHS"/>
    <s v="NRO_150"/>
    <m/>
    <s v="IHS"/>
    <m/>
    <s v="NORD-OUEST"/>
    <s v="Ndu"/>
    <s v="HUAWEI"/>
    <n v="0"/>
    <n v="0"/>
    <n v="0"/>
    <n v="0"/>
    <s v="Insecurity"/>
    <m/>
    <x v="11"/>
    <x v="6"/>
    <s v="no root cause"/>
    <x v="6"/>
    <s v=""/>
    <s v=""/>
    <s v=""/>
    <s v=""/>
    <s v=""/>
    <m/>
    <s v=""/>
    <s v=""/>
    <s v=""/>
    <s v=""/>
    <s v=""/>
    <s v=""/>
    <s v=""/>
    <s v=""/>
    <s v=""/>
    <s v=""/>
    <s v=""/>
  </r>
  <r>
    <s v="Nsimalen"/>
    <s v="CTR_010"/>
    <m/>
    <s v="IHS"/>
    <s v="Grid-Gen"/>
    <s v="CENTRE"/>
    <s v="Yaounde"/>
    <s v="ZTE"/>
    <n v="0"/>
    <n v="0"/>
    <n v="0"/>
    <n v="0"/>
    <s v="Operationnel"/>
    <m/>
    <x v="11"/>
    <x v="6"/>
    <s v="no root cause"/>
    <x v="6"/>
    <s v=""/>
    <s v=""/>
    <s v=""/>
    <s v=""/>
    <s v=""/>
    <s v=""/>
    <s v=""/>
    <s v=""/>
    <s v=""/>
    <m/>
    <s v=""/>
    <s v=""/>
    <s v=""/>
    <s v=""/>
    <s v=""/>
    <s v=""/>
    <s v=""/>
  </r>
  <r>
    <s v="Titi-Garage"/>
    <s v="CTR_542"/>
    <m/>
    <s v="IHS"/>
    <s v="Grid-Gen"/>
    <s v="CENTRE"/>
    <s v="Yaounde"/>
    <s v="ZTE"/>
    <n v="0"/>
    <n v="0"/>
    <n v="0"/>
    <n v="0"/>
    <s v="Operationnel"/>
    <m/>
    <x v="11"/>
    <x v="6"/>
    <s v="no root cause"/>
    <x v="6"/>
    <s v=""/>
    <s v=""/>
    <s v=""/>
    <s v=""/>
    <s v=""/>
    <s v=""/>
    <s v=""/>
    <s v=""/>
    <s v=""/>
    <m/>
    <s v=""/>
    <s v=""/>
    <s v=""/>
    <s v=""/>
    <s v=""/>
    <s v=""/>
    <s v=""/>
  </r>
  <r>
    <s v="Mabenanga-Kribi"/>
    <s v="SUD_090"/>
    <m/>
    <s v="CAMUSAT"/>
    <s v="HGB"/>
    <s v="SUD"/>
    <s v="Kribi"/>
    <s v="ZTE"/>
    <n v="0"/>
    <n v="0"/>
    <n v="0"/>
    <n v="0"/>
    <s v="Operationnel"/>
    <m/>
    <x v="11"/>
    <x v="6"/>
    <s v="no root cause"/>
    <x v="6"/>
    <s v=""/>
    <s v=""/>
    <s v=""/>
    <s v=""/>
    <s v=""/>
    <s v=""/>
    <s v=""/>
    <s v=""/>
    <s v=""/>
    <m/>
    <s v=""/>
    <s v=""/>
    <s v=""/>
    <s v=""/>
    <s v=""/>
    <s v=""/>
    <s v=""/>
  </r>
  <r>
    <s v="Yelwa"/>
    <s v="NRD_007"/>
    <m/>
    <s v="IHS"/>
    <s v="Grid-Gen"/>
    <s v="NORD"/>
    <s v="Garoua"/>
    <s v="HUAWEI"/>
    <n v="0"/>
    <n v="0"/>
    <n v="0"/>
    <n v="0"/>
    <s v="Operationnel"/>
    <m/>
    <x v="11"/>
    <x v="6"/>
    <s v="no root cause"/>
    <x v="6"/>
    <s v=""/>
    <s v=""/>
    <s v=""/>
    <s v=""/>
    <s v=""/>
    <s v=""/>
    <s v=""/>
    <s v=""/>
    <s v=""/>
    <m/>
    <s v=""/>
    <s v=""/>
    <s v=""/>
    <s v=""/>
    <s v=""/>
    <s v=""/>
    <s v=""/>
  </r>
  <r>
    <s v="J-Vespa"/>
    <s v="CTR_088"/>
    <m/>
    <s v="IHS"/>
    <s v="Grid-Gen"/>
    <s v="CENTRE"/>
    <s v="Yaounde"/>
    <s v="ZTE"/>
    <n v="0"/>
    <n v="0"/>
    <n v="0"/>
    <n v="0"/>
    <s v="Operationnel"/>
    <m/>
    <x v="11"/>
    <x v="6"/>
    <s v="no root cause"/>
    <x v="6"/>
    <s v=""/>
    <s v=""/>
    <s v=""/>
    <s v=""/>
    <s v=""/>
    <s v=""/>
    <s v=""/>
    <s v=""/>
    <s v=""/>
    <m/>
    <s v=""/>
    <s v=""/>
    <s v=""/>
    <s v=""/>
    <s v=""/>
    <s v=""/>
    <s v=""/>
  </r>
  <r>
    <s v="Dschang-Q-Admin"/>
    <s v="OST_112"/>
    <m/>
    <s v="IHS"/>
    <s v="Grid-Gen"/>
    <s v="OUEST"/>
    <s v="Dschang"/>
    <s v="HUAWEI"/>
    <n v="0"/>
    <n v="0"/>
    <n v="0"/>
    <n v="0"/>
    <s v="Operationnel"/>
    <m/>
    <x v="11"/>
    <x v="6"/>
    <s v="no root cause"/>
    <x v="6"/>
    <s v=""/>
    <s v=""/>
    <s v=""/>
    <s v=""/>
    <s v=""/>
    <m/>
    <s v=""/>
    <s v=""/>
    <s v=""/>
    <m/>
    <s v=""/>
    <s v=""/>
    <s v=""/>
    <s v=""/>
    <s v=""/>
    <s v=""/>
    <s v=""/>
  </r>
  <r>
    <s v="Mulang-IHS"/>
    <s v="NRO_120"/>
    <m/>
    <s v="IHS"/>
    <s v="Grid-Gen"/>
    <s v="NORD-OUEST"/>
    <s v="Bamenda"/>
    <s v="HUAWEI"/>
    <n v="0"/>
    <n v="0"/>
    <n v="0"/>
    <n v="0"/>
    <s v="Operationnel"/>
    <m/>
    <x v="11"/>
    <x v="6"/>
    <s v="no root cause"/>
    <x v="6"/>
    <s v=""/>
    <s v=""/>
    <s v=""/>
    <s v=""/>
    <s v=""/>
    <m/>
    <s v=""/>
    <s v=""/>
    <s v=""/>
    <m/>
    <s v=""/>
    <s v=""/>
    <s v=""/>
    <s v=""/>
    <s v=""/>
    <s v=""/>
    <s v=""/>
  </r>
  <r>
    <s v="Madagascar"/>
    <s v="LIT_049"/>
    <m/>
    <s v="IHS"/>
    <s v="Grid-Gen"/>
    <s v="LITTORAL"/>
    <s v="Douala"/>
    <s v="ZTE"/>
    <n v="0"/>
    <n v="0"/>
    <n v="0"/>
    <n v="0"/>
    <s v="Operationnel"/>
    <m/>
    <x v="11"/>
    <x v="6"/>
    <s v="no root cause"/>
    <x v="6"/>
    <s v=""/>
    <s v=""/>
    <s v=""/>
    <s v=""/>
    <s v=""/>
    <s v=""/>
    <s v=""/>
    <s v=""/>
    <s v=""/>
    <m/>
    <s v=""/>
    <s v=""/>
    <s v=""/>
    <s v=""/>
    <s v=""/>
    <s v=""/>
    <s v=""/>
  </r>
  <r>
    <s v="Eleveur"/>
    <s v="CTR_254"/>
    <m/>
    <s v="IHS"/>
    <s v="Grid-Gen"/>
    <s v="CENTRE"/>
    <s v="Yaounde"/>
    <s v="ZTE"/>
    <n v="0"/>
    <n v="0"/>
    <n v="0"/>
    <n v="0"/>
    <s v="Operationnel"/>
    <m/>
    <x v="11"/>
    <x v="6"/>
    <s v="no root cause"/>
    <x v="6"/>
    <s v=""/>
    <s v=""/>
    <s v=""/>
    <s v=""/>
    <s v=""/>
    <s v=""/>
    <s v=""/>
    <s v=""/>
    <s v=""/>
    <m/>
    <s v=""/>
    <s v=""/>
    <s v=""/>
    <s v=""/>
    <s v=""/>
    <s v=""/>
    <s v=""/>
  </r>
  <r>
    <s v="Mini_SS_AFD"/>
    <s v="CTR_737"/>
    <m/>
    <s v="CAMUSAT"/>
    <s v="Good Grid no GE - 8h"/>
    <s v="CENTRE"/>
    <s v="Yaounde"/>
    <s v="HUAWEI"/>
    <n v="0"/>
    <n v="0"/>
    <n v="0"/>
    <n v="0"/>
    <s v="Operationnel"/>
    <m/>
    <x v="11"/>
    <x v="6"/>
    <s v="no root cause"/>
    <x v="6"/>
    <s v=""/>
    <s v=""/>
    <s v=""/>
    <s v=""/>
    <s v=""/>
    <s v=""/>
    <s v=""/>
    <s v=""/>
    <s v=""/>
    <m/>
    <s v=""/>
    <s v=""/>
    <s v=""/>
    <s v=""/>
    <s v=""/>
    <s v=""/>
    <s v=""/>
  </r>
  <r>
    <s v="Limbe-College-Excellence-IHS"/>
    <s v="SUO_151"/>
    <m/>
    <s v="IHS"/>
    <s v="Grid-Gen"/>
    <s v="SUD-OUEST"/>
    <s v="Limbe"/>
    <s v="HUAWEI"/>
    <n v="0"/>
    <n v="0"/>
    <n v="0"/>
    <n v="0"/>
    <s v="Operationnel"/>
    <m/>
    <x v="11"/>
    <x v="6"/>
    <s v="no root cause"/>
    <x v="6"/>
    <s v=""/>
    <s v=""/>
    <s v=""/>
    <s v=""/>
    <s v=""/>
    <m/>
    <s v=""/>
    <s v=""/>
    <s v=""/>
    <m/>
    <s v=""/>
    <s v=""/>
    <s v=""/>
    <s v=""/>
    <s v=""/>
    <s v=""/>
    <s v=""/>
  </r>
  <r>
    <s v="Mamfe"/>
    <s v="SUO_009"/>
    <m/>
    <s v="CAMUSAT"/>
    <s v="Bad Grid + GE"/>
    <s v="SUD-OUEST"/>
    <s v="Mamfe"/>
    <s v="HUAWEI"/>
    <n v="0"/>
    <n v="0"/>
    <n v="0"/>
    <n v="0"/>
    <s v="Insecurity"/>
    <m/>
    <x v="11"/>
    <x v="6"/>
    <s v="no root cause"/>
    <x v="6"/>
    <s v=""/>
    <s v=""/>
    <s v=""/>
    <s v=""/>
    <s v=""/>
    <s v=""/>
    <s v=""/>
    <s v=""/>
    <s v=""/>
    <s v=""/>
    <s v=""/>
    <s v=""/>
    <s v=""/>
    <s v=""/>
    <s v=""/>
    <s v=""/>
    <s v=""/>
  </r>
  <r>
    <s v="Bois-Des-Singes"/>
    <s v="LIT_564"/>
    <m/>
    <s v="CAMUSAT"/>
    <s v="Medium Grid + GE"/>
    <s v="LITTORAL"/>
    <s v="Douala"/>
    <s v="ZTE"/>
    <n v="0"/>
    <n v="0"/>
    <n v="0"/>
    <n v="0"/>
    <s v="Operationnel"/>
    <m/>
    <x v="11"/>
    <x v="6"/>
    <s v="no root cause"/>
    <x v="6"/>
    <s v=""/>
    <s v=""/>
    <s v=""/>
    <s v=""/>
    <s v=""/>
    <s v=""/>
    <s v=""/>
    <s v=""/>
    <s v=""/>
    <m/>
    <s v=""/>
    <s v=""/>
    <s v=""/>
    <s v=""/>
    <s v=""/>
    <s v=""/>
    <s v=""/>
  </r>
  <r>
    <s v="Youpwe"/>
    <s v="LIT_268"/>
    <m/>
    <s v="IHS"/>
    <s v="Grid-Gen"/>
    <s v="LITTORAL"/>
    <s v="Douala"/>
    <s v="ZTE"/>
    <n v="0"/>
    <n v="0"/>
    <n v="0"/>
    <n v="0"/>
    <s v="Operationnel"/>
    <m/>
    <x v="11"/>
    <x v="6"/>
    <s v="no root cause"/>
    <x v="6"/>
    <s v=""/>
    <s v=""/>
    <s v=""/>
    <s v=""/>
    <s v=""/>
    <s v=""/>
    <s v=""/>
    <s v=""/>
    <s v=""/>
    <m/>
    <s v=""/>
    <s v=""/>
    <s v=""/>
    <s v=""/>
    <s v=""/>
    <s v=""/>
    <s v=""/>
  </r>
  <r>
    <s v="Nyabi"/>
    <s v="EST_133"/>
    <m/>
    <s v="CAMUSAT"/>
    <s v="HGB"/>
    <s v="EST"/>
    <s v="Nyabi"/>
    <s v="ZTE"/>
    <n v="0"/>
    <n v="0"/>
    <n v="0"/>
    <n v="0"/>
    <s v="Operationnel"/>
    <m/>
    <x v="11"/>
    <x v="6"/>
    <s v="no root cause"/>
    <x v="6"/>
    <s v=""/>
    <s v=""/>
    <s v=""/>
    <s v=""/>
    <s v=""/>
    <s v=""/>
    <s v=""/>
    <s v=""/>
    <s v=""/>
    <m/>
    <s v=""/>
    <s v=""/>
    <s v=""/>
    <s v=""/>
    <s v=""/>
    <s v=""/>
    <s v=""/>
  </r>
  <r>
    <s v="Gaba"/>
    <s v="NRD_155"/>
    <m/>
    <s v="CAMUSAT"/>
    <s v="Hybrid Solar - S3"/>
    <s v="NORD"/>
    <s v="Gaba"/>
    <s v="NOKIA"/>
    <n v="0"/>
    <n v="0"/>
    <n v="0"/>
    <n v="0"/>
    <s v="Operationnel"/>
    <m/>
    <x v="11"/>
    <x v="6"/>
    <s v="no root cause"/>
    <x v="6"/>
    <s v=""/>
    <s v=""/>
    <s v=""/>
    <s v=""/>
    <s v=""/>
    <s v=""/>
    <s v=""/>
    <s v=""/>
    <s v=""/>
    <m/>
    <s v=""/>
    <s v=""/>
    <s v=""/>
    <s v=""/>
    <s v=""/>
    <s v=""/>
    <s v=""/>
  </r>
  <r>
    <s v="Nkoulou-II"/>
    <s v="CTR_777"/>
    <m/>
    <s v="CAMUSAT"/>
    <s v="Good Grid + GE"/>
    <s v="CENTRE"/>
    <s v="Yaounde"/>
    <s v="ZTE"/>
    <n v="0"/>
    <n v="0"/>
    <n v="0"/>
    <n v="0"/>
    <s v="Operationnel"/>
    <m/>
    <x v="11"/>
    <x v="6"/>
    <s v="no root cause"/>
    <x v="6"/>
    <s v=""/>
    <s v=""/>
    <s v=""/>
    <s v=""/>
    <s v=""/>
    <s v=""/>
    <s v=""/>
    <s v=""/>
    <s v=""/>
    <m/>
    <s v=""/>
    <s v=""/>
    <s v=""/>
    <s v=""/>
    <s v=""/>
    <s v=""/>
    <s v=""/>
  </r>
  <r>
    <s v="Njombe-SDH-IHS"/>
    <s v="LIT_787"/>
    <m/>
    <m/>
    <m/>
    <s v="LITTORAL"/>
    <s v="Njombe-Penja"/>
    <s v="ZTE"/>
    <n v="0"/>
    <n v="0"/>
    <n v="0"/>
    <n v="0"/>
    <s v="Operationnel"/>
    <m/>
    <x v="11"/>
    <x v="6"/>
    <s v="no root cause"/>
    <x v="6"/>
    <s v=""/>
    <s v=""/>
    <s v=""/>
    <s v=""/>
    <s v=""/>
    <s v=""/>
    <s v=""/>
    <s v=""/>
    <s v=""/>
    <m/>
    <s v=""/>
    <s v=""/>
    <s v=""/>
    <s v=""/>
    <s v=""/>
    <s v=""/>
    <s v=""/>
  </r>
  <r>
    <s v="Mvog-Manga-III"/>
    <s v="CTR_739"/>
    <m/>
    <s v="CAMUSAT"/>
    <s v="Good Grid + GE"/>
    <s v="CENTRE"/>
    <s v="Yaounde"/>
    <s v="ZTE"/>
    <n v="0"/>
    <n v="0"/>
    <n v="0"/>
    <n v="0"/>
    <s v="Operationnel"/>
    <m/>
    <x v="11"/>
    <x v="6"/>
    <s v="no root cause"/>
    <x v="6"/>
    <s v=""/>
    <s v=""/>
    <s v=""/>
    <s v=""/>
    <s v=""/>
    <s v=""/>
    <s v=""/>
    <s v=""/>
    <s v=""/>
    <m/>
    <s v=""/>
    <s v=""/>
    <s v=""/>
    <s v=""/>
    <s v=""/>
    <s v=""/>
    <s v=""/>
  </r>
  <r>
    <s v="Fotokol"/>
    <s v="EXN_013"/>
    <m/>
    <s v="IHS"/>
    <s v="Solar-Gen"/>
    <s v="EXTREME-NORD"/>
    <s v="Fotokol"/>
    <s v="HUAWEI"/>
    <n v="0"/>
    <n v="0"/>
    <n v="0"/>
    <n v="0"/>
    <s v="Insecurity"/>
    <m/>
    <x v="11"/>
    <x v="6"/>
    <s v="no root cause"/>
    <x v="6"/>
    <s v=""/>
    <s v=""/>
    <s v=""/>
    <s v=""/>
    <s v=""/>
    <s v=""/>
    <s v=""/>
    <s v=""/>
    <s v=""/>
    <s v=""/>
    <s v=""/>
    <s v=""/>
    <s v=""/>
    <s v=""/>
    <s v=""/>
    <s v=""/>
    <s v=""/>
  </r>
  <r>
    <s v="Bafut-MTN"/>
    <s v="NRO_036"/>
    <m/>
    <s v="IHS"/>
    <s v="Grid-Gen"/>
    <s v="NORD-OUEST"/>
    <s v="Bafut"/>
    <s v="HUAWEI"/>
    <n v="0"/>
    <n v="0"/>
    <n v="0"/>
    <n v="0"/>
    <s v="Insecurity"/>
    <m/>
    <x v="11"/>
    <x v="6"/>
    <s v="no root cause"/>
    <x v="6"/>
    <s v=""/>
    <s v=""/>
    <s v=""/>
    <s v=""/>
    <s v=""/>
    <m/>
    <s v=""/>
    <s v=""/>
    <s v=""/>
    <s v=""/>
    <s v=""/>
    <s v=""/>
    <s v=""/>
    <s v=""/>
    <s v=""/>
    <s v=""/>
    <s v=""/>
  </r>
  <r>
    <s v="Wum"/>
    <s v="NRO_007"/>
    <m/>
    <s v="IHS"/>
    <s v="Grid-Gen"/>
    <s v="NORD-OUEST"/>
    <s v="Wum"/>
    <s v="HUAWEI"/>
    <n v="0"/>
    <n v="0"/>
    <n v="0"/>
    <n v="0"/>
    <s v="Insecurity"/>
    <m/>
    <x v="11"/>
    <x v="6"/>
    <s v="no root cause"/>
    <x v="6"/>
    <s v=""/>
    <s v=""/>
    <s v=""/>
    <s v=""/>
    <s v=""/>
    <m/>
    <s v=""/>
    <s v=""/>
    <s v=""/>
    <s v=""/>
    <s v=""/>
    <s v=""/>
    <s v=""/>
    <s v=""/>
    <s v=""/>
    <s v=""/>
    <s v=""/>
  </r>
  <r>
    <s v="Wum-II-IHS"/>
    <s v="NRO_149"/>
    <m/>
    <m/>
    <m/>
    <s v="NORD-OUEST"/>
    <s v="Wum"/>
    <s v="HUAWEI"/>
    <n v="0"/>
    <n v="0"/>
    <n v="0"/>
    <n v="0"/>
    <s v="Insecurity"/>
    <m/>
    <x v="11"/>
    <x v="6"/>
    <s v="no root cause"/>
    <x v="6"/>
    <s v=""/>
    <s v=""/>
    <s v=""/>
    <s v=""/>
    <s v=""/>
    <m/>
    <s v=""/>
    <s v=""/>
    <s v=""/>
    <s v=""/>
    <s v=""/>
    <s v=""/>
    <s v=""/>
    <s v=""/>
    <s v=""/>
    <s v=""/>
    <s v=""/>
  </r>
  <r>
    <s v="Gara-Guider-IHS"/>
    <s v="NRD_115"/>
    <m/>
    <s v="IHS"/>
    <s v="Hybrid-Gen"/>
    <s v="NORD"/>
    <s v="Guider"/>
    <s v="HUAWEI"/>
    <n v="0"/>
    <n v="0"/>
    <n v="0"/>
    <n v="0"/>
    <s v="Operationnel"/>
    <m/>
    <x v="11"/>
    <x v="6"/>
    <s v="no root cause"/>
    <x v="6"/>
    <s v=""/>
    <s v=""/>
    <s v=""/>
    <s v=""/>
    <s v=""/>
    <s v=""/>
    <s v=""/>
    <s v=""/>
    <s v=""/>
    <m/>
    <s v=""/>
    <s v=""/>
    <s v=""/>
    <s v=""/>
    <s v=""/>
    <s v=""/>
    <s v=""/>
  </r>
  <r>
    <s v="Njimom-IHS"/>
    <s v="OST_149"/>
    <m/>
    <s v="IHS"/>
    <s v="Grid-Gen"/>
    <s v="OUEST"/>
    <s v="Njimom"/>
    <s v="HUAWEI"/>
    <n v="0"/>
    <n v="0"/>
    <n v="0"/>
    <n v="0"/>
    <s v="Operationnel"/>
    <m/>
    <x v="11"/>
    <x v="6"/>
    <s v="no root cause"/>
    <x v="6"/>
    <s v=""/>
    <s v=""/>
    <s v=""/>
    <s v=""/>
    <s v=""/>
    <m/>
    <s v=""/>
    <s v=""/>
    <s v=""/>
    <m/>
    <s v=""/>
    <s v=""/>
    <s v=""/>
    <s v=""/>
    <s v=""/>
    <s v=""/>
    <s v=""/>
  </r>
  <r>
    <s v="Tekele"/>
    <s v="EXN_230"/>
    <m/>
    <s v="CAMUSAT"/>
    <s v="Hybrid Solar - S3"/>
    <s v="EXTREME-NORD"/>
    <s v="Tekele"/>
    <s v="HUAWEI"/>
    <n v="0"/>
    <n v="0"/>
    <n v="0"/>
    <n v="0"/>
    <s v="Insecurity"/>
    <m/>
    <x v="11"/>
    <x v="6"/>
    <s v="no root cause"/>
    <x v="6"/>
    <s v=""/>
    <s v=""/>
    <s v=""/>
    <s v=""/>
    <s v=""/>
    <s v=""/>
    <s v=""/>
    <s v=""/>
    <s v=""/>
    <s v=""/>
    <s v=""/>
    <s v=""/>
    <s v=""/>
    <s v=""/>
    <s v=""/>
    <s v=""/>
    <s v=""/>
  </r>
  <r>
    <s v="Mozogo"/>
    <s v="EXN_042"/>
    <m/>
    <s v="IHS"/>
    <s v="Solar-Gen"/>
    <s v="EXTREME-NORD"/>
    <s v="Mozogo"/>
    <s v="HUAWEI"/>
    <n v="0"/>
    <n v="0"/>
    <n v="0"/>
    <n v="0"/>
    <s v="Insecurity"/>
    <m/>
    <x v="11"/>
    <x v="6"/>
    <s v="no root cause"/>
    <x v="6"/>
    <s v=""/>
    <s v=""/>
    <s v=""/>
    <s v=""/>
    <s v=""/>
    <s v=""/>
    <s v=""/>
    <s v=""/>
    <s v=""/>
    <s v=""/>
    <s v=""/>
    <s v=""/>
    <s v=""/>
    <s v=""/>
    <s v=""/>
    <s v=""/>
    <s v=""/>
  </r>
  <r>
    <s v="Kolofata"/>
    <s v="EXN_104"/>
    <m/>
    <s v="IHS"/>
    <s v="Grid-Hybrid-Gen"/>
    <s v="EXTREME-NORD"/>
    <s v="Kolofata"/>
    <s v="HUAWEI"/>
    <n v="0"/>
    <n v="0"/>
    <n v="0"/>
    <n v="0"/>
    <s v="Insecurity"/>
    <m/>
    <x v="11"/>
    <x v="6"/>
    <s v="no root cause"/>
    <x v="6"/>
    <s v=""/>
    <s v=""/>
    <s v=""/>
    <s v=""/>
    <s v=""/>
    <s v=""/>
    <s v=""/>
    <s v=""/>
    <s v=""/>
    <s v=""/>
    <s v=""/>
    <s v=""/>
    <s v=""/>
    <s v=""/>
    <s v=""/>
    <s v=""/>
    <s v=""/>
  </r>
  <r>
    <s v="BIBA-MTN"/>
    <s v="CTR_304"/>
    <m/>
    <s v="IHS"/>
    <s v="Grid-Gen"/>
    <s v="CENTRE"/>
    <s v="Biba"/>
    <s v="ZTE"/>
    <n v="0"/>
    <n v="0"/>
    <n v="0"/>
    <n v="0"/>
    <s v="Operationnel"/>
    <m/>
    <x v="11"/>
    <x v="6"/>
    <s v="no root cause"/>
    <x v="6"/>
    <s v=""/>
    <s v=""/>
    <s v=""/>
    <s v=""/>
    <s v=""/>
    <s v=""/>
    <s v=""/>
    <s v=""/>
    <s v=""/>
    <m/>
    <s v=""/>
    <s v=""/>
    <s v=""/>
    <s v=""/>
    <s v=""/>
    <s v=""/>
    <s v=""/>
  </r>
  <r>
    <s v="Voirie-Municipale-IHS"/>
    <s v="CTR_632"/>
    <m/>
    <s v="IHS"/>
    <s v="Grid-Gen"/>
    <s v="CENTRE"/>
    <s v="Yaounde"/>
    <s v="ZTE"/>
    <n v="0"/>
    <n v="0"/>
    <n v="0"/>
    <n v="0"/>
    <s v="Exclu"/>
    <s v="UE Relay"/>
    <x v="6"/>
    <x v="3"/>
    <s v="exclu"/>
    <x v="3"/>
    <s v=""/>
    <s v=""/>
    <s v=""/>
    <s v=""/>
    <s v=""/>
    <s v=""/>
    <s v=""/>
    <s v=""/>
    <s v=""/>
    <s v=""/>
    <s v=""/>
    <s v=""/>
    <s v=""/>
    <s v=""/>
    <s v=""/>
    <s v=""/>
    <s v=""/>
  </r>
  <r>
    <s v="Mantoum-Ville"/>
    <s v="OST_201"/>
    <m/>
    <s v="IHS"/>
    <s v="Hybrid-Gen"/>
    <s v="OUEST"/>
    <s v="Mantoum"/>
    <s v="NOKIA"/>
    <n v="0"/>
    <n v="0"/>
    <n v="0"/>
    <n v="0"/>
    <s v="Exclu"/>
    <s v="UE Relay"/>
    <x v="6"/>
    <x v="3"/>
    <s v="exclu"/>
    <x v="3"/>
    <s v=""/>
    <s v=""/>
    <s v=""/>
    <s v=""/>
    <s v=""/>
    <s v=""/>
    <s v=""/>
    <s v=""/>
    <s v=""/>
    <s v=""/>
    <s v=""/>
    <s v=""/>
    <s v=""/>
    <s v=""/>
    <s v=""/>
    <s v=""/>
    <s v=""/>
  </r>
  <r>
    <s v="H-ville"/>
    <s v="CTR_077"/>
    <m/>
    <s v="IHS"/>
    <s v="Grid Only"/>
    <s v="CENTRE"/>
    <s v="Yaounde"/>
    <s v="NOKIA"/>
    <n v="0"/>
    <n v="0"/>
    <n v="0"/>
    <n v="0"/>
    <s v="Exclu"/>
    <s v="UE Relay"/>
    <x v="6"/>
    <x v="3"/>
    <s v="exclu"/>
    <x v="3"/>
    <s v=""/>
    <s v=""/>
    <s v=""/>
    <s v=""/>
    <s v=""/>
    <s v=""/>
    <s v=""/>
    <s v=""/>
    <s v=""/>
    <s v=""/>
    <s v=""/>
    <s v=""/>
    <s v=""/>
    <s v=""/>
    <s v=""/>
    <s v=""/>
    <s v=""/>
  </r>
  <r>
    <s v="Kotto-Logpom"/>
    <s v="LIT_612"/>
    <m/>
    <s v="CAMUSAT"/>
    <s v="Good Grid no GE - 8h"/>
    <s v="LITTORAL"/>
    <s v="Douala"/>
    <s v="ZTE"/>
    <n v="0"/>
    <n v="0"/>
    <n v="0"/>
    <n v="0"/>
    <s v="Exclu"/>
    <s v="UE Relay"/>
    <x v="6"/>
    <x v="3"/>
    <s v="exclu"/>
    <x v="3"/>
    <s v=""/>
    <s v=""/>
    <s v=""/>
    <s v=""/>
    <s v=""/>
    <s v=""/>
    <s v=""/>
    <s v=""/>
    <s v=""/>
    <s v=""/>
    <s v=""/>
    <s v=""/>
    <s v=""/>
    <s v=""/>
    <s v=""/>
    <s v=""/>
    <s v=""/>
  </r>
  <r>
    <s v="Ngoulmepa-New"/>
    <s v="LIT_523"/>
    <m/>
    <m/>
    <m/>
    <s v="LITTORAL"/>
    <m/>
    <s v="ZTE"/>
    <n v="0"/>
    <n v="0"/>
    <n v="0"/>
    <n v="0"/>
    <s v="Exclu"/>
    <s v="UE Relay"/>
    <x v="6"/>
    <x v="3"/>
    <s v="exclu"/>
    <x v="3"/>
    <s v=""/>
    <s v=""/>
    <s v=""/>
    <s v=""/>
    <s v=""/>
    <s v=""/>
    <s v=""/>
    <s v=""/>
    <s v=""/>
    <s v=""/>
    <s v=""/>
    <s v=""/>
    <s v=""/>
    <s v=""/>
    <s v=""/>
    <s v=""/>
    <s v=""/>
  </r>
  <r>
    <s v="Rond-point"/>
    <s v="LIT_048"/>
    <m/>
    <s v="IHS"/>
    <s v="Grid-Gen"/>
    <s v="LITTORAL"/>
    <s v="Douala"/>
    <s v="ZTE"/>
    <n v="0"/>
    <n v="0"/>
    <n v="0"/>
    <n v="0"/>
    <s v="Exclu"/>
    <s v="UE Relay"/>
    <x v="6"/>
    <x v="3"/>
    <s v="exclu"/>
    <x v="3"/>
    <s v=""/>
    <s v=""/>
    <s v=""/>
    <s v=""/>
    <s v=""/>
    <s v=""/>
    <s v=""/>
    <s v=""/>
    <s v=""/>
    <s v=""/>
    <s v=""/>
    <s v=""/>
    <s v=""/>
    <s v=""/>
    <s v=""/>
    <s v=""/>
    <s v=""/>
  </r>
  <r>
    <s v="Marouare-New"/>
    <s v="NRD_130"/>
    <m/>
    <s v="IHS"/>
    <s v="Grid-Gen"/>
    <s v="NORD"/>
    <s v="Garoua"/>
    <s v="HUAWEI"/>
    <n v="0"/>
    <n v="0"/>
    <n v="0"/>
    <n v="0"/>
    <s v="Exclu"/>
    <s v="UE Relay"/>
    <x v="6"/>
    <x v="3"/>
    <s v="exclu"/>
    <x v="3"/>
    <s v=""/>
    <s v=""/>
    <s v=""/>
    <s v=""/>
    <s v=""/>
    <s v=""/>
    <s v=""/>
    <s v=""/>
    <s v=""/>
    <s v=""/>
    <s v=""/>
    <s v=""/>
    <s v=""/>
    <s v=""/>
    <s v=""/>
    <s v=""/>
    <s v=""/>
  </r>
  <r>
    <s v="Mbouda-CEBEC-MTN"/>
    <s v="OST_313"/>
    <m/>
    <m/>
    <m/>
    <s v="OUEST"/>
    <s v="Mbouda"/>
    <s v="HUAWEI"/>
    <n v="0"/>
    <n v="0"/>
    <n v="0"/>
    <n v="0"/>
    <s v="Exclu"/>
    <s v="UE Relay"/>
    <x v="6"/>
    <x v="3"/>
    <s v="exclu"/>
    <x v="3"/>
    <s v=""/>
    <s v=""/>
    <s v=""/>
    <s v=""/>
    <s v=""/>
    <m/>
    <s v=""/>
    <s v=""/>
    <s v=""/>
    <s v=""/>
    <s v=""/>
    <s v=""/>
    <s v=""/>
    <s v=""/>
    <s v=""/>
    <s v=""/>
    <s v=""/>
  </r>
  <r>
    <s v="Ndop"/>
    <s v="NRO_006"/>
    <m/>
    <s v="IHS"/>
    <s v="Grid-Hybrid-Gen"/>
    <s v="NORD-OUEST"/>
    <s v="Ndop"/>
    <s v="HUAWEI"/>
    <n v="0"/>
    <n v="0"/>
    <n v="0"/>
    <n v="0"/>
    <s v="Exclu"/>
    <s v="UE Relay"/>
    <x v="6"/>
    <x v="3"/>
    <s v="exclu"/>
    <x v="3"/>
    <s v=""/>
    <s v=""/>
    <s v=""/>
    <s v=""/>
    <s v=""/>
    <m/>
    <s v=""/>
    <s v=""/>
    <s v=""/>
    <s v=""/>
    <s v=""/>
    <s v=""/>
    <s v=""/>
    <s v=""/>
    <s v=""/>
    <s v=""/>
    <s v=""/>
  </r>
  <r>
    <s v="Tchika"/>
    <s v="EXN_225"/>
    <m/>
    <s v="IHS"/>
    <s v="Hybrid-Gen"/>
    <s v="EXTREME-NORD"/>
    <s v="Tchika"/>
    <s v="HUAWEI"/>
    <n v="0"/>
    <n v="0"/>
    <n v="0"/>
    <n v="0"/>
    <s v="Exclu"/>
    <s v="UE Relay"/>
    <x v="6"/>
    <x v="3"/>
    <s v="exclu"/>
    <x v="3"/>
    <s v=""/>
    <s v=""/>
    <s v=""/>
    <s v=""/>
    <s v=""/>
    <s v=""/>
    <s v=""/>
    <s v=""/>
    <s v=""/>
    <s v=""/>
    <s v=""/>
    <s v=""/>
    <s v=""/>
    <s v=""/>
    <s v=""/>
    <s v=""/>
    <s v=""/>
  </r>
  <r>
    <s v="Biteng-Maetur"/>
    <s v="CTR_395"/>
    <m/>
    <s v="IHS"/>
    <s v="Grid-Gen"/>
    <s v="CENTRE"/>
    <s v="Yaounde"/>
    <s v="ZTE"/>
    <n v="0"/>
    <n v="0"/>
    <n v="0"/>
    <n v="0"/>
    <s v="Exclu"/>
    <s v="UE Relay"/>
    <x v="6"/>
    <x v="3"/>
    <s v="exclu"/>
    <x v="3"/>
    <s v=""/>
    <s v=""/>
    <s v=""/>
    <s v=""/>
    <s v=""/>
    <s v=""/>
    <s v=""/>
    <s v=""/>
    <s v=""/>
    <s v=""/>
    <s v=""/>
    <s v=""/>
    <s v=""/>
    <s v=""/>
    <s v=""/>
    <s v=""/>
    <s v=""/>
  </r>
  <r>
    <m/>
    <s v="SUO_244"/>
    <m/>
    <m/>
    <m/>
    <s v="SUD-OUEST"/>
    <m/>
    <e v="#N/A"/>
    <e v="#N/A"/>
    <e v="#N/A"/>
    <e v="#N/A"/>
    <m/>
    <s v=""/>
    <m/>
    <x v="11"/>
    <x v="6"/>
    <s v="no root cause"/>
    <x v="6"/>
    <s v=""/>
    <s v=""/>
    <s v=""/>
    <s v=""/>
    <s v=""/>
    <s v=""/>
    <s v=""/>
    <s v=""/>
    <s v=""/>
    <s v=""/>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71DA9C-6B1E-4EBE-BFE1-74E7E3C58AA8}" name="PivotTable1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1"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7">
        <item h="1" x="13"/>
        <item h="1" x="10"/>
        <item x="2"/>
        <item x="1"/>
        <item x="14"/>
        <item h="1" x="6"/>
        <item h="1" x="4"/>
        <item x="3"/>
        <item x="5"/>
        <item x="11"/>
        <item h="1" x="9"/>
        <item x="8"/>
        <item h="1" x="7"/>
        <item h="1" x="12"/>
        <item h="1" x="0"/>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v="2"/>
    </i>
    <i>
      <x v="3"/>
    </i>
    <i>
      <x v="4"/>
    </i>
    <i>
      <x v="7"/>
    </i>
    <i>
      <x v="8"/>
    </i>
    <i>
      <x v="9"/>
    </i>
    <i>
      <x v="11"/>
    </i>
    <i t="grand">
      <x/>
    </i>
  </rowItems>
  <colItems count="1">
    <i/>
  </colItems>
  <dataFields count="1">
    <dataField name="Sum of NUR RAN" fld="11" baseField="0" baseItem="0" numFmtId="1"/>
  </dataFields>
  <formats count="30">
    <format dxfId="35">
      <pivotArea type="all" dataOnly="0" outline="0" fieldPosition="0"/>
    </format>
    <format dxfId="34">
      <pivotArea outline="0" collapsedLevelsAreSubtotals="1" fieldPosition="0"/>
    </format>
    <format dxfId="33">
      <pivotArea field="14" type="button" dataOnly="0" labelOnly="1" outline="0" axis="axisRow" fieldPosition="0"/>
    </format>
    <format dxfId="32">
      <pivotArea dataOnly="0" labelOnly="1" fieldPosition="0">
        <references count="1">
          <reference field="14"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14" type="button" dataOnly="0" labelOnly="1" outline="0" axis="axisRow" fieldPosition="0"/>
    </format>
    <format dxfId="26">
      <pivotArea dataOnly="0" labelOnly="1" fieldPosition="0">
        <references count="1">
          <reference field="14"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4" type="button" dataOnly="0" labelOnly="1" outline="0" axis="axisRow" fieldPosition="0"/>
    </format>
    <format dxfId="20">
      <pivotArea dataOnly="0" labelOnly="1" fieldPosition="0">
        <references count="1">
          <reference field="14"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4" type="button" dataOnly="0" labelOnly="1" outline="0" axis="axisRow" fieldPosition="0"/>
    </format>
    <format dxfId="14">
      <pivotArea dataOnly="0" labelOnly="1" fieldPosition="0">
        <references count="1">
          <reference field="14"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4" type="button" dataOnly="0" labelOnly="1" outline="0" axis="axisRow" fieldPosition="0"/>
    </format>
    <format dxfId="8">
      <pivotArea dataOnly="0" labelOnly="1" fieldPosition="0">
        <references count="1">
          <reference field="14"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CCFE20-3918-4288-9860-CD63880A8946}"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1"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0">
        <item x="5"/>
        <item h="1" x="3"/>
        <item x="6"/>
        <item x="1"/>
        <item x="7"/>
        <item h="1" x="4"/>
        <item x="0"/>
        <item x="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8">
    <i>
      <x/>
    </i>
    <i>
      <x v="2"/>
    </i>
    <i>
      <x v="3"/>
    </i>
    <i>
      <x v="4"/>
    </i>
    <i>
      <x v="6"/>
    </i>
    <i>
      <x v="7"/>
    </i>
    <i>
      <x v="8"/>
    </i>
    <i t="grand">
      <x/>
    </i>
  </rowItems>
  <colItems count="1">
    <i/>
  </colItems>
  <dataFields count="1">
    <dataField name="Sum of NUR RAN" fld="11" baseField="0" baseItem="0" numFmtId="1"/>
  </dataFields>
  <formats count="30">
    <format dxfId="65">
      <pivotArea type="all" dataOnly="0" outline="0" fieldPosition="0"/>
    </format>
    <format dxfId="64">
      <pivotArea outline="0" collapsedLevelsAreSubtotals="1" fieldPosition="0"/>
    </format>
    <format dxfId="63">
      <pivotArea field="15" type="button" dataOnly="0" labelOnly="1" outline="0" axis="axisRow" fieldPosition="0"/>
    </format>
    <format dxfId="62">
      <pivotArea dataOnly="0" labelOnly="1" fieldPosition="0">
        <references count="1">
          <reference field="15"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5" type="button" dataOnly="0" labelOnly="1" outline="0" axis="axisRow" fieldPosition="0"/>
    </format>
    <format dxfId="56">
      <pivotArea dataOnly="0" labelOnly="1" fieldPosition="0">
        <references count="1">
          <reference field="15"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15" type="button" dataOnly="0" labelOnly="1" outline="0" axis="axisRow" fieldPosition="0"/>
    </format>
    <format dxfId="50">
      <pivotArea dataOnly="0" labelOnly="1" fieldPosition="0">
        <references count="1">
          <reference field="15"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5" type="button" dataOnly="0" labelOnly="1" outline="0" axis="axisRow" fieldPosition="0"/>
    </format>
    <format dxfId="44">
      <pivotArea dataOnly="0" labelOnly="1" fieldPosition="0">
        <references count="1">
          <reference field="15"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5" type="button" dataOnly="0" labelOnly="1" outline="0" axis="axisRow" fieldPosition="0"/>
    </format>
    <format dxfId="38">
      <pivotArea dataOnly="0" labelOnly="1" fieldPosition="0">
        <references count="1">
          <reference field="15" count="0"/>
        </references>
      </pivotArea>
    </format>
    <format dxfId="37">
      <pivotArea dataOnly="0" labelOnly="1" grandRow="1" outline="0"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33072F-DBC6-450A-95AC-50828F45E3FA}"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8">
        <item h="1" x="5"/>
        <item x="2"/>
        <item h="1" x="3"/>
        <item x="6"/>
        <item x="1"/>
        <item h="1"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v="1"/>
    </i>
    <i>
      <x v="3"/>
    </i>
    <i>
      <x v="4"/>
    </i>
    <i t="grand">
      <x/>
    </i>
  </rowItems>
  <colItems count="1">
    <i/>
  </colItems>
  <dataFields count="1">
    <dataField name="Sum of NUR RAN" fld="11" baseField="0" baseItem="0" numFmtId="1"/>
  </dataFields>
  <formats count="30">
    <format dxfId="95">
      <pivotArea type="all" dataOnly="0" outline="0" fieldPosition="0"/>
    </format>
    <format dxfId="94">
      <pivotArea outline="0" collapsedLevelsAreSubtotals="1" fieldPosition="0"/>
    </format>
    <format dxfId="93">
      <pivotArea field="17" type="button" dataOnly="0" labelOnly="1" outline="0" axis="axisRow" fieldPosition="0"/>
    </format>
    <format dxfId="92">
      <pivotArea dataOnly="0" labelOnly="1" fieldPosition="0">
        <references count="1">
          <reference field="17"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17" type="button" dataOnly="0" labelOnly="1" outline="0" axis="axisRow" fieldPosition="0"/>
    </format>
    <format dxfId="86">
      <pivotArea dataOnly="0" labelOnly="1" fieldPosition="0">
        <references count="1">
          <reference field="17" count="0"/>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17" type="button" dataOnly="0" labelOnly="1" outline="0" axis="axisRow" fieldPosition="0"/>
    </format>
    <format dxfId="80">
      <pivotArea dataOnly="0" labelOnly="1" fieldPosition="0">
        <references count="1">
          <reference field="17"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17" type="button" dataOnly="0" labelOnly="1" outline="0" axis="axisRow" fieldPosition="0"/>
    </format>
    <format dxfId="74">
      <pivotArea dataOnly="0" labelOnly="1" fieldPosition="0">
        <references count="1">
          <reference field="17"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7" type="button" dataOnly="0" labelOnly="1" outline="0" axis="axisRow" fieldPosition="0"/>
    </format>
    <format dxfId="68">
      <pivotArea dataOnly="0" labelOnly="1" fieldPosition="0">
        <references count="1">
          <reference field="17" count="0"/>
        </references>
      </pivotArea>
    </format>
    <format dxfId="67">
      <pivotArea dataOnly="0" labelOnly="1" grandRow="1" outline="0"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464A-C11A-492E-B98E-48840E8443CC}">
  <dimension ref="A2:H11"/>
  <sheetViews>
    <sheetView workbookViewId="0">
      <selection activeCell="E16" sqref="E16"/>
    </sheetView>
  </sheetViews>
  <sheetFormatPr defaultRowHeight="14.5" x14ac:dyDescent="0.35"/>
  <cols>
    <col min="1" max="1" width="12.453125" bestFit="1" customWidth="1"/>
    <col min="2" max="2" width="14.7265625" bestFit="1" customWidth="1"/>
    <col min="4" max="4" width="15.81640625" bestFit="1" customWidth="1"/>
    <col min="5" max="5" width="14.7265625" bestFit="1" customWidth="1"/>
    <col min="7" max="7" width="17.54296875" bestFit="1" customWidth="1"/>
    <col min="8" max="8" width="14.7265625" bestFit="1" customWidth="1"/>
  </cols>
  <sheetData>
    <row r="2" spans="1:8" x14ac:dyDescent="0.35">
      <c r="A2" s="62"/>
      <c r="B2" s="62"/>
      <c r="C2" s="62"/>
      <c r="D2" s="62"/>
      <c r="E2" s="63" t="s">
        <v>6188</v>
      </c>
      <c r="F2" s="62"/>
      <c r="G2" s="62"/>
      <c r="H2" s="62"/>
    </row>
    <row r="3" spans="1:8" x14ac:dyDescent="0.35">
      <c r="A3" s="71" t="s">
        <v>5503</v>
      </c>
      <c r="B3" s="72" t="s">
        <v>5538</v>
      </c>
      <c r="C3" s="72"/>
      <c r="D3" s="71" t="s">
        <v>5503</v>
      </c>
      <c r="E3" s="72" t="s">
        <v>5538</v>
      </c>
      <c r="F3" s="72"/>
      <c r="G3" s="71" t="s">
        <v>5503</v>
      </c>
      <c r="H3" s="72" t="s">
        <v>5538</v>
      </c>
    </row>
    <row r="4" spans="1:8" x14ac:dyDescent="0.35">
      <c r="A4" s="72" t="s">
        <v>5324</v>
      </c>
      <c r="B4" s="72">
        <v>457.64547807706811</v>
      </c>
      <c r="C4" s="72"/>
      <c r="D4" s="72" t="s">
        <v>27</v>
      </c>
      <c r="E4" s="72">
        <v>85.306317814191374</v>
      </c>
      <c r="F4" s="72"/>
      <c r="G4" s="72" t="s">
        <v>35</v>
      </c>
      <c r="H4" s="72">
        <v>213.05861248797919</v>
      </c>
    </row>
    <row r="5" spans="1:8" x14ac:dyDescent="0.35">
      <c r="A5" s="72" t="s">
        <v>5352</v>
      </c>
      <c r="B5" s="72">
        <v>320.26792298777076</v>
      </c>
      <c r="C5" s="72"/>
      <c r="D5" s="72" t="s">
        <v>5352</v>
      </c>
      <c r="E5" s="72">
        <v>320.26792298777076</v>
      </c>
      <c r="F5" s="72"/>
      <c r="G5" s="72" t="s">
        <v>5334</v>
      </c>
      <c r="H5" s="72">
        <v>380.6478342507699</v>
      </c>
    </row>
    <row r="6" spans="1:8" x14ac:dyDescent="0.35">
      <c r="A6" s="72" t="s">
        <v>5330</v>
      </c>
      <c r="B6" s="72">
        <v>1374.4210513643197</v>
      </c>
      <c r="C6" s="72"/>
      <c r="D6" s="72" t="s">
        <v>5332</v>
      </c>
      <c r="E6" s="72">
        <v>1374.4210513643197</v>
      </c>
      <c r="F6" s="72"/>
      <c r="G6" s="72" t="s">
        <v>5326</v>
      </c>
      <c r="H6" s="72">
        <v>67.184961525675405</v>
      </c>
    </row>
    <row r="7" spans="1:8" x14ac:dyDescent="0.35">
      <c r="A7" s="72" t="s">
        <v>5504</v>
      </c>
      <c r="B7" s="72">
        <v>2152.3344524291588</v>
      </c>
      <c r="C7" s="72"/>
      <c r="D7" s="72" t="s">
        <v>5327</v>
      </c>
      <c r="E7" s="72">
        <v>67.184961525675405</v>
      </c>
      <c r="F7" s="72"/>
      <c r="G7" s="72" t="s">
        <v>12</v>
      </c>
      <c r="H7" s="72">
        <v>386.95802348167155</v>
      </c>
    </row>
    <row r="8" spans="1:8" x14ac:dyDescent="0.35">
      <c r="A8" s="72"/>
      <c r="B8" s="72"/>
      <c r="C8" s="72"/>
      <c r="D8" s="72" t="s">
        <v>5351</v>
      </c>
      <c r="E8" s="72">
        <v>93.536122685087705</v>
      </c>
      <c r="F8" s="72"/>
      <c r="G8" s="72" t="s">
        <v>5336</v>
      </c>
      <c r="H8" s="72">
        <v>312.63975567369511</v>
      </c>
    </row>
    <row r="9" spans="1:8" x14ac:dyDescent="0.35">
      <c r="A9" s="72"/>
      <c r="B9" s="72"/>
      <c r="C9" s="72"/>
      <c r="D9" s="72" t="s">
        <v>5348</v>
      </c>
      <c r="E9" s="72">
        <v>4.6232981768269541</v>
      </c>
      <c r="F9" s="72"/>
      <c r="G9" s="72" t="s">
        <v>5352</v>
      </c>
      <c r="H9" s="72">
        <v>320.26792298777076</v>
      </c>
    </row>
    <row r="10" spans="1:8" x14ac:dyDescent="0.35">
      <c r="A10" s="72"/>
      <c r="B10" s="72"/>
      <c r="C10" s="72"/>
      <c r="D10" s="72" t="s">
        <v>5323</v>
      </c>
      <c r="E10" s="72">
        <v>390.46051655139274</v>
      </c>
      <c r="F10" s="72"/>
      <c r="G10" s="72" t="s">
        <v>5322</v>
      </c>
      <c r="H10" s="72">
        <v>195.88764448670798</v>
      </c>
    </row>
    <row r="11" spans="1:8" x14ac:dyDescent="0.35">
      <c r="A11" s="72"/>
      <c r="B11" s="72"/>
      <c r="C11" s="72"/>
      <c r="D11" s="72" t="s">
        <v>5504</v>
      </c>
      <c r="E11" s="72">
        <v>2335.8001911052647</v>
      </c>
      <c r="F11" s="72"/>
      <c r="G11" s="72" t="s">
        <v>5504</v>
      </c>
      <c r="H11" s="72">
        <v>1876.6447548942699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dimension ref="A1:AM2496"/>
  <sheetViews>
    <sheetView tabSelected="1" zoomScale="73" zoomScaleNormal="73" workbookViewId="0">
      <pane xSplit="5" ySplit="2" topLeftCell="P562" activePane="bottomRight" state="frozen"/>
      <selection pane="topRight" activeCell="F1" sqref="F1"/>
      <selection pane="bottomLeft" activeCell="A3" sqref="A3"/>
      <selection pane="bottomRight" activeCell="S586" sqref="A1:AI2459"/>
    </sheetView>
  </sheetViews>
  <sheetFormatPr defaultColWidth="8.90625" defaultRowHeight="14.5" x14ac:dyDescent="0.35"/>
  <cols>
    <col min="1" max="1" width="14.453125" style="18" customWidth="1"/>
    <col min="2" max="2" width="13.90625" style="18" customWidth="1"/>
    <col min="3" max="3" width="18.453125" style="18" customWidth="1"/>
    <col min="4" max="4" width="18.54296875" style="18" customWidth="1"/>
    <col min="5" max="5" width="18" style="18" customWidth="1"/>
    <col min="6" max="6" width="8.90625" style="18"/>
    <col min="7" max="7" width="12.90625" style="18" customWidth="1"/>
    <col min="8" max="8" width="12.90625" style="26" customWidth="1"/>
    <col min="9" max="9" width="14.36328125" style="40" customWidth="1"/>
    <col min="10" max="11" width="13.36328125" style="40" customWidth="1"/>
    <col min="12" max="12" width="14.453125" style="24" customWidth="1"/>
    <col min="13" max="13" width="13.453125" style="27" customWidth="1"/>
    <col min="14" max="14" width="13.453125" style="19" customWidth="1"/>
    <col min="15" max="15" width="23.7265625" style="21" customWidth="1"/>
    <col min="16" max="16" width="17.7265625" style="21" customWidth="1"/>
    <col min="17" max="17" width="19.453125" style="21" customWidth="1"/>
    <col min="18" max="18" width="17.26953125" style="25" customWidth="1"/>
    <col min="19" max="19" width="42.1796875" style="19" customWidth="1"/>
    <col min="20" max="20" width="23.453125" style="19" customWidth="1"/>
    <col min="21" max="21" width="18" style="20" customWidth="1"/>
    <col min="22" max="24" width="20" style="20" customWidth="1"/>
    <col min="25" max="25" width="28.1796875" style="20" customWidth="1"/>
    <col min="26" max="27" width="17.81640625" style="20" customWidth="1"/>
    <col min="28" max="30" width="22.54296875" style="20" customWidth="1"/>
    <col min="31" max="31" width="19.1796875" style="20" customWidth="1"/>
    <col min="32" max="32" width="24.1796875" style="20" customWidth="1"/>
    <col min="33" max="33" width="20.54296875" style="20" customWidth="1"/>
    <col min="34" max="34" width="20.6328125" style="20" customWidth="1"/>
    <col min="35" max="35" width="18.08984375" style="20" customWidth="1"/>
    <col min="36" max="16384" width="8.90625" style="20"/>
  </cols>
  <sheetData>
    <row r="1" spans="1:39" x14ac:dyDescent="0.35">
      <c r="A1" s="11"/>
      <c r="B1" s="11"/>
      <c r="C1" s="11"/>
      <c r="D1" s="11"/>
      <c r="E1" s="11"/>
      <c r="F1" s="11"/>
      <c r="G1" s="11"/>
      <c r="H1" s="43"/>
      <c r="I1" s="44"/>
      <c r="J1" s="45"/>
      <c r="K1" s="45"/>
      <c r="L1" s="46">
        <f>SUBTOTAL(9,L3:L2458)</f>
        <v>2521.7884201460952</v>
      </c>
      <c r="M1" s="47"/>
      <c r="N1" s="47"/>
      <c r="O1" s="43"/>
      <c r="P1" s="43"/>
      <c r="Q1" s="48"/>
      <c r="R1" s="43"/>
      <c r="S1" s="47"/>
      <c r="T1" s="49"/>
      <c r="U1" s="49"/>
      <c r="V1" s="50"/>
      <c r="W1" s="50"/>
      <c r="X1" s="50"/>
      <c r="Y1" s="50"/>
      <c r="Z1" s="50"/>
      <c r="AA1" s="50"/>
      <c r="AB1" s="50"/>
      <c r="AC1" s="50"/>
      <c r="AD1" s="50"/>
      <c r="AE1" s="50"/>
      <c r="AF1" s="50"/>
      <c r="AG1" s="50"/>
      <c r="AH1" s="50"/>
      <c r="AI1" s="50"/>
    </row>
    <row r="2" spans="1:39" s="14" customFormat="1" x14ac:dyDescent="0.35">
      <c r="A2" s="28" t="s">
        <v>0</v>
      </c>
      <c r="B2" s="28" t="s">
        <v>1</v>
      </c>
      <c r="C2" s="28" t="s">
        <v>5378</v>
      </c>
      <c r="D2" s="28" t="s">
        <v>2</v>
      </c>
      <c r="E2" s="28" t="s">
        <v>6223</v>
      </c>
      <c r="F2" s="28" t="s">
        <v>3</v>
      </c>
      <c r="G2" s="28" t="s">
        <v>4</v>
      </c>
      <c r="H2" s="28" t="s">
        <v>5381</v>
      </c>
      <c r="I2" s="64" t="s">
        <v>5513</v>
      </c>
      <c r="J2" s="64" t="s">
        <v>5514</v>
      </c>
      <c r="K2" s="64" t="s">
        <v>5515</v>
      </c>
      <c r="L2" s="29" t="s">
        <v>5512</v>
      </c>
      <c r="M2" s="30" t="s">
        <v>5380</v>
      </c>
      <c r="N2" s="31" t="s">
        <v>5498</v>
      </c>
      <c r="O2" s="32" t="s">
        <v>7</v>
      </c>
      <c r="P2" s="41" t="s">
        <v>8</v>
      </c>
      <c r="Q2" s="48" t="s">
        <v>6</v>
      </c>
      <c r="R2" s="33" t="s">
        <v>5</v>
      </c>
      <c r="S2" s="34" t="s">
        <v>6222</v>
      </c>
      <c r="T2" s="35" t="s">
        <v>6186</v>
      </c>
      <c r="U2" s="36" t="s">
        <v>5562</v>
      </c>
      <c r="V2" s="36" t="s">
        <v>5563</v>
      </c>
      <c r="W2" s="36" t="s">
        <v>5564</v>
      </c>
      <c r="X2" s="36" t="s">
        <v>5565</v>
      </c>
      <c r="Y2" s="37" t="s">
        <v>5566</v>
      </c>
      <c r="Z2" s="37" t="s">
        <v>5567</v>
      </c>
      <c r="AA2" s="37" t="s">
        <v>5568</v>
      </c>
      <c r="AB2" s="38" t="s">
        <v>5569</v>
      </c>
      <c r="AC2" s="38" t="s">
        <v>5570</v>
      </c>
      <c r="AD2" s="38" t="s">
        <v>5571</v>
      </c>
      <c r="AE2" s="38" t="s">
        <v>5572</v>
      </c>
      <c r="AF2" s="39" t="s">
        <v>6156</v>
      </c>
      <c r="AG2" s="39" t="s">
        <v>6157</v>
      </c>
      <c r="AH2" s="39" t="s">
        <v>6158</v>
      </c>
      <c r="AI2" s="37" t="s">
        <v>9</v>
      </c>
    </row>
    <row r="3" spans="1:39" s="14" customFormat="1" ht="19.5" customHeight="1" x14ac:dyDescent="0.35">
      <c r="A3" s="1" t="s">
        <v>865</v>
      </c>
      <c r="B3" s="1" t="s">
        <v>866</v>
      </c>
      <c r="C3" s="3"/>
      <c r="D3" s="1" t="s">
        <v>23</v>
      </c>
      <c r="E3" s="1" t="s">
        <v>32</v>
      </c>
      <c r="F3" s="3" t="s">
        <v>33</v>
      </c>
      <c r="G3" s="1" t="s">
        <v>34</v>
      </c>
      <c r="H3" s="51" t="str">
        <f>_xlfn.XLOOKUP(B3,'[1]Nur des jours'!$B:$B,'[1]Nur des jours'!$H:$H,"")</f>
        <v>ZTE</v>
      </c>
      <c r="I3" s="52">
        <v>32.256033955613105</v>
      </c>
      <c r="J3" s="52">
        <v>27.442445199261503</v>
      </c>
      <c r="K3" s="52">
        <v>106.37669168488866</v>
      </c>
      <c r="L3" s="53">
        <v>69.293131639999686</v>
      </c>
      <c r="M3" s="54" t="s">
        <v>5374</v>
      </c>
      <c r="N3" s="55"/>
      <c r="O3" s="16" t="str" cm="1">
        <f t="array" ref="O3">IFERROR(_xlfn.IFS(
Q3="MPR ISSUE","PDH",
Q3="BSS Hardware Issue","BSS",
Q3="Sites strategiques, MLL, Pylone, etc.","ENVTECH",
Q3="AKTIVCO DEFAUT GE &amp; POWER Cabinet","AKTIVCO",
Q3="AKTIVCO Coupure ENEO &amp; Baisse de tension","AKTIVCO GRID ONLY",
Q3="Coupure ENEO &amp; Baisse de tension","IHS GRID ONLY",
Q3="Defaut GE &amp; POWER Cabinet","IHS",
Q3="Sharing","Partners",
Q3="SIte strategiques &amp; DataCenter","SST &amp; DC",
Q3="Exclu","Exclu",
Q3="SAT","SAT",
Q3="SPARE-ISSUE","SPARE-ISSUE",
Q3="Fiber CAmtel","TRANS_FO_CAMTEL",
Q3="Fiber AOF","Fiber AOF",
Q3="Projet OCM (HUAWEI)","TRAVAUX-HUAWEI",
Q3="Projet OCM (NOKIA)","TRAVAUX-NOKIA",
Q3="ACCESS-ISSUE","ACCESS-ISSUE",
Q3="Projet OCM (ZTE, NOKIA, autres projets)","TRAVAUX OCM",
Q3="No root CAuse","No root cause",
Q3="ODU HS","PDH",
Q3="IP &amp; VLAN","PDH",
Q3="Warehouse HUAWEI","SPARE-ISSUE",
Q3="SPARE-HS","SPARE-ISSUE",
Q3="Power Telco","BSS"
),"")</f>
        <v>TRAVAUX OCM</v>
      </c>
      <c r="P3" s="22" t="str" cm="1">
        <f t="array" ref="P3">IFERROR(_xlfn.IFS(
Q3="MPR ISSUE","TX ISSUE",
Q3="BSS Hardware Issue","RAN ISSUE",
Q3="Sites strategiques, MLL, Pylone, etc.","ENVTECH",
Q3="AKTIVCO DEFAUT GE &amp; POWER Cabinet","POWER ISSUE",
Q3="AKTIVCO Coupure ENEO &amp; Baisse de tension","POWER ISSUE",
Q3="Coupure ENEO &amp; Baisse de tension","POWER ISSUE",
Q3="Defaut GE &amp; POWER Cabinet","POWER ISSUE",
Q3="Sharing","POWER ISSUE",
Q3="SIte strategiques &amp; DataCenter","POWER ISSUE",
Q3="Exclu","Exclu",
Q3="SAT","TX ISSUE",
Q3="SPARE-ISSUE","SPARE-ISSUE",
Q3="Fiber CAmtel","TX ISSUE",
Q3="Fiber AOF","TX ISSUE",
Q3="Projet OCM (HUAWEI)","TRAVAUX-HUAWEI",
Q3="Projet OCM (NOKIA)","TRAVAUX -NOKIA",
Q3="ACCESS-ISSUE","ACCESS-ISSUE",
Q3="Projet OCM (ZTE, NOKIA, autres projets)","TRAVAUX OCM",
Q3="No root CAuse","No root cause",
Q3="ODU HS","TX ISSUE",
Q3="IP &amp; VLAN","TX ISSUE",
Q3="Warehouse HUAWEI","SPARE-ISSUE",
Q3="SPARE-HS","SPARE-ISSUE",
Q3="Power Telco","RAN ISSUE"
),"")</f>
        <v>TRAVAUX OCM</v>
      </c>
      <c r="Q3" s="48" t="s">
        <v>5349</v>
      </c>
      <c r="R3" s="23" t="str" cm="1">
        <f t="array" ref="R3">IFERROR(_xlfn.IFS(
Q3="MPR ISSUE","ACTIVE",
Q3="BSS Hardware Issue","ACTIVE",
Q3="Sites strategiques, MLL, Pylone, etc.","PASSIVE",
Q3="AKTIVCO DEFAUT GE &amp; POWER Cabinet","PASSIVE",
Q3="AKTIVCO Coupure ENEO &amp; Baisse de tension","PASSIVE",
Q3="Coupure ENEO &amp; Baisse de tension","PASSIVE",
Q3="Defaut GE &amp; POWER Cabinet","PASSIVE",
Q3="Sharing","PASSIVE",
Q3="SIte strategiques &amp; DataCenter","PASSIVE",
Q3="Exclu","Exclu",
Q3="SAT","ACTIVE",
Q3="SPARE-ISSUE","SPARE-ISSUE",
Q3="Fiber CAmtel","ACTIVE",
Q3="Fiber AOF","ACTIVE",
Q3="Projet OCM (HUAWEI)","PLANNED WORKS",
Q3="Projet OCM (NOKIA)","PLANNED WORKS",
Q3="ACCESS-ISSUE","ACCESS-ISSUE",
Q3="Projet OCM (ZTE, NOKIA, autres projets)","PLANNED WORKS",
Q3="No root CAuse","No root cause",
Q3="ODU HS","ACTIVE",
Q3="IP &amp; VLAN","ACTIVE",
Q3="Warehouse HUAWEI","SPARE-ISSUE",
Q3="SPARE-HS","SPARE-ISSUE",
Q3="Power Telco","ACTIVE"
),"")</f>
        <v>PLANNED WORKS</v>
      </c>
      <c r="S3" s="56" t="s">
        <v>5593</v>
      </c>
      <c r="T3" s="7" t="s">
        <v>6164</v>
      </c>
      <c r="U3" s="57" t="s">
        <v>17</v>
      </c>
      <c r="V3" s="57" t="s">
        <v>17</v>
      </c>
      <c r="W3" s="57" t="s">
        <v>17</v>
      </c>
      <c r="X3" s="57" t="s">
        <v>17</v>
      </c>
      <c r="Y3" s="57" t="s">
        <v>5582</v>
      </c>
      <c r="Z3" s="57" t="s">
        <v>5582</v>
      </c>
      <c r="AA3" s="57" t="s">
        <v>5582</v>
      </c>
      <c r="AB3" s="57"/>
      <c r="AC3" s="57" t="s">
        <v>17</v>
      </c>
      <c r="AD3" s="57" t="s">
        <v>17</v>
      </c>
      <c r="AE3" s="57" t="s">
        <v>17</v>
      </c>
      <c r="AF3" s="57" t="s">
        <v>5594</v>
      </c>
      <c r="AG3" s="57" t="s">
        <v>5595</v>
      </c>
      <c r="AH3" s="57" t="s">
        <v>5596</v>
      </c>
      <c r="AI3" s="57" t="s">
        <v>5597</v>
      </c>
    </row>
    <row r="4" spans="1:39" s="14" customFormat="1" x14ac:dyDescent="0.35">
      <c r="A4" s="1" t="s">
        <v>3205</v>
      </c>
      <c r="B4" s="1" t="s">
        <v>3206</v>
      </c>
      <c r="C4" s="3"/>
      <c r="D4" s="1" t="s">
        <v>23</v>
      </c>
      <c r="E4" s="1" t="s">
        <v>32</v>
      </c>
      <c r="F4" s="3" t="s">
        <v>33</v>
      </c>
      <c r="G4" s="1" t="s">
        <v>34</v>
      </c>
      <c r="H4" s="51" t="str">
        <f>_xlfn.XLOOKUP(B4,'[1]Nur des jours'!$B:$B,'[1]Nur des jours'!$H:$H,"")</f>
        <v>ZTE</v>
      </c>
      <c r="I4" s="52">
        <v>30.641758489902443</v>
      </c>
      <c r="J4" s="52">
        <v>26.13107806236421</v>
      </c>
      <c r="K4" s="52">
        <v>101.96597833724043</v>
      </c>
      <c r="L4" s="53">
        <v>66.322235634201149</v>
      </c>
      <c r="M4" s="54" t="s">
        <v>5374</v>
      </c>
      <c r="N4" s="55"/>
      <c r="O4" s="16" t="str" cm="1">
        <f t="array" ref="O4">IFERROR(_xlfn.IFS(
Q4="MPR ISSUE","PDH",
Q4="BSS Hardware Issue","BSS",
Q4="Sites strategiques, MLL, Pylone, etc.","ENVTECH",
Q4="AKTIVCO DEFAUT GE &amp; POWER Cabinet","AKTIVCO",
Q4="AKTIVCO Coupure ENEO &amp; Baisse de tension","AKTIVCO GRID ONLY",
Q4="Coupure ENEO &amp; Baisse de tension","IHS GRID ONLY",
Q4="Defaut GE &amp; POWER Cabinet","IHS",
Q4="Sharing","Partners",
Q4="SIte strategiques &amp; DataCenter","SST &amp; DC",
Q4="Exclu","Exclu",
Q4="SAT","SAT",
Q4="SPARE-ISSUE","SPARE-ISSUE",
Q4="Fiber CAmtel","TRANS_FO_CAMTEL",
Q4="Fiber AOF","Fiber AOF",
Q4="Projet OCM (HUAWEI)","TRAVAUX-HUAWEI",
Q4="Projet OCM (NOKIA)","TRAVAUX-NOKIA",
Q4="ACCESS-ISSUE","ACCESS-ISSUE",
Q4="Projet OCM (ZTE, NOKIA, autres projets)","TRAVAUX OCM",
Q4="No root CAuse","No root cause",
Q4="ODU HS","PDH",
Q4="IP &amp; VLAN","PDH",
Q4="Warehouse HUAWEI","SPARE-ISSUE",
Q4="SPARE-HS","SPARE-ISSUE",
Q4="Power Telco","BSS"
),"")</f>
        <v>AKTIVCO GRID ONLY</v>
      </c>
      <c r="P4" s="22" t="str" cm="1">
        <f t="array" ref="P4">IFERROR(_xlfn.IFS(
Q4="MPR ISSUE","TX ISSUE",
Q4="BSS Hardware Issue","RAN ISSUE",
Q4="Sites strategiques, MLL, Pylone, etc.","ENVTECH",
Q4="AKTIVCO DEFAUT GE &amp; POWER Cabinet","POWER ISSUE",
Q4="AKTIVCO Coupure ENEO &amp; Baisse de tension","POWER ISSUE",
Q4="Coupure ENEO &amp; Baisse de tension","POWER ISSUE",
Q4="Defaut GE &amp; POWER Cabinet","POWER ISSUE",
Q4="Sharing","POWER ISSUE",
Q4="SIte strategiques &amp; DataCenter","POWER ISSUE",
Q4="Exclu","Exclu",
Q4="SAT","TX ISSUE",
Q4="SPARE-ISSUE","SPARE-ISSUE",
Q4="Fiber CAmtel","TX ISSUE",
Q4="Fiber AOF","TX ISSUE",
Q4="Projet OCM (HUAWEI)","TRAVAUX-HUAWEI",
Q4="Projet OCM (NOKIA)","TRAVAUX -NOKIA",
Q4="ACCESS-ISSUE","ACCESS-ISSUE",
Q4="Projet OCM (ZTE, NOKIA, autres projets)","TRAVAUX OCM",
Q4="No root CAuse","No root cause",
Q4="ODU HS","TX ISSUE",
Q4="IP &amp; VLAN","TX ISSUE",
Q4="Warehouse HUAWEI","SPARE-ISSUE",
Q4="SPARE-HS","SPARE-ISSUE",
Q4="Power Telco","RAN ISSUE"
),"")</f>
        <v>POWER ISSUE</v>
      </c>
      <c r="Q4" s="48" t="s">
        <v>5335</v>
      </c>
      <c r="R4" s="23" t="str" cm="1">
        <f t="array" ref="R4">IFERROR(_xlfn.IFS(
Q4="MPR ISSUE","ACTIVE",
Q4="BSS Hardware Issue","ACTIVE",
Q4="Sites strategiques, MLL, Pylone, etc.","PASSIVE",
Q4="AKTIVCO DEFAUT GE &amp; POWER Cabinet","PASSIVE",
Q4="AKTIVCO Coupure ENEO &amp; Baisse de tension","PASSIVE",
Q4="Coupure ENEO &amp; Baisse de tension","PASSIVE",
Q4="Defaut GE &amp; POWER Cabinet","PASSIVE",
Q4="Sharing","PASSIVE",
Q4="SIte strategiques &amp; DataCenter","PASSIVE",
Q4="Exclu","Exclu",
Q4="SAT","ACTIVE",
Q4="SPARE-ISSUE","SPARE-ISSUE",
Q4="Fiber CAmtel","ACTIVE",
Q4="Fiber AOF","ACTIVE",
Q4="Projet OCM (HUAWEI)","PLANNED WORKS",
Q4="Projet OCM (NOKIA)","PLANNED WORKS",
Q4="ACCESS-ISSUE","ACCESS-ISSUE",
Q4="Projet OCM (ZTE, NOKIA, autres projets)","PLANNED WORKS",
Q4="No root CAuse","No root cause",
Q4="ODU HS","ACTIVE",
Q4="IP &amp; VLAN","ACTIVE",
Q4="Warehouse HUAWEI","SPARE-ISSUE",
Q4="SPARE-HS","SPARE-ISSUE",
Q4="Power Telco","ACTIVE"
),"")</f>
        <v>PASSIVE</v>
      </c>
      <c r="S4" s="56" t="s">
        <v>5598</v>
      </c>
      <c r="T4" s="7" t="s">
        <v>6165</v>
      </c>
      <c r="U4" s="57" t="s">
        <v>17</v>
      </c>
      <c r="V4" s="57" t="s">
        <v>17</v>
      </c>
      <c r="W4" s="57" t="s">
        <v>17</v>
      </c>
      <c r="X4" s="57" t="s">
        <v>17</v>
      </c>
      <c r="Y4" s="57" t="s">
        <v>17</v>
      </c>
      <c r="Z4" s="57" t="s">
        <v>5582</v>
      </c>
      <c r="AA4" s="57" t="s">
        <v>5582</v>
      </c>
      <c r="AB4" s="57"/>
      <c r="AC4" s="57" t="s">
        <v>17</v>
      </c>
      <c r="AD4" s="57" t="s">
        <v>17</v>
      </c>
      <c r="AE4" s="57" t="s">
        <v>17</v>
      </c>
      <c r="AF4" s="57" t="s">
        <v>5599</v>
      </c>
      <c r="AG4" s="57" t="s">
        <v>5600</v>
      </c>
      <c r="AH4" s="57" t="s">
        <v>5600</v>
      </c>
      <c r="AI4" s="57" t="s">
        <v>5601</v>
      </c>
    </row>
    <row r="5" spans="1:39" s="14" customFormat="1" ht="23.5" customHeight="1" x14ac:dyDescent="0.35">
      <c r="A5" s="1" t="s">
        <v>680</v>
      </c>
      <c r="B5" s="1" t="s">
        <v>681</v>
      </c>
      <c r="C5" s="3"/>
      <c r="D5" s="1" t="s">
        <v>23</v>
      </c>
      <c r="E5" s="1" t="s">
        <v>38</v>
      </c>
      <c r="F5" s="3" t="s">
        <v>33</v>
      </c>
      <c r="G5" s="1" t="s">
        <v>34</v>
      </c>
      <c r="H5" s="51" t="str">
        <f>_xlfn.XLOOKUP(B5,'[1]Nur des jours'!$B:$B,'[1]Nur des jours'!$H:$H,"")</f>
        <v>ZTE</v>
      </c>
      <c r="I5" s="52">
        <v>0.43850840697177162</v>
      </c>
      <c r="J5" s="52">
        <v>0.48382030933899139</v>
      </c>
      <c r="K5" s="52">
        <v>106.37669168488866</v>
      </c>
      <c r="L5" s="53">
        <v>55.699270616637158</v>
      </c>
      <c r="M5" s="54" t="s">
        <v>5374</v>
      </c>
      <c r="N5" s="55"/>
      <c r="O5" s="16" t="str" cm="1">
        <f t="array" ref="O5">IFERROR(_xlfn.IFS(
Q5="MPR ISSUE","PDH",
Q5="BSS Hardware Issue","BSS",
Q5="Sites strategiques, MLL, Pylone, etc.","ENVTECH",
Q5="AKTIVCO DEFAUT GE &amp; POWER Cabinet","AKTIVCO",
Q5="AKTIVCO Coupure ENEO &amp; Baisse de tension","AKTIVCO GRID ONLY",
Q5="Coupure ENEO &amp; Baisse de tension","IHS GRID ONLY",
Q5="Defaut GE &amp; POWER Cabinet","IHS",
Q5="Sharing","Partners",
Q5="SIte strategiques &amp; DataCenter","SST &amp; DC",
Q5="Exclu","Exclu",
Q5="SAT","SAT",
Q5="SPARE-ISSUE","SPARE-ISSUE",
Q5="Fiber CAmtel","TRANS_FO_CAMTEL",
Q5="Fiber AOF","Fiber AOF",
Q5="Projet OCM (HUAWEI)","TRAVAUX-HUAWEI",
Q5="Projet OCM (NOKIA)","TRAVAUX-NOKIA",
Q5="ACCESS-ISSUE","ACCESS-ISSUE",
Q5="Projet OCM (ZTE, NOKIA, autres projets)","TRAVAUX OCM",
Q5="No root CAuse","No root cause",
Q5="ODU HS","PDH",
Q5="IP &amp; VLAN","PDH",
Q5="Warehouse HUAWEI","SPARE-ISSUE",
Q5="SPARE-HS","SPARE-ISSUE",
Q5="Power Telco","BSS"
),"")</f>
        <v>AKTIVCO</v>
      </c>
      <c r="P5" s="22" t="str" cm="1">
        <f t="array" ref="P5">IFERROR(_xlfn.IFS(
Q5="MPR ISSUE","TX ISSUE",
Q5="BSS Hardware Issue","RAN ISSUE",
Q5="Sites strategiques, MLL, Pylone, etc.","ENVTECH",
Q5="AKTIVCO DEFAUT GE &amp; POWER Cabinet","POWER ISSUE",
Q5="AKTIVCO Coupure ENEO &amp; Baisse de tension","POWER ISSUE",
Q5="Coupure ENEO &amp; Baisse de tension","POWER ISSUE",
Q5="Defaut GE &amp; POWER Cabinet","POWER ISSUE",
Q5="Sharing","POWER ISSUE",
Q5="SIte strategiques &amp; DataCenter","POWER ISSUE",
Q5="Exclu","Exclu",
Q5="SAT","TX ISSUE",
Q5="SPARE-ISSUE","SPARE-ISSUE",
Q5="Fiber CAmtel","TX ISSUE",
Q5="Fiber AOF","TX ISSUE",
Q5="Projet OCM (HUAWEI)","TRAVAUX-HUAWEI",
Q5="Projet OCM (NOKIA)","TRAVAUX -NOKIA",
Q5="ACCESS-ISSUE","ACCESS-ISSUE",
Q5="Projet OCM (ZTE, NOKIA, autres projets)","TRAVAUX OCM",
Q5="No root CAuse","No root cause",
Q5="ODU HS","TX ISSUE",
Q5="IP &amp; VLAN","TX ISSUE",
Q5="Warehouse HUAWEI","SPARE-ISSUE",
Q5="SPARE-HS","SPARE-ISSUE",
Q5="Power Telco","RAN ISSUE"
),"")</f>
        <v>POWER ISSUE</v>
      </c>
      <c r="Q5" s="48" t="s">
        <v>5333</v>
      </c>
      <c r="R5" s="23" t="str" cm="1">
        <f t="array" ref="R5">IFERROR(_xlfn.IFS(
Q5="MPR ISSUE","ACTIVE",
Q5="BSS Hardware Issue","ACTIVE",
Q5="Sites strategiques, MLL, Pylone, etc.","PASSIVE",
Q5="AKTIVCO DEFAUT GE &amp; POWER Cabinet","PASSIVE",
Q5="AKTIVCO Coupure ENEO &amp; Baisse de tension","PASSIVE",
Q5="Coupure ENEO &amp; Baisse de tension","PASSIVE",
Q5="Defaut GE &amp; POWER Cabinet","PASSIVE",
Q5="Sharing","PASSIVE",
Q5="SIte strategiques &amp; DataCenter","PASSIVE",
Q5="Exclu","Exclu",
Q5="SAT","ACTIVE",
Q5="SPARE-ISSUE","SPARE-ISSUE",
Q5="Fiber CAmtel","ACTIVE",
Q5="Fiber AOF","ACTIVE",
Q5="Projet OCM (HUAWEI)","PLANNED WORKS",
Q5="Projet OCM (NOKIA)","PLANNED WORKS",
Q5="ACCESS-ISSUE","ACCESS-ISSUE",
Q5="Projet OCM (ZTE, NOKIA, autres projets)","PLANNED WORKS",
Q5="No root CAuse","No root cause",
Q5="ODU HS","ACTIVE",
Q5="IP &amp; VLAN","ACTIVE",
Q5="Warehouse HUAWEI","SPARE-ISSUE",
Q5="SPARE-HS","SPARE-ISSUE",
Q5="Power Telco","ACTIVE"
),"")</f>
        <v>PASSIVE</v>
      </c>
      <c r="S5" s="56" t="s">
        <v>6189</v>
      </c>
      <c r="T5" s="7" t="s">
        <v>5575</v>
      </c>
      <c r="U5" s="57" t="s">
        <v>17</v>
      </c>
      <c r="V5" s="57" t="s">
        <v>17</v>
      </c>
      <c r="W5" s="57" t="s">
        <v>17</v>
      </c>
      <c r="X5" s="57" t="s">
        <v>17</v>
      </c>
      <c r="Y5" s="57" t="s">
        <v>5574</v>
      </c>
      <c r="Z5" s="57" t="s">
        <v>17</v>
      </c>
      <c r="AA5" s="57" t="s">
        <v>5575</v>
      </c>
      <c r="AB5" s="57" t="s">
        <v>17</v>
      </c>
      <c r="AC5" s="57" t="s">
        <v>17</v>
      </c>
      <c r="AD5" s="57" t="s">
        <v>17</v>
      </c>
      <c r="AE5" s="57" t="s">
        <v>17</v>
      </c>
      <c r="AF5" s="57" t="s">
        <v>17</v>
      </c>
      <c r="AG5" s="57" t="s">
        <v>17</v>
      </c>
      <c r="AH5" s="57" t="s">
        <v>17</v>
      </c>
      <c r="AI5" s="57"/>
    </row>
    <row r="6" spans="1:39" s="14" customFormat="1" ht="20" customHeight="1" x14ac:dyDescent="0.35">
      <c r="A6" s="1" t="s">
        <v>2398</v>
      </c>
      <c r="B6" s="1" t="s">
        <v>2399</v>
      </c>
      <c r="C6" s="3"/>
      <c r="D6" s="1" t="s">
        <v>12</v>
      </c>
      <c r="E6" s="1" t="s">
        <v>85</v>
      </c>
      <c r="F6" s="3" t="s">
        <v>33</v>
      </c>
      <c r="G6" s="1" t="s">
        <v>486</v>
      </c>
      <c r="H6" s="51" t="str">
        <f>_xlfn.XLOOKUP(B6,'[1]Nur des jours'!$B:$B,'[1]Nur des jours'!$H:$H,"")</f>
        <v>ZTE</v>
      </c>
      <c r="I6" s="52">
        <v>32.372936225315634</v>
      </c>
      <c r="J6" s="52">
        <v>55.081244836133287</v>
      </c>
      <c r="K6" s="52">
        <v>53.188345842444321</v>
      </c>
      <c r="L6" s="53">
        <v>50.851375298559219</v>
      </c>
      <c r="M6" s="54" t="s">
        <v>5374</v>
      </c>
      <c r="N6" s="55" t="s">
        <v>5555</v>
      </c>
      <c r="O6" s="16" t="str" cm="1">
        <f t="array" ref="O6">IFERROR(_xlfn.IFS(
Q6="MPR ISSUE","PDH",
Q6="BSS Hardware Issue","BSS",
Q6="Sites strategiques, MLL, Pylone, etc.","ENVTECH",
Q6="AKTIVCO DEFAUT GE &amp; POWER Cabinet","AKTIVCO",
Q6="AKTIVCO Coupure ENEO &amp; Baisse de tension","AKTIVCO GRID ONLY",
Q6="Coupure ENEO &amp; Baisse de tension","IHS GRID ONLY",
Q6="Defaut GE &amp; POWER Cabinet","IHS",
Q6="Sharing","Partners",
Q6="SIte strategiques &amp; DataCenter","SST &amp; DC",
Q6="Exclu","Exclu",
Q6="SAT","SAT",
Q6="SPARE-ISSUE","SPARE-ISSUE",
Q6="Fiber CAmtel","TRANS_FO_CAMTEL",
Q6="Fiber AOF","Fiber AOF",
Q6="Projet OCM (HUAWEI)","TRAVAUX-HUAWEI",
Q6="Projet OCM (NOKIA)","TRAVAUX-NOKIA",
Q6="ACCESS-ISSUE","ACCESS-ISSUE",
Q6="Projet OCM (ZTE, NOKIA, autres projets)","TRAVAUX OCM",
Q6="No root CAuse","No root cause",
Q6="ODU HS","PDH",
Q6="IP &amp; VLAN","PDH",
Q6="Warehouse HUAWEI","SPARE-ISSUE",
Q6="SPARE-HS","SPARE-ISSUE",
Q6="Power Telco","BSS"
),"")</f>
        <v>IHS</v>
      </c>
      <c r="P6" s="22" t="str" cm="1">
        <f t="array" ref="P6">IFERROR(_xlfn.IFS(
Q6="MPR ISSUE","TX ISSUE",
Q6="BSS Hardware Issue","RAN ISSUE",
Q6="Sites strategiques, MLL, Pylone, etc.","ENVTECH",
Q6="AKTIVCO DEFAUT GE &amp; POWER Cabinet","POWER ISSUE",
Q6="AKTIVCO Coupure ENEO &amp; Baisse de tension","POWER ISSUE",
Q6="Coupure ENEO &amp; Baisse de tension","POWER ISSUE",
Q6="Defaut GE &amp; POWER Cabinet","POWER ISSUE",
Q6="Sharing","POWER ISSUE",
Q6="SIte strategiques &amp; DataCenter","POWER ISSUE",
Q6="Exclu","Exclu",
Q6="SAT","TX ISSUE",
Q6="SPARE-ISSUE","SPARE-ISSUE",
Q6="Fiber CAmtel","TX ISSUE",
Q6="Fiber AOF","TX ISSUE",
Q6="Projet OCM (HUAWEI)","TRAVAUX-HUAWEI",
Q6="Projet OCM (NOKIA)","TRAVAUX -NOKIA",
Q6="ACCESS-ISSUE","ACCESS-ISSUE",
Q6="Projet OCM (ZTE, NOKIA, autres projets)","TRAVAUX OCM",
Q6="No root CAuse","No root cause",
Q6="ODU HS","TX ISSUE",
Q6="IP &amp; VLAN","TX ISSUE",
Q6="Warehouse HUAWEI","SPARE-ISSUE",
Q6="SPARE-HS","SPARE-ISSUE",
Q6="Power Telco","RAN ISSUE"
),"")</f>
        <v>POWER ISSUE</v>
      </c>
      <c r="Q6" s="48" t="s">
        <v>5338</v>
      </c>
      <c r="R6" s="23" t="str" cm="1">
        <f t="array" ref="R6">IFERROR(_xlfn.IFS(
Q6="MPR ISSUE","ACTIVE",
Q6="BSS Hardware Issue","ACTIVE",
Q6="Sites strategiques, MLL, Pylone, etc.","PASSIVE",
Q6="AKTIVCO DEFAUT GE &amp; POWER Cabinet","PASSIVE",
Q6="AKTIVCO Coupure ENEO &amp; Baisse de tension","PASSIVE",
Q6="Coupure ENEO &amp; Baisse de tension","PASSIVE",
Q6="Defaut GE &amp; POWER Cabinet","PASSIVE",
Q6="Sharing","PASSIVE",
Q6="SIte strategiques &amp; DataCenter","PASSIVE",
Q6="Exclu","Exclu",
Q6="SAT","ACTIVE",
Q6="SPARE-ISSUE","SPARE-ISSUE",
Q6="Fiber CAmtel","ACTIVE",
Q6="Fiber AOF","ACTIVE",
Q6="Projet OCM (HUAWEI)","PLANNED WORKS",
Q6="Projet OCM (NOKIA)","PLANNED WORKS",
Q6="ACCESS-ISSUE","ACCESS-ISSUE",
Q6="Projet OCM (ZTE, NOKIA, autres projets)","PLANNED WORKS",
Q6="No root CAuse","No root cause",
Q6="ODU HS","ACTIVE",
Q6="IP &amp; VLAN","ACTIVE",
Q6="Warehouse HUAWEI","SPARE-ISSUE",
Q6="SPARE-HS","SPARE-ISSUE",
Q6="Power Telco","ACTIVE"
),"")</f>
        <v>PASSIVE</v>
      </c>
      <c r="S6" s="56" t="s">
        <v>5579</v>
      </c>
      <c r="T6" s="7" t="s">
        <v>5580</v>
      </c>
      <c r="U6" s="57" t="s">
        <v>17</v>
      </c>
      <c r="V6" s="57" t="s">
        <v>17</v>
      </c>
      <c r="W6" s="57" t="s">
        <v>17</v>
      </c>
      <c r="X6" s="57" t="s">
        <v>17</v>
      </c>
      <c r="Y6" s="57" t="s">
        <v>5580</v>
      </c>
      <c r="Z6" s="57" t="s">
        <v>5580</v>
      </c>
      <c r="AA6" s="57" t="s">
        <v>5580</v>
      </c>
      <c r="AB6" s="57"/>
      <c r="AC6" s="57" t="s">
        <v>17</v>
      </c>
      <c r="AD6" s="57" t="s">
        <v>17</v>
      </c>
      <c r="AE6" s="57" t="s">
        <v>17</v>
      </c>
      <c r="AF6" s="57" t="s">
        <v>17</v>
      </c>
      <c r="AG6" s="57" t="s">
        <v>17</v>
      </c>
      <c r="AH6" s="57" t="s">
        <v>17</v>
      </c>
      <c r="AI6" s="57"/>
    </row>
    <row r="7" spans="1:39" s="14" customFormat="1" x14ac:dyDescent="0.35">
      <c r="A7" s="1" t="s">
        <v>302</v>
      </c>
      <c r="B7" s="1" t="s">
        <v>303</v>
      </c>
      <c r="C7" s="3"/>
      <c r="D7" s="1" t="s">
        <v>12</v>
      </c>
      <c r="E7" s="1" t="s">
        <v>304</v>
      </c>
      <c r="F7" s="3" t="s">
        <v>33</v>
      </c>
      <c r="G7" s="1" t="s">
        <v>34</v>
      </c>
      <c r="H7" s="51" t="str">
        <f>_xlfn.XLOOKUP(B7,'[1]Nur des jours'!$B:$B,'[1]Nur des jours'!$H:$H,"")</f>
        <v>ZTE</v>
      </c>
      <c r="I7" s="52">
        <v>19.525676534417229</v>
      </c>
      <c r="J7" s="52">
        <v>16.609853507689273</v>
      </c>
      <c r="K7" s="52">
        <v>64.268738221407986</v>
      </c>
      <c r="L7" s="53">
        <v>41.879795852559546</v>
      </c>
      <c r="M7" s="54" t="s">
        <v>5374</v>
      </c>
      <c r="N7" s="55"/>
      <c r="O7" s="16" t="str" cm="1">
        <f t="array" ref="O7">IFERROR(_xlfn.IFS(
Q7="MPR ISSUE","PDH",
Q7="BSS Hardware Issue","BSS",
Q7="Sites strategiques, MLL, Pylone, etc.","ENVTECH",
Q7="AKTIVCO DEFAUT GE &amp; POWER Cabinet","AKTIVCO",
Q7="AKTIVCO Coupure ENEO &amp; Baisse de tension","AKTIVCO GRID ONLY",
Q7="Coupure ENEO &amp; Baisse de tension","IHS GRID ONLY",
Q7="Defaut GE &amp; POWER Cabinet","IHS",
Q7="Sharing","Partners",
Q7="SIte strategiques &amp; DataCenter","SST &amp; DC",
Q7="Exclu","Exclu",
Q7="SAT","SAT",
Q7="SPARE-ISSUE","SPARE-ISSUE",
Q7="Fiber CAmtel","TRANS_FO_CAMTEL",
Q7="Fiber AOF","Fiber AOF",
Q7="Projet OCM (HUAWEI)","TRAVAUX-HUAWEI",
Q7="Projet OCM (NOKIA)","TRAVAUX-NOKIA",
Q7="ACCESS-ISSUE","ACCESS-ISSUE",
Q7="Projet OCM (ZTE, NOKIA, autres projets)","TRAVAUX OCM",
Q7="No root CAuse","No root cause",
Q7="ODU HS","PDH",
Q7="IP &amp; VLAN","PDH",
Q7="Warehouse HUAWEI","SPARE-ISSUE",
Q7="SPARE-HS","SPARE-ISSUE",
Q7="Power Telco","BSS"
),"")</f>
        <v>IHS</v>
      </c>
      <c r="P7" s="22" t="str" cm="1">
        <f t="array" ref="P7">IFERROR(_xlfn.IFS(
Q7="MPR ISSUE","TX ISSUE",
Q7="BSS Hardware Issue","RAN ISSUE",
Q7="Sites strategiques, MLL, Pylone, etc.","ENVTECH",
Q7="AKTIVCO DEFAUT GE &amp; POWER Cabinet","POWER ISSUE",
Q7="AKTIVCO Coupure ENEO &amp; Baisse de tension","POWER ISSUE",
Q7="Coupure ENEO &amp; Baisse de tension","POWER ISSUE",
Q7="Defaut GE &amp; POWER Cabinet","POWER ISSUE",
Q7="Sharing","POWER ISSUE",
Q7="SIte strategiques &amp; DataCenter","POWER ISSUE",
Q7="Exclu","Exclu",
Q7="SAT","TX ISSUE",
Q7="SPARE-ISSUE","SPARE-ISSUE",
Q7="Fiber CAmtel","TX ISSUE",
Q7="Fiber AOF","TX ISSUE",
Q7="Projet OCM (HUAWEI)","TRAVAUX-HUAWEI",
Q7="Projet OCM (NOKIA)","TRAVAUX -NOKIA",
Q7="ACCESS-ISSUE","ACCESS-ISSUE",
Q7="Projet OCM (ZTE, NOKIA, autres projets)","TRAVAUX OCM",
Q7="No root CAuse","No root cause",
Q7="ODU HS","TX ISSUE",
Q7="IP &amp; VLAN","TX ISSUE",
Q7="Warehouse HUAWEI","SPARE-ISSUE",
Q7="SPARE-HS","SPARE-ISSUE",
Q7="Power Telco","RAN ISSUE"
),"")</f>
        <v>POWER ISSUE</v>
      </c>
      <c r="Q7" s="48" t="s">
        <v>5338</v>
      </c>
      <c r="R7" s="23" t="str" cm="1">
        <f t="array" ref="R7">IFERROR(_xlfn.IFS(
Q7="MPR ISSUE","ACTIVE",
Q7="BSS Hardware Issue","ACTIVE",
Q7="Sites strategiques, MLL, Pylone, etc.","PASSIVE",
Q7="AKTIVCO DEFAUT GE &amp; POWER Cabinet","PASSIVE",
Q7="AKTIVCO Coupure ENEO &amp; Baisse de tension","PASSIVE",
Q7="Coupure ENEO &amp; Baisse de tension","PASSIVE",
Q7="Defaut GE &amp; POWER Cabinet","PASSIVE",
Q7="Sharing","PASSIVE",
Q7="SIte strategiques &amp; DataCenter","PASSIVE",
Q7="Exclu","Exclu",
Q7="SAT","ACTIVE",
Q7="SPARE-ISSUE","SPARE-ISSUE",
Q7="Fiber CAmtel","ACTIVE",
Q7="Fiber AOF","ACTIVE",
Q7="Projet OCM (HUAWEI)","PLANNED WORKS",
Q7="Projet OCM (NOKIA)","PLANNED WORKS",
Q7="ACCESS-ISSUE","ACCESS-ISSUE",
Q7="Projet OCM (ZTE, NOKIA, autres projets)","PLANNED WORKS",
Q7="No root CAuse","No root cause",
Q7="ODU HS","ACTIVE",
Q7="IP &amp; VLAN","ACTIVE",
Q7="Warehouse HUAWEI","SPARE-ISSUE",
Q7="SPARE-HS","SPARE-ISSUE",
Q7="Power Telco","ACTIVE"
),"")</f>
        <v>PASSIVE</v>
      </c>
      <c r="S7" s="56" t="s">
        <v>6190</v>
      </c>
      <c r="T7" s="7"/>
      <c r="U7" s="57" t="s">
        <v>17</v>
      </c>
      <c r="V7" s="57" t="s">
        <v>17</v>
      </c>
      <c r="W7" s="57" t="s">
        <v>17</v>
      </c>
      <c r="X7" s="57" t="s">
        <v>17</v>
      </c>
      <c r="Y7" s="57" t="s">
        <v>5582</v>
      </c>
      <c r="Z7" s="57" t="s">
        <v>5582</v>
      </c>
      <c r="AA7" s="57" t="s">
        <v>17</v>
      </c>
      <c r="AB7" s="57"/>
      <c r="AC7" s="57" t="s">
        <v>17</v>
      </c>
      <c r="AD7" s="57" t="s">
        <v>17</v>
      </c>
      <c r="AE7" s="57" t="s">
        <v>17</v>
      </c>
      <c r="AF7" s="57" t="s">
        <v>17</v>
      </c>
      <c r="AG7" s="57" t="s">
        <v>17</v>
      </c>
      <c r="AH7" s="57" t="s">
        <v>17</v>
      </c>
      <c r="AI7" s="57" t="s">
        <v>17</v>
      </c>
    </row>
    <row r="8" spans="1:39" s="14" customFormat="1" x14ac:dyDescent="0.35">
      <c r="A8" s="1" t="s">
        <v>480</v>
      </c>
      <c r="B8" s="1" t="s">
        <v>481</v>
      </c>
      <c r="C8" s="3"/>
      <c r="D8" s="1" t="s">
        <v>23</v>
      </c>
      <c r="E8" s="1" t="s">
        <v>127</v>
      </c>
      <c r="F8" s="3" t="s">
        <v>33</v>
      </c>
      <c r="G8" s="1" t="s">
        <v>34</v>
      </c>
      <c r="H8" s="51" t="str">
        <f>_xlfn.XLOOKUP(B8,'[1]Nur des jours'!$B:$B,'[1]Nur des jours'!$H:$H,"")</f>
        <v>ZTE</v>
      </c>
      <c r="I8" s="52">
        <v>21.62279834058727</v>
      </c>
      <c r="J8" s="52">
        <v>18.495142990231578</v>
      </c>
      <c r="K8" s="52">
        <v>60.021570829147208</v>
      </c>
      <c r="L8" s="53">
        <v>40.597328875990556</v>
      </c>
      <c r="M8" s="54" t="s">
        <v>5374</v>
      </c>
      <c r="N8" s="55"/>
      <c r="O8" s="16" t="str" cm="1">
        <f t="array" ref="O8">IFERROR(_xlfn.IFS(
Q8="MPR ISSUE","PDH",
Q8="BSS Hardware Issue","BSS",
Q8="Sites strategiques, MLL, Pylone, etc.","ENVTECH",
Q8="AKTIVCO DEFAUT GE &amp; POWER Cabinet","AKTIVCO",
Q8="AKTIVCO Coupure ENEO &amp; Baisse de tension","AKTIVCO GRID ONLY",
Q8="Coupure ENEO &amp; Baisse de tension","IHS GRID ONLY",
Q8="Defaut GE &amp; POWER Cabinet","IHS",
Q8="Sharing","Partners",
Q8="SIte strategiques &amp; DataCenter","SST &amp; DC",
Q8="Exclu","Exclu",
Q8="SAT","SAT",
Q8="SPARE-ISSUE","SPARE-ISSUE",
Q8="Fiber CAmtel","TRANS_FO_CAMTEL",
Q8="Fiber AOF","Fiber AOF",
Q8="Projet OCM (HUAWEI)","TRAVAUX-HUAWEI",
Q8="Projet OCM (NOKIA)","TRAVAUX-NOKIA",
Q8="ACCESS-ISSUE","ACCESS-ISSUE",
Q8="Projet OCM (ZTE, NOKIA, autres projets)","TRAVAUX OCM",
Q8="No root CAuse","No root cause",
Q8="ODU HS","PDH",
Q8="IP &amp; VLAN","PDH",
Q8="Warehouse HUAWEI","SPARE-ISSUE",
Q8="SPARE-HS","SPARE-ISSUE",
Q8="Power Telco","BSS"
),"")</f>
        <v>Fiber AOF</v>
      </c>
      <c r="P8" s="22" t="str" cm="1">
        <f t="array" ref="P8">IFERROR(_xlfn.IFS(
Q8="MPR ISSUE","TX ISSUE",
Q8="BSS Hardware Issue","RAN ISSUE",
Q8="Sites strategiques, MLL, Pylone, etc.","ENVTECH",
Q8="AKTIVCO DEFAUT GE &amp; POWER Cabinet","POWER ISSUE",
Q8="AKTIVCO Coupure ENEO &amp; Baisse de tension","POWER ISSUE",
Q8="Coupure ENEO &amp; Baisse de tension","POWER ISSUE",
Q8="Defaut GE &amp; POWER Cabinet","POWER ISSUE",
Q8="Sharing","POWER ISSUE",
Q8="SIte strategiques &amp; DataCenter","POWER ISSUE",
Q8="Exclu","Exclu",
Q8="SAT","TX ISSUE",
Q8="SPARE-ISSUE","SPARE-ISSUE",
Q8="Fiber CAmtel","TX ISSUE",
Q8="Fiber AOF","TX ISSUE",
Q8="Projet OCM (HUAWEI)","TRAVAUX-HUAWEI",
Q8="Projet OCM (NOKIA)","TRAVAUX -NOKIA",
Q8="ACCESS-ISSUE","ACCESS-ISSUE",
Q8="Projet OCM (ZTE, NOKIA, autres projets)","TRAVAUX OCM",
Q8="No root CAuse","No root cause",
Q8="ODU HS","TX ISSUE",
Q8="IP &amp; VLAN","TX ISSUE",
Q8="Warehouse HUAWEI","SPARE-ISSUE",
Q8="SPARE-HS","SPARE-ISSUE",
Q8="Power Telco","RAN ISSUE"
),"")</f>
        <v>TX ISSUE</v>
      </c>
      <c r="Q8" s="67" t="s">
        <v>6154</v>
      </c>
      <c r="R8" s="23" t="str" cm="1">
        <f t="array" ref="R8">IFERROR(_xlfn.IFS(
Q8="MPR ISSUE","ACTIVE",
Q8="BSS Hardware Issue","ACTIVE",
Q8="Sites strategiques, MLL, Pylone, etc.","PASSIVE",
Q8="AKTIVCO DEFAUT GE &amp; POWER Cabinet","PASSIVE",
Q8="AKTIVCO Coupure ENEO &amp; Baisse de tension","PASSIVE",
Q8="Coupure ENEO &amp; Baisse de tension","PASSIVE",
Q8="Defaut GE &amp; POWER Cabinet","PASSIVE",
Q8="Sharing","PASSIVE",
Q8="SIte strategiques &amp; DataCenter","PASSIVE",
Q8="Exclu","Exclu",
Q8="SAT","ACTIVE",
Q8="SPARE-ISSUE","SPARE-ISSUE",
Q8="Fiber CAmtel","ACTIVE",
Q8="Fiber AOF","ACTIVE",
Q8="Projet OCM (HUAWEI)","PLANNED WORKS",
Q8="Projet OCM (NOKIA)","PLANNED WORKS",
Q8="ACCESS-ISSUE","ACCESS-ISSUE",
Q8="Projet OCM (ZTE, NOKIA, autres projets)","PLANNED WORKS",
Q8="No root CAuse","No root cause",
Q8="ODU HS","ACTIVE",
Q8="IP &amp; VLAN","ACTIVE",
Q8="Warehouse HUAWEI","SPARE-ISSUE",
Q8="SPARE-HS","SPARE-ISSUE",
Q8="Power Telco","ACTIVE"
),"")</f>
        <v>ACTIVE</v>
      </c>
      <c r="S8" s="56" t="s">
        <v>5576</v>
      </c>
      <c r="T8" s="7"/>
      <c r="U8" s="57" t="s">
        <v>17</v>
      </c>
      <c r="V8" s="57" t="s">
        <v>17</v>
      </c>
      <c r="W8" s="57" t="s">
        <v>17</v>
      </c>
      <c r="X8" s="57" t="s">
        <v>17</v>
      </c>
      <c r="Y8" s="57" t="s">
        <v>17</v>
      </c>
      <c r="Z8" s="57" t="s">
        <v>17</v>
      </c>
      <c r="AA8" s="57" t="s">
        <v>17</v>
      </c>
      <c r="AB8" s="57"/>
      <c r="AC8" s="57" t="s">
        <v>17</v>
      </c>
      <c r="AD8" s="57" t="s">
        <v>17</v>
      </c>
      <c r="AE8" s="57" t="s">
        <v>17</v>
      </c>
      <c r="AF8" s="57" t="s">
        <v>17</v>
      </c>
      <c r="AG8" s="57" t="s">
        <v>5577</v>
      </c>
      <c r="AH8" s="57" t="s">
        <v>5578</v>
      </c>
      <c r="AI8" s="57"/>
    </row>
    <row r="9" spans="1:39" s="14" customFormat="1" x14ac:dyDescent="0.35">
      <c r="A9" s="1" t="s">
        <v>4816</v>
      </c>
      <c r="B9" s="1" t="s">
        <v>4817</v>
      </c>
      <c r="C9" s="3"/>
      <c r="D9" s="1" t="s">
        <v>12</v>
      </c>
      <c r="E9" s="1" t="s">
        <v>147</v>
      </c>
      <c r="F9" s="3" t="s">
        <v>39</v>
      </c>
      <c r="G9" s="1" t="s">
        <v>40</v>
      </c>
      <c r="H9" s="51" t="str">
        <f>_xlfn.XLOOKUP(B9,'[1]Nur des jours'!$B:$B,'[1]Nur des jours'!$H:$H,"")</f>
        <v>ZTE</v>
      </c>
      <c r="I9" s="52">
        <v>22.279249547378392</v>
      </c>
      <c r="J9" s="52">
        <v>19.014504727806848</v>
      </c>
      <c r="K9" s="52">
        <v>56.95428045798888</v>
      </c>
      <c r="L9" s="53">
        <v>39.265868939283692</v>
      </c>
      <c r="M9" s="54" t="s">
        <v>5374</v>
      </c>
      <c r="N9" s="55"/>
      <c r="O9" s="16" t="str" cm="1">
        <f t="array" ref="O9">IFERROR(_xlfn.IFS(
Q9="MPR ISSUE","PDH",
Q9="BSS Hardware Issue","BSS",
Q9="Sites strategiques, MLL, Pylone, etc.","ENVTECH",
Q9="AKTIVCO DEFAUT GE &amp; POWER Cabinet","AKTIVCO",
Q9="AKTIVCO Coupure ENEO &amp; Baisse de tension","AKTIVCO GRID ONLY",
Q9="Coupure ENEO &amp; Baisse de tension","IHS GRID ONLY",
Q9="Defaut GE &amp; POWER Cabinet","IHS",
Q9="Sharing","Partners",
Q9="SIte strategiques &amp; DataCenter","SST &amp; DC",
Q9="Exclu","Exclu",
Q9="SAT","SAT",
Q9="SPARE-ISSUE","SPARE-ISSUE",
Q9="Fiber CAmtel","TRANS_FO_CAMTEL",
Q9="Fiber AOF","Fiber AOF",
Q9="Projet OCM (HUAWEI)","TRAVAUX-HUAWEI",
Q9="Projet OCM (NOKIA)","TRAVAUX-NOKIA",
Q9="ACCESS-ISSUE","ACCESS-ISSUE",
Q9="Projet OCM (ZTE, NOKIA, autres projets)","TRAVAUX OCM",
Q9="No root CAuse","No root cause",
Q9="ODU HS","PDH",
Q9="IP &amp; VLAN","PDH",
Q9="Warehouse HUAWEI","SPARE-ISSUE",
Q9="SPARE-HS","SPARE-ISSUE",
Q9="Power Telco","BSS"
),"")</f>
        <v>IHS GRID ONLY</v>
      </c>
      <c r="P9" s="22" t="str" cm="1">
        <f t="array" ref="P9">IFERROR(_xlfn.IFS(
Q9="MPR ISSUE","TX ISSUE",
Q9="BSS Hardware Issue","RAN ISSUE",
Q9="Sites strategiques, MLL, Pylone, etc.","ENVTECH",
Q9="AKTIVCO DEFAUT GE &amp; POWER Cabinet","POWER ISSUE",
Q9="AKTIVCO Coupure ENEO &amp; Baisse de tension","POWER ISSUE",
Q9="Coupure ENEO &amp; Baisse de tension","POWER ISSUE",
Q9="Defaut GE &amp; POWER Cabinet","POWER ISSUE",
Q9="Sharing","POWER ISSUE",
Q9="SIte strategiques &amp; DataCenter","POWER ISSUE",
Q9="Exclu","Exclu",
Q9="SAT","TX ISSUE",
Q9="SPARE-ISSUE","SPARE-ISSUE",
Q9="Fiber CAmtel","TX ISSUE",
Q9="Fiber AOF","TX ISSUE",
Q9="Projet OCM (HUAWEI)","TRAVAUX-HUAWEI",
Q9="Projet OCM (NOKIA)","TRAVAUX -NOKIA",
Q9="ACCESS-ISSUE","ACCESS-ISSUE",
Q9="Projet OCM (ZTE, NOKIA, autres projets)","TRAVAUX OCM",
Q9="No root CAuse","No root cause",
Q9="ODU HS","TX ISSUE",
Q9="IP &amp; VLAN","TX ISSUE",
Q9="Warehouse HUAWEI","SPARE-ISSUE",
Q9="SPARE-HS","SPARE-ISSUE",
Q9="Power Telco","RAN ISSUE"
),"")</f>
        <v>POWER ISSUE</v>
      </c>
      <c r="Q9" s="48" t="s">
        <v>5337</v>
      </c>
      <c r="R9" s="23" t="str" cm="1">
        <f t="array" ref="R9">IFERROR(_xlfn.IFS(
Q9="MPR ISSUE","ACTIVE",
Q9="BSS Hardware Issue","ACTIVE",
Q9="Sites strategiques, MLL, Pylone, etc.","PASSIVE",
Q9="AKTIVCO DEFAUT GE &amp; POWER Cabinet","PASSIVE",
Q9="AKTIVCO Coupure ENEO &amp; Baisse de tension","PASSIVE",
Q9="Coupure ENEO &amp; Baisse de tension","PASSIVE",
Q9="Defaut GE &amp; POWER Cabinet","PASSIVE",
Q9="Sharing","PASSIVE",
Q9="SIte strategiques &amp; DataCenter","PASSIVE",
Q9="Exclu","Exclu",
Q9="SAT","ACTIVE",
Q9="SPARE-ISSUE","SPARE-ISSUE",
Q9="Fiber CAmtel","ACTIVE",
Q9="Fiber AOF","ACTIVE",
Q9="Projet OCM (HUAWEI)","PLANNED WORKS",
Q9="Projet OCM (NOKIA)","PLANNED WORKS",
Q9="ACCESS-ISSUE","ACCESS-ISSUE",
Q9="Projet OCM (ZTE, NOKIA, autres projets)","PLANNED WORKS",
Q9="No root CAuse","No root cause",
Q9="ODU HS","ACTIVE",
Q9="IP &amp; VLAN","ACTIVE",
Q9="Warehouse HUAWEI","SPARE-ISSUE",
Q9="SPARE-HS","SPARE-ISSUE",
Q9="Power Telco","ACTIVE"
),"")</f>
        <v>PASSIVE</v>
      </c>
      <c r="S9" s="56" t="s">
        <v>5645</v>
      </c>
      <c r="T9" s="7"/>
      <c r="U9" s="57" t="s">
        <v>17</v>
      </c>
      <c r="V9" s="57" t="s">
        <v>17</v>
      </c>
      <c r="W9" s="57" t="s">
        <v>17</v>
      </c>
      <c r="X9" s="57" t="s">
        <v>17</v>
      </c>
      <c r="Y9" s="57" t="s">
        <v>5646</v>
      </c>
      <c r="Z9" s="57" t="s">
        <v>5646</v>
      </c>
      <c r="AA9" s="57" t="s">
        <v>17</v>
      </c>
      <c r="AB9" s="57"/>
      <c r="AC9" s="57" t="s">
        <v>17</v>
      </c>
      <c r="AD9" s="57" t="s">
        <v>17</v>
      </c>
      <c r="AE9" s="57" t="s">
        <v>17</v>
      </c>
      <c r="AF9" s="57" t="s">
        <v>17</v>
      </c>
      <c r="AG9" s="57" t="s">
        <v>5647</v>
      </c>
      <c r="AH9" s="57" t="s">
        <v>5647</v>
      </c>
      <c r="AI9" s="57" t="s">
        <v>17</v>
      </c>
    </row>
    <row r="10" spans="1:39" s="14" customFormat="1" ht="19.5" customHeight="1" x14ac:dyDescent="0.35">
      <c r="A10" s="1" t="s">
        <v>1904</v>
      </c>
      <c r="B10" s="1" t="s">
        <v>1905</v>
      </c>
      <c r="C10" s="3"/>
      <c r="D10" s="1" t="s">
        <v>12</v>
      </c>
      <c r="E10" s="1" t="s">
        <v>13</v>
      </c>
      <c r="F10" s="3" t="s">
        <v>33</v>
      </c>
      <c r="G10" s="1" t="s">
        <v>34</v>
      </c>
      <c r="H10" s="51" t="str">
        <f>_xlfn.XLOOKUP(B10,'[1]Nur des jours'!$B:$B,'[1]Nur des jours'!$H:$H,"")</f>
        <v>ZTE</v>
      </c>
      <c r="I10" s="52">
        <v>18.111983381892738</v>
      </c>
      <c r="J10" s="52">
        <v>15.424661097340802</v>
      </c>
      <c r="K10" s="52">
        <v>60.355913208876977</v>
      </c>
      <c r="L10" s="53">
        <v>39.239544363687209</v>
      </c>
      <c r="M10" s="54" t="s">
        <v>5374</v>
      </c>
      <c r="N10" s="55"/>
      <c r="O10" s="16" t="str" cm="1">
        <f t="array" ref="O10">IFERROR(_xlfn.IFS(
Q10="MPR ISSUE","PDH",
Q10="BSS Hardware Issue","BSS",
Q10="Sites strategiques, MLL, Pylone, etc.","ENVTECH",
Q10="AKTIVCO DEFAUT GE &amp; POWER Cabinet","AKTIVCO",
Q10="AKTIVCO Coupure ENEO &amp; Baisse de tension","AKTIVCO GRID ONLY",
Q10="Coupure ENEO &amp; Baisse de tension","IHS GRID ONLY",
Q10="Defaut GE &amp; POWER Cabinet","IHS",
Q10="Sharing","Partners",
Q10="SIte strategiques &amp; DataCenter","SST &amp; DC",
Q10="Exclu","Exclu",
Q10="SAT","SAT",
Q10="SPARE-ISSUE","SPARE-ISSUE",
Q10="Fiber CAmtel","TRANS_FO_CAMTEL",
Q10="Fiber AOF","Fiber AOF",
Q10="Projet OCM (HUAWEI)","TRAVAUX-HUAWEI",
Q10="Projet OCM (NOKIA)","TRAVAUX-NOKIA",
Q10="ACCESS-ISSUE","ACCESS-ISSUE",
Q10="Projet OCM (ZTE, NOKIA, autres projets)","TRAVAUX OCM",
Q10="No root CAuse","No root cause",
Q10="ODU HS","PDH",
Q10="IP &amp; VLAN","PDH",
Q10="Warehouse HUAWEI","SPARE-ISSUE",
Q10="SPARE-HS","SPARE-ISSUE",
Q10="Power Telco","BSS"
),"")</f>
        <v>IHS</v>
      </c>
      <c r="P10" s="22" t="str" cm="1">
        <f t="array" ref="P10">IFERROR(_xlfn.IFS(
Q10="MPR ISSUE","TX ISSUE",
Q10="BSS Hardware Issue","RAN ISSUE",
Q10="Sites strategiques, MLL, Pylone, etc.","ENVTECH",
Q10="AKTIVCO DEFAUT GE &amp; POWER Cabinet","POWER ISSUE",
Q10="AKTIVCO Coupure ENEO &amp; Baisse de tension","POWER ISSUE",
Q10="Coupure ENEO &amp; Baisse de tension","POWER ISSUE",
Q10="Defaut GE &amp; POWER Cabinet","POWER ISSUE",
Q10="Sharing","POWER ISSUE",
Q10="SIte strategiques &amp; DataCenter","POWER ISSUE",
Q10="Exclu","Exclu",
Q10="SAT","TX ISSUE",
Q10="SPARE-ISSUE","SPARE-ISSUE",
Q10="Fiber CAmtel","TX ISSUE",
Q10="Fiber AOF","TX ISSUE",
Q10="Projet OCM (HUAWEI)","TRAVAUX-HUAWEI",
Q10="Projet OCM (NOKIA)","TRAVAUX -NOKIA",
Q10="ACCESS-ISSUE","ACCESS-ISSUE",
Q10="Projet OCM (ZTE, NOKIA, autres projets)","TRAVAUX OCM",
Q10="No root CAuse","No root cause",
Q10="ODU HS","TX ISSUE",
Q10="IP &amp; VLAN","TX ISSUE",
Q10="Warehouse HUAWEI","SPARE-ISSUE",
Q10="SPARE-HS","SPARE-ISSUE",
Q10="Power Telco","RAN ISSUE"
),"")</f>
        <v>POWER ISSUE</v>
      </c>
      <c r="Q10" s="48" t="s">
        <v>5338</v>
      </c>
      <c r="R10" s="23" t="str" cm="1">
        <f t="array" ref="R10">IFERROR(_xlfn.IFS(
Q10="MPR ISSUE","ACTIVE",
Q10="BSS Hardware Issue","ACTIVE",
Q10="Sites strategiques, MLL, Pylone, etc.","PASSIVE",
Q10="AKTIVCO DEFAUT GE &amp; POWER Cabinet","PASSIVE",
Q10="AKTIVCO Coupure ENEO &amp; Baisse de tension","PASSIVE",
Q10="Coupure ENEO &amp; Baisse de tension","PASSIVE",
Q10="Defaut GE &amp; POWER Cabinet","PASSIVE",
Q10="Sharing","PASSIVE",
Q10="SIte strategiques &amp; DataCenter","PASSIVE",
Q10="Exclu","Exclu",
Q10="SAT","ACTIVE",
Q10="SPARE-ISSUE","SPARE-ISSUE",
Q10="Fiber CAmtel","ACTIVE",
Q10="Fiber AOF","ACTIVE",
Q10="Projet OCM (HUAWEI)","PLANNED WORKS",
Q10="Projet OCM (NOKIA)","PLANNED WORKS",
Q10="ACCESS-ISSUE","ACCESS-ISSUE",
Q10="Projet OCM (ZTE, NOKIA, autres projets)","PLANNED WORKS",
Q10="No root CAuse","No root cause",
Q10="ODU HS","ACTIVE",
Q10="IP &amp; VLAN","ACTIVE",
Q10="Warehouse HUAWEI","SPARE-ISSUE",
Q10="SPARE-HS","SPARE-ISSUE",
Q10="Power Telco","ACTIVE"
),"")</f>
        <v>PASSIVE</v>
      </c>
      <c r="S10" s="56" t="s">
        <v>5753</v>
      </c>
      <c r="T10" s="7" t="s">
        <v>6174</v>
      </c>
      <c r="U10" s="57" t="s">
        <v>17</v>
      </c>
      <c r="V10" s="57" t="s">
        <v>17</v>
      </c>
      <c r="W10" s="57" t="s">
        <v>17</v>
      </c>
      <c r="X10" s="57" t="s">
        <v>17</v>
      </c>
      <c r="Y10" s="57" t="s">
        <v>17</v>
      </c>
      <c r="Z10" s="57" t="s">
        <v>17</v>
      </c>
      <c r="AA10" s="57" t="s">
        <v>17</v>
      </c>
      <c r="AB10" s="57"/>
      <c r="AC10" s="57" t="s">
        <v>17</v>
      </c>
      <c r="AD10" s="57" t="s">
        <v>17</v>
      </c>
      <c r="AE10" s="57" t="s">
        <v>17</v>
      </c>
      <c r="AF10" s="57" t="s">
        <v>5754</v>
      </c>
      <c r="AG10" s="57" t="s">
        <v>5755</v>
      </c>
      <c r="AH10" s="57" t="s">
        <v>5587</v>
      </c>
      <c r="AI10" s="57" t="s">
        <v>5756</v>
      </c>
    </row>
    <row r="11" spans="1:39" s="14" customFormat="1" ht="19" customHeight="1" x14ac:dyDescent="0.35">
      <c r="A11" s="1" t="s">
        <v>1908</v>
      </c>
      <c r="B11" s="1" t="s">
        <v>1909</v>
      </c>
      <c r="C11" s="3"/>
      <c r="D11" s="1" t="s">
        <v>12</v>
      </c>
      <c r="E11" s="1" t="s">
        <v>13</v>
      </c>
      <c r="F11" s="3" t="s">
        <v>33</v>
      </c>
      <c r="G11" s="1" t="s">
        <v>34</v>
      </c>
      <c r="H11" s="51" t="str">
        <f>_xlfn.XLOOKUP(B11,'[1]Nur des jours'!$B:$B,'[1]Nur des jours'!$H:$H,"")</f>
        <v>ZTE</v>
      </c>
      <c r="I11" s="52">
        <v>18.109735261321532</v>
      </c>
      <c r="J11" s="52">
        <v>15.409360751552983</v>
      </c>
      <c r="K11" s="52">
        <v>59.83688907274982</v>
      </c>
      <c r="L11" s="53">
        <v>38.963421681177273</v>
      </c>
      <c r="M11" s="54" t="s">
        <v>5374</v>
      </c>
      <c r="N11" s="55"/>
      <c r="O11" s="16" t="str" cm="1">
        <f t="array" ref="O11">IFERROR(_xlfn.IFS(
Q11="MPR ISSUE","PDH",
Q11="BSS Hardware Issue","BSS",
Q11="Sites strategiques, MLL, Pylone, etc.","ENVTECH",
Q11="AKTIVCO DEFAUT GE &amp; POWER Cabinet","AKTIVCO",
Q11="AKTIVCO Coupure ENEO &amp; Baisse de tension","AKTIVCO GRID ONLY",
Q11="Coupure ENEO &amp; Baisse de tension","IHS GRID ONLY",
Q11="Defaut GE &amp; POWER Cabinet","IHS",
Q11="Sharing","Partners",
Q11="SIte strategiques &amp; DataCenter","SST &amp; DC",
Q11="Exclu","Exclu",
Q11="SAT","SAT",
Q11="SPARE-ISSUE","SPARE-ISSUE",
Q11="Fiber CAmtel","TRANS_FO_CAMTEL",
Q11="Fiber AOF","Fiber AOF",
Q11="Projet OCM (HUAWEI)","TRAVAUX-HUAWEI",
Q11="Projet OCM (NOKIA)","TRAVAUX-NOKIA",
Q11="ACCESS-ISSUE","ACCESS-ISSUE",
Q11="Projet OCM (ZTE, NOKIA, autres projets)","TRAVAUX OCM",
Q11="No root CAuse","No root cause",
Q11="ODU HS","PDH",
Q11="IP &amp; VLAN","PDH",
Q11="Warehouse HUAWEI","SPARE-ISSUE",
Q11="SPARE-HS","SPARE-ISSUE",
Q11="Power Telco","BSS"
),"")</f>
        <v>IHS</v>
      </c>
      <c r="P11" s="22" t="str" cm="1">
        <f t="array" ref="P11">IFERROR(_xlfn.IFS(
Q11="MPR ISSUE","TX ISSUE",
Q11="BSS Hardware Issue","RAN ISSUE",
Q11="Sites strategiques, MLL, Pylone, etc.","ENVTECH",
Q11="AKTIVCO DEFAUT GE &amp; POWER Cabinet","POWER ISSUE",
Q11="AKTIVCO Coupure ENEO &amp; Baisse de tension","POWER ISSUE",
Q11="Coupure ENEO &amp; Baisse de tension","POWER ISSUE",
Q11="Defaut GE &amp; POWER Cabinet","POWER ISSUE",
Q11="Sharing","POWER ISSUE",
Q11="SIte strategiques &amp; DataCenter","POWER ISSUE",
Q11="Exclu","Exclu",
Q11="SAT","TX ISSUE",
Q11="SPARE-ISSUE","SPARE-ISSUE",
Q11="Fiber CAmtel","TX ISSUE",
Q11="Fiber AOF","TX ISSUE",
Q11="Projet OCM (HUAWEI)","TRAVAUX-HUAWEI",
Q11="Projet OCM (NOKIA)","TRAVAUX -NOKIA",
Q11="ACCESS-ISSUE","ACCESS-ISSUE",
Q11="Projet OCM (ZTE, NOKIA, autres projets)","TRAVAUX OCM",
Q11="No root CAuse","No root cause",
Q11="ODU HS","TX ISSUE",
Q11="IP &amp; VLAN","TX ISSUE",
Q11="Warehouse HUAWEI","SPARE-ISSUE",
Q11="SPARE-HS","SPARE-ISSUE",
Q11="Power Telco","RAN ISSUE"
),"")</f>
        <v>POWER ISSUE</v>
      </c>
      <c r="Q11" s="48" t="s">
        <v>5338</v>
      </c>
      <c r="R11" s="23" t="str" cm="1">
        <f t="array" ref="R11">IFERROR(_xlfn.IFS(
Q11="MPR ISSUE","ACTIVE",
Q11="BSS Hardware Issue","ACTIVE",
Q11="Sites strategiques, MLL, Pylone, etc.","PASSIVE",
Q11="AKTIVCO DEFAUT GE &amp; POWER Cabinet","PASSIVE",
Q11="AKTIVCO Coupure ENEO &amp; Baisse de tension","PASSIVE",
Q11="Coupure ENEO &amp; Baisse de tension","PASSIVE",
Q11="Defaut GE &amp; POWER Cabinet","PASSIVE",
Q11="Sharing","PASSIVE",
Q11="SIte strategiques &amp; DataCenter","PASSIVE",
Q11="Exclu","Exclu",
Q11="SAT","ACTIVE",
Q11="SPARE-ISSUE","SPARE-ISSUE",
Q11="Fiber CAmtel","ACTIVE",
Q11="Fiber AOF","ACTIVE",
Q11="Projet OCM (HUAWEI)","PLANNED WORKS",
Q11="Projet OCM (NOKIA)","PLANNED WORKS",
Q11="ACCESS-ISSUE","ACCESS-ISSUE",
Q11="Projet OCM (ZTE, NOKIA, autres projets)","PLANNED WORKS",
Q11="No root CAuse","No root cause",
Q11="ODU HS","ACTIVE",
Q11="IP &amp; VLAN","ACTIVE",
Q11="Warehouse HUAWEI","SPARE-ISSUE",
Q11="SPARE-HS","SPARE-ISSUE",
Q11="Power Telco","ACTIVE"
),"")</f>
        <v>PASSIVE</v>
      </c>
      <c r="S11" s="56" t="s">
        <v>6014</v>
      </c>
      <c r="T11" s="7" t="s">
        <v>6182</v>
      </c>
      <c r="U11" s="57" t="s">
        <v>17</v>
      </c>
      <c r="V11" s="57" t="s">
        <v>17</v>
      </c>
      <c r="W11" s="57" t="s">
        <v>17</v>
      </c>
      <c r="X11" s="57" t="s">
        <v>17</v>
      </c>
      <c r="Y11" s="57" t="s">
        <v>17</v>
      </c>
      <c r="Z11" s="57" t="s">
        <v>17</v>
      </c>
      <c r="AA11" s="57" t="s">
        <v>17</v>
      </c>
      <c r="AB11" s="57"/>
      <c r="AC11" s="57" t="s">
        <v>17</v>
      </c>
      <c r="AD11" s="57" t="s">
        <v>17</v>
      </c>
      <c r="AE11" s="57" t="s">
        <v>17</v>
      </c>
      <c r="AF11" s="57" t="s">
        <v>6015</v>
      </c>
      <c r="AG11" s="57" t="s">
        <v>6016</v>
      </c>
      <c r="AH11" s="57" t="s">
        <v>5587</v>
      </c>
      <c r="AI11" s="57" t="s">
        <v>6017</v>
      </c>
    </row>
    <row r="12" spans="1:39" s="14" customFormat="1" x14ac:dyDescent="0.35">
      <c r="A12" s="1" t="s">
        <v>1619</v>
      </c>
      <c r="B12" s="1" t="s">
        <v>1620</v>
      </c>
      <c r="C12" s="3"/>
      <c r="D12" s="1" t="s">
        <v>23</v>
      </c>
      <c r="E12" s="1" t="s">
        <v>24</v>
      </c>
      <c r="F12" s="3" t="s">
        <v>39</v>
      </c>
      <c r="G12" s="1" t="s">
        <v>1621</v>
      </c>
      <c r="H12" s="51" t="str">
        <f>_xlfn.XLOOKUP(B12,'[1]Nur des jours'!$B:$B,'[1]Nur des jours'!$H:$H,"")</f>
        <v>ZTE</v>
      </c>
      <c r="I12" s="52">
        <v>32.372936225315634</v>
      </c>
      <c r="J12" s="52">
        <v>55.081244836133287</v>
      </c>
      <c r="K12" s="52">
        <v>26.594172921222153</v>
      </c>
      <c r="L12" s="53">
        <v>36.982818398952155</v>
      </c>
      <c r="M12" s="54" t="s">
        <v>5342</v>
      </c>
      <c r="N12" s="55" t="s">
        <v>5511</v>
      </c>
      <c r="O12" s="16" t="str" cm="1">
        <f t="array" ref="O12">IFERROR(_xlfn.IFS(
Q12="MPR ISSUE","PDH",
Q12="BSS Hardware Issue","BSS",
Q12="Sites strategiques, MLL, Pylone, etc.","ENVTECH",
Q12="AKTIVCO DEFAUT GE &amp; POWER Cabinet","AKTIVCO",
Q12="AKTIVCO Coupure ENEO &amp; Baisse de tension","AKTIVCO GRID ONLY",
Q12="Coupure ENEO &amp; Baisse de tension","IHS GRID ONLY",
Q12="Defaut GE &amp; POWER Cabinet","IHS",
Q12="Sharing","Partners",
Q12="SIte strategiques &amp; DataCenter","SST &amp; DC",
Q12="Exclu","Exclu",
Q12="SAT","SAT",
Q12="SPARE-ISSUE","SPARE-ISSUE",
Q12="Fiber CAmtel","TRANS_FO_CAMTEL",
Q12="Fiber AOF","Fiber AOF",
Q12="Projet OCM (HUAWEI)","TRAVAUX-HUAWEI",
Q12="Projet OCM (NOKIA)","TRAVAUX-NOKIA",
Q12="ACCESS-ISSUE","ACCESS-ISSUE",
Q12="Projet OCM (ZTE, NOKIA, autres projets)","TRAVAUX OCM",
Q12="No root CAuse","No root cause",
Q12="ODU HS","PDH",
Q12="IP &amp; VLAN","PDH",
Q12="Warehouse HUAWEI","SPARE-ISSUE",
Q12="SPARE-HS","SPARE-ISSUE",
Q12="Power Telco","BSS"
),"")</f>
        <v>Exclu</v>
      </c>
      <c r="P12" s="22" t="str" cm="1">
        <f t="array" ref="P12">IFERROR(_xlfn.IFS(
Q12="MPR ISSUE","TX ISSUE",
Q12="BSS Hardware Issue","RAN ISSUE",
Q12="Sites strategiques, MLL, Pylone, etc.","ENVTECH",
Q12="AKTIVCO DEFAUT GE &amp; POWER Cabinet","POWER ISSUE",
Q12="AKTIVCO Coupure ENEO &amp; Baisse de tension","POWER ISSUE",
Q12="Coupure ENEO &amp; Baisse de tension","POWER ISSUE",
Q12="Defaut GE &amp; POWER Cabinet","POWER ISSUE",
Q12="Sharing","POWER ISSUE",
Q12="SIte strategiques &amp; DataCenter","POWER ISSUE",
Q12="Exclu","Exclu",
Q12="SAT","TX ISSUE",
Q12="SPARE-ISSUE","SPARE-ISSUE",
Q12="Fiber CAmtel","TX ISSUE",
Q12="Fiber AOF","TX ISSUE",
Q12="Projet OCM (HUAWEI)","TRAVAUX-HUAWEI",
Q12="Projet OCM (NOKIA)","TRAVAUX -NOKIA",
Q12="ACCESS-ISSUE","ACCESS-ISSUE",
Q12="Projet OCM (ZTE, NOKIA, autres projets)","TRAVAUX OCM",
Q12="No root CAuse","No root cause",
Q12="ODU HS","TX ISSUE",
Q12="IP &amp; VLAN","TX ISSUE",
Q12="Warehouse HUAWEI","SPARE-ISSUE",
Q12="SPARE-HS","SPARE-ISSUE",
Q12="Power Telco","RAN ISSUE"
),"")</f>
        <v>Exclu</v>
      </c>
      <c r="Q12" s="48" t="s">
        <v>5533</v>
      </c>
      <c r="R12" s="23" t="str" cm="1">
        <f t="array" ref="R12">IFERROR(_xlfn.IFS(
Q12="MPR ISSUE","ACTIVE",
Q12="BSS Hardware Issue","ACTIVE",
Q12="Sites strategiques, MLL, Pylone, etc.","PASSIVE",
Q12="AKTIVCO DEFAUT GE &amp; POWER Cabinet","PASSIVE",
Q12="AKTIVCO Coupure ENEO &amp; Baisse de tension","PASSIVE",
Q12="Coupure ENEO &amp; Baisse de tension","PASSIVE",
Q12="Defaut GE &amp; POWER Cabinet","PASSIVE",
Q12="Sharing","PASSIVE",
Q12="SIte strategiques &amp; DataCenter","PASSIVE",
Q12="Exclu","Exclu",
Q12="SAT","ACTIVE",
Q12="SPARE-ISSUE","SPARE-ISSUE",
Q12="Fiber CAmtel","ACTIVE",
Q12="Fiber AOF","ACTIVE",
Q12="Projet OCM (HUAWEI)","PLANNED WORKS",
Q12="Projet OCM (NOKIA)","PLANNED WORKS",
Q12="ACCESS-ISSUE","ACCESS-ISSUE",
Q12="Projet OCM (ZTE, NOKIA, autres projets)","PLANNED WORKS",
Q12="No root CAuse","No root cause",
Q12="ODU HS","ACTIVE",
Q12="IP &amp; VLAN","ACTIVE",
Q12="Warehouse HUAWEI","SPARE-ISSUE",
Q12="SPARE-HS","SPARE-ISSUE",
Q12="Power Telco","ACTIVE"
),"")</f>
        <v>Exclu</v>
      </c>
      <c r="S12" s="56" t="s">
        <v>5585</v>
      </c>
      <c r="T12" s="7" t="s">
        <v>5516</v>
      </c>
      <c r="U12" s="57" t="s">
        <v>17</v>
      </c>
      <c r="V12" s="57" t="s">
        <v>17</v>
      </c>
      <c r="W12" s="57" t="s">
        <v>17</v>
      </c>
      <c r="X12" s="57" t="s">
        <v>17</v>
      </c>
      <c r="Y12" s="57" t="s">
        <v>5516</v>
      </c>
      <c r="Z12" s="57" t="s">
        <v>5516</v>
      </c>
      <c r="AA12" s="57" t="s">
        <v>5516</v>
      </c>
      <c r="AB12" s="57" t="s">
        <v>17</v>
      </c>
      <c r="AC12" s="57" t="s">
        <v>17</v>
      </c>
      <c r="AD12" s="57" t="s">
        <v>17</v>
      </c>
      <c r="AE12" s="57" t="s">
        <v>17</v>
      </c>
      <c r="AF12" s="57" t="s">
        <v>17</v>
      </c>
      <c r="AG12" s="57" t="s">
        <v>17</v>
      </c>
      <c r="AH12" s="57" t="s">
        <v>17</v>
      </c>
      <c r="AI12" s="57" t="s">
        <v>17</v>
      </c>
    </row>
    <row r="13" spans="1:39" s="14" customFormat="1" ht="25.5" customHeight="1" x14ac:dyDescent="0.35">
      <c r="A13" s="1" t="s">
        <v>1353</v>
      </c>
      <c r="B13" s="1" t="s">
        <v>1354</v>
      </c>
      <c r="C13" s="3"/>
      <c r="D13" s="1" t="s">
        <v>23</v>
      </c>
      <c r="E13" s="1" t="s">
        <v>127</v>
      </c>
      <c r="F13" s="3" t="s">
        <v>33</v>
      </c>
      <c r="G13" s="1" t="s">
        <v>34</v>
      </c>
      <c r="H13" s="51" t="str">
        <f>_xlfn.XLOOKUP(B13,'[1]Nur des jours'!$B:$B,'[1]Nur des jours'!$H:$H,"")</f>
        <v>ZTE</v>
      </c>
      <c r="I13" s="52">
        <v>16.977431866959222</v>
      </c>
      <c r="J13" s="52">
        <v>14.446076481328477</v>
      </c>
      <c r="K13" s="52">
        <v>56.512617457597017</v>
      </c>
      <c r="L13" s="53">
        <v>36.744773608649837</v>
      </c>
      <c r="M13" s="54" t="s">
        <v>5374</v>
      </c>
      <c r="N13" s="55"/>
      <c r="O13" s="16" t="str" cm="1">
        <f t="array" ref="O13">IFERROR(_xlfn.IFS(
Q13="MPR ISSUE","PDH",
Q13="BSS Hardware Issue","BSS",
Q13="Sites strategiques, MLL, Pylone, etc.","ENVTECH",
Q13="AKTIVCO DEFAUT GE &amp; POWER Cabinet","AKTIVCO",
Q13="AKTIVCO Coupure ENEO &amp; Baisse de tension","AKTIVCO GRID ONLY",
Q13="Coupure ENEO &amp; Baisse de tension","IHS GRID ONLY",
Q13="Defaut GE &amp; POWER Cabinet","IHS",
Q13="Sharing","Partners",
Q13="SIte strategiques &amp; DataCenter","SST &amp; DC",
Q13="Exclu","Exclu",
Q13="SAT","SAT",
Q13="SPARE-ISSUE","SPARE-ISSUE",
Q13="Fiber CAmtel","TRANS_FO_CAMTEL",
Q13="Fiber AOF","Fiber AOF",
Q13="Projet OCM (HUAWEI)","TRAVAUX-HUAWEI",
Q13="Projet OCM (NOKIA)","TRAVAUX-NOKIA",
Q13="ACCESS-ISSUE","ACCESS-ISSUE",
Q13="Projet OCM (ZTE, NOKIA, autres projets)","TRAVAUX OCM",
Q13="No root CAuse","No root cause",
Q13="ODU HS","PDH",
Q13="IP &amp; VLAN","PDH",
Q13="Warehouse HUAWEI","SPARE-ISSUE",
Q13="SPARE-HS","SPARE-ISSUE",
Q13="Power Telco","BSS"
),"")</f>
        <v>AKTIVCO GRID ONLY</v>
      </c>
      <c r="P13" s="22" t="str" cm="1">
        <f t="array" ref="P13">IFERROR(_xlfn.IFS(
Q13="MPR ISSUE","TX ISSUE",
Q13="BSS Hardware Issue","RAN ISSUE",
Q13="Sites strategiques, MLL, Pylone, etc.","ENVTECH",
Q13="AKTIVCO DEFAUT GE &amp; POWER Cabinet","POWER ISSUE",
Q13="AKTIVCO Coupure ENEO &amp; Baisse de tension","POWER ISSUE",
Q13="Coupure ENEO &amp; Baisse de tension","POWER ISSUE",
Q13="Defaut GE &amp; POWER Cabinet","POWER ISSUE",
Q13="Sharing","POWER ISSUE",
Q13="SIte strategiques &amp; DataCenter","POWER ISSUE",
Q13="Exclu","Exclu",
Q13="SAT","TX ISSUE",
Q13="SPARE-ISSUE","SPARE-ISSUE",
Q13="Fiber CAmtel","TX ISSUE",
Q13="Fiber AOF","TX ISSUE",
Q13="Projet OCM (HUAWEI)","TRAVAUX-HUAWEI",
Q13="Projet OCM (NOKIA)","TRAVAUX -NOKIA",
Q13="ACCESS-ISSUE","ACCESS-ISSUE",
Q13="Projet OCM (ZTE, NOKIA, autres projets)","TRAVAUX OCM",
Q13="No root CAuse","No root cause",
Q13="ODU HS","TX ISSUE",
Q13="IP &amp; VLAN","TX ISSUE",
Q13="Warehouse HUAWEI","SPARE-ISSUE",
Q13="SPARE-HS","SPARE-ISSUE",
Q13="Power Telco","RAN ISSUE"
),"")</f>
        <v>POWER ISSUE</v>
      </c>
      <c r="Q13" s="48" t="s">
        <v>5335</v>
      </c>
      <c r="R13" s="23" t="str" cm="1">
        <f t="array" ref="R13">IFERROR(_xlfn.IFS(
Q13="MPR ISSUE","ACTIVE",
Q13="BSS Hardware Issue","ACTIVE",
Q13="Sites strategiques, MLL, Pylone, etc.","PASSIVE",
Q13="AKTIVCO DEFAUT GE &amp; POWER Cabinet","PASSIVE",
Q13="AKTIVCO Coupure ENEO &amp; Baisse de tension","PASSIVE",
Q13="Coupure ENEO &amp; Baisse de tension","PASSIVE",
Q13="Defaut GE &amp; POWER Cabinet","PASSIVE",
Q13="Sharing","PASSIVE",
Q13="SIte strategiques &amp; DataCenter","PASSIVE",
Q13="Exclu","Exclu",
Q13="SAT","ACTIVE",
Q13="SPARE-ISSUE","SPARE-ISSUE",
Q13="Fiber CAmtel","ACTIVE",
Q13="Fiber AOF","ACTIVE",
Q13="Projet OCM (HUAWEI)","PLANNED WORKS",
Q13="Projet OCM (NOKIA)","PLANNED WORKS",
Q13="ACCESS-ISSUE","ACCESS-ISSUE",
Q13="Projet OCM (ZTE, NOKIA, autres projets)","PLANNED WORKS",
Q13="No root CAuse","No root cause",
Q13="ODU HS","ACTIVE",
Q13="IP &amp; VLAN","ACTIVE",
Q13="Warehouse HUAWEI","SPARE-ISSUE",
Q13="SPARE-HS","SPARE-ISSUE",
Q13="Power Telco","ACTIVE"
),"")</f>
        <v>PASSIVE</v>
      </c>
      <c r="S13" s="56" t="s">
        <v>6124</v>
      </c>
      <c r="T13" s="7"/>
      <c r="U13" s="57" t="s">
        <v>17</v>
      </c>
      <c r="V13" s="57" t="s">
        <v>17</v>
      </c>
      <c r="W13" s="57" t="s">
        <v>17</v>
      </c>
      <c r="X13" s="57" t="s">
        <v>17</v>
      </c>
      <c r="Y13" s="57" t="s">
        <v>17</v>
      </c>
      <c r="Z13" s="57" t="s">
        <v>5582</v>
      </c>
      <c r="AA13" s="57" t="s">
        <v>5582</v>
      </c>
      <c r="AB13" s="57"/>
      <c r="AC13" s="57" t="s">
        <v>17</v>
      </c>
      <c r="AD13" s="57" t="s">
        <v>17</v>
      </c>
      <c r="AE13" s="57" t="s">
        <v>17</v>
      </c>
      <c r="AF13" s="57" t="s">
        <v>5799</v>
      </c>
      <c r="AG13" s="57" t="s">
        <v>5774</v>
      </c>
      <c r="AH13" s="57" t="s">
        <v>5587</v>
      </c>
      <c r="AI13" s="57" t="s">
        <v>6125</v>
      </c>
    </row>
    <row r="14" spans="1:39" s="14" customFormat="1" ht="18.5" customHeight="1" x14ac:dyDescent="0.35">
      <c r="A14" s="1" t="s">
        <v>200</v>
      </c>
      <c r="B14" s="1" t="s">
        <v>201</v>
      </c>
      <c r="C14" s="3"/>
      <c r="D14" s="1" t="s">
        <v>23</v>
      </c>
      <c r="E14" s="1" t="s">
        <v>32</v>
      </c>
      <c r="F14" s="3" t="s">
        <v>33</v>
      </c>
      <c r="G14" s="1" t="s">
        <v>34</v>
      </c>
      <c r="H14" s="51" t="str">
        <f>_xlfn.XLOOKUP(B14,'[1]Nur des jours'!$B:$B,'[1]Nur des jours'!$H:$H,"")</f>
        <v>ZTE</v>
      </c>
      <c r="I14" s="52">
        <v>16.801703775643563</v>
      </c>
      <c r="J14" s="52">
        <v>14.296898109897288</v>
      </c>
      <c r="K14" s="52">
        <v>55.40452691921282</v>
      </c>
      <c r="L14" s="53">
        <v>36.091742216058428</v>
      </c>
      <c r="M14" s="54" t="s">
        <v>5374</v>
      </c>
      <c r="N14" s="55"/>
      <c r="O14" s="16" t="str" cm="1">
        <f t="array" ref="O14">IFERROR(_xlfn.IFS(
Q14="MPR ISSUE","PDH",
Q14="BSS Hardware Issue","BSS",
Q14="Sites strategiques, MLL, Pylone, etc.","ENVTECH",
Q14="AKTIVCO DEFAUT GE &amp; POWER Cabinet","AKTIVCO",
Q14="AKTIVCO Coupure ENEO &amp; Baisse de tension","AKTIVCO GRID ONLY",
Q14="Coupure ENEO &amp; Baisse de tension","IHS GRID ONLY",
Q14="Defaut GE &amp; POWER Cabinet","IHS",
Q14="Sharing","Partners",
Q14="SIte strategiques &amp; DataCenter","SST &amp; DC",
Q14="Exclu","Exclu",
Q14="SAT","SAT",
Q14="SPARE-ISSUE","SPARE-ISSUE",
Q14="Fiber CAmtel","TRANS_FO_CAMTEL",
Q14="Fiber AOF","Fiber AOF",
Q14="Projet OCM (HUAWEI)","TRAVAUX-HUAWEI",
Q14="Projet OCM (NOKIA)","TRAVAUX-NOKIA",
Q14="ACCESS-ISSUE","ACCESS-ISSUE",
Q14="Projet OCM (ZTE, NOKIA, autres projets)","TRAVAUX OCM",
Q14="No root CAuse","No root cause",
Q14="ODU HS","PDH",
Q14="IP &amp; VLAN","PDH",
Q14="Warehouse HUAWEI","SPARE-ISSUE",
Q14="SPARE-HS","SPARE-ISSUE",
Q14="Power Telco","BSS"
),"")</f>
        <v>AKTIVCO GRID ONLY</v>
      </c>
      <c r="P14" s="22" t="str" cm="1">
        <f t="array" ref="P14">IFERROR(_xlfn.IFS(
Q14="MPR ISSUE","TX ISSUE",
Q14="BSS Hardware Issue","RAN ISSUE",
Q14="Sites strategiques, MLL, Pylone, etc.","ENVTECH",
Q14="AKTIVCO DEFAUT GE &amp; POWER Cabinet","POWER ISSUE",
Q14="AKTIVCO Coupure ENEO &amp; Baisse de tension","POWER ISSUE",
Q14="Coupure ENEO &amp; Baisse de tension","POWER ISSUE",
Q14="Defaut GE &amp; POWER Cabinet","POWER ISSUE",
Q14="Sharing","POWER ISSUE",
Q14="SIte strategiques &amp; DataCenter","POWER ISSUE",
Q14="Exclu","Exclu",
Q14="SAT","TX ISSUE",
Q14="SPARE-ISSUE","SPARE-ISSUE",
Q14="Fiber CAmtel","TX ISSUE",
Q14="Fiber AOF","TX ISSUE",
Q14="Projet OCM (HUAWEI)","TRAVAUX-HUAWEI",
Q14="Projet OCM (NOKIA)","TRAVAUX -NOKIA",
Q14="ACCESS-ISSUE","ACCESS-ISSUE",
Q14="Projet OCM (ZTE, NOKIA, autres projets)","TRAVAUX OCM",
Q14="No root CAuse","No root cause",
Q14="ODU HS","TX ISSUE",
Q14="IP &amp; VLAN","TX ISSUE",
Q14="Warehouse HUAWEI","SPARE-ISSUE",
Q14="SPARE-HS","SPARE-ISSUE",
Q14="Power Telco","RAN ISSUE"
),"")</f>
        <v>POWER ISSUE</v>
      </c>
      <c r="Q14" s="48" t="s">
        <v>5335</v>
      </c>
      <c r="R14" s="23" t="str" cm="1">
        <f t="array" ref="R14">IFERROR(_xlfn.IFS(
Q14="MPR ISSUE","ACTIVE",
Q14="BSS Hardware Issue","ACTIVE",
Q14="Sites strategiques, MLL, Pylone, etc.","PASSIVE",
Q14="AKTIVCO DEFAUT GE &amp; POWER Cabinet","PASSIVE",
Q14="AKTIVCO Coupure ENEO &amp; Baisse de tension","PASSIVE",
Q14="Coupure ENEO &amp; Baisse de tension","PASSIVE",
Q14="Defaut GE &amp; POWER Cabinet","PASSIVE",
Q14="Sharing","PASSIVE",
Q14="SIte strategiques &amp; DataCenter","PASSIVE",
Q14="Exclu","Exclu",
Q14="SAT","ACTIVE",
Q14="SPARE-ISSUE","SPARE-ISSUE",
Q14="Fiber CAmtel","ACTIVE",
Q14="Fiber AOF","ACTIVE",
Q14="Projet OCM (HUAWEI)","PLANNED WORKS",
Q14="Projet OCM (NOKIA)","PLANNED WORKS",
Q14="ACCESS-ISSUE","ACCESS-ISSUE",
Q14="Projet OCM (ZTE, NOKIA, autres projets)","PLANNED WORKS",
Q14="No root CAuse","No root cause",
Q14="ODU HS","ACTIVE",
Q14="IP &amp; VLAN","ACTIVE",
Q14="Warehouse HUAWEI","SPARE-ISSUE",
Q14="SPARE-HS","SPARE-ISSUE",
Q14="Power Telco","ACTIVE"
),"")</f>
        <v>PASSIVE</v>
      </c>
      <c r="S14" s="56" t="s">
        <v>5798</v>
      </c>
      <c r="T14" s="7" t="s">
        <v>6178</v>
      </c>
      <c r="U14" s="57" t="s">
        <v>17</v>
      </c>
      <c r="V14" s="57" t="s">
        <v>17</v>
      </c>
      <c r="W14" s="57" t="s">
        <v>17</v>
      </c>
      <c r="X14" s="57" t="s">
        <v>17</v>
      </c>
      <c r="Y14" s="57" t="s">
        <v>17</v>
      </c>
      <c r="Z14" s="57" t="s">
        <v>5582</v>
      </c>
      <c r="AA14" s="57" t="s">
        <v>5582</v>
      </c>
      <c r="AB14" s="57"/>
      <c r="AC14" s="57" t="s">
        <v>17</v>
      </c>
      <c r="AD14" s="57" t="s">
        <v>17</v>
      </c>
      <c r="AE14" s="57" t="s">
        <v>17</v>
      </c>
      <c r="AF14" s="57" t="s">
        <v>5799</v>
      </c>
      <c r="AG14" s="57" t="s">
        <v>5774</v>
      </c>
      <c r="AH14" s="57" t="s">
        <v>5587</v>
      </c>
      <c r="AI14" s="57" t="s">
        <v>5800</v>
      </c>
    </row>
    <row r="15" spans="1:39" s="14" customFormat="1" x14ac:dyDescent="0.35">
      <c r="A15" s="1" t="s">
        <v>150</v>
      </c>
      <c r="B15" s="1" t="s">
        <v>151</v>
      </c>
      <c r="C15" s="3"/>
      <c r="D15" s="1" t="s">
        <v>23</v>
      </c>
      <c r="E15" s="1" t="s">
        <v>32</v>
      </c>
      <c r="F15" s="3" t="s">
        <v>39</v>
      </c>
      <c r="G15" s="1" t="s">
        <v>40</v>
      </c>
      <c r="H15" s="51" t="str">
        <f>_xlfn.XLOOKUP(B15,'[1]Nur des jours'!$B:$B,'[1]Nur des jours'!$H:$H,"")</f>
        <v>ZTE</v>
      </c>
      <c r="I15" s="52">
        <v>18.854237857151418</v>
      </c>
      <c r="J15" s="52">
        <v>16.112220386180727</v>
      </c>
      <c r="K15" s="52">
        <v>52.634437374553215</v>
      </c>
      <c r="L15" s="53">
        <v>35.549698515836127</v>
      </c>
      <c r="M15" s="54" t="s">
        <v>5374</v>
      </c>
      <c r="N15" s="55"/>
      <c r="O15" s="16" t="str" cm="1">
        <f t="array" ref="O15">IFERROR(_xlfn.IFS(
Q15="MPR ISSUE","PDH",
Q15="BSS Hardware Issue","BSS",
Q15="Sites strategiques, MLL, Pylone, etc.","ENVTECH",
Q15="AKTIVCO DEFAUT GE &amp; POWER Cabinet","AKTIVCO",
Q15="AKTIVCO Coupure ENEO &amp; Baisse de tension","AKTIVCO GRID ONLY",
Q15="Coupure ENEO &amp; Baisse de tension","IHS GRID ONLY",
Q15="Defaut GE &amp; POWER Cabinet","IHS",
Q15="Sharing","Partners",
Q15="SIte strategiques &amp; DataCenter","SST &amp; DC",
Q15="Exclu","Exclu",
Q15="SAT","SAT",
Q15="SPARE-ISSUE","SPARE-ISSUE",
Q15="Fiber CAmtel","TRANS_FO_CAMTEL",
Q15="Fiber AOF","Fiber AOF",
Q15="Projet OCM (HUAWEI)","TRAVAUX-HUAWEI",
Q15="Projet OCM (NOKIA)","TRAVAUX-NOKIA",
Q15="ACCESS-ISSUE","ACCESS-ISSUE",
Q15="Projet OCM (ZTE, NOKIA, autres projets)","TRAVAUX OCM",
Q15="No root CAuse","No root cause",
Q15="ODU HS","PDH",
Q15="IP &amp; VLAN","PDH",
Q15="Warehouse HUAWEI","SPARE-ISSUE",
Q15="SPARE-HS","SPARE-ISSUE",
Q15="Power Telco","BSS"
),"")</f>
        <v>AKTIVCO GRID ONLY</v>
      </c>
      <c r="P15" s="22" t="str" cm="1">
        <f t="array" ref="P15">IFERROR(_xlfn.IFS(
Q15="MPR ISSUE","TX ISSUE",
Q15="BSS Hardware Issue","RAN ISSUE",
Q15="Sites strategiques, MLL, Pylone, etc.","ENVTECH",
Q15="AKTIVCO DEFAUT GE &amp; POWER Cabinet","POWER ISSUE",
Q15="AKTIVCO Coupure ENEO &amp; Baisse de tension","POWER ISSUE",
Q15="Coupure ENEO &amp; Baisse de tension","POWER ISSUE",
Q15="Defaut GE &amp; POWER Cabinet","POWER ISSUE",
Q15="Sharing","POWER ISSUE",
Q15="SIte strategiques &amp; DataCenter","POWER ISSUE",
Q15="Exclu","Exclu",
Q15="SAT","TX ISSUE",
Q15="SPARE-ISSUE","SPARE-ISSUE",
Q15="Fiber CAmtel","TX ISSUE",
Q15="Fiber AOF","TX ISSUE",
Q15="Projet OCM (HUAWEI)","TRAVAUX-HUAWEI",
Q15="Projet OCM (NOKIA)","TRAVAUX -NOKIA",
Q15="ACCESS-ISSUE","ACCESS-ISSUE",
Q15="Projet OCM (ZTE, NOKIA, autres projets)","TRAVAUX OCM",
Q15="No root CAuse","No root cause",
Q15="ODU HS","TX ISSUE",
Q15="IP &amp; VLAN","TX ISSUE",
Q15="Warehouse HUAWEI","SPARE-ISSUE",
Q15="SPARE-HS","SPARE-ISSUE",
Q15="Power Telco","RAN ISSUE"
),"")</f>
        <v>POWER ISSUE</v>
      </c>
      <c r="Q15" s="48" t="s">
        <v>5335</v>
      </c>
      <c r="R15" s="23" t="str" cm="1">
        <f t="array" ref="R15">IFERROR(_xlfn.IFS(
Q15="MPR ISSUE","ACTIVE",
Q15="BSS Hardware Issue","ACTIVE",
Q15="Sites strategiques, MLL, Pylone, etc.","PASSIVE",
Q15="AKTIVCO DEFAUT GE &amp; POWER Cabinet","PASSIVE",
Q15="AKTIVCO Coupure ENEO &amp; Baisse de tension","PASSIVE",
Q15="Coupure ENEO &amp; Baisse de tension","PASSIVE",
Q15="Defaut GE &amp; POWER Cabinet","PASSIVE",
Q15="Sharing","PASSIVE",
Q15="SIte strategiques &amp; DataCenter","PASSIVE",
Q15="Exclu","Exclu",
Q15="SAT","ACTIVE",
Q15="SPARE-ISSUE","SPARE-ISSUE",
Q15="Fiber CAmtel","ACTIVE",
Q15="Fiber AOF","ACTIVE",
Q15="Projet OCM (HUAWEI)","PLANNED WORKS",
Q15="Projet OCM (NOKIA)","PLANNED WORKS",
Q15="ACCESS-ISSUE","ACCESS-ISSUE",
Q15="Projet OCM (ZTE, NOKIA, autres projets)","PLANNED WORKS",
Q15="No root CAuse","No root cause",
Q15="ODU HS","ACTIVE",
Q15="IP &amp; VLAN","ACTIVE",
Q15="Warehouse HUAWEI","SPARE-ISSUE",
Q15="SPARE-HS","SPARE-ISSUE",
Q15="Power Telco","ACTIVE"
),"")</f>
        <v>PASSIVE</v>
      </c>
      <c r="S15" s="56" t="s">
        <v>5690</v>
      </c>
      <c r="T15" s="7" t="s">
        <v>6171</v>
      </c>
      <c r="U15" s="57" t="s">
        <v>17</v>
      </c>
      <c r="V15" s="57" t="s">
        <v>17</v>
      </c>
      <c r="W15" s="57" t="s">
        <v>17</v>
      </c>
      <c r="X15" s="57" t="s">
        <v>17</v>
      </c>
      <c r="Y15" s="57" t="s">
        <v>5582</v>
      </c>
      <c r="Z15" s="57" t="s">
        <v>17</v>
      </c>
      <c r="AA15" s="57" t="s">
        <v>17</v>
      </c>
      <c r="AB15" s="57"/>
      <c r="AC15" s="57" t="s">
        <v>17</v>
      </c>
      <c r="AD15" s="57" t="s">
        <v>17</v>
      </c>
      <c r="AE15" s="57" t="s">
        <v>17</v>
      </c>
      <c r="AF15" s="57" t="s">
        <v>17</v>
      </c>
      <c r="AG15" s="57" t="s">
        <v>17</v>
      </c>
      <c r="AH15" s="57" t="s">
        <v>17</v>
      </c>
      <c r="AI15" s="57" t="s">
        <v>5691</v>
      </c>
    </row>
    <row r="16" spans="1:39" s="14" customFormat="1" ht="17.5" customHeight="1" x14ac:dyDescent="0.35">
      <c r="A16" s="1" t="s">
        <v>2115</v>
      </c>
      <c r="B16" s="1" t="s">
        <v>2116</v>
      </c>
      <c r="C16" s="3"/>
      <c r="D16" s="1" t="s">
        <v>12</v>
      </c>
      <c r="E16" s="1" t="s">
        <v>147</v>
      </c>
      <c r="F16" s="3" t="s">
        <v>33</v>
      </c>
      <c r="G16" s="1" t="s">
        <v>34</v>
      </c>
      <c r="H16" s="51" t="str">
        <f>_xlfn.XLOOKUP(B16,'[1]Nur des jours'!$B:$B,'[1]Nur des jours'!$H:$H,"")</f>
        <v>ZTE</v>
      </c>
      <c r="I16" s="52">
        <v>17.716439056948392</v>
      </c>
      <c r="J16" s="52">
        <v>15.164236461744036</v>
      </c>
      <c r="K16" s="52">
        <v>49.020489004458646</v>
      </c>
      <c r="L16" s="53">
        <v>33.184339089069816</v>
      </c>
      <c r="M16" s="54" t="s">
        <v>5374</v>
      </c>
      <c r="N16" s="55"/>
      <c r="O16" s="16" t="str" cm="1">
        <f t="array" ref="O16">IFERROR(_xlfn.IFS(
Q16="MPR ISSUE","PDH",
Q16="BSS Hardware Issue","BSS",
Q16="Sites strategiques, MLL, Pylone, etc.","ENVTECH",
Q16="AKTIVCO DEFAUT GE &amp; POWER Cabinet","AKTIVCO",
Q16="AKTIVCO Coupure ENEO &amp; Baisse de tension","AKTIVCO GRID ONLY",
Q16="Coupure ENEO &amp; Baisse de tension","IHS GRID ONLY",
Q16="Defaut GE &amp; POWER Cabinet","IHS",
Q16="Sharing","Partners",
Q16="SIte strategiques &amp; DataCenter","SST &amp; DC",
Q16="Exclu","Exclu",
Q16="SAT","SAT",
Q16="SPARE-ISSUE","SPARE-ISSUE",
Q16="Fiber CAmtel","TRANS_FO_CAMTEL",
Q16="Fiber AOF","Fiber AOF",
Q16="Projet OCM (HUAWEI)","TRAVAUX-HUAWEI",
Q16="Projet OCM (NOKIA)","TRAVAUX-NOKIA",
Q16="ACCESS-ISSUE","ACCESS-ISSUE",
Q16="Projet OCM (ZTE, NOKIA, autres projets)","TRAVAUX OCM",
Q16="No root CAuse","No root cause",
Q16="ODU HS","PDH",
Q16="IP &amp; VLAN","PDH",
Q16="Warehouse HUAWEI","SPARE-ISSUE",
Q16="SPARE-HS","SPARE-ISSUE",
Q16="Power Telco","BSS"
),"")</f>
        <v>IHS GRID ONLY</v>
      </c>
      <c r="P16" s="22" t="str" cm="1">
        <f t="array" ref="P16">IFERROR(_xlfn.IFS(
Q16="MPR ISSUE","TX ISSUE",
Q16="BSS Hardware Issue","RAN ISSUE",
Q16="Sites strategiques, MLL, Pylone, etc.","ENVTECH",
Q16="AKTIVCO DEFAUT GE &amp; POWER Cabinet","POWER ISSUE",
Q16="AKTIVCO Coupure ENEO &amp; Baisse de tension","POWER ISSUE",
Q16="Coupure ENEO &amp; Baisse de tension","POWER ISSUE",
Q16="Defaut GE &amp; POWER Cabinet","POWER ISSUE",
Q16="Sharing","POWER ISSUE",
Q16="SIte strategiques &amp; DataCenter","POWER ISSUE",
Q16="Exclu","Exclu",
Q16="SAT","TX ISSUE",
Q16="SPARE-ISSUE","SPARE-ISSUE",
Q16="Fiber CAmtel","TX ISSUE",
Q16="Fiber AOF","TX ISSUE",
Q16="Projet OCM (HUAWEI)","TRAVAUX-HUAWEI",
Q16="Projet OCM (NOKIA)","TRAVAUX -NOKIA",
Q16="ACCESS-ISSUE","ACCESS-ISSUE",
Q16="Projet OCM (ZTE, NOKIA, autres projets)","TRAVAUX OCM",
Q16="No root CAuse","No root cause",
Q16="ODU HS","TX ISSUE",
Q16="IP &amp; VLAN","TX ISSUE",
Q16="Warehouse HUAWEI","SPARE-ISSUE",
Q16="SPARE-HS","SPARE-ISSUE",
Q16="Power Telco","RAN ISSUE"
),"")</f>
        <v>POWER ISSUE</v>
      </c>
      <c r="Q16" s="48" t="s">
        <v>5337</v>
      </c>
      <c r="R16" s="23" t="str" cm="1">
        <f t="array" ref="R16">IFERROR(_xlfn.IFS(
Q16="MPR ISSUE","ACTIVE",
Q16="BSS Hardware Issue","ACTIVE",
Q16="Sites strategiques, MLL, Pylone, etc.","PASSIVE",
Q16="AKTIVCO DEFAUT GE &amp; POWER Cabinet","PASSIVE",
Q16="AKTIVCO Coupure ENEO &amp; Baisse de tension","PASSIVE",
Q16="Coupure ENEO &amp; Baisse de tension","PASSIVE",
Q16="Defaut GE &amp; POWER Cabinet","PASSIVE",
Q16="Sharing","PASSIVE",
Q16="SIte strategiques &amp; DataCenter","PASSIVE",
Q16="Exclu","Exclu",
Q16="SAT","ACTIVE",
Q16="SPARE-ISSUE","SPARE-ISSUE",
Q16="Fiber CAmtel","ACTIVE",
Q16="Fiber AOF","ACTIVE",
Q16="Projet OCM (HUAWEI)","PLANNED WORKS",
Q16="Projet OCM (NOKIA)","PLANNED WORKS",
Q16="ACCESS-ISSUE","ACCESS-ISSUE",
Q16="Projet OCM (ZTE, NOKIA, autres projets)","PLANNED WORKS",
Q16="No root CAuse","No root cause",
Q16="ODU HS","ACTIVE",
Q16="IP &amp; VLAN","ACTIVE",
Q16="Warehouse HUAWEI","SPARE-ISSUE",
Q16="SPARE-HS","SPARE-ISSUE",
Q16="Power Telco","ACTIVE"
),"")</f>
        <v>PASSIVE</v>
      </c>
      <c r="S16" s="56" t="s">
        <v>5658</v>
      </c>
      <c r="T16" s="7"/>
      <c r="U16" s="57" t="s">
        <v>17</v>
      </c>
      <c r="V16" s="57" t="s">
        <v>17</v>
      </c>
      <c r="W16" s="57" t="s">
        <v>17</v>
      </c>
      <c r="X16" s="57" t="s">
        <v>17</v>
      </c>
      <c r="Y16" s="57" t="s">
        <v>17</v>
      </c>
      <c r="Z16" s="57" t="s">
        <v>17</v>
      </c>
      <c r="AA16" s="57" t="s">
        <v>17</v>
      </c>
      <c r="AB16" s="57"/>
      <c r="AC16" s="57" t="s">
        <v>17</v>
      </c>
      <c r="AD16" s="57" t="s">
        <v>17</v>
      </c>
      <c r="AE16" s="57" t="s">
        <v>17</v>
      </c>
      <c r="AF16" s="57" t="s">
        <v>17</v>
      </c>
      <c r="AG16" s="57" t="s">
        <v>17</v>
      </c>
      <c r="AH16" s="57" t="s">
        <v>17</v>
      </c>
      <c r="AI16" s="57" t="s">
        <v>5658</v>
      </c>
      <c r="AJ16" s="15"/>
      <c r="AK16" s="15"/>
      <c r="AL16" s="15"/>
      <c r="AM16" s="15"/>
    </row>
    <row r="17" spans="1:39" s="14" customFormat="1" ht="21" customHeight="1" x14ac:dyDescent="0.35">
      <c r="A17" s="1" t="s">
        <v>2509</v>
      </c>
      <c r="B17" s="1" t="s">
        <v>2510</v>
      </c>
      <c r="C17" s="3"/>
      <c r="D17" s="1" t="s">
        <v>12</v>
      </c>
      <c r="E17" s="1" t="s">
        <v>596</v>
      </c>
      <c r="F17" s="3" t="s">
        <v>33</v>
      </c>
      <c r="G17" s="1" t="s">
        <v>34</v>
      </c>
      <c r="H17" s="51" t="str">
        <f>_xlfn.XLOOKUP(B17,'[1]Nur des jours'!$B:$B,'[1]Nur des jours'!$H:$H,"")</f>
        <v>ZTE</v>
      </c>
      <c r="I17" s="52">
        <v>0</v>
      </c>
      <c r="J17" s="52">
        <v>16.785435600844579</v>
      </c>
      <c r="K17" s="52">
        <v>48.578552401464755</v>
      </c>
      <c r="L17" s="53">
        <v>30.96822359766346</v>
      </c>
      <c r="M17" s="54" t="s">
        <v>5374</v>
      </c>
      <c r="N17" s="55"/>
      <c r="O17" s="16" t="str" cm="1">
        <f t="array" ref="O17">IFERROR(_xlfn.IFS(
Q17="MPR ISSUE","PDH",
Q17="BSS Hardware Issue","BSS",
Q17="Sites strategiques, MLL, Pylone, etc.","ENVTECH",
Q17="AKTIVCO DEFAUT GE &amp; POWER Cabinet","AKTIVCO",
Q17="AKTIVCO Coupure ENEO &amp; Baisse de tension","AKTIVCO GRID ONLY",
Q17="Coupure ENEO &amp; Baisse de tension","IHS GRID ONLY",
Q17="Defaut GE &amp; POWER Cabinet","IHS",
Q17="Sharing","Partners",
Q17="SIte strategiques &amp; DataCenter","SST &amp; DC",
Q17="Exclu","Exclu",
Q17="SAT","SAT",
Q17="SPARE-ISSUE","SPARE-ISSUE",
Q17="Fiber CAmtel","TRANS_FO_CAMTEL",
Q17="Fiber AOF","Fiber AOF",
Q17="Projet OCM (HUAWEI)","TRAVAUX-HUAWEI",
Q17="Projet OCM (NOKIA)","TRAVAUX-NOKIA",
Q17="ACCESS-ISSUE","ACCESS-ISSUE",
Q17="Projet OCM (ZTE, NOKIA, autres projets)","TRAVAUX OCM",
Q17="No root CAuse","No root cause",
Q17="ODU HS","PDH",
Q17="IP &amp; VLAN","PDH",
Q17="Warehouse HUAWEI","SPARE-ISSUE",
Q17="SPARE-HS","SPARE-ISSUE",
Q17="Power Telco","BSS"
),"")</f>
        <v>Fiber AOF</v>
      </c>
      <c r="P17" s="22" t="str" cm="1">
        <f t="array" ref="P17">IFERROR(_xlfn.IFS(
Q17="MPR ISSUE","TX ISSUE",
Q17="BSS Hardware Issue","RAN ISSUE",
Q17="Sites strategiques, MLL, Pylone, etc.","ENVTECH",
Q17="AKTIVCO DEFAUT GE &amp; POWER Cabinet","POWER ISSUE",
Q17="AKTIVCO Coupure ENEO &amp; Baisse de tension","POWER ISSUE",
Q17="Coupure ENEO &amp; Baisse de tension","POWER ISSUE",
Q17="Defaut GE &amp; POWER Cabinet","POWER ISSUE",
Q17="Sharing","POWER ISSUE",
Q17="SIte strategiques &amp; DataCenter","POWER ISSUE",
Q17="Exclu","Exclu",
Q17="SAT","TX ISSUE",
Q17="SPARE-ISSUE","SPARE-ISSUE",
Q17="Fiber CAmtel","TX ISSUE",
Q17="Fiber AOF","TX ISSUE",
Q17="Projet OCM (HUAWEI)","TRAVAUX-HUAWEI",
Q17="Projet OCM (NOKIA)","TRAVAUX -NOKIA",
Q17="ACCESS-ISSUE","ACCESS-ISSUE",
Q17="Projet OCM (ZTE, NOKIA, autres projets)","TRAVAUX OCM",
Q17="No root CAuse","No root cause",
Q17="ODU HS","TX ISSUE",
Q17="IP &amp; VLAN","TX ISSUE",
Q17="Warehouse HUAWEI","SPARE-ISSUE",
Q17="SPARE-HS","SPARE-ISSUE",
Q17="Power Telco","RAN ISSUE"
),"")</f>
        <v>TX ISSUE</v>
      </c>
      <c r="Q17" s="48" t="s">
        <v>6154</v>
      </c>
      <c r="R17" s="23" t="str" cm="1">
        <f t="array" ref="R17">IFERROR(_xlfn.IFS(
Q17="MPR ISSUE","ACTIVE",
Q17="BSS Hardware Issue","ACTIVE",
Q17="Sites strategiques, MLL, Pylone, etc.","PASSIVE",
Q17="AKTIVCO DEFAUT GE &amp; POWER Cabinet","PASSIVE",
Q17="AKTIVCO Coupure ENEO &amp; Baisse de tension","PASSIVE",
Q17="Coupure ENEO &amp; Baisse de tension","PASSIVE",
Q17="Defaut GE &amp; POWER Cabinet","PASSIVE",
Q17="Sharing","PASSIVE",
Q17="SIte strategiques &amp; DataCenter","PASSIVE",
Q17="Exclu","Exclu",
Q17="SAT","ACTIVE",
Q17="SPARE-ISSUE","SPARE-ISSUE",
Q17="Fiber CAmtel","ACTIVE",
Q17="Fiber AOF","ACTIVE",
Q17="Projet OCM (HUAWEI)","PLANNED WORKS",
Q17="Projet OCM (NOKIA)","PLANNED WORKS",
Q17="ACCESS-ISSUE","ACCESS-ISSUE",
Q17="Projet OCM (ZTE, NOKIA, autres projets)","PLANNED WORKS",
Q17="No root CAuse","No root cause",
Q17="ODU HS","ACTIVE",
Q17="IP &amp; VLAN","ACTIVE",
Q17="Warehouse HUAWEI","SPARE-ISSUE",
Q17="SPARE-HS","SPARE-ISSUE",
Q17="Power Telco","ACTIVE"
),"")</f>
        <v>ACTIVE</v>
      </c>
      <c r="S17" s="56" t="s">
        <v>5584</v>
      </c>
      <c r="T17" s="7"/>
      <c r="U17" s="57" t="s">
        <v>17</v>
      </c>
      <c r="V17" s="57" t="s">
        <v>17</v>
      </c>
      <c r="W17" s="57" t="s">
        <v>17</v>
      </c>
      <c r="X17" s="57" t="s">
        <v>17</v>
      </c>
      <c r="Y17" s="57" t="s">
        <v>17</v>
      </c>
      <c r="Z17" s="57" t="s">
        <v>17</v>
      </c>
      <c r="AA17" s="57" t="s">
        <v>17</v>
      </c>
      <c r="AB17" s="57"/>
      <c r="AC17" s="57" t="s">
        <v>17</v>
      </c>
      <c r="AD17" s="57" t="s">
        <v>17</v>
      </c>
      <c r="AE17" s="57" t="s">
        <v>17</v>
      </c>
      <c r="AF17" s="57" t="s">
        <v>17</v>
      </c>
      <c r="AG17" s="57" t="s">
        <v>17</v>
      </c>
      <c r="AH17" s="57" t="s">
        <v>5584</v>
      </c>
      <c r="AI17" s="57"/>
      <c r="AJ17" s="15"/>
      <c r="AK17" s="15"/>
      <c r="AL17" s="15"/>
      <c r="AM17" s="15"/>
    </row>
    <row r="18" spans="1:39" s="14" customFormat="1" ht="22.5" customHeight="1" x14ac:dyDescent="0.35">
      <c r="A18" s="1" t="s">
        <v>803</v>
      </c>
      <c r="B18" s="1" t="s">
        <v>804</v>
      </c>
      <c r="C18" s="3"/>
      <c r="D18" s="1" t="s">
        <v>12</v>
      </c>
      <c r="E18" s="1" t="s">
        <v>147</v>
      </c>
      <c r="F18" s="3" t="s">
        <v>33</v>
      </c>
      <c r="G18" s="1" t="s">
        <v>34</v>
      </c>
      <c r="H18" s="51" t="str">
        <f>_xlfn.XLOOKUP(B18,'[1]Nur des jours'!$B:$B,'[1]Nur des jours'!$H:$H,"")</f>
        <v>ZTE</v>
      </c>
      <c r="I18" s="52">
        <v>19.233545755748192</v>
      </c>
      <c r="J18" s="52">
        <v>18.246831128383501</v>
      </c>
      <c r="K18" s="52">
        <v>42.253475847456691</v>
      </c>
      <c r="L18" s="53">
        <v>30.906924433486569</v>
      </c>
      <c r="M18" s="54" t="s">
        <v>5374</v>
      </c>
      <c r="N18" s="55"/>
      <c r="O18" s="16" t="str" cm="1">
        <f t="array" ref="O18">IFERROR(_xlfn.IFS(
Q18="MPR ISSUE","PDH",
Q18="BSS Hardware Issue","BSS",
Q18="Sites strategiques, MLL, Pylone, etc.","ENVTECH",
Q18="AKTIVCO DEFAUT GE &amp; POWER Cabinet","AKTIVCO",
Q18="AKTIVCO Coupure ENEO &amp; Baisse de tension","AKTIVCO GRID ONLY",
Q18="Coupure ENEO &amp; Baisse de tension","IHS GRID ONLY",
Q18="Defaut GE &amp; POWER Cabinet","IHS",
Q18="Sharing","Partners",
Q18="SIte strategiques &amp; DataCenter","SST &amp; DC",
Q18="Exclu","Exclu",
Q18="SAT","SAT",
Q18="SPARE-ISSUE","SPARE-ISSUE",
Q18="Fiber CAmtel","TRANS_FO_CAMTEL",
Q18="Fiber AOF","Fiber AOF",
Q18="Projet OCM (HUAWEI)","TRAVAUX-HUAWEI",
Q18="Projet OCM (NOKIA)","TRAVAUX-NOKIA",
Q18="ACCESS-ISSUE","ACCESS-ISSUE",
Q18="Projet OCM (ZTE, NOKIA, autres projets)","TRAVAUX OCM",
Q18="No root CAuse","No root cause",
Q18="ODU HS","PDH",
Q18="IP &amp; VLAN","PDH",
Q18="Warehouse HUAWEI","SPARE-ISSUE",
Q18="SPARE-HS","SPARE-ISSUE",
Q18="Power Telco","BSS"
),"")</f>
        <v>IHS GRID ONLY</v>
      </c>
      <c r="P18" s="22" t="str" cm="1">
        <f t="array" ref="P18">IFERROR(_xlfn.IFS(
Q18="MPR ISSUE","TX ISSUE",
Q18="BSS Hardware Issue","RAN ISSUE",
Q18="Sites strategiques, MLL, Pylone, etc.","ENVTECH",
Q18="AKTIVCO DEFAUT GE &amp; POWER Cabinet","POWER ISSUE",
Q18="AKTIVCO Coupure ENEO &amp; Baisse de tension","POWER ISSUE",
Q18="Coupure ENEO &amp; Baisse de tension","POWER ISSUE",
Q18="Defaut GE &amp; POWER Cabinet","POWER ISSUE",
Q18="Sharing","POWER ISSUE",
Q18="SIte strategiques &amp; DataCenter","POWER ISSUE",
Q18="Exclu","Exclu",
Q18="SAT","TX ISSUE",
Q18="SPARE-ISSUE","SPARE-ISSUE",
Q18="Fiber CAmtel","TX ISSUE",
Q18="Fiber AOF","TX ISSUE",
Q18="Projet OCM (HUAWEI)","TRAVAUX-HUAWEI",
Q18="Projet OCM (NOKIA)","TRAVAUX -NOKIA",
Q18="ACCESS-ISSUE","ACCESS-ISSUE",
Q18="Projet OCM (ZTE, NOKIA, autres projets)","TRAVAUX OCM",
Q18="No root CAuse","No root cause",
Q18="ODU HS","TX ISSUE",
Q18="IP &amp; VLAN","TX ISSUE",
Q18="Warehouse HUAWEI","SPARE-ISSUE",
Q18="SPARE-HS","SPARE-ISSUE",
Q18="Power Telco","RAN ISSUE"
),"")</f>
        <v>POWER ISSUE</v>
      </c>
      <c r="Q18" s="48" t="s">
        <v>5337</v>
      </c>
      <c r="R18" s="23" t="str" cm="1">
        <f t="array" ref="R18">IFERROR(_xlfn.IFS(
Q18="MPR ISSUE","ACTIVE",
Q18="BSS Hardware Issue","ACTIVE",
Q18="Sites strategiques, MLL, Pylone, etc.","PASSIVE",
Q18="AKTIVCO DEFAUT GE &amp; POWER Cabinet","PASSIVE",
Q18="AKTIVCO Coupure ENEO &amp; Baisse de tension","PASSIVE",
Q18="Coupure ENEO &amp; Baisse de tension","PASSIVE",
Q18="Defaut GE &amp; POWER Cabinet","PASSIVE",
Q18="Sharing","PASSIVE",
Q18="SIte strategiques &amp; DataCenter","PASSIVE",
Q18="Exclu","Exclu",
Q18="SAT","ACTIVE",
Q18="SPARE-ISSUE","SPARE-ISSUE",
Q18="Fiber CAmtel","ACTIVE",
Q18="Fiber AOF","ACTIVE",
Q18="Projet OCM (HUAWEI)","PLANNED WORKS",
Q18="Projet OCM (NOKIA)","PLANNED WORKS",
Q18="ACCESS-ISSUE","ACCESS-ISSUE",
Q18="Projet OCM (ZTE, NOKIA, autres projets)","PLANNED WORKS",
Q18="No root CAuse","No root cause",
Q18="ODU HS","ACTIVE",
Q18="IP &amp; VLAN","ACTIVE",
Q18="Warehouse HUAWEI","SPARE-ISSUE",
Q18="SPARE-HS","SPARE-ISSUE",
Q18="Power Telco","ACTIVE"
),"")</f>
        <v>PASSIVE</v>
      </c>
      <c r="S18" s="56" t="s">
        <v>5586</v>
      </c>
      <c r="T18" s="7"/>
      <c r="U18" s="57" t="s">
        <v>17</v>
      </c>
      <c r="V18" s="57" t="s">
        <v>17</v>
      </c>
      <c r="W18" s="57" t="s">
        <v>17</v>
      </c>
      <c r="X18" s="57" t="s">
        <v>17</v>
      </c>
      <c r="Y18" s="57" t="s">
        <v>17</v>
      </c>
      <c r="Z18" s="57" t="s">
        <v>17</v>
      </c>
      <c r="AA18" s="57" t="s">
        <v>5582</v>
      </c>
      <c r="AB18" s="57"/>
      <c r="AC18" s="57" t="s">
        <v>17</v>
      </c>
      <c r="AD18" s="57" t="s">
        <v>17</v>
      </c>
      <c r="AE18" s="57" t="s">
        <v>17</v>
      </c>
      <c r="AF18" s="57" t="s">
        <v>5587</v>
      </c>
      <c r="AG18" s="57" t="s">
        <v>5588</v>
      </c>
      <c r="AH18" s="57" t="s">
        <v>5588</v>
      </c>
      <c r="AI18" s="57" t="s">
        <v>5589</v>
      </c>
      <c r="AJ18" s="15"/>
      <c r="AK18" s="15"/>
      <c r="AL18" s="15"/>
      <c r="AM18" s="15"/>
    </row>
    <row r="19" spans="1:39" s="14" customFormat="1" ht="22" customHeight="1" x14ac:dyDescent="0.35">
      <c r="A19" s="1" t="s">
        <v>3241</v>
      </c>
      <c r="B19" s="1" t="s">
        <v>3242</v>
      </c>
      <c r="C19" s="3"/>
      <c r="D19" s="1" t="s">
        <v>12</v>
      </c>
      <c r="E19" s="1" t="s">
        <v>147</v>
      </c>
      <c r="F19" s="3" t="s">
        <v>39</v>
      </c>
      <c r="G19" s="1" t="s">
        <v>40</v>
      </c>
      <c r="H19" s="51" t="str">
        <f>_xlfn.XLOOKUP(B19,'[1]Nur des jours'!$B:$B,'[1]Nur des jours'!$H:$H,"")</f>
        <v>ZTE</v>
      </c>
      <c r="I19" s="52">
        <v>13.627482424692957</v>
      </c>
      <c r="J19" s="52">
        <v>13.231133398614809</v>
      </c>
      <c r="K19" s="52">
        <v>43.569675365040609</v>
      </c>
      <c r="L19" s="53">
        <v>29.108934518153262</v>
      </c>
      <c r="M19" s="54" t="s">
        <v>5374</v>
      </c>
      <c r="N19" s="55"/>
      <c r="O19" s="16" t="str" cm="1">
        <f t="array" ref="O19">IFERROR(_xlfn.IFS(
Q19="MPR ISSUE","PDH",
Q19="BSS Hardware Issue","BSS",
Q19="Sites strategiques, MLL, Pylone, etc.","ENVTECH",
Q19="AKTIVCO DEFAUT GE &amp; POWER Cabinet","AKTIVCO",
Q19="AKTIVCO Coupure ENEO &amp; Baisse de tension","AKTIVCO GRID ONLY",
Q19="Coupure ENEO &amp; Baisse de tension","IHS GRID ONLY",
Q19="Defaut GE &amp; POWER Cabinet","IHS",
Q19="Sharing","Partners",
Q19="SIte strategiques &amp; DataCenter","SST &amp; DC",
Q19="Exclu","Exclu",
Q19="SAT","SAT",
Q19="SPARE-ISSUE","SPARE-ISSUE",
Q19="Fiber CAmtel","TRANS_FO_CAMTEL",
Q19="Fiber AOF","Fiber AOF",
Q19="Projet OCM (HUAWEI)","TRAVAUX-HUAWEI",
Q19="Projet OCM (NOKIA)","TRAVAUX-NOKIA",
Q19="ACCESS-ISSUE","ACCESS-ISSUE",
Q19="Projet OCM (ZTE, NOKIA, autres projets)","TRAVAUX OCM",
Q19="No root CAuse","No root cause",
Q19="ODU HS","PDH",
Q19="IP &amp; VLAN","PDH",
Q19="Warehouse HUAWEI","SPARE-ISSUE",
Q19="SPARE-HS","SPARE-ISSUE",
Q19="Power Telco","BSS"
),"")</f>
        <v>IHS GRID ONLY</v>
      </c>
      <c r="P19" s="22" t="str" cm="1">
        <f t="array" ref="P19">IFERROR(_xlfn.IFS(
Q19="MPR ISSUE","TX ISSUE",
Q19="BSS Hardware Issue","RAN ISSUE",
Q19="Sites strategiques, MLL, Pylone, etc.","ENVTECH",
Q19="AKTIVCO DEFAUT GE &amp; POWER Cabinet","POWER ISSUE",
Q19="AKTIVCO Coupure ENEO &amp; Baisse de tension","POWER ISSUE",
Q19="Coupure ENEO &amp; Baisse de tension","POWER ISSUE",
Q19="Defaut GE &amp; POWER Cabinet","POWER ISSUE",
Q19="Sharing","POWER ISSUE",
Q19="SIte strategiques &amp; DataCenter","POWER ISSUE",
Q19="Exclu","Exclu",
Q19="SAT","TX ISSUE",
Q19="SPARE-ISSUE","SPARE-ISSUE",
Q19="Fiber CAmtel","TX ISSUE",
Q19="Fiber AOF","TX ISSUE",
Q19="Projet OCM (HUAWEI)","TRAVAUX-HUAWEI",
Q19="Projet OCM (NOKIA)","TRAVAUX -NOKIA",
Q19="ACCESS-ISSUE","ACCESS-ISSUE",
Q19="Projet OCM (ZTE, NOKIA, autres projets)","TRAVAUX OCM",
Q19="No root CAuse","No root cause",
Q19="ODU HS","TX ISSUE",
Q19="IP &amp; VLAN","TX ISSUE",
Q19="Warehouse HUAWEI","SPARE-ISSUE",
Q19="SPARE-HS","SPARE-ISSUE",
Q19="Power Telco","RAN ISSUE"
),"")</f>
        <v>POWER ISSUE</v>
      </c>
      <c r="Q19" s="48" t="s">
        <v>5337</v>
      </c>
      <c r="R19" s="23" t="str" cm="1">
        <f t="array" ref="R19">IFERROR(_xlfn.IFS(
Q19="MPR ISSUE","ACTIVE",
Q19="BSS Hardware Issue","ACTIVE",
Q19="Sites strategiques, MLL, Pylone, etc.","PASSIVE",
Q19="AKTIVCO DEFAUT GE &amp; POWER Cabinet","PASSIVE",
Q19="AKTIVCO Coupure ENEO &amp; Baisse de tension","PASSIVE",
Q19="Coupure ENEO &amp; Baisse de tension","PASSIVE",
Q19="Defaut GE &amp; POWER Cabinet","PASSIVE",
Q19="Sharing","PASSIVE",
Q19="SIte strategiques &amp; DataCenter","PASSIVE",
Q19="Exclu","Exclu",
Q19="SAT","ACTIVE",
Q19="SPARE-ISSUE","SPARE-ISSUE",
Q19="Fiber CAmtel","ACTIVE",
Q19="Fiber AOF","ACTIVE",
Q19="Projet OCM (HUAWEI)","PLANNED WORKS",
Q19="Projet OCM (NOKIA)","PLANNED WORKS",
Q19="ACCESS-ISSUE","ACCESS-ISSUE",
Q19="Projet OCM (ZTE, NOKIA, autres projets)","PLANNED WORKS",
Q19="No root CAuse","No root cause",
Q19="ODU HS","ACTIVE",
Q19="IP &amp; VLAN","ACTIVE",
Q19="Warehouse HUAWEI","SPARE-ISSUE",
Q19="SPARE-HS","SPARE-ISSUE",
Q19="Power Telco","ACTIVE"
),"")</f>
        <v>PASSIVE</v>
      </c>
      <c r="S19" s="56" t="s">
        <v>5749</v>
      </c>
      <c r="T19" s="7" t="s">
        <v>5750</v>
      </c>
      <c r="U19" s="57" t="s">
        <v>17</v>
      </c>
      <c r="V19" s="57" t="s">
        <v>17</v>
      </c>
      <c r="W19" s="57" t="s">
        <v>17</v>
      </c>
      <c r="X19" s="57" t="s">
        <v>17</v>
      </c>
      <c r="Y19" s="57" t="s">
        <v>5750</v>
      </c>
      <c r="Z19" s="57" t="s">
        <v>5750</v>
      </c>
      <c r="AA19" s="57" t="s">
        <v>5750</v>
      </c>
      <c r="AB19" s="57"/>
      <c r="AC19" s="57" t="s">
        <v>17</v>
      </c>
      <c r="AD19" s="57" t="s">
        <v>17</v>
      </c>
      <c r="AE19" s="57" t="s">
        <v>17</v>
      </c>
      <c r="AF19" s="57" t="s">
        <v>5751</v>
      </c>
      <c r="AG19" s="57" t="s">
        <v>5587</v>
      </c>
      <c r="AH19" s="57" t="s">
        <v>17</v>
      </c>
      <c r="AI19" s="57" t="s">
        <v>5752</v>
      </c>
      <c r="AJ19" s="15"/>
      <c r="AK19" s="15"/>
      <c r="AL19" s="15"/>
      <c r="AM19" s="15"/>
    </row>
    <row r="20" spans="1:39" s="14" customFormat="1" x14ac:dyDescent="0.35">
      <c r="A20" s="1" t="s">
        <v>4997</v>
      </c>
      <c r="B20" s="1" t="s">
        <v>4998</v>
      </c>
      <c r="C20" s="3"/>
      <c r="D20" s="1" t="s">
        <v>12</v>
      </c>
      <c r="E20" s="1" t="s">
        <v>13</v>
      </c>
      <c r="F20" s="3" t="s">
        <v>33</v>
      </c>
      <c r="G20" s="1" t="s">
        <v>34</v>
      </c>
      <c r="H20" s="51" t="str">
        <f>_xlfn.XLOOKUP(B20,'[1]Nur des jours'!$B:$B,'[1]Nur des jours'!$H:$H,"")</f>
        <v>ZTE</v>
      </c>
      <c r="I20" s="52">
        <v>13.30100535951944</v>
      </c>
      <c r="J20" s="52">
        <v>11.319068310943827</v>
      </c>
      <c r="K20" s="52">
        <v>44.323621535370279</v>
      </c>
      <c r="L20" s="53">
        <v>28.813585621217197</v>
      </c>
      <c r="M20" s="54" t="s">
        <v>5374</v>
      </c>
      <c r="N20" s="55"/>
      <c r="O20" s="16" t="str" cm="1">
        <f t="array" ref="O20">IFERROR(_xlfn.IFS(
Q20="MPR ISSUE","PDH",
Q20="BSS Hardware Issue","BSS",
Q20="Sites strategiques, MLL, Pylone, etc.","ENVTECH",
Q20="AKTIVCO DEFAUT GE &amp; POWER Cabinet","AKTIVCO",
Q20="AKTIVCO Coupure ENEO &amp; Baisse de tension","AKTIVCO GRID ONLY",
Q20="Coupure ENEO &amp; Baisse de tension","IHS GRID ONLY",
Q20="Defaut GE &amp; POWER Cabinet","IHS",
Q20="Sharing","Partners",
Q20="SIte strategiques &amp; DataCenter","SST &amp; DC",
Q20="Exclu","Exclu",
Q20="SAT","SAT",
Q20="SPARE-ISSUE","SPARE-ISSUE",
Q20="Fiber CAmtel","TRANS_FO_CAMTEL",
Q20="Fiber AOF","Fiber AOF",
Q20="Projet OCM (HUAWEI)","TRAVAUX-HUAWEI",
Q20="Projet OCM (NOKIA)","TRAVAUX-NOKIA",
Q20="ACCESS-ISSUE","ACCESS-ISSUE",
Q20="Projet OCM (ZTE, NOKIA, autres projets)","TRAVAUX OCM",
Q20="No root CAuse","No root cause",
Q20="ODU HS","PDH",
Q20="IP &amp; VLAN","PDH",
Q20="Warehouse HUAWEI","SPARE-ISSUE",
Q20="SPARE-HS","SPARE-ISSUE",
Q20="Power Telco","BSS"
),"")</f>
        <v>IHS GRID ONLY</v>
      </c>
      <c r="P20" s="22" t="str" cm="1">
        <f t="array" ref="P20">IFERROR(_xlfn.IFS(
Q20="MPR ISSUE","TX ISSUE",
Q20="BSS Hardware Issue","RAN ISSUE",
Q20="Sites strategiques, MLL, Pylone, etc.","ENVTECH",
Q20="AKTIVCO DEFAUT GE &amp; POWER Cabinet","POWER ISSUE",
Q20="AKTIVCO Coupure ENEO &amp; Baisse de tension","POWER ISSUE",
Q20="Coupure ENEO &amp; Baisse de tension","POWER ISSUE",
Q20="Defaut GE &amp; POWER Cabinet","POWER ISSUE",
Q20="Sharing","POWER ISSUE",
Q20="SIte strategiques &amp; DataCenter","POWER ISSUE",
Q20="Exclu","Exclu",
Q20="SAT","TX ISSUE",
Q20="SPARE-ISSUE","SPARE-ISSUE",
Q20="Fiber CAmtel","TX ISSUE",
Q20="Fiber AOF","TX ISSUE",
Q20="Projet OCM (HUAWEI)","TRAVAUX-HUAWEI",
Q20="Projet OCM (NOKIA)","TRAVAUX -NOKIA",
Q20="ACCESS-ISSUE","ACCESS-ISSUE",
Q20="Projet OCM (ZTE, NOKIA, autres projets)","TRAVAUX OCM",
Q20="No root CAuse","No root cause",
Q20="ODU HS","TX ISSUE",
Q20="IP &amp; VLAN","TX ISSUE",
Q20="Warehouse HUAWEI","SPARE-ISSUE",
Q20="SPARE-HS","SPARE-ISSUE",
Q20="Power Telco","RAN ISSUE"
),"")</f>
        <v>POWER ISSUE</v>
      </c>
      <c r="Q20" s="67" t="s">
        <v>5337</v>
      </c>
      <c r="R20" s="23" t="str" cm="1">
        <f t="array" ref="R20">IFERROR(_xlfn.IFS(
Q20="MPR ISSUE","ACTIVE",
Q20="BSS Hardware Issue","ACTIVE",
Q20="Sites strategiques, MLL, Pylone, etc.","PASSIVE",
Q20="AKTIVCO DEFAUT GE &amp; POWER Cabinet","PASSIVE",
Q20="AKTIVCO Coupure ENEO &amp; Baisse de tension","PASSIVE",
Q20="Coupure ENEO &amp; Baisse de tension","PASSIVE",
Q20="Defaut GE &amp; POWER Cabinet","PASSIVE",
Q20="Sharing","PASSIVE",
Q20="SIte strategiques &amp; DataCenter","PASSIVE",
Q20="Exclu","Exclu",
Q20="SAT","ACTIVE",
Q20="SPARE-ISSUE","SPARE-ISSUE",
Q20="Fiber CAmtel","ACTIVE",
Q20="Fiber AOF","ACTIVE",
Q20="Projet OCM (HUAWEI)","PLANNED WORKS",
Q20="Projet OCM (NOKIA)","PLANNED WORKS",
Q20="ACCESS-ISSUE","ACCESS-ISSUE",
Q20="Projet OCM (ZTE, NOKIA, autres projets)","PLANNED WORKS",
Q20="No root CAuse","No root cause",
Q20="ODU HS","ACTIVE",
Q20="IP &amp; VLAN","ACTIVE",
Q20="Warehouse HUAWEI","SPARE-ISSUE",
Q20="SPARE-HS","SPARE-ISSUE",
Q20="Power Telco","ACTIVE"
),"")</f>
        <v>PASSIVE</v>
      </c>
      <c r="S20" s="56" t="s">
        <v>5850</v>
      </c>
      <c r="T20" s="7" t="s">
        <v>6181</v>
      </c>
      <c r="U20" s="57" t="s">
        <v>17</v>
      </c>
      <c r="V20" s="57" t="s">
        <v>17</v>
      </c>
      <c r="W20" s="57" t="s">
        <v>17</v>
      </c>
      <c r="X20" s="57" t="s">
        <v>17</v>
      </c>
      <c r="Y20" s="57" t="s">
        <v>17</v>
      </c>
      <c r="Z20" s="57" t="s">
        <v>17</v>
      </c>
      <c r="AA20" s="57" t="s">
        <v>17</v>
      </c>
      <c r="AB20" s="57"/>
      <c r="AC20" s="57" t="s">
        <v>17</v>
      </c>
      <c r="AD20" s="57" t="s">
        <v>17</v>
      </c>
      <c r="AE20" s="57" t="s">
        <v>17</v>
      </c>
      <c r="AF20" s="57" t="s">
        <v>5851</v>
      </c>
      <c r="AG20" s="57" t="s">
        <v>5851</v>
      </c>
      <c r="AH20" s="57" t="s">
        <v>17</v>
      </c>
      <c r="AI20" s="57" t="s">
        <v>5852</v>
      </c>
      <c r="AJ20" s="15"/>
      <c r="AK20" s="15"/>
      <c r="AL20" s="15"/>
      <c r="AM20" s="15"/>
    </row>
    <row r="21" spans="1:39" s="14" customFormat="1" x14ac:dyDescent="0.35">
      <c r="A21" s="1" t="s">
        <v>494</v>
      </c>
      <c r="B21" s="1" t="s">
        <v>495</v>
      </c>
      <c r="C21" s="3"/>
      <c r="D21" s="1" t="s">
        <v>12</v>
      </c>
      <c r="E21" s="1" t="s">
        <v>147</v>
      </c>
      <c r="F21" s="3" t="s">
        <v>33</v>
      </c>
      <c r="G21" s="1" t="s">
        <v>34</v>
      </c>
      <c r="H21" s="51" t="str">
        <f>_xlfn.XLOOKUP(B21,'[1]Nur des jours'!$B:$B,'[1]Nur des jours'!$H:$H,"")</f>
        <v>ZTE</v>
      </c>
      <c r="I21" s="52">
        <v>13.300255985995708</v>
      </c>
      <c r="J21" s="52">
        <v>11.319387068147741</v>
      </c>
      <c r="K21" s="52">
        <v>44.323621535370279</v>
      </c>
      <c r="L21" s="53">
        <v>28.813585621217197</v>
      </c>
      <c r="M21" s="54" t="s">
        <v>5374</v>
      </c>
      <c r="N21" s="55"/>
      <c r="O21" s="16" t="str" cm="1">
        <f t="array" ref="O21">IFERROR(_xlfn.IFS(
Q21="MPR ISSUE","PDH",
Q21="BSS Hardware Issue","BSS",
Q21="Sites strategiques, MLL, Pylone, etc.","ENVTECH",
Q21="AKTIVCO DEFAUT GE &amp; POWER Cabinet","AKTIVCO",
Q21="AKTIVCO Coupure ENEO &amp; Baisse de tension","AKTIVCO GRID ONLY",
Q21="Coupure ENEO &amp; Baisse de tension","IHS GRID ONLY",
Q21="Defaut GE &amp; POWER Cabinet","IHS",
Q21="Sharing","Partners",
Q21="SIte strategiques &amp; DataCenter","SST &amp; DC",
Q21="Exclu","Exclu",
Q21="SAT","SAT",
Q21="SPARE-ISSUE","SPARE-ISSUE",
Q21="Fiber CAmtel","TRANS_FO_CAMTEL",
Q21="Fiber AOF","Fiber AOF",
Q21="Projet OCM (HUAWEI)","TRAVAUX-HUAWEI",
Q21="Projet OCM (NOKIA)","TRAVAUX-NOKIA",
Q21="ACCESS-ISSUE","ACCESS-ISSUE",
Q21="Projet OCM (ZTE, NOKIA, autres projets)","TRAVAUX OCM",
Q21="No root CAuse","No root cause",
Q21="ODU HS","PDH",
Q21="IP &amp; VLAN","PDH",
Q21="Warehouse HUAWEI","SPARE-ISSUE",
Q21="SPARE-HS","SPARE-ISSUE",
Q21="Power Telco","BSS"
),"")</f>
        <v>IHS GRID ONLY</v>
      </c>
      <c r="P21" s="22" t="str" cm="1">
        <f t="array" ref="P21">IFERROR(_xlfn.IFS(
Q21="MPR ISSUE","TX ISSUE",
Q21="BSS Hardware Issue","RAN ISSUE",
Q21="Sites strategiques, MLL, Pylone, etc.","ENVTECH",
Q21="AKTIVCO DEFAUT GE &amp; POWER Cabinet","POWER ISSUE",
Q21="AKTIVCO Coupure ENEO &amp; Baisse de tension","POWER ISSUE",
Q21="Coupure ENEO &amp; Baisse de tension","POWER ISSUE",
Q21="Defaut GE &amp; POWER Cabinet","POWER ISSUE",
Q21="Sharing","POWER ISSUE",
Q21="SIte strategiques &amp; DataCenter","POWER ISSUE",
Q21="Exclu","Exclu",
Q21="SAT","TX ISSUE",
Q21="SPARE-ISSUE","SPARE-ISSUE",
Q21="Fiber CAmtel","TX ISSUE",
Q21="Fiber AOF","TX ISSUE",
Q21="Projet OCM (HUAWEI)","TRAVAUX-HUAWEI",
Q21="Projet OCM (NOKIA)","TRAVAUX -NOKIA",
Q21="ACCESS-ISSUE","ACCESS-ISSUE",
Q21="Projet OCM (ZTE, NOKIA, autres projets)","TRAVAUX OCM",
Q21="No root CAuse","No root cause",
Q21="ODU HS","TX ISSUE",
Q21="IP &amp; VLAN","TX ISSUE",
Q21="Warehouse HUAWEI","SPARE-ISSUE",
Q21="SPARE-HS","SPARE-ISSUE",
Q21="Power Telco","RAN ISSUE"
),"")</f>
        <v>POWER ISSUE</v>
      </c>
      <c r="Q21" s="67" t="s">
        <v>5337</v>
      </c>
      <c r="R21" s="23" t="str" cm="1">
        <f t="array" ref="R21">IFERROR(_xlfn.IFS(
Q21="MPR ISSUE","ACTIVE",
Q21="BSS Hardware Issue","ACTIVE",
Q21="Sites strategiques, MLL, Pylone, etc.","PASSIVE",
Q21="AKTIVCO DEFAUT GE &amp; POWER Cabinet","PASSIVE",
Q21="AKTIVCO Coupure ENEO &amp; Baisse de tension","PASSIVE",
Q21="Coupure ENEO &amp; Baisse de tension","PASSIVE",
Q21="Defaut GE &amp; POWER Cabinet","PASSIVE",
Q21="Sharing","PASSIVE",
Q21="SIte strategiques &amp; DataCenter","PASSIVE",
Q21="Exclu","Exclu",
Q21="SAT","ACTIVE",
Q21="SPARE-ISSUE","SPARE-ISSUE",
Q21="Fiber CAmtel","ACTIVE",
Q21="Fiber AOF","ACTIVE",
Q21="Projet OCM (HUAWEI)","PLANNED WORKS",
Q21="Projet OCM (NOKIA)","PLANNED WORKS",
Q21="ACCESS-ISSUE","ACCESS-ISSUE",
Q21="Projet OCM (ZTE, NOKIA, autres projets)","PLANNED WORKS",
Q21="No root CAuse","No root cause",
Q21="ODU HS","ACTIVE",
Q21="IP &amp; VLAN","ACTIVE",
Q21="Warehouse HUAWEI","SPARE-ISSUE",
Q21="SPARE-HS","SPARE-ISSUE",
Q21="Power Telco","ACTIVE"
),"")</f>
        <v>PASSIVE</v>
      </c>
      <c r="S21" s="56" t="s">
        <v>5792</v>
      </c>
      <c r="T21" s="7" t="s">
        <v>6177</v>
      </c>
      <c r="U21" s="57" t="s">
        <v>17</v>
      </c>
      <c r="V21" s="57" t="s">
        <v>17</v>
      </c>
      <c r="W21" s="57" t="s">
        <v>17</v>
      </c>
      <c r="X21" s="57" t="s">
        <v>17</v>
      </c>
      <c r="Y21" s="57" t="s">
        <v>17</v>
      </c>
      <c r="Z21" s="57" t="s">
        <v>17</v>
      </c>
      <c r="AA21" s="57" t="s">
        <v>17</v>
      </c>
      <c r="AB21" s="57"/>
      <c r="AC21" s="57" t="s">
        <v>17</v>
      </c>
      <c r="AD21" s="57" t="s">
        <v>17</v>
      </c>
      <c r="AE21" s="57" t="s">
        <v>17</v>
      </c>
      <c r="AF21" s="57" t="s">
        <v>5793</v>
      </c>
      <c r="AG21" s="57" t="s">
        <v>5794</v>
      </c>
      <c r="AH21" s="57" t="s">
        <v>17</v>
      </c>
      <c r="AI21" s="57" t="s">
        <v>5795</v>
      </c>
      <c r="AJ21" s="15"/>
      <c r="AK21" s="15"/>
      <c r="AL21" s="15"/>
      <c r="AM21" s="15"/>
    </row>
    <row r="22" spans="1:39" s="14" customFormat="1" x14ac:dyDescent="0.35">
      <c r="A22" s="1" t="s">
        <v>825</v>
      </c>
      <c r="B22" s="1" t="s">
        <v>826</v>
      </c>
      <c r="C22" s="3"/>
      <c r="D22" s="1" t="s">
        <v>12</v>
      </c>
      <c r="E22" s="1" t="s">
        <v>13</v>
      </c>
      <c r="F22" s="3" t="s">
        <v>33</v>
      </c>
      <c r="G22" s="1" t="s">
        <v>34</v>
      </c>
      <c r="H22" s="51" t="str">
        <f>_xlfn.XLOOKUP(B22,'[1]Nur des jours'!$B:$B,'[1]Nur des jours'!$H:$H,"")</f>
        <v>ZTE</v>
      </c>
      <c r="I22" s="52">
        <v>12.691265102374416</v>
      </c>
      <c r="J22" s="52">
        <v>10.6514844735491</v>
      </c>
      <c r="K22" s="52">
        <v>43.475761271879996</v>
      </c>
      <c r="L22" s="53">
        <v>28.06024974816869</v>
      </c>
      <c r="M22" s="54" t="s">
        <v>5374</v>
      </c>
      <c r="N22" s="55"/>
      <c r="O22" s="16" t="str" cm="1">
        <f t="array" ref="O22">IFERROR(_xlfn.IFS(
Q22="MPR ISSUE","PDH",
Q22="BSS Hardware Issue","BSS",
Q22="Sites strategiques, MLL, Pylone, etc.","ENVTECH",
Q22="AKTIVCO DEFAUT GE &amp; POWER Cabinet","AKTIVCO",
Q22="AKTIVCO Coupure ENEO &amp; Baisse de tension","AKTIVCO GRID ONLY",
Q22="Coupure ENEO &amp; Baisse de tension","IHS GRID ONLY",
Q22="Defaut GE &amp; POWER Cabinet","IHS",
Q22="Sharing","Partners",
Q22="SIte strategiques &amp; DataCenter","SST &amp; DC",
Q22="Exclu","Exclu",
Q22="SAT","SAT",
Q22="SPARE-ISSUE","SPARE-ISSUE",
Q22="Fiber CAmtel","TRANS_FO_CAMTEL",
Q22="Fiber AOF","Fiber AOF",
Q22="Projet OCM (HUAWEI)","TRAVAUX-HUAWEI",
Q22="Projet OCM (NOKIA)","TRAVAUX-NOKIA",
Q22="ACCESS-ISSUE","ACCESS-ISSUE",
Q22="Projet OCM (ZTE, NOKIA, autres projets)","TRAVAUX OCM",
Q22="No root CAuse","No root cause",
Q22="ODU HS","PDH",
Q22="IP &amp; VLAN","PDH",
Q22="Warehouse HUAWEI","SPARE-ISSUE",
Q22="SPARE-HS","SPARE-ISSUE",
Q22="Power Telco","BSS"
),"")</f>
        <v>Fiber AOF</v>
      </c>
      <c r="P22" s="22" t="str" cm="1">
        <f t="array" ref="P22">IFERROR(_xlfn.IFS(
Q22="MPR ISSUE","TX ISSUE",
Q22="BSS Hardware Issue","RAN ISSUE",
Q22="Sites strategiques, MLL, Pylone, etc.","ENVTECH",
Q22="AKTIVCO DEFAUT GE &amp; POWER Cabinet","POWER ISSUE",
Q22="AKTIVCO Coupure ENEO &amp; Baisse de tension","POWER ISSUE",
Q22="Coupure ENEO &amp; Baisse de tension","POWER ISSUE",
Q22="Defaut GE &amp; POWER Cabinet","POWER ISSUE",
Q22="Sharing","POWER ISSUE",
Q22="SIte strategiques &amp; DataCenter","POWER ISSUE",
Q22="Exclu","Exclu",
Q22="SAT","TX ISSUE",
Q22="SPARE-ISSUE","SPARE-ISSUE",
Q22="Fiber CAmtel","TX ISSUE",
Q22="Fiber AOF","TX ISSUE",
Q22="Projet OCM (HUAWEI)","TRAVAUX-HUAWEI",
Q22="Projet OCM (NOKIA)","TRAVAUX -NOKIA",
Q22="ACCESS-ISSUE","ACCESS-ISSUE",
Q22="Projet OCM (ZTE, NOKIA, autres projets)","TRAVAUX OCM",
Q22="No root CAuse","No root cause",
Q22="ODU HS","TX ISSUE",
Q22="IP &amp; VLAN","TX ISSUE",
Q22="Warehouse HUAWEI","SPARE-ISSUE",
Q22="SPARE-HS","SPARE-ISSUE",
Q22="Power Telco","RAN ISSUE"
),"")</f>
        <v>TX ISSUE</v>
      </c>
      <c r="Q22" s="48" t="s">
        <v>6154</v>
      </c>
      <c r="R22" s="23" t="str" cm="1">
        <f t="array" ref="R22">IFERROR(_xlfn.IFS(
Q22="MPR ISSUE","ACTIVE",
Q22="BSS Hardware Issue","ACTIVE",
Q22="Sites strategiques, MLL, Pylone, etc.","PASSIVE",
Q22="AKTIVCO DEFAUT GE &amp; POWER Cabinet","PASSIVE",
Q22="AKTIVCO Coupure ENEO &amp; Baisse de tension","PASSIVE",
Q22="Coupure ENEO &amp; Baisse de tension","PASSIVE",
Q22="Defaut GE &amp; POWER Cabinet","PASSIVE",
Q22="Sharing","PASSIVE",
Q22="SIte strategiques &amp; DataCenter","PASSIVE",
Q22="Exclu","Exclu",
Q22="SAT","ACTIVE",
Q22="SPARE-ISSUE","SPARE-ISSUE",
Q22="Fiber CAmtel","ACTIVE",
Q22="Fiber AOF","ACTIVE",
Q22="Projet OCM (HUAWEI)","PLANNED WORKS",
Q22="Projet OCM (NOKIA)","PLANNED WORKS",
Q22="ACCESS-ISSUE","ACCESS-ISSUE",
Q22="Projet OCM (ZTE, NOKIA, autres projets)","PLANNED WORKS",
Q22="No root CAuse","No root cause",
Q22="ODU HS","ACTIVE",
Q22="IP &amp; VLAN","ACTIVE",
Q22="Warehouse HUAWEI","SPARE-ISSUE",
Q22="SPARE-HS","SPARE-ISSUE",
Q22="Power Telco","ACTIVE"
),"")</f>
        <v>ACTIVE</v>
      </c>
      <c r="S22" s="56" t="s">
        <v>6191</v>
      </c>
      <c r="T22" s="7"/>
      <c r="U22" s="57" t="s">
        <v>17</v>
      </c>
      <c r="V22" s="57" t="s">
        <v>17</v>
      </c>
      <c r="W22" s="57" t="s">
        <v>17</v>
      </c>
      <c r="X22" s="57" t="s">
        <v>17</v>
      </c>
      <c r="Y22" s="57" t="s">
        <v>17</v>
      </c>
      <c r="Z22" s="57" t="s">
        <v>17</v>
      </c>
      <c r="AA22" s="57" t="s">
        <v>17</v>
      </c>
      <c r="AB22" s="57"/>
      <c r="AC22" s="57" t="s">
        <v>17</v>
      </c>
      <c r="AD22" s="57" t="s">
        <v>17</v>
      </c>
      <c r="AE22" s="57" t="s">
        <v>17</v>
      </c>
      <c r="AF22" s="57" t="s">
        <v>17</v>
      </c>
      <c r="AG22" s="57" t="s">
        <v>17</v>
      </c>
      <c r="AH22" s="57" t="s">
        <v>17</v>
      </c>
      <c r="AI22" s="57" t="s">
        <v>17</v>
      </c>
      <c r="AJ22" s="15"/>
      <c r="AK22" s="15"/>
      <c r="AL22" s="15"/>
      <c r="AM22" s="15"/>
    </row>
    <row r="23" spans="1:39" s="14" customFormat="1" x14ac:dyDescent="0.35">
      <c r="A23" s="1" t="s">
        <v>4871</v>
      </c>
      <c r="B23" s="1" t="s">
        <v>4872</v>
      </c>
      <c r="C23" s="3"/>
      <c r="D23" s="1" t="s">
        <v>12</v>
      </c>
      <c r="E23" s="1" t="s">
        <v>5550</v>
      </c>
      <c r="F23" s="3" t="s">
        <v>14</v>
      </c>
      <c r="G23" s="1" t="s">
        <v>1434</v>
      </c>
      <c r="H23" s="59" t="str">
        <f>_xlfn.XLOOKUP(B23,'[1]Nur des jours'!$B:$B,'[1]Nur des jours'!$H:$H,"")</f>
        <v>HUAWEI</v>
      </c>
      <c r="I23" s="52">
        <v>64.742125583012609</v>
      </c>
      <c r="J23" s="52">
        <v>55.081244836133287</v>
      </c>
      <c r="K23" s="52">
        <v>0</v>
      </c>
      <c r="L23" s="53">
        <v>27.736578746864588</v>
      </c>
      <c r="M23" s="54" t="s">
        <v>5376</v>
      </c>
      <c r="N23" s="55"/>
      <c r="O23" s="16" t="str" cm="1">
        <f t="array" ref="O23">IFERROR(_xlfn.IFS(
Q23="MPR ISSUE","PDH",
Q23="BSS Hardware Issue","BSS",
Q23="Sites strategiques, MLL, Pylone, etc.","ENVTECH",
Q23="AKTIVCO DEFAUT GE &amp; POWER Cabinet","AKTIVCO",
Q23="AKTIVCO Coupure ENEO &amp; Baisse de tension","AKTIVCO GRID ONLY",
Q23="Coupure ENEO &amp; Baisse de tension","IHS GRID ONLY",
Q23="Defaut GE &amp; POWER Cabinet","IHS",
Q23="Sharing","Partners",
Q23="SIte strategiques &amp; DataCenter","SST &amp; DC",
Q23="Exclu","Exclu",
Q23="SAT","SAT",
Q23="SPARE-ISSUE","SPARE-ISSUE",
Q23="Fiber CAmtel","TRANS_FO_CAMTEL",
Q23="Fiber AOF","Fiber AOF",
Q23="Projet OCM (HUAWEI)","TRAVAUX-HUAWEI",
Q23="Projet OCM (NOKIA)","TRAVAUX-NOKIA",
Q23="ACCESS-ISSUE","ACCESS-ISSUE",
Q23="Projet OCM (ZTE, NOKIA, autres projets)","TRAVAUX OCM",
Q23="No root CAuse","No root cause",
Q23="ODU HS","PDH",
Q23="IP &amp; VLAN","PDH",
Q23="Warehouse HUAWEI","SPARE-ISSUE",
Q23="SPARE-HS","SPARE-ISSUE",
Q23="Power Telco","BSS"
),"")</f>
        <v>SPARE-ISSUE</v>
      </c>
      <c r="P23" s="22" t="str" cm="1">
        <f t="array" ref="P23">IFERROR(_xlfn.IFS(
Q23="MPR ISSUE","TX ISSUE",
Q23="BSS Hardware Issue","RAN ISSUE",
Q23="Sites strategiques, MLL, Pylone, etc.","ENVTECH",
Q23="AKTIVCO DEFAUT GE &amp; POWER Cabinet","POWER ISSUE",
Q23="AKTIVCO Coupure ENEO &amp; Baisse de tension","POWER ISSUE",
Q23="Coupure ENEO &amp; Baisse de tension","POWER ISSUE",
Q23="Defaut GE &amp; POWER Cabinet","POWER ISSUE",
Q23="Sharing","POWER ISSUE",
Q23="SIte strategiques &amp; DataCenter","POWER ISSUE",
Q23="Exclu","Exclu",
Q23="SAT","TX ISSUE",
Q23="SPARE-ISSUE","SPARE-ISSUE",
Q23="Fiber CAmtel","TX ISSUE",
Q23="Fiber AOF","TX ISSUE",
Q23="Projet OCM (HUAWEI)","TRAVAUX-HUAWEI",
Q23="Projet OCM (NOKIA)","TRAVAUX -NOKIA",
Q23="ACCESS-ISSUE","ACCESS-ISSUE",
Q23="Projet OCM (ZTE, NOKIA, autres projets)","TRAVAUX OCM",
Q23="No root CAuse","No root cause",
Q23="ODU HS","TX ISSUE",
Q23="IP &amp; VLAN","TX ISSUE",
Q23="Warehouse HUAWEI","SPARE-ISSUE",
Q23="SPARE-HS","SPARE-ISSUE",
Q23="Power Telco","RAN ISSUE"
),"")</f>
        <v>SPARE-ISSUE</v>
      </c>
      <c r="Q23" s="48" t="s">
        <v>5344</v>
      </c>
      <c r="R23" s="23" t="str" cm="1">
        <f t="array" ref="R23">IFERROR(_xlfn.IFS(
Q23="MPR ISSUE","ACTIVE",
Q23="BSS Hardware Issue","ACTIVE",
Q23="Sites strategiques, MLL, Pylone, etc.","PASSIVE",
Q23="AKTIVCO DEFAUT GE &amp; POWER Cabinet","PASSIVE",
Q23="AKTIVCO Coupure ENEO &amp; Baisse de tension","PASSIVE",
Q23="Coupure ENEO &amp; Baisse de tension","PASSIVE",
Q23="Defaut GE &amp; POWER Cabinet","PASSIVE",
Q23="Sharing","PASSIVE",
Q23="SIte strategiques &amp; DataCenter","PASSIVE",
Q23="Exclu","Exclu",
Q23="SAT","ACTIVE",
Q23="SPARE-ISSUE","SPARE-ISSUE",
Q23="Fiber CAmtel","ACTIVE",
Q23="Fiber AOF","ACTIVE",
Q23="Projet OCM (HUAWEI)","PLANNED WORKS",
Q23="Projet OCM (NOKIA)","PLANNED WORKS",
Q23="ACCESS-ISSUE","ACCESS-ISSUE",
Q23="Projet OCM (ZTE, NOKIA, autres projets)","PLANNED WORKS",
Q23="No root CAuse","No root cause",
Q23="ODU HS","ACTIVE",
Q23="IP &amp; VLAN","ACTIVE",
Q23="Warehouse HUAWEI","SPARE-ISSUE",
Q23="SPARE-HS","SPARE-ISSUE",
Q23="Power Telco","ACTIVE"
),"")</f>
        <v>SPARE-ISSUE</v>
      </c>
      <c r="S23" s="56" t="s">
        <v>5605</v>
      </c>
      <c r="T23" s="7" t="s">
        <v>6166</v>
      </c>
      <c r="U23" s="57" t="s">
        <v>17</v>
      </c>
      <c r="V23" s="57" t="s">
        <v>17</v>
      </c>
      <c r="W23" s="57" t="s">
        <v>17</v>
      </c>
      <c r="X23" s="57" t="s">
        <v>17</v>
      </c>
      <c r="Y23" s="57" t="s">
        <v>17</v>
      </c>
      <c r="Z23" s="57" t="s">
        <v>17</v>
      </c>
      <c r="AA23" s="57" t="s">
        <v>17</v>
      </c>
      <c r="AB23" s="57" t="s">
        <v>17</v>
      </c>
      <c r="AC23" s="57" t="s">
        <v>17</v>
      </c>
      <c r="AD23" s="57" t="s">
        <v>17</v>
      </c>
      <c r="AE23" s="57" t="s">
        <v>17</v>
      </c>
      <c r="AF23" s="57" t="s">
        <v>5606</v>
      </c>
      <c r="AG23" s="57" t="s">
        <v>5607</v>
      </c>
      <c r="AH23" s="57" t="s">
        <v>5608</v>
      </c>
      <c r="AI23" s="57" t="s">
        <v>17</v>
      </c>
      <c r="AJ23" s="15"/>
      <c r="AK23" s="15"/>
      <c r="AL23" s="15"/>
      <c r="AM23" s="15"/>
    </row>
    <row r="24" spans="1:39" s="14" customFormat="1" x14ac:dyDescent="0.35">
      <c r="A24" s="1" t="s">
        <v>162</v>
      </c>
      <c r="B24" s="1" t="s">
        <v>163</v>
      </c>
      <c r="C24" s="3"/>
      <c r="D24" s="1" t="s">
        <v>12</v>
      </c>
      <c r="E24" s="1" t="s">
        <v>13</v>
      </c>
      <c r="F24" s="3" t="s">
        <v>14</v>
      </c>
      <c r="G24" s="1" t="s">
        <v>108</v>
      </c>
      <c r="H24" s="59" t="str">
        <f>_xlfn.XLOOKUP(B24,'[1]Nur des jours'!$B:$B,'[1]Nur des jours'!$H:$H,"")</f>
        <v>Huawei</v>
      </c>
      <c r="I24" s="52">
        <v>14.492883949018621</v>
      </c>
      <c r="J24" s="52">
        <v>28.849545749733945</v>
      </c>
      <c r="K24" s="52">
        <v>30.478645864113624</v>
      </c>
      <c r="L24" s="53">
        <v>27.648972842169545</v>
      </c>
      <c r="M24" s="54" t="s">
        <v>5374</v>
      </c>
      <c r="N24" s="55"/>
      <c r="O24" s="16" t="str" cm="1">
        <f t="array" ref="O24">IFERROR(_xlfn.IFS(
Q24="MPR ISSUE","PDH",
Q24="BSS Hardware Issue","BSS",
Q24="Sites strategiques, MLL, Pylone, etc.","ENVTECH",
Q24="AKTIVCO DEFAUT GE &amp; POWER Cabinet","AKTIVCO",
Q24="AKTIVCO Coupure ENEO &amp; Baisse de tension","AKTIVCO GRID ONLY",
Q24="Coupure ENEO &amp; Baisse de tension","IHS GRID ONLY",
Q24="Defaut GE &amp; POWER Cabinet","IHS",
Q24="Sharing","Partners",
Q24="SIte strategiques &amp; DataCenter","SST &amp; DC",
Q24="Exclu","Exclu",
Q24="SAT","SAT",
Q24="SPARE-ISSUE","SPARE-ISSUE",
Q24="Fiber CAmtel","TRANS_FO_CAMTEL",
Q24="Fiber AOF","Fiber AOF",
Q24="Projet OCM (HUAWEI)","TRAVAUX-HUAWEI",
Q24="Projet OCM (NOKIA)","TRAVAUX-NOKIA",
Q24="ACCESS-ISSUE","ACCESS-ISSUE",
Q24="Projet OCM (ZTE, NOKIA, autres projets)","TRAVAUX OCM",
Q24="No root CAuse","No root cause",
Q24="ODU HS","PDH",
Q24="IP &amp; VLAN","PDH",
Q24="Warehouse HUAWEI","SPARE-ISSUE",
Q24="SPARE-HS","SPARE-ISSUE",
Q24="Power Telco","BSS"
),"")</f>
        <v>IHS</v>
      </c>
      <c r="P24" s="22" t="str" cm="1">
        <f t="array" ref="P24">IFERROR(_xlfn.IFS(
Q24="MPR ISSUE","TX ISSUE",
Q24="BSS Hardware Issue","RAN ISSUE",
Q24="Sites strategiques, MLL, Pylone, etc.","ENVTECH",
Q24="AKTIVCO DEFAUT GE &amp; POWER Cabinet","POWER ISSUE",
Q24="AKTIVCO Coupure ENEO &amp; Baisse de tension","POWER ISSUE",
Q24="Coupure ENEO &amp; Baisse de tension","POWER ISSUE",
Q24="Defaut GE &amp; POWER Cabinet","POWER ISSUE",
Q24="Sharing","POWER ISSUE",
Q24="SIte strategiques &amp; DataCenter","POWER ISSUE",
Q24="Exclu","Exclu",
Q24="SAT","TX ISSUE",
Q24="SPARE-ISSUE","SPARE-ISSUE",
Q24="Fiber CAmtel","TX ISSUE",
Q24="Fiber AOF","TX ISSUE",
Q24="Projet OCM (HUAWEI)","TRAVAUX-HUAWEI",
Q24="Projet OCM (NOKIA)","TRAVAUX -NOKIA",
Q24="ACCESS-ISSUE","ACCESS-ISSUE",
Q24="Projet OCM (ZTE, NOKIA, autres projets)","TRAVAUX OCM",
Q24="No root CAuse","No root cause",
Q24="ODU HS","TX ISSUE",
Q24="IP &amp; VLAN","TX ISSUE",
Q24="Warehouse HUAWEI","SPARE-ISSUE",
Q24="SPARE-HS","SPARE-ISSUE",
Q24="Power Telco","RAN ISSUE"
),"")</f>
        <v>POWER ISSUE</v>
      </c>
      <c r="Q24" s="48" t="s">
        <v>5338</v>
      </c>
      <c r="R24" s="23" t="str" cm="1">
        <f t="array" ref="R24">IFERROR(_xlfn.IFS(
Q24="MPR ISSUE","ACTIVE",
Q24="BSS Hardware Issue","ACTIVE",
Q24="Sites strategiques, MLL, Pylone, etc.","PASSIVE",
Q24="AKTIVCO DEFAUT GE &amp; POWER Cabinet","PASSIVE",
Q24="AKTIVCO Coupure ENEO &amp; Baisse de tension","PASSIVE",
Q24="Coupure ENEO &amp; Baisse de tension","PASSIVE",
Q24="Defaut GE &amp; POWER Cabinet","PASSIVE",
Q24="Sharing","PASSIVE",
Q24="SIte strategiques &amp; DataCenter","PASSIVE",
Q24="Exclu","Exclu",
Q24="SAT","ACTIVE",
Q24="SPARE-ISSUE","SPARE-ISSUE",
Q24="Fiber CAmtel","ACTIVE",
Q24="Fiber AOF","ACTIVE",
Q24="Projet OCM (HUAWEI)","PLANNED WORKS",
Q24="Projet OCM (NOKIA)","PLANNED WORKS",
Q24="ACCESS-ISSUE","ACCESS-ISSUE",
Q24="Projet OCM (ZTE, NOKIA, autres projets)","PLANNED WORKS",
Q24="No root CAuse","No root cause",
Q24="ODU HS","ACTIVE",
Q24="IP &amp; VLAN","ACTIVE",
Q24="Warehouse HUAWEI","SPARE-ISSUE",
Q24="SPARE-HS","SPARE-ISSUE",
Q24="Power Telco","ACTIVE"
),"")</f>
        <v>PASSIVE</v>
      </c>
      <c r="S24" s="56" t="s">
        <v>6220</v>
      </c>
      <c r="T24" s="7"/>
      <c r="U24" s="57" t="s">
        <v>17</v>
      </c>
      <c r="V24" s="57" t="s">
        <v>17</v>
      </c>
      <c r="W24" s="57" t="s">
        <v>17</v>
      </c>
      <c r="X24" s="57"/>
      <c r="Y24" s="57" t="s">
        <v>17</v>
      </c>
      <c r="Z24" s="57" t="s">
        <v>17</v>
      </c>
      <c r="AA24" s="57" t="s">
        <v>17</v>
      </c>
      <c r="AB24" s="57"/>
      <c r="AC24" s="57" t="s">
        <v>17</v>
      </c>
      <c r="AD24" s="57" t="s">
        <v>17</v>
      </c>
      <c r="AE24" s="57" t="s">
        <v>17</v>
      </c>
      <c r="AF24" s="57" t="s">
        <v>17</v>
      </c>
      <c r="AG24" s="57" t="s">
        <v>17</v>
      </c>
      <c r="AH24" s="57" t="s">
        <v>5587</v>
      </c>
      <c r="AI24" s="57" t="s">
        <v>17</v>
      </c>
      <c r="AJ24" s="15"/>
      <c r="AK24" s="15"/>
      <c r="AL24" s="15"/>
      <c r="AM24" s="15"/>
    </row>
    <row r="25" spans="1:39" s="14" customFormat="1" x14ac:dyDescent="0.35">
      <c r="A25" s="1" t="s">
        <v>1777</v>
      </c>
      <c r="B25" s="1" t="s">
        <v>1778</v>
      </c>
      <c r="C25" s="3"/>
      <c r="D25" s="1" t="s">
        <v>23</v>
      </c>
      <c r="E25" s="1" t="s">
        <v>38</v>
      </c>
      <c r="F25" s="3" t="s">
        <v>228</v>
      </c>
      <c r="G25" s="1" t="s">
        <v>491</v>
      </c>
      <c r="H25" s="51" t="str">
        <f>_xlfn.XLOOKUP(B25,'[1]Nur des jours'!$B:$B,'[1]Nur des jours'!$H:$H,"")</f>
        <v>ZTE</v>
      </c>
      <c r="I25" s="52">
        <v>27.806628658441539</v>
      </c>
      <c r="J25" s="52">
        <v>12.901538449768964</v>
      </c>
      <c r="K25" s="52">
        <v>33.20605340285028</v>
      </c>
      <c r="L25" s="53">
        <v>25.618556186203918</v>
      </c>
      <c r="M25" s="54" t="s">
        <v>5374</v>
      </c>
      <c r="N25" s="55"/>
      <c r="O25" s="16" t="str" cm="1">
        <f t="array" ref="O25">IFERROR(_xlfn.IFS(
Q25="MPR ISSUE","PDH",
Q25="BSS Hardware Issue","BSS",
Q25="Sites strategiques, MLL, Pylone, etc.","ENVTECH",
Q25="AKTIVCO DEFAUT GE &amp; POWER Cabinet","AKTIVCO",
Q25="AKTIVCO Coupure ENEO &amp; Baisse de tension","AKTIVCO GRID ONLY",
Q25="Coupure ENEO &amp; Baisse de tension","IHS GRID ONLY",
Q25="Defaut GE &amp; POWER Cabinet","IHS",
Q25="Sharing","Partners",
Q25="SIte strategiques &amp; DataCenter","SST &amp; DC",
Q25="Exclu","Exclu",
Q25="SAT","SAT",
Q25="SPARE-ISSUE","SPARE-ISSUE",
Q25="Fiber CAmtel","TRANS_FO_CAMTEL",
Q25="Fiber AOF","Fiber AOF",
Q25="Projet OCM (HUAWEI)","TRAVAUX-HUAWEI",
Q25="Projet OCM (NOKIA)","TRAVAUX-NOKIA",
Q25="ACCESS-ISSUE","ACCESS-ISSUE",
Q25="Projet OCM (ZTE, NOKIA, autres projets)","TRAVAUX OCM",
Q25="No root CAuse","No root cause",
Q25="ODU HS","PDH",
Q25="IP &amp; VLAN","PDH",
Q25="Warehouse HUAWEI","SPARE-ISSUE",
Q25="SPARE-HS","SPARE-ISSUE",
Q25="Power Telco","BSS"
),"")</f>
        <v>AKTIVCO</v>
      </c>
      <c r="P25" s="22" t="str" cm="1">
        <f t="array" ref="P25">IFERROR(_xlfn.IFS(
Q25="MPR ISSUE","TX ISSUE",
Q25="BSS Hardware Issue","RAN ISSUE",
Q25="Sites strategiques, MLL, Pylone, etc.","ENVTECH",
Q25="AKTIVCO DEFAUT GE &amp; POWER Cabinet","POWER ISSUE",
Q25="AKTIVCO Coupure ENEO &amp; Baisse de tension","POWER ISSUE",
Q25="Coupure ENEO &amp; Baisse de tension","POWER ISSUE",
Q25="Defaut GE &amp; POWER Cabinet","POWER ISSUE",
Q25="Sharing","POWER ISSUE",
Q25="SIte strategiques &amp; DataCenter","POWER ISSUE",
Q25="Exclu","Exclu",
Q25="SAT","TX ISSUE",
Q25="SPARE-ISSUE","SPARE-ISSUE",
Q25="Fiber CAmtel","TX ISSUE",
Q25="Fiber AOF","TX ISSUE",
Q25="Projet OCM (HUAWEI)","TRAVAUX-HUAWEI",
Q25="Projet OCM (NOKIA)","TRAVAUX -NOKIA",
Q25="ACCESS-ISSUE","ACCESS-ISSUE",
Q25="Projet OCM (ZTE, NOKIA, autres projets)","TRAVAUX OCM",
Q25="No root CAuse","No root cause",
Q25="ODU HS","TX ISSUE",
Q25="IP &amp; VLAN","TX ISSUE",
Q25="Warehouse HUAWEI","SPARE-ISSUE",
Q25="SPARE-HS","SPARE-ISSUE",
Q25="Power Telco","RAN ISSUE"
),"")</f>
        <v>POWER ISSUE</v>
      </c>
      <c r="Q25" s="48" t="s">
        <v>5333</v>
      </c>
      <c r="R25" s="23" t="str" cm="1">
        <f t="array" ref="R25">IFERROR(_xlfn.IFS(
Q25="MPR ISSUE","ACTIVE",
Q25="BSS Hardware Issue","ACTIVE",
Q25="Sites strategiques, MLL, Pylone, etc.","PASSIVE",
Q25="AKTIVCO DEFAUT GE &amp; POWER Cabinet","PASSIVE",
Q25="AKTIVCO Coupure ENEO &amp; Baisse de tension","PASSIVE",
Q25="Coupure ENEO &amp; Baisse de tension","PASSIVE",
Q25="Defaut GE &amp; POWER Cabinet","PASSIVE",
Q25="Sharing","PASSIVE",
Q25="SIte strategiques &amp; DataCenter","PASSIVE",
Q25="Exclu","Exclu",
Q25="SAT","ACTIVE",
Q25="SPARE-ISSUE","SPARE-ISSUE",
Q25="Fiber CAmtel","ACTIVE",
Q25="Fiber AOF","ACTIVE",
Q25="Projet OCM (HUAWEI)","PLANNED WORKS",
Q25="Projet OCM (NOKIA)","PLANNED WORKS",
Q25="ACCESS-ISSUE","ACCESS-ISSUE",
Q25="Projet OCM (ZTE, NOKIA, autres projets)","PLANNED WORKS",
Q25="No root CAuse","No root cause",
Q25="ODU HS","ACTIVE",
Q25="IP &amp; VLAN","ACTIVE",
Q25="Warehouse HUAWEI","SPARE-ISSUE",
Q25="SPARE-HS","SPARE-ISSUE",
Q25="Power Telco","ACTIVE"
),"")</f>
        <v>PASSIVE</v>
      </c>
      <c r="S25" s="56" t="s">
        <v>5609</v>
      </c>
      <c r="T25" s="7" t="s">
        <v>5610</v>
      </c>
      <c r="U25" s="57" t="s">
        <v>17</v>
      </c>
      <c r="V25" s="57" t="s">
        <v>17</v>
      </c>
      <c r="W25" s="57" t="s">
        <v>17</v>
      </c>
      <c r="X25" s="57" t="s">
        <v>17</v>
      </c>
      <c r="Y25" s="57" t="s">
        <v>5610</v>
      </c>
      <c r="Z25" s="57" t="s">
        <v>5610</v>
      </c>
      <c r="AA25" s="57" t="s">
        <v>5610</v>
      </c>
      <c r="AB25" s="57"/>
      <c r="AC25" s="57" t="s">
        <v>17</v>
      </c>
      <c r="AD25" s="57" t="s">
        <v>17</v>
      </c>
      <c r="AE25" s="57" t="s">
        <v>17</v>
      </c>
      <c r="AF25" s="57" t="s">
        <v>5587</v>
      </c>
      <c r="AG25" s="57" t="s">
        <v>17</v>
      </c>
      <c r="AH25" s="57" t="s">
        <v>5587</v>
      </c>
      <c r="AI25" s="57" t="s">
        <v>5611</v>
      </c>
      <c r="AJ25" s="15"/>
      <c r="AK25" s="15"/>
      <c r="AL25" s="15"/>
      <c r="AM25" s="15"/>
    </row>
    <row r="26" spans="1:39" s="14" customFormat="1" ht="22" customHeight="1" x14ac:dyDescent="0.35">
      <c r="A26" s="58" t="s">
        <v>5404</v>
      </c>
      <c r="B26" s="58" t="s">
        <v>5405</v>
      </c>
      <c r="C26" s="58"/>
      <c r="D26" s="58" t="s">
        <v>359</v>
      </c>
      <c r="E26" s="58" t="s">
        <v>32</v>
      </c>
      <c r="F26" s="58" t="s">
        <v>5384</v>
      </c>
      <c r="G26" s="58" t="s">
        <v>34</v>
      </c>
      <c r="H26" s="51" t="str">
        <f>_xlfn.XLOOKUP(B26,'[1]Nur des jours'!$B:$B,'[1]Nur des jours'!$H:$H,"")</f>
        <v>ZTE</v>
      </c>
      <c r="I26" s="52">
        <v>11.629277923655824</v>
      </c>
      <c r="J26" s="52">
        <v>10.055355376031498</v>
      </c>
      <c r="K26" s="52">
        <v>35.668613622783013</v>
      </c>
      <c r="L26" s="53">
        <v>23.637132490376199</v>
      </c>
      <c r="M26" s="54" t="s">
        <v>17</v>
      </c>
      <c r="N26" s="55"/>
      <c r="O26" s="16" t="str" cm="1">
        <f t="array" ref="O26">IFERROR(_xlfn.IFS(
Q26="MPR ISSUE","PDH",
Q26="BSS Hardware Issue","BSS",
Q26="Sites strategiques, MLL, Pylone, etc.","ENVTECH",
Q26="AKTIVCO DEFAUT GE &amp; POWER Cabinet","AKTIVCO",
Q26="AKTIVCO Coupure ENEO &amp; Baisse de tension","AKTIVCO GRID ONLY",
Q26="Coupure ENEO &amp; Baisse de tension","IHS GRID ONLY",
Q26="Defaut GE &amp; POWER Cabinet","IHS",
Q26="Sharing","Partners",
Q26="SIte strategiques &amp; DataCenter","SST &amp; DC",
Q26="Exclu","Exclu",
Q26="SAT","SAT",
Q26="SPARE-ISSUE","SPARE-ISSUE",
Q26="Fiber CAmtel","TRANS_FO_CAMTEL",
Q26="Fiber AOF","Fiber AOF",
Q26="Projet OCM (HUAWEI)","TRAVAUX-HUAWEI",
Q26="Projet OCM (NOKIA)","TRAVAUX-NOKIA",
Q26="ACCESS-ISSUE","ACCESS-ISSUE",
Q26="Projet OCM (ZTE, NOKIA, autres projets)","TRAVAUX OCM",
Q26="No root CAuse","No root cause",
Q26="ODU HS","PDH",
Q26="IP &amp; VLAN","PDH",
Q26="Warehouse HUAWEI","SPARE-ISSUE",
Q26="SPARE-HS","SPARE-ISSUE",
Q26="Power Telco","BSS"
),"")</f>
        <v>AKTIVCO GRID ONLY</v>
      </c>
      <c r="P26" s="22" t="str" cm="1">
        <f t="array" ref="P26">IFERROR(_xlfn.IFS(
Q26="MPR ISSUE","TX ISSUE",
Q26="BSS Hardware Issue","RAN ISSUE",
Q26="Sites strategiques, MLL, Pylone, etc.","ENVTECH",
Q26="AKTIVCO DEFAUT GE &amp; POWER Cabinet","POWER ISSUE",
Q26="AKTIVCO Coupure ENEO &amp; Baisse de tension","POWER ISSUE",
Q26="Coupure ENEO &amp; Baisse de tension","POWER ISSUE",
Q26="Defaut GE &amp; POWER Cabinet","POWER ISSUE",
Q26="Sharing","POWER ISSUE",
Q26="SIte strategiques &amp; DataCenter","POWER ISSUE",
Q26="Exclu","Exclu",
Q26="SAT","TX ISSUE",
Q26="SPARE-ISSUE","SPARE-ISSUE",
Q26="Fiber CAmtel","TX ISSUE",
Q26="Fiber AOF","TX ISSUE",
Q26="Projet OCM (HUAWEI)","TRAVAUX-HUAWEI",
Q26="Projet OCM (NOKIA)","TRAVAUX -NOKIA",
Q26="ACCESS-ISSUE","ACCESS-ISSUE",
Q26="Projet OCM (ZTE, NOKIA, autres projets)","TRAVAUX OCM",
Q26="No root CAuse","No root cause",
Q26="ODU HS","TX ISSUE",
Q26="IP &amp; VLAN","TX ISSUE",
Q26="Warehouse HUAWEI","SPARE-ISSUE",
Q26="SPARE-HS","SPARE-ISSUE",
Q26="Power Telco","RAN ISSUE"
),"")</f>
        <v>POWER ISSUE</v>
      </c>
      <c r="Q26" s="48" t="s">
        <v>5335</v>
      </c>
      <c r="R26" s="23" t="str" cm="1">
        <f t="array" ref="R26">IFERROR(_xlfn.IFS(
Q26="MPR ISSUE","ACTIVE",
Q26="BSS Hardware Issue","ACTIVE",
Q26="Sites strategiques, MLL, Pylone, etc.","PASSIVE",
Q26="AKTIVCO DEFAUT GE &amp; POWER Cabinet","PASSIVE",
Q26="AKTIVCO Coupure ENEO &amp; Baisse de tension","PASSIVE",
Q26="Coupure ENEO &amp; Baisse de tension","PASSIVE",
Q26="Defaut GE &amp; POWER Cabinet","PASSIVE",
Q26="Sharing","PASSIVE",
Q26="SIte strategiques &amp; DataCenter","PASSIVE",
Q26="Exclu","Exclu",
Q26="SAT","ACTIVE",
Q26="SPARE-ISSUE","SPARE-ISSUE",
Q26="Fiber CAmtel","ACTIVE",
Q26="Fiber AOF","ACTIVE",
Q26="Projet OCM (HUAWEI)","PLANNED WORKS",
Q26="Projet OCM (NOKIA)","PLANNED WORKS",
Q26="ACCESS-ISSUE","ACCESS-ISSUE",
Q26="Projet OCM (ZTE, NOKIA, autres projets)","PLANNED WORKS",
Q26="No root CAuse","No root cause",
Q26="ODU HS","ACTIVE",
Q26="IP &amp; VLAN","ACTIVE",
Q26="Warehouse HUAWEI","SPARE-ISSUE",
Q26="SPARE-HS","SPARE-ISSUE",
Q26="Power Telco","ACTIVE"
),"")</f>
        <v>PASSIVE</v>
      </c>
      <c r="S26" s="56" t="s">
        <v>5581</v>
      </c>
      <c r="T26" s="7"/>
      <c r="U26" s="57" t="s">
        <v>17</v>
      </c>
      <c r="V26" s="57" t="s">
        <v>17</v>
      </c>
      <c r="W26" s="57" t="s">
        <v>17</v>
      </c>
      <c r="X26" s="57" t="s">
        <v>17</v>
      </c>
      <c r="Y26" s="57" t="s">
        <v>5582</v>
      </c>
      <c r="Z26" s="57" t="s">
        <v>5582</v>
      </c>
      <c r="AA26" s="57" t="s">
        <v>17</v>
      </c>
      <c r="AB26" s="57" t="s">
        <v>17</v>
      </c>
      <c r="AC26" s="57" t="s">
        <v>17</v>
      </c>
      <c r="AD26" s="57" t="s">
        <v>17</v>
      </c>
      <c r="AE26" s="57" t="s">
        <v>17</v>
      </c>
      <c r="AF26" s="57" t="s">
        <v>17</v>
      </c>
      <c r="AG26" s="57" t="s">
        <v>17</v>
      </c>
      <c r="AH26" s="57" t="s">
        <v>5583</v>
      </c>
      <c r="AI26" s="57" t="s">
        <v>17</v>
      </c>
      <c r="AJ26" s="15"/>
      <c r="AK26" s="15"/>
      <c r="AL26" s="15"/>
      <c r="AM26" s="15"/>
    </row>
    <row r="27" spans="1:39" s="14" customFormat="1" ht="16" customHeight="1" x14ac:dyDescent="0.35">
      <c r="A27" s="1" t="s">
        <v>1483</v>
      </c>
      <c r="B27" s="1" t="s">
        <v>1484</v>
      </c>
      <c r="C27" s="3"/>
      <c r="D27" s="1" t="s">
        <v>12</v>
      </c>
      <c r="E27" s="1" t="s">
        <v>68</v>
      </c>
      <c r="F27" s="3" t="s">
        <v>57</v>
      </c>
      <c r="G27" s="1" t="s">
        <v>1483</v>
      </c>
      <c r="H27" s="60" t="str">
        <f>_xlfn.XLOOKUP(B27,'[1]Nur des jours'!$B:$B,'[1]Nur des jours'!$H:$H,"")</f>
        <v>NOKIA</v>
      </c>
      <c r="I27" s="52">
        <v>32.730733789223535</v>
      </c>
      <c r="J27" s="52">
        <v>55.081244836133287</v>
      </c>
      <c r="K27" s="52">
        <v>0</v>
      </c>
      <c r="L27" s="53">
        <v>23.165354958390235</v>
      </c>
      <c r="M27" s="54" t="s">
        <v>5376</v>
      </c>
      <c r="N27" s="55"/>
      <c r="O27" s="16" t="str" cm="1">
        <f t="array" ref="O27">IFERROR(_xlfn.IFS(
Q27="MPR ISSUE","PDH",
Q27="BSS Hardware Issue","BSS",
Q27="Sites strategiques, MLL, Pylone, etc.","ENVTECH",
Q27="AKTIVCO DEFAUT GE &amp; POWER Cabinet","AKTIVCO",
Q27="AKTIVCO Coupure ENEO &amp; Baisse de tension","AKTIVCO GRID ONLY",
Q27="Coupure ENEO &amp; Baisse de tension","IHS GRID ONLY",
Q27="Defaut GE &amp; POWER Cabinet","IHS",
Q27="Sharing","Partners",
Q27="SIte strategiques &amp; DataCenter","SST &amp; DC",
Q27="Exclu","Exclu",
Q27="SAT","SAT",
Q27="SPARE-ISSUE","SPARE-ISSUE",
Q27="Fiber CAmtel","TRANS_FO_CAMTEL",
Q27="Fiber AOF","Fiber AOF",
Q27="Projet OCM (HUAWEI)","TRAVAUX-HUAWEI",
Q27="Projet OCM (NOKIA)","TRAVAUX-NOKIA",
Q27="ACCESS-ISSUE","ACCESS-ISSUE",
Q27="Projet OCM (ZTE, NOKIA, autres projets)","TRAVAUX OCM",
Q27="No root CAuse","No root cause",
Q27="ODU HS","PDH",
Q27="IP &amp; VLAN","PDH",
Q27="Warehouse HUAWEI","SPARE-ISSUE",
Q27="SPARE-HS","SPARE-ISSUE",
Q27="Power Telco","BSS"
),"")</f>
        <v>PDH</v>
      </c>
      <c r="P27" s="22" t="str" cm="1">
        <f t="array" ref="P27">IFERROR(_xlfn.IFS(
Q27="MPR ISSUE","TX ISSUE",
Q27="BSS Hardware Issue","RAN ISSUE",
Q27="Sites strategiques, MLL, Pylone, etc.","ENVTECH",
Q27="AKTIVCO DEFAUT GE &amp; POWER Cabinet","POWER ISSUE",
Q27="AKTIVCO Coupure ENEO &amp; Baisse de tension","POWER ISSUE",
Q27="Coupure ENEO &amp; Baisse de tension","POWER ISSUE",
Q27="Defaut GE &amp; POWER Cabinet","POWER ISSUE",
Q27="Sharing","POWER ISSUE",
Q27="SIte strategiques &amp; DataCenter","POWER ISSUE",
Q27="Exclu","Exclu",
Q27="SAT","TX ISSUE",
Q27="SPARE-ISSUE","SPARE-ISSUE",
Q27="Fiber CAmtel","TX ISSUE",
Q27="Fiber AOF","TX ISSUE",
Q27="Projet OCM (HUAWEI)","TRAVAUX-HUAWEI",
Q27="Projet OCM (NOKIA)","TRAVAUX -NOKIA",
Q27="ACCESS-ISSUE","ACCESS-ISSUE",
Q27="Projet OCM (ZTE, NOKIA, autres projets)","TRAVAUX OCM",
Q27="No root CAuse","No root cause",
Q27="ODU HS","TX ISSUE",
Q27="IP &amp; VLAN","TX ISSUE",
Q27="Warehouse HUAWEI","SPARE-ISSUE",
Q27="SPARE-HS","SPARE-ISSUE",
Q27="Power Telco","RAN ISSUE"
),"")</f>
        <v>TX ISSUE</v>
      </c>
      <c r="Q27" s="48" t="s">
        <v>6155</v>
      </c>
      <c r="R27" s="23" t="str" cm="1">
        <f t="array" ref="R27">IFERROR(_xlfn.IFS(
Q27="MPR ISSUE","ACTIVE",
Q27="BSS Hardware Issue","ACTIVE",
Q27="Sites strategiques, MLL, Pylone, etc.","PASSIVE",
Q27="AKTIVCO DEFAUT GE &amp; POWER Cabinet","PASSIVE",
Q27="AKTIVCO Coupure ENEO &amp; Baisse de tension","PASSIVE",
Q27="Coupure ENEO &amp; Baisse de tension","PASSIVE",
Q27="Defaut GE &amp; POWER Cabinet","PASSIVE",
Q27="Sharing","PASSIVE",
Q27="SIte strategiques &amp; DataCenter","PASSIVE",
Q27="Exclu","Exclu",
Q27="SAT","ACTIVE",
Q27="SPARE-ISSUE","SPARE-ISSUE",
Q27="Fiber CAmtel","ACTIVE",
Q27="Fiber AOF","ACTIVE",
Q27="Projet OCM (HUAWEI)","PLANNED WORKS",
Q27="Projet OCM (NOKIA)","PLANNED WORKS",
Q27="ACCESS-ISSUE","ACCESS-ISSUE",
Q27="Projet OCM (ZTE, NOKIA, autres projets)","PLANNED WORKS",
Q27="No root CAuse","No root cause",
Q27="ODU HS","ACTIVE",
Q27="IP &amp; VLAN","ACTIVE",
Q27="Warehouse HUAWEI","SPARE-ISSUE",
Q27="SPARE-HS","SPARE-ISSUE",
Q27="Power Telco","ACTIVE"
),"")</f>
        <v>ACTIVE</v>
      </c>
      <c r="S27" s="56" t="s">
        <v>5718</v>
      </c>
      <c r="T27" s="7" t="s">
        <v>17</v>
      </c>
      <c r="U27" s="57" t="s">
        <v>17</v>
      </c>
      <c r="V27" s="57" t="s">
        <v>17</v>
      </c>
      <c r="W27" s="57" t="s">
        <v>17</v>
      </c>
      <c r="X27" s="57" t="s">
        <v>17</v>
      </c>
      <c r="Y27" s="57" t="s">
        <v>17</v>
      </c>
      <c r="Z27" s="57" t="s">
        <v>17</v>
      </c>
      <c r="AA27" s="57" t="s">
        <v>17</v>
      </c>
      <c r="AB27" s="57" t="s">
        <v>17</v>
      </c>
      <c r="AC27" s="57" t="s">
        <v>5719</v>
      </c>
      <c r="AD27" s="57" t="s">
        <v>5719</v>
      </c>
      <c r="AE27" s="57" t="s">
        <v>5719</v>
      </c>
      <c r="AF27" s="57" t="s">
        <v>17</v>
      </c>
      <c r="AG27" s="57" t="s">
        <v>17</v>
      </c>
      <c r="AH27" s="57" t="s">
        <v>17</v>
      </c>
      <c r="AI27" s="57" t="s">
        <v>5720</v>
      </c>
      <c r="AJ27" s="15"/>
      <c r="AK27" s="15"/>
      <c r="AL27" s="15"/>
      <c r="AM27" s="15"/>
    </row>
    <row r="28" spans="1:39" s="14" customFormat="1" x14ac:dyDescent="0.35">
      <c r="A28" s="58" t="s">
        <v>5387</v>
      </c>
      <c r="B28" s="58" t="s">
        <v>5388</v>
      </c>
      <c r="C28" s="58"/>
      <c r="D28" s="58" t="s">
        <v>359</v>
      </c>
      <c r="E28" s="58" t="s">
        <v>990</v>
      </c>
      <c r="F28" s="58" t="s">
        <v>5389</v>
      </c>
      <c r="G28" s="58" t="s">
        <v>5390</v>
      </c>
      <c r="H28" s="59" t="str">
        <f>_xlfn.XLOOKUP(B28,'[1]Nur des jours'!$B:$B,'[1]Nur des jours'!$H:$H,"")</f>
        <v>Huawei</v>
      </c>
      <c r="I28" s="52">
        <v>32.372936225315634</v>
      </c>
      <c r="J28" s="52">
        <v>55.081244836133287</v>
      </c>
      <c r="K28" s="52">
        <v>0</v>
      </c>
      <c r="L28" s="53">
        <v>23.114261499345094</v>
      </c>
      <c r="M28" s="54"/>
      <c r="N28" s="55"/>
      <c r="O28" s="16" t="str" cm="1">
        <f t="array" ref="O28">IFERROR(_xlfn.IFS(
Q28="MPR ISSUE","PDH",
Q28="BSS Hardware Issue","BSS",
Q28="Sites strategiques, MLL, Pylone, etc.","ENVTECH",
Q28="AKTIVCO DEFAUT GE &amp; POWER Cabinet","AKTIVCO",
Q28="AKTIVCO Coupure ENEO &amp; Baisse de tension","AKTIVCO GRID ONLY",
Q28="Coupure ENEO &amp; Baisse de tension","IHS GRID ONLY",
Q28="Defaut GE &amp; POWER Cabinet","IHS",
Q28="Sharing","Partners",
Q28="SIte strategiques &amp; DataCenter","SST &amp; DC",
Q28="Exclu","Exclu",
Q28="SAT","SAT",
Q28="SPARE-ISSUE","SPARE-ISSUE",
Q28="Fiber CAmtel","TRANS_FO_CAMTEL",
Q28="Fiber AOF","Fiber AOF",
Q28="Projet OCM (HUAWEI)","TRAVAUX-HUAWEI",
Q28="Projet OCM (NOKIA)","TRAVAUX-NOKIA",
Q28="ACCESS-ISSUE","ACCESS-ISSUE",
Q28="Projet OCM (ZTE, NOKIA, autres projets)","TRAVAUX OCM",
Q28="No root CAuse","No root cause",
Q28="ODU HS","PDH",
Q28="IP &amp; VLAN","PDH",
Q28="Warehouse HUAWEI","SPARE-ISSUE",
Q28="SPARE-HS","SPARE-ISSUE",
Q28="Power Telco","BSS"
),"")</f>
        <v>PDH</v>
      </c>
      <c r="P28" s="22" t="str" cm="1">
        <f t="array" ref="P28">IFERROR(_xlfn.IFS(
Q28="MPR ISSUE","TX ISSUE",
Q28="BSS Hardware Issue","RAN ISSUE",
Q28="Sites strategiques, MLL, Pylone, etc.","ENVTECH",
Q28="AKTIVCO DEFAUT GE &amp; POWER Cabinet","POWER ISSUE",
Q28="AKTIVCO Coupure ENEO &amp; Baisse de tension","POWER ISSUE",
Q28="Coupure ENEO &amp; Baisse de tension","POWER ISSUE",
Q28="Defaut GE &amp; POWER Cabinet","POWER ISSUE",
Q28="Sharing","POWER ISSUE",
Q28="SIte strategiques &amp; DataCenter","POWER ISSUE",
Q28="Exclu","Exclu",
Q28="SAT","TX ISSUE",
Q28="SPARE-ISSUE","SPARE-ISSUE",
Q28="Fiber CAmtel","TX ISSUE",
Q28="Fiber AOF","TX ISSUE",
Q28="Projet OCM (HUAWEI)","TRAVAUX-HUAWEI",
Q28="Projet OCM (NOKIA)","TRAVAUX -NOKIA",
Q28="ACCESS-ISSUE","ACCESS-ISSUE",
Q28="Projet OCM (ZTE, NOKIA, autres projets)","TRAVAUX OCM",
Q28="No root CAuse","No root cause",
Q28="ODU HS","TX ISSUE",
Q28="IP &amp; VLAN","TX ISSUE",
Q28="Warehouse HUAWEI","SPARE-ISSUE",
Q28="SPARE-HS","SPARE-ISSUE",
Q28="Power Telco","RAN ISSUE"
),"")</f>
        <v>TX ISSUE</v>
      </c>
      <c r="Q28" s="48" t="s">
        <v>6155</v>
      </c>
      <c r="R28" s="23" t="str" cm="1">
        <f t="array" ref="R28">IFERROR(_xlfn.IFS(
Q28="MPR ISSUE","ACTIVE",
Q28="BSS Hardware Issue","ACTIVE",
Q28="Sites strategiques, MLL, Pylone, etc.","PASSIVE",
Q28="AKTIVCO DEFAUT GE &amp; POWER Cabinet","PASSIVE",
Q28="AKTIVCO Coupure ENEO &amp; Baisse de tension","PASSIVE",
Q28="Coupure ENEO &amp; Baisse de tension","PASSIVE",
Q28="Defaut GE &amp; POWER Cabinet","PASSIVE",
Q28="Sharing","PASSIVE",
Q28="SIte strategiques &amp; DataCenter","PASSIVE",
Q28="Exclu","Exclu",
Q28="SAT","ACTIVE",
Q28="SPARE-ISSUE","SPARE-ISSUE",
Q28="Fiber CAmtel","ACTIVE",
Q28="Fiber AOF","ACTIVE",
Q28="Projet OCM (HUAWEI)","PLANNED WORKS",
Q28="Projet OCM (NOKIA)","PLANNED WORKS",
Q28="ACCESS-ISSUE","ACCESS-ISSUE",
Q28="Projet OCM (ZTE, NOKIA, autres projets)","PLANNED WORKS",
Q28="No root CAuse","No root cause",
Q28="ODU HS","ACTIVE",
Q28="IP &amp; VLAN","ACTIVE",
Q28="Warehouse HUAWEI","SPARE-ISSUE",
Q28="SPARE-HS","SPARE-ISSUE",
Q28="Power Telco","ACTIVE"
),"")</f>
        <v>ACTIVE</v>
      </c>
      <c r="S28" s="56" t="s">
        <v>6192</v>
      </c>
      <c r="T28" s="7" t="s">
        <v>17</v>
      </c>
      <c r="U28" s="57" t="s">
        <v>17</v>
      </c>
      <c r="V28" s="57" t="s">
        <v>17</v>
      </c>
      <c r="W28" s="57" t="s">
        <v>17</v>
      </c>
      <c r="X28" s="57" t="s">
        <v>17</v>
      </c>
      <c r="Y28" s="57" t="s">
        <v>17</v>
      </c>
      <c r="Z28" s="57" t="s">
        <v>17</v>
      </c>
      <c r="AA28" s="57" t="s">
        <v>17</v>
      </c>
      <c r="AB28" s="57" t="s">
        <v>17</v>
      </c>
      <c r="AC28" s="57" t="s">
        <v>17</v>
      </c>
      <c r="AD28" s="57" t="s">
        <v>17</v>
      </c>
      <c r="AE28" s="57" t="s">
        <v>17</v>
      </c>
      <c r="AF28" s="57" t="s">
        <v>17</v>
      </c>
      <c r="AG28" s="57" t="s">
        <v>17</v>
      </c>
      <c r="AH28" s="57" t="s">
        <v>17</v>
      </c>
      <c r="AI28" s="57" t="s">
        <v>17</v>
      </c>
      <c r="AJ28" s="15"/>
      <c r="AK28" s="15"/>
      <c r="AL28" s="15"/>
      <c r="AM28" s="15"/>
    </row>
    <row r="29" spans="1:39" s="14" customFormat="1" x14ac:dyDescent="0.35">
      <c r="A29" s="3" t="s">
        <v>113</v>
      </c>
      <c r="B29" s="3" t="s">
        <v>114</v>
      </c>
      <c r="C29" s="3"/>
      <c r="D29" s="3" t="s">
        <v>115</v>
      </c>
      <c r="E29" s="3" t="s">
        <v>116</v>
      </c>
      <c r="F29" s="3" t="s">
        <v>39</v>
      </c>
      <c r="G29" s="3" t="s">
        <v>117</v>
      </c>
      <c r="H29" s="51" t="str">
        <f>_xlfn.XLOOKUP(B29,'[1]Nur des jours'!$B:$B,'[1]Nur des jours'!$H:$H,"")</f>
        <v>ZTE</v>
      </c>
      <c r="I29" s="52">
        <v>10.628239791534277</v>
      </c>
      <c r="J29" s="52">
        <v>9.0300197034452978</v>
      </c>
      <c r="K29" s="52">
        <v>35.499322012752074</v>
      </c>
      <c r="L29" s="53">
        <v>23.061683688465415</v>
      </c>
      <c r="M29" s="54" t="s">
        <v>5374</v>
      </c>
      <c r="N29" s="55"/>
      <c r="O29" s="16" t="str" cm="1">
        <f t="array" ref="O29">IFERROR(_xlfn.IFS(
Q29="MPR ISSUE","PDH",
Q29="BSS Hardware Issue","BSS",
Q29="Sites strategiques, MLL, Pylone, etc.","ENVTECH",
Q29="AKTIVCO DEFAUT GE &amp; POWER Cabinet","AKTIVCO",
Q29="AKTIVCO Coupure ENEO &amp; Baisse de tension","AKTIVCO GRID ONLY",
Q29="Coupure ENEO &amp; Baisse de tension","IHS GRID ONLY",
Q29="Defaut GE &amp; POWER Cabinet","IHS",
Q29="Sharing","Partners",
Q29="SIte strategiques &amp; DataCenter","SST &amp; DC",
Q29="Exclu","Exclu",
Q29="SAT","SAT",
Q29="SPARE-ISSUE","SPARE-ISSUE",
Q29="Fiber CAmtel","TRANS_FO_CAMTEL",
Q29="Fiber AOF","Fiber AOF",
Q29="Projet OCM (HUAWEI)","TRAVAUX-HUAWEI",
Q29="Projet OCM (NOKIA)","TRAVAUX-NOKIA",
Q29="ACCESS-ISSUE","ACCESS-ISSUE",
Q29="Projet OCM (ZTE, NOKIA, autres projets)","TRAVAUX OCM",
Q29="No root CAuse","No root cause",
Q29="ODU HS","PDH",
Q29="IP &amp; VLAN","PDH",
Q29="Warehouse HUAWEI","SPARE-ISSUE",
Q29="SPARE-HS","SPARE-ISSUE",
Q29="Power Telco","BSS"
),"")</f>
        <v>IHS GRID ONLY</v>
      </c>
      <c r="P29" s="22" t="str" cm="1">
        <f t="array" ref="P29">IFERROR(_xlfn.IFS(
Q29="MPR ISSUE","TX ISSUE",
Q29="BSS Hardware Issue","RAN ISSUE",
Q29="Sites strategiques, MLL, Pylone, etc.","ENVTECH",
Q29="AKTIVCO DEFAUT GE &amp; POWER Cabinet","POWER ISSUE",
Q29="AKTIVCO Coupure ENEO &amp; Baisse de tension","POWER ISSUE",
Q29="Coupure ENEO &amp; Baisse de tension","POWER ISSUE",
Q29="Defaut GE &amp; POWER Cabinet","POWER ISSUE",
Q29="Sharing","POWER ISSUE",
Q29="SIte strategiques &amp; DataCenter","POWER ISSUE",
Q29="Exclu","Exclu",
Q29="SAT","TX ISSUE",
Q29="SPARE-ISSUE","SPARE-ISSUE",
Q29="Fiber CAmtel","TX ISSUE",
Q29="Fiber AOF","TX ISSUE",
Q29="Projet OCM (HUAWEI)","TRAVAUX-HUAWEI",
Q29="Projet OCM (NOKIA)","TRAVAUX -NOKIA",
Q29="ACCESS-ISSUE","ACCESS-ISSUE",
Q29="Projet OCM (ZTE, NOKIA, autres projets)","TRAVAUX OCM",
Q29="No root CAuse","No root cause",
Q29="ODU HS","TX ISSUE",
Q29="IP &amp; VLAN","TX ISSUE",
Q29="Warehouse HUAWEI","SPARE-ISSUE",
Q29="SPARE-HS","SPARE-ISSUE",
Q29="Power Telco","RAN ISSUE"
),"")</f>
        <v>POWER ISSUE</v>
      </c>
      <c r="Q29" s="48" t="s">
        <v>5337</v>
      </c>
      <c r="R29" s="23" t="str" cm="1">
        <f t="array" ref="R29">IFERROR(_xlfn.IFS(
Q29="MPR ISSUE","ACTIVE",
Q29="BSS Hardware Issue","ACTIVE",
Q29="Sites strategiques, MLL, Pylone, etc.","PASSIVE",
Q29="AKTIVCO DEFAUT GE &amp; POWER Cabinet","PASSIVE",
Q29="AKTIVCO Coupure ENEO &amp; Baisse de tension","PASSIVE",
Q29="Coupure ENEO &amp; Baisse de tension","PASSIVE",
Q29="Defaut GE &amp; POWER Cabinet","PASSIVE",
Q29="Sharing","PASSIVE",
Q29="SIte strategiques &amp; DataCenter","PASSIVE",
Q29="Exclu","Exclu",
Q29="SAT","ACTIVE",
Q29="SPARE-ISSUE","SPARE-ISSUE",
Q29="Fiber CAmtel","ACTIVE",
Q29="Fiber AOF","ACTIVE",
Q29="Projet OCM (HUAWEI)","PLANNED WORKS",
Q29="Projet OCM (NOKIA)","PLANNED WORKS",
Q29="ACCESS-ISSUE","ACCESS-ISSUE",
Q29="Projet OCM (ZTE, NOKIA, autres projets)","PLANNED WORKS",
Q29="No root CAuse","No root cause",
Q29="ODU HS","ACTIVE",
Q29="IP &amp; VLAN","ACTIVE",
Q29="Warehouse HUAWEI","SPARE-ISSUE",
Q29="SPARE-HS","SPARE-ISSUE",
Q29="Power Telco","ACTIVE"
),"")</f>
        <v>PASSIVE</v>
      </c>
      <c r="S29" s="56" t="s">
        <v>5663</v>
      </c>
      <c r="T29" s="7"/>
      <c r="U29" s="57" t="s">
        <v>17</v>
      </c>
      <c r="V29" s="57" t="s">
        <v>17</v>
      </c>
      <c r="W29" s="57" t="s">
        <v>17</v>
      </c>
      <c r="X29" s="57" t="s">
        <v>17</v>
      </c>
      <c r="Y29" s="57" t="s">
        <v>5664</v>
      </c>
      <c r="Z29" s="57" t="s">
        <v>5665</v>
      </c>
      <c r="AA29" s="57" t="s">
        <v>17</v>
      </c>
      <c r="AB29" s="57"/>
      <c r="AC29" s="57" t="s">
        <v>17</v>
      </c>
      <c r="AD29" s="57" t="s">
        <v>17</v>
      </c>
      <c r="AE29" s="57" t="s">
        <v>17</v>
      </c>
      <c r="AF29" s="57" t="s">
        <v>5666</v>
      </c>
      <c r="AG29" s="57" t="s">
        <v>5587</v>
      </c>
      <c r="AH29" s="57" t="s">
        <v>17</v>
      </c>
      <c r="AI29" s="57" t="s">
        <v>5667</v>
      </c>
      <c r="AJ29" s="15"/>
      <c r="AK29" s="15"/>
      <c r="AL29" s="15"/>
      <c r="AM29" s="15"/>
    </row>
    <row r="30" spans="1:39" s="14" customFormat="1" ht="17" customHeight="1" x14ac:dyDescent="0.35">
      <c r="A30" s="1" t="s">
        <v>164</v>
      </c>
      <c r="B30" s="1" t="s">
        <v>165</v>
      </c>
      <c r="C30" s="3"/>
      <c r="D30" s="1" t="s">
        <v>23</v>
      </c>
      <c r="E30" s="1" t="s">
        <v>32</v>
      </c>
      <c r="F30" s="3" t="s">
        <v>33</v>
      </c>
      <c r="G30" s="1" t="s">
        <v>34</v>
      </c>
      <c r="H30" s="51" t="str">
        <f>_xlfn.XLOOKUP(B30,'[1]Nur des jours'!$B:$B,'[1]Nur des jours'!$H:$H,"")</f>
        <v>ZTE</v>
      </c>
      <c r="I30" s="52">
        <v>10.524326662909807</v>
      </c>
      <c r="J30" s="52">
        <v>8.9908656935646736</v>
      </c>
      <c r="K30" s="52">
        <v>34.426902413612709</v>
      </c>
      <c r="L30" s="53">
        <v>22.474445899786833</v>
      </c>
      <c r="M30" s="54" t="s">
        <v>5374</v>
      </c>
      <c r="N30" s="55"/>
      <c r="O30" s="16" t="str" cm="1">
        <f t="array" ref="O30">IFERROR(_xlfn.IFS(
Q30="MPR ISSUE","PDH",
Q30="BSS Hardware Issue","BSS",
Q30="Sites strategiques, MLL, Pylone, etc.","ENVTECH",
Q30="AKTIVCO DEFAUT GE &amp; POWER Cabinet","AKTIVCO",
Q30="AKTIVCO Coupure ENEO &amp; Baisse de tension","AKTIVCO GRID ONLY",
Q30="Coupure ENEO &amp; Baisse de tension","IHS GRID ONLY",
Q30="Defaut GE &amp; POWER Cabinet","IHS",
Q30="Sharing","Partners",
Q30="SIte strategiques &amp; DataCenter","SST &amp; DC",
Q30="Exclu","Exclu",
Q30="SAT","SAT",
Q30="SPARE-ISSUE","SPARE-ISSUE",
Q30="Fiber CAmtel","TRANS_FO_CAMTEL",
Q30="Fiber AOF","Fiber AOF",
Q30="Projet OCM (HUAWEI)","TRAVAUX-HUAWEI",
Q30="Projet OCM (NOKIA)","TRAVAUX-NOKIA",
Q30="ACCESS-ISSUE","ACCESS-ISSUE",
Q30="Projet OCM (ZTE, NOKIA, autres projets)","TRAVAUX OCM",
Q30="No root CAuse","No root cause",
Q30="ODU HS","PDH",
Q30="IP &amp; VLAN","PDH",
Q30="Warehouse HUAWEI","SPARE-ISSUE",
Q30="SPARE-HS","SPARE-ISSUE",
Q30="Power Telco","BSS"
),"")</f>
        <v>AKTIVCO GRID ONLY</v>
      </c>
      <c r="P30" s="22" t="str" cm="1">
        <f t="array" ref="P30">IFERROR(_xlfn.IFS(
Q30="MPR ISSUE","TX ISSUE",
Q30="BSS Hardware Issue","RAN ISSUE",
Q30="Sites strategiques, MLL, Pylone, etc.","ENVTECH",
Q30="AKTIVCO DEFAUT GE &amp; POWER Cabinet","POWER ISSUE",
Q30="AKTIVCO Coupure ENEO &amp; Baisse de tension","POWER ISSUE",
Q30="Coupure ENEO &amp; Baisse de tension","POWER ISSUE",
Q30="Defaut GE &amp; POWER Cabinet","POWER ISSUE",
Q30="Sharing","POWER ISSUE",
Q30="SIte strategiques &amp; DataCenter","POWER ISSUE",
Q30="Exclu","Exclu",
Q30="SAT","TX ISSUE",
Q30="SPARE-ISSUE","SPARE-ISSUE",
Q30="Fiber CAmtel","TX ISSUE",
Q30="Fiber AOF","TX ISSUE",
Q30="Projet OCM (HUAWEI)","TRAVAUX-HUAWEI",
Q30="Projet OCM (NOKIA)","TRAVAUX -NOKIA",
Q30="ACCESS-ISSUE","ACCESS-ISSUE",
Q30="Projet OCM (ZTE, NOKIA, autres projets)","TRAVAUX OCM",
Q30="No root CAuse","No root cause",
Q30="ODU HS","TX ISSUE",
Q30="IP &amp; VLAN","TX ISSUE",
Q30="Warehouse HUAWEI","SPARE-ISSUE",
Q30="SPARE-HS","SPARE-ISSUE",
Q30="Power Telco","RAN ISSUE"
),"")</f>
        <v>POWER ISSUE</v>
      </c>
      <c r="Q30" s="48" t="s">
        <v>5335</v>
      </c>
      <c r="R30" s="23" t="str" cm="1">
        <f t="array" ref="R30">IFERROR(_xlfn.IFS(
Q30="MPR ISSUE","ACTIVE",
Q30="BSS Hardware Issue","ACTIVE",
Q30="Sites strategiques, MLL, Pylone, etc.","PASSIVE",
Q30="AKTIVCO DEFAUT GE &amp; POWER Cabinet","PASSIVE",
Q30="AKTIVCO Coupure ENEO &amp; Baisse de tension","PASSIVE",
Q30="Coupure ENEO &amp; Baisse de tension","PASSIVE",
Q30="Defaut GE &amp; POWER Cabinet","PASSIVE",
Q30="Sharing","PASSIVE",
Q30="SIte strategiques &amp; DataCenter","PASSIVE",
Q30="Exclu","Exclu",
Q30="SAT","ACTIVE",
Q30="SPARE-ISSUE","SPARE-ISSUE",
Q30="Fiber CAmtel","ACTIVE",
Q30="Fiber AOF","ACTIVE",
Q30="Projet OCM (HUAWEI)","PLANNED WORKS",
Q30="Projet OCM (NOKIA)","PLANNED WORKS",
Q30="ACCESS-ISSUE","ACCESS-ISSUE",
Q30="Projet OCM (ZTE, NOKIA, autres projets)","PLANNED WORKS",
Q30="No root CAuse","No root cause",
Q30="ODU HS","ACTIVE",
Q30="IP &amp; VLAN","ACTIVE",
Q30="Warehouse HUAWEI","SPARE-ISSUE",
Q30="SPARE-HS","SPARE-ISSUE",
Q30="Power Telco","ACTIVE"
),"")</f>
        <v>PASSIVE</v>
      </c>
      <c r="S30" s="56" t="s">
        <v>6193</v>
      </c>
      <c r="T30" s="7"/>
      <c r="U30" s="57" t="s">
        <v>17</v>
      </c>
      <c r="V30" s="57" t="s">
        <v>17</v>
      </c>
      <c r="W30" s="57" t="s">
        <v>17</v>
      </c>
      <c r="X30" s="57" t="s">
        <v>17</v>
      </c>
      <c r="Y30" s="57" t="s">
        <v>17</v>
      </c>
      <c r="Z30" s="57" t="s">
        <v>17</v>
      </c>
      <c r="AA30" s="57" t="s">
        <v>17</v>
      </c>
      <c r="AB30" s="57"/>
      <c r="AC30" s="57" t="s">
        <v>17</v>
      </c>
      <c r="AD30" s="57" t="s">
        <v>17</v>
      </c>
      <c r="AE30" s="57" t="s">
        <v>17</v>
      </c>
      <c r="AF30" s="57" t="s">
        <v>17</v>
      </c>
      <c r="AG30" s="57" t="s">
        <v>17</v>
      </c>
      <c r="AH30" s="57" t="s">
        <v>17</v>
      </c>
      <c r="AI30" s="57" t="s">
        <v>17</v>
      </c>
      <c r="AJ30" s="15"/>
      <c r="AK30" s="15"/>
      <c r="AL30" s="15"/>
      <c r="AM30" s="15"/>
    </row>
    <row r="31" spans="1:39" s="14" customFormat="1" x14ac:dyDescent="0.35">
      <c r="A31" s="1" t="s">
        <v>87</v>
      </c>
      <c r="B31" s="1" t="s">
        <v>88</v>
      </c>
      <c r="C31" s="3"/>
      <c r="D31" s="1" t="s">
        <v>12</v>
      </c>
      <c r="E31" s="1" t="s">
        <v>13</v>
      </c>
      <c r="F31" s="3" t="s">
        <v>25</v>
      </c>
      <c r="G31" s="1" t="s">
        <v>26</v>
      </c>
      <c r="H31" s="59" t="str">
        <f>_xlfn.XLOOKUP(B31,'[1]Nur des jours'!$B:$B,'[1]Nur des jours'!$H:$H,"")</f>
        <v>Huawei</v>
      </c>
      <c r="I31" s="52">
        <v>21.581957483543757</v>
      </c>
      <c r="J31" s="52">
        <v>27.540622418066651</v>
      </c>
      <c r="K31" s="52">
        <v>17.729448614148101</v>
      </c>
      <c r="L31" s="53">
        <v>21.573310732722089</v>
      </c>
      <c r="M31" s="54" t="s">
        <v>5342</v>
      </c>
      <c r="N31" s="55" t="s">
        <v>5511</v>
      </c>
      <c r="O31" s="16" t="str" cm="1">
        <f t="array" ref="O31">IFERROR(_xlfn.IFS(
Q31="MPR ISSUE","PDH",
Q31="BSS Hardware Issue","BSS",
Q31="Sites strategiques, MLL, Pylone, etc.","ENVTECH",
Q31="AKTIVCO DEFAUT GE &amp; POWER Cabinet","AKTIVCO",
Q31="AKTIVCO Coupure ENEO &amp; Baisse de tension","AKTIVCO GRID ONLY",
Q31="Coupure ENEO &amp; Baisse de tension","IHS GRID ONLY",
Q31="Defaut GE &amp; POWER Cabinet","IHS",
Q31="Sharing","Partners",
Q31="SIte strategiques &amp; DataCenter","SST &amp; DC",
Q31="Exclu","Exclu",
Q31="SAT","SAT",
Q31="SPARE-ISSUE","SPARE-ISSUE",
Q31="Fiber CAmtel","TRANS_FO_CAMTEL",
Q31="Fiber AOF","Fiber AOF",
Q31="Projet OCM (HUAWEI)","TRAVAUX-HUAWEI",
Q31="Projet OCM (NOKIA)","TRAVAUX-NOKIA",
Q31="ACCESS-ISSUE","ACCESS-ISSUE",
Q31="Projet OCM (ZTE, NOKIA, autres projets)","TRAVAUX OCM",
Q31="No root CAuse","No root cause",
Q31="ODU HS","PDH",
Q31="IP &amp; VLAN","PDH",
Q31="Warehouse HUAWEI","SPARE-ISSUE",
Q31="SPARE-HS","SPARE-ISSUE",
Q31="Power Telco","BSS"
),"")</f>
        <v>Exclu</v>
      </c>
      <c r="P31" s="22" t="str" cm="1">
        <f t="array" ref="P31">IFERROR(_xlfn.IFS(
Q31="MPR ISSUE","TX ISSUE",
Q31="BSS Hardware Issue","RAN ISSUE",
Q31="Sites strategiques, MLL, Pylone, etc.","ENVTECH",
Q31="AKTIVCO DEFAUT GE &amp; POWER Cabinet","POWER ISSUE",
Q31="AKTIVCO Coupure ENEO &amp; Baisse de tension","POWER ISSUE",
Q31="Coupure ENEO &amp; Baisse de tension","POWER ISSUE",
Q31="Defaut GE &amp; POWER Cabinet","POWER ISSUE",
Q31="Sharing","POWER ISSUE",
Q31="SIte strategiques &amp; DataCenter","POWER ISSUE",
Q31="Exclu","Exclu",
Q31="SAT","TX ISSUE",
Q31="SPARE-ISSUE","SPARE-ISSUE",
Q31="Fiber CAmtel","TX ISSUE",
Q31="Fiber AOF","TX ISSUE",
Q31="Projet OCM (HUAWEI)","TRAVAUX-HUAWEI",
Q31="Projet OCM (NOKIA)","TRAVAUX -NOKIA",
Q31="ACCESS-ISSUE","ACCESS-ISSUE",
Q31="Projet OCM (ZTE, NOKIA, autres projets)","TRAVAUX OCM",
Q31="No root CAuse","No root cause",
Q31="ODU HS","TX ISSUE",
Q31="IP &amp; VLAN","TX ISSUE",
Q31="Warehouse HUAWEI","SPARE-ISSUE",
Q31="SPARE-HS","SPARE-ISSUE",
Q31="Power Telco","RAN ISSUE"
),"")</f>
        <v>Exclu</v>
      </c>
      <c r="Q31" s="48" t="s">
        <v>5533</v>
      </c>
      <c r="R31" s="23" t="str" cm="1">
        <f t="array" ref="R31">IFERROR(_xlfn.IFS(
Q31="MPR ISSUE","ACTIVE",
Q31="BSS Hardware Issue","ACTIVE",
Q31="Sites strategiques, MLL, Pylone, etc.","PASSIVE",
Q31="AKTIVCO DEFAUT GE &amp; POWER Cabinet","PASSIVE",
Q31="AKTIVCO Coupure ENEO &amp; Baisse de tension","PASSIVE",
Q31="Coupure ENEO &amp; Baisse de tension","PASSIVE",
Q31="Defaut GE &amp; POWER Cabinet","PASSIVE",
Q31="Sharing","PASSIVE",
Q31="SIte strategiques &amp; DataCenter","PASSIVE",
Q31="Exclu","Exclu",
Q31="SAT","ACTIVE",
Q31="SPARE-ISSUE","SPARE-ISSUE",
Q31="Fiber CAmtel","ACTIVE",
Q31="Fiber AOF","ACTIVE",
Q31="Projet OCM (HUAWEI)","PLANNED WORKS",
Q31="Projet OCM (NOKIA)","PLANNED WORKS",
Q31="ACCESS-ISSUE","ACCESS-ISSUE",
Q31="Projet OCM (ZTE, NOKIA, autres projets)","PLANNED WORKS",
Q31="No root CAuse","No root cause",
Q31="ODU HS","ACTIVE",
Q31="IP &amp; VLAN","ACTIVE",
Q31="Warehouse HUAWEI","SPARE-ISSUE",
Q31="SPARE-HS","SPARE-ISSUE",
Q31="Power Telco","ACTIVE"
),"")</f>
        <v>Exclu</v>
      </c>
      <c r="S31" s="56" t="s">
        <v>5618</v>
      </c>
      <c r="T31" s="7" t="s">
        <v>5619</v>
      </c>
      <c r="U31" s="57" t="s">
        <v>5527</v>
      </c>
      <c r="V31" s="57" t="s">
        <v>5619</v>
      </c>
      <c r="W31" s="57" t="s">
        <v>5619</v>
      </c>
      <c r="X31" s="57" t="s">
        <v>5619</v>
      </c>
      <c r="Y31" s="57" t="s">
        <v>17</v>
      </c>
      <c r="Z31" s="57" t="s">
        <v>17</v>
      </c>
      <c r="AA31" s="57" t="s">
        <v>17</v>
      </c>
      <c r="AB31" s="57" t="s">
        <v>17</v>
      </c>
      <c r="AC31" s="57" t="s">
        <v>17</v>
      </c>
      <c r="AD31" s="57" t="s">
        <v>17</v>
      </c>
      <c r="AE31" s="57" t="s">
        <v>17</v>
      </c>
      <c r="AF31" s="57" t="s">
        <v>17</v>
      </c>
      <c r="AG31" s="57" t="s">
        <v>17</v>
      </c>
      <c r="AH31" s="57" t="s">
        <v>17</v>
      </c>
      <c r="AI31" s="57" t="s">
        <v>17</v>
      </c>
      <c r="AJ31" s="15"/>
      <c r="AK31" s="15"/>
      <c r="AL31" s="15"/>
      <c r="AM31" s="15"/>
    </row>
    <row r="32" spans="1:39" s="14" customFormat="1" ht="31" customHeight="1" x14ac:dyDescent="0.35">
      <c r="A32" s="1" t="s">
        <v>1892</v>
      </c>
      <c r="B32" s="1" t="s">
        <v>1893</v>
      </c>
      <c r="C32" s="3"/>
      <c r="D32" s="1" t="s">
        <v>12</v>
      </c>
      <c r="E32" s="1" t="s">
        <v>13</v>
      </c>
      <c r="F32" s="3" t="s">
        <v>33</v>
      </c>
      <c r="G32" s="1" t="s">
        <v>34</v>
      </c>
      <c r="H32" s="51" t="str">
        <f>_xlfn.XLOOKUP(B32,'[1]Nur des jours'!$B:$B,'[1]Nur des jours'!$H:$H,"")</f>
        <v>ZTE</v>
      </c>
      <c r="I32" s="52">
        <v>0</v>
      </c>
      <c r="J32" s="52">
        <v>16.782619912210016</v>
      </c>
      <c r="K32" s="52">
        <v>27.048216439357621</v>
      </c>
      <c r="L32" s="53">
        <v>19.739454474892487</v>
      </c>
      <c r="M32" s="54" t="s">
        <v>5374</v>
      </c>
      <c r="N32" s="55"/>
      <c r="O32" s="16" t="str" cm="1">
        <f t="array" ref="O32">IFERROR(_xlfn.IFS(
Q32="MPR ISSUE","PDH",
Q32="BSS Hardware Issue","BSS",
Q32="Sites strategiques, MLL, Pylone, etc.","ENVTECH",
Q32="AKTIVCO DEFAUT GE &amp; POWER Cabinet","AKTIVCO",
Q32="AKTIVCO Coupure ENEO &amp; Baisse de tension","AKTIVCO GRID ONLY",
Q32="Coupure ENEO &amp; Baisse de tension","IHS GRID ONLY",
Q32="Defaut GE &amp; POWER Cabinet","IHS",
Q32="Sharing","Partners",
Q32="SIte strategiques &amp; DataCenter","SST &amp; DC",
Q32="Exclu","Exclu",
Q32="SAT","SAT",
Q32="SPARE-ISSUE","SPARE-ISSUE",
Q32="Fiber CAmtel","TRANS_FO_CAMTEL",
Q32="Fiber AOF","Fiber AOF",
Q32="Projet OCM (HUAWEI)","TRAVAUX-HUAWEI",
Q32="Projet OCM (NOKIA)","TRAVAUX-NOKIA",
Q32="ACCESS-ISSUE","ACCESS-ISSUE",
Q32="Projet OCM (ZTE, NOKIA, autres projets)","TRAVAUX OCM",
Q32="No root CAuse","No root cause",
Q32="ODU HS","PDH",
Q32="IP &amp; VLAN","PDH",
Q32="Warehouse HUAWEI","SPARE-ISSUE",
Q32="SPARE-HS","SPARE-ISSUE",
Q32="Power Telco","BSS"
),"")</f>
        <v>Fiber AOF</v>
      </c>
      <c r="P32" s="22" t="str" cm="1">
        <f t="array" ref="P32">IFERROR(_xlfn.IFS(
Q32="MPR ISSUE","TX ISSUE",
Q32="BSS Hardware Issue","RAN ISSUE",
Q32="Sites strategiques, MLL, Pylone, etc.","ENVTECH",
Q32="AKTIVCO DEFAUT GE &amp; POWER Cabinet","POWER ISSUE",
Q32="AKTIVCO Coupure ENEO &amp; Baisse de tension","POWER ISSUE",
Q32="Coupure ENEO &amp; Baisse de tension","POWER ISSUE",
Q32="Defaut GE &amp; POWER Cabinet","POWER ISSUE",
Q32="Sharing","POWER ISSUE",
Q32="SIte strategiques &amp; DataCenter","POWER ISSUE",
Q32="Exclu","Exclu",
Q32="SAT","TX ISSUE",
Q32="SPARE-ISSUE","SPARE-ISSUE",
Q32="Fiber CAmtel","TX ISSUE",
Q32="Fiber AOF","TX ISSUE",
Q32="Projet OCM (HUAWEI)","TRAVAUX-HUAWEI",
Q32="Projet OCM (NOKIA)","TRAVAUX -NOKIA",
Q32="ACCESS-ISSUE","ACCESS-ISSUE",
Q32="Projet OCM (ZTE, NOKIA, autres projets)","TRAVAUX OCM",
Q32="No root CAuse","No root cause",
Q32="ODU HS","TX ISSUE",
Q32="IP &amp; VLAN","TX ISSUE",
Q32="Warehouse HUAWEI","SPARE-ISSUE",
Q32="SPARE-HS","SPARE-ISSUE",
Q32="Power Telco","RAN ISSUE"
),"")</f>
        <v>TX ISSUE</v>
      </c>
      <c r="Q32" s="48" t="s">
        <v>6154</v>
      </c>
      <c r="R32" s="23" t="str" cm="1">
        <f t="array" ref="R32">IFERROR(_xlfn.IFS(
Q32="MPR ISSUE","ACTIVE",
Q32="BSS Hardware Issue","ACTIVE",
Q32="Sites strategiques, MLL, Pylone, etc.","PASSIVE",
Q32="AKTIVCO DEFAUT GE &amp; POWER Cabinet","PASSIVE",
Q32="AKTIVCO Coupure ENEO &amp; Baisse de tension","PASSIVE",
Q32="Coupure ENEO &amp; Baisse de tension","PASSIVE",
Q32="Defaut GE &amp; POWER Cabinet","PASSIVE",
Q32="Sharing","PASSIVE",
Q32="SIte strategiques &amp; DataCenter","PASSIVE",
Q32="Exclu","Exclu",
Q32="SAT","ACTIVE",
Q32="SPARE-ISSUE","SPARE-ISSUE",
Q32="Fiber CAmtel","ACTIVE",
Q32="Fiber AOF","ACTIVE",
Q32="Projet OCM (HUAWEI)","PLANNED WORKS",
Q32="Projet OCM (NOKIA)","PLANNED WORKS",
Q32="ACCESS-ISSUE","ACCESS-ISSUE",
Q32="Projet OCM (ZTE, NOKIA, autres projets)","PLANNED WORKS",
Q32="No root CAuse","No root cause",
Q32="ODU HS","ACTIVE",
Q32="IP &amp; VLAN","ACTIVE",
Q32="Warehouse HUAWEI","SPARE-ISSUE",
Q32="SPARE-HS","SPARE-ISSUE",
Q32="Power Telco","ACTIVE"
),"")</f>
        <v>ACTIVE</v>
      </c>
      <c r="S32" s="56" t="s">
        <v>5602</v>
      </c>
      <c r="T32" s="7"/>
      <c r="U32" s="57" t="s">
        <v>17</v>
      </c>
      <c r="V32" s="57" t="s">
        <v>17</v>
      </c>
      <c r="W32" s="57" t="s">
        <v>17</v>
      </c>
      <c r="X32" s="57" t="s">
        <v>17</v>
      </c>
      <c r="Y32" s="57" t="s">
        <v>17</v>
      </c>
      <c r="Z32" s="57" t="s">
        <v>17</v>
      </c>
      <c r="AA32" s="57" t="s">
        <v>17</v>
      </c>
      <c r="AB32" s="57"/>
      <c r="AC32" s="57" t="s">
        <v>17</v>
      </c>
      <c r="AD32" s="57" t="s">
        <v>17</v>
      </c>
      <c r="AE32" s="57" t="s">
        <v>17</v>
      </c>
      <c r="AF32" s="57" t="s">
        <v>17</v>
      </c>
      <c r="AG32" s="57" t="s">
        <v>17</v>
      </c>
      <c r="AH32" s="57" t="s">
        <v>5602</v>
      </c>
      <c r="AI32" s="57" t="s">
        <v>17</v>
      </c>
      <c r="AJ32" s="15"/>
      <c r="AK32" s="15"/>
      <c r="AL32" s="15"/>
      <c r="AM32" s="15"/>
    </row>
    <row r="33" spans="1:39" s="14" customFormat="1" x14ac:dyDescent="0.35">
      <c r="A33" s="1" t="s">
        <v>4873</v>
      </c>
      <c r="B33" s="1" t="s">
        <v>4874</v>
      </c>
      <c r="C33" s="3"/>
      <c r="D33" s="1" t="s">
        <v>20</v>
      </c>
      <c r="E33" s="1" t="e">
        <v>#N/A</v>
      </c>
      <c r="F33" s="3" t="s">
        <v>14</v>
      </c>
      <c r="G33" s="1" t="s">
        <v>1434</v>
      </c>
      <c r="H33" s="59" t="str">
        <f>_xlfn.XLOOKUP(B33,'[1]Nur des jours'!$B:$B,'[1]Nur des jours'!$H:$H,"")</f>
        <v>HUAWEI</v>
      </c>
      <c r="I33" s="52">
        <v>22.718507327873898</v>
      </c>
      <c r="J33" s="52">
        <v>20.780685268487066</v>
      </c>
      <c r="K33" s="52">
        <v>17.779894093904797</v>
      </c>
      <c r="L33" s="53">
        <v>19.492527815588147</v>
      </c>
      <c r="M33" s="54" t="s">
        <v>5376</v>
      </c>
      <c r="N33" s="55"/>
      <c r="O33" s="16" t="str" cm="1">
        <f t="array" ref="O33">IFERROR(_xlfn.IFS(
Q33="MPR ISSUE","PDH",
Q33="BSS Hardware Issue","BSS",
Q33="Sites strategiques, MLL, Pylone, etc.","ENVTECH",
Q33="AKTIVCO DEFAUT GE &amp; POWER Cabinet","AKTIVCO",
Q33="AKTIVCO Coupure ENEO &amp; Baisse de tension","AKTIVCO GRID ONLY",
Q33="Coupure ENEO &amp; Baisse de tension","IHS GRID ONLY",
Q33="Defaut GE &amp; POWER Cabinet","IHS",
Q33="Sharing","Partners",
Q33="SIte strategiques &amp; DataCenter","SST &amp; DC",
Q33="Exclu","Exclu",
Q33="SAT","SAT",
Q33="SPARE-ISSUE","SPARE-ISSUE",
Q33="Fiber CAmtel","TRANS_FO_CAMTEL",
Q33="Fiber AOF","Fiber AOF",
Q33="Projet OCM (HUAWEI)","TRAVAUX-HUAWEI",
Q33="Projet OCM (NOKIA)","TRAVAUX-NOKIA",
Q33="ACCESS-ISSUE","ACCESS-ISSUE",
Q33="Projet OCM (ZTE, NOKIA, autres projets)","TRAVAUX OCM",
Q33="No root CAuse","No root cause",
Q33="ODU HS","PDH",
Q33="IP &amp; VLAN","PDH",
Q33="Warehouse HUAWEI","SPARE-ISSUE",
Q33="SPARE-HS","SPARE-ISSUE",
Q33="Power Telco","BSS"
),"")</f>
        <v>Partners</v>
      </c>
      <c r="P33" s="22" t="str" cm="1">
        <f t="array" ref="P33">IFERROR(_xlfn.IFS(
Q33="MPR ISSUE","TX ISSUE",
Q33="BSS Hardware Issue","RAN ISSUE",
Q33="Sites strategiques, MLL, Pylone, etc.","ENVTECH",
Q33="AKTIVCO DEFAUT GE &amp; POWER Cabinet","POWER ISSUE",
Q33="AKTIVCO Coupure ENEO &amp; Baisse de tension","POWER ISSUE",
Q33="Coupure ENEO &amp; Baisse de tension","POWER ISSUE",
Q33="Defaut GE &amp; POWER Cabinet","POWER ISSUE",
Q33="Sharing","POWER ISSUE",
Q33="SIte strategiques &amp; DataCenter","POWER ISSUE",
Q33="Exclu","Exclu",
Q33="SAT","TX ISSUE",
Q33="SPARE-ISSUE","SPARE-ISSUE",
Q33="Fiber CAmtel","TX ISSUE",
Q33="Fiber AOF","TX ISSUE",
Q33="Projet OCM (HUAWEI)","TRAVAUX-HUAWEI",
Q33="Projet OCM (NOKIA)","TRAVAUX -NOKIA",
Q33="ACCESS-ISSUE","ACCESS-ISSUE",
Q33="Projet OCM (ZTE, NOKIA, autres projets)","TRAVAUX OCM",
Q33="No root CAuse","No root cause",
Q33="ODU HS","TX ISSUE",
Q33="IP &amp; VLAN","TX ISSUE",
Q33="Warehouse HUAWEI","SPARE-ISSUE",
Q33="SPARE-HS","SPARE-ISSUE",
Q33="Power Telco","RAN ISSUE"
),"")</f>
        <v>POWER ISSUE</v>
      </c>
      <c r="Q33" s="48" t="s">
        <v>5339</v>
      </c>
      <c r="R33" s="23" t="str" cm="1">
        <f t="array" ref="R33">IFERROR(_xlfn.IFS(
Q33="MPR ISSUE","ACTIVE",
Q33="BSS Hardware Issue","ACTIVE",
Q33="Sites strategiques, MLL, Pylone, etc.","PASSIVE",
Q33="AKTIVCO DEFAUT GE &amp; POWER Cabinet","PASSIVE",
Q33="AKTIVCO Coupure ENEO &amp; Baisse de tension","PASSIVE",
Q33="Coupure ENEO &amp; Baisse de tension","PASSIVE",
Q33="Defaut GE &amp; POWER Cabinet","PASSIVE",
Q33="Sharing","PASSIVE",
Q33="SIte strategiques &amp; DataCenter","PASSIVE",
Q33="Exclu","Exclu",
Q33="SAT","ACTIVE",
Q33="SPARE-ISSUE","SPARE-ISSUE",
Q33="Fiber CAmtel","ACTIVE",
Q33="Fiber AOF","ACTIVE",
Q33="Projet OCM (HUAWEI)","PLANNED WORKS",
Q33="Projet OCM (NOKIA)","PLANNED WORKS",
Q33="ACCESS-ISSUE","ACCESS-ISSUE",
Q33="Projet OCM (ZTE, NOKIA, autres projets)","PLANNED WORKS",
Q33="No root CAuse","No root cause",
Q33="ODU HS","ACTIVE",
Q33="IP &amp; VLAN","ACTIVE",
Q33="Warehouse HUAWEI","SPARE-ISSUE",
Q33="SPARE-HS","SPARE-ISSUE",
Q33="Power Telco","ACTIVE"
),"")</f>
        <v>PASSIVE</v>
      </c>
      <c r="S33" s="56" t="s">
        <v>6194</v>
      </c>
      <c r="T33" s="7"/>
      <c r="U33" s="57" t="s">
        <v>17</v>
      </c>
      <c r="V33" s="57" t="s">
        <v>17</v>
      </c>
      <c r="W33" s="57" t="s">
        <v>17</v>
      </c>
      <c r="X33" s="57"/>
      <c r="Y33" s="57" t="s">
        <v>17</v>
      </c>
      <c r="Z33" s="57" t="s">
        <v>17</v>
      </c>
      <c r="AA33" s="57" t="s">
        <v>17</v>
      </c>
      <c r="AB33" s="57" t="s">
        <v>17</v>
      </c>
      <c r="AC33" s="57" t="s">
        <v>17</v>
      </c>
      <c r="AD33" s="57" t="s">
        <v>17</v>
      </c>
      <c r="AE33" s="57" t="s">
        <v>17</v>
      </c>
      <c r="AF33" s="57" t="s">
        <v>17</v>
      </c>
      <c r="AG33" s="57" t="s">
        <v>17</v>
      </c>
      <c r="AH33" s="57" t="s">
        <v>5587</v>
      </c>
      <c r="AI33" s="57" t="s">
        <v>17</v>
      </c>
      <c r="AJ33" s="15"/>
      <c r="AK33" s="15"/>
      <c r="AL33" s="15"/>
      <c r="AM33" s="15"/>
    </row>
    <row r="34" spans="1:39" s="14" customFormat="1" x14ac:dyDescent="0.35">
      <c r="A34" s="1" t="s">
        <v>120</v>
      </c>
      <c r="B34" s="1" t="s">
        <v>121</v>
      </c>
      <c r="C34" s="3"/>
      <c r="D34" s="1" t="s">
        <v>23</v>
      </c>
      <c r="E34" s="1" t="s">
        <v>32</v>
      </c>
      <c r="F34" s="3" t="s">
        <v>33</v>
      </c>
      <c r="G34" s="1" t="s">
        <v>34</v>
      </c>
      <c r="H34" s="51" t="str">
        <f>_xlfn.XLOOKUP(B34,'[1]Nur des jours'!$B:$B,'[1]Nur des jours'!$H:$H,"")</f>
        <v>ZTE</v>
      </c>
      <c r="I34" s="52">
        <v>6.6134711381285243</v>
      </c>
      <c r="J34" s="52">
        <v>10.8915617742961</v>
      </c>
      <c r="K34" s="52">
        <v>26.987613462999079</v>
      </c>
      <c r="L34" s="53">
        <v>18.674557618717415</v>
      </c>
      <c r="M34" s="54" t="s">
        <v>5374</v>
      </c>
      <c r="N34" s="55"/>
      <c r="O34" s="16" t="str" cm="1">
        <f t="array" ref="O34">IFERROR(_xlfn.IFS(
Q34="MPR ISSUE","PDH",
Q34="BSS Hardware Issue","BSS",
Q34="Sites strategiques, MLL, Pylone, etc.","ENVTECH",
Q34="AKTIVCO DEFAUT GE &amp; POWER Cabinet","AKTIVCO",
Q34="AKTIVCO Coupure ENEO &amp; Baisse de tension","AKTIVCO GRID ONLY",
Q34="Coupure ENEO &amp; Baisse de tension","IHS GRID ONLY",
Q34="Defaut GE &amp; POWER Cabinet","IHS",
Q34="Sharing","Partners",
Q34="SIte strategiques &amp; DataCenter","SST &amp; DC",
Q34="Exclu","Exclu",
Q34="SAT","SAT",
Q34="SPARE-ISSUE","SPARE-ISSUE",
Q34="Fiber CAmtel","TRANS_FO_CAMTEL",
Q34="Fiber AOF","Fiber AOF",
Q34="Projet OCM (HUAWEI)","TRAVAUX-HUAWEI",
Q34="Projet OCM (NOKIA)","TRAVAUX-NOKIA",
Q34="ACCESS-ISSUE","ACCESS-ISSUE",
Q34="Projet OCM (ZTE, NOKIA, autres projets)","TRAVAUX OCM",
Q34="No root CAuse","No root cause",
Q34="ODU HS","PDH",
Q34="IP &amp; VLAN","PDH",
Q34="Warehouse HUAWEI","SPARE-ISSUE",
Q34="SPARE-HS","SPARE-ISSUE",
Q34="Power Telco","BSS"
),"")</f>
        <v>AKTIVCO GRID ONLY</v>
      </c>
      <c r="P34" s="22" t="str" cm="1">
        <f t="array" ref="P34">IFERROR(_xlfn.IFS(
Q34="MPR ISSUE","TX ISSUE",
Q34="BSS Hardware Issue","RAN ISSUE",
Q34="Sites strategiques, MLL, Pylone, etc.","ENVTECH",
Q34="AKTIVCO DEFAUT GE &amp; POWER Cabinet","POWER ISSUE",
Q34="AKTIVCO Coupure ENEO &amp; Baisse de tension","POWER ISSUE",
Q34="Coupure ENEO &amp; Baisse de tension","POWER ISSUE",
Q34="Defaut GE &amp; POWER Cabinet","POWER ISSUE",
Q34="Sharing","POWER ISSUE",
Q34="SIte strategiques &amp; DataCenter","POWER ISSUE",
Q34="Exclu","Exclu",
Q34="SAT","TX ISSUE",
Q34="SPARE-ISSUE","SPARE-ISSUE",
Q34="Fiber CAmtel","TX ISSUE",
Q34="Fiber AOF","TX ISSUE",
Q34="Projet OCM (HUAWEI)","TRAVAUX-HUAWEI",
Q34="Projet OCM (NOKIA)","TRAVAUX -NOKIA",
Q34="ACCESS-ISSUE","ACCESS-ISSUE",
Q34="Projet OCM (ZTE, NOKIA, autres projets)","TRAVAUX OCM",
Q34="No root CAuse","No root cause",
Q34="ODU HS","TX ISSUE",
Q34="IP &amp; VLAN","TX ISSUE",
Q34="Warehouse HUAWEI","SPARE-ISSUE",
Q34="SPARE-HS","SPARE-ISSUE",
Q34="Power Telco","RAN ISSUE"
),"")</f>
        <v>POWER ISSUE</v>
      </c>
      <c r="Q34" s="48" t="s">
        <v>5335</v>
      </c>
      <c r="R34" s="23" t="str" cm="1">
        <f t="array" ref="R34">IFERROR(_xlfn.IFS(
Q34="MPR ISSUE","ACTIVE",
Q34="BSS Hardware Issue","ACTIVE",
Q34="Sites strategiques, MLL, Pylone, etc.","PASSIVE",
Q34="AKTIVCO DEFAUT GE &amp; POWER Cabinet","PASSIVE",
Q34="AKTIVCO Coupure ENEO &amp; Baisse de tension","PASSIVE",
Q34="Coupure ENEO &amp; Baisse de tension","PASSIVE",
Q34="Defaut GE &amp; POWER Cabinet","PASSIVE",
Q34="Sharing","PASSIVE",
Q34="SIte strategiques &amp; DataCenter","PASSIVE",
Q34="Exclu","Exclu",
Q34="SAT","ACTIVE",
Q34="SPARE-ISSUE","SPARE-ISSUE",
Q34="Fiber CAmtel","ACTIVE",
Q34="Fiber AOF","ACTIVE",
Q34="Projet OCM (HUAWEI)","PLANNED WORKS",
Q34="Projet OCM (NOKIA)","PLANNED WORKS",
Q34="ACCESS-ISSUE","ACCESS-ISSUE",
Q34="Projet OCM (ZTE, NOKIA, autres projets)","PLANNED WORKS",
Q34="No root CAuse","No root cause",
Q34="ODU HS","ACTIVE",
Q34="IP &amp; VLAN","ACTIVE",
Q34="Warehouse HUAWEI","SPARE-ISSUE",
Q34="SPARE-HS","SPARE-ISSUE",
Q34="Power Telco","ACTIVE"
),"")</f>
        <v>PASSIVE</v>
      </c>
      <c r="S34" s="56" t="s">
        <v>6195</v>
      </c>
      <c r="T34" s="7" t="s">
        <v>5575</v>
      </c>
      <c r="U34" s="57" t="s">
        <v>17</v>
      </c>
      <c r="V34" s="57" t="s">
        <v>17</v>
      </c>
      <c r="W34" s="57" t="s">
        <v>17</v>
      </c>
      <c r="X34" s="57" t="s">
        <v>17</v>
      </c>
      <c r="Y34" s="57" t="s">
        <v>17</v>
      </c>
      <c r="Z34" s="57" t="s">
        <v>17</v>
      </c>
      <c r="AA34" s="57" t="s">
        <v>5575</v>
      </c>
      <c r="AB34" s="57"/>
      <c r="AC34" s="57" t="s">
        <v>17</v>
      </c>
      <c r="AD34" s="57" t="s">
        <v>17</v>
      </c>
      <c r="AE34" s="57" t="s">
        <v>17</v>
      </c>
      <c r="AF34" s="57" t="s">
        <v>17</v>
      </c>
      <c r="AG34" s="57" t="s">
        <v>17</v>
      </c>
      <c r="AH34" s="57" t="s">
        <v>17</v>
      </c>
      <c r="AI34" s="57" t="s">
        <v>17</v>
      </c>
      <c r="AJ34" s="15"/>
      <c r="AK34" s="15"/>
      <c r="AL34" s="15"/>
      <c r="AM34" s="15"/>
    </row>
    <row r="35" spans="1:39" s="14" customFormat="1" ht="24.5" customHeight="1" x14ac:dyDescent="0.35">
      <c r="A35" s="1" t="s">
        <v>111</v>
      </c>
      <c r="B35" s="1" t="s">
        <v>112</v>
      </c>
      <c r="C35" s="3"/>
      <c r="D35" s="1" t="s">
        <v>12</v>
      </c>
      <c r="E35" s="1" t="s">
        <v>13</v>
      </c>
      <c r="F35" s="3" t="s">
        <v>39</v>
      </c>
      <c r="G35" s="1" t="s">
        <v>111</v>
      </c>
      <c r="H35" s="60" t="str">
        <f>_xlfn.XLOOKUP(B35,'[1]Nur des jours'!$B:$B,'[1]Nur des jours'!$H:$H,"")</f>
        <v>NOKIA</v>
      </c>
      <c r="I35" s="52">
        <v>32.729597094912457</v>
      </c>
      <c r="J35" s="52">
        <v>41.310933627099971</v>
      </c>
      <c r="K35" s="52">
        <v>0</v>
      </c>
      <c r="L35" s="53">
        <v>18.542340338678692</v>
      </c>
      <c r="M35" s="54" t="s">
        <v>5374</v>
      </c>
      <c r="N35" s="55"/>
      <c r="O35" s="16" t="str" cm="1">
        <f t="array" ref="O35">IFERROR(_xlfn.IFS(
Q35="MPR ISSUE","PDH",
Q35="BSS Hardware Issue","BSS",
Q35="Sites strategiques, MLL, Pylone, etc.","ENVTECH",
Q35="AKTIVCO DEFAUT GE &amp; POWER Cabinet","AKTIVCO",
Q35="AKTIVCO Coupure ENEO &amp; Baisse de tension","AKTIVCO GRID ONLY",
Q35="Coupure ENEO &amp; Baisse de tension","IHS GRID ONLY",
Q35="Defaut GE &amp; POWER Cabinet","IHS",
Q35="Sharing","Partners",
Q35="SIte strategiques &amp; DataCenter","SST &amp; DC",
Q35="Exclu","Exclu",
Q35="SAT","SAT",
Q35="SPARE-ISSUE","SPARE-ISSUE",
Q35="Fiber CAmtel","TRANS_FO_CAMTEL",
Q35="Fiber AOF","Fiber AOF",
Q35="Projet OCM (HUAWEI)","TRAVAUX-HUAWEI",
Q35="Projet OCM (NOKIA)","TRAVAUX-NOKIA",
Q35="ACCESS-ISSUE","ACCESS-ISSUE",
Q35="Projet OCM (ZTE, NOKIA, autres projets)","TRAVAUX OCM",
Q35="No root CAuse","No root cause",
Q35="ODU HS","PDH",
Q35="IP &amp; VLAN","PDH",
Q35="Warehouse HUAWEI","SPARE-ISSUE",
Q35="SPARE-HS","SPARE-ISSUE",
Q35="Power Telco","BSS"
),"")</f>
        <v>TRAVAUX OCM</v>
      </c>
      <c r="P35" s="22" t="str" cm="1">
        <f t="array" ref="P35">IFERROR(_xlfn.IFS(
Q35="MPR ISSUE","TX ISSUE",
Q35="BSS Hardware Issue","RAN ISSUE",
Q35="Sites strategiques, MLL, Pylone, etc.","ENVTECH",
Q35="AKTIVCO DEFAUT GE &amp; POWER Cabinet","POWER ISSUE",
Q35="AKTIVCO Coupure ENEO &amp; Baisse de tension","POWER ISSUE",
Q35="Coupure ENEO &amp; Baisse de tension","POWER ISSUE",
Q35="Defaut GE &amp; POWER Cabinet","POWER ISSUE",
Q35="Sharing","POWER ISSUE",
Q35="SIte strategiques &amp; DataCenter","POWER ISSUE",
Q35="Exclu","Exclu",
Q35="SAT","TX ISSUE",
Q35="SPARE-ISSUE","SPARE-ISSUE",
Q35="Fiber CAmtel","TX ISSUE",
Q35="Fiber AOF","TX ISSUE",
Q35="Projet OCM (HUAWEI)","TRAVAUX-HUAWEI",
Q35="Projet OCM (NOKIA)","TRAVAUX -NOKIA",
Q35="ACCESS-ISSUE","ACCESS-ISSUE",
Q35="Projet OCM (ZTE, NOKIA, autres projets)","TRAVAUX OCM",
Q35="No root CAuse","No root cause",
Q35="ODU HS","TX ISSUE",
Q35="IP &amp; VLAN","TX ISSUE",
Q35="Warehouse HUAWEI","SPARE-ISSUE",
Q35="SPARE-HS","SPARE-ISSUE",
Q35="Power Telco","RAN ISSUE"
),"")</f>
        <v>TRAVAUX OCM</v>
      </c>
      <c r="Q35" s="48" t="s">
        <v>5349</v>
      </c>
      <c r="R35" s="23" t="str" cm="1">
        <f t="array" ref="R35">IFERROR(_xlfn.IFS(
Q35="MPR ISSUE","ACTIVE",
Q35="BSS Hardware Issue","ACTIVE",
Q35="Sites strategiques, MLL, Pylone, etc.","PASSIVE",
Q35="AKTIVCO DEFAUT GE &amp; POWER Cabinet","PASSIVE",
Q35="AKTIVCO Coupure ENEO &amp; Baisse de tension","PASSIVE",
Q35="Coupure ENEO &amp; Baisse de tension","PASSIVE",
Q35="Defaut GE &amp; POWER Cabinet","PASSIVE",
Q35="Sharing","PASSIVE",
Q35="SIte strategiques &amp; DataCenter","PASSIVE",
Q35="Exclu","Exclu",
Q35="SAT","ACTIVE",
Q35="SPARE-ISSUE","SPARE-ISSUE",
Q35="Fiber CAmtel","ACTIVE",
Q35="Fiber AOF","ACTIVE",
Q35="Projet OCM (HUAWEI)","PLANNED WORKS",
Q35="Projet OCM (NOKIA)","PLANNED WORKS",
Q35="ACCESS-ISSUE","ACCESS-ISSUE",
Q35="Projet OCM (ZTE, NOKIA, autres projets)","PLANNED WORKS",
Q35="No root CAuse","No root cause",
Q35="ODU HS","ACTIVE",
Q35="IP &amp; VLAN","ACTIVE",
Q35="Warehouse HUAWEI","SPARE-ISSUE",
Q35="SPARE-HS","SPARE-ISSUE",
Q35="Power Telco","ACTIVE"
),"")</f>
        <v>PLANNED WORKS</v>
      </c>
      <c r="S35" s="56" t="s">
        <v>5621</v>
      </c>
      <c r="T35" s="7" t="s">
        <v>5622</v>
      </c>
      <c r="U35" s="57" t="s">
        <v>17</v>
      </c>
      <c r="V35" s="57" t="s">
        <v>17</v>
      </c>
      <c r="W35" s="57" t="s">
        <v>17</v>
      </c>
      <c r="X35" s="57" t="s">
        <v>17</v>
      </c>
      <c r="Y35" s="57" t="s">
        <v>17</v>
      </c>
      <c r="Z35" s="57" t="s">
        <v>17</v>
      </c>
      <c r="AA35" s="57" t="s">
        <v>17</v>
      </c>
      <c r="AB35" s="57"/>
      <c r="AC35" s="57" t="s">
        <v>17</v>
      </c>
      <c r="AD35" s="57" t="s">
        <v>17</v>
      </c>
      <c r="AE35" s="57" t="s">
        <v>17</v>
      </c>
      <c r="AF35" s="57" t="s">
        <v>5622</v>
      </c>
      <c r="AG35" s="57" t="s">
        <v>5622</v>
      </c>
      <c r="AH35" s="57" t="s">
        <v>5622</v>
      </c>
      <c r="AI35" s="57" t="s">
        <v>17</v>
      </c>
      <c r="AJ35" s="15"/>
      <c r="AK35" s="15"/>
      <c r="AL35" s="15"/>
      <c r="AM35" s="15"/>
    </row>
    <row r="36" spans="1:39" s="14" customFormat="1" ht="24" customHeight="1" x14ac:dyDescent="0.35">
      <c r="A36" s="1" t="s">
        <v>2516</v>
      </c>
      <c r="B36" s="1" t="s">
        <v>2517</v>
      </c>
      <c r="C36" s="3"/>
      <c r="D36" s="1" t="s">
        <v>12</v>
      </c>
      <c r="E36" s="1" t="s">
        <v>147</v>
      </c>
      <c r="F36" s="3" t="s">
        <v>104</v>
      </c>
      <c r="G36" s="1" t="s">
        <v>301</v>
      </c>
      <c r="H36" s="59" t="str">
        <f>_xlfn.XLOOKUP(B36,'[1]Nur des jours'!$B:$B,'[1]Nur des jours'!$H:$H,"")</f>
        <v>Huawei</v>
      </c>
      <c r="I36" s="52">
        <v>0</v>
      </c>
      <c r="J36" s="52">
        <v>0</v>
      </c>
      <c r="K36" s="52">
        <v>35.458897228296209</v>
      </c>
      <c r="L36" s="53">
        <v>18.491409199476081</v>
      </c>
      <c r="M36" s="54" t="s">
        <v>5374</v>
      </c>
      <c r="N36" s="55"/>
      <c r="O36" s="16" t="str" cm="1">
        <f t="array" ref="O36">IFERROR(_xlfn.IFS(
Q36="MPR ISSUE","PDH",
Q36="BSS Hardware Issue","BSS",
Q36="Sites strategiques, MLL, Pylone, etc.","ENVTECH",
Q36="AKTIVCO DEFAUT GE &amp; POWER Cabinet","AKTIVCO",
Q36="AKTIVCO Coupure ENEO &amp; Baisse de tension","AKTIVCO GRID ONLY",
Q36="Coupure ENEO &amp; Baisse de tension","IHS GRID ONLY",
Q36="Defaut GE &amp; POWER Cabinet","IHS",
Q36="Sharing","Partners",
Q36="SIte strategiques &amp; DataCenter","SST &amp; DC",
Q36="Exclu","Exclu",
Q36="SAT","SAT",
Q36="SPARE-ISSUE","SPARE-ISSUE",
Q36="Fiber CAmtel","TRANS_FO_CAMTEL",
Q36="Fiber AOF","Fiber AOF",
Q36="Projet OCM (HUAWEI)","TRAVAUX-HUAWEI",
Q36="Projet OCM (NOKIA)","TRAVAUX-NOKIA",
Q36="ACCESS-ISSUE","ACCESS-ISSUE",
Q36="Projet OCM (ZTE, NOKIA, autres projets)","TRAVAUX OCM",
Q36="No root CAuse","No root cause",
Q36="ODU HS","PDH",
Q36="IP &amp; VLAN","PDH",
Q36="Warehouse HUAWEI","SPARE-ISSUE",
Q36="SPARE-HS","SPARE-ISSUE",
Q36="Power Telco","BSS"
),"")</f>
        <v>IHS GRID ONLY</v>
      </c>
      <c r="P36" s="22" t="str" cm="1">
        <f t="array" ref="P36">IFERROR(_xlfn.IFS(
Q36="MPR ISSUE","TX ISSUE",
Q36="BSS Hardware Issue","RAN ISSUE",
Q36="Sites strategiques, MLL, Pylone, etc.","ENVTECH",
Q36="AKTIVCO DEFAUT GE &amp; POWER Cabinet","POWER ISSUE",
Q36="AKTIVCO Coupure ENEO &amp; Baisse de tension","POWER ISSUE",
Q36="Coupure ENEO &amp; Baisse de tension","POWER ISSUE",
Q36="Defaut GE &amp; POWER Cabinet","POWER ISSUE",
Q36="Sharing","POWER ISSUE",
Q36="SIte strategiques &amp; DataCenter","POWER ISSUE",
Q36="Exclu","Exclu",
Q36="SAT","TX ISSUE",
Q36="SPARE-ISSUE","SPARE-ISSUE",
Q36="Fiber CAmtel","TX ISSUE",
Q36="Fiber AOF","TX ISSUE",
Q36="Projet OCM (HUAWEI)","TRAVAUX-HUAWEI",
Q36="Projet OCM (NOKIA)","TRAVAUX -NOKIA",
Q36="ACCESS-ISSUE","ACCESS-ISSUE",
Q36="Projet OCM (ZTE, NOKIA, autres projets)","TRAVAUX OCM",
Q36="No root CAuse","No root cause",
Q36="ODU HS","TX ISSUE",
Q36="IP &amp; VLAN","TX ISSUE",
Q36="Warehouse HUAWEI","SPARE-ISSUE",
Q36="SPARE-HS","SPARE-ISSUE",
Q36="Power Telco","RAN ISSUE"
),"")</f>
        <v>POWER ISSUE</v>
      </c>
      <c r="Q36" s="48" t="s">
        <v>5337</v>
      </c>
      <c r="R36" s="23" t="str" cm="1">
        <f t="array" ref="R36">IFERROR(_xlfn.IFS(
Q36="MPR ISSUE","ACTIVE",
Q36="BSS Hardware Issue","ACTIVE",
Q36="Sites strategiques, MLL, Pylone, etc.","PASSIVE",
Q36="AKTIVCO DEFAUT GE &amp; POWER Cabinet","PASSIVE",
Q36="AKTIVCO Coupure ENEO &amp; Baisse de tension","PASSIVE",
Q36="Coupure ENEO &amp; Baisse de tension","PASSIVE",
Q36="Defaut GE &amp; POWER Cabinet","PASSIVE",
Q36="Sharing","PASSIVE",
Q36="SIte strategiques &amp; DataCenter","PASSIVE",
Q36="Exclu","Exclu",
Q36="SAT","ACTIVE",
Q36="SPARE-ISSUE","SPARE-ISSUE",
Q36="Fiber CAmtel","ACTIVE",
Q36="Fiber AOF","ACTIVE",
Q36="Projet OCM (HUAWEI)","PLANNED WORKS",
Q36="Projet OCM (NOKIA)","PLANNED WORKS",
Q36="ACCESS-ISSUE","ACCESS-ISSUE",
Q36="Projet OCM (ZTE, NOKIA, autres projets)","PLANNED WORKS",
Q36="No root CAuse","No root cause",
Q36="ODU HS","ACTIVE",
Q36="IP &amp; VLAN","ACTIVE",
Q36="Warehouse HUAWEI","SPARE-ISSUE",
Q36="SPARE-HS","SPARE-ISSUE",
Q36="Power Telco","ACTIVE"
),"")</f>
        <v>PASSIVE</v>
      </c>
      <c r="S36" s="56" t="s">
        <v>6196</v>
      </c>
      <c r="T36" s="7" t="s">
        <v>17</v>
      </c>
      <c r="U36" s="57" t="s">
        <v>17</v>
      </c>
      <c r="V36" s="57" t="s">
        <v>17</v>
      </c>
      <c r="W36" s="57" t="s">
        <v>17</v>
      </c>
      <c r="X36" s="57"/>
      <c r="Y36" s="57" t="s">
        <v>17</v>
      </c>
      <c r="Z36" s="57" t="s">
        <v>17</v>
      </c>
      <c r="AA36" s="57" t="s">
        <v>17</v>
      </c>
      <c r="AB36" s="57"/>
      <c r="AC36" s="57" t="s">
        <v>17</v>
      </c>
      <c r="AD36" s="57" t="s">
        <v>17</v>
      </c>
      <c r="AE36" s="57" t="s">
        <v>17</v>
      </c>
      <c r="AF36" s="57" t="s">
        <v>17</v>
      </c>
      <c r="AG36" s="57" t="s">
        <v>17</v>
      </c>
      <c r="AH36" s="57" t="s">
        <v>17</v>
      </c>
      <c r="AI36" s="57" t="s">
        <v>17</v>
      </c>
      <c r="AJ36" s="15"/>
      <c r="AK36" s="15"/>
      <c r="AL36" s="15"/>
      <c r="AM36" s="15"/>
    </row>
    <row r="37" spans="1:39" s="14" customFormat="1" ht="23" customHeight="1" x14ac:dyDescent="0.35">
      <c r="A37" s="1" t="s">
        <v>89</v>
      </c>
      <c r="B37" s="1" t="s">
        <v>90</v>
      </c>
      <c r="C37" s="3"/>
      <c r="D37" s="1" t="s">
        <v>23</v>
      </c>
      <c r="E37" s="1" t="s">
        <v>91</v>
      </c>
      <c r="F37" s="3" t="s">
        <v>92</v>
      </c>
      <c r="G37" s="1" t="s">
        <v>93</v>
      </c>
      <c r="H37" s="59" t="str">
        <f>_xlfn.XLOOKUP(B37,'[1]Nur des jours'!$B:$B,'[1]Nur des jours'!$H:$H,"")</f>
        <v>Huawei</v>
      </c>
      <c r="I37" s="52">
        <v>32.372936225315634</v>
      </c>
      <c r="J37" s="52">
        <v>41.310933627099971</v>
      </c>
      <c r="K37" s="52">
        <v>0</v>
      </c>
      <c r="L37" s="53">
        <v>18.491409199476077</v>
      </c>
      <c r="M37" s="54" t="s">
        <v>5374</v>
      </c>
      <c r="N37" s="55"/>
      <c r="O37" s="16" t="str" cm="1">
        <f t="array" ref="O37">IFERROR(_xlfn.IFS(
Q37="MPR ISSUE","PDH",
Q37="BSS Hardware Issue","BSS",
Q37="Sites strategiques, MLL, Pylone, etc.","ENVTECH",
Q37="AKTIVCO DEFAUT GE &amp; POWER Cabinet","AKTIVCO",
Q37="AKTIVCO Coupure ENEO &amp; Baisse de tension","AKTIVCO GRID ONLY",
Q37="Coupure ENEO &amp; Baisse de tension","IHS GRID ONLY",
Q37="Defaut GE &amp; POWER Cabinet","IHS",
Q37="Sharing","Partners",
Q37="SIte strategiques &amp; DataCenter","SST &amp; DC",
Q37="Exclu","Exclu",
Q37="SAT","SAT",
Q37="SPARE-ISSUE","SPARE-ISSUE",
Q37="Fiber CAmtel","TRANS_FO_CAMTEL",
Q37="Fiber AOF","Fiber AOF",
Q37="Projet OCM (HUAWEI)","TRAVAUX-HUAWEI",
Q37="Projet OCM (NOKIA)","TRAVAUX-NOKIA",
Q37="ACCESS-ISSUE","ACCESS-ISSUE",
Q37="Projet OCM (ZTE, NOKIA, autres projets)","TRAVAUX OCM",
Q37="No root CAuse","No root cause",
Q37="ODU HS","PDH",
Q37="IP &amp; VLAN","PDH",
Q37="Warehouse HUAWEI","SPARE-ISSUE",
Q37="SPARE-HS","SPARE-ISSUE",
Q37="Power Telco","BSS"
),"")</f>
        <v>AKTIVCO</v>
      </c>
      <c r="P37" s="22" t="str" cm="1">
        <f t="array" ref="P37">IFERROR(_xlfn.IFS(
Q37="MPR ISSUE","TX ISSUE",
Q37="BSS Hardware Issue","RAN ISSUE",
Q37="Sites strategiques, MLL, Pylone, etc.","ENVTECH",
Q37="AKTIVCO DEFAUT GE &amp; POWER Cabinet","POWER ISSUE",
Q37="AKTIVCO Coupure ENEO &amp; Baisse de tension","POWER ISSUE",
Q37="Coupure ENEO &amp; Baisse de tension","POWER ISSUE",
Q37="Defaut GE &amp; POWER Cabinet","POWER ISSUE",
Q37="Sharing","POWER ISSUE",
Q37="SIte strategiques &amp; DataCenter","POWER ISSUE",
Q37="Exclu","Exclu",
Q37="SAT","TX ISSUE",
Q37="SPARE-ISSUE","SPARE-ISSUE",
Q37="Fiber CAmtel","TX ISSUE",
Q37="Fiber AOF","TX ISSUE",
Q37="Projet OCM (HUAWEI)","TRAVAUX-HUAWEI",
Q37="Projet OCM (NOKIA)","TRAVAUX -NOKIA",
Q37="ACCESS-ISSUE","ACCESS-ISSUE",
Q37="Projet OCM (ZTE, NOKIA, autres projets)","TRAVAUX OCM",
Q37="No root CAuse","No root cause",
Q37="ODU HS","TX ISSUE",
Q37="IP &amp; VLAN","TX ISSUE",
Q37="Warehouse HUAWEI","SPARE-ISSUE",
Q37="SPARE-HS","SPARE-ISSUE",
Q37="Power Telco","RAN ISSUE"
),"")</f>
        <v>POWER ISSUE</v>
      </c>
      <c r="Q37" s="48" t="s">
        <v>5333</v>
      </c>
      <c r="R37" s="23" t="str" cm="1">
        <f t="array" ref="R37">IFERROR(_xlfn.IFS(
Q37="MPR ISSUE","ACTIVE",
Q37="BSS Hardware Issue","ACTIVE",
Q37="Sites strategiques, MLL, Pylone, etc.","PASSIVE",
Q37="AKTIVCO DEFAUT GE &amp; POWER Cabinet","PASSIVE",
Q37="AKTIVCO Coupure ENEO &amp; Baisse de tension","PASSIVE",
Q37="Coupure ENEO &amp; Baisse de tension","PASSIVE",
Q37="Defaut GE &amp; POWER Cabinet","PASSIVE",
Q37="Sharing","PASSIVE",
Q37="SIte strategiques &amp; DataCenter","PASSIVE",
Q37="Exclu","Exclu",
Q37="SAT","ACTIVE",
Q37="SPARE-ISSUE","SPARE-ISSUE",
Q37="Fiber CAmtel","ACTIVE",
Q37="Fiber AOF","ACTIVE",
Q37="Projet OCM (HUAWEI)","PLANNED WORKS",
Q37="Projet OCM (NOKIA)","PLANNED WORKS",
Q37="ACCESS-ISSUE","ACCESS-ISSUE",
Q37="Projet OCM (ZTE, NOKIA, autres projets)","PLANNED WORKS",
Q37="No root CAuse","No root cause",
Q37="ODU HS","ACTIVE",
Q37="IP &amp; VLAN","ACTIVE",
Q37="Warehouse HUAWEI","SPARE-ISSUE",
Q37="SPARE-HS","SPARE-ISSUE",
Q37="Power Telco","ACTIVE"
),"")</f>
        <v>PASSIVE</v>
      </c>
      <c r="S37" s="56" t="s">
        <v>5626</v>
      </c>
      <c r="T37" s="7" t="s">
        <v>6169</v>
      </c>
      <c r="U37" s="57" t="s">
        <v>17</v>
      </c>
      <c r="V37" s="57" t="s">
        <v>17</v>
      </c>
      <c r="W37" s="57" t="s">
        <v>17</v>
      </c>
      <c r="X37" s="57" t="s">
        <v>17</v>
      </c>
      <c r="Y37" s="57" t="s">
        <v>17</v>
      </c>
      <c r="Z37" s="57" t="s">
        <v>17</v>
      </c>
      <c r="AA37" s="57" t="s">
        <v>17</v>
      </c>
      <c r="AB37" s="57"/>
      <c r="AC37" s="57" t="s">
        <v>17</v>
      </c>
      <c r="AD37" s="57" t="s">
        <v>17</v>
      </c>
      <c r="AE37" s="57" t="s">
        <v>17</v>
      </c>
      <c r="AF37" s="57" t="s">
        <v>5627</v>
      </c>
      <c r="AG37" s="57" t="s">
        <v>5628</v>
      </c>
      <c r="AH37" s="57" t="s">
        <v>5628</v>
      </c>
      <c r="AI37" s="57" t="s">
        <v>17</v>
      </c>
      <c r="AJ37" s="15"/>
      <c r="AK37" s="15"/>
      <c r="AL37" s="15"/>
      <c r="AM37" s="15"/>
    </row>
    <row r="38" spans="1:39" s="14" customFormat="1" ht="19" customHeight="1" x14ac:dyDescent="0.35">
      <c r="A38" s="1" t="s">
        <v>174</v>
      </c>
      <c r="B38" s="1" t="s">
        <v>175</v>
      </c>
      <c r="C38" s="3"/>
      <c r="D38" s="1" t="s">
        <v>12</v>
      </c>
      <c r="E38" s="1" t="s">
        <v>13</v>
      </c>
      <c r="F38" s="3" t="s">
        <v>25</v>
      </c>
      <c r="G38" s="1" t="s">
        <v>26</v>
      </c>
      <c r="H38" s="59" t="str">
        <f>_xlfn.XLOOKUP(B38,'[1]Nur des jours'!$B:$B,'[1]Nur des jours'!$H:$H,"")</f>
        <v>Huawei</v>
      </c>
      <c r="I38" s="52">
        <v>32.372936225315634</v>
      </c>
      <c r="J38" s="52">
        <v>41.310933627099971</v>
      </c>
      <c r="K38" s="52">
        <v>0</v>
      </c>
      <c r="L38" s="53">
        <v>18.491409199476077</v>
      </c>
      <c r="M38" s="54" t="s">
        <v>5374</v>
      </c>
      <c r="N38" s="55"/>
      <c r="O38" s="16" t="str" cm="1">
        <f t="array" ref="O38">IFERROR(_xlfn.IFS(
Q38="MPR ISSUE","PDH",
Q38="BSS Hardware Issue","BSS",
Q38="Sites strategiques, MLL, Pylone, etc.","ENVTECH",
Q38="AKTIVCO DEFAUT GE &amp; POWER Cabinet","AKTIVCO",
Q38="AKTIVCO Coupure ENEO &amp; Baisse de tension","AKTIVCO GRID ONLY",
Q38="Coupure ENEO &amp; Baisse de tension","IHS GRID ONLY",
Q38="Defaut GE &amp; POWER Cabinet","IHS",
Q38="Sharing","Partners",
Q38="SIte strategiques &amp; DataCenter","SST &amp; DC",
Q38="Exclu","Exclu",
Q38="SAT","SAT",
Q38="SPARE-ISSUE","SPARE-ISSUE",
Q38="Fiber CAmtel","TRANS_FO_CAMTEL",
Q38="Fiber AOF","Fiber AOF",
Q38="Projet OCM (HUAWEI)","TRAVAUX-HUAWEI",
Q38="Projet OCM (NOKIA)","TRAVAUX-NOKIA",
Q38="ACCESS-ISSUE","ACCESS-ISSUE",
Q38="Projet OCM (ZTE, NOKIA, autres projets)","TRAVAUX OCM",
Q38="No root CAuse","No root cause",
Q38="ODU HS","PDH",
Q38="IP &amp; VLAN","PDH",
Q38="Warehouse HUAWEI","SPARE-ISSUE",
Q38="SPARE-HS","SPARE-ISSUE",
Q38="Power Telco","BSS"
),"")</f>
        <v>ACCESS-ISSUE</v>
      </c>
      <c r="P38" s="22" t="str" cm="1">
        <f t="array" ref="P38">IFERROR(_xlfn.IFS(
Q38="MPR ISSUE","TX ISSUE",
Q38="BSS Hardware Issue","RAN ISSUE",
Q38="Sites strategiques, MLL, Pylone, etc.","ENVTECH",
Q38="AKTIVCO DEFAUT GE &amp; POWER Cabinet","POWER ISSUE",
Q38="AKTIVCO Coupure ENEO &amp; Baisse de tension","POWER ISSUE",
Q38="Coupure ENEO &amp; Baisse de tension","POWER ISSUE",
Q38="Defaut GE &amp; POWER Cabinet","POWER ISSUE",
Q38="Sharing","POWER ISSUE",
Q38="SIte strategiques &amp; DataCenter","POWER ISSUE",
Q38="Exclu","Exclu",
Q38="SAT","TX ISSUE",
Q38="SPARE-ISSUE","SPARE-ISSUE",
Q38="Fiber CAmtel","TX ISSUE",
Q38="Fiber AOF","TX ISSUE",
Q38="Projet OCM (HUAWEI)","TRAVAUX-HUAWEI",
Q38="Projet OCM (NOKIA)","TRAVAUX -NOKIA",
Q38="ACCESS-ISSUE","ACCESS-ISSUE",
Q38="Projet OCM (ZTE, NOKIA, autres projets)","TRAVAUX OCM",
Q38="No root CAuse","No root cause",
Q38="ODU HS","TX ISSUE",
Q38="IP &amp; VLAN","TX ISSUE",
Q38="Warehouse HUAWEI","SPARE-ISSUE",
Q38="SPARE-HS","SPARE-ISSUE",
Q38="Power Telco","RAN ISSUE"
),"")</f>
        <v>ACCESS-ISSUE</v>
      </c>
      <c r="Q38" s="48" t="s">
        <v>27</v>
      </c>
      <c r="R38" s="23" t="str" cm="1">
        <f t="array" ref="R38">IFERROR(_xlfn.IFS(
Q38="MPR ISSUE","ACTIVE",
Q38="BSS Hardware Issue","ACTIVE",
Q38="Sites strategiques, MLL, Pylone, etc.","PASSIVE",
Q38="AKTIVCO DEFAUT GE &amp; POWER Cabinet","PASSIVE",
Q38="AKTIVCO Coupure ENEO &amp; Baisse de tension","PASSIVE",
Q38="Coupure ENEO &amp; Baisse de tension","PASSIVE",
Q38="Defaut GE &amp; POWER Cabinet","PASSIVE",
Q38="Sharing","PASSIVE",
Q38="SIte strategiques &amp; DataCenter","PASSIVE",
Q38="Exclu","Exclu",
Q38="SAT","ACTIVE",
Q38="SPARE-ISSUE","SPARE-ISSUE",
Q38="Fiber CAmtel","ACTIVE",
Q38="Fiber AOF","ACTIVE",
Q38="Projet OCM (HUAWEI)","PLANNED WORKS",
Q38="Projet OCM (NOKIA)","PLANNED WORKS",
Q38="ACCESS-ISSUE","ACCESS-ISSUE",
Q38="Projet OCM (ZTE, NOKIA, autres projets)","PLANNED WORKS",
Q38="No root CAuse","No root cause",
Q38="ODU HS","ACTIVE",
Q38="IP &amp; VLAN","ACTIVE",
Q38="Warehouse HUAWEI","SPARE-ISSUE",
Q38="SPARE-HS","SPARE-ISSUE",
Q38="Power Telco","ACTIVE"
),"")</f>
        <v>ACCESS-ISSUE</v>
      </c>
      <c r="S38" s="56" t="s">
        <v>5710</v>
      </c>
      <c r="T38" s="7" t="s">
        <v>6172</v>
      </c>
      <c r="U38" s="57" t="s">
        <v>17</v>
      </c>
      <c r="V38" s="57" t="s">
        <v>17</v>
      </c>
      <c r="W38" s="57" t="s">
        <v>17</v>
      </c>
      <c r="X38" s="57" t="s">
        <v>17</v>
      </c>
      <c r="Y38" s="57" t="s">
        <v>17</v>
      </c>
      <c r="Z38" s="57" t="s">
        <v>17</v>
      </c>
      <c r="AA38" s="57" t="s">
        <v>17</v>
      </c>
      <c r="AB38" s="57"/>
      <c r="AC38" s="57" t="s">
        <v>17</v>
      </c>
      <c r="AD38" s="57" t="s">
        <v>17</v>
      </c>
      <c r="AE38" s="57" t="s">
        <v>17</v>
      </c>
      <c r="AF38" s="57" t="s">
        <v>5711</v>
      </c>
      <c r="AG38" s="57" t="s">
        <v>5712</v>
      </c>
      <c r="AH38" s="57" t="s">
        <v>5712</v>
      </c>
      <c r="AI38" s="57" t="s">
        <v>17</v>
      </c>
      <c r="AJ38" s="15"/>
      <c r="AK38" s="15"/>
      <c r="AL38" s="15"/>
      <c r="AM38" s="15"/>
    </row>
    <row r="39" spans="1:39" s="14" customFormat="1" x14ac:dyDescent="0.35">
      <c r="A39" s="58" t="s">
        <v>5397</v>
      </c>
      <c r="B39" s="58" t="s">
        <v>5398</v>
      </c>
      <c r="C39" s="58"/>
      <c r="D39" s="58" t="s">
        <v>359</v>
      </c>
      <c r="E39" s="58" t="s">
        <v>990</v>
      </c>
      <c r="F39" s="58" t="s">
        <v>5395</v>
      </c>
      <c r="G39" s="58" t="s">
        <v>86</v>
      </c>
      <c r="H39" s="59" t="str">
        <f>_xlfn.XLOOKUP(B39,'[1]Nur des jours'!$B:$B,'[1]Nur des jours'!$H:$H,"")</f>
        <v>Huawei</v>
      </c>
      <c r="I39" s="52">
        <v>32.372936225315634</v>
      </c>
      <c r="J39" s="52">
        <v>41.310933627099971</v>
      </c>
      <c r="K39" s="52">
        <v>0</v>
      </c>
      <c r="L39" s="53">
        <v>18.491409199476077</v>
      </c>
      <c r="M39" s="54" t="s">
        <v>5533</v>
      </c>
      <c r="N39" s="55" t="s">
        <v>5508</v>
      </c>
      <c r="O39" s="16" t="str" cm="1">
        <f t="array" ref="O39">IFERROR(_xlfn.IFS(
Q39="MPR ISSUE","PDH",
Q39="BSS Hardware Issue","BSS",
Q39="Sites strategiques, MLL, Pylone, etc.","ENVTECH",
Q39="AKTIVCO DEFAUT GE &amp; POWER Cabinet","AKTIVCO",
Q39="AKTIVCO Coupure ENEO &amp; Baisse de tension","AKTIVCO GRID ONLY",
Q39="Coupure ENEO &amp; Baisse de tension","IHS GRID ONLY",
Q39="Defaut GE &amp; POWER Cabinet","IHS",
Q39="Sharing","Partners",
Q39="SIte strategiques &amp; DataCenter","SST &amp; DC",
Q39="Exclu","Exclu",
Q39="SAT","SAT",
Q39="SPARE-ISSUE","SPARE-ISSUE",
Q39="Fiber CAmtel","TRANS_FO_CAMTEL",
Q39="Fiber AOF","Fiber AOF",
Q39="Projet OCM (HUAWEI)","TRAVAUX-HUAWEI",
Q39="Projet OCM (NOKIA)","TRAVAUX-NOKIA",
Q39="ACCESS-ISSUE","ACCESS-ISSUE",
Q39="Projet OCM (ZTE, NOKIA, autres projets)","TRAVAUX OCM",
Q39="No root CAuse","No root cause",
Q39="ODU HS","PDH",
Q39="IP &amp; VLAN","PDH",
Q39="Warehouse HUAWEI","SPARE-ISSUE",
Q39="SPARE-HS","SPARE-ISSUE",
Q39="Power Telco","BSS"
),"")</f>
        <v>Exclu</v>
      </c>
      <c r="P39" s="22" t="str" cm="1">
        <f t="array" ref="P39">IFERROR(_xlfn.IFS(
Q39="MPR ISSUE","TX ISSUE",
Q39="BSS Hardware Issue","RAN ISSUE",
Q39="Sites strategiques, MLL, Pylone, etc.","ENVTECH",
Q39="AKTIVCO DEFAUT GE &amp; POWER Cabinet","POWER ISSUE",
Q39="AKTIVCO Coupure ENEO &amp; Baisse de tension","POWER ISSUE",
Q39="Coupure ENEO &amp; Baisse de tension","POWER ISSUE",
Q39="Defaut GE &amp; POWER Cabinet","POWER ISSUE",
Q39="Sharing","POWER ISSUE",
Q39="SIte strategiques &amp; DataCenter","POWER ISSUE",
Q39="Exclu","Exclu",
Q39="SAT","TX ISSUE",
Q39="SPARE-ISSUE","SPARE-ISSUE",
Q39="Fiber CAmtel","TX ISSUE",
Q39="Fiber AOF","TX ISSUE",
Q39="Projet OCM (HUAWEI)","TRAVAUX-HUAWEI",
Q39="Projet OCM (NOKIA)","TRAVAUX -NOKIA",
Q39="ACCESS-ISSUE","ACCESS-ISSUE",
Q39="Projet OCM (ZTE, NOKIA, autres projets)","TRAVAUX OCM",
Q39="No root CAuse","No root cause",
Q39="ODU HS","TX ISSUE",
Q39="IP &amp; VLAN","TX ISSUE",
Q39="Warehouse HUAWEI","SPARE-ISSUE",
Q39="SPARE-HS","SPARE-ISSUE",
Q39="Power Telco","RAN ISSUE"
),"")</f>
        <v>Exclu</v>
      </c>
      <c r="Q39" s="48" t="s">
        <v>5375</v>
      </c>
      <c r="R39" s="23" t="str" cm="1">
        <f t="array" ref="R39">IFERROR(_xlfn.IFS(
Q39="MPR ISSUE","ACTIVE",
Q39="BSS Hardware Issue","ACTIVE",
Q39="Sites strategiques, MLL, Pylone, etc.","PASSIVE",
Q39="AKTIVCO DEFAUT GE &amp; POWER Cabinet","PASSIVE",
Q39="AKTIVCO Coupure ENEO &amp; Baisse de tension","PASSIVE",
Q39="Coupure ENEO &amp; Baisse de tension","PASSIVE",
Q39="Defaut GE &amp; POWER Cabinet","PASSIVE",
Q39="Sharing","PASSIVE",
Q39="SIte strategiques &amp; DataCenter","PASSIVE",
Q39="Exclu","Exclu",
Q39="SAT","ACTIVE",
Q39="SPARE-ISSUE","SPARE-ISSUE",
Q39="Fiber CAmtel","ACTIVE",
Q39="Fiber AOF","ACTIVE",
Q39="Projet OCM (HUAWEI)","PLANNED WORKS",
Q39="Projet OCM (NOKIA)","PLANNED WORKS",
Q39="ACCESS-ISSUE","ACCESS-ISSUE",
Q39="Projet OCM (ZTE, NOKIA, autres projets)","PLANNED WORKS",
Q39="No root CAuse","No root cause",
Q39="ODU HS","ACTIVE",
Q39="IP &amp; VLAN","ACTIVE",
Q39="Warehouse HUAWEI","SPARE-ISSUE",
Q39="SPARE-HS","SPARE-ISSUE",
Q39="Power Telco","ACTIVE"
),"")</f>
        <v>Exclu</v>
      </c>
      <c r="S39" s="56" t="s">
        <v>6197</v>
      </c>
      <c r="T39" s="7" t="s">
        <v>17</v>
      </c>
      <c r="U39" s="57" t="s">
        <v>17</v>
      </c>
      <c r="V39" s="57" t="s">
        <v>17</v>
      </c>
      <c r="W39" s="57" t="s">
        <v>17</v>
      </c>
      <c r="X39" s="57" t="s">
        <v>17</v>
      </c>
      <c r="Y39" s="57" t="s">
        <v>17</v>
      </c>
      <c r="Z39" s="57" t="s">
        <v>17</v>
      </c>
      <c r="AA39" s="57" t="s">
        <v>17</v>
      </c>
      <c r="AB39" s="57" t="s">
        <v>17</v>
      </c>
      <c r="AC39" s="57" t="s">
        <v>17</v>
      </c>
      <c r="AD39" s="57" t="s">
        <v>17</v>
      </c>
      <c r="AE39" s="57" t="s">
        <v>17</v>
      </c>
      <c r="AF39" s="57" t="s">
        <v>5631</v>
      </c>
      <c r="AG39" s="57" t="s">
        <v>5631</v>
      </c>
      <c r="AH39" s="57" t="s">
        <v>5631</v>
      </c>
      <c r="AI39" s="57" t="s">
        <v>17</v>
      </c>
      <c r="AJ39" s="15"/>
      <c r="AK39" s="15"/>
      <c r="AL39" s="15"/>
      <c r="AM39" s="15"/>
    </row>
    <row r="40" spans="1:39" s="14" customFormat="1" x14ac:dyDescent="0.35">
      <c r="A40" s="58" t="s">
        <v>4865</v>
      </c>
      <c r="B40" s="58" t="s">
        <v>5396</v>
      </c>
      <c r="C40" s="58"/>
      <c r="D40" s="58" t="s">
        <v>12</v>
      </c>
      <c r="E40" s="58" t="s">
        <v>5536</v>
      </c>
      <c r="F40" s="58" t="s">
        <v>71</v>
      </c>
      <c r="G40" s="58" t="s">
        <v>4865</v>
      </c>
      <c r="H40" s="60" t="str">
        <f>_xlfn.XLOOKUP(B40,'[1]Nur des jours'!$B:$B,'[1]Nur des jours'!$H:$H,"")</f>
        <v>NOKIA</v>
      </c>
      <c r="I40" s="52">
        <v>0</v>
      </c>
      <c r="J40" s="52">
        <v>55.081244836133287</v>
      </c>
      <c r="K40" s="52">
        <v>0</v>
      </c>
      <c r="L40" s="53">
        <v>18.491409199476074</v>
      </c>
      <c r="M40" s="54" t="s">
        <v>17</v>
      </c>
      <c r="N40" s="55"/>
      <c r="O40" s="16" t="str" cm="1">
        <f t="array" ref="O40">IFERROR(_xlfn.IFS(
Q40="MPR ISSUE","PDH",
Q40="BSS Hardware Issue","BSS",
Q40="Sites strategiques, MLL, Pylone, etc.","ENVTECH",
Q40="AKTIVCO DEFAUT GE &amp; POWER Cabinet","AKTIVCO",
Q40="AKTIVCO Coupure ENEO &amp; Baisse de tension","AKTIVCO GRID ONLY",
Q40="Coupure ENEO &amp; Baisse de tension","IHS GRID ONLY",
Q40="Defaut GE &amp; POWER Cabinet","IHS",
Q40="Sharing","Partners",
Q40="SIte strategiques &amp; DataCenter","SST &amp; DC",
Q40="Exclu","Exclu",
Q40="SAT","SAT",
Q40="SPARE-ISSUE","SPARE-ISSUE",
Q40="Fiber CAmtel","TRANS_FO_CAMTEL",
Q40="Fiber AOF","Fiber AOF",
Q40="Projet OCM (HUAWEI)","TRAVAUX-HUAWEI",
Q40="Projet OCM (NOKIA)","TRAVAUX-NOKIA",
Q40="ACCESS-ISSUE","ACCESS-ISSUE",
Q40="Projet OCM (ZTE, NOKIA, autres projets)","TRAVAUX OCM",
Q40="No root CAuse","No root cause",
Q40="ODU HS","PDH",
Q40="IP &amp; VLAN","PDH",
Q40="Warehouse HUAWEI","SPARE-ISSUE",
Q40="SPARE-HS","SPARE-ISSUE",
Q40="Power Telco","BSS"
),"")</f>
        <v>No root cause</v>
      </c>
      <c r="P40" s="22" t="str" cm="1">
        <f t="array" ref="P40">IFERROR(_xlfn.IFS(
Q40="MPR ISSUE","TX ISSUE",
Q40="BSS Hardware Issue","RAN ISSUE",
Q40="Sites strategiques, MLL, Pylone, etc.","ENVTECH",
Q40="AKTIVCO DEFAUT GE &amp; POWER Cabinet","POWER ISSUE",
Q40="AKTIVCO Coupure ENEO &amp; Baisse de tension","POWER ISSUE",
Q40="Coupure ENEO &amp; Baisse de tension","POWER ISSUE",
Q40="Defaut GE &amp; POWER Cabinet","POWER ISSUE",
Q40="Sharing","POWER ISSUE",
Q40="SIte strategiques &amp; DataCenter","POWER ISSUE",
Q40="Exclu","Exclu",
Q40="SAT","TX ISSUE",
Q40="SPARE-ISSUE","SPARE-ISSUE",
Q40="Fiber CAmtel","TX ISSUE",
Q40="Fiber AOF","TX ISSUE",
Q40="Projet OCM (HUAWEI)","TRAVAUX-HUAWEI",
Q40="Projet OCM (NOKIA)","TRAVAUX -NOKIA",
Q40="ACCESS-ISSUE","ACCESS-ISSUE",
Q40="Projet OCM (ZTE, NOKIA, autres projets)","TRAVAUX OCM",
Q40="No root CAuse","No root cause",
Q40="ODU HS","TX ISSUE",
Q40="IP &amp; VLAN","TX ISSUE",
Q40="Warehouse HUAWEI","SPARE-ISSUE",
Q40="SPARE-HS","SPARE-ISSUE",
Q40="Power Telco","RAN ISSUE"
),"")</f>
        <v>No root cause</v>
      </c>
      <c r="Q40" s="69" t="s">
        <v>5573</v>
      </c>
      <c r="R40" s="23" t="str" cm="1">
        <f t="array" ref="R40">IFERROR(_xlfn.IFS(
Q40="MPR ISSUE","ACTIVE",
Q40="BSS Hardware Issue","ACTIVE",
Q40="Sites strategiques, MLL, Pylone, etc.","PASSIVE",
Q40="AKTIVCO DEFAUT GE &amp; POWER Cabinet","PASSIVE",
Q40="AKTIVCO Coupure ENEO &amp; Baisse de tension","PASSIVE",
Q40="Coupure ENEO &amp; Baisse de tension","PASSIVE",
Q40="Defaut GE &amp; POWER Cabinet","PASSIVE",
Q40="Sharing","PASSIVE",
Q40="SIte strategiques &amp; DataCenter","PASSIVE",
Q40="Exclu","Exclu",
Q40="SAT","ACTIVE",
Q40="SPARE-ISSUE","SPARE-ISSUE",
Q40="Fiber CAmtel","ACTIVE",
Q40="Fiber AOF","ACTIVE",
Q40="Projet OCM (HUAWEI)","PLANNED WORKS",
Q40="Projet OCM (NOKIA)","PLANNED WORKS",
Q40="ACCESS-ISSUE","ACCESS-ISSUE",
Q40="Projet OCM (ZTE, NOKIA, autres projets)","PLANNED WORKS",
Q40="No root CAuse","No root cause",
Q40="ODU HS","ACTIVE",
Q40="IP &amp; VLAN","ACTIVE",
Q40="Warehouse HUAWEI","SPARE-ISSUE",
Q40="SPARE-HS","SPARE-ISSUE",
Q40="Power Telco","ACTIVE"
),"")</f>
        <v>No root cause</v>
      </c>
      <c r="S40" s="56" t="s">
        <v>6198</v>
      </c>
      <c r="T40" s="7" t="s">
        <v>17</v>
      </c>
      <c r="U40" s="57" t="s">
        <v>17</v>
      </c>
      <c r="V40" s="57" t="s">
        <v>17</v>
      </c>
      <c r="W40" s="57" t="s">
        <v>17</v>
      </c>
      <c r="X40" s="57" t="s">
        <v>17</v>
      </c>
      <c r="Y40" s="57" t="s">
        <v>17</v>
      </c>
      <c r="Z40" s="57" t="s">
        <v>17</v>
      </c>
      <c r="AA40" s="57" t="s">
        <v>17</v>
      </c>
      <c r="AB40" s="57" t="s">
        <v>17</v>
      </c>
      <c r="AC40" s="57" t="s">
        <v>17</v>
      </c>
      <c r="AD40" s="57" t="s">
        <v>17</v>
      </c>
      <c r="AE40" s="57" t="s">
        <v>17</v>
      </c>
      <c r="AF40" s="57" t="s">
        <v>17</v>
      </c>
      <c r="AG40" s="57" t="s">
        <v>17</v>
      </c>
      <c r="AH40" s="57" t="s">
        <v>17</v>
      </c>
      <c r="AI40" s="57" t="s">
        <v>17</v>
      </c>
      <c r="AJ40" s="15"/>
      <c r="AK40" s="15"/>
      <c r="AL40" s="15"/>
      <c r="AM40" s="15"/>
    </row>
    <row r="41" spans="1:39" s="9" customFormat="1" ht="24" customHeight="1" x14ac:dyDescent="0.35">
      <c r="A41" s="1" t="s">
        <v>2270</v>
      </c>
      <c r="B41" s="1" t="s">
        <v>2271</v>
      </c>
      <c r="C41" s="3"/>
      <c r="D41" s="1" t="s">
        <v>12</v>
      </c>
      <c r="E41" s="1" t="s">
        <v>5495</v>
      </c>
      <c r="F41" s="3" t="s">
        <v>39</v>
      </c>
      <c r="G41" s="1" t="s">
        <v>40</v>
      </c>
      <c r="H41" s="51" t="str">
        <f>_xlfn.XLOOKUP(B41,'[1]Nur des jours'!$B:$B,'[1]Nur des jours'!$H:$H,"")</f>
        <v>ZTE</v>
      </c>
      <c r="I41" s="52">
        <v>9.5446456762146852</v>
      </c>
      <c r="J41" s="52">
        <v>8.1722971939165827</v>
      </c>
      <c r="K41" s="52">
        <v>26.778854677619506</v>
      </c>
      <c r="L41" s="53">
        <v>18.071375270023076</v>
      </c>
      <c r="M41" s="54" t="s">
        <v>5374</v>
      </c>
      <c r="N41" s="55"/>
      <c r="O41" s="16" t="str" cm="1">
        <f t="array" ref="O41">IFERROR(_xlfn.IFS(
Q41="MPR ISSUE","PDH",
Q41="BSS Hardware Issue","BSS",
Q41="Sites strategiques, MLL, Pylone, etc.","ENVTECH",
Q41="AKTIVCO DEFAUT GE &amp; POWER Cabinet","AKTIVCO",
Q41="AKTIVCO Coupure ENEO &amp; Baisse de tension","AKTIVCO GRID ONLY",
Q41="Coupure ENEO &amp; Baisse de tension","IHS GRID ONLY",
Q41="Defaut GE &amp; POWER Cabinet","IHS",
Q41="Sharing","Partners",
Q41="SIte strategiques &amp; DataCenter","SST &amp; DC",
Q41="Exclu","Exclu",
Q41="SAT","SAT",
Q41="SPARE-ISSUE","SPARE-ISSUE",
Q41="Fiber CAmtel","TRANS_FO_CAMTEL",
Q41="Fiber AOF","Fiber AOF",
Q41="Projet OCM (HUAWEI)","TRAVAUX-HUAWEI",
Q41="Projet OCM (NOKIA)","TRAVAUX-NOKIA",
Q41="ACCESS-ISSUE","ACCESS-ISSUE",
Q41="Projet OCM (ZTE, NOKIA, autres projets)","TRAVAUX OCM",
Q41="No root CAuse","No root cause",
Q41="ODU HS","PDH",
Q41="IP &amp; VLAN","PDH",
Q41="Warehouse HUAWEI","SPARE-ISSUE",
Q41="SPARE-HS","SPARE-ISSUE",
Q41="Power Telco","BSS"
),"")</f>
        <v>IHS GRID ONLY</v>
      </c>
      <c r="P41" s="22" t="str" cm="1">
        <f t="array" ref="P41">IFERROR(_xlfn.IFS(
Q41="MPR ISSUE","TX ISSUE",
Q41="BSS Hardware Issue","RAN ISSUE",
Q41="Sites strategiques, MLL, Pylone, etc.","ENVTECH",
Q41="AKTIVCO DEFAUT GE &amp; POWER Cabinet","POWER ISSUE",
Q41="AKTIVCO Coupure ENEO &amp; Baisse de tension","POWER ISSUE",
Q41="Coupure ENEO &amp; Baisse de tension","POWER ISSUE",
Q41="Defaut GE &amp; POWER Cabinet","POWER ISSUE",
Q41="Sharing","POWER ISSUE",
Q41="SIte strategiques &amp; DataCenter","POWER ISSUE",
Q41="Exclu","Exclu",
Q41="SAT","TX ISSUE",
Q41="SPARE-ISSUE","SPARE-ISSUE",
Q41="Fiber CAmtel","TX ISSUE",
Q41="Fiber AOF","TX ISSUE",
Q41="Projet OCM (HUAWEI)","TRAVAUX-HUAWEI",
Q41="Projet OCM (NOKIA)","TRAVAUX -NOKIA",
Q41="ACCESS-ISSUE","ACCESS-ISSUE",
Q41="Projet OCM (ZTE, NOKIA, autres projets)","TRAVAUX OCM",
Q41="No root CAuse","No root cause",
Q41="ODU HS","TX ISSUE",
Q41="IP &amp; VLAN","TX ISSUE",
Q41="Warehouse HUAWEI","SPARE-ISSUE",
Q41="SPARE-HS","SPARE-ISSUE",
Q41="Power Telco","RAN ISSUE"
),"")</f>
        <v>POWER ISSUE</v>
      </c>
      <c r="Q41" s="48" t="s">
        <v>5337</v>
      </c>
      <c r="R41" s="23" t="str" cm="1">
        <f t="array" ref="R41">IFERROR(_xlfn.IFS(
Q41="MPR ISSUE","ACTIVE",
Q41="BSS Hardware Issue","ACTIVE",
Q41="Sites strategiques, MLL, Pylone, etc.","PASSIVE",
Q41="AKTIVCO DEFAUT GE &amp; POWER Cabinet","PASSIVE",
Q41="AKTIVCO Coupure ENEO &amp; Baisse de tension","PASSIVE",
Q41="Coupure ENEO &amp; Baisse de tension","PASSIVE",
Q41="Defaut GE &amp; POWER Cabinet","PASSIVE",
Q41="Sharing","PASSIVE",
Q41="SIte strategiques &amp; DataCenter","PASSIVE",
Q41="Exclu","Exclu",
Q41="SAT","ACTIVE",
Q41="SPARE-ISSUE","SPARE-ISSUE",
Q41="Fiber CAmtel","ACTIVE",
Q41="Fiber AOF","ACTIVE",
Q41="Projet OCM (HUAWEI)","PLANNED WORKS",
Q41="Projet OCM (NOKIA)","PLANNED WORKS",
Q41="ACCESS-ISSUE","ACCESS-ISSUE",
Q41="Projet OCM (ZTE, NOKIA, autres projets)","PLANNED WORKS",
Q41="No root CAuse","No root cause",
Q41="ODU HS","ACTIVE",
Q41="IP &amp; VLAN","ACTIVE",
Q41="Warehouse HUAWEI","SPARE-ISSUE",
Q41="SPARE-HS","SPARE-ISSUE",
Q41="Power Telco","ACTIVE"
),"")</f>
        <v>PASSIVE</v>
      </c>
      <c r="S41" s="56" t="s">
        <v>6077</v>
      </c>
      <c r="T41" s="7"/>
      <c r="U41" s="57" t="s">
        <v>17</v>
      </c>
      <c r="V41" s="57" t="s">
        <v>17</v>
      </c>
      <c r="W41" s="57" t="s">
        <v>17</v>
      </c>
      <c r="X41" s="57" t="s">
        <v>17</v>
      </c>
      <c r="Y41" s="57" t="s">
        <v>17</v>
      </c>
      <c r="Z41" s="57" t="s">
        <v>5582</v>
      </c>
      <c r="AA41" s="57" t="s">
        <v>5582</v>
      </c>
      <c r="AB41" s="57"/>
      <c r="AC41" s="57" t="s">
        <v>17</v>
      </c>
      <c r="AD41" s="57" t="s">
        <v>17</v>
      </c>
      <c r="AE41" s="57" t="s">
        <v>17</v>
      </c>
      <c r="AF41" s="57" t="s">
        <v>17</v>
      </c>
      <c r="AG41" s="57" t="s">
        <v>5755</v>
      </c>
      <c r="AH41" s="57" t="s">
        <v>5587</v>
      </c>
      <c r="AI41" s="57" t="s">
        <v>6078</v>
      </c>
      <c r="AJ41" s="15"/>
      <c r="AK41" s="15"/>
      <c r="AL41" s="15"/>
      <c r="AM41" s="15"/>
    </row>
    <row r="42" spans="1:39" s="14" customFormat="1" x14ac:dyDescent="0.35">
      <c r="A42" s="1" t="s">
        <v>722</v>
      </c>
      <c r="B42" s="1" t="s">
        <v>723</v>
      </c>
      <c r="C42" s="3"/>
      <c r="D42" s="1" t="s">
        <v>12</v>
      </c>
      <c r="E42" s="1" t="s">
        <v>13</v>
      </c>
      <c r="F42" s="3" t="s">
        <v>92</v>
      </c>
      <c r="G42" s="1" t="s">
        <v>93</v>
      </c>
      <c r="H42" s="59" t="str">
        <f>_xlfn.XLOOKUP(B42,'[1]Nur des jours'!$B:$B,'[1]Nur des jours'!$H:$H,"")</f>
        <v>Huawei</v>
      </c>
      <c r="I42" s="52">
        <v>27.281567609478476</v>
      </c>
      <c r="J42" s="52">
        <v>34.90210753763035</v>
      </c>
      <c r="K42" s="52">
        <v>3.5217784935221852</v>
      </c>
      <c r="L42" s="53">
        <v>17.449412583860539</v>
      </c>
      <c r="M42" s="54" t="s">
        <v>5342</v>
      </c>
      <c r="N42" s="55" t="s">
        <v>5499</v>
      </c>
      <c r="O42" s="16" t="str" cm="1">
        <f t="array" ref="O42">IFERROR(_xlfn.IFS(
Q42="MPR ISSUE","PDH",
Q42="BSS Hardware Issue","BSS",
Q42="Sites strategiques, MLL, Pylone, etc.","ENVTECH",
Q42="AKTIVCO DEFAUT GE &amp; POWER Cabinet","AKTIVCO",
Q42="AKTIVCO Coupure ENEO &amp; Baisse de tension","AKTIVCO GRID ONLY",
Q42="Coupure ENEO &amp; Baisse de tension","IHS GRID ONLY",
Q42="Defaut GE &amp; POWER Cabinet","IHS",
Q42="Sharing","Partners",
Q42="SIte strategiques &amp; DataCenter","SST &amp; DC",
Q42="Exclu","Exclu",
Q42="SAT","SAT",
Q42="SPARE-ISSUE","SPARE-ISSUE",
Q42="Fiber CAmtel","TRANS_FO_CAMTEL",
Q42="Fiber AOF","Fiber AOF",
Q42="Projet OCM (HUAWEI)","TRAVAUX-HUAWEI",
Q42="Projet OCM (NOKIA)","TRAVAUX-NOKIA",
Q42="ACCESS-ISSUE","ACCESS-ISSUE",
Q42="Projet OCM (ZTE, NOKIA, autres projets)","TRAVAUX OCM",
Q42="No root CAuse","No root cause",
Q42="ODU HS","PDH",
Q42="IP &amp; VLAN","PDH",
Q42="Warehouse HUAWEI","SPARE-ISSUE",
Q42="SPARE-HS","SPARE-ISSUE",
Q42="Power Telco","BSS"
),"")</f>
        <v>Exclu</v>
      </c>
      <c r="P42" s="22" t="str" cm="1">
        <f t="array" ref="P42">IFERROR(_xlfn.IFS(
Q42="MPR ISSUE","TX ISSUE",
Q42="BSS Hardware Issue","RAN ISSUE",
Q42="Sites strategiques, MLL, Pylone, etc.","ENVTECH",
Q42="AKTIVCO DEFAUT GE &amp; POWER Cabinet","POWER ISSUE",
Q42="AKTIVCO Coupure ENEO &amp; Baisse de tension","POWER ISSUE",
Q42="Coupure ENEO &amp; Baisse de tension","POWER ISSUE",
Q42="Defaut GE &amp; POWER Cabinet","POWER ISSUE",
Q42="Sharing","POWER ISSUE",
Q42="SIte strategiques &amp; DataCenter","POWER ISSUE",
Q42="Exclu","Exclu",
Q42="SAT","TX ISSUE",
Q42="SPARE-ISSUE","SPARE-ISSUE",
Q42="Fiber CAmtel","TX ISSUE",
Q42="Fiber AOF","TX ISSUE",
Q42="Projet OCM (HUAWEI)","TRAVAUX-HUAWEI",
Q42="Projet OCM (NOKIA)","TRAVAUX -NOKIA",
Q42="ACCESS-ISSUE","ACCESS-ISSUE",
Q42="Projet OCM (ZTE, NOKIA, autres projets)","TRAVAUX OCM",
Q42="No root CAuse","No root cause",
Q42="ODU HS","TX ISSUE",
Q42="IP &amp; VLAN","TX ISSUE",
Q42="Warehouse HUAWEI","SPARE-ISSUE",
Q42="SPARE-HS","SPARE-ISSUE",
Q42="Power Telco","RAN ISSUE"
),"")</f>
        <v>Exclu</v>
      </c>
      <c r="Q42" s="48" t="s">
        <v>5533</v>
      </c>
      <c r="R42" s="23" t="str" cm="1">
        <f t="array" ref="R42">IFERROR(_xlfn.IFS(
Q42="MPR ISSUE","ACTIVE",
Q42="BSS Hardware Issue","ACTIVE",
Q42="Sites strategiques, MLL, Pylone, etc.","PASSIVE",
Q42="AKTIVCO DEFAUT GE &amp; POWER Cabinet","PASSIVE",
Q42="AKTIVCO Coupure ENEO &amp; Baisse de tension","PASSIVE",
Q42="Coupure ENEO &amp; Baisse de tension","PASSIVE",
Q42="Defaut GE &amp; POWER Cabinet","PASSIVE",
Q42="Sharing","PASSIVE",
Q42="SIte strategiques &amp; DataCenter","PASSIVE",
Q42="Exclu","Exclu",
Q42="SAT","ACTIVE",
Q42="SPARE-ISSUE","SPARE-ISSUE",
Q42="Fiber CAmtel","ACTIVE",
Q42="Fiber AOF","ACTIVE",
Q42="Projet OCM (HUAWEI)","PLANNED WORKS",
Q42="Projet OCM (NOKIA)","PLANNED WORKS",
Q42="ACCESS-ISSUE","ACCESS-ISSUE",
Q42="Projet OCM (ZTE, NOKIA, autres projets)","PLANNED WORKS",
Q42="No root CAuse","No root cause",
Q42="ODU HS","ACTIVE",
Q42="IP &amp; VLAN","ACTIVE",
Q42="Warehouse HUAWEI","SPARE-ISSUE",
Q42="SPARE-HS","SPARE-ISSUE",
Q42="Power Telco","ACTIVE"
),"")</f>
        <v>Exclu</v>
      </c>
      <c r="S42" s="56" t="s">
        <v>5629</v>
      </c>
      <c r="T42" s="7"/>
      <c r="U42" s="57" t="s">
        <v>17</v>
      </c>
      <c r="V42" s="57" t="s">
        <v>17</v>
      </c>
      <c r="W42" s="57" t="s">
        <v>17</v>
      </c>
      <c r="X42" s="57" t="s">
        <v>5521</v>
      </c>
      <c r="Y42" s="57" t="s">
        <v>17</v>
      </c>
      <c r="Z42" s="57" t="s">
        <v>17</v>
      </c>
      <c r="AA42" s="57" t="s">
        <v>17</v>
      </c>
      <c r="AB42" s="57" t="s">
        <v>17</v>
      </c>
      <c r="AC42" s="57" t="s">
        <v>17</v>
      </c>
      <c r="AD42" s="57" t="s">
        <v>17</v>
      </c>
      <c r="AE42" s="57" t="s">
        <v>17</v>
      </c>
      <c r="AF42" s="57" t="s">
        <v>5587</v>
      </c>
      <c r="AG42" s="57" t="s">
        <v>17</v>
      </c>
      <c r="AH42" s="57" t="s">
        <v>5630</v>
      </c>
      <c r="AI42" s="57" t="s">
        <v>17</v>
      </c>
      <c r="AJ42" s="15"/>
      <c r="AK42" s="15"/>
      <c r="AL42" s="15"/>
      <c r="AM42" s="15"/>
    </row>
    <row r="43" spans="1:39" s="14" customFormat="1" x14ac:dyDescent="0.35">
      <c r="A43" s="1" t="s">
        <v>1360</v>
      </c>
      <c r="B43" s="1" t="s">
        <v>1361</v>
      </c>
      <c r="C43" s="3"/>
      <c r="D43" s="1" t="s">
        <v>12</v>
      </c>
      <c r="E43" s="1" t="s">
        <v>13</v>
      </c>
      <c r="F43" s="3" t="s">
        <v>25</v>
      </c>
      <c r="G43" s="1" t="s">
        <v>1360</v>
      </c>
      <c r="H43" s="60" t="str">
        <f>_xlfn.XLOOKUP(B43,'[1]Nur des jours'!$B:$B,'[1]Nur des jours'!$H:$H,"")</f>
        <v>NOKIA</v>
      </c>
      <c r="I43" s="52">
        <v>29.374959584202273</v>
      </c>
      <c r="J43" s="52">
        <v>37.194477379724923</v>
      </c>
      <c r="K43" s="52">
        <v>0</v>
      </c>
      <c r="L43" s="53">
        <v>16.68135657079112</v>
      </c>
      <c r="M43" s="54" t="s">
        <v>5374</v>
      </c>
      <c r="N43" s="55"/>
      <c r="O43" s="16" t="str" cm="1">
        <f t="array" ref="O43">IFERROR(_xlfn.IFS(
Q43="MPR ISSUE","PDH",
Q43="BSS Hardware Issue","BSS",
Q43="Sites strategiques, MLL, Pylone, etc.","ENVTECH",
Q43="AKTIVCO DEFAUT GE &amp; POWER Cabinet","AKTIVCO",
Q43="AKTIVCO Coupure ENEO &amp; Baisse de tension","AKTIVCO GRID ONLY",
Q43="Coupure ENEO &amp; Baisse de tension","IHS GRID ONLY",
Q43="Defaut GE &amp; POWER Cabinet","IHS",
Q43="Sharing","Partners",
Q43="SIte strategiques &amp; DataCenter","SST &amp; DC",
Q43="Exclu","Exclu",
Q43="SAT","SAT",
Q43="SPARE-ISSUE","SPARE-ISSUE",
Q43="Fiber CAmtel","TRANS_FO_CAMTEL",
Q43="Fiber AOF","Fiber AOF",
Q43="Projet OCM (HUAWEI)","TRAVAUX-HUAWEI",
Q43="Projet OCM (NOKIA)","TRAVAUX-NOKIA",
Q43="ACCESS-ISSUE","ACCESS-ISSUE",
Q43="Projet OCM (ZTE, NOKIA, autres projets)","TRAVAUX OCM",
Q43="No root CAuse","No root cause",
Q43="ODU HS","PDH",
Q43="IP &amp; VLAN","PDH",
Q43="Warehouse HUAWEI","SPARE-ISSUE",
Q43="SPARE-HS","SPARE-ISSUE",
Q43="Power Telco","BSS"
),"")</f>
        <v>PDH</v>
      </c>
      <c r="P43" s="22" t="str" cm="1">
        <f t="array" ref="P43">IFERROR(_xlfn.IFS(
Q43="MPR ISSUE","TX ISSUE",
Q43="BSS Hardware Issue","RAN ISSUE",
Q43="Sites strategiques, MLL, Pylone, etc.","ENVTECH",
Q43="AKTIVCO DEFAUT GE &amp; POWER Cabinet","POWER ISSUE",
Q43="AKTIVCO Coupure ENEO &amp; Baisse de tension","POWER ISSUE",
Q43="Coupure ENEO &amp; Baisse de tension","POWER ISSUE",
Q43="Defaut GE &amp; POWER Cabinet","POWER ISSUE",
Q43="Sharing","POWER ISSUE",
Q43="SIte strategiques &amp; DataCenter","POWER ISSUE",
Q43="Exclu","Exclu",
Q43="SAT","TX ISSUE",
Q43="SPARE-ISSUE","SPARE-ISSUE",
Q43="Fiber CAmtel","TX ISSUE",
Q43="Fiber AOF","TX ISSUE",
Q43="Projet OCM (HUAWEI)","TRAVAUX-HUAWEI",
Q43="Projet OCM (NOKIA)","TRAVAUX -NOKIA",
Q43="ACCESS-ISSUE","ACCESS-ISSUE",
Q43="Projet OCM (ZTE, NOKIA, autres projets)","TRAVAUX OCM",
Q43="No root CAuse","No root cause",
Q43="ODU HS","TX ISSUE",
Q43="IP &amp; VLAN","TX ISSUE",
Q43="Warehouse HUAWEI","SPARE-ISSUE",
Q43="SPARE-HS","SPARE-ISSUE",
Q43="Power Telco","RAN ISSUE"
),"")</f>
        <v>TX ISSUE</v>
      </c>
      <c r="Q43" s="48" t="s">
        <v>6155</v>
      </c>
      <c r="R43" s="23" t="str" cm="1">
        <f t="array" ref="R43">IFERROR(_xlfn.IFS(
Q43="MPR ISSUE","ACTIVE",
Q43="BSS Hardware Issue","ACTIVE",
Q43="Sites strategiques, MLL, Pylone, etc.","PASSIVE",
Q43="AKTIVCO DEFAUT GE &amp; POWER Cabinet","PASSIVE",
Q43="AKTIVCO Coupure ENEO &amp; Baisse de tension","PASSIVE",
Q43="Coupure ENEO &amp; Baisse de tension","PASSIVE",
Q43="Defaut GE &amp; POWER Cabinet","PASSIVE",
Q43="Sharing","PASSIVE",
Q43="SIte strategiques &amp; DataCenter","PASSIVE",
Q43="Exclu","Exclu",
Q43="SAT","ACTIVE",
Q43="SPARE-ISSUE","SPARE-ISSUE",
Q43="Fiber CAmtel","ACTIVE",
Q43="Fiber AOF","ACTIVE",
Q43="Projet OCM (HUAWEI)","PLANNED WORKS",
Q43="Projet OCM (NOKIA)","PLANNED WORKS",
Q43="ACCESS-ISSUE","ACCESS-ISSUE",
Q43="Projet OCM (ZTE, NOKIA, autres projets)","PLANNED WORKS",
Q43="No root CAuse","No root cause",
Q43="ODU HS","ACTIVE",
Q43="IP &amp; VLAN","ACTIVE",
Q43="Warehouse HUAWEI","SPARE-ISSUE",
Q43="SPARE-HS","SPARE-ISSUE",
Q43="Power Telco","ACTIVE"
),"")</f>
        <v>ACTIVE</v>
      </c>
      <c r="S43" s="56" t="s">
        <v>5835</v>
      </c>
      <c r="T43" s="7" t="s">
        <v>6180</v>
      </c>
      <c r="U43" s="57" t="s">
        <v>17</v>
      </c>
      <c r="V43" s="57" t="s">
        <v>17</v>
      </c>
      <c r="W43" s="57" t="s">
        <v>17</v>
      </c>
      <c r="X43" s="57" t="s">
        <v>17</v>
      </c>
      <c r="Y43" s="57" t="s">
        <v>17</v>
      </c>
      <c r="Z43" s="57" t="s">
        <v>17</v>
      </c>
      <c r="AA43" s="57" t="s">
        <v>17</v>
      </c>
      <c r="AB43" s="57"/>
      <c r="AC43" s="57" t="s">
        <v>17</v>
      </c>
      <c r="AD43" s="57" t="s">
        <v>17</v>
      </c>
      <c r="AE43" s="57" t="s">
        <v>17</v>
      </c>
      <c r="AF43" s="57" t="s">
        <v>5836</v>
      </c>
      <c r="AG43" s="57" t="s">
        <v>5837</v>
      </c>
      <c r="AH43" s="57" t="s">
        <v>5837</v>
      </c>
      <c r="AI43" s="57" t="s">
        <v>5838</v>
      </c>
      <c r="AJ43" s="15"/>
      <c r="AK43" s="15"/>
      <c r="AL43" s="15"/>
      <c r="AM43" s="15"/>
    </row>
    <row r="44" spans="1:39" s="14" customFormat="1" x14ac:dyDescent="0.35">
      <c r="A44" s="1" t="s">
        <v>3439</v>
      </c>
      <c r="B44" s="1" t="s">
        <v>3440</v>
      </c>
      <c r="C44" s="3"/>
      <c r="D44" s="1" t="s">
        <v>12</v>
      </c>
      <c r="E44" s="1" t="s">
        <v>147</v>
      </c>
      <c r="F44" s="3" t="s">
        <v>39</v>
      </c>
      <c r="G44" s="1" t="s">
        <v>40</v>
      </c>
      <c r="H44" s="51" t="str">
        <f>_xlfn.XLOOKUP(B44,'[1]Nur des jours'!$B:$B,'[1]Nur des jours'!$H:$H,"")</f>
        <v>ZTE</v>
      </c>
      <c r="I44" s="52">
        <v>9.3085930162384258</v>
      </c>
      <c r="J44" s="52">
        <v>7.9586236148936953</v>
      </c>
      <c r="K44" s="52">
        <v>24.131749502590459</v>
      </c>
      <c r="L44" s="53">
        <v>16.585499225244192</v>
      </c>
      <c r="M44" s="54" t="s">
        <v>5374</v>
      </c>
      <c r="N44" s="55"/>
      <c r="O44" s="16" t="str" cm="1">
        <f t="array" ref="O44">IFERROR(_xlfn.IFS(
Q44="MPR ISSUE","PDH",
Q44="BSS Hardware Issue","BSS",
Q44="Sites strategiques, MLL, Pylone, etc.","ENVTECH",
Q44="AKTIVCO DEFAUT GE &amp; POWER Cabinet","AKTIVCO",
Q44="AKTIVCO Coupure ENEO &amp; Baisse de tension","AKTIVCO GRID ONLY",
Q44="Coupure ENEO &amp; Baisse de tension","IHS GRID ONLY",
Q44="Defaut GE &amp; POWER Cabinet","IHS",
Q44="Sharing","Partners",
Q44="SIte strategiques &amp; DataCenter","SST &amp; DC",
Q44="Exclu","Exclu",
Q44="SAT","SAT",
Q44="SPARE-ISSUE","SPARE-ISSUE",
Q44="Fiber CAmtel","TRANS_FO_CAMTEL",
Q44="Fiber AOF","Fiber AOF",
Q44="Projet OCM (HUAWEI)","TRAVAUX-HUAWEI",
Q44="Projet OCM (NOKIA)","TRAVAUX-NOKIA",
Q44="ACCESS-ISSUE","ACCESS-ISSUE",
Q44="Projet OCM (ZTE, NOKIA, autres projets)","TRAVAUX OCM",
Q44="No root CAuse","No root cause",
Q44="ODU HS","PDH",
Q44="IP &amp; VLAN","PDH",
Q44="Warehouse HUAWEI","SPARE-ISSUE",
Q44="SPARE-HS","SPARE-ISSUE",
Q44="Power Telco","BSS"
),"")</f>
        <v>IHS GRID ONLY</v>
      </c>
      <c r="P44" s="22" t="str" cm="1">
        <f t="array" ref="P44">IFERROR(_xlfn.IFS(
Q44="MPR ISSUE","TX ISSUE",
Q44="BSS Hardware Issue","RAN ISSUE",
Q44="Sites strategiques, MLL, Pylone, etc.","ENVTECH",
Q44="AKTIVCO DEFAUT GE &amp; POWER Cabinet","POWER ISSUE",
Q44="AKTIVCO Coupure ENEO &amp; Baisse de tension","POWER ISSUE",
Q44="Coupure ENEO &amp; Baisse de tension","POWER ISSUE",
Q44="Defaut GE &amp; POWER Cabinet","POWER ISSUE",
Q44="Sharing","POWER ISSUE",
Q44="SIte strategiques &amp; DataCenter","POWER ISSUE",
Q44="Exclu","Exclu",
Q44="SAT","TX ISSUE",
Q44="SPARE-ISSUE","SPARE-ISSUE",
Q44="Fiber CAmtel","TX ISSUE",
Q44="Fiber AOF","TX ISSUE",
Q44="Projet OCM (HUAWEI)","TRAVAUX-HUAWEI",
Q44="Projet OCM (NOKIA)","TRAVAUX -NOKIA",
Q44="ACCESS-ISSUE","ACCESS-ISSUE",
Q44="Projet OCM (ZTE, NOKIA, autres projets)","TRAVAUX OCM",
Q44="No root CAuse","No root cause",
Q44="ODU HS","TX ISSUE",
Q44="IP &amp; VLAN","TX ISSUE",
Q44="Warehouse HUAWEI","SPARE-ISSUE",
Q44="SPARE-HS","SPARE-ISSUE",
Q44="Power Telco","RAN ISSUE"
),"")</f>
        <v>POWER ISSUE</v>
      </c>
      <c r="Q44" s="48" t="s">
        <v>5337</v>
      </c>
      <c r="R44" s="23" t="str" cm="1">
        <f t="array" ref="R44">IFERROR(_xlfn.IFS(
Q44="MPR ISSUE","ACTIVE",
Q44="BSS Hardware Issue","ACTIVE",
Q44="Sites strategiques, MLL, Pylone, etc.","PASSIVE",
Q44="AKTIVCO DEFAUT GE &amp; POWER Cabinet","PASSIVE",
Q44="AKTIVCO Coupure ENEO &amp; Baisse de tension","PASSIVE",
Q44="Coupure ENEO &amp; Baisse de tension","PASSIVE",
Q44="Defaut GE &amp; POWER Cabinet","PASSIVE",
Q44="Sharing","PASSIVE",
Q44="SIte strategiques &amp; DataCenter","PASSIVE",
Q44="Exclu","Exclu",
Q44="SAT","ACTIVE",
Q44="SPARE-ISSUE","SPARE-ISSUE",
Q44="Fiber CAmtel","ACTIVE",
Q44="Fiber AOF","ACTIVE",
Q44="Projet OCM (HUAWEI)","PLANNED WORKS",
Q44="Projet OCM (NOKIA)","PLANNED WORKS",
Q44="ACCESS-ISSUE","ACCESS-ISSUE",
Q44="Projet OCM (ZTE, NOKIA, autres projets)","PLANNED WORKS",
Q44="No root CAuse","No root cause",
Q44="ODU HS","ACTIVE",
Q44="IP &amp; VLAN","ACTIVE",
Q44="Warehouse HUAWEI","SPARE-ISSUE",
Q44="SPARE-HS","SPARE-ISSUE",
Q44="Power Telco","ACTIVE"
),"")</f>
        <v>PASSIVE</v>
      </c>
      <c r="S44" s="56" t="s">
        <v>6079</v>
      </c>
      <c r="T44" s="7"/>
      <c r="U44" s="57" t="s">
        <v>17</v>
      </c>
      <c r="V44" s="57" t="s">
        <v>17</v>
      </c>
      <c r="W44" s="57" t="s">
        <v>17</v>
      </c>
      <c r="X44" s="57" t="s">
        <v>17</v>
      </c>
      <c r="Y44" s="57" t="s">
        <v>17</v>
      </c>
      <c r="Z44" s="57" t="s">
        <v>5582</v>
      </c>
      <c r="AA44" s="57" t="s">
        <v>5582</v>
      </c>
      <c r="AB44" s="57"/>
      <c r="AC44" s="57" t="s">
        <v>17</v>
      </c>
      <c r="AD44" s="57" t="s">
        <v>17</v>
      </c>
      <c r="AE44" s="57" t="s">
        <v>17</v>
      </c>
      <c r="AF44" s="57" t="s">
        <v>17</v>
      </c>
      <c r="AG44" s="57" t="s">
        <v>6080</v>
      </c>
      <c r="AH44" s="57" t="s">
        <v>5587</v>
      </c>
      <c r="AI44" s="57" t="s">
        <v>6081</v>
      </c>
      <c r="AJ44" s="15"/>
      <c r="AK44" s="15"/>
      <c r="AL44" s="15"/>
      <c r="AM44" s="15"/>
    </row>
    <row r="45" spans="1:39" s="14" customFormat="1" x14ac:dyDescent="0.35">
      <c r="A45" s="1" t="s">
        <v>106</v>
      </c>
      <c r="B45" s="1" t="s">
        <v>107</v>
      </c>
      <c r="C45" s="3"/>
      <c r="D45" s="1" t="s">
        <v>12</v>
      </c>
      <c r="E45" s="1" t="s">
        <v>13</v>
      </c>
      <c r="F45" s="3" t="s">
        <v>14</v>
      </c>
      <c r="G45" s="1" t="s">
        <v>108</v>
      </c>
      <c r="H45" s="59" t="str">
        <f>_xlfn.XLOOKUP(B45,'[1]Nur des jours'!$B:$B,'[1]Nur des jours'!$H:$H,"")</f>
        <v>Huawei</v>
      </c>
      <c r="I45" s="52">
        <v>10.266417275157966</v>
      </c>
      <c r="J45" s="52">
        <v>17.477457490539283</v>
      </c>
      <c r="K45" s="52">
        <v>16.85357828427091</v>
      </c>
      <c r="L45" s="53">
        <v>16.122375746576378</v>
      </c>
      <c r="M45" s="54" t="s">
        <v>5374</v>
      </c>
      <c r="N45" s="55"/>
      <c r="O45" s="16" t="str" cm="1">
        <f t="array" ref="O45">IFERROR(_xlfn.IFS(
Q45="MPR ISSUE","PDH",
Q45="BSS Hardware Issue","BSS",
Q45="Sites strategiques, MLL, Pylone, etc.","ENVTECH",
Q45="AKTIVCO DEFAUT GE &amp; POWER Cabinet","AKTIVCO",
Q45="AKTIVCO Coupure ENEO &amp; Baisse de tension","AKTIVCO GRID ONLY",
Q45="Coupure ENEO &amp; Baisse de tension","IHS GRID ONLY",
Q45="Defaut GE &amp; POWER Cabinet","IHS",
Q45="Sharing","Partners",
Q45="Sites strategiques &amp; DataCenter","SST &amp; DC",
Q45="Exclu","Exclu",
Q45="SAT","SAT",
Q45="SPARE-ISSUE","SPARE-ISSUE",
Q45="Fiber CAmtel","TRANS_FO_CAMTEL",
Q45="Fiber AOF","Fiber AOF",
Q45="Projet OCM (HUAWEI)","TRAVAUX-HUAWEI",
Q45="Projet OCM (NOKIA)","TRAVAUX-NOKIA",
Q45="ACCESS-ISSUE","ACCESS-ISSUE",
Q45="Projet OCM (ZTE, NOKIA, autres projets)","TRAVAUX OCM",
Q45="No root CAuse","No root cause",
Q45="ODU HS","PDH",
Q45="IP &amp; VLAN","PDH",
Q45="Warehouse HUAWEI","SPARE-ISSUE",
Q45="SPARE-HS","SPARE-ISSUE",
Q45="Power Telco","BSS"
),"")</f>
        <v>SST &amp; DC</v>
      </c>
      <c r="P45" s="22" t="str" cm="1">
        <f t="array" ref="P45">IFERROR(_xlfn.IFS(
Q45="MPR ISSUE","TX ISSUE",
Q45="BSS Hardware Issue","RAN ISSUE",
Q45="Sites strategiques, MLL, Pylone, etc.","ENVTECH",
Q45="AKTIVCO DEFAUT GE &amp; POWER Cabinet","POWER ISSUE",
Q45="AKTIVCO Coupure ENEO &amp; Baisse de tension","POWER ISSUE",
Q45="Coupure ENEO &amp; Baisse de tension","POWER ISSUE",
Q45="Defaut GE &amp; POWER Cabinet","POWER ISSUE",
Q45="Sharing","POWER ISSUE",
Q45="Sites strategiques &amp; DataCenter","POWER ISSUE",
Q45="Exclu","Exclu",
Q45="SAT","TX ISSUE",
Q45="SPARE-ISSUE","SPARE-ISSUE",
Q45="Fiber CAmtel","TX ISSUE",
Q45="Fiber AOF","TX ISSUE",
Q45="Projet OCM (HUAWEI)","TRAVAUX-HUAWEI",
Q45="Projet OCM (NOKIA)","TRAVAUX -NOKIA",
Q45="ACCESS-ISSUE","ACCESS-ISSUE",
Q45="Projet OCM (ZTE, NOKIA, autres projets)","TRAVAUX OCM",
Q45="No root CAuse","No root cause",
Q45="ODU HS","TX ISSUE",
Q45="IP &amp; VLAN","TX ISSUE",
Q45="Warehouse HUAWEI","SPARE-ISSUE",
Q45="SPARE-HS","SPARE-ISSUE",
Q45="Power Telco","RAN ISSUE"
),"")</f>
        <v>POWER ISSUE</v>
      </c>
      <c r="Q45" s="48" t="s">
        <v>5341</v>
      </c>
      <c r="R45" s="23" t="str" cm="1">
        <f t="array" ref="R45">IFERROR(_xlfn.IFS(
Q45="MPR ISSUE","ACTIVE",
Q45="BSS Hardware Issue","ACTIVE",
Q45="Sites strategiques, MLL, Pylone, etc.","PASSIVE",
Q45="AKTIVCO DEFAUT GE &amp; POWER Cabinet","PASSIVE",
Q45="AKTIVCO Coupure ENEO &amp; Baisse de tension","PASSIVE",
Q45="Coupure ENEO &amp; Baisse de tension","PASSIVE",
Q45="Defaut GE &amp; POWER Cabinet","PASSIVE",
Q45="Sharing","PASSIVE",
Q45="Sites strategiques &amp; DataCenter","PASSIVE",
Q45="Exclu","Exclu",
Q45="SAT","ACTIVE",
Q45="SPARE-ISSUE","SPARE-ISSUE",
Q45="Fiber CAmtel","ACTIVE",
Q45="Fiber AOF","ACTIVE",
Q45="Projet OCM (HUAWEI)","PLANNED WORKS",
Q45="Projet OCM (NOKIA)","PLANNED WORKS",
Q45="ACCESS-ISSUE","ACCESS-ISSUE",
Q45="Projet OCM (ZTE, NOKIA, autres projets)","PLANNED WORKS",
Q45="No root CAuse","No root cause",
Q45="ODU HS","ACTIVE",
Q45="IP &amp; VLAN","ACTIVE",
Q45="Warehouse HUAWEI","SPARE-ISSUE",
Q45="SPARE-HS","SPARE-ISSUE",
Q45="Power Telco","ACTIVE"
),"")</f>
        <v>PASSIVE</v>
      </c>
      <c r="S45" s="56" t="s">
        <v>6199</v>
      </c>
      <c r="T45" s="7"/>
      <c r="U45" s="57" t="s">
        <v>17</v>
      </c>
      <c r="V45" s="57" t="s">
        <v>17</v>
      </c>
      <c r="W45" s="57" t="s">
        <v>17</v>
      </c>
      <c r="X45" s="57"/>
      <c r="Y45" s="57" t="s">
        <v>17</v>
      </c>
      <c r="Z45" s="57" t="s">
        <v>17</v>
      </c>
      <c r="AA45" s="57" t="s">
        <v>17</v>
      </c>
      <c r="AB45" s="57"/>
      <c r="AC45" s="57" t="s">
        <v>17</v>
      </c>
      <c r="AD45" s="57" t="s">
        <v>17</v>
      </c>
      <c r="AE45" s="57" t="s">
        <v>17</v>
      </c>
      <c r="AF45" s="57" t="s">
        <v>17</v>
      </c>
      <c r="AG45" s="57" t="s">
        <v>17</v>
      </c>
      <c r="AH45" s="57" t="s">
        <v>17</v>
      </c>
      <c r="AI45" s="57" t="s">
        <v>17</v>
      </c>
      <c r="AJ45" s="15"/>
      <c r="AK45" s="15"/>
      <c r="AL45" s="15"/>
      <c r="AM45" s="15"/>
    </row>
    <row r="46" spans="1:39" s="14" customFormat="1" x14ac:dyDescent="0.35">
      <c r="A46" s="1" t="s">
        <v>1867</v>
      </c>
      <c r="B46" s="1" t="s">
        <v>1868</v>
      </c>
      <c r="C46" s="3"/>
      <c r="D46" s="1" t="s">
        <v>12</v>
      </c>
      <c r="E46" s="1" t="s">
        <v>13</v>
      </c>
      <c r="F46" s="3" t="s">
        <v>57</v>
      </c>
      <c r="G46" s="1" t="s">
        <v>1867</v>
      </c>
      <c r="H46" s="60" t="str">
        <f>_xlfn.XLOOKUP(B46,'[1]Nur des jours'!$B:$B,'[1]Nur des jours'!$H:$H,"")</f>
        <v>NOKIA</v>
      </c>
      <c r="I46" s="52">
        <v>31.936689663255574</v>
      </c>
      <c r="J46" s="52">
        <v>20.141573898568893</v>
      </c>
      <c r="K46" s="52">
        <v>8.655726119417686</v>
      </c>
      <c r="L46" s="53">
        <v>15.836177138407345</v>
      </c>
      <c r="M46" s="54" t="s">
        <v>5376</v>
      </c>
      <c r="N46" s="55"/>
      <c r="O46" s="16" t="str" cm="1">
        <f t="array" ref="O46">IFERROR(_xlfn.IFS(
Q46="MPR ISSUE","PDH",
Q46="BSS Hardware Issue","BSS",
Q46="Sites strategiques, MLL, Pylone, etc.","ENVTECH",
Q46="AKTIVCO DEFAUT GE &amp; POWER Cabinet","AKTIVCO",
Q46="AKTIVCO Coupure ENEO &amp; Baisse de tension","AKTIVCO GRID ONLY",
Q46="Coupure ENEO &amp; Baisse de tension","IHS GRID ONLY",
Q46="Defaut GE &amp; POWER Cabinet","IHS",
Q46="Sharing","Partners",
Q46="SIte strategiques &amp; DataCenter","SST &amp; DC",
Q46="Exclu","Exclu",
Q46="SAT","SAT",
Q46="SPARE-ISSUE","SPARE-ISSUE",
Q46="Fiber CAmtel","TRANS_FO_CAMTEL",
Q46="Fiber AOF","Fiber AOF",
Q46="Projet OCM (HUAWEI)","TRAVAUX-HUAWEI",
Q46="Projet OCM (NOKIA)","TRAVAUX-NOKIA",
Q46="ACCESS-ISSUE","ACCESS-ISSUE",
Q46="Projet OCM (ZTE, NOKIA, autres projets)","TRAVAUX OCM",
Q46="No root CAuse","No root cause",
Q46="ODU HS","PDH",
Q46="IP &amp; VLAN","PDH",
Q46="Warehouse HUAWEI","SPARE-ISSUE",
Q46="SPARE-HS","SPARE-ISSUE",
Q46="Power Telco","BSS"
),"")</f>
        <v>PDH</v>
      </c>
      <c r="P46" s="22" t="str" cm="1">
        <f t="array" ref="P46">IFERROR(_xlfn.IFS(
Q46="MPR ISSUE","TX ISSUE",
Q46="BSS Hardware Issue","RAN ISSUE",
Q46="Sites strategiques, MLL, Pylone, etc.","ENVTECH",
Q46="AKTIVCO DEFAUT GE &amp; POWER Cabinet","POWER ISSUE",
Q46="AKTIVCO Coupure ENEO &amp; Baisse de tension","POWER ISSUE",
Q46="Coupure ENEO &amp; Baisse de tension","POWER ISSUE",
Q46="Defaut GE &amp; POWER Cabinet","POWER ISSUE",
Q46="Sharing","POWER ISSUE",
Q46="SIte strategiques &amp; DataCenter","POWER ISSUE",
Q46="Exclu","Exclu",
Q46="SAT","TX ISSUE",
Q46="SPARE-ISSUE","SPARE-ISSUE",
Q46="Fiber CAmtel","TX ISSUE",
Q46="Fiber AOF","TX ISSUE",
Q46="Projet OCM (HUAWEI)","TRAVAUX-HUAWEI",
Q46="Projet OCM (NOKIA)","TRAVAUX -NOKIA",
Q46="ACCESS-ISSUE","ACCESS-ISSUE",
Q46="Projet OCM (ZTE, NOKIA, autres projets)","TRAVAUX OCM",
Q46="No root CAuse","No root cause",
Q46="ODU HS","TX ISSUE",
Q46="IP &amp; VLAN","TX ISSUE",
Q46="Warehouse HUAWEI","SPARE-ISSUE",
Q46="SPARE-HS","SPARE-ISSUE",
Q46="Power Telco","RAN ISSUE"
),"")</f>
        <v>TX ISSUE</v>
      </c>
      <c r="Q46" s="48" t="s">
        <v>5360</v>
      </c>
      <c r="R46" s="23" t="str" cm="1">
        <f t="array" ref="R46">IFERROR(_xlfn.IFS(
Q46="MPR ISSUE","ACTIVE",
Q46="BSS Hardware Issue","ACTIVE",
Q46="Sites strategiques, MLL, Pylone, etc.","PASSIVE",
Q46="AKTIVCO DEFAUT GE &amp; POWER Cabinet","PASSIVE",
Q46="AKTIVCO Coupure ENEO &amp; Baisse de tension","PASSIVE",
Q46="Coupure ENEO &amp; Baisse de tension","PASSIVE",
Q46="Defaut GE &amp; POWER Cabinet","PASSIVE",
Q46="Sharing","PASSIVE",
Q46="SIte strategiques &amp; DataCenter","PASSIVE",
Q46="Exclu","Exclu",
Q46="SAT","ACTIVE",
Q46="SPARE-ISSUE","SPARE-ISSUE",
Q46="Fiber CAmtel","ACTIVE",
Q46="Fiber AOF","ACTIVE",
Q46="Projet OCM (HUAWEI)","PLANNED WORKS",
Q46="Projet OCM (NOKIA)","PLANNED WORKS",
Q46="ACCESS-ISSUE","ACCESS-ISSUE",
Q46="Projet OCM (ZTE, NOKIA, autres projets)","PLANNED WORKS",
Q46="No root CAuse","No root cause",
Q46="ODU HS","ACTIVE",
Q46="IP &amp; VLAN","ACTIVE",
Q46="Warehouse HUAWEI","SPARE-ISSUE",
Q46="SPARE-HS","SPARE-ISSUE",
Q46="Power Telco","ACTIVE"
),"")</f>
        <v>ACTIVE</v>
      </c>
      <c r="S46" s="56" t="s">
        <v>6200</v>
      </c>
      <c r="T46" s="7"/>
      <c r="U46" s="57" t="s">
        <v>17</v>
      </c>
      <c r="V46" s="57" t="s">
        <v>17</v>
      </c>
      <c r="W46" s="57" t="s">
        <v>17</v>
      </c>
      <c r="X46" s="57" t="s">
        <v>17</v>
      </c>
      <c r="Y46" s="57" t="s">
        <v>17</v>
      </c>
      <c r="Z46" s="57" t="s">
        <v>17</v>
      </c>
      <c r="AA46" s="57" t="s">
        <v>17</v>
      </c>
      <c r="AB46" s="57" t="s">
        <v>17</v>
      </c>
      <c r="AC46" s="57" t="s">
        <v>17</v>
      </c>
      <c r="AD46" s="57" t="s">
        <v>17</v>
      </c>
      <c r="AE46" s="57" t="s">
        <v>17</v>
      </c>
      <c r="AF46" s="57" t="s">
        <v>17</v>
      </c>
      <c r="AG46" s="57" t="s">
        <v>17</v>
      </c>
      <c r="AH46" s="57" t="s">
        <v>5686</v>
      </c>
      <c r="AI46" s="57" t="s">
        <v>17</v>
      </c>
      <c r="AJ46" s="15"/>
      <c r="AK46" s="15"/>
      <c r="AL46" s="15"/>
      <c r="AM46" s="15"/>
    </row>
    <row r="47" spans="1:39" s="14" customFormat="1" x14ac:dyDescent="0.35">
      <c r="A47" s="1" t="s">
        <v>47</v>
      </c>
      <c r="B47" s="1" t="s">
        <v>48</v>
      </c>
      <c r="C47" s="3"/>
      <c r="D47" s="1" t="s">
        <v>23</v>
      </c>
      <c r="E47" s="1" t="s">
        <v>32</v>
      </c>
      <c r="F47" s="3" t="s">
        <v>33</v>
      </c>
      <c r="G47" s="1" t="s">
        <v>34</v>
      </c>
      <c r="H47" s="51" t="str">
        <f>_xlfn.XLOOKUP(B47,'[1]Nur des jours'!$B:$B,'[1]Nur des jours'!$H:$H,"")</f>
        <v>ZTE</v>
      </c>
      <c r="I47" s="52">
        <v>32.372936225315634</v>
      </c>
      <c r="J47" s="52">
        <v>32.130726154411093</v>
      </c>
      <c r="K47" s="52">
        <v>0</v>
      </c>
      <c r="L47" s="53">
        <v>15.409507666230066</v>
      </c>
      <c r="M47" s="54" t="s">
        <v>5374</v>
      </c>
      <c r="N47" s="55"/>
      <c r="O47" s="16" t="str" cm="1">
        <f t="array" ref="O47">IFERROR(_xlfn.IFS(
Q47="MPR ISSUE","PDH",
Q47="BSS Hardware Issue","BSS",
Q47="Sites strategiques, MLL, Pylone, etc.","ENVTECH",
Q47="AKTIVCO DEFAUT GE &amp; POWER Cabinet","AKTIVCO",
Q47="AKTIVCO Coupure ENEO &amp; Baisse de tension","AKTIVCO GRID ONLY",
Q47="Coupure ENEO &amp; Baisse de tension","IHS GRID ONLY",
Q47="Defaut GE &amp; POWER Cabinet","IHS",
Q47="Sharing","Partners",
Q47="SIte strategiques &amp; DataCenter","SST &amp; DC",
Q47="Exclu","Exclu",
Q47="SAT","SAT",
Q47="SPARE-ISSUE","SPARE-ISSUE",
Q47="Fiber CAmtel","TRANS_FO_CAMTEL",
Q47="Fiber AOF","Fiber AOF",
Q47="Projet OCM (HUAWEI)","TRAVAUX-HUAWEI",
Q47="Projet OCM (NOKIA)","TRAVAUX-NOKIA",
Q47="ACCESS-ISSUE","ACCESS-ISSUE",
Q47="Projet OCM (ZTE, NOKIA, autres projets)","TRAVAUX OCM",
Q47="No root CAuse","No root cause",
Q47="ODU HS","PDH",
Q47="IP &amp; VLAN","PDH",
Q47="Warehouse HUAWEI","SPARE-ISSUE",
Q47="SPARE-HS","SPARE-ISSUE",
Q47="Power Telco","BSS"
),"")</f>
        <v>AKTIVCO GRID ONLY</v>
      </c>
      <c r="P47" s="22" t="str" cm="1">
        <f t="array" ref="P47">IFERROR(_xlfn.IFS(
Q47="MPR ISSUE","TX ISSUE",
Q47="BSS Hardware Issue","RAN ISSUE",
Q47="Sites strategiques, MLL, Pylone, etc.","ENVTECH",
Q47="AKTIVCO DEFAUT GE &amp; POWER Cabinet","POWER ISSUE",
Q47="AKTIVCO Coupure ENEO &amp; Baisse de tension","POWER ISSUE",
Q47="Coupure ENEO &amp; Baisse de tension","POWER ISSUE",
Q47="Defaut GE &amp; POWER Cabinet","POWER ISSUE",
Q47="Sharing","POWER ISSUE",
Q47="SIte strategiques &amp; DataCenter","POWER ISSUE",
Q47="Exclu","Exclu",
Q47="SAT","TX ISSUE",
Q47="SPARE-ISSUE","SPARE-ISSUE",
Q47="Fiber CAmtel","TX ISSUE",
Q47="Fiber AOF","TX ISSUE",
Q47="Projet OCM (HUAWEI)","TRAVAUX-HUAWEI",
Q47="Projet OCM (NOKIA)","TRAVAUX -NOKIA",
Q47="ACCESS-ISSUE","ACCESS-ISSUE",
Q47="Projet OCM (ZTE, NOKIA, autres projets)","TRAVAUX OCM",
Q47="No root CAuse","No root cause",
Q47="ODU HS","TX ISSUE",
Q47="IP &amp; VLAN","TX ISSUE",
Q47="Warehouse HUAWEI","SPARE-ISSUE",
Q47="SPARE-HS","SPARE-ISSUE",
Q47="Power Telco","RAN ISSUE"
),"")</f>
        <v>POWER ISSUE</v>
      </c>
      <c r="Q47" s="48" t="s">
        <v>5335</v>
      </c>
      <c r="R47" s="23" t="str" cm="1">
        <f t="array" ref="R47">IFERROR(_xlfn.IFS(
Q47="MPR ISSUE","ACTIVE",
Q47="BSS Hardware Issue","ACTIVE",
Q47="Sites strategiques, MLL, Pylone, etc.","PASSIVE",
Q47="AKTIVCO DEFAUT GE &amp; POWER Cabinet","PASSIVE",
Q47="AKTIVCO Coupure ENEO &amp; Baisse de tension","PASSIVE",
Q47="Coupure ENEO &amp; Baisse de tension","PASSIVE",
Q47="Defaut GE &amp; POWER Cabinet","PASSIVE",
Q47="Sharing","PASSIVE",
Q47="SIte strategiques &amp; DataCenter","PASSIVE",
Q47="Exclu","Exclu",
Q47="SAT","ACTIVE",
Q47="SPARE-ISSUE","SPARE-ISSUE",
Q47="Fiber CAmtel","ACTIVE",
Q47="Fiber AOF","ACTIVE",
Q47="Projet OCM (HUAWEI)","PLANNED WORKS",
Q47="Projet OCM (NOKIA)","PLANNED WORKS",
Q47="ACCESS-ISSUE","ACCESS-ISSUE",
Q47="Projet OCM (ZTE, NOKIA, autres projets)","PLANNED WORKS",
Q47="No root CAuse","No root cause",
Q47="ODU HS","ACTIVE",
Q47="IP &amp; VLAN","ACTIVE",
Q47="Warehouse HUAWEI","SPARE-ISSUE",
Q47="SPARE-HS","SPARE-ISSUE",
Q47="Power Telco","ACTIVE"
),"")</f>
        <v>PASSIVE</v>
      </c>
      <c r="S47" s="56" t="s">
        <v>6159</v>
      </c>
      <c r="T47" s="7" t="s">
        <v>5632</v>
      </c>
      <c r="U47" s="57" t="s">
        <v>17</v>
      </c>
      <c r="V47" s="57" t="s">
        <v>17</v>
      </c>
      <c r="W47" s="57" t="s">
        <v>17</v>
      </c>
      <c r="X47" s="57" t="s">
        <v>17</v>
      </c>
      <c r="Y47" s="57" t="s">
        <v>17</v>
      </c>
      <c r="Z47" s="57" t="s">
        <v>17</v>
      </c>
      <c r="AA47" s="57" t="s">
        <v>17</v>
      </c>
      <c r="AB47" s="57"/>
      <c r="AC47" s="57" t="s">
        <v>17</v>
      </c>
      <c r="AD47" s="57" t="s">
        <v>17</v>
      </c>
      <c r="AE47" s="57" t="s">
        <v>17</v>
      </c>
      <c r="AF47" s="57" t="s">
        <v>5632</v>
      </c>
      <c r="AG47" s="57" t="s">
        <v>5632</v>
      </c>
      <c r="AH47" s="57" t="s">
        <v>5632</v>
      </c>
      <c r="AI47" s="57" t="s">
        <v>17</v>
      </c>
      <c r="AJ47" s="15"/>
      <c r="AK47" s="15"/>
      <c r="AL47" s="15"/>
      <c r="AM47" s="15"/>
    </row>
    <row r="48" spans="1:39" s="14" customFormat="1" x14ac:dyDescent="0.35">
      <c r="A48" s="1" t="s">
        <v>1313</v>
      </c>
      <c r="B48" s="1" t="s">
        <v>1314</v>
      </c>
      <c r="C48" s="3"/>
      <c r="D48" s="1" t="s">
        <v>12</v>
      </c>
      <c r="E48" s="1" t="s">
        <v>147</v>
      </c>
      <c r="F48" s="3" t="s">
        <v>33</v>
      </c>
      <c r="G48" s="1" t="s">
        <v>34</v>
      </c>
      <c r="H48" s="51" t="str">
        <f>_xlfn.XLOOKUP(B48,'[1]Nur des jours'!$B:$B,'[1]Nur des jours'!$H:$H,"")</f>
        <v>ZTE</v>
      </c>
      <c r="I48" s="52">
        <v>0.28376277432066793</v>
      </c>
      <c r="J48" s="52">
        <v>7.3825762212225996</v>
      </c>
      <c r="K48" s="52">
        <v>24.554191920186838</v>
      </c>
      <c r="L48" s="53">
        <v>15.323667434288437</v>
      </c>
      <c r="M48" s="54" t="s">
        <v>5374</v>
      </c>
      <c r="N48" s="55"/>
      <c r="O48" s="16" t="str" cm="1">
        <f t="array" ref="O48">IFERROR(_xlfn.IFS(
Q48="MPR ISSUE","PDH",
Q48="BSS Hardware Issue","BSS",
Q48="Sites strategiques, MLL, Pylone, etc.","ENVTECH",
Q48="AKTIVCO DEFAUT GE &amp; POWER Cabinet","AKTIVCO",
Q48="AKTIVCO Coupure ENEO &amp; Baisse de tension","AKTIVCO GRID ONLY",
Q48="Coupure ENEO &amp; Baisse de tension","IHS GRID ONLY",
Q48="Defaut GE &amp; POWER Cabinet","IHS",
Q48="Sharing","Partners",
Q48="SIte strategiques &amp; DataCenter","SST &amp; DC",
Q48="Exclu","Exclu",
Q48="SAT","SAT",
Q48="SPARE-ISSUE","SPARE-ISSUE",
Q48="Fiber CAmtel","TRANS_FO_CAMTEL",
Q48="Fiber AOF","Fiber AOF",
Q48="Projet OCM (HUAWEI)","TRAVAUX-HUAWEI",
Q48="Projet OCM (NOKIA)","TRAVAUX-NOKIA",
Q48="ACCESS-ISSUE","ACCESS-ISSUE",
Q48="Projet OCM (ZTE, NOKIA, autres projets)","TRAVAUX OCM",
Q48="No root CAuse","No root cause",
Q48="ODU HS","PDH",
Q48="IP &amp; VLAN","PDH",
Q48="Warehouse HUAWEI","SPARE-ISSUE",
Q48="SPARE-HS","SPARE-ISSUE",
Q48="Power Telco","BSS"
),"")</f>
        <v>PDH</v>
      </c>
      <c r="P48" s="22" t="str" cm="1">
        <f t="array" ref="P48">IFERROR(_xlfn.IFS(
Q48="MPR ISSUE","TX ISSUE",
Q48="BSS Hardware Issue","RAN ISSUE",
Q48="Sites strategiques, MLL, Pylone, etc.","ENVTECH",
Q48="AKTIVCO DEFAUT GE &amp; POWER Cabinet","POWER ISSUE",
Q48="AKTIVCO Coupure ENEO &amp; Baisse de tension","POWER ISSUE",
Q48="Coupure ENEO &amp; Baisse de tension","POWER ISSUE",
Q48="Defaut GE &amp; POWER Cabinet","POWER ISSUE",
Q48="Sharing","POWER ISSUE",
Q48="SIte strategiques &amp; DataCenter","POWER ISSUE",
Q48="Exclu","Exclu",
Q48="SAT","TX ISSUE",
Q48="SPARE-ISSUE","SPARE-ISSUE",
Q48="Fiber CAmtel","TX ISSUE",
Q48="Fiber AOF","TX ISSUE",
Q48="Projet OCM (HUAWEI)","TRAVAUX-HUAWEI",
Q48="Projet OCM (NOKIA)","TRAVAUX -NOKIA",
Q48="ACCESS-ISSUE","ACCESS-ISSUE",
Q48="Projet OCM (ZTE, NOKIA, autres projets)","TRAVAUX OCM",
Q48="No root CAuse","No root cause",
Q48="ODU HS","TX ISSUE",
Q48="IP &amp; VLAN","TX ISSUE",
Q48="Warehouse HUAWEI","SPARE-ISSUE",
Q48="SPARE-HS","SPARE-ISSUE",
Q48="Power Telco","RAN ISSUE"
),"")</f>
        <v>TX ISSUE</v>
      </c>
      <c r="Q48" s="48" t="s">
        <v>6155</v>
      </c>
      <c r="R48" s="23" t="str" cm="1">
        <f t="array" ref="R48">IFERROR(_xlfn.IFS(
Q48="MPR ISSUE","ACTIVE",
Q48="BSS Hardware Issue","ACTIVE",
Q48="Sites strategiques, MLL, Pylone, etc.","PASSIVE",
Q48="AKTIVCO DEFAUT GE &amp; POWER Cabinet","PASSIVE",
Q48="AKTIVCO Coupure ENEO &amp; Baisse de tension","PASSIVE",
Q48="Coupure ENEO &amp; Baisse de tension","PASSIVE",
Q48="Defaut GE &amp; POWER Cabinet","PASSIVE",
Q48="Sharing","PASSIVE",
Q48="SIte strategiques &amp; DataCenter","PASSIVE",
Q48="Exclu","Exclu",
Q48="SAT","ACTIVE",
Q48="SPARE-ISSUE","SPARE-ISSUE",
Q48="Fiber CAmtel","ACTIVE",
Q48="Fiber AOF","ACTIVE",
Q48="Projet OCM (HUAWEI)","PLANNED WORKS",
Q48="Projet OCM (NOKIA)","PLANNED WORKS",
Q48="ACCESS-ISSUE","ACCESS-ISSUE",
Q48="Projet OCM (ZTE, NOKIA, autres projets)","PLANNED WORKS",
Q48="No root CAuse","No root cause",
Q48="ODU HS","ACTIVE",
Q48="IP &amp; VLAN","ACTIVE",
Q48="Warehouse HUAWEI","SPARE-ISSUE",
Q48="SPARE-HS","SPARE-ISSUE",
Q48="Power Telco","ACTIVE"
),"")</f>
        <v>ACTIVE</v>
      </c>
      <c r="S48" s="56" t="s">
        <v>5623</v>
      </c>
      <c r="T48" s="7" t="s">
        <v>5625</v>
      </c>
      <c r="U48" s="57" t="s">
        <v>17</v>
      </c>
      <c r="V48" s="57" t="s">
        <v>17</v>
      </c>
      <c r="W48" s="57" t="s">
        <v>17</v>
      </c>
      <c r="X48" s="57" t="s">
        <v>17</v>
      </c>
      <c r="Y48" s="57" t="s">
        <v>5575</v>
      </c>
      <c r="Z48" s="57" t="s">
        <v>5624</v>
      </c>
      <c r="AA48" s="57" t="s">
        <v>5625</v>
      </c>
      <c r="AB48" s="57"/>
      <c r="AC48" s="57" t="s">
        <v>17</v>
      </c>
      <c r="AD48" s="57" t="s">
        <v>17</v>
      </c>
      <c r="AE48" s="57" t="s">
        <v>17</v>
      </c>
      <c r="AF48" s="57" t="s">
        <v>17</v>
      </c>
      <c r="AG48" s="57" t="s">
        <v>17</v>
      </c>
      <c r="AH48" s="57" t="s">
        <v>17</v>
      </c>
      <c r="AI48" s="57" t="s">
        <v>17</v>
      </c>
      <c r="AJ48" s="15"/>
      <c r="AK48" s="15"/>
      <c r="AL48" s="15"/>
      <c r="AM48" s="15"/>
    </row>
    <row r="49" spans="1:39" s="14" customFormat="1" x14ac:dyDescent="0.35">
      <c r="A49" s="1" t="s">
        <v>125</v>
      </c>
      <c r="B49" s="1" t="s">
        <v>126</v>
      </c>
      <c r="C49" s="3"/>
      <c r="D49" s="1" t="s">
        <v>23</v>
      </c>
      <c r="E49" s="1" t="s">
        <v>127</v>
      </c>
      <c r="F49" s="3" t="s">
        <v>39</v>
      </c>
      <c r="G49" s="1" t="s">
        <v>40</v>
      </c>
      <c r="H49" s="51" t="str">
        <f>_xlfn.XLOOKUP(B49,'[1]Nur des jours'!$B:$B,'[1]Nur des jours'!$H:$H,"")</f>
        <v>ZTE</v>
      </c>
      <c r="I49" s="52">
        <v>12.89322126702077</v>
      </c>
      <c r="J49" s="52">
        <v>10.938047199866716</v>
      </c>
      <c r="K49" s="52">
        <v>18.215914040628892</v>
      </c>
      <c r="L49" s="53">
        <v>15.012570163198099</v>
      </c>
      <c r="M49" s="54" t="s">
        <v>5374</v>
      </c>
      <c r="N49" s="55"/>
      <c r="O49" s="16" t="str" cm="1">
        <f t="array" ref="O49">IFERROR(_xlfn.IFS(
Q49="MPR ISSUE","PDH",
Q49="BSS Hardware Issue","BSS",
Q49="Sites strategiques, MLL, Pylone, etc.","ENVTECH",
Q49="AKTIVCO DEFAUT GE &amp; POWER Cabinet","AKTIVCO",
Q49="AKTIVCO Coupure ENEO &amp; Baisse de tension","AKTIVCO GRID ONLY",
Q49="Coupure ENEO &amp; Baisse de tension","IHS GRID ONLY",
Q49="Defaut GE &amp; POWER Cabinet","IHS",
Q49="Sharing","Partners",
Q49="SIte strategiques &amp; DataCenter","SST &amp; DC",
Q49="Exclu","Exclu",
Q49="SAT","SAT",
Q49="SPARE-ISSUE","SPARE-ISSUE",
Q49="Fiber CAmtel","TRANS_FO_CAMTEL",
Q49="Fiber AOF","Fiber AOF",
Q49="Projet OCM (HUAWEI)","TRAVAUX-HUAWEI",
Q49="Projet OCM (NOKIA)","TRAVAUX-NOKIA",
Q49="ACCESS-ISSUE","ACCESS-ISSUE",
Q49="Projet OCM (ZTE, NOKIA, autres projets)","TRAVAUX OCM",
Q49="No root CAuse","No root cause",
Q49="ODU HS","PDH",
Q49="IP &amp; VLAN","PDH",
Q49="Warehouse HUAWEI","SPARE-ISSUE",
Q49="SPARE-HS","SPARE-ISSUE",
Q49="Power Telco","BSS"
),"")</f>
        <v>AKTIVCO GRID ONLY</v>
      </c>
      <c r="P49" s="22" t="str" cm="1">
        <f t="array" ref="P49">IFERROR(_xlfn.IFS(
Q49="MPR ISSUE","TX ISSUE",
Q49="BSS Hardware Issue","RAN ISSUE",
Q49="Sites strategiques, MLL, Pylone, etc.","ENVTECH",
Q49="AKTIVCO DEFAUT GE &amp; POWER Cabinet","POWER ISSUE",
Q49="AKTIVCO Coupure ENEO &amp; Baisse de tension","POWER ISSUE",
Q49="Coupure ENEO &amp; Baisse de tension","POWER ISSUE",
Q49="Defaut GE &amp; POWER Cabinet","POWER ISSUE",
Q49="Sharing","POWER ISSUE",
Q49="SIte strategiques &amp; DataCenter","POWER ISSUE",
Q49="Exclu","Exclu",
Q49="SAT","TX ISSUE",
Q49="SPARE-ISSUE","SPARE-ISSUE",
Q49="Fiber CAmtel","TX ISSUE",
Q49="Fiber AOF","TX ISSUE",
Q49="Projet OCM (HUAWEI)","TRAVAUX-HUAWEI",
Q49="Projet OCM (NOKIA)","TRAVAUX -NOKIA",
Q49="ACCESS-ISSUE","ACCESS-ISSUE",
Q49="Projet OCM (ZTE, NOKIA, autres projets)","TRAVAUX OCM",
Q49="No root CAuse","No root cause",
Q49="ODU HS","TX ISSUE",
Q49="IP &amp; VLAN","TX ISSUE",
Q49="Warehouse HUAWEI","SPARE-ISSUE",
Q49="SPARE-HS","SPARE-ISSUE",
Q49="Power Telco","RAN ISSUE"
),"")</f>
        <v>POWER ISSUE</v>
      </c>
      <c r="Q49" s="48" t="s">
        <v>5335</v>
      </c>
      <c r="R49" s="23" t="str" cm="1">
        <f t="array" ref="R49">IFERROR(_xlfn.IFS(
Q49="MPR ISSUE","ACTIVE",
Q49="BSS Hardware Issue","ACTIVE",
Q49="Sites strategiques, MLL, Pylone, etc.","PASSIVE",
Q49="AKTIVCO DEFAUT GE &amp; POWER Cabinet","PASSIVE",
Q49="AKTIVCO Coupure ENEO &amp; Baisse de tension","PASSIVE",
Q49="Coupure ENEO &amp; Baisse de tension","PASSIVE",
Q49="Defaut GE &amp; POWER Cabinet","PASSIVE",
Q49="Sharing","PASSIVE",
Q49="SIte strategiques &amp; DataCenter","PASSIVE",
Q49="Exclu","Exclu",
Q49="SAT","ACTIVE",
Q49="SPARE-ISSUE","SPARE-ISSUE",
Q49="Fiber CAmtel","ACTIVE",
Q49="Fiber AOF","ACTIVE",
Q49="Projet OCM (HUAWEI)","PLANNED WORKS",
Q49="Projet OCM (NOKIA)","PLANNED WORKS",
Q49="ACCESS-ISSUE","ACCESS-ISSUE",
Q49="Projet OCM (ZTE, NOKIA, autres projets)","PLANNED WORKS",
Q49="No root CAuse","No root cause",
Q49="ODU HS","ACTIVE",
Q49="IP &amp; VLAN","ACTIVE",
Q49="Warehouse HUAWEI","SPARE-ISSUE",
Q49="SPARE-HS","SPARE-ISSUE",
Q49="Power Telco","ACTIVE"
),"")</f>
        <v>PASSIVE</v>
      </c>
      <c r="S49" s="56" t="s">
        <v>5692</v>
      </c>
      <c r="T49" s="7"/>
      <c r="U49" s="57" t="s">
        <v>17</v>
      </c>
      <c r="V49" s="57" t="s">
        <v>17</v>
      </c>
      <c r="W49" s="57" t="s">
        <v>17</v>
      </c>
      <c r="X49" s="57" t="s">
        <v>17</v>
      </c>
      <c r="Y49" s="57" t="s">
        <v>17</v>
      </c>
      <c r="Z49" s="57" t="s">
        <v>17</v>
      </c>
      <c r="AA49" s="57" t="s">
        <v>17</v>
      </c>
      <c r="AB49" s="57"/>
      <c r="AC49" s="57" t="s">
        <v>17</v>
      </c>
      <c r="AD49" s="57" t="s">
        <v>17</v>
      </c>
      <c r="AE49" s="57" t="s">
        <v>17</v>
      </c>
      <c r="AF49" s="57" t="s">
        <v>5587</v>
      </c>
      <c r="AG49" s="57" t="s">
        <v>17</v>
      </c>
      <c r="AH49" s="57" t="s">
        <v>17</v>
      </c>
      <c r="AI49" s="57" t="s">
        <v>5693</v>
      </c>
      <c r="AJ49" s="15"/>
      <c r="AK49" s="15"/>
      <c r="AL49" s="15"/>
      <c r="AM49" s="15"/>
    </row>
    <row r="50" spans="1:39" s="14" customFormat="1" x14ac:dyDescent="0.35">
      <c r="A50" s="1" t="s">
        <v>1876</v>
      </c>
      <c r="B50" s="1" t="s">
        <v>1877</v>
      </c>
      <c r="C50" s="3"/>
      <c r="D50" s="1" t="s">
        <v>12</v>
      </c>
      <c r="E50" s="1" t="s">
        <v>13</v>
      </c>
      <c r="F50" s="3" t="s">
        <v>57</v>
      </c>
      <c r="G50" s="1" t="s">
        <v>1878</v>
      </c>
      <c r="H50" s="60" t="str">
        <f>_xlfn.XLOOKUP(B50,'[1]Nur des jours'!$B:$B,'[1]Nur des jours'!$H:$H,"")</f>
        <v>NOKIA</v>
      </c>
      <c r="I50" s="52">
        <v>31.859899647574245</v>
      </c>
      <c r="J50" s="52">
        <v>26.859239462819033</v>
      </c>
      <c r="K50" s="52">
        <v>1.3569321049670908</v>
      </c>
      <c r="L50" s="53">
        <v>14.274171773901569</v>
      </c>
      <c r="M50" s="54" t="s">
        <v>5376</v>
      </c>
      <c r="N50" s="55"/>
      <c r="O50" s="16" t="str" cm="1">
        <f t="array" ref="O50">IFERROR(_xlfn.IFS(
Q50="MPR ISSUE","PDH",
Q50="BSS Hardware Issue","BSS",
Q50="Sites strategiques, MLL, Pylone, etc.","ENVTECH",
Q50="AKTIVCO DEFAUT GE &amp; POWER Cabinet","AKTIVCO",
Q50="AKTIVCO Coupure ENEO &amp; Baisse de tension","AKTIVCO GRID ONLY",
Q50="Coupure ENEO &amp; Baisse de tension","IHS GRID ONLY",
Q50="Defaut GE &amp; POWER Cabinet","IHS",
Q50="Sharing","Partners",
Q50="SIte strategiques &amp; DataCenter","SST &amp; DC",
Q50="Exclu","Exclu",
Q50="SAT","SAT",
Q50="SPARE-ISSUE","SPARE-ISSUE",
Q50="Fiber CAmtel","TRANS_FO_CAMTEL",
Q50="Fiber AOF","Fiber AOF",
Q50="Projet OCM (HUAWEI)","TRAVAUX-HUAWEI",
Q50="Projet OCM (NOKIA)","TRAVAUX-NOKIA",
Q50="ACCESS-ISSUE","ACCESS-ISSUE",
Q50="Projet OCM (ZTE, NOKIA, autres projets)","TRAVAUX OCM",
Q50="No root CAuse","No root cause",
Q50="ODU HS","PDH",
Q50="IP &amp; VLAN","PDH",
Q50="Warehouse HUAWEI","SPARE-ISSUE",
Q50="SPARE-HS","SPARE-ISSUE",
Q50="Power Telco","BSS"
),"")</f>
        <v>PDH</v>
      </c>
      <c r="P50" s="22" t="str" cm="1">
        <f t="array" ref="P50">IFERROR(_xlfn.IFS(
Q50="MPR ISSUE","TX ISSUE",
Q50="BSS Hardware Issue","RAN ISSUE",
Q50="Sites strategiques, MLL, Pylone, etc.","ENVTECH",
Q50="AKTIVCO DEFAUT GE &amp; POWER Cabinet","POWER ISSUE",
Q50="AKTIVCO Coupure ENEO &amp; Baisse de tension","POWER ISSUE",
Q50="Coupure ENEO &amp; Baisse de tension","POWER ISSUE",
Q50="Defaut GE &amp; POWER Cabinet","POWER ISSUE",
Q50="Sharing","POWER ISSUE",
Q50="SIte strategiques &amp; DataCenter","POWER ISSUE",
Q50="Exclu","Exclu",
Q50="SAT","TX ISSUE",
Q50="SPARE-ISSUE","SPARE-ISSUE",
Q50="Fiber CAmtel","TX ISSUE",
Q50="Fiber AOF","TX ISSUE",
Q50="Projet OCM (HUAWEI)","TRAVAUX-HUAWEI",
Q50="Projet OCM (NOKIA)","TRAVAUX -NOKIA",
Q50="ACCESS-ISSUE","ACCESS-ISSUE",
Q50="Projet OCM (ZTE, NOKIA, autres projets)","TRAVAUX OCM",
Q50="No root CAuse","No root cause",
Q50="ODU HS","TX ISSUE",
Q50="IP &amp; VLAN","TX ISSUE",
Q50="Warehouse HUAWEI","SPARE-ISSUE",
Q50="SPARE-HS","SPARE-ISSUE",
Q50="Power Telco","RAN ISSUE"
),"")</f>
        <v>TX ISSUE</v>
      </c>
      <c r="Q50" s="48" t="s">
        <v>5360</v>
      </c>
      <c r="R50" s="23" t="str" cm="1">
        <f t="array" ref="R50">IFERROR(_xlfn.IFS(
Q50="MPR ISSUE","ACTIVE",
Q50="BSS Hardware Issue","ACTIVE",
Q50="Sites strategiques, MLL, Pylone, etc.","PASSIVE",
Q50="AKTIVCO DEFAUT GE &amp; POWER Cabinet","PASSIVE",
Q50="AKTIVCO Coupure ENEO &amp; Baisse de tension","PASSIVE",
Q50="Coupure ENEO &amp; Baisse de tension","PASSIVE",
Q50="Defaut GE &amp; POWER Cabinet","PASSIVE",
Q50="Sharing","PASSIVE",
Q50="SIte strategiques &amp; DataCenter","PASSIVE",
Q50="Exclu","Exclu",
Q50="SAT","ACTIVE",
Q50="SPARE-ISSUE","SPARE-ISSUE",
Q50="Fiber CAmtel","ACTIVE",
Q50="Fiber AOF","ACTIVE",
Q50="Projet OCM (HUAWEI)","PLANNED WORKS",
Q50="Projet OCM (NOKIA)","PLANNED WORKS",
Q50="ACCESS-ISSUE","ACCESS-ISSUE",
Q50="Projet OCM (ZTE, NOKIA, autres projets)","PLANNED WORKS",
Q50="No root CAuse","No root cause",
Q50="ODU HS","ACTIVE",
Q50="IP &amp; VLAN","ACTIVE",
Q50="Warehouse HUAWEI","SPARE-ISSUE",
Q50="SPARE-HS","SPARE-ISSUE",
Q50="Power Telco","ACTIVE"
),"")</f>
        <v>ACTIVE</v>
      </c>
      <c r="S50" s="56" t="s">
        <v>6201</v>
      </c>
      <c r="T50" s="7"/>
      <c r="U50" s="57" t="s">
        <v>17</v>
      </c>
      <c r="V50" s="57" t="s">
        <v>17</v>
      </c>
      <c r="W50" s="57" t="s">
        <v>17</v>
      </c>
      <c r="X50" s="57" t="s">
        <v>17</v>
      </c>
      <c r="Y50" s="57" t="s">
        <v>17</v>
      </c>
      <c r="Z50" s="57" t="s">
        <v>17</v>
      </c>
      <c r="AA50" s="57" t="s">
        <v>17</v>
      </c>
      <c r="AB50" s="57" t="s">
        <v>17</v>
      </c>
      <c r="AC50" s="57" t="s">
        <v>17</v>
      </c>
      <c r="AD50" s="57" t="s">
        <v>17</v>
      </c>
      <c r="AE50" s="57" t="s">
        <v>17</v>
      </c>
      <c r="AF50" s="57" t="s">
        <v>17</v>
      </c>
      <c r="AG50" s="57" t="s">
        <v>17</v>
      </c>
      <c r="AH50" s="57" t="s">
        <v>5686</v>
      </c>
      <c r="AI50" s="57" t="s">
        <v>17</v>
      </c>
      <c r="AJ50" s="15"/>
      <c r="AK50" s="15"/>
      <c r="AL50" s="15"/>
      <c r="AM50" s="15"/>
    </row>
    <row r="51" spans="1:39" s="14" customFormat="1" x14ac:dyDescent="0.35">
      <c r="A51" s="1" t="s">
        <v>3273</v>
      </c>
      <c r="B51" s="1" t="s">
        <v>3274</v>
      </c>
      <c r="C51" s="3"/>
      <c r="D51" s="1" t="s">
        <v>23</v>
      </c>
      <c r="E51" s="1" t="s">
        <v>38</v>
      </c>
      <c r="F51" s="3" t="s">
        <v>104</v>
      </c>
      <c r="G51" s="1" t="s">
        <v>301</v>
      </c>
      <c r="H51" s="59" t="str">
        <f>_xlfn.XLOOKUP(B51,'[1]Nur des jours'!$B:$B,'[1]Nur des jours'!$H:$H,"")</f>
        <v>Huawei</v>
      </c>
      <c r="I51" s="52">
        <v>13.817823299721434</v>
      </c>
      <c r="J51" s="52">
        <v>11.722296173893531</v>
      </c>
      <c r="K51" s="52">
        <v>16.027127424392656</v>
      </c>
      <c r="L51" s="53">
        <v>14.266457496868162</v>
      </c>
      <c r="M51" s="54" t="s">
        <v>5374</v>
      </c>
      <c r="N51" s="55"/>
      <c r="O51" s="16" t="str" cm="1">
        <f t="array" ref="O51">IFERROR(_xlfn.IFS(
Q51="MPR ISSUE","PDH",
Q51="BSS Hardware Issue","BSS",
Q51="Sites strategiques, MLL, Pylone, etc.","ENVTECH",
Q51="AKTIVCO DEFAUT GE &amp; POWER Cabinet","AKTIVCO",
Q51="AKTIVCO Coupure ENEO &amp; Baisse de tension","AKTIVCO GRID ONLY",
Q51="Coupure ENEO &amp; Baisse de tension","IHS GRID ONLY",
Q51="Defaut GE &amp; POWER Cabinet","IHS",
Q51="Sharing","Partners",
Q51="SIte strategiques &amp; DataCenter","SST &amp; DC",
Q51="Exclu","Exclu",
Q51="SAT","SAT",
Q51="SPARE-ISSUE","SPARE-ISSUE",
Q51="Fiber CAmtel","TRANS_FO_CAMTEL",
Q51="Fiber AOF","Fiber AOF",
Q51="Projet OCM (HUAWEI)","TRAVAUX-HUAWEI",
Q51="Projet OCM (NOKIA)","TRAVAUX-NOKIA",
Q51="ACCESS-ISSUE","ACCESS-ISSUE",
Q51="Projet OCM (ZTE, NOKIA, autres projets)","TRAVAUX OCM",
Q51="No root CAuse","No root cause",
Q51="ODU HS","PDH",
Q51="IP &amp; VLAN","PDH",
Q51="Warehouse HUAWEI","SPARE-ISSUE",
Q51="SPARE-HS","SPARE-ISSUE",
Q51="Power Telco","BSS"
),"")</f>
        <v>AKTIVCO</v>
      </c>
      <c r="P51" s="22" t="str" cm="1">
        <f t="array" ref="P51">IFERROR(_xlfn.IFS(
Q51="MPR ISSUE","TX ISSUE",
Q51="BSS Hardware Issue","RAN ISSUE",
Q51="Sites strategiques, MLL, Pylone, etc.","ENVTECH",
Q51="AKTIVCO DEFAUT GE &amp; POWER Cabinet","POWER ISSUE",
Q51="AKTIVCO Coupure ENEO &amp; Baisse de tension","POWER ISSUE",
Q51="Coupure ENEO &amp; Baisse de tension","POWER ISSUE",
Q51="Defaut GE &amp; POWER Cabinet","POWER ISSUE",
Q51="Sharing","POWER ISSUE",
Q51="SIte strategiques &amp; DataCenter","POWER ISSUE",
Q51="Exclu","Exclu",
Q51="SAT","TX ISSUE",
Q51="SPARE-ISSUE","SPARE-ISSUE",
Q51="Fiber CAmtel","TX ISSUE",
Q51="Fiber AOF","TX ISSUE",
Q51="Projet OCM (HUAWEI)","TRAVAUX-HUAWEI",
Q51="Projet OCM (NOKIA)","TRAVAUX -NOKIA",
Q51="ACCESS-ISSUE","ACCESS-ISSUE",
Q51="Projet OCM (ZTE, NOKIA, autres projets)","TRAVAUX OCM",
Q51="No root CAuse","No root cause",
Q51="ODU HS","TX ISSUE",
Q51="IP &amp; VLAN","TX ISSUE",
Q51="Warehouse HUAWEI","SPARE-ISSUE",
Q51="SPARE-HS","SPARE-ISSUE",
Q51="Power Telco","RAN ISSUE"
),"")</f>
        <v>POWER ISSUE</v>
      </c>
      <c r="Q51" s="66" t="s">
        <v>5333</v>
      </c>
      <c r="R51" s="23" t="str" cm="1">
        <f t="array" ref="R51">IFERROR(_xlfn.IFS(
Q51="MPR ISSUE","ACTIVE",
Q51="BSS Hardware Issue","ACTIVE",
Q51="Sites strategiques, MLL, Pylone, etc.","PASSIVE",
Q51="AKTIVCO DEFAUT GE &amp; POWER Cabinet","PASSIVE",
Q51="AKTIVCO Coupure ENEO &amp; Baisse de tension","PASSIVE",
Q51="Coupure ENEO &amp; Baisse de tension","PASSIVE",
Q51="Defaut GE &amp; POWER Cabinet","PASSIVE",
Q51="Sharing","PASSIVE",
Q51="SIte strategiques &amp; DataCenter","PASSIVE",
Q51="Exclu","Exclu",
Q51="SAT","ACTIVE",
Q51="SPARE-ISSUE","SPARE-ISSUE",
Q51="Fiber CAmtel","ACTIVE",
Q51="Fiber AOF","ACTIVE",
Q51="Projet OCM (HUAWEI)","PLANNED WORKS",
Q51="Projet OCM (NOKIA)","PLANNED WORKS",
Q51="ACCESS-ISSUE","ACCESS-ISSUE",
Q51="Projet OCM (ZTE, NOKIA, autres projets)","PLANNED WORKS",
Q51="No root CAuse","No root cause",
Q51="ODU HS","ACTIVE",
Q51="IP &amp; VLAN","ACTIVE",
Q51="Warehouse HUAWEI","SPARE-ISSUE",
Q51="SPARE-HS","SPARE-ISSUE",
Q51="Power Telco","ACTIVE"
),"")</f>
        <v>PASSIVE</v>
      </c>
      <c r="S51" s="56" t="s">
        <v>6221</v>
      </c>
      <c r="T51" s="7"/>
      <c r="U51" s="57" t="s">
        <v>17</v>
      </c>
      <c r="V51" s="57" t="s">
        <v>17</v>
      </c>
      <c r="W51" s="57" t="s">
        <v>17</v>
      </c>
      <c r="X51" s="57" t="s">
        <v>17</v>
      </c>
      <c r="Y51" s="57" t="s">
        <v>17</v>
      </c>
      <c r="Z51" s="57" t="s">
        <v>17</v>
      </c>
      <c r="AA51" s="57" t="s">
        <v>17</v>
      </c>
      <c r="AB51" s="57"/>
      <c r="AC51" s="57" t="s">
        <v>17</v>
      </c>
      <c r="AD51" s="57" t="s">
        <v>17</v>
      </c>
      <c r="AE51" s="57" t="s">
        <v>17</v>
      </c>
      <c r="AF51" s="57" t="s">
        <v>17</v>
      </c>
      <c r="AG51" s="57" t="s">
        <v>5587</v>
      </c>
      <c r="AH51" s="57" t="s">
        <v>17</v>
      </c>
      <c r="AI51" s="57" t="s">
        <v>17</v>
      </c>
      <c r="AJ51" s="15"/>
      <c r="AK51" s="15"/>
      <c r="AL51" s="15"/>
      <c r="AM51" s="15"/>
    </row>
    <row r="52" spans="1:39" s="14" customFormat="1" x14ac:dyDescent="0.35">
      <c r="A52" s="1" t="s">
        <v>885</v>
      </c>
      <c r="B52" s="1" t="s">
        <v>886</v>
      </c>
      <c r="C52" s="3"/>
      <c r="D52" s="1" t="s">
        <v>12</v>
      </c>
      <c r="E52" s="1" t="s">
        <v>147</v>
      </c>
      <c r="F52" s="3" t="s">
        <v>39</v>
      </c>
      <c r="G52" s="1" t="s">
        <v>40</v>
      </c>
      <c r="H52" s="51" t="str">
        <f>_xlfn.XLOOKUP(B52,'[1]Nur des jours'!$B:$B,'[1]Nur des jours'!$H:$H,"")</f>
        <v>ZTE</v>
      </c>
      <c r="I52" s="52">
        <v>10.861794539764757</v>
      </c>
      <c r="J52" s="52">
        <v>9.2433213990636158</v>
      </c>
      <c r="K52" s="52">
        <v>17.984617240903809</v>
      </c>
      <c r="L52" s="53">
        <v>14.03292498138018</v>
      </c>
      <c r="M52" s="54" t="s">
        <v>5374</v>
      </c>
      <c r="N52" s="55"/>
      <c r="O52" s="16" t="str" cm="1">
        <f t="array" ref="O52">IFERROR(_xlfn.IFS(
Q52="MPR ISSUE","PDH",
Q52="BSS Hardware Issue","BSS",
Q52="Sites strategiques, MLL, Pylone, etc.","ENVTECH",
Q52="AKTIVCO DEFAUT GE &amp; POWER Cabinet","AKTIVCO",
Q52="AKTIVCO Coupure ENEO &amp; Baisse de tension","AKTIVCO GRID ONLY",
Q52="Coupure ENEO &amp; Baisse de tension","IHS GRID ONLY",
Q52="Defaut GE &amp; POWER Cabinet","IHS",
Q52="Sharing","Partners",
Q52="SIte strategiques &amp; DataCenter","SST &amp; DC",
Q52="Exclu","Exclu",
Q52="SAT","SAT",
Q52="SPARE-ISSUE","SPARE-ISSUE",
Q52="Fiber CAmtel","TRANS_FO_CAMTEL",
Q52="Fiber AOF","Fiber AOF",
Q52="Projet OCM (HUAWEI)","TRAVAUX-HUAWEI",
Q52="Projet OCM (NOKIA)","TRAVAUX-NOKIA",
Q52="ACCESS-ISSUE","ACCESS-ISSUE",
Q52="Projet OCM (ZTE, NOKIA, autres projets)","TRAVAUX OCM",
Q52="No root CAuse","No root cause",
Q52="ODU HS","PDH",
Q52="IP &amp; VLAN","PDH",
Q52="Warehouse HUAWEI","SPARE-ISSUE",
Q52="SPARE-HS","SPARE-ISSUE",
Q52="Power Telco","BSS"
),"")</f>
        <v>IHS GRID ONLY</v>
      </c>
      <c r="P52" s="22" t="str" cm="1">
        <f t="array" ref="P52">IFERROR(_xlfn.IFS(
Q52="MPR ISSUE","TX ISSUE",
Q52="BSS Hardware Issue","RAN ISSUE",
Q52="Sites strategiques, MLL, Pylone, etc.","ENVTECH",
Q52="AKTIVCO DEFAUT GE &amp; POWER Cabinet","POWER ISSUE",
Q52="AKTIVCO Coupure ENEO &amp; Baisse de tension","POWER ISSUE",
Q52="Coupure ENEO &amp; Baisse de tension","POWER ISSUE",
Q52="Defaut GE &amp; POWER Cabinet","POWER ISSUE",
Q52="Sharing","POWER ISSUE",
Q52="SIte strategiques &amp; DataCenter","POWER ISSUE",
Q52="Exclu","Exclu",
Q52="SAT","TX ISSUE",
Q52="SPARE-ISSUE","SPARE-ISSUE",
Q52="Fiber CAmtel","TX ISSUE",
Q52="Fiber AOF","TX ISSUE",
Q52="Projet OCM (HUAWEI)","TRAVAUX-HUAWEI",
Q52="Projet OCM (NOKIA)","TRAVAUX -NOKIA",
Q52="ACCESS-ISSUE","ACCESS-ISSUE",
Q52="Projet OCM (ZTE, NOKIA, autres projets)","TRAVAUX OCM",
Q52="No root CAuse","No root cause",
Q52="ODU HS","TX ISSUE",
Q52="IP &amp; VLAN","TX ISSUE",
Q52="Warehouse HUAWEI","SPARE-ISSUE",
Q52="SPARE-HS","SPARE-ISSUE",
Q52="Power Telco","RAN ISSUE"
),"")</f>
        <v>POWER ISSUE</v>
      </c>
      <c r="Q52" s="48" t="s">
        <v>5337</v>
      </c>
      <c r="R52" s="23" t="str" cm="1">
        <f t="array" ref="R52">IFERROR(_xlfn.IFS(
Q52="MPR ISSUE","ACTIVE",
Q52="BSS Hardware Issue","ACTIVE",
Q52="Sites strategiques, MLL, Pylone, etc.","PASSIVE",
Q52="AKTIVCO DEFAUT GE &amp; POWER Cabinet","PASSIVE",
Q52="AKTIVCO Coupure ENEO &amp; Baisse de tension","PASSIVE",
Q52="Coupure ENEO &amp; Baisse de tension","PASSIVE",
Q52="Defaut GE &amp; POWER Cabinet","PASSIVE",
Q52="Sharing","PASSIVE",
Q52="SIte strategiques &amp; DataCenter","PASSIVE",
Q52="Exclu","Exclu",
Q52="SAT","ACTIVE",
Q52="SPARE-ISSUE","SPARE-ISSUE",
Q52="Fiber CAmtel","ACTIVE",
Q52="Fiber AOF","ACTIVE",
Q52="Projet OCM (HUAWEI)","PLANNED WORKS",
Q52="Projet OCM (NOKIA)","PLANNED WORKS",
Q52="ACCESS-ISSUE","ACCESS-ISSUE",
Q52="Projet OCM (ZTE, NOKIA, autres projets)","PLANNED WORKS",
Q52="No root CAuse","No root cause",
Q52="ODU HS","ACTIVE",
Q52="IP &amp; VLAN","ACTIVE",
Q52="Warehouse HUAWEI","SPARE-ISSUE",
Q52="SPARE-HS","SPARE-ISSUE",
Q52="Power Telco","ACTIVE"
),"")</f>
        <v>PASSIVE</v>
      </c>
      <c r="S52" s="56" t="s">
        <v>5615</v>
      </c>
      <c r="T52" s="7" t="s">
        <v>6167</v>
      </c>
      <c r="U52" s="57" t="s">
        <v>17</v>
      </c>
      <c r="V52" s="57" t="s">
        <v>17</v>
      </c>
      <c r="W52" s="57" t="s">
        <v>17</v>
      </c>
      <c r="X52" s="57" t="s">
        <v>17</v>
      </c>
      <c r="Y52" s="57" t="s">
        <v>17</v>
      </c>
      <c r="Z52" s="57" t="s">
        <v>17</v>
      </c>
      <c r="AA52" s="57" t="s">
        <v>17</v>
      </c>
      <c r="AB52" s="57"/>
      <c r="AC52" s="57" t="s">
        <v>17</v>
      </c>
      <c r="AD52" s="57" t="s">
        <v>17</v>
      </c>
      <c r="AE52" s="57" t="s">
        <v>17</v>
      </c>
      <c r="AF52" s="57" t="s">
        <v>5616</v>
      </c>
      <c r="AG52" s="57" t="s">
        <v>17</v>
      </c>
      <c r="AH52" s="57" t="s">
        <v>17</v>
      </c>
      <c r="AI52" s="57" t="s">
        <v>5617</v>
      </c>
      <c r="AJ52" s="15"/>
      <c r="AK52" s="15"/>
      <c r="AL52" s="15"/>
      <c r="AM52" s="15"/>
    </row>
    <row r="53" spans="1:39" s="14" customFormat="1" ht="15.5" customHeight="1" x14ac:dyDescent="0.35">
      <c r="A53" s="1" t="s">
        <v>1134</v>
      </c>
      <c r="B53" s="1" t="s">
        <v>1135</v>
      </c>
      <c r="C53" s="3"/>
      <c r="D53" s="1" t="s">
        <v>12</v>
      </c>
      <c r="E53" s="1" t="s">
        <v>68</v>
      </c>
      <c r="F53" s="3" t="s">
        <v>53</v>
      </c>
      <c r="G53" s="1" t="s">
        <v>1134</v>
      </c>
      <c r="H53" s="60" t="str">
        <f>_xlfn.XLOOKUP(B53,'[1]Nur des jours'!$B:$B,'[1]Nur des jours'!$H:$H,"")</f>
        <v>NOKIA</v>
      </c>
      <c r="I53" s="52">
        <v>65.456163004995389</v>
      </c>
      <c r="J53" s="52">
        <v>13.770311209033324</v>
      </c>
      <c r="K53" s="52">
        <v>0</v>
      </c>
      <c r="L53" s="53">
        <v>13.969986325098887</v>
      </c>
      <c r="M53" s="54" t="s">
        <v>5376</v>
      </c>
      <c r="N53" s="55"/>
      <c r="O53" s="16" t="str" cm="1">
        <f t="array" ref="O53">IFERROR(_xlfn.IFS(
Q53="MPR ISSUE","PDH",
Q53="BSS Hardware Issue","BSS",
Q53="Sites strategiques, MLL, Pylone, etc.","ENVTECH",
Q53="AKTIVCO DEFAUT GE &amp; POWER Cabinet","AKTIVCO",
Q53="AKTIVCO Coupure ENEO &amp; Baisse de tension","AKTIVCO GRID ONLY",
Q53="Coupure ENEO &amp; Baisse de tension","IHS GRID ONLY",
Q53="Defaut GE &amp; POWER Cabinet","IHS",
Q53="Sharing","Partners",
Q53="SIte strategiques &amp; DataCenter","SST &amp; DC",
Q53="Exclu","Exclu",
Q53="SAT","SAT",
Q53="SPARE-ISSUE","SPARE-ISSUE",
Q53="Fiber CAmtel","TRANS_FO_CAMTEL",
Q53="Fiber AOF","Fiber AOF",
Q53="Projet OCM (HUAWEI)","TRAVAUX-HUAWEI",
Q53="Projet OCM (NOKIA)","TRAVAUX-NOKIA",
Q53="ACCESS-ISSUE","ACCESS-ISSUE",
Q53="Projet OCM (ZTE, NOKIA, autres projets)","TRAVAUX OCM",
Q53="No root CAuse","No root cause",
Q53="ODU HS","PDH",
Q53="IP &amp; VLAN","PDH",
Q53="Warehouse HUAWEI","SPARE-ISSUE",
Q53="SPARE-HS","SPARE-ISSUE",
Q53="Power Telco","BSS"
),"")</f>
        <v>ACCESS-ISSUE</v>
      </c>
      <c r="P53" s="22" t="str" cm="1">
        <f t="array" ref="P53">IFERROR(_xlfn.IFS(
Q53="MPR ISSUE","TX ISSUE",
Q53="BSS Hardware Issue","RAN ISSUE",
Q53="Sites strategiques, MLL, Pylone, etc.","ENVTECH",
Q53="AKTIVCO DEFAUT GE &amp; POWER Cabinet","POWER ISSUE",
Q53="AKTIVCO Coupure ENEO &amp; Baisse de tension","POWER ISSUE",
Q53="Coupure ENEO &amp; Baisse de tension","POWER ISSUE",
Q53="Defaut GE &amp; POWER Cabinet","POWER ISSUE",
Q53="Sharing","POWER ISSUE",
Q53="SIte strategiques &amp; DataCenter","POWER ISSUE",
Q53="Exclu","Exclu",
Q53="SAT","TX ISSUE",
Q53="SPARE-ISSUE","SPARE-ISSUE",
Q53="Fiber CAmtel","TX ISSUE",
Q53="Fiber AOF","TX ISSUE",
Q53="Projet OCM (HUAWEI)","TRAVAUX-HUAWEI",
Q53="Projet OCM (NOKIA)","TRAVAUX -NOKIA",
Q53="ACCESS-ISSUE","ACCESS-ISSUE",
Q53="Projet OCM (ZTE, NOKIA, autres projets)","TRAVAUX OCM",
Q53="No root CAuse","No root cause",
Q53="ODU HS","TX ISSUE",
Q53="IP &amp; VLAN","TX ISSUE",
Q53="Warehouse HUAWEI","SPARE-ISSUE",
Q53="SPARE-HS","SPARE-ISSUE",
Q53="Power Telco","RAN ISSUE"
),"")</f>
        <v>ACCESS-ISSUE</v>
      </c>
      <c r="Q53" s="48" t="s">
        <v>27</v>
      </c>
      <c r="R53" s="23" t="str" cm="1">
        <f t="array" ref="R53">IFERROR(_xlfn.IFS(
Q53="MPR ISSUE","ACTIVE",
Q53="BSS Hardware Issue","ACTIVE",
Q53="Sites strategiques, MLL, Pylone, etc.","PASSIVE",
Q53="AKTIVCO DEFAUT GE &amp; POWER Cabinet","PASSIVE",
Q53="AKTIVCO Coupure ENEO &amp; Baisse de tension","PASSIVE",
Q53="Coupure ENEO &amp; Baisse de tension","PASSIVE",
Q53="Defaut GE &amp; POWER Cabinet","PASSIVE",
Q53="Sharing","PASSIVE",
Q53="SIte strategiques &amp; DataCenter","PASSIVE",
Q53="Exclu","Exclu",
Q53="SAT","ACTIVE",
Q53="SPARE-ISSUE","SPARE-ISSUE",
Q53="Fiber CAmtel","ACTIVE",
Q53="Fiber AOF","ACTIVE",
Q53="Projet OCM (HUAWEI)","PLANNED WORKS",
Q53="Projet OCM (NOKIA)","PLANNED WORKS",
Q53="ACCESS-ISSUE","ACCESS-ISSUE",
Q53="Projet OCM (ZTE, NOKIA, autres projets)","PLANNED WORKS",
Q53="No root CAuse","No root cause",
Q53="ODU HS","ACTIVE",
Q53="IP &amp; VLAN","ACTIVE",
Q53="Warehouse HUAWEI","SPARE-ISSUE",
Q53="SPARE-HS","SPARE-ISSUE",
Q53="Power Telco","ACTIVE"
),"")</f>
        <v>ACCESS-ISSUE</v>
      </c>
      <c r="S53" s="56" t="s">
        <v>5636</v>
      </c>
      <c r="T53" s="7" t="s">
        <v>17</v>
      </c>
      <c r="U53" s="57" t="s">
        <v>17</v>
      </c>
      <c r="V53" s="57" t="s">
        <v>17</v>
      </c>
      <c r="W53" s="57" t="s">
        <v>17</v>
      </c>
      <c r="X53" s="57" t="s">
        <v>17</v>
      </c>
      <c r="Y53" s="57" t="s">
        <v>17</v>
      </c>
      <c r="Z53" s="57" t="s">
        <v>17</v>
      </c>
      <c r="AA53" s="57" t="s">
        <v>17</v>
      </c>
      <c r="AB53" s="57" t="s">
        <v>17</v>
      </c>
      <c r="AC53" s="57" t="s">
        <v>17</v>
      </c>
      <c r="AD53" s="57" t="s">
        <v>17</v>
      </c>
      <c r="AE53" s="57" t="s">
        <v>17</v>
      </c>
      <c r="AF53" s="57" t="s">
        <v>5637</v>
      </c>
      <c r="AG53" s="57" t="s">
        <v>5638</v>
      </c>
      <c r="AH53" s="57" t="s">
        <v>5639</v>
      </c>
      <c r="AI53" s="57" t="s">
        <v>17</v>
      </c>
      <c r="AJ53" s="15"/>
      <c r="AK53" s="15"/>
      <c r="AL53" s="15"/>
      <c r="AM53" s="15"/>
    </row>
    <row r="54" spans="1:39" s="14" customFormat="1" ht="20.5" customHeight="1" x14ac:dyDescent="0.35">
      <c r="A54" s="1" t="s">
        <v>154</v>
      </c>
      <c r="B54" s="1" t="s">
        <v>155</v>
      </c>
      <c r="C54" s="3"/>
      <c r="D54" s="1" t="s">
        <v>12</v>
      </c>
      <c r="E54" s="1" t="s">
        <v>156</v>
      </c>
      <c r="F54" s="3" t="s">
        <v>53</v>
      </c>
      <c r="G54" s="1" t="s">
        <v>157</v>
      </c>
      <c r="H54" s="60" t="str">
        <f>_xlfn.XLOOKUP(B54,'[1]Nur des jours'!$B:$B,'[1]Nur des jours'!$H:$H,"")</f>
        <v>NOKIA</v>
      </c>
      <c r="I54" s="52">
        <v>65.456163004995389</v>
      </c>
      <c r="J54" s="52">
        <v>13.770311209033324</v>
      </c>
      <c r="K54" s="52">
        <v>0</v>
      </c>
      <c r="L54" s="53">
        <v>13.969986325098887</v>
      </c>
      <c r="M54" s="54" t="s">
        <v>5375</v>
      </c>
      <c r="N54" s="55" t="s">
        <v>5561</v>
      </c>
      <c r="O54" s="16" t="str" cm="1">
        <f t="array" ref="O54">IFERROR(_xlfn.IFS(
Q54="MPR ISSUE","PDH",
Q54="BSS Hardware Issue","BSS",
Q54="Sites strategiques, MLL, Pylone, etc.","ENVTECH",
Q54="AKTIVCO DEFAUT GE &amp; POWER Cabinet","AKTIVCO",
Q54="AKTIVCO Coupure ENEO &amp; Baisse de tension","AKTIVCO GRID ONLY",
Q54="Coupure ENEO &amp; Baisse de tension","IHS GRID ONLY",
Q54="Defaut GE &amp; POWER Cabinet","IHS",
Q54="Sharing","Partners",
Q54="SIte strategiques &amp; DataCenter","SST &amp; DC",
Q54="Exclu","Exclu",
Q54="SAT","SAT",
Q54="SPARE-ISSUE","SPARE-ISSUE",
Q54="Fiber CAmtel","TRANS_FO_CAMTEL",
Q54="Fiber AOF","Fiber AOF",
Q54="Projet OCM (HUAWEI)","TRAVAUX-HUAWEI",
Q54="Projet OCM (NOKIA)","TRAVAUX-NOKIA",
Q54="ACCESS-ISSUE","ACCESS-ISSUE",
Q54="Projet OCM (ZTE, NOKIA, autres projets)","TRAVAUX OCM",
Q54="No root CAuse","No root cause",
Q54="ODU HS","PDH",
Q54="IP &amp; VLAN","PDH",
Q54="Warehouse HUAWEI","SPARE-ISSUE",
Q54="SPARE-HS","SPARE-ISSUE",
Q54="Power Telco","BSS"
),"")</f>
        <v>Exclu</v>
      </c>
      <c r="P54" s="22" t="str" cm="1">
        <f t="array" ref="P54">IFERROR(_xlfn.IFS(
Q54="MPR ISSUE","TX ISSUE",
Q54="BSS Hardware Issue","RAN ISSUE",
Q54="Sites strategiques, MLL, Pylone, etc.","ENVTECH",
Q54="AKTIVCO DEFAUT GE &amp; POWER Cabinet","POWER ISSUE",
Q54="AKTIVCO Coupure ENEO &amp; Baisse de tension","POWER ISSUE",
Q54="Coupure ENEO &amp; Baisse de tension","POWER ISSUE",
Q54="Defaut GE &amp; POWER Cabinet","POWER ISSUE",
Q54="Sharing","POWER ISSUE",
Q54="SIte strategiques &amp; DataCenter","POWER ISSUE",
Q54="Exclu","Exclu",
Q54="SAT","TX ISSUE",
Q54="SPARE-ISSUE","SPARE-ISSUE",
Q54="Fiber CAmtel","TX ISSUE",
Q54="Fiber AOF","TX ISSUE",
Q54="Projet OCM (HUAWEI)","TRAVAUX-HUAWEI",
Q54="Projet OCM (NOKIA)","TRAVAUX -NOKIA",
Q54="ACCESS-ISSUE","ACCESS-ISSUE",
Q54="Projet OCM (ZTE, NOKIA, autres projets)","TRAVAUX OCM",
Q54="No root CAuse","No root cause",
Q54="ODU HS","TX ISSUE",
Q54="IP &amp; VLAN","TX ISSUE",
Q54="Warehouse HUAWEI","SPARE-ISSUE",
Q54="SPARE-HS","SPARE-ISSUE",
Q54="Power Telco","RAN ISSUE"
),"")</f>
        <v>Exclu</v>
      </c>
      <c r="Q54" s="48" t="s">
        <v>5533</v>
      </c>
      <c r="R54" s="23" t="str" cm="1">
        <f t="array" ref="R54">IFERROR(_xlfn.IFS(
Q54="MPR ISSUE","ACTIVE",
Q54="BSS Hardware Issue","ACTIVE",
Q54="Sites strategiques, MLL, Pylone, etc.","PASSIVE",
Q54="AKTIVCO DEFAUT GE &amp; POWER Cabinet","PASSIVE",
Q54="AKTIVCO Coupure ENEO &amp; Baisse de tension","PASSIVE",
Q54="Coupure ENEO &amp; Baisse de tension","PASSIVE",
Q54="Defaut GE &amp; POWER Cabinet","PASSIVE",
Q54="Sharing","PASSIVE",
Q54="SIte strategiques &amp; DataCenter","PASSIVE",
Q54="Exclu","Exclu",
Q54="SAT","ACTIVE",
Q54="SPARE-ISSUE","SPARE-ISSUE",
Q54="Fiber CAmtel","ACTIVE",
Q54="Fiber AOF","ACTIVE",
Q54="Projet OCM (HUAWEI)","PLANNED WORKS",
Q54="Projet OCM (NOKIA)","PLANNED WORKS",
Q54="ACCESS-ISSUE","ACCESS-ISSUE",
Q54="Projet OCM (ZTE, NOKIA, autres projets)","PLANNED WORKS",
Q54="No root CAuse","No root cause",
Q54="ODU HS","ACTIVE",
Q54="IP &amp; VLAN","ACTIVE",
Q54="Warehouse HUAWEI","SPARE-ISSUE",
Q54="SPARE-HS","SPARE-ISSUE",
Q54="Power Telco","ACTIVE"
),"")</f>
        <v>Exclu</v>
      </c>
      <c r="S54" s="56" t="s">
        <v>6202</v>
      </c>
      <c r="T54" s="7" t="s">
        <v>17</v>
      </c>
      <c r="U54" s="57" t="s">
        <v>17</v>
      </c>
      <c r="V54" s="57" t="s">
        <v>17</v>
      </c>
      <c r="W54" s="57" t="s">
        <v>17</v>
      </c>
      <c r="X54" s="57" t="s">
        <v>17</v>
      </c>
      <c r="Y54" s="57" t="s">
        <v>17</v>
      </c>
      <c r="Z54" s="57" t="s">
        <v>17</v>
      </c>
      <c r="AA54" s="57" t="s">
        <v>17</v>
      </c>
      <c r="AB54" s="57" t="s">
        <v>17</v>
      </c>
      <c r="AC54" s="57" t="s">
        <v>17</v>
      </c>
      <c r="AD54" s="57" t="s">
        <v>17</v>
      </c>
      <c r="AE54" s="57" t="s">
        <v>17</v>
      </c>
      <c r="AF54" s="57" t="s">
        <v>17</v>
      </c>
      <c r="AG54" s="57" t="s">
        <v>17</v>
      </c>
      <c r="AH54" s="57" t="s">
        <v>17</v>
      </c>
      <c r="AI54" s="57" t="s">
        <v>17</v>
      </c>
      <c r="AJ54" s="15"/>
      <c r="AK54" s="15"/>
      <c r="AL54" s="15"/>
      <c r="AM54" s="15"/>
    </row>
    <row r="55" spans="1:39" s="14" customFormat="1" ht="32" customHeight="1" x14ac:dyDescent="0.35">
      <c r="A55" s="1" t="s">
        <v>801</v>
      </c>
      <c r="B55" s="1" t="s">
        <v>802</v>
      </c>
      <c r="C55" s="3"/>
      <c r="D55" s="1" t="s">
        <v>12</v>
      </c>
      <c r="E55" s="1" t="s">
        <v>13</v>
      </c>
      <c r="F55" s="3" t="s">
        <v>228</v>
      </c>
      <c r="G55" s="1" t="s">
        <v>801</v>
      </c>
      <c r="H55" s="60" t="str">
        <f>_xlfn.XLOOKUP(B55,'[1]Nur des jours'!$B:$B,'[1]Nur des jours'!$H:$H,"")</f>
        <v>NOKIA</v>
      </c>
      <c r="I55" s="52">
        <v>0.64346206571306386</v>
      </c>
      <c r="J55" s="52">
        <v>41.310933627099971</v>
      </c>
      <c r="K55" s="52">
        <v>0</v>
      </c>
      <c r="L55" s="53">
        <v>13.960443223098281</v>
      </c>
      <c r="M55" s="54" t="s">
        <v>5374</v>
      </c>
      <c r="N55" s="55"/>
      <c r="O55" s="16" t="str" cm="1">
        <f t="array" ref="O55">IFERROR(_xlfn.IFS(
Q55="MPR ISSUE","PDH",
Q55="BSS Hardware Issue","BSS",
Q55="Sites strategiques, MLL, Pylone, etc.","ENVTECH",
Q55="AKTIVCO DEFAUT GE &amp; POWER Cabinet","AKTIVCO",
Q55="AKTIVCO Coupure ENEO &amp; Baisse de tension","AKTIVCO GRID ONLY",
Q55="Coupure ENEO &amp; Baisse de tension","IHS GRID ONLY",
Q55="Defaut GE &amp; POWER Cabinet","IHS",
Q55="Sharing","Partners",
Q55="SIte strategiques &amp; DataCenter","SST &amp; DC",
Q55="Exclu","Exclu",
Q55="SAT","SAT",
Q55="SPARE-ISSUE","SPARE-ISSUE",
Q55="Fiber CAmtel","TRANS_FO_CAMTEL",
Q55="Fiber AOF","Fiber AOF",
Q55="Projet OCM (HUAWEI)","TRAVAUX-HUAWEI",
Q55="Projet OCM (NOKIA)","TRAVAUX-NOKIA",
Q55="ACCESS-ISSUE","ACCESS-ISSUE",
Q55="Projet OCM (ZTE, NOKIA, autres projets)","TRAVAUX OCM",
Q55="No root CAuse","No root cause",
Q55="ODU HS","PDH",
Q55="IP &amp; VLAN","PDH",
Q55="Warehouse HUAWEI","SPARE-ISSUE",
Q55="SPARE-HS","SPARE-ISSUE",
Q55="Power Telco","BSS"
),"")</f>
        <v>SAT</v>
      </c>
      <c r="P55" s="22" t="str" cm="1">
        <f t="array" ref="P55">IFERROR(_xlfn.IFS(
Q55="MPR ISSUE","TX ISSUE",
Q55="BSS Hardware Issue","RAN ISSUE",
Q55="Sites strategiques, MLL, Pylone, etc.","ENVTECH",
Q55="AKTIVCO DEFAUT GE &amp; POWER Cabinet","POWER ISSUE",
Q55="AKTIVCO Coupure ENEO &amp; Baisse de tension","POWER ISSUE",
Q55="Coupure ENEO &amp; Baisse de tension","POWER ISSUE",
Q55="Defaut GE &amp; POWER Cabinet","POWER ISSUE",
Q55="Sharing","POWER ISSUE",
Q55="SIte strategiques &amp; DataCenter","POWER ISSUE",
Q55="Exclu","Exclu",
Q55="SAT","TX ISSUE",
Q55="SPARE-ISSUE","SPARE-ISSUE",
Q55="Fiber CAmtel","TX ISSUE",
Q55="Fiber AOF","TX ISSUE",
Q55="Projet OCM (HUAWEI)","TRAVAUX-HUAWEI",
Q55="Projet OCM (NOKIA)","TRAVAUX -NOKIA",
Q55="ACCESS-ISSUE","ACCESS-ISSUE",
Q55="Projet OCM (ZTE, NOKIA, autres projets)","TRAVAUX OCM",
Q55="No root CAuse","No root cause",
Q55="ODU HS","TX ISSUE",
Q55="IP &amp; VLAN","TX ISSUE",
Q55="Warehouse HUAWEI","SPARE-ISSUE",
Q55="SPARE-HS","SPARE-ISSUE",
Q55="Power Telco","RAN ISSUE"
),"")</f>
        <v>TX ISSUE</v>
      </c>
      <c r="Q55" s="48" t="s">
        <v>5343</v>
      </c>
      <c r="R55" s="23" t="str" cm="1">
        <f t="array" ref="R55">IFERROR(_xlfn.IFS(
Q55="MPR ISSUE","ACTIVE",
Q55="BSS Hardware Issue","ACTIVE",
Q55="Sites strategiques, MLL, Pylone, etc.","PASSIVE",
Q55="AKTIVCO DEFAUT GE &amp; POWER Cabinet","PASSIVE",
Q55="AKTIVCO Coupure ENEO &amp; Baisse de tension","PASSIVE",
Q55="Coupure ENEO &amp; Baisse de tension","PASSIVE",
Q55="Defaut GE &amp; POWER Cabinet","PASSIVE",
Q55="Sharing","PASSIVE",
Q55="SIte strategiques &amp; DataCenter","PASSIVE",
Q55="Exclu","Exclu",
Q55="SAT","ACTIVE",
Q55="SPARE-ISSUE","SPARE-ISSUE",
Q55="Fiber CAmtel","ACTIVE",
Q55="Fiber AOF","ACTIVE",
Q55="Projet OCM (HUAWEI)","PLANNED WORKS",
Q55="Projet OCM (NOKIA)","PLANNED WORKS",
Q55="ACCESS-ISSUE","ACCESS-ISSUE",
Q55="Projet OCM (ZTE, NOKIA, autres projets)","PLANNED WORKS",
Q55="No root CAuse","No root cause",
Q55="ODU HS","ACTIVE",
Q55="IP &amp; VLAN","ACTIVE",
Q55="Warehouse HUAWEI","SPARE-ISSUE",
Q55="SPARE-HS","SPARE-ISSUE",
Q55="Power Telco","ACTIVE"
),"")</f>
        <v>ACTIVE</v>
      </c>
      <c r="S55" s="56" t="s">
        <v>6203</v>
      </c>
      <c r="T55" s="7"/>
      <c r="U55" s="57" t="s">
        <v>17</v>
      </c>
      <c r="V55" s="57" t="s">
        <v>17</v>
      </c>
      <c r="W55" s="57" t="s">
        <v>17</v>
      </c>
      <c r="X55" s="57" t="s">
        <v>17</v>
      </c>
      <c r="Y55" s="57" t="s">
        <v>17</v>
      </c>
      <c r="Z55" s="57" t="s">
        <v>17</v>
      </c>
      <c r="AA55" s="57" t="s">
        <v>17</v>
      </c>
      <c r="AB55" s="57"/>
      <c r="AC55" s="57" t="s">
        <v>17</v>
      </c>
      <c r="AD55" s="57" t="s">
        <v>17</v>
      </c>
      <c r="AE55" s="57" t="s">
        <v>17</v>
      </c>
      <c r="AF55" s="57" t="s">
        <v>17</v>
      </c>
      <c r="AG55" s="57" t="s">
        <v>17</v>
      </c>
      <c r="AH55" s="57" t="s">
        <v>17</v>
      </c>
      <c r="AI55" s="57" t="s">
        <v>5640</v>
      </c>
      <c r="AJ55" s="15"/>
      <c r="AK55" s="15"/>
      <c r="AL55" s="15"/>
      <c r="AM55" s="15"/>
    </row>
    <row r="56" spans="1:39" s="14" customFormat="1" ht="19" customHeight="1" x14ac:dyDescent="0.35">
      <c r="A56" s="1" t="s">
        <v>3011</v>
      </c>
      <c r="B56" s="1" t="s">
        <v>3012</v>
      </c>
      <c r="C56" s="3"/>
      <c r="D56" s="1" t="s">
        <v>12</v>
      </c>
      <c r="E56" s="1" t="s">
        <v>13</v>
      </c>
      <c r="F56" s="3" t="s">
        <v>25</v>
      </c>
      <c r="G56" s="1" t="s">
        <v>26</v>
      </c>
      <c r="H56" s="59" t="str">
        <f>_xlfn.XLOOKUP(B56,'[1]Nur des jours'!$B:$B,'[1]Nur des jours'!$H:$H,"")</f>
        <v>Huawei</v>
      </c>
      <c r="I56" s="52">
        <v>18.822389482392719</v>
      </c>
      <c r="J56" s="52">
        <v>23.850635899371326</v>
      </c>
      <c r="K56" s="52">
        <v>6.1981249466474928</v>
      </c>
      <c r="L56" s="53">
        <v>13.927020286331484</v>
      </c>
      <c r="M56" s="54" t="s">
        <v>5374</v>
      </c>
      <c r="N56" s="55"/>
      <c r="O56" s="16" t="str" cm="1">
        <f t="array" ref="O56">IFERROR(_xlfn.IFS(
Q56="MPR ISSUE","PDH",
Q56="BSS Hardware Issue","BSS",
Q56="Sites strategiques, MLL, Pylone, etc.","ENVTECH",
Q56="AKTIVCO DEFAUT GE &amp; POWER Cabinet","AKTIVCO",
Q56="AKTIVCO Coupure ENEO &amp; Baisse de tension","AKTIVCO GRID ONLY",
Q56="Coupure ENEO &amp; Baisse de tension","IHS GRID ONLY",
Q56="Defaut GE &amp; POWER Cabinet","IHS",
Q56="Sharing","Partners",
Q56="SIte strategiques &amp; DataCenter","SST &amp; DC",
Q56="Exclu","Exclu",
Q56="SAT","SAT",
Q56="SPARE-ISSUE","SPARE-ISSUE",
Q56="Fiber CAmtel","TRANS_FO_CAMTEL",
Q56="Fiber AOF","Fiber AOF",
Q56="Projet OCM (HUAWEI)","TRAVAUX-HUAWEI",
Q56="Projet OCM (NOKIA)","TRAVAUX-NOKIA",
Q56="ACCESS-ISSUE","ACCESS-ISSUE",
Q56="Projet OCM (ZTE, NOKIA, autres projets)","TRAVAUX OCM",
Q56="No root CAuse","No root cause",
Q56="ODU HS","PDH",
Q56="IP &amp; VLAN","PDH",
Q56="Warehouse HUAWEI","SPARE-ISSUE",
Q56="SPARE-HS","SPARE-ISSUE",
Q56="Power Telco","BSS"
),"")</f>
        <v>IHS</v>
      </c>
      <c r="P56" s="22" t="str" cm="1">
        <f t="array" ref="P56">IFERROR(_xlfn.IFS(
Q56="MPR ISSUE","TX ISSUE",
Q56="BSS Hardware Issue","RAN ISSUE",
Q56="Sites strategiques, MLL, Pylone, etc.","ENVTECH",
Q56="AKTIVCO DEFAUT GE &amp; POWER Cabinet","POWER ISSUE",
Q56="AKTIVCO Coupure ENEO &amp; Baisse de tension","POWER ISSUE",
Q56="Coupure ENEO &amp; Baisse de tension","POWER ISSUE",
Q56="Defaut GE &amp; POWER Cabinet","POWER ISSUE",
Q56="Sharing","POWER ISSUE",
Q56="SIte strategiques &amp; DataCenter","POWER ISSUE",
Q56="Exclu","Exclu",
Q56="SAT","TX ISSUE",
Q56="SPARE-ISSUE","SPARE-ISSUE",
Q56="Fiber CAmtel","TX ISSUE",
Q56="Fiber AOF","TX ISSUE",
Q56="Projet OCM (HUAWEI)","TRAVAUX-HUAWEI",
Q56="Projet OCM (NOKIA)","TRAVAUX -NOKIA",
Q56="ACCESS-ISSUE","ACCESS-ISSUE",
Q56="Projet OCM (ZTE, NOKIA, autres projets)","TRAVAUX OCM",
Q56="No root CAuse","No root cause",
Q56="ODU HS","TX ISSUE",
Q56="IP &amp; VLAN","TX ISSUE",
Q56="Warehouse HUAWEI","SPARE-ISSUE",
Q56="SPARE-HS","SPARE-ISSUE",
Q56="Power Telco","RAN ISSUE"
),"")</f>
        <v>POWER ISSUE</v>
      </c>
      <c r="Q56" s="48" t="s">
        <v>5338</v>
      </c>
      <c r="R56" s="23" t="str" cm="1">
        <f t="array" ref="R56">IFERROR(_xlfn.IFS(
Q56="MPR ISSUE","ACTIVE",
Q56="BSS Hardware Issue","ACTIVE",
Q56="Sites strategiques, MLL, Pylone, etc.","PASSIVE",
Q56="AKTIVCO DEFAUT GE &amp; POWER Cabinet","PASSIVE",
Q56="AKTIVCO Coupure ENEO &amp; Baisse de tension","PASSIVE",
Q56="Coupure ENEO &amp; Baisse de tension","PASSIVE",
Q56="Defaut GE &amp; POWER Cabinet","PASSIVE",
Q56="Sharing","PASSIVE",
Q56="SIte strategiques &amp; DataCenter","PASSIVE",
Q56="Exclu","Exclu",
Q56="SAT","ACTIVE",
Q56="SPARE-ISSUE","SPARE-ISSUE",
Q56="Fiber CAmtel","ACTIVE",
Q56="Fiber AOF","ACTIVE",
Q56="Projet OCM (HUAWEI)","PLANNED WORKS",
Q56="Projet OCM (NOKIA)","PLANNED WORKS",
Q56="ACCESS-ISSUE","ACCESS-ISSUE",
Q56="Projet OCM (ZTE, NOKIA, autres projets)","PLANNED WORKS",
Q56="No root CAuse","No root cause",
Q56="ODU HS","ACTIVE",
Q56="IP &amp; VLAN","ACTIVE",
Q56="Warehouse HUAWEI","SPARE-ISSUE",
Q56="SPARE-HS","SPARE-ISSUE",
Q56="Power Telco","ACTIVE"
),"")</f>
        <v>PASSIVE</v>
      </c>
      <c r="S56" s="56" t="s">
        <v>6204</v>
      </c>
      <c r="T56" s="7"/>
      <c r="U56" s="57" t="s">
        <v>17</v>
      </c>
      <c r="V56" s="57" t="s">
        <v>17</v>
      </c>
      <c r="W56" s="57" t="s">
        <v>17</v>
      </c>
      <c r="X56" s="57" t="s">
        <v>5708</v>
      </c>
      <c r="Y56" s="57" t="s">
        <v>17</v>
      </c>
      <c r="Z56" s="57" t="s">
        <v>17</v>
      </c>
      <c r="AA56" s="57" t="s">
        <v>17</v>
      </c>
      <c r="AB56" s="57"/>
      <c r="AC56" s="57" t="s">
        <v>17</v>
      </c>
      <c r="AD56" s="57" t="s">
        <v>17</v>
      </c>
      <c r="AE56" s="57" t="s">
        <v>17</v>
      </c>
      <c r="AF56" s="57" t="s">
        <v>5587</v>
      </c>
      <c r="AG56" s="57" t="s">
        <v>5587</v>
      </c>
      <c r="AH56" s="57" t="s">
        <v>5587</v>
      </c>
      <c r="AI56" s="57" t="s">
        <v>5709</v>
      </c>
      <c r="AJ56" s="15"/>
      <c r="AK56" s="15"/>
      <c r="AL56" s="15"/>
      <c r="AM56" s="15"/>
    </row>
    <row r="57" spans="1:39" s="14" customFormat="1" x14ac:dyDescent="0.35">
      <c r="A57" s="1" t="s">
        <v>1570</v>
      </c>
      <c r="B57" s="1" t="s">
        <v>1571</v>
      </c>
      <c r="C57" s="3"/>
      <c r="D57" s="1" t="s">
        <v>23</v>
      </c>
      <c r="E57" s="1" t="s">
        <v>32</v>
      </c>
      <c r="F57" s="3" t="s">
        <v>39</v>
      </c>
      <c r="G57" s="1" t="s">
        <v>40</v>
      </c>
      <c r="H57" s="51" t="str">
        <f>_xlfn.XLOOKUP(B57,'[1]Nur des jours'!$B:$B,'[1]Nur des jours'!$H:$H,"")</f>
        <v>ZTE</v>
      </c>
      <c r="I57" s="52">
        <v>32.372936225315634</v>
      </c>
      <c r="J57" s="52">
        <v>27.540622418066651</v>
      </c>
      <c r="K57" s="52">
        <v>0</v>
      </c>
      <c r="L57" s="53">
        <v>13.868556899607057</v>
      </c>
      <c r="M57" s="54" t="s">
        <v>5374</v>
      </c>
      <c r="N57" s="55"/>
      <c r="O57" s="16" t="str" cm="1">
        <f t="array" ref="O57">IFERROR(_xlfn.IFS(
Q57="MPR ISSUE","PDH",
Q57="BSS Hardware Issue","BSS",
Q57="Sites strategiques, MLL, Pylone, etc.","ENVTECH",
Q57="AKTIVCO DEFAUT GE &amp; POWER Cabinet","AKTIVCO",
Q57="AKTIVCO Coupure ENEO &amp; Baisse de tension","AKTIVCO GRID ONLY",
Q57="Coupure ENEO &amp; Baisse de tension","IHS GRID ONLY",
Q57="Defaut GE &amp; POWER Cabinet","IHS",
Q57="Sharing","Partners",
Q57="SIte strategiques &amp; DataCenter","SST &amp; DC",
Q57="Exclu","Exclu",
Q57="SAT","SAT",
Q57="SPARE-ISSUE","SPARE-ISSUE",
Q57="Fiber CAmtel","TRANS_FO_CAMTEL",
Q57="Fiber AOF","Fiber AOF",
Q57="Projet OCM (HUAWEI)","TRAVAUX-HUAWEI",
Q57="Projet OCM (NOKIA)","TRAVAUX-NOKIA",
Q57="ACCESS-ISSUE","ACCESS-ISSUE",
Q57="Projet OCM (ZTE, NOKIA, autres projets)","TRAVAUX OCM",
Q57="No root CAuse","No root cause",
Q57="ODU HS","PDH",
Q57="IP &amp; VLAN","PDH",
Q57="Warehouse HUAWEI","SPARE-ISSUE",
Q57="SPARE-HS","SPARE-ISSUE",
Q57="Power Telco","BSS"
),"")</f>
        <v>AKTIVCO GRID ONLY</v>
      </c>
      <c r="P57" s="22" t="str" cm="1">
        <f t="array" ref="P57">IFERROR(_xlfn.IFS(
Q57="MPR ISSUE","TX ISSUE",
Q57="BSS Hardware Issue","RAN ISSUE",
Q57="Sites strategiques, MLL, Pylone, etc.","ENVTECH",
Q57="AKTIVCO DEFAUT GE &amp; POWER Cabinet","POWER ISSUE",
Q57="AKTIVCO Coupure ENEO &amp; Baisse de tension","POWER ISSUE",
Q57="Coupure ENEO &amp; Baisse de tension","POWER ISSUE",
Q57="Defaut GE &amp; POWER Cabinet","POWER ISSUE",
Q57="Sharing","POWER ISSUE",
Q57="SIte strategiques &amp; DataCenter","POWER ISSUE",
Q57="Exclu","Exclu",
Q57="SAT","TX ISSUE",
Q57="SPARE-ISSUE","SPARE-ISSUE",
Q57="Fiber CAmtel","TX ISSUE",
Q57="Fiber AOF","TX ISSUE",
Q57="Projet OCM (HUAWEI)","TRAVAUX-HUAWEI",
Q57="Projet OCM (NOKIA)","TRAVAUX -NOKIA",
Q57="ACCESS-ISSUE","ACCESS-ISSUE",
Q57="Projet OCM (ZTE, NOKIA, autres projets)","TRAVAUX OCM",
Q57="No root CAuse","No root cause",
Q57="ODU HS","TX ISSUE",
Q57="IP &amp; VLAN","TX ISSUE",
Q57="Warehouse HUAWEI","SPARE-ISSUE",
Q57="SPARE-HS","SPARE-ISSUE",
Q57="Power Telco","RAN ISSUE"
),"")</f>
        <v>POWER ISSUE</v>
      </c>
      <c r="Q57" s="48" t="s">
        <v>5335</v>
      </c>
      <c r="R57" s="23" t="str" cm="1">
        <f t="array" ref="R57">IFERROR(_xlfn.IFS(
Q57="MPR ISSUE","ACTIVE",
Q57="BSS Hardware Issue","ACTIVE",
Q57="Sites strategiques, MLL, Pylone, etc.","PASSIVE",
Q57="AKTIVCO DEFAUT GE &amp; POWER Cabinet","PASSIVE",
Q57="AKTIVCO Coupure ENEO &amp; Baisse de tension","PASSIVE",
Q57="Coupure ENEO &amp; Baisse de tension","PASSIVE",
Q57="Defaut GE &amp; POWER Cabinet","PASSIVE",
Q57="Sharing","PASSIVE",
Q57="SIte strategiques &amp; DataCenter","PASSIVE",
Q57="Exclu","Exclu",
Q57="SAT","ACTIVE",
Q57="SPARE-ISSUE","SPARE-ISSUE",
Q57="Fiber CAmtel","ACTIVE",
Q57="Fiber AOF","ACTIVE",
Q57="Projet OCM (HUAWEI)","PLANNED WORKS",
Q57="Projet OCM (NOKIA)","PLANNED WORKS",
Q57="ACCESS-ISSUE","ACCESS-ISSUE",
Q57="Projet OCM (ZTE, NOKIA, autres projets)","PLANNED WORKS",
Q57="No root CAuse","No root cause",
Q57="ODU HS","ACTIVE",
Q57="IP &amp; VLAN","ACTIVE",
Q57="Warehouse HUAWEI","SPARE-ISSUE",
Q57="SPARE-HS","SPARE-ISSUE",
Q57="Power Telco","ACTIVE"
),"")</f>
        <v>PASSIVE</v>
      </c>
      <c r="S57" s="56" t="s">
        <v>5643</v>
      </c>
      <c r="T57" s="7" t="s">
        <v>5644</v>
      </c>
      <c r="U57" s="57" t="s">
        <v>17</v>
      </c>
      <c r="V57" s="57" t="s">
        <v>17</v>
      </c>
      <c r="W57" s="57" t="s">
        <v>17</v>
      </c>
      <c r="X57" s="57" t="s">
        <v>17</v>
      </c>
      <c r="Y57" s="57" t="s">
        <v>5582</v>
      </c>
      <c r="Z57" s="57" t="s">
        <v>5582</v>
      </c>
      <c r="AA57" s="57" t="s">
        <v>5582</v>
      </c>
      <c r="AB57" s="57"/>
      <c r="AC57" s="57" t="s">
        <v>17</v>
      </c>
      <c r="AD57" s="57" t="s">
        <v>17</v>
      </c>
      <c r="AE57" s="57" t="s">
        <v>17</v>
      </c>
      <c r="AF57" s="57" t="s">
        <v>5644</v>
      </c>
      <c r="AG57" s="57" t="s">
        <v>5644</v>
      </c>
      <c r="AH57" s="57" t="s">
        <v>5644</v>
      </c>
      <c r="AI57" s="57" t="s">
        <v>17</v>
      </c>
      <c r="AJ57" s="15"/>
      <c r="AK57" s="15"/>
      <c r="AL57" s="15"/>
      <c r="AM57" s="15"/>
    </row>
    <row r="58" spans="1:39" s="14" customFormat="1" x14ac:dyDescent="0.35">
      <c r="A58" s="1" t="s">
        <v>2375</v>
      </c>
      <c r="B58" s="1" t="s">
        <v>2376</v>
      </c>
      <c r="C58" s="3"/>
      <c r="D58" s="1" t="s">
        <v>23</v>
      </c>
      <c r="E58" s="1" t="s">
        <v>38</v>
      </c>
      <c r="F58" s="3" t="s">
        <v>39</v>
      </c>
      <c r="G58" s="1" t="s">
        <v>40</v>
      </c>
      <c r="H58" s="51" t="str">
        <f>_xlfn.XLOOKUP(B58,'[1]Nur des jours'!$B:$B,'[1]Nur des jours'!$H:$H,"")</f>
        <v>ZTE</v>
      </c>
      <c r="I58" s="52">
        <v>32.372936225315634</v>
      </c>
      <c r="J58" s="52">
        <v>27.540622418066651</v>
      </c>
      <c r="K58" s="52">
        <v>0</v>
      </c>
      <c r="L58" s="53">
        <v>13.868556899607057</v>
      </c>
      <c r="M58" s="54" t="s">
        <v>5374</v>
      </c>
      <c r="N58" s="55"/>
      <c r="O58" s="16" t="str" cm="1">
        <f t="array" ref="O58">IFERROR(_xlfn.IFS(
Q58="MPR ISSUE","PDH",
Q58="BSS Hardware Issue","BSS",
Q58="Sites strategiques, MLL, Pylone, etc.","ENVTECH",
Q58="AKTIVCO DEFAUT GE &amp; POWER Cabinet","AKTIVCO",
Q58="AKTIVCO Coupure ENEO &amp; Baisse de tension","AKTIVCO GRID ONLY",
Q58="Coupure ENEO &amp; Baisse de tension","IHS GRID ONLY",
Q58="Defaut GE &amp; POWER Cabinet","IHS",
Q58="Sharing","Partners",
Q58="SIte strategiques &amp; DataCenter","SST &amp; DC",
Q58="Exclu","Exclu",
Q58="SAT","SAT",
Q58="SPARE-ISSUE","SPARE-ISSUE",
Q58="Fiber CAmtel","TRANS_FO_CAMTEL",
Q58="Fiber AOF","Fiber AOF",
Q58="Projet OCM (HUAWEI)","TRAVAUX-HUAWEI",
Q58="Projet OCM (NOKIA)","TRAVAUX-NOKIA",
Q58="ACCESS-ISSUE","ACCESS-ISSUE",
Q58="Projet OCM (ZTE, NOKIA, autres projets)","TRAVAUX OCM",
Q58="No root CAuse","No root cause",
Q58="ODU HS","PDH",
Q58="IP &amp; VLAN","PDH",
Q58="Warehouse HUAWEI","SPARE-ISSUE",
Q58="SPARE-HS","SPARE-ISSUE",
Q58="Power Telco","BSS"
),"")</f>
        <v>Fiber AOF</v>
      </c>
      <c r="P58" s="22" t="str" cm="1">
        <f t="array" ref="P58">IFERROR(_xlfn.IFS(
Q58="MPR ISSUE","TX ISSUE",
Q58="BSS Hardware Issue","RAN ISSUE",
Q58="Sites strategiques, MLL, Pylone, etc.","ENVTECH",
Q58="AKTIVCO DEFAUT GE &amp; POWER Cabinet","POWER ISSUE",
Q58="AKTIVCO Coupure ENEO &amp; Baisse de tension","POWER ISSUE",
Q58="Coupure ENEO &amp; Baisse de tension","POWER ISSUE",
Q58="Defaut GE &amp; POWER Cabinet","POWER ISSUE",
Q58="Sharing","POWER ISSUE",
Q58="SIte strategiques &amp; DataCenter","POWER ISSUE",
Q58="Exclu","Exclu",
Q58="SAT","TX ISSUE",
Q58="SPARE-ISSUE","SPARE-ISSUE",
Q58="Fiber CAmtel","TX ISSUE",
Q58="Fiber AOF","TX ISSUE",
Q58="Projet OCM (HUAWEI)","TRAVAUX-HUAWEI",
Q58="Projet OCM (NOKIA)","TRAVAUX -NOKIA",
Q58="ACCESS-ISSUE","ACCESS-ISSUE",
Q58="Projet OCM (ZTE, NOKIA, autres projets)","TRAVAUX OCM",
Q58="No root CAuse","No root cause",
Q58="ODU HS","TX ISSUE",
Q58="IP &amp; VLAN","TX ISSUE",
Q58="Warehouse HUAWEI","SPARE-ISSUE",
Q58="SPARE-HS","SPARE-ISSUE",
Q58="Power Telco","RAN ISSUE"
),"")</f>
        <v>TX ISSUE</v>
      </c>
      <c r="Q58" s="48" t="s">
        <v>6154</v>
      </c>
      <c r="R58" s="23" t="str" cm="1">
        <f t="array" ref="R58">IFERROR(_xlfn.IFS(
Q58="MPR ISSUE","ACTIVE",
Q58="BSS Hardware Issue","ACTIVE",
Q58="Sites strategiques, MLL, Pylone, etc.","PASSIVE",
Q58="AKTIVCO DEFAUT GE &amp; POWER Cabinet","PASSIVE",
Q58="AKTIVCO Coupure ENEO &amp; Baisse de tension","PASSIVE",
Q58="Coupure ENEO &amp; Baisse de tension","PASSIVE",
Q58="Defaut GE &amp; POWER Cabinet","PASSIVE",
Q58="Sharing","PASSIVE",
Q58="SIte strategiques &amp; DataCenter","PASSIVE",
Q58="Exclu","Exclu",
Q58="SAT","ACTIVE",
Q58="SPARE-ISSUE","SPARE-ISSUE",
Q58="Fiber CAmtel","ACTIVE",
Q58="Fiber AOF","ACTIVE",
Q58="Projet OCM (HUAWEI)","PLANNED WORKS",
Q58="Projet OCM (NOKIA)","PLANNED WORKS",
Q58="ACCESS-ISSUE","ACCESS-ISSUE",
Q58="Projet OCM (ZTE, NOKIA, autres projets)","PLANNED WORKS",
Q58="No root CAuse","No root cause",
Q58="ODU HS","ACTIVE",
Q58="IP &amp; VLAN","ACTIVE",
Q58="Warehouse HUAWEI","SPARE-ISSUE",
Q58="SPARE-HS","SPARE-ISSUE",
Q58="Power Telco","ACTIVE"
),"")</f>
        <v>ACTIVE</v>
      </c>
      <c r="S58" s="56" t="s">
        <v>5612</v>
      </c>
      <c r="T58" s="7"/>
      <c r="U58" s="57" t="s">
        <v>17</v>
      </c>
      <c r="V58" s="57" t="s">
        <v>17</v>
      </c>
      <c r="W58" s="57" t="s">
        <v>17</v>
      </c>
      <c r="X58" s="57" t="s">
        <v>17</v>
      </c>
      <c r="Y58" s="57" t="s">
        <v>17</v>
      </c>
      <c r="Z58" s="57" t="s">
        <v>17</v>
      </c>
      <c r="AA58" s="57" t="s">
        <v>17</v>
      </c>
      <c r="AB58" s="57"/>
      <c r="AC58" s="57" t="s">
        <v>17</v>
      </c>
      <c r="AD58" s="57" t="s">
        <v>17</v>
      </c>
      <c r="AE58" s="57" t="s">
        <v>17</v>
      </c>
      <c r="AF58" s="57" t="s">
        <v>5613</v>
      </c>
      <c r="AG58" s="57" t="s">
        <v>5613</v>
      </c>
      <c r="AH58" s="57" t="s">
        <v>5614</v>
      </c>
      <c r="AI58" s="57" t="s">
        <v>17</v>
      </c>
      <c r="AJ58" s="15"/>
      <c r="AK58" s="15"/>
      <c r="AL58" s="15"/>
      <c r="AM58" s="15"/>
    </row>
    <row r="59" spans="1:39" s="14" customFormat="1" x14ac:dyDescent="0.35">
      <c r="A59" s="1" t="s">
        <v>827</v>
      </c>
      <c r="B59" s="1" t="s">
        <v>828</v>
      </c>
      <c r="C59" s="3"/>
      <c r="D59" s="1" t="s">
        <v>23</v>
      </c>
      <c r="E59" s="1" t="s">
        <v>38</v>
      </c>
      <c r="F59" s="3" t="s">
        <v>33</v>
      </c>
      <c r="G59" s="1" t="s">
        <v>34</v>
      </c>
      <c r="H59" s="51" t="str">
        <f>_xlfn.XLOOKUP(B59,'[1]Nur des jours'!$B:$B,'[1]Nur des jours'!$H:$H,"")</f>
        <v>ZTE</v>
      </c>
      <c r="I59" s="52">
        <v>32.372936225315634</v>
      </c>
      <c r="J59" s="52">
        <v>27.540622418066651</v>
      </c>
      <c r="K59" s="52">
        <v>0</v>
      </c>
      <c r="L59" s="53">
        <v>13.868556899607057</v>
      </c>
      <c r="M59" s="54" t="s">
        <v>5374</v>
      </c>
      <c r="N59" s="55"/>
      <c r="O59" s="16" t="str" cm="1">
        <f t="array" ref="O59">IFERROR(_xlfn.IFS(
Q59="MPR ISSUE","PDH",
Q59="BSS Hardware Issue","BSS",
Q59="Sites strategiques, MLL, Pylone, etc.","ENVTECH",
Q59="AKTIVCO DEFAUT GE &amp; POWER Cabinet","AKTIVCO",
Q59="AKTIVCO Coupure ENEO &amp; Baisse de tension","AKTIVCO GRID ONLY",
Q59="Coupure ENEO &amp; Baisse de tension","IHS GRID ONLY",
Q59="Defaut GE &amp; POWER Cabinet","IHS",
Q59="Sharing","Partners",
Q59="SIte strategiques &amp; DataCenter","SST &amp; DC",
Q59="Exclu","Exclu",
Q59="SAT","SAT",
Q59="SPARE-ISSUE","SPARE-ISSUE",
Q59="Fiber CAmtel","TRANS_FO_CAMTEL",
Q59="Fiber AOF","Fiber AOF",
Q59="Projet OCM (HUAWEI)","TRAVAUX-HUAWEI",
Q59="Projet OCM (NOKIA)","TRAVAUX-NOKIA",
Q59="ACCESS-ISSUE","ACCESS-ISSUE",
Q59="Projet OCM (ZTE, NOKIA, autres projets)","TRAVAUX OCM",
Q59="No root CAuse","No root cause",
Q59="ODU HS","PDH",
Q59="IP &amp; VLAN","PDH",
Q59="Warehouse HUAWEI","SPARE-ISSUE",
Q59="SPARE-HS","SPARE-ISSUE",
Q59="Power Telco","BSS"
),"")</f>
        <v>Fiber AOF</v>
      </c>
      <c r="P59" s="22" t="str" cm="1">
        <f t="array" ref="P59">IFERROR(_xlfn.IFS(
Q59="MPR ISSUE","TX ISSUE",
Q59="BSS Hardware Issue","RAN ISSUE",
Q59="Sites strategiques, MLL, Pylone, etc.","ENVTECH",
Q59="AKTIVCO DEFAUT GE &amp; POWER Cabinet","POWER ISSUE",
Q59="AKTIVCO Coupure ENEO &amp; Baisse de tension","POWER ISSUE",
Q59="Coupure ENEO &amp; Baisse de tension","POWER ISSUE",
Q59="Defaut GE &amp; POWER Cabinet","POWER ISSUE",
Q59="Sharing","POWER ISSUE",
Q59="SIte strategiques &amp; DataCenter","POWER ISSUE",
Q59="Exclu","Exclu",
Q59="SAT","TX ISSUE",
Q59="SPARE-ISSUE","SPARE-ISSUE",
Q59="Fiber CAmtel","TX ISSUE",
Q59="Fiber AOF","TX ISSUE",
Q59="Projet OCM (HUAWEI)","TRAVAUX-HUAWEI",
Q59="Projet OCM (NOKIA)","TRAVAUX -NOKIA",
Q59="ACCESS-ISSUE","ACCESS-ISSUE",
Q59="Projet OCM (ZTE, NOKIA, autres projets)","TRAVAUX OCM",
Q59="No root CAuse","No root cause",
Q59="ODU HS","TX ISSUE",
Q59="IP &amp; VLAN","TX ISSUE",
Q59="Warehouse HUAWEI","SPARE-ISSUE",
Q59="SPARE-HS","SPARE-ISSUE",
Q59="Power Telco","RAN ISSUE"
),"")</f>
        <v>TX ISSUE</v>
      </c>
      <c r="Q59" s="48" t="s">
        <v>6154</v>
      </c>
      <c r="R59" s="23" t="str" cm="1">
        <f t="array" ref="R59">IFERROR(_xlfn.IFS(
Q59="MPR ISSUE","ACTIVE",
Q59="BSS Hardware Issue","ACTIVE",
Q59="Sites strategiques, MLL, Pylone, etc.","PASSIVE",
Q59="AKTIVCO DEFAUT GE &amp; POWER Cabinet","PASSIVE",
Q59="AKTIVCO Coupure ENEO &amp; Baisse de tension","PASSIVE",
Q59="Coupure ENEO &amp; Baisse de tension","PASSIVE",
Q59="Defaut GE &amp; POWER Cabinet","PASSIVE",
Q59="Sharing","PASSIVE",
Q59="SIte strategiques &amp; DataCenter","PASSIVE",
Q59="Exclu","Exclu",
Q59="SAT","ACTIVE",
Q59="SPARE-ISSUE","SPARE-ISSUE",
Q59="Fiber CAmtel","ACTIVE",
Q59="Fiber AOF","ACTIVE",
Q59="Projet OCM (HUAWEI)","PLANNED WORKS",
Q59="Projet OCM (NOKIA)","PLANNED WORKS",
Q59="ACCESS-ISSUE","ACCESS-ISSUE",
Q59="Projet OCM (ZTE, NOKIA, autres projets)","PLANNED WORKS",
Q59="No root CAuse","No root cause",
Q59="ODU HS","ACTIVE",
Q59="IP &amp; VLAN","ACTIVE",
Q59="Warehouse HUAWEI","SPARE-ISSUE",
Q59="SPARE-HS","SPARE-ISSUE",
Q59="Power Telco","ACTIVE"
),"")</f>
        <v>ACTIVE</v>
      </c>
      <c r="S59" s="56" t="s">
        <v>5590</v>
      </c>
      <c r="T59" s="7" t="s">
        <v>6163</v>
      </c>
      <c r="U59" s="57" t="s">
        <v>17</v>
      </c>
      <c r="V59" s="57" t="s">
        <v>17</v>
      </c>
      <c r="W59" s="57" t="s">
        <v>17</v>
      </c>
      <c r="X59" s="57" t="s">
        <v>17</v>
      </c>
      <c r="Y59" s="57" t="s">
        <v>17</v>
      </c>
      <c r="Z59" s="57" t="s">
        <v>17</v>
      </c>
      <c r="AA59" s="57" t="s">
        <v>17</v>
      </c>
      <c r="AB59" s="57"/>
      <c r="AC59" s="57" t="s">
        <v>17</v>
      </c>
      <c r="AD59" s="57" t="s">
        <v>17</v>
      </c>
      <c r="AE59" s="57" t="s">
        <v>17</v>
      </c>
      <c r="AF59" s="57" t="s">
        <v>5591</v>
      </c>
      <c r="AG59" s="57" t="s">
        <v>5592</v>
      </c>
      <c r="AH59" s="57" t="s">
        <v>5592</v>
      </c>
      <c r="AI59" s="57" t="s">
        <v>17</v>
      </c>
      <c r="AJ59" s="15"/>
      <c r="AK59" s="15"/>
      <c r="AL59" s="15"/>
      <c r="AM59" s="15"/>
    </row>
    <row r="60" spans="1:39" s="14" customFormat="1" x14ac:dyDescent="0.35">
      <c r="A60" s="1" t="s">
        <v>2605</v>
      </c>
      <c r="B60" s="1" t="s">
        <v>2606</v>
      </c>
      <c r="C60" s="3"/>
      <c r="D60" s="1" t="s">
        <v>12</v>
      </c>
      <c r="E60" s="1" t="s">
        <v>147</v>
      </c>
      <c r="F60" s="3" t="s">
        <v>39</v>
      </c>
      <c r="G60" s="1" t="s">
        <v>40</v>
      </c>
      <c r="H60" s="51" t="str">
        <f>_xlfn.XLOOKUP(B60,'[1]Nur des jours'!$B:$B,'[1]Nur des jours'!$H:$H,"")</f>
        <v>ZTE</v>
      </c>
      <c r="I60" s="52">
        <v>32.372936225315634</v>
      </c>
      <c r="J60" s="52">
        <v>27.540622418066651</v>
      </c>
      <c r="K60" s="52">
        <v>0</v>
      </c>
      <c r="L60" s="53">
        <v>13.868556899607057</v>
      </c>
      <c r="M60" s="54" t="s">
        <v>5374</v>
      </c>
      <c r="N60" s="55"/>
      <c r="O60" s="16" t="str" cm="1">
        <f t="array" ref="O60">IFERROR(_xlfn.IFS(
Q60="MPR ISSUE","PDH",
Q60="BSS Hardware Issue","BSS",
Q60="Sites strategiques, MLL, Pylone, etc.","ENVTECH",
Q60="AKTIVCO DEFAUT GE &amp; POWER Cabinet","AKTIVCO",
Q60="AKTIVCO Coupure ENEO &amp; Baisse de tension","AKTIVCO GRID ONLY",
Q60="Coupure ENEO &amp; Baisse de tension","IHS GRID ONLY",
Q60="Defaut GE &amp; POWER Cabinet","IHS",
Q60="Sharing","Partners",
Q60="SIte strategiques &amp; DataCenter","SST &amp; DC",
Q60="Exclu","Exclu",
Q60="SAT","SAT",
Q60="SPARE-ISSUE","SPARE-ISSUE",
Q60="Fiber CAmtel","TRANS_FO_CAMTEL",
Q60="Fiber AOF","Fiber AOF",
Q60="Projet OCM (HUAWEI)","TRAVAUX-HUAWEI",
Q60="Projet OCM (NOKIA)","TRAVAUX-NOKIA",
Q60="ACCESS-ISSUE","ACCESS-ISSUE",
Q60="Projet OCM (ZTE, NOKIA, autres projets)","TRAVAUX OCM",
Q60="No root CAuse","No root cause",
Q60="ODU HS","PDH",
Q60="IP &amp; VLAN","PDH",
Q60="Warehouse HUAWEI","SPARE-ISSUE",
Q60="SPARE-HS","SPARE-ISSUE",
Q60="Power Telco","BSS"
),"")</f>
        <v>ACCESS-ISSUE</v>
      </c>
      <c r="P60" s="22" t="str" cm="1">
        <f t="array" ref="P60">IFERROR(_xlfn.IFS(
Q60="MPR ISSUE","TX ISSUE",
Q60="BSS Hardware Issue","RAN ISSUE",
Q60="Sites strategiques, MLL, Pylone, etc.","ENVTECH",
Q60="AKTIVCO DEFAUT GE &amp; POWER Cabinet","POWER ISSUE",
Q60="AKTIVCO Coupure ENEO &amp; Baisse de tension","POWER ISSUE",
Q60="Coupure ENEO &amp; Baisse de tension","POWER ISSUE",
Q60="Defaut GE &amp; POWER Cabinet","POWER ISSUE",
Q60="Sharing","POWER ISSUE",
Q60="SIte strategiques &amp; DataCenter","POWER ISSUE",
Q60="Exclu","Exclu",
Q60="SAT","TX ISSUE",
Q60="SPARE-ISSUE","SPARE-ISSUE",
Q60="Fiber CAmtel","TX ISSUE",
Q60="Fiber AOF","TX ISSUE",
Q60="Projet OCM (HUAWEI)","TRAVAUX-HUAWEI",
Q60="Projet OCM (NOKIA)","TRAVAUX -NOKIA",
Q60="ACCESS-ISSUE","ACCESS-ISSUE",
Q60="Projet OCM (ZTE, NOKIA, autres projets)","TRAVAUX OCM",
Q60="No root CAuse","No root cause",
Q60="ODU HS","TX ISSUE",
Q60="IP &amp; VLAN","TX ISSUE",
Q60="Warehouse HUAWEI","SPARE-ISSUE",
Q60="SPARE-HS","SPARE-ISSUE",
Q60="Power Telco","RAN ISSUE"
),"")</f>
        <v>ACCESS-ISSUE</v>
      </c>
      <c r="Q60" s="48" t="s">
        <v>27</v>
      </c>
      <c r="R60" s="23" t="str" cm="1">
        <f t="array" ref="R60">IFERROR(_xlfn.IFS(
Q60="MPR ISSUE","ACTIVE",
Q60="BSS Hardware Issue","ACTIVE",
Q60="Sites strategiques, MLL, Pylone, etc.","PASSIVE",
Q60="AKTIVCO DEFAUT GE &amp; POWER Cabinet","PASSIVE",
Q60="AKTIVCO Coupure ENEO &amp; Baisse de tension","PASSIVE",
Q60="Coupure ENEO &amp; Baisse de tension","PASSIVE",
Q60="Defaut GE &amp; POWER Cabinet","PASSIVE",
Q60="Sharing","PASSIVE",
Q60="SIte strategiques &amp; DataCenter","PASSIVE",
Q60="Exclu","Exclu",
Q60="SAT","ACTIVE",
Q60="SPARE-ISSUE","SPARE-ISSUE",
Q60="Fiber CAmtel","ACTIVE",
Q60="Fiber AOF","ACTIVE",
Q60="Projet OCM (HUAWEI)","PLANNED WORKS",
Q60="Projet OCM (NOKIA)","PLANNED WORKS",
Q60="ACCESS-ISSUE","ACCESS-ISSUE",
Q60="Projet OCM (ZTE, NOKIA, autres projets)","PLANNED WORKS",
Q60="No root CAuse","No root cause",
Q60="ODU HS","ACTIVE",
Q60="IP &amp; VLAN","ACTIVE",
Q60="Warehouse HUAWEI","SPARE-ISSUE",
Q60="SPARE-HS","SPARE-ISSUE",
Q60="Power Telco","ACTIVE"
),"")</f>
        <v>ACCESS-ISSUE</v>
      </c>
      <c r="S60" s="56" t="s">
        <v>5648</v>
      </c>
      <c r="T60" s="7" t="s">
        <v>5649</v>
      </c>
      <c r="U60" s="57" t="s">
        <v>17</v>
      </c>
      <c r="V60" s="57" t="s">
        <v>17</v>
      </c>
      <c r="W60" s="57" t="s">
        <v>17</v>
      </c>
      <c r="X60" s="57" t="s">
        <v>17</v>
      </c>
      <c r="Y60" s="57" t="s">
        <v>17</v>
      </c>
      <c r="Z60" s="57" t="s">
        <v>17</v>
      </c>
      <c r="AA60" s="57" t="s">
        <v>17</v>
      </c>
      <c r="AB60" s="57"/>
      <c r="AC60" s="57" t="s">
        <v>17</v>
      </c>
      <c r="AD60" s="57" t="s">
        <v>17</v>
      </c>
      <c r="AE60" s="57" t="s">
        <v>17</v>
      </c>
      <c r="AF60" s="57" t="s">
        <v>5649</v>
      </c>
      <c r="AG60" s="57" t="s">
        <v>5650</v>
      </c>
      <c r="AH60" s="57" t="s">
        <v>5650</v>
      </c>
      <c r="AI60" s="57" t="s">
        <v>17</v>
      </c>
      <c r="AJ60" s="15"/>
      <c r="AK60" s="15"/>
      <c r="AL60" s="15"/>
      <c r="AM60" s="15"/>
    </row>
    <row r="61" spans="1:39" s="14" customFormat="1" x14ac:dyDescent="0.35">
      <c r="A61" s="1" t="s">
        <v>30</v>
      </c>
      <c r="B61" s="1" t="s">
        <v>31</v>
      </c>
      <c r="C61" s="3"/>
      <c r="D61" s="1" t="s">
        <v>23</v>
      </c>
      <c r="E61" s="1" t="s">
        <v>32</v>
      </c>
      <c r="F61" s="3" t="s">
        <v>33</v>
      </c>
      <c r="G61" s="1" t="s">
        <v>34</v>
      </c>
      <c r="H61" s="51" t="str">
        <f>_xlfn.XLOOKUP(B61,'[1]Nur des jours'!$B:$B,'[1]Nur des jours'!$H:$H,"")</f>
        <v>ZTE</v>
      </c>
      <c r="I61" s="52">
        <v>32.372936225315634</v>
      </c>
      <c r="J61" s="52">
        <v>27.540622418066651</v>
      </c>
      <c r="K61" s="52">
        <v>0</v>
      </c>
      <c r="L61" s="53">
        <v>13.868556899607057</v>
      </c>
      <c r="M61" s="54" t="s">
        <v>5374</v>
      </c>
      <c r="N61" s="55"/>
      <c r="O61" s="16" t="str" cm="1">
        <f t="array" ref="O61">IFERROR(_xlfn.IFS(
Q61="MPR ISSUE","PDH",
Q61="BSS Hardware Issue","BSS",
Q61="Sites strategiques, MLL, Pylone, etc.","ENVTECH",
Q61="AKTIVCO DEFAUT GE &amp; POWER Cabinet","AKTIVCO",
Q61="AKTIVCO Coupure ENEO &amp; Baisse de tension","AKTIVCO GRID ONLY",
Q61="Coupure ENEO &amp; Baisse de tension","IHS GRID ONLY",
Q61="Defaut GE &amp; POWER Cabinet","IHS",
Q61="Sharing","Partners",
Q61="SIte strategiques &amp; DataCenter","SST &amp; DC",
Q61="Exclu","Exclu",
Q61="SAT","SAT",
Q61="SPARE-ISSUE","SPARE-ISSUE",
Q61="Fiber CAmtel","TRANS_FO_CAMTEL",
Q61="Fiber AOF","Fiber AOF",
Q61="Projet OCM (HUAWEI)","TRAVAUX-HUAWEI",
Q61="Projet OCM (NOKIA)","TRAVAUX-NOKIA",
Q61="ACCESS-ISSUE","ACCESS-ISSUE",
Q61="Projet OCM (ZTE, NOKIA, autres projets)","TRAVAUX OCM",
Q61="No root CAuse","No root cause",
Q61="ODU HS","PDH",
Q61="IP &amp; VLAN","PDH",
Q61="Warehouse HUAWEI","SPARE-ISSUE",
Q61="SPARE-HS","SPARE-ISSUE",
Q61="Power Telco","BSS"
),"")</f>
        <v>AKTIVCO GRID ONLY</v>
      </c>
      <c r="P61" s="22" t="str" cm="1">
        <f t="array" ref="P61">IFERROR(_xlfn.IFS(
Q61="MPR ISSUE","TX ISSUE",
Q61="BSS Hardware Issue","RAN ISSUE",
Q61="Sites strategiques, MLL, Pylone, etc.","ENVTECH",
Q61="AKTIVCO DEFAUT GE &amp; POWER Cabinet","POWER ISSUE",
Q61="AKTIVCO Coupure ENEO &amp; Baisse de tension","POWER ISSUE",
Q61="Coupure ENEO &amp; Baisse de tension","POWER ISSUE",
Q61="Defaut GE &amp; POWER Cabinet","POWER ISSUE",
Q61="Sharing","POWER ISSUE",
Q61="SIte strategiques &amp; DataCenter","POWER ISSUE",
Q61="Exclu","Exclu",
Q61="SAT","TX ISSUE",
Q61="SPARE-ISSUE","SPARE-ISSUE",
Q61="Fiber CAmtel","TX ISSUE",
Q61="Fiber AOF","TX ISSUE",
Q61="Projet OCM (HUAWEI)","TRAVAUX-HUAWEI",
Q61="Projet OCM (NOKIA)","TRAVAUX -NOKIA",
Q61="ACCESS-ISSUE","ACCESS-ISSUE",
Q61="Projet OCM (ZTE, NOKIA, autres projets)","TRAVAUX OCM",
Q61="No root CAuse","No root cause",
Q61="ODU HS","TX ISSUE",
Q61="IP &amp; VLAN","TX ISSUE",
Q61="Warehouse HUAWEI","SPARE-ISSUE",
Q61="SPARE-HS","SPARE-ISSUE",
Q61="Power Telco","RAN ISSUE"
),"")</f>
        <v>POWER ISSUE</v>
      </c>
      <c r="Q61" s="48" t="s">
        <v>5335</v>
      </c>
      <c r="R61" s="23" t="str" cm="1">
        <f t="array" ref="R61">IFERROR(_xlfn.IFS(
Q61="MPR ISSUE","ACTIVE",
Q61="BSS Hardware Issue","ACTIVE",
Q61="Sites strategiques, MLL, Pylone, etc.","PASSIVE",
Q61="AKTIVCO DEFAUT GE &amp; POWER Cabinet","PASSIVE",
Q61="AKTIVCO Coupure ENEO &amp; Baisse de tension","PASSIVE",
Q61="Coupure ENEO &amp; Baisse de tension","PASSIVE",
Q61="Defaut GE &amp; POWER Cabinet","PASSIVE",
Q61="Sharing","PASSIVE",
Q61="SIte strategiques &amp; DataCenter","PASSIVE",
Q61="Exclu","Exclu",
Q61="SAT","ACTIVE",
Q61="SPARE-ISSUE","SPARE-ISSUE",
Q61="Fiber CAmtel","ACTIVE",
Q61="Fiber AOF","ACTIVE",
Q61="Projet OCM (HUAWEI)","PLANNED WORKS",
Q61="Projet OCM (NOKIA)","PLANNED WORKS",
Q61="ACCESS-ISSUE","ACCESS-ISSUE",
Q61="Projet OCM (ZTE, NOKIA, autres projets)","PLANNED WORKS",
Q61="No root CAuse","No root cause",
Q61="ODU HS","ACTIVE",
Q61="IP &amp; VLAN","ACTIVE",
Q61="Warehouse HUAWEI","SPARE-ISSUE",
Q61="SPARE-HS","SPARE-ISSUE",
Q61="Power Telco","ACTIVE"
),"")</f>
        <v>PASSIVE</v>
      </c>
      <c r="S61" s="56" t="s">
        <v>5651</v>
      </c>
      <c r="T61" s="7" t="s">
        <v>5653</v>
      </c>
      <c r="U61" s="57" t="s">
        <v>17</v>
      </c>
      <c r="V61" s="57" t="s">
        <v>17</v>
      </c>
      <c r="W61" s="57" t="s">
        <v>17</v>
      </c>
      <c r="X61" s="57" t="s">
        <v>17</v>
      </c>
      <c r="Y61" s="57" t="s">
        <v>5652</v>
      </c>
      <c r="Z61" s="57" t="s">
        <v>5652</v>
      </c>
      <c r="AA61" s="57" t="s">
        <v>5652</v>
      </c>
      <c r="AB61" s="57"/>
      <c r="AC61" s="57" t="s">
        <v>17</v>
      </c>
      <c r="AD61" s="57" t="s">
        <v>17</v>
      </c>
      <c r="AE61" s="57" t="s">
        <v>17</v>
      </c>
      <c r="AF61" s="57" t="s">
        <v>5653</v>
      </c>
      <c r="AG61" s="57" t="s">
        <v>5653</v>
      </c>
      <c r="AH61" s="57" t="s">
        <v>5653</v>
      </c>
      <c r="AI61" s="57" t="s">
        <v>17</v>
      </c>
      <c r="AJ61" s="15"/>
      <c r="AK61" s="15"/>
      <c r="AL61" s="15"/>
      <c r="AM61" s="15"/>
    </row>
    <row r="62" spans="1:39" s="14" customFormat="1" x14ac:dyDescent="0.35">
      <c r="A62" s="1" t="s">
        <v>4953</v>
      </c>
      <c r="B62" s="1" t="s">
        <v>4954</v>
      </c>
      <c r="C62" s="3"/>
      <c r="D62" s="1" t="s">
        <v>23</v>
      </c>
      <c r="E62" s="1" t="s">
        <v>32</v>
      </c>
      <c r="F62" s="3" t="s">
        <v>39</v>
      </c>
      <c r="G62" s="1" t="s">
        <v>40</v>
      </c>
      <c r="H62" s="60" t="str">
        <f>_xlfn.XLOOKUP(B62,'[1]Nur des jours'!$B:$B,'[1]Nur des jours'!$H:$H,"")</f>
        <v>NOKIA</v>
      </c>
      <c r="I62" s="52">
        <v>0</v>
      </c>
      <c r="J62" s="52">
        <v>41.310933627099971</v>
      </c>
      <c r="K62" s="52">
        <v>0</v>
      </c>
      <c r="L62" s="53">
        <v>13.868556899607057</v>
      </c>
      <c r="M62" s="54" t="s">
        <v>5374</v>
      </c>
      <c r="N62" s="55"/>
      <c r="O62" s="16" t="str" cm="1">
        <f t="array" ref="O62">IFERROR(_xlfn.IFS(
Q62="MPR ISSUE","PDH",
Q62="BSS Hardware Issue","BSS",
Q62="Sites strategiques, MLL, Pylone, etc.","ENVTECH",
Q62="AKTIVCO DEFAUT GE &amp; POWER Cabinet","AKTIVCO",
Q62="AKTIVCO Coupure ENEO &amp; Baisse de tension","AKTIVCO GRID ONLY",
Q62="Coupure ENEO &amp; Baisse de tension","IHS GRID ONLY",
Q62="Defaut GE &amp; POWER Cabinet","IHS",
Q62="Sharing","Partners",
Q62="SIte strategiques &amp; DataCenter","SST &amp; DC",
Q62="Exclu","Exclu",
Q62="SAT","SAT",
Q62="SPARE-ISSUE","SPARE-ISSUE",
Q62="Fiber CAmtel","TRANS_FO_CAMTEL",
Q62="Fiber AOF","Fiber AOF",
Q62="Projet OCM (HUAWEI)","TRAVAUX-HUAWEI",
Q62="Projet OCM (NOKIA)","TRAVAUX-NOKIA",
Q62="ACCESS-ISSUE","ACCESS-ISSUE",
Q62="Projet OCM (ZTE, NOKIA, autres projets)","TRAVAUX OCM",
Q62="No root CAuse","No root cause",
Q62="ODU HS","PDH",
Q62="IP &amp; VLAN","PDH",
Q62="Warehouse HUAWEI","SPARE-ISSUE",
Q62="SPARE-HS","SPARE-ISSUE",
Q62="Power Telco","BSS"
),"")</f>
        <v>AKTIVCO GRID ONLY</v>
      </c>
      <c r="P62" s="22" t="str" cm="1">
        <f t="array" ref="P62">IFERROR(_xlfn.IFS(
Q62="MPR ISSUE","TX ISSUE",
Q62="BSS Hardware Issue","RAN ISSUE",
Q62="Sites strategiques, MLL, Pylone, etc.","ENVTECH",
Q62="AKTIVCO DEFAUT GE &amp; POWER Cabinet","POWER ISSUE",
Q62="AKTIVCO Coupure ENEO &amp; Baisse de tension","POWER ISSUE",
Q62="Coupure ENEO &amp; Baisse de tension","POWER ISSUE",
Q62="Defaut GE &amp; POWER Cabinet","POWER ISSUE",
Q62="Sharing","POWER ISSUE",
Q62="SIte strategiques &amp; DataCenter","POWER ISSUE",
Q62="Exclu","Exclu",
Q62="SAT","TX ISSUE",
Q62="SPARE-ISSUE","SPARE-ISSUE",
Q62="Fiber CAmtel","TX ISSUE",
Q62="Fiber AOF","TX ISSUE",
Q62="Projet OCM (HUAWEI)","TRAVAUX-HUAWEI",
Q62="Projet OCM (NOKIA)","TRAVAUX -NOKIA",
Q62="ACCESS-ISSUE","ACCESS-ISSUE",
Q62="Projet OCM (ZTE, NOKIA, autres projets)","TRAVAUX OCM",
Q62="No root CAuse","No root cause",
Q62="ODU HS","TX ISSUE",
Q62="IP &amp; VLAN","TX ISSUE",
Q62="Warehouse HUAWEI","SPARE-ISSUE",
Q62="SPARE-HS","SPARE-ISSUE",
Q62="Power Telco","RAN ISSUE"
),"")</f>
        <v>POWER ISSUE</v>
      </c>
      <c r="Q62" s="48" t="s">
        <v>5335</v>
      </c>
      <c r="R62" s="23" t="str" cm="1">
        <f t="array" ref="R62">IFERROR(_xlfn.IFS(
Q62="MPR ISSUE","ACTIVE",
Q62="BSS Hardware Issue","ACTIVE",
Q62="Sites strategiques, MLL, Pylone, etc.","PASSIVE",
Q62="AKTIVCO DEFAUT GE &amp; POWER Cabinet","PASSIVE",
Q62="AKTIVCO Coupure ENEO &amp; Baisse de tension","PASSIVE",
Q62="Coupure ENEO &amp; Baisse de tension","PASSIVE",
Q62="Defaut GE &amp; POWER Cabinet","PASSIVE",
Q62="Sharing","PASSIVE",
Q62="SIte strategiques &amp; DataCenter","PASSIVE",
Q62="Exclu","Exclu",
Q62="SAT","ACTIVE",
Q62="SPARE-ISSUE","SPARE-ISSUE",
Q62="Fiber CAmtel","ACTIVE",
Q62="Fiber AOF","ACTIVE",
Q62="Projet OCM (HUAWEI)","PLANNED WORKS",
Q62="Projet OCM (NOKIA)","PLANNED WORKS",
Q62="ACCESS-ISSUE","ACCESS-ISSUE",
Q62="Projet OCM (ZTE, NOKIA, autres projets)","PLANNED WORKS",
Q62="No root CAuse","No root cause",
Q62="ODU HS","ACTIVE",
Q62="IP &amp; VLAN","ACTIVE",
Q62="Warehouse HUAWEI","SPARE-ISSUE",
Q62="SPARE-HS","SPARE-ISSUE",
Q62="Power Telco","ACTIVE"
),"")</f>
        <v>PASSIVE</v>
      </c>
      <c r="S62" s="56" t="s">
        <v>6206</v>
      </c>
      <c r="T62" s="7" t="s">
        <v>17</v>
      </c>
      <c r="U62" s="57" t="s">
        <v>17</v>
      </c>
      <c r="V62" s="57" t="s">
        <v>17</v>
      </c>
      <c r="W62" s="57" t="s">
        <v>17</v>
      </c>
      <c r="X62" s="57" t="s">
        <v>17</v>
      </c>
      <c r="Y62" s="57" t="s">
        <v>17</v>
      </c>
      <c r="Z62" s="57" t="s">
        <v>17</v>
      </c>
      <c r="AA62" s="57" t="s">
        <v>17</v>
      </c>
      <c r="AB62" s="57"/>
      <c r="AC62" s="57" t="s">
        <v>17</v>
      </c>
      <c r="AD62" s="57" t="s">
        <v>17</v>
      </c>
      <c r="AE62" s="57" t="s">
        <v>17</v>
      </c>
      <c r="AF62" s="57" t="s">
        <v>5587</v>
      </c>
      <c r="AG62" s="57" t="s">
        <v>17</v>
      </c>
      <c r="AH62" s="57" t="s">
        <v>17</v>
      </c>
      <c r="AI62" s="57" t="s">
        <v>5642</v>
      </c>
      <c r="AJ62" s="15"/>
      <c r="AK62" s="15"/>
      <c r="AL62" s="15"/>
      <c r="AM62" s="15"/>
    </row>
    <row r="63" spans="1:39" s="14" customFormat="1" x14ac:dyDescent="0.35">
      <c r="A63" s="58" t="s">
        <v>5399</v>
      </c>
      <c r="B63" s="58" t="s">
        <v>5400</v>
      </c>
      <c r="C63" s="58"/>
      <c r="D63" s="58" t="s">
        <v>359</v>
      </c>
      <c r="E63" s="58" t="s">
        <v>24</v>
      </c>
      <c r="F63" s="58" t="s">
        <v>5401</v>
      </c>
      <c r="G63" s="58" t="s">
        <v>117</v>
      </c>
      <c r="H63" s="51" t="str">
        <f>_xlfn.XLOOKUP(B63,'[1]Nur des jours'!$B:$B,'[1]Nur des jours'!$H:$H,"")</f>
        <v>ZTE</v>
      </c>
      <c r="I63" s="52">
        <v>32.372936225315634</v>
      </c>
      <c r="J63" s="52">
        <v>27.540622418066651</v>
      </c>
      <c r="K63" s="52">
        <v>0</v>
      </c>
      <c r="L63" s="53">
        <v>13.868556899607057</v>
      </c>
      <c r="M63" s="54" t="s">
        <v>17</v>
      </c>
      <c r="N63" s="55"/>
      <c r="O63" s="16" t="str" cm="1">
        <f t="array" ref="O63">IFERROR(_xlfn.IFS(
Q63="MPR ISSUE","PDH",
Q63="BSS Hardware Issue","BSS",
Q63="Sites strategiques, MLL, Pylone, etc.","ENVTECH",
Q63="AKTIVCO DEFAUT GE &amp; POWER Cabinet","AKTIVCO",
Q63="AKTIVCO Coupure ENEO &amp; Baisse de tension","AKTIVCO GRID ONLY",
Q63="Coupure ENEO &amp; Baisse de tension","IHS GRID ONLY",
Q63="Defaut GE &amp; POWER Cabinet","IHS",
Q63="Sharing","Partners",
Q63="SIte strategiques &amp; DataCenter","SST &amp; DC",
Q63="Exclu","Exclu",
Q63="SAT","SAT",
Q63="SPARE-ISSUE","SPARE-ISSUE",
Q63="Fiber CAmtel","TRANS_FO_CAMTEL",
Q63="Fiber AOF","Fiber AOF",
Q63="Projet OCM (HUAWEI)","TRAVAUX-HUAWEI",
Q63="Projet OCM (NOKIA)","TRAVAUX-NOKIA",
Q63="ACCESS-ISSUE","ACCESS-ISSUE",
Q63="Projet OCM (ZTE, NOKIA, autres projets)","TRAVAUX OCM",
Q63="No root CAuse","No root cause",
Q63="ODU HS","PDH",
Q63="IP &amp; VLAN","PDH",
Q63="Warehouse HUAWEI","SPARE-ISSUE",
Q63="SPARE-HS","SPARE-ISSUE",
Q63="Power Telco","BSS"
),"")</f>
        <v>AKTIVCO</v>
      </c>
      <c r="P63" s="22" t="str" cm="1">
        <f t="array" ref="P63">IFERROR(_xlfn.IFS(
Q63="MPR ISSUE","TX ISSUE",
Q63="BSS Hardware Issue","RAN ISSUE",
Q63="Sites strategiques, MLL, Pylone, etc.","ENVTECH",
Q63="AKTIVCO DEFAUT GE &amp; POWER Cabinet","POWER ISSUE",
Q63="AKTIVCO Coupure ENEO &amp; Baisse de tension","POWER ISSUE",
Q63="Coupure ENEO &amp; Baisse de tension","POWER ISSUE",
Q63="Defaut GE &amp; POWER Cabinet","POWER ISSUE",
Q63="Sharing","POWER ISSUE",
Q63="SIte strategiques &amp; DataCenter","POWER ISSUE",
Q63="Exclu","Exclu",
Q63="SAT","TX ISSUE",
Q63="SPARE-ISSUE","SPARE-ISSUE",
Q63="Fiber CAmtel","TX ISSUE",
Q63="Fiber AOF","TX ISSUE",
Q63="Projet OCM (HUAWEI)","TRAVAUX-HUAWEI",
Q63="Projet OCM (NOKIA)","TRAVAUX -NOKIA",
Q63="ACCESS-ISSUE","ACCESS-ISSUE",
Q63="Projet OCM (ZTE, NOKIA, autres projets)","TRAVAUX OCM",
Q63="No root CAuse","No root cause",
Q63="ODU HS","TX ISSUE",
Q63="IP &amp; VLAN","TX ISSUE",
Q63="Warehouse HUAWEI","SPARE-ISSUE",
Q63="SPARE-HS","SPARE-ISSUE",
Q63="Power Telco","RAN ISSUE"
),"")</f>
        <v>POWER ISSUE</v>
      </c>
      <c r="Q63" s="48" t="s">
        <v>5333</v>
      </c>
      <c r="R63" s="23" t="str" cm="1">
        <f t="array" ref="R63">IFERROR(_xlfn.IFS(
Q63="MPR ISSUE","ACTIVE",
Q63="BSS Hardware Issue","ACTIVE",
Q63="Sites strategiques, MLL, Pylone, etc.","PASSIVE",
Q63="AKTIVCO DEFAUT GE &amp; POWER Cabinet","PASSIVE",
Q63="AKTIVCO Coupure ENEO &amp; Baisse de tension","PASSIVE",
Q63="Coupure ENEO &amp; Baisse de tension","PASSIVE",
Q63="Defaut GE &amp; POWER Cabinet","PASSIVE",
Q63="Sharing","PASSIVE",
Q63="SIte strategiques &amp; DataCenter","PASSIVE",
Q63="Exclu","Exclu",
Q63="SAT","ACTIVE",
Q63="SPARE-ISSUE","SPARE-ISSUE",
Q63="Fiber CAmtel","ACTIVE",
Q63="Fiber AOF","ACTIVE",
Q63="Projet OCM (HUAWEI)","PLANNED WORKS",
Q63="Projet OCM (NOKIA)","PLANNED WORKS",
Q63="ACCESS-ISSUE","ACCESS-ISSUE",
Q63="Projet OCM (ZTE, NOKIA, autres projets)","PLANNED WORKS",
Q63="No root CAuse","No root cause",
Q63="ODU HS","ACTIVE",
Q63="IP &amp; VLAN","ACTIVE",
Q63="Warehouse HUAWEI","SPARE-ISSUE",
Q63="SPARE-HS","SPARE-ISSUE",
Q63="Power Telco","ACTIVE"
),"")</f>
        <v>PASSIVE</v>
      </c>
      <c r="S63" s="56" t="s">
        <v>6205</v>
      </c>
      <c r="T63" s="7"/>
      <c r="U63" s="57" t="s">
        <v>17</v>
      </c>
      <c r="V63" s="57" t="s">
        <v>17</v>
      </c>
      <c r="W63" s="57" t="s">
        <v>17</v>
      </c>
      <c r="X63" s="57" t="s">
        <v>17</v>
      </c>
      <c r="Y63" s="57" t="s">
        <v>5582</v>
      </c>
      <c r="Z63" s="57" t="s">
        <v>5582</v>
      </c>
      <c r="AA63" s="57" t="s">
        <v>5582</v>
      </c>
      <c r="AB63" s="57" t="s">
        <v>17</v>
      </c>
      <c r="AC63" s="57" t="s">
        <v>17</v>
      </c>
      <c r="AD63" s="57" t="s">
        <v>17</v>
      </c>
      <c r="AE63" s="57" t="s">
        <v>17</v>
      </c>
      <c r="AF63" s="57" t="s">
        <v>17</v>
      </c>
      <c r="AG63" s="57" t="s">
        <v>17</v>
      </c>
      <c r="AH63" s="57" t="s">
        <v>17</v>
      </c>
      <c r="AI63" s="57" t="s">
        <v>17</v>
      </c>
      <c r="AJ63" s="15"/>
      <c r="AK63" s="15"/>
      <c r="AL63" s="15"/>
      <c r="AM63" s="15"/>
    </row>
    <row r="64" spans="1:39" s="14" customFormat="1" x14ac:dyDescent="0.35">
      <c r="A64" s="1" t="s">
        <v>63</v>
      </c>
      <c r="B64" s="1" t="s">
        <v>64</v>
      </c>
      <c r="C64" s="3"/>
      <c r="D64" s="1" t="s">
        <v>20</v>
      </c>
      <c r="E64" s="1"/>
      <c r="F64" s="3" t="s">
        <v>14</v>
      </c>
      <c r="G64" s="1" t="s">
        <v>65</v>
      </c>
      <c r="H64" s="59" t="str">
        <f>_xlfn.XLOOKUP(B64,'[1]Nur des jours'!$B:$B,'[1]Nur des jours'!$H:$H,"")</f>
        <v>Huawei</v>
      </c>
      <c r="I64" s="52">
        <v>32.372936225315634</v>
      </c>
      <c r="J64" s="52">
        <v>27.523356402854702</v>
      </c>
      <c r="K64" s="52">
        <v>0</v>
      </c>
      <c r="L64" s="53">
        <v>13.862760499153904</v>
      </c>
      <c r="M64" s="54" t="s">
        <v>5374</v>
      </c>
      <c r="N64" s="55"/>
      <c r="O64" s="16" t="str" cm="1">
        <f t="array" ref="O64">IFERROR(_xlfn.IFS(
Q64="MPR ISSUE","PDH",
Q64="BSS Hardware Issue","BSS",
Q64="Sites strategiques, MLL, Pylone, etc.","ENVTECH",
Q64="AKTIVCO DEFAUT GE &amp; POWER Cabinet","AKTIVCO",
Q64="AKTIVCO Coupure ENEO &amp; Baisse de tension","AKTIVCO GRID ONLY",
Q64="Coupure ENEO &amp; Baisse de tension","IHS GRID ONLY",
Q64="Defaut GE &amp; POWER Cabinet","IHS",
Q64="Sharing","Partners",
Q64="SIte strategiques &amp; DataCenter","SST &amp; DC",
Q64="Exclu","Exclu",
Q64="SAT","SAT",
Q64="SPARE-ISSUE","SPARE-ISSUE",
Q64="Fiber CAmtel","TRANS_FO_CAMTEL",
Q64="Fiber AOF","Fiber AOF",
Q64="Projet OCM (HUAWEI)","TRAVAUX-HUAWEI",
Q64="Projet OCM (NOKIA)","TRAVAUX-NOKIA",
Q64="ACCESS-ISSUE","ACCESS-ISSUE",
Q64="Projet OCM (ZTE, NOKIA, autres projets)","TRAVAUX OCM",
Q64="No root CAuse","No root cause",
Q64="ODU HS","PDH",
Q64="IP &amp; VLAN","PDH",
Q64="Warehouse HUAWEI","SPARE-ISSUE",
Q64="SPARE-HS","SPARE-ISSUE",
Q64="Power Telco","BSS"
),"")</f>
        <v>Partners</v>
      </c>
      <c r="P64" s="22" t="str" cm="1">
        <f t="array" ref="P64">IFERROR(_xlfn.IFS(
Q64="MPR ISSUE","TX ISSUE",
Q64="BSS Hardware Issue","RAN ISSUE",
Q64="Sites strategiques, MLL, Pylone, etc.","ENVTECH",
Q64="AKTIVCO DEFAUT GE &amp; POWER Cabinet","POWER ISSUE",
Q64="AKTIVCO Coupure ENEO &amp; Baisse de tension","POWER ISSUE",
Q64="Coupure ENEO &amp; Baisse de tension","POWER ISSUE",
Q64="Defaut GE &amp; POWER Cabinet","POWER ISSUE",
Q64="Sharing","POWER ISSUE",
Q64="SIte strategiques &amp; DataCenter","POWER ISSUE",
Q64="Exclu","Exclu",
Q64="SAT","TX ISSUE",
Q64="SPARE-ISSUE","SPARE-ISSUE",
Q64="Fiber CAmtel","TX ISSUE",
Q64="Fiber AOF","TX ISSUE",
Q64="Projet OCM (HUAWEI)","TRAVAUX-HUAWEI",
Q64="Projet OCM (NOKIA)","TRAVAUX -NOKIA",
Q64="ACCESS-ISSUE","ACCESS-ISSUE",
Q64="Projet OCM (ZTE, NOKIA, autres projets)","TRAVAUX OCM",
Q64="No root CAuse","No root cause",
Q64="ODU HS","TX ISSUE",
Q64="IP &amp; VLAN","TX ISSUE",
Q64="Warehouse HUAWEI","SPARE-ISSUE",
Q64="SPARE-HS","SPARE-ISSUE",
Q64="Power Telco","RAN ISSUE"
),"")</f>
        <v>POWER ISSUE</v>
      </c>
      <c r="Q64" s="48" t="s">
        <v>5339</v>
      </c>
      <c r="R64" s="23" t="str" cm="1">
        <f t="array" ref="R64">IFERROR(_xlfn.IFS(
Q64="MPR ISSUE","ACTIVE",
Q64="BSS Hardware Issue","ACTIVE",
Q64="Sites strategiques, MLL, Pylone, etc.","PASSIVE",
Q64="AKTIVCO DEFAUT GE &amp; POWER Cabinet","PASSIVE",
Q64="AKTIVCO Coupure ENEO &amp; Baisse de tension","PASSIVE",
Q64="Coupure ENEO &amp; Baisse de tension","PASSIVE",
Q64="Defaut GE &amp; POWER Cabinet","PASSIVE",
Q64="Sharing","PASSIVE",
Q64="SIte strategiques &amp; DataCenter","PASSIVE",
Q64="Exclu","Exclu",
Q64="SAT","ACTIVE",
Q64="SPARE-ISSUE","SPARE-ISSUE",
Q64="Fiber CAmtel","ACTIVE",
Q64="Fiber AOF","ACTIVE",
Q64="Projet OCM (HUAWEI)","PLANNED WORKS",
Q64="Projet OCM (NOKIA)","PLANNED WORKS",
Q64="ACCESS-ISSUE","ACCESS-ISSUE",
Q64="Projet OCM (ZTE, NOKIA, autres projets)","PLANNED WORKS",
Q64="No root CAuse","No root cause",
Q64="ODU HS","ACTIVE",
Q64="IP &amp; VLAN","ACTIVE",
Q64="Warehouse HUAWEI","SPARE-ISSUE",
Q64="SPARE-HS","SPARE-ISSUE",
Q64="Power Telco","ACTIVE"
),"")</f>
        <v>PASSIVE</v>
      </c>
      <c r="S64" s="56" t="s">
        <v>5654</v>
      </c>
      <c r="T64" s="7" t="s">
        <v>5655</v>
      </c>
      <c r="U64" s="57" t="s">
        <v>17</v>
      </c>
      <c r="V64" s="57" t="s">
        <v>17</v>
      </c>
      <c r="W64" s="57" t="s">
        <v>17</v>
      </c>
      <c r="X64" s="57" t="s">
        <v>17</v>
      </c>
      <c r="Y64" s="57" t="s">
        <v>17</v>
      </c>
      <c r="Z64" s="57" t="s">
        <v>17</v>
      </c>
      <c r="AA64" s="57" t="s">
        <v>17</v>
      </c>
      <c r="AB64" s="57"/>
      <c r="AC64" s="57" t="s">
        <v>17</v>
      </c>
      <c r="AD64" s="57" t="s">
        <v>17</v>
      </c>
      <c r="AE64" s="57" t="s">
        <v>17</v>
      </c>
      <c r="AF64" s="57" t="s">
        <v>5655</v>
      </c>
      <c r="AG64" s="57" t="s">
        <v>5656</v>
      </c>
      <c r="AH64" s="57" t="s">
        <v>5656</v>
      </c>
      <c r="AI64" s="57" t="s">
        <v>5657</v>
      </c>
      <c r="AJ64" s="15"/>
      <c r="AK64" s="15"/>
      <c r="AL64" s="15"/>
      <c r="AM64" s="15"/>
    </row>
    <row r="65" spans="1:39" s="14" customFormat="1" x14ac:dyDescent="0.35">
      <c r="A65" s="1" t="s">
        <v>41</v>
      </c>
      <c r="B65" s="1" t="s">
        <v>42</v>
      </c>
      <c r="C65" s="3"/>
      <c r="D65" s="1" t="s">
        <v>23</v>
      </c>
      <c r="E65" s="1" t="s">
        <v>32</v>
      </c>
      <c r="F65" s="3" t="s">
        <v>33</v>
      </c>
      <c r="G65" s="1" t="s">
        <v>34</v>
      </c>
      <c r="H65" s="51" t="str">
        <f>_xlfn.XLOOKUP(B65,'[1]Nur des jours'!$B:$B,'[1]Nur des jours'!$H:$H,"")</f>
        <v>ZTE</v>
      </c>
      <c r="I65" s="52">
        <v>5.2668469159782418</v>
      </c>
      <c r="J65" s="52">
        <v>4.6194293991044209</v>
      </c>
      <c r="K65" s="52">
        <v>19.311042655740067</v>
      </c>
      <c r="L65" s="53">
        <v>12.373388779024802</v>
      </c>
      <c r="M65" s="54" t="s">
        <v>5374</v>
      </c>
      <c r="N65" s="55"/>
      <c r="O65" s="16" t="str" cm="1">
        <f t="array" ref="O65">IFERROR(_xlfn.IFS(
Q65="MPR ISSUE","PDH",
Q65="BSS Hardware Issue","BSS",
Q65="Sites strategiques, MLL, Pylone, etc.","ENVTECH",
Q65="AKTIVCO DEFAUT GE &amp; POWER Cabinet","AKTIVCO",
Q65="AKTIVCO Coupure ENEO &amp; Baisse de tension","AKTIVCO GRID ONLY",
Q65="Coupure ENEO &amp; Baisse de tension","IHS GRID ONLY",
Q65="Defaut GE &amp; POWER Cabinet","IHS",
Q65="Sharing","Partners",
Q65="SIte strategiques &amp; DataCenter","SST &amp; DC",
Q65="Exclu","Exclu",
Q65="SAT","SAT",
Q65="SPARE-ISSUE","SPARE-ISSUE",
Q65="Fiber CAmtel","TRANS_FO_CAMTEL",
Q65="Fiber AOF","Fiber AOF",
Q65="Projet OCM (HUAWEI)","TRAVAUX-HUAWEI",
Q65="Projet OCM (NOKIA)","TRAVAUX-NOKIA",
Q65="ACCESS-ISSUE","ACCESS-ISSUE",
Q65="Projet OCM (ZTE, NOKIA, autres projets)","TRAVAUX OCM",
Q65="No root CAuse","No root cause",
Q65="ODU HS","PDH",
Q65="IP &amp; VLAN","PDH",
Q65="Warehouse HUAWEI","SPARE-ISSUE",
Q65="SPARE-HS","SPARE-ISSUE",
Q65="Power Telco","BSS"
),"")</f>
        <v>AKTIVCO GRID ONLY</v>
      </c>
      <c r="P65" s="22" t="str" cm="1">
        <f t="array" ref="P65">IFERROR(_xlfn.IFS(
Q65="MPR ISSUE","TX ISSUE",
Q65="BSS Hardware Issue","RAN ISSUE",
Q65="Sites strategiques, MLL, Pylone, etc.","ENVTECH",
Q65="AKTIVCO DEFAUT GE &amp; POWER Cabinet","POWER ISSUE",
Q65="AKTIVCO Coupure ENEO &amp; Baisse de tension","POWER ISSUE",
Q65="Coupure ENEO &amp; Baisse de tension","POWER ISSUE",
Q65="Defaut GE &amp; POWER Cabinet","POWER ISSUE",
Q65="Sharing","POWER ISSUE",
Q65="SIte strategiques &amp; DataCenter","POWER ISSUE",
Q65="Exclu","Exclu",
Q65="SAT","TX ISSUE",
Q65="SPARE-ISSUE","SPARE-ISSUE",
Q65="Fiber CAmtel","TX ISSUE",
Q65="Fiber AOF","TX ISSUE",
Q65="Projet OCM (HUAWEI)","TRAVAUX-HUAWEI",
Q65="Projet OCM (NOKIA)","TRAVAUX -NOKIA",
Q65="ACCESS-ISSUE","ACCESS-ISSUE",
Q65="Projet OCM (ZTE, NOKIA, autres projets)","TRAVAUX OCM",
Q65="No root CAuse","No root cause",
Q65="ODU HS","TX ISSUE",
Q65="IP &amp; VLAN","TX ISSUE",
Q65="Warehouse HUAWEI","SPARE-ISSUE",
Q65="SPARE-HS","SPARE-ISSUE",
Q65="Power Telco","RAN ISSUE"
),"")</f>
        <v>POWER ISSUE</v>
      </c>
      <c r="Q65" s="48" t="s">
        <v>5335</v>
      </c>
      <c r="R65" s="23" t="str" cm="1">
        <f t="array" ref="R65">IFERROR(_xlfn.IFS(
Q65="MPR ISSUE","ACTIVE",
Q65="BSS Hardware Issue","ACTIVE",
Q65="Sites strategiques, MLL, Pylone, etc.","PASSIVE",
Q65="AKTIVCO DEFAUT GE &amp; POWER Cabinet","PASSIVE",
Q65="AKTIVCO Coupure ENEO &amp; Baisse de tension","PASSIVE",
Q65="Coupure ENEO &amp; Baisse de tension","PASSIVE",
Q65="Defaut GE &amp; POWER Cabinet","PASSIVE",
Q65="Sharing","PASSIVE",
Q65="SIte strategiques &amp; DataCenter","PASSIVE",
Q65="Exclu","Exclu",
Q65="SAT","ACTIVE",
Q65="SPARE-ISSUE","SPARE-ISSUE",
Q65="Fiber CAmtel","ACTIVE",
Q65="Fiber AOF","ACTIVE",
Q65="Projet OCM (HUAWEI)","PLANNED WORKS",
Q65="Projet OCM (NOKIA)","PLANNED WORKS",
Q65="ACCESS-ISSUE","ACCESS-ISSUE",
Q65="Projet OCM (ZTE, NOKIA, autres projets)","PLANNED WORKS",
Q65="No root CAuse","No root cause",
Q65="ODU HS","ACTIVE",
Q65="IP &amp; VLAN","ACTIVE",
Q65="Warehouse HUAWEI","SPARE-ISSUE",
Q65="SPARE-HS","SPARE-ISSUE",
Q65="Power Telco","ACTIVE"
),"")</f>
        <v>PASSIVE</v>
      </c>
      <c r="S65" s="56" t="s">
        <v>5716</v>
      </c>
      <c r="T65" s="7"/>
      <c r="U65" s="57" t="s">
        <v>17</v>
      </c>
      <c r="V65" s="57" t="s">
        <v>17</v>
      </c>
      <c r="W65" s="57" t="s">
        <v>17</v>
      </c>
      <c r="X65" s="57" t="s">
        <v>17</v>
      </c>
      <c r="Y65" s="57" t="s">
        <v>17</v>
      </c>
      <c r="Z65" s="57" t="s">
        <v>17</v>
      </c>
      <c r="AA65" s="57" t="s">
        <v>5582</v>
      </c>
      <c r="AB65" s="57"/>
      <c r="AC65" s="57" t="s">
        <v>17</v>
      </c>
      <c r="AD65" s="57" t="s">
        <v>17</v>
      </c>
      <c r="AE65" s="57" t="s">
        <v>17</v>
      </c>
      <c r="AF65" s="57" t="s">
        <v>17</v>
      </c>
      <c r="AG65" s="57" t="s">
        <v>5587</v>
      </c>
      <c r="AH65" s="57" t="s">
        <v>17</v>
      </c>
      <c r="AI65" s="57" t="s">
        <v>5717</v>
      </c>
      <c r="AJ65" s="15"/>
      <c r="AK65" s="15"/>
      <c r="AL65" s="15"/>
      <c r="AM65" s="15"/>
    </row>
    <row r="66" spans="1:39" s="14" customFormat="1" x14ac:dyDescent="0.35">
      <c r="A66" s="1" t="s">
        <v>1082</v>
      </c>
      <c r="B66" s="1" t="s">
        <v>1083</v>
      </c>
      <c r="C66" s="3"/>
      <c r="D66" s="1" t="s">
        <v>12</v>
      </c>
      <c r="E66" s="1" t="s">
        <v>68</v>
      </c>
      <c r="F66" s="3" t="s">
        <v>39</v>
      </c>
      <c r="G66" s="1" t="s">
        <v>1084</v>
      </c>
      <c r="H66" s="60" t="str">
        <f>_xlfn.XLOOKUP(B66,'[1]Nur des jours'!$B:$B,'[1]Nur des jours'!$H:$H,"")</f>
        <v>NOKIA</v>
      </c>
      <c r="I66" s="52">
        <v>21.818973600400923</v>
      </c>
      <c r="J66" s="52">
        <v>27.540622418066651</v>
      </c>
      <c r="K66" s="52">
        <v>0</v>
      </c>
      <c r="L66" s="53">
        <v>12.361452012557445</v>
      </c>
      <c r="M66" s="54" t="s">
        <v>5374</v>
      </c>
      <c r="N66" s="55"/>
      <c r="O66" s="16" t="str" cm="1">
        <f t="array" ref="O66">IFERROR(_xlfn.IFS(
Q66="MPR ISSUE","PDH",
Q66="BSS Hardware Issue","BSS",
Q66="Sites strategiques, MLL, Pylone, etc.","ENVTECH",
Q66="AKTIVCO DEFAUT GE &amp; POWER Cabinet","AKTIVCO",
Q66="AKTIVCO Coupure ENEO &amp; Baisse de tension","AKTIVCO GRID ONLY",
Q66="Coupure ENEO &amp; Baisse de tension","IHS GRID ONLY",
Q66="Defaut GE &amp; POWER Cabinet","IHS",
Q66="Sharing","Partners",
Q66="SIte strategiques &amp; DataCenter","SST &amp; DC",
Q66="Exclu","Exclu",
Q66="SAT","SAT",
Q66="SPARE-ISSUE","SPARE-ISSUE",
Q66="Fiber CAmtel","TRANS_FO_CAMTEL",
Q66="Fiber AOF","Fiber AOF",
Q66="Projet OCM (HUAWEI)","TRAVAUX-HUAWEI",
Q66="Projet OCM (NOKIA)","TRAVAUX-NOKIA",
Q66="ACCESS-ISSUE","ACCESS-ISSUE",
Q66="Projet OCM (ZTE, NOKIA, autres projets)","TRAVAUX OCM",
Q66="No root CAuse","No root cause",
Q66="ODU HS","PDH",
Q66="IP &amp; VLAN","PDH",
Q66="Warehouse HUAWEI","SPARE-ISSUE",
Q66="SPARE-HS","SPARE-ISSUE",
Q66="Power Telco","BSS"
),"")</f>
        <v>SPARE-ISSUE</v>
      </c>
      <c r="P66" s="22" t="str" cm="1">
        <f t="array" ref="P66">IFERROR(_xlfn.IFS(
Q66="MPR ISSUE","TX ISSUE",
Q66="BSS Hardware Issue","RAN ISSUE",
Q66="Sites strategiques, MLL, Pylone, etc.","ENVTECH",
Q66="AKTIVCO DEFAUT GE &amp; POWER Cabinet","POWER ISSUE",
Q66="AKTIVCO Coupure ENEO &amp; Baisse de tension","POWER ISSUE",
Q66="Coupure ENEO &amp; Baisse de tension","POWER ISSUE",
Q66="Defaut GE &amp; POWER Cabinet","POWER ISSUE",
Q66="Sharing","POWER ISSUE",
Q66="SIte strategiques &amp; DataCenter","POWER ISSUE",
Q66="Exclu","Exclu",
Q66="SAT","TX ISSUE",
Q66="SPARE-ISSUE","SPARE-ISSUE",
Q66="Fiber CAmtel","TX ISSUE",
Q66="Fiber AOF","TX ISSUE",
Q66="Projet OCM (HUAWEI)","TRAVAUX-HUAWEI",
Q66="Projet OCM (NOKIA)","TRAVAUX -NOKIA",
Q66="ACCESS-ISSUE","ACCESS-ISSUE",
Q66="Projet OCM (ZTE, NOKIA, autres projets)","TRAVAUX OCM",
Q66="No root CAuse","No root cause",
Q66="ODU HS","TX ISSUE",
Q66="IP &amp; VLAN","TX ISSUE",
Q66="Warehouse HUAWEI","SPARE-ISSUE",
Q66="SPARE-HS","SPARE-ISSUE",
Q66="Power Telco","RAN ISSUE"
),"")</f>
        <v>SPARE-ISSUE</v>
      </c>
      <c r="Q66" s="48" t="s">
        <v>5344</v>
      </c>
      <c r="R66" s="23" t="str" cm="1">
        <f t="array" ref="R66">IFERROR(_xlfn.IFS(
Q66="MPR ISSUE","ACTIVE",
Q66="BSS Hardware Issue","ACTIVE",
Q66="Sites strategiques, MLL, Pylone, etc.","PASSIVE",
Q66="AKTIVCO DEFAUT GE &amp; POWER Cabinet","PASSIVE",
Q66="AKTIVCO Coupure ENEO &amp; Baisse de tension","PASSIVE",
Q66="Coupure ENEO &amp; Baisse de tension","PASSIVE",
Q66="Defaut GE &amp; POWER Cabinet","PASSIVE",
Q66="Sharing","PASSIVE",
Q66="SIte strategiques &amp; DataCenter","PASSIVE",
Q66="Exclu","Exclu",
Q66="SAT","ACTIVE",
Q66="SPARE-ISSUE","SPARE-ISSUE",
Q66="Fiber CAmtel","ACTIVE",
Q66="Fiber AOF","ACTIVE",
Q66="Projet OCM (HUAWEI)","PLANNED WORKS",
Q66="Projet OCM (NOKIA)","PLANNED WORKS",
Q66="ACCESS-ISSUE","ACCESS-ISSUE",
Q66="Projet OCM (ZTE, NOKIA, autres projets)","PLANNED WORKS",
Q66="No root CAuse","No root cause",
Q66="ODU HS","ACTIVE",
Q66="IP &amp; VLAN","ACTIVE",
Q66="Warehouse HUAWEI","SPARE-ISSUE",
Q66="SPARE-HS","SPARE-ISSUE",
Q66="Power Telco","ACTIVE"
),"")</f>
        <v>SPARE-ISSUE</v>
      </c>
      <c r="S66" s="56" t="s">
        <v>5659</v>
      </c>
      <c r="T66" s="7" t="s">
        <v>6170</v>
      </c>
      <c r="U66" s="57" t="s">
        <v>17</v>
      </c>
      <c r="V66" s="57" t="s">
        <v>17</v>
      </c>
      <c r="W66" s="57" t="s">
        <v>17</v>
      </c>
      <c r="X66" s="57" t="s">
        <v>17</v>
      </c>
      <c r="Y66" s="57" t="s">
        <v>17</v>
      </c>
      <c r="Z66" s="57" t="s">
        <v>17</v>
      </c>
      <c r="AA66" s="57" t="s">
        <v>17</v>
      </c>
      <c r="AB66" s="57"/>
      <c r="AC66" s="57" t="s">
        <v>17</v>
      </c>
      <c r="AD66" s="57" t="s">
        <v>17</v>
      </c>
      <c r="AE66" s="57" t="s">
        <v>17</v>
      </c>
      <c r="AF66" s="57" t="s">
        <v>5660</v>
      </c>
      <c r="AG66" s="57" t="s">
        <v>5660</v>
      </c>
      <c r="AH66" s="57" t="s">
        <v>5660</v>
      </c>
      <c r="AI66" s="57" t="s">
        <v>17</v>
      </c>
      <c r="AJ66" s="15"/>
      <c r="AK66" s="15"/>
      <c r="AL66" s="15"/>
      <c r="AM66" s="15"/>
    </row>
    <row r="67" spans="1:39" s="14" customFormat="1" x14ac:dyDescent="0.35">
      <c r="A67" s="1" t="s">
        <v>2528</v>
      </c>
      <c r="B67" s="1" t="s">
        <v>2529</v>
      </c>
      <c r="C67" s="3"/>
      <c r="D67" s="1" t="s">
        <v>23</v>
      </c>
      <c r="E67" s="1" t="s">
        <v>127</v>
      </c>
      <c r="F67" s="3" t="s">
        <v>33</v>
      </c>
      <c r="G67" s="1" t="s">
        <v>34</v>
      </c>
      <c r="H67" s="51" t="str">
        <f>_xlfn.XLOOKUP(B67,'[1]Nur des jours'!$B:$B,'[1]Nur des jours'!$H:$H,"")</f>
        <v>ZTE</v>
      </c>
      <c r="I67" s="52">
        <v>5.4760470246873618</v>
      </c>
      <c r="J67" s="52">
        <v>4.6608678356130859</v>
      </c>
      <c r="K67" s="52">
        <v>18.034960119684722</v>
      </c>
      <c r="L67" s="53">
        <v>11.751711454115338</v>
      </c>
      <c r="M67" s="54" t="s">
        <v>5374</v>
      </c>
      <c r="N67" s="55"/>
      <c r="O67" s="16" t="str" cm="1">
        <f t="array" ref="O67">IFERROR(_xlfn.IFS(
Q67="MPR ISSUE","PDH",
Q67="BSS Hardware Issue","BSS",
Q67="Sites strategiques, MLL, Pylone, etc.","ENVTECH",
Q67="AKTIVCO DEFAUT GE &amp; POWER Cabinet","AKTIVCO",
Q67="AKTIVCO Coupure ENEO &amp; Baisse de tension","AKTIVCO GRID ONLY",
Q67="Coupure ENEO &amp; Baisse de tension","IHS GRID ONLY",
Q67="Defaut GE &amp; POWER Cabinet","IHS",
Q67="Sharing","Partners",
Q67="SIte strategiques &amp; DataCenter","SST &amp; DC",
Q67="Exclu","Exclu",
Q67="SAT","SAT",
Q67="SPARE-ISSUE","SPARE-ISSUE",
Q67="Fiber CAmtel","TRANS_FO_CAMTEL",
Q67="Fiber AOF","Fiber AOF",
Q67="Projet OCM (HUAWEI)","TRAVAUX-HUAWEI",
Q67="Projet OCM (NOKIA)","TRAVAUX-NOKIA",
Q67="ACCESS-ISSUE","ACCESS-ISSUE",
Q67="Projet OCM (ZTE, NOKIA, autres projets)","TRAVAUX OCM",
Q67="No root CAuse","No root cause",
Q67="ODU HS","PDH",
Q67="IP &amp; VLAN","PDH",
Q67="Warehouse HUAWEI","SPARE-ISSUE",
Q67="SPARE-HS","SPARE-ISSUE",
Q67="Power Telco","BSS"
),"")</f>
        <v>AKTIVCO GRID ONLY</v>
      </c>
      <c r="P67" s="22" t="str" cm="1">
        <f t="array" ref="P67">IFERROR(_xlfn.IFS(
Q67="MPR ISSUE","TX ISSUE",
Q67="BSS Hardware Issue","RAN ISSUE",
Q67="Sites strategiques, MLL, Pylone, etc.","ENVTECH",
Q67="AKTIVCO DEFAUT GE &amp; POWER Cabinet","POWER ISSUE",
Q67="AKTIVCO Coupure ENEO &amp; Baisse de tension","POWER ISSUE",
Q67="Coupure ENEO &amp; Baisse de tension","POWER ISSUE",
Q67="Defaut GE &amp; POWER Cabinet","POWER ISSUE",
Q67="Sharing","POWER ISSUE",
Q67="SIte strategiques &amp; DataCenter","POWER ISSUE",
Q67="Exclu","Exclu",
Q67="SAT","TX ISSUE",
Q67="SPARE-ISSUE","SPARE-ISSUE",
Q67="Fiber CAmtel","TX ISSUE",
Q67="Fiber AOF","TX ISSUE",
Q67="Projet OCM (HUAWEI)","TRAVAUX-HUAWEI",
Q67="Projet OCM (NOKIA)","TRAVAUX -NOKIA",
Q67="ACCESS-ISSUE","ACCESS-ISSUE",
Q67="Projet OCM (ZTE, NOKIA, autres projets)","TRAVAUX OCM",
Q67="No root CAuse","No root cause",
Q67="ODU HS","TX ISSUE",
Q67="IP &amp; VLAN","TX ISSUE",
Q67="Warehouse HUAWEI","SPARE-ISSUE",
Q67="SPARE-HS","SPARE-ISSUE",
Q67="Power Telco","RAN ISSUE"
),"")</f>
        <v>POWER ISSUE</v>
      </c>
      <c r="Q67" s="48" t="s">
        <v>5335</v>
      </c>
      <c r="R67" s="23" t="str" cm="1">
        <f t="array" ref="R67">IFERROR(_xlfn.IFS(
Q67="MPR ISSUE","ACTIVE",
Q67="BSS Hardware Issue","ACTIVE",
Q67="Sites strategiques, MLL, Pylone, etc.","PASSIVE",
Q67="AKTIVCO DEFAUT GE &amp; POWER Cabinet","PASSIVE",
Q67="AKTIVCO Coupure ENEO &amp; Baisse de tension","PASSIVE",
Q67="Coupure ENEO &amp; Baisse de tension","PASSIVE",
Q67="Defaut GE &amp; POWER Cabinet","PASSIVE",
Q67="Sharing","PASSIVE",
Q67="SIte strategiques &amp; DataCenter","PASSIVE",
Q67="Exclu","Exclu",
Q67="SAT","ACTIVE",
Q67="SPARE-ISSUE","SPARE-ISSUE",
Q67="Fiber CAmtel","ACTIVE",
Q67="Fiber AOF","ACTIVE",
Q67="Projet OCM (HUAWEI)","PLANNED WORKS",
Q67="Projet OCM (NOKIA)","PLANNED WORKS",
Q67="ACCESS-ISSUE","ACCESS-ISSUE",
Q67="Projet OCM (ZTE, NOKIA, autres projets)","PLANNED WORKS",
Q67="No root CAuse","No root cause",
Q67="ODU HS","ACTIVE",
Q67="IP &amp; VLAN","ACTIVE",
Q67="Warehouse HUAWEI","SPARE-ISSUE",
Q67="SPARE-HS","SPARE-ISSUE",
Q67="Power Telco","ACTIVE"
),"")</f>
        <v>PASSIVE</v>
      </c>
      <c r="S67" s="56" t="s">
        <v>6094</v>
      </c>
      <c r="T67" s="7" t="s">
        <v>17</v>
      </c>
      <c r="U67" s="57" t="s">
        <v>17</v>
      </c>
      <c r="V67" s="57" t="s">
        <v>17</v>
      </c>
      <c r="W67" s="57" t="s">
        <v>17</v>
      </c>
      <c r="X67" s="57" t="s">
        <v>17</v>
      </c>
      <c r="Y67" s="57" t="s">
        <v>17</v>
      </c>
      <c r="Z67" s="57" t="s">
        <v>17</v>
      </c>
      <c r="AA67" s="57" t="s">
        <v>17</v>
      </c>
      <c r="AB67" s="57"/>
      <c r="AC67" s="57" t="s">
        <v>17</v>
      </c>
      <c r="AD67" s="57" t="s">
        <v>17</v>
      </c>
      <c r="AE67" s="57" t="s">
        <v>17</v>
      </c>
      <c r="AF67" s="57" t="s">
        <v>17</v>
      </c>
      <c r="AG67" s="57" t="s">
        <v>6095</v>
      </c>
      <c r="AH67" s="57" t="s">
        <v>17</v>
      </c>
      <c r="AI67" s="57" t="s">
        <v>6096</v>
      </c>
      <c r="AJ67" s="15"/>
      <c r="AK67" s="15"/>
      <c r="AL67" s="15"/>
      <c r="AM67" s="15"/>
    </row>
    <row r="68" spans="1:39" s="14" customFormat="1" x14ac:dyDescent="0.35">
      <c r="A68" s="58" t="s">
        <v>5406</v>
      </c>
      <c r="B68" s="58" t="s">
        <v>5407</v>
      </c>
      <c r="C68" s="58"/>
      <c r="D68" s="58" t="s">
        <v>359</v>
      </c>
      <c r="E68" s="58" t="s">
        <v>190</v>
      </c>
      <c r="F68" s="58" t="s">
        <v>5389</v>
      </c>
      <c r="G68" s="58" t="s">
        <v>858</v>
      </c>
      <c r="H68" s="59" t="str">
        <f>_xlfn.XLOOKUP(B68,'[1]Nur des jours'!$B:$B,'[1]Nur des jours'!$H:$H,"")</f>
        <v>Huawei</v>
      </c>
      <c r="I68" s="52">
        <v>0</v>
      </c>
      <c r="J68" s="52">
        <v>10.412735327818408</v>
      </c>
      <c r="K68" s="52">
        <v>15.708209391354595</v>
      </c>
      <c r="L68" s="53">
        <v>11.68732682138954</v>
      </c>
      <c r="M68" s="54" t="s">
        <v>17</v>
      </c>
      <c r="N68" s="55"/>
      <c r="O68" s="16" t="str" cm="1">
        <f t="array" ref="O68">IFERROR(_xlfn.IFS(
Q68="MPR ISSUE","PDH",
Q68="BSS Hardware Issue","BSS",
Q68="Sites strategiques, MLL, Pylone, etc.","ENVTECH",
Q68="AKTIVCO DEFAUT GE &amp; POWER Cabinet","AKTIVCO",
Q68="AKTIVCO Coupure ENEO &amp; Baisse de tension","AKTIVCO GRID ONLY",
Q68="Coupure ENEO &amp; Baisse de tension","IHS GRID ONLY",
Q68="Defaut GE &amp; POWER Cabinet","IHS",
Q68="Sharing","Partners",
Q68="SIte strategiques &amp; DataCenter","SST &amp; DC",
Q68="Exclu","Exclu",
Q68="SAT","SAT",
Q68="SPARE-ISSUE","SPARE-ISSUE",
Q68="Fiber CAmtel","TRANS_FO_CAMTEL",
Q68="Fiber AOF","Fiber AOF",
Q68="Projet OCM (HUAWEI)","TRAVAUX-HUAWEI",
Q68="Projet OCM (NOKIA)","TRAVAUX-NOKIA",
Q68="ACCESS-ISSUE","ACCESS-ISSUE",
Q68="Projet OCM (ZTE, NOKIA, autres projets)","TRAVAUX OCM",
Q68="No root CAuse","No root cause",
Q68="ODU HS","PDH",
Q68="IP &amp; VLAN","PDH",
Q68="Warehouse HUAWEI","SPARE-ISSUE",
Q68="SPARE-HS","SPARE-ISSUE",
Q68="Power Telco","BSS"
),"")</f>
        <v>AKTIVCO</v>
      </c>
      <c r="P68" s="22" t="str" cm="1">
        <f t="array" ref="P68">IFERROR(_xlfn.IFS(
Q68="MPR ISSUE","TX ISSUE",
Q68="BSS Hardware Issue","RAN ISSUE",
Q68="Sites strategiques, MLL, Pylone, etc.","ENVTECH",
Q68="AKTIVCO DEFAUT GE &amp; POWER Cabinet","POWER ISSUE",
Q68="AKTIVCO Coupure ENEO &amp; Baisse de tension","POWER ISSUE",
Q68="Coupure ENEO &amp; Baisse de tension","POWER ISSUE",
Q68="Defaut GE &amp; POWER Cabinet","POWER ISSUE",
Q68="Sharing","POWER ISSUE",
Q68="SIte strategiques &amp; DataCenter","POWER ISSUE",
Q68="Exclu","Exclu",
Q68="SAT","TX ISSUE",
Q68="SPARE-ISSUE","SPARE-ISSUE",
Q68="Fiber CAmtel","TX ISSUE",
Q68="Fiber AOF","TX ISSUE",
Q68="Projet OCM (HUAWEI)","TRAVAUX-HUAWEI",
Q68="Projet OCM (NOKIA)","TRAVAUX -NOKIA",
Q68="ACCESS-ISSUE","ACCESS-ISSUE",
Q68="Projet OCM (ZTE, NOKIA, autres projets)","TRAVAUX OCM",
Q68="No root CAuse","No root cause",
Q68="ODU HS","TX ISSUE",
Q68="IP &amp; VLAN","TX ISSUE",
Q68="Warehouse HUAWEI","SPARE-ISSUE",
Q68="SPARE-HS","SPARE-ISSUE",
Q68="Power Telco","RAN ISSUE"
),"")</f>
        <v>POWER ISSUE</v>
      </c>
      <c r="Q68" s="48" t="s">
        <v>5333</v>
      </c>
      <c r="R68" s="23" t="str" cm="1">
        <f t="array" ref="R68">IFERROR(_xlfn.IFS(
Q68="MPR ISSUE","ACTIVE",
Q68="BSS Hardware Issue","ACTIVE",
Q68="Sites strategiques, MLL, Pylone, etc.","PASSIVE",
Q68="AKTIVCO DEFAUT GE &amp; POWER Cabinet","PASSIVE",
Q68="AKTIVCO Coupure ENEO &amp; Baisse de tension","PASSIVE",
Q68="Coupure ENEO &amp; Baisse de tension","PASSIVE",
Q68="Defaut GE &amp; POWER Cabinet","PASSIVE",
Q68="Sharing","PASSIVE",
Q68="SIte strategiques &amp; DataCenter","PASSIVE",
Q68="Exclu","Exclu",
Q68="SAT","ACTIVE",
Q68="SPARE-ISSUE","SPARE-ISSUE",
Q68="Fiber CAmtel","ACTIVE",
Q68="Fiber AOF","ACTIVE",
Q68="Projet OCM (HUAWEI)","PLANNED WORKS",
Q68="Projet OCM (NOKIA)","PLANNED WORKS",
Q68="ACCESS-ISSUE","ACCESS-ISSUE",
Q68="Projet OCM (ZTE, NOKIA, autres projets)","PLANNED WORKS",
Q68="No root CAuse","No root cause",
Q68="ODU HS","ACTIVE",
Q68="IP &amp; VLAN","ACTIVE",
Q68="Warehouse HUAWEI","SPARE-ISSUE",
Q68="SPARE-HS","SPARE-ISSUE",
Q68="Power Telco","ACTIVE"
),"")</f>
        <v>PASSIVE</v>
      </c>
      <c r="S68" s="56" t="s">
        <v>5672</v>
      </c>
      <c r="T68" s="7" t="s">
        <v>17</v>
      </c>
      <c r="U68" s="57" t="s">
        <v>17</v>
      </c>
      <c r="V68" s="57" t="s">
        <v>17</v>
      </c>
      <c r="W68" s="57" t="s">
        <v>17</v>
      </c>
      <c r="X68" s="57" t="s">
        <v>5673</v>
      </c>
      <c r="Y68" s="57" t="s">
        <v>17</v>
      </c>
      <c r="Z68" s="57" t="s">
        <v>17</v>
      </c>
      <c r="AA68" s="57" t="s">
        <v>17</v>
      </c>
      <c r="AB68" s="57" t="s">
        <v>17</v>
      </c>
      <c r="AC68" s="57" t="s">
        <v>17</v>
      </c>
      <c r="AD68" s="57" t="s">
        <v>17</v>
      </c>
      <c r="AE68" s="57" t="s">
        <v>17</v>
      </c>
      <c r="AF68" s="57" t="s">
        <v>17</v>
      </c>
      <c r="AG68" s="57" t="s">
        <v>5587</v>
      </c>
      <c r="AH68" s="57" t="s">
        <v>17</v>
      </c>
      <c r="AI68" s="57" t="s">
        <v>17</v>
      </c>
      <c r="AJ68" s="15"/>
      <c r="AK68" s="15"/>
      <c r="AL68" s="15"/>
      <c r="AM68" s="15"/>
    </row>
    <row r="69" spans="1:39" s="14" customFormat="1" x14ac:dyDescent="0.35">
      <c r="A69" s="1" t="s">
        <v>767</v>
      </c>
      <c r="B69" s="1" t="s">
        <v>768</v>
      </c>
      <c r="C69" s="3"/>
      <c r="D69" s="1" t="s">
        <v>12</v>
      </c>
      <c r="E69" s="1" t="s">
        <v>304</v>
      </c>
      <c r="F69" s="3" t="s">
        <v>39</v>
      </c>
      <c r="G69" s="1" t="s">
        <v>40</v>
      </c>
      <c r="H69" s="51" t="str">
        <f>_xlfn.XLOOKUP(B69,'[1]Nur des jours'!$B:$B,'[1]Nur des jours'!$H:$H,"")</f>
        <v>ZTE</v>
      </c>
      <c r="I69" s="52">
        <v>4.8751743542398547</v>
      </c>
      <c r="J69" s="52">
        <v>4.2547711578281673</v>
      </c>
      <c r="K69" s="52">
        <v>17.729448614148083</v>
      </c>
      <c r="L69" s="53">
        <v>11.370254799062865</v>
      </c>
      <c r="M69" s="54" t="s">
        <v>5374</v>
      </c>
      <c r="N69" s="55"/>
      <c r="O69" s="16" t="str" cm="1">
        <f t="array" ref="O69">IFERROR(_xlfn.IFS(
Q69="MPR ISSUE","PDH",
Q69="BSS Hardware Issue","BSS",
Q69="Sites strategiques, MLL, Pylone, etc.","ENVTECH",
Q69="AKTIVCO DEFAUT GE &amp; POWER Cabinet","AKTIVCO",
Q69="AKTIVCO Coupure ENEO &amp; Baisse de tension","AKTIVCO GRID ONLY",
Q69="Coupure ENEO &amp; Baisse de tension","IHS GRID ONLY",
Q69="Defaut GE &amp; POWER Cabinet","IHS",
Q69="Sharing","Partners",
Q69="SIte strategiques &amp; DataCenter","SST &amp; DC",
Q69="Exclu","Exclu",
Q69="SAT","SAT",
Q69="SPARE-ISSUE","SPARE-ISSUE",
Q69="Fiber CAmtel","TRANS_FO_CAMTEL",
Q69="Fiber AOF","Fiber AOF",
Q69="Projet OCM (HUAWEI)","TRAVAUX-HUAWEI",
Q69="Projet OCM (NOKIA)","TRAVAUX-NOKIA",
Q69="ACCESS-ISSUE","ACCESS-ISSUE",
Q69="Projet OCM (ZTE, NOKIA, autres projets)","TRAVAUX OCM",
Q69="No root CAuse","No root cause",
Q69="ODU HS","PDH",
Q69="IP &amp; VLAN","PDH",
Q69="Warehouse HUAWEI","SPARE-ISSUE",
Q69="SPARE-HS","SPARE-ISSUE",
Q69="Power Telco","BSS"
),"")</f>
        <v>IHS</v>
      </c>
      <c r="P69" s="22" t="str" cm="1">
        <f t="array" ref="P69">IFERROR(_xlfn.IFS(
Q69="MPR ISSUE","TX ISSUE",
Q69="BSS Hardware Issue","RAN ISSUE",
Q69="Sites strategiques, MLL, Pylone, etc.","ENVTECH",
Q69="AKTIVCO DEFAUT GE &amp; POWER Cabinet","POWER ISSUE",
Q69="AKTIVCO Coupure ENEO &amp; Baisse de tension","POWER ISSUE",
Q69="Coupure ENEO &amp; Baisse de tension","POWER ISSUE",
Q69="Defaut GE &amp; POWER Cabinet","POWER ISSUE",
Q69="Sharing","POWER ISSUE",
Q69="SIte strategiques &amp; DataCenter","POWER ISSUE",
Q69="Exclu","Exclu",
Q69="SAT","TX ISSUE",
Q69="SPARE-ISSUE","SPARE-ISSUE",
Q69="Fiber CAmtel","TX ISSUE",
Q69="Fiber AOF","TX ISSUE",
Q69="Projet OCM (HUAWEI)","TRAVAUX-HUAWEI",
Q69="Projet OCM (NOKIA)","TRAVAUX -NOKIA",
Q69="ACCESS-ISSUE","ACCESS-ISSUE",
Q69="Projet OCM (ZTE, NOKIA, autres projets)","TRAVAUX OCM",
Q69="No root CAuse","No root cause",
Q69="ODU HS","TX ISSUE",
Q69="IP &amp; VLAN","TX ISSUE",
Q69="Warehouse HUAWEI","SPARE-ISSUE",
Q69="SPARE-HS","SPARE-ISSUE",
Q69="Power Telco","RAN ISSUE"
),"")</f>
        <v>POWER ISSUE</v>
      </c>
      <c r="Q69" s="48" t="s">
        <v>5338</v>
      </c>
      <c r="R69" s="23" t="str" cm="1">
        <f t="array" ref="R69">IFERROR(_xlfn.IFS(
Q69="MPR ISSUE","ACTIVE",
Q69="BSS Hardware Issue","ACTIVE",
Q69="Sites strategiques, MLL, Pylone, etc.","PASSIVE",
Q69="AKTIVCO DEFAUT GE &amp; POWER Cabinet","PASSIVE",
Q69="AKTIVCO Coupure ENEO &amp; Baisse de tension","PASSIVE",
Q69="Coupure ENEO &amp; Baisse de tension","PASSIVE",
Q69="Defaut GE &amp; POWER Cabinet","PASSIVE",
Q69="Sharing","PASSIVE",
Q69="SIte strategiques &amp; DataCenter","PASSIVE",
Q69="Exclu","Exclu",
Q69="SAT","ACTIVE",
Q69="SPARE-ISSUE","SPARE-ISSUE",
Q69="Fiber CAmtel","ACTIVE",
Q69="Fiber AOF","ACTIVE",
Q69="Projet OCM (HUAWEI)","PLANNED WORKS",
Q69="Projet OCM (NOKIA)","PLANNED WORKS",
Q69="ACCESS-ISSUE","ACCESS-ISSUE",
Q69="Projet OCM (ZTE, NOKIA, autres projets)","PLANNED WORKS",
Q69="No root CAuse","No root cause",
Q69="ODU HS","ACTIVE",
Q69="IP &amp; VLAN","ACTIVE",
Q69="Warehouse HUAWEI","SPARE-ISSUE",
Q69="SPARE-HS","SPARE-ISSUE",
Q69="Power Telco","ACTIVE"
),"")</f>
        <v>PASSIVE</v>
      </c>
      <c r="S69" s="56" t="s">
        <v>6207</v>
      </c>
      <c r="T69" s="7" t="s">
        <v>17</v>
      </c>
      <c r="U69" s="57" t="s">
        <v>17</v>
      </c>
      <c r="V69" s="57" t="s">
        <v>17</v>
      </c>
      <c r="W69" s="57" t="s">
        <v>17</v>
      </c>
      <c r="X69" s="57" t="s">
        <v>17</v>
      </c>
      <c r="Y69" s="57" t="s">
        <v>17</v>
      </c>
      <c r="Z69" s="57" t="s">
        <v>5582</v>
      </c>
      <c r="AA69" s="57" t="s">
        <v>17</v>
      </c>
      <c r="AB69" s="57"/>
      <c r="AC69" s="57" t="s">
        <v>17</v>
      </c>
      <c r="AD69" s="57" t="s">
        <v>17</v>
      </c>
      <c r="AE69" s="57" t="s">
        <v>17</v>
      </c>
      <c r="AF69" s="57" t="s">
        <v>17</v>
      </c>
      <c r="AG69" s="57" t="s">
        <v>17</v>
      </c>
      <c r="AH69" s="57" t="s">
        <v>5587</v>
      </c>
      <c r="AI69" s="57" t="s">
        <v>6085</v>
      </c>
      <c r="AJ69" s="15"/>
      <c r="AK69" s="15"/>
      <c r="AL69" s="15"/>
      <c r="AM69" s="15"/>
    </row>
    <row r="70" spans="1:39" s="14" customFormat="1" x14ac:dyDescent="0.35">
      <c r="A70" s="1" t="s">
        <v>921</v>
      </c>
      <c r="B70" s="1" t="s">
        <v>922</v>
      </c>
      <c r="C70" s="3"/>
      <c r="D70" s="1" t="s">
        <v>12</v>
      </c>
      <c r="E70" s="1" t="s">
        <v>13</v>
      </c>
      <c r="F70" s="3" t="s">
        <v>25</v>
      </c>
      <c r="G70" s="1" t="s">
        <v>26</v>
      </c>
      <c r="H70" s="59" t="str">
        <f>_xlfn.XLOOKUP(B70,'[1]Nur des jours'!$B:$B,'[1]Nur des jours'!$H:$H,"")</f>
        <v>Huawei</v>
      </c>
      <c r="I70" s="52">
        <v>8.6921083973797906</v>
      </c>
      <c r="J70" s="52">
        <v>11.125954571573317</v>
      </c>
      <c r="K70" s="52">
        <v>12.119398260325216</v>
      </c>
      <c r="L70" s="53">
        <v>11.296471080063807</v>
      </c>
      <c r="M70" s="54" t="s">
        <v>5374</v>
      </c>
      <c r="N70" s="55"/>
      <c r="O70" s="16" t="str" cm="1">
        <f t="array" ref="O70">IFERROR(_xlfn.IFS(
Q70="MPR ISSUE","PDH",
Q70="BSS Hardware Issue","BSS",
Q70="Sites strategiques, MLL, Pylone, etc.","ENVTECH",
Q70="AKTIVCO DEFAUT GE &amp; POWER Cabinet","AKTIVCO",
Q70="AKTIVCO Coupure ENEO &amp; Baisse de tension","AKTIVCO GRID ONLY",
Q70="Coupure ENEO &amp; Baisse de tension","IHS GRID ONLY",
Q70="Defaut GE &amp; POWER Cabinet","IHS",
Q70="Sharing","Partners",
Q70="SIte strategiques &amp; DataCenter","SST &amp; DC",
Q70="Exclu","Exclu",
Q70="SAT","SAT",
Q70="SPARE-ISSUE","SPARE-ISSUE",
Q70="Fiber CAmtel","TRANS_FO_CAMTEL",
Q70="Fiber AOF","Fiber AOF",
Q70="Projet OCM (HUAWEI)","TRAVAUX-HUAWEI",
Q70="Projet OCM (NOKIA)","TRAVAUX-NOKIA",
Q70="ACCESS-ISSUE","ACCESS-ISSUE",
Q70="Projet OCM (ZTE, NOKIA, autres projets)","TRAVAUX OCM",
Q70="No root CAuse","No root cause",
Q70="ODU HS","PDH",
Q70="IP &amp; VLAN","PDH",
Q70="Warehouse HUAWEI","SPARE-ISSUE",
Q70="SPARE-HS","SPARE-ISSUE",
Q70="Power Telco","BSS"
),"")</f>
        <v>IHS</v>
      </c>
      <c r="P70" s="22" t="str" cm="1">
        <f t="array" ref="P70">IFERROR(_xlfn.IFS(
Q70="MPR ISSUE","TX ISSUE",
Q70="BSS Hardware Issue","RAN ISSUE",
Q70="Sites strategiques, MLL, Pylone, etc.","ENVTECH",
Q70="AKTIVCO DEFAUT GE &amp; POWER Cabinet","POWER ISSUE",
Q70="AKTIVCO Coupure ENEO &amp; Baisse de tension","POWER ISSUE",
Q70="Coupure ENEO &amp; Baisse de tension","POWER ISSUE",
Q70="Defaut GE &amp; POWER Cabinet","POWER ISSUE",
Q70="Sharing","POWER ISSUE",
Q70="SIte strategiques &amp; DataCenter","POWER ISSUE",
Q70="Exclu","Exclu",
Q70="SAT","TX ISSUE",
Q70="SPARE-ISSUE","SPARE-ISSUE",
Q70="Fiber CAmtel","TX ISSUE",
Q70="Fiber AOF","TX ISSUE",
Q70="Projet OCM (HUAWEI)","TRAVAUX-HUAWEI",
Q70="Projet OCM (NOKIA)","TRAVAUX -NOKIA",
Q70="ACCESS-ISSUE","ACCESS-ISSUE",
Q70="Projet OCM (ZTE, NOKIA, autres projets)","TRAVAUX OCM",
Q70="No root CAuse","No root cause",
Q70="ODU HS","TX ISSUE",
Q70="IP &amp; VLAN","TX ISSUE",
Q70="Warehouse HUAWEI","SPARE-ISSUE",
Q70="SPARE-HS","SPARE-ISSUE",
Q70="Power Telco","RAN ISSUE"
),"")</f>
        <v>POWER ISSUE</v>
      </c>
      <c r="Q70" s="48" t="s">
        <v>5338</v>
      </c>
      <c r="R70" s="23" t="str" cm="1">
        <f t="array" ref="R70">IFERROR(_xlfn.IFS(
Q70="MPR ISSUE","ACTIVE",
Q70="BSS Hardware Issue","ACTIVE",
Q70="Sites strategiques, MLL, Pylone, etc.","PASSIVE",
Q70="AKTIVCO DEFAUT GE &amp; POWER Cabinet","PASSIVE",
Q70="AKTIVCO Coupure ENEO &amp; Baisse de tension","PASSIVE",
Q70="Coupure ENEO &amp; Baisse de tension","PASSIVE",
Q70="Defaut GE &amp; POWER Cabinet","PASSIVE",
Q70="Sharing","PASSIVE",
Q70="SIte strategiques &amp; DataCenter","PASSIVE",
Q70="Exclu","Exclu",
Q70="SAT","ACTIVE",
Q70="SPARE-ISSUE","SPARE-ISSUE",
Q70="Fiber CAmtel","ACTIVE",
Q70="Fiber AOF","ACTIVE",
Q70="Projet OCM (HUAWEI)","PLANNED WORKS",
Q70="Projet OCM (NOKIA)","PLANNED WORKS",
Q70="ACCESS-ISSUE","ACCESS-ISSUE",
Q70="Projet OCM (ZTE, NOKIA, autres projets)","PLANNED WORKS",
Q70="No root CAuse","No root cause",
Q70="ODU HS","ACTIVE",
Q70="IP &amp; VLAN","ACTIVE",
Q70="Warehouse HUAWEI","SPARE-ISSUE",
Q70="SPARE-HS","SPARE-ISSUE",
Q70="Power Telco","ACTIVE"
),"")</f>
        <v>PASSIVE</v>
      </c>
      <c r="S70" s="56" t="s">
        <v>6208</v>
      </c>
      <c r="T70" s="7"/>
      <c r="U70" s="57" t="s">
        <v>17</v>
      </c>
      <c r="V70" s="57" t="s">
        <v>17</v>
      </c>
      <c r="W70" s="57" t="s">
        <v>17</v>
      </c>
      <c r="X70" s="57" t="s">
        <v>17</v>
      </c>
      <c r="Y70" s="57" t="s">
        <v>17</v>
      </c>
      <c r="Z70" s="57" t="s">
        <v>17</v>
      </c>
      <c r="AA70" s="57" t="s">
        <v>17</v>
      </c>
      <c r="AB70" s="57"/>
      <c r="AC70" s="57" t="s">
        <v>17</v>
      </c>
      <c r="AD70" s="57" t="s">
        <v>17</v>
      </c>
      <c r="AE70" s="57" t="s">
        <v>17</v>
      </c>
      <c r="AF70" s="57" t="s">
        <v>17</v>
      </c>
      <c r="AG70" s="57" t="s">
        <v>5587</v>
      </c>
      <c r="AH70" s="57" t="s">
        <v>17</v>
      </c>
      <c r="AI70" s="57" t="s">
        <v>17</v>
      </c>
      <c r="AJ70" s="15"/>
      <c r="AK70" s="15"/>
      <c r="AL70" s="15"/>
      <c r="AM70" s="15"/>
    </row>
    <row r="71" spans="1:39" s="14" customFormat="1" x14ac:dyDescent="0.35">
      <c r="A71" s="1" t="s">
        <v>607</v>
      </c>
      <c r="B71" s="1" t="s">
        <v>608</v>
      </c>
      <c r="C71" s="3"/>
      <c r="D71" s="1" t="s">
        <v>12</v>
      </c>
      <c r="E71" s="1" t="s">
        <v>13</v>
      </c>
      <c r="F71" s="3" t="s">
        <v>39</v>
      </c>
      <c r="G71" s="1" t="s">
        <v>40</v>
      </c>
      <c r="H71" s="51" t="str">
        <f>_xlfn.XLOOKUP(B71,'[1]Nur des jours'!$B:$B,'[1]Nur des jours'!$H:$H,"")</f>
        <v>ZTE</v>
      </c>
      <c r="I71" s="52">
        <v>10.627615313597833</v>
      </c>
      <c r="J71" s="52">
        <v>9.1120996834528452</v>
      </c>
      <c r="K71" s="52">
        <v>11.657146664127636</v>
      </c>
      <c r="L71" s="53">
        <v>10.655728056433041</v>
      </c>
      <c r="M71" s="54" t="s">
        <v>5374</v>
      </c>
      <c r="N71" s="55"/>
      <c r="O71" s="16" t="str" cm="1">
        <f t="array" ref="O71">IFERROR(_xlfn.IFS(
Q71="MPR ISSUE","PDH",
Q71="BSS Hardware Issue","BSS",
Q71="Sites strategiques, MLL, Pylone, etc.","ENVTECH",
Q71="AKTIVCO DEFAUT GE &amp; POWER Cabinet","AKTIVCO",
Q71="AKTIVCO Coupure ENEO &amp; Baisse de tension","AKTIVCO GRID ONLY",
Q71="Coupure ENEO &amp; Baisse de tension","IHS GRID ONLY",
Q71="Defaut GE &amp; POWER Cabinet","IHS",
Q71="Sharing","Partners",
Q71="SIte strategiques &amp; DataCenter","SST &amp; DC",
Q71="Exclu","Exclu",
Q71="SAT","SAT",
Q71="SPARE-ISSUE","SPARE-ISSUE",
Q71="Fiber CAmtel","TRANS_FO_CAMTEL",
Q71="Fiber AOF","Fiber AOF",
Q71="Projet OCM (HUAWEI)","TRAVAUX-HUAWEI",
Q71="Projet OCM (NOKIA)","TRAVAUX-NOKIA",
Q71="ACCESS-ISSUE","ACCESS-ISSUE",
Q71="Projet OCM (ZTE, NOKIA, autres projets)","TRAVAUX OCM",
Q71="No root CAuse","No root cause",
Q71="ODU HS","PDH",
Q71="IP &amp; VLAN","PDH",
Q71="Warehouse HUAWEI","SPARE-ISSUE",
Q71="SPARE-HS","SPARE-ISSUE",
Q71="Power Telco","BSS"
),"")</f>
        <v>IHS GRID ONLY</v>
      </c>
      <c r="P71" s="22" t="str" cm="1">
        <f t="array" ref="P71">IFERROR(_xlfn.IFS(
Q71="MPR ISSUE","TX ISSUE",
Q71="BSS Hardware Issue","RAN ISSUE",
Q71="Sites strategiques, MLL, Pylone, etc.","ENVTECH",
Q71="AKTIVCO DEFAUT GE &amp; POWER Cabinet","POWER ISSUE",
Q71="AKTIVCO Coupure ENEO &amp; Baisse de tension","POWER ISSUE",
Q71="Coupure ENEO &amp; Baisse de tension","POWER ISSUE",
Q71="Defaut GE &amp; POWER Cabinet","POWER ISSUE",
Q71="Sharing","POWER ISSUE",
Q71="SIte strategiques &amp; DataCenter","POWER ISSUE",
Q71="Exclu","Exclu",
Q71="SAT","TX ISSUE",
Q71="SPARE-ISSUE","SPARE-ISSUE",
Q71="Fiber CAmtel","TX ISSUE",
Q71="Fiber AOF","TX ISSUE",
Q71="Projet OCM (HUAWEI)","TRAVAUX-HUAWEI",
Q71="Projet OCM (NOKIA)","TRAVAUX -NOKIA",
Q71="ACCESS-ISSUE","ACCESS-ISSUE",
Q71="Projet OCM (ZTE, NOKIA, autres projets)","TRAVAUX OCM",
Q71="No root CAuse","No root cause",
Q71="ODU HS","TX ISSUE",
Q71="IP &amp; VLAN","TX ISSUE",
Q71="Warehouse HUAWEI","SPARE-ISSUE",
Q71="SPARE-HS","SPARE-ISSUE",
Q71="Power Telco","RAN ISSUE"
),"")</f>
        <v>POWER ISSUE</v>
      </c>
      <c r="Q71" s="48" t="s">
        <v>5337</v>
      </c>
      <c r="R71" s="23" t="str" cm="1">
        <f t="array" ref="R71">IFERROR(_xlfn.IFS(
Q71="MPR ISSUE","ACTIVE",
Q71="BSS Hardware Issue","ACTIVE",
Q71="Sites strategiques, MLL, Pylone, etc.","PASSIVE",
Q71="AKTIVCO DEFAUT GE &amp; POWER Cabinet","PASSIVE",
Q71="AKTIVCO Coupure ENEO &amp; Baisse de tension","PASSIVE",
Q71="Coupure ENEO &amp; Baisse de tension","PASSIVE",
Q71="Defaut GE &amp; POWER Cabinet","PASSIVE",
Q71="Sharing","PASSIVE",
Q71="SIte strategiques &amp; DataCenter","PASSIVE",
Q71="Exclu","Exclu",
Q71="SAT","ACTIVE",
Q71="SPARE-ISSUE","SPARE-ISSUE",
Q71="Fiber CAmtel","ACTIVE",
Q71="Fiber AOF","ACTIVE",
Q71="Projet OCM (HUAWEI)","PLANNED WORKS",
Q71="Projet OCM (NOKIA)","PLANNED WORKS",
Q71="ACCESS-ISSUE","ACCESS-ISSUE",
Q71="Projet OCM (ZTE, NOKIA, autres projets)","PLANNED WORKS",
Q71="No root CAuse","No root cause",
Q71="ODU HS","ACTIVE",
Q71="IP &amp; VLAN","ACTIVE",
Q71="Warehouse HUAWEI","SPARE-ISSUE",
Q71="SPARE-HS","SPARE-ISSUE",
Q71="Power Telco","ACTIVE"
),"")</f>
        <v>PASSIVE</v>
      </c>
      <c r="S71" s="56" t="s">
        <v>6160</v>
      </c>
      <c r="T71" s="7"/>
      <c r="U71" s="57" t="s">
        <v>17</v>
      </c>
      <c r="V71" s="57" t="s">
        <v>17</v>
      </c>
      <c r="W71" s="57" t="s">
        <v>17</v>
      </c>
      <c r="X71" s="57" t="s">
        <v>17</v>
      </c>
      <c r="Y71" s="57" t="s">
        <v>5575</v>
      </c>
      <c r="Z71" s="57" t="s">
        <v>5665</v>
      </c>
      <c r="AA71" s="57" t="s">
        <v>17</v>
      </c>
      <c r="AB71" s="57"/>
      <c r="AC71" s="57" t="s">
        <v>17</v>
      </c>
      <c r="AD71" s="57" t="s">
        <v>17</v>
      </c>
      <c r="AE71" s="57" t="s">
        <v>17</v>
      </c>
      <c r="AF71" s="57" t="s">
        <v>5666</v>
      </c>
      <c r="AG71" s="57" t="s">
        <v>5587</v>
      </c>
      <c r="AH71" s="57" t="s">
        <v>17</v>
      </c>
      <c r="AI71" s="57" t="s">
        <v>17</v>
      </c>
      <c r="AJ71" s="15"/>
      <c r="AK71" s="15"/>
      <c r="AL71" s="15"/>
      <c r="AM71" s="15"/>
    </row>
    <row r="72" spans="1:39" s="14" customFormat="1" x14ac:dyDescent="0.35">
      <c r="A72" s="1" t="s">
        <v>528</v>
      </c>
      <c r="B72" s="1" t="s">
        <v>529</v>
      </c>
      <c r="C72" s="3"/>
      <c r="D72" s="1" t="s">
        <v>12</v>
      </c>
      <c r="E72" s="1" t="s">
        <v>13</v>
      </c>
      <c r="F72" s="3" t="s">
        <v>33</v>
      </c>
      <c r="G72" s="1" t="s">
        <v>34</v>
      </c>
      <c r="H72" s="51" t="str">
        <f>_xlfn.XLOOKUP(B72,'[1]Nur des jours'!$B:$B,'[1]Nur des jours'!$H:$H,"")</f>
        <v>ZTE</v>
      </c>
      <c r="I72" s="52">
        <v>10.437274438569357</v>
      </c>
      <c r="J72" s="52">
        <v>8.883763273049972</v>
      </c>
      <c r="K72" s="52">
        <v>11.819632409432067</v>
      </c>
      <c r="L72" s="53">
        <v>10.636626687555111</v>
      </c>
      <c r="M72" s="54" t="s">
        <v>5374</v>
      </c>
      <c r="N72" s="55"/>
      <c r="O72" s="16" t="str" cm="1">
        <f t="array" ref="O72">IFERROR(_xlfn.IFS(
Q72="MPR ISSUE","PDH",
Q72="BSS Hardware Issue","BSS",
Q72="Sites strategiques, MLL, Pylone, etc.","ENVTECH",
Q72="AKTIVCO DEFAUT GE &amp; POWER Cabinet","AKTIVCO",
Q72="AKTIVCO Coupure ENEO &amp; Baisse de tension","AKTIVCO GRID ONLY",
Q72="Coupure ENEO &amp; Baisse de tension","IHS GRID ONLY",
Q72="Defaut GE &amp; POWER Cabinet","IHS",
Q72="Sharing","Partners",
Q72="SIte strategiques &amp; DataCenter","SST &amp; DC",
Q72="Exclu","Exclu",
Q72="SAT","SAT",
Q72="SPARE-ISSUE","SPARE-ISSUE",
Q72="Fiber CAmtel","TRANS_FO_CAMTEL",
Q72="Fiber AOF","Fiber AOF",
Q72="Projet OCM (HUAWEI)","TRAVAUX-HUAWEI",
Q72="Projet OCM (NOKIA)","TRAVAUX-NOKIA",
Q72="ACCESS-ISSUE","ACCESS-ISSUE",
Q72="Projet OCM (ZTE, NOKIA, autres projets)","TRAVAUX OCM",
Q72="No root CAuse","No root cause",
Q72="ODU HS","PDH",
Q72="IP &amp; VLAN","PDH",
Q72="Warehouse HUAWEI","SPARE-ISSUE",
Q72="SPARE-HS","SPARE-ISSUE",
Q72="Power Telco","BSS"
),"")</f>
        <v>ACCESS-ISSUE</v>
      </c>
      <c r="P72" s="22" t="str" cm="1">
        <f t="array" ref="P72">IFERROR(_xlfn.IFS(
Q72="MPR ISSUE","TX ISSUE",
Q72="BSS Hardware Issue","RAN ISSUE",
Q72="Sites strategiques, MLL, Pylone, etc.","ENVTECH",
Q72="AKTIVCO DEFAUT GE &amp; POWER Cabinet","POWER ISSUE",
Q72="AKTIVCO Coupure ENEO &amp; Baisse de tension","POWER ISSUE",
Q72="Coupure ENEO &amp; Baisse de tension","POWER ISSUE",
Q72="Defaut GE &amp; POWER Cabinet","POWER ISSUE",
Q72="Sharing","POWER ISSUE",
Q72="SIte strategiques &amp; DataCenter","POWER ISSUE",
Q72="Exclu","Exclu",
Q72="SAT","TX ISSUE",
Q72="SPARE-ISSUE","SPARE-ISSUE",
Q72="Fiber CAmtel","TX ISSUE",
Q72="Fiber AOF","TX ISSUE",
Q72="Projet OCM (HUAWEI)","TRAVAUX-HUAWEI",
Q72="Projet OCM (NOKIA)","TRAVAUX -NOKIA",
Q72="ACCESS-ISSUE","ACCESS-ISSUE",
Q72="Projet OCM (ZTE, NOKIA, autres projets)","TRAVAUX OCM",
Q72="No root CAuse","No root cause",
Q72="ODU HS","TX ISSUE",
Q72="IP &amp; VLAN","TX ISSUE",
Q72="Warehouse HUAWEI","SPARE-ISSUE",
Q72="SPARE-HS","SPARE-ISSUE",
Q72="Power Telco","RAN ISSUE"
),"")</f>
        <v>ACCESS-ISSUE</v>
      </c>
      <c r="Q72" s="48" t="s">
        <v>27</v>
      </c>
      <c r="R72" s="23" t="str" cm="1">
        <f t="array" ref="R72">IFERROR(_xlfn.IFS(
Q72="MPR ISSUE","ACTIVE",
Q72="BSS Hardware Issue","ACTIVE",
Q72="Sites strategiques, MLL, Pylone, etc.","PASSIVE",
Q72="AKTIVCO DEFAUT GE &amp; POWER Cabinet","PASSIVE",
Q72="AKTIVCO Coupure ENEO &amp; Baisse de tension","PASSIVE",
Q72="Coupure ENEO &amp; Baisse de tension","PASSIVE",
Q72="Defaut GE &amp; POWER Cabinet","PASSIVE",
Q72="Sharing","PASSIVE",
Q72="SIte strategiques &amp; DataCenter","PASSIVE",
Q72="Exclu","Exclu",
Q72="SAT","ACTIVE",
Q72="SPARE-ISSUE","SPARE-ISSUE",
Q72="Fiber CAmtel","ACTIVE",
Q72="Fiber AOF","ACTIVE",
Q72="Projet OCM (HUAWEI)","PLANNED WORKS",
Q72="Projet OCM (NOKIA)","PLANNED WORKS",
Q72="ACCESS-ISSUE","ACCESS-ISSUE",
Q72="Projet OCM (ZTE, NOKIA, autres projets)","PLANNED WORKS",
Q72="No root CAuse","No root cause",
Q72="ODU HS","ACTIVE",
Q72="IP &amp; VLAN","ACTIVE",
Q72="Warehouse HUAWEI","SPARE-ISSUE",
Q72="SPARE-HS","SPARE-ISSUE",
Q72="Power Telco","ACTIVE"
),"")</f>
        <v>ACCESS-ISSUE</v>
      </c>
      <c r="S72" s="56" t="s">
        <v>6126</v>
      </c>
      <c r="T72" s="7"/>
      <c r="U72" s="57" t="s">
        <v>17</v>
      </c>
      <c r="V72" s="57" t="s">
        <v>17</v>
      </c>
      <c r="W72" s="57" t="s">
        <v>17</v>
      </c>
      <c r="X72" s="57" t="s">
        <v>17</v>
      </c>
      <c r="Y72" s="57" t="s">
        <v>17</v>
      </c>
      <c r="Z72" s="57" t="s">
        <v>17</v>
      </c>
      <c r="AA72" s="57" t="s">
        <v>17</v>
      </c>
      <c r="AB72" s="57"/>
      <c r="AC72" s="57" t="s">
        <v>17</v>
      </c>
      <c r="AD72" s="57" t="s">
        <v>17</v>
      </c>
      <c r="AE72" s="57" t="s">
        <v>17</v>
      </c>
      <c r="AF72" s="57" t="s">
        <v>5587</v>
      </c>
      <c r="AG72" s="57" t="s">
        <v>17</v>
      </c>
      <c r="AH72" s="57" t="s">
        <v>17</v>
      </c>
      <c r="AI72" s="57" t="s">
        <v>6127</v>
      </c>
      <c r="AJ72" s="15"/>
      <c r="AK72" s="15"/>
      <c r="AL72" s="15"/>
      <c r="AM72" s="15"/>
    </row>
    <row r="73" spans="1:39" s="14" customFormat="1" x14ac:dyDescent="0.35">
      <c r="A73" s="1" t="s">
        <v>3287</v>
      </c>
      <c r="B73" s="1" t="s">
        <v>3288</v>
      </c>
      <c r="C73" s="3"/>
      <c r="D73" s="1" t="s">
        <v>12</v>
      </c>
      <c r="E73" s="1" t="s">
        <v>13</v>
      </c>
      <c r="F73" s="3" t="s">
        <v>33</v>
      </c>
      <c r="G73" s="1" t="s">
        <v>356</v>
      </c>
      <c r="H73" s="51" t="str">
        <f>_xlfn.XLOOKUP(B73,'[1]Nur des jours'!$B:$B,'[1]Nur des jours'!$H:$H,"")</f>
        <v>ZTE</v>
      </c>
      <c r="I73" s="52">
        <v>7.3734607867822497</v>
      </c>
      <c r="J73" s="52">
        <v>12.554146223704656</v>
      </c>
      <c r="K73" s="52">
        <v>10.237354361334917</v>
      </c>
      <c r="L73" s="53">
        <v>10.606164373788999</v>
      </c>
      <c r="M73" s="54" t="s">
        <v>5374</v>
      </c>
      <c r="N73" s="55"/>
      <c r="O73" s="16" t="str" cm="1">
        <f t="array" ref="O73">IFERROR(_xlfn.IFS(
Q73="MPR ISSUE","PDH",
Q73="BSS Hardware Issue","BSS",
Q73="Sites strategiques, MLL, Pylone, etc.","ENVTECH",
Q73="AKTIVCO DEFAUT GE &amp; POWER Cabinet","AKTIVCO",
Q73="AKTIVCO Coupure ENEO &amp; Baisse de tension","AKTIVCO GRID ONLY",
Q73="Coupure ENEO &amp; Baisse de tension","IHS GRID ONLY",
Q73="Defaut GE &amp; POWER Cabinet","IHS",
Q73="Sharing","Partners",
Q73="SIte strategiques &amp; DataCenter","SST &amp; DC",
Q73="Exclu","Exclu",
Q73="SAT","SAT",
Q73="SPARE-ISSUE","SPARE-ISSUE",
Q73="Fiber CAmtel","TRANS_FO_CAMTEL",
Q73="Fiber AOF","Fiber AOF",
Q73="Projet OCM (HUAWEI)","TRAVAUX-HUAWEI",
Q73="Projet OCM (NOKIA)","TRAVAUX-NOKIA",
Q73="ACCESS-ISSUE","ACCESS-ISSUE",
Q73="Projet OCM (ZTE, NOKIA, autres projets)","TRAVAUX OCM",
Q73="No root CAuse","No root cause",
Q73="ODU HS","PDH",
Q73="IP &amp; VLAN","PDH",
Q73="Warehouse HUAWEI","SPARE-ISSUE",
Q73="SPARE-HS","SPARE-ISSUE",
Q73="Power Telco","BSS"
),"")</f>
        <v>PDH</v>
      </c>
      <c r="P73" s="22" t="str" cm="1">
        <f t="array" ref="P73">IFERROR(_xlfn.IFS(
Q73="MPR ISSUE","TX ISSUE",
Q73="BSS Hardware Issue","RAN ISSUE",
Q73="Sites strategiques, MLL, Pylone, etc.","ENVTECH",
Q73="AKTIVCO DEFAUT GE &amp; POWER Cabinet","POWER ISSUE",
Q73="AKTIVCO Coupure ENEO &amp; Baisse de tension","POWER ISSUE",
Q73="Coupure ENEO &amp; Baisse de tension","POWER ISSUE",
Q73="Defaut GE &amp; POWER Cabinet","POWER ISSUE",
Q73="Sharing","POWER ISSUE",
Q73="SIte strategiques &amp; DataCenter","POWER ISSUE",
Q73="Exclu","Exclu",
Q73="SAT","TX ISSUE",
Q73="SPARE-ISSUE","SPARE-ISSUE",
Q73="Fiber CAmtel","TX ISSUE",
Q73="Fiber AOF","TX ISSUE",
Q73="Projet OCM (HUAWEI)","TRAVAUX-HUAWEI",
Q73="Projet OCM (NOKIA)","TRAVAUX -NOKIA",
Q73="ACCESS-ISSUE","ACCESS-ISSUE",
Q73="Projet OCM (ZTE, NOKIA, autres projets)","TRAVAUX OCM",
Q73="No root CAuse","No root cause",
Q73="ODU HS","TX ISSUE",
Q73="IP &amp; VLAN","TX ISSUE",
Q73="Warehouse HUAWEI","SPARE-ISSUE",
Q73="SPARE-HS","SPARE-ISSUE",
Q73="Power Telco","RAN ISSUE"
),"")</f>
        <v>TX ISSUE</v>
      </c>
      <c r="Q73" s="67" t="s">
        <v>5360</v>
      </c>
      <c r="R73" s="23" t="str" cm="1">
        <f t="array" ref="R73">IFERROR(_xlfn.IFS(
Q73="MPR ISSUE","ACTIVE",
Q73="BSS Hardware Issue","ACTIVE",
Q73="Sites strategiques, MLL, Pylone, etc.","PASSIVE",
Q73="AKTIVCO DEFAUT GE &amp; POWER Cabinet","PASSIVE",
Q73="AKTIVCO Coupure ENEO &amp; Baisse de tension","PASSIVE",
Q73="Coupure ENEO &amp; Baisse de tension","PASSIVE",
Q73="Defaut GE &amp; POWER Cabinet","PASSIVE",
Q73="Sharing","PASSIVE",
Q73="SIte strategiques &amp; DataCenter","PASSIVE",
Q73="Exclu","Exclu",
Q73="SAT","ACTIVE",
Q73="SPARE-ISSUE","SPARE-ISSUE",
Q73="Fiber CAmtel","ACTIVE",
Q73="Fiber AOF","ACTIVE",
Q73="Projet OCM (HUAWEI)","PLANNED WORKS",
Q73="Projet OCM (NOKIA)","PLANNED WORKS",
Q73="ACCESS-ISSUE","ACCESS-ISSUE",
Q73="Projet OCM (ZTE, NOKIA, autres projets)","PLANNED WORKS",
Q73="No root CAuse","No root cause",
Q73="ODU HS","ACTIVE",
Q73="IP &amp; VLAN","ACTIVE",
Q73="Warehouse HUAWEI","SPARE-ISSUE",
Q73="SPARE-HS","SPARE-ISSUE",
Q73="Power Telco","ACTIVE"
),"")</f>
        <v>ACTIVE</v>
      </c>
      <c r="S73" s="56" t="s">
        <v>6209</v>
      </c>
      <c r="T73" s="7"/>
      <c r="U73" s="57" t="s">
        <v>17</v>
      </c>
      <c r="V73" s="57" t="s">
        <v>17</v>
      </c>
      <c r="W73" s="57" t="s">
        <v>17</v>
      </c>
      <c r="X73" s="57" t="s">
        <v>17</v>
      </c>
      <c r="Y73" s="57" t="s">
        <v>17</v>
      </c>
      <c r="Z73" s="57" t="s">
        <v>17</v>
      </c>
      <c r="AA73" s="57" t="s">
        <v>17</v>
      </c>
      <c r="AB73" s="57"/>
      <c r="AC73" s="57" t="s">
        <v>17</v>
      </c>
      <c r="AD73" s="57" t="s">
        <v>17</v>
      </c>
      <c r="AE73" s="57" t="s">
        <v>17</v>
      </c>
      <c r="AF73" s="57" t="s">
        <v>5587</v>
      </c>
      <c r="AG73" s="57" t="s">
        <v>17</v>
      </c>
      <c r="AH73" s="57" t="s">
        <v>17</v>
      </c>
      <c r="AI73" s="57" t="s">
        <v>6064</v>
      </c>
      <c r="AJ73" s="15"/>
      <c r="AK73" s="15"/>
      <c r="AL73" s="15"/>
      <c r="AM73" s="15"/>
    </row>
    <row r="74" spans="1:39" s="14" customFormat="1" x14ac:dyDescent="0.35">
      <c r="A74" s="1" t="s">
        <v>185</v>
      </c>
      <c r="B74" s="1" t="s">
        <v>186</v>
      </c>
      <c r="C74" s="3"/>
      <c r="D74" s="1" t="s">
        <v>20</v>
      </c>
      <c r="E74" s="1"/>
      <c r="F74" s="3" t="s">
        <v>57</v>
      </c>
      <c r="G74" s="1" t="s">
        <v>187</v>
      </c>
      <c r="H74" s="59" t="str">
        <f>_xlfn.XLOOKUP(B74,'[1]Nur des jours'!$B:$B,'[1]Nur des jours'!$H:$H,"")</f>
        <v>Huawei</v>
      </c>
      <c r="I74" s="52">
        <v>13.204585966132314</v>
      </c>
      <c r="J74" s="52">
        <v>25.020793594935245</v>
      </c>
      <c r="K74" s="52">
        <v>0.58123452777285289</v>
      </c>
      <c r="L74" s="53">
        <v>10.588489811176458</v>
      </c>
      <c r="M74" s="54" t="s">
        <v>5377</v>
      </c>
      <c r="N74" s="55"/>
      <c r="O74" s="16" t="str" cm="1">
        <f t="array" ref="O74">IFERROR(_xlfn.IFS(
Q74="MPR ISSUE","PDH",
Q74="BSS Hardware Issue","BSS",
Q74="Sites strategiques, MLL, Pylone, etc.","ENVTECH",
Q74="AKTIVCO DEFAUT GE &amp; POWER Cabinet","AKTIVCO",
Q74="AKTIVCO Coupure ENEO &amp; Baisse de tension","AKTIVCO GRID ONLY",
Q74="Coupure ENEO &amp; Baisse de tension","IHS GRID ONLY",
Q74="Defaut GE &amp; POWER Cabinet","IHS",
Q74="Sharing","Partners",
Q74="SIte strategiques &amp; DataCenter","SST &amp; DC",
Q74="Exclu","Exclu",
Q74="SAT","SAT",
Q74="SPARE-ISSUE","SPARE-ISSUE",
Q74="Fiber CAmtel","TRANS_FO_CAMTEL",
Q74="Fiber AOF","Fiber AOF",
Q74="Projet OCM (HUAWEI)","TRAVAUX-HUAWEI",
Q74="Projet OCM (NOKIA)","TRAVAUX-NOKIA",
Q74="ACCESS-ISSUE","ACCESS-ISSUE",
Q74="Projet OCM (ZTE, NOKIA, autres projets)","TRAVAUX OCM",
Q74="No root CAuse","No root cause",
Q74="ODU HS","PDH",
Q74="IP &amp; VLAN","PDH",
Q74="Warehouse HUAWEI","SPARE-ISSUE",
Q74="SPARE-HS","SPARE-ISSUE",
Q74="Power Telco","BSS"
),"")</f>
        <v>Partners</v>
      </c>
      <c r="P74" s="22" t="str" cm="1">
        <f t="array" ref="P74">IFERROR(_xlfn.IFS(
Q74="MPR ISSUE","TX ISSUE",
Q74="BSS Hardware Issue","RAN ISSUE",
Q74="Sites strategiques, MLL, Pylone, etc.","ENVTECH",
Q74="AKTIVCO DEFAUT GE &amp; POWER Cabinet","POWER ISSUE",
Q74="AKTIVCO Coupure ENEO &amp; Baisse de tension","POWER ISSUE",
Q74="Coupure ENEO &amp; Baisse de tension","POWER ISSUE",
Q74="Defaut GE &amp; POWER Cabinet","POWER ISSUE",
Q74="Sharing","POWER ISSUE",
Q74="SIte strategiques &amp; DataCenter","POWER ISSUE",
Q74="Exclu","Exclu",
Q74="SAT","TX ISSUE",
Q74="SPARE-ISSUE","SPARE-ISSUE",
Q74="Fiber CAmtel","TX ISSUE",
Q74="Fiber AOF","TX ISSUE",
Q74="Projet OCM (HUAWEI)","TRAVAUX-HUAWEI",
Q74="Projet OCM (NOKIA)","TRAVAUX -NOKIA",
Q74="ACCESS-ISSUE","ACCESS-ISSUE",
Q74="Projet OCM (ZTE, NOKIA, autres projets)","TRAVAUX OCM",
Q74="No root CAuse","No root cause",
Q74="ODU HS","TX ISSUE",
Q74="IP &amp; VLAN","TX ISSUE",
Q74="Warehouse HUAWEI","SPARE-ISSUE",
Q74="SPARE-HS","SPARE-ISSUE",
Q74="Power Telco","RAN ISSUE"
),"")</f>
        <v>POWER ISSUE</v>
      </c>
      <c r="Q74" s="48" t="s">
        <v>5339</v>
      </c>
      <c r="R74" s="23" t="str" cm="1">
        <f t="array" ref="R74">IFERROR(_xlfn.IFS(
Q74="MPR ISSUE","ACTIVE",
Q74="BSS Hardware Issue","ACTIVE",
Q74="Sites strategiques, MLL, Pylone, etc.","PASSIVE",
Q74="AKTIVCO DEFAUT GE &amp; POWER Cabinet","PASSIVE",
Q74="AKTIVCO Coupure ENEO &amp; Baisse de tension","PASSIVE",
Q74="Coupure ENEO &amp; Baisse de tension","PASSIVE",
Q74="Defaut GE &amp; POWER Cabinet","PASSIVE",
Q74="Sharing","PASSIVE",
Q74="SIte strategiques &amp; DataCenter","PASSIVE",
Q74="Exclu","Exclu",
Q74="SAT","ACTIVE",
Q74="SPARE-ISSUE","SPARE-ISSUE",
Q74="Fiber CAmtel","ACTIVE",
Q74="Fiber AOF","ACTIVE",
Q74="Projet OCM (HUAWEI)","PLANNED WORKS",
Q74="Projet OCM (NOKIA)","PLANNED WORKS",
Q74="ACCESS-ISSUE","ACCESS-ISSUE",
Q74="Projet OCM (ZTE, NOKIA, autres projets)","PLANNED WORKS",
Q74="No root CAuse","No root cause",
Q74="ODU HS","ACTIVE",
Q74="IP &amp; VLAN","ACTIVE",
Q74="Warehouse HUAWEI","SPARE-ISSUE",
Q74="SPARE-HS","SPARE-ISSUE",
Q74="Power Telco","ACTIVE"
),"")</f>
        <v>PASSIVE</v>
      </c>
      <c r="S74" s="56" t="s">
        <v>5733</v>
      </c>
      <c r="T74" s="7" t="s">
        <v>6173</v>
      </c>
      <c r="U74" s="57" t="s">
        <v>17</v>
      </c>
      <c r="V74" s="57" t="s">
        <v>17</v>
      </c>
      <c r="W74" s="57" t="s">
        <v>17</v>
      </c>
      <c r="X74" s="57" t="s">
        <v>17</v>
      </c>
      <c r="Y74" s="57" t="s">
        <v>17</v>
      </c>
      <c r="Z74" s="57" t="s">
        <v>17</v>
      </c>
      <c r="AA74" s="57" t="s">
        <v>17</v>
      </c>
      <c r="AB74" s="57" t="s">
        <v>17</v>
      </c>
      <c r="AC74" s="57" t="s">
        <v>17</v>
      </c>
      <c r="AD74" s="57" t="s">
        <v>17</v>
      </c>
      <c r="AE74" s="57" t="s">
        <v>17</v>
      </c>
      <c r="AF74" s="57" t="s">
        <v>5587</v>
      </c>
      <c r="AG74" s="57" t="s">
        <v>5587</v>
      </c>
      <c r="AH74" s="57" t="s">
        <v>17</v>
      </c>
      <c r="AI74" s="57" t="s">
        <v>5734</v>
      </c>
      <c r="AJ74" s="15"/>
      <c r="AK74" s="15"/>
      <c r="AL74" s="15"/>
      <c r="AM74" s="15"/>
    </row>
    <row r="75" spans="1:39" s="14" customFormat="1" x14ac:dyDescent="0.35">
      <c r="A75" s="1" t="s">
        <v>1748</v>
      </c>
      <c r="B75" s="1" t="s">
        <v>1749</v>
      </c>
      <c r="C75" s="3"/>
      <c r="D75" s="1" t="s">
        <v>12</v>
      </c>
      <c r="E75" s="1" t="s">
        <v>596</v>
      </c>
      <c r="F75" s="3" t="s">
        <v>57</v>
      </c>
      <c r="G75" s="1" t="s">
        <v>86</v>
      </c>
      <c r="H75" s="59" t="str">
        <f>_xlfn.XLOOKUP(B75,'[1]Nur des jours'!$B:$B,'[1]Nur des jours'!$H:$H,"")</f>
        <v>Huawei</v>
      </c>
      <c r="I75" s="52">
        <v>7.9695874249127741</v>
      </c>
      <c r="J75" s="52">
        <v>10.160810884325986</v>
      </c>
      <c r="K75" s="52">
        <v>11.0407200016635</v>
      </c>
      <c r="L75" s="53">
        <v>10.306766914074871</v>
      </c>
      <c r="M75" s="54" t="s">
        <v>5374</v>
      </c>
      <c r="N75" s="55"/>
      <c r="O75" s="16" t="str" cm="1">
        <f t="array" ref="O75">IFERROR(_xlfn.IFS(
Q75="MPR ISSUE","PDH",
Q75="BSS Hardware Issue","BSS",
Q75="Sites strategiques, MLL, Pylone, etc.","ENVTECH",
Q75="AKTIVCO DEFAUT GE &amp; POWER Cabinet","AKTIVCO",
Q75="AKTIVCO Coupure ENEO &amp; Baisse de tension","AKTIVCO GRID ONLY",
Q75="Coupure ENEO &amp; Baisse de tension","IHS GRID ONLY",
Q75="Defaut GE &amp; POWER Cabinet","IHS",
Q75="Sharing","Partners",
Q75="SIte strategiques &amp; DataCenter","SST &amp; DC",
Q75="Exclu","Exclu",
Q75="SAT","SAT",
Q75="SPARE-ISSUE","SPARE-ISSUE",
Q75="Fiber CAmtel","TRANS_FO_CAMTEL",
Q75="Fiber AOF","Fiber AOF",
Q75="Projet OCM (HUAWEI)","TRAVAUX-HUAWEI",
Q75="Projet OCM (NOKIA)","TRAVAUX-NOKIA",
Q75="ACCESS-ISSUE","ACCESS-ISSUE",
Q75="Projet OCM (ZTE, NOKIA, autres projets)","TRAVAUX OCM",
Q75="No root CAuse","No root cause",
Q75="ODU HS","PDH",
Q75="IP &amp; VLAN","PDH",
Q75="Warehouse HUAWEI","SPARE-ISSUE",
Q75="SPARE-HS","SPARE-ISSUE",
Q75="Power Telco","BSS"
),"")</f>
        <v>BSS</v>
      </c>
      <c r="P75" s="22" t="str" cm="1">
        <f t="array" ref="P75">IFERROR(_xlfn.IFS(
Q75="MPR ISSUE","TX ISSUE",
Q75="BSS Hardware Issue","RAN ISSUE",
Q75="Sites strategiques, MLL, Pylone, etc.","ENVTECH",
Q75="AKTIVCO DEFAUT GE &amp; POWER Cabinet","POWER ISSUE",
Q75="AKTIVCO Coupure ENEO &amp; Baisse de tension","POWER ISSUE",
Q75="Coupure ENEO &amp; Baisse de tension","POWER ISSUE",
Q75="Defaut GE &amp; POWER Cabinet","POWER ISSUE",
Q75="Sharing","POWER ISSUE",
Q75="SIte strategiques &amp; DataCenter","POWER ISSUE",
Q75="Exclu","Exclu",
Q75="SAT","TX ISSUE",
Q75="SPARE-ISSUE","SPARE-ISSUE",
Q75="Fiber CAmtel","TX ISSUE",
Q75="Fiber AOF","TX ISSUE",
Q75="Projet OCM (HUAWEI)","TRAVAUX-HUAWEI",
Q75="Projet OCM (NOKIA)","TRAVAUX -NOKIA",
Q75="ACCESS-ISSUE","ACCESS-ISSUE",
Q75="Projet OCM (ZTE, NOKIA, autres projets)","TRAVAUX OCM",
Q75="No root CAuse","No root cause",
Q75="ODU HS","TX ISSUE",
Q75="IP &amp; VLAN","TX ISSUE",
Q75="Warehouse HUAWEI","SPARE-ISSUE",
Q75="SPARE-HS","SPARE-ISSUE",
Q75="Power Telco","RAN ISSUE"
),"")</f>
        <v>RAN ISSUE</v>
      </c>
      <c r="Q75" s="48" t="s">
        <v>5328</v>
      </c>
      <c r="R75" s="23" t="str" cm="1">
        <f t="array" ref="R75">IFERROR(_xlfn.IFS(
Q75="MPR ISSUE","ACTIVE",
Q75="BSS Hardware Issue","ACTIVE",
Q75="Sites strategiques, MLL, Pylone, etc.","PASSIVE",
Q75="AKTIVCO DEFAUT GE &amp; POWER Cabinet","PASSIVE",
Q75="AKTIVCO Coupure ENEO &amp; Baisse de tension","PASSIVE",
Q75="Coupure ENEO &amp; Baisse de tension","PASSIVE",
Q75="Defaut GE &amp; POWER Cabinet","PASSIVE",
Q75="Sharing","PASSIVE",
Q75="SIte strategiques &amp; DataCenter","PASSIVE",
Q75="Exclu","Exclu",
Q75="SAT","ACTIVE",
Q75="SPARE-ISSUE","SPARE-ISSUE",
Q75="Fiber CAmtel","ACTIVE",
Q75="Fiber AOF","ACTIVE",
Q75="Projet OCM (HUAWEI)","PLANNED WORKS",
Q75="Projet OCM (NOKIA)","PLANNED WORKS",
Q75="ACCESS-ISSUE","ACCESS-ISSUE",
Q75="Projet OCM (ZTE, NOKIA, autres projets)","PLANNED WORKS",
Q75="No root CAuse","No root cause",
Q75="ODU HS","ACTIVE",
Q75="IP &amp; VLAN","ACTIVE",
Q75="Warehouse HUAWEI","SPARE-ISSUE",
Q75="SPARE-HS","SPARE-ISSUE",
Q75="Power Telco","ACTIVE"
),"")</f>
        <v>ACTIVE</v>
      </c>
      <c r="S75" s="56" t="s">
        <v>6210</v>
      </c>
      <c r="T75" s="7"/>
      <c r="U75" s="57" t="s">
        <v>17</v>
      </c>
      <c r="V75" s="57" t="s">
        <v>17</v>
      </c>
      <c r="W75" s="57" t="s">
        <v>17</v>
      </c>
      <c r="X75" s="57" t="s">
        <v>17</v>
      </c>
      <c r="Y75" s="57" t="s">
        <v>17</v>
      </c>
      <c r="Z75" s="57" t="s">
        <v>17</v>
      </c>
      <c r="AA75" s="57" t="s">
        <v>17</v>
      </c>
      <c r="AB75" s="57"/>
      <c r="AC75" s="57" t="s">
        <v>17</v>
      </c>
      <c r="AD75" s="57" t="s">
        <v>17</v>
      </c>
      <c r="AE75" s="57" t="s">
        <v>17</v>
      </c>
      <c r="AF75" s="57" t="s">
        <v>5587</v>
      </c>
      <c r="AG75" s="57" t="s">
        <v>17</v>
      </c>
      <c r="AH75" s="57" t="s">
        <v>5587</v>
      </c>
      <c r="AI75" s="57" t="s">
        <v>17</v>
      </c>
      <c r="AJ75" s="15"/>
      <c r="AK75" s="15"/>
      <c r="AL75" s="15"/>
      <c r="AM75" s="15"/>
    </row>
    <row r="76" spans="1:39" s="14" customFormat="1" x14ac:dyDescent="0.35">
      <c r="A76" s="1" t="s">
        <v>1927</v>
      </c>
      <c r="B76" s="1" t="s">
        <v>1928</v>
      </c>
      <c r="C76" s="3"/>
      <c r="D76" s="1" t="s">
        <v>23</v>
      </c>
      <c r="E76" s="1" t="s">
        <v>82</v>
      </c>
      <c r="F76" s="3" t="s">
        <v>57</v>
      </c>
      <c r="G76" s="1" t="s">
        <v>86</v>
      </c>
      <c r="H76" s="59" t="str">
        <f>_xlfn.XLOOKUP(B76,'[1]Nur des jours'!$B:$B,'[1]Nur des jours'!$H:$H,"")</f>
        <v>Huawei</v>
      </c>
      <c r="I76" s="52">
        <v>7.9021438077766986</v>
      </c>
      <c r="J76" s="52">
        <v>10.122135010251233</v>
      </c>
      <c r="K76" s="52">
        <v>10.901866681112883</v>
      </c>
      <c r="L76" s="53">
        <v>10.211741616799788</v>
      </c>
      <c r="M76" s="54" t="s">
        <v>5374</v>
      </c>
      <c r="N76" s="55"/>
      <c r="O76" s="16" t="str" cm="1">
        <f t="array" ref="O76">IFERROR(_xlfn.IFS(
Q76="MPR ISSUE","PDH",
Q76="BSS Hardware Issue","BSS",
Q76="Sites strategiques, MLL, Pylone, etc.","ENVTECH",
Q76="AKTIVCO DEFAUT GE &amp; POWER Cabinet","AKTIVCO",
Q76="AKTIVCO Coupure ENEO &amp; Baisse de tension","AKTIVCO GRID ONLY",
Q76="Coupure ENEO &amp; Baisse de tension","IHS GRID ONLY",
Q76="Defaut GE &amp; POWER Cabinet","IHS",
Q76="Sharing","Partners",
Q76="SIte strategiques &amp; DataCenter","SST &amp; DC",
Q76="Exclu","Exclu",
Q76="SAT","SAT",
Q76="SPARE-ISSUE","SPARE-ISSUE",
Q76="Fiber CAmtel","TRANS_FO_CAMTEL",
Q76="Fiber AOF","Fiber AOF",
Q76="Projet OCM (HUAWEI)","TRAVAUX-HUAWEI",
Q76="Projet OCM (NOKIA)","TRAVAUX-NOKIA",
Q76="ACCESS-ISSUE","ACCESS-ISSUE",
Q76="Projet OCM (ZTE, NOKIA, autres projets)","TRAVAUX OCM",
Q76="No root CAuse","No root cause",
Q76="ODU HS","PDH",
Q76="IP &amp; VLAN","PDH",
Q76="Warehouse HUAWEI","SPARE-ISSUE",
Q76="SPARE-HS","SPARE-ISSUE",
Q76="Power Telco","BSS"
),"")</f>
        <v>BSS</v>
      </c>
      <c r="P76" s="22" t="str" cm="1">
        <f t="array" ref="P76">IFERROR(_xlfn.IFS(
Q76="MPR ISSUE","TX ISSUE",
Q76="BSS Hardware Issue","RAN ISSUE",
Q76="Sites strategiques, MLL, Pylone, etc.","ENVTECH",
Q76="AKTIVCO DEFAUT GE &amp; POWER Cabinet","POWER ISSUE",
Q76="AKTIVCO Coupure ENEO &amp; Baisse de tension","POWER ISSUE",
Q76="Coupure ENEO &amp; Baisse de tension","POWER ISSUE",
Q76="Defaut GE &amp; POWER Cabinet","POWER ISSUE",
Q76="Sharing","POWER ISSUE",
Q76="SIte strategiques &amp; DataCenter","POWER ISSUE",
Q76="Exclu","Exclu",
Q76="SAT","TX ISSUE",
Q76="SPARE-ISSUE","SPARE-ISSUE",
Q76="Fiber CAmtel","TX ISSUE",
Q76="Fiber AOF","TX ISSUE",
Q76="Projet OCM (HUAWEI)","TRAVAUX-HUAWEI",
Q76="Projet OCM (NOKIA)","TRAVAUX -NOKIA",
Q76="ACCESS-ISSUE","ACCESS-ISSUE",
Q76="Projet OCM (ZTE, NOKIA, autres projets)","TRAVAUX OCM",
Q76="No root CAuse","No root cause",
Q76="ODU HS","TX ISSUE",
Q76="IP &amp; VLAN","TX ISSUE",
Q76="Warehouse HUAWEI","SPARE-ISSUE",
Q76="SPARE-HS","SPARE-ISSUE",
Q76="Power Telco","RAN ISSUE"
),"")</f>
        <v>RAN ISSUE</v>
      </c>
      <c r="Q76" s="48" t="s">
        <v>5328</v>
      </c>
      <c r="R76" s="23" t="str" cm="1">
        <f t="array" ref="R76">IFERROR(_xlfn.IFS(
Q76="MPR ISSUE","ACTIVE",
Q76="BSS Hardware Issue","ACTIVE",
Q76="Sites strategiques, MLL, Pylone, etc.","PASSIVE",
Q76="AKTIVCO DEFAUT GE &amp; POWER Cabinet","PASSIVE",
Q76="AKTIVCO Coupure ENEO &amp; Baisse de tension","PASSIVE",
Q76="Coupure ENEO &amp; Baisse de tension","PASSIVE",
Q76="Defaut GE &amp; POWER Cabinet","PASSIVE",
Q76="Sharing","PASSIVE",
Q76="SIte strategiques &amp; DataCenter","PASSIVE",
Q76="Exclu","Exclu",
Q76="SAT","ACTIVE",
Q76="SPARE-ISSUE","SPARE-ISSUE",
Q76="Fiber CAmtel","ACTIVE",
Q76="Fiber AOF","ACTIVE",
Q76="Projet OCM (HUAWEI)","PLANNED WORKS",
Q76="Projet OCM (NOKIA)","PLANNED WORKS",
Q76="ACCESS-ISSUE","ACCESS-ISSUE",
Q76="Projet OCM (ZTE, NOKIA, autres projets)","PLANNED WORKS",
Q76="No root CAuse","No root cause",
Q76="ODU HS","ACTIVE",
Q76="IP &amp; VLAN","ACTIVE",
Q76="Warehouse HUAWEI","SPARE-ISSUE",
Q76="SPARE-HS","SPARE-ISSUE",
Q76="Power Telco","ACTIVE"
),"")</f>
        <v>ACTIVE</v>
      </c>
      <c r="S76" s="56" t="s">
        <v>6211</v>
      </c>
      <c r="T76" s="7"/>
      <c r="U76" s="57" t="s">
        <v>17</v>
      </c>
      <c r="V76" s="57" t="s">
        <v>17</v>
      </c>
      <c r="W76" s="57" t="s">
        <v>17</v>
      </c>
      <c r="X76" s="57" t="s">
        <v>17</v>
      </c>
      <c r="Y76" s="57" t="s">
        <v>17</v>
      </c>
      <c r="Z76" s="57" t="s">
        <v>17</v>
      </c>
      <c r="AA76" s="57" t="s">
        <v>17</v>
      </c>
      <c r="AB76" s="57"/>
      <c r="AC76" s="57" t="s">
        <v>17</v>
      </c>
      <c r="AD76" s="57" t="s">
        <v>17</v>
      </c>
      <c r="AE76" s="57" t="s">
        <v>17</v>
      </c>
      <c r="AF76" s="57" t="s">
        <v>5587</v>
      </c>
      <c r="AG76" s="57" t="s">
        <v>17</v>
      </c>
      <c r="AH76" s="57" t="s">
        <v>5587</v>
      </c>
      <c r="AI76" s="57" t="s">
        <v>5811</v>
      </c>
      <c r="AJ76" s="15"/>
      <c r="AK76" s="15"/>
      <c r="AL76" s="15"/>
      <c r="AM76" s="15"/>
    </row>
    <row r="77" spans="1:39" s="14" customFormat="1" x14ac:dyDescent="0.35">
      <c r="A77" s="1" t="s">
        <v>128</v>
      </c>
      <c r="B77" s="1" t="s">
        <v>129</v>
      </c>
      <c r="C77" s="3"/>
      <c r="D77" s="1" t="s">
        <v>23</v>
      </c>
      <c r="E77" s="1" t="s">
        <v>32</v>
      </c>
      <c r="F77" s="3" t="s">
        <v>39</v>
      </c>
      <c r="G77" s="1" t="s">
        <v>40</v>
      </c>
      <c r="H77" s="51" t="str">
        <f>_xlfn.XLOOKUP(B77,'[1]Nur des jours'!$B:$B,'[1]Nur des jours'!$H:$H,"")</f>
        <v>ZTE</v>
      </c>
      <c r="I77" s="52">
        <v>1.0102804055809345</v>
      </c>
      <c r="J77" s="52">
        <v>23.073718341034507</v>
      </c>
      <c r="K77" s="52">
        <v>3.5145964252178441</v>
      </c>
      <c r="L77" s="53">
        <v>9.7232031515296793</v>
      </c>
      <c r="M77" s="54" t="s">
        <v>5374</v>
      </c>
      <c r="N77" s="55"/>
      <c r="O77" s="16" t="str" cm="1">
        <f t="array" ref="O77">IFERROR(_xlfn.IFS(
Q77="MPR ISSUE","PDH",
Q77="BSS Hardware Issue","BSS",
Q77="Sites strategiques, MLL, Pylone, etc.","ENVTECH",
Q77="AKTIVCO DEFAUT GE &amp; POWER Cabinet","AKTIVCO",
Q77="AKTIVCO Coupure ENEO &amp; Baisse de tension","AKTIVCO GRID ONLY",
Q77="Coupure ENEO &amp; Baisse de tension","IHS GRID ONLY",
Q77="Defaut GE &amp; POWER Cabinet","IHS",
Q77="Sharing","Partners",
Q77="SIte strategiques &amp; DataCenter","SST &amp; DC",
Q77="Exclu","Exclu",
Q77="SAT","SAT",
Q77="SPARE-ISSUE","SPARE-ISSUE",
Q77="Fiber CAmtel","TRANS_FO_CAMTEL",
Q77="Fiber AOF","Fiber AOF",
Q77="Projet OCM (HUAWEI)","TRAVAUX-HUAWEI",
Q77="Projet OCM (NOKIA)","TRAVAUX-NOKIA",
Q77="ACCESS-ISSUE","ACCESS-ISSUE",
Q77="Projet OCM (ZTE, NOKIA, autres projets)","TRAVAUX OCM",
Q77="No root CAuse","No root cause",
Q77="ODU HS","PDH",
Q77="IP &amp; VLAN","PDH",
Q77="Warehouse HUAWEI","SPARE-ISSUE",
Q77="SPARE-HS","SPARE-ISSUE",
Q77="Power Telco","BSS"
),"")</f>
        <v>AKTIVCO GRID ONLY</v>
      </c>
      <c r="P77" s="22" t="str" cm="1">
        <f t="array" ref="P77">IFERROR(_xlfn.IFS(
Q77="MPR ISSUE","TX ISSUE",
Q77="BSS Hardware Issue","RAN ISSUE",
Q77="Sites strategiques, MLL, Pylone, etc.","ENVTECH",
Q77="AKTIVCO DEFAUT GE &amp; POWER Cabinet","POWER ISSUE",
Q77="AKTIVCO Coupure ENEO &amp; Baisse de tension","POWER ISSUE",
Q77="Coupure ENEO &amp; Baisse de tension","POWER ISSUE",
Q77="Defaut GE &amp; POWER Cabinet","POWER ISSUE",
Q77="Sharing","POWER ISSUE",
Q77="SIte strategiques &amp; DataCenter","POWER ISSUE",
Q77="Exclu","Exclu",
Q77="SAT","TX ISSUE",
Q77="SPARE-ISSUE","SPARE-ISSUE",
Q77="Fiber CAmtel","TX ISSUE",
Q77="Fiber AOF","TX ISSUE",
Q77="Projet OCM (HUAWEI)","TRAVAUX-HUAWEI",
Q77="Projet OCM (NOKIA)","TRAVAUX -NOKIA",
Q77="ACCESS-ISSUE","ACCESS-ISSUE",
Q77="Projet OCM (ZTE, NOKIA, autres projets)","TRAVAUX OCM",
Q77="No root CAuse","No root cause",
Q77="ODU HS","TX ISSUE",
Q77="IP &amp; VLAN","TX ISSUE",
Q77="Warehouse HUAWEI","SPARE-ISSUE",
Q77="SPARE-HS","SPARE-ISSUE",
Q77="Power Telco","RAN ISSUE"
),"")</f>
        <v>POWER ISSUE</v>
      </c>
      <c r="Q77" s="48" t="s">
        <v>5335</v>
      </c>
      <c r="R77" s="23" t="str" cm="1">
        <f t="array" ref="R77">IFERROR(_xlfn.IFS(
Q77="MPR ISSUE","ACTIVE",
Q77="BSS Hardware Issue","ACTIVE",
Q77="Sites strategiques, MLL, Pylone, etc.","PASSIVE",
Q77="AKTIVCO DEFAUT GE &amp; POWER Cabinet","PASSIVE",
Q77="AKTIVCO Coupure ENEO &amp; Baisse de tension","PASSIVE",
Q77="Coupure ENEO &amp; Baisse de tension","PASSIVE",
Q77="Defaut GE &amp; POWER Cabinet","PASSIVE",
Q77="Sharing","PASSIVE",
Q77="SIte strategiques &amp; DataCenter","PASSIVE",
Q77="Exclu","Exclu",
Q77="SAT","ACTIVE",
Q77="SPARE-ISSUE","SPARE-ISSUE",
Q77="Fiber CAmtel","ACTIVE",
Q77="Fiber AOF","ACTIVE",
Q77="Projet OCM (HUAWEI)","PLANNED WORKS",
Q77="Projet OCM (NOKIA)","PLANNED WORKS",
Q77="ACCESS-ISSUE","ACCESS-ISSUE",
Q77="Projet OCM (ZTE, NOKIA, autres projets)","PLANNED WORKS",
Q77="No root CAuse","No root cause",
Q77="ODU HS","ACTIVE",
Q77="IP &amp; VLAN","ACTIVE",
Q77="Warehouse HUAWEI","SPARE-ISSUE",
Q77="SPARE-HS","SPARE-ISSUE",
Q77="Power Telco","ACTIVE"
),"")</f>
        <v>PASSIVE</v>
      </c>
      <c r="S77" s="56" t="s">
        <v>5633</v>
      </c>
      <c r="T77" s="7" t="s">
        <v>5635</v>
      </c>
      <c r="U77" s="57" t="s">
        <v>17</v>
      </c>
      <c r="V77" s="57" t="s">
        <v>17</v>
      </c>
      <c r="W77" s="57" t="s">
        <v>17</v>
      </c>
      <c r="X77" s="57" t="s">
        <v>17</v>
      </c>
      <c r="Y77" s="57" t="s">
        <v>5634</v>
      </c>
      <c r="Z77" s="57" t="s">
        <v>5635</v>
      </c>
      <c r="AA77" s="57" t="s">
        <v>5635</v>
      </c>
      <c r="AB77" s="57"/>
      <c r="AC77" s="57" t="s">
        <v>17</v>
      </c>
      <c r="AD77" s="57" t="s">
        <v>17</v>
      </c>
      <c r="AE77" s="57" t="s">
        <v>17</v>
      </c>
      <c r="AF77" s="57" t="s">
        <v>17</v>
      </c>
      <c r="AG77" s="57" t="s">
        <v>17</v>
      </c>
      <c r="AH77" s="57" t="s">
        <v>17</v>
      </c>
      <c r="AI77" s="57" t="s">
        <v>17</v>
      </c>
      <c r="AJ77" s="15"/>
      <c r="AK77" s="15"/>
      <c r="AL77" s="15"/>
      <c r="AM77" s="15"/>
    </row>
    <row r="78" spans="1:39" s="14" customFormat="1" x14ac:dyDescent="0.35">
      <c r="A78" s="1" t="s">
        <v>2627</v>
      </c>
      <c r="B78" s="1" t="s">
        <v>2628</v>
      </c>
      <c r="C78" s="3"/>
      <c r="D78" s="1" t="s">
        <v>23</v>
      </c>
      <c r="E78" s="1" t="s">
        <v>38</v>
      </c>
      <c r="F78" s="3" t="s">
        <v>39</v>
      </c>
      <c r="G78" s="1" t="s">
        <v>40</v>
      </c>
      <c r="H78" s="51" t="str">
        <f>_xlfn.XLOOKUP(B78,'[1]Nur des jours'!$B:$B,'[1]Nur des jours'!$H:$H,"")</f>
        <v>ZTE</v>
      </c>
      <c r="I78" s="52">
        <v>5.5043983230019702</v>
      </c>
      <c r="J78" s="52">
        <v>7.7799070758999145</v>
      </c>
      <c r="K78" s="52">
        <v>11.926405824889958</v>
      </c>
      <c r="L78" s="53">
        <v>9.6173162915592982</v>
      </c>
      <c r="M78" s="54" t="s">
        <v>5374</v>
      </c>
      <c r="N78" s="55"/>
      <c r="O78" s="16" t="str" cm="1">
        <f t="array" ref="O78">IFERROR(_xlfn.IFS(
Q78="MPR ISSUE","PDH",
Q78="BSS Hardware Issue","BSS",
Q78="Sites strategiques, MLL, Pylone, etc.","ENVTECH",
Q78="AKTIVCO DEFAUT GE &amp; POWER Cabinet","AKTIVCO",
Q78="AKTIVCO Coupure ENEO &amp; Baisse de tension","AKTIVCO GRID ONLY",
Q78="Coupure ENEO &amp; Baisse de tension","IHS GRID ONLY",
Q78="Defaut GE &amp; POWER Cabinet","IHS",
Q78="Sharing","Partners",
Q78="SIte strategiques &amp; DataCenter","SST &amp; DC",
Q78="Exclu","Exclu",
Q78="SAT","SAT",
Q78="SPARE-ISSUE","SPARE-ISSUE",
Q78="Fiber CAmtel","TRANS_FO_CAMTEL",
Q78="Fiber AOF","Fiber AOF",
Q78="Projet OCM (HUAWEI)","TRAVAUX-HUAWEI",
Q78="Projet OCM (NOKIA)","TRAVAUX-NOKIA",
Q78="ACCESS-ISSUE","ACCESS-ISSUE",
Q78="Projet OCM (ZTE, NOKIA, autres projets)","TRAVAUX OCM",
Q78="No root CAuse","No root cause",
Q78="ODU HS","PDH",
Q78="IP &amp; VLAN","PDH",
Q78="Warehouse HUAWEI","SPARE-ISSUE",
Q78="SPARE-HS","SPARE-ISSUE",
Q78="Power Telco","BSS"
),"")</f>
        <v>AKTIVCO</v>
      </c>
      <c r="P78" s="22" t="str" cm="1">
        <f t="array" ref="P78">IFERROR(_xlfn.IFS(
Q78="MPR ISSUE","TX ISSUE",
Q78="BSS Hardware Issue","RAN ISSUE",
Q78="Sites strategiques, MLL, Pylone, etc.","ENVTECH",
Q78="AKTIVCO DEFAUT GE &amp; POWER Cabinet","POWER ISSUE",
Q78="AKTIVCO Coupure ENEO &amp; Baisse de tension","POWER ISSUE",
Q78="Coupure ENEO &amp; Baisse de tension","POWER ISSUE",
Q78="Defaut GE &amp; POWER Cabinet","POWER ISSUE",
Q78="Sharing","POWER ISSUE",
Q78="SIte strategiques &amp; DataCenter","POWER ISSUE",
Q78="Exclu","Exclu",
Q78="SAT","TX ISSUE",
Q78="SPARE-ISSUE","SPARE-ISSUE",
Q78="Fiber CAmtel","TX ISSUE",
Q78="Fiber AOF","TX ISSUE",
Q78="Projet OCM (HUAWEI)","TRAVAUX-HUAWEI",
Q78="Projet OCM (NOKIA)","TRAVAUX -NOKIA",
Q78="ACCESS-ISSUE","ACCESS-ISSUE",
Q78="Projet OCM (ZTE, NOKIA, autres projets)","TRAVAUX OCM",
Q78="No root CAuse","No root cause",
Q78="ODU HS","TX ISSUE",
Q78="IP &amp; VLAN","TX ISSUE",
Q78="Warehouse HUAWEI","SPARE-ISSUE",
Q78="SPARE-HS","SPARE-ISSUE",
Q78="Power Telco","RAN ISSUE"
),"")</f>
        <v>POWER ISSUE</v>
      </c>
      <c r="Q78" s="48" t="s">
        <v>5333</v>
      </c>
      <c r="R78" s="23" t="str" cm="1">
        <f t="array" ref="R78">IFERROR(_xlfn.IFS(
Q78="MPR ISSUE","ACTIVE",
Q78="BSS Hardware Issue","ACTIVE",
Q78="Sites strategiques, MLL, Pylone, etc.","PASSIVE",
Q78="AKTIVCO DEFAUT GE &amp; POWER Cabinet","PASSIVE",
Q78="AKTIVCO Coupure ENEO &amp; Baisse de tension","PASSIVE",
Q78="Coupure ENEO &amp; Baisse de tension","PASSIVE",
Q78="Defaut GE &amp; POWER Cabinet","PASSIVE",
Q78="Sharing","PASSIVE",
Q78="SIte strategiques &amp; DataCenter","PASSIVE",
Q78="Exclu","Exclu",
Q78="SAT","ACTIVE",
Q78="SPARE-ISSUE","SPARE-ISSUE",
Q78="Fiber CAmtel","ACTIVE",
Q78="Fiber AOF","ACTIVE",
Q78="Projet OCM (HUAWEI)","PLANNED WORKS",
Q78="Projet OCM (NOKIA)","PLANNED WORKS",
Q78="ACCESS-ISSUE","ACCESS-ISSUE",
Q78="Projet OCM (ZTE, NOKIA, autres projets)","PLANNED WORKS",
Q78="No root CAuse","No root cause",
Q78="ODU HS","ACTIVE",
Q78="IP &amp; VLAN","ACTIVE",
Q78="Warehouse HUAWEI","SPARE-ISSUE",
Q78="SPARE-HS","SPARE-ISSUE",
Q78="Power Telco","ACTIVE"
),"")</f>
        <v>PASSIVE</v>
      </c>
      <c r="S78" s="56" t="s">
        <v>6212</v>
      </c>
      <c r="T78" s="7" t="s">
        <v>5575</v>
      </c>
      <c r="U78" s="57" t="s">
        <v>17</v>
      </c>
      <c r="V78" s="57" t="s">
        <v>17</v>
      </c>
      <c r="W78" s="57" t="s">
        <v>17</v>
      </c>
      <c r="X78" s="57" t="s">
        <v>17</v>
      </c>
      <c r="Y78" s="57" t="s">
        <v>17</v>
      </c>
      <c r="Z78" s="57" t="s">
        <v>17</v>
      </c>
      <c r="AA78" s="57" t="s">
        <v>5575</v>
      </c>
      <c r="AB78" s="57"/>
      <c r="AC78" s="57" t="s">
        <v>17</v>
      </c>
      <c r="AD78" s="57" t="s">
        <v>17</v>
      </c>
      <c r="AE78" s="57" t="s">
        <v>17</v>
      </c>
      <c r="AF78" s="57" t="s">
        <v>17</v>
      </c>
      <c r="AG78" s="57" t="s">
        <v>17</v>
      </c>
      <c r="AH78" s="57" t="s">
        <v>17</v>
      </c>
      <c r="AI78" s="57" t="s">
        <v>17</v>
      </c>
      <c r="AJ78" s="15"/>
      <c r="AK78" s="15"/>
      <c r="AL78" s="15"/>
      <c r="AM78" s="15"/>
    </row>
    <row r="79" spans="1:39" s="14" customFormat="1" x14ac:dyDescent="0.35">
      <c r="A79" s="1" t="s">
        <v>5023</v>
      </c>
      <c r="B79" s="1" t="s">
        <v>5024</v>
      </c>
      <c r="C79" s="3"/>
      <c r="D79" s="1" t="s">
        <v>12</v>
      </c>
      <c r="E79" s="1" t="s">
        <v>147</v>
      </c>
      <c r="F79" s="3" t="s">
        <v>39</v>
      </c>
      <c r="G79" s="1" t="s">
        <v>40</v>
      </c>
      <c r="H79" s="51" t="str">
        <f>_xlfn.XLOOKUP(B79,'[1]Nur des jours'!$B:$B,'[1]Nur des jours'!$H:$H,"")</f>
        <v>ZTE</v>
      </c>
      <c r="I79" s="52">
        <v>0</v>
      </c>
      <c r="J79" s="52">
        <v>2.0703811656143429</v>
      </c>
      <c r="K79" s="52">
        <v>16.984428728710977</v>
      </c>
      <c r="L79" s="53">
        <v>9.5522360907791182</v>
      </c>
      <c r="M79" s="54" t="s">
        <v>5374</v>
      </c>
      <c r="N79" s="55"/>
      <c r="O79" s="16" t="str" cm="1">
        <f t="array" ref="O79">IFERROR(_xlfn.IFS(
Q79="MPR ISSUE","PDH",
Q79="BSS Hardware Issue","BSS",
Q79="Sites strategiques, MLL, Pylone, etc.","ENVTECH",
Q79="AKTIVCO DEFAUT GE &amp; POWER Cabinet","AKTIVCO",
Q79="AKTIVCO Coupure ENEO &amp; Baisse de tension","AKTIVCO GRID ONLY",
Q79="Coupure ENEO &amp; Baisse de tension","IHS GRID ONLY",
Q79="Defaut GE &amp; POWER Cabinet","IHS",
Q79="Sharing","Partners",
Q79="SIte strategiques &amp; DataCenter","SST &amp; DC",
Q79="Exclu","Exclu",
Q79="SAT","SAT",
Q79="SPARE-ISSUE","SPARE-ISSUE",
Q79="Fiber CAmtel","TRANS_FO_CAMTEL",
Q79="Fiber AOF","Fiber AOF",
Q79="Projet OCM (HUAWEI)","TRAVAUX-HUAWEI",
Q79="Projet OCM (NOKIA)","TRAVAUX-NOKIA",
Q79="ACCESS-ISSUE","ACCESS-ISSUE",
Q79="Projet OCM (ZTE, NOKIA, autres projets)","TRAVAUX OCM",
Q79="No root CAuse","No root cause",
Q79="ODU HS","PDH",
Q79="IP &amp; VLAN","PDH",
Q79="Warehouse HUAWEI","SPARE-ISSUE",
Q79="SPARE-HS","SPARE-ISSUE",
Q79="Power Telco","BSS"
),"")</f>
        <v>IHS GRID ONLY</v>
      </c>
      <c r="P79" s="22" t="str" cm="1">
        <f t="array" ref="P79">IFERROR(_xlfn.IFS(
Q79="MPR ISSUE","TX ISSUE",
Q79="BSS Hardware Issue","RAN ISSUE",
Q79="Sites strategiques, MLL, Pylone, etc.","ENVTECH",
Q79="AKTIVCO DEFAUT GE &amp; POWER Cabinet","POWER ISSUE",
Q79="AKTIVCO Coupure ENEO &amp; Baisse de tension","POWER ISSUE",
Q79="Coupure ENEO &amp; Baisse de tension","POWER ISSUE",
Q79="Defaut GE &amp; POWER Cabinet","POWER ISSUE",
Q79="Sharing","POWER ISSUE",
Q79="SIte strategiques &amp; DataCenter","POWER ISSUE",
Q79="Exclu","Exclu",
Q79="SAT","TX ISSUE",
Q79="SPARE-ISSUE","SPARE-ISSUE",
Q79="Fiber CAmtel","TX ISSUE",
Q79="Fiber AOF","TX ISSUE",
Q79="Projet OCM (HUAWEI)","TRAVAUX-HUAWEI",
Q79="Projet OCM (NOKIA)","TRAVAUX -NOKIA",
Q79="ACCESS-ISSUE","ACCESS-ISSUE",
Q79="Projet OCM (ZTE, NOKIA, autres projets)","TRAVAUX OCM",
Q79="No root CAuse","No root cause",
Q79="ODU HS","TX ISSUE",
Q79="IP &amp; VLAN","TX ISSUE",
Q79="Warehouse HUAWEI","SPARE-ISSUE",
Q79="SPARE-HS","SPARE-ISSUE",
Q79="Power Telco","RAN ISSUE"
),"")</f>
        <v>POWER ISSUE</v>
      </c>
      <c r="Q79" s="48" t="s">
        <v>5337</v>
      </c>
      <c r="R79" s="23" t="str" cm="1">
        <f t="array" ref="R79">IFERROR(_xlfn.IFS(
Q79="MPR ISSUE","ACTIVE",
Q79="BSS Hardware Issue","ACTIVE",
Q79="Sites strategiques, MLL, Pylone, etc.","PASSIVE",
Q79="AKTIVCO DEFAUT GE &amp; POWER Cabinet","PASSIVE",
Q79="AKTIVCO Coupure ENEO &amp; Baisse de tension","PASSIVE",
Q79="Coupure ENEO &amp; Baisse de tension","PASSIVE",
Q79="Defaut GE &amp; POWER Cabinet","PASSIVE",
Q79="Sharing","PASSIVE",
Q79="SIte strategiques &amp; DataCenter","PASSIVE",
Q79="Exclu","Exclu",
Q79="SAT","ACTIVE",
Q79="SPARE-ISSUE","SPARE-ISSUE",
Q79="Fiber CAmtel","ACTIVE",
Q79="Fiber AOF","ACTIVE",
Q79="Projet OCM (HUAWEI)","PLANNED WORKS",
Q79="Projet OCM (NOKIA)","PLANNED WORKS",
Q79="ACCESS-ISSUE","ACCESS-ISSUE",
Q79="Projet OCM (ZTE, NOKIA, autres projets)","PLANNED WORKS",
Q79="No root CAuse","No root cause",
Q79="ODU HS","ACTIVE",
Q79="IP &amp; VLAN","ACTIVE",
Q79="Warehouse HUAWEI","SPARE-ISSUE",
Q79="SPARE-HS","SPARE-ISSUE",
Q79="Power Telco","ACTIVE"
),"")</f>
        <v>PASSIVE</v>
      </c>
      <c r="S79" s="56" t="s">
        <v>6082</v>
      </c>
      <c r="T79" s="7" t="s">
        <v>17</v>
      </c>
      <c r="U79" s="57" t="s">
        <v>17</v>
      </c>
      <c r="V79" s="57" t="s">
        <v>17</v>
      </c>
      <c r="W79" s="57" t="s">
        <v>17</v>
      </c>
      <c r="X79" s="57" t="s">
        <v>17</v>
      </c>
      <c r="Y79" s="57" t="s">
        <v>17</v>
      </c>
      <c r="Z79" s="57" t="s">
        <v>17</v>
      </c>
      <c r="AA79" s="57" t="s">
        <v>17</v>
      </c>
      <c r="AB79" s="57"/>
      <c r="AC79" s="57" t="s">
        <v>17</v>
      </c>
      <c r="AD79" s="57" t="s">
        <v>17</v>
      </c>
      <c r="AE79" s="57" t="s">
        <v>17</v>
      </c>
      <c r="AF79" s="57" t="s">
        <v>5587</v>
      </c>
      <c r="AG79" s="57" t="s">
        <v>17</v>
      </c>
      <c r="AH79" s="57" t="s">
        <v>17</v>
      </c>
      <c r="AI79" s="57" t="s">
        <v>6083</v>
      </c>
      <c r="AJ79" s="15"/>
      <c r="AK79" s="15"/>
      <c r="AL79" s="15"/>
      <c r="AM79" s="15"/>
    </row>
    <row r="80" spans="1:39" s="14" customFormat="1" ht="17.5" customHeight="1" x14ac:dyDescent="0.35">
      <c r="A80" s="1" t="s">
        <v>209</v>
      </c>
      <c r="B80" s="1" t="s">
        <v>210</v>
      </c>
      <c r="C80" s="3"/>
      <c r="D80" s="1" t="s">
        <v>12</v>
      </c>
      <c r="E80" s="1" t="s">
        <v>98</v>
      </c>
      <c r="F80" s="3" t="s">
        <v>53</v>
      </c>
      <c r="G80" s="1" t="s">
        <v>209</v>
      </c>
      <c r="H80" s="60" t="str">
        <f>_xlfn.XLOOKUP(B80,'[1]Nur des jours'!$B:$B,'[1]Nur des jours'!$H:$H,"")</f>
        <v>NOKIA</v>
      </c>
      <c r="I80" s="52">
        <v>37.391306763987913</v>
      </c>
      <c r="J80" s="52">
        <v>11.862283712611905</v>
      </c>
      <c r="K80" s="52">
        <v>0</v>
      </c>
      <c r="L80" s="53">
        <v>9.3217806109074512</v>
      </c>
      <c r="M80" s="54" t="s">
        <v>5376</v>
      </c>
      <c r="N80" s="55"/>
      <c r="O80" s="16" t="str" cm="1">
        <f t="array" ref="O80">IFERROR(_xlfn.IFS(
Q80="MPR ISSUE","PDH",
Q80="BSS Hardware Issue","BSS",
Q80="Sites strategiques, MLL, Pylone, etc.","ENVTECH",
Q80="AKTIVCO DEFAUT GE &amp; POWER Cabinet","AKTIVCO",
Q80="AKTIVCO Coupure ENEO &amp; Baisse de tension","AKTIVCO GRID ONLY",
Q80="Coupure ENEO &amp; Baisse de tension","IHS GRID ONLY",
Q80="Defaut GE &amp; POWER Cabinet","IHS",
Q80="Sharing","Partners",
Q80="SIte strategiques &amp; DataCenter","SST &amp; DC",
Q80="Exclu","Exclu",
Q80="SAT","SAT",
Q80="SPARE-ISSUE","SPARE-ISSUE",
Q80="Fiber CAmtel","TRANS_FO_CAMTEL",
Q80="Fiber AOF","Fiber AOF",
Q80="Projet OCM (HUAWEI)","TRAVAUX-HUAWEI",
Q80="Projet OCM (NOKIA)","TRAVAUX-NOKIA",
Q80="ACCESS-ISSUE","ACCESS-ISSUE",
Q80="Projet OCM (ZTE, NOKIA, autres projets)","TRAVAUX OCM",
Q80="No root CAuse","No root cause",
Q80="ODU HS","PDH",
Q80="IP &amp; VLAN","PDH",
Q80="Warehouse HUAWEI","SPARE-ISSUE",
Q80="SPARE-HS","SPARE-ISSUE",
Q80="Power Telco","BSS"
),"")</f>
        <v>PDH</v>
      </c>
      <c r="P80" s="22" t="str" cm="1">
        <f t="array" ref="P80">IFERROR(_xlfn.IFS(
Q80="MPR ISSUE","TX ISSUE",
Q80="BSS Hardware Issue","RAN ISSUE",
Q80="Sites strategiques, MLL, Pylone, etc.","ENVTECH",
Q80="AKTIVCO DEFAUT GE &amp; POWER Cabinet","POWER ISSUE",
Q80="AKTIVCO Coupure ENEO &amp; Baisse de tension","POWER ISSUE",
Q80="Coupure ENEO &amp; Baisse de tension","POWER ISSUE",
Q80="Defaut GE &amp; POWER Cabinet","POWER ISSUE",
Q80="Sharing","POWER ISSUE",
Q80="SIte strategiques &amp; DataCenter","POWER ISSUE",
Q80="Exclu","Exclu",
Q80="SAT","TX ISSUE",
Q80="SPARE-ISSUE","SPARE-ISSUE",
Q80="Fiber CAmtel","TX ISSUE",
Q80="Fiber AOF","TX ISSUE",
Q80="Projet OCM (HUAWEI)","TRAVAUX-HUAWEI",
Q80="Projet OCM (NOKIA)","TRAVAUX -NOKIA",
Q80="ACCESS-ISSUE","ACCESS-ISSUE",
Q80="Projet OCM (ZTE, NOKIA, autres projets)","TRAVAUX OCM",
Q80="No root CAuse","No root cause",
Q80="ODU HS","TX ISSUE",
Q80="IP &amp; VLAN","TX ISSUE",
Q80="Warehouse HUAWEI","SPARE-ISSUE",
Q80="SPARE-HS","SPARE-ISSUE",
Q80="Power Telco","RAN ISSUE"
),"")</f>
        <v>TX ISSUE</v>
      </c>
      <c r="Q80" s="48" t="s">
        <v>6155</v>
      </c>
      <c r="R80" s="23" t="str" cm="1">
        <f t="array" ref="R80">IFERROR(_xlfn.IFS(
Q80="MPR ISSUE","ACTIVE",
Q80="BSS Hardware Issue","ACTIVE",
Q80="Sites strategiques, MLL, Pylone, etc.","PASSIVE",
Q80="AKTIVCO DEFAUT GE &amp; POWER Cabinet","PASSIVE",
Q80="AKTIVCO Coupure ENEO &amp; Baisse de tension","PASSIVE",
Q80="Coupure ENEO &amp; Baisse de tension","PASSIVE",
Q80="Defaut GE &amp; POWER Cabinet","PASSIVE",
Q80="Sharing","PASSIVE",
Q80="SIte strategiques &amp; DataCenter","PASSIVE",
Q80="Exclu","Exclu",
Q80="SAT","ACTIVE",
Q80="SPARE-ISSUE","SPARE-ISSUE",
Q80="Fiber CAmtel","ACTIVE",
Q80="Fiber AOF","ACTIVE",
Q80="Projet OCM (HUAWEI)","PLANNED WORKS",
Q80="Projet OCM (NOKIA)","PLANNED WORKS",
Q80="ACCESS-ISSUE","ACCESS-ISSUE",
Q80="Projet OCM (ZTE, NOKIA, autres projets)","PLANNED WORKS",
Q80="No root CAuse","No root cause",
Q80="ODU HS","ACTIVE",
Q80="IP &amp; VLAN","ACTIVE",
Q80="Warehouse HUAWEI","SPARE-ISSUE",
Q80="SPARE-HS","SPARE-ISSUE",
Q80="Power Telco","ACTIVE"
),"")</f>
        <v>ACTIVE</v>
      </c>
      <c r="S80" s="56" t="s">
        <v>5671</v>
      </c>
      <c r="T80" s="7" t="s">
        <v>17</v>
      </c>
      <c r="U80" s="57" t="s">
        <v>17</v>
      </c>
      <c r="V80" s="57" t="s">
        <v>17</v>
      </c>
      <c r="W80" s="57" t="s">
        <v>17</v>
      </c>
      <c r="X80" s="57" t="s">
        <v>17</v>
      </c>
      <c r="Y80" s="57" t="s">
        <v>17</v>
      </c>
      <c r="Z80" s="57" t="s">
        <v>17</v>
      </c>
      <c r="AA80" s="57" t="s">
        <v>17</v>
      </c>
      <c r="AB80" s="57" t="s">
        <v>5539</v>
      </c>
      <c r="AC80" s="57" t="s">
        <v>5539</v>
      </c>
      <c r="AD80" s="57" t="s">
        <v>17</v>
      </c>
      <c r="AE80" s="57" t="s">
        <v>17</v>
      </c>
      <c r="AF80" s="57" t="s">
        <v>17</v>
      </c>
      <c r="AG80" s="57" t="s">
        <v>17</v>
      </c>
      <c r="AH80" s="57" t="s">
        <v>17</v>
      </c>
      <c r="AI80" s="57" t="s">
        <v>17</v>
      </c>
      <c r="AJ80" s="15"/>
      <c r="AK80" s="15"/>
      <c r="AL80" s="15"/>
      <c r="AM80" s="15"/>
    </row>
    <row r="81" spans="1:39" s="14" customFormat="1" x14ac:dyDescent="0.35">
      <c r="A81" s="1" t="s">
        <v>437</v>
      </c>
      <c r="B81" s="1" t="s">
        <v>438</v>
      </c>
      <c r="C81" s="3"/>
      <c r="D81" s="1" t="s">
        <v>12</v>
      </c>
      <c r="E81" s="1" t="s">
        <v>13</v>
      </c>
      <c r="F81" s="3" t="s">
        <v>57</v>
      </c>
      <c r="G81" s="1" t="s">
        <v>439</v>
      </c>
      <c r="H81" s="60" t="str">
        <f>_xlfn.XLOOKUP(B81,'[1]Nur des jours'!$B:$B,'[1]Nur des jours'!$H:$H,"")</f>
        <v>NOKIA</v>
      </c>
      <c r="I81" s="52">
        <v>32.730733789223535</v>
      </c>
      <c r="J81" s="52">
        <v>13.770311209033324</v>
      </c>
      <c r="K81" s="52">
        <v>0</v>
      </c>
      <c r="L81" s="53">
        <v>9.29679805878318</v>
      </c>
      <c r="M81" s="54" t="s">
        <v>5376</v>
      </c>
      <c r="N81" s="55"/>
      <c r="O81" s="16" t="str" cm="1">
        <f t="array" ref="O81">IFERROR(_xlfn.IFS(
Q81="MPR ISSUE","PDH",
Q81="BSS Hardware Issue","BSS",
Q81="Sites strategiques, MLL, Pylone, etc.","ENVTECH",
Q81="AKTIVCO DEFAUT GE &amp; POWER Cabinet","AKTIVCO",
Q81="AKTIVCO Coupure ENEO &amp; Baisse de tension","AKTIVCO GRID ONLY",
Q81="Coupure ENEO &amp; Baisse de tension","IHS GRID ONLY",
Q81="Defaut GE &amp; POWER Cabinet","IHS",
Q81="Sharing","Partners",
Q81="SIte strategiques &amp; DataCenter","SST &amp; DC",
Q81="Exclu","Exclu",
Q81="SAT","SAT",
Q81="SPARE-ISSUE","SPARE-ISSUE",
Q81="Fiber CAmtel","TRANS_FO_CAMTEL",
Q81="Fiber AOF","Fiber AOF",
Q81="Projet OCM (HUAWEI)","TRAVAUX-HUAWEI",
Q81="Projet OCM (NOKIA)","TRAVAUX-NOKIA",
Q81="ACCESS-ISSUE","ACCESS-ISSUE",
Q81="Projet OCM (ZTE, NOKIA, autres projets)","TRAVAUX OCM",
Q81="No root CAuse","No root cause",
Q81="ODU HS","PDH",
Q81="IP &amp; VLAN","PDH",
Q81="Warehouse HUAWEI","SPARE-ISSUE",
Q81="SPARE-HS","SPARE-ISSUE",
Q81="Power Telco","BSS"
),"")</f>
        <v>PDH</v>
      </c>
      <c r="P81" s="22" t="str" cm="1">
        <f t="array" ref="P81">IFERROR(_xlfn.IFS(
Q81="MPR ISSUE","TX ISSUE",
Q81="BSS Hardware Issue","RAN ISSUE",
Q81="Sites strategiques, MLL, Pylone, etc.","ENVTECH",
Q81="AKTIVCO DEFAUT GE &amp; POWER Cabinet","POWER ISSUE",
Q81="AKTIVCO Coupure ENEO &amp; Baisse de tension","POWER ISSUE",
Q81="Coupure ENEO &amp; Baisse de tension","POWER ISSUE",
Q81="Defaut GE &amp; POWER Cabinet","POWER ISSUE",
Q81="Sharing","POWER ISSUE",
Q81="SIte strategiques &amp; DataCenter","POWER ISSUE",
Q81="Exclu","Exclu",
Q81="SAT","TX ISSUE",
Q81="SPARE-ISSUE","SPARE-ISSUE",
Q81="Fiber CAmtel","TX ISSUE",
Q81="Fiber AOF","TX ISSUE",
Q81="Projet OCM (HUAWEI)","TRAVAUX-HUAWEI",
Q81="Projet OCM (NOKIA)","TRAVAUX -NOKIA",
Q81="ACCESS-ISSUE","ACCESS-ISSUE",
Q81="Projet OCM (ZTE, NOKIA, autres projets)","TRAVAUX OCM",
Q81="No root CAuse","No root cause",
Q81="ODU HS","TX ISSUE",
Q81="IP &amp; VLAN","TX ISSUE",
Q81="Warehouse HUAWEI","SPARE-ISSUE",
Q81="SPARE-HS","SPARE-ISSUE",
Q81="Power Telco","RAN ISSUE"
),"")</f>
        <v>TX ISSUE</v>
      </c>
      <c r="Q81" s="48" t="s">
        <v>6155</v>
      </c>
      <c r="R81" s="23" t="str" cm="1">
        <f t="array" ref="R81">IFERROR(_xlfn.IFS(
Q81="MPR ISSUE","ACTIVE",
Q81="BSS Hardware Issue","ACTIVE",
Q81="Sites strategiques, MLL, Pylone, etc.","PASSIVE",
Q81="AKTIVCO DEFAUT GE &amp; POWER Cabinet","PASSIVE",
Q81="AKTIVCO Coupure ENEO &amp; Baisse de tension","PASSIVE",
Q81="Coupure ENEO &amp; Baisse de tension","PASSIVE",
Q81="Defaut GE &amp; POWER Cabinet","PASSIVE",
Q81="Sharing","PASSIVE",
Q81="SIte strategiques &amp; DataCenter","PASSIVE",
Q81="Exclu","Exclu",
Q81="SAT","ACTIVE",
Q81="SPARE-ISSUE","SPARE-ISSUE",
Q81="Fiber CAmtel","ACTIVE",
Q81="Fiber AOF","ACTIVE",
Q81="Projet OCM (HUAWEI)","PLANNED WORKS",
Q81="Projet OCM (NOKIA)","PLANNED WORKS",
Q81="ACCESS-ISSUE","ACCESS-ISSUE",
Q81="Projet OCM (ZTE, NOKIA, autres projets)","PLANNED WORKS",
Q81="No root CAuse","No root cause",
Q81="ODU HS","ACTIVE",
Q81="IP &amp; VLAN","ACTIVE",
Q81="Warehouse HUAWEI","SPARE-ISSUE",
Q81="SPARE-HS","SPARE-ISSUE",
Q81="Power Telco","ACTIVE"
),"")</f>
        <v>ACTIVE</v>
      </c>
      <c r="S81" s="56" t="s">
        <v>5713</v>
      </c>
      <c r="T81" s="7" t="s">
        <v>5714</v>
      </c>
      <c r="U81" s="57" t="s">
        <v>17</v>
      </c>
      <c r="V81" s="57" t="s">
        <v>17</v>
      </c>
      <c r="W81" s="57" t="s">
        <v>17</v>
      </c>
      <c r="X81" s="57" t="s">
        <v>17</v>
      </c>
      <c r="Y81" s="57" t="s">
        <v>17</v>
      </c>
      <c r="Z81" s="57" t="s">
        <v>17</v>
      </c>
      <c r="AA81" s="57" t="s">
        <v>17</v>
      </c>
      <c r="AB81" s="57" t="s">
        <v>17</v>
      </c>
      <c r="AC81" s="57" t="s">
        <v>5714</v>
      </c>
      <c r="AD81" s="57" t="s">
        <v>5714</v>
      </c>
      <c r="AE81" s="57" t="s">
        <v>5714</v>
      </c>
      <c r="AF81" s="57" t="s">
        <v>5587</v>
      </c>
      <c r="AG81" s="57" t="s">
        <v>17</v>
      </c>
      <c r="AH81" s="57" t="s">
        <v>17</v>
      </c>
      <c r="AI81" s="57" t="s">
        <v>5715</v>
      </c>
      <c r="AJ81" s="15"/>
      <c r="AK81" s="15"/>
      <c r="AL81" s="15"/>
      <c r="AM81" s="15"/>
    </row>
    <row r="82" spans="1:39" s="14" customFormat="1" x14ac:dyDescent="0.35">
      <c r="A82" s="1" t="s">
        <v>217</v>
      </c>
      <c r="B82" s="1" t="s">
        <v>218</v>
      </c>
      <c r="C82" s="3"/>
      <c r="D82" s="1" t="s">
        <v>12</v>
      </c>
      <c r="E82" s="1" t="s">
        <v>68</v>
      </c>
      <c r="F82" s="3" t="s">
        <v>57</v>
      </c>
      <c r="G82" s="1" t="s">
        <v>219</v>
      </c>
      <c r="H82" s="60" t="str">
        <f>_xlfn.XLOOKUP(B82,'[1]Nur des jours'!$B:$B,'[1]Nur des jours'!$H:$H,"")</f>
        <v>NOKIA</v>
      </c>
      <c r="I82" s="52">
        <v>32.730733789223535</v>
      </c>
      <c r="J82" s="52">
        <v>13.770311209033324</v>
      </c>
      <c r="K82" s="52">
        <v>0</v>
      </c>
      <c r="L82" s="53">
        <v>9.29679805878318</v>
      </c>
      <c r="M82" s="54" t="s">
        <v>5375</v>
      </c>
      <c r="N82" s="55" t="s">
        <v>5511</v>
      </c>
      <c r="O82" s="16" t="str" cm="1">
        <f t="array" ref="O82">IFERROR(_xlfn.IFS(
Q82="MPR ISSUE","PDH",
Q82="BSS Hardware Issue","BSS",
Q82="Sites strategiques, MLL, Pylone, etc.","ENVTECH",
Q82="AKTIVCO DEFAUT GE &amp; POWER Cabinet","AKTIVCO",
Q82="AKTIVCO Coupure ENEO &amp; Baisse de tension","AKTIVCO GRID ONLY",
Q82="Coupure ENEO &amp; Baisse de tension","IHS GRID ONLY",
Q82="Defaut GE &amp; POWER Cabinet","IHS",
Q82="Sharing","Partners",
Q82="SIte strategiques &amp; DataCenter","SST &amp; DC",
Q82="Exclu","Exclu",
Q82="SAT","SAT",
Q82="SPARE-ISSUE","SPARE-ISSUE",
Q82="Fiber CAmtel","TRANS_FO_CAMTEL",
Q82="Fiber AOF","Fiber AOF",
Q82="Projet OCM (HUAWEI)","TRAVAUX-HUAWEI",
Q82="Projet OCM (NOKIA)","TRAVAUX-NOKIA",
Q82="ACCESS-ISSUE","ACCESS-ISSUE",
Q82="Projet OCM (ZTE, NOKIA, autres projets)","TRAVAUX OCM",
Q82="No root CAuse","No root cause",
Q82="ODU HS","PDH",
Q82="IP &amp; VLAN","PDH",
Q82="Warehouse HUAWEI","SPARE-ISSUE",
Q82="SPARE-HS","SPARE-ISSUE",
Q82="Power Telco","BSS"
),"")</f>
        <v>Exclu</v>
      </c>
      <c r="P82" s="22" t="str" cm="1">
        <f t="array" ref="P82">IFERROR(_xlfn.IFS(
Q82="MPR ISSUE","TX ISSUE",
Q82="BSS Hardware Issue","RAN ISSUE",
Q82="Sites strategiques, MLL, Pylone, etc.","ENVTECH",
Q82="AKTIVCO DEFAUT GE &amp; POWER Cabinet","POWER ISSUE",
Q82="AKTIVCO Coupure ENEO &amp; Baisse de tension","POWER ISSUE",
Q82="Coupure ENEO &amp; Baisse de tension","POWER ISSUE",
Q82="Defaut GE &amp; POWER Cabinet","POWER ISSUE",
Q82="Sharing","POWER ISSUE",
Q82="SIte strategiques &amp; DataCenter","POWER ISSUE",
Q82="Exclu","Exclu",
Q82="SAT","TX ISSUE",
Q82="SPARE-ISSUE","SPARE-ISSUE",
Q82="Fiber CAmtel","TX ISSUE",
Q82="Fiber AOF","TX ISSUE",
Q82="Projet OCM (HUAWEI)","TRAVAUX-HUAWEI",
Q82="Projet OCM (NOKIA)","TRAVAUX -NOKIA",
Q82="ACCESS-ISSUE","ACCESS-ISSUE",
Q82="Projet OCM (ZTE, NOKIA, autres projets)","TRAVAUX OCM",
Q82="No root CAuse","No root cause",
Q82="ODU HS","TX ISSUE",
Q82="IP &amp; VLAN","TX ISSUE",
Q82="Warehouse HUAWEI","SPARE-ISSUE",
Q82="SPARE-HS","SPARE-ISSUE",
Q82="Power Telco","RAN ISSUE"
),"")</f>
        <v>Exclu</v>
      </c>
      <c r="Q82" s="48" t="s">
        <v>5533</v>
      </c>
      <c r="R82" s="23" t="str" cm="1">
        <f t="array" ref="R82">IFERROR(_xlfn.IFS(
Q82="MPR ISSUE","ACTIVE",
Q82="BSS Hardware Issue","ACTIVE",
Q82="Sites strategiques, MLL, Pylone, etc.","PASSIVE",
Q82="AKTIVCO DEFAUT GE &amp; POWER Cabinet","PASSIVE",
Q82="AKTIVCO Coupure ENEO &amp; Baisse de tension","PASSIVE",
Q82="Coupure ENEO &amp; Baisse de tension","PASSIVE",
Q82="Defaut GE &amp; POWER Cabinet","PASSIVE",
Q82="Sharing","PASSIVE",
Q82="SIte strategiques &amp; DataCenter","PASSIVE",
Q82="Exclu","Exclu",
Q82="SAT","ACTIVE",
Q82="SPARE-ISSUE","SPARE-ISSUE",
Q82="Fiber CAmtel","ACTIVE",
Q82="Fiber AOF","ACTIVE",
Q82="Projet OCM (HUAWEI)","PLANNED WORKS",
Q82="Projet OCM (NOKIA)","PLANNED WORKS",
Q82="ACCESS-ISSUE","ACCESS-ISSUE",
Q82="Projet OCM (ZTE, NOKIA, autres projets)","PLANNED WORKS",
Q82="No root CAuse","No root cause",
Q82="ODU HS","ACTIVE",
Q82="IP &amp; VLAN","ACTIVE",
Q82="Warehouse HUAWEI","SPARE-ISSUE",
Q82="SPARE-HS","SPARE-ISSUE",
Q82="Power Telco","ACTIVE"
),"")</f>
        <v>Exclu</v>
      </c>
      <c r="S82" s="56" t="s">
        <v>6213</v>
      </c>
      <c r="T82" s="7" t="s">
        <v>17</v>
      </c>
      <c r="U82" s="57" t="s">
        <v>17</v>
      </c>
      <c r="V82" s="57" t="s">
        <v>17</v>
      </c>
      <c r="W82" s="57" t="s">
        <v>17</v>
      </c>
      <c r="X82" s="57" t="s">
        <v>17</v>
      </c>
      <c r="Y82" s="57" t="s">
        <v>17</v>
      </c>
      <c r="Z82" s="57" t="s">
        <v>17</v>
      </c>
      <c r="AA82" s="57" t="s">
        <v>17</v>
      </c>
      <c r="AB82" s="57" t="s">
        <v>17</v>
      </c>
      <c r="AC82" s="57" t="s">
        <v>17</v>
      </c>
      <c r="AD82" s="57" t="s">
        <v>17</v>
      </c>
      <c r="AE82" s="57" t="s">
        <v>17</v>
      </c>
      <c r="AF82" s="57" t="s">
        <v>5678</v>
      </c>
      <c r="AG82" s="57" t="s">
        <v>5678</v>
      </c>
      <c r="AH82" s="57" t="s">
        <v>5678</v>
      </c>
      <c r="AI82" s="57" t="s">
        <v>17</v>
      </c>
      <c r="AJ82" s="15"/>
      <c r="AK82" s="15"/>
      <c r="AL82" s="15"/>
      <c r="AM82" s="15"/>
    </row>
    <row r="83" spans="1:39" s="14" customFormat="1" ht="15" customHeight="1" x14ac:dyDescent="0.35">
      <c r="A83" s="1" t="s">
        <v>1224</v>
      </c>
      <c r="B83" s="1" t="s">
        <v>1225</v>
      </c>
      <c r="C83" s="3"/>
      <c r="D83" s="1" t="s">
        <v>12</v>
      </c>
      <c r="E83" s="1" t="s">
        <v>98</v>
      </c>
      <c r="F83" s="3" t="s">
        <v>53</v>
      </c>
      <c r="G83" s="1" t="s">
        <v>1226</v>
      </c>
      <c r="H83" s="60" t="str">
        <f>_xlfn.XLOOKUP(B83,'[1]Nur des jours'!$B:$B,'[1]Nur des jours'!$H:$H,"")</f>
        <v>NOKIA</v>
      </c>
      <c r="I83" s="52">
        <v>32.730607489855636</v>
      </c>
      <c r="J83" s="52">
        <v>13.770311209033324</v>
      </c>
      <c r="K83" s="52">
        <v>0</v>
      </c>
      <c r="L83" s="53">
        <v>9.2967800232451214</v>
      </c>
      <c r="M83" s="54" t="s">
        <v>5376</v>
      </c>
      <c r="N83" s="55"/>
      <c r="O83" s="16" t="str" cm="1">
        <f t="array" ref="O83">IFERROR(_xlfn.IFS(
Q83="MPR ISSUE","PDH",
Q83="BSS Hardware Issue","BSS",
Q83="Sites strategiques, MLL, Pylone, etc.","ENVTECH",
Q83="AKTIVCO DEFAUT GE &amp; POWER Cabinet","AKTIVCO",
Q83="AKTIVCO Coupure ENEO &amp; Baisse de tension","AKTIVCO GRID ONLY",
Q83="Coupure ENEO &amp; Baisse de tension","IHS GRID ONLY",
Q83="Defaut GE &amp; POWER Cabinet","IHS",
Q83="Sharing","Partners",
Q83="SIte strategiques &amp; DataCenter","SST &amp; DC",
Q83="Exclu","Exclu",
Q83="SAT","SAT",
Q83="SPARE-ISSUE","SPARE-ISSUE",
Q83="Fiber CAmtel","TRANS_FO_CAMTEL",
Q83="Fiber AOF","Fiber AOF",
Q83="Projet OCM (HUAWEI)","TRAVAUX-HUAWEI",
Q83="Projet OCM (NOKIA)","TRAVAUX-NOKIA",
Q83="ACCESS-ISSUE","ACCESS-ISSUE",
Q83="Projet OCM (ZTE, NOKIA, autres projets)","TRAVAUX OCM",
Q83="No root CAuse","No root cause",
Q83="ODU HS","PDH",
Q83="IP &amp; VLAN","PDH",
Q83="Warehouse HUAWEI","SPARE-ISSUE",
Q83="SPARE-HS","SPARE-ISSUE",
Q83="Power Telco","BSS"
),"")</f>
        <v>IHS</v>
      </c>
      <c r="P83" s="22" t="str" cm="1">
        <f t="array" ref="P83">IFERROR(_xlfn.IFS(
Q83="MPR ISSUE","TX ISSUE",
Q83="BSS Hardware Issue","RAN ISSUE",
Q83="Sites strategiques, MLL, Pylone, etc.","ENVTECH",
Q83="AKTIVCO DEFAUT GE &amp; POWER Cabinet","POWER ISSUE",
Q83="AKTIVCO Coupure ENEO &amp; Baisse de tension","POWER ISSUE",
Q83="Coupure ENEO &amp; Baisse de tension","POWER ISSUE",
Q83="Defaut GE &amp; POWER Cabinet","POWER ISSUE",
Q83="Sharing","POWER ISSUE",
Q83="SIte strategiques &amp; DataCenter","POWER ISSUE",
Q83="Exclu","Exclu",
Q83="SAT","TX ISSUE",
Q83="SPARE-ISSUE","SPARE-ISSUE",
Q83="Fiber CAmtel","TX ISSUE",
Q83="Fiber AOF","TX ISSUE",
Q83="Projet OCM (HUAWEI)","TRAVAUX-HUAWEI",
Q83="Projet OCM (NOKIA)","TRAVAUX -NOKIA",
Q83="ACCESS-ISSUE","ACCESS-ISSUE",
Q83="Projet OCM (ZTE, NOKIA, autres projets)","TRAVAUX OCM",
Q83="No root CAuse","No root cause",
Q83="ODU HS","TX ISSUE",
Q83="IP &amp; VLAN","TX ISSUE",
Q83="Warehouse HUAWEI","SPARE-ISSUE",
Q83="SPARE-HS","SPARE-ISSUE",
Q83="Power Telco","RAN ISSUE"
),"")</f>
        <v>POWER ISSUE</v>
      </c>
      <c r="Q83" s="66" t="s">
        <v>5338</v>
      </c>
      <c r="R83" s="23" t="str" cm="1">
        <f t="array" ref="R83">IFERROR(_xlfn.IFS(
Q83="MPR ISSUE","ACTIVE",
Q83="BSS Hardware Issue","ACTIVE",
Q83="Sites strategiques, MLL, Pylone, etc.","PASSIVE",
Q83="AKTIVCO DEFAUT GE &amp; POWER Cabinet","PASSIVE",
Q83="AKTIVCO Coupure ENEO &amp; Baisse de tension","PASSIVE",
Q83="Coupure ENEO &amp; Baisse de tension","PASSIVE",
Q83="Defaut GE &amp; POWER Cabinet","PASSIVE",
Q83="Sharing","PASSIVE",
Q83="SIte strategiques &amp; DataCenter","PASSIVE",
Q83="Exclu","Exclu",
Q83="SAT","ACTIVE",
Q83="SPARE-ISSUE","SPARE-ISSUE",
Q83="Fiber CAmtel","ACTIVE",
Q83="Fiber AOF","ACTIVE",
Q83="Projet OCM (HUAWEI)","PLANNED WORKS",
Q83="Projet OCM (NOKIA)","PLANNED WORKS",
Q83="ACCESS-ISSUE","ACCESS-ISSUE",
Q83="Projet OCM (ZTE, NOKIA, autres projets)","PLANNED WORKS",
Q83="No root CAuse","No root cause",
Q83="ODU HS","ACTIVE",
Q83="IP &amp; VLAN","ACTIVE",
Q83="Warehouse HUAWEI","SPARE-ISSUE",
Q83="SPARE-HS","SPARE-ISSUE",
Q83="Power Telco","ACTIVE"
),"")</f>
        <v>PASSIVE</v>
      </c>
      <c r="S83" s="56" t="s">
        <v>5677</v>
      </c>
      <c r="T83" s="7" t="s">
        <v>17</v>
      </c>
      <c r="U83" s="57" t="s">
        <v>17</v>
      </c>
      <c r="V83" s="57" t="s">
        <v>17</v>
      </c>
      <c r="W83" s="57" t="s">
        <v>17</v>
      </c>
      <c r="X83" s="57" t="s">
        <v>17</v>
      </c>
      <c r="Y83" s="57" t="s">
        <v>17</v>
      </c>
      <c r="Z83" s="57" t="s">
        <v>17</v>
      </c>
      <c r="AA83" s="57" t="s">
        <v>17</v>
      </c>
      <c r="AB83" s="57" t="s">
        <v>17</v>
      </c>
      <c r="AC83" s="57" t="s">
        <v>17</v>
      </c>
      <c r="AD83" s="57" t="s">
        <v>17</v>
      </c>
      <c r="AE83" s="57" t="s">
        <v>5677</v>
      </c>
      <c r="AF83" s="57" t="s">
        <v>17</v>
      </c>
      <c r="AG83" s="57" t="s">
        <v>17</v>
      </c>
      <c r="AH83" s="57" t="s">
        <v>17</v>
      </c>
      <c r="AI83" s="57" t="s">
        <v>17</v>
      </c>
      <c r="AJ83" s="15"/>
      <c r="AK83" s="15"/>
      <c r="AL83" s="15"/>
      <c r="AM83" s="15"/>
    </row>
    <row r="84" spans="1:39" s="14" customFormat="1" x14ac:dyDescent="0.35">
      <c r="A84" s="1" t="s">
        <v>1301</v>
      </c>
      <c r="B84" s="1" t="s">
        <v>1302</v>
      </c>
      <c r="C84" s="3"/>
      <c r="D84" s="1" t="s">
        <v>12</v>
      </c>
      <c r="E84" s="1" t="s">
        <v>156</v>
      </c>
      <c r="F84" s="3" t="s">
        <v>53</v>
      </c>
      <c r="G84" s="1" t="s">
        <v>1303</v>
      </c>
      <c r="H84" s="60" t="str">
        <f>_xlfn.XLOOKUP(B84,'[1]Nur des jours'!$B:$B,'[1]Nur des jours'!$H:$H,"")</f>
        <v>NOKIA</v>
      </c>
      <c r="I84" s="52">
        <v>32.728081502497702</v>
      </c>
      <c r="J84" s="52">
        <v>13.770311209033324</v>
      </c>
      <c r="K84" s="52">
        <v>0</v>
      </c>
      <c r="L84" s="53">
        <v>9.2964193124839536</v>
      </c>
      <c r="M84" s="54" t="s">
        <v>5376</v>
      </c>
      <c r="N84" s="55"/>
      <c r="O84" s="16" t="str" cm="1">
        <f t="array" ref="O84">IFERROR(_xlfn.IFS(
Q84="MPR ISSUE","PDH",
Q84="BSS Hardware Issue","BSS",
Q84="Sites strategiques, MLL, Pylone, etc.","ENVTECH",
Q84="AKTIVCO DEFAUT GE &amp; POWER Cabinet","AKTIVCO",
Q84="AKTIVCO Coupure ENEO &amp; Baisse de tension","AKTIVCO GRID ONLY",
Q84="Coupure ENEO &amp; Baisse de tension","IHS GRID ONLY",
Q84="Defaut GE &amp; POWER Cabinet","IHS",
Q84="Sharing","Partners",
Q84="SIte strategiques &amp; DataCenter","SST &amp; DC",
Q84="Exclu","Exclu",
Q84="SAT","SAT",
Q84="SPARE-ISSUE","SPARE-ISSUE",
Q84="Fiber CAmtel","TRANS_FO_CAMTEL",
Q84="Fiber AOF","Fiber AOF",
Q84="Projet OCM (HUAWEI)","TRAVAUX-HUAWEI",
Q84="Projet OCM (NOKIA)","TRAVAUX-NOKIA",
Q84="ACCESS-ISSUE","ACCESS-ISSUE",
Q84="Projet OCM (ZTE, NOKIA, autres projets)","TRAVAUX OCM",
Q84="No root CAuse","No root cause",
Q84="ODU HS","PDH",
Q84="IP &amp; VLAN","PDH",
Q84="Warehouse HUAWEI","SPARE-ISSUE",
Q84="SPARE-HS","SPARE-ISSUE",
Q84="Power Telco","BSS"
),"")</f>
        <v>ACCESS-ISSUE</v>
      </c>
      <c r="P84" s="22" t="str" cm="1">
        <f t="array" ref="P84">IFERROR(_xlfn.IFS(
Q84="MPR ISSUE","TX ISSUE",
Q84="BSS Hardware Issue","RAN ISSUE",
Q84="Sites strategiques, MLL, Pylone, etc.","ENVTECH",
Q84="AKTIVCO DEFAUT GE &amp; POWER Cabinet","POWER ISSUE",
Q84="AKTIVCO Coupure ENEO &amp; Baisse de tension","POWER ISSUE",
Q84="Coupure ENEO &amp; Baisse de tension","POWER ISSUE",
Q84="Defaut GE &amp; POWER Cabinet","POWER ISSUE",
Q84="Sharing","POWER ISSUE",
Q84="SIte strategiques &amp; DataCenter","POWER ISSUE",
Q84="Exclu","Exclu",
Q84="SAT","TX ISSUE",
Q84="SPARE-ISSUE","SPARE-ISSUE",
Q84="Fiber CAmtel","TX ISSUE",
Q84="Fiber AOF","TX ISSUE",
Q84="Projet OCM (HUAWEI)","TRAVAUX-HUAWEI",
Q84="Projet OCM (NOKIA)","TRAVAUX -NOKIA",
Q84="ACCESS-ISSUE","ACCESS-ISSUE",
Q84="Projet OCM (ZTE, NOKIA, autres projets)","TRAVAUX OCM",
Q84="No root CAuse","No root cause",
Q84="ODU HS","TX ISSUE",
Q84="IP &amp; VLAN","TX ISSUE",
Q84="Warehouse HUAWEI","SPARE-ISSUE",
Q84="SPARE-HS","SPARE-ISSUE",
Q84="Power Telco","RAN ISSUE"
),"")</f>
        <v>ACCESS-ISSUE</v>
      </c>
      <c r="Q84" s="48" t="s">
        <v>27</v>
      </c>
      <c r="R84" s="23" t="str" cm="1">
        <f t="array" ref="R84">IFERROR(_xlfn.IFS(
Q84="MPR ISSUE","ACTIVE",
Q84="BSS Hardware Issue","ACTIVE",
Q84="Sites strategiques, MLL, Pylone, etc.","PASSIVE",
Q84="AKTIVCO DEFAUT GE &amp; POWER Cabinet","PASSIVE",
Q84="AKTIVCO Coupure ENEO &amp; Baisse de tension","PASSIVE",
Q84="Coupure ENEO &amp; Baisse de tension","PASSIVE",
Q84="Defaut GE &amp; POWER Cabinet","PASSIVE",
Q84="Sharing","PASSIVE",
Q84="SIte strategiques &amp; DataCenter","PASSIVE",
Q84="Exclu","Exclu",
Q84="SAT","ACTIVE",
Q84="SPARE-ISSUE","SPARE-ISSUE",
Q84="Fiber CAmtel","ACTIVE",
Q84="Fiber AOF","ACTIVE",
Q84="Projet OCM (HUAWEI)","PLANNED WORKS",
Q84="Projet OCM (NOKIA)","PLANNED WORKS",
Q84="ACCESS-ISSUE","ACCESS-ISSUE",
Q84="Projet OCM (ZTE, NOKIA, autres projets)","PLANNED WORKS",
Q84="No root CAuse","No root cause",
Q84="ODU HS","ACTIVE",
Q84="IP &amp; VLAN","ACTIVE",
Q84="Warehouse HUAWEI","SPARE-ISSUE",
Q84="SPARE-HS","SPARE-ISSUE",
Q84="Power Telco","ACTIVE"
),"")</f>
        <v>ACCESS-ISSUE</v>
      </c>
      <c r="S84" s="56" t="s">
        <v>5680</v>
      </c>
      <c r="T84" s="7" t="s">
        <v>17</v>
      </c>
      <c r="U84" s="57" t="s">
        <v>17</v>
      </c>
      <c r="V84" s="57" t="s">
        <v>17</v>
      </c>
      <c r="W84" s="57" t="s">
        <v>17</v>
      </c>
      <c r="X84" s="57" t="s">
        <v>17</v>
      </c>
      <c r="Y84" s="57" t="s">
        <v>17</v>
      </c>
      <c r="Z84" s="57" t="s">
        <v>17</v>
      </c>
      <c r="AA84" s="57" t="s">
        <v>17</v>
      </c>
      <c r="AB84" s="57" t="s">
        <v>17</v>
      </c>
      <c r="AC84" s="57" t="s">
        <v>17</v>
      </c>
      <c r="AD84" s="57" t="s">
        <v>17</v>
      </c>
      <c r="AE84" s="57" t="s">
        <v>17</v>
      </c>
      <c r="AF84" s="57" t="s">
        <v>5681</v>
      </c>
      <c r="AG84" s="57" t="s">
        <v>5681</v>
      </c>
      <c r="AH84" s="57" t="s">
        <v>5681</v>
      </c>
      <c r="AI84" s="57" t="s">
        <v>5682</v>
      </c>
      <c r="AJ84" s="15"/>
      <c r="AK84" s="15"/>
      <c r="AL84" s="15"/>
      <c r="AM84" s="15"/>
    </row>
    <row r="85" spans="1:39" s="14" customFormat="1" x14ac:dyDescent="0.35">
      <c r="A85" s="2" t="s">
        <v>290</v>
      </c>
      <c r="B85" s="1" t="s">
        <v>291</v>
      </c>
      <c r="C85" s="3"/>
      <c r="D85" s="1" t="s">
        <v>12</v>
      </c>
      <c r="E85" s="1" t="s">
        <v>98</v>
      </c>
      <c r="F85" s="3" t="s">
        <v>53</v>
      </c>
      <c r="G85" s="1" t="s">
        <v>292</v>
      </c>
      <c r="H85" s="60" t="str">
        <f>_xlfn.XLOOKUP(B85,'[1]Nur des jours'!$B:$B,'[1]Nur des jours'!$H:$H,"")</f>
        <v>NOKIA</v>
      </c>
      <c r="I85" s="52">
        <v>32.728081502497702</v>
      </c>
      <c r="J85" s="52">
        <v>13.770311209033324</v>
      </c>
      <c r="K85" s="52">
        <v>0</v>
      </c>
      <c r="L85" s="53">
        <v>9.2964193124839536</v>
      </c>
      <c r="M85" s="54" t="s">
        <v>5376</v>
      </c>
      <c r="N85" s="55"/>
      <c r="O85" s="16" t="str" cm="1">
        <f t="array" ref="O85">IFERROR(_xlfn.IFS(
Q85="MPR ISSUE","PDH",
Q85="BSS Hardware Issue","BSS",
Q85="Sites strategiques, MLL, Pylone, etc.","ENVTECH",
Q85="AKTIVCO DEFAUT GE &amp; POWER Cabinet","AKTIVCO",
Q85="AKTIVCO Coupure ENEO &amp; Baisse de tension","AKTIVCO GRID ONLY",
Q85="Coupure ENEO &amp; Baisse de tension","IHS GRID ONLY",
Q85="Defaut GE &amp; POWER Cabinet","IHS",
Q85="Sharing","Partners",
Q85="SIte strategiques &amp; DataCenter","SST &amp; DC",
Q85="Exclu","Exclu",
Q85="SAT","SAT",
Q85="SPARE-ISSUE","SPARE-ISSUE",
Q85="Fiber CAmtel","TRANS_FO_CAMTEL",
Q85="Fiber AOF","Fiber AOF",
Q85="Projet OCM (HUAWEI)","TRAVAUX-HUAWEI",
Q85="Projet OCM (NOKIA)","TRAVAUX-NOKIA",
Q85="ACCESS-ISSUE","ACCESS-ISSUE",
Q85="Projet OCM (ZTE, NOKIA, autres projets)","TRAVAUX OCM",
Q85="No root CAuse","No root cause",
Q85="ODU HS","PDH",
Q85="IP &amp; VLAN","PDH",
Q85="Warehouse HUAWEI","SPARE-ISSUE",
Q85="SPARE-HS","SPARE-ISSUE",
Q85="Power Telco","BSS"
),"")</f>
        <v>PDH</v>
      </c>
      <c r="P85" s="22" t="str" cm="1">
        <f t="array" ref="P85">IFERROR(_xlfn.IFS(
Q85="MPR ISSUE","TX ISSUE",
Q85="BSS Hardware Issue","RAN ISSUE",
Q85="Sites strategiques, MLL, Pylone, etc.","ENVTECH",
Q85="AKTIVCO DEFAUT GE &amp; POWER Cabinet","POWER ISSUE",
Q85="AKTIVCO Coupure ENEO &amp; Baisse de tension","POWER ISSUE",
Q85="Coupure ENEO &amp; Baisse de tension","POWER ISSUE",
Q85="Defaut GE &amp; POWER Cabinet","POWER ISSUE",
Q85="Sharing","POWER ISSUE",
Q85="SIte strategiques &amp; DataCenter","POWER ISSUE",
Q85="Exclu","Exclu",
Q85="SAT","TX ISSUE",
Q85="SPARE-ISSUE","SPARE-ISSUE",
Q85="Fiber CAmtel","TX ISSUE",
Q85="Fiber AOF","TX ISSUE",
Q85="Projet OCM (HUAWEI)","TRAVAUX-HUAWEI",
Q85="Projet OCM (NOKIA)","TRAVAUX -NOKIA",
Q85="ACCESS-ISSUE","ACCESS-ISSUE",
Q85="Projet OCM (ZTE, NOKIA, autres projets)","TRAVAUX OCM",
Q85="No root CAuse","No root cause",
Q85="ODU HS","TX ISSUE",
Q85="IP &amp; VLAN","TX ISSUE",
Q85="Warehouse HUAWEI","SPARE-ISSUE",
Q85="SPARE-HS","SPARE-ISSUE",
Q85="Power Telco","RAN ISSUE"
),"")</f>
        <v>TX ISSUE</v>
      </c>
      <c r="Q85" s="48" t="s">
        <v>6155</v>
      </c>
      <c r="R85" s="23" t="str" cm="1">
        <f t="array" ref="R85">IFERROR(_xlfn.IFS(
Q85="MPR ISSUE","ACTIVE",
Q85="BSS Hardware Issue","ACTIVE",
Q85="Sites strategiques, MLL, Pylone, etc.","PASSIVE",
Q85="AKTIVCO DEFAUT GE &amp; POWER Cabinet","PASSIVE",
Q85="AKTIVCO Coupure ENEO &amp; Baisse de tension","PASSIVE",
Q85="Coupure ENEO &amp; Baisse de tension","PASSIVE",
Q85="Defaut GE &amp; POWER Cabinet","PASSIVE",
Q85="Sharing","PASSIVE",
Q85="SIte strategiques &amp; DataCenter","PASSIVE",
Q85="Exclu","Exclu",
Q85="SAT","ACTIVE",
Q85="SPARE-ISSUE","SPARE-ISSUE",
Q85="Fiber CAmtel","ACTIVE",
Q85="Fiber AOF","ACTIVE",
Q85="Projet OCM (HUAWEI)","PLANNED WORKS",
Q85="Projet OCM (NOKIA)","PLANNED WORKS",
Q85="ACCESS-ISSUE","ACCESS-ISSUE",
Q85="Projet OCM (ZTE, NOKIA, autres projets)","PLANNED WORKS",
Q85="No root CAuse","No root cause",
Q85="ODU HS","ACTIVE",
Q85="IP &amp; VLAN","ACTIVE",
Q85="Warehouse HUAWEI","SPARE-ISSUE",
Q85="SPARE-HS","SPARE-ISSUE",
Q85="Power Telco","ACTIVE"
),"")</f>
        <v>ACTIVE</v>
      </c>
      <c r="S85" s="56" t="s">
        <v>5683</v>
      </c>
      <c r="T85" s="7" t="s">
        <v>17</v>
      </c>
      <c r="U85" s="57" t="s">
        <v>17</v>
      </c>
      <c r="V85" s="57" t="s">
        <v>17</v>
      </c>
      <c r="W85" s="57" t="s">
        <v>17</v>
      </c>
      <c r="X85" s="57" t="s">
        <v>17</v>
      </c>
      <c r="Y85" s="57" t="s">
        <v>17</v>
      </c>
      <c r="Z85" s="57" t="s">
        <v>17</v>
      </c>
      <c r="AA85" s="57" t="s">
        <v>17</v>
      </c>
      <c r="AB85" s="57" t="s">
        <v>5517</v>
      </c>
      <c r="AC85" s="57" t="s">
        <v>5517</v>
      </c>
      <c r="AD85" s="57" t="s">
        <v>5517</v>
      </c>
      <c r="AE85" s="57" t="s">
        <v>5517</v>
      </c>
      <c r="AF85" s="57" t="s">
        <v>17</v>
      </c>
      <c r="AG85" s="57" t="s">
        <v>17</v>
      </c>
      <c r="AH85" s="57" t="s">
        <v>17</v>
      </c>
      <c r="AI85" s="57" t="s">
        <v>5684</v>
      </c>
      <c r="AJ85" s="15"/>
      <c r="AK85" s="15"/>
      <c r="AL85" s="15"/>
      <c r="AM85" s="15"/>
    </row>
    <row r="86" spans="1:39" s="14" customFormat="1" x14ac:dyDescent="0.35">
      <c r="A86" s="1" t="s">
        <v>243</v>
      </c>
      <c r="B86" s="1" t="s">
        <v>244</v>
      </c>
      <c r="C86" s="3"/>
      <c r="D86" s="1" t="s">
        <v>12</v>
      </c>
      <c r="E86" s="1" t="s">
        <v>68</v>
      </c>
      <c r="F86" s="3" t="s">
        <v>14</v>
      </c>
      <c r="G86" s="1" t="s">
        <v>243</v>
      </c>
      <c r="H86" s="60" t="str">
        <f>_xlfn.XLOOKUP(B86,'[1]Nur des jours'!$B:$B,'[1]Nur des jours'!$H:$H,"")</f>
        <v>NOKIA</v>
      </c>
      <c r="I86" s="52">
        <v>32.728081502497702</v>
      </c>
      <c r="J86" s="52">
        <v>13.770311209033324</v>
      </c>
      <c r="K86" s="52">
        <v>0</v>
      </c>
      <c r="L86" s="53">
        <v>9.2964193124839536</v>
      </c>
      <c r="M86" s="54" t="s">
        <v>5375</v>
      </c>
      <c r="N86" s="55" t="s">
        <v>5511</v>
      </c>
      <c r="O86" s="16" t="str" cm="1">
        <f t="array" ref="O86">IFERROR(_xlfn.IFS(
Q86="MPR ISSUE","PDH",
Q86="BSS Hardware Issue","BSS",
Q86="Sites strategiques, MLL, Pylone, etc.","ENVTECH",
Q86="AKTIVCO DEFAUT GE &amp; POWER Cabinet","AKTIVCO",
Q86="AKTIVCO Coupure ENEO &amp; Baisse de tension","AKTIVCO GRID ONLY",
Q86="Coupure ENEO &amp; Baisse de tension","IHS GRID ONLY",
Q86="Defaut GE &amp; POWER Cabinet","IHS",
Q86="Sharing","Partners",
Q86="SIte strategiques &amp; DataCenter","SST &amp; DC",
Q86="Exclu","Exclu",
Q86="SAT","SAT",
Q86="SPARE-ISSUE","SPARE-ISSUE",
Q86="Fiber CAmtel","TRANS_FO_CAMTEL",
Q86="Fiber AOF","Fiber AOF",
Q86="Projet OCM (HUAWEI)","TRAVAUX-HUAWEI",
Q86="Projet OCM (NOKIA)","TRAVAUX-NOKIA",
Q86="ACCESS-ISSUE","ACCESS-ISSUE",
Q86="Projet OCM (ZTE, NOKIA, autres projets)","TRAVAUX OCM",
Q86="No root CAuse","No root cause",
Q86="ODU HS","PDH",
Q86="IP &amp; VLAN","PDH",
Q86="Warehouse HUAWEI","SPARE-ISSUE",
Q86="SPARE-HS","SPARE-ISSUE",
Q86="Power Telco","BSS"
),"")</f>
        <v>Exclu</v>
      </c>
      <c r="P86" s="22" t="str" cm="1">
        <f t="array" ref="P86">IFERROR(_xlfn.IFS(
Q86="MPR ISSUE","TX ISSUE",
Q86="BSS Hardware Issue","RAN ISSUE",
Q86="Sites strategiques, MLL, Pylone, etc.","ENVTECH",
Q86="AKTIVCO DEFAUT GE &amp; POWER Cabinet","POWER ISSUE",
Q86="AKTIVCO Coupure ENEO &amp; Baisse de tension","POWER ISSUE",
Q86="Coupure ENEO &amp; Baisse de tension","POWER ISSUE",
Q86="Defaut GE &amp; POWER Cabinet","POWER ISSUE",
Q86="Sharing","POWER ISSUE",
Q86="SIte strategiques &amp; DataCenter","POWER ISSUE",
Q86="Exclu","Exclu",
Q86="SAT","TX ISSUE",
Q86="SPARE-ISSUE","SPARE-ISSUE",
Q86="Fiber CAmtel","TX ISSUE",
Q86="Fiber AOF","TX ISSUE",
Q86="Projet OCM (HUAWEI)","TRAVAUX-HUAWEI",
Q86="Projet OCM (NOKIA)","TRAVAUX -NOKIA",
Q86="ACCESS-ISSUE","ACCESS-ISSUE",
Q86="Projet OCM (ZTE, NOKIA, autres projets)","TRAVAUX OCM",
Q86="No root CAuse","No root cause",
Q86="ODU HS","TX ISSUE",
Q86="IP &amp; VLAN","TX ISSUE",
Q86="Warehouse HUAWEI","SPARE-ISSUE",
Q86="SPARE-HS","SPARE-ISSUE",
Q86="Power Telco","RAN ISSUE"
),"")</f>
        <v>Exclu</v>
      </c>
      <c r="Q86" s="48" t="s">
        <v>5533</v>
      </c>
      <c r="R86" s="23" t="str" cm="1">
        <f t="array" ref="R86">IFERROR(_xlfn.IFS(
Q86="MPR ISSUE","ACTIVE",
Q86="BSS Hardware Issue","ACTIVE",
Q86="Sites strategiques, MLL, Pylone, etc.","PASSIVE",
Q86="AKTIVCO DEFAUT GE &amp; POWER Cabinet","PASSIVE",
Q86="AKTIVCO Coupure ENEO &amp; Baisse de tension","PASSIVE",
Q86="Coupure ENEO &amp; Baisse de tension","PASSIVE",
Q86="Defaut GE &amp; POWER Cabinet","PASSIVE",
Q86="Sharing","PASSIVE",
Q86="SIte strategiques &amp; DataCenter","PASSIVE",
Q86="Exclu","Exclu",
Q86="SAT","ACTIVE",
Q86="SPARE-ISSUE","SPARE-ISSUE",
Q86="Fiber CAmtel","ACTIVE",
Q86="Fiber AOF","ACTIVE",
Q86="Projet OCM (HUAWEI)","PLANNED WORKS",
Q86="Projet OCM (NOKIA)","PLANNED WORKS",
Q86="ACCESS-ISSUE","ACCESS-ISSUE",
Q86="Projet OCM (ZTE, NOKIA, autres projets)","PLANNED WORKS",
Q86="No root CAuse","No root cause",
Q86="ODU HS","ACTIVE",
Q86="IP &amp; VLAN","ACTIVE",
Q86="Warehouse HUAWEI","SPARE-ISSUE",
Q86="SPARE-HS","SPARE-ISSUE",
Q86="Power Telco","ACTIVE"
),"")</f>
        <v>Exclu</v>
      </c>
      <c r="S86" s="56" t="s">
        <v>6215</v>
      </c>
      <c r="T86" s="7" t="s">
        <v>17</v>
      </c>
      <c r="U86" s="57" t="s">
        <v>17</v>
      </c>
      <c r="V86" s="57" t="s">
        <v>17</v>
      </c>
      <c r="W86" s="57" t="s">
        <v>17</v>
      </c>
      <c r="X86" s="57" t="s">
        <v>17</v>
      </c>
      <c r="Y86" s="57" t="s">
        <v>17</v>
      </c>
      <c r="Z86" s="57" t="s">
        <v>17</v>
      </c>
      <c r="AA86" s="57" t="s">
        <v>17</v>
      </c>
      <c r="AB86" s="57" t="s">
        <v>17</v>
      </c>
      <c r="AC86" s="57" t="s">
        <v>17</v>
      </c>
      <c r="AD86" s="57" t="s">
        <v>17</v>
      </c>
      <c r="AE86" s="57" t="s">
        <v>17</v>
      </c>
      <c r="AF86" s="57" t="s">
        <v>17</v>
      </c>
      <c r="AG86" s="57" t="s">
        <v>17</v>
      </c>
      <c r="AH86" s="57" t="s">
        <v>17</v>
      </c>
      <c r="AI86" s="57" t="s">
        <v>17</v>
      </c>
      <c r="AJ86" s="15"/>
      <c r="AK86" s="15"/>
      <c r="AL86" s="15"/>
      <c r="AM86" s="15"/>
    </row>
    <row r="87" spans="1:39" s="14" customFormat="1" x14ac:dyDescent="0.35">
      <c r="A87" s="1" t="s">
        <v>241</v>
      </c>
      <c r="B87" s="1" t="s">
        <v>242</v>
      </c>
      <c r="C87" s="3"/>
      <c r="D87" s="1" t="s">
        <v>12</v>
      </c>
      <c r="E87" s="1" t="s">
        <v>98</v>
      </c>
      <c r="F87" s="3" t="s">
        <v>53</v>
      </c>
      <c r="G87" s="1" t="s">
        <v>241</v>
      </c>
      <c r="H87" s="60" t="str">
        <f>_xlfn.XLOOKUP(B87,'[1]Nur des jours'!$B:$B,'[1]Nur des jours'!$H:$H,"")</f>
        <v>NOKIA</v>
      </c>
      <c r="I87" s="52">
        <v>32.728081502497702</v>
      </c>
      <c r="J87" s="52">
        <v>13.770311209033324</v>
      </c>
      <c r="K87" s="52">
        <v>0</v>
      </c>
      <c r="L87" s="53">
        <v>9.2964193124839536</v>
      </c>
      <c r="M87" s="54" t="s">
        <v>5376</v>
      </c>
      <c r="N87" s="55"/>
      <c r="O87" s="16" t="str" cm="1">
        <f t="array" ref="O87">IFERROR(_xlfn.IFS(
Q87="MPR ISSUE","PDH",
Q87="BSS Hardware Issue","BSS",
Q87="Sites strategiques, MLL, Pylone, etc.","ENVTECH",
Q87="AKTIVCO DEFAUT GE &amp; POWER Cabinet","AKTIVCO",
Q87="AKTIVCO Coupure ENEO &amp; Baisse de tension","AKTIVCO GRID ONLY",
Q87="Coupure ENEO &amp; Baisse de tension","IHS GRID ONLY",
Q87="Defaut GE &amp; POWER Cabinet","IHS",
Q87="Sharing","Partners",
Q87="SIte strategiques &amp; DataCenter","SST &amp; DC",
Q87="Exclu","Exclu",
Q87="SAT","SAT",
Q87="SPARE-ISSUE","SPARE-ISSUE",
Q87="Fiber CAmtel","TRANS_FO_CAMTEL",
Q87="Fiber AOF","Fiber AOF",
Q87="Projet OCM (HUAWEI)","TRAVAUX-HUAWEI",
Q87="Projet OCM (NOKIA)","TRAVAUX-NOKIA",
Q87="ACCESS-ISSUE","ACCESS-ISSUE",
Q87="Projet OCM (ZTE, NOKIA, autres projets)","TRAVAUX OCM",
Q87="No root CAuse","No root cause",
Q87="ODU HS","PDH",
Q87="IP &amp; VLAN","PDH",
Q87="Warehouse HUAWEI","SPARE-ISSUE",
Q87="SPARE-HS","SPARE-ISSUE",
Q87="Power Telco","BSS"
),"")</f>
        <v>PDH</v>
      </c>
      <c r="P87" s="22" t="str" cm="1">
        <f t="array" ref="P87">IFERROR(_xlfn.IFS(
Q87="MPR ISSUE","TX ISSUE",
Q87="BSS Hardware Issue","RAN ISSUE",
Q87="Sites strategiques, MLL, Pylone, etc.","ENVTECH",
Q87="AKTIVCO DEFAUT GE &amp; POWER Cabinet","POWER ISSUE",
Q87="AKTIVCO Coupure ENEO &amp; Baisse de tension","POWER ISSUE",
Q87="Coupure ENEO &amp; Baisse de tension","POWER ISSUE",
Q87="Defaut GE &amp; POWER Cabinet","POWER ISSUE",
Q87="Sharing","POWER ISSUE",
Q87="SIte strategiques &amp; DataCenter","POWER ISSUE",
Q87="Exclu","Exclu",
Q87="SAT","TX ISSUE",
Q87="SPARE-ISSUE","SPARE-ISSUE",
Q87="Fiber CAmtel","TX ISSUE",
Q87="Fiber AOF","TX ISSUE",
Q87="Projet OCM (HUAWEI)","TRAVAUX-HUAWEI",
Q87="Projet OCM (NOKIA)","TRAVAUX -NOKIA",
Q87="ACCESS-ISSUE","ACCESS-ISSUE",
Q87="Projet OCM (ZTE, NOKIA, autres projets)","TRAVAUX OCM",
Q87="No root CAuse","No root cause",
Q87="ODU HS","TX ISSUE",
Q87="IP &amp; VLAN","TX ISSUE",
Q87="Warehouse HUAWEI","SPARE-ISSUE",
Q87="SPARE-HS","SPARE-ISSUE",
Q87="Power Telco","RAN ISSUE"
),"")</f>
        <v>TX ISSUE</v>
      </c>
      <c r="Q87" s="48" t="s">
        <v>6155</v>
      </c>
      <c r="R87" s="23" t="str" cm="1">
        <f t="array" ref="R87">IFERROR(_xlfn.IFS(
Q87="MPR ISSUE","ACTIVE",
Q87="BSS Hardware Issue","ACTIVE",
Q87="Sites strategiques, MLL, Pylone, etc.","PASSIVE",
Q87="AKTIVCO DEFAUT GE &amp; POWER Cabinet","PASSIVE",
Q87="AKTIVCO Coupure ENEO &amp; Baisse de tension","PASSIVE",
Q87="Coupure ENEO &amp; Baisse de tension","PASSIVE",
Q87="Defaut GE &amp; POWER Cabinet","PASSIVE",
Q87="Sharing","PASSIVE",
Q87="SIte strategiques &amp; DataCenter","PASSIVE",
Q87="Exclu","Exclu",
Q87="SAT","ACTIVE",
Q87="SPARE-ISSUE","SPARE-ISSUE",
Q87="Fiber CAmtel","ACTIVE",
Q87="Fiber AOF","ACTIVE",
Q87="Projet OCM (HUAWEI)","PLANNED WORKS",
Q87="Projet OCM (NOKIA)","PLANNED WORKS",
Q87="ACCESS-ISSUE","ACCESS-ISSUE",
Q87="Projet OCM (ZTE, NOKIA, autres projets)","PLANNED WORKS",
Q87="No root CAuse","No root cause",
Q87="ODU HS","ACTIVE",
Q87="IP &amp; VLAN","ACTIVE",
Q87="Warehouse HUAWEI","SPARE-ISSUE",
Q87="SPARE-HS","SPARE-ISSUE",
Q87="Power Telco","ACTIVE"
),"")</f>
        <v>ACTIVE</v>
      </c>
      <c r="S87" s="56" t="s">
        <v>6214</v>
      </c>
      <c r="T87" s="7" t="s">
        <v>17</v>
      </c>
      <c r="U87" s="57" t="s">
        <v>17</v>
      </c>
      <c r="V87" s="57" t="s">
        <v>17</v>
      </c>
      <c r="W87" s="57" t="s">
        <v>17</v>
      </c>
      <c r="X87" s="57" t="s">
        <v>17</v>
      </c>
      <c r="Y87" s="57" t="s">
        <v>17</v>
      </c>
      <c r="Z87" s="57" t="s">
        <v>17</v>
      </c>
      <c r="AA87" s="57" t="s">
        <v>17</v>
      </c>
      <c r="AB87" s="57" t="s">
        <v>17</v>
      </c>
      <c r="AC87" s="57" t="s">
        <v>17</v>
      </c>
      <c r="AD87" s="57" t="s">
        <v>17</v>
      </c>
      <c r="AE87" s="57" t="s">
        <v>17</v>
      </c>
      <c r="AF87" s="57" t="s">
        <v>5685</v>
      </c>
      <c r="AG87" s="57" t="s">
        <v>5685</v>
      </c>
      <c r="AH87" s="57" t="s">
        <v>5685</v>
      </c>
      <c r="AI87" s="57" t="s">
        <v>17</v>
      </c>
      <c r="AJ87" s="15"/>
      <c r="AK87" s="15"/>
      <c r="AL87" s="15"/>
      <c r="AM87" s="15"/>
    </row>
    <row r="88" spans="1:39" s="14" customFormat="1" x14ac:dyDescent="0.35">
      <c r="A88" s="2" t="s">
        <v>950</v>
      </c>
      <c r="B88" s="1" t="s">
        <v>951</v>
      </c>
      <c r="C88" s="3"/>
      <c r="D88" s="1" t="s">
        <v>12</v>
      </c>
      <c r="E88" s="1" t="s">
        <v>5557</v>
      </c>
      <c r="F88" s="3" t="s">
        <v>53</v>
      </c>
      <c r="G88" s="1" t="s">
        <v>950</v>
      </c>
      <c r="H88" s="60" t="str">
        <f>_xlfn.XLOOKUP(B88,'[1]Nur des jours'!$B:$B,'[1]Nur des jours'!$H:$H,"")</f>
        <v>NOKIA</v>
      </c>
      <c r="I88" s="52">
        <v>32.728081502497702</v>
      </c>
      <c r="J88" s="52">
        <v>13.770311209033324</v>
      </c>
      <c r="K88" s="52">
        <v>0</v>
      </c>
      <c r="L88" s="53">
        <v>9.2964193124839536</v>
      </c>
      <c r="M88" s="54" t="s">
        <v>5376</v>
      </c>
      <c r="N88" s="55"/>
      <c r="O88" s="16" t="str" cm="1">
        <f t="array" ref="O88">IFERROR(_xlfn.IFS(
Q88="MPR ISSUE","PDH",
Q88="BSS Hardware Issue","BSS",
Q88="Sites strategiques, MLL, Pylone, etc.","ENVTECH",
Q88="AKTIVCO DEFAUT GE &amp; POWER Cabinet","AKTIVCO",
Q88="AKTIVCO Coupure ENEO &amp; Baisse de tension","AKTIVCO GRID ONLY",
Q88="Coupure ENEO &amp; Baisse de tension","IHS GRID ONLY",
Q88="Defaut GE &amp; POWER Cabinet","IHS",
Q88="Sharing","Partners",
Q88="SIte strategiques &amp; DataCenter","SST &amp; DC",
Q88="Exclu","Exclu",
Q88="SAT","SAT",
Q88="SPARE-ISSUE","SPARE-ISSUE",
Q88="Fiber CAmtel","TRANS_FO_CAMTEL",
Q88="Fiber AOF","Fiber AOF",
Q88="Projet OCM (HUAWEI)","TRAVAUX-HUAWEI",
Q88="Projet OCM (NOKIA)","TRAVAUX-NOKIA",
Q88="ACCESS-ISSUE","ACCESS-ISSUE",
Q88="Projet OCM (ZTE, NOKIA, autres projets)","TRAVAUX OCM",
Q88="No root CAuse","No root cause",
Q88="ODU HS","PDH",
Q88="IP &amp; VLAN","PDH",
Q88="Warehouse HUAWEI","SPARE-ISSUE",
Q88="SPARE-HS","SPARE-ISSUE",
Q88="Power Telco","BSS"
),"")</f>
        <v>ACCESS-ISSUE</v>
      </c>
      <c r="P88" s="22" t="str" cm="1">
        <f t="array" ref="P88">IFERROR(_xlfn.IFS(
Q88="MPR ISSUE","TX ISSUE",
Q88="BSS Hardware Issue","RAN ISSUE",
Q88="Sites strategiques, MLL, Pylone, etc.","ENVTECH",
Q88="AKTIVCO DEFAUT GE &amp; POWER Cabinet","POWER ISSUE",
Q88="AKTIVCO Coupure ENEO &amp; Baisse de tension","POWER ISSUE",
Q88="Coupure ENEO &amp; Baisse de tension","POWER ISSUE",
Q88="Defaut GE &amp; POWER Cabinet","POWER ISSUE",
Q88="Sharing","POWER ISSUE",
Q88="SIte strategiques &amp; DataCenter","POWER ISSUE",
Q88="Exclu","Exclu",
Q88="SAT","TX ISSUE",
Q88="SPARE-ISSUE","SPARE-ISSUE",
Q88="Fiber CAmtel","TX ISSUE",
Q88="Fiber AOF","TX ISSUE",
Q88="Projet OCM (HUAWEI)","TRAVAUX-HUAWEI",
Q88="Projet OCM (NOKIA)","TRAVAUX -NOKIA",
Q88="ACCESS-ISSUE","ACCESS-ISSUE",
Q88="Projet OCM (ZTE, NOKIA, autres projets)","TRAVAUX OCM",
Q88="No root CAuse","No root cause",
Q88="ODU HS","TX ISSUE",
Q88="IP &amp; VLAN","TX ISSUE",
Q88="Warehouse HUAWEI","SPARE-ISSUE",
Q88="SPARE-HS","SPARE-ISSUE",
Q88="Power Telco","RAN ISSUE"
),"")</f>
        <v>ACCESS-ISSUE</v>
      </c>
      <c r="Q88" s="48" t="s">
        <v>27</v>
      </c>
      <c r="R88" s="23" t="str" cm="1">
        <f t="array" ref="R88">IFERROR(_xlfn.IFS(
Q88="MPR ISSUE","ACTIVE",
Q88="BSS Hardware Issue","ACTIVE",
Q88="Sites strategiques, MLL, Pylone, etc.","PASSIVE",
Q88="AKTIVCO DEFAUT GE &amp; POWER Cabinet","PASSIVE",
Q88="AKTIVCO Coupure ENEO &amp; Baisse de tension","PASSIVE",
Q88="Coupure ENEO &amp; Baisse de tension","PASSIVE",
Q88="Defaut GE &amp; POWER Cabinet","PASSIVE",
Q88="Sharing","PASSIVE",
Q88="SIte strategiques &amp; DataCenter","PASSIVE",
Q88="Exclu","Exclu",
Q88="SAT","ACTIVE",
Q88="SPARE-ISSUE","SPARE-ISSUE",
Q88="Fiber CAmtel","ACTIVE",
Q88="Fiber AOF","ACTIVE",
Q88="Projet OCM (HUAWEI)","PLANNED WORKS",
Q88="Projet OCM (NOKIA)","PLANNED WORKS",
Q88="ACCESS-ISSUE","ACCESS-ISSUE",
Q88="Projet OCM (ZTE, NOKIA, autres projets)","PLANNED WORKS",
Q88="No root CAuse","No root cause",
Q88="ODU HS","ACTIVE",
Q88="IP &amp; VLAN","ACTIVE",
Q88="Warehouse HUAWEI","SPARE-ISSUE",
Q88="SPARE-HS","SPARE-ISSUE",
Q88="Power Telco","ACTIVE"
),"")</f>
        <v>ACCESS-ISSUE</v>
      </c>
      <c r="S88" s="56" t="s">
        <v>5679</v>
      </c>
      <c r="T88" s="7" t="s">
        <v>17</v>
      </c>
      <c r="U88" s="57" t="s">
        <v>17</v>
      </c>
      <c r="V88" s="57" t="s">
        <v>17</v>
      </c>
      <c r="W88" s="57" t="s">
        <v>17</v>
      </c>
      <c r="X88" s="57" t="s">
        <v>17</v>
      </c>
      <c r="Y88" s="57" t="s">
        <v>17</v>
      </c>
      <c r="Z88" s="57" t="s">
        <v>17</v>
      </c>
      <c r="AA88" s="57" t="s">
        <v>17</v>
      </c>
      <c r="AB88" s="57" t="s">
        <v>5544</v>
      </c>
      <c r="AC88" s="57" t="s">
        <v>5544</v>
      </c>
      <c r="AD88" s="57" t="s">
        <v>5544</v>
      </c>
      <c r="AE88" s="57" t="s">
        <v>5544</v>
      </c>
      <c r="AF88" s="57" t="s">
        <v>17</v>
      </c>
      <c r="AG88" s="57" t="s">
        <v>17</v>
      </c>
      <c r="AH88" s="57" t="s">
        <v>17</v>
      </c>
      <c r="AI88" s="57" t="s">
        <v>17</v>
      </c>
      <c r="AJ88" s="15"/>
      <c r="AK88" s="15"/>
      <c r="AL88" s="15"/>
      <c r="AM88" s="15"/>
    </row>
    <row r="89" spans="1:39" s="14" customFormat="1" x14ac:dyDescent="0.35">
      <c r="A89" s="1" t="s">
        <v>2161</v>
      </c>
      <c r="B89" s="1" t="s">
        <v>2162</v>
      </c>
      <c r="C89" s="3"/>
      <c r="D89" s="1" t="s">
        <v>12</v>
      </c>
      <c r="E89" s="1" t="s">
        <v>13</v>
      </c>
      <c r="F89" s="3" t="s">
        <v>228</v>
      </c>
      <c r="G89" s="1" t="s">
        <v>491</v>
      </c>
      <c r="H89" s="51" t="str">
        <f>_xlfn.XLOOKUP(B89,'[1]Nur des jours'!$B:$B,'[1]Nur des jours'!$H:$H,"")</f>
        <v>ZTE</v>
      </c>
      <c r="I89" s="52">
        <v>0</v>
      </c>
      <c r="J89" s="52">
        <v>0</v>
      </c>
      <c r="K89" s="52">
        <v>17.729448614148101</v>
      </c>
      <c r="L89" s="53">
        <v>9.2457045997380387</v>
      </c>
      <c r="M89" s="54" t="s">
        <v>5374</v>
      </c>
      <c r="N89" s="55"/>
      <c r="O89" s="16" t="str" cm="1">
        <f t="array" ref="O89">IFERROR(_xlfn.IFS(
Q89="MPR ISSUE","PDH",
Q89="BSS Hardware Issue","BSS",
Q89="Sites strategiques, MLL, Pylone, etc.","ENVTECH",
Q89="AKTIVCO DEFAUT GE &amp; POWER Cabinet","AKTIVCO",
Q89="AKTIVCO Coupure ENEO &amp; Baisse de tension","AKTIVCO GRID ONLY",
Q89="Coupure ENEO &amp; Baisse de tension","IHS GRID ONLY",
Q89="Defaut GE &amp; POWER Cabinet","IHS",
Q89="Sharing","Partners",
Q89="SIte strategiques &amp; DataCenter","SST &amp; DC",
Q89="Exclu","Exclu",
Q89="SAT","SAT",
Q89="SPARE-ISSUE","SPARE-ISSUE",
Q89="Fiber CAmtel","TRANS_FO_CAMTEL",
Q89="Fiber AOF","Fiber AOF",
Q89="Projet OCM (HUAWEI)","TRAVAUX-HUAWEI",
Q89="Projet OCM (NOKIA)","TRAVAUX-NOKIA",
Q89="ACCESS-ISSUE","ACCESS-ISSUE",
Q89="Projet OCM (ZTE, NOKIA, autres projets)","TRAVAUX OCM",
Q89="No root CAuse","No root cause",
Q89="ODU HS","PDH",
Q89="IP &amp; VLAN","PDH",
Q89="Warehouse HUAWEI","SPARE-ISSUE",
Q89="SPARE-HS","SPARE-ISSUE",
Q89="Power Telco","BSS"
),"")</f>
        <v>BSS</v>
      </c>
      <c r="P89" s="22" t="str" cm="1">
        <f t="array" ref="P89">IFERROR(_xlfn.IFS(
Q89="MPR ISSUE","TX ISSUE",
Q89="BSS Hardware Issue","RAN ISSUE",
Q89="Sites strategiques, MLL, Pylone, etc.","ENVTECH",
Q89="AKTIVCO DEFAUT GE &amp; POWER Cabinet","POWER ISSUE",
Q89="AKTIVCO Coupure ENEO &amp; Baisse de tension","POWER ISSUE",
Q89="Coupure ENEO &amp; Baisse de tension","POWER ISSUE",
Q89="Defaut GE &amp; POWER Cabinet","POWER ISSUE",
Q89="Sharing","POWER ISSUE",
Q89="SIte strategiques &amp; DataCenter","POWER ISSUE",
Q89="Exclu","Exclu",
Q89="SAT","TX ISSUE",
Q89="SPARE-ISSUE","SPARE-ISSUE",
Q89="Fiber CAmtel","TX ISSUE",
Q89="Fiber AOF","TX ISSUE",
Q89="Projet OCM (HUAWEI)","TRAVAUX-HUAWEI",
Q89="Projet OCM (NOKIA)","TRAVAUX -NOKIA",
Q89="ACCESS-ISSUE","ACCESS-ISSUE",
Q89="Projet OCM (ZTE, NOKIA, autres projets)","TRAVAUX OCM",
Q89="No root CAuse","No root cause",
Q89="ODU HS","TX ISSUE",
Q89="IP &amp; VLAN","TX ISSUE",
Q89="Warehouse HUAWEI","SPARE-ISSUE",
Q89="SPARE-HS","SPARE-ISSUE",
Q89="Power Telco","RAN ISSUE"
),"")</f>
        <v>RAN ISSUE</v>
      </c>
      <c r="Q89" s="48" t="s">
        <v>5328</v>
      </c>
      <c r="R89" s="23" t="str" cm="1">
        <f t="array" ref="R89">IFERROR(_xlfn.IFS(
Q89="MPR ISSUE","ACTIVE",
Q89="BSS Hardware Issue","ACTIVE",
Q89="Sites strategiques, MLL, Pylone, etc.","PASSIVE",
Q89="AKTIVCO DEFAUT GE &amp; POWER Cabinet","PASSIVE",
Q89="AKTIVCO Coupure ENEO &amp; Baisse de tension","PASSIVE",
Q89="Coupure ENEO &amp; Baisse de tension","PASSIVE",
Q89="Defaut GE &amp; POWER Cabinet","PASSIVE",
Q89="Sharing","PASSIVE",
Q89="SIte strategiques &amp; DataCenter","PASSIVE",
Q89="Exclu","Exclu",
Q89="SAT","ACTIVE",
Q89="SPARE-ISSUE","SPARE-ISSUE",
Q89="Fiber CAmtel","ACTIVE",
Q89="Fiber AOF","ACTIVE",
Q89="Projet OCM (HUAWEI)","PLANNED WORKS",
Q89="Projet OCM (NOKIA)","PLANNED WORKS",
Q89="ACCESS-ISSUE","ACCESS-ISSUE",
Q89="Projet OCM (ZTE, NOKIA, autres projets)","PLANNED WORKS",
Q89="No root CAuse","No root cause",
Q89="ODU HS","ACTIVE",
Q89="IP &amp; VLAN","ACTIVE",
Q89="Warehouse HUAWEI","SPARE-ISSUE",
Q89="SPARE-HS","SPARE-ISSUE",
Q89="Power Telco","ACTIVE"
),"")</f>
        <v>ACTIVE</v>
      </c>
      <c r="S89" s="56" t="s">
        <v>5723</v>
      </c>
      <c r="T89" s="7" t="s">
        <v>5724</v>
      </c>
      <c r="U89" s="57" t="s">
        <v>17</v>
      </c>
      <c r="V89" s="57" t="s">
        <v>17</v>
      </c>
      <c r="W89" s="57" t="s">
        <v>17</v>
      </c>
      <c r="X89" s="57" t="s">
        <v>17</v>
      </c>
      <c r="Y89" s="57" t="s">
        <v>5724</v>
      </c>
      <c r="Z89" s="57" t="s">
        <v>5724</v>
      </c>
      <c r="AA89" s="57" t="s">
        <v>5724</v>
      </c>
      <c r="AB89" s="57"/>
      <c r="AC89" s="57" t="s">
        <v>17</v>
      </c>
      <c r="AD89" s="57" t="s">
        <v>17</v>
      </c>
      <c r="AE89" s="57" t="s">
        <v>17</v>
      </c>
      <c r="AF89" s="57" t="s">
        <v>17</v>
      </c>
      <c r="AG89" s="57" t="s">
        <v>17</v>
      </c>
      <c r="AH89" s="57" t="s">
        <v>17</v>
      </c>
      <c r="AI89" s="57" t="s">
        <v>17</v>
      </c>
      <c r="AJ89" s="15"/>
      <c r="AK89" s="15"/>
      <c r="AL89" s="15"/>
      <c r="AM89" s="15"/>
    </row>
    <row r="90" spans="1:39" s="14" customFormat="1" x14ac:dyDescent="0.35">
      <c r="A90" s="1" t="s">
        <v>10</v>
      </c>
      <c r="B90" s="1" t="s">
        <v>11</v>
      </c>
      <c r="C90" s="3"/>
      <c r="D90" s="1" t="s">
        <v>12</v>
      </c>
      <c r="E90" s="1" t="s">
        <v>13</v>
      </c>
      <c r="F90" s="3" t="s">
        <v>14</v>
      </c>
      <c r="G90" s="1" t="s">
        <v>15</v>
      </c>
      <c r="H90" s="59" t="str">
        <f>_xlfn.XLOOKUP(B90,'[1]Nur des jours'!$B:$B,'[1]Nur des jours'!$H:$H,"")</f>
        <v>Huawei</v>
      </c>
      <c r="I90" s="52">
        <v>4.6230101635033112</v>
      </c>
      <c r="J90" s="52">
        <v>5.897805165396738</v>
      </c>
      <c r="K90" s="52">
        <v>12.200111027935922</v>
      </c>
      <c r="L90" s="53">
        <v>9.002344956097172</v>
      </c>
      <c r="M90" s="54" t="s">
        <v>5374</v>
      </c>
      <c r="N90" s="55"/>
      <c r="O90" s="16" t="str" cm="1">
        <f t="array" ref="O90">IFERROR(_xlfn.IFS(
Q90="MPR ISSUE","PDH",
Q90="BSS Hardware Issue","BSS",
Q90="Sites strategiques, MLL, Pylone, etc.","ENVTECH",
Q90="AKTIVCO DEFAUT GE &amp; POWER Cabinet","AKTIVCO",
Q90="AKTIVCO Coupure ENEO &amp; Baisse de tension","AKTIVCO GRID ONLY",
Q90="Coupure ENEO &amp; Baisse de tension","IHS GRID ONLY",
Q90="Defaut GE &amp; POWER Cabinet","IHS",
Q90="Sharing","Partners",
Q90="SIte strategiques &amp; DataCenter","SST &amp; DC",
Q90="Exclu","Exclu",
Q90="SAT","SAT",
Q90="SPARE-ISSUE","SPARE-ISSUE",
Q90="Fiber CAmtel","TRANS_FO_CAMTEL",
Q90="Fiber AOF","Fiber AOF",
Q90="Projet OCM (HUAWEI)","TRAVAUX-HUAWEI",
Q90="Projet OCM (NOKIA)","TRAVAUX-NOKIA",
Q90="ACCESS-ISSUE","ACCESS-ISSUE",
Q90="Projet OCM (ZTE, NOKIA, autres projets)","TRAVAUX OCM",
Q90="No root CAuse","No root cause",
Q90="ODU HS","PDH",
Q90="IP &amp; VLAN","PDH",
Q90="Warehouse HUAWEI","SPARE-ISSUE",
Q90="SPARE-HS","SPARE-ISSUE",
Q90="Power Telco","BSS"
),"")</f>
        <v>IHS</v>
      </c>
      <c r="P90" s="22" t="str" cm="1">
        <f t="array" ref="P90">IFERROR(_xlfn.IFS(
Q90="MPR ISSUE","TX ISSUE",
Q90="BSS Hardware Issue","RAN ISSUE",
Q90="Sites strategiques, MLL, Pylone, etc.","ENVTECH",
Q90="AKTIVCO DEFAUT GE &amp; POWER Cabinet","POWER ISSUE",
Q90="AKTIVCO Coupure ENEO &amp; Baisse de tension","POWER ISSUE",
Q90="Coupure ENEO &amp; Baisse de tension","POWER ISSUE",
Q90="Defaut GE &amp; POWER Cabinet","POWER ISSUE",
Q90="Sharing","POWER ISSUE",
Q90="SIte strategiques &amp; DataCenter","POWER ISSUE",
Q90="Exclu","Exclu",
Q90="SAT","TX ISSUE",
Q90="SPARE-ISSUE","SPARE-ISSUE",
Q90="Fiber CAmtel","TX ISSUE",
Q90="Fiber AOF","TX ISSUE",
Q90="Projet OCM (HUAWEI)","TRAVAUX-HUAWEI",
Q90="Projet OCM (NOKIA)","TRAVAUX -NOKIA",
Q90="ACCESS-ISSUE","ACCESS-ISSUE",
Q90="Projet OCM (ZTE, NOKIA, autres projets)","TRAVAUX OCM",
Q90="No root CAuse","No root cause",
Q90="ODU HS","TX ISSUE",
Q90="IP &amp; VLAN","TX ISSUE",
Q90="Warehouse HUAWEI","SPARE-ISSUE",
Q90="SPARE-HS","SPARE-ISSUE",
Q90="Power Telco","RAN ISSUE"
),"")</f>
        <v>POWER ISSUE</v>
      </c>
      <c r="Q90" s="48" t="s">
        <v>5338</v>
      </c>
      <c r="R90" s="23" t="str" cm="1">
        <f t="array" ref="R90">IFERROR(_xlfn.IFS(
Q90="MPR ISSUE","ACTIVE",
Q90="BSS Hardware Issue","ACTIVE",
Q90="Sites strategiques, MLL, Pylone, etc.","PASSIVE",
Q90="AKTIVCO DEFAUT GE &amp; POWER Cabinet","PASSIVE",
Q90="AKTIVCO Coupure ENEO &amp; Baisse de tension","PASSIVE",
Q90="Coupure ENEO &amp; Baisse de tension","PASSIVE",
Q90="Defaut GE &amp; POWER Cabinet","PASSIVE",
Q90="Sharing","PASSIVE",
Q90="SIte strategiques &amp; DataCenter","PASSIVE",
Q90="Exclu","Exclu",
Q90="SAT","ACTIVE",
Q90="SPARE-ISSUE","SPARE-ISSUE",
Q90="Fiber CAmtel","ACTIVE",
Q90="Fiber AOF","ACTIVE",
Q90="Projet OCM (HUAWEI)","PLANNED WORKS",
Q90="Projet OCM (NOKIA)","PLANNED WORKS",
Q90="ACCESS-ISSUE","ACCESS-ISSUE",
Q90="Projet OCM (ZTE, NOKIA, autres projets)","PLANNED WORKS",
Q90="No root CAuse","No root cause",
Q90="ODU HS","ACTIVE",
Q90="IP &amp; VLAN","ACTIVE",
Q90="Warehouse HUAWEI","SPARE-ISSUE",
Q90="SPARE-HS","SPARE-ISSUE",
Q90="Power Telco","ACTIVE"
),"")</f>
        <v>PASSIVE</v>
      </c>
      <c r="S90" s="56" t="s">
        <v>5841</v>
      </c>
      <c r="T90" s="7"/>
      <c r="U90" s="57" t="s">
        <v>17</v>
      </c>
      <c r="V90" s="57" t="s">
        <v>17</v>
      </c>
      <c r="W90" s="57" t="s">
        <v>17</v>
      </c>
      <c r="X90" s="57"/>
      <c r="Y90" s="57" t="s">
        <v>17</v>
      </c>
      <c r="Z90" s="57" t="s">
        <v>17</v>
      </c>
      <c r="AA90" s="57" t="s">
        <v>17</v>
      </c>
      <c r="AB90" s="57"/>
      <c r="AC90" s="57" t="s">
        <v>17</v>
      </c>
      <c r="AD90" s="57" t="s">
        <v>17</v>
      </c>
      <c r="AE90" s="57" t="s">
        <v>17</v>
      </c>
      <c r="AF90" s="57" t="s">
        <v>17</v>
      </c>
      <c r="AG90" s="57" t="s">
        <v>17</v>
      </c>
      <c r="AH90" s="57" t="s">
        <v>17</v>
      </c>
      <c r="AI90" s="57" t="s">
        <v>5841</v>
      </c>
      <c r="AJ90" s="15"/>
      <c r="AK90" s="15"/>
      <c r="AL90" s="15"/>
      <c r="AM90" s="15"/>
    </row>
    <row r="91" spans="1:39" s="14" customFormat="1" ht="21.5" customHeight="1" x14ac:dyDescent="0.35">
      <c r="A91" s="1" t="s">
        <v>2507</v>
      </c>
      <c r="B91" s="1" t="s">
        <v>2508</v>
      </c>
      <c r="C91" s="3"/>
      <c r="D91" s="1" t="s">
        <v>12</v>
      </c>
      <c r="E91" s="1" t="s">
        <v>13</v>
      </c>
      <c r="F91" s="3" t="s">
        <v>104</v>
      </c>
      <c r="G91" s="1" t="s">
        <v>301</v>
      </c>
      <c r="H91" s="59" t="str">
        <f>_xlfn.XLOOKUP(B91,'[1]Nur des jours'!$B:$B,'[1]Nur des jours'!$H:$H,"")</f>
        <v>Huawei</v>
      </c>
      <c r="I91" s="52">
        <v>14.881933703423938</v>
      </c>
      <c r="J91" s="52">
        <v>18.979547687777739</v>
      </c>
      <c r="K91" s="52">
        <v>0.42169001044067539</v>
      </c>
      <c r="L91" s="53">
        <v>8.716698341765758</v>
      </c>
      <c r="M91" s="54" t="s">
        <v>5374</v>
      </c>
      <c r="N91" s="55"/>
      <c r="O91" s="16" t="str" cm="1">
        <f t="array" ref="O91">IFERROR(_xlfn.IFS(
Q91="MPR ISSUE","PDH",
Q91="BSS Hardware Issue","BSS",
Q91="Sites strategiques, MLL, Pylone, etc.","ENVTECH",
Q91="AKTIVCO DEFAUT GE &amp; POWER Cabinet","AKTIVCO",
Q91="AKTIVCO Coupure ENEO &amp; Baisse de tension","AKTIVCO GRID ONLY",
Q91="Coupure ENEO &amp; Baisse de tension","IHS GRID ONLY",
Q91="Defaut GE &amp; POWER Cabinet","IHS",
Q91="Sharing","Partners",
Q91="SIte strategiques &amp; DataCenter","SST &amp; DC",
Q91="Exclu","Exclu",
Q91="SAT","SAT",
Q91="SPARE-ISSUE","SPARE-ISSUE",
Q91="Fiber CAmtel","TRANS_FO_CAMTEL",
Q91="Fiber AOF","Fiber AOF",
Q91="Projet OCM (HUAWEI)","TRAVAUX-HUAWEI",
Q91="Projet OCM (NOKIA)","TRAVAUX-NOKIA",
Q91="ACCESS-ISSUE","ACCESS-ISSUE",
Q91="Projet OCM (ZTE, NOKIA, autres projets)","TRAVAUX OCM",
Q91="No root CAuse","No root cause",
Q91="ODU HS","PDH",
Q91="IP &amp; VLAN","PDH",
Q91="Warehouse HUAWEI","SPARE-ISSUE",
Q91="SPARE-HS","SPARE-ISSUE",
Q91="Power Telco","BSS"
),"")</f>
        <v>IHS</v>
      </c>
      <c r="P91" s="22" t="str" cm="1">
        <f t="array" ref="P91">IFERROR(_xlfn.IFS(
Q91="MPR ISSUE","TX ISSUE",
Q91="BSS Hardware Issue","RAN ISSUE",
Q91="Sites strategiques, MLL, Pylone, etc.","ENVTECH",
Q91="AKTIVCO DEFAUT GE &amp; POWER Cabinet","POWER ISSUE",
Q91="AKTIVCO Coupure ENEO &amp; Baisse de tension","POWER ISSUE",
Q91="Coupure ENEO &amp; Baisse de tension","POWER ISSUE",
Q91="Defaut GE &amp; POWER Cabinet","POWER ISSUE",
Q91="Sharing","POWER ISSUE",
Q91="SIte strategiques &amp; DataCenter","POWER ISSUE",
Q91="Exclu","Exclu",
Q91="SAT","TX ISSUE",
Q91="SPARE-ISSUE","SPARE-ISSUE",
Q91="Fiber CAmtel","TX ISSUE",
Q91="Fiber AOF","TX ISSUE",
Q91="Projet OCM (HUAWEI)","TRAVAUX-HUAWEI",
Q91="Projet OCM (NOKIA)","TRAVAUX -NOKIA",
Q91="ACCESS-ISSUE","ACCESS-ISSUE",
Q91="Projet OCM (ZTE, NOKIA, autres projets)","TRAVAUX OCM",
Q91="No root CAuse","No root cause",
Q91="ODU HS","TX ISSUE",
Q91="IP &amp; VLAN","TX ISSUE",
Q91="Warehouse HUAWEI","SPARE-ISSUE",
Q91="SPARE-HS","SPARE-ISSUE",
Q91="Power Telco","RAN ISSUE"
),"")</f>
        <v>POWER ISSUE</v>
      </c>
      <c r="Q91" s="48" t="s">
        <v>5338</v>
      </c>
      <c r="R91" s="23" t="str" cm="1">
        <f t="array" ref="R91">IFERROR(_xlfn.IFS(
Q91="MPR ISSUE","ACTIVE",
Q91="BSS Hardware Issue","ACTIVE",
Q91="Sites strategiques, MLL, Pylone, etc.","PASSIVE",
Q91="AKTIVCO DEFAUT GE &amp; POWER Cabinet","PASSIVE",
Q91="AKTIVCO Coupure ENEO &amp; Baisse de tension","PASSIVE",
Q91="Coupure ENEO &amp; Baisse de tension","PASSIVE",
Q91="Defaut GE &amp; POWER Cabinet","PASSIVE",
Q91="Sharing","PASSIVE",
Q91="SIte strategiques &amp; DataCenter","PASSIVE",
Q91="Exclu","Exclu",
Q91="SAT","ACTIVE",
Q91="SPARE-ISSUE","SPARE-ISSUE",
Q91="Fiber CAmtel","ACTIVE",
Q91="Fiber AOF","ACTIVE",
Q91="Projet OCM (HUAWEI)","PLANNED WORKS",
Q91="Projet OCM (NOKIA)","PLANNED WORKS",
Q91="ACCESS-ISSUE","ACCESS-ISSUE",
Q91="Projet OCM (ZTE, NOKIA, autres projets)","PLANNED WORKS",
Q91="No root CAuse","No root cause",
Q91="ODU HS","ACTIVE",
Q91="IP &amp; VLAN","ACTIVE",
Q91="Warehouse HUAWEI","SPARE-ISSUE",
Q91="SPARE-HS","SPARE-ISSUE",
Q91="Power Telco","ACTIVE"
),"")</f>
        <v>PASSIVE</v>
      </c>
      <c r="S91" s="56" t="s">
        <v>6216</v>
      </c>
      <c r="T91" s="7"/>
      <c r="U91" s="57" t="s">
        <v>17</v>
      </c>
      <c r="V91" s="57" t="s">
        <v>17</v>
      </c>
      <c r="W91" s="57" t="s">
        <v>17</v>
      </c>
      <c r="X91" s="57"/>
      <c r="Y91" s="57" t="s">
        <v>17</v>
      </c>
      <c r="Z91" s="57" t="s">
        <v>17</v>
      </c>
      <c r="AA91" s="57" t="s">
        <v>17</v>
      </c>
      <c r="AB91" s="57"/>
      <c r="AC91" s="57" t="s">
        <v>17</v>
      </c>
      <c r="AD91" s="57" t="s">
        <v>17</v>
      </c>
      <c r="AE91" s="57" t="s">
        <v>17</v>
      </c>
      <c r="AF91" s="57" t="s">
        <v>17</v>
      </c>
      <c r="AG91" s="57" t="s">
        <v>17</v>
      </c>
      <c r="AH91" s="57" t="s">
        <v>17</v>
      </c>
      <c r="AI91" s="57" t="s">
        <v>17</v>
      </c>
      <c r="AJ91" s="15"/>
      <c r="AK91" s="15"/>
      <c r="AL91" s="15"/>
      <c r="AM91" s="15"/>
    </row>
    <row r="92" spans="1:39" s="14" customFormat="1" x14ac:dyDescent="0.35">
      <c r="A92" s="1" t="s">
        <v>2879</v>
      </c>
      <c r="B92" s="1" t="s">
        <v>2880</v>
      </c>
      <c r="C92" s="3"/>
      <c r="D92" s="1" t="s">
        <v>23</v>
      </c>
      <c r="E92" s="1" t="s">
        <v>990</v>
      </c>
      <c r="F92" s="3" t="s">
        <v>25</v>
      </c>
      <c r="G92" s="1" t="s">
        <v>26</v>
      </c>
      <c r="H92" s="59" t="str">
        <f>_xlfn.XLOOKUP(B92,'[1]Nur des jours'!$B:$B,'[1]Nur des jours'!$H:$H,"")</f>
        <v>Huawei</v>
      </c>
      <c r="I92" s="52">
        <v>11.521617927412684</v>
      </c>
      <c r="J92" s="52">
        <v>19.60080547820381</v>
      </c>
      <c r="K92" s="52">
        <v>0.70315868732037989</v>
      </c>
      <c r="L92" s="53">
        <v>8.5921916600320181</v>
      </c>
      <c r="M92" s="54" t="s">
        <v>5374</v>
      </c>
      <c r="N92" s="55"/>
      <c r="O92" s="16" t="str" cm="1">
        <f t="array" ref="O92">IFERROR(_xlfn.IFS(
Q92="MPR ISSUE","PDH",
Q92="BSS Hardware Issue","BSS",
Q92="Sites strategiques, MLL, Pylone, etc.","ENVTECH",
Q92="AKTIVCO DEFAUT GE &amp; POWER Cabinet","AKTIVCO",
Q92="AKTIVCO Coupure ENEO &amp; Baisse de tension","AKTIVCO GRID ONLY",
Q92="Coupure ENEO &amp; Baisse de tension","IHS GRID ONLY",
Q92="Defaut GE &amp; POWER Cabinet","IHS",
Q92="Sharing","Partners",
Q92="SIte strategiques &amp; DataCenter","SST &amp; DC",
Q92="Exclu","Exclu",
Q92="SAT","SAT",
Q92="SPARE-ISSUE","SPARE-ISSUE",
Q92="Fiber CAmtel","TRANS_FO_CAMTEL",
Q92="Fiber AOF","Fiber AOF",
Q92="Projet OCM (HUAWEI)","TRAVAUX-HUAWEI",
Q92="Projet OCM (NOKIA)","TRAVAUX-NOKIA",
Q92="ACCESS-ISSUE","ACCESS-ISSUE",
Q92="Projet OCM (ZTE, NOKIA, autres projets)","TRAVAUX OCM",
Q92="No root CAuse","No root cause",
Q92="ODU HS","PDH",
Q92="IP &amp; VLAN","PDH",
Q92="Warehouse HUAWEI","SPARE-ISSUE",
Q92="SPARE-HS","SPARE-ISSUE",
Q92="Power Telco","BSS"
),"")</f>
        <v>AKTIVCO</v>
      </c>
      <c r="P92" s="22" t="str" cm="1">
        <f t="array" ref="P92">IFERROR(_xlfn.IFS(
Q92="MPR ISSUE","TX ISSUE",
Q92="BSS Hardware Issue","RAN ISSUE",
Q92="Sites strategiques, MLL, Pylone, etc.","ENVTECH",
Q92="AKTIVCO DEFAUT GE &amp; POWER Cabinet","POWER ISSUE",
Q92="AKTIVCO Coupure ENEO &amp; Baisse de tension","POWER ISSUE",
Q92="Coupure ENEO &amp; Baisse de tension","POWER ISSUE",
Q92="Defaut GE &amp; POWER Cabinet","POWER ISSUE",
Q92="Sharing","POWER ISSUE",
Q92="SIte strategiques &amp; DataCenter","POWER ISSUE",
Q92="Exclu","Exclu",
Q92="SAT","TX ISSUE",
Q92="SPARE-ISSUE","SPARE-ISSUE",
Q92="Fiber CAmtel","TX ISSUE",
Q92="Fiber AOF","TX ISSUE",
Q92="Projet OCM (HUAWEI)","TRAVAUX-HUAWEI",
Q92="Projet OCM (NOKIA)","TRAVAUX -NOKIA",
Q92="ACCESS-ISSUE","ACCESS-ISSUE",
Q92="Projet OCM (ZTE, NOKIA, autres projets)","TRAVAUX OCM",
Q92="No root CAuse","No root cause",
Q92="ODU HS","TX ISSUE",
Q92="IP &amp; VLAN","TX ISSUE",
Q92="Warehouse HUAWEI","SPARE-ISSUE",
Q92="SPARE-HS","SPARE-ISSUE",
Q92="Power Telco","RAN ISSUE"
),"")</f>
        <v>POWER ISSUE</v>
      </c>
      <c r="Q92" s="48" t="s">
        <v>5333</v>
      </c>
      <c r="R92" s="23" t="str" cm="1">
        <f t="array" ref="R92">IFERROR(_xlfn.IFS(
Q92="MPR ISSUE","ACTIVE",
Q92="BSS Hardware Issue","ACTIVE",
Q92="Sites strategiques, MLL, Pylone, etc.","PASSIVE",
Q92="AKTIVCO DEFAUT GE &amp; POWER Cabinet","PASSIVE",
Q92="AKTIVCO Coupure ENEO &amp; Baisse de tension","PASSIVE",
Q92="Coupure ENEO &amp; Baisse de tension","PASSIVE",
Q92="Defaut GE &amp; POWER Cabinet","PASSIVE",
Q92="Sharing","PASSIVE",
Q92="SIte strategiques &amp; DataCenter","PASSIVE",
Q92="Exclu","Exclu",
Q92="SAT","ACTIVE",
Q92="SPARE-ISSUE","SPARE-ISSUE",
Q92="Fiber CAmtel","ACTIVE",
Q92="Fiber AOF","ACTIVE",
Q92="Projet OCM (HUAWEI)","PLANNED WORKS",
Q92="Projet OCM (NOKIA)","PLANNED WORKS",
Q92="ACCESS-ISSUE","ACCESS-ISSUE",
Q92="Projet OCM (ZTE, NOKIA, autres projets)","PLANNED WORKS",
Q92="No root CAuse","No root cause",
Q92="ODU HS","ACTIVE",
Q92="IP &amp; VLAN","ACTIVE",
Q92="Warehouse HUAWEI","SPARE-ISSUE",
Q92="SPARE-HS","SPARE-ISSUE",
Q92="Power Telco","ACTIVE"
),"")</f>
        <v>PASSIVE</v>
      </c>
      <c r="S92" s="56" t="s">
        <v>6061</v>
      </c>
      <c r="T92" s="7"/>
      <c r="U92" s="57" t="s">
        <v>17</v>
      </c>
      <c r="V92" s="57" t="s">
        <v>17</v>
      </c>
      <c r="W92" s="57" t="s">
        <v>17</v>
      </c>
      <c r="X92" s="57" t="s">
        <v>5708</v>
      </c>
      <c r="Y92" s="57" t="s">
        <v>17</v>
      </c>
      <c r="Z92" s="57" t="s">
        <v>17</v>
      </c>
      <c r="AA92" s="57" t="s">
        <v>17</v>
      </c>
      <c r="AB92" s="57"/>
      <c r="AC92" s="57" t="s">
        <v>17</v>
      </c>
      <c r="AD92" s="57" t="s">
        <v>17</v>
      </c>
      <c r="AE92" s="57" t="s">
        <v>17</v>
      </c>
      <c r="AF92" s="57" t="s">
        <v>5587</v>
      </c>
      <c r="AG92" s="57" t="s">
        <v>5587</v>
      </c>
      <c r="AH92" s="57" t="s">
        <v>17</v>
      </c>
      <c r="AI92" s="57" t="s">
        <v>6062</v>
      </c>
      <c r="AJ92" s="15"/>
      <c r="AK92" s="15"/>
      <c r="AL92" s="15"/>
      <c r="AM92" s="15"/>
    </row>
    <row r="93" spans="1:39" s="14" customFormat="1" ht="20" customHeight="1" x14ac:dyDescent="0.35">
      <c r="A93" s="1" t="s">
        <v>4820</v>
      </c>
      <c r="B93" s="1" t="s">
        <v>4821</v>
      </c>
      <c r="C93" s="3"/>
      <c r="D93" s="1" t="s">
        <v>23</v>
      </c>
      <c r="E93" s="1" t="s">
        <v>32</v>
      </c>
      <c r="F93" s="3" t="s">
        <v>39</v>
      </c>
      <c r="G93" s="1" t="s">
        <v>40</v>
      </c>
      <c r="H93" s="51" t="str">
        <f>_xlfn.XLOOKUP(B93,'[1]Nur des jours'!$B:$B,'[1]Nur des jours'!$H:$H,"")</f>
        <v>ZTE</v>
      </c>
      <c r="I93" s="52">
        <v>7.0733366905267197</v>
      </c>
      <c r="J93" s="52">
        <v>6.1894148807763063</v>
      </c>
      <c r="K93" s="52">
        <v>10.406987974618435</v>
      </c>
      <c r="L93" s="53">
        <v>8.5150549463092808</v>
      </c>
      <c r="M93" s="54" t="s">
        <v>5374</v>
      </c>
      <c r="N93" s="55"/>
      <c r="O93" s="16" t="str" cm="1">
        <f t="array" ref="O93">IFERROR(_xlfn.IFS(
Q93="MPR ISSUE","PDH",
Q93="BSS Hardware Issue","BSS",
Q93="Sites strategiques, MLL, Pylone, etc.","ENVTECH",
Q93="AKTIVCO DEFAUT GE &amp; POWER Cabinet","AKTIVCO",
Q93="AKTIVCO Coupure ENEO &amp; Baisse de tension","AKTIVCO GRID ONLY",
Q93="Coupure ENEO &amp; Baisse de tension","IHS GRID ONLY",
Q93="Defaut GE &amp; POWER Cabinet","IHS",
Q93="Sharing","Partners",
Q93="SIte strategiques &amp; DataCenter","SST &amp; DC",
Q93="Exclu","Exclu",
Q93="SAT","SAT",
Q93="SPARE-ISSUE","SPARE-ISSUE",
Q93="Fiber CAmtel","TRANS_FO_CAMTEL",
Q93="Fiber AOF","Fiber AOF",
Q93="Projet OCM (HUAWEI)","TRAVAUX-HUAWEI",
Q93="Projet OCM (NOKIA)","TRAVAUX-NOKIA",
Q93="ACCESS-ISSUE","ACCESS-ISSUE",
Q93="Projet OCM (ZTE, NOKIA, autres projets)","TRAVAUX OCM",
Q93="No root CAuse","No root cause",
Q93="ODU HS","PDH",
Q93="IP &amp; VLAN","PDH",
Q93="Warehouse HUAWEI","SPARE-ISSUE",
Q93="SPARE-HS","SPARE-ISSUE",
Q93="Power Telco","BSS"
),"")</f>
        <v>AKTIVCO GRID ONLY</v>
      </c>
      <c r="P93" s="22" t="str" cm="1">
        <f t="array" ref="P93">IFERROR(_xlfn.IFS(
Q93="MPR ISSUE","TX ISSUE",
Q93="BSS Hardware Issue","RAN ISSUE",
Q93="Sites strategiques, MLL, Pylone, etc.","ENVTECH",
Q93="AKTIVCO DEFAUT GE &amp; POWER Cabinet","POWER ISSUE",
Q93="AKTIVCO Coupure ENEO &amp; Baisse de tension","POWER ISSUE",
Q93="Coupure ENEO &amp; Baisse de tension","POWER ISSUE",
Q93="Defaut GE &amp; POWER Cabinet","POWER ISSUE",
Q93="Sharing","POWER ISSUE",
Q93="SIte strategiques &amp; DataCenter","POWER ISSUE",
Q93="Exclu","Exclu",
Q93="SAT","TX ISSUE",
Q93="SPARE-ISSUE","SPARE-ISSUE",
Q93="Fiber CAmtel","TX ISSUE",
Q93="Fiber AOF","TX ISSUE",
Q93="Projet OCM (HUAWEI)","TRAVAUX-HUAWEI",
Q93="Projet OCM (NOKIA)","TRAVAUX -NOKIA",
Q93="ACCESS-ISSUE","ACCESS-ISSUE",
Q93="Projet OCM (ZTE, NOKIA, autres projets)","TRAVAUX OCM",
Q93="No root CAuse","No root cause",
Q93="ODU HS","TX ISSUE",
Q93="IP &amp; VLAN","TX ISSUE",
Q93="Warehouse HUAWEI","SPARE-ISSUE",
Q93="SPARE-HS","SPARE-ISSUE",
Q93="Power Telco","RAN ISSUE"
),"")</f>
        <v>POWER ISSUE</v>
      </c>
      <c r="Q93" s="48" t="s">
        <v>5335</v>
      </c>
      <c r="R93" s="23" t="str" cm="1">
        <f t="array" ref="R93">IFERROR(_xlfn.IFS(
Q93="MPR ISSUE","ACTIVE",
Q93="BSS Hardware Issue","ACTIVE",
Q93="Sites strategiques, MLL, Pylone, etc.","PASSIVE",
Q93="AKTIVCO DEFAUT GE &amp; POWER Cabinet","PASSIVE",
Q93="AKTIVCO Coupure ENEO &amp; Baisse de tension","PASSIVE",
Q93="Coupure ENEO &amp; Baisse de tension","PASSIVE",
Q93="Defaut GE &amp; POWER Cabinet","PASSIVE",
Q93="Sharing","PASSIVE",
Q93="SIte strategiques &amp; DataCenter","PASSIVE",
Q93="Exclu","Exclu",
Q93="SAT","ACTIVE",
Q93="SPARE-ISSUE","SPARE-ISSUE",
Q93="Fiber CAmtel","ACTIVE",
Q93="Fiber AOF","ACTIVE",
Q93="Projet OCM (HUAWEI)","PLANNED WORKS",
Q93="Projet OCM (NOKIA)","PLANNED WORKS",
Q93="ACCESS-ISSUE","ACCESS-ISSUE",
Q93="Projet OCM (ZTE, NOKIA, autres projets)","PLANNED WORKS",
Q93="No root CAuse","No root cause",
Q93="ODU HS","ACTIVE",
Q93="IP &amp; VLAN","ACTIVE",
Q93="Warehouse HUAWEI","SPARE-ISSUE",
Q93="SPARE-HS","SPARE-ISSUE",
Q93="Power Telco","ACTIVE"
),"")</f>
        <v>PASSIVE</v>
      </c>
      <c r="S93" s="56" t="s">
        <v>5706</v>
      </c>
      <c r="T93" s="7"/>
      <c r="U93" s="57" t="s">
        <v>17</v>
      </c>
      <c r="V93" s="57" t="s">
        <v>17</v>
      </c>
      <c r="W93" s="57" t="s">
        <v>17</v>
      </c>
      <c r="X93" s="57" t="s">
        <v>17</v>
      </c>
      <c r="Y93" s="57" t="s">
        <v>17</v>
      </c>
      <c r="Z93" s="57" t="s">
        <v>17</v>
      </c>
      <c r="AA93" s="57" t="s">
        <v>17</v>
      </c>
      <c r="AB93" s="57"/>
      <c r="AC93" s="57" t="s">
        <v>17</v>
      </c>
      <c r="AD93" s="57" t="s">
        <v>17</v>
      </c>
      <c r="AE93" s="57" t="s">
        <v>17</v>
      </c>
      <c r="AF93" s="57" t="s">
        <v>17</v>
      </c>
      <c r="AG93" s="57" t="s">
        <v>5587</v>
      </c>
      <c r="AH93" s="57" t="s">
        <v>17</v>
      </c>
      <c r="AI93" s="57" t="s">
        <v>5707</v>
      </c>
      <c r="AJ93" s="15"/>
      <c r="AK93" s="15"/>
      <c r="AL93" s="15"/>
      <c r="AM93" s="15"/>
    </row>
    <row r="94" spans="1:39" s="14" customFormat="1" x14ac:dyDescent="0.35">
      <c r="A94" s="1" t="s">
        <v>1560</v>
      </c>
      <c r="B94" s="1" t="s">
        <v>1561</v>
      </c>
      <c r="C94" s="3"/>
      <c r="D94" s="1" t="s">
        <v>12</v>
      </c>
      <c r="E94" s="1" t="s">
        <v>13</v>
      </c>
      <c r="F94" s="3" t="s">
        <v>57</v>
      </c>
      <c r="G94" s="1" t="s">
        <v>86</v>
      </c>
      <c r="H94" s="59" t="str">
        <f>_xlfn.XLOOKUP(B94,'[1]Nur des jours'!$B:$B,'[1]Nur des jours'!$H:$H,"")</f>
        <v>Huawei</v>
      </c>
      <c r="I94" s="52">
        <v>5.7258381992654135</v>
      </c>
      <c r="J94" s="52">
        <v>7.303630687053527</v>
      </c>
      <c r="K94" s="52">
        <v>8.6567863295007097</v>
      </c>
      <c r="L94" s="53">
        <v>7.7839772510009055</v>
      </c>
      <c r="M94" s="54" t="s">
        <v>5374</v>
      </c>
      <c r="N94" s="55"/>
      <c r="O94" s="16" t="str" cm="1">
        <f t="array" ref="O94">IFERROR(_xlfn.IFS(
Q94="MPR ISSUE","PDH",
Q94="BSS Hardware Issue","BSS",
Q94="Sites strategiques, MLL, Pylone, etc.","ENVTECH",
Q94="AKTIVCO DEFAUT GE &amp; POWER Cabinet","AKTIVCO",
Q94="AKTIVCO Coupure ENEO &amp; Baisse de tension","AKTIVCO GRID ONLY",
Q94="Coupure ENEO &amp; Baisse de tension","IHS GRID ONLY",
Q94="Defaut GE &amp; POWER Cabinet","IHS",
Q94="Sharing","Partners",
Q94="SIte strategiques &amp; DataCenter","SST &amp; DC",
Q94="Exclu","Exclu",
Q94="SAT","SAT",
Q94="SPARE-ISSUE","SPARE-ISSUE",
Q94="Fiber CAmtel","TRANS_FO_CAMTEL",
Q94="Fiber AOF","Fiber AOF",
Q94="Projet OCM (HUAWEI)","TRAVAUX-HUAWEI",
Q94="Projet OCM (NOKIA)","TRAVAUX-NOKIA",
Q94="ACCESS-ISSUE","ACCESS-ISSUE",
Q94="Projet OCM (ZTE, NOKIA, autres projets)","TRAVAUX OCM",
Q94="No root CAuse","No root cause",
Q94="ODU HS","PDH",
Q94="IP &amp; VLAN","PDH",
Q94="Warehouse HUAWEI","SPARE-ISSUE",
Q94="SPARE-HS","SPARE-ISSUE",
Q94="Power Telco","BSS"
),"")</f>
        <v>IHS</v>
      </c>
      <c r="P94" s="22" t="str" cm="1">
        <f t="array" ref="P94">IFERROR(_xlfn.IFS(
Q94="MPR ISSUE","TX ISSUE",
Q94="BSS Hardware Issue","RAN ISSUE",
Q94="Sites strategiques, MLL, Pylone, etc.","ENVTECH",
Q94="AKTIVCO DEFAUT GE &amp; POWER Cabinet","POWER ISSUE",
Q94="AKTIVCO Coupure ENEO &amp; Baisse de tension","POWER ISSUE",
Q94="Coupure ENEO &amp; Baisse de tension","POWER ISSUE",
Q94="Defaut GE &amp; POWER Cabinet","POWER ISSUE",
Q94="Sharing","POWER ISSUE",
Q94="SIte strategiques &amp; DataCenter","POWER ISSUE",
Q94="Exclu","Exclu",
Q94="SAT","TX ISSUE",
Q94="SPARE-ISSUE","SPARE-ISSUE",
Q94="Fiber CAmtel","TX ISSUE",
Q94="Fiber AOF","TX ISSUE",
Q94="Projet OCM (HUAWEI)","TRAVAUX-HUAWEI",
Q94="Projet OCM (NOKIA)","TRAVAUX -NOKIA",
Q94="ACCESS-ISSUE","ACCESS-ISSUE",
Q94="Projet OCM (ZTE, NOKIA, autres projets)","TRAVAUX OCM",
Q94="No root CAuse","No root cause",
Q94="ODU HS","TX ISSUE",
Q94="IP &amp; VLAN","TX ISSUE",
Q94="Warehouse HUAWEI","SPARE-ISSUE",
Q94="SPARE-HS","SPARE-ISSUE",
Q94="Power Telco","RAN ISSUE"
),"")</f>
        <v>POWER ISSUE</v>
      </c>
      <c r="Q94" s="48" t="s">
        <v>5338</v>
      </c>
      <c r="R94" s="23" t="str" cm="1">
        <f t="array" ref="R94">IFERROR(_xlfn.IFS(
Q94="MPR ISSUE","ACTIVE",
Q94="BSS Hardware Issue","ACTIVE",
Q94="Sites strategiques, MLL, Pylone, etc.","PASSIVE",
Q94="AKTIVCO DEFAUT GE &amp; POWER Cabinet","PASSIVE",
Q94="AKTIVCO Coupure ENEO &amp; Baisse de tension","PASSIVE",
Q94="Coupure ENEO &amp; Baisse de tension","PASSIVE",
Q94="Defaut GE &amp; POWER Cabinet","PASSIVE",
Q94="Sharing","PASSIVE",
Q94="SIte strategiques &amp; DataCenter","PASSIVE",
Q94="Exclu","Exclu",
Q94="SAT","ACTIVE",
Q94="SPARE-ISSUE","SPARE-ISSUE",
Q94="Fiber CAmtel","ACTIVE",
Q94="Fiber AOF","ACTIVE",
Q94="Projet OCM (HUAWEI)","PLANNED WORKS",
Q94="Projet OCM (NOKIA)","PLANNED WORKS",
Q94="ACCESS-ISSUE","ACCESS-ISSUE",
Q94="Projet OCM (ZTE, NOKIA, autres projets)","PLANNED WORKS",
Q94="No root CAuse","No root cause",
Q94="ODU HS","ACTIVE",
Q94="IP &amp; VLAN","ACTIVE",
Q94="Warehouse HUAWEI","SPARE-ISSUE",
Q94="SPARE-HS","SPARE-ISSUE",
Q94="Power Telco","ACTIVE"
),"")</f>
        <v>PASSIVE</v>
      </c>
      <c r="S94" s="56" t="s">
        <v>5806</v>
      </c>
      <c r="T94" s="7"/>
      <c r="U94" s="57" t="s">
        <v>17</v>
      </c>
      <c r="V94" s="57" t="s">
        <v>17</v>
      </c>
      <c r="W94" s="57" t="s">
        <v>17</v>
      </c>
      <c r="X94" s="57" t="s">
        <v>17</v>
      </c>
      <c r="Y94" s="57" t="s">
        <v>17</v>
      </c>
      <c r="Z94" s="57" t="s">
        <v>17</v>
      </c>
      <c r="AA94" s="57" t="s">
        <v>17</v>
      </c>
      <c r="AB94" s="57"/>
      <c r="AC94" s="57" t="s">
        <v>17</v>
      </c>
      <c r="AD94" s="57" t="s">
        <v>17</v>
      </c>
      <c r="AE94" s="57" t="s">
        <v>17</v>
      </c>
      <c r="AF94" s="57" t="s">
        <v>17</v>
      </c>
      <c r="AG94" s="57" t="s">
        <v>17</v>
      </c>
      <c r="AH94" s="57" t="s">
        <v>17</v>
      </c>
      <c r="AI94" s="57" t="s">
        <v>5806</v>
      </c>
      <c r="AJ94" s="15"/>
      <c r="AK94" s="15"/>
      <c r="AL94" s="15"/>
      <c r="AM94" s="15"/>
    </row>
    <row r="95" spans="1:39" s="14" customFormat="1" x14ac:dyDescent="0.35">
      <c r="A95" s="1" t="s">
        <v>4981</v>
      </c>
      <c r="B95" s="1" t="s">
        <v>4982</v>
      </c>
      <c r="C95" s="3"/>
      <c r="D95" s="1" t="s">
        <v>12</v>
      </c>
      <c r="E95" s="1" t="s">
        <v>304</v>
      </c>
      <c r="F95" s="3" t="s">
        <v>33</v>
      </c>
      <c r="G95" s="1" t="s">
        <v>34</v>
      </c>
      <c r="H95" s="51" t="str">
        <f>_xlfn.XLOOKUP(B95,'[1]Nur des jours'!$B:$B,'[1]Nur des jours'!$H:$H,"")</f>
        <v>ZTE</v>
      </c>
      <c r="I95" s="52">
        <v>3.2036967095508153</v>
      </c>
      <c r="J95" s="52">
        <v>2.8267388842987837</v>
      </c>
      <c r="K95" s="52">
        <v>12.188995922226832</v>
      </c>
      <c r="L95" s="53">
        <v>7.7628783533514314</v>
      </c>
      <c r="M95" s="54" t="s">
        <v>5374</v>
      </c>
      <c r="N95" s="55"/>
      <c r="O95" s="16" t="str" cm="1">
        <f t="array" ref="O95">IFERROR(_xlfn.IFS(
Q95="MPR ISSUE","PDH",
Q95="BSS Hardware Issue","BSS",
Q95="Sites strategiques, MLL, Pylone, etc.","ENVTECH",
Q95="AKTIVCO DEFAUT GE &amp; POWER Cabinet","AKTIVCO",
Q95="AKTIVCO Coupure ENEO &amp; Baisse de tension","AKTIVCO GRID ONLY",
Q95="Coupure ENEO &amp; Baisse de tension","IHS GRID ONLY",
Q95="Defaut GE &amp; POWER Cabinet","IHS",
Q95="Sharing","Partners",
Q95="SIte strategiques &amp; DataCenter","SST &amp; DC",
Q95="Exclu","Exclu",
Q95="SAT","SAT",
Q95="SPARE-ISSUE","SPARE-ISSUE",
Q95="Fiber CAmtel","TRANS_FO_CAMTEL",
Q95="Fiber AOF","Fiber AOF",
Q95="Projet OCM (HUAWEI)","TRAVAUX-HUAWEI",
Q95="Projet OCM (NOKIA)","TRAVAUX-NOKIA",
Q95="ACCESS-ISSUE","ACCESS-ISSUE",
Q95="Projet OCM (ZTE, NOKIA, autres projets)","TRAVAUX OCM",
Q95="No root CAuse","No root cause",
Q95="ODU HS","PDH",
Q95="IP &amp; VLAN","PDH",
Q95="Warehouse HUAWEI","SPARE-ISSUE",
Q95="SPARE-HS","SPARE-ISSUE",
Q95="Power Telco","BSS"
),"")</f>
        <v>IHS</v>
      </c>
      <c r="P95" s="22" t="str" cm="1">
        <f t="array" ref="P95">IFERROR(_xlfn.IFS(
Q95="MPR ISSUE","TX ISSUE",
Q95="BSS Hardware Issue","RAN ISSUE",
Q95="Sites strategiques, MLL, Pylone, etc.","ENVTECH",
Q95="AKTIVCO DEFAUT GE &amp; POWER Cabinet","POWER ISSUE",
Q95="AKTIVCO Coupure ENEO &amp; Baisse de tension","POWER ISSUE",
Q95="Coupure ENEO &amp; Baisse de tension","POWER ISSUE",
Q95="Defaut GE &amp; POWER Cabinet","POWER ISSUE",
Q95="Sharing","POWER ISSUE",
Q95="SIte strategiques &amp; DataCenter","POWER ISSUE",
Q95="Exclu","Exclu",
Q95="SAT","TX ISSUE",
Q95="SPARE-ISSUE","SPARE-ISSUE",
Q95="Fiber CAmtel","TX ISSUE",
Q95="Fiber AOF","TX ISSUE",
Q95="Projet OCM (HUAWEI)","TRAVAUX-HUAWEI",
Q95="Projet OCM (NOKIA)","TRAVAUX -NOKIA",
Q95="ACCESS-ISSUE","ACCESS-ISSUE",
Q95="Projet OCM (ZTE, NOKIA, autres projets)","TRAVAUX OCM",
Q95="No root CAuse","No root cause",
Q95="ODU HS","TX ISSUE",
Q95="IP &amp; VLAN","TX ISSUE",
Q95="Warehouse HUAWEI","SPARE-ISSUE",
Q95="SPARE-HS","SPARE-ISSUE",
Q95="Power Telco","RAN ISSUE"
),"")</f>
        <v>POWER ISSUE</v>
      </c>
      <c r="Q95" s="48" t="s">
        <v>5338</v>
      </c>
      <c r="R95" s="23" t="str" cm="1">
        <f t="array" ref="R95">IFERROR(_xlfn.IFS(
Q95="MPR ISSUE","ACTIVE",
Q95="BSS Hardware Issue","ACTIVE",
Q95="Sites strategiques, MLL, Pylone, etc.","PASSIVE",
Q95="AKTIVCO DEFAUT GE &amp; POWER Cabinet","PASSIVE",
Q95="AKTIVCO Coupure ENEO &amp; Baisse de tension","PASSIVE",
Q95="Coupure ENEO &amp; Baisse de tension","PASSIVE",
Q95="Defaut GE &amp; POWER Cabinet","PASSIVE",
Q95="Sharing","PASSIVE",
Q95="SIte strategiques &amp; DataCenter","PASSIVE",
Q95="Exclu","Exclu",
Q95="SAT","ACTIVE",
Q95="SPARE-ISSUE","SPARE-ISSUE",
Q95="Fiber CAmtel","ACTIVE",
Q95="Fiber AOF","ACTIVE",
Q95="Projet OCM (HUAWEI)","PLANNED WORKS",
Q95="Projet OCM (NOKIA)","PLANNED WORKS",
Q95="ACCESS-ISSUE","ACCESS-ISSUE",
Q95="Projet OCM (ZTE, NOKIA, autres projets)","PLANNED WORKS",
Q95="No root CAuse","No root cause",
Q95="ODU HS","ACTIVE",
Q95="IP &amp; VLAN","ACTIVE",
Q95="Warehouse HUAWEI","SPARE-ISSUE",
Q95="SPARE-HS","SPARE-ISSUE",
Q95="Power Telco","ACTIVE"
),"")</f>
        <v>PASSIVE</v>
      </c>
      <c r="S95" s="56" t="s">
        <v>5781</v>
      </c>
      <c r="T95" s="7"/>
      <c r="U95" s="57" t="s">
        <v>17</v>
      </c>
      <c r="V95" s="57" t="s">
        <v>17</v>
      </c>
      <c r="W95" s="57" t="s">
        <v>17</v>
      </c>
      <c r="X95" s="57" t="s">
        <v>17</v>
      </c>
      <c r="Y95" s="57" t="s">
        <v>17</v>
      </c>
      <c r="Z95" s="57" t="s">
        <v>17</v>
      </c>
      <c r="AA95" s="57" t="s">
        <v>17</v>
      </c>
      <c r="AB95" s="57"/>
      <c r="AC95" s="57" t="s">
        <v>17</v>
      </c>
      <c r="AD95" s="57" t="s">
        <v>17</v>
      </c>
      <c r="AE95" s="57" t="s">
        <v>17</v>
      </c>
      <c r="AF95" s="57" t="s">
        <v>17</v>
      </c>
      <c r="AG95" s="57" t="s">
        <v>17</v>
      </c>
      <c r="AH95" s="57" t="s">
        <v>17</v>
      </c>
      <c r="AI95" s="57" t="s">
        <v>5781</v>
      </c>
      <c r="AJ95" s="15"/>
      <c r="AK95" s="15"/>
      <c r="AL95" s="15"/>
      <c r="AM95" s="15"/>
    </row>
    <row r="96" spans="1:39" s="14" customFormat="1" x14ac:dyDescent="0.35">
      <c r="A96" s="58" t="s">
        <v>5421</v>
      </c>
      <c r="B96" s="58" t="s">
        <v>5422</v>
      </c>
      <c r="C96" s="58"/>
      <c r="D96" s="58" t="s">
        <v>359</v>
      </c>
      <c r="E96" s="58" t="s">
        <v>990</v>
      </c>
      <c r="F96" s="58" t="s">
        <v>5389</v>
      </c>
      <c r="G96" s="58" t="s">
        <v>1478</v>
      </c>
      <c r="H96" s="59" t="str">
        <f>_xlfn.XLOOKUP(B96,'[1]Nur des jours'!$B:$B,'[1]Nur des jours'!$H:$H,"")</f>
        <v>Huawei</v>
      </c>
      <c r="I96" s="52">
        <v>10.308257296899791</v>
      </c>
      <c r="J96" s="52">
        <v>17.53998702870685</v>
      </c>
      <c r="K96" s="52">
        <v>0.52754001711657872</v>
      </c>
      <c r="L96" s="53">
        <v>7.6355002240085836</v>
      </c>
      <c r="M96" s="54" t="s">
        <v>17</v>
      </c>
      <c r="N96" s="55"/>
      <c r="O96" s="16" t="str" cm="1">
        <f t="array" ref="O96">IFERROR(_xlfn.IFS(
Q96="MPR ISSUE","PDH",
Q96="BSS Hardware Issue","BSS",
Q96="Sites strategiques, MLL, Pylone, etc.","ENVTECH",
Q96="AKTIVCO DEFAUT GE &amp; POWER Cabinet","AKTIVCO",
Q96="AKTIVCO Coupure ENEO &amp; Baisse de tension","AKTIVCO GRID ONLY",
Q96="Coupure ENEO &amp; Baisse de tension","IHS GRID ONLY",
Q96="Defaut GE &amp; POWER Cabinet","IHS",
Q96="Sharing","Partners",
Q96="SIte strategiques &amp; DataCenter","SST &amp; DC",
Q96="Exclu","Exclu",
Q96="SAT","SAT",
Q96="SPARE-ISSUE","SPARE-ISSUE",
Q96="Fiber CAmtel","TRANS_FO_CAMTEL",
Q96="Fiber AOF","Fiber AOF",
Q96="Projet OCM (HUAWEI)","TRAVAUX-HUAWEI",
Q96="Projet OCM (NOKIA)","TRAVAUX-NOKIA",
Q96="ACCESS-ISSUE","ACCESS-ISSUE",
Q96="Projet OCM (ZTE, NOKIA, autres projets)","TRAVAUX OCM",
Q96="No root CAuse","No root cause",
Q96="ODU HS","PDH",
Q96="IP &amp; VLAN","PDH",
Q96="Warehouse HUAWEI","SPARE-ISSUE",
Q96="SPARE-HS","SPARE-ISSUE",
Q96="Power Telco","BSS"
),"")</f>
        <v>BSS</v>
      </c>
      <c r="P96" s="22" t="str" cm="1">
        <f t="array" ref="P96">IFERROR(_xlfn.IFS(
Q96="MPR ISSUE","TX ISSUE",
Q96="BSS Hardware Issue","RAN ISSUE",
Q96="Sites strategiques, MLL, Pylone, etc.","ENVTECH",
Q96="AKTIVCO DEFAUT GE &amp; POWER Cabinet","POWER ISSUE",
Q96="AKTIVCO Coupure ENEO &amp; Baisse de tension","POWER ISSUE",
Q96="Coupure ENEO &amp; Baisse de tension","POWER ISSUE",
Q96="Defaut GE &amp; POWER Cabinet","POWER ISSUE",
Q96="Sharing","POWER ISSUE",
Q96="SIte strategiques &amp; DataCenter","POWER ISSUE",
Q96="Exclu","Exclu",
Q96="SAT","TX ISSUE",
Q96="SPARE-ISSUE","SPARE-ISSUE",
Q96="Fiber CAmtel","TX ISSUE",
Q96="Fiber AOF","TX ISSUE",
Q96="Projet OCM (HUAWEI)","TRAVAUX-HUAWEI",
Q96="Projet OCM (NOKIA)","TRAVAUX -NOKIA",
Q96="ACCESS-ISSUE","ACCESS-ISSUE",
Q96="Projet OCM (ZTE, NOKIA, autres projets)","TRAVAUX OCM",
Q96="No root CAuse","No root cause",
Q96="ODU HS","TX ISSUE",
Q96="IP &amp; VLAN","TX ISSUE",
Q96="Warehouse HUAWEI","SPARE-ISSUE",
Q96="SPARE-HS","SPARE-ISSUE",
Q96="Power Telco","RAN ISSUE"
),"")</f>
        <v>RAN ISSUE</v>
      </c>
      <c r="Q96" s="48" t="s">
        <v>5328</v>
      </c>
      <c r="R96" s="23" t="str" cm="1">
        <f t="array" ref="R96">IFERROR(_xlfn.IFS(
Q96="MPR ISSUE","ACTIVE",
Q96="BSS Hardware Issue","ACTIVE",
Q96="Sites strategiques, MLL, Pylone, etc.","PASSIVE",
Q96="AKTIVCO DEFAUT GE &amp; POWER Cabinet","PASSIVE",
Q96="AKTIVCO Coupure ENEO &amp; Baisse de tension","PASSIVE",
Q96="Coupure ENEO &amp; Baisse de tension","PASSIVE",
Q96="Defaut GE &amp; POWER Cabinet","PASSIVE",
Q96="Sharing","PASSIVE",
Q96="SIte strategiques &amp; DataCenter","PASSIVE",
Q96="Exclu","Exclu",
Q96="SAT","ACTIVE",
Q96="SPARE-ISSUE","SPARE-ISSUE",
Q96="Fiber CAmtel","ACTIVE",
Q96="Fiber AOF","ACTIVE",
Q96="Projet OCM (HUAWEI)","PLANNED WORKS",
Q96="Projet OCM (NOKIA)","PLANNED WORKS",
Q96="ACCESS-ISSUE","ACCESS-ISSUE",
Q96="Projet OCM (ZTE, NOKIA, autres projets)","PLANNED WORKS",
Q96="No root CAuse","No root cause",
Q96="ODU HS","ACTIVE",
Q96="IP &amp; VLAN","ACTIVE",
Q96="Warehouse HUAWEI","SPARE-ISSUE",
Q96="SPARE-HS","SPARE-ISSUE",
Q96="Power Telco","ACTIVE"
),"")</f>
        <v>ACTIVE</v>
      </c>
      <c r="S96" s="70" t="s">
        <v>6217</v>
      </c>
      <c r="T96" s="7"/>
      <c r="U96" s="57" t="s">
        <v>17</v>
      </c>
      <c r="V96" s="57" t="s">
        <v>17</v>
      </c>
      <c r="W96" s="57" t="s">
        <v>17</v>
      </c>
      <c r="X96" s="57"/>
      <c r="Y96" s="57" t="s">
        <v>17</v>
      </c>
      <c r="Z96" s="57" t="s">
        <v>17</v>
      </c>
      <c r="AA96" s="57" t="s">
        <v>17</v>
      </c>
      <c r="AB96" s="57" t="s">
        <v>17</v>
      </c>
      <c r="AC96" s="57" t="s">
        <v>17</v>
      </c>
      <c r="AD96" s="57" t="s">
        <v>17</v>
      </c>
      <c r="AE96" s="57" t="s">
        <v>17</v>
      </c>
      <c r="AF96" s="57" t="s">
        <v>17</v>
      </c>
      <c r="AG96" s="57" t="s">
        <v>17</v>
      </c>
      <c r="AH96" s="57" t="s">
        <v>17</v>
      </c>
      <c r="AI96" s="57" t="s">
        <v>17</v>
      </c>
      <c r="AJ96" s="15"/>
      <c r="AK96" s="15"/>
      <c r="AL96" s="15"/>
      <c r="AM96" s="15"/>
    </row>
    <row r="97" spans="1:39" s="14" customFormat="1" x14ac:dyDescent="0.35">
      <c r="A97" s="1" t="s">
        <v>2765</v>
      </c>
      <c r="B97" s="1" t="s">
        <v>2766</v>
      </c>
      <c r="C97" s="3"/>
      <c r="D97" s="1" t="s">
        <v>12</v>
      </c>
      <c r="E97" s="1" t="s">
        <v>13</v>
      </c>
      <c r="F97" s="3" t="s">
        <v>39</v>
      </c>
      <c r="G97" s="1" t="s">
        <v>40</v>
      </c>
      <c r="H97" s="51" t="str">
        <f>_xlfn.XLOOKUP(B97,'[1]Nur des jours'!$B:$B,'[1]Nur des jours'!$H:$H,"")</f>
        <v>ZTE</v>
      </c>
      <c r="I97" s="52">
        <v>6.6737957067891234</v>
      </c>
      <c r="J97" s="52">
        <v>5.6718594340232098</v>
      </c>
      <c r="K97" s="52">
        <v>9.1528278470539579</v>
      </c>
      <c r="L97" s="53">
        <v>7.6302210408266351</v>
      </c>
      <c r="M97" s="54" t="s">
        <v>5374</v>
      </c>
      <c r="N97" s="55"/>
      <c r="O97" s="16" t="str" cm="1">
        <f t="array" ref="O97">IFERROR(_xlfn.IFS(
Q97="MPR ISSUE","PDH",
Q97="BSS Hardware Issue","BSS",
Q97="Sites strategiques, MLL, Pylone, etc.","ENVTECH",
Q97="AKTIVCO DEFAUT GE &amp; POWER Cabinet","AKTIVCO",
Q97="AKTIVCO Coupure ENEO &amp; Baisse de tension","AKTIVCO GRID ONLY",
Q97="Coupure ENEO &amp; Baisse de tension","IHS GRID ONLY",
Q97="Defaut GE &amp; POWER Cabinet","IHS",
Q97="Sharing","Partners",
Q97="SIte strategiques &amp; DataCenter","SST &amp; DC",
Q97="Exclu","Exclu",
Q97="SAT","SAT",
Q97="SPARE-ISSUE","SPARE-ISSUE",
Q97="Fiber CAmtel","TRANS_FO_CAMTEL",
Q97="Fiber AOF","Fiber AOF",
Q97="Projet OCM (HUAWEI)","TRAVAUX-HUAWEI",
Q97="Projet OCM (NOKIA)","TRAVAUX-NOKIA",
Q97="ACCESS-ISSUE","ACCESS-ISSUE",
Q97="Projet OCM (ZTE, NOKIA, autres projets)","TRAVAUX OCM",
Q97="No root CAuse","No root cause",
Q97="ODU HS","PDH",
Q97="IP &amp; VLAN","PDH",
Q97="Warehouse HUAWEI","SPARE-ISSUE",
Q97="SPARE-HS","SPARE-ISSUE",
Q97="Power Telco","BSS"
),"")</f>
        <v>Fiber AOF</v>
      </c>
      <c r="P97" s="22" t="str" cm="1">
        <f t="array" ref="P97">IFERROR(_xlfn.IFS(
Q97="MPR ISSUE","TX ISSUE",
Q97="BSS Hardware Issue","RAN ISSUE",
Q97="Sites strategiques, MLL, Pylone, etc.","ENVTECH",
Q97="AKTIVCO DEFAUT GE &amp; POWER Cabinet","POWER ISSUE",
Q97="AKTIVCO Coupure ENEO &amp; Baisse de tension","POWER ISSUE",
Q97="Coupure ENEO &amp; Baisse de tension","POWER ISSUE",
Q97="Defaut GE &amp; POWER Cabinet","POWER ISSUE",
Q97="Sharing","POWER ISSUE",
Q97="SIte strategiques &amp; DataCenter","POWER ISSUE",
Q97="Exclu","Exclu",
Q97="SAT","TX ISSUE",
Q97="SPARE-ISSUE","SPARE-ISSUE",
Q97="Fiber CAmtel","TX ISSUE",
Q97="Fiber AOF","TX ISSUE",
Q97="Projet OCM (HUAWEI)","TRAVAUX-HUAWEI",
Q97="Projet OCM (NOKIA)","TRAVAUX -NOKIA",
Q97="ACCESS-ISSUE","ACCESS-ISSUE",
Q97="Projet OCM (ZTE, NOKIA, autres projets)","TRAVAUX OCM",
Q97="No root CAuse","No root cause",
Q97="ODU HS","TX ISSUE",
Q97="IP &amp; VLAN","TX ISSUE",
Q97="Warehouse HUAWEI","SPARE-ISSUE",
Q97="SPARE-HS","SPARE-ISSUE",
Q97="Power Telco","RAN ISSUE"
),"")</f>
        <v>TX ISSUE</v>
      </c>
      <c r="Q97" s="48" t="s">
        <v>6154</v>
      </c>
      <c r="R97" s="23" t="str" cm="1">
        <f t="array" ref="R97">IFERROR(_xlfn.IFS(
Q97="MPR ISSUE","ACTIVE",
Q97="BSS Hardware Issue","ACTIVE",
Q97="Sites strategiques, MLL, Pylone, etc.","PASSIVE",
Q97="AKTIVCO DEFAUT GE &amp; POWER Cabinet","PASSIVE",
Q97="AKTIVCO Coupure ENEO &amp; Baisse de tension","PASSIVE",
Q97="Coupure ENEO &amp; Baisse de tension","PASSIVE",
Q97="Defaut GE &amp; POWER Cabinet","PASSIVE",
Q97="Sharing","PASSIVE",
Q97="SIte strategiques &amp; DataCenter","PASSIVE",
Q97="Exclu","Exclu",
Q97="SAT","ACTIVE",
Q97="SPARE-ISSUE","SPARE-ISSUE",
Q97="Fiber CAmtel","ACTIVE",
Q97="Fiber AOF","ACTIVE",
Q97="Projet OCM (HUAWEI)","PLANNED WORKS",
Q97="Projet OCM (NOKIA)","PLANNED WORKS",
Q97="ACCESS-ISSUE","ACCESS-ISSUE",
Q97="Projet OCM (ZTE, NOKIA, autres projets)","PLANNED WORKS",
Q97="No root CAuse","No root cause",
Q97="ODU HS","ACTIVE",
Q97="IP &amp; VLAN","ACTIVE",
Q97="Warehouse HUAWEI","SPARE-ISSUE",
Q97="SPARE-HS","SPARE-ISSUE",
Q97="Power Telco","ACTIVE"
),"")</f>
        <v>ACTIVE</v>
      </c>
      <c r="S97" s="56" t="s">
        <v>5721</v>
      </c>
      <c r="T97" s="7"/>
      <c r="U97" s="57" t="s">
        <v>17</v>
      </c>
      <c r="V97" s="57" t="s">
        <v>17</v>
      </c>
      <c r="W97" s="57" t="s">
        <v>17</v>
      </c>
      <c r="X97" s="57" t="s">
        <v>17</v>
      </c>
      <c r="Y97" s="57" t="s">
        <v>17</v>
      </c>
      <c r="Z97" s="57" t="s">
        <v>17</v>
      </c>
      <c r="AA97" s="57" t="s">
        <v>17</v>
      </c>
      <c r="AB97" s="57"/>
      <c r="AC97" s="57" t="s">
        <v>17</v>
      </c>
      <c r="AD97" s="57" t="s">
        <v>17</v>
      </c>
      <c r="AE97" s="57" t="s">
        <v>17</v>
      </c>
      <c r="AF97" s="57" t="s">
        <v>17</v>
      </c>
      <c r="AG97" s="57" t="s">
        <v>5587</v>
      </c>
      <c r="AH97" s="57" t="s">
        <v>17</v>
      </c>
      <c r="AI97" s="57" t="s">
        <v>5722</v>
      </c>
      <c r="AJ97" s="15"/>
      <c r="AK97" s="15"/>
      <c r="AL97" s="15"/>
      <c r="AM97" s="15"/>
    </row>
    <row r="98" spans="1:39" s="14" customFormat="1" x14ac:dyDescent="0.35">
      <c r="A98" s="1" t="s">
        <v>2895</v>
      </c>
      <c r="B98" s="1" t="s">
        <v>2896</v>
      </c>
      <c r="C98" s="3"/>
      <c r="D98" s="1" t="s">
        <v>12</v>
      </c>
      <c r="E98" s="1" t="s">
        <v>13</v>
      </c>
      <c r="F98" s="3" t="s">
        <v>25</v>
      </c>
      <c r="G98" s="1" t="s">
        <v>26</v>
      </c>
      <c r="H98" s="59" t="str">
        <f>_xlfn.XLOOKUP(B98,'[1]Nur des jours'!$B:$B,'[1]Nur des jours'!$H:$H,"")</f>
        <v>Huawei</v>
      </c>
      <c r="I98" s="52">
        <v>11.547846000743379</v>
      </c>
      <c r="J98" s="52">
        <v>14.298810653120761</v>
      </c>
      <c r="K98" s="52">
        <v>2.0846808261485288</v>
      </c>
      <c r="L98" s="53">
        <v>7.5364441990337667</v>
      </c>
      <c r="M98" s="54" t="s">
        <v>5374</v>
      </c>
      <c r="N98" s="55"/>
      <c r="O98" s="16" t="str" cm="1">
        <f t="array" ref="O98">IFERROR(_xlfn.IFS(
Q98="MPR ISSUE","PDH",
Q98="BSS Hardware Issue","BSS",
Q98="Sites strategiques, MLL, Pylone, etc.","ENVTECH",
Q98="AKTIVCO DEFAUT GE &amp; POWER Cabinet","AKTIVCO",
Q98="AKTIVCO Coupure ENEO &amp; Baisse de tension","AKTIVCO GRID ONLY",
Q98="Coupure ENEO &amp; Baisse de tension","IHS GRID ONLY",
Q98="Defaut GE &amp; POWER Cabinet","IHS",
Q98="Sharing","Partners",
Q98="SIte strategiques &amp; DataCenter","SST &amp; DC",
Q98="Exclu","Exclu",
Q98="SAT","SAT",
Q98="SPARE-ISSUE","SPARE-ISSUE",
Q98="Fiber CAmtel","TRANS_FO_CAMTEL",
Q98="Fiber AOF","Fiber AOF",
Q98="Projet OCM (HUAWEI)","TRAVAUX-HUAWEI",
Q98="Projet OCM (NOKIA)","TRAVAUX-NOKIA",
Q98="ACCESS-ISSUE","ACCESS-ISSUE",
Q98="Projet OCM (ZTE, NOKIA, autres projets)","TRAVAUX OCM",
Q98="No root CAuse","No root cause",
Q98="ODU HS","PDH",
Q98="IP &amp; VLAN","PDH",
Q98="Warehouse HUAWEI","SPARE-ISSUE",
Q98="SPARE-HS","SPARE-ISSUE",
Q98="Power Telco","BSS"
),"")</f>
        <v>IHS</v>
      </c>
      <c r="P98" s="22" t="str" cm="1">
        <f t="array" ref="P98">IFERROR(_xlfn.IFS(
Q98="MPR ISSUE","TX ISSUE",
Q98="BSS Hardware Issue","RAN ISSUE",
Q98="Sites strategiques, MLL, Pylone, etc.","ENVTECH",
Q98="AKTIVCO DEFAUT GE &amp; POWER Cabinet","POWER ISSUE",
Q98="AKTIVCO Coupure ENEO &amp; Baisse de tension","POWER ISSUE",
Q98="Coupure ENEO &amp; Baisse de tension","POWER ISSUE",
Q98="Defaut GE &amp; POWER Cabinet","POWER ISSUE",
Q98="Sharing","POWER ISSUE",
Q98="SIte strategiques &amp; DataCenter","POWER ISSUE",
Q98="Exclu","Exclu",
Q98="SAT","TX ISSUE",
Q98="SPARE-ISSUE","SPARE-ISSUE",
Q98="Fiber CAmtel","TX ISSUE",
Q98="Fiber AOF","TX ISSUE",
Q98="Projet OCM (HUAWEI)","TRAVAUX-HUAWEI",
Q98="Projet OCM (NOKIA)","TRAVAUX -NOKIA",
Q98="ACCESS-ISSUE","ACCESS-ISSUE",
Q98="Projet OCM (ZTE, NOKIA, autres projets)","TRAVAUX OCM",
Q98="No root CAuse","No root cause",
Q98="ODU HS","TX ISSUE",
Q98="IP &amp; VLAN","TX ISSUE",
Q98="Warehouse HUAWEI","SPARE-ISSUE",
Q98="SPARE-HS","SPARE-ISSUE",
Q98="Power Telco","RAN ISSUE"
),"")</f>
        <v>POWER ISSUE</v>
      </c>
      <c r="Q98" s="48" t="s">
        <v>5338</v>
      </c>
      <c r="R98" s="23" t="str" cm="1">
        <f t="array" ref="R98">IFERROR(_xlfn.IFS(
Q98="MPR ISSUE","ACTIVE",
Q98="BSS Hardware Issue","ACTIVE",
Q98="Sites strategiques, MLL, Pylone, etc.","PASSIVE",
Q98="AKTIVCO DEFAUT GE &amp; POWER Cabinet","PASSIVE",
Q98="AKTIVCO Coupure ENEO &amp; Baisse de tension","PASSIVE",
Q98="Coupure ENEO &amp; Baisse de tension","PASSIVE",
Q98="Defaut GE &amp; POWER Cabinet","PASSIVE",
Q98="Sharing","PASSIVE",
Q98="SIte strategiques &amp; DataCenter","PASSIVE",
Q98="Exclu","Exclu",
Q98="SAT","ACTIVE",
Q98="SPARE-ISSUE","SPARE-ISSUE",
Q98="Fiber CAmtel","ACTIVE",
Q98="Fiber AOF","ACTIVE",
Q98="Projet OCM (HUAWEI)","PLANNED WORKS",
Q98="Projet OCM (NOKIA)","PLANNED WORKS",
Q98="ACCESS-ISSUE","ACCESS-ISSUE",
Q98="Projet OCM (ZTE, NOKIA, autres projets)","PLANNED WORKS",
Q98="No root CAuse","No root cause",
Q98="ODU HS","ACTIVE",
Q98="IP &amp; VLAN","ACTIVE",
Q98="Warehouse HUAWEI","SPARE-ISSUE",
Q98="SPARE-HS","SPARE-ISSUE",
Q98="Power Telco","ACTIVE"
),"")</f>
        <v>PASSIVE</v>
      </c>
      <c r="S98" s="56" t="s">
        <v>6218</v>
      </c>
      <c r="T98" s="7"/>
      <c r="U98" s="57" t="s">
        <v>17</v>
      </c>
      <c r="V98" s="57" t="s">
        <v>17</v>
      </c>
      <c r="W98" s="57" t="s">
        <v>17</v>
      </c>
      <c r="X98" s="57" t="s">
        <v>17</v>
      </c>
      <c r="Y98" s="57" t="s">
        <v>17</v>
      </c>
      <c r="Z98" s="57" t="s">
        <v>17</v>
      </c>
      <c r="AA98" s="57" t="s">
        <v>17</v>
      </c>
      <c r="AB98" s="57"/>
      <c r="AC98" s="57" t="s">
        <v>17</v>
      </c>
      <c r="AD98" s="57" t="s">
        <v>17</v>
      </c>
      <c r="AE98" s="57" t="s">
        <v>17</v>
      </c>
      <c r="AF98" s="57" t="s">
        <v>5587</v>
      </c>
      <c r="AG98" s="57" t="s">
        <v>17</v>
      </c>
      <c r="AH98" s="57" t="s">
        <v>17</v>
      </c>
      <c r="AI98" s="57" t="s">
        <v>17</v>
      </c>
      <c r="AJ98" s="15"/>
      <c r="AK98" s="15"/>
      <c r="AL98" s="15"/>
      <c r="AM98" s="15"/>
    </row>
    <row r="99" spans="1:39" s="14" customFormat="1" x14ac:dyDescent="0.35">
      <c r="A99" s="1" t="s">
        <v>2001</v>
      </c>
      <c r="B99" s="1" t="s">
        <v>2002</v>
      </c>
      <c r="C99" s="3"/>
      <c r="D99" s="1" t="s">
        <v>12</v>
      </c>
      <c r="E99" s="1" t="s">
        <v>13</v>
      </c>
      <c r="F99" s="3" t="s">
        <v>57</v>
      </c>
      <c r="G99" s="1" t="s">
        <v>562</v>
      </c>
      <c r="H99" s="59" t="str">
        <f>_xlfn.XLOOKUP(B99,'[1]Nur des jours'!$B:$B,'[1]Nur des jours'!$H:$H,"")</f>
        <v>Huawei</v>
      </c>
      <c r="I99" s="52">
        <v>7.931494270789619</v>
      </c>
      <c r="J99" s="52">
        <v>13.485023511531363</v>
      </c>
      <c r="K99" s="52">
        <v>3.4786860836961315</v>
      </c>
      <c r="L99" s="53">
        <v>7.4737895689047562</v>
      </c>
      <c r="M99" s="54" t="s">
        <v>5377</v>
      </c>
      <c r="N99" s="55"/>
      <c r="O99" s="16" t="str" cm="1">
        <f t="array" ref="O99">IFERROR(_xlfn.IFS(
Q99="MPR ISSUE","PDH",
Q99="BSS Hardware Issue","BSS",
Q99="Sites strategiques, MLL, Pylone, etc.","ENVTECH",
Q99="AKTIVCO DEFAUT GE &amp; POWER Cabinet","AKTIVCO",
Q99="AKTIVCO Coupure ENEO &amp; Baisse de tension","AKTIVCO GRID ONLY",
Q99="Coupure ENEO &amp; Baisse de tension","IHS GRID ONLY",
Q99="Defaut GE &amp; POWER Cabinet","IHS",
Q99="Sharing","Partners",
Q99="SIte strategiques &amp; DataCenter","SST &amp; DC",
Q99="Exclu","Exclu",
Q99="SAT","SAT",
Q99="SPARE-ISSUE","SPARE-ISSUE",
Q99="Fiber CAmtel","TRANS_FO_CAMTEL",
Q99="Fiber AOF","Fiber AOF",
Q99="Projet OCM (HUAWEI)","TRAVAUX-HUAWEI",
Q99="Projet OCM (NOKIA)","TRAVAUX-NOKIA",
Q99="ACCESS-ISSUE","ACCESS-ISSUE",
Q99="Projet OCM (ZTE, NOKIA, autres projets)","TRAVAUX OCM",
Q99="No root CAuse","No root cause",
Q99="ODU HS","PDH",
Q99="IP &amp; VLAN","PDH",
Q99="Warehouse HUAWEI","SPARE-ISSUE",
Q99="SPARE-HS","SPARE-ISSUE",
Q99="Power Telco","BSS"
),"")</f>
        <v>IHS</v>
      </c>
      <c r="P99" s="22" t="str" cm="1">
        <f t="array" ref="P99">IFERROR(_xlfn.IFS(
Q99="MPR ISSUE","TX ISSUE",
Q99="BSS Hardware Issue","RAN ISSUE",
Q99="Sites strategiques, MLL, Pylone, etc.","ENVTECH",
Q99="AKTIVCO DEFAUT GE &amp; POWER Cabinet","POWER ISSUE",
Q99="AKTIVCO Coupure ENEO &amp; Baisse de tension","POWER ISSUE",
Q99="Coupure ENEO &amp; Baisse de tension","POWER ISSUE",
Q99="Defaut GE &amp; POWER Cabinet","POWER ISSUE",
Q99="Sharing","POWER ISSUE",
Q99="SIte strategiques &amp; DataCenter","POWER ISSUE",
Q99="Exclu","Exclu",
Q99="SAT","TX ISSUE",
Q99="SPARE-ISSUE","SPARE-ISSUE",
Q99="Fiber CAmtel","TX ISSUE",
Q99="Fiber AOF","TX ISSUE",
Q99="Projet OCM (HUAWEI)","TRAVAUX-HUAWEI",
Q99="Projet OCM (NOKIA)","TRAVAUX -NOKIA",
Q99="ACCESS-ISSUE","ACCESS-ISSUE",
Q99="Projet OCM (ZTE, NOKIA, autres projets)","TRAVAUX OCM",
Q99="No root CAuse","No root cause",
Q99="ODU HS","TX ISSUE",
Q99="IP &amp; VLAN","TX ISSUE",
Q99="Warehouse HUAWEI","SPARE-ISSUE",
Q99="SPARE-HS","SPARE-ISSUE",
Q99="Power Telco","RAN ISSUE"
),"")</f>
        <v>POWER ISSUE</v>
      </c>
      <c r="Q99" s="48" t="s">
        <v>5338</v>
      </c>
      <c r="R99" s="23" t="str" cm="1">
        <f t="array" ref="R99">IFERROR(_xlfn.IFS(
Q99="MPR ISSUE","ACTIVE",
Q99="BSS Hardware Issue","ACTIVE",
Q99="Sites strategiques, MLL, Pylone, etc.","PASSIVE",
Q99="AKTIVCO DEFAUT GE &amp; POWER Cabinet","PASSIVE",
Q99="AKTIVCO Coupure ENEO &amp; Baisse de tension","PASSIVE",
Q99="Coupure ENEO &amp; Baisse de tension","PASSIVE",
Q99="Defaut GE &amp; POWER Cabinet","PASSIVE",
Q99="Sharing","PASSIVE",
Q99="SIte strategiques &amp; DataCenter","PASSIVE",
Q99="Exclu","Exclu",
Q99="SAT","ACTIVE",
Q99="SPARE-ISSUE","SPARE-ISSUE",
Q99="Fiber CAmtel","ACTIVE",
Q99="Fiber AOF","ACTIVE",
Q99="Projet OCM (HUAWEI)","PLANNED WORKS",
Q99="Projet OCM (NOKIA)","PLANNED WORKS",
Q99="ACCESS-ISSUE","ACCESS-ISSUE",
Q99="Projet OCM (ZTE, NOKIA, autres projets)","PLANNED WORKS",
Q99="No root CAuse","No root cause",
Q99="ODU HS","ACTIVE",
Q99="IP &amp; VLAN","ACTIVE",
Q99="Warehouse HUAWEI","SPARE-ISSUE",
Q99="SPARE-HS","SPARE-ISSUE",
Q99="Power Telco","ACTIVE"
),"")</f>
        <v>PASSIVE</v>
      </c>
      <c r="S99" s="56" t="s">
        <v>5670</v>
      </c>
      <c r="T99" s="7"/>
      <c r="U99" s="57" t="s">
        <v>17</v>
      </c>
      <c r="V99" s="57" t="s">
        <v>17</v>
      </c>
      <c r="W99" s="57" t="s">
        <v>17</v>
      </c>
      <c r="X99" s="57" t="s">
        <v>17</v>
      </c>
      <c r="Y99" s="57" t="s">
        <v>17</v>
      </c>
      <c r="Z99" s="57" t="s">
        <v>17</v>
      </c>
      <c r="AA99" s="57" t="s">
        <v>17</v>
      </c>
      <c r="AB99" s="57" t="s">
        <v>17</v>
      </c>
      <c r="AC99" s="57" t="s">
        <v>17</v>
      </c>
      <c r="AD99" s="57" t="s">
        <v>17</v>
      </c>
      <c r="AE99" s="57" t="s">
        <v>17</v>
      </c>
      <c r="AF99" s="57" t="s">
        <v>17</v>
      </c>
      <c r="AG99" s="57" t="s">
        <v>17</v>
      </c>
      <c r="AH99" s="57" t="s">
        <v>17</v>
      </c>
      <c r="AI99" s="57" t="s">
        <v>5670</v>
      </c>
      <c r="AJ99" s="15"/>
      <c r="AK99" s="15"/>
      <c r="AL99" s="15"/>
      <c r="AM99" s="15"/>
    </row>
    <row r="100" spans="1:39" s="14" customFormat="1" x14ac:dyDescent="0.35">
      <c r="A100" s="1" t="s">
        <v>145</v>
      </c>
      <c r="B100" s="1" t="s">
        <v>146</v>
      </c>
      <c r="C100" s="3"/>
      <c r="D100" s="1" t="s">
        <v>23</v>
      </c>
      <c r="E100" s="1" t="s">
        <v>147</v>
      </c>
      <c r="F100" s="3" t="s">
        <v>33</v>
      </c>
      <c r="G100" s="1" t="s">
        <v>34</v>
      </c>
      <c r="H100" s="51" t="str">
        <f>_xlfn.XLOOKUP(B100,'[1]Nur des jours'!$B:$B,'[1]Nur des jours'!$H:$H,"")</f>
        <v>ZTE</v>
      </c>
      <c r="I100" s="52">
        <v>5.6235487132757012</v>
      </c>
      <c r="J100" s="52">
        <v>4.8221589807929668</v>
      </c>
      <c r="K100" s="52">
        <v>9.4209583970827406</v>
      </c>
      <c r="L100" s="53">
        <v>7.3348186386556069</v>
      </c>
      <c r="M100" s="54" t="s">
        <v>5374</v>
      </c>
      <c r="N100" s="55"/>
      <c r="O100" s="16" t="str" cm="1">
        <f t="array" ref="O100">IFERROR(_xlfn.IFS(
Q100="MPR ISSUE","PDH",
Q100="BSS Hardware Issue","BSS",
Q100="Sites strategiques, MLL, Pylone, etc.","ENVTECH",
Q100="AKTIVCO DEFAUT GE &amp; POWER Cabinet","AKTIVCO",
Q100="AKTIVCO Coupure ENEO &amp; Baisse de tension","AKTIVCO GRID ONLY",
Q100="Coupure ENEO &amp; Baisse de tension","IHS GRID ONLY",
Q100="Defaut GE &amp; POWER Cabinet","IHS",
Q100="Sharing","Partners",
Q100="SIte strategiques &amp; DataCenter","SST &amp; DC",
Q100="Exclu","Exclu",
Q100="SAT","SAT",
Q100="SPARE-ISSUE","SPARE-ISSUE",
Q100="Fiber CAmtel","TRANS_FO_CAMTEL",
Q100="Fiber AOF","Fiber AOF",
Q100="Projet OCM (HUAWEI)","TRAVAUX-HUAWEI",
Q100="Projet OCM (NOKIA)","TRAVAUX-NOKIA",
Q100="ACCESS-ISSUE","ACCESS-ISSUE",
Q100="Projet OCM (ZTE, NOKIA, autres projets)","TRAVAUX OCM",
Q100="No root CAuse","No root cause",
Q100="ODU HS","PDH",
Q100="IP &amp; VLAN","PDH",
Q100="Warehouse HUAWEI","SPARE-ISSUE",
Q100="SPARE-HS","SPARE-ISSUE",
Q100="Power Telco","BSS"
),"")</f>
        <v>AKTIVCO GRID ONLY</v>
      </c>
      <c r="P100" s="22" t="str" cm="1">
        <f t="array" ref="P100">IFERROR(_xlfn.IFS(
Q100="MPR ISSUE","TX ISSUE",
Q100="BSS Hardware Issue","RAN ISSUE",
Q100="Sites strategiques, MLL, Pylone, etc.","ENVTECH",
Q100="AKTIVCO DEFAUT GE &amp; POWER Cabinet","POWER ISSUE",
Q100="AKTIVCO Coupure ENEO &amp; Baisse de tension","POWER ISSUE",
Q100="Coupure ENEO &amp; Baisse de tension","POWER ISSUE",
Q100="Defaut GE &amp; POWER Cabinet","POWER ISSUE",
Q100="Sharing","POWER ISSUE",
Q100="SIte strategiques &amp; DataCenter","POWER ISSUE",
Q100="Exclu","Exclu",
Q100="SAT","TX ISSUE",
Q100="SPARE-ISSUE","SPARE-ISSUE",
Q100="Fiber CAmtel","TX ISSUE",
Q100="Fiber AOF","TX ISSUE",
Q100="Projet OCM (HUAWEI)","TRAVAUX-HUAWEI",
Q100="Projet OCM (NOKIA)","TRAVAUX -NOKIA",
Q100="ACCESS-ISSUE","ACCESS-ISSUE",
Q100="Projet OCM (ZTE, NOKIA, autres projets)","TRAVAUX OCM",
Q100="No root CAuse","No root cause",
Q100="ODU HS","TX ISSUE",
Q100="IP &amp; VLAN","TX ISSUE",
Q100="Warehouse HUAWEI","SPARE-ISSUE",
Q100="SPARE-HS","SPARE-ISSUE",
Q100="Power Telco","RAN ISSUE"
),"")</f>
        <v>POWER ISSUE</v>
      </c>
      <c r="Q100" s="48" t="s">
        <v>5335</v>
      </c>
      <c r="R100" s="23" t="str" cm="1">
        <f t="array" ref="R100">IFERROR(_xlfn.IFS(
Q100="MPR ISSUE","ACTIVE",
Q100="BSS Hardware Issue","ACTIVE",
Q100="Sites strategiques, MLL, Pylone, etc.","PASSIVE",
Q100="AKTIVCO DEFAUT GE &amp; POWER Cabinet","PASSIVE",
Q100="AKTIVCO Coupure ENEO &amp; Baisse de tension","PASSIVE",
Q100="Coupure ENEO &amp; Baisse de tension","PASSIVE",
Q100="Defaut GE &amp; POWER Cabinet","PASSIVE",
Q100="Sharing","PASSIVE",
Q100="SIte strategiques &amp; DataCenter","PASSIVE",
Q100="Exclu","Exclu",
Q100="SAT","ACTIVE",
Q100="SPARE-ISSUE","SPARE-ISSUE",
Q100="Fiber CAmtel","ACTIVE",
Q100="Fiber AOF","ACTIVE",
Q100="Projet OCM (HUAWEI)","PLANNED WORKS",
Q100="Projet OCM (NOKIA)","PLANNED WORKS",
Q100="ACCESS-ISSUE","ACCESS-ISSUE",
Q100="Projet OCM (ZTE, NOKIA, autres projets)","PLANNED WORKS",
Q100="No root CAuse","No root cause",
Q100="ODU HS","ACTIVE",
Q100="IP &amp; VLAN","ACTIVE",
Q100="Warehouse HUAWEI","SPARE-ISSUE",
Q100="SPARE-HS","SPARE-ISSUE",
Q100="Power Telco","ACTIVE"
),"")</f>
        <v>PASSIVE</v>
      </c>
      <c r="S100" s="56" t="s">
        <v>6099</v>
      </c>
      <c r="T100" s="7" t="s">
        <v>17</v>
      </c>
      <c r="U100" s="57" t="s">
        <v>17</v>
      </c>
      <c r="V100" s="57" t="s">
        <v>17</v>
      </c>
      <c r="W100" s="57" t="s">
        <v>17</v>
      </c>
      <c r="X100" s="57" t="s">
        <v>17</v>
      </c>
      <c r="Y100" s="57" t="s">
        <v>17</v>
      </c>
      <c r="Z100" s="57" t="s">
        <v>17</v>
      </c>
      <c r="AA100" s="57" t="s">
        <v>5582</v>
      </c>
      <c r="AB100" s="57"/>
      <c r="AC100" s="57" t="s">
        <v>17</v>
      </c>
      <c r="AD100" s="57" t="s">
        <v>17</v>
      </c>
      <c r="AE100" s="57" t="s">
        <v>17</v>
      </c>
      <c r="AF100" s="57" t="s">
        <v>17</v>
      </c>
      <c r="AG100" s="57" t="s">
        <v>6100</v>
      </c>
      <c r="AH100" s="57" t="s">
        <v>17</v>
      </c>
      <c r="AI100" s="57" t="s">
        <v>6101</v>
      </c>
      <c r="AJ100" s="15"/>
      <c r="AK100" s="15"/>
      <c r="AL100" s="15"/>
      <c r="AM100" s="15"/>
    </row>
    <row r="101" spans="1:39" s="14" customFormat="1" x14ac:dyDescent="0.35">
      <c r="A101" s="1" t="s">
        <v>1333</v>
      </c>
      <c r="B101" s="1" t="s">
        <v>1334</v>
      </c>
      <c r="C101" s="3"/>
      <c r="D101" s="1" t="s">
        <v>12</v>
      </c>
      <c r="E101" s="1" t="s">
        <v>13</v>
      </c>
      <c r="F101" s="3" t="s">
        <v>71</v>
      </c>
      <c r="G101" s="1" t="s">
        <v>1333</v>
      </c>
      <c r="H101" s="60" t="str">
        <f>_xlfn.XLOOKUP(B101,'[1]Nur des jours'!$B:$B,'[1]Nur des jours'!$H:$H,"")</f>
        <v>NOKIA</v>
      </c>
      <c r="I101" s="52">
        <v>25.635235300774369</v>
      </c>
      <c r="J101" s="52">
        <v>10.789931352448566</v>
      </c>
      <c r="K101" s="52">
        <v>0</v>
      </c>
      <c r="L101" s="53">
        <v>7.2830136370555589</v>
      </c>
      <c r="M101" s="54" t="s">
        <v>5374</v>
      </c>
      <c r="N101" s="55"/>
      <c r="O101" s="16" t="str" cm="1">
        <f t="array" ref="O101">IFERROR(_xlfn.IFS(
Q101="MPR ISSUE","PDH",
Q101="BSS Hardware Issue","BSS",
Q101="Sites strategiques, MLL, Pylone, etc.","ENVTECH",
Q101="AKTIVCO DEFAUT GE &amp; POWER Cabinet","AKTIVCO",
Q101="AKTIVCO Coupure ENEO &amp; Baisse de tension","AKTIVCO GRID ONLY",
Q101="Coupure ENEO &amp; Baisse de tension","IHS GRID ONLY",
Q101="Defaut GE &amp; POWER Cabinet","IHS",
Q101="Sharing","Partners",
Q101="SIte strategiques &amp; DataCenter","SST &amp; DC",
Q101="Exclu","Exclu",
Q101="SAT","SAT",
Q101="SPARE-ISSUE","SPARE-ISSUE",
Q101="Fiber CAmtel","TRANS_FO_CAMTEL",
Q101="Fiber AOF","Fiber AOF",
Q101="Projet OCM (HUAWEI)","TRAVAUX-HUAWEI",
Q101="Projet OCM (NOKIA)","TRAVAUX-NOKIA",
Q101="ACCESS-ISSUE","ACCESS-ISSUE",
Q101="Projet OCM (ZTE, NOKIA, autres projets)","TRAVAUX OCM",
Q101="No root CAuse","No root cause",
Q101="ODU HS","PDH",
Q101="IP &amp; VLAN","PDH",
Q101="Warehouse HUAWEI","SPARE-ISSUE",
Q101="SPARE-HS","SPARE-ISSUE",
Q101="Power Telco","BSS"
),"")</f>
        <v>BSS</v>
      </c>
      <c r="P101" s="22" t="str" cm="1">
        <f t="array" ref="P101">IFERROR(_xlfn.IFS(
Q101="MPR ISSUE","TX ISSUE",
Q101="BSS Hardware Issue","RAN ISSUE",
Q101="Sites strategiques, MLL, Pylone, etc.","ENVTECH",
Q101="AKTIVCO DEFAUT GE &amp; POWER Cabinet","POWER ISSUE",
Q101="AKTIVCO Coupure ENEO &amp; Baisse de tension","POWER ISSUE",
Q101="Coupure ENEO &amp; Baisse de tension","POWER ISSUE",
Q101="Defaut GE &amp; POWER Cabinet","POWER ISSUE",
Q101="Sharing","POWER ISSUE",
Q101="SIte strategiques &amp; DataCenter","POWER ISSUE",
Q101="Exclu","Exclu",
Q101="SAT","TX ISSUE",
Q101="SPARE-ISSUE","SPARE-ISSUE",
Q101="Fiber CAmtel","TX ISSUE",
Q101="Fiber AOF","TX ISSUE",
Q101="Projet OCM (HUAWEI)","TRAVAUX-HUAWEI",
Q101="Projet OCM (NOKIA)","TRAVAUX -NOKIA",
Q101="ACCESS-ISSUE","ACCESS-ISSUE",
Q101="Projet OCM (ZTE, NOKIA, autres projets)","TRAVAUX OCM",
Q101="No root CAuse","No root cause",
Q101="ODU HS","TX ISSUE",
Q101="IP &amp; VLAN","TX ISSUE",
Q101="Warehouse HUAWEI","SPARE-ISSUE",
Q101="SPARE-HS","SPARE-ISSUE",
Q101="Power Telco","RAN ISSUE"
),"")</f>
        <v>RAN ISSUE</v>
      </c>
      <c r="Q101" s="48" t="s">
        <v>5328</v>
      </c>
      <c r="R101" s="23" t="str" cm="1">
        <f t="array" ref="R101">IFERROR(_xlfn.IFS(
Q101="MPR ISSUE","ACTIVE",
Q101="BSS Hardware Issue","ACTIVE",
Q101="Sites strategiques, MLL, Pylone, etc.","PASSIVE",
Q101="AKTIVCO DEFAUT GE &amp; POWER Cabinet","PASSIVE",
Q101="AKTIVCO Coupure ENEO &amp; Baisse de tension","PASSIVE",
Q101="Coupure ENEO &amp; Baisse de tension","PASSIVE",
Q101="Defaut GE &amp; POWER Cabinet","PASSIVE",
Q101="Sharing","PASSIVE",
Q101="SIte strategiques &amp; DataCenter","PASSIVE",
Q101="Exclu","Exclu",
Q101="SAT","ACTIVE",
Q101="SPARE-ISSUE","SPARE-ISSUE",
Q101="Fiber CAmtel","ACTIVE",
Q101="Fiber AOF","ACTIVE",
Q101="Projet OCM (HUAWEI)","PLANNED WORKS",
Q101="Projet OCM (NOKIA)","PLANNED WORKS",
Q101="ACCESS-ISSUE","ACCESS-ISSUE",
Q101="Projet OCM (ZTE, NOKIA, autres projets)","PLANNED WORKS",
Q101="No root CAuse","No root cause",
Q101="ODU HS","ACTIVE",
Q101="IP &amp; VLAN","ACTIVE",
Q101="Warehouse HUAWEI","SPARE-ISSUE",
Q101="SPARE-HS","SPARE-ISSUE",
Q101="Power Telco","ACTIVE"
),"")</f>
        <v>ACTIVE</v>
      </c>
      <c r="S101" s="56" t="s">
        <v>6023</v>
      </c>
      <c r="T101" s="7" t="s">
        <v>6183</v>
      </c>
      <c r="U101" s="57" t="s">
        <v>17</v>
      </c>
      <c r="V101" s="57" t="s">
        <v>17</v>
      </c>
      <c r="W101" s="57" t="s">
        <v>17</v>
      </c>
      <c r="X101" s="57" t="s">
        <v>17</v>
      </c>
      <c r="Y101" s="57" t="s">
        <v>17</v>
      </c>
      <c r="Z101" s="57" t="s">
        <v>17</v>
      </c>
      <c r="AA101" s="57" t="s">
        <v>17</v>
      </c>
      <c r="AB101" s="57"/>
      <c r="AC101" s="57" t="s">
        <v>17</v>
      </c>
      <c r="AD101" s="57" t="s">
        <v>17</v>
      </c>
      <c r="AE101" s="57" t="s">
        <v>17</v>
      </c>
      <c r="AF101" s="57" t="s">
        <v>6024</v>
      </c>
      <c r="AG101" s="57" t="s">
        <v>6025</v>
      </c>
      <c r="AH101" s="57" t="s">
        <v>6026</v>
      </c>
      <c r="AI101" s="57" t="s">
        <v>6027</v>
      </c>
      <c r="AJ101" s="15"/>
      <c r="AK101" s="15"/>
      <c r="AL101" s="15"/>
      <c r="AM101" s="15"/>
    </row>
    <row r="102" spans="1:39" s="14" customFormat="1" x14ac:dyDescent="0.35">
      <c r="A102" s="1" t="s">
        <v>4200</v>
      </c>
      <c r="B102" s="1" t="s">
        <v>4201</v>
      </c>
      <c r="C102" s="3"/>
      <c r="D102" s="1" t="s">
        <v>23</v>
      </c>
      <c r="E102" s="1" t="s">
        <v>24</v>
      </c>
      <c r="F102" s="3" t="s">
        <v>33</v>
      </c>
      <c r="G102" s="1" t="s">
        <v>34</v>
      </c>
      <c r="H102" s="51" t="str">
        <f>_xlfn.XLOOKUP(B102,'[1]Nur des jours'!$B:$B,'[1]Nur des jours'!$H:$H,"")</f>
        <v>ZTE</v>
      </c>
      <c r="I102" s="52">
        <v>1.984590882022629</v>
      </c>
      <c r="J102" s="52">
        <v>1.7571490865693562</v>
      </c>
      <c r="K102" s="52">
        <v>12.005921581116612</v>
      </c>
      <c r="L102" s="53">
        <v>7.1342453478981751</v>
      </c>
      <c r="M102" s="54" t="s">
        <v>5374</v>
      </c>
      <c r="N102" s="55"/>
      <c r="O102" s="16" t="str" cm="1">
        <f t="array" ref="O102">IFERROR(_xlfn.IFS(
Q102="MPR ISSUE","PDH",
Q102="BSS Hardware Issue","BSS",
Q102="Sites strategiques, MLL, Pylone, etc.","ENVTECH",
Q102="AKTIVCO DEFAUT GE &amp; POWER Cabinet","AKTIVCO",
Q102="AKTIVCO Coupure ENEO &amp; Baisse de tension","AKTIVCO GRID ONLY",
Q102="Coupure ENEO &amp; Baisse de tension","IHS GRID ONLY",
Q102="Defaut GE &amp; POWER Cabinet","IHS",
Q102="Sharing","Partners",
Q102="SIte strategiques &amp; DataCenter","SST &amp; DC",
Q102="Exclu","Exclu",
Q102="SAT","SAT",
Q102="SPARE-ISSUE","SPARE-ISSUE",
Q102="Fiber CAmtel","TRANS_FO_CAMTEL",
Q102="Fiber AOF","Fiber AOF",
Q102="Projet OCM (HUAWEI)","TRAVAUX-HUAWEI",
Q102="Projet OCM (NOKIA)","TRAVAUX-NOKIA",
Q102="ACCESS-ISSUE","ACCESS-ISSUE",
Q102="Projet OCM (ZTE, NOKIA, autres projets)","TRAVAUX OCM",
Q102="No root CAuse","No root cause",
Q102="ODU HS","PDH",
Q102="IP &amp; VLAN","PDH",
Q102="Warehouse HUAWEI","SPARE-ISSUE",
Q102="SPARE-HS","SPARE-ISSUE",
Q102="Power Telco","BSS"
),"")</f>
        <v>AKTIVCO</v>
      </c>
      <c r="P102" s="22" t="str" cm="1">
        <f t="array" ref="P102">IFERROR(_xlfn.IFS(
Q102="MPR ISSUE","TX ISSUE",
Q102="BSS Hardware Issue","RAN ISSUE",
Q102="Sites strategiques, MLL, Pylone, etc.","ENVTECH",
Q102="AKTIVCO DEFAUT GE &amp; POWER Cabinet","POWER ISSUE",
Q102="AKTIVCO Coupure ENEO &amp; Baisse de tension","POWER ISSUE",
Q102="Coupure ENEO &amp; Baisse de tension","POWER ISSUE",
Q102="Defaut GE &amp; POWER Cabinet","POWER ISSUE",
Q102="Sharing","POWER ISSUE",
Q102="SIte strategiques &amp; DataCenter","POWER ISSUE",
Q102="Exclu","Exclu",
Q102="SAT","TX ISSUE",
Q102="SPARE-ISSUE","SPARE-ISSUE",
Q102="Fiber CAmtel","TX ISSUE",
Q102="Fiber AOF","TX ISSUE",
Q102="Projet OCM (HUAWEI)","TRAVAUX-HUAWEI",
Q102="Projet OCM (NOKIA)","TRAVAUX -NOKIA",
Q102="ACCESS-ISSUE","ACCESS-ISSUE",
Q102="Projet OCM (ZTE, NOKIA, autres projets)","TRAVAUX OCM",
Q102="No root CAuse","No root cause",
Q102="ODU HS","TX ISSUE",
Q102="IP &amp; VLAN","TX ISSUE",
Q102="Warehouse HUAWEI","SPARE-ISSUE",
Q102="SPARE-HS","SPARE-ISSUE",
Q102="Power Telco","RAN ISSUE"
),"")</f>
        <v>POWER ISSUE</v>
      </c>
      <c r="Q102" s="48" t="s">
        <v>5333</v>
      </c>
      <c r="R102" s="23" t="str" cm="1">
        <f t="array" ref="R102">IFERROR(_xlfn.IFS(
Q102="MPR ISSUE","ACTIVE",
Q102="BSS Hardware Issue","ACTIVE",
Q102="Sites strategiques, MLL, Pylone, etc.","PASSIVE",
Q102="AKTIVCO DEFAUT GE &amp; POWER Cabinet","PASSIVE",
Q102="AKTIVCO Coupure ENEO &amp; Baisse de tension","PASSIVE",
Q102="Coupure ENEO &amp; Baisse de tension","PASSIVE",
Q102="Defaut GE &amp; POWER Cabinet","PASSIVE",
Q102="Sharing","PASSIVE",
Q102="SIte strategiques &amp; DataCenter","PASSIVE",
Q102="Exclu","Exclu",
Q102="SAT","ACTIVE",
Q102="SPARE-ISSUE","SPARE-ISSUE",
Q102="Fiber CAmtel","ACTIVE",
Q102="Fiber AOF","ACTIVE",
Q102="Projet OCM (HUAWEI)","PLANNED WORKS",
Q102="Projet OCM (NOKIA)","PLANNED WORKS",
Q102="ACCESS-ISSUE","ACCESS-ISSUE",
Q102="Projet OCM (ZTE, NOKIA, autres projets)","PLANNED WORKS",
Q102="No root CAuse","No root cause",
Q102="ODU HS","ACTIVE",
Q102="IP &amp; VLAN","ACTIVE",
Q102="Warehouse HUAWEI","SPARE-ISSUE",
Q102="SPARE-HS","SPARE-ISSUE",
Q102="Power Telco","ACTIVE"
),"")</f>
        <v>PASSIVE</v>
      </c>
      <c r="S102" s="56" t="s">
        <v>5823</v>
      </c>
      <c r="T102" s="7" t="s">
        <v>17</v>
      </c>
      <c r="U102" s="57" t="s">
        <v>17</v>
      </c>
      <c r="V102" s="57" t="s">
        <v>17</v>
      </c>
      <c r="W102" s="57" t="s">
        <v>17</v>
      </c>
      <c r="X102" s="57" t="s">
        <v>17</v>
      </c>
      <c r="Y102" s="57" t="s">
        <v>17</v>
      </c>
      <c r="Z102" s="57" t="s">
        <v>17</v>
      </c>
      <c r="AA102" s="57" t="s">
        <v>17</v>
      </c>
      <c r="AB102" s="57"/>
      <c r="AC102" s="57" t="s">
        <v>17</v>
      </c>
      <c r="AD102" s="57" t="s">
        <v>17</v>
      </c>
      <c r="AE102" s="57" t="s">
        <v>17</v>
      </c>
      <c r="AF102" s="57" t="s">
        <v>17</v>
      </c>
      <c r="AG102" s="57" t="s">
        <v>17</v>
      </c>
      <c r="AH102" s="57" t="s">
        <v>17</v>
      </c>
      <c r="AI102" s="57" t="s">
        <v>5823</v>
      </c>
      <c r="AJ102" s="15"/>
      <c r="AK102" s="15"/>
      <c r="AL102" s="15"/>
      <c r="AM102" s="15"/>
    </row>
    <row r="103" spans="1:39" s="14" customFormat="1" x14ac:dyDescent="0.35">
      <c r="A103" s="1" t="s">
        <v>908</v>
      </c>
      <c r="B103" s="1" t="s">
        <v>909</v>
      </c>
      <c r="C103" s="3"/>
      <c r="D103" s="1" t="s">
        <v>23</v>
      </c>
      <c r="E103" s="1" t="s">
        <v>24</v>
      </c>
      <c r="F103" s="3" t="s">
        <v>25</v>
      </c>
      <c r="G103" s="1" t="s">
        <v>26</v>
      </c>
      <c r="H103" s="59" t="str">
        <f>_xlfn.XLOOKUP(B103,'[1]Nur des jours'!$B:$B,'[1]Nur des jours'!$H:$H,"")</f>
        <v>Huawei</v>
      </c>
      <c r="I103" s="52">
        <v>8.0357820861759564</v>
      </c>
      <c r="J103" s="52">
        <v>13.917417658639087</v>
      </c>
      <c r="K103" s="52">
        <v>2.4420742251027101</v>
      </c>
      <c r="L103" s="53">
        <v>7.0932603379247956</v>
      </c>
      <c r="M103" s="54" t="s">
        <v>5374</v>
      </c>
      <c r="N103" s="55"/>
      <c r="O103" s="16" t="str" cm="1">
        <f t="array" ref="O103">IFERROR(_xlfn.IFS(
Q103="MPR ISSUE","PDH",
Q103="BSS Hardware Issue","BSS",
Q103="Sites strategiques, MLL, Pylone, etc.","ENVTECH",
Q103="AKTIVCO DEFAUT GE &amp; POWER Cabinet","AKTIVCO",
Q103="AKTIVCO Coupure ENEO &amp; Baisse de tension","AKTIVCO GRID ONLY",
Q103="Coupure ENEO &amp; Baisse de tension","IHS GRID ONLY",
Q103="Defaut GE &amp; POWER Cabinet","IHS",
Q103="Sharing","Partners",
Q103="SIte strategiques &amp; DataCenter","SST &amp; DC",
Q103="Exclu","Exclu",
Q103="SAT","SAT",
Q103="SPARE-ISSUE","SPARE-ISSUE",
Q103="Fiber CAmtel","TRANS_FO_CAMTEL",
Q103="Fiber AOF","Fiber AOF",
Q103="Projet OCM (HUAWEI)","TRAVAUX-HUAWEI",
Q103="Projet OCM (NOKIA)","TRAVAUX-NOKIA",
Q103="ACCESS-ISSUE","ACCESS-ISSUE",
Q103="Projet OCM (ZTE, NOKIA, autres projets)","TRAVAUX OCM",
Q103="No root CAuse","No root cause",
Q103="ODU HS","PDH",
Q103="IP &amp; VLAN","PDH",
Q103="Warehouse HUAWEI","SPARE-ISSUE",
Q103="SPARE-HS","SPARE-ISSUE",
Q103="Power Telco","BSS"
),"")</f>
        <v>AKTIVCO</v>
      </c>
      <c r="P103" s="22" t="str" cm="1">
        <f t="array" ref="P103">IFERROR(_xlfn.IFS(
Q103="MPR ISSUE","TX ISSUE",
Q103="BSS Hardware Issue","RAN ISSUE",
Q103="Sites strategiques, MLL, Pylone, etc.","ENVTECH",
Q103="AKTIVCO DEFAUT GE &amp; POWER Cabinet","POWER ISSUE",
Q103="AKTIVCO Coupure ENEO &amp; Baisse de tension","POWER ISSUE",
Q103="Coupure ENEO &amp; Baisse de tension","POWER ISSUE",
Q103="Defaut GE &amp; POWER Cabinet","POWER ISSUE",
Q103="Sharing","POWER ISSUE",
Q103="SIte strategiques &amp; DataCenter","POWER ISSUE",
Q103="Exclu","Exclu",
Q103="SAT","TX ISSUE",
Q103="SPARE-ISSUE","SPARE-ISSUE",
Q103="Fiber CAmtel","TX ISSUE",
Q103="Fiber AOF","TX ISSUE",
Q103="Projet OCM (HUAWEI)","TRAVAUX-HUAWEI",
Q103="Projet OCM (NOKIA)","TRAVAUX -NOKIA",
Q103="ACCESS-ISSUE","ACCESS-ISSUE",
Q103="Projet OCM (ZTE, NOKIA, autres projets)","TRAVAUX OCM",
Q103="No root CAuse","No root cause",
Q103="ODU HS","TX ISSUE",
Q103="IP &amp; VLAN","TX ISSUE",
Q103="Warehouse HUAWEI","SPARE-ISSUE",
Q103="SPARE-HS","SPARE-ISSUE",
Q103="Power Telco","RAN ISSUE"
),"")</f>
        <v>POWER ISSUE</v>
      </c>
      <c r="Q103" s="48" t="s">
        <v>5333</v>
      </c>
      <c r="R103" s="23" t="str" cm="1">
        <f t="array" ref="R103">IFERROR(_xlfn.IFS(
Q103="MPR ISSUE","ACTIVE",
Q103="BSS Hardware Issue","ACTIVE",
Q103="Sites strategiques, MLL, Pylone, etc.","PASSIVE",
Q103="AKTIVCO DEFAUT GE &amp; POWER Cabinet","PASSIVE",
Q103="AKTIVCO Coupure ENEO &amp; Baisse de tension","PASSIVE",
Q103="Coupure ENEO &amp; Baisse de tension","PASSIVE",
Q103="Defaut GE &amp; POWER Cabinet","PASSIVE",
Q103="Sharing","PASSIVE",
Q103="SIte strategiques &amp; DataCenter","PASSIVE",
Q103="Exclu","Exclu",
Q103="SAT","ACTIVE",
Q103="SPARE-ISSUE","SPARE-ISSUE",
Q103="Fiber CAmtel","ACTIVE",
Q103="Fiber AOF","ACTIVE",
Q103="Projet OCM (HUAWEI)","PLANNED WORKS",
Q103="Projet OCM (NOKIA)","PLANNED WORKS",
Q103="ACCESS-ISSUE","ACCESS-ISSUE",
Q103="Projet OCM (ZTE, NOKIA, autres projets)","PLANNED WORKS",
Q103="No root CAuse","No root cause",
Q103="ODU HS","ACTIVE",
Q103="IP &amp; VLAN","ACTIVE",
Q103="Warehouse HUAWEI","SPARE-ISSUE",
Q103="SPARE-HS","SPARE-ISSUE",
Q103="Power Telco","ACTIVE"
),"")</f>
        <v>PASSIVE</v>
      </c>
      <c r="S103" s="56" t="s">
        <v>6219</v>
      </c>
      <c r="T103" s="7"/>
      <c r="U103" s="57" t="s">
        <v>17</v>
      </c>
      <c r="V103" s="57" t="s">
        <v>17</v>
      </c>
      <c r="W103" s="57" t="s">
        <v>17</v>
      </c>
      <c r="X103" s="57" t="s">
        <v>17</v>
      </c>
      <c r="Y103" s="57" t="s">
        <v>17</v>
      </c>
      <c r="Z103" s="57" t="s">
        <v>17</v>
      </c>
      <c r="AA103" s="57" t="s">
        <v>17</v>
      </c>
      <c r="AB103" s="57"/>
      <c r="AC103" s="57" t="s">
        <v>17</v>
      </c>
      <c r="AD103" s="57" t="s">
        <v>17</v>
      </c>
      <c r="AE103" s="57" t="s">
        <v>17</v>
      </c>
      <c r="AF103" s="57" t="s">
        <v>17</v>
      </c>
      <c r="AG103" s="57" t="s">
        <v>17</v>
      </c>
      <c r="AH103" s="57" t="s">
        <v>17</v>
      </c>
      <c r="AI103" s="57" t="s">
        <v>17</v>
      </c>
      <c r="AJ103" s="15"/>
      <c r="AK103" s="15"/>
      <c r="AL103" s="15"/>
      <c r="AM103" s="15"/>
    </row>
    <row r="104" spans="1:39" s="14" customFormat="1" x14ac:dyDescent="0.35">
      <c r="A104" s="1" t="s">
        <v>73</v>
      </c>
      <c r="B104" s="1" t="s">
        <v>74</v>
      </c>
      <c r="C104" s="3"/>
      <c r="D104" s="1" t="s">
        <v>5505</v>
      </c>
      <c r="E104" s="1"/>
      <c r="F104" s="3" t="s">
        <v>39</v>
      </c>
      <c r="G104" s="1" t="s">
        <v>40</v>
      </c>
      <c r="H104" s="51" t="str">
        <f>_xlfn.XLOOKUP(B104,'[1]Nur des jours'!$B:$B,'[1]Nur des jours'!$H:$H,"")</f>
        <v>ZTE</v>
      </c>
      <c r="I104" s="52">
        <v>6.39590302507104</v>
      </c>
      <c r="J104" s="52">
        <v>5.595888967090656</v>
      </c>
      <c r="K104" s="52">
        <v>7.7209970297701522</v>
      </c>
      <c r="L104" s="53">
        <v>6.8183504407404554</v>
      </c>
      <c r="M104" s="54" t="s">
        <v>5374</v>
      </c>
      <c r="N104" s="55"/>
      <c r="O104" s="16" t="str" cm="1">
        <f t="array" ref="O104">IFERROR(_xlfn.IFS(
Q104="MPR ISSUE","PDH",
Q104="BSS Hardware Issue","BSS",
Q104="Sites strategiques, MLL, Pylone, etc.","ENVTECH",
Q104="AKTIVCO DEFAUT GE &amp; POWER Cabinet","AKTIVCO",
Q104="AKTIVCO Coupure ENEO &amp; Baisse de tension","AKTIVCO GRID ONLY",
Q104="Coupure ENEO &amp; Baisse de tension","IHS GRID ONLY",
Q104="Defaut GE &amp; POWER Cabinet","IHS",
Q104="Sharing","Partners",
Q104="SIte strategiques &amp; DataCenter","SST &amp; DC",
Q104="Exclu","Exclu",
Q104="SAT","SAT",
Q104="SPARE-ISSUE","SPARE-ISSUE",
Q104="Fiber CAmtel","TRANS_FO_CAMTEL",
Q104="Fiber AOF","Fiber AOF",
Q104="Projet OCM (HUAWEI)","TRAVAUX-HUAWEI",
Q104="Projet OCM (NOKIA)","TRAVAUX-NOKIA",
Q104="ACCESS-ISSUE","ACCESS-ISSUE",
Q104="Projet OCM (ZTE, NOKIA, autres projets)","TRAVAUX OCM",
Q104="No root CAuse","No root cause",
Q104="ODU HS","PDH",
Q104="IP &amp; VLAN","PDH",
Q104="Warehouse HUAWEI","SPARE-ISSUE",
Q104="SPARE-HS","SPARE-ISSUE",
Q104="Power Telco","BSS"
),"")</f>
        <v>No root cause</v>
      </c>
      <c r="P104" s="22" t="str" cm="1">
        <f t="array" ref="P104">IFERROR(_xlfn.IFS(
Q104="MPR ISSUE","TX ISSUE",
Q104="BSS Hardware Issue","RAN ISSUE",
Q104="Sites strategiques, MLL, Pylone, etc.","ENVTECH",
Q104="AKTIVCO DEFAUT GE &amp; POWER Cabinet","POWER ISSUE",
Q104="AKTIVCO Coupure ENEO &amp; Baisse de tension","POWER ISSUE",
Q104="Coupure ENEO &amp; Baisse de tension","POWER ISSUE",
Q104="Defaut GE &amp; POWER Cabinet","POWER ISSUE",
Q104="Sharing","POWER ISSUE",
Q104="SIte strategiques &amp; DataCenter","POWER ISSUE",
Q104="Exclu","Exclu",
Q104="SAT","TX ISSUE",
Q104="SPARE-ISSUE","SPARE-ISSUE",
Q104="Fiber CAmtel","TX ISSUE",
Q104="Fiber AOF","TX ISSUE",
Q104="Projet OCM (HUAWEI)","TRAVAUX-HUAWEI",
Q104="Projet OCM (NOKIA)","TRAVAUX -NOKIA",
Q104="ACCESS-ISSUE","ACCESS-ISSUE",
Q104="Projet OCM (ZTE, NOKIA, autres projets)","TRAVAUX OCM",
Q104="No root CAuse","No root cause",
Q104="ODU HS","TX ISSUE",
Q104="IP &amp; VLAN","TX ISSUE",
Q104="Warehouse HUAWEI","SPARE-ISSUE",
Q104="SPARE-HS","SPARE-ISSUE",
Q104="Power Telco","RAN ISSUE"
),"")</f>
        <v>No root cause</v>
      </c>
      <c r="Q104" s="48" t="s">
        <v>5573</v>
      </c>
      <c r="R104" s="23" t="str" cm="1">
        <f t="array" ref="R104">IFERROR(_xlfn.IFS(
Q104="MPR ISSUE","ACTIVE",
Q104="BSS Hardware Issue","ACTIVE",
Q104="Sites strategiques, MLL, Pylone, etc.","PASSIVE",
Q104="AKTIVCO DEFAUT GE &amp; POWER Cabinet","PASSIVE",
Q104="AKTIVCO Coupure ENEO &amp; Baisse de tension","PASSIVE",
Q104="Coupure ENEO &amp; Baisse de tension","PASSIVE",
Q104="Defaut GE &amp; POWER Cabinet","PASSIVE",
Q104="Sharing","PASSIVE",
Q104="SIte strategiques &amp; DataCenter","PASSIVE",
Q104="Exclu","Exclu",
Q104="SAT","ACTIVE",
Q104="SPARE-ISSUE","SPARE-ISSUE",
Q104="Fiber CAmtel","ACTIVE",
Q104="Fiber AOF","ACTIVE",
Q104="Projet OCM (HUAWEI)","PLANNED WORKS",
Q104="Projet OCM (NOKIA)","PLANNED WORKS",
Q104="ACCESS-ISSUE","ACCESS-ISSUE",
Q104="Projet OCM (ZTE, NOKIA, autres projets)","PLANNED WORKS",
Q104="No root CAuse","No root cause",
Q104="ODU HS","ACTIVE",
Q104="IP &amp; VLAN","ACTIVE",
Q104="Warehouse HUAWEI","SPARE-ISSUE",
Q104="SPARE-HS","SPARE-ISSUE",
Q104="Power Telco","ACTIVE"
),"")</f>
        <v>No root cause</v>
      </c>
      <c r="S104" s="56" t="s">
        <v>5587</v>
      </c>
      <c r="T104" s="7"/>
      <c r="U104" s="57" t="s">
        <v>17</v>
      </c>
      <c r="V104" s="57" t="s">
        <v>17</v>
      </c>
      <c r="W104" s="57" t="s">
        <v>17</v>
      </c>
      <c r="X104" s="57" t="s">
        <v>17</v>
      </c>
      <c r="Y104" s="57" t="s">
        <v>17</v>
      </c>
      <c r="Z104" s="57" t="s">
        <v>17</v>
      </c>
      <c r="AA104" s="57" t="s">
        <v>17</v>
      </c>
      <c r="AB104" s="57"/>
      <c r="AC104" s="57" t="s">
        <v>17</v>
      </c>
      <c r="AD104" s="57" t="s">
        <v>17</v>
      </c>
      <c r="AE104" s="57" t="s">
        <v>17</v>
      </c>
      <c r="AF104" s="57" t="s">
        <v>5587</v>
      </c>
      <c r="AG104" s="57" t="s">
        <v>17</v>
      </c>
      <c r="AH104" s="57" t="s">
        <v>17</v>
      </c>
      <c r="AI104" s="57" t="s">
        <v>17</v>
      </c>
      <c r="AJ104" s="15"/>
      <c r="AK104" s="15"/>
      <c r="AL104" s="15"/>
      <c r="AM104" s="15"/>
    </row>
    <row r="105" spans="1:39" s="14" customFormat="1" x14ac:dyDescent="0.35">
      <c r="A105" s="1" t="s">
        <v>3136</v>
      </c>
      <c r="B105" s="1" t="s">
        <v>3137</v>
      </c>
      <c r="C105" s="3"/>
      <c r="D105" s="1" t="s">
        <v>23</v>
      </c>
      <c r="E105" s="1" t="s">
        <v>32</v>
      </c>
      <c r="F105" s="3" t="s">
        <v>104</v>
      </c>
      <c r="G105" s="1" t="s">
        <v>301</v>
      </c>
      <c r="H105" s="59" t="str">
        <f>_xlfn.XLOOKUP(B105,'[1]Nur des jours'!$B:$B,'[1]Nur des jours'!$H:$H,"")</f>
        <v>Huawei</v>
      </c>
      <c r="I105" s="52">
        <v>5.1032336966296175</v>
      </c>
      <c r="J105" s="52">
        <v>6.5591201111145114</v>
      </c>
      <c r="K105" s="52">
        <v>7.3977013550989685</v>
      </c>
      <c r="L105" s="53">
        <v>6.7885301897937707</v>
      </c>
      <c r="M105" s="54" t="s">
        <v>5374</v>
      </c>
      <c r="N105" s="55"/>
      <c r="O105" s="16" t="str" cm="1">
        <f t="array" ref="O105">IFERROR(_xlfn.IFS(
Q105="MPR ISSUE","PDH",
Q105="BSS Hardware Issue","BSS",
Q105="Sites strategiques, MLL, Pylone, etc.","ENVTECH",
Q105="AKTIVCO DEFAUT GE &amp; POWER Cabinet","AKTIVCO",
Q105="AKTIVCO Coupure ENEO &amp; Baisse de tension","AKTIVCO GRID ONLY",
Q105="Coupure ENEO &amp; Baisse de tension","IHS GRID ONLY",
Q105="Defaut GE &amp; POWER Cabinet","IHS",
Q105="Sharing","Partners",
Q105="SIte strategiques &amp; DataCenter","SST &amp; DC",
Q105="Exclu","Exclu",
Q105="SAT","SAT",
Q105="SPARE-ISSUE","SPARE-ISSUE",
Q105="Fiber CAmtel","TRANS_FO_CAMTEL",
Q105="Fiber AOF","Fiber AOF",
Q105="Projet OCM (HUAWEI)","TRAVAUX-HUAWEI",
Q105="Projet OCM (NOKIA)","TRAVAUX-NOKIA",
Q105="ACCESS-ISSUE","ACCESS-ISSUE",
Q105="Projet OCM (ZTE, NOKIA, autres projets)","TRAVAUX OCM",
Q105="No root CAuse","No root cause",
Q105="ODU HS","PDH",
Q105="IP &amp; VLAN","PDH",
Q105="Warehouse HUAWEI","SPARE-ISSUE",
Q105="SPARE-HS","SPARE-ISSUE",
Q105="Power Telco","BSS"
),"")</f>
        <v>AKTIVCO GRID ONLY</v>
      </c>
      <c r="P105" s="22" t="str" cm="1">
        <f t="array" ref="P105">IFERROR(_xlfn.IFS(
Q105="MPR ISSUE","TX ISSUE",
Q105="BSS Hardware Issue","RAN ISSUE",
Q105="Sites strategiques, MLL, Pylone, etc.","ENVTECH",
Q105="AKTIVCO DEFAUT GE &amp; POWER Cabinet","POWER ISSUE",
Q105="AKTIVCO Coupure ENEO &amp; Baisse de tension","POWER ISSUE",
Q105="Coupure ENEO &amp; Baisse de tension","POWER ISSUE",
Q105="Defaut GE &amp; POWER Cabinet","POWER ISSUE",
Q105="Sharing","POWER ISSUE",
Q105="SIte strategiques &amp; DataCenter","POWER ISSUE",
Q105="Exclu","Exclu",
Q105="SAT","TX ISSUE",
Q105="SPARE-ISSUE","SPARE-ISSUE",
Q105="Fiber CAmtel","TX ISSUE",
Q105="Fiber AOF","TX ISSUE",
Q105="Projet OCM (HUAWEI)","TRAVAUX-HUAWEI",
Q105="Projet OCM (NOKIA)","TRAVAUX -NOKIA",
Q105="ACCESS-ISSUE","ACCESS-ISSUE",
Q105="Projet OCM (ZTE, NOKIA, autres projets)","TRAVAUX OCM",
Q105="No root CAuse","No root cause",
Q105="ODU HS","TX ISSUE",
Q105="IP &amp; VLAN","TX ISSUE",
Q105="Warehouse HUAWEI","SPARE-ISSUE",
Q105="SPARE-HS","SPARE-ISSUE",
Q105="Power Telco","RAN ISSUE"
),"")</f>
        <v>POWER ISSUE</v>
      </c>
      <c r="Q105" s="48" t="s">
        <v>5335</v>
      </c>
      <c r="R105" s="23" t="str" cm="1">
        <f t="array" ref="R105">IFERROR(_xlfn.IFS(
Q105="MPR ISSUE","ACTIVE",
Q105="BSS Hardware Issue","ACTIVE",
Q105="Sites strategiques, MLL, Pylone, etc.","PASSIVE",
Q105="AKTIVCO DEFAUT GE &amp; POWER Cabinet","PASSIVE",
Q105="AKTIVCO Coupure ENEO &amp; Baisse de tension","PASSIVE",
Q105="Coupure ENEO &amp; Baisse de tension","PASSIVE",
Q105="Defaut GE &amp; POWER Cabinet","PASSIVE",
Q105="Sharing","PASSIVE",
Q105="SIte strategiques &amp; DataCenter","PASSIVE",
Q105="Exclu","Exclu",
Q105="SAT","ACTIVE",
Q105="SPARE-ISSUE","SPARE-ISSUE",
Q105="Fiber CAmtel","ACTIVE",
Q105="Fiber AOF","ACTIVE",
Q105="Projet OCM (HUAWEI)","PLANNED WORKS",
Q105="Projet OCM (NOKIA)","PLANNED WORKS",
Q105="ACCESS-ISSUE","ACCESS-ISSUE",
Q105="Projet OCM (ZTE, NOKIA, autres projets)","PLANNED WORKS",
Q105="No root CAuse","No root cause",
Q105="ODU HS","ACTIVE",
Q105="IP &amp; VLAN","ACTIVE",
Q105="Warehouse HUAWEI","SPARE-ISSUE",
Q105="SPARE-HS","SPARE-ISSUE",
Q105="Power Telco","ACTIVE"
),"")</f>
        <v>PASSIVE</v>
      </c>
      <c r="S105" s="56" t="s">
        <v>5676</v>
      </c>
      <c r="T105" s="7"/>
      <c r="U105" s="57" t="s">
        <v>17</v>
      </c>
      <c r="V105" s="57" t="s">
        <v>17</v>
      </c>
      <c r="W105" s="57" t="s">
        <v>17</v>
      </c>
      <c r="X105" s="57"/>
      <c r="Y105" s="57" t="s">
        <v>17</v>
      </c>
      <c r="Z105" s="57" t="s">
        <v>17</v>
      </c>
      <c r="AA105" s="57" t="s">
        <v>17</v>
      </c>
      <c r="AB105" s="57"/>
      <c r="AC105" s="57" t="s">
        <v>17</v>
      </c>
      <c r="AD105" s="57" t="s">
        <v>17</v>
      </c>
      <c r="AE105" s="57" t="s">
        <v>17</v>
      </c>
      <c r="AF105" s="57" t="s">
        <v>17</v>
      </c>
      <c r="AG105" s="57" t="s">
        <v>17</v>
      </c>
      <c r="AH105" s="57" t="s">
        <v>17</v>
      </c>
      <c r="AI105" s="57" t="s">
        <v>5676</v>
      </c>
      <c r="AJ105" s="15"/>
      <c r="AK105" s="15"/>
      <c r="AL105" s="15"/>
      <c r="AM105" s="15"/>
    </row>
    <row r="106" spans="1:39" s="14" customFormat="1" x14ac:dyDescent="0.35">
      <c r="A106" s="1" t="s">
        <v>489</v>
      </c>
      <c r="B106" s="1" t="s">
        <v>490</v>
      </c>
      <c r="C106" s="3"/>
      <c r="D106" s="1" t="s">
        <v>12</v>
      </c>
      <c r="E106" s="1" t="s">
        <v>5556</v>
      </c>
      <c r="F106" s="3" t="s">
        <v>228</v>
      </c>
      <c r="G106" s="1" t="s">
        <v>491</v>
      </c>
      <c r="H106" s="51" t="str">
        <f>_xlfn.XLOOKUP(B106,'[1]Nur des jours'!$B:$B,'[1]Nur des jours'!$H:$H,"")</f>
        <v>ZTE</v>
      </c>
      <c r="I106" s="52">
        <v>3.7075255086747481</v>
      </c>
      <c r="J106" s="52">
        <v>6.8320825300651782</v>
      </c>
      <c r="K106" s="52">
        <v>7.3264278772596834</v>
      </c>
      <c r="L106" s="53">
        <v>6.6436915187781969</v>
      </c>
      <c r="M106" s="54" t="s">
        <v>5374</v>
      </c>
      <c r="N106" s="55"/>
      <c r="O106" s="16" t="str" cm="1">
        <f t="array" ref="O106">IFERROR(_xlfn.IFS(
Q106="MPR ISSUE","PDH",
Q106="BSS Hardware Issue","BSS",
Q106="Sites strategiques, MLL, Pylone, etc.","ENVTECH",
Q106="AKTIVCO DEFAUT GE &amp; POWER Cabinet","AKTIVCO",
Q106="AKTIVCO Coupure ENEO &amp; Baisse de tension","AKTIVCO GRID ONLY",
Q106="Coupure ENEO &amp; Baisse de tension","IHS GRID ONLY",
Q106="Defaut GE &amp; POWER Cabinet","IHS",
Q106="Sharing","Partners",
Q106="SIte strategiques &amp; DataCenter","SST &amp; DC",
Q106="Exclu","Exclu",
Q106="SAT","SAT",
Q106="SPARE-ISSUE","SPARE-ISSUE",
Q106="Fiber CAmtel","TRANS_FO_CAMTEL",
Q106="Fiber AOF","Fiber AOF",
Q106="Projet OCM (HUAWEI)","TRAVAUX-HUAWEI",
Q106="Projet OCM (NOKIA)","TRAVAUX-NOKIA",
Q106="ACCESS-ISSUE","ACCESS-ISSUE",
Q106="Projet OCM (ZTE, NOKIA, autres projets)","TRAVAUX OCM",
Q106="No root CAuse","No root cause",
Q106="ODU HS","PDH",
Q106="IP &amp; VLAN","PDH",
Q106="Warehouse HUAWEI","SPARE-ISSUE",
Q106="SPARE-HS","SPARE-ISSUE",
Q106="Power Telco","BSS"
),"")</f>
        <v>IHS</v>
      </c>
      <c r="P106" s="22" t="str" cm="1">
        <f t="array" ref="P106">IFERROR(_xlfn.IFS(
Q106="MPR ISSUE","TX ISSUE",
Q106="BSS Hardware Issue","RAN ISSUE",
Q106="Sites strategiques, MLL, Pylone, etc.","ENVTECH",
Q106="AKTIVCO DEFAUT GE &amp; POWER Cabinet","POWER ISSUE",
Q106="AKTIVCO Coupure ENEO &amp; Baisse de tension","POWER ISSUE",
Q106="Coupure ENEO &amp; Baisse de tension","POWER ISSUE",
Q106="Defaut GE &amp; POWER Cabinet","POWER ISSUE",
Q106="Sharing","POWER ISSUE",
Q106="SIte strategiques &amp; DataCenter","POWER ISSUE",
Q106="Exclu","Exclu",
Q106="SAT","TX ISSUE",
Q106="SPARE-ISSUE","SPARE-ISSUE",
Q106="Fiber CAmtel","TX ISSUE",
Q106="Fiber AOF","TX ISSUE",
Q106="Projet OCM (HUAWEI)","TRAVAUX-HUAWEI",
Q106="Projet OCM (NOKIA)","TRAVAUX -NOKIA",
Q106="ACCESS-ISSUE","ACCESS-ISSUE",
Q106="Projet OCM (ZTE, NOKIA, autres projets)","TRAVAUX OCM",
Q106="No root CAuse","No root cause",
Q106="ODU HS","TX ISSUE",
Q106="IP &amp; VLAN","TX ISSUE",
Q106="Warehouse HUAWEI","SPARE-ISSUE",
Q106="SPARE-HS","SPARE-ISSUE",
Q106="Power Telco","RAN ISSUE"
),"")</f>
        <v>POWER ISSUE</v>
      </c>
      <c r="Q106" s="48" t="s">
        <v>5338</v>
      </c>
      <c r="R106" s="23" t="str" cm="1">
        <f t="array" ref="R106">IFERROR(_xlfn.IFS(
Q106="MPR ISSUE","ACTIVE",
Q106="BSS Hardware Issue","ACTIVE",
Q106="Sites strategiques, MLL, Pylone, etc.","PASSIVE",
Q106="AKTIVCO DEFAUT GE &amp; POWER Cabinet","PASSIVE",
Q106="AKTIVCO Coupure ENEO &amp; Baisse de tension","PASSIVE",
Q106="Coupure ENEO &amp; Baisse de tension","PASSIVE",
Q106="Defaut GE &amp; POWER Cabinet","PASSIVE",
Q106="Sharing","PASSIVE",
Q106="SIte strategiques &amp; DataCenter","PASSIVE",
Q106="Exclu","Exclu",
Q106="SAT","ACTIVE",
Q106="SPARE-ISSUE","SPARE-ISSUE",
Q106="Fiber CAmtel","ACTIVE",
Q106="Fiber AOF","ACTIVE",
Q106="Projet OCM (HUAWEI)","PLANNED WORKS",
Q106="Projet OCM (NOKIA)","PLANNED WORKS",
Q106="ACCESS-ISSUE","ACCESS-ISSUE",
Q106="Projet OCM (ZTE, NOKIA, autres projets)","PLANNED WORKS",
Q106="No root CAuse","No root cause",
Q106="ODU HS","ACTIVE",
Q106="IP &amp; VLAN","ACTIVE",
Q106="Warehouse HUAWEI","SPARE-ISSUE",
Q106="SPARE-HS","SPARE-ISSUE",
Q106="Power Telco","ACTIVE"
),"")</f>
        <v>PASSIVE</v>
      </c>
      <c r="S106" s="56" t="s">
        <v>5674</v>
      </c>
      <c r="T106" s="7"/>
      <c r="U106" s="57" t="s">
        <v>17</v>
      </c>
      <c r="V106" s="57" t="s">
        <v>17</v>
      </c>
      <c r="W106" s="57" t="s">
        <v>17</v>
      </c>
      <c r="X106" s="57" t="s">
        <v>17</v>
      </c>
      <c r="Y106" s="57" t="s">
        <v>17</v>
      </c>
      <c r="Z106" s="57" t="s">
        <v>17</v>
      </c>
      <c r="AA106" s="57" t="s">
        <v>5582</v>
      </c>
      <c r="AB106" s="57"/>
      <c r="AC106" s="57" t="s">
        <v>17</v>
      </c>
      <c r="AD106" s="57" t="s">
        <v>17</v>
      </c>
      <c r="AE106" s="57" t="s">
        <v>17</v>
      </c>
      <c r="AF106" s="57" t="s">
        <v>17</v>
      </c>
      <c r="AG106" s="57" t="s">
        <v>5587</v>
      </c>
      <c r="AH106" s="57" t="s">
        <v>17</v>
      </c>
      <c r="AI106" s="57" t="s">
        <v>5675</v>
      </c>
      <c r="AJ106" s="15"/>
      <c r="AK106" s="15"/>
      <c r="AL106" s="15"/>
      <c r="AM106" s="15"/>
    </row>
    <row r="107" spans="1:39" s="14" customFormat="1" x14ac:dyDescent="0.35">
      <c r="A107" s="1" t="s">
        <v>1906</v>
      </c>
      <c r="B107" s="1" t="s">
        <v>1907</v>
      </c>
      <c r="C107" s="3"/>
      <c r="D107" s="1" t="s">
        <v>12</v>
      </c>
      <c r="E107" s="1" t="s">
        <v>147</v>
      </c>
      <c r="F107" s="3" t="s">
        <v>39</v>
      </c>
      <c r="G107" s="1" t="s">
        <v>40</v>
      </c>
      <c r="H107" s="51" t="str">
        <f>_xlfn.XLOOKUP(B107,'[1]Nur des jours'!$B:$B,'[1]Nur des jours'!$H:$H,"")</f>
        <v>ZTE</v>
      </c>
      <c r="I107" s="52">
        <v>2.982007042112794</v>
      </c>
      <c r="J107" s="52">
        <v>2.583420885312008</v>
      </c>
      <c r="K107" s="52">
        <v>10.157496601855684</v>
      </c>
      <c r="L107" s="53">
        <v>6.5901327785910588</v>
      </c>
      <c r="M107" s="54" t="s">
        <v>5374</v>
      </c>
      <c r="N107" s="55"/>
      <c r="O107" s="16" t="str" cm="1">
        <f t="array" ref="O107">IFERROR(_xlfn.IFS(
Q107="MPR ISSUE","PDH",
Q107="BSS Hardware Issue","BSS",
Q107="Sites strategiques, MLL, Pylone, etc.","ENVTECH",
Q107="AKTIVCO DEFAUT GE &amp; POWER Cabinet","AKTIVCO",
Q107="AKTIVCO Coupure ENEO &amp; Baisse de tension","AKTIVCO GRID ONLY",
Q107="Coupure ENEO &amp; Baisse de tension","IHS GRID ONLY",
Q107="Defaut GE &amp; POWER Cabinet","IHS",
Q107="Sharing","Partners",
Q107="SIte strategiques &amp; DataCenter","SST &amp; DC",
Q107="Exclu","Exclu",
Q107="SAT","SAT",
Q107="SPARE-ISSUE","SPARE-ISSUE",
Q107="Fiber CAmtel","TRANS_FO_CAMTEL",
Q107="Fiber AOF","Fiber AOF",
Q107="Projet OCM (HUAWEI)","TRAVAUX-HUAWEI",
Q107="Projet OCM (NOKIA)","TRAVAUX-NOKIA",
Q107="ACCESS-ISSUE","ACCESS-ISSUE",
Q107="Projet OCM (ZTE, NOKIA, autres projets)","TRAVAUX OCM",
Q107="No root CAuse","No root cause",
Q107="ODU HS","PDH",
Q107="IP &amp; VLAN","PDH",
Q107="Warehouse HUAWEI","SPARE-ISSUE",
Q107="SPARE-HS","SPARE-ISSUE",
Q107="Power Telco","BSS"
),"")</f>
        <v>IHS GRID ONLY</v>
      </c>
      <c r="P107" s="22" t="str" cm="1">
        <f t="array" ref="P107">IFERROR(_xlfn.IFS(
Q107="MPR ISSUE","TX ISSUE",
Q107="BSS Hardware Issue","RAN ISSUE",
Q107="Sites strategiques, MLL, Pylone, etc.","ENVTECH",
Q107="AKTIVCO DEFAUT GE &amp; POWER Cabinet","POWER ISSUE",
Q107="AKTIVCO Coupure ENEO &amp; Baisse de tension","POWER ISSUE",
Q107="Coupure ENEO &amp; Baisse de tension","POWER ISSUE",
Q107="Defaut GE &amp; POWER Cabinet","POWER ISSUE",
Q107="Sharing","POWER ISSUE",
Q107="SIte strategiques &amp; DataCenter","POWER ISSUE",
Q107="Exclu","Exclu",
Q107="SAT","TX ISSUE",
Q107="SPARE-ISSUE","SPARE-ISSUE",
Q107="Fiber CAmtel","TX ISSUE",
Q107="Fiber AOF","TX ISSUE",
Q107="Projet OCM (HUAWEI)","TRAVAUX-HUAWEI",
Q107="Projet OCM (NOKIA)","TRAVAUX -NOKIA",
Q107="ACCESS-ISSUE","ACCESS-ISSUE",
Q107="Projet OCM (ZTE, NOKIA, autres projets)","TRAVAUX OCM",
Q107="No root CAuse","No root cause",
Q107="ODU HS","TX ISSUE",
Q107="IP &amp; VLAN","TX ISSUE",
Q107="Warehouse HUAWEI","SPARE-ISSUE",
Q107="SPARE-HS","SPARE-ISSUE",
Q107="Power Telco","RAN ISSUE"
),"")</f>
        <v>POWER ISSUE</v>
      </c>
      <c r="Q107" s="48" t="s">
        <v>5337</v>
      </c>
      <c r="R107" s="23" t="str" cm="1">
        <f t="array" ref="R107">IFERROR(_xlfn.IFS(
Q107="MPR ISSUE","ACTIVE",
Q107="BSS Hardware Issue","ACTIVE",
Q107="Sites strategiques, MLL, Pylone, etc.","PASSIVE",
Q107="AKTIVCO DEFAUT GE &amp; POWER Cabinet","PASSIVE",
Q107="AKTIVCO Coupure ENEO &amp; Baisse de tension","PASSIVE",
Q107="Coupure ENEO &amp; Baisse de tension","PASSIVE",
Q107="Defaut GE &amp; POWER Cabinet","PASSIVE",
Q107="Sharing","PASSIVE",
Q107="SIte strategiques &amp; DataCenter","PASSIVE",
Q107="Exclu","Exclu",
Q107="SAT","ACTIVE",
Q107="SPARE-ISSUE","SPARE-ISSUE",
Q107="Fiber CAmtel","ACTIVE",
Q107="Fiber AOF","ACTIVE",
Q107="Projet OCM (HUAWEI)","PLANNED WORKS",
Q107="Projet OCM (NOKIA)","PLANNED WORKS",
Q107="ACCESS-ISSUE","ACCESS-ISSUE",
Q107="Projet OCM (ZTE, NOKIA, autres projets)","PLANNED WORKS",
Q107="No root CAuse","No root cause",
Q107="ODU HS","ACTIVE",
Q107="IP &amp; VLAN","ACTIVE",
Q107="Warehouse HUAWEI","SPARE-ISSUE",
Q107="SPARE-HS","SPARE-ISSUE",
Q107="Power Telco","ACTIVE"
),"")</f>
        <v>PASSIVE</v>
      </c>
      <c r="S107" s="56" t="s">
        <v>5941</v>
      </c>
      <c r="T107" s="7" t="s">
        <v>17</v>
      </c>
      <c r="U107" s="57" t="s">
        <v>17</v>
      </c>
      <c r="V107" s="57" t="s">
        <v>17</v>
      </c>
      <c r="W107" s="57" t="s">
        <v>17</v>
      </c>
      <c r="X107" s="57" t="s">
        <v>17</v>
      </c>
      <c r="Y107" s="57" t="s">
        <v>17</v>
      </c>
      <c r="Z107" s="57" t="s">
        <v>17</v>
      </c>
      <c r="AA107" s="57" t="s">
        <v>17</v>
      </c>
      <c r="AB107" s="57"/>
      <c r="AC107" s="57" t="s">
        <v>17</v>
      </c>
      <c r="AD107" s="57" t="s">
        <v>17</v>
      </c>
      <c r="AE107" s="57" t="s">
        <v>17</v>
      </c>
      <c r="AF107" s="57" t="s">
        <v>5587</v>
      </c>
      <c r="AG107" s="57" t="s">
        <v>17</v>
      </c>
      <c r="AH107" s="57" t="s">
        <v>17</v>
      </c>
      <c r="AI107" s="57" t="s">
        <v>5942</v>
      </c>
      <c r="AJ107" s="15"/>
      <c r="AK107" s="15"/>
      <c r="AL107" s="15"/>
      <c r="AM107" s="15"/>
    </row>
    <row r="108" spans="1:39" s="14" customFormat="1" x14ac:dyDescent="0.35">
      <c r="A108" s="1" t="s">
        <v>962</v>
      </c>
      <c r="B108" s="1" t="s">
        <v>963</v>
      </c>
      <c r="C108" s="3"/>
      <c r="D108" s="1" t="s">
        <v>12</v>
      </c>
      <c r="E108" s="1" t="s">
        <v>13</v>
      </c>
      <c r="F108" s="3" t="s">
        <v>53</v>
      </c>
      <c r="G108" s="1" t="s">
        <v>964</v>
      </c>
      <c r="H108" s="60" t="str">
        <f>_xlfn.XLOOKUP(B108,'[1]Nur des jours'!$B:$B,'[1]Nur des jours'!$H:$H,"")</f>
        <v>NOKIA</v>
      </c>
      <c r="I108" s="52">
        <v>3.1555897069046348</v>
      </c>
      <c r="J108" s="52">
        <v>5.8061624692718059</v>
      </c>
      <c r="K108" s="52">
        <v>7.9760288552248255</v>
      </c>
      <c r="L108" s="53">
        <v>6.5592214174891641</v>
      </c>
      <c r="M108" s="54" t="s">
        <v>5376</v>
      </c>
      <c r="N108" s="55"/>
      <c r="O108" s="16" t="str" cm="1">
        <f t="array" ref="O108">IFERROR(_xlfn.IFS(
Q108="MPR ISSUE","PDH",
Q108="BSS Hardware Issue","BSS",
Q108="Sites strategiques, MLL, Pylone, etc.","ENVTECH",
Q108="AKTIVCO DEFAUT GE &amp; POWER Cabinet","AKTIVCO",
Q108="AKTIVCO Coupure ENEO &amp; Baisse de tension","AKTIVCO GRID ONLY",
Q108="Coupure ENEO &amp; Baisse de tension","IHS GRID ONLY",
Q108="Defaut GE &amp; POWER Cabinet","IHS",
Q108="Sharing","Partners",
Q108="SIte strategiques &amp; DataCenter","SST &amp; DC",
Q108="Exclu","Exclu",
Q108="SAT","SAT",
Q108="SPARE-ISSUE","SPARE-ISSUE",
Q108="Fiber CAmtel","TRANS_FO_CAMTEL",
Q108="Fiber AOF","Fiber AOF",
Q108="Projet OCM (HUAWEI)","TRAVAUX-HUAWEI",
Q108="Projet OCM (NOKIA)","TRAVAUX-NOKIA",
Q108="ACCESS-ISSUE","ACCESS-ISSUE",
Q108="Projet OCM (ZTE, NOKIA, autres projets)","TRAVAUX OCM",
Q108="No root CAuse","No root cause",
Q108="ODU HS","PDH",
Q108="IP &amp; VLAN","PDH",
Q108="Warehouse HUAWEI","SPARE-ISSUE",
Q108="SPARE-HS","SPARE-ISSUE",
Q108="Power Telco","BSS"
),"")</f>
        <v>PDH</v>
      </c>
      <c r="P108" s="22" t="str" cm="1">
        <f t="array" ref="P108">IFERROR(_xlfn.IFS(
Q108="MPR ISSUE","TX ISSUE",
Q108="BSS Hardware Issue","RAN ISSUE",
Q108="Sites strategiques, MLL, Pylone, etc.","ENVTECH",
Q108="AKTIVCO DEFAUT GE &amp; POWER Cabinet","POWER ISSUE",
Q108="AKTIVCO Coupure ENEO &amp; Baisse de tension","POWER ISSUE",
Q108="Coupure ENEO &amp; Baisse de tension","POWER ISSUE",
Q108="Defaut GE &amp; POWER Cabinet","POWER ISSUE",
Q108="Sharing","POWER ISSUE",
Q108="SIte strategiques &amp; DataCenter","POWER ISSUE",
Q108="Exclu","Exclu",
Q108="SAT","TX ISSUE",
Q108="SPARE-ISSUE","SPARE-ISSUE",
Q108="Fiber CAmtel","TX ISSUE",
Q108="Fiber AOF","TX ISSUE",
Q108="Projet OCM (HUAWEI)","TRAVAUX-HUAWEI",
Q108="Projet OCM (NOKIA)","TRAVAUX -NOKIA",
Q108="ACCESS-ISSUE","ACCESS-ISSUE",
Q108="Projet OCM (ZTE, NOKIA, autres projets)","TRAVAUX OCM",
Q108="No root CAuse","No root cause",
Q108="ODU HS","TX ISSUE",
Q108="IP &amp; VLAN","TX ISSUE",
Q108="Warehouse HUAWEI","SPARE-ISSUE",
Q108="SPARE-HS","SPARE-ISSUE",
Q108="Power Telco","RAN ISSUE"
),"")</f>
        <v>TX ISSUE</v>
      </c>
      <c r="Q108" s="48" t="s">
        <v>6155</v>
      </c>
      <c r="R108" s="23" t="str" cm="1">
        <f t="array" ref="R108">IFERROR(_xlfn.IFS(
Q108="MPR ISSUE","ACTIVE",
Q108="BSS Hardware Issue","ACTIVE",
Q108="Sites strategiques, MLL, Pylone, etc.","PASSIVE",
Q108="AKTIVCO DEFAUT GE &amp; POWER Cabinet","PASSIVE",
Q108="AKTIVCO Coupure ENEO &amp; Baisse de tension","PASSIVE",
Q108="Coupure ENEO &amp; Baisse de tension","PASSIVE",
Q108="Defaut GE &amp; POWER Cabinet","PASSIVE",
Q108="Sharing","PASSIVE",
Q108="SIte strategiques &amp; DataCenter","PASSIVE",
Q108="Exclu","Exclu",
Q108="SAT","ACTIVE",
Q108="SPARE-ISSUE","SPARE-ISSUE",
Q108="Fiber CAmtel","ACTIVE",
Q108="Fiber AOF","ACTIVE",
Q108="Projet OCM (HUAWEI)","PLANNED WORKS",
Q108="Projet OCM (NOKIA)","PLANNED WORKS",
Q108="ACCESS-ISSUE","ACCESS-ISSUE",
Q108="Projet OCM (ZTE, NOKIA, autres projets)","PLANNED WORKS",
Q108="No root CAuse","No root cause",
Q108="ODU HS","ACTIVE",
Q108="IP &amp; VLAN","ACTIVE",
Q108="Warehouse HUAWEI","SPARE-ISSUE",
Q108="SPARE-HS","SPARE-ISSUE",
Q108="Power Telco","ACTIVE"
),"")</f>
        <v>ACTIVE</v>
      </c>
      <c r="S108" s="56" t="s">
        <v>5705</v>
      </c>
      <c r="T108" s="7" t="s">
        <v>17</v>
      </c>
      <c r="U108" s="57" t="s">
        <v>17</v>
      </c>
      <c r="V108" s="57" t="s">
        <v>17</v>
      </c>
      <c r="W108" s="57" t="s">
        <v>17</v>
      </c>
      <c r="X108" s="57" t="s">
        <v>17</v>
      </c>
      <c r="Y108" s="57" t="s">
        <v>17</v>
      </c>
      <c r="Z108" s="57" t="s">
        <v>17</v>
      </c>
      <c r="AA108" s="57" t="s">
        <v>17</v>
      </c>
      <c r="AB108" s="57" t="s">
        <v>17</v>
      </c>
      <c r="AC108" s="57" t="s">
        <v>17</v>
      </c>
      <c r="AD108" s="57" t="s">
        <v>17</v>
      </c>
      <c r="AE108" s="57" t="s">
        <v>17</v>
      </c>
      <c r="AF108" s="57" t="s">
        <v>17</v>
      </c>
      <c r="AG108" s="57" t="s">
        <v>17</v>
      </c>
      <c r="AH108" s="57" t="s">
        <v>17</v>
      </c>
      <c r="AI108" s="57" t="s">
        <v>5705</v>
      </c>
      <c r="AJ108" s="15"/>
      <c r="AK108" s="15"/>
      <c r="AL108" s="15"/>
      <c r="AM108" s="15"/>
    </row>
    <row r="109" spans="1:39" s="14" customFormat="1" x14ac:dyDescent="0.35">
      <c r="A109" s="1" t="s">
        <v>409</v>
      </c>
      <c r="B109" s="1" t="s">
        <v>410</v>
      </c>
      <c r="C109" s="3"/>
      <c r="D109" s="1" t="s">
        <v>12</v>
      </c>
      <c r="E109" s="1" t="s">
        <v>13</v>
      </c>
      <c r="F109" s="3" t="s">
        <v>33</v>
      </c>
      <c r="G109" s="1" t="s">
        <v>34</v>
      </c>
      <c r="H109" s="51" t="str">
        <f>_xlfn.XLOOKUP(B109,'[1]Nur des jours'!$B:$B,'[1]Nur des jours'!$H:$H,"")</f>
        <v>ZTE</v>
      </c>
      <c r="I109" s="52">
        <v>0</v>
      </c>
      <c r="J109" s="52">
        <v>16.626482008493394</v>
      </c>
      <c r="K109" s="52">
        <v>1.7909342325009248</v>
      </c>
      <c r="L109" s="53">
        <v>6.5156534915376128</v>
      </c>
      <c r="M109" s="54" t="s">
        <v>5374</v>
      </c>
      <c r="N109" s="55"/>
      <c r="O109" s="16" t="str" cm="1">
        <f t="array" ref="O109">IFERROR(_xlfn.IFS(
Q109="MPR ISSUE","PDH",
Q109="BSS Hardware Issue","BSS",
Q109="Sites strategiques, MLL, Pylone, etc.","ENVTECH",
Q109="AKTIVCO DEFAUT GE &amp; POWER Cabinet","AKTIVCO",
Q109="AKTIVCO Coupure ENEO &amp; Baisse de tension","AKTIVCO GRID ONLY",
Q109="Coupure ENEO &amp; Baisse de tension","IHS GRID ONLY",
Q109="Defaut GE &amp; POWER Cabinet","IHS",
Q109="Sharing","Partners",
Q109="SIte strategiques &amp; DataCenter","SST &amp; DC",
Q109="Exclu","Exclu",
Q109="SAT","SAT",
Q109="SPARE-ISSUE","SPARE-ISSUE",
Q109="Fiber CAmtel","TRANS_FO_CAMTEL",
Q109="Fiber AOF","Fiber AOF",
Q109="Projet OCM (HUAWEI)","TRAVAUX-HUAWEI",
Q109="Projet OCM (NOKIA)","TRAVAUX-NOKIA",
Q109="ACCESS-ISSUE","ACCESS-ISSUE",
Q109="Projet OCM (ZTE, NOKIA, autres projets)","TRAVAUX OCM",
Q109="No root CAuse","No root cause",
Q109="ODU HS","PDH",
Q109="IP &amp; VLAN","PDH",
Q109="Warehouse HUAWEI","SPARE-ISSUE",
Q109="SPARE-HS","SPARE-ISSUE",
Q109="Power Telco","BSS"
),"")</f>
        <v>BSS</v>
      </c>
      <c r="P109" s="22" t="str" cm="1">
        <f t="array" ref="P109">IFERROR(_xlfn.IFS(
Q109="MPR ISSUE","TX ISSUE",
Q109="BSS Hardware Issue","RAN ISSUE",
Q109="Sites strategiques, MLL, Pylone, etc.","ENVTECH",
Q109="AKTIVCO DEFAUT GE &amp; POWER Cabinet","POWER ISSUE",
Q109="AKTIVCO Coupure ENEO &amp; Baisse de tension","POWER ISSUE",
Q109="Coupure ENEO &amp; Baisse de tension","POWER ISSUE",
Q109="Defaut GE &amp; POWER Cabinet","POWER ISSUE",
Q109="Sharing","POWER ISSUE",
Q109="SIte strategiques &amp; DataCenter","POWER ISSUE",
Q109="Exclu","Exclu",
Q109="SAT","TX ISSUE",
Q109="SPARE-ISSUE","SPARE-ISSUE",
Q109="Fiber CAmtel","TX ISSUE",
Q109="Fiber AOF","TX ISSUE",
Q109="Projet OCM (HUAWEI)","TRAVAUX-HUAWEI",
Q109="Projet OCM (NOKIA)","TRAVAUX -NOKIA",
Q109="ACCESS-ISSUE","ACCESS-ISSUE",
Q109="Projet OCM (ZTE, NOKIA, autres projets)","TRAVAUX OCM",
Q109="No root CAuse","No root cause",
Q109="ODU HS","TX ISSUE",
Q109="IP &amp; VLAN","TX ISSUE",
Q109="Warehouse HUAWEI","SPARE-ISSUE",
Q109="SPARE-HS","SPARE-ISSUE",
Q109="Power Telco","RAN ISSUE"
),"")</f>
        <v>RAN ISSUE</v>
      </c>
      <c r="Q109" s="48" t="s">
        <v>5328</v>
      </c>
      <c r="R109" s="23" t="str" cm="1">
        <f t="array" ref="R109">IFERROR(_xlfn.IFS(
Q109="MPR ISSUE","ACTIVE",
Q109="BSS Hardware Issue","ACTIVE",
Q109="Sites strategiques, MLL, Pylone, etc.","PASSIVE",
Q109="AKTIVCO DEFAUT GE &amp; POWER Cabinet","PASSIVE",
Q109="AKTIVCO Coupure ENEO &amp; Baisse de tension","PASSIVE",
Q109="Coupure ENEO &amp; Baisse de tension","PASSIVE",
Q109="Defaut GE &amp; POWER Cabinet","PASSIVE",
Q109="Sharing","PASSIVE",
Q109="SIte strategiques &amp; DataCenter","PASSIVE",
Q109="Exclu","Exclu",
Q109="SAT","ACTIVE",
Q109="SPARE-ISSUE","SPARE-ISSUE",
Q109="Fiber CAmtel","ACTIVE",
Q109="Fiber AOF","ACTIVE",
Q109="Projet OCM (HUAWEI)","PLANNED WORKS",
Q109="Projet OCM (NOKIA)","PLANNED WORKS",
Q109="ACCESS-ISSUE","ACCESS-ISSUE",
Q109="Projet OCM (ZTE, NOKIA, autres projets)","PLANNED WORKS",
Q109="No root CAuse","No root cause",
Q109="ODU HS","ACTIVE",
Q109="IP &amp; VLAN","ACTIVE",
Q109="Warehouse HUAWEI","SPARE-ISSUE",
Q109="SPARE-HS","SPARE-ISSUE",
Q109="Power Telco","ACTIVE"
),"")</f>
        <v>ACTIVE</v>
      </c>
      <c r="S109" s="56" t="s">
        <v>5668</v>
      </c>
      <c r="T109" s="7" t="s">
        <v>5669</v>
      </c>
      <c r="U109" s="57" t="s">
        <v>17</v>
      </c>
      <c r="V109" s="57" t="s">
        <v>17</v>
      </c>
      <c r="W109" s="57" t="s">
        <v>17</v>
      </c>
      <c r="X109" s="57" t="s">
        <v>17</v>
      </c>
      <c r="Y109" s="57" t="s">
        <v>5669</v>
      </c>
      <c r="Z109" s="57" t="s">
        <v>5669</v>
      </c>
      <c r="AA109" s="57" t="s">
        <v>17</v>
      </c>
      <c r="AB109" s="57"/>
      <c r="AC109" s="57" t="s">
        <v>17</v>
      </c>
      <c r="AD109" s="57" t="s">
        <v>17</v>
      </c>
      <c r="AE109" s="57" t="s">
        <v>17</v>
      </c>
      <c r="AF109" s="57" t="s">
        <v>17</v>
      </c>
      <c r="AG109" s="57" t="s">
        <v>17</v>
      </c>
      <c r="AH109" s="57" t="s">
        <v>17</v>
      </c>
      <c r="AI109" s="57" t="s">
        <v>17</v>
      </c>
      <c r="AJ109" s="15"/>
      <c r="AK109" s="15"/>
      <c r="AL109" s="15"/>
      <c r="AM109" s="15"/>
    </row>
    <row r="110" spans="1:39" s="14" customFormat="1" x14ac:dyDescent="0.35">
      <c r="A110" s="1" t="s">
        <v>61</v>
      </c>
      <c r="B110" s="1" t="s">
        <v>62</v>
      </c>
      <c r="C110" s="3"/>
      <c r="D110" s="1" t="s">
        <v>20</v>
      </c>
      <c r="E110" s="1" t="s">
        <v>5505</v>
      </c>
      <c r="F110" s="3" t="s">
        <v>14</v>
      </c>
      <c r="G110" s="1" t="s">
        <v>15</v>
      </c>
      <c r="H110" s="59" t="str">
        <f>_xlfn.XLOOKUP(B110,'[1]Nur des jours'!$B:$B,'[1]Nur des jours'!$H:$H,"")</f>
        <v>Huawei</v>
      </c>
      <c r="I110" s="52">
        <v>0</v>
      </c>
      <c r="J110" s="52">
        <v>14.365749665942447</v>
      </c>
      <c r="K110" s="52">
        <v>3.0971814554345132</v>
      </c>
      <c r="L110" s="53">
        <v>6.437892550073764</v>
      </c>
      <c r="M110" s="54" t="s">
        <v>5374</v>
      </c>
      <c r="N110" s="55"/>
      <c r="O110" s="16" t="str" cm="1">
        <f t="array" ref="O110">IFERROR(_xlfn.IFS(
Q110="MPR ISSUE","PDH",
Q110="BSS Hardware Issue","BSS",
Q110="Sites strategiques, MLL, Pylone, etc.","ENVTECH",
Q110="AKTIVCO DEFAUT GE &amp; POWER Cabinet","AKTIVCO",
Q110="AKTIVCO Coupure ENEO &amp; Baisse de tension","AKTIVCO GRID ONLY",
Q110="Coupure ENEO &amp; Baisse de tension","IHS GRID ONLY",
Q110="Defaut GE &amp; POWER Cabinet","IHS",
Q110="Sharing","Partners",
Q110="SIte strategiques &amp; DataCenter","SST &amp; DC",
Q110="Exclu","Exclu",
Q110="SAT","SAT",
Q110="SPARE-ISSUE","SPARE-ISSUE",
Q110="Fiber CAmtel","TRANS_FO_CAMTEL",
Q110="Fiber AOF","Fiber AOF",
Q110="Projet OCM (HUAWEI)","TRAVAUX-HUAWEI",
Q110="Projet OCM (NOKIA)","TRAVAUX-NOKIA",
Q110="ACCESS-ISSUE","ACCESS-ISSUE",
Q110="Projet OCM (ZTE, NOKIA, autres projets)","TRAVAUX OCM",
Q110="No root CAuse","No root cause",
Q110="ODU HS","PDH",
Q110="IP &amp; VLAN","PDH",
Q110="Warehouse HUAWEI","SPARE-ISSUE",
Q110="SPARE-HS","SPARE-ISSUE",
Q110="Power Telco","BSS"
),"")</f>
        <v>Partners</v>
      </c>
      <c r="P110" s="22" t="str" cm="1">
        <f t="array" ref="P110">IFERROR(_xlfn.IFS(
Q110="MPR ISSUE","TX ISSUE",
Q110="BSS Hardware Issue","RAN ISSUE",
Q110="Sites strategiques, MLL, Pylone, etc.","ENVTECH",
Q110="AKTIVCO DEFAUT GE &amp; POWER Cabinet","POWER ISSUE",
Q110="AKTIVCO Coupure ENEO &amp; Baisse de tension","POWER ISSUE",
Q110="Coupure ENEO &amp; Baisse de tension","POWER ISSUE",
Q110="Defaut GE &amp; POWER Cabinet","POWER ISSUE",
Q110="Sharing","POWER ISSUE",
Q110="SIte strategiques &amp; DataCenter","POWER ISSUE",
Q110="Exclu","Exclu",
Q110="SAT","TX ISSUE",
Q110="SPARE-ISSUE","SPARE-ISSUE",
Q110="Fiber CAmtel","TX ISSUE",
Q110="Fiber AOF","TX ISSUE",
Q110="Projet OCM (HUAWEI)","TRAVAUX-HUAWEI",
Q110="Projet OCM (NOKIA)","TRAVAUX -NOKIA",
Q110="ACCESS-ISSUE","ACCESS-ISSUE",
Q110="Projet OCM (ZTE, NOKIA, autres projets)","TRAVAUX OCM",
Q110="No root CAuse","No root cause",
Q110="ODU HS","TX ISSUE",
Q110="IP &amp; VLAN","TX ISSUE",
Q110="Warehouse HUAWEI","SPARE-ISSUE",
Q110="SPARE-HS","SPARE-ISSUE",
Q110="Power Telco","RAN ISSUE"
),"")</f>
        <v>POWER ISSUE</v>
      </c>
      <c r="Q110" s="48" t="s">
        <v>5339</v>
      </c>
      <c r="R110" s="23" t="str" cm="1">
        <f t="array" ref="R110">IFERROR(_xlfn.IFS(
Q110="MPR ISSUE","ACTIVE",
Q110="BSS Hardware Issue","ACTIVE",
Q110="Sites strategiques, MLL, Pylone, etc.","PASSIVE",
Q110="AKTIVCO DEFAUT GE &amp; POWER Cabinet","PASSIVE",
Q110="AKTIVCO Coupure ENEO &amp; Baisse de tension","PASSIVE",
Q110="Coupure ENEO &amp; Baisse de tension","PASSIVE",
Q110="Defaut GE &amp; POWER Cabinet","PASSIVE",
Q110="Sharing","PASSIVE",
Q110="SIte strategiques &amp; DataCenter","PASSIVE",
Q110="Exclu","Exclu",
Q110="SAT","ACTIVE",
Q110="SPARE-ISSUE","SPARE-ISSUE",
Q110="Fiber CAmtel","ACTIVE",
Q110="Fiber AOF","ACTIVE",
Q110="Projet OCM (HUAWEI)","PLANNED WORKS",
Q110="Projet OCM (NOKIA)","PLANNED WORKS",
Q110="ACCESS-ISSUE","ACCESS-ISSUE",
Q110="Projet OCM (ZTE, NOKIA, autres projets)","PLANNED WORKS",
Q110="No root CAuse","No root cause",
Q110="ODU HS","ACTIVE",
Q110="IP &amp; VLAN","ACTIVE",
Q110="Warehouse HUAWEI","SPARE-ISSUE",
Q110="SPARE-HS","SPARE-ISSUE",
Q110="Power Telco","ACTIVE"
),"")</f>
        <v>PASSIVE</v>
      </c>
      <c r="S110" s="56" t="s">
        <v>5699</v>
      </c>
      <c r="T110" s="7" t="s">
        <v>5701</v>
      </c>
      <c r="U110" s="57" t="s">
        <v>5700</v>
      </c>
      <c r="V110" s="57" t="s">
        <v>5701</v>
      </c>
      <c r="W110" s="57" t="s">
        <v>5701</v>
      </c>
      <c r="X110" s="57" t="s">
        <v>5701</v>
      </c>
      <c r="Y110" s="57" t="s">
        <v>17</v>
      </c>
      <c r="Z110" s="57" t="s">
        <v>17</v>
      </c>
      <c r="AA110" s="57" t="s">
        <v>17</v>
      </c>
      <c r="AB110" s="57"/>
      <c r="AC110" s="57" t="s">
        <v>17</v>
      </c>
      <c r="AD110" s="57" t="s">
        <v>17</v>
      </c>
      <c r="AE110" s="57" t="s">
        <v>17</v>
      </c>
      <c r="AF110" s="57" t="s">
        <v>17</v>
      </c>
      <c r="AG110" s="57" t="s">
        <v>17</v>
      </c>
      <c r="AH110" s="57" t="s">
        <v>17</v>
      </c>
      <c r="AI110" s="57" t="s">
        <v>17</v>
      </c>
      <c r="AJ110" s="15"/>
      <c r="AK110" s="15"/>
      <c r="AL110" s="15"/>
      <c r="AM110" s="15"/>
    </row>
    <row r="111" spans="1:39" s="14" customFormat="1" x14ac:dyDescent="0.35">
      <c r="A111" s="1" t="s">
        <v>1212</v>
      </c>
      <c r="B111" s="1" t="s">
        <v>1213</v>
      </c>
      <c r="C111" s="3"/>
      <c r="D111" s="1"/>
      <c r="E111" s="1"/>
      <c r="F111" s="3" t="s">
        <v>71</v>
      </c>
      <c r="G111" s="1" t="s">
        <v>1214</v>
      </c>
      <c r="H111" s="60" t="str">
        <f>_xlfn.XLOOKUP(B111,'[1]Nur des jours'!$B:$B,'[1]Nur des jours'!$H:$H,"")</f>
        <v>NOKIA</v>
      </c>
      <c r="I111" s="52">
        <v>11.016588664177053</v>
      </c>
      <c r="J111" s="52">
        <v>4.6867934215313261</v>
      </c>
      <c r="K111" s="52">
        <v>5.9956932214408134</v>
      </c>
      <c r="L111" s="53">
        <v>6.273263866744899</v>
      </c>
      <c r="M111" s="54" t="s">
        <v>5374</v>
      </c>
      <c r="N111" s="55"/>
      <c r="O111" s="16" t="str" cm="1">
        <f t="array" ref="O111">IFERROR(_xlfn.IFS(
Q111="MPR ISSUE","PDH",
Q111="BSS Hardware Issue","BSS",
Q111="Sites strategiques, MLL, Pylone, etc.","ENVTECH",
Q111="AKTIVCO DEFAUT GE &amp; POWER Cabinet","AKTIVCO",
Q111="AKTIVCO Coupure ENEO &amp; Baisse de tension","AKTIVCO GRID ONLY",
Q111="Coupure ENEO &amp; Baisse de tension","IHS GRID ONLY",
Q111="Defaut GE &amp; POWER Cabinet","IHS",
Q111="Sharing","Partners",
Q111="SIte strategiques &amp; DataCenter","SST &amp; DC",
Q111="Exclu","Exclu",
Q111="SAT","SAT",
Q111="SPARE-ISSUE","SPARE-ISSUE",
Q111="Fiber CAmtel","TRANS_FO_CAMTEL",
Q111="Fiber AOF","Fiber AOF",
Q111="Projet OCM (HUAWEI)","TRAVAUX-HUAWEI",
Q111="Projet OCM (NOKIA)","TRAVAUX-NOKIA",
Q111="ACCESS-ISSUE","ACCESS-ISSUE",
Q111="Projet OCM (ZTE, NOKIA, autres projets)","TRAVAUX OCM",
Q111="No root CAuse","No root cause",
Q111="ODU HS","PDH",
Q111="IP &amp; VLAN","PDH",
Q111="Warehouse HUAWEI","SPARE-ISSUE",
Q111="SPARE-HS","SPARE-ISSUE",
Q111="Power Telco","BSS"
),"")</f>
        <v>Fiber AOF</v>
      </c>
      <c r="P111" s="22" t="str" cm="1">
        <f t="array" ref="P111">IFERROR(_xlfn.IFS(
Q111="MPR ISSUE","TX ISSUE",
Q111="BSS Hardware Issue","RAN ISSUE",
Q111="Sites strategiques, MLL, Pylone, etc.","ENVTECH",
Q111="AKTIVCO DEFAUT GE &amp; POWER Cabinet","POWER ISSUE",
Q111="AKTIVCO Coupure ENEO &amp; Baisse de tension","POWER ISSUE",
Q111="Coupure ENEO &amp; Baisse de tension","POWER ISSUE",
Q111="Defaut GE &amp; POWER Cabinet","POWER ISSUE",
Q111="Sharing","POWER ISSUE",
Q111="SIte strategiques &amp; DataCenter","POWER ISSUE",
Q111="Exclu","Exclu",
Q111="SAT","TX ISSUE",
Q111="SPARE-ISSUE","SPARE-ISSUE",
Q111="Fiber CAmtel","TX ISSUE",
Q111="Fiber AOF","TX ISSUE",
Q111="Projet OCM (HUAWEI)","TRAVAUX-HUAWEI",
Q111="Projet OCM (NOKIA)","TRAVAUX -NOKIA",
Q111="ACCESS-ISSUE","ACCESS-ISSUE",
Q111="Projet OCM (ZTE, NOKIA, autres projets)","TRAVAUX OCM",
Q111="No root CAuse","No root cause",
Q111="ODU HS","TX ISSUE",
Q111="IP &amp; VLAN","TX ISSUE",
Q111="Warehouse HUAWEI","SPARE-ISSUE",
Q111="SPARE-HS","SPARE-ISSUE",
Q111="Power Telco","RAN ISSUE"
),"")</f>
        <v>TX ISSUE</v>
      </c>
      <c r="Q111" s="48" t="s">
        <v>6154</v>
      </c>
      <c r="R111" s="23" t="str" cm="1">
        <f t="array" ref="R111">IFERROR(_xlfn.IFS(
Q111="MPR ISSUE","ACTIVE",
Q111="BSS Hardware Issue","ACTIVE",
Q111="Sites strategiques, MLL, Pylone, etc.","PASSIVE",
Q111="AKTIVCO DEFAUT GE &amp; POWER Cabinet","PASSIVE",
Q111="AKTIVCO Coupure ENEO &amp; Baisse de tension","PASSIVE",
Q111="Coupure ENEO &amp; Baisse de tension","PASSIVE",
Q111="Defaut GE &amp; POWER Cabinet","PASSIVE",
Q111="Sharing","PASSIVE",
Q111="SIte strategiques &amp; DataCenter","PASSIVE",
Q111="Exclu","Exclu",
Q111="SAT","ACTIVE",
Q111="SPARE-ISSUE","SPARE-ISSUE",
Q111="Fiber CAmtel","ACTIVE",
Q111="Fiber AOF","ACTIVE",
Q111="Projet OCM (HUAWEI)","PLANNED WORKS",
Q111="Projet OCM (NOKIA)","PLANNED WORKS",
Q111="ACCESS-ISSUE","ACCESS-ISSUE",
Q111="Projet OCM (ZTE, NOKIA, autres projets)","PLANNED WORKS",
Q111="No root CAuse","No root cause",
Q111="ODU HS","ACTIVE",
Q111="IP &amp; VLAN","ACTIVE",
Q111="Warehouse HUAWEI","SPARE-ISSUE",
Q111="SPARE-HS","SPARE-ISSUE",
Q111="Power Telco","ACTIVE"
),"")</f>
        <v>ACTIVE</v>
      </c>
      <c r="S111" s="56" t="s">
        <v>5757</v>
      </c>
      <c r="T111" s="7"/>
      <c r="U111" s="57" t="s">
        <v>17</v>
      </c>
      <c r="V111" s="57" t="s">
        <v>17</v>
      </c>
      <c r="W111" s="57" t="s">
        <v>17</v>
      </c>
      <c r="X111" s="57" t="s">
        <v>17</v>
      </c>
      <c r="Y111" s="57" t="s">
        <v>17</v>
      </c>
      <c r="Z111" s="57" t="s">
        <v>17</v>
      </c>
      <c r="AA111" s="57" t="s">
        <v>17</v>
      </c>
      <c r="AB111" s="57"/>
      <c r="AC111" s="57" t="s">
        <v>17</v>
      </c>
      <c r="AD111" s="57" t="s">
        <v>17</v>
      </c>
      <c r="AE111" s="57" t="s">
        <v>17</v>
      </c>
      <c r="AF111" s="57" t="s">
        <v>17</v>
      </c>
      <c r="AG111" s="57" t="s">
        <v>17</v>
      </c>
      <c r="AH111" s="57" t="s">
        <v>5757</v>
      </c>
      <c r="AI111" s="57" t="s">
        <v>17</v>
      </c>
      <c r="AJ111" s="15"/>
      <c r="AK111" s="15"/>
      <c r="AL111" s="15"/>
      <c r="AM111" s="15"/>
    </row>
    <row r="112" spans="1:39" s="14" customFormat="1" x14ac:dyDescent="0.35">
      <c r="A112" s="1" t="s">
        <v>1030</v>
      </c>
      <c r="B112" s="1" t="s">
        <v>1031</v>
      </c>
      <c r="C112" s="3"/>
      <c r="D112" s="1"/>
      <c r="E112" s="1"/>
      <c r="F112" s="3" t="s">
        <v>71</v>
      </c>
      <c r="G112" s="1" t="s">
        <v>1030</v>
      </c>
      <c r="H112" s="60" t="str">
        <f>_xlfn.XLOOKUP(B112,'[1]Nur des jours'!$B:$B,'[1]Nur des jours'!$H:$H,"")</f>
        <v>NOKIA</v>
      </c>
      <c r="I112" s="52">
        <v>11.051826187820295</v>
      </c>
      <c r="J112" s="52">
        <v>4.6729806093617725</v>
      </c>
      <c r="K112" s="52">
        <v>5.9778406516557343</v>
      </c>
      <c r="L112" s="53">
        <v>6.2643487506189937</v>
      </c>
      <c r="M112" s="54" t="s">
        <v>5374</v>
      </c>
      <c r="N112" s="55"/>
      <c r="O112" s="16" t="str" cm="1">
        <f t="array" ref="O112">IFERROR(_xlfn.IFS(
Q112="MPR ISSUE","PDH",
Q112="BSS Hardware Issue","BSS",
Q112="Sites strategiques, MLL, Pylone, etc.","ENVTECH",
Q112="AKTIVCO DEFAUT GE &amp; POWER Cabinet","AKTIVCO",
Q112="AKTIVCO Coupure ENEO &amp; Baisse de tension","AKTIVCO GRID ONLY",
Q112="Coupure ENEO &amp; Baisse de tension","IHS GRID ONLY",
Q112="Defaut GE &amp; POWER Cabinet","IHS",
Q112="Sharing","Partners",
Q112="SIte strategiques &amp; DataCenter","SST &amp; DC",
Q112="Exclu","Exclu",
Q112="SAT","SAT",
Q112="SPARE-ISSUE","SPARE-ISSUE",
Q112="Fiber CAmtel","TRANS_FO_CAMTEL",
Q112="Fiber AOF","Fiber AOF",
Q112="Projet OCM (HUAWEI)","TRAVAUX-HUAWEI",
Q112="Projet OCM (NOKIA)","TRAVAUX-NOKIA",
Q112="ACCESS-ISSUE","ACCESS-ISSUE",
Q112="Projet OCM (ZTE, NOKIA, autres projets)","TRAVAUX OCM",
Q112="No root CAuse","No root cause",
Q112="ODU HS","PDH",
Q112="IP &amp; VLAN","PDH",
Q112="Warehouse HUAWEI","SPARE-ISSUE",
Q112="SPARE-HS","SPARE-ISSUE",
Q112="Power Telco","BSS"
),"")</f>
        <v>Fiber AOF</v>
      </c>
      <c r="P112" s="22" t="str" cm="1">
        <f t="array" ref="P112">IFERROR(_xlfn.IFS(
Q112="MPR ISSUE","TX ISSUE",
Q112="BSS Hardware Issue","RAN ISSUE",
Q112="Sites strategiques, MLL, Pylone, etc.","ENVTECH",
Q112="AKTIVCO DEFAUT GE &amp; POWER Cabinet","POWER ISSUE",
Q112="AKTIVCO Coupure ENEO &amp; Baisse de tension","POWER ISSUE",
Q112="Coupure ENEO &amp; Baisse de tension","POWER ISSUE",
Q112="Defaut GE &amp; POWER Cabinet","POWER ISSUE",
Q112="Sharing","POWER ISSUE",
Q112="SIte strategiques &amp; DataCenter","POWER ISSUE",
Q112="Exclu","Exclu",
Q112="SAT","TX ISSUE",
Q112="SPARE-ISSUE","SPARE-ISSUE",
Q112="Fiber CAmtel","TX ISSUE",
Q112="Fiber AOF","TX ISSUE",
Q112="Projet OCM (HUAWEI)","TRAVAUX-HUAWEI",
Q112="Projet OCM (NOKIA)","TRAVAUX -NOKIA",
Q112="ACCESS-ISSUE","ACCESS-ISSUE",
Q112="Projet OCM (ZTE, NOKIA, autres projets)","TRAVAUX OCM",
Q112="No root CAuse","No root cause",
Q112="ODU HS","TX ISSUE",
Q112="IP &amp; VLAN","TX ISSUE",
Q112="Warehouse HUAWEI","SPARE-ISSUE",
Q112="SPARE-HS","SPARE-ISSUE",
Q112="Power Telco","RAN ISSUE"
),"")</f>
        <v>TX ISSUE</v>
      </c>
      <c r="Q112" s="48" t="s">
        <v>6154</v>
      </c>
      <c r="R112" s="23" t="str" cm="1">
        <f t="array" ref="R112">IFERROR(_xlfn.IFS(
Q112="MPR ISSUE","ACTIVE",
Q112="BSS Hardware Issue","ACTIVE",
Q112="Sites strategiques, MLL, Pylone, etc.","PASSIVE",
Q112="AKTIVCO DEFAUT GE &amp; POWER Cabinet","PASSIVE",
Q112="AKTIVCO Coupure ENEO &amp; Baisse de tension","PASSIVE",
Q112="Coupure ENEO &amp; Baisse de tension","PASSIVE",
Q112="Defaut GE &amp; POWER Cabinet","PASSIVE",
Q112="Sharing","PASSIVE",
Q112="SIte strategiques &amp; DataCenter","PASSIVE",
Q112="Exclu","Exclu",
Q112="SAT","ACTIVE",
Q112="SPARE-ISSUE","SPARE-ISSUE",
Q112="Fiber CAmtel","ACTIVE",
Q112="Fiber AOF","ACTIVE",
Q112="Projet OCM (HUAWEI)","PLANNED WORKS",
Q112="Projet OCM (NOKIA)","PLANNED WORKS",
Q112="ACCESS-ISSUE","ACCESS-ISSUE",
Q112="Projet OCM (ZTE, NOKIA, autres projets)","PLANNED WORKS",
Q112="No root CAuse","No root cause",
Q112="ODU HS","ACTIVE",
Q112="IP &amp; VLAN","ACTIVE",
Q112="Warehouse HUAWEI","SPARE-ISSUE",
Q112="SPARE-HS","SPARE-ISSUE",
Q112="Power Telco","ACTIVE"
),"")</f>
        <v>ACTIVE</v>
      </c>
      <c r="S112" s="56" t="s">
        <v>5757</v>
      </c>
      <c r="T112" s="7"/>
      <c r="U112" s="57" t="s">
        <v>17</v>
      </c>
      <c r="V112" s="57" t="s">
        <v>17</v>
      </c>
      <c r="W112" s="57" t="s">
        <v>17</v>
      </c>
      <c r="X112" s="57" t="s">
        <v>17</v>
      </c>
      <c r="Y112" s="57" t="s">
        <v>17</v>
      </c>
      <c r="Z112" s="57" t="s">
        <v>17</v>
      </c>
      <c r="AA112" s="57" t="s">
        <v>17</v>
      </c>
      <c r="AB112" s="57"/>
      <c r="AC112" s="57" t="s">
        <v>17</v>
      </c>
      <c r="AD112" s="57" t="s">
        <v>17</v>
      </c>
      <c r="AE112" s="57" t="s">
        <v>17</v>
      </c>
      <c r="AF112" s="57" t="s">
        <v>17</v>
      </c>
      <c r="AG112" s="57" t="s">
        <v>17</v>
      </c>
      <c r="AH112" s="57" t="s">
        <v>5757</v>
      </c>
      <c r="AI112" s="57" t="s">
        <v>17</v>
      </c>
      <c r="AJ112" s="15"/>
      <c r="AK112" s="15"/>
      <c r="AL112" s="15"/>
      <c r="AM112" s="15"/>
    </row>
    <row r="113" spans="1:39" s="14" customFormat="1" x14ac:dyDescent="0.35">
      <c r="A113" s="3" t="s">
        <v>1760</v>
      </c>
      <c r="B113" s="3" t="s">
        <v>1761</v>
      </c>
      <c r="C113" s="3"/>
      <c r="D113" s="3" t="s">
        <v>12</v>
      </c>
      <c r="E113" s="3" t="s">
        <v>98</v>
      </c>
      <c r="F113" s="3" t="s">
        <v>39</v>
      </c>
      <c r="G113" s="3" t="s">
        <v>1760</v>
      </c>
      <c r="H113" s="60" t="str">
        <f>_xlfn.XLOOKUP(B113,'[1]Nur des jours'!$B:$B,'[1]Nur des jours'!$H:$H,"")</f>
        <v>NOKIA</v>
      </c>
      <c r="I113" s="52">
        <v>11.146929611846677</v>
      </c>
      <c r="J113" s="52">
        <v>4.6272920768009351</v>
      </c>
      <c r="K113" s="52">
        <v>5.9206904050575559</v>
      </c>
      <c r="L113" s="53">
        <v>6.2327881437110122</v>
      </c>
      <c r="M113" s="54" t="s">
        <v>5374</v>
      </c>
      <c r="N113" s="55"/>
      <c r="O113" s="16" t="str" cm="1">
        <f t="array" ref="O113">IFERROR(_xlfn.IFS(
Q113="MPR ISSUE","PDH",
Q113="BSS Hardware Issue","BSS",
Q113="Sites strategiques, MLL, Pylone, etc.","ENVTECH",
Q113="AKTIVCO DEFAUT GE &amp; POWER Cabinet","AKTIVCO",
Q113="AKTIVCO Coupure ENEO &amp; Baisse de tension","AKTIVCO GRID ONLY",
Q113="Coupure ENEO &amp; Baisse de tension","IHS GRID ONLY",
Q113="Defaut GE &amp; POWER Cabinet","IHS",
Q113="Sharing","Partners",
Q113="SIte strategiques &amp; DataCenter","SST &amp; DC",
Q113="Exclu","Exclu",
Q113="SAT","SAT",
Q113="SPARE-ISSUE","SPARE-ISSUE",
Q113="Fiber CAmtel","TRANS_FO_CAMTEL",
Q113="Fiber AOF","Fiber AOF",
Q113="Projet OCM (HUAWEI)","TRAVAUX-HUAWEI",
Q113="Projet OCM (NOKIA)","TRAVAUX-NOKIA",
Q113="ACCESS-ISSUE","ACCESS-ISSUE",
Q113="Projet OCM (ZTE, NOKIA, autres projets)","TRAVAUX OCM",
Q113="No root CAuse","No root cause",
Q113="ODU HS","PDH",
Q113="IP &amp; VLAN","PDH",
Q113="Warehouse HUAWEI","SPARE-ISSUE",
Q113="SPARE-HS","SPARE-ISSUE",
Q113="Power Telco","BSS"
),"")</f>
        <v>No root cause</v>
      </c>
      <c r="P113" s="22" t="str" cm="1">
        <f t="array" ref="P113">IFERROR(_xlfn.IFS(
Q113="MPR ISSUE","TX ISSUE",
Q113="BSS Hardware Issue","RAN ISSUE",
Q113="Sites strategiques, MLL, Pylone, etc.","ENVTECH",
Q113="AKTIVCO DEFAUT GE &amp; POWER Cabinet","POWER ISSUE",
Q113="AKTIVCO Coupure ENEO &amp; Baisse de tension","POWER ISSUE",
Q113="Coupure ENEO &amp; Baisse de tension","POWER ISSUE",
Q113="Defaut GE &amp; POWER Cabinet","POWER ISSUE",
Q113="Sharing","POWER ISSUE",
Q113="SIte strategiques &amp; DataCenter","POWER ISSUE",
Q113="Exclu","Exclu",
Q113="SAT","TX ISSUE",
Q113="SPARE-ISSUE","SPARE-ISSUE",
Q113="Fiber CAmtel","TX ISSUE",
Q113="Fiber AOF","TX ISSUE",
Q113="Projet OCM (HUAWEI)","TRAVAUX-HUAWEI",
Q113="Projet OCM (NOKIA)","TRAVAUX -NOKIA",
Q113="ACCESS-ISSUE","ACCESS-ISSUE",
Q113="Projet OCM (ZTE, NOKIA, autres projets)","TRAVAUX OCM",
Q113="No root CAuse","No root cause",
Q113="ODU HS","TX ISSUE",
Q113="IP &amp; VLAN","TX ISSUE",
Q113="Warehouse HUAWEI","SPARE-ISSUE",
Q113="SPARE-HS","SPARE-ISSUE",
Q113="Power Telco","RAN ISSUE"
),"")</f>
        <v>No root cause</v>
      </c>
      <c r="Q113" s="48" t="s">
        <v>5573</v>
      </c>
      <c r="R113" s="23" t="str" cm="1">
        <f t="array" ref="R113">IFERROR(_xlfn.IFS(
Q113="MPR ISSUE","ACTIVE",
Q113="BSS Hardware Issue","ACTIVE",
Q113="Sites strategiques, MLL, Pylone, etc.","PASSIVE",
Q113="AKTIVCO DEFAUT GE &amp; POWER Cabinet","PASSIVE",
Q113="AKTIVCO Coupure ENEO &amp; Baisse de tension","PASSIVE",
Q113="Coupure ENEO &amp; Baisse de tension","PASSIVE",
Q113="Defaut GE &amp; POWER Cabinet","PASSIVE",
Q113="Sharing","PASSIVE",
Q113="SIte strategiques &amp; DataCenter","PASSIVE",
Q113="Exclu","Exclu",
Q113="SAT","ACTIVE",
Q113="SPARE-ISSUE","SPARE-ISSUE",
Q113="Fiber CAmtel","ACTIVE",
Q113="Fiber AOF","ACTIVE",
Q113="Projet OCM (HUAWEI)","PLANNED WORKS",
Q113="Projet OCM (NOKIA)","PLANNED WORKS",
Q113="ACCESS-ISSUE","ACCESS-ISSUE",
Q113="Projet OCM (ZTE, NOKIA, autres projets)","PLANNED WORKS",
Q113="No root CAuse","No root cause",
Q113="ODU HS","ACTIVE",
Q113="IP &amp; VLAN","ACTIVE",
Q113="Warehouse HUAWEI","SPARE-ISSUE",
Q113="SPARE-HS","SPARE-ISSUE",
Q113="Power Telco","ACTIVE"
),"")</f>
        <v>No root cause</v>
      </c>
      <c r="S113" s="56" t="s">
        <v>5702</v>
      </c>
      <c r="T113" s="7" t="s">
        <v>5704</v>
      </c>
      <c r="U113" s="57" t="s">
        <v>17</v>
      </c>
      <c r="V113" s="57" t="s">
        <v>17</v>
      </c>
      <c r="W113" s="57" t="s">
        <v>17</v>
      </c>
      <c r="X113" s="57" t="s">
        <v>17</v>
      </c>
      <c r="Y113" s="57" t="s">
        <v>17</v>
      </c>
      <c r="Z113" s="57" t="s">
        <v>17</v>
      </c>
      <c r="AA113" s="57" t="s">
        <v>17</v>
      </c>
      <c r="AB113" s="57"/>
      <c r="AC113" s="57" t="s">
        <v>5703</v>
      </c>
      <c r="AD113" s="57" t="s">
        <v>5704</v>
      </c>
      <c r="AE113" s="57" t="s">
        <v>5703</v>
      </c>
      <c r="AF113" s="57" t="s">
        <v>17</v>
      </c>
      <c r="AG113" s="57" t="s">
        <v>17</v>
      </c>
      <c r="AH113" s="57" t="s">
        <v>17</v>
      </c>
      <c r="AI113" s="57" t="s">
        <v>17</v>
      </c>
      <c r="AJ113" s="15"/>
      <c r="AK113" s="15"/>
      <c r="AL113" s="15"/>
      <c r="AM113" s="15"/>
    </row>
    <row r="114" spans="1:39" s="14" customFormat="1" x14ac:dyDescent="0.35">
      <c r="A114" s="1" t="s">
        <v>248</v>
      </c>
      <c r="B114" s="1" t="s">
        <v>249</v>
      </c>
      <c r="C114" s="3"/>
      <c r="D114" s="1" t="s">
        <v>23</v>
      </c>
      <c r="E114" s="1" t="s">
        <v>32</v>
      </c>
      <c r="F114" s="3" t="s">
        <v>33</v>
      </c>
      <c r="G114" s="1" t="s">
        <v>34</v>
      </c>
      <c r="H114" s="51" t="str">
        <f>_xlfn.XLOOKUP(B114,'[1]Nur des jours'!$B:$B,'[1]Nur des jours'!$H:$H,"")</f>
        <v>ZTE</v>
      </c>
      <c r="I114" s="52">
        <v>2.5323829278722987</v>
      </c>
      <c r="J114" s="52">
        <v>2.1339732277949484</v>
      </c>
      <c r="K114" s="52">
        <v>9.1577184935659606</v>
      </c>
      <c r="L114" s="53">
        <v>5.8536688896308284</v>
      </c>
      <c r="M114" s="54" t="s">
        <v>5374</v>
      </c>
      <c r="N114" s="55"/>
      <c r="O114" s="16" t="str" cm="1">
        <f t="array" ref="O114">IFERROR(_xlfn.IFS(
Q114="MPR ISSUE","PDH",
Q114="BSS Hardware Issue","BSS",
Q114="Sites strategiques, MLL, Pylone, etc.","ENVTECH",
Q114="AKTIVCO DEFAUT GE &amp; POWER Cabinet","AKTIVCO",
Q114="AKTIVCO Coupure ENEO &amp; Baisse de tension","AKTIVCO GRID ONLY",
Q114="Coupure ENEO &amp; Baisse de tension","IHS GRID ONLY",
Q114="Defaut GE &amp; POWER Cabinet","IHS",
Q114="Sharing","Partners",
Q114="SIte strategiques &amp; DataCenter","SST &amp; DC",
Q114="Exclu","Exclu",
Q114="SAT","SAT",
Q114="SPARE-ISSUE","SPARE-ISSUE",
Q114="Fiber CAmtel","TRANS_FO_CAMTEL",
Q114="Fiber AOF","Fiber AOF",
Q114="Projet OCM (HUAWEI)","TRAVAUX-HUAWEI",
Q114="Projet OCM (NOKIA)","TRAVAUX-NOKIA",
Q114="ACCESS-ISSUE","ACCESS-ISSUE",
Q114="Projet OCM (ZTE, NOKIA, autres projets)","TRAVAUX OCM",
Q114="No root CAuse","No root cause",
Q114="ODU HS","PDH",
Q114="IP &amp; VLAN","PDH",
Q114="Warehouse HUAWEI","SPARE-ISSUE",
Q114="SPARE-HS","SPARE-ISSUE",
Q114="Power Telco","BSS"
),"")</f>
        <v>AKTIVCO GRID ONLY</v>
      </c>
      <c r="P114" s="22" t="str" cm="1">
        <f t="array" ref="P114">IFERROR(_xlfn.IFS(
Q114="MPR ISSUE","TX ISSUE",
Q114="BSS Hardware Issue","RAN ISSUE",
Q114="Sites strategiques, MLL, Pylone, etc.","ENVTECH",
Q114="AKTIVCO DEFAUT GE &amp; POWER Cabinet","POWER ISSUE",
Q114="AKTIVCO Coupure ENEO &amp; Baisse de tension","POWER ISSUE",
Q114="Coupure ENEO &amp; Baisse de tension","POWER ISSUE",
Q114="Defaut GE &amp; POWER Cabinet","POWER ISSUE",
Q114="Sharing","POWER ISSUE",
Q114="SIte strategiques &amp; DataCenter","POWER ISSUE",
Q114="Exclu","Exclu",
Q114="SAT","TX ISSUE",
Q114="SPARE-ISSUE","SPARE-ISSUE",
Q114="Fiber CAmtel","TX ISSUE",
Q114="Fiber AOF","TX ISSUE",
Q114="Projet OCM (HUAWEI)","TRAVAUX-HUAWEI",
Q114="Projet OCM (NOKIA)","TRAVAUX -NOKIA",
Q114="ACCESS-ISSUE","ACCESS-ISSUE",
Q114="Projet OCM (ZTE, NOKIA, autres projets)","TRAVAUX OCM",
Q114="No root CAuse","No root cause",
Q114="ODU HS","TX ISSUE",
Q114="IP &amp; VLAN","TX ISSUE",
Q114="Warehouse HUAWEI","SPARE-ISSUE",
Q114="SPARE-HS","SPARE-ISSUE",
Q114="Power Telco","RAN ISSUE"
),"")</f>
        <v>POWER ISSUE</v>
      </c>
      <c r="Q114" s="48" t="s">
        <v>5335</v>
      </c>
      <c r="R114" s="23" t="str" cm="1">
        <f t="array" ref="R114">IFERROR(_xlfn.IFS(
Q114="MPR ISSUE","ACTIVE",
Q114="BSS Hardware Issue","ACTIVE",
Q114="Sites strategiques, MLL, Pylone, etc.","PASSIVE",
Q114="AKTIVCO DEFAUT GE &amp; POWER Cabinet","PASSIVE",
Q114="AKTIVCO Coupure ENEO &amp; Baisse de tension","PASSIVE",
Q114="Coupure ENEO &amp; Baisse de tension","PASSIVE",
Q114="Defaut GE &amp; POWER Cabinet","PASSIVE",
Q114="Sharing","PASSIVE",
Q114="SIte strategiques &amp; DataCenter","PASSIVE",
Q114="Exclu","Exclu",
Q114="SAT","ACTIVE",
Q114="SPARE-ISSUE","SPARE-ISSUE",
Q114="Fiber CAmtel","ACTIVE",
Q114="Fiber AOF","ACTIVE",
Q114="Projet OCM (HUAWEI)","PLANNED WORKS",
Q114="Projet OCM (NOKIA)","PLANNED WORKS",
Q114="ACCESS-ISSUE","ACCESS-ISSUE",
Q114="Projet OCM (ZTE, NOKIA, autres projets)","PLANNED WORKS",
Q114="No root CAuse","No root cause",
Q114="ODU HS","ACTIVE",
Q114="IP &amp; VLAN","ACTIVE",
Q114="Warehouse HUAWEI","SPARE-ISSUE",
Q114="SPARE-HS","SPARE-ISSUE",
Q114="Power Telco","ACTIVE"
),"")</f>
        <v>PASSIVE</v>
      </c>
      <c r="S114" s="56" t="s">
        <v>5620</v>
      </c>
      <c r="T114" s="7" t="s">
        <v>6168</v>
      </c>
      <c r="U114" s="57" t="s">
        <v>17</v>
      </c>
      <c r="V114" s="57" t="s">
        <v>17</v>
      </c>
      <c r="W114" s="57" t="s">
        <v>17</v>
      </c>
      <c r="X114" s="57" t="s">
        <v>17</v>
      </c>
      <c r="Y114" s="57" t="s">
        <v>17</v>
      </c>
      <c r="Z114" s="57" t="s">
        <v>17</v>
      </c>
      <c r="AA114" s="57" t="s">
        <v>17</v>
      </c>
      <c r="AB114" s="57"/>
      <c r="AC114" s="57" t="s">
        <v>17</v>
      </c>
      <c r="AD114" s="57" t="s">
        <v>17</v>
      </c>
      <c r="AE114" s="57" t="s">
        <v>17</v>
      </c>
      <c r="AF114" s="57" t="s">
        <v>17</v>
      </c>
      <c r="AG114" s="57" t="s">
        <v>17</v>
      </c>
      <c r="AH114" s="57" t="s">
        <v>17</v>
      </c>
      <c r="AI114" s="57" t="s">
        <v>5620</v>
      </c>
      <c r="AJ114" s="15"/>
      <c r="AK114" s="15"/>
      <c r="AL114" s="15"/>
      <c r="AM114" s="15"/>
    </row>
    <row r="115" spans="1:39" s="14" customFormat="1" x14ac:dyDescent="0.35">
      <c r="A115" s="1" t="s">
        <v>2383</v>
      </c>
      <c r="B115" s="1" t="s">
        <v>2384</v>
      </c>
      <c r="C115" s="3"/>
      <c r="D115" s="1" t="s">
        <v>12</v>
      </c>
      <c r="E115" s="1" t="s">
        <v>13</v>
      </c>
      <c r="F115" s="3" t="s">
        <v>39</v>
      </c>
      <c r="G115" s="1" t="s">
        <v>40</v>
      </c>
      <c r="H115" s="51" t="str">
        <f>_xlfn.XLOOKUP(B115,'[1]Nur des jours'!$B:$B,'[1]Nur des jours'!$H:$H,"")</f>
        <v>ZTE</v>
      </c>
      <c r="I115" s="52">
        <v>4.8027349136122197</v>
      </c>
      <c r="J115" s="52">
        <v>4.0884861497869842</v>
      </c>
      <c r="K115" s="52">
        <v>6.96267321780737</v>
      </c>
      <c r="L115" s="53">
        <v>5.6893364780143409</v>
      </c>
      <c r="M115" s="54" t="s">
        <v>5374</v>
      </c>
      <c r="N115" s="55"/>
      <c r="O115" s="16" t="str" cm="1">
        <f t="array" ref="O115">IFERROR(_xlfn.IFS(
Q115="MPR ISSUE","PDH",
Q115="BSS Hardware Issue","BSS",
Q115="Sites strategiques, MLL, Pylone, etc.","ENVTECH",
Q115="AKTIVCO DEFAUT GE &amp; POWER Cabinet","AKTIVCO",
Q115="AKTIVCO Coupure ENEO &amp; Baisse de tension","AKTIVCO GRID ONLY",
Q115="Coupure ENEO &amp; Baisse de tension","IHS GRID ONLY",
Q115="Defaut GE &amp; POWER Cabinet","IHS",
Q115="Sharing","Partners",
Q115="SIte strategiques &amp; DataCenter","SST &amp; DC",
Q115="Exclu","Exclu",
Q115="SAT","SAT",
Q115="SPARE-ISSUE","SPARE-ISSUE",
Q115="Fiber CAmtel","TRANS_FO_CAMTEL",
Q115="Fiber AOF","Fiber AOF",
Q115="Projet OCM (HUAWEI)","TRAVAUX-HUAWEI",
Q115="Projet OCM (NOKIA)","TRAVAUX-NOKIA",
Q115="ACCESS-ISSUE","ACCESS-ISSUE",
Q115="Projet OCM (ZTE, NOKIA, autres projets)","TRAVAUX OCM",
Q115="No root CAuse","No root cause",
Q115="ODU HS","PDH",
Q115="IP &amp; VLAN","PDH",
Q115="Warehouse HUAWEI","SPARE-ISSUE",
Q115="SPARE-HS","SPARE-ISSUE",
Q115="Power Telco","BSS"
),"")</f>
        <v>IHS</v>
      </c>
      <c r="P115" s="22" t="str" cm="1">
        <f t="array" ref="P115">IFERROR(_xlfn.IFS(
Q115="MPR ISSUE","TX ISSUE",
Q115="BSS Hardware Issue","RAN ISSUE",
Q115="Sites strategiques, MLL, Pylone, etc.","ENVTECH",
Q115="AKTIVCO DEFAUT GE &amp; POWER Cabinet","POWER ISSUE",
Q115="AKTIVCO Coupure ENEO &amp; Baisse de tension","POWER ISSUE",
Q115="Coupure ENEO &amp; Baisse de tension","POWER ISSUE",
Q115="Defaut GE &amp; POWER Cabinet","POWER ISSUE",
Q115="Sharing","POWER ISSUE",
Q115="SIte strategiques &amp; DataCenter","POWER ISSUE",
Q115="Exclu","Exclu",
Q115="SAT","TX ISSUE",
Q115="SPARE-ISSUE","SPARE-ISSUE",
Q115="Fiber CAmtel","TX ISSUE",
Q115="Fiber AOF","TX ISSUE",
Q115="Projet OCM (HUAWEI)","TRAVAUX-HUAWEI",
Q115="Projet OCM (NOKIA)","TRAVAUX -NOKIA",
Q115="ACCESS-ISSUE","ACCESS-ISSUE",
Q115="Projet OCM (ZTE, NOKIA, autres projets)","TRAVAUX OCM",
Q115="No root CAuse","No root cause",
Q115="ODU HS","TX ISSUE",
Q115="IP &amp; VLAN","TX ISSUE",
Q115="Warehouse HUAWEI","SPARE-ISSUE",
Q115="SPARE-HS","SPARE-ISSUE",
Q115="Power Telco","RAN ISSUE"
),"")</f>
        <v>POWER ISSUE</v>
      </c>
      <c r="Q115" s="48" t="s">
        <v>5338</v>
      </c>
      <c r="R115" s="23" t="str" cm="1">
        <f t="array" ref="R115">IFERROR(_xlfn.IFS(
Q115="MPR ISSUE","ACTIVE",
Q115="BSS Hardware Issue","ACTIVE",
Q115="Sites strategiques, MLL, Pylone, etc.","PASSIVE",
Q115="AKTIVCO DEFAUT GE &amp; POWER Cabinet","PASSIVE",
Q115="AKTIVCO Coupure ENEO &amp; Baisse de tension","PASSIVE",
Q115="Coupure ENEO &amp; Baisse de tension","PASSIVE",
Q115="Defaut GE &amp; POWER Cabinet","PASSIVE",
Q115="Sharing","PASSIVE",
Q115="SIte strategiques &amp; DataCenter","PASSIVE",
Q115="Exclu","Exclu",
Q115="SAT","ACTIVE",
Q115="SPARE-ISSUE","SPARE-ISSUE",
Q115="Fiber CAmtel","ACTIVE",
Q115="Fiber AOF","ACTIVE",
Q115="Projet OCM (HUAWEI)","PLANNED WORKS",
Q115="Projet OCM (NOKIA)","PLANNED WORKS",
Q115="ACCESS-ISSUE","ACCESS-ISSUE",
Q115="Projet OCM (ZTE, NOKIA, autres projets)","PLANNED WORKS",
Q115="No root CAuse","No root cause",
Q115="ODU HS","ACTIVE",
Q115="IP &amp; VLAN","ACTIVE",
Q115="Warehouse HUAWEI","SPARE-ISSUE",
Q115="SPARE-HS","SPARE-ISSUE",
Q115="Power Telco","ACTIVE"
),"")</f>
        <v>PASSIVE</v>
      </c>
      <c r="S115" s="56" t="s">
        <v>6086</v>
      </c>
      <c r="T115" s="7" t="s">
        <v>17</v>
      </c>
      <c r="U115" s="57" t="s">
        <v>17</v>
      </c>
      <c r="V115" s="57" t="s">
        <v>17</v>
      </c>
      <c r="W115" s="57" t="s">
        <v>17</v>
      </c>
      <c r="X115" s="57" t="s">
        <v>17</v>
      </c>
      <c r="Y115" s="57" t="s">
        <v>17</v>
      </c>
      <c r="Z115" s="57" t="s">
        <v>17</v>
      </c>
      <c r="AA115" s="57" t="s">
        <v>17</v>
      </c>
      <c r="AB115" s="57"/>
      <c r="AC115" s="57" t="s">
        <v>17</v>
      </c>
      <c r="AD115" s="57" t="s">
        <v>17</v>
      </c>
      <c r="AE115" s="57" t="s">
        <v>17</v>
      </c>
      <c r="AF115" s="57" t="s">
        <v>17</v>
      </c>
      <c r="AG115" s="57" t="s">
        <v>17</v>
      </c>
      <c r="AH115" s="57" t="s">
        <v>5587</v>
      </c>
      <c r="AI115" s="57" t="s">
        <v>6087</v>
      </c>
      <c r="AJ115" s="15"/>
      <c r="AK115" s="15"/>
      <c r="AL115" s="15"/>
      <c r="AM115" s="15"/>
    </row>
    <row r="116" spans="1:39" s="14" customFormat="1" x14ac:dyDescent="0.35">
      <c r="A116" s="1" t="s">
        <v>1984</v>
      </c>
      <c r="B116" s="1" t="s">
        <v>1985</v>
      </c>
      <c r="C116" s="3"/>
      <c r="D116" s="1" t="s">
        <v>12</v>
      </c>
      <c r="E116" s="1" t="s">
        <v>13</v>
      </c>
      <c r="F116" s="3" t="s">
        <v>57</v>
      </c>
      <c r="G116" s="1" t="s">
        <v>562</v>
      </c>
      <c r="H116" s="59" t="str">
        <f>_xlfn.XLOOKUP(B116,'[1]Nur des jours'!$B:$B,'[1]Nur des jours'!$H:$H,"")</f>
        <v>Huawei</v>
      </c>
      <c r="I116" s="52">
        <v>3.7768425596201576</v>
      </c>
      <c r="J116" s="52">
        <v>6.4495738853698086</v>
      </c>
      <c r="K116" s="52">
        <v>5.5763630334429939</v>
      </c>
      <c r="L116" s="53">
        <v>5.6125386307796363</v>
      </c>
      <c r="M116" s="54" t="s">
        <v>5377</v>
      </c>
      <c r="N116" s="55"/>
      <c r="O116" s="16" t="str" cm="1">
        <f t="array" ref="O116">IFERROR(_xlfn.IFS(
Q116="MPR ISSUE","PDH",
Q116="BSS Hardware Issue","BSS",
Q116="Sites strategiques, MLL, Pylone, etc.","ENVTECH",
Q116="AKTIVCO DEFAUT GE &amp; POWER Cabinet","AKTIVCO",
Q116="AKTIVCO Coupure ENEO &amp; Baisse de tension","AKTIVCO GRID ONLY",
Q116="Coupure ENEO &amp; Baisse de tension","IHS GRID ONLY",
Q116="Defaut GE &amp; POWER Cabinet","IHS",
Q116="Sharing","Partners",
Q116="SIte strategiques &amp; DataCenter","SST &amp; DC",
Q116="Exclu","Exclu",
Q116="SAT","SAT",
Q116="SPARE-ISSUE","SPARE-ISSUE",
Q116="Fiber CAmtel","TRANS_FO_CAMTEL",
Q116="Fiber AOF","Fiber AOF",
Q116="Projet OCM (HUAWEI)","TRAVAUX-HUAWEI",
Q116="Projet OCM (NOKIA)","TRAVAUX-NOKIA",
Q116="ACCESS-ISSUE","ACCESS-ISSUE",
Q116="Projet OCM (ZTE, NOKIA, autres projets)","TRAVAUX OCM",
Q116="No root CAuse","No root cause",
Q116="ODU HS","PDH",
Q116="IP &amp; VLAN","PDH",
Q116="Warehouse HUAWEI","SPARE-ISSUE",
Q116="SPARE-HS","SPARE-ISSUE",
Q116="Power Telco","BSS"
),"")</f>
        <v>IHS</v>
      </c>
      <c r="P116" s="22" t="str" cm="1">
        <f t="array" ref="P116">IFERROR(_xlfn.IFS(
Q116="MPR ISSUE","TX ISSUE",
Q116="BSS Hardware Issue","RAN ISSUE",
Q116="Sites strategiques, MLL, Pylone, etc.","ENVTECH",
Q116="AKTIVCO DEFAUT GE &amp; POWER Cabinet","POWER ISSUE",
Q116="AKTIVCO Coupure ENEO &amp; Baisse de tension","POWER ISSUE",
Q116="Coupure ENEO &amp; Baisse de tension","POWER ISSUE",
Q116="Defaut GE &amp; POWER Cabinet","POWER ISSUE",
Q116="Sharing","POWER ISSUE",
Q116="SIte strategiques &amp; DataCenter","POWER ISSUE",
Q116="Exclu","Exclu",
Q116="SAT","TX ISSUE",
Q116="SPARE-ISSUE","SPARE-ISSUE",
Q116="Fiber CAmtel","TX ISSUE",
Q116="Fiber AOF","TX ISSUE",
Q116="Projet OCM (HUAWEI)","TRAVAUX-HUAWEI",
Q116="Projet OCM (NOKIA)","TRAVAUX -NOKIA",
Q116="ACCESS-ISSUE","ACCESS-ISSUE",
Q116="Projet OCM (ZTE, NOKIA, autres projets)","TRAVAUX OCM",
Q116="No root CAuse","No root cause",
Q116="ODU HS","TX ISSUE",
Q116="IP &amp; VLAN","TX ISSUE",
Q116="Warehouse HUAWEI","SPARE-ISSUE",
Q116="SPARE-HS","SPARE-ISSUE",
Q116="Power Telco","RAN ISSUE"
),"")</f>
        <v>POWER ISSUE</v>
      </c>
      <c r="Q116" s="67" t="s">
        <v>5338</v>
      </c>
      <c r="R116" s="23" t="str" cm="1">
        <f t="array" ref="R116">IFERROR(_xlfn.IFS(
Q116="MPR ISSUE","ACTIVE",
Q116="BSS Hardware Issue","ACTIVE",
Q116="Sites strategiques, MLL, Pylone, etc.","PASSIVE",
Q116="AKTIVCO DEFAUT GE &amp; POWER Cabinet","PASSIVE",
Q116="AKTIVCO Coupure ENEO &amp; Baisse de tension","PASSIVE",
Q116="Coupure ENEO &amp; Baisse de tension","PASSIVE",
Q116="Defaut GE &amp; POWER Cabinet","PASSIVE",
Q116="Sharing","PASSIVE",
Q116="SIte strategiques &amp; DataCenter","PASSIVE",
Q116="Exclu","Exclu",
Q116="SAT","ACTIVE",
Q116="SPARE-ISSUE","SPARE-ISSUE",
Q116="Fiber CAmtel","ACTIVE",
Q116="Fiber AOF","ACTIVE",
Q116="Projet OCM (HUAWEI)","PLANNED WORKS",
Q116="Projet OCM (NOKIA)","PLANNED WORKS",
Q116="ACCESS-ISSUE","ACCESS-ISSUE",
Q116="Projet OCM (ZTE, NOKIA, autres projets)","PLANNED WORKS",
Q116="No root CAuse","No root cause",
Q116="ODU HS","ACTIVE",
Q116="IP &amp; VLAN","ACTIVE",
Q116="Warehouse HUAWEI","SPARE-ISSUE",
Q116="SPARE-HS","SPARE-ISSUE",
Q116="Power Telco","ACTIVE"
),"")</f>
        <v>PASSIVE</v>
      </c>
      <c r="S116" s="56" t="s">
        <v>6066</v>
      </c>
      <c r="T116" s="7"/>
      <c r="U116" s="57" t="s">
        <v>17</v>
      </c>
      <c r="V116" s="57" t="s">
        <v>17</v>
      </c>
      <c r="W116" s="57" t="s">
        <v>17</v>
      </c>
      <c r="X116" s="57" t="s">
        <v>17</v>
      </c>
      <c r="Y116" s="57" t="s">
        <v>17</v>
      </c>
      <c r="Z116" s="57" t="s">
        <v>17</v>
      </c>
      <c r="AA116" s="57" t="s">
        <v>17</v>
      </c>
      <c r="AB116" s="57" t="s">
        <v>17</v>
      </c>
      <c r="AC116" s="57" t="s">
        <v>17</v>
      </c>
      <c r="AD116" s="57" t="s">
        <v>17</v>
      </c>
      <c r="AE116" s="57" t="s">
        <v>17</v>
      </c>
      <c r="AF116" s="57" t="s">
        <v>17</v>
      </c>
      <c r="AG116" s="57" t="s">
        <v>17</v>
      </c>
      <c r="AH116" s="57" t="s">
        <v>17</v>
      </c>
      <c r="AI116" s="57" t="s">
        <v>6066</v>
      </c>
      <c r="AJ116" s="15"/>
      <c r="AK116" s="15"/>
      <c r="AL116" s="15"/>
      <c r="AM116" s="15"/>
    </row>
    <row r="117" spans="1:39" s="14" customFormat="1" x14ac:dyDescent="0.35">
      <c r="A117" s="1" t="s">
        <v>965</v>
      </c>
      <c r="B117" s="1" t="s">
        <v>966</v>
      </c>
      <c r="C117" s="3"/>
      <c r="D117" s="1" t="s">
        <v>12</v>
      </c>
      <c r="E117" s="1" t="s">
        <v>13</v>
      </c>
      <c r="F117" s="3" t="s">
        <v>25</v>
      </c>
      <c r="G117" s="1" t="s">
        <v>26</v>
      </c>
      <c r="H117" s="59" t="str">
        <f>_xlfn.XLOOKUP(B117,'[1]Nur des jours'!$B:$B,'[1]Nur des jours'!$H:$H,"")</f>
        <v>Huawei</v>
      </c>
      <c r="I117" s="52">
        <v>8.6989776546806876</v>
      </c>
      <c r="J117" s="52">
        <v>11.113523040620718</v>
      </c>
      <c r="K117" s="52">
        <v>1.0362698553408323</v>
      </c>
      <c r="L117" s="53">
        <v>5.5135539461180878</v>
      </c>
      <c r="M117" s="54" t="s">
        <v>5374</v>
      </c>
      <c r="N117" s="55"/>
      <c r="O117" s="16" t="str" cm="1">
        <f t="array" ref="O117">IFERROR(_xlfn.IFS(
Q117="MPR ISSUE","PDH",
Q117="BSS Hardware Issue","BSS",
Q117="Sites strategiques, MLL, Pylone, etc.","ENVTECH",
Q117="AKTIVCO DEFAUT GE &amp; POWER Cabinet","AKTIVCO",
Q117="AKTIVCO Coupure ENEO &amp; Baisse de tension","AKTIVCO GRID ONLY",
Q117="Coupure ENEO &amp; Baisse de tension","IHS GRID ONLY",
Q117="Defaut GE &amp; POWER Cabinet","IHS",
Q117="Sharing","Partners",
Q117="SIte strategiques &amp; DataCenter","SST &amp; DC",
Q117="Exclu","Exclu",
Q117="SAT","SAT",
Q117="SPARE-ISSUE","SPARE-ISSUE",
Q117="Fiber CAmtel","TRANS_FO_CAMTEL",
Q117="Fiber AOF","Fiber AOF",
Q117="Projet OCM (HUAWEI)","TRAVAUX-HUAWEI",
Q117="Projet OCM (NOKIA)","TRAVAUX-NOKIA",
Q117="ACCESS-ISSUE","ACCESS-ISSUE",
Q117="Projet OCM (ZTE, NOKIA, autres projets)","TRAVAUX OCM",
Q117="No root CAuse","No root cause",
Q117="ODU HS","PDH",
Q117="IP &amp; VLAN","PDH",
Q117="Warehouse HUAWEI","SPARE-ISSUE",
Q117="SPARE-HS","SPARE-ISSUE",
Q117="Power Telco","BSS"
),"")</f>
        <v>IHS</v>
      </c>
      <c r="P117" s="22" t="str" cm="1">
        <f t="array" ref="P117">IFERROR(_xlfn.IFS(
Q117="MPR ISSUE","TX ISSUE",
Q117="BSS Hardware Issue","RAN ISSUE",
Q117="Sites strategiques, MLL, Pylone, etc.","ENVTECH",
Q117="AKTIVCO DEFAUT GE &amp; POWER Cabinet","POWER ISSUE",
Q117="AKTIVCO Coupure ENEO &amp; Baisse de tension","POWER ISSUE",
Q117="Coupure ENEO &amp; Baisse de tension","POWER ISSUE",
Q117="Defaut GE &amp; POWER Cabinet","POWER ISSUE",
Q117="Sharing","POWER ISSUE",
Q117="SIte strategiques &amp; DataCenter","POWER ISSUE",
Q117="Exclu","Exclu",
Q117="SAT","TX ISSUE",
Q117="SPARE-ISSUE","SPARE-ISSUE",
Q117="Fiber CAmtel","TX ISSUE",
Q117="Fiber AOF","TX ISSUE",
Q117="Projet OCM (HUAWEI)","TRAVAUX-HUAWEI",
Q117="Projet OCM (NOKIA)","TRAVAUX -NOKIA",
Q117="ACCESS-ISSUE","ACCESS-ISSUE",
Q117="Projet OCM (ZTE, NOKIA, autres projets)","TRAVAUX OCM",
Q117="No root CAuse","No root cause",
Q117="ODU HS","TX ISSUE",
Q117="IP &amp; VLAN","TX ISSUE",
Q117="Warehouse HUAWEI","SPARE-ISSUE",
Q117="SPARE-HS","SPARE-ISSUE",
Q117="Power Telco","RAN ISSUE"
),"")</f>
        <v>POWER ISSUE</v>
      </c>
      <c r="Q117" s="48" t="s">
        <v>5338</v>
      </c>
      <c r="R117" s="23" t="str" cm="1">
        <f t="array" ref="R117">IFERROR(_xlfn.IFS(
Q117="MPR ISSUE","ACTIVE",
Q117="BSS Hardware Issue","ACTIVE",
Q117="Sites strategiques, MLL, Pylone, etc.","PASSIVE",
Q117="AKTIVCO DEFAUT GE &amp; POWER Cabinet","PASSIVE",
Q117="AKTIVCO Coupure ENEO &amp; Baisse de tension","PASSIVE",
Q117="Coupure ENEO &amp; Baisse de tension","PASSIVE",
Q117="Defaut GE &amp; POWER Cabinet","PASSIVE",
Q117="Sharing","PASSIVE",
Q117="SIte strategiques &amp; DataCenter","PASSIVE",
Q117="Exclu","Exclu",
Q117="SAT","ACTIVE",
Q117="SPARE-ISSUE","SPARE-ISSUE",
Q117="Fiber CAmtel","ACTIVE",
Q117="Fiber AOF","ACTIVE",
Q117="Projet OCM (HUAWEI)","PLANNED WORKS",
Q117="Projet OCM (NOKIA)","PLANNED WORKS",
Q117="ACCESS-ISSUE","ACCESS-ISSUE",
Q117="Projet OCM (ZTE, NOKIA, autres projets)","PLANNED WORKS",
Q117="No root CAuse","No root cause",
Q117="ODU HS","ACTIVE",
Q117="IP &amp; VLAN","ACTIVE",
Q117="Warehouse HUAWEI","SPARE-ISSUE",
Q117="SPARE-HS","SPARE-ISSUE",
Q117="Power Telco","ACTIVE"
),"")</f>
        <v>PASSIVE</v>
      </c>
      <c r="S117" s="56" t="s">
        <v>5745</v>
      </c>
      <c r="T117" s="7"/>
      <c r="U117" s="57" t="s">
        <v>17</v>
      </c>
      <c r="V117" s="57" t="s">
        <v>17</v>
      </c>
      <c r="W117" s="57" t="s">
        <v>17</v>
      </c>
      <c r="X117" s="57" t="s">
        <v>17</v>
      </c>
      <c r="Y117" s="57" t="s">
        <v>17</v>
      </c>
      <c r="Z117" s="57" t="s">
        <v>17</v>
      </c>
      <c r="AA117" s="57" t="s">
        <v>17</v>
      </c>
      <c r="AB117" s="57"/>
      <c r="AC117" s="57" t="s">
        <v>17</v>
      </c>
      <c r="AD117" s="57" t="s">
        <v>17</v>
      </c>
      <c r="AE117" s="57" t="s">
        <v>17</v>
      </c>
      <c r="AF117" s="57" t="s">
        <v>5746</v>
      </c>
      <c r="AG117" s="57" t="s">
        <v>5587</v>
      </c>
      <c r="AH117" s="57" t="s">
        <v>17</v>
      </c>
      <c r="AI117" s="57" t="s">
        <v>17</v>
      </c>
      <c r="AJ117" s="15"/>
      <c r="AK117" s="15"/>
      <c r="AL117" s="15"/>
      <c r="AM117" s="15"/>
    </row>
    <row r="118" spans="1:39" s="14" customFormat="1" x14ac:dyDescent="0.35">
      <c r="A118" s="1" t="s">
        <v>2245</v>
      </c>
      <c r="B118" s="1" t="s">
        <v>2246</v>
      </c>
      <c r="C118" s="3"/>
      <c r="D118" s="1" t="s">
        <v>12</v>
      </c>
      <c r="E118" s="1" t="s">
        <v>13</v>
      </c>
      <c r="F118" s="3" t="s">
        <v>39</v>
      </c>
      <c r="G118" s="1" t="s">
        <v>40</v>
      </c>
      <c r="H118" s="51" t="str">
        <f>_xlfn.XLOOKUP(B118,'[1]Nur des jours'!$B:$B,'[1]Nur des jours'!$H:$H,"")</f>
        <v>ZTE</v>
      </c>
      <c r="I118" s="52">
        <v>4.6150168459168128</v>
      </c>
      <c r="J118" s="52">
        <v>3.929798188439058</v>
      </c>
      <c r="K118" s="52">
        <v>6.7674577612302924</v>
      </c>
      <c r="L118" s="53">
        <v>5.5074543493335391</v>
      </c>
      <c r="M118" s="54" t="s">
        <v>5374</v>
      </c>
      <c r="N118" s="55"/>
      <c r="O118" s="16" t="str" cm="1">
        <f t="array" ref="O118">IFERROR(_xlfn.IFS(
Q118="MPR ISSUE","PDH",
Q118="BSS Hardware Issue","BSS",
Q118="Sites strategiques, MLL, Pylone, etc.","ENVTECH",
Q118="AKTIVCO DEFAUT GE &amp; POWER Cabinet","AKTIVCO",
Q118="AKTIVCO Coupure ENEO &amp; Baisse de tension","AKTIVCO GRID ONLY",
Q118="Coupure ENEO &amp; Baisse de tension","IHS GRID ONLY",
Q118="Defaut GE &amp; POWER Cabinet","IHS",
Q118="Sharing","Partners",
Q118="SIte strategiques &amp; DataCenter","SST &amp; DC",
Q118="Exclu","Exclu",
Q118="SAT","SAT",
Q118="SPARE-ISSUE","SPARE-ISSUE",
Q118="Fiber CAmtel","TRANS_FO_CAMTEL",
Q118="Fiber AOF","Fiber AOF",
Q118="Projet OCM (HUAWEI)","TRAVAUX-HUAWEI",
Q118="Projet OCM (NOKIA)","TRAVAUX-NOKIA",
Q118="ACCESS-ISSUE","ACCESS-ISSUE",
Q118="Projet OCM (ZTE, NOKIA, autres projets)","TRAVAUX OCM",
Q118="No root CAuse","No root cause",
Q118="ODU HS","PDH",
Q118="IP &amp; VLAN","PDH",
Q118="Warehouse HUAWEI","SPARE-ISSUE",
Q118="SPARE-HS","SPARE-ISSUE",
Q118="Power Telco","BSS"
),"")</f>
        <v>IHS</v>
      </c>
      <c r="P118" s="22" t="str" cm="1">
        <f t="array" ref="P118">IFERROR(_xlfn.IFS(
Q118="MPR ISSUE","TX ISSUE",
Q118="BSS Hardware Issue","RAN ISSUE",
Q118="Sites strategiques, MLL, Pylone, etc.","ENVTECH",
Q118="AKTIVCO DEFAUT GE &amp; POWER Cabinet","POWER ISSUE",
Q118="AKTIVCO Coupure ENEO &amp; Baisse de tension","POWER ISSUE",
Q118="Coupure ENEO &amp; Baisse de tension","POWER ISSUE",
Q118="Defaut GE &amp; POWER Cabinet","POWER ISSUE",
Q118="Sharing","POWER ISSUE",
Q118="SIte strategiques &amp; DataCenter","POWER ISSUE",
Q118="Exclu","Exclu",
Q118="SAT","TX ISSUE",
Q118="SPARE-ISSUE","SPARE-ISSUE",
Q118="Fiber CAmtel","TX ISSUE",
Q118="Fiber AOF","TX ISSUE",
Q118="Projet OCM (HUAWEI)","TRAVAUX-HUAWEI",
Q118="Projet OCM (NOKIA)","TRAVAUX -NOKIA",
Q118="ACCESS-ISSUE","ACCESS-ISSUE",
Q118="Projet OCM (ZTE, NOKIA, autres projets)","TRAVAUX OCM",
Q118="No root CAuse","No root cause",
Q118="ODU HS","TX ISSUE",
Q118="IP &amp; VLAN","TX ISSUE",
Q118="Warehouse HUAWEI","SPARE-ISSUE",
Q118="SPARE-HS","SPARE-ISSUE",
Q118="Power Telco","RAN ISSUE"
),"")</f>
        <v>POWER ISSUE</v>
      </c>
      <c r="Q118" s="48" t="s">
        <v>5338</v>
      </c>
      <c r="R118" s="23" t="str" cm="1">
        <f t="array" ref="R118">IFERROR(_xlfn.IFS(
Q118="MPR ISSUE","ACTIVE",
Q118="BSS Hardware Issue","ACTIVE",
Q118="Sites strategiques, MLL, Pylone, etc.","PASSIVE",
Q118="AKTIVCO DEFAUT GE &amp; POWER Cabinet","PASSIVE",
Q118="AKTIVCO Coupure ENEO &amp; Baisse de tension","PASSIVE",
Q118="Coupure ENEO &amp; Baisse de tension","PASSIVE",
Q118="Defaut GE &amp; POWER Cabinet","PASSIVE",
Q118="Sharing","PASSIVE",
Q118="SIte strategiques &amp; DataCenter","PASSIVE",
Q118="Exclu","Exclu",
Q118="SAT","ACTIVE",
Q118="SPARE-ISSUE","SPARE-ISSUE",
Q118="Fiber CAmtel","ACTIVE",
Q118="Fiber AOF","ACTIVE",
Q118="Projet OCM (HUAWEI)","PLANNED WORKS",
Q118="Projet OCM (NOKIA)","PLANNED WORKS",
Q118="ACCESS-ISSUE","ACCESS-ISSUE",
Q118="Projet OCM (ZTE, NOKIA, autres projets)","PLANNED WORKS",
Q118="No root CAuse","No root cause",
Q118="ODU HS","ACTIVE",
Q118="IP &amp; VLAN","ACTIVE",
Q118="Warehouse HUAWEI","SPARE-ISSUE",
Q118="SPARE-HS","SPARE-ISSUE",
Q118="Power Telco","ACTIVE"
),"")</f>
        <v>PASSIVE</v>
      </c>
      <c r="S118" s="56" t="s">
        <v>6118</v>
      </c>
      <c r="T118" s="7" t="s">
        <v>17</v>
      </c>
      <c r="U118" s="57" t="s">
        <v>17</v>
      </c>
      <c r="V118" s="57" t="s">
        <v>17</v>
      </c>
      <c r="W118" s="57" t="s">
        <v>17</v>
      </c>
      <c r="X118" s="57" t="s">
        <v>17</v>
      </c>
      <c r="Y118" s="57" t="s">
        <v>17</v>
      </c>
      <c r="Z118" s="57" t="s">
        <v>17</v>
      </c>
      <c r="AA118" s="57" t="s">
        <v>5582</v>
      </c>
      <c r="AB118" s="57"/>
      <c r="AC118" s="57" t="s">
        <v>17</v>
      </c>
      <c r="AD118" s="57" t="s">
        <v>17</v>
      </c>
      <c r="AE118" s="57" t="s">
        <v>17</v>
      </c>
      <c r="AF118" s="57" t="s">
        <v>5587</v>
      </c>
      <c r="AG118" s="57" t="s">
        <v>17</v>
      </c>
      <c r="AH118" s="57" t="s">
        <v>17</v>
      </c>
      <c r="AI118" s="57" t="s">
        <v>6119</v>
      </c>
      <c r="AJ118" s="15"/>
      <c r="AK118" s="15"/>
      <c r="AL118" s="15"/>
      <c r="AM118" s="15"/>
    </row>
    <row r="119" spans="1:39" s="14" customFormat="1" x14ac:dyDescent="0.35">
      <c r="A119" s="1" t="s">
        <v>1443</v>
      </c>
      <c r="B119" s="1" t="s">
        <v>1444</v>
      </c>
      <c r="C119" s="3"/>
      <c r="D119" s="1" t="s">
        <v>12</v>
      </c>
      <c r="E119" s="1" t="s">
        <v>156</v>
      </c>
      <c r="F119" s="3" t="s">
        <v>228</v>
      </c>
      <c r="G119" s="1" t="s">
        <v>1445</v>
      </c>
      <c r="H119" s="60" t="str">
        <f>_xlfn.XLOOKUP(B119,'[1]Nur des jours'!$B:$B,'[1]Nur des jours'!$H:$H,"")</f>
        <v>NOKIA</v>
      </c>
      <c r="I119" s="52">
        <v>19.259648933491604</v>
      </c>
      <c r="J119" s="52">
        <v>8.2072011077450355</v>
      </c>
      <c r="K119" s="52">
        <v>0</v>
      </c>
      <c r="L119" s="53">
        <v>5.5055281608752598</v>
      </c>
      <c r="M119" s="54" t="s">
        <v>5374</v>
      </c>
      <c r="N119" s="55"/>
      <c r="O119" s="16" t="str" cm="1">
        <f t="array" ref="O119">IFERROR(_xlfn.IFS(
Q119="MPR ISSUE","PDH",
Q119="BSS Hardware Issue","BSS",
Q119="Sites strategiques, MLL, Pylone, etc.","ENVTECH",
Q119="AKTIVCO DEFAUT GE &amp; POWER Cabinet","AKTIVCO",
Q119="AKTIVCO Coupure ENEO &amp; Baisse de tension","AKTIVCO GRID ONLY",
Q119="Coupure ENEO &amp; Baisse de tension","IHS GRID ONLY",
Q119="Defaut GE &amp; POWER Cabinet","IHS",
Q119="Sharing","Partners",
Q119="SIte strategiques &amp; DataCenter","SST &amp; DC",
Q119="Exclu","Exclu",
Q119="SAT","SAT",
Q119="SPARE-ISSUE","SPARE-ISSUE",
Q119="Fiber CAmtel","TRANS_FO_CAMTEL",
Q119="Fiber AOF","Fiber AOF",
Q119="Projet OCM (HUAWEI)","TRAVAUX-HUAWEI",
Q119="Projet OCM (NOKIA)","TRAVAUX-NOKIA",
Q119="ACCESS-ISSUE","ACCESS-ISSUE",
Q119="Projet OCM (ZTE, NOKIA, autres projets)","TRAVAUX OCM",
Q119="No root CAuse","No root cause",
Q119="ODU HS","PDH",
Q119="IP &amp; VLAN","PDH",
Q119="Warehouse HUAWEI","SPARE-ISSUE",
Q119="SPARE-HS","SPARE-ISSUE",
Q119="Power Telco","BSS"
),"")</f>
        <v>IHS GRID ONLY</v>
      </c>
      <c r="P119" s="22" t="str" cm="1">
        <f t="array" ref="P119">IFERROR(_xlfn.IFS(
Q119="MPR ISSUE","TX ISSUE",
Q119="BSS Hardware Issue","RAN ISSUE",
Q119="Sites strategiques, MLL, Pylone, etc.","ENVTECH",
Q119="AKTIVCO DEFAUT GE &amp; POWER Cabinet","POWER ISSUE",
Q119="AKTIVCO Coupure ENEO &amp; Baisse de tension","POWER ISSUE",
Q119="Coupure ENEO &amp; Baisse de tension","POWER ISSUE",
Q119="Defaut GE &amp; POWER Cabinet","POWER ISSUE",
Q119="Sharing","POWER ISSUE",
Q119="SIte strategiques &amp; DataCenter","POWER ISSUE",
Q119="Exclu","Exclu",
Q119="SAT","TX ISSUE",
Q119="SPARE-ISSUE","SPARE-ISSUE",
Q119="Fiber CAmtel","TX ISSUE",
Q119="Fiber AOF","TX ISSUE",
Q119="Projet OCM (HUAWEI)","TRAVAUX-HUAWEI",
Q119="Projet OCM (NOKIA)","TRAVAUX -NOKIA",
Q119="ACCESS-ISSUE","ACCESS-ISSUE",
Q119="Projet OCM (ZTE, NOKIA, autres projets)","TRAVAUX OCM",
Q119="No root CAuse","No root cause",
Q119="ODU HS","TX ISSUE",
Q119="IP &amp; VLAN","TX ISSUE",
Q119="Warehouse HUAWEI","SPARE-ISSUE",
Q119="SPARE-HS","SPARE-ISSUE",
Q119="Power Telco","RAN ISSUE"
),"")</f>
        <v>POWER ISSUE</v>
      </c>
      <c r="Q119" s="48" t="s">
        <v>5337</v>
      </c>
      <c r="R119" s="23" t="str" cm="1">
        <f t="array" ref="R119">IFERROR(_xlfn.IFS(
Q119="MPR ISSUE","ACTIVE",
Q119="BSS Hardware Issue","ACTIVE",
Q119="Sites strategiques, MLL, Pylone, etc.","PASSIVE",
Q119="AKTIVCO DEFAUT GE &amp; POWER Cabinet","PASSIVE",
Q119="AKTIVCO Coupure ENEO &amp; Baisse de tension","PASSIVE",
Q119="Coupure ENEO &amp; Baisse de tension","PASSIVE",
Q119="Defaut GE &amp; POWER Cabinet","PASSIVE",
Q119="Sharing","PASSIVE",
Q119="SIte strategiques &amp; DataCenter","PASSIVE",
Q119="Exclu","Exclu",
Q119="SAT","ACTIVE",
Q119="SPARE-ISSUE","SPARE-ISSUE",
Q119="Fiber CAmtel","ACTIVE",
Q119="Fiber AOF","ACTIVE",
Q119="Projet OCM (HUAWEI)","PLANNED WORKS",
Q119="Projet OCM (NOKIA)","PLANNED WORKS",
Q119="ACCESS-ISSUE","ACCESS-ISSUE",
Q119="Projet OCM (ZTE, NOKIA, autres projets)","PLANNED WORKS",
Q119="No root CAuse","No root cause",
Q119="ODU HS","ACTIVE",
Q119="IP &amp; VLAN","ACTIVE",
Q119="Warehouse HUAWEI","SPARE-ISSUE",
Q119="SPARE-HS","SPARE-ISSUE",
Q119="Power Telco","ACTIVE"
),"")</f>
        <v>PASSIVE</v>
      </c>
      <c r="S119" s="56" t="s">
        <v>6020</v>
      </c>
      <c r="T119" s="7"/>
      <c r="U119" s="57" t="s">
        <v>17</v>
      </c>
      <c r="V119" s="57" t="s">
        <v>17</v>
      </c>
      <c r="W119" s="57" t="s">
        <v>17</v>
      </c>
      <c r="X119" s="57" t="s">
        <v>17</v>
      </c>
      <c r="Y119" s="57" t="s">
        <v>17</v>
      </c>
      <c r="Z119" s="57" t="s">
        <v>17</v>
      </c>
      <c r="AA119" s="57" t="s">
        <v>17</v>
      </c>
      <c r="AB119" s="57"/>
      <c r="AC119" s="57" t="s">
        <v>17</v>
      </c>
      <c r="AD119" s="57" t="s">
        <v>17</v>
      </c>
      <c r="AE119" s="57" t="s">
        <v>17</v>
      </c>
      <c r="AF119" s="57" t="s">
        <v>17</v>
      </c>
      <c r="AG119" s="57" t="s">
        <v>17</v>
      </c>
      <c r="AH119" s="57" t="s">
        <v>6021</v>
      </c>
      <c r="AI119" s="57" t="s">
        <v>6022</v>
      </c>
      <c r="AJ119" s="15"/>
      <c r="AK119" s="15"/>
      <c r="AL119" s="15"/>
      <c r="AM119" s="15"/>
    </row>
    <row r="120" spans="1:39" s="14" customFormat="1" ht="23" customHeight="1" x14ac:dyDescent="0.35">
      <c r="A120" s="1" t="s">
        <v>434</v>
      </c>
      <c r="B120" s="1" t="s">
        <v>435</v>
      </c>
      <c r="C120" s="3"/>
      <c r="D120" s="1" t="s">
        <v>12</v>
      </c>
      <c r="E120" s="1" t="s">
        <v>156</v>
      </c>
      <c r="F120" s="3" t="s">
        <v>57</v>
      </c>
      <c r="G120" s="1" t="s">
        <v>436</v>
      </c>
      <c r="H120" s="60" t="str">
        <f>_xlfn.XLOOKUP(B120,'[1]Nur des jours'!$B:$B,'[1]Nur des jours'!$H:$H,"")</f>
        <v>NOKIA</v>
      </c>
      <c r="I120" s="52">
        <v>14.894105557980504</v>
      </c>
      <c r="J120" s="52">
        <v>6.399686851801258</v>
      </c>
      <c r="K120" s="52">
        <v>2.2707647958815147</v>
      </c>
      <c r="L120" s="53">
        <v>5.4595034468197818</v>
      </c>
      <c r="M120" s="54" t="s">
        <v>5376</v>
      </c>
      <c r="N120" s="55"/>
      <c r="O120" s="16" t="str" cm="1">
        <f t="array" ref="O120">IFERROR(_xlfn.IFS(
Q120="MPR ISSUE","PDH",
Q120="BSS Hardware Issue","BSS",
Q120="Sites strategiques, MLL, Pylone, etc.","ENVTECH",
Q120="AKTIVCO DEFAUT GE &amp; POWER Cabinet","AKTIVCO",
Q120="AKTIVCO Coupure ENEO &amp; Baisse de tension","AKTIVCO GRID ONLY",
Q120="Coupure ENEO &amp; Baisse de tension","IHS GRID ONLY",
Q120="Defaut GE &amp; POWER Cabinet","IHS",
Q120="Sharing","Partners",
Q120="SIte strategiques &amp; DataCenter","SST &amp; DC",
Q120="Exclu","Exclu",
Q120="SAT","SAT",
Q120="SPARE-ISSUE","SPARE-ISSUE",
Q120="Fiber CAmtel","TRANS_FO_CAMTEL",
Q120="Fiber AOF","Fiber AOF",
Q120="Projet OCM (HUAWEI)","TRAVAUX-HUAWEI",
Q120="Projet OCM (NOKIA)","TRAVAUX-NOKIA",
Q120="ACCESS-ISSUE","ACCESS-ISSUE",
Q120="Projet OCM (ZTE, NOKIA, autres projets)","TRAVAUX OCM",
Q120="No root CAuse","No root cause",
Q120="ODU HS","PDH",
Q120="IP &amp; VLAN","PDH",
Q120="Warehouse HUAWEI","SPARE-ISSUE",
Q120="SPARE-HS","SPARE-ISSUE",
Q120="Power Telco","BSS"
),"")</f>
        <v>PDH</v>
      </c>
      <c r="P120" s="22" t="str" cm="1">
        <f t="array" ref="P120">IFERROR(_xlfn.IFS(
Q120="MPR ISSUE","TX ISSUE",
Q120="BSS Hardware Issue","RAN ISSUE",
Q120="Sites strategiques, MLL, Pylone, etc.","ENVTECH",
Q120="AKTIVCO DEFAUT GE &amp; POWER Cabinet","POWER ISSUE",
Q120="AKTIVCO Coupure ENEO &amp; Baisse de tension","POWER ISSUE",
Q120="Coupure ENEO &amp; Baisse de tension","POWER ISSUE",
Q120="Defaut GE &amp; POWER Cabinet","POWER ISSUE",
Q120="Sharing","POWER ISSUE",
Q120="SIte strategiques &amp; DataCenter","POWER ISSUE",
Q120="Exclu","Exclu",
Q120="SAT","TX ISSUE",
Q120="SPARE-ISSUE","SPARE-ISSUE",
Q120="Fiber CAmtel","TX ISSUE",
Q120="Fiber AOF","TX ISSUE",
Q120="Projet OCM (HUAWEI)","TRAVAUX-HUAWEI",
Q120="Projet OCM (NOKIA)","TRAVAUX -NOKIA",
Q120="ACCESS-ISSUE","ACCESS-ISSUE",
Q120="Projet OCM (ZTE, NOKIA, autres projets)","TRAVAUX OCM",
Q120="No root CAuse","No root cause",
Q120="ODU HS","TX ISSUE",
Q120="IP &amp; VLAN","TX ISSUE",
Q120="Warehouse HUAWEI","SPARE-ISSUE",
Q120="SPARE-HS","SPARE-ISSUE",
Q120="Power Telco","RAN ISSUE"
),"")</f>
        <v>TX ISSUE</v>
      </c>
      <c r="Q120" s="48" t="s">
        <v>6155</v>
      </c>
      <c r="R120" s="23" t="str" cm="1">
        <f t="array" ref="R120">IFERROR(_xlfn.IFS(
Q120="MPR ISSUE","ACTIVE",
Q120="BSS Hardware Issue","ACTIVE",
Q120="Sites strategiques, MLL, Pylone, etc.","PASSIVE",
Q120="AKTIVCO DEFAUT GE &amp; POWER Cabinet","PASSIVE",
Q120="AKTIVCO Coupure ENEO &amp; Baisse de tension","PASSIVE",
Q120="Coupure ENEO &amp; Baisse de tension","PASSIVE",
Q120="Defaut GE &amp; POWER Cabinet","PASSIVE",
Q120="Sharing","PASSIVE",
Q120="SIte strategiques &amp; DataCenter","PASSIVE",
Q120="Exclu","Exclu",
Q120="SAT","ACTIVE",
Q120="SPARE-ISSUE","SPARE-ISSUE",
Q120="Fiber CAmtel","ACTIVE",
Q120="Fiber AOF","ACTIVE",
Q120="Projet OCM (HUAWEI)","PLANNED WORKS",
Q120="Projet OCM (NOKIA)","PLANNED WORKS",
Q120="ACCESS-ISSUE","ACCESS-ISSUE",
Q120="Projet OCM (ZTE, NOKIA, autres projets)","PLANNED WORKS",
Q120="No root CAuse","No root cause",
Q120="ODU HS","ACTIVE",
Q120="IP &amp; VLAN","ACTIVE",
Q120="Warehouse HUAWEI","SPARE-ISSUE",
Q120="SPARE-HS","SPARE-ISSUE",
Q120="Power Telco","ACTIVE"
),"")</f>
        <v>ACTIVE</v>
      </c>
      <c r="S120" s="56" t="s">
        <v>5759</v>
      </c>
      <c r="T120" s="7" t="s">
        <v>5760</v>
      </c>
      <c r="U120" s="57" t="s">
        <v>17</v>
      </c>
      <c r="V120" s="57" t="s">
        <v>17</v>
      </c>
      <c r="W120" s="57" t="s">
        <v>17</v>
      </c>
      <c r="X120" s="57" t="s">
        <v>17</v>
      </c>
      <c r="Y120" s="57" t="s">
        <v>17</v>
      </c>
      <c r="Z120" s="57" t="s">
        <v>17</v>
      </c>
      <c r="AA120" s="57" t="s">
        <v>17</v>
      </c>
      <c r="AB120" s="57" t="s">
        <v>5543</v>
      </c>
      <c r="AC120" s="57" t="s">
        <v>5760</v>
      </c>
      <c r="AD120" s="57" t="s">
        <v>5760</v>
      </c>
      <c r="AE120" s="57" t="s">
        <v>5760</v>
      </c>
      <c r="AF120" s="57" t="s">
        <v>17</v>
      </c>
      <c r="AG120" s="57" t="s">
        <v>17</v>
      </c>
      <c r="AH120" s="57" t="s">
        <v>17</v>
      </c>
      <c r="AI120" s="57" t="s">
        <v>5761</v>
      </c>
      <c r="AJ120" s="15"/>
      <c r="AK120" s="15"/>
      <c r="AL120" s="15"/>
      <c r="AM120" s="15"/>
    </row>
    <row r="121" spans="1:39" s="14" customFormat="1" x14ac:dyDescent="0.35">
      <c r="A121" s="58" t="s">
        <v>5470</v>
      </c>
      <c r="B121" s="58" t="s">
        <v>5471</v>
      </c>
      <c r="C121" s="58"/>
      <c r="D121" s="58" t="s">
        <v>12</v>
      </c>
      <c r="E121" s="58" t="s">
        <v>5472</v>
      </c>
      <c r="F121" s="58" t="s">
        <v>5473</v>
      </c>
      <c r="G121" s="58" t="s">
        <v>2218</v>
      </c>
      <c r="H121" s="59" t="str">
        <f>_xlfn.XLOOKUP(B121,'[1]Nur des jours'!$B:$B,'[1]Nur des jours'!$H:$H,"")</f>
        <v>Huawei</v>
      </c>
      <c r="I121" s="52">
        <v>7.4831191124220151</v>
      </c>
      <c r="J121" s="52">
        <v>12.728612666646265</v>
      </c>
      <c r="K121" s="52">
        <v>0.1261992002048736</v>
      </c>
      <c r="L121" s="53">
        <v>5.4075422405994873</v>
      </c>
      <c r="M121" s="54" t="s">
        <v>17</v>
      </c>
      <c r="N121" s="55"/>
      <c r="O121" s="16" t="str" cm="1">
        <f t="array" ref="O121">IFERROR(_xlfn.IFS(
Q121="MPR ISSUE","PDH",
Q121="BSS Hardware Issue","BSS",
Q121="Sites strategiques, MLL, Pylone, etc.","ENVTECH",
Q121="AKTIVCO DEFAUT GE &amp; POWER Cabinet","AKTIVCO",
Q121="AKTIVCO Coupure ENEO &amp; Baisse de tension","AKTIVCO GRID ONLY",
Q121="Coupure ENEO &amp; Baisse de tension","IHS GRID ONLY",
Q121="Defaut GE &amp; POWER Cabinet","IHS",
Q121="Sharing","Partners",
Q121="SIte strategiques &amp; DataCenter","SST &amp; DC",
Q121="Exclu","Exclu",
Q121="SAT","SAT",
Q121="SPARE-ISSUE","SPARE-ISSUE",
Q121="Fiber CAmtel","TRANS_FO_CAMTEL",
Q121="Fiber AOF","Fiber AOF",
Q121="Projet OCM (HUAWEI)","TRAVAUX-HUAWEI",
Q121="Projet OCM (NOKIA)","TRAVAUX-NOKIA",
Q121="ACCESS-ISSUE","ACCESS-ISSUE",
Q121="Projet OCM (ZTE, NOKIA, autres projets)","TRAVAUX OCM",
Q121="No root CAuse","No root cause",
Q121="ODU HS","PDH",
Q121="IP &amp; VLAN","PDH",
Q121="Warehouse HUAWEI","SPARE-ISSUE",
Q121="SPARE-HS","SPARE-ISSUE",
Q121="Power Telco","BSS"
),"")</f>
        <v>No root cause</v>
      </c>
      <c r="P121" s="22" t="str" cm="1">
        <f t="array" ref="P121">IFERROR(_xlfn.IFS(
Q121="MPR ISSUE","TX ISSUE",
Q121="BSS Hardware Issue","RAN ISSUE",
Q121="Sites strategiques, MLL, Pylone, etc.","ENVTECH",
Q121="AKTIVCO DEFAUT GE &amp; POWER Cabinet","POWER ISSUE",
Q121="AKTIVCO Coupure ENEO &amp; Baisse de tension","POWER ISSUE",
Q121="Coupure ENEO &amp; Baisse de tension","POWER ISSUE",
Q121="Defaut GE &amp; POWER Cabinet","POWER ISSUE",
Q121="Sharing","POWER ISSUE",
Q121="SIte strategiques &amp; DataCenter","POWER ISSUE",
Q121="Exclu","Exclu",
Q121="SAT","TX ISSUE",
Q121="SPARE-ISSUE","SPARE-ISSUE",
Q121="Fiber CAmtel","TX ISSUE",
Q121="Fiber AOF","TX ISSUE",
Q121="Projet OCM (HUAWEI)","TRAVAUX-HUAWEI",
Q121="Projet OCM (NOKIA)","TRAVAUX -NOKIA",
Q121="ACCESS-ISSUE","ACCESS-ISSUE",
Q121="Projet OCM (ZTE, NOKIA, autres projets)","TRAVAUX OCM",
Q121="No root CAuse","No root cause",
Q121="ODU HS","TX ISSUE",
Q121="IP &amp; VLAN","TX ISSUE",
Q121="Warehouse HUAWEI","SPARE-ISSUE",
Q121="SPARE-HS","SPARE-ISSUE",
Q121="Power Telco","RAN ISSUE"
),"")</f>
        <v>No root cause</v>
      </c>
      <c r="Q121" s="48" t="s">
        <v>5573</v>
      </c>
      <c r="R121" s="23" t="str" cm="1">
        <f t="array" ref="R121">IFERROR(_xlfn.IFS(
Q121="MPR ISSUE","ACTIVE",
Q121="BSS Hardware Issue","ACTIVE",
Q121="Sites strategiques, MLL, Pylone, etc.","PASSIVE",
Q121="AKTIVCO DEFAUT GE &amp; POWER Cabinet","PASSIVE",
Q121="AKTIVCO Coupure ENEO &amp; Baisse de tension","PASSIVE",
Q121="Coupure ENEO &amp; Baisse de tension","PASSIVE",
Q121="Defaut GE &amp; POWER Cabinet","PASSIVE",
Q121="Sharing","PASSIVE",
Q121="SIte strategiques &amp; DataCenter","PASSIVE",
Q121="Exclu","Exclu",
Q121="SAT","ACTIVE",
Q121="SPARE-ISSUE","SPARE-ISSUE",
Q121="Fiber CAmtel","ACTIVE",
Q121="Fiber AOF","ACTIVE",
Q121="Projet OCM (HUAWEI)","PLANNED WORKS",
Q121="Projet OCM (NOKIA)","PLANNED WORKS",
Q121="ACCESS-ISSUE","ACCESS-ISSUE",
Q121="Projet OCM (ZTE, NOKIA, autres projets)","PLANNED WORKS",
Q121="No root CAuse","No root cause",
Q121="ODU HS","ACTIVE",
Q121="IP &amp; VLAN","ACTIVE",
Q121="Warehouse HUAWEI","SPARE-ISSUE",
Q121="SPARE-HS","SPARE-ISSUE",
Q121="Power Telco","ACTIVE"
),"")</f>
        <v>No root cause</v>
      </c>
      <c r="S121" s="56" t="s">
        <v>17</v>
      </c>
      <c r="T121" s="7"/>
      <c r="U121" s="57" t="s">
        <v>17</v>
      </c>
      <c r="V121" s="57" t="s">
        <v>17</v>
      </c>
      <c r="W121" s="57" t="s">
        <v>17</v>
      </c>
      <c r="X121" s="57"/>
      <c r="Y121" s="57" t="s">
        <v>17</v>
      </c>
      <c r="Z121" s="57" t="s">
        <v>17</v>
      </c>
      <c r="AA121" s="57" t="s">
        <v>17</v>
      </c>
      <c r="AB121" s="57" t="s">
        <v>17</v>
      </c>
      <c r="AC121" s="57" t="s">
        <v>17</v>
      </c>
      <c r="AD121" s="57" t="s">
        <v>17</v>
      </c>
      <c r="AE121" s="57" t="s">
        <v>17</v>
      </c>
      <c r="AF121" s="57" t="s">
        <v>17</v>
      </c>
      <c r="AG121" s="57" t="s">
        <v>17</v>
      </c>
      <c r="AH121" s="57" t="s">
        <v>17</v>
      </c>
      <c r="AI121" s="57" t="s">
        <v>17</v>
      </c>
      <c r="AJ121" s="15"/>
      <c r="AK121" s="15"/>
      <c r="AL121" s="15"/>
      <c r="AM121" s="15"/>
    </row>
    <row r="122" spans="1:39" s="14" customFormat="1" x14ac:dyDescent="0.35">
      <c r="A122" s="1" t="s">
        <v>3759</v>
      </c>
      <c r="B122" s="1" t="s">
        <v>3760</v>
      </c>
      <c r="C122" s="3"/>
      <c r="D122" s="1" t="s">
        <v>12</v>
      </c>
      <c r="E122" s="1" t="s">
        <v>13</v>
      </c>
      <c r="F122" s="3" t="s">
        <v>57</v>
      </c>
      <c r="G122" s="1" t="s">
        <v>86</v>
      </c>
      <c r="H122" s="59" t="str">
        <f>_xlfn.XLOOKUP(B122,'[1]Nur des jours'!$B:$B,'[1]Nur des jours'!$H:$H,"")</f>
        <v>Huawei</v>
      </c>
      <c r="I122" s="52">
        <v>9.168585062887427</v>
      </c>
      <c r="J122" s="52">
        <v>11.704498896675064</v>
      </c>
      <c r="K122" s="52">
        <v>0</v>
      </c>
      <c r="L122" s="53">
        <v>5.2386083787771129</v>
      </c>
      <c r="M122" s="54" t="s">
        <v>5374</v>
      </c>
      <c r="N122" s="55"/>
      <c r="O122" s="16" t="str" cm="1">
        <f t="array" ref="O122">IFERROR(_xlfn.IFS(
Q122="MPR ISSUE","PDH",
Q122="BSS Hardware Issue","BSS",
Q122="Sites strategiques, MLL, Pylone, etc.","ENVTECH",
Q122="AKTIVCO DEFAUT GE &amp; POWER Cabinet","AKTIVCO",
Q122="AKTIVCO Coupure ENEO &amp; Baisse de tension","AKTIVCO GRID ONLY",
Q122="Coupure ENEO &amp; Baisse de tension","IHS GRID ONLY",
Q122="Defaut GE &amp; POWER Cabinet","IHS",
Q122="Sharing","Partners",
Q122="SIte strategiques &amp; DataCenter","SST &amp; DC",
Q122="Exclu","Exclu",
Q122="SAT","SAT",
Q122="SPARE-ISSUE","SPARE-ISSUE",
Q122="Fiber CAmtel","TRANS_FO_CAMTEL",
Q122="Fiber AOF","Fiber AOF",
Q122="Projet OCM (HUAWEI)","TRAVAUX-HUAWEI",
Q122="Projet OCM (NOKIA)","TRAVAUX-NOKIA",
Q122="ACCESS-ISSUE","ACCESS-ISSUE",
Q122="Projet OCM (ZTE, NOKIA, autres projets)","TRAVAUX OCM",
Q122="No root CAuse","No root cause",
Q122="ODU HS","PDH",
Q122="IP &amp; VLAN","PDH",
Q122="Warehouse HUAWEI","SPARE-ISSUE",
Q122="SPARE-HS","SPARE-ISSUE",
Q122="Power Telco","BSS"
),"")</f>
        <v>PDH</v>
      </c>
      <c r="P122" s="22" t="str" cm="1">
        <f t="array" ref="P122">IFERROR(_xlfn.IFS(
Q122="MPR ISSUE","TX ISSUE",
Q122="BSS Hardware Issue","RAN ISSUE",
Q122="Sites strategiques, MLL, Pylone, etc.","ENVTECH",
Q122="AKTIVCO DEFAUT GE &amp; POWER Cabinet","POWER ISSUE",
Q122="AKTIVCO Coupure ENEO &amp; Baisse de tension","POWER ISSUE",
Q122="Coupure ENEO &amp; Baisse de tension","POWER ISSUE",
Q122="Defaut GE &amp; POWER Cabinet","POWER ISSUE",
Q122="Sharing","POWER ISSUE",
Q122="SIte strategiques &amp; DataCenter","POWER ISSUE",
Q122="Exclu","Exclu",
Q122="SAT","TX ISSUE",
Q122="SPARE-ISSUE","SPARE-ISSUE",
Q122="Fiber CAmtel","TX ISSUE",
Q122="Fiber AOF","TX ISSUE",
Q122="Projet OCM (HUAWEI)","TRAVAUX-HUAWEI",
Q122="Projet OCM (NOKIA)","TRAVAUX -NOKIA",
Q122="ACCESS-ISSUE","ACCESS-ISSUE",
Q122="Projet OCM (ZTE, NOKIA, autres projets)","TRAVAUX OCM",
Q122="No root CAuse","No root cause",
Q122="ODU HS","TX ISSUE",
Q122="IP &amp; VLAN","TX ISSUE",
Q122="Warehouse HUAWEI","SPARE-ISSUE",
Q122="SPARE-HS","SPARE-ISSUE",
Q122="Power Telco","RAN ISSUE"
),"")</f>
        <v>TX ISSUE</v>
      </c>
      <c r="Q122" s="48" t="s">
        <v>5325</v>
      </c>
      <c r="R122" s="23" t="str" cm="1">
        <f t="array" ref="R122">IFERROR(_xlfn.IFS(
Q122="MPR ISSUE","ACTIVE",
Q122="BSS Hardware Issue","ACTIVE",
Q122="Sites strategiques, MLL, Pylone, etc.","PASSIVE",
Q122="AKTIVCO DEFAUT GE &amp; POWER Cabinet","PASSIVE",
Q122="AKTIVCO Coupure ENEO &amp; Baisse de tension","PASSIVE",
Q122="Coupure ENEO &amp; Baisse de tension","PASSIVE",
Q122="Defaut GE &amp; POWER Cabinet","PASSIVE",
Q122="Sharing","PASSIVE",
Q122="SIte strategiques &amp; DataCenter","PASSIVE",
Q122="Exclu","Exclu",
Q122="SAT","ACTIVE",
Q122="SPARE-ISSUE","SPARE-ISSUE",
Q122="Fiber CAmtel","ACTIVE",
Q122="Fiber AOF","ACTIVE",
Q122="Projet OCM (HUAWEI)","PLANNED WORKS",
Q122="Projet OCM (NOKIA)","PLANNED WORKS",
Q122="ACCESS-ISSUE","ACCESS-ISSUE",
Q122="Projet OCM (ZTE, NOKIA, autres projets)","PLANNED WORKS",
Q122="No root CAuse","No root cause",
Q122="ODU HS","ACTIVE",
Q122="IP &amp; VLAN","ACTIVE",
Q122="Warehouse HUAWEI","SPARE-ISSUE",
Q122="SPARE-HS","SPARE-ISSUE",
Q122="Power Telco","ACTIVE"
),"")</f>
        <v>ACTIVE</v>
      </c>
      <c r="S122" s="56" t="s">
        <v>5587</v>
      </c>
      <c r="T122" s="7" t="s">
        <v>6184</v>
      </c>
      <c r="U122" s="57" t="s">
        <v>17</v>
      </c>
      <c r="V122" s="57" t="s">
        <v>17</v>
      </c>
      <c r="W122" s="57" t="s">
        <v>17</v>
      </c>
      <c r="X122" s="57" t="s">
        <v>17</v>
      </c>
      <c r="Y122" s="57" t="s">
        <v>17</v>
      </c>
      <c r="Z122" s="57" t="s">
        <v>17</v>
      </c>
      <c r="AA122" s="57" t="s">
        <v>17</v>
      </c>
      <c r="AB122" s="57"/>
      <c r="AC122" s="57" t="s">
        <v>17</v>
      </c>
      <c r="AD122" s="57" t="s">
        <v>17</v>
      </c>
      <c r="AE122" s="57" t="s">
        <v>17</v>
      </c>
      <c r="AF122" s="57" t="s">
        <v>5587</v>
      </c>
      <c r="AG122" s="57" t="s">
        <v>17</v>
      </c>
      <c r="AH122" s="57" t="s">
        <v>17</v>
      </c>
      <c r="AI122" s="57" t="s">
        <v>17</v>
      </c>
      <c r="AJ122" s="15"/>
      <c r="AK122" s="15"/>
      <c r="AL122" s="15"/>
      <c r="AM122" s="15"/>
    </row>
    <row r="123" spans="1:39" s="14" customFormat="1" x14ac:dyDescent="0.35">
      <c r="A123" s="1" t="s">
        <v>3145</v>
      </c>
      <c r="B123" s="1" t="s">
        <v>3146</v>
      </c>
      <c r="C123" s="3"/>
      <c r="D123" s="1" t="s">
        <v>12</v>
      </c>
      <c r="E123" s="1" t="s">
        <v>13</v>
      </c>
      <c r="F123" s="3" t="s">
        <v>57</v>
      </c>
      <c r="G123" s="1" t="s">
        <v>86</v>
      </c>
      <c r="H123" s="59" t="str">
        <f>_xlfn.XLOOKUP(B123,'[1]Nur des jours'!$B:$B,'[1]Nur des jours'!$H:$H,"")</f>
        <v>Huawei</v>
      </c>
      <c r="I123" s="52">
        <v>5.7145975964094013</v>
      </c>
      <c r="J123" s="52">
        <v>7.2984243193896186</v>
      </c>
      <c r="K123" s="52">
        <v>3.7510916743822604</v>
      </c>
      <c r="L123" s="53">
        <v>5.2223606224299655</v>
      </c>
      <c r="M123" s="54" t="s">
        <v>5374</v>
      </c>
      <c r="N123" s="55"/>
      <c r="O123" s="16" t="str" cm="1">
        <f t="array" ref="O123">IFERROR(_xlfn.IFS(
Q123="MPR ISSUE","PDH",
Q123="BSS Hardware Issue","BSS",
Q123="Sites strategiques, MLL, Pylone, etc.","ENVTECH",
Q123="AKTIVCO DEFAUT GE &amp; POWER Cabinet","AKTIVCO",
Q123="AKTIVCO Coupure ENEO &amp; Baisse de tension","AKTIVCO GRID ONLY",
Q123="Coupure ENEO &amp; Baisse de tension","IHS GRID ONLY",
Q123="Defaut GE &amp; POWER Cabinet","IHS",
Q123="Sharing","Partners",
Q123="SIte strategiques &amp; DataCenter","SST &amp; DC",
Q123="Exclu","Exclu",
Q123="SAT","SAT",
Q123="SPARE-ISSUE","SPARE-ISSUE",
Q123="Fiber CAmtel","TRANS_FO_CAMTEL",
Q123="Fiber AOF","Fiber AOF",
Q123="Projet OCM (HUAWEI)","TRAVAUX-HUAWEI",
Q123="Projet OCM (NOKIA)","TRAVAUX-NOKIA",
Q123="ACCESS-ISSUE","ACCESS-ISSUE",
Q123="Projet OCM (ZTE, NOKIA, autres projets)","TRAVAUX OCM",
Q123="No root CAuse","No root cause",
Q123="ODU HS","PDH",
Q123="IP &amp; VLAN","PDH",
Q123="Warehouse HUAWEI","SPARE-ISSUE",
Q123="SPARE-HS","SPARE-ISSUE",
Q123="Power Telco","BSS"
),"")</f>
        <v>No root cause</v>
      </c>
      <c r="P123" s="22" t="str" cm="1">
        <f t="array" ref="P123">IFERROR(_xlfn.IFS(
Q123="MPR ISSUE","TX ISSUE",
Q123="BSS Hardware Issue","RAN ISSUE",
Q123="Sites strategiques, MLL, Pylone, etc.","ENVTECH",
Q123="AKTIVCO DEFAUT GE &amp; POWER Cabinet","POWER ISSUE",
Q123="AKTIVCO Coupure ENEO &amp; Baisse de tension","POWER ISSUE",
Q123="Coupure ENEO &amp; Baisse de tension","POWER ISSUE",
Q123="Defaut GE &amp; POWER Cabinet","POWER ISSUE",
Q123="Sharing","POWER ISSUE",
Q123="SIte strategiques &amp; DataCenter","POWER ISSUE",
Q123="Exclu","Exclu",
Q123="SAT","TX ISSUE",
Q123="SPARE-ISSUE","SPARE-ISSUE",
Q123="Fiber CAmtel","TX ISSUE",
Q123="Fiber AOF","TX ISSUE",
Q123="Projet OCM (HUAWEI)","TRAVAUX-HUAWEI",
Q123="Projet OCM (NOKIA)","TRAVAUX -NOKIA",
Q123="ACCESS-ISSUE","ACCESS-ISSUE",
Q123="Projet OCM (ZTE, NOKIA, autres projets)","TRAVAUX OCM",
Q123="No root CAuse","No root cause",
Q123="ODU HS","TX ISSUE",
Q123="IP &amp; VLAN","TX ISSUE",
Q123="Warehouse HUAWEI","SPARE-ISSUE",
Q123="SPARE-HS","SPARE-ISSUE",
Q123="Power Telco","RAN ISSUE"
),"")</f>
        <v>No root cause</v>
      </c>
      <c r="Q123" s="48" t="s">
        <v>5573</v>
      </c>
      <c r="R123" s="23" t="str" cm="1">
        <f t="array" ref="R123">IFERROR(_xlfn.IFS(
Q123="MPR ISSUE","ACTIVE",
Q123="BSS Hardware Issue","ACTIVE",
Q123="Sites strategiques, MLL, Pylone, etc.","PASSIVE",
Q123="AKTIVCO DEFAUT GE &amp; POWER Cabinet","PASSIVE",
Q123="AKTIVCO Coupure ENEO &amp; Baisse de tension","PASSIVE",
Q123="Coupure ENEO &amp; Baisse de tension","PASSIVE",
Q123="Defaut GE &amp; POWER Cabinet","PASSIVE",
Q123="Sharing","PASSIVE",
Q123="SIte strategiques &amp; DataCenter","PASSIVE",
Q123="Exclu","Exclu",
Q123="SAT","ACTIVE",
Q123="SPARE-ISSUE","SPARE-ISSUE",
Q123="Fiber CAmtel","ACTIVE",
Q123="Fiber AOF","ACTIVE",
Q123="Projet OCM (HUAWEI)","PLANNED WORKS",
Q123="Projet OCM (NOKIA)","PLANNED WORKS",
Q123="ACCESS-ISSUE","ACCESS-ISSUE",
Q123="Projet OCM (ZTE, NOKIA, autres projets)","PLANNED WORKS",
Q123="No root CAuse","No root cause",
Q123="ODU HS","ACTIVE",
Q123="IP &amp; VLAN","ACTIVE",
Q123="Warehouse HUAWEI","SPARE-ISSUE",
Q123="SPARE-HS","SPARE-ISSUE",
Q123="Power Telco","ACTIVE"
),"")</f>
        <v>No root cause</v>
      </c>
      <c r="S123" s="56" t="s">
        <v>5804</v>
      </c>
      <c r="T123" s="7"/>
      <c r="U123" s="57" t="s">
        <v>17</v>
      </c>
      <c r="V123" s="57" t="s">
        <v>17</v>
      </c>
      <c r="W123" s="57" t="s">
        <v>17</v>
      </c>
      <c r="X123" s="57" t="s">
        <v>17</v>
      </c>
      <c r="Y123" s="57" t="s">
        <v>17</v>
      </c>
      <c r="Z123" s="57" t="s">
        <v>17</v>
      </c>
      <c r="AA123" s="57" t="s">
        <v>17</v>
      </c>
      <c r="AB123" s="57"/>
      <c r="AC123" s="57" t="s">
        <v>17</v>
      </c>
      <c r="AD123" s="57" t="s">
        <v>17</v>
      </c>
      <c r="AE123" s="57" t="s">
        <v>17</v>
      </c>
      <c r="AF123" s="57" t="s">
        <v>5587</v>
      </c>
      <c r="AG123" s="57" t="s">
        <v>5587</v>
      </c>
      <c r="AH123" s="57" t="s">
        <v>17</v>
      </c>
      <c r="AI123" s="57" t="s">
        <v>17</v>
      </c>
      <c r="AJ123" s="15"/>
      <c r="AK123" s="15"/>
      <c r="AL123" s="15"/>
      <c r="AM123" s="15"/>
    </row>
    <row r="124" spans="1:39" s="14" customFormat="1" x14ac:dyDescent="0.35">
      <c r="A124" s="1" t="s">
        <v>1990</v>
      </c>
      <c r="B124" s="1" t="s">
        <v>1991</v>
      </c>
      <c r="C124" s="3"/>
      <c r="D124" s="1" t="s">
        <v>12</v>
      </c>
      <c r="E124" s="1" t="s">
        <v>13</v>
      </c>
      <c r="F124" s="3" t="s">
        <v>57</v>
      </c>
      <c r="G124" s="1" t="s">
        <v>562</v>
      </c>
      <c r="H124" s="59" t="str">
        <f>_xlfn.XLOOKUP(B124,'[1]Nur des jours'!$B:$B,'[1]Nur des jours'!$H:$H,"")</f>
        <v>Huawei</v>
      </c>
      <c r="I124" s="52">
        <v>3.8118133240610854</v>
      </c>
      <c r="J124" s="52">
        <v>6.4319359867533006</v>
      </c>
      <c r="K124" s="52">
        <v>4.7377710580978709</v>
      </c>
      <c r="L124" s="53">
        <v>5.1742950863645838</v>
      </c>
      <c r="M124" s="54" t="s">
        <v>5377</v>
      </c>
      <c r="N124" s="55"/>
      <c r="O124" s="16" t="str" cm="1">
        <f t="array" ref="O124">IFERROR(_xlfn.IFS(
Q124="MPR ISSUE","PDH",
Q124="BSS Hardware Issue","BSS",
Q124="Sites strategiques, MLL, Pylone, etc.","ENVTECH",
Q124="AKTIVCO DEFAUT GE &amp; POWER Cabinet","AKTIVCO",
Q124="AKTIVCO Coupure ENEO &amp; Baisse de tension","AKTIVCO GRID ONLY",
Q124="Coupure ENEO &amp; Baisse de tension","IHS GRID ONLY",
Q124="Defaut GE &amp; POWER Cabinet","IHS",
Q124="Sharing","Partners",
Q124="SIte strategiques &amp; DataCenter","SST &amp; DC",
Q124="Exclu","Exclu",
Q124="SAT","SAT",
Q124="SPARE-ISSUE","SPARE-ISSUE",
Q124="Fiber CAmtel","TRANS_FO_CAMTEL",
Q124="Fiber AOF","Fiber AOF",
Q124="Projet OCM (HUAWEI)","TRAVAUX-HUAWEI",
Q124="Projet OCM (NOKIA)","TRAVAUX-NOKIA",
Q124="ACCESS-ISSUE","ACCESS-ISSUE",
Q124="Projet OCM (ZTE, NOKIA, autres projets)","TRAVAUX OCM",
Q124="No root CAuse","No root cause",
Q124="ODU HS","PDH",
Q124="IP &amp; VLAN","PDH",
Q124="Warehouse HUAWEI","SPARE-ISSUE",
Q124="SPARE-HS","SPARE-ISSUE",
Q124="Power Telco","BSS"
),"")</f>
        <v>IHS</v>
      </c>
      <c r="P124" s="22" t="str" cm="1">
        <f t="array" ref="P124">IFERROR(_xlfn.IFS(
Q124="MPR ISSUE","TX ISSUE",
Q124="BSS Hardware Issue","RAN ISSUE",
Q124="Sites strategiques, MLL, Pylone, etc.","ENVTECH",
Q124="AKTIVCO DEFAUT GE &amp; POWER Cabinet","POWER ISSUE",
Q124="AKTIVCO Coupure ENEO &amp; Baisse de tension","POWER ISSUE",
Q124="Coupure ENEO &amp; Baisse de tension","POWER ISSUE",
Q124="Defaut GE &amp; POWER Cabinet","POWER ISSUE",
Q124="Sharing","POWER ISSUE",
Q124="SIte strategiques &amp; DataCenter","POWER ISSUE",
Q124="Exclu","Exclu",
Q124="SAT","TX ISSUE",
Q124="SPARE-ISSUE","SPARE-ISSUE",
Q124="Fiber CAmtel","TX ISSUE",
Q124="Fiber AOF","TX ISSUE",
Q124="Projet OCM (HUAWEI)","TRAVAUX-HUAWEI",
Q124="Projet OCM (NOKIA)","TRAVAUX -NOKIA",
Q124="ACCESS-ISSUE","ACCESS-ISSUE",
Q124="Projet OCM (ZTE, NOKIA, autres projets)","TRAVAUX OCM",
Q124="No root CAuse","No root cause",
Q124="ODU HS","TX ISSUE",
Q124="IP &amp; VLAN","TX ISSUE",
Q124="Warehouse HUAWEI","SPARE-ISSUE",
Q124="SPARE-HS","SPARE-ISSUE",
Q124="Power Telco","RAN ISSUE"
),"")</f>
        <v>POWER ISSUE</v>
      </c>
      <c r="Q124" s="48" t="s">
        <v>5338</v>
      </c>
      <c r="R124" s="23" t="str" cm="1">
        <f t="array" ref="R124">IFERROR(_xlfn.IFS(
Q124="MPR ISSUE","ACTIVE",
Q124="BSS Hardware Issue","ACTIVE",
Q124="Sites strategiques, MLL, Pylone, etc.","PASSIVE",
Q124="AKTIVCO DEFAUT GE &amp; POWER Cabinet","PASSIVE",
Q124="AKTIVCO Coupure ENEO &amp; Baisse de tension","PASSIVE",
Q124="Coupure ENEO &amp; Baisse de tension","PASSIVE",
Q124="Defaut GE &amp; POWER Cabinet","PASSIVE",
Q124="Sharing","PASSIVE",
Q124="SIte strategiques &amp; DataCenter","PASSIVE",
Q124="Exclu","Exclu",
Q124="SAT","ACTIVE",
Q124="SPARE-ISSUE","SPARE-ISSUE",
Q124="Fiber CAmtel","ACTIVE",
Q124="Fiber AOF","ACTIVE",
Q124="Projet OCM (HUAWEI)","PLANNED WORKS",
Q124="Projet OCM (NOKIA)","PLANNED WORKS",
Q124="ACCESS-ISSUE","ACCESS-ISSUE",
Q124="Projet OCM (ZTE, NOKIA, autres projets)","PLANNED WORKS",
Q124="No root CAuse","No root cause",
Q124="ODU HS","ACTIVE",
Q124="IP &amp; VLAN","ACTIVE",
Q124="Warehouse HUAWEI","SPARE-ISSUE",
Q124="SPARE-HS","SPARE-ISSUE",
Q124="Power Telco","ACTIVE"
),"")</f>
        <v>PASSIVE</v>
      </c>
      <c r="S124" s="56" t="s">
        <v>6065</v>
      </c>
      <c r="T124" s="7"/>
      <c r="U124" s="57" t="s">
        <v>17</v>
      </c>
      <c r="V124" s="57" t="s">
        <v>17</v>
      </c>
      <c r="W124" s="57" t="s">
        <v>17</v>
      </c>
      <c r="X124" s="57" t="s">
        <v>17</v>
      </c>
      <c r="Y124" s="57" t="s">
        <v>17</v>
      </c>
      <c r="Z124" s="57" t="s">
        <v>17</v>
      </c>
      <c r="AA124" s="57" t="s">
        <v>17</v>
      </c>
      <c r="AB124" s="57" t="s">
        <v>17</v>
      </c>
      <c r="AC124" s="57" t="s">
        <v>17</v>
      </c>
      <c r="AD124" s="57" t="s">
        <v>17</v>
      </c>
      <c r="AE124" s="57" t="s">
        <v>17</v>
      </c>
      <c r="AF124" s="57" t="s">
        <v>17</v>
      </c>
      <c r="AG124" s="57" t="s">
        <v>17</v>
      </c>
      <c r="AH124" s="57" t="s">
        <v>17</v>
      </c>
      <c r="AI124" s="57" t="s">
        <v>6065</v>
      </c>
      <c r="AJ124" s="15"/>
      <c r="AK124" s="15"/>
      <c r="AL124" s="15"/>
      <c r="AM124" s="15"/>
    </row>
    <row r="125" spans="1:39" s="14" customFormat="1" x14ac:dyDescent="0.35">
      <c r="A125" s="1" t="s">
        <v>1597</v>
      </c>
      <c r="B125" s="1" t="s">
        <v>1598</v>
      </c>
      <c r="C125" s="3"/>
      <c r="D125" s="1" t="s">
        <v>23</v>
      </c>
      <c r="E125" s="1" t="s">
        <v>82</v>
      </c>
      <c r="F125" s="3" t="s">
        <v>57</v>
      </c>
      <c r="G125" s="1" t="s">
        <v>187</v>
      </c>
      <c r="H125" s="59" t="str">
        <f>_xlfn.XLOOKUP(B125,'[1]Nur des jours'!$B:$B,'[1]Nur des jours'!$H:$H,"")</f>
        <v>Huawei</v>
      </c>
      <c r="I125" s="52">
        <v>11.409211898852561</v>
      </c>
      <c r="J125" s="52">
        <v>9.7093444311841441</v>
      </c>
      <c r="K125" s="52">
        <v>0.51710891791265301</v>
      </c>
      <c r="L125" s="53">
        <v>5.1584397017404182</v>
      </c>
      <c r="M125" s="54" t="s">
        <v>5377</v>
      </c>
      <c r="N125" s="55"/>
      <c r="O125" s="16" t="str" cm="1">
        <f t="array" ref="O125">IFERROR(_xlfn.IFS(
Q125="MPR ISSUE","PDH",
Q125="BSS Hardware Issue","BSS",
Q125="Sites strategiques, MLL, Pylone, etc.","ENVTECH",
Q125="AKTIVCO DEFAUT GE &amp; POWER Cabinet","AKTIVCO",
Q125="AKTIVCO Coupure ENEO &amp; Baisse de tension","AKTIVCO GRID ONLY",
Q125="Coupure ENEO &amp; Baisse de tension","IHS GRID ONLY",
Q125="Defaut GE &amp; POWER Cabinet","IHS",
Q125="Sharing","Partners",
Q125="SIte strategiques &amp; DataCenter","SST &amp; DC",
Q125="Exclu","Exclu",
Q125="SAT","SAT",
Q125="SPARE-ISSUE","SPARE-ISSUE",
Q125="Fiber CAmtel","TRANS_FO_CAMTEL",
Q125="Fiber AOF","Fiber AOF",
Q125="Projet OCM (HUAWEI)","TRAVAUX-HUAWEI",
Q125="Projet OCM (NOKIA)","TRAVAUX-NOKIA",
Q125="ACCESS-ISSUE","ACCESS-ISSUE",
Q125="Projet OCM (ZTE, NOKIA, autres projets)","TRAVAUX OCM",
Q125="No root CAuse","No root cause",
Q125="ODU HS","PDH",
Q125="IP &amp; VLAN","PDH",
Q125="Warehouse HUAWEI","SPARE-ISSUE",
Q125="SPARE-HS","SPARE-ISSUE",
Q125="Power Telco","BSS"
),"")</f>
        <v>No root cause</v>
      </c>
      <c r="P125" s="22" t="str" cm="1">
        <f t="array" ref="P125">IFERROR(_xlfn.IFS(
Q125="MPR ISSUE","TX ISSUE",
Q125="BSS Hardware Issue","RAN ISSUE",
Q125="Sites strategiques, MLL, Pylone, etc.","ENVTECH",
Q125="AKTIVCO DEFAUT GE &amp; POWER Cabinet","POWER ISSUE",
Q125="AKTIVCO Coupure ENEO &amp; Baisse de tension","POWER ISSUE",
Q125="Coupure ENEO &amp; Baisse de tension","POWER ISSUE",
Q125="Defaut GE &amp; POWER Cabinet","POWER ISSUE",
Q125="Sharing","POWER ISSUE",
Q125="SIte strategiques &amp; DataCenter","POWER ISSUE",
Q125="Exclu","Exclu",
Q125="SAT","TX ISSUE",
Q125="SPARE-ISSUE","SPARE-ISSUE",
Q125="Fiber CAmtel","TX ISSUE",
Q125="Fiber AOF","TX ISSUE",
Q125="Projet OCM (HUAWEI)","TRAVAUX-HUAWEI",
Q125="Projet OCM (NOKIA)","TRAVAUX -NOKIA",
Q125="ACCESS-ISSUE","ACCESS-ISSUE",
Q125="Projet OCM (ZTE, NOKIA, autres projets)","TRAVAUX OCM",
Q125="No root CAuse","No root cause",
Q125="ODU HS","TX ISSUE",
Q125="IP &amp; VLAN","TX ISSUE",
Q125="Warehouse HUAWEI","SPARE-ISSUE",
Q125="SPARE-HS","SPARE-ISSUE",
Q125="Power Telco","RAN ISSUE"
),"")</f>
        <v>No root cause</v>
      </c>
      <c r="Q125" s="48" t="s">
        <v>5573</v>
      </c>
      <c r="R125" s="23" t="str" cm="1">
        <f t="array" ref="R125">IFERROR(_xlfn.IFS(
Q125="MPR ISSUE","ACTIVE",
Q125="BSS Hardware Issue","ACTIVE",
Q125="Sites strategiques, MLL, Pylone, etc.","PASSIVE",
Q125="AKTIVCO DEFAUT GE &amp; POWER Cabinet","PASSIVE",
Q125="AKTIVCO Coupure ENEO &amp; Baisse de tension","PASSIVE",
Q125="Coupure ENEO &amp; Baisse de tension","PASSIVE",
Q125="Defaut GE &amp; POWER Cabinet","PASSIVE",
Q125="Sharing","PASSIVE",
Q125="SIte strategiques &amp; DataCenter","PASSIVE",
Q125="Exclu","Exclu",
Q125="SAT","ACTIVE",
Q125="SPARE-ISSUE","SPARE-ISSUE",
Q125="Fiber CAmtel","ACTIVE",
Q125="Fiber AOF","ACTIVE",
Q125="Projet OCM (HUAWEI)","PLANNED WORKS",
Q125="Projet OCM (NOKIA)","PLANNED WORKS",
Q125="ACCESS-ISSUE","ACCESS-ISSUE",
Q125="Projet OCM (ZTE, NOKIA, autres projets)","PLANNED WORKS",
Q125="No root CAuse","No root cause",
Q125="ODU HS","ACTIVE",
Q125="IP &amp; VLAN","ACTIVE",
Q125="Warehouse HUAWEI","SPARE-ISSUE",
Q125="SPARE-HS","SPARE-ISSUE",
Q125="Power Telco","ACTIVE"
),"")</f>
        <v>No root cause</v>
      </c>
      <c r="S125" s="56" t="s">
        <v>17</v>
      </c>
      <c r="T125" s="7" t="s">
        <v>6179</v>
      </c>
      <c r="U125" s="57" t="s">
        <v>17</v>
      </c>
      <c r="V125" s="57" t="s">
        <v>17</v>
      </c>
      <c r="W125" s="57" t="s">
        <v>17</v>
      </c>
      <c r="X125" s="57" t="s">
        <v>17</v>
      </c>
      <c r="Y125" s="57" t="s">
        <v>17</v>
      </c>
      <c r="Z125" s="57" t="s">
        <v>17</v>
      </c>
      <c r="AA125" s="57" t="s">
        <v>17</v>
      </c>
      <c r="AB125" s="57" t="s">
        <v>17</v>
      </c>
      <c r="AC125" s="57" t="s">
        <v>17</v>
      </c>
      <c r="AD125" s="57" t="s">
        <v>17</v>
      </c>
      <c r="AE125" s="57" t="s">
        <v>17</v>
      </c>
      <c r="AF125" s="57" t="s">
        <v>17</v>
      </c>
      <c r="AG125" s="57" t="s">
        <v>17</v>
      </c>
      <c r="AH125" s="57" t="s">
        <v>17</v>
      </c>
      <c r="AI125" s="57" t="s">
        <v>17</v>
      </c>
      <c r="AJ125" s="15"/>
      <c r="AK125" s="15"/>
      <c r="AL125" s="15"/>
      <c r="AM125" s="15"/>
    </row>
    <row r="126" spans="1:39" s="14" customFormat="1" x14ac:dyDescent="0.35">
      <c r="A126" s="1" t="s">
        <v>348</v>
      </c>
      <c r="B126" s="1" t="s">
        <v>349</v>
      </c>
      <c r="C126" s="3"/>
      <c r="D126" s="1" t="s">
        <v>23</v>
      </c>
      <c r="E126" s="1" t="s">
        <v>32</v>
      </c>
      <c r="F126" s="3" t="s">
        <v>33</v>
      </c>
      <c r="G126" s="1" t="s">
        <v>34</v>
      </c>
      <c r="H126" s="51" t="str">
        <f>_xlfn.XLOOKUP(B126,'[1]Nur des jours'!$B:$B,'[1]Nur des jours'!$H:$H,"")</f>
        <v>ZTE</v>
      </c>
      <c r="I126" s="52">
        <v>1.2614454316191663</v>
      </c>
      <c r="J126" s="52">
        <v>1.6674720598685528</v>
      </c>
      <c r="K126" s="52">
        <v>8.4375622445919713</v>
      </c>
      <c r="L126" s="53">
        <v>5.140016065838549</v>
      </c>
      <c r="M126" s="54" t="s">
        <v>5374</v>
      </c>
      <c r="N126" s="55"/>
      <c r="O126" s="16" t="str" cm="1">
        <f t="array" ref="O126">IFERROR(_xlfn.IFS(
Q126="MPR ISSUE","PDH",
Q126="BSS Hardware Issue","BSS",
Q126="Sites strategiques, MLL, Pylone, etc.","ENVTECH",
Q126="AKTIVCO DEFAUT GE &amp; POWER Cabinet","AKTIVCO",
Q126="AKTIVCO Coupure ENEO &amp; Baisse de tension","AKTIVCO GRID ONLY",
Q126="Coupure ENEO &amp; Baisse de tension","IHS GRID ONLY",
Q126="Defaut GE &amp; POWER Cabinet","IHS",
Q126="Sharing","Partners",
Q126="SIte strategiques &amp; DataCenter","SST &amp; DC",
Q126="Exclu","Exclu",
Q126="SAT","SAT",
Q126="SPARE-ISSUE","SPARE-ISSUE",
Q126="Fiber CAmtel","TRANS_FO_CAMTEL",
Q126="Fiber AOF","Fiber AOF",
Q126="Projet OCM (HUAWEI)","TRAVAUX-HUAWEI",
Q126="Projet OCM (NOKIA)","TRAVAUX-NOKIA",
Q126="ACCESS-ISSUE","ACCESS-ISSUE",
Q126="Projet OCM (ZTE, NOKIA, autres projets)","TRAVAUX OCM",
Q126="No root CAuse","No root cause",
Q126="ODU HS","PDH",
Q126="IP &amp; VLAN","PDH",
Q126="Warehouse HUAWEI","SPARE-ISSUE",
Q126="SPARE-HS","SPARE-ISSUE",
Q126="Power Telco","BSS"
),"")</f>
        <v>No root cause</v>
      </c>
      <c r="P126" s="22" t="str" cm="1">
        <f t="array" ref="P126">IFERROR(_xlfn.IFS(
Q126="MPR ISSUE","TX ISSUE",
Q126="BSS Hardware Issue","RAN ISSUE",
Q126="Sites strategiques, MLL, Pylone, etc.","ENVTECH",
Q126="AKTIVCO DEFAUT GE &amp; POWER Cabinet","POWER ISSUE",
Q126="AKTIVCO Coupure ENEO &amp; Baisse de tension","POWER ISSUE",
Q126="Coupure ENEO &amp; Baisse de tension","POWER ISSUE",
Q126="Defaut GE &amp; POWER Cabinet","POWER ISSUE",
Q126="Sharing","POWER ISSUE",
Q126="SIte strategiques &amp; DataCenter","POWER ISSUE",
Q126="Exclu","Exclu",
Q126="SAT","TX ISSUE",
Q126="SPARE-ISSUE","SPARE-ISSUE",
Q126="Fiber CAmtel","TX ISSUE",
Q126="Fiber AOF","TX ISSUE",
Q126="Projet OCM (HUAWEI)","TRAVAUX-HUAWEI",
Q126="Projet OCM (NOKIA)","TRAVAUX -NOKIA",
Q126="ACCESS-ISSUE","ACCESS-ISSUE",
Q126="Projet OCM (ZTE, NOKIA, autres projets)","TRAVAUX OCM",
Q126="No root CAuse","No root cause",
Q126="ODU HS","TX ISSUE",
Q126="IP &amp; VLAN","TX ISSUE",
Q126="Warehouse HUAWEI","SPARE-ISSUE",
Q126="SPARE-HS","SPARE-ISSUE",
Q126="Power Telco","RAN ISSUE"
),"")</f>
        <v>No root cause</v>
      </c>
      <c r="Q126" s="48" t="s">
        <v>5573</v>
      </c>
      <c r="R126" s="23" t="str" cm="1">
        <f t="array" ref="R126">IFERROR(_xlfn.IFS(
Q126="MPR ISSUE","ACTIVE",
Q126="BSS Hardware Issue","ACTIVE",
Q126="Sites strategiques, MLL, Pylone, etc.","PASSIVE",
Q126="AKTIVCO DEFAUT GE &amp; POWER Cabinet","PASSIVE",
Q126="AKTIVCO Coupure ENEO &amp; Baisse de tension","PASSIVE",
Q126="Coupure ENEO &amp; Baisse de tension","PASSIVE",
Q126="Defaut GE &amp; POWER Cabinet","PASSIVE",
Q126="Sharing","PASSIVE",
Q126="SIte strategiques &amp; DataCenter","PASSIVE",
Q126="Exclu","Exclu",
Q126="SAT","ACTIVE",
Q126="SPARE-ISSUE","SPARE-ISSUE",
Q126="Fiber CAmtel","ACTIVE",
Q126="Fiber AOF","ACTIVE",
Q126="Projet OCM (HUAWEI)","PLANNED WORKS",
Q126="Projet OCM (NOKIA)","PLANNED WORKS",
Q126="ACCESS-ISSUE","ACCESS-ISSUE",
Q126="Projet OCM (ZTE, NOKIA, autres projets)","PLANNED WORKS",
Q126="No root CAuse","No root cause",
Q126="ODU HS","ACTIVE",
Q126="IP &amp; VLAN","ACTIVE",
Q126="Warehouse HUAWEI","SPARE-ISSUE",
Q126="SPARE-HS","SPARE-ISSUE",
Q126="Power Telco","ACTIVE"
),"")</f>
        <v>No root cause</v>
      </c>
      <c r="S126" s="56" t="s">
        <v>17</v>
      </c>
      <c r="T126" s="7"/>
      <c r="U126" s="57" t="s">
        <v>17</v>
      </c>
      <c r="V126" s="57" t="s">
        <v>17</v>
      </c>
      <c r="W126" s="57" t="s">
        <v>17</v>
      </c>
      <c r="X126" s="57" t="s">
        <v>17</v>
      </c>
      <c r="Y126" s="57" t="s">
        <v>17</v>
      </c>
      <c r="Z126" s="57" t="s">
        <v>17</v>
      </c>
      <c r="AA126" s="57" t="s">
        <v>17</v>
      </c>
      <c r="AB126" s="57"/>
      <c r="AC126" s="57" t="s">
        <v>17</v>
      </c>
      <c r="AD126" s="57" t="s">
        <v>17</v>
      </c>
      <c r="AE126" s="57" t="s">
        <v>17</v>
      </c>
      <c r="AF126" s="57" t="s">
        <v>17</v>
      </c>
      <c r="AG126" s="57" t="s">
        <v>17</v>
      </c>
      <c r="AH126" s="57" t="s">
        <v>17</v>
      </c>
      <c r="AI126" s="57" t="s">
        <v>17</v>
      </c>
      <c r="AJ126" s="15"/>
      <c r="AK126" s="15"/>
      <c r="AL126" s="15"/>
      <c r="AM126" s="15"/>
    </row>
    <row r="127" spans="1:39" s="14" customFormat="1" ht="30.5" customHeight="1" x14ac:dyDescent="0.35">
      <c r="A127" s="3" t="s">
        <v>823</v>
      </c>
      <c r="B127" s="3" t="s">
        <v>824</v>
      </c>
      <c r="C127" s="3"/>
      <c r="D127" s="3" t="s">
        <v>359</v>
      </c>
      <c r="E127" s="3" t="s">
        <v>91</v>
      </c>
      <c r="F127" s="3" t="s">
        <v>33</v>
      </c>
      <c r="G127" s="3" t="s">
        <v>34</v>
      </c>
      <c r="H127" s="51" t="str">
        <f>_xlfn.XLOOKUP(B127,'[1]Nur des jours'!$B:$B,'[1]Nur des jours'!$H:$H,"")</f>
        <v>ZTE</v>
      </c>
      <c r="I127" s="52">
        <v>3.0244715417910628</v>
      </c>
      <c r="J127" s="52">
        <v>2.6931796158593175</v>
      </c>
      <c r="K127" s="52">
        <v>7.2772136092123088</v>
      </c>
      <c r="L127" s="53">
        <v>5.1310093512882622</v>
      </c>
      <c r="M127" s="54" t="s">
        <v>5374</v>
      </c>
      <c r="N127" s="55"/>
      <c r="O127" s="16" t="str" cm="1">
        <f t="array" ref="O127">IFERROR(_xlfn.IFS(
Q127="MPR ISSUE","PDH",
Q127="BSS Hardware Issue","BSS",
Q127="Sites strategiques, MLL, Pylone, etc.","ENVTECH",
Q127="AKTIVCO DEFAUT GE &amp; POWER Cabinet","AKTIVCO",
Q127="AKTIVCO Coupure ENEO &amp; Baisse de tension","AKTIVCO GRID ONLY",
Q127="Coupure ENEO &amp; Baisse de tension","IHS GRID ONLY",
Q127="Defaut GE &amp; POWER Cabinet","IHS",
Q127="Sharing","Partners",
Q127="SIte strategiques &amp; DataCenter","SST &amp; DC",
Q127="Exclu","Exclu",
Q127="SAT","SAT",
Q127="SPARE-ISSUE","SPARE-ISSUE",
Q127="Fiber CAmtel","TRANS_FO_CAMTEL",
Q127="Fiber AOF","Fiber AOF",
Q127="Projet OCM (HUAWEI)","TRAVAUX-HUAWEI",
Q127="Projet OCM (NOKIA)","TRAVAUX-NOKIA",
Q127="ACCESS-ISSUE","ACCESS-ISSUE",
Q127="Projet OCM (ZTE, NOKIA, autres projets)","TRAVAUX OCM",
Q127="No root CAuse","No root cause",
Q127="ODU HS","PDH",
Q127="IP &amp; VLAN","PDH",
Q127="Warehouse HUAWEI","SPARE-ISSUE",
Q127="SPARE-HS","SPARE-ISSUE",
Q127="Power Telco","BSS"
),"")</f>
        <v>AKTIVCO</v>
      </c>
      <c r="P127" s="22" t="str" cm="1">
        <f t="array" ref="P127">IFERROR(_xlfn.IFS(
Q127="MPR ISSUE","TX ISSUE",
Q127="BSS Hardware Issue","RAN ISSUE",
Q127="Sites strategiques, MLL, Pylone, etc.","ENVTECH",
Q127="AKTIVCO DEFAUT GE &amp; POWER Cabinet","POWER ISSUE",
Q127="AKTIVCO Coupure ENEO &amp; Baisse de tension","POWER ISSUE",
Q127="Coupure ENEO &amp; Baisse de tension","POWER ISSUE",
Q127="Defaut GE &amp; POWER Cabinet","POWER ISSUE",
Q127="Sharing","POWER ISSUE",
Q127="SIte strategiques &amp; DataCenter","POWER ISSUE",
Q127="Exclu","Exclu",
Q127="SAT","TX ISSUE",
Q127="SPARE-ISSUE","SPARE-ISSUE",
Q127="Fiber CAmtel","TX ISSUE",
Q127="Fiber AOF","TX ISSUE",
Q127="Projet OCM (HUAWEI)","TRAVAUX-HUAWEI",
Q127="Projet OCM (NOKIA)","TRAVAUX -NOKIA",
Q127="ACCESS-ISSUE","ACCESS-ISSUE",
Q127="Projet OCM (ZTE, NOKIA, autres projets)","TRAVAUX OCM",
Q127="No root CAuse","No root cause",
Q127="ODU HS","TX ISSUE",
Q127="IP &amp; VLAN","TX ISSUE",
Q127="Warehouse HUAWEI","SPARE-ISSUE",
Q127="SPARE-HS","SPARE-ISSUE",
Q127="Power Telco","RAN ISSUE"
),"")</f>
        <v>POWER ISSUE</v>
      </c>
      <c r="Q127" s="48" t="s">
        <v>5333</v>
      </c>
      <c r="R127" s="23" t="str" cm="1">
        <f t="array" ref="R127">IFERROR(_xlfn.IFS(
Q127="MPR ISSUE","ACTIVE",
Q127="BSS Hardware Issue","ACTIVE",
Q127="Sites strategiques, MLL, Pylone, etc.","PASSIVE",
Q127="AKTIVCO DEFAUT GE &amp; POWER Cabinet","PASSIVE",
Q127="AKTIVCO Coupure ENEO &amp; Baisse de tension","PASSIVE",
Q127="Coupure ENEO &amp; Baisse de tension","PASSIVE",
Q127="Defaut GE &amp; POWER Cabinet","PASSIVE",
Q127="Sharing","PASSIVE",
Q127="SIte strategiques &amp; DataCenter","PASSIVE",
Q127="Exclu","Exclu",
Q127="SAT","ACTIVE",
Q127="SPARE-ISSUE","SPARE-ISSUE",
Q127="Fiber CAmtel","ACTIVE",
Q127="Fiber AOF","ACTIVE",
Q127="Projet OCM (HUAWEI)","PLANNED WORKS",
Q127="Projet OCM (NOKIA)","PLANNED WORKS",
Q127="ACCESS-ISSUE","ACCESS-ISSUE",
Q127="Projet OCM (ZTE, NOKIA, autres projets)","PLANNED WORKS",
Q127="No root CAuse","No root cause",
Q127="ODU HS","ACTIVE",
Q127="IP &amp; VLAN","ACTIVE",
Q127="Warehouse HUAWEI","SPARE-ISSUE",
Q127="SPARE-HS","SPARE-ISSUE",
Q127="Power Telco","ACTIVE"
),"")</f>
        <v>PASSIVE</v>
      </c>
      <c r="S127" s="56" t="s">
        <v>5773</v>
      </c>
      <c r="T127" s="7"/>
      <c r="U127" s="57" t="s">
        <v>17</v>
      </c>
      <c r="V127" s="57" t="s">
        <v>17</v>
      </c>
      <c r="W127" s="57" t="s">
        <v>17</v>
      </c>
      <c r="X127" s="57" t="s">
        <v>17</v>
      </c>
      <c r="Y127" s="57" t="s">
        <v>17</v>
      </c>
      <c r="Z127" s="57" t="s">
        <v>17</v>
      </c>
      <c r="AA127" s="57" t="s">
        <v>17</v>
      </c>
      <c r="AB127" s="57"/>
      <c r="AC127" s="57" t="s">
        <v>17</v>
      </c>
      <c r="AD127" s="57" t="s">
        <v>17</v>
      </c>
      <c r="AE127" s="57" t="s">
        <v>17</v>
      </c>
      <c r="AF127" s="57" t="s">
        <v>17</v>
      </c>
      <c r="AG127" s="57" t="s">
        <v>5774</v>
      </c>
      <c r="AH127" s="57" t="s">
        <v>5587</v>
      </c>
      <c r="AI127" s="57" t="s">
        <v>5775</v>
      </c>
      <c r="AJ127" s="15"/>
      <c r="AK127" s="15"/>
      <c r="AL127" s="15"/>
      <c r="AM127" s="15"/>
    </row>
    <row r="128" spans="1:39" s="14" customFormat="1" x14ac:dyDescent="0.35">
      <c r="A128" s="1" t="s">
        <v>2546</v>
      </c>
      <c r="B128" s="1" t="s">
        <v>2547</v>
      </c>
      <c r="C128" s="3"/>
      <c r="D128" s="1" t="s">
        <v>23</v>
      </c>
      <c r="E128" s="1" t="s">
        <v>38</v>
      </c>
      <c r="F128" s="3" t="s">
        <v>39</v>
      </c>
      <c r="G128" s="1" t="s">
        <v>40</v>
      </c>
      <c r="H128" s="51" t="str">
        <f>_xlfn.XLOOKUP(B128,'[1]Nur des jours'!$B:$B,'[1]Nur des jours'!$H:$H,"")</f>
        <v>ZTE</v>
      </c>
      <c r="I128" s="52">
        <v>4.1582736832008438</v>
      </c>
      <c r="J128" s="52">
        <v>3.6663453594051236</v>
      </c>
      <c r="K128" s="52">
        <v>6.0677191064357903</v>
      </c>
      <c r="L128" s="53">
        <v>4.9888816121769359</v>
      </c>
      <c r="M128" s="54" t="s">
        <v>5374</v>
      </c>
      <c r="N128" s="55"/>
      <c r="O128" s="16" t="str" cm="1">
        <f t="array" ref="O128">IFERROR(_xlfn.IFS(
Q128="MPR ISSUE","PDH",
Q128="BSS Hardware Issue","BSS",
Q128="Sites strategiques, MLL, Pylone, etc.","ENVTECH",
Q128="AKTIVCO DEFAUT GE &amp; POWER Cabinet","AKTIVCO",
Q128="AKTIVCO Coupure ENEO &amp; Baisse de tension","AKTIVCO GRID ONLY",
Q128="Coupure ENEO &amp; Baisse de tension","IHS GRID ONLY",
Q128="Defaut GE &amp; POWER Cabinet","IHS",
Q128="Sharing","Partners",
Q128="SIte strategiques &amp; DataCenter","SST &amp; DC",
Q128="Exclu","Exclu",
Q128="SAT","SAT",
Q128="SPARE-ISSUE","SPARE-ISSUE",
Q128="Fiber CAmtel","TRANS_FO_CAMTEL",
Q128="Fiber AOF","Fiber AOF",
Q128="Projet OCM (HUAWEI)","TRAVAUX-HUAWEI",
Q128="Projet OCM (NOKIA)","TRAVAUX-NOKIA",
Q128="ACCESS-ISSUE","ACCESS-ISSUE",
Q128="Projet OCM (ZTE, NOKIA, autres projets)","TRAVAUX OCM",
Q128="No root CAuse","No root cause",
Q128="ODU HS","PDH",
Q128="IP &amp; VLAN","PDH",
Q128="Warehouse HUAWEI","SPARE-ISSUE",
Q128="SPARE-HS","SPARE-ISSUE",
Q128="Power Telco","BSS"
),"")</f>
        <v>AKTIVCO</v>
      </c>
      <c r="P128" s="22" t="str" cm="1">
        <f t="array" ref="P128">IFERROR(_xlfn.IFS(
Q128="MPR ISSUE","TX ISSUE",
Q128="BSS Hardware Issue","RAN ISSUE",
Q128="Sites strategiques, MLL, Pylone, etc.","ENVTECH",
Q128="AKTIVCO DEFAUT GE &amp; POWER Cabinet","POWER ISSUE",
Q128="AKTIVCO Coupure ENEO &amp; Baisse de tension","POWER ISSUE",
Q128="Coupure ENEO &amp; Baisse de tension","POWER ISSUE",
Q128="Defaut GE &amp; POWER Cabinet","POWER ISSUE",
Q128="Sharing","POWER ISSUE",
Q128="SIte strategiques &amp; DataCenter","POWER ISSUE",
Q128="Exclu","Exclu",
Q128="SAT","TX ISSUE",
Q128="SPARE-ISSUE","SPARE-ISSUE",
Q128="Fiber CAmtel","TX ISSUE",
Q128="Fiber AOF","TX ISSUE",
Q128="Projet OCM (HUAWEI)","TRAVAUX-HUAWEI",
Q128="Projet OCM (NOKIA)","TRAVAUX -NOKIA",
Q128="ACCESS-ISSUE","ACCESS-ISSUE",
Q128="Projet OCM (ZTE, NOKIA, autres projets)","TRAVAUX OCM",
Q128="No root CAuse","No root cause",
Q128="ODU HS","TX ISSUE",
Q128="IP &amp; VLAN","TX ISSUE",
Q128="Warehouse HUAWEI","SPARE-ISSUE",
Q128="SPARE-HS","SPARE-ISSUE",
Q128="Power Telco","RAN ISSUE"
),"")</f>
        <v>POWER ISSUE</v>
      </c>
      <c r="Q128" s="48" t="s">
        <v>5333</v>
      </c>
      <c r="R128" s="23" t="str" cm="1">
        <f t="array" ref="R128">IFERROR(_xlfn.IFS(
Q128="MPR ISSUE","ACTIVE",
Q128="BSS Hardware Issue","ACTIVE",
Q128="Sites strategiques, MLL, Pylone, etc.","PASSIVE",
Q128="AKTIVCO DEFAUT GE &amp; POWER Cabinet","PASSIVE",
Q128="AKTIVCO Coupure ENEO &amp; Baisse de tension","PASSIVE",
Q128="Coupure ENEO &amp; Baisse de tension","PASSIVE",
Q128="Defaut GE &amp; POWER Cabinet","PASSIVE",
Q128="Sharing","PASSIVE",
Q128="SIte strategiques &amp; DataCenter","PASSIVE",
Q128="Exclu","Exclu",
Q128="SAT","ACTIVE",
Q128="SPARE-ISSUE","SPARE-ISSUE",
Q128="Fiber CAmtel","ACTIVE",
Q128="Fiber AOF","ACTIVE",
Q128="Projet OCM (HUAWEI)","PLANNED WORKS",
Q128="Projet OCM (NOKIA)","PLANNED WORKS",
Q128="ACCESS-ISSUE","ACCESS-ISSUE",
Q128="Projet OCM (ZTE, NOKIA, autres projets)","PLANNED WORKS",
Q128="No root CAuse","No root cause",
Q128="ODU HS","ACTIVE",
Q128="IP &amp; VLAN","ACTIVE",
Q128="Warehouse HUAWEI","SPARE-ISSUE",
Q128="SPARE-HS","SPARE-ISSUE",
Q128="Power Telco","ACTIVE"
),"")</f>
        <v>PASSIVE</v>
      </c>
      <c r="S128" s="56" t="s">
        <v>6088</v>
      </c>
      <c r="T128" s="7" t="s">
        <v>17</v>
      </c>
      <c r="U128" s="57" t="s">
        <v>17</v>
      </c>
      <c r="V128" s="57" t="s">
        <v>17</v>
      </c>
      <c r="W128" s="57" t="s">
        <v>17</v>
      </c>
      <c r="X128" s="57" t="s">
        <v>17</v>
      </c>
      <c r="Y128" s="57" t="s">
        <v>17</v>
      </c>
      <c r="Z128" s="57" t="s">
        <v>17</v>
      </c>
      <c r="AA128" s="57" t="s">
        <v>17</v>
      </c>
      <c r="AB128" s="57"/>
      <c r="AC128" s="57" t="s">
        <v>17</v>
      </c>
      <c r="AD128" s="57" t="s">
        <v>17</v>
      </c>
      <c r="AE128" s="57" t="s">
        <v>17</v>
      </c>
      <c r="AF128" s="57" t="s">
        <v>17</v>
      </c>
      <c r="AG128" s="57" t="s">
        <v>17</v>
      </c>
      <c r="AH128" s="57" t="s">
        <v>5587</v>
      </c>
      <c r="AI128" s="57" t="s">
        <v>6089</v>
      </c>
      <c r="AJ128" s="15"/>
      <c r="AK128" s="15"/>
      <c r="AL128" s="15"/>
      <c r="AM128" s="15"/>
    </row>
    <row r="129" spans="1:39" s="14" customFormat="1" x14ac:dyDescent="0.35">
      <c r="A129" s="1" t="s">
        <v>1944</v>
      </c>
      <c r="B129" s="1" t="s">
        <v>1945</v>
      </c>
      <c r="C129" s="3"/>
      <c r="D129" s="1" t="s">
        <v>12</v>
      </c>
      <c r="E129" s="1" t="s">
        <v>6162</v>
      </c>
      <c r="F129" s="3" t="s">
        <v>33</v>
      </c>
      <c r="G129" s="1" t="s">
        <v>34</v>
      </c>
      <c r="H129" s="51" t="str">
        <f>_xlfn.XLOOKUP(B129,'[1]Nur des jours'!$B:$B,'[1]Nur des jours'!$H:$H,"")</f>
        <v>ZTE</v>
      </c>
      <c r="I129" s="52">
        <v>2.013067075924527</v>
      </c>
      <c r="J129" s="52">
        <v>1.7636836092495689</v>
      </c>
      <c r="K129" s="52">
        <v>7.756633768689789</v>
      </c>
      <c r="L129" s="53">
        <v>4.9245504846860859</v>
      </c>
      <c r="M129" s="54" t="s">
        <v>5374</v>
      </c>
      <c r="N129" s="55"/>
      <c r="O129" s="16" t="str" cm="1">
        <f t="array" ref="O129">IFERROR(_xlfn.IFS(
Q129="MPR ISSUE","PDH",
Q129="BSS Hardware Issue","BSS",
Q129="Sites strategiques, MLL, Pylone, etc.","ENVTECH",
Q129="AKTIVCO DEFAUT GE &amp; POWER Cabinet","AKTIVCO",
Q129="AKTIVCO Coupure ENEO &amp; Baisse de tension","AKTIVCO GRID ONLY",
Q129="Coupure ENEO &amp; Baisse de tension","IHS GRID ONLY",
Q129="Defaut GE &amp; POWER Cabinet","IHS",
Q129="Sharing","Partners",
Q129="SIte strategiques &amp; DataCenter","SST &amp; DC",
Q129="Exclu","Exclu",
Q129="SAT","SAT",
Q129="SPARE-ISSUE","SPARE-ISSUE",
Q129="Fiber CAmtel","TRANS_FO_CAMTEL",
Q129="Fiber AOF","Fiber AOF",
Q129="Projet OCM (HUAWEI)","TRAVAUX-HUAWEI",
Q129="Projet OCM (NOKIA)","TRAVAUX-NOKIA",
Q129="ACCESS-ISSUE","ACCESS-ISSUE",
Q129="Projet OCM (ZTE, NOKIA, autres projets)","TRAVAUX OCM",
Q129="No root CAuse","No root cause",
Q129="ODU HS","PDH",
Q129="IP &amp; VLAN","PDH",
Q129="Warehouse HUAWEI","SPARE-ISSUE",
Q129="SPARE-HS","SPARE-ISSUE",
Q129="Power Telco","BSS"
),"")</f>
        <v>IHS</v>
      </c>
      <c r="P129" s="22" t="str" cm="1">
        <f t="array" ref="P129">IFERROR(_xlfn.IFS(
Q129="MPR ISSUE","TX ISSUE",
Q129="BSS Hardware Issue","RAN ISSUE",
Q129="Sites strategiques, MLL, Pylone, etc.","ENVTECH",
Q129="AKTIVCO DEFAUT GE &amp; POWER Cabinet","POWER ISSUE",
Q129="AKTIVCO Coupure ENEO &amp; Baisse de tension","POWER ISSUE",
Q129="Coupure ENEO &amp; Baisse de tension","POWER ISSUE",
Q129="Defaut GE &amp; POWER Cabinet","POWER ISSUE",
Q129="Sharing","POWER ISSUE",
Q129="SIte strategiques &amp; DataCenter","POWER ISSUE",
Q129="Exclu","Exclu",
Q129="SAT","TX ISSUE",
Q129="SPARE-ISSUE","SPARE-ISSUE",
Q129="Fiber CAmtel","TX ISSUE",
Q129="Fiber AOF","TX ISSUE",
Q129="Projet OCM (HUAWEI)","TRAVAUX-HUAWEI",
Q129="Projet OCM (NOKIA)","TRAVAUX -NOKIA",
Q129="ACCESS-ISSUE","ACCESS-ISSUE",
Q129="Projet OCM (ZTE, NOKIA, autres projets)","TRAVAUX OCM",
Q129="No root CAuse","No root cause",
Q129="ODU HS","TX ISSUE",
Q129="IP &amp; VLAN","TX ISSUE",
Q129="Warehouse HUAWEI","SPARE-ISSUE",
Q129="SPARE-HS","SPARE-ISSUE",
Q129="Power Telco","RAN ISSUE"
),"")</f>
        <v>POWER ISSUE</v>
      </c>
      <c r="Q129" s="48" t="s">
        <v>5338</v>
      </c>
      <c r="R129" s="23" t="str" cm="1">
        <f t="array" ref="R129">IFERROR(_xlfn.IFS(
Q129="MPR ISSUE","ACTIVE",
Q129="BSS Hardware Issue","ACTIVE",
Q129="Sites strategiques, MLL, Pylone, etc.","PASSIVE",
Q129="AKTIVCO DEFAUT GE &amp; POWER Cabinet","PASSIVE",
Q129="AKTIVCO Coupure ENEO &amp; Baisse de tension","PASSIVE",
Q129="Coupure ENEO &amp; Baisse de tension","PASSIVE",
Q129="Defaut GE &amp; POWER Cabinet","PASSIVE",
Q129="Sharing","PASSIVE",
Q129="SIte strategiques &amp; DataCenter","PASSIVE",
Q129="Exclu","Exclu",
Q129="SAT","ACTIVE",
Q129="SPARE-ISSUE","SPARE-ISSUE",
Q129="Fiber CAmtel","ACTIVE",
Q129="Fiber AOF","ACTIVE",
Q129="Projet OCM (HUAWEI)","PLANNED WORKS",
Q129="Projet OCM (NOKIA)","PLANNED WORKS",
Q129="ACCESS-ISSUE","ACCESS-ISSUE",
Q129="Projet OCM (ZTE, NOKIA, autres projets)","PLANNED WORKS",
Q129="No root CAuse","No root cause",
Q129="ODU HS","ACTIVE",
Q129="IP &amp; VLAN","ACTIVE",
Q129="Warehouse HUAWEI","SPARE-ISSUE",
Q129="SPARE-HS","SPARE-ISSUE",
Q129="Power Telco","ACTIVE"
),"")</f>
        <v>PASSIVE</v>
      </c>
      <c r="S129" s="56" t="s">
        <v>6092</v>
      </c>
      <c r="T129" s="7" t="s">
        <v>17</v>
      </c>
      <c r="U129" s="57" t="s">
        <v>17</v>
      </c>
      <c r="V129" s="57" t="s">
        <v>17</v>
      </c>
      <c r="W129" s="57" t="s">
        <v>17</v>
      </c>
      <c r="X129" s="57" t="s">
        <v>17</v>
      </c>
      <c r="Y129" s="57" t="s">
        <v>17</v>
      </c>
      <c r="Z129" s="57" t="s">
        <v>17</v>
      </c>
      <c r="AA129" s="57" t="s">
        <v>17</v>
      </c>
      <c r="AB129" s="57"/>
      <c r="AC129" s="57" t="s">
        <v>17</v>
      </c>
      <c r="AD129" s="57" t="s">
        <v>17</v>
      </c>
      <c r="AE129" s="57" t="s">
        <v>17</v>
      </c>
      <c r="AF129" s="57" t="s">
        <v>17</v>
      </c>
      <c r="AG129" s="57" t="s">
        <v>17</v>
      </c>
      <c r="AH129" s="57" t="s">
        <v>17</v>
      </c>
      <c r="AI129" s="57" t="s">
        <v>6092</v>
      </c>
      <c r="AJ129" s="15"/>
      <c r="AK129" s="15"/>
      <c r="AL129" s="15"/>
      <c r="AM129" s="15"/>
    </row>
    <row r="130" spans="1:39" s="14" customFormat="1" x14ac:dyDescent="0.35">
      <c r="A130" s="1" t="s">
        <v>2853</v>
      </c>
      <c r="B130" s="1" t="s">
        <v>2854</v>
      </c>
      <c r="C130" s="3"/>
      <c r="D130" s="1" t="s">
        <v>23</v>
      </c>
      <c r="E130" s="1" t="s">
        <v>38</v>
      </c>
      <c r="F130" s="3" t="s">
        <v>104</v>
      </c>
      <c r="G130" s="1" t="s">
        <v>301</v>
      </c>
      <c r="H130" s="59" t="str">
        <f>_xlfn.XLOOKUP(B130,'[1]Nur des jours'!$B:$B,'[1]Nur des jours'!$H:$H,"")</f>
        <v>Huawei</v>
      </c>
      <c r="I130" s="52">
        <v>3.5745117082119355</v>
      </c>
      <c r="J130" s="52">
        <v>4.5001079524397252</v>
      </c>
      <c r="K130" s="52">
        <v>5.2931843403003507</v>
      </c>
      <c r="L130" s="53">
        <v>4.7815131565805729</v>
      </c>
      <c r="M130" s="54" t="s">
        <v>5374</v>
      </c>
      <c r="N130" s="55"/>
      <c r="O130" s="16" t="str" cm="1">
        <f t="array" ref="O130">IFERROR(_xlfn.IFS(
Q130="MPR ISSUE","PDH",
Q130="BSS Hardware Issue","BSS",
Q130="Sites strategiques, MLL, Pylone, etc.","ENVTECH",
Q130="AKTIVCO DEFAUT GE &amp; POWER Cabinet","AKTIVCO",
Q130="AKTIVCO Coupure ENEO &amp; Baisse de tension","AKTIVCO GRID ONLY",
Q130="Coupure ENEO &amp; Baisse de tension","IHS GRID ONLY",
Q130="Defaut GE &amp; POWER Cabinet","IHS",
Q130="Sharing","Partners",
Q130="SIte strategiques &amp; DataCenter","SST &amp; DC",
Q130="Exclu","Exclu",
Q130="SAT","SAT",
Q130="SPARE-ISSUE","SPARE-ISSUE",
Q130="Fiber CAmtel","TRANS_FO_CAMTEL",
Q130="Fiber AOF","Fiber AOF",
Q130="Projet OCM (HUAWEI)","TRAVAUX-HUAWEI",
Q130="Projet OCM (NOKIA)","TRAVAUX-NOKIA",
Q130="ACCESS-ISSUE","ACCESS-ISSUE",
Q130="Projet OCM (ZTE, NOKIA, autres projets)","TRAVAUX OCM",
Q130="No root CAuse","No root cause",
Q130="ODU HS","PDH",
Q130="IP &amp; VLAN","PDH",
Q130="Warehouse HUAWEI","SPARE-ISSUE",
Q130="SPARE-HS","SPARE-ISSUE",
Q130="Power Telco","BSS"
),"")</f>
        <v>No root cause</v>
      </c>
      <c r="P130" s="22" t="str" cm="1">
        <f t="array" ref="P130">IFERROR(_xlfn.IFS(
Q130="MPR ISSUE","TX ISSUE",
Q130="BSS Hardware Issue","RAN ISSUE",
Q130="Sites strategiques, MLL, Pylone, etc.","ENVTECH",
Q130="AKTIVCO DEFAUT GE &amp; POWER Cabinet","POWER ISSUE",
Q130="AKTIVCO Coupure ENEO &amp; Baisse de tension","POWER ISSUE",
Q130="Coupure ENEO &amp; Baisse de tension","POWER ISSUE",
Q130="Defaut GE &amp; POWER Cabinet","POWER ISSUE",
Q130="Sharing","POWER ISSUE",
Q130="SIte strategiques &amp; DataCenter","POWER ISSUE",
Q130="Exclu","Exclu",
Q130="SAT","TX ISSUE",
Q130="SPARE-ISSUE","SPARE-ISSUE",
Q130="Fiber CAmtel","TX ISSUE",
Q130="Fiber AOF","TX ISSUE",
Q130="Projet OCM (HUAWEI)","TRAVAUX-HUAWEI",
Q130="Projet OCM (NOKIA)","TRAVAUX -NOKIA",
Q130="ACCESS-ISSUE","ACCESS-ISSUE",
Q130="Projet OCM (ZTE, NOKIA, autres projets)","TRAVAUX OCM",
Q130="No root CAuse","No root cause",
Q130="ODU HS","TX ISSUE",
Q130="IP &amp; VLAN","TX ISSUE",
Q130="Warehouse HUAWEI","SPARE-ISSUE",
Q130="SPARE-HS","SPARE-ISSUE",
Q130="Power Telco","RAN ISSUE"
),"")</f>
        <v>No root cause</v>
      </c>
      <c r="Q130" s="48" t="s">
        <v>5573</v>
      </c>
      <c r="R130" s="23" t="str" cm="1">
        <f t="array" ref="R130">IFERROR(_xlfn.IFS(
Q130="MPR ISSUE","ACTIVE",
Q130="BSS Hardware Issue","ACTIVE",
Q130="Sites strategiques, MLL, Pylone, etc.","PASSIVE",
Q130="AKTIVCO DEFAUT GE &amp; POWER Cabinet","PASSIVE",
Q130="AKTIVCO Coupure ENEO &amp; Baisse de tension","PASSIVE",
Q130="Coupure ENEO &amp; Baisse de tension","PASSIVE",
Q130="Defaut GE &amp; POWER Cabinet","PASSIVE",
Q130="Sharing","PASSIVE",
Q130="SIte strategiques &amp; DataCenter","PASSIVE",
Q130="Exclu","Exclu",
Q130="SAT","ACTIVE",
Q130="SPARE-ISSUE","SPARE-ISSUE",
Q130="Fiber CAmtel","ACTIVE",
Q130="Fiber AOF","ACTIVE",
Q130="Projet OCM (HUAWEI)","PLANNED WORKS",
Q130="Projet OCM (NOKIA)","PLANNED WORKS",
Q130="ACCESS-ISSUE","ACCESS-ISSUE",
Q130="Projet OCM (ZTE, NOKIA, autres projets)","PLANNED WORKS",
Q130="No root CAuse","No root cause",
Q130="ODU HS","ACTIVE",
Q130="IP &amp; VLAN","ACTIVE",
Q130="Warehouse HUAWEI","SPARE-ISSUE",
Q130="SPARE-HS","SPARE-ISSUE",
Q130="Power Telco","ACTIVE"
),"")</f>
        <v>No root cause</v>
      </c>
      <c r="S130" s="56" t="s">
        <v>17</v>
      </c>
      <c r="T130" s="7"/>
      <c r="U130" s="57" t="s">
        <v>17</v>
      </c>
      <c r="V130" s="57" t="s">
        <v>17</v>
      </c>
      <c r="W130" s="57" t="s">
        <v>17</v>
      </c>
      <c r="X130" s="57"/>
      <c r="Y130" s="57" t="s">
        <v>17</v>
      </c>
      <c r="Z130" s="57" t="s">
        <v>17</v>
      </c>
      <c r="AA130" s="57" t="s">
        <v>17</v>
      </c>
      <c r="AB130" s="57"/>
      <c r="AC130" s="57" t="s">
        <v>17</v>
      </c>
      <c r="AD130" s="57" t="s">
        <v>17</v>
      </c>
      <c r="AE130" s="57" t="s">
        <v>17</v>
      </c>
      <c r="AF130" s="57" t="s">
        <v>17</v>
      </c>
      <c r="AG130" s="57" t="s">
        <v>17</v>
      </c>
      <c r="AH130" s="57" t="s">
        <v>17</v>
      </c>
      <c r="AI130" s="57" t="s">
        <v>17</v>
      </c>
      <c r="AJ130" s="15"/>
      <c r="AK130" s="15"/>
      <c r="AL130" s="15"/>
      <c r="AM130" s="15"/>
    </row>
    <row r="131" spans="1:39" s="14" customFormat="1" x14ac:dyDescent="0.35">
      <c r="A131" s="1" t="s">
        <v>1350</v>
      </c>
      <c r="B131" s="1" t="s">
        <v>1351</v>
      </c>
      <c r="C131" s="3"/>
      <c r="D131" s="1" t="s">
        <v>23</v>
      </c>
      <c r="E131" s="1" t="e">
        <v>#N/A</v>
      </c>
      <c r="F131" s="3" t="s">
        <v>71</v>
      </c>
      <c r="G131" s="1" t="s">
        <v>1352</v>
      </c>
      <c r="H131" s="60" t="str">
        <f>_xlfn.XLOOKUP(B131,'[1]Nur des jours'!$B:$B,'[1]Nur des jours'!$H:$H,"")</f>
        <v>NOKIA</v>
      </c>
      <c r="I131" s="52">
        <v>0</v>
      </c>
      <c r="J131" s="52">
        <v>4.6836058494921984</v>
      </c>
      <c r="K131" s="52">
        <v>6.0223010744921375</v>
      </c>
      <c r="L131" s="53">
        <v>4.7129016102935504</v>
      </c>
      <c r="M131" s="54" t="s">
        <v>5374</v>
      </c>
      <c r="N131" s="55"/>
      <c r="O131" s="16" t="str" cm="1">
        <f t="array" ref="O131">IFERROR(_xlfn.IFS(
Q131="MPR ISSUE","PDH",
Q131="BSS Hardware Issue","BSS",
Q131="Sites strategiques, MLL, Pylone, etc.","ENVTECH",
Q131="AKTIVCO DEFAUT GE &amp; POWER Cabinet","AKTIVCO",
Q131="AKTIVCO Coupure ENEO &amp; Baisse de tension","AKTIVCO GRID ONLY",
Q131="Coupure ENEO &amp; Baisse de tension","IHS GRID ONLY",
Q131="Defaut GE &amp; POWER Cabinet","IHS",
Q131="Sharing","Partners",
Q131="SIte strategiques &amp; DataCenter","SST &amp; DC",
Q131="Exclu","Exclu",
Q131="SAT","SAT",
Q131="SPARE-ISSUE","SPARE-ISSUE",
Q131="Fiber CAmtel","TRANS_FO_CAMTEL",
Q131="Fiber AOF","Fiber AOF",
Q131="Projet OCM (HUAWEI)","TRAVAUX-HUAWEI",
Q131="Projet OCM (NOKIA)","TRAVAUX-NOKIA",
Q131="ACCESS-ISSUE","ACCESS-ISSUE",
Q131="Projet OCM (ZTE, NOKIA, autres projets)","TRAVAUX OCM",
Q131="No root CAuse","No root cause",
Q131="ODU HS","PDH",
Q131="IP &amp; VLAN","PDH",
Q131="Warehouse HUAWEI","SPARE-ISSUE",
Q131="SPARE-HS","SPARE-ISSUE",
Q131="Power Telco","BSS"
),"")</f>
        <v>Fiber AOF</v>
      </c>
      <c r="P131" s="22" t="str" cm="1">
        <f t="array" ref="P131">IFERROR(_xlfn.IFS(
Q131="MPR ISSUE","TX ISSUE",
Q131="BSS Hardware Issue","RAN ISSUE",
Q131="Sites strategiques, MLL, Pylone, etc.","ENVTECH",
Q131="AKTIVCO DEFAUT GE &amp; POWER Cabinet","POWER ISSUE",
Q131="AKTIVCO Coupure ENEO &amp; Baisse de tension","POWER ISSUE",
Q131="Coupure ENEO &amp; Baisse de tension","POWER ISSUE",
Q131="Defaut GE &amp; POWER Cabinet","POWER ISSUE",
Q131="Sharing","POWER ISSUE",
Q131="SIte strategiques &amp; DataCenter","POWER ISSUE",
Q131="Exclu","Exclu",
Q131="SAT","TX ISSUE",
Q131="SPARE-ISSUE","SPARE-ISSUE",
Q131="Fiber CAmtel","TX ISSUE",
Q131="Fiber AOF","TX ISSUE",
Q131="Projet OCM (HUAWEI)","TRAVAUX-HUAWEI",
Q131="Projet OCM (NOKIA)","TRAVAUX -NOKIA",
Q131="ACCESS-ISSUE","ACCESS-ISSUE",
Q131="Projet OCM (ZTE, NOKIA, autres projets)","TRAVAUX OCM",
Q131="No root CAuse","No root cause",
Q131="ODU HS","TX ISSUE",
Q131="IP &amp; VLAN","TX ISSUE",
Q131="Warehouse HUAWEI","SPARE-ISSUE",
Q131="SPARE-HS","SPARE-ISSUE",
Q131="Power Telco","RAN ISSUE"
),"")</f>
        <v>TX ISSUE</v>
      </c>
      <c r="Q131" s="48" t="s">
        <v>6154</v>
      </c>
      <c r="R131" s="23" t="str" cm="1">
        <f t="array" ref="R131">IFERROR(_xlfn.IFS(
Q131="MPR ISSUE","ACTIVE",
Q131="BSS Hardware Issue","ACTIVE",
Q131="Sites strategiques, MLL, Pylone, etc.","PASSIVE",
Q131="AKTIVCO DEFAUT GE &amp; POWER Cabinet","PASSIVE",
Q131="AKTIVCO Coupure ENEO &amp; Baisse de tension","PASSIVE",
Q131="Coupure ENEO &amp; Baisse de tension","PASSIVE",
Q131="Defaut GE &amp; POWER Cabinet","PASSIVE",
Q131="Sharing","PASSIVE",
Q131="SIte strategiques &amp; DataCenter","PASSIVE",
Q131="Exclu","Exclu",
Q131="SAT","ACTIVE",
Q131="SPARE-ISSUE","SPARE-ISSUE",
Q131="Fiber CAmtel","ACTIVE",
Q131="Fiber AOF","ACTIVE",
Q131="Projet OCM (HUAWEI)","PLANNED WORKS",
Q131="Projet OCM (NOKIA)","PLANNED WORKS",
Q131="ACCESS-ISSUE","ACCESS-ISSUE",
Q131="Projet OCM (ZTE, NOKIA, autres projets)","PLANNED WORKS",
Q131="No root CAuse","No root cause",
Q131="ODU HS","ACTIVE",
Q131="IP &amp; VLAN","ACTIVE",
Q131="Warehouse HUAWEI","SPARE-ISSUE",
Q131="SPARE-HS","SPARE-ISSUE",
Q131="Power Telco","ACTIVE"
),"")</f>
        <v>ACTIVE</v>
      </c>
      <c r="S131" s="56" t="s">
        <v>5810</v>
      </c>
      <c r="T131" s="7"/>
      <c r="U131" s="57" t="s">
        <v>17</v>
      </c>
      <c r="V131" s="57" t="s">
        <v>17</v>
      </c>
      <c r="W131" s="57" t="s">
        <v>17</v>
      </c>
      <c r="X131" s="57" t="s">
        <v>17</v>
      </c>
      <c r="Y131" s="57" t="s">
        <v>17</v>
      </c>
      <c r="Z131" s="57" t="s">
        <v>17</v>
      </c>
      <c r="AA131" s="57" t="s">
        <v>17</v>
      </c>
      <c r="AB131" s="57"/>
      <c r="AC131" s="57" t="s">
        <v>17</v>
      </c>
      <c r="AD131" s="57" t="s">
        <v>17</v>
      </c>
      <c r="AE131" s="57" t="s">
        <v>17</v>
      </c>
      <c r="AF131" s="57" t="s">
        <v>17</v>
      </c>
      <c r="AG131" s="57" t="s">
        <v>5587</v>
      </c>
      <c r="AH131" s="57" t="s">
        <v>5757</v>
      </c>
      <c r="AI131" s="57" t="s">
        <v>17</v>
      </c>
      <c r="AJ131" s="15"/>
      <c r="AK131" s="15"/>
      <c r="AL131" s="15"/>
      <c r="AM131" s="15"/>
    </row>
    <row r="132" spans="1:39" s="14" customFormat="1" x14ac:dyDescent="0.35">
      <c r="A132" s="1" t="s">
        <v>653</v>
      </c>
      <c r="B132" s="1" t="s">
        <v>654</v>
      </c>
      <c r="C132" s="3"/>
      <c r="D132" s="1" t="s">
        <v>23</v>
      </c>
      <c r="E132" s="1" t="s">
        <v>82</v>
      </c>
      <c r="F132" s="3" t="s">
        <v>57</v>
      </c>
      <c r="G132" s="1" t="s">
        <v>86</v>
      </c>
      <c r="H132" s="59" t="str">
        <f>_xlfn.XLOOKUP(B132,'[1]Nur des jours'!$B:$B,'[1]Nur des jours'!$H:$H,"")</f>
        <v>Huawei</v>
      </c>
      <c r="I132" s="52">
        <v>7.9533509985651989</v>
      </c>
      <c r="J132" s="52">
        <v>10.220365355257028</v>
      </c>
      <c r="K132" s="52">
        <v>0.23803426380106246</v>
      </c>
      <c r="L132" s="53">
        <v>4.6909644639631543</v>
      </c>
      <c r="M132" s="54" t="s">
        <v>5374</v>
      </c>
      <c r="N132" s="55"/>
      <c r="O132" s="16" t="str" cm="1">
        <f t="array" ref="O132">IFERROR(_xlfn.IFS(
Q132="MPR ISSUE","PDH",
Q132="BSS Hardware Issue","BSS",
Q132="Sites strategiques, MLL, Pylone, etc.","ENVTECH",
Q132="AKTIVCO DEFAUT GE &amp; POWER Cabinet","AKTIVCO",
Q132="AKTIVCO Coupure ENEO &amp; Baisse de tension","AKTIVCO GRID ONLY",
Q132="Coupure ENEO &amp; Baisse de tension","IHS GRID ONLY",
Q132="Defaut GE &amp; POWER Cabinet","IHS",
Q132="Sharing","Partners",
Q132="SIte strategiques &amp; DataCenter","SST &amp; DC",
Q132="Exclu","Exclu",
Q132="SAT","SAT",
Q132="SPARE-ISSUE","SPARE-ISSUE",
Q132="Fiber CAmtel","TRANS_FO_CAMTEL",
Q132="Fiber AOF","Fiber AOF",
Q132="Projet OCM (HUAWEI)","TRAVAUX-HUAWEI",
Q132="Projet OCM (NOKIA)","TRAVAUX-NOKIA",
Q132="ACCESS-ISSUE","ACCESS-ISSUE",
Q132="Projet OCM (ZTE, NOKIA, autres projets)","TRAVAUX OCM",
Q132="No root CAuse","No root cause",
Q132="ODU HS","PDH",
Q132="IP &amp; VLAN","PDH",
Q132="Warehouse HUAWEI","SPARE-ISSUE",
Q132="SPARE-HS","SPARE-ISSUE",
Q132="Power Telco","BSS"
),"")</f>
        <v>AKTIVCO</v>
      </c>
      <c r="P132" s="22" t="str" cm="1">
        <f t="array" ref="P132">IFERROR(_xlfn.IFS(
Q132="MPR ISSUE","TX ISSUE",
Q132="BSS Hardware Issue","RAN ISSUE",
Q132="Sites strategiques, MLL, Pylone, etc.","ENVTECH",
Q132="AKTIVCO DEFAUT GE &amp; POWER Cabinet","POWER ISSUE",
Q132="AKTIVCO Coupure ENEO &amp; Baisse de tension","POWER ISSUE",
Q132="Coupure ENEO &amp; Baisse de tension","POWER ISSUE",
Q132="Defaut GE &amp; POWER Cabinet","POWER ISSUE",
Q132="Sharing","POWER ISSUE",
Q132="SIte strategiques &amp; DataCenter","POWER ISSUE",
Q132="Exclu","Exclu",
Q132="SAT","TX ISSUE",
Q132="SPARE-ISSUE","SPARE-ISSUE",
Q132="Fiber CAmtel","TX ISSUE",
Q132="Fiber AOF","TX ISSUE",
Q132="Projet OCM (HUAWEI)","TRAVAUX-HUAWEI",
Q132="Projet OCM (NOKIA)","TRAVAUX -NOKIA",
Q132="ACCESS-ISSUE","ACCESS-ISSUE",
Q132="Projet OCM (ZTE, NOKIA, autres projets)","TRAVAUX OCM",
Q132="No root CAuse","No root cause",
Q132="ODU HS","TX ISSUE",
Q132="IP &amp; VLAN","TX ISSUE",
Q132="Warehouse HUAWEI","SPARE-ISSUE",
Q132="SPARE-HS","SPARE-ISSUE",
Q132="Power Telco","RAN ISSUE"
),"")</f>
        <v>POWER ISSUE</v>
      </c>
      <c r="Q132" s="48" t="s">
        <v>5333</v>
      </c>
      <c r="R132" s="23" t="str" cm="1">
        <f t="array" ref="R132">IFERROR(_xlfn.IFS(
Q132="MPR ISSUE","ACTIVE",
Q132="BSS Hardware Issue","ACTIVE",
Q132="Sites strategiques, MLL, Pylone, etc.","PASSIVE",
Q132="AKTIVCO DEFAUT GE &amp; POWER Cabinet","PASSIVE",
Q132="AKTIVCO Coupure ENEO &amp; Baisse de tension","PASSIVE",
Q132="Coupure ENEO &amp; Baisse de tension","PASSIVE",
Q132="Defaut GE &amp; POWER Cabinet","PASSIVE",
Q132="Sharing","PASSIVE",
Q132="SIte strategiques &amp; DataCenter","PASSIVE",
Q132="Exclu","Exclu",
Q132="SAT","ACTIVE",
Q132="SPARE-ISSUE","SPARE-ISSUE",
Q132="Fiber CAmtel","ACTIVE",
Q132="Fiber AOF","ACTIVE",
Q132="Projet OCM (HUAWEI)","PLANNED WORKS",
Q132="Projet OCM (NOKIA)","PLANNED WORKS",
Q132="ACCESS-ISSUE","ACCESS-ISSUE",
Q132="Projet OCM (ZTE, NOKIA, autres projets)","PLANNED WORKS",
Q132="No root CAuse","No root cause",
Q132="ODU HS","ACTIVE",
Q132="IP &amp; VLAN","ACTIVE",
Q132="Warehouse HUAWEI","SPARE-ISSUE",
Q132="SPARE-HS","SPARE-ISSUE",
Q132="Power Telco","ACTIVE"
),"")</f>
        <v>PASSIVE</v>
      </c>
      <c r="S132" s="56" t="s">
        <v>5688</v>
      </c>
      <c r="T132" s="7"/>
      <c r="U132" s="57" t="s">
        <v>17</v>
      </c>
      <c r="V132" s="57" t="s">
        <v>17</v>
      </c>
      <c r="W132" s="57" t="s">
        <v>17</v>
      </c>
      <c r="X132" s="57" t="s">
        <v>17</v>
      </c>
      <c r="Y132" s="57" t="s">
        <v>17</v>
      </c>
      <c r="Z132" s="57" t="s">
        <v>17</v>
      </c>
      <c r="AA132" s="57" t="s">
        <v>17</v>
      </c>
      <c r="AB132" s="57"/>
      <c r="AC132" s="57" t="s">
        <v>17</v>
      </c>
      <c r="AD132" s="57" t="s">
        <v>17</v>
      </c>
      <c r="AE132" s="57" t="s">
        <v>17</v>
      </c>
      <c r="AF132" s="57" t="s">
        <v>5587</v>
      </c>
      <c r="AG132" s="57" t="s">
        <v>17</v>
      </c>
      <c r="AH132" s="57" t="s">
        <v>17</v>
      </c>
      <c r="AI132" s="57" t="s">
        <v>5689</v>
      </c>
      <c r="AJ132" s="15"/>
      <c r="AK132" s="15"/>
      <c r="AL132" s="15"/>
      <c r="AM132" s="15"/>
    </row>
    <row r="133" spans="1:39" s="14" customFormat="1" x14ac:dyDescent="0.35">
      <c r="A133" s="1" t="s">
        <v>1209</v>
      </c>
      <c r="B133" s="1" t="s">
        <v>1210</v>
      </c>
      <c r="C133" s="3"/>
      <c r="D133" s="1" t="s">
        <v>12</v>
      </c>
      <c r="E133" s="1" t="s">
        <v>98</v>
      </c>
      <c r="F133" s="3" t="s">
        <v>57</v>
      </c>
      <c r="G133" s="1" t="s">
        <v>1211</v>
      </c>
      <c r="H133" s="60" t="str">
        <f>_xlfn.XLOOKUP(B133,'[1]Nur des jours'!$B:$B,'[1]Nur des jours'!$H:$H,"")</f>
        <v>NOKIA</v>
      </c>
      <c r="I133" s="52">
        <v>32.730733789223535</v>
      </c>
      <c r="J133" s="52">
        <v>7.7037449131310814E-3</v>
      </c>
      <c r="K133" s="52">
        <v>0</v>
      </c>
      <c r="L133" s="53">
        <v>4.67653199493662</v>
      </c>
      <c r="M133" s="54" t="s">
        <v>5376</v>
      </c>
      <c r="N133" s="55"/>
      <c r="O133" s="16" t="str" cm="1">
        <f t="array" ref="O133">IFERROR(_xlfn.IFS(
Q133="MPR ISSUE","PDH",
Q133="BSS Hardware Issue","BSS",
Q133="Sites strategiques, MLL, Pylone, etc.","ENVTECH",
Q133="AKTIVCO DEFAUT GE &amp; POWER Cabinet","AKTIVCO",
Q133="AKTIVCO Coupure ENEO &amp; Baisse de tension","AKTIVCO GRID ONLY",
Q133="Coupure ENEO &amp; Baisse de tension","IHS GRID ONLY",
Q133="Defaut GE &amp; POWER Cabinet","IHS",
Q133="Sharing","Partners",
Q133="SIte strategiques &amp; DataCenter","SST &amp; DC",
Q133="Exclu","Exclu",
Q133="SAT","SAT",
Q133="SPARE-ISSUE","SPARE-ISSUE",
Q133="Fiber CAmtel","TRANS_FO_CAMTEL",
Q133="Fiber AOF","Fiber AOF",
Q133="Projet OCM (HUAWEI)","TRAVAUX-HUAWEI",
Q133="Projet OCM (NOKIA)","TRAVAUX-NOKIA",
Q133="ACCESS-ISSUE","ACCESS-ISSUE",
Q133="Projet OCM (ZTE, NOKIA, autres projets)","TRAVAUX OCM",
Q133="No root CAuse","No root cause",
Q133="ODU HS","PDH",
Q133="IP &amp; VLAN","PDH",
Q133="Warehouse HUAWEI","SPARE-ISSUE",
Q133="SPARE-HS","SPARE-ISSUE",
Q133="Power Telco","BSS"
),"")</f>
        <v>SPARE-ISSUE</v>
      </c>
      <c r="P133" s="22" t="str" cm="1">
        <f t="array" ref="P133">IFERROR(_xlfn.IFS(
Q133="MPR ISSUE","TX ISSUE",
Q133="BSS Hardware Issue","RAN ISSUE",
Q133="Sites strategiques, MLL, Pylone, etc.","ENVTECH",
Q133="AKTIVCO DEFAUT GE &amp; POWER Cabinet","POWER ISSUE",
Q133="AKTIVCO Coupure ENEO &amp; Baisse de tension","POWER ISSUE",
Q133="Coupure ENEO &amp; Baisse de tension","POWER ISSUE",
Q133="Defaut GE &amp; POWER Cabinet","POWER ISSUE",
Q133="Sharing","POWER ISSUE",
Q133="SIte strategiques &amp; DataCenter","POWER ISSUE",
Q133="Exclu","Exclu",
Q133="SAT","TX ISSUE",
Q133="SPARE-ISSUE","SPARE-ISSUE",
Q133="Fiber CAmtel","TX ISSUE",
Q133="Fiber AOF","TX ISSUE",
Q133="Projet OCM (HUAWEI)","TRAVAUX-HUAWEI",
Q133="Projet OCM (NOKIA)","TRAVAUX -NOKIA",
Q133="ACCESS-ISSUE","ACCESS-ISSUE",
Q133="Projet OCM (ZTE, NOKIA, autres projets)","TRAVAUX OCM",
Q133="No root CAuse","No root cause",
Q133="ODU HS","TX ISSUE",
Q133="IP &amp; VLAN","TX ISSUE",
Q133="Warehouse HUAWEI","SPARE-ISSUE",
Q133="SPARE-HS","SPARE-ISSUE",
Q133="Power Telco","RAN ISSUE"
),"")</f>
        <v>SPARE-ISSUE</v>
      </c>
      <c r="Q133" s="48" t="s">
        <v>5344</v>
      </c>
      <c r="R133" s="23" t="str" cm="1">
        <f t="array" ref="R133">IFERROR(_xlfn.IFS(
Q133="MPR ISSUE","ACTIVE",
Q133="BSS Hardware Issue","ACTIVE",
Q133="Sites strategiques, MLL, Pylone, etc.","PASSIVE",
Q133="AKTIVCO DEFAUT GE &amp; POWER Cabinet","PASSIVE",
Q133="AKTIVCO Coupure ENEO &amp; Baisse de tension","PASSIVE",
Q133="Coupure ENEO &amp; Baisse de tension","PASSIVE",
Q133="Defaut GE &amp; POWER Cabinet","PASSIVE",
Q133="Sharing","PASSIVE",
Q133="SIte strategiques &amp; DataCenter","PASSIVE",
Q133="Exclu","Exclu",
Q133="SAT","ACTIVE",
Q133="SPARE-ISSUE","SPARE-ISSUE",
Q133="Fiber CAmtel","ACTIVE",
Q133="Fiber AOF","ACTIVE",
Q133="Projet OCM (HUAWEI)","PLANNED WORKS",
Q133="Projet OCM (NOKIA)","PLANNED WORKS",
Q133="ACCESS-ISSUE","ACCESS-ISSUE",
Q133="Projet OCM (ZTE, NOKIA, autres projets)","PLANNED WORKS",
Q133="No root CAuse","No root cause",
Q133="ODU HS","ACTIVE",
Q133="IP &amp; VLAN","ACTIVE",
Q133="Warehouse HUAWEI","SPARE-ISSUE",
Q133="SPARE-HS","SPARE-ISSUE",
Q133="Power Telco","ACTIVE"
),"")</f>
        <v>SPARE-ISSUE</v>
      </c>
      <c r="S133" s="56" t="s">
        <v>5729</v>
      </c>
      <c r="T133" s="7" t="s">
        <v>5730</v>
      </c>
      <c r="U133" s="57" t="s">
        <v>17</v>
      </c>
      <c r="V133" s="57" t="s">
        <v>17</v>
      </c>
      <c r="W133" s="57" t="s">
        <v>17</v>
      </c>
      <c r="X133" s="57" t="s">
        <v>17</v>
      </c>
      <c r="Y133" s="57" t="s">
        <v>17</v>
      </c>
      <c r="Z133" s="57" t="s">
        <v>17</v>
      </c>
      <c r="AA133" s="57" t="s">
        <v>17</v>
      </c>
      <c r="AB133" s="57" t="s">
        <v>5519</v>
      </c>
      <c r="AC133" s="57" t="s">
        <v>5730</v>
      </c>
      <c r="AD133" s="57" t="s">
        <v>5730</v>
      </c>
      <c r="AE133" s="57" t="s">
        <v>5730</v>
      </c>
      <c r="AF133" s="57" t="s">
        <v>17</v>
      </c>
      <c r="AG133" s="57" t="s">
        <v>17</v>
      </c>
      <c r="AH133" s="57" t="s">
        <v>17</v>
      </c>
      <c r="AI133" s="57" t="s">
        <v>17</v>
      </c>
      <c r="AJ133" s="15"/>
      <c r="AK133" s="15"/>
      <c r="AL133" s="15"/>
      <c r="AM133" s="15"/>
    </row>
    <row r="134" spans="1:39" s="14" customFormat="1" ht="22.5" customHeight="1" x14ac:dyDescent="0.35">
      <c r="A134" s="1" t="s">
        <v>392</v>
      </c>
      <c r="B134" s="1" t="s">
        <v>393</v>
      </c>
      <c r="C134" s="3"/>
      <c r="D134" s="1" t="s">
        <v>12</v>
      </c>
      <c r="E134" s="1" t="s">
        <v>13</v>
      </c>
      <c r="F134" s="3" t="s">
        <v>71</v>
      </c>
      <c r="G134" s="1" t="s">
        <v>392</v>
      </c>
      <c r="H134" s="60" t="str">
        <f>_xlfn.XLOOKUP(B134,'[1]Nur des jours'!$B:$B,'[1]Nur des jours'!$H:$H,"")</f>
        <v>NOKIA</v>
      </c>
      <c r="I134" s="52">
        <v>32.729597094912457</v>
      </c>
      <c r="J134" s="52">
        <v>0</v>
      </c>
      <c r="K134" s="52">
        <v>0</v>
      </c>
      <c r="L134" s="53">
        <v>4.6737834390716344</v>
      </c>
      <c r="M134" s="54" t="s">
        <v>5374</v>
      </c>
      <c r="N134" s="55"/>
      <c r="O134" s="16" t="str" cm="1">
        <f t="array" ref="O134">IFERROR(_xlfn.IFS(
Q134="MPR ISSUE","PDH",
Q134="BSS Hardware Issue","BSS",
Q134="Sites strategiques, MLL, Pylone, etc.","ENVTECH",
Q134="AKTIVCO DEFAUT GE &amp; POWER Cabinet","AKTIVCO",
Q134="AKTIVCO Coupure ENEO &amp; Baisse de tension","AKTIVCO GRID ONLY",
Q134="Coupure ENEO &amp; Baisse de tension","IHS GRID ONLY",
Q134="Defaut GE &amp; POWER Cabinet","IHS",
Q134="Sharing","Partners",
Q134="SIte strategiques &amp; DataCenter","SST &amp; DC",
Q134="Exclu","Exclu",
Q134="SAT","SAT",
Q134="SPARE-ISSUE","SPARE-ISSUE",
Q134="Fiber CAmtel","TRANS_FO_CAMTEL",
Q134="Fiber AOF","Fiber AOF",
Q134="Projet OCM (HUAWEI)","TRAVAUX-HUAWEI",
Q134="Projet OCM (NOKIA)","TRAVAUX-NOKIA",
Q134="ACCESS-ISSUE","ACCESS-ISSUE",
Q134="Projet OCM (ZTE, NOKIA, autres projets)","TRAVAUX OCM",
Q134="No root CAuse","No root cause",
Q134="ODU HS","PDH",
Q134="IP &amp; VLAN","PDH",
Q134="Warehouse HUAWEI","SPARE-ISSUE",
Q134="SPARE-HS","SPARE-ISSUE",
Q134="Power Telco","BSS"
),"")</f>
        <v>No root cause</v>
      </c>
      <c r="P134" s="22" t="str" cm="1">
        <f t="array" ref="P134">IFERROR(_xlfn.IFS(
Q134="MPR ISSUE","TX ISSUE",
Q134="BSS Hardware Issue","RAN ISSUE",
Q134="Sites strategiques, MLL, Pylone, etc.","ENVTECH",
Q134="AKTIVCO DEFAUT GE &amp; POWER Cabinet","POWER ISSUE",
Q134="AKTIVCO Coupure ENEO &amp; Baisse de tension","POWER ISSUE",
Q134="Coupure ENEO &amp; Baisse de tension","POWER ISSUE",
Q134="Defaut GE &amp; POWER Cabinet","POWER ISSUE",
Q134="Sharing","POWER ISSUE",
Q134="SIte strategiques &amp; DataCenter","POWER ISSUE",
Q134="Exclu","Exclu",
Q134="SAT","TX ISSUE",
Q134="SPARE-ISSUE","SPARE-ISSUE",
Q134="Fiber CAmtel","TX ISSUE",
Q134="Fiber AOF","TX ISSUE",
Q134="Projet OCM (HUAWEI)","TRAVAUX-HUAWEI",
Q134="Projet OCM (NOKIA)","TRAVAUX -NOKIA",
Q134="ACCESS-ISSUE","ACCESS-ISSUE",
Q134="Projet OCM (ZTE, NOKIA, autres projets)","TRAVAUX OCM",
Q134="No root CAuse","No root cause",
Q134="ODU HS","TX ISSUE",
Q134="IP &amp; VLAN","TX ISSUE",
Q134="Warehouse HUAWEI","SPARE-ISSUE",
Q134="SPARE-HS","SPARE-ISSUE",
Q134="Power Telco","RAN ISSUE"
),"")</f>
        <v>No root cause</v>
      </c>
      <c r="Q134" s="48" t="s">
        <v>5573</v>
      </c>
      <c r="R134" s="23" t="str" cm="1">
        <f t="array" ref="R134">IFERROR(_xlfn.IFS(
Q134="MPR ISSUE","ACTIVE",
Q134="BSS Hardware Issue","ACTIVE",
Q134="Sites strategiques, MLL, Pylone, etc.","PASSIVE",
Q134="AKTIVCO DEFAUT GE &amp; POWER Cabinet","PASSIVE",
Q134="AKTIVCO Coupure ENEO &amp; Baisse de tension","PASSIVE",
Q134="Coupure ENEO &amp; Baisse de tension","PASSIVE",
Q134="Defaut GE &amp; POWER Cabinet","PASSIVE",
Q134="Sharing","PASSIVE",
Q134="SIte strategiques &amp; DataCenter","PASSIVE",
Q134="Exclu","Exclu",
Q134="SAT","ACTIVE",
Q134="SPARE-ISSUE","SPARE-ISSUE",
Q134="Fiber CAmtel","ACTIVE",
Q134="Fiber AOF","ACTIVE",
Q134="Projet OCM (HUAWEI)","PLANNED WORKS",
Q134="Projet OCM (NOKIA)","PLANNED WORKS",
Q134="ACCESS-ISSUE","ACCESS-ISSUE",
Q134="Projet OCM (ZTE, NOKIA, autres projets)","PLANNED WORKS",
Q134="No root CAuse","No root cause",
Q134="ODU HS","ACTIVE",
Q134="IP &amp; VLAN","ACTIVE",
Q134="Warehouse HUAWEI","SPARE-ISSUE",
Q134="SPARE-HS","SPARE-ISSUE",
Q134="Power Telco","ACTIVE"
),"")</f>
        <v>No root cause</v>
      </c>
      <c r="S134" s="56" t="s">
        <v>17</v>
      </c>
      <c r="T134" s="7"/>
      <c r="U134" s="57" t="s">
        <v>17</v>
      </c>
      <c r="V134" s="57" t="s">
        <v>17</v>
      </c>
      <c r="W134" s="57" t="s">
        <v>17</v>
      </c>
      <c r="X134" s="57" t="s">
        <v>17</v>
      </c>
      <c r="Y134" s="57" t="s">
        <v>17</v>
      </c>
      <c r="Z134" s="57" t="s">
        <v>17</v>
      </c>
      <c r="AA134" s="57" t="s">
        <v>17</v>
      </c>
      <c r="AB134" s="57"/>
      <c r="AC134" s="57" t="s">
        <v>17</v>
      </c>
      <c r="AD134" s="57" t="s">
        <v>17</v>
      </c>
      <c r="AE134" s="57" t="s">
        <v>17</v>
      </c>
      <c r="AF134" s="57" t="s">
        <v>17</v>
      </c>
      <c r="AG134" s="57" t="s">
        <v>17</v>
      </c>
      <c r="AH134" s="57" t="s">
        <v>17</v>
      </c>
      <c r="AI134" s="57" t="s">
        <v>17</v>
      </c>
      <c r="AJ134" s="15"/>
      <c r="AK134" s="15"/>
      <c r="AL134" s="15"/>
      <c r="AM134" s="15"/>
    </row>
    <row r="135" spans="1:39" s="14" customFormat="1" x14ac:dyDescent="0.35">
      <c r="A135" s="1" t="s">
        <v>394</v>
      </c>
      <c r="B135" s="1" t="s">
        <v>395</v>
      </c>
      <c r="C135" s="3"/>
      <c r="D135" s="1" t="s">
        <v>12</v>
      </c>
      <c r="E135" s="1" t="s">
        <v>13</v>
      </c>
      <c r="F135" s="3" t="s">
        <v>104</v>
      </c>
      <c r="G135" s="1" t="s">
        <v>394</v>
      </c>
      <c r="H135" s="60" t="str">
        <f>_xlfn.XLOOKUP(B135,'[1]Nur des jours'!$B:$B,'[1]Nur des jours'!$H:$H,"")</f>
        <v>NOKIA</v>
      </c>
      <c r="I135" s="52">
        <v>32.728081502497702</v>
      </c>
      <c r="J135" s="52">
        <v>0</v>
      </c>
      <c r="K135" s="52">
        <v>0</v>
      </c>
      <c r="L135" s="53">
        <v>4.6735670126149351</v>
      </c>
      <c r="M135" s="54" t="s">
        <v>5374</v>
      </c>
      <c r="N135" s="55"/>
      <c r="O135" s="16" t="str" cm="1">
        <f t="array" ref="O135">IFERROR(_xlfn.IFS(
Q135="MPR ISSUE","PDH",
Q135="BSS Hardware Issue","BSS",
Q135="Sites strategiques, MLL, Pylone, etc.","ENVTECH",
Q135="AKTIVCO DEFAUT GE &amp; POWER Cabinet","AKTIVCO",
Q135="AKTIVCO Coupure ENEO &amp; Baisse de tension","AKTIVCO GRID ONLY",
Q135="Coupure ENEO &amp; Baisse de tension","IHS GRID ONLY",
Q135="Defaut GE &amp; POWER Cabinet","IHS",
Q135="Sharing","Partners",
Q135="SIte strategiques &amp; DataCenter","SST &amp; DC",
Q135="Exclu","Exclu",
Q135="SAT","SAT",
Q135="SPARE-ISSUE","SPARE-ISSUE",
Q135="Fiber CAmtel","TRANS_FO_CAMTEL",
Q135="Fiber AOF","Fiber AOF",
Q135="Projet OCM (HUAWEI)","TRAVAUX-HUAWEI",
Q135="Projet OCM (NOKIA)","TRAVAUX-NOKIA",
Q135="ACCESS-ISSUE","ACCESS-ISSUE",
Q135="Projet OCM (ZTE, NOKIA, autres projets)","TRAVAUX OCM",
Q135="No root CAuse","No root cause",
Q135="ODU HS","PDH",
Q135="IP &amp; VLAN","PDH",
Q135="Warehouse HUAWEI","SPARE-ISSUE",
Q135="SPARE-HS","SPARE-ISSUE",
Q135="Power Telco","BSS"
),"")</f>
        <v>No root cause</v>
      </c>
      <c r="P135" s="22" t="str" cm="1">
        <f t="array" ref="P135">IFERROR(_xlfn.IFS(
Q135="MPR ISSUE","TX ISSUE",
Q135="BSS Hardware Issue","RAN ISSUE",
Q135="Sites strategiques, MLL, Pylone, etc.","ENVTECH",
Q135="AKTIVCO DEFAUT GE &amp; POWER Cabinet","POWER ISSUE",
Q135="AKTIVCO Coupure ENEO &amp; Baisse de tension","POWER ISSUE",
Q135="Coupure ENEO &amp; Baisse de tension","POWER ISSUE",
Q135="Defaut GE &amp; POWER Cabinet","POWER ISSUE",
Q135="Sharing","POWER ISSUE",
Q135="SIte strategiques &amp; DataCenter","POWER ISSUE",
Q135="Exclu","Exclu",
Q135="SAT","TX ISSUE",
Q135="SPARE-ISSUE","SPARE-ISSUE",
Q135="Fiber CAmtel","TX ISSUE",
Q135="Fiber AOF","TX ISSUE",
Q135="Projet OCM (HUAWEI)","TRAVAUX-HUAWEI",
Q135="Projet OCM (NOKIA)","TRAVAUX -NOKIA",
Q135="ACCESS-ISSUE","ACCESS-ISSUE",
Q135="Projet OCM (ZTE, NOKIA, autres projets)","TRAVAUX OCM",
Q135="No root CAuse","No root cause",
Q135="ODU HS","TX ISSUE",
Q135="IP &amp; VLAN","TX ISSUE",
Q135="Warehouse HUAWEI","SPARE-ISSUE",
Q135="SPARE-HS","SPARE-ISSUE",
Q135="Power Telco","RAN ISSUE"
),"")</f>
        <v>No root cause</v>
      </c>
      <c r="Q135" s="48" t="s">
        <v>5573</v>
      </c>
      <c r="R135" s="23" t="str" cm="1">
        <f t="array" ref="R135">IFERROR(_xlfn.IFS(
Q135="MPR ISSUE","ACTIVE",
Q135="BSS Hardware Issue","ACTIVE",
Q135="Sites strategiques, MLL, Pylone, etc.","PASSIVE",
Q135="AKTIVCO DEFAUT GE &amp; POWER Cabinet","PASSIVE",
Q135="AKTIVCO Coupure ENEO &amp; Baisse de tension","PASSIVE",
Q135="Coupure ENEO &amp; Baisse de tension","PASSIVE",
Q135="Defaut GE &amp; POWER Cabinet","PASSIVE",
Q135="Sharing","PASSIVE",
Q135="SIte strategiques &amp; DataCenter","PASSIVE",
Q135="Exclu","Exclu",
Q135="SAT","ACTIVE",
Q135="SPARE-ISSUE","SPARE-ISSUE",
Q135="Fiber CAmtel","ACTIVE",
Q135="Fiber AOF","ACTIVE",
Q135="Projet OCM (HUAWEI)","PLANNED WORKS",
Q135="Projet OCM (NOKIA)","PLANNED WORKS",
Q135="ACCESS-ISSUE","ACCESS-ISSUE",
Q135="Projet OCM (ZTE, NOKIA, autres projets)","PLANNED WORKS",
Q135="No root CAuse","No root cause",
Q135="ODU HS","ACTIVE",
Q135="IP &amp; VLAN","ACTIVE",
Q135="Warehouse HUAWEI","SPARE-ISSUE",
Q135="SPARE-HS","SPARE-ISSUE",
Q135="Power Telco","ACTIVE"
),"")</f>
        <v>No root cause</v>
      </c>
      <c r="S135" s="56" t="s">
        <v>17</v>
      </c>
      <c r="T135" s="7"/>
      <c r="U135" s="57" t="s">
        <v>17</v>
      </c>
      <c r="V135" s="57" t="s">
        <v>17</v>
      </c>
      <c r="W135" s="57" t="s">
        <v>17</v>
      </c>
      <c r="X135" s="57" t="s">
        <v>17</v>
      </c>
      <c r="Y135" s="57" t="s">
        <v>17</v>
      </c>
      <c r="Z135" s="57" t="s">
        <v>17</v>
      </c>
      <c r="AA135" s="57" t="s">
        <v>17</v>
      </c>
      <c r="AB135" s="57"/>
      <c r="AC135" s="57" t="s">
        <v>17</v>
      </c>
      <c r="AD135" s="57" t="s">
        <v>17</v>
      </c>
      <c r="AE135" s="57" t="s">
        <v>17</v>
      </c>
      <c r="AF135" s="57" t="s">
        <v>17</v>
      </c>
      <c r="AG135" s="57" t="s">
        <v>17</v>
      </c>
      <c r="AH135" s="57" t="s">
        <v>17</v>
      </c>
      <c r="AI135" s="57" t="s">
        <v>17</v>
      </c>
      <c r="AJ135" s="15"/>
      <c r="AK135" s="15"/>
      <c r="AL135" s="15"/>
      <c r="AM135" s="15"/>
    </row>
    <row r="136" spans="1:39" s="14" customFormat="1" x14ac:dyDescent="0.35">
      <c r="A136" s="1" t="s">
        <v>1657</v>
      </c>
      <c r="B136" s="1" t="s">
        <v>1658</v>
      </c>
      <c r="C136" s="3"/>
      <c r="D136" s="1" t="s">
        <v>12</v>
      </c>
      <c r="E136" s="1" t="s">
        <v>13</v>
      </c>
      <c r="F136" s="3" t="s">
        <v>104</v>
      </c>
      <c r="G136" s="1" t="s">
        <v>858</v>
      </c>
      <c r="H136" s="59" t="str">
        <f>_xlfn.XLOOKUP(B136,'[1]Nur des jours'!$B:$B,'[1]Nur des jours'!$H:$H,"")</f>
        <v>Huawei</v>
      </c>
      <c r="I136" s="52">
        <v>10.790978741771879</v>
      </c>
      <c r="J136" s="52">
        <v>0</v>
      </c>
      <c r="K136" s="52">
        <v>5.9098162047160336</v>
      </c>
      <c r="L136" s="53">
        <v>4.6228522998690194</v>
      </c>
      <c r="M136" s="54" t="s">
        <v>5374</v>
      </c>
      <c r="N136" s="55"/>
      <c r="O136" s="16" t="str" cm="1">
        <f t="array" ref="O136">IFERROR(_xlfn.IFS(
Q136="MPR ISSUE","PDH",
Q136="BSS Hardware Issue","BSS",
Q136="Sites strategiques, MLL, Pylone, etc.","ENVTECH",
Q136="AKTIVCO DEFAUT GE &amp; POWER Cabinet","AKTIVCO",
Q136="AKTIVCO Coupure ENEO &amp; Baisse de tension","AKTIVCO GRID ONLY",
Q136="Coupure ENEO &amp; Baisse de tension","IHS GRID ONLY",
Q136="Defaut GE &amp; POWER Cabinet","IHS",
Q136="Sharing","Partners",
Q136="SIte strategiques &amp; DataCenter","SST &amp; DC",
Q136="Exclu","Exclu",
Q136="SAT","SAT",
Q136="SPARE-ISSUE","SPARE-ISSUE",
Q136="Fiber CAmtel","TRANS_FO_CAMTEL",
Q136="Fiber AOF","Fiber AOF",
Q136="Projet OCM (HUAWEI)","TRAVAUX-HUAWEI",
Q136="Projet OCM (NOKIA)","TRAVAUX-NOKIA",
Q136="ACCESS-ISSUE","ACCESS-ISSUE",
Q136="Projet OCM (ZTE, NOKIA, autres projets)","TRAVAUX OCM",
Q136="No root CAuse","No root cause",
Q136="ODU HS","PDH",
Q136="IP &amp; VLAN","PDH",
Q136="Warehouse HUAWEI","SPARE-ISSUE",
Q136="SPARE-HS","SPARE-ISSUE",
Q136="Power Telco","BSS"
),"")</f>
        <v>TRAVAUX-HUAWEI</v>
      </c>
      <c r="P136" s="22" t="str" cm="1">
        <f t="array" ref="P136">IFERROR(_xlfn.IFS(
Q136="MPR ISSUE","TX ISSUE",
Q136="BSS Hardware Issue","RAN ISSUE",
Q136="Sites strategiques, MLL, Pylone, etc.","ENVTECH",
Q136="AKTIVCO DEFAUT GE &amp; POWER Cabinet","POWER ISSUE",
Q136="AKTIVCO Coupure ENEO &amp; Baisse de tension","POWER ISSUE",
Q136="Coupure ENEO &amp; Baisse de tension","POWER ISSUE",
Q136="Defaut GE &amp; POWER Cabinet","POWER ISSUE",
Q136="Sharing","POWER ISSUE",
Q136="SIte strategiques &amp; DataCenter","POWER ISSUE",
Q136="Exclu","Exclu",
Q136="SAT","TX ISSUE",
Q136="SPARE-ISSUE","SPARE-ISSUE",
Q136="Fiber CAmtel","TX ISSUE",
Q136="Fiber AOF","TX ISSUE",
Q136="Projet OCM (HUAWEI)","TRAVAUX-HUAWEI",
Q136="Projet OCM (NOKIA)","TRAVAUX -NOKIA",
Q136="ACCESS-ISSUE","ACCESS-ISSUE",
Q136="Projet OCM (ZTE, NOKIA, autres projets)","TRAVAUX OCM",
Q136="No root CAuse","No root cause",
Q136="ODU HS","TX ISSUE",
Q136="IP &amp; VLAN","TX ISSUE",
Q136="Warehouse HUAWEI","SPARE-ISSUE",
Q136="SPARE-HS","SPARE-ISSUE",
Q136="Power Telco","RAN ISSUE"
),"")</f>
        <v>TRAVAUX-HUAWEI</v>
      </c>
      <c r="Q136" s="48" t="s">
        <v>5357</v>
      </c>
      <c r="R136" s="23" t="str" cm="1">
        <f t="array" ref="R136">IFERROR(_xlfn.IFS(
Q136="MPR ISSUE","ACTIVE",
Q136="BSS Hardware Issue","ACTIVE",
Q136="Sites strategiques, MLL, Pylone, etc.","PASSIVE",
Q136="AKTIVCO DEFAUT GE &amp; POWER Cabinet","PASSIVE",
Q136="AKTIVCO Coupure ENEO &amp; Baisse de tension","PASSIVE",
Q136="Coupure ENEO &amp; Baisse de tension","PASSIVE",
Q136="Defaut GE &amp; POWER Cabinet","PASSIVE",
Q136="Sharing","PASSIVE",
Q136="SIte strategiques &amp; DataCenter","PASSIVE",
Q136="Exclu","Exclu",
Q136="SAT","ACTIVE",
Q136="SPARE-ISSUE","SPARE-ISSUE",
Q136="Fiber CAmtel","ACTIVE",
Q136="Fiber AOF","ACTIVE",
Q136="Projet OCM (HUAWEI)","PLANNED WORKS",
Q136="Projet OCM (NOKIA)","PLANNED WORKS",
Q136="ACCESS-ISSUE","ACCESS-ISSUE",
Q136="Projet OCM (ZTE, NOKIA, autres projets)","PLANNED WORKS",
Q136="No root CAuse","No root cause",
Q136="ODU HS","ACTIVE",
Q136="IP &amp; VLAN","ACTIVE",
Q136="Warehouse HUAWEI","SPARE-ISSUE",
Q136="SPARE-HS","SPARE-ISSUE",
Q136="Power Telco","ACTIVE"
),"")</f>
        <v>PLANNED WORKS</v>
      </c>
      <c r="S136" s="56" t="s">
        <v>5740</v>
      </c>
      <c r="T136" s="7"/>
      <c r="U136" s="57" t="s">
        <v>17</v>
      </c>
      <c r="V136" s="57" t="s">
        <v>17</v>
      </c>
      <c r="W136" s="57" t="s">
        <v>17</v>
      </c>
      <c r="X136" s="57" t="s">
        <v>5740</v>
      </c>
      <c r="Y136" s="57" t="s">
        <v>17</v>
      </c>
      <c r="Z136" s="57" t="s">
        <v>17</v>
      </c>
      <c r="AA136" s="57" t="s">
        <v>17</v>
      </c>
      <c r="AB136" s="57"/>
      <c r="AC136" s="57" t="s">
        <v>17</v>
      </c>
      <c r="AD136" s="57" t="s">
        <v>17</v>
      </c>
      <c r="AE136" s="57" t="s">
        <v>17</v>
      </c>
      <c r="AF136" s="57" t="s">
        <v>17</v>
      </c>
      <c r="AG136" s="57" t="s">
        <v>17</v>
      </c>
      <c r="AH136" s="57" t="s">
        <v>17</v>
      </c>
      <c r="AI136" s="57" t="s">
        <v>17</v>
      </c>
      <c r="AJ136" s="15"/>
      <c r="AK136" s="15"/>
      <c r="AL136" s="15"/>
      <c r="AM136" s="15"/>
    </row>
    <row r="137" spans="1:39" s="14" customFormat="1" x14ac:dyDescent="0.35">
      <c r="A137" s="1" t="s">
        <v>1802</v>
      </c>
      <c r="B137" s="1" t="s">
        <v>2094</v>
      </c>
      <c r="C137" s="3"/>
      <c r="D137" s="1" t="s">
        <v>12</v>
      </c>
      <c r="E137" s="1" t="s">
        <v>13</v>
      </c>
      <c r="F137" s="3" t="s">
        <v>104</v>
      </c>
      <c r="G137" s="1" t="s">
        <v>1802</v>
      </c>
      <c r="H137" s="59" t="str">
        <f>_xlfn.XLOOKUP(B137,'[1]Nur des jours'!$B:$B,'[1]Nur des jours'!$H:$H,"")</f>
        <v>HUAWEI</v>
      </c>
      <c r="I137" s="52">
        <v>0</v>
      </c>
      <c r="J137" s="52">
        <v>0</v>
      </c>
      <c r="K137" s="52">
        <v>8.8647243070740505</v>
      </c>
      <c r="L137" s="53">
        <v>4.6228522998690194</v>
      </c>
      <c r="M137" s="54" t="s">
        <v>5375</v>
      </c>
      <c r="N137" s="55" t="s">
        <v>5511</v>
      </c>
      <c r="O137" s="16" t="str" cm="1">
        <f t="array" ref="O137">IFERROR(_xlfn.IFS(
Q137="MPR ISSUE","PDH",
Q137="BSS Hardware Issue","BSS",
Q137="Sites strategiques, MLL, Pylone, etc.","ENVTECH",
Q137="AKTIVCO DEFAUT GE &amp; POWER Cabinet","AKTIVCO",
Q137="AKTIVCO Coupure ENEO &amp; Baisse de tension","AKTIVCO GRID ONLY",
Q137="Coupure ENEO &amp; Baisse de tension","IHS GRID ONLY",
Q137="Defaut GE &amp; POWER Cabinet","IHS",
Q137="Sharing","Partners",
Q137="SIte strategiques &amp; DataCenter","SST &amp; DC",
Q137="Exclu","Exclu",
Q137="SAT","SAT",
Q137="SPARE-ISSUE","SPARE-ISSUE",
Q137="Fiber CAmtel","TRANS_FO_CAMTEL",
Q137="Fiber AOF","Fiber AOF",
Q137="Projet OCM (HUAWEI)","TRAVAUX-HUAWEI",
Q137="Projet OCM (NOKIA)","TRAVAUX-NOKIA",
Q137="ACCESS-ISSUE","ACCESS-ISSUE",
Q137="Projet OCM (ZTE, NOKIA, autres projets)","TRAVAUX OCM",
Q137="No root CAuse","No root cause",
Q137="ODU HS","PDH",
Q137="IP &amp; VLAN","PDH",
Q137="Warehouse HUAWEI","SPARE-ISSUE",
Q137="SPARE-HS","SPARE-ISSUE",
Q137="Power Telco","BSS"
),"")</f>
        <v>Exclu</v>
      </c>
      <c r="P137" s="22" t="str" cm="1">
        <f t="array" ref="P137">IFERROR(_xlfn.IFS(
Q137="MPR ISSUE","TX ISSUE",
Q137="BSS Hardware Issue","RAN ISSUE",
Q137="Sites strategiques, MLL, Pylone, etc.","ENVTECH",
Q137="AKTIVCO DEFAUT GE &amp; POWER Cabinet","POWER ISSUE",
Q137="AKTIVCO Coupure ENEO &amp; Baisse de tension","POWER ISSUE",
Q137="Coupure ENEO &amp; Baisse de tension","POWER ISSUE",
Q137="Defaut GE &amp; POWER Cabinet","POWER ISSUE",
Q137="Sharing","POWER ISSUE",
Q137="SIte strategiques &amp; DataCenter","POWER ISSUE",
Q137="Exclu","Exclu",
Q137="SAT","TX ISSUE",
Q137="SPARE-ISSUE","SPARE-ISSUE",
Q137="Fiber CAmtel","TX ISSUE",
Q137="Fiber AOF","TX ISSUE",
Q137="Projet OCM (HUAWEI)","TRAVAUX-HUAWEI",
Q137="Projet OCM (NOKIA)","TRAVAUX -NOKIA",
Q137="ACCESS-ISSUE","ACCESS-ISSUE",
Q137="Projet OCM (ZTE, NOKIA, autres projets)","TRAVAUX OCM",
Q137="No root CAuse","No root cause",
Q137="ODU HS","TX ISSUE",
Q137="IP &amp; VLAN","TX ISSUE",
Q137="Warehouse HUAWEI","SPARE-ISSUE",
Q137="SPARE-HS","SPARE-ISSUE",
Q137="Power Telco","RAN ISSUE"
),"")</f>
        <v>Exclu</v>
      </c>
      <c r="Q137" s="48" t="s">
        <v>5533</v>
      </c>
      <c r="R137" s="23" t="str" cm="1">
        <f t="array" ref="R137">IFERROR(_xlfn.IFS(
Q137="MPR ISSUE","ACTIVE",
Q137="BSS Hardware Issue","ACTIVE",
Q137="Sites strategiques, MLL, Pylone, etc.","PASSIVE",
Q137="AKTIVCO DEFAUT GE &amp; POWER Cabinet","PASSIVE",
Q137="AKTIVCO Coupure ENEO &amp; Baisse de tension","PASSIVE",
Q137="Coupure ENEO &amp; Baisse de tension","PASSIVE",
Q137="Defaut GE &amp; POWER Cabinet","PASSIVE",
Q137="Sharing","PASSIVE",
Q137="SIte strategiques &amp; DataCenter","PASSIVE",
Q137="Exclu","Exclu",
Q137="SAT","ACTIVE",
Q137="SPARE-ISSUE","SPARE-ISSUE",
Q137="Fiber CAmtel","ACTIVE",
Q137="Fiber AOF","ACTIVE",
Q137="Projet OCM (HUAWEI)","PLANNED WORKS",
Q137="Projet OCM (NOKIA)","PLANNED WORKS",
Q137="ACCESS-ISSUE","ACCESS-ISSUE",
Q137="Projet OCM (ZTE, NOKIA, autres projets)","PLANNED WORKS",
Q137="No root CAuse","No root cause",
Q137="ODU HS","ACTIVE",
Q137="IP &amp; VLAN","ACTIVE",
Q137="Warehouse HUAWEI","SPARE-ISSUE",
Q137="SPARE-HS","SPARE-ISSUE",
Q137="Power Telco","ACTIVE"
),"")</f>
        <v>Exclu</v>
      </c>
      <c r="S137" s="56" t="s">
        <v>5737</v>
      </c>
      <c r="T137" s="7" t="s">
        <v>17</v>
      </c>
      <c r="U137" s="57" t="s">
        <v>17</v>
      </c>
      <c r="V137" s="57" t="s">
        <v>17</v>
      </c>
      <c r="W137" s="57" t="s">
        <v>17</v>
      </c>
      <c r="X137" s="57" t="s">
        <v>5737</v>
      </c>
      <c r="Y137" s="57" t="s">
        <v>17</v>
      </c>
      <c r="Z137" s="57" t="s">
        <v>17</v>
      </c>
      <c r="AA137" s="57" t="s">
        <v>17</v>
      </c>
      <c r="AB137" s="57" t="s">
        <v>17</v>
      </c>
      <c r="AC137" s="57" t="s">
        <v>17</v>
      </c>
      <c r="AD137" s="57" t="s">
        <v>17</v>
      </c>
      <c r="AE137" s="57" t="s">
        <v>17</v>
      </c>
      <c r="AF137" s="57" t="s">
        <v>17</v>
      </c>
      <c r="AG137" s="57" t="s">
        <v>17</v>
      </c>
      <c r="AH137" s="57" t="s">
        <v>17</v>
      </c>
      <c r="AI137" s="57" t="s">
        <v>17</v>
      </c>
      <c r="AJ137" s="15"/>
      <c r="AK137" s="15"/>
      <c r="AL137" s="15"/>
      <c r="AM137" s="15"/>
    </row>
    <row r="138" spans="1:39" s="14" customFormat="1" x14ac:dyDescent="0.35">
      <c r="A138" s="1" t="s">
        <v>386</v>
      </c>
      <c r="B138" s="1" t="s">
        <v>387</v>
      </c>
      <c r="C138" s="3"/>
      <c r="D138" s="1" t="s">
        <v>12</v>
      </c>
      <c r="E138" s="1" t="s">
        <v>156</v>
      </c>
      <c r="F138" s="3" t="s">
        <v>25</v>
      </c>
      <c r="G138" s="1" t="s">
        <v>388</v>
      </c>
      <c r="H138" s="60" t="str">
        <f>_xlfn.XLOOKUP(B138,'[1]Nur des jours'!$B:$B,'[1]Nur des jours'!$H:$H,"")</f>
        <v>NOKIA</v>
      </c>
      <c r="I138" s="52">
        <v>0</v>
      </c>
      <c r="J138" s="52">
        <v>13.770311209033324</v>
      </c>
      <c r="K138" s="52">
        <v>0</v>
      </c>
      <c r="L138" s="53">
        <v>4.6228522998690194</v>
      </c>
      <c r="M138" s="54" t="s">
        <v>5375</v>
      </c>
      <c r="N138" s="55" t="s">
        <v>5561</v>
      </c>
      <c r="O138" s="16" t="str" cm="1">
        <f t="array" ref="O138">IFERROR(_xlfn.IFS(
Q138="MPR ISSUE","PDH",
Q138="BSS Hardware Issue","BSS",
Q138="Sites strategiques, MLL, Pylone, etc.","ENVTECH",
Q138="AKTIVCO DEFAUT GE &amp; POWER Cabinet","AKTIVCO",
Q138="AKTIVCO Coupure ENEO &amp; Baisse de tension","AKTIVCO GRID ONLY",
Q138="Coupure ENEO &amp; Baisse de tension","IHS GRID ONLY",
Q138="Defaut GE &amp; POWER Cabinet","IHS",
Q138="Sharing","Partners",
Q138="SIte strategiques &amp; DataCenter","SST &amp; DC",
Q138="Exclu","Exclu",
Q138="SAT","SAT",
Q138="SPARE-ISSUE","SPARE-ISSUE",
Q138="Fiber CAmtel","TRANS_FO_CAMTEL",
Q138="Fiber AOF","Fiber AOF",
Q138="Projet OCM (HUAWEI)","TRAVAUX-HUAWEI",
Q138="Projet OCM (NOKIA)","TRAVAUX-NOKIA",
Q138="ACCESS-ISSUE","ACCESS-ISSUE",
Q138="Projet OCM (ZTE, NOKIA, autres projets)","TRAVAUX OCM",
Q138="No root CAuse","No root cause",
Q138="ODU HS","PDH",
Q138="IP &amp; VLAN","PDH",
Q138="Warehouse HUAWEI","SPARE-ISSUE",
Q138="SPARE-HS","SPARE-ISSUE",
Q138="Power Telco","BSS"
),"")</f>
        <v>TRAVAUX OCM</v>
      </c>
      <c r="P138" s="22" t="str" cm="1">
        <f t="array" ref="P138">IFERROR(_xlfn.IFS(
Q138="MPR ISSUE","TX ISSUE",
Q138="BSS Hardware Issue","RAN ISSUE",
Q138="Sites strategiques, MLL, Pylone, etc.","ENVTECH",
Q138="AKTIVCO DEFAUT GE &amp; POWER Cabinet","POWER ISSUE",
Q138="AKTIVCO Coupure ENEO &amp; Baisse de tension","POWER ISSUE",
Q138="Coupure ENEO &amp; Baisse de tension","POWER ISSUE",
Q138="Defaut GE &amp; POWER Cabinet","POWER ISSUE",
Q138="Sharing","POWER ISSUE",
Q138="SIte strategiques &amp; DataCenter","POWER ISSUE",
Q138="Exclu","Exclu",
Q138="SAT","TX ISSUE",
Q138="SPARE-ISSUE","SPARE-ISSUE",
Q138="Fiber CAmtel","TX ISSUE",
Q138="Fiber AOF","TX ISSUE",
Q138="Projet OCM (HUAWEI)","TRAVAUX-HUAWEI",
Q138="Projet OCM (NOKIA)","TRAVAUX -NOKIA",
Q138="ACCESS-ISSUE","ACCESS-ISSUE",
Q138="Projet OCM (ZTE, NOKIA, autres projets)","TRAVAUX OCM",
Q138="No root CAuse","No root cause",
Q138="ODU HS","TX ISSUE",
Q138="IP &amp; VLAN","TX ISSUE",
Q138="Warehouse HUAWEI","SPARE-ISSUE",
Q138="SPARE-HS","SPARE-ISSUE",
Q138="Power Telco","RAN ISSUE"
),"")</f>
        <v>TRAVAUX OCM</v>
      </c>
      <c r="Q138" s="48" t="s">
        <v>5349</v>
      </c>
      <c r="R138" s="23" t="str" cm="1">
        <f t="array" ref="R138">IFERROR(_xlfn.IFS(
Q138="MPR ISSUE","ACTIVE",
Q138="BSS Hardware Issue","ACTIVE",
Q138="Sites strategiques, MLL, Pylone, etc.","PASSIVE",
Q138="AKTIVCO DEFAUT GE &amp; POWER Cabinet","PASSIVE",
Q138="AKTIVCO Coupure ENEO &amp; Baisse de tension","PASSIVE",
Q138="Coupure ENEO &amp; Baisse de tension","PASSIVE",
Q138="Defaut GE &amp; POWER Cabinet","PASSIVE",
Q138="Sharing","PASSIVE",
Q138="SIte strategiques &amp; DataCenter","PASSIVE",
Q138="Exclu","Exclu",
Q138="SAT","ACTIVE",
Q138="SPARE-ISSUE","SPARE-ISSUE",
Q138="Fiber CAmtel","ACTIVE",
Q138="Fiber AOF","ACTIVE",
Q138="Projet OCM (HUAWEI)","PLANNED WORKS",
Q138="Projet OCM (NOKIA)","PLANNED WORKS",
Q138="ACCESS-ISSUE","ACCESS-ISSUE",
Q138="Projet OCM (ZTE, NOKIA, autres projets)","PLANNED WORKS",
Q138="No root CAuse","No root cause",
Q138="ODU HS","ACTIVE",
Q138="IP &amp; VLAN","ACTIVE",
Q138="Warehouse HUAWEI","SPARE-ISSUE",
Q138="SPARE-HS","SPARE-ISSUE",
Q138="Power Telco","ACTIVE"
),"")</f>
        <v>PLANNED WORKS</v>
      </c>
      <c r="S138" s="56" t="s">
        <v>5738</v>
      </c>
      <c r="T138" s="7" t="s">
        <v>17</v>
      </c>
      <c r="U138" s="57" t="s">
        <v>17</v>
      </c>
      <c r="V138" s="57" t="s">
        <v>17</v>
      </c>
      <c r="W138" s="57" t="s">
        <v>17</v>
      </c>
      <c r="X138" s="57" t="s">
        <v>17</v>
      </c>
      <c r="Y138" s="57" t="s">
        <v>17</v>
      </c>
      <c r="Z138" s="57" t="s">
        <v>17</v>
      </c>
      <c r="AA138" s="57" t="s">
        <v>17</v>
      </c>
      <c r="AB138" s="57" t="s">
        <v>17</v>
      </c>
      <c r="AC138" s="57" t="s">
        <v>17</v>
      </c>
      <c r="AD138" s="57" t="s">
        <v>17</v>
      </c>
      <c r="AE138" s="57" t="s">
        <v>17</v>
      </c>
      <c r="AF138" s="57" t="s">
        <v>5739</v>
      </c>
      <c r="AG138" s="57" t="s">
        <v>5739</v>
      </c>
      <c r="AH138" s="57" t="s">
        <v>5739</v>
      </c>
      <c r="AI138" s="57" t="s">
        <v>17</v>
      </c>
      <c r="AJ138" s="15"/>
      <c r="AK138" s="15"/>
      <c r="AL138" s="15"/>
      <c r="AM138" s="15"/>
    </row>
    <row r="139" spans="1:39" s="14" customFormat="1" x14ac:dyDescent="0.35">
      <c r="A139" s="1" t="s">
        <v>1651</v>
      </c>
      <c r="B139" s="1" t="s">
        <v>1652</v>
      </c>
      <c r="C139" s="3"/>
      <c r="D139" s="1" t="s">
        <v>20</v>
      </c>
      <c r="E139" s="1"/>
      <c r="F139" s="3" t="s">
        <v>53</v>
      </c>
      <c r="G139" s="1" t="s">
        <v>54</v>
      </c>
      <c r="H139" s="59" t="str">
        <f>_xlfn.XLOOKUP(B139,'[1]Nur des jours'!$B:$B,'[1]Nur des jours'!$H:$H,"")</f>
        <v>Huawei</v>
      </c>
      <c r="I139" s="52">
        <v>0</v>
      </c>
      <c r="J139" s="52">
        <v>0</v>
      </c>
      <c r="K139" s="52">
        <v>8.8647243070740505</v>
      </c>
      <c r="L139" s="53">
        <v>4.6228522998690194</v>
      </c>
      <c r="M139" s="54" t="s">
        <v>5374</v>
      </c>
      <c r="N139" s="55"/>
      <c r="O139" s="16" t="str" cm="1">
        <f t="array" ref="O139">IFERROR(_xlfn.IFS(
Q139="MPR ISSUE","PDH",
Q139="BSS Hardware Issue","BSS",
Q139="Sites strategiques, MLL, Pylone, etc.","ENVTECH",
Q139="AKTIVCO DEFAUT GE &amp; POWER Cabinet","AKTIVCO",
Q139="AKTIVCO Coupure ENEO &amp; Baisse de tension","AKTIVCO GRID ONLY",
Q139="Coupure ENEO &amp; Baisse de tension","IHS GRID ONLY",
Q139="Defaut GE &amp; POWER Cabinet","IHS",
Q139="Sharing","Partners",
Q139="SIte strategiques &amp; DataCenter","SST &amp; DC",
Q139="Exclu","Exclu",
Q139="SAT","SAT",
Q139="SPARE-ISSUE","SPARE-ISSUE",
Q139="Fiber CAmtel","TRANS_FO_CAMTEL",
Q139="Fiber AOF","Fiber AOF",
Q139="Projet OCM (HUAWEI)","TRAVAUX-HUAWEI",
Q139="Projet OCM (NOKIA)","TRAVAUX-NOKIA",
Q139="ACCESS-ISSUE","ACCESS-ISSUE",
Q139="Projet OCM (ZTE, NOKIA, autres projets)","TRAVAUX OCM",
Q139="No root CAuse","No root cause",
Q139="ODU HS","PDH",
Q139="IP &amp; VLAN","PDH",
Q139="Warehouse HUAWEI","SPARE-ISSUE",
Q139="SPARE-HS","SPARE-ISSUE",
Q139="Power Telco","BSS"
),"")</f>
        <v>No root cause</v>
      </c>
      <c r="P139" s="22" t="str" cm="1">
        <f t="array" ref="P139">IFERROR(_xlfn.IFS(
Q139="MPR ISSUE","TX ISSUE",
Q139="BSS Hardware Issue","RAN ISSUE",
Q139="Sites strategiques, MLL, Pylone, etc.","ENVTECH",
Q139="AKTIVCO DEFAUT GE &amp; POWER Cabinet","POWER ISSUE",
Q139="AKTIVCO Coupure ENEO &amp; Baisse de tension","POWER ISSUE",
Q139="Coupure ENEO &amp; Baisse de tension","POWER ISSUE",
Q139="Defaut GE &amp; POWER Cabinet","POWER ISSUE",
Q139="Sharing","POWER ISSUE",
Q139="SIte strategiques &amp; DataCenter","POWER ISSUE",
Q139="Exclu","Exclu",
Q139="SAT","TX ISSUE",
Q139="SPARE-ISSUE","SPARE-ISSUE",
Q139="Fiber CAmtel","TX ISSUE",
Q139="Fiber AOF","TX ISSUE",
Q139="Projet OCM (HUAWEI)","TRAVAUX-HUAWEI",
Q139="Projet OCM (NOKIA)","TRAVAUX -NOKIA",
Q139="ACCESS-ISSUE","ACCESS-ISSUE",
Q139="Projet OCM (ZTE, NOKIA, autres projets)","TRAVAUX OCM",
Q139="No root CAuse","No root cause",
Q139="ODU HS","TX ISSUE",
Q139="IP &amp; VLAN","TX ISSUE",
Q139="Warehouse HUAWEI","SPARE-ISSUE",
Q139="SPARE-HS","SPARE-ISSUE",
Q139="Power Telco","RAN ISSUE"
),"")</f>
        <v>No root cause</v>
      </c>
      <c r="Q139" s="48" t="s">
        <v>5573</v>
      </c>
      <c r="R139" s="23" t="str" cm="1">
        <f t="array" ref="R139">IFERROR(_xlfn.IFS(
Q139="MPR ISSUE","ACTIVE",
Q139="BSS Hardware Issue","ACTIVE",
Q139="Sites strategiques, MLL, Pylone, etc.","PASSIVE",
Q139="AKTIVCO DEFAUT GE &amp; POWER Cabinet","PASSIVE",
Q139="AKTIVCO Coupure ENEO &amp; Baisse de tension","PASSIVE",
Q139="Coupure ENEO &amp; Baisse de tension","PASSIVE",
Q139="Defaut GE &amp; POWER Cabinet","PASSIVE",
Q139="Sharing","PASSIVE",
Q139="SIte strategiques &amp; DataCenter","PASSIVE",
Q139="Exclu","Exclu",
Q139="SAT","ACTIVE",
Q139="SPARE-ISSUE","SPARE-ISSUE",
Q139="Fiber CAmtel","ACTIVE",
Q139="Fiber AOF","ACTIVE",
Q139="Projet OCM (HUAWEI)","PLANNED WORKS",
Q139="Projet OCM (NOKIA)","PLANNED WORKS",
Q139="ACCESS-ISSUE","ACCESS-ISSUE",
Q139="Projet OCM (ZTE, NOKIA, autres projets)","PLANNED WORKS",
Q139="No root CAuse","No root cause",
Q139="ODU HS","ACTIVE",
Q139="IP &amp; VLAN","ACTIVE",
Q139="Warehouse HUAWEI","SPARE-ISSUE",
Q139="SPARE-HS","SPARE-ISSUE",
Q139="Power Telco","ACTIVE"
),"")</f>
        <v>No root cause</v>
      </c>
      <c r="S139" s="56" t="s">
        <v>17</v>
      </c>
      <c r="T139" s="7" t="s">
        <v>17</v>
      </c>
      <c r="U139" s="57" t="s">
        <v>17</v>
      </c>
      <c r="V139" s="57" t="s">
        <v>17</v>
      </c>
      <c r="W139" s="57" t="s">
        <v>17</v>
      </c>
      <c r="X139" s="57"/>
      <c r="Y139" s="57" t="s">
        <v>17</v>
      </c>
      <c r="Z139" s="57" t="s">
        <v>17</v>
      </c>
      <c r="AA139" s="57" t="s">
        <v>17</v>
      </c>
      <c r="AB139" s="57"/>
      <c r="AC139" s="57" t="s">
        <v>17</v>
      </c>
      <c r="AD139" s="57" t="s">
        <v>17</v>
      </c>
      <c r="AE139" s="57" t="s">
        <v>17</v>
      </c>
      <c r="AF139" s="57" t="s">
        <v>17</v>
      </c>
      <c r="AG139" s="57" t="s">
        <v>17</v>
      </c>
      <c r="AH139" s="57" t="s">
        <v>17</v>
      </c>
      <c r="AI139" s="57" t="s">
        <v>17</v>
      </c>
      <c r="AJ139" s="15"/>
      <c r="AK139" s="15"/>
      <c r="AL139" s="15"/>
      <c r="AM139" s="15"/>
    </row>
    <row r="140" spans="1:39" s="14" customFormat="1" x14ac:dyDescent="0.35">
      <c r="A140" s="1" t="s">
        <v>521</v>
      </c>
      <c r="B140" s="1" t="s">
        <v>522</v>
      </c>
      <c r="C140" s="3"/>
      <c r="D140" s="1" t="s">
        <v>20</v>
      </c>
      <c r="E140" s="1"/>
      <c r="F140" s="3" t="s">
        <v>14</v>
      </c>
      <c r="G140" s="1" t="s">
        <v>15</v>
      </c>
      <c r="H140" s="59" t="str">
        <f>_xlfn.XLOOKUP(B140,'[1]Nur des jours'!$B:$B,'[1]Nur des jours'!$H:$H,"")</f>
        <v>Huawei</v>
      </c>
      <c r="I140" s="52">
        <v>0</v>
      </c>
      <c r="J140" s="52">
        <v>0</v>
      </c>
      <c r="K140" s="52">
        <v>8.8647243070740505</v>
      </c>
      <c r="L140" s="53">
        <v>4.6228522998690194</v>
      </c>
      <c r="M140" s="54" t="s">
        <v>5374</v>
      </c>
      <c r="N140" s="55"/>
      <c r="O140" s="16" t="str" cm="1">
        <f t="array" ref="O140">IFERROR(_xlfn.IFS(
Q140="MPR ISSUE","PDH",
Q140="BSS Hardware Issue","BSS",
Q140="Sites strategiques, MLL, Pylone, etc.","ENVTECH",
Q140="AKTIVCO DEFAUT GE &amp; POWER Cabinet","AKTIVCO",
Q140="AKTIVCO Coupure ENEO &amp; Baisse de tension","AKTIVCO GRID ONLY",
Q140="Coupure ENEO &amp; Baisse de tension","IHS GRID ONLY",
Q140="Defaut GE &amp; POWER Cabinet","IHS",
Q140="Sharing","Partners",
Q140="SIte strategiques &amp; DataCenter","SST &amp; DC",
Q140="Exclu","Exclu",
Q140="SAT","SAT",
Q140="SPARE-ISSUE","SPARE-ISSUE",
Q140="Fiber CAmtel","TRANS_FO_CAMTEL",
Q140="Fiber AOF","Fiber AOF",
Q140="Projet OCM (HUAWEI)","TRAVAUX-HUAWEI",
Q140="Projet OCM (NOKIA)","TRAVAUX-NOKIA",
Q140="ACCESS-ISSUE","ACCESS-ISSUE",
Q140="Projet OCM (ZTE, NOKIA, autres projets)","TRAVAUX OCM",
Q140="No root CAuse","No root cause",
Q140="ODU HS","PDH",
Q140="IP &amp; VLAN","PDH",
Q140="Warehouse HUAWEI","SPARE-ISSUE",
Q140="SPARE-HS","SPARE-ISSUE",
Q140="Power Telco","BSS"
),"")</f>
        <v>No root cause</v>
      </c>
      <c r="P140" s="22" t="str" cm="1">
        <f t="array" ref="P140">IFERROR(_xlfn.IFS(
Q140="MPR ISSUE","TX ISSUE",
Q140="BSS Hardware Issue","RAN ISSUE",
Q140="Sites strategiques, MLL, Pylone, etc.","ENVTECH",
Q140="AKTIVCO DEFAUT GE &amp; POWER Cabinet","POWER ISSUE",
Q140="AKTIVCO Coupure ENEO &amp; Baisse de tension","POWER ISSUE",
Q140="Coupure ENEO &amp; Baisse de tension","POWER ISSUE",
Q140="Defaut GE &amp; POWER Cabinet","POWER ISSUE",
Q140="Sharing","POWER ISSUE",
Q140="SIte strategiques &amp; DataCenter","POWER ISSUE",
Q140="Exclu","Exclu",
Q140="SAT","TX ISSUE",
Q140="SPARE-ISSUE","SPARE-ISSUE",
Q140="Fiber CAmtel","TX ISSUE",
Q140="Fiber AOF","TX ISSUE",
Q140="Projet OCM (HUAWEI)","TRAVAUX-HUAWEI",
Q140="Projet OCM (NOKIA)","TRAVAUX -NOKIA",
Q140="ACCESS-ISSUE","ACCESS-ISSUE",
Q140="Projet OCM (ZTE, NOKIA, autres projets)","TRAVAUX OCM",
Q140="No root CAuse","No root cause",
Q140="ODU HS","TX ISSUE",
Q140="IP &amp; VLAN","TX ISSUE",
Q140="Warehouse HUAWEI","SPARE-ISSUE",
Q140="SPARE-HS","SPARE-ISSUE",
Q140="Power Telco","RAN ISSUE"
),"")</f>
        <v>No root cause</v>
      </c>
      <c r="Q140" s="48" t="s">
        <v>5573</v>
      </c>
      <c r="R140" s="23" t="str" cm="1">
        <f t="array" ref="R140">IFERROR(_xlfn.IFS(
Q140="MPR ISSUE","ACTIVE",
Q140="BSS Hardware Issue","ACTIVE",
Q140="Sites strategiques, MLL, Pylone, etc.","PASSIVE",
Q140="AKTIVCO DEFAUT GE &amp; POWER Cabinet","PASSIVE",
Q140="AKTIVCO Coupure ENEO &amp; Baisse de tension","PASSIVE",
Q140="Coupure ENEO &amp; Baisse de tension","PASSIVE",
Q140="Defaut GE &amp; POWER Cabinet","PASSIVE",
Q140="Sharing","PASSIVE",
Q140="SIte strategiques &amp; DataCenter","PASSIVE",
Q140="Exclu","Exclu",
Q140="SAT","ACTIVE",
Q140="SPARE-ISSUE","SPARE-ISSUE",
Q140="Fiber CAmtel","ACTIVE",
Q140="Fiber AOF","ACTIVE",
Q140="Projet OCM (HUAWEI)","PLANNED WORKS",
Q140="Projet OCM (NOKIA)","PLANNED WORKS",
Q140="ACCESS-ISSUE","ACCESS-ISSUE",
Q140="Projet OCM (ZTE, NOKIA, autres projets)","PLANNED WORKS",
Q140="No root CAuse","No root cause",
Q140="ODU HS","ACTIVE",
Q140="IP &amp; VLAN","ACTIVE",
Q140="Warehouse HUAWEI","SPARE-ISSUE",
Q140="SPARE-HS","SPARE-ISSUE",
Q140="Power Telco","ACTIVE"
),"")</f>
        <v>No root cause</v>
      </c>
      <c r="S140" s="56" t="s">
        <v>17</v>
      </c>
      <c r="T140" s="7" t="s">
        <v>17</v>
      </c>
      <c r="U140" s="57" t="s">
        <v>17</v>
      </c>
      <c r="V140" s="57" t="s">
        <v>17</v>
      </c>
      <c r="W140" s="57" t="s">
        <v>17</v>
      </c>
      <c r="X140" s="57"/>
      <c r="Y140" s="57" t="s">
        <v>17</v>
      </c>
      <c r="Z140" s="57" t="s">
        <v>17</v>
      </c>
      <c r="AA140" s="57" t="s">
        <v>17</v>
      </c>
      <c r="AB140" s="57"/>
      <c r="AC140" s="57" t="s">
        <v>17</v>
      </c>
      <c r="AD140" s="57" t="s">
        <v>17</v>
      </c>
      <c r="AE140" s="57" t="s">
        <v>17</v>
      </c>
      <c r="AF140" s="57" t="s">
        <v>17</v>
      </c>
      <c r="AG140" s="57" t="s">
        <v>17</v>
      </c>
      <c r="AH140" s="57" t="s">
        <v>17</v>
      </c>
      <c r="AI140" s="57" t="s">
        <v>17</v>
      </c>
      <c r="AJ140" s="15"/>
      <c r="AK140" s="15"/>
      <c r="AL140" s="15"/>
      <c r="AM140" s="15"/>
    </row>
    <row r="141" spans="1:39" s="14" customFormat="1" x14ac:dyDescent="0.35">
      <c r="A141" s="1" t="s">
        <v>1039</v>
      </c>
      <c r="B141" s="1" t="s">
        <v>1040</v>
      </c>
      <c r="C141" s="3"/>
      <c r="D141" s="1" t="s">
        <v>23</v>
      </c>
      <c r="E141" s="1" t="s">
        <v>124</v>
      </c>
      <c r="F141" s="3" t="s">
        <v>92</v>
      </c>
      <c r="G141" s="1" t="s">
        <v>1041</v>
      </c>
      <c r="H141" s="60" t="str">
        <f>_xlfn.XLOOKUP(B141,'[1]Nur des jours'!$B:$B,'[1]Nur des jours'!$H:$H,"")</f>
        <v>NOKIA</v>
      </c>
      <c r="I141" s="52">
        <v>32.363194369507092</v>
      </c>
      <c r="J141" s="52">
        <v>0</v>
      </c>
      <c r="K141" s="52">
        <v>0</v>
      </c>
      <c r="L141" s="53">
        <v>4.6214611637602614</v>
      </c>
      <c r="M141" s="54" t="s">
        <v>5374</v>
      </c>
      <c r="N141" s="55"/>
      <c r="O141" s="16" t="str" cm="1">
        <f t="array" ref="O141">IFERROR(_xlfn.IFS(
Q141="MPR ISSUE","PDH",
Q141="BSS Hardware Issue","BSS",
Q141="Sites strategiques, MLL, Pylone, etc.","ENVTECH",
Q141="AKTIVCO DEFAUT GE &amp; POWER Cabinet","AKTIVCO",
Q141="AKTIVCO Coupure ENEO &amp; Baisse de tension","AKTIVCO GRID ONLY",
Q141="Coupure ENEO &amp; Baisse de tension","IHS GRID ONLY",
Q141="Defaut GE &amp; POWER Cabinet","IHS",
Q141="Sharing","Partners",
Q141="SIte strategiques &amp; DataCenter","SST &amp; DC",
Q141="Exclu","Exclu",
Q141="SAT","SAT",
Q141="SPARE-ISSUE","SPARE-ISSUE",
Q141="Fiber CAmtel","TRANS_FO_CAMTEL",
Q141="Fiber AOF","Fiber AOF",
Q141="Projet OCM (HUAWEI)","TRAVAUX-HUAWEI",
Q141="Projet OCM (NOKIA)","TRAVAUX-NOKIA",
Q141="ACCESS-ISSUE","ACCESS-ISSUE",
Q141="Projet OCM (ZTE, NOKIA, autres projets)","TRAVAUX OCM",
Q141="No root CAuse","No root cause",
Q141="ODU HS","PDH",
Q141="IP &amp; VLAN","PDH",
Q141="Warehouse HUAWEI","SPARE-ISSUE",
Q141="SPARE-HS","SPARE-ISSUE",
Q141="Power Telco","BSS"
),"")</f>
        <v>SPARE-ISSUE</v>
      </c>
      <c r="P141" s="22" t="str" cm="1">
        <f t="array" ref="P141">IFERROR(_xlfn.IFS(
Q141="MPR ISSUE","TX ISSUE",
Q141="BSS Hardware Issue","RAN ISSUE",
Q141="Sites strategiques, MLL, Pylone, etc.","ENVTECH",
Q141="AKTIVCO DEFAUT GE &amp; POWER Cabinet","POWER ISSUE",
Q141="AKTIVCO Coupure ENEO &amp; Baisse de tension","POWER ISSUE",
Q141="Coupure ENEO &amp; Baisse de tension","POWER ISSUE",
Q141="Defaut GE &amp; POWER Cabinet","POWER ISSUE",
Q141="Sharing","POWER ISSUE",
Q141="SIte strategiques &amp; DataCenter","POWER ISSUE",
Q141="Exclu","Exclu",
Q141="SAT","TX ISSUE",
Q141="SPARE-ISSUE","SPARE-ISSUE",
Q141="Fiber CAmtel","TX ISSUE",
Q141="Fiber AOF","TX ISSUE",
Q141="Projet OCM (HUAWEI)","TRAVAUX-HUAWEI",
Q141="Projet OCM (NOKIA)","TRAVAUX -NOKIA",
Q141="ACCESS-ISSUE","ACCESS-ISSUE",
Q141="Projet OCM (ZTE, NOKIA, autres projets)","TRAVAUX OCM",
Q141="No root CAuse","No root cause",
Q141="ODU HS","TX ISSUE",
Q141="IP &amp; VLAN","TX ISSUE",
Q141="Warehouse HUAWEI","SPARE-ISSUE",
Q141="SPARE-HS","SPARE-ISSUE",
Q141="Power Telco","RAN ISSUE"
),"")</f>
        <v>SPARE-ISSUE</v>
      </c>
      <c r="Q141" s="48" t="s">
        <v>5344</v>
      </c>
      <c r="R141" s="23" t="str" cm="1">
        <f t="array" ref="R141">IFERROR(_xlfn.IFS(
Q141="MPR ISSUE","ACTIVE",
Q141="BSS Hardware Issue","ACTIVE",
Q141="Sites strategiques, MLL, Pylone, etc.","PASSIVE",
Q141="AKTIVCO DEFAUT GE &amp; POWER Cabinet","PASSIVE",
Q141="AKTIVCO Coupure ENEO &amp; Baisse de tension","PASSIVE",
Q141="Coupure ENEO &amp; Baisse de tension","PASSIVE",
Q141="Defaut GE &amp; POWER Cabinet","PASSIVE",
Q141="Sharing","PASSIVE",
Q141="SIte strategiques &amp; DataCenter","PASSIVE",
Q141="Exclu","Exclu",
Q141="SAT","ACTIVE",
Q141="SPARE-ISSUE","SPARE-ISSUE",
Q141="Fiber CAmtel","ACTIVE",
Q141="Fiber AOF","ACTIVE",
Q141="Projet OCM (HUAWEI)","PLANNED WORKS",
Q141="Projet OCM (NOKIA)","PLANNED WORKS",
Q141="ACCESS-ISSUE","ACCESS-ISSUE",
Q141="Projet OCM (ZTE, NOKIA, autres projets)","PLANNED WORKS",
Q141="No root CAuse","No root cause",
Q141="ODU HS","ACTIVE",
Q141="IP &amp; VLAN","ACTIVE",
Q141="Warehouse HUAWEI","SPARE-ISSUE",
Q141="SPARE-HS","SPARE-ISSUE",
Q141="Power Telco","ACTIVE"
),"")</f>
        <v>SPARE-ISSUE</v>
      </c>
      <c r="S141" s="56" t="s">
        <v>5741</v>
      </c>
      <c r="T141" s="7" t="s">
        <v>5742</v>
      </c>
      <c r="U141" s="57" t="s">
        <v>17</v>
      </c>
      <c r="V141" s="57" t="s">
        <v>17</v>
      </c>
      <c r="W141" s="57" t="s">
        <v>17</v>
      </c>
      <c r="X141" s="57" t="s">
        <v>17</v>
      </c>
      <c r="Y141" s="57" t="s">
        <v>17</v>
      </c>
      <c r="Z141" s="57" t="s">
        <v>17</v>
      </c>
      <c r="AA141" s="57" t="s">
        <v>17</v>
      </c>
      <c r="AB141" s="57"/>
      <c r="AC141" s="57" t="s">
        <v>17</v>
      </c>
      <c r="AD141" s="57" t="s">
        <v>17</v>
      </c>
      <c r="AE141" s="57" t="s">
        <v>17</v>
      </c>
      <c r="AF141" s="57" t="s">
        <v>5742</v>
      </c>
      <c r="AG141" s="57" t="s">
        <v>5743</v>
      </c>
      <c r="AH141" s="57" t="s">
        <v>5744</v>
      </c>
      <c r="AI141" s="57" t="s">
        <v>17</v>
      </c>
      <c r="AJ141" s="15"/>
      <c r="AK141" s="15"/>
      <c r="AL141" s="15"/>
      <c r="AM141" s="15"/>
    </row>
    <row r="142" spans="1:39" s="14" customFormat="1" x14ac:dyDescent="0.35">
      <c r="A142" s="1" t="s">
        <v>3165</v>
      </c>
      <c r="B142" s="1" t="s">
        <v>3166</v>
      </c>
      <c r="C142" s="3"/>
      <c r="D142" s="1" t="s">
        <v>23</v>
      </c>
      <c r="E142" s="1" t="s">
        <v>32</v>
      </c>
      <c r="F142" s="3" t="s">
        <v>33</v>
      </c>
      <c r="G142" s="1" t="s">
        <v>34</v>
      </c>
      <c r="H142" s="51" t="str">
        <f>_xlfn.XLOOKUP(B142,'[1]Nur des jours'!$B:$B,'[1]Nur des jours'!$H:$H,"")</f>
        <v>ZTE</v>
      </c>
      <c r="I142" s="52">
        <v>4.3658501492752055</v>
      </c>
      <c r="J142" s="52">
        <v>3.7457159031794141</v>
      </c>
      <c r="K142" s="52">
        <v>5.1710891791265308</v>
      </c>
      <c r="L142" s="53">
        <v>4.57758687109947</v>
      </c>
      <c r="M142" s="54" t="s">
        <v>5374</v>
      </c>
      <c r="N142" s="55"/>
      <c r="O142" s="16" t="str" cm="1">
        <f t="array" ref="O142">IFERROR(_xlfn.IFS(
Q142="MPR ISSUE","PDH",
Q142="BSS Hardware Issue","BSS",
Q142="Sites strategiques, MLL, Pylone, etc.","ENVTECH",
Q142="AKTIVCO DEFAUT GE &amp; POWER Cabinet","AKTIVCO",
Q142="AKTIVCO Coupure ENEO &amp; Baisse de tension","AKTIVCO GRID ONLY",
Q142="Coupure ENEO &amp; Baisse de tension","IHS GRID ONLY",
Q142="Defaut GE &amp; POWER Cabinet","IHS",
Q142="Sharing","Partners",
Q142="SIte strategiques &amp; DataCenter","SST &amp; DC",
Q142="Exclu","Exclu",
Q142="SAT","SAT",
Q142="SPARE-ISSUE","SPARE-ISSUE",
Q142="Fiber CAmtel","TRANS_FO_CAMTEL",
Q142="Fiber AOF","Fiber AOF",
Q142="Projet OCM (HUAWEI)","TRAVAUX-HUAWEI",
Q142="Projet OCM (NOKIA)","TRAVAUX-NOKIA",
Q142="ACCESS-ISSUE","ACCESS-ISSUE",
Q142="Projet OCM (ZTE, NOKIA, autres projets)","TRAVAUX OCM",
Q142="No root CAuse","No root cause",
Q142="ODU HS","PDH",
Q142="IP &amp; VLAN","PDH",
Q142="Warehouse HUAWEI","SPARE-ISSUE",
Q142="SPARE-HS","SPARE-ISSUE",
Q142="Power Telco","BSS"
),"")</f>
        <v>AKTIVCO GRID ONLY</v>
      </c>
      <c r="P142" s="22" t="str" cm="1">
        <f t="array" ref="P142">IFERROR(_xlfn.IFS(
Q142="MPR ISSUE","TX ISSUE",
Q142="BSS Hardware Issue","RAN ISSUE",
Q142="Sites strategiques, MLL, Pylone, etc.","ENVTECH",
Q142="AKTIVCO DEFAUT GE &amp; POWER Cabinet","POWER ISSUE",
Q142="AKTIVCO Coupure ENEO &amp; Baisse de tension","POWER ISSUE",
Q142="Coupure ENEO &amp; Baisse de tension","POWER ISSUE",
Q142="Defaut GE &amp; POWER Cabinet","POWER ISSUE",
Q142="Sharing","POWER ISSUE",
Q142="SIte strategiques &amp; DataCenter","POWER ISSUE",
Q142="Exclu","Exclu",
Q142="SAT","TX ISSUE",
Q142="SPARE-ISSUE","SPARE-ISSUE",
Q142="Fiber CAmtel","TX ISSUE",
Q142="Fiber AOF","TX ISSUE",
Q142="Projet OCM (HUAWEI)","TRAVAUX-HUAWEI",
Q142="Projet OCM (NOKIA)","TRAVAUX -NOKIA",
Q142="ACCESS-ISSUE","ACCESS-ISSUE",
Q142="Projet OCM (ZTE, NOKIA, autres projets)","TRAVAUX OCM",
Q142="No root CAuse","No root cause",
Q142="ODU HS","TX ISSUE",
Q142="IP &amp; VLAN","TX ISSUE",
Q142="Warehouse HUAWEI","SPARE-ISSUE",
Q142="SPARE-HS","SPARE-ISSUE",
Q142="Power Telco","RAN ISSUE"
),"")</f>
        <v>POWER ISSUE</v>
      </c>
      <c r="Q142" s="48" t="s">
        <v>5335</v>
      </c>
      <c r="R142" s="23" t="str" cm="1">
        <f t="array" ref="R142">IFERROR(_xlfn.IFS(
Q142="MPR ISSUE","ACTIVE",
Q142="BSS Hardware Issue","ACTIVE",
Q142="Sites strategiques, MLL, Pylone, etc.","PASSIVE",
Q142="AKTIVCO DEFAUT GE &amp; POWER Cabinet","PASSIVE",
Q142="AKTIVCO Coupure ENEO &amp; Baisse de tension","PASSIVE",
Q142="Coupure ENEO &amp; Baisse de tension","PASSIVE",
Q142="Defaut GE &amp; POWER Cabinet","PASSIVE",
Q142="Sharing","PASSIVE",
Q142="SIte strategiques &amp; DataCenter","PASSIVE",
Q142="Exclu","Exclu",
Q142="SAT","ACTIVE",
Q142="SPARE-ISSUE","SPARE-ISSUE",
Q142="Fiber CAmtel","ACTIVE",
Q142="Fiber AOF","ACTIVE",
Q142="Projet OCM (HUAWEI)","PLANNED WORKS",
Q142="Projet OCM (NOKIA)","PLANNED WORKS",
Q142="ACCESS-ISSUE","ACCESS-ISSUE",
Q142="Projet OCM (ZTE, NOKIA, autres projets)","PLANNED WORKS",
Q142="No root CAuse","No root cause",
Q142="ODU HS","ACTIVE",
Q142="IP &amp; VLAN","ACTIVE",
Q142="Warehouse HUAWEI","SPARE-ISSUE",
Q142="SPARE-HS","SPARE-ISSUE",
Q142="Power Telco","ACTIVE"
),"")</f>
        <v>PASSIVE</v>
      </c>
      <c r="S142" s="56" t="s">
        <v>6075</v>
      </c>
      <c r="T142" s="7" t="s">
        <v>17</v>
      </c>
      <c r="U142" s="57" t="s">
        <v>17</v>
      </c>
      <c r="V142" s="57" t="s">
        <v>17</v>
      </c>
      <c r="W142" s="57" t="s">
        <v>17</v>
      </c>
      <c r="X142" s="57" t="s">
        <v>17</v>
      </c>
      <c r="Y142" s="57" t="s">
        <v>17</v>
      </c>
      <c r="Z142" s="57" t="s">
        <v>17</v>
      </c>
      <c r="AA142" s="57" t="s">
        <v>17</v>
      </c>
      <c r="AB142" s="57"/>
      <c r="AC142" s="57" t="s">
        <v>17</v>
      </c>
      <c r="AD142" s="57" t="s">
        <v>17</v>
      </c>
      <c r="AE142" s="57" t="s">
        <v>17</v>
      </c>
      <c r="AF142" s="57" t="s">
        <v>5587</v>
      </c>
      <c r="AG142" s="57" t="s">
        <v>17</v>
      </c>
      <c r="AH142" s="57" t="s">
        <v>17</v>
      </c>
      <c r="AI142" s="57" t="s">
        <v>6076</v>
      </c>
      <c r="AJ142" s="15"/>
      <c r="AK142" s="15"/>
      <c r="AL142" s="15"/>
      <c r="AM142" s="15"/>
    </row>
    <row r="143" spans="1:39" s="14" customFormat="1" x14ac:dyDescent="0.35">
      <c r="A143" s="1" t="s">
        <v>1603</v>
      </c>
      <c r="B143" s="1" t="s">
        <v>1604</v>
      </c>
      <c r="C143" s="3"/>
      <c r="D143" s="1" t="s">
        <v>12</v>
      </c>
      <c r="E143" s="1" t="s">
        <v>13</v>
      </c>
      <c r="F143" s="3" t="s">
        <v>39</v>
      </c>
      <c r="G143" s="1" t="s">
        <v>40</v>
      </c>
      <c r="H143" s="51" t="str">
        <f>_xlfn.XLOOKUP(B143,'[1]Nur des jours'!$B:$B,'[1]Nur des jours'!$H:$H,"")</f>
        <v>ZTE</v>
      </c>
      <c r="I143" s="52">
        <v>2.0419179565882923</v>
      </c>
      <c r="J143" s="52">
        <v>1.8168098099017036</v>
      </c>
      <c r="K143" s="52">
        <v>7.0429071808644554</v>
      </c>
      <c r="L143" s="53">
        <v>4.5743052166890683</v>
      </c>
      <c r="M143" s="54" t="s">
        <v>5374</v>
      </c>
      <c r="N143" s="55"/>
      <c r="O143" s="16" t="str" cm="1">
        <f t="array" ref="O143">IFERROR(_xlfn.IFS(
Q143="MPR ISSUE","PDH",
Q143="BSS Hardware Issue","BSS",
Q143="Sites strategiques, MLL, Pylone, etc.","ENVTECH",
Q143="AKTIVCO DEFAUT GE &amp; POWER Cabinet","AKTIVCO",
Q143="AKTIVCO Coupure ENEO &amp; Baisse de tension","AKTIVCO GRID ONLY",
Q143="Coupure ENEO &amp; Baisse de tension","IHS GRID ONLY",
Q143="Defaut GE &amp; POWER Cabinet","IHS",
Q143="Sharing","Partners",
Q143="SIte strategiques &amp; DataCenter","SST &amp; DC",
Q143="Exclu","Exclu",
Q143="SAT","SAT",
Q143="SPARE-ISSUE","SPARE-ISSUE",
Q143="Fiber CAmtel","TRANS_FO_CAMTEL",
Q143="Fiber AOF","Fiber AOF",
Q143="Projet OCM (HUAWEI)","TRAVAUX-HUAWEI",
Q143="Projet OCM (NOKIA)","TRAVAUX-NOKIA",
Q143="ACCESS-ISSUE","ACCESS-ISSUE",
Q143="Projet OCM (ZTE, NOKIA, autres projets)","TRAVAUX OCM",
Q143="No root CAuse","No root cause",
Q143="ODU HS","PDH",
Q143="IP &amp; VLAN","PDH",
Q143="Warehouse HUAWEI","SPARE-ISSUE",
Q143="SPARE-HS","SPARE-ISSUE",
Q143="Power Telco","BSS"
),"")</f>
        <v>IHS</v>
      </c>
      <c r="P143" s="22" t="str" cm="1">
        <f t="array" ref="P143">IFERROR(_xlfn.IFS(
Q143="MPR ISSUE","TX ISSUE",
Q143="BSS Hardware Issue","RAN ISSUE",
Q143="Sites strategiques, MLL, Pylone, etc.","ENVTECH",
Q143="AKTIVCO DEFAUT GE &amp; POWER Cabinet","POWER ISSUE",
Q143="AKTIVCO Coupure ENEO &amp; Baisse de tension","POWER ISSUE",
Q143="Coupure ENEO &amp; Baisse de tension","POWER ISSUE",
Q143="Defaut GE &amp; POWER Cabinet","POWER ISSUE",
Q143="Sharing","POWER ISSUE",
Q143="SIte strategiques &amp; DataCenter","POWER ISSUE",
Q143="Exclu","Exclu",
Q143="SAT","TX ISSUE",
Q143="SPARE-ISSUE","SPARE-ISSUE",
Q143="Fiber CAmtel","TX ISSUE",
Q143="Fiber AOF","TX ISSUE",
Q143="Projet OCM (HUAWEI)","TRAVAUX-HUAWEI",
Q143="Projet OCM (NOKIA)","TRAVAUX -NOKIA",
Q143="ACCESS-ISSUE","ACCESS-ISSUE",
Q143="Projet OCM (ZTE, NOKIA, autres projets)","TRAVAUX OCM",
Q143="No root CAuse","No root cause",
Q143="ODU HS","TX ISSUE",
Q143="IP &amp; VLAN","TX ISSUE",
Q143="Warehouse HUAWEI","SPARE-ISSUE",
Q143="SPARE-HS","SPARE-ISSUE",
Q143="Power Telco","RAN ISSUE"
),"")</f>
        <v>POWER ISSUE</v>
      </c>
      <c r="Q143" s="48" t="s">
        <v>5338</v>
      </c>
      <c r="R143" s="23" t="str" cm="1">
        <f t="array" ref="R143">IFERROR(_xlfn.IFS(
Q143="MPR ISSUE","ACTIVE",
Q143="BSS Hardware Issue","ACTIVE",
Q143="Sites strategiques, MLL, Pylone, etc.","PASSIVE",
Q143="AKTIVCO DEFAUT GE &amp; POWER Cabinet","PASSIVE",
Q143="AKTIVCO Coupure ENEO &amp; Baisse de tension","PASSIVE",
Q143="Coupure ENEO &amp; Baisse de tension","PASSIVE",
Q143="Defaut GE &amp; POWER Cabinet","PASSIVE",
Q143="Sharing","PASSIVE",
Q143="SIte strategiques &amp; DataCenter","PASSIVE",
Q143="Exclu","Exclu",
Q143="SAT","ACTIVE",
Q143="SPARE-ISSUE","SPARE-ISSUE",
Q143="Fiber CAmtel","ACTIVE",
Q143="Fiber AOF","ACTIVE",
Q143="Projet OCM (HUAWEI)","PLANNED WORKS",
Q143="Projet OCM (NOKIA)","PLANNED WORKS",
Q143="ACCESS-ISSUE","ACCESS-ISSUE",
Q143="Projet OCM (ZTE, NOKIA, autres projets)","PLANNED WORKS",
Q143="No root CAuse","No root cause",
Q143="ODU HS","ACTIVE",
Q143="IP &amp; VLAN","ACTIVE",
Q143="Warehouse HUAWEI","SPARE-ISSUE",
Q143="SPARE-HS","SPARE-ISSUE",
Q143="Power Telco","ACTIVE"
),"")</f>
        <v>PASSIVE</v>
      </c>
      <c r="S143" s="56" t="s">
        <v>5959</v>
      </c>
      <c r="T143" s="7" t="s">
        <v>17</v>
      </c>
      <c r="U143" s="57" t="s">
        <v>17</v>
      </c>
      <c r="V143" s="57" t="s">
        <v>17</v>
      </c>
      <c r="W143" s="57" t="s">
        <v>17</v>
      </c>
      <c r="X143" s="57" t="s">
        <v>17</v>
      </c>
      <c r="Y143" s="57" t="s">
        <v>17</v>
      </c>
      <c r="Z143" s="57" t="s">
        <v>17</v>
      </c>
      <c r="AA143" s="57" t="s">
        <v>17</v>
      </c>
      <c r="AB143" s="57"/>
      <c r="AC143" s="57" t="s">
        <v>17</v>
      </c>
      <c r="AD143" s="57" t="s">
        <v>17</v>
      </c>
      <c r="AE143" s="57" t="s">
        <v>17</v>
      </c>
      <c r="AF143" s="57" t="s">
        <v>5587</v>
      </c>
      <c r="AG143" s="57" t="s">
        <v>17</v>
      </c>
      <c r="AH143" s="57" t="s">
        <v>17</v>
      </c>
      <c r="AI143" s="57" t="s">
        <v>5960</v>
      </c>
      <c r="AJ143" s="15"/>
      <c r="AK143" s="15"/>
      <c r="AL143" s="15"/>
      <c r="AM143" s="15"/>
    </row>
    <row r="144" spans="1:39" s="14" customFormat="1" ht="17.5" customHeight="1" x14ac:dyDescent="0.35">
      <c r="A144" s="1" t="s">
        <v>525</v>
      </c>
      <c r="B144" s="1" t="s">
        <v>526</v>
      </c>
      <c r="C144" s="3"/>
      <c r="D144" s="1" t="s">
        <v>12</v>
      </c>
      <c r="E144" s="1" t="s">
        <v>68</v>
      </c>
      <c r="F144" s="3" t="s">
        <v>57</v>
      </c>
      <c r="G144" s="1" t="s">
        <v>527</v>
      </c>
      <c r="H144" s="60" t="str">
        <f>_xlfn.XLOOKUP(B144,'[1]Nur des jours'!$B:$B,'[1]Nur des jours'!$H:$H,"")</f>
        <v>NOKIA</v>
      </c>
      <c r="I144" s="52">
        <v>15.958809229351569</v>
      </c>
      <c r="J144" s="52">
        <v>6.7131495758527917</v>
      </c>
      <c r="K144" s="52">
        <v>0</v>
      </c>
      <c r="L144" s="53">
        <v>4.532598224638722</v>
      </c>
      <c r="M144" s="54" t="s">
        <v>5376</v>
      </c>
      <c r="N144" s="55"/>
      <c r="O144" s="16" t="str" cm="1">
        <f t="array" ref="O144">IFERROR(_xlfn.IFS(
Q144="MPR ISSUE","PDH",
Q144="BSS Hardware Issue","BSS",
Q144="Sites strategiques, MLL, Pylone, etc.","ENVTECH",
Q144="AKTIVCO DEFAUT GE &amp; POWER Cabinet","AKTIVCO",
Q144="AKTIVCO Coupure ENEO &amp; Baisse de tension","AKTIVCO GRID ONLY",
Q144="Coupure ENEO &amp; Baisse de tension","IHS GRID ONLY",
Q144="Defaut GE &amp; POWER Cabinet","IHS",
Q144="Sharing","Partners",
Q144="SIte strategiques &amp; DataCenter","SST &amp; DC",
Q144="Exclu","Exclu",
Q144="SAT","SAT",
Q144="SPARE-ISSUE","SPARE-ISSUE",
Q144="Fiber CAmtel","TRANS_FO_CAMTEL",
Q144="Fiber AOF","Fiber AOF",
Q144="Projet OCM (HUAWEI)","TRAVAUX-HUAWEI",
Q144="Projet OCM (NOKIA)","TRAVAUX-NOKIA",
Q144="ACCESS-ISSUE","ACCESS-ISSUE",
Q144="Projet OCM (ZTE, NOKIA, autres projets)","TRAVAUX OCM",
Q144="No root CAuse","No root cause",
Q144="ODU HS","PDH",
Q144="IP &amp; VLAN","PDH",
Q144="Warehouse HUAWEI","SPARE-ISSUE",
Q144="SPARE-HS","SPARE-ISSUE",
Q144="Power Telco","BSS"
),"")</f>
        <v>No root cause</v>
      </c>
      <c r="P144" s="22" t="str" cm="1">
        <f t="array" ref="P144">IFERROR(_xlfn.IFS(
Q144="MPR ISSUE","TX ISSUE",
Q144="BSS Hardware Issue","RAN ISSUE",
Q144="Sites strategiques, MLL, Pylone, etc.","ENVTECH",
Q144="AKTIVCO DEFAUT GE &amp; POWER Cabinet","POWER ISSUE",
Q144="AKTIVCO Coupure ENEO &amp; Baisse de tension","POWER ISSUE",
Q144="Coupure ENEO &amp; Baisse de tension","POWER ISSUE",
Q144="Defaut GE &amp; POWER Cabinet","POWER ISSUE",
Q144="Sharing","POWER ISSUE",
Q144="SIte strategiques &amp; DataCenter","POWER ISSUE",
Q144="Exclu","Exclu",
Q144="SAT","TX ISSUE",
Q144="SPARE-ISSUE","SPARE-ISSUE",
Q144="Fiber CAmtel","TX ISSUE",
Q144="Fiber AOF","TX ISSUE",
Q144="Projet OCM (HUAWEI)","TRAVAUX-HUAWEI",
Q144="Projet OCM (NOKIA)","TRAVAUX -NOKIA",
Q144="ACCESS-ISSUE","ACCESS-ISSUE",
Q144="Projet OCM (ZTE, NOKIA, autres projets)","TRAVAUX OCM",
Q144="No root CAuse","No root cause",
Q144="ODU HS","TX ISSUE",
Q144="IP &amp; VLAN","TX ISSUE",
Q144="Warehouse HUAWEI","SPARE-ISSUE",
Q144="SPARE-HS","SPARE-ISSUE",
Q144="Power Telco","RAN ISSUE"
),"")</f>
        <v>No root cause</v>
      </c>
      <c r="Q144" s="65" t="s">
        <v>5573</v>
      </c>
      <c r="R144" s="23" t="str" cm="1">
        <f t="array" ref="R144">IFERROR(_xlfn.IFS(
Q144="MPR ISSUE","ACTIVE",
Q144="BSS Hardware Issue","ACTIVE",
Q144="Sites strategiques, MLL, Pylone, etc.","PASSIVE",
Q144="AKTIVCO DEFAUT GE &amp; POWER Cabinet","PASSIVE",
Q144="AKTIVCO Coupure ENEO &amp; Baisse de tension","PASSIVE",
Q144="Coupure ENEO &amp; Baisse de tension","PASSIVE",
Q144="Defaut GE &amp; POWER Cabinet","PASSIVE",
Q144="Sharing","PASSIVE",
Q144="SIte strategiques &amp; DataCenter","PASSIVE",
Q144="Exclu","Exclu",
Q144="SAT","ACTIVE",
Q144="SPARE-ISSUE","SPARE-ISSUE",
Q144="Fiber CAmtel","ACTIVE",
Q144="Fiber AOF","ACTIVE",
Q144="Projet OCM (HUAWEI)","PLANNED WORKS",
Q144="Projet OCM (NOKIA)","PLANNED WORKS",
Q144="ACCESS-ISSUE","ACCESS-ISSUE",
Q144="Projet OCM (ZTE, NOKIA, autres projets)","PLANNED WORKS",
Q144="No root CAuse","No root cause",
Q144="ODU HS","ACTIVE",
Q144="IP &amp; VLAN","ACTIVE",
Q144="Warehouse HUAWEI","SPARE-ISSUE",
Q144="SPARE-HS","SPARE-ISSUE",
Q144="Power Telco","ACTIVE"
),"")</f>
        <v>No root cause</v>
      </c>
      <c r="S144" s="56" t="s">
        <v>5782</v>
      </c>
      <c r="T144" s="7"/>
      <c r="U144" s="57" t="s">
        <v>17</v>
      </c>
      <c r="V144" s="57" t="s">
        <v>17</v>
      </c>
      <c r="W144" s="57" t="s">
        <v>17</v>
      </c>
      <c r="X144" s="57" t="s">
        <v>17</v>
      </c>
      <c r="Y144" s="57" t="s">
        <v>17</v>
      </c>
      <c r="Z144" s="57" t="s">
        <v>17</v>
      </c>
      <c r="AA144" s="57" t="s">
        <v>17</v>
      </c>
      <c r="AB144" s="57" t="s">
        <v>17</v>
      </c>
      <c r="AC144" s="57" t="s">
        <v>17</v>
      </c>
      <c r="AD144" s="57" t="s">
        <v>17</v>
      </c>
      <c r="AE144" s="57" t="s">
        <v>17</v>
      </c>
      <c r="AF144" s="57" t="s">
        <v>17</v>
      </c>
      <c r="AG144" s="57" t="s">
        <v>17</v>
      </c>
      <c r="AH144" s="57" t="s">
        <v>5783</v>
      </c>
      <c r="AI144" s="57" t="s">
        <v>5784</v>
      </c>
      <c r="AJ144" s="15"/>
      <c r="AK144" s="15"/>
      <c r="AL144" s="15"/>
      <c r="AM144" s="15"/>
    </row>
    <row r="145" spans="1:39" s="14" customFormat="1" ht="24" customHeight="1" x14ac:dyDescent="0.35">
      <c r="A145" s="1" t="s">
        <v>1607</v>
      </c>
      <c r="B145" s="68" t="s">
        <v>1608</v>
      </c>
      <c r="C145" s="3"/>
      <c r="D145" s="1"/>
      <c r="E145" s="1"/>
      <c r="F145" s="3" t="s">
        <v>39</v>
      </c>
      <c r="G145" s="1" t="s">
        <v>40</v>
      </c>
      <c r="H145" s="51" t="str">
        <f>_xlfn.XLOOKUP(B145,'[1]Nur des jours'!$B:$B,'[1]Nur des jours'!$H:$H,"")</f>
        <v>ZTE</v>
      </c>
      <c r="I145" s="52">
        <v>3.3514481893137336</v>
      </c>
      <c r="J145" s="52">
        <v>2.9377195174610944</v>
      </c>
      <c r="K145" s="52">
        <v>5.8586525181289089</v>
      </c>
      <c r="L145" s="53">
        <v>4.5200330733692313</v>
      </c>
      <c r="M145" s="54" t="s">
        <v>5374</v>
      </c>
      <c r="N145" s="55"/>
      <c r="O145" s="16" t="str" cm="1">
        <f t="array" ref="O145">IFERROR(_xlfn.IFS(
Q145="MPR ISSUE","PDH",
Q145="BSS Hardware Issue","BSS",
Q145="Sites strategiques, MLL, Pylone, etc.","ENVTECH",
Q145="AKTIVCO DEFAUT GE &amp; POWER Cabinet","AKTIVCO",
Q145="AKTIVCO Coupure ENEO &amp; Baisse de tension","AKTIVCO GRID ONLY",
Q145="Coupure ENEO &amp; Baisse de tension","IHS GRID ONLY",
Q145="Defaut GE &amp; POWER Cabinet","IHS",
Q145="Sharing","Partners",
Q145="SIte strategiques &amp; DataCenter","SST &amp; DC",
Q145="Exclu","Exclu",
Q145="SAT","SAT",
Q145="SPARE-ISSUE","SPARE-ISSUE",
Q145="Fiber CAmtel","TRANS_FO_CAMTEL",
Q145="Fiber AOF","Fiber AOF",
Q145="Projet OCM (HUAWEI)","TRAVAUX-HUAWEI",
Q145="Projet OCM (NOKIA)","TRAVAUX-NOKIA",
Q145="ACCESS-ISSUE","ACCESS-ISSUE",
Q145="Projet OCM (ZTE, NOKIA, autres projets)","TRAVAUX OCM",
Q145="No root CAuse","No root cause",
Q145="ODU HS","PDH",
Q145="IP &amp; VLAN","PDH",
Q145="Warehouse HUAWEI","SPARE-ISSUE",
Q145="SPARE-HS","SPARE-ISSUE",
Q145="Power Telco","BSS"
),"")</f>
        <v>Partners</v>
      </c>
      <c r="P145" s="22" t="str" cm="1">
        <f t="array" ref="P145">IFERROR(_xlfn.IFS(
Q145="MPR ISSUE","TX ISSUE",
Q145="BSS Hardware Issue","RAN ISSUE",
Q145="Sites strategiques, MLL, Pylone, etc.","ENVTECH",
Q145="AKTIVCO DEFAUT GE &amp; POWER Cabinet","POWER ISSUE",
Q145="AKTIVCO Coupure ENEO &amp; Baisse de tension","POWER ISSUE",
Q145="Coupure ENEO &amp; Baisse de tension","POWER ISSUE",
Q145="Defaut GE &amp; POWER Cabinet","POWER ISSUE",
Q145="Sharing","POWER ISSUE",
Q145="SIte strategiques &amp; DataCenter","POWER ISSUE",
Q145="Exclu","Exclu",
Q145="SAT","TX ISSUE",
Q145="SPARE-ISSUE","SPARE-ISSUE",
Q145="Fiber CAmtel","TX ISSUE",
Q145="Fiber AOF","TX ISSUE",
Q145="Projet OCM (HUAWEI)","TRAVAUX-HUAWEI",
Q145="Projet OCM (NOKIA)","TRAVAUX -NOKIA",
Q145="ACCESS-ISSUE","ACCESS-ISSUE",
Q145="Projet OCM (ZTE, NOKIA, autres projets)","TRAVAUX OCM",
Q145="No root CAuse","No root cause",
Q145="ODU HS","TX ISSUE",
Q145="IP &amp; VLAN","TX ISSUE",
Q145="Warehouse HUAWEI","SPARE-ISSUE",
Q145="SPARE-HS","SPARE-ISSUE",
Q145="Power Telco","RAN ISSUE"
),"")</f>
        <v>POWER ISSUE</v>
      </c>
      <c r="Q145" s="48" t="s">
        <v>5339</v>
      </c>
      <c r="R145" s="23" t="str" cm="1">
        <f t="array" ref="R145">IFERROR(_xlfn.IFS(
Q145="MPR ISSUE","ACTIVE",
Q145="BSS Hardware Issue","ACTIVE",
Q145="Sites strategiques, MLL, Pylone, etc.","PASSIVE",
Q145="AKTIVCO DEFAUT GE &amp; POWER Cabinet","PASSIVE",
Q145="AKTIVCO Coupure ENEO &amp; Baisse de tension","PASSIVE",
Q145="Coupure ENEO &amp; Baisse de tension","PASSIVE",
Q145="Defaut GE &amp; POWER Cabinet","PASSIVE",
Q145="Sharing","PASSIVE",
Q145="SIte strategiques &amp; DataCenter","PASSIVE",
Q145="Exclu","Exclu",
Q145="SAT","ACTIVE",
Q145="SPARE-ISSUE","SPARE-ISSUE",
Q145="Fiber CAmtel","ACTIVE",
Q145="Fiber AOF","ACTIVE",
Q145="Projet OCM (HUAWEI)","PLANNED WORKS",
Q145="Projet OCM (NOKIA)","PLANNED WORKS",
Q145="ACCESS-ISSUE","ACCESS-ISSUE",
Q145="Projet OCM (ZTE, NOKIA, autres projets)","PLANNED WORKS",
Q145="No root CAuse","No root cause",
Q145="ODU HS","ACTIVE",
Q145="IP &amp; VLAN","ACTIVE",
Q145="Warehouse HUAWEI","SPARE-ISSUE",
Q145="SPARE-HS","SPARE-ISSUE",
Q145="Power Telco","ACTIVE"
),"")</f>
        <v>PASSIVE</v>
      </c>
      <c r="S145" s="56" t="s">
        <v>5875</v>
      </c>
      <c r="T145" s="7" t="s">
        <v>17</v>
      </c>
      <c r="U145" s="57" t="s">
        <v>17</v>
      </c>
      <c r="V145" s="57" t="s">
        <v>17</v>
      </c>
      <c r="W145" s="57" t="s">
        <v>17</v>
      </c>
      <c r="X145" s="57" t="s">
        <v>17</v>
      </c>
      <c r="Y145" s="57" t="s">
        <v>17</v>
      </c>
      <c r="Z145" s="57" t="s">
        <v>17</v>
      </c>
      <c r="AA145" s="57" t="s">
        <v>5582</v>
      </c>
      <c r="AB145" s="57"/>
      <c r="AC145" s="57" t="s">
        <v>17</v>
      </c>
      <c r="AD145" s="57" t="s">
        <v>17</v>
      </c>
      <c r="AE145" s="57" t="s">
        <v>17</v>
      </c>
      <c r="AF145" s="57" t="s">
        <v>5587</v>
      </c>
      <c r="AG145" s="57" t="s">
        <v>17</v>
      </c>
      <c r="AH145" s="57" t="s">
        <v>17</v>
      </c>
      <c r="AI145" s="57" t="s">
        <v>5876</v>
      </c>
      <c r="AJ145" s="15"/>
      <c r="AK145" s="15"/>
      <c r="AL145" s="15"/>
      <c r="AM145" s="15"/>
    </row>
    <row r="146" spans="1:39" s="14" customFormat="1" x14ac:dyDescent="0.35">
      <c r="A146" s="1" t="s">
        <v>560</v>
      </c>
      <c r="B146" s="1" t="s">
        <v>561</v>
      </c>
      <c r="C146" s="3"/>
      <c r="D146" s="1" t="s">
        <v>23</v>
      </c>
      <c r="E146" s="1" t="s">
        <v>82</v>
      </c>
      <c r="F146" s="3" t="s">
        <v>57</v>
      </c>
      <c r="G146" s="1" t="s">
        <v>562</v>
      </c>
      <c r="H146" s="59" t="str">
        <f>_xlfn.XLOOKUP(B146,'[1]Nur des jours'!$B:$B,'[1]Nur des jours'!$H:$H,"")</f>
        <v>Huawei</v>
      </c>
      <c r="I146" s="52">
        <v>3.1373771527003429</v>
      </c>
      <c r="J146" s="52">
        <v>5.3330736524645452</v>
      </c>
      <c r="K146" s="52">
        <v>4.2692266020526759</v>
      </c>
      <c r="L146" s="53">
        <v>4.4647443305853045</v>
      </c>
      <c r="M146" s="54" t="s">
        <v>5377</v>
      </c>
      <c r="N146" s="55"/>
      <c r="O146" s="16" t="str" cm="1">
        <f t="array" ref="O146">IFERROR(_xlfn.IFS(
Q146="MPR ISSUE","PDH",
Q146="BSS Hardware Issue","BSS",
Q146="Sites strategiques, MLL, Pylone, etc.","ENVTECH",
Q146="AKTIVCO DEFAUT GE &amp; POWER Cabinet","AKTIVCO",
Q146="AKTIVCO Coupure ENEO &amp; Baisse de tension","AKTIVCO GRID ONLY",
Q146="Coupure ENEO &amp; Baisse de tension","IHS GRID ONLY",
Q146="Defaut GE &amp; POWER Cabinet","IHS",
Q146="Sharing","Partners",
Q146="SIte strategiques &amp; DataCenter","SST &amp; DC",
Q146="Exclu","Exclu",
Q146="SAT","SAT",
Q146="SPARE-ISSUE","SPARE-ISSUE",
Q146="Fiber CAmtel","TRANS_FO_CAMTEL",
Q146="Fiber AOF","Fiber AOF",
Q146="Projet OCM (HUAWEI)","TRAVAUX-HUAWEI",
Q146="Projet OCM (NOKIA)","TRAVAUX-NOKIA",
Q146="ACCESS-ISSUE","ACCESS-ISSUE",
Q146="Projet OCM (ZTE, NOKIA, autres projets)","TRAVAUX OCM",
Q146="No root CAuse","No root cause",
Q146="ODU HS","PDH",
Q146="IP &amp; VLAN","PDH",
Q146="Warehouse HUAWEI","SPARE-ISSUE",
Q146="SPARE-HS","SPARE-ISSUE",
Q146="Power Telco","BSS"
),"")</f>
        <v>AKTIVCO</v>
      </c>
      <c r="P146" s="22" t="str" cm="1">
        <f t="array" ref="P146">IFERROR(_xlfn.IFS(
Q146="MPR ISSUE","TX ISSUE",
Q146="BSS Hardware Issue","RAN ISSUE",
Q146="Sites strategiques, MLL, Pylone, etc.","ENVTECH",
Q146="AKTIVCO DEFAUT GE &amp; POWER Cabinet","POWER ISSUE",
Q146="AKTIVCO Coupure ENEO &amp; Baisse de tension","POWER ISSUE",
Q146="Coupure ENEO &amp; Baisse de tension","POWER ISSUE",
Q146="Defaut GE &amp; POWER Cabinet","POWER ISSUE",
Q146="Sharing","POWER ISSUE",
Q146="SIte strategiques &amp; DataCenter","POWER ISSUE",
Q146="Exclu","Exclu",
Q146="SAT","TX ISSUE",
Q146="SPARE-ISSUE","SPARE-ISSUE",
Q146="Fiber CAmtel","TX ISSUE",
Q146="Fiber AOF","TX ISSUE",
Q146="Projet OCM (HUAWEI)","TRAVAUX-HUAWEI",
Q146="Projet OCM (NOKIA)","TRAVAUX -NOKIA",
Q146="ACCESS-ISSUE","ACCESS-ISSUE",
Q146="Projet OCM (ZTE, NOKIA, autres projets)","TRAVAUX OCM",
Q146="No root CAuse","No root cause",
Q146="ODU HS","TX ISSUE",
Q146="IP &amp; VLAN","TX ISSUE",
Q146="Warehouse HUAWEI","SPARE-ISSUE",
Q146="SPARE-HS","SPARE-ISSUE",
Q146="Power Telco","RAN ISSUE"
),"")</f>
        <v>POWER ISSUE</v>
      </c>
      <c r="Q146" s="48" t="s">
        <v>5333</v>
      </c>
      <c r="R146" s="23" t="str" cm="1">
        <f t="array" ref="R146">IFERROR(_xlfn.IFS(
Q146="MPR ISSUE","ACTIVE",
Q146="BSS Hardware Issue","ACTIVE",
Q146="Sites strategiques, MLL, Pylone, etc.","PASSIVE",
Q146="AKTIVCO DEFAUT GE &amp; POWER Cabinet","PASSIVE",
Q146="AKTIVCO Coupure ENEO &amp; Baisse de tension","PASSIVE",
Q146="Coupure ENEO &amp; Baisse de tension","PASSIVE",
Q146="Defaut GE &amp; POWER Cabinet","PASSIVE",
Q146="Sharing","PASSIVE",
Q146="SIte strategiques &amp; DataCenter","PASSIVE",
Q146="Exclu","Exclu",
Q146="SAT","ACTIVE",
Q146="SPARE-ISSUE","SPARE-ISSUE",
Q146="Fiber CAmtel","ACTIVE",
Q146="Fiber AOF","ACTIVE",
Q146="Projet OCM (HUAWEI)","PLANNED WORKS",
Q146="Projet OCM (NOKIA)","PLANNED WORKS",
Q146="ACCESS-ISSUE","ACCESS-ISSUE",
Q146="Projet OCM (ZTE, NOKIA, autres projets)","PLANNED WORKS",
Q146="No root CAuse","No root cause",
Q146="ODU HS","ACTIVE",
Q146="IP &amp; VLAN","ACTIVE",
Q146="Warehouse HUAWEI","SPARE-ISSUE",
Q146="SPARE-HS","SPARE-ISSUE",
Q146="Power Telco","ACTIVE"
),"")</f>
        <v>PASSIVE</v>
      </c>
      <c r="S146" s="56" t="s">
        <v>5880</v>
      </c>
      <c r="T146" s="7"/>
      <c r="U146" s="57" t="s">
        <v>17</v>
      </c>
      <c r="V146" s="57" t="s">
        <v>17</v>
      </c>
      <c r="W146" s="57" t="s">
        <v>17</v>
      </c>
      <c r="X146" s="57" t="s">
        <v>17</v>
      </c>
      <c r="Y146" s="57" t="s">
        <v>17</v>
      </c>
      <c r="Z146" s="57" t="s">
        <v>17</v>
      </c>
      <c r="AA146" s="57" t="s">
        <v>17</v>
      </c>
      <c r="AB146" s="57" t="s">
        <v>17</v>
      </c>
      <c r="AC146" s="57" t="s">
        <v>17</v>
      </c>
      <c r="AD146" s="57" t="s">
        <v>17</v>
      </c>
      <c r="AE146" s="57" t="s">
        <v>17</v>
      </c>
      <c r="AF146" s="57" t="s">
        <v>17</v>
      </c>
      <c r="AG146" s="57" t="s">
        <v>17</v>
      </c>
      <c r="AH146" s="57" t="s">
        <v>17</v>
      </c>
      <c r="AI146" s="57" t="s">
        <v>5880</v>
      </c>
      <c r="AJ146" s="15"/>
      <c r="AK146" s="15"/>
      <c r="AL146" s="15"/>
      <c r="AM146" s="15"/>
    </row>
    <row r="147" spans="1:39" s="14" customFormat="1" x14ac:dyDescent="0.35">
      <c r="A147" s="1" t="s">
        <v>360</v>
      </c>
      <c r="B147" s="1" t="s">
        <v>361</v>
      </c>
      <c r="C147" s="3"/>
      <c r="D147" s="1" t="s">
        <v>12</v>
      </c>
      <c r="E147" s="1" t="s">
        <v>98</v>
      </c>
      <c r="F147" s="3" t="s">
        <v>92</v>
      </c>
      <c r="G147" s="1" t="s">
        <v>360</v>
      </c>
      <c r="H147" s="60" t="str">
        <f>_xlfn.XLOOKUP(B147,'[1]Nur des jours'!$B:$B,'[1]Nur des jours'!$H:$H,"")</f>
        <v>NOKIA</v>
      </c>
      <c r="I147" s="52">
        <v>3.2345268118402126</v>
      </c>
      <c r="J147" s="52">
        <v>11.920097059794315</v>
      </c>
      <c r="K147" s="52">
        <v>0</v>
      </c>
      <c r="L147" s="53">
        <v>4.4636041992449682</v>
      </c>
      <c r="M147" s="54" t="s">
        <v>5374</v>
      </c>
      <c r="N147" s="55"/>
      <c r="O147" s="16" t="str" cm="1">
        <f t="array" ref="O147">IFERROR(_xlfn.IFS(
Q147="MPR ISSUE","PDH",
Q147="BSS Hardware Issue","BSS",
Q147="Sites strategiques, MLL, Pylone, etc.","ENVTECH",
Q147="AKTIVCO DEFAUT GE &amp; POWER Cabinet","AKTIVCO",
Q147="AKTIVCO Coupure ENEO &amp; Baisse de tension","AKTIVCO GRID ONLY",
Q147="Coupure ENEO &amp; Baisse de tension","IHS GRID ONLY",
Q147="Defaut GE &amp; POWER Cabinet","IHS",
Q147="Sharing","Partners",
Q147="SIte strategiques &amp; DataCenter","SST &amp; DC",
Q147="Exclu","Exclu",
Q147="SAT","SAT",
Q147="SPARE-ISSUE","SPARE-ISSUE",
Q147="Fiber CAmtel","TRANS_FO_CAMTEL",
Q147="Fiber AOF","Fiber AOF",
Q147="Projet OCM (HUAWEI)","TRAVAUX-HUAWEI",
Q147="Projet OCM (NOKIA)","TRAVAUX-NOKIA",
Q147="ACCESS-ISSUE","ACCESS-ISSUE",
Q147="Projet OCM (ZTE, NOKIA, autres projets)","TRAVAUX OCM",
Q147="No root CAuse","No root cause",
Q147="ODU HS","PDH",
Q147="IP &amp; VLAN","PDH",
Q147="Warehouse HUAWEI","SPARE-ISSUE",
Q147="SPARE-HS","SPARE-ISSUE",
Q147="Power Telco","BSS"
),"")</f>
        <v>No root cause</v>
      </c>
      <c r="P147" s="22" t="str" cm="1">
        <f t="array" ref="P147">IFERROR(_xlfn.IFS(
Q147="MPR ISSUE","TX ISSUE",
Q147="BSS Hardware Issue","RAN ISSUE",
Q147="Sites strategiques, MLL, Pylone, etc.","ENVTECH",
Q147="AKTIVCO DEFAUT GE &amp; POWER Cabinet","POWER ISSUE",
Q147="AKTIVCO Coupure ENEO &amp; Baisse de tension","POWER ISSUE",
Q147="Coupure ENEO &amp; Baisse de tension","POWER ISSUE",
Q147="Defaut GE &amp; POWER Cabinet","POWER ISSUE",
Q147="Sharing","POWER ISSUE",
Q147="SIte strategiques &amp; DataCenter","POWER ISSUE",
Q147="Exclu","Exclu",
Q147="SAT","TX ISSUE",
Q147="SPARE-ISSUE","SPARE-ISSUE",
Q147="Fiber CAmtel","TX ISSUE",
Q147="Fiber AOF","TX ISSUE",
Q147="Projet OCM (HUAWEI)","TRAVAUX-HUAWEI",
Q147="Projet OCM (NOKIA)","TRAVAUX -NOKIA",
Q147="ACCESS-ISSUE","ACCESS-ISSUE",
Q147="Projet OCM (ZTE, NOKIA, autres projets)","TRAVAUX OCM",
Q147="No root CAuse","No root cause",
Q147="ODU HS","TX ISSUE",
Q147="IP &amp; VLAN","TX ISSUE",
Q147="Warehouse HUAWEI","SPARE-ISSUE",
Q147="SPARE-HS","SPARE-ISSUE",
Q147="Power Telco","RAN ISSUE"
),"")</f>
        <v>No root cause</v>
      </c>
      <c r="Q147" s="48" t="s">
        <v>5573</v>
      </c>
      <c r="R147" s="23" t="str" cm="1">
        <f t="array" ref="R147">IFERROR(_xlfn.IFS(
Q147="MPR ISSUE","ACTIVE",
Q147="BSS Hardware Issue","ACTIVE",
Q147="Sites strategiques, MLL, Pylone, etc.","PASSIVE",
Q147="AKTIVCO DEFAUT GE &amp; POWER Cabinet","PASSIVE",
Q147="AKTIVCO Coupure ENEO &amp; Baisse de tension","PASSIVE",
Q147="Coupure ENEO &amp; Baisse de tension","PASSIVE",
Q147="Defaut GE &amp; POWER Cabinet","PASSIVE",
Q147="Sharing","PASSIVE",
Q147="SIte strategiques &amp; DataCenter","PASSIVE",
Q147="Exclu","Exclu",
Q147="SAT","ACTIVE",
Q147="SPARE-ISSUE","SPARE-ISSUE",
Q147="Fiber CAmtel","ACTIVE",
Q147="Fiber AOF","ACTIVE",
Q147="Projet OCM (HUAWEI)","PLANNED WORKS",
Q147="Projet OCM (NOKIA)","PLANNED WORKS",
Q147="ACCESS-ISSUE","ACCESS-ISSUE",
Q147="Projet OCM (ZTE, NOKIA, autres projets)","PLANNED WORKS",
Q147="No root CAuse","No root cause",
Q147="ODU HS","ACTIVE",
Q147="IP &amp; VLAN","ACTIVE",
Q147="Warehouse HUAWEI","SPARE-ISSUE",
Q147="SPARE-HS","SPARE-ISSUE",
Q147="Power Telco","ACTIVE"
),"")</f>
        <v>No root cause</v>
      </c>
      <c r="S147" s="56" t="s">
        <v>5778</v>
      </c>
      <c r="T147" s="7"/>
      <c r="U147" s="57" t="s">
        <v>17</v>
      </c>
      <c r="V147" s="57" t="s">
        <v>17</v>
      </c>
      <c r="W147" s="57" t="s">
        <v>17</v>
      </c>
      <c r="X147" s="57" t="s">
        <v>17</v>
      </c>
      <c r="Y147" s="57" t="s">
        <v>17</v>
      </c>
      <c r="Z147" s="57" t="s">
        <v>17</v>
      </c>
      <c r="AA147" s="57" t="s">
        <v>17</v>
      </c>
      <c r="AB147" s="57"/>
      <c r="AC147" s="57" t="s">
        <v>17</v>
      </c>
      <c r="AD147" s="57" t="s">
        <v>17</v>
      </c>
      <c r="AE147" s="57" t="s">
        <v>17</v>
      </c>
      <c r="AF147" s="57" t="s">
        <v>5587</v>
      </c>
      <c r="AG147" s="57" t="s">
        <v>17</v>
      </c>
      <c r="AH147" s="57" t="s">
        <v>5587</v>
      </c>
      <c r="AI147" s="57" t="s">
        <v>5779</v>
      </c>
      <c r="AJ147" s="15"/>
      <c r="AK147" s="15"/>
      <c r="AL147" s="15"/>
      <c r="AM147" s="15"/>
    </row>
    <row r="148" spans="1:39" s="14" customFormat="1" x14ac:dyDescent="0.35">
      <c r="A148" s="1" t="s">
        <v>1069</v>
      </c>
      <c r="B148" s="1" t="s">
        <v>1070</v>
      </c>
      <c r="C148" s="3"/>
      <c r="D148" s="1" t="s">
        <v>12</v>
      </c>
      <c r="E148" s="1" t="s">
        <v>13</v>
      </c>
      <c r="F148" s="3" t="s">
        <v>104</v>
      </c>
      <c r="G148" s="1" t="s">
        <v>1071</v>
      </c>
      <c r="H148" s="60" t="str">
        <f>_xlfn.XLOOKUP(B148,'[1]Nur des jours'!$B:$B,'[1]Nur des jours'!$H:$H,"")</f>
        <v>NOKIA</v>
      </c>
      <c r="I148" s="52">
        <v>6.872327505375301</v>
      </c>
      <c r="J148" s="52">
        <v>10.326830261363906</v>
      </c>
      <c r="K148" s="52">
        <v>0</v>
      </c>
      <c r="L148" s="53">
        <v>4.4482037609428611</v>
      </c>
      <c r="M148" s="54" t="s">
        <v>5374</v>
      </c>
      <c r="N148" s="55"/>
      <c r="O148" s="16" t="str" cm="1">
        <f t="array" ref="O148">IFERROR(_xlfn.IFS(
Q148="MPR ISSUE","PDH",
Q148="BSS Hardware Issue","BSS",
Q148="Sites strategiques, MLL, Pylone, etc.","ENVTECH",
Q148="AKTIVCO DEFAUT GE &amp; POWER Cabinet","AKTIVCO",
Q148="AKTIVCO Coupure ENEO &amp; Baisse de tension","AKTIVCO GRID ONLY",
Q148="Coupure ENEO &amp; Baisse de tension","IHS GRID ONLY",
Q148="Defaut GE &amp; POWER Cabinet","IHS",
Q148="Sharing","Partners",
Q148="SIte strategiques &amp; DataCenter","SST &amp; DC",
Q148="Exclu","Exclu",
Q148="SAT","SAT",
Q148="SPARE-ISSUE","SPARE-ISSUE",
Q148="Fiber CAmtel","TRANS_FO_CAMTEL",
Q148="Fiber AOF","Fiber AOF",
Q148="Projet OCM (HUAWEI)","TRAVAUX-HUAWEI",
Q148="Projet OCM (NOKIA)","TRAVAUX-NOKIA",
Q148="ACCESS-ISSUE","ACCESS-ISSUE",
Q148="Projet OCM (ZTE, NOKIA, autres projets)","TRAVAUX OCM",
Q148="No root CAuse","No root cause",
Q148="ODU HS","PDH",
Q148="IP &amp; VLAN","PDH",
Q148="Warehouse HUAWEI","SPARE-ISSUE",
Q148="SPARE-HS","SPARE-ISSUE",
Q148="Power Telco","BSS"
),"")</f>
        <v>No root cause</v>
      </c>
      <c r="P148" s="22" t="str" cm="1">
        <f t="array" ref="P148">IFERROR(_xlfn.IFS(
Q148="MPR ISSUE","TX ISSUE",
Q148="BSS Hardware Issue","RAN ISSUE",
Q148="Sites strategiques, MLL, Pylone, etc.","ENVTECH",
Q148="AKTIVCO DEFAUT GE &amp; POWER Cabinet","POWER ISSUE",
Q148="AKTIVCO Coupure ENEO &amp; Baisse de tension","POWER ISSUE",
Q148="Coupure ENEO &amp; Baisse de tension","POWER ISSUE",
Q148="Defaut GE &amp; POWER Cabinet","POWER ISSUE",
Q148="Sharing","POWER ISSUE",
Q148="SIte strategiques &amp; DataCenter","POWER ISSUE",
Q148="Exclu","Exclu",
Q148="SAT","TX ISSUE",
Q148="SPARE-ISSUE","SPARE-ISSUE",
Q148="Fiber CAmtel","TX ISSUE",
Q148="Fiber AOF","TX ISSUE",
Q148="Projet OCM (HUAWEI)","TRAVAUX-HUAWEI",
Q148="Projet OCM (NOKIA)","TRAVAUX -NOKIA",
Q148="ACCESS-ISSUE","ACCESS-ISSUE",
Q148="Projet OCM (ZTE, NOKIA, autres projets)","TRAVAUX OCM",
Q148="No root CAuse","No root cause",
Q148="ODU HS","TX ISSUE",
Q148="IP &amp; VLAN","TX ISSUE",
Q148="Warehouse HUAWEI","SPARE-ISSUE",
Q148="SPARE-HS","SPARE-ISSUE",
Q148="Power Telco","RAN ISSUE"
),"")</f>
        <v>No root cause</v>
      </c>
      <c r="Q148" s="48" t="s">
        <v>5573</v>
      </c>
      <c r="R148" s="23" t="str" cm="1">
        <f t="array" ref="R148">IFERROR(_xlfn.IFS(
Q148="MPR ISSUE","ACTIVE",
Q148="BSS Hardware Issue","ACTIVE",
Q148="Sites strategiques, MLL, Pylone, etc.","PASSIVE",
Q148="AKTIVCO DEFAUT GE &amp; POWER Cabinet","PASSIVE",
Q148="AKTIVCO Coupure ENEO &amp; Baisse de tension","PASSIVE",
Q148="Coupure ENEO &amp; Baisse de tension","PASSIVE",
Q148="Defaut GE &amp; POWER Cabinet","PASSIVE",
Q148="Sharing","PASSIVE",
Q148="SIte strategiques &amp; DataCenter","PASSIVE",
Q148="Exclu","Exclu",
Q148="SAT","ACTIVE",
Q148="SPARE-ISSUE","SPARE-ISSUE",
Q148="Fiber CAmtel","ACTIVE",
Q148="Fiber AOF","ACTIVE",
Q148="Projet OCM (HUAWEI)","PLANNED WORKS",
Q148="Projet OCM (NOKIA)","PLANNED WORKS",
Q148="ACCESS-ISSUE","ACCESS-ISSUE",
Q148="Projet OCM (ZTE, NOKIA, autres projets)","PLANNED WORKS",
Q148="No root CAuse","No root cause",
Q148="ODU HS","ACTIVE",
Q148="IP &amp; VLAN","ACTIVE",
Q148="Warehouse HUAWEI","SPARE-ISSUE",
Q148="SPARE-HS","SPARE-ISSUE",
Q148="Power Telco","ACTIVE"
),"")</f>
        <v>No root cause</v>
      </c>
      <c r="S148" s="56" t="s">
        <v>17</v>
      </c>
      <c r="T148" s="7" t="s">
        <v>6176</v>
      </c>
      <c r="U148" s="57" t="s">
        <v>17</v>
      </c>
      <c r="V148" s="57" t="s">
        <v>17</v>
      </c>
      <c r="W148" s="57" t="s">
        <v>17</v>
      </c>
      <c r="X148" s="57" t="s">
        <v>17</v>
      </c>
      <c r="Y148" s="57" t="s">
        <v>17</v>
      </c>
      <c r="Z148" s="57" t="s">
        <v>17</v>
      </c>
      <c r="AA148" s="57" t="s">
        <v>17</v>
      </c>
      <c r="AB148" s="57"/>
      <c r="AC148" s="57" t="s">
        <v>17</v>
      </c>
      <c r="AD148" s="57" t="s">
        <v>17</v>
      </c>
      <c r="AE148" s="57" t="s">
        <v>17</v>
      </c>
      <c r="AF148" s="57" t="s">
        <v>17</v>
      </c>
      <c r="AG148" s="57" t="s">
        <v>17</v>
      </c>
      <c r="AH148" s="57" t="s">
        <v>17</v>
      </c>
      <c r="AI148" s="57" t="s">
        <v>17</v>
      </c>
      <c r="AJ148" s="15"/>
      <c r="AK148" s="15"/>
      <c r="AL148" s="15"/>
      <c r="AM148" s="15"/>
    </row>
    <row r="149" spans="1:39" s="14" customFormat="1" x14ac:dyDescent="0.35">
      <c r="A149" s="1" t="s">
        <v>1980</v>
      </c>
      <c r="B149" s="1" t="s">
        <v>1981</v>
      </c>
      <c r="C149" s="3"/>
      <c r="D149" s="1"/>
      <c r="E149" s="1"/>
      <c r="F149" s="3" t="s">
        <v>39</v>
      </c>
      <c r="G149" s="1" t="s">
        <v>40</v>
      </c>
      <c r="H149" s="51" t="str">
        <f>_xlfn.XLOOKUP(B149,'[1]Nur des jours'!$B:$B,'[1]Nur des jours'!$H:$H,"")</f>
        <v>ZTE</v>
      </c>
      <c r="I149" s="52">
        <v>3.9298396540492146</v>
      </c>
      <c r="J149" s="52">
        <v>3.4579844004474496</v>
      </c>
      <c r="K149" s="52">
        <v>5.1713627817285994</v>
      </c>
      <c r="L149" s="53">
        <v>4.4188725091529619</v>
      </c>
      <c r="M149" s="54" t="s">
        <v>5374</v>
      </c>
      <c r="N149" s="55"/>
      <c r="O149" s="16" t="str" cm="1">
        <f t="array" ref="O149">IFERROR(_xlfn.IFS(
Q149="MPR ISSUE","PDH",
Q149="BSS Hardware Issue","BSS",
Q149="Sites strategiques, MLL, Pylone, etc.","ENVTECH",
Q149="AKTIVCO DEFAUT GE &amp; POWER Cabinet","AKTIVCO",
Q149="AKTIVCO Coupure ENEO &amp; Baisse de tension","AKTIVCO GRID ONLY",
Q149="Coupure ENEO &amp; Baisse de tension","IHS GRID ONLY",
Q149="Defaut GE &amp; POWER Cabinet","IHS",
Q149="Sharing","Partners",
Q149="SIte strategiques &amp; DataCenter","SST &amp; DC",
Q149="Exclu","Exclu",
Q149="SAT","SAT",
Q149="SPARE-ISSUE","SPARE-ISSUE",
Q149="Fiber CAmtel","TRANS_FO_CAMTEL",
Q149="Fiber AOF","Fiber AOF",
Q149="Projet OCM (HUAWEI)","TRAVAUX-HUAWEI",
Q149="Projet OCM (NOKIA)","TRAVAUX-NOKIA",
Q149="ACCESS-ISSUE","ACCESS-ISSUE",
Q149="Projet OCM (ZTE, NOKIA, autres projets)","TRAVAUX OCM",
Q149="No root CAuse","No root cause",
Q149="ODU HS","PDH",
Q149="IP &amp; VLAN","PDH",
Q149="Warehouse HUAWEI","SPARE-ISSUE",
Q149="SPARE-HS","SPARE-ISSUE",
Q149="Power Telco","BSS"
),"")</f>
        <v>No root cause</v>
      </c>
      <c r="P149" s="22" t="str" cm="1">
        <f t="array" ref="P149">IFERROR(_xlfn.IFS(
Q149="MPR ISSUE","TX ISSUE",
Q149="BSS Hardware Issue","RAN ISSUE",
Q149="Sites strategiques, MLL, Pylone, etc.","ENVTECH",
Q149="AKTIVCO DEFAUT GE &amp; POWER Cabinet","POWER ISSUE",
Q149="AKTIVCO Coupure ENEO &amp; Baisse de tension","POWER ISSUE",
Q149="Coupure ENEO &amp; Baisse de tension","POWER ISSUE",
Q149="Defaut GE &amp; POWER Cabinet","POWER ISSUE",
Q149="Sharing","POWER ISSUE",
Q149="SIte strategiques &amp; DataCenter","POWER ISSUE",
Q149="Exclu","Exclu",
Q149="SAT","TX ISSUE",
Q149="SPARE-ISSUE","SPARE-ISSUE",
Q149="Fiber CAmtel","TX ISSUE",
Q149="Fiber AOF","TX ISSUE",
Q149="Projet OCM (HUAWEI)","TRAVAUX-HUAWEI",
Q149="Projet OCM (NOKIA)","TRAVAUX -NOKIA",
Q149="ACCESS-ISSUE","ACCESS-ISSUE",
Q149="Projet OCM (ZTE, NOKIA, autres projets)","TRAVAUX OCM",
Q149="No root CAuse","No root cause",
Q149="ODU HS","TX ISSUE",
Q149="IP &amp; VLAN","TX ISSUE",
Q149="Warehouse HUAWEI","SPARE-ISSUE",
Q149="SPARE-HS","SPARE-ISSUE",
Q149="Power Telco","RAN ISSUE"
),"")</f>
        <v>No root cause</v>
      </c>
      <c r="Q149" s="48" t="s">
        <v>5573</v>
      </c>
      <c r="R149" s="23" t="str" cm="1">
        <f t="array" ref="R149">IFERROR(_xlfn.IFS(
Q149="MPR ISSUE","ACTIVE",
Q149="BSS Hardware Issue","ACTIVE",
Q149="Sites strategiques, MLL, Pylone, etc.","PASSIVE",
Q149="AKTIVCO DEFAUT GE &amp; POWER Cabinet","PASSIVE",
Q149="AKTIVCO Coupure ENEO &amp; Baisse de tension","PASSIVE",
Q149="Coupure ENEO &amp; Baisse de tension","PASSIVE",
Q149="Defaut GE &amp; POWER Cabinet","PASSIVE",
Q149="Sharing","PASSIVE",
Q149="SIte strategiques &amp; DataCenter","PASSIVE",
Q149="Exclu","Exclu",
Q149="SAT","ACTIVE",
Q149="SPARE-ISSUE","SPARE-ISSUE",
Q149="Fiber CAmtel","ACTIVE",
Q149="Fiber AOF","ACTIVE",
Q149="Projet OCM (HUAWEI)","PLANNED WORKS",
Q149="Projet OCM (NOKIA)","PLANNED WORKS",
Q149="ACCESS-ISSUE","ACCESS-ISSUE",
Q149="Projet OCM (ZTE, NOKIA, autres projets)","PLANNED WORKS",
Q149="No root CAuse","No root cause",
Q149="ODU HS","ACTIVE",
Q149="IP &amp; VLAN","ACTIVE",
Q149="Warehouse HUAWEI","SPARE-ISSUE",
Q149="SPARE-HS","SPARE-ISSUE",
Q149="Power Telco","ACTIVE"
),"")</f>
        <v>No root cause</v>
      </c>
      <c r="S149" s="56" t="s">
        <v>5819</v>
      </c>
      <c r="T149" s="7" t="s">
        <v>17</v>
      </c>
      <c r="U149" s="57" t="s">
        <v>17</v>
      </c>
      <c r="V149" s="57" t="s">
        <v>17</v>
      </c>
      <c r="W149" s="57" t="s">
        <v>17</v>
      </c>
      <c r="X149" s="57" t="s">
        <v>17</v>
      </c>
      <c r="Y149" s="57" t="s">
        <v>17</v>
      </c>
      <c r="Z149" s="57" t="s">
        <v>17</v>
      </c>
      <c r="AA149" s="57" t="s">
        <v>5582</v>
      </c>
      <c r="AB149" s="57"/>
      <c r="AC149" s="57" t="s">
        <v>17</v>
      </c>
      <c r="AD149" s="57" t="s">
        <v>17</v>
      </c>
      <c r="AE149" s="57" t="s">
        <v>17</v>
      </c>
      <c r="AF149" s="57" t="s">
        <v>17</v>
      </c>
      <c r="AG149" s="57" t="s">
        <v>17</v>
      </c>
      <c r="AH149" s="57" t="s">
        <v>17</v>
      </c>
      <c r="AI149" s="57" t="s">
        <v>5820</v>
      </c>
      <c r="AJ149" s="15"/>
      <c r="AK149" s="15"/>
      <c r="AL149" s="15"/>
      <c r="AM149" s="15"/>
    </row>
    <row r="150" spans="1:39" s="14" customFormat="1" x14ac:dyDescent="0.35">
      <c r="A150" s="2" t="s">
        <v>821</v>
      </c>
      <c r="B150" s="1" t="s">
        <v>822</v>
      </c>
      <c r="C150" s="3"/>
      <c r="D150" s="1" t="s">
        <v>12</v>
      </c>
      <c r="E150" s="1" t="s">
        <v>156</v>
      </c>
      <c r="F150" s="3" t="s">
        <v>53</v>
      </c>
      <c r="G150" s="1" t="s">
        <v>821</v>
      </c>
      <c r="H150" s="60" t="str">
        <f>_xlfn.XLOOKUP(B150,'[1]Nur des jours'!$B:$B,'[1]Nur des jours'!$H:$H,"")</f>
        <v>NOKIA</v>
      </c>
      <c r="I150" s="52">
        <v>2.6202066863895759</v>
      </c>
      <c r="J150" s="52">
        <v>11.839705077334747</v>
      </c>
      <c r="K150" s="52">
        <v>0</v>
      </c>
      <c r="L150" s="53">
        <v>4.3488908263747126</v>
      </c>
      <c r="M150" s="54" t="s">
        <v>5376</v>
      </c>
      <c r="N150" s="55"/>
      <c r="O150" s="16" t="str" cm="1">
        <f t="array" ref="O150">IFERROR(_xlfn.IFS(
Q150="MPR ISSUE","PDH",
Q150="BSS Hardware Issue","BSS",
Q150="Sites strategiques, MLL, Pylone, etc.","ENVTECH",
Q150="AKTIVCO DEFAUT GE &amp; POWER Cabinet","AKTIVCO",
Q150="AKTIVCO Coupure ENEO &amp; Baisse de tension","AKTIVCO GRID ONLY",
Q150="Coupure ENEO &amp; Baisse de tension","IHS GRID ONLY",
Q150="Defaut GE &amp; POWER Cabinet","IHS",
Q150="Sharing","Partners",
Q150="SIte strategiques &amp; DataCenter","SST &amp; DC",
Q150="Exclu","Exclu",
Q150="SAT","SAT",
Q150="SPARE-ISSUE","SPARE-ISSUE",
Q150="Fiber CAmtel","TRANS_FO_CAMTEL",
Q150="Fiber AOF","Fiber AOF",
Q150="Projet OCM (HUAWEI)","TRAVAUX-HUAWEI",
Q150="Projet OCM (NOKIA)","TRAVAUX-NOKIA",
Q150="ACCESS-ISSUE","ACCESS-ISSUE",
Q150="Projet OCM (ZTE, NOKIA, autres projets)","TRAVAUX OCM",
Q150="No root CAuse","No root cause",
Q150="ODU HS","PDH",
Q150="IP &amp; VLAN","PDH",
Q150="Warehouse HUAWEI","SPARE-ISSUE",
Q150="SPARE-HS","SPARE-ISSUE",
Q150="Power Telco","BSS"
),"")</f>
        <v>BSS</v>
      </c>
      <c r="P150" s="22" t="str" cm="1">
        <f t="array" ref="P150">IFERROR(_xlfn.IFS(
Q150="MPR ISSUE","TX ISSUE",
Q150="BSS Hardware Issue","RAN ISSUE",
Q150="Sites strategiques, MLL, Pylone, etc.","ENVTECH",
Q150="AKTIVCO DEFAUT GE &amp; POWER Cabinet","POWER ISSUE",
Q150="AKTIVCO Coupure ENEO &amp; Baisse de tension","POWER ISSUE",
Q150="Coupure ENEO &amp; Baisse de tension","POWER ISSUE",
Q150="Defaut GE &amp; POWER Cabinet","POWER ISSUE",
Q150="Sharing","POWER ISSUE",
Q150="SIte strategiques &amp; DataCenter","POWER ISSUE",
Q150="Exclu","Exclu",
Q150="SAT","TX ISSUE",
Q150="SPARE-ISSUE","SPARE-ISSUE",
Q150="Fiber CAmtel","TX ISSUE",
Q150="Fiber AOF","TX ISSUE",
Q150="Projet OCM (HUAWEI)","TRAVAUX-HUAWEI",
Q150="Projet OCM (NOKIA)","TRAVAUX -NOKIA",
Q150="ACCESS-ISSUE","ACCESS-ISSUE",
Q150="Projet OCM (ZTE, NOKIA, autres projets)","TRAVAUX OCM",
Q150="No root CAuse","No root cause",
Q150="ODU HS","TX ISSUE",
Q150="IP &amp; VLAN","TX ISSUE",
Q150="Warehouse HUAWEI","SPARE-ISSUE",
Q150="SPARE-HS","SPARE-ISSUE",
Q150="Power Telco","RAN ISSUE"
),"")</f>
        <v>RAN ISSUE</v>
      </c>
      <c r="Q150" s="48" t="s">
        <v>5328</v>
      </c>
      <c r="R150" s="23" t="str" cm="1">
        <f t="array" ref="R150">IFERROR(_xlfn.IFS(
Q150="MPR ISSUE","ACTIVE",
Q150="BSS Hardware Issue","ACTIVE",
Q150="Sites strategiques, MLL, Pylone, etc.","PASSIVE",
Q150="AKTIVCO DEFAUT GE &amp; POWER Cabinet","PASSIVE",
Q150="AKTIVCO Coupure ENEO &amp; Baisse de tension","PASSIVE",
Q150="Coupure ENEO &amp; Baisse de tension","PASSIVE",
Q150="Defaut GE &amp; POWER Cabinet","PASSIVE",
Q150="Sharing","PASSIVE",
Q150="SIte strategiques &amp; DataCenter","PASSIVE",
Q150="Exclu","Exclu",
Q150="SAT","ACTIVE",
Q150="SPARE-ISSUE","SPARE-ISSUE",
Q150="Fiber CAmtel","ACTIVE",
Q150="Fiber AOF","ACTIVE",
Q150="Projet OCM (HUAWEI)","PLANNED WORKS",
Q150="Projet OCM (NOKIA)","PLANNED WORKS",
Q150="ACCESS-ISSUE","ACCESS-ISSUE",
Q150="Projet OCM (ZTE, NOKIA, autres projets)","PLANNED WORKS",
Q150="No root CAuse","No root cause",
Q150="ODU HS","ACTIVE",
Q150="IP &amp; VLAN","ACTIVE",
Q150="Warehouse HUAWEI","SPARE-ISSUE",
Q150="SPARE-HS","SPARE-ISSUE",
Q150="Power Telco","ACTIVE"
),"")</f>
        <v>ACTIVE</v>
      </c>
      <c r="S150" s="56" t="s">
        <v>5694</v>
      </c>
      <c r="T150" s="7" t="s">
        <v>17</v>
      </c>
      <c r="U150" s="57" t="s">
        <v>17</v>
      </c>
      <c r="V150" s="57" t="s">
        <v>17</v>
      </c>
      <c r="W150" s="57" t="s">
        <v>17</v>
      </c>
      <c r="X150" s="57" t="s">
        <v>17</v>
      </c>
      <c r="Y150" s="57" t="s">
        <v>17</v>
      </c>
      <c r="Z150" s="57" t="s">
        <v>17</v>
      </c>
      <c r="AA150" s="57" t="s">
        <v>17</v>
      </c>
      <c r="AB150" s="57" t="s">
        <v>17</v>
      </c>
      <c r="AC150" s="57" t="s">
        <v>5695</v>
      </c>
      <c r="AD150" s="57" t="s">
        <v>5695</v>
      </c>
      <c r="AE150" s="57" t="s">
        <v>5695</v>
      </c>
      <c r="AF150" s="57" t="s">
        <v>17</v>
      </c>
      <c r="AG150" s="57" t="s">
        <v>17</v>
      </c>
      <c r="AH150" s="57" t="s">
        <v>17</v>
      </c>
      <c r="AI150" s="57" t="s">
        <v>5696</v>
      </c>
      <c r="AJ150" s="15"/>
      <c r="AK150" s="15"/>
      <c r="AL150" s="15"/>
      <c r="AM150" s="15"/>
    </row>
    <row r="151" spans="1:39" s="14" customFormat="1" x14ac:dyDescent="0.35">
      <c r="A151" s="1" t="s">
        <v>1994</v>
      </c>
      <c r="B151" s="1" t="s">
        <v>1995</v>
      </c>
      <c r="C151" s="3"/>
      <c r="D151" s="1" t="s">
        <v>12</v>
      </c>
      <c r="E151" s="1" t="s">
        <v>85</v>
      </c>
      <c r="F151" s="3" t="s">
        <v>57</v>
      </c>
      <c r="G151" s="1" t="s">
        <v>86</v>
      </c>
      <c r="H151" s="59" t="str">
        <f>_xlfn.XLOOKUP(B151,'[1]Nur des jours'!$B:$B,'[1]Nur des jours'!$H:$H,"")</f>
        <v>Huawei</v>
      </c>
      <c r="I151" s="52">
        <v>6.4446123041137611</v>
      </c>
      <c r="J151" s="52">
        <v>8.2432737979878361</v>
      </c>
      <c r="K151" s="52">
        <v>1.1889743076212553</v>
      </c>
      <c r="L151" s="53">
        <v>4.3076886309223168</v>
      </c>
      <c r="M151" s="54" t="s">
        <v>5374</v>
      </c>
      <c r="N151" s="55"/>
      <c r="O151" s="16" t="str" cm="1">
        <f t="array" ref="O151">IFERROR(_xlfn.IFS(
Q151="MPR ISSUE","PDH",
Q151="BSS Hardware Issue","BSS",
Q151="Sites strategiques, MLL, Pylone, etc.","ENVTECH",
Q151="AKTIVCO DEFAUT GE &amp; POWER Cabinet","AKTIVCO",
Q151="AKTIVCO Coupure ENEO &amp; Baisse de tension","AKTIVCO GRID ONLY",
Q151="Coupure ENEO &amp; Baisse de tension","IHS GRID ONLY",
Q151="Defaut GE &amp; POWER Cabinet","IHS",
Q151="Sharing","Partners",
Q151="SIte strategiques &amp; DataCenter","SST &amp; DC",
Q151="Exclu","Exclu",
Q151="SAT","SAT",
Q151="SPARE-ISSUE","SPARE-ISSUE",
Q151="Fiber CAmtel","TRANS_FO_CAMTEL",
Q151="Fiber AOF","Fiber AOF",
Q151="Projet OCM (HUAWEI)","TRAVAUX-HUAWEI",
Q151="Projet OCM (NOKIA)","TRAVAUX-NOKIA",
Q151="ACCESS-ISSUE","ACCESS-ISSUE",
Q151="Projet OCM (ZTE, NOKIA, autres projets)","TRAVAUX OCM",
Q151="No root CAuse","No root cause",
Q151="ODU HS","PDH",
Q151="IP &amp; VLAN","PDH",
Q151="Warehouse HUAWEI","SPARE-ISSUE",
Q151="SPARE-HS","SPARE-ISSUE",
Q151="Power Telco","BSS"
),"")</f>
        <v>No root cause</v>
      </c>
      <c r="P151" s="22" t="str" cm="1">
        <f t="array" ref="P151">IFERROR(_xlfn.IFS(
Q151="MPR ISSUE","TX ISSUE",
Q151="BSS Hardware Issue","RAN ISSUE",
Q151="Sites strategiques, MLL, Pylone, etc.","ENVTECH",
Q151="AKTIVCO DEFAUT GE &amp; POWER Cabinet","POWER ISSUE",
Q151="AKTIVCO Coupure ENEO &amp; Baisse de tension","POWER ISSUE",
Q151="Coupure ENEO &amp; Baisse de tension","POWER ISSUE",
Q151="Defaut GE &amp; POWER Cabinet","POWER ISSUE",
Q151="Sharing","POWER ISSUE",
Q151="SIte strategiques &amp; DataCenter","POWER ISSUE",
Q151="Exclu","Exclu",
Q151="SAT","TX ISSUE",
Q151="SPARE-ISSUE","SPARE-ISSUE",
Q151="Fiber CAmtel","TX ISSUE",
Q151="Fiber AOF","TX ISSUE",
Q151="Projet OCM (HUAWEI)","TRAVAUX-HUAWEI",
Q151="Projet OCM (NOKIA)","TRAVAUX -NOKIA",
Q151="ACCESS-ISSUE","ACCESS-ISSUE",
Q151="Projet OCM (ZTE, NOKIA, autres projets)","TRAVAUX OCM",
Q151="No root CAuse","No root cause",
Q151="ODU HS","TX ISSUE",
Q151="IP &amp; VLAN","TX ISSUE",
Q151="Warehouse HUAWEI","SPARE-ISSUE",
Q151="SPARE-HS","SPARE-ISSUE",
Q151="Power Telco","RAN ISSUE"
),"")</f>
        <v>No root cause</v>
      </c>
      <c r="Q151" s="48" t="s">
        <v>5573</v>
      </c>
      <c r="R151" s="23" t="str" cm="1">
        <f t="array" ref="R151">IFERROR(_xlfn.IFS(
Q151="MPR ISSUE","ACTIVE",
Q151="BSS Hardware Issue","ACTIVE",
Q151="Sites strategiques, MLL, Pylone, etc.","PASSIVE",
Q151="AKTIVCO DEFAUT GE &amp; POWER Cabinet","PASSIVE",
Q151="AKTIVCO Coupure ENEO &amp; Baisse de tension","PASSIVE",
Q151="Coupure ENEO &amp; Baisse de tension","PASSIVE",
Q151="Defaut GE &amp; POWER Cabinet","PASSIVE",
Q151="Sharing","PASSIVE",
Q151="SIte strategiques &amp; DataCenter","PASSIVE",
Q151="Exclu","Exclu",
Q151="SAT","ACTIVE",
Q151="SPARE-ISSUE","SPARE-ISSUE",
Q151="Fiber CAmtel","ACTIVE",
Q151="Fiber AOF","ACTIVE",
Q151="Projet OCM (HUAWEI)","PLANNED WORKS",
Q151="Projet OCM (NOKIA)","PLANNED WORKS",
Q151="ACCESS-ISSUE","ACCESS-ISSUE",
Q151="Projet OCM (ZTE, NOKIA, autres projets)","PLANNED WORKS",
Q151="No root CAuse","No root cause",
Q151="ODU HS","ACTIVE",
Q151="IP &amp; VLAN","ACTIVE",
Q151="Warehouse HUAWEI","SPARE-ISSUE",
Q151="SPARE-HS","SPARE-ISSUE",
Q151="Power Telco","ACTIVE"
),"")</f>
        <v>No root cause</v>
      </c>
      <c r="S151" s="56" t="s">
        <v>5804</v>
      </c>
      <c r="T151" s="7"/>
      <c r="U151" s="57" t="s">
        <v>17</v>
      </c>
      <c r="V151" s="57" t="s">
        <v>17</v>
      </c>
      <c r="W151" s="57" t="s">
        <v>17</v>
      </c>
      <c r="X151" s="57" t="s">
        <v>17</v>
      </c>
      <c r="Y151" s="57" t="s">
        <v>17</v>
      </c>
      <c r="Z151" s="57" t="s">
        <v>17</v>
      </c>
      <c r="AA151" s="57" t="s">
        <v>17</v>
      </c>
      <c r="AB151" s="57"/>
      <c r="AC151" s="57" t="s">
        <v>17</v>
      </c>
      <c r="AD151" s="57" t="s">
        <v>17</v>
      </c>
      <c r="AE151" s="57" t="s">
        <v>17</v>
      </c>
      <c r="AF151" s="57" t="s">
        <v>5587</v>
      </c>
      <c r="AG151" s="57" t="s">
        <v>17</v>
      </c>
      <c r="AH151" s="57" t="s">
        <v>5587</v>
      </c>
      <c r="AI151" s="57" t="s">
        <v>17</v>
      </c>
      <c r="AJ151" s="15"/>
      <c r="AK151" s="15"/>
      <c r="AL151" s="15"/>
      <c r="AM151" s="15"/>
    </row>
    <row r="152" spans="1:39" s="14" customFormat="1" ht="24" customHeight="1" x14ac:dyDescent="0.35">
      <c r="A152" s="1" t="s">
        <v>1902</v>
      </c>
      <c r="B152" s="1" t="s">
        <v>1903</v>
      </c>
      <c r="C152" s="3"/>
      <c r="D152" s="1" t="s">
        <v>12</v>
      </c>
      <c r="E152" s="1" t="s">
        <v>304</v>
      </c>
      <c r="F152" s="3" t="s">
        <v>39</v>
      </c>
      <c r="G152" s="1" t="s">
        <v>40</v>
      </c>
      <c r="H152" s="51" t="str">
        <f>_xlfn.XLOOKUP(B152,'[1]Nur des jours'!$B:$B,'[1]Nur des jours'!$H:$H,"")</f>
        <v>ZTE</v>
      </c>
      <c r="I152" s="52">
        <v>2.0221844537966258</v>
      </c>
      <c r="J152" s="52">
        <v>1.7295765884308978</v>
      </c>
      <c r="K152" s="52">
        <v>6.4638614739081577</v>
      </c>
      <c r="L152" s="53">
        <v>4.2402363647259227</v>
      </c>
      <c r="M152" s="54" t="s">
        <v>5374</v>
      </c>
      <c r="N152" s="55"/>
      <c r="O152" s="16" t="str" cm="1">
        <f t="array" ref="O152">IFERROR(_xlfn.IFS(
Q152="MPR ISSUE","PDH",
Q152="BSS Hardware Issue","BSS",
Q152="Sites strategiques, MLL, Pylone, etc.","ENVTECH",
Q152="AKTIVCO DEFAUT GE &amp; POWER Cabinet","AKTIVCO",
Q152="AKTIVCO Coupure ENEO &amp; Baisse de tension","AKTIVCO GRID ONLY",
Q152="Coupure ENEO &amp; Baisse de tension","IHS GRID ONLY",
Q152="Defaut GE &amp; POWER Cabinet","IHS",
Q152="Sharing","Partners",
Q152="SIte strategiques &amp; DataCenter","SST &amp; DC",
Q152="Exclu","Exclu",
Q152="SAT","SAT",
Q152="SPARE-ISSUE","SPARE-ISSUE",
Q152="Fiber CAmtel","TRANS_FO_CAMTEL",
Q152="Fiber AOF","Fiber AOF",
Q152="Projet OCM (HUAWEI)","TRAVAUX-HUAWEI",
Q152="Projet OCM (NOKIA)","TRAVAUX-NOKIA",
Q152="ACCESS-ISSUE","ACCESS-ISSUE",
Q152="Projet OCM (ZTE, NOKIA, autres projets)","TRAVAUX OCM",
Q152="No root CAuse","No root cause",
Q152="ODU HS","PDH",
Q152="IP &amp; VLAN","PDH",
Q152="Warehouse HUAWEI","SPARE-ISSUE",
Q152="SPARE-HS","SPARE-ISSUE",
Q152="Power Telco","BSS"
),"")</f>
        <v>IHS</v>
      </c>
      <c r="P152" s="22" t="str" cm="1">
        <f t="array" ref="P152">IFERROR(_xlfn.IFS(
Q152="MPR ISSUE","TX ISSUE",
Q152="BSS Hardware Issue","RAN ISSUE",
Q152="Sites strategiques, MLL, Pylone, etc.","ENVTECH",
Q152="AKTIVCO DEFAUT GE &amp; POWER Cabinet","POWER ISSUE",
Q152="AKTIVCO Coupure ENEO &amp; Baisse de tension","POWER ISSUE",
Q152="Coupure ENEO &amp; Baisse de tension","POWER ISSUE",
Q152="Defaut GE &amp; POWER Cabinet","POWER ISSUE",
Q152="Sharing","POWER ISSUE",
Q152="SIte strategiques &amp; DataCenter","POWER ISSUE",
Q152="Exclu","Exclu",
Q152="SAT","TX ISSUE",
Q152="SPARE-ISSUE","SPARE-ISSUE",
Q152="Fiber CAmtel","TX ISSUE",
Q152="Fiber AOF","TX ISSUE",
Q152="Projet OCM (HUAWEI)","TRAVAUX-HUAWEI",
Q152="Projet OCM (NOKIA)","TRAVAUX -NOKIA",
Q152="ACCESS-ISSUE","ACCESS-ISSUE",
Q152="Projet OCM (ZTE, NOKIA, autres projets)","TRAVAUX OCM",
Q152="No root CAuse","No root cause",
Q152="ODU HS","TX ISSUE",
Q152="IP &amp; VLAN","TX ISSUE",
Q152="Warehouse HUAWEI","SPARE-ISSUE",
Q152="SPARE-HS","SPARE-ISSUE",
Q152="Power Telco","RAN ISSUE"
),"")</f>
        <v>POWER ISSUE</v>
      </c>
      <c r="Q152" s="48" t="s">
        <v>5338</v>
      </c>
      <c r="R152" s="23" t="str" cm="1">
        <f t="array" ref="R152">IFERROR(_xlfn.IFS(
Q152="MPR ISSUE","ACTIVE",
Q152="BSS Hardware Issue","ACTIVE",
Q152="Sites strategiques, MLL, Pylone, etc.","PASSIVE",
Q152="AKTIVCO DEFAUT GE &amp; POWER Cabinet","PASSIVE",
Q152="AKTIVCO Coupure ENEO &amp; Baisse de tension","PASSIVE",
Q152="Coupure ENEO &amp; Baisse de tension","PASSIVE",
Q152="Defaut GE &amp; POWER Cabinet","PASSIVE",
Q152="Sharing","PASSIVE",
Q152="SIte strategiques &amp; DataCenter","PASSIVE",
Q152="Exclu","Exclu",
Q152="SAT","ACTIVE",
Q152="SPARE-ISSUE","SPARE-ISSUE",
Q152="Fiber CAmtel","ACTIVE",
Q152="Fiber AOF","ACTIVE",
Q152="Projet OCM (HUAWEI)","PLANNED WORKS",
Q152="Projet OCM (NOKIA)","PLANNED WORKS",
Q152="ACCESS-ISSUE","ACCESS-ISSUE",
Q152="Projet OCM (ZTE, NOKIA, autres projets)","PLANNED WORKS",
Q152="No root CAuse","No root cause",
Q152="ODU HS","ACTIVE",
Q152="IP &amp; VLAN","ACTIVE",
Q152="Warehouse HUAWEI","SPARE-ISSUE",
Q152="SPARE-HS","SPARE-ISSUE",
Q152="Power Telco","ACTIVE"
),"")</f>
        <v>PASSIVE</v>
      </c>
      <c r="S152" s="56" t="s">
        <v>6084</v>
      </c>
      <c r="T152" s="7" t="s">
        <v>17</v>
      </c>
      <c r="U152" s="57" t="s">
        <v>17</v>
      </c>
      <c r="V152" s="57" t="s">
        <v>17</v>
      </c>
      <c r="W152" s="57" t="s">
        <v>17</v>
      </c>
      <c r="X152" s="57" t="s">
        <v>17</v>
      </c>
      <c r="Y152" s="57" t="s">
        <v>17</v>
      </c>
      <c r="Z152" s="57" t="s">
        <v>17</v>
      </c>
      <c r="AA152" s="57" t="s">
        <v>17</v>
      </c>
      <c r="AB152" s="57"/>
      <c r="AC152" s="57" t="s">
        <v>17</v>
      </c>
      <c r="AD152" s="57" t="s">
        <v>17</v>
      </c>
      <c r="AE152" s="57" t="s">
        <v>17</v>
      </c>
      <c r="AF152" s="57" t="s">
        <v>17</v>
      </c>
      <c r="AG152" s="57" t="s">
        <v>17</v>
      </c>
      <c r="AH152" s="57" t="s">
        <v>17</v>
      </c>
      <c r="AI152" s="57" t="s">
        <v>6084</v>
      </c>
      <c r="AJ152" s="15"/>
      <c r="AK152" s="15"/>
      <c r="AL152" s="15"/>
      <c r="AM152" s="15"/>
    </row>
    <row r="153" spans="1:39" s="14" customFormat="1" x14ac:dyDescent="0.35">
      <c r="A153" s="1" t="s">
        <v>927</v>
      </c>
      <c r="B153" s="1" t="s">
        <v>928</v>
      </c>
      <c r="C153" s="3"/>
      <c r="D153" s="1" t="s">
        <v>5505</v>
      </c>
      <c r="E153" s="1"/>
      <c r="F153" s="3" t="s">
        <v>39</v>
      </c>
      <c r="G153" s="1" t="s">
        <v>40</v>
      </c>
      <c r="H153" s="51" t="str">
        <f>_xlfn.XLOOKUP(B153,'[1]Nur des jours'!$B:$B,'[1]Nur des jours'!$H:$H,"")</f>
        <v>ZTE</v>
      </c>
      <c r="I153" s="52">
        <v>3.1526144143496038</v>
      </c>
      <c r="J153" s="52">
        <v>2.8335390379822574</v>
      </c>
      <c r="K153" s="52">
        <v>5.206828519021947</v>
      </c>
      <c r="L153" s="53">
        <v>4.1167462824562753</v>
      </c>
      <c r="M153" s="54" t="s">
        <v>5374</v>
      </c>
      <c r="N153" s="55"/>
      <c r="O153" s="16" t="str" cm="1">
        <f t="array" ref="O153">IFERROR(_xlfn.IFS(
Q153="MPR ISSUE","PDH",
Q153="BSS Hardware Issue","BSS",
Q153="Sites strategiques, MLL, Pylone, etc.","ENVTECH",
Q153="AKTIVCO DEFAUT GE &amp; POWER Cabinet","AKTIVCO",
Q153="AKTIVCO Coupure ENEO &amp; Baisse de tension","AKTIVCO GRID ONLY",
Q153="Coupure ENEO &amp; Baisse de tension","IHS GRID ONLY",
Q153="Defaut GE &amp; POWER Cabinet","IHS",
Q153="Sharing","Partners",
Q153="SIte strategiques &amp; DataCenter","SST &amp; DC",
Q153="Exclu","Exclu",
Q153="SAT","SAT",
Q153="SPARE-ISSUE","SPARE-ISSUE",
Q153="Fiber CAmtel","TRANS_FO_CAMTEL",
Q153="Fiber AOF","Fiber AOF",
Q153="Projet OCM (HUAWEI)","TRAVAUX-HUAWEI",
Q153="Projet OCM (NOKIA)","TRAVAUX-NOKIA",
Q153="ACCESS-ISSUE","ACCESS-ISSUE",
Q153="Projet OCM (ZTE, NOKIA, autres projets)","TRAVAUX OCM",
Q153="No root CAuse","No root cause",
Q153="ODU HS","PDH",
Q153="IP &amp; VLAN","PDH",
Q153="Warehouse HUAWEI","SPARE-ISSUE",
Q153="SPARE-HS","SPARE-ISSUE",
Q153="Power Telco","BSS"
),"")</f>
        <v>Partners</v>
      </c>
      <c r="P153" s="22" t="str" cm="1">
        <f t="array" ref="P153">IFERROR(_xlfn.IFS(
Q153="MPR ISSUE","TX ISSUE",
Q153="BSS Hardware Issue","RAN ISSUE",
Q153="Sites strategiques, MLL, Pylone, etc.","ENVTECH",
Q153="AKTIVCO DEFAUT GE &amp; POWER Cabinet","POWER ISSUE",
Q153="AKTIVCO Coupure ENEO &amp; Baisse de tension","POWER ISSUE",
Q153="Coupure ENEO &amp; Baisse de tension","POWER ISSUE",
Q153="Defaut GE &amp; POWER Cabinet","POWER ISSUE",
Q153="Sharing","POWER ISSUE",
Q153="SIte strategiques &amp; DataCenter","POWER ISSUE",
Q153="Exclu","Exclu",
Q153="SAT","TX ISSUE",
Q153="SPARE-ISSUE","SPARE-ISSUE",
Q153="Fiber CAmtel","TX ISSUE",
Q153="Fiber AOF","TX ISSUE",
Q153="Projet OCM (HUAWEI)","TRAVAUX-HUAWEI",
Q153="Projet OCM (NOKIA)","TRAVAUX -NOKIA",
Q153="ACCESS-ISSUE","ACCESS-ISSUE",
Q153="Projet OCM (ZTE, NOKIA, autres projets)","TRAVAUX OCM",
Q153="No root CAuse","No root cause",
Q153="ODU HS","TX ISSUE",
Q153="IP &amp; VLAN","TX ISSUE",
Q153="Warehouse HUAWEI","SPARE-ISSUE",
Q153="SPARE-HS","SPARE-ISSUE",
Q153="Power Telco","RAN ISSUE"
),"")</f>
        <v>POWER ISSUE</v>
      </c>
      <c r="Q153" s="48" t="s">
        <v>5339</v>
      </c>
      <c r="R153" s="23" t="str" cm="1">
        <f t="array" ref="R153">IFERROR(_xlfn.IFS(
Q153="MPR ISSUE","ACTIVE",
Q153="BSS Hardware Issue","ACTIVE",
Q153="Sites strategiques, MLL, Pylone, etc.","PASSIVE",
Q153="AKTIVCO DEFAUT GE &amp; POWER Cabinet","PASSIVE",
Q153="AKTIVCO Coupure ENEO &amp; Baisse de tension","PASSIVE",
Q153="Coupure ENEO &amp; Baisse de tension","PASSIVE",
Q153="Defaut GE &amp; POWER Cabinet","PASSIVE",
Q153="Sharing","PASSIVE",
Q153="SIte strategiques &amp; DataCenter","PASSIVE",
Q153="Exclu","Exclu",
Q153="SAT","ACTIVE",
Q153="SPARE-ISSUE","SPARE-ISSUE",
Q153="Fiber CAmtel","ACTIVE",
Q153="Fiber AOF","ACTIVE",
Q153="Projet OCM (HUAWEI)","PLANNED WORKS",
Q153="Projet OCM (NOKIA)","PLANNED WORKS",
Q153="ACCESS-ISSUE","ACCESS-ISSUE",
Q153="Projet OCM (ZTE, NOKIA, autres projets)","PLANNED WORKS",
Q153="No root CAuse","No root cause",
Q153="ODU HS","ACTIVE",
Q153="IP &amp; VLAN","ACTIVE",
Q153="Warehouse HUAWEI","SPARE-ISSUE",
Q153="SPARE-HS","SPARE-ISSUE",
Q153="Power Telco","ACTIVE"
),"")</f>
        <v>PASSIVE</v>
      </c>
      <c r="S153" s="56" t="s">
        <v>5832</v>
      </c>
      <c r="T153" s="7" t="s">
        <v>17</v>
      </c>
      <c r="U153" s="57" t="s">
        <v>17</v>
      </c>
      <c r="V153" s="57" t="s">
        <v>17</v>
      </c>
      <c r="W153" s="57" t="s">
        <v>17</v>
      </c>
      <c r="X153" s="57" t="s">
        <v>17</v>
      </c>
      <c r="Y153" s="57" t="s">
        <v>17</v>
      </c>
      <c r="Z153" s="57" t="s">
        <v>17</v>
      </c>
      <c r="AA153" s="57" t="s">
        <v>17</v>
      </c>
      <c r="AB153" s="57"/>
      <c r="AC153" s="57" t="s">
        <v>17</v>
      </c>
      <c r="AD153" s="57" t="s">
        <v>17</v>
      </c>
      <c r="AE153" s="57" t="s">
        <v>17</v>
      </c>
      <c r="AF153" s="57" t="s">
        <v>5587</v>
      </c>
      <c r="AG153" s="57" t="s">
        <v>17</v>
      </c>
      <c r="AH153" s="57" t="s">
        <v>17</v>
      </c>
      <c r="AI153" s="57" t="s">
        <v>5833</v>
      </c>
      <c r="AJ153" s="15"/>
      <c r="AK153" s="15"/>
      <c r="AL153" s="15"/>
      <c r="AM153" s="15"/>
    </row>
    <row r="154" spans="1:39" s="14" customFormat="1" x14ac:dyDescent="0.35">
      <c r="A154" s="1" t="s">
        <v>2119</v>
      </c>
      <c r="B154" s="1" t="s">
        <v>2120</v>
      </c>
      <c r="C154" s="3"/>
      <c r="D154" s="1" t="s">
        <v>12</v>
      </c>
      <c r="E154" s="1" t="s">
        <v>147</v>
      </c>
      <c r="F154" s="3" t="s">
        <v>39</v>
      </c>
      <c r="G154" s="1" t="s">
        <v>40</v>
      </c>
      <c r="H154" s="51" t="str">
        <f>_xlfn.XLOOKUP(B154,'[1]Nur des jours'!$B:$B,'[1]Nur des jours'!$H:$H,"")</f>
        <v>ZTE</v>
      </c>
      <c r="I154" s="52">
        <v>9.469083845904823</v>
      </c>
      <c r="J154" s="52">
        <v>8.1849412296717912</v>
      </c>
      <c r="K154" s="52">
        <v>0</v>
      </c>
      <c r="L154" s="53">
        <v>4.0999634737596065</v>
      </c>
      <c r="M154" s="54" t="s">
        <v>5374</v>
      </c>
      <c r="N154" s="55"/>
      <c r="O154" s="16" t="str" cm="1">
        <f t="array" ref="O154">IFERROR(_xlfn.IFS(
Q154="MPR ISSUE","PDH",
Q154="BSS Hardware Issue","BSS",
Q154="Sites strategiques, MLL, Pylone, etc.","ENVTECH",
Q154="AKTIVCO DEFAUT GE &amp; POWER Cabinet","AKTIVCO",
Q154="AKTIVCO Coupure ENEO &amp; Baisse de tension","AKTIVCO GRID ONLY",
Q154="Coupure ENEO &amp; Baisse de tension","IHS GRID ONLY",
Q154="Defaut GE &amp; POWER Cabinet","IHS",
Q154="Sharing","Partners",
Q154="SIte strategiques &amp; DataCenter","SST &amp; DC",
Q154="Exclu","Exclu",
Q154="SAT","SAT",
Q154="SPARE-ISSUE","SPARE-ISSUE",
Q154="Fiber CAmtel","TRANS_FO_CAMTEL",
Q154="Fiber AOF","Fiber AOF",
Q154="Projet OCM (HUAWEI)","TRAVAUX-HUAWEI",
Q154="Projet OCM (NOKIA)","TRAVAUX-NOKIA",
Q154="ACCESS-ISSUE","ACCESS-ISSUE",
Q154="Projet OCM (ZTE, NOKIA, autres projets)","TRAVAUX OCM",
Q154="No root CAuse","No root cause",
Q154="ODU HS","PDH",
Q154="IP &amp; VLAN","PDH",
Q154="Warehouse HUAWEI","SPARE-ISSUE",
Q154="SPARE-HS","SPARE-ISSUE",
Q154="Power Telco","BSS"
),"")</f>
        <v>No root cause</v>
      </c>
      <c r="P154" s="22" t="str" cm="1">
        <f t="array" ref="P154">IFERROR(_xlfn.IFS(
Q154="MPR ISSUE","TX ISSUE",
Q154="BSS Hardware Issue","RAN ISSUE",
Q154="Sites strategiques, MLL, Pylone, etc.","ENVTECH",
Q154="AKTIVCO DEFAUT GE &amp; POWER Cabinet","POWER ISSUE",
Q154="AKTIVCO Coupure ENEO &amp; Baisse de tension","POWER ISSUE",
Q154="Coupure ENEO &amp; Baisse de tension","POWER ISSUE",
Q154="Defaut GE &amp; POWER Cabinet","POWER ISSUE",
Q154="Sharing","POWER ISSUE",
Q154="SIte strategiques &amp; DataCenter","POWER ISSUE",
Q154="Exclu","Exclu",
Q154="SAT","TX ISSUE",
Q154="SPARE-ISSUE","SPARE-ISSUE",
Q154="Fiber CAmtel","TX ISSUE",
Q154="Fiber AOF","TX ISSUE",
Q154="Projet OCM (HUAWEI)","TRAVAUX-HUAWEI",
Q154="Projet OCM (NOKIA)","TRAVAUX -NOKIA",
Q154="ACCESS-ISSUE","ACCESS-ISSUE",
Q154="Projet OCM (ZTE, NOKIA, autres projets)","TRAVAUX OCM",
Q154="No root CAuse","No root cause",
Q154="ODU HS","TX ISSUE",
Q154="IP &amp; VLAN","TX ISSUE",
Q154="Warehouse HUAWEI","SPARE-ISSUE",
Q154="SPARE-HS","SPARE-ISSUE",
Q154="Power Telco","RAN ISSUE"
),"")</f>
        <v>No root cause</v>
      </c>
      <c r="Q154" s="48" t="s">
        <v>5573</v>
      </c>
      <c r="R154" s="23" t="str" cm="1">
        <f t="array" ref="R154">IFERROR(_xlfn.IFS(
Q154="MPR ISSUE","ACTIVE",
Q154="BSS Hardware Issue","ACTIVE",
Q154="Sites strategiques, MLL, Pylone, etc.","PASSIVE",
Q154="AKTIVCO DEFAUT GE &amp; POWER Cabinet","PASSIVE",
Q154="AKTIVCO Coupure ENEO &amp; Baisse de tension","PASSIVE",
Q154="Coupure ENEO &amp; Baisse de tension","PASSIVE",
Q154="Defaut GE &amp; POWER Cabinet","PASSIVE",
Q154="Sharing","PASSIVE",
Q154="SIte strategiques &amp; DataCenter","PASSIVE",
Q154="Exclu","Exclu",
Q154="SAT","ACTIVE",
Q154="SPARE-ISSUE","SPARE-ISSUE",
Q154="Fiber CAmtel","ACTIVE",
Q154="Fiber AOF","ACTIVE",
Q154="Projet OCM (HUAWEI)","PLANNED WORKS",
Q154="Projet OCM (NOKIA)","PLANNED WORKS",
Q154="ACCESS-ISSUE","ACCESS-ISSUE",
Q154="Projet OCM (ZTE, NOKIA, autres projets)","PLANNED WORKS",
Q154="No root CAuse","No root cause",
Q154="ODU HS","ACTIVE",
Q154="IP &amp; VLAN","ACTIVE",
Q154="Warehouse HUAWEI","SPARE-ISSUE",
Q154="SPARE-HS","SPARE-ISSUE",
Q154="Power Telco","ACTIVE"
),"")</f>
        <v>No root cause</v>
      </c>
      <c r="S154" s="56" t="s">
        <v>6057</v>
      </c>
      <c r="T154" s="7"/>
      <c r="U154" s="57" t="s">
        <v>17</v>
      </c>
      <c r="V154" s="57" t="s">
        <v>17</v>
      </c>
      <c r="W154" s="57" t="s">
        <v>17</v>
      </c>
      <c r="X154" s="57" t="s">
        <v>17</v>
      </c>
      <c r="Y154" s="57" t="s">
        <v>17</v>
      </c>
      <c r="Z154" s="57" t="s">
        <v>5582</v>
      </c>
      <c r="AA154" s="57" t="s">
        <v>17</v>
      </c>
      <c r="AB154" s="57"/>
      <c r="AC154" s="57" t="s">
        <v>17</v>
      </c>
      <c r="AD154" s="57" t="s">
        <v>17</v>
      </c>
      <c r="AE154" s="57" t="s">
        <v>17</v>
      </c>
      <c r="AF154" s="57" t="s">
        <v>17</v>
      </c>
      <c r="AG154" s="57" t="s">
        <v>17</v>
      </c>
      <c r="AH154" s="57" t="s">
        <v>5587</v>
      </c>
      <c r="AI154" s="57" t="s">
        <v>6058</v>
      </c>
      <c r="AJ154" s="15"/>
      <c r="AK154" s="15"/>
      <c r="AL154" s="15"/>
      <c r="AM154" s="15"/>
    </row>
    <row r="155" spans="1:39" s="14" customFormat="1" x14ac:dyDescent="0.35">
      <c r="A155" s="1" t="s">
        <v>374</v>
      </c>
      <c r="B155" s="1" t="s">
        <v>375</v>
      </c>
      <c r="C155" s="3"/>
      <c r="D155" s="1" t="s">
        <v>12</v>
      </c>
      <c r="E155" s="1" t="s">
        <v>156</v>
      </c>
      <c r="F155" s="3" t="s">
        <v>53</v>
      </c>
      <c r="G155" s="1" t="s">
        <v>374</v>
      </c>
      <c r="H155" s="60" t="str">
        <f>_xlfn.XLOOKUP(B155,'[1]Nur des jours'!$B:$B,'[1]Nur des jours'!$H:$H,"")</f>
        <v>NOKIA</v>
      </c>
      <c r="I155" s="52">
        <v>3.8806743780008732</v>
      </c>
      <c r="J155" s="52">
        <v>10.542628888412878</v>
      </c>
      <c r="K155" s="52">
        <v>0</v>
      </c>
      <c r="L155" s="53">
        <v>4.0934420590784653</v>
      </c>
      <c r="M155" s="54" t="s">
        <v>5376</v>
      </c>
      <c r="N155" s="55"/>
      <c r="O155" s="16" t="str" cm="1">
        <f t="array" ref="O155">IFERROR(_xlfn.IFS(
Q155="MPR ISSUE","PDH",
Q155="BSS Hardware Issue","BSS",
Q155="Sites strategiques, MLL, Pylone, etc.","ENVTECH",
Q155="AKTIVCO DEFAUT GE &amp; POWER Cabinet","AKTIVCO",
Q155="AKTIVCO Coupure ENEO &amp; Baisse de tension","AKTIVCO GRID ONLY",
Q155="Coupure ENEO &amp; Baisse de tension","IHS GRID ONLY",
Q155="Defaut GE &amp; POWER Cabinet","IHS",
Q155="Sharing","Partners",
Q155="SIte strategiques &amp; DataCenter","SST &amp; DC",
Q155="Exclu","Exclu",
Q155="SAT","SAT",
Q155="SPARE-ISSUE","SPARE-ISSUE",
Q155="Fiber CAmtel","TRANS_FO_CAMTEL",
Q155="Fiber AOF","Fiber AOF",
Q155="Projet OCM (HUAWEI)","TRAVAUX-HUAWEI",
Q155="Projet OCM (NOKIA)","TRAVAUX-NOKIA",
Q155="ACCESS-ISSUE","ACCESS-ISSUE",
Q155="Projet OCM (ZTE, NOKIA, autres projets)","TRAVAUX OCM",
Q155="No root CAuse","No root cause",
Q155="ODU HS","PDH",
Q155="IP &amp; VLAN","PDH",
Q155="Warehouse HUAWEI","SPARE-ISSUE",
Q155="SPARE-HS","SPARE-ISSUE",
Q155="Power Telco","BSS"
),"")</f>
        <v>No root cause</v>
      </c>
      <c r="P155" s="22" t="str" cm="1">
        <f t="array" ref="P155">IFERROR(_xlfn.IFS(
Q155="MPR ISSUE","TX ISSUE",
Q155="BSS Hardware Issue","RAN ISSUE",
Q155="Sites strategiques, MLL, Pylone, etc.","ENVTECH",
Q155="AKTIVCO DEFAUT GE &amp; POWER Cabinet","POWER ISSUE",
Q155="AKTIVCO Coupure ENEO &amp; Baisse de tension","POWER ISSUE",
Q155="Coupure ENEO &amp; Baisse de tension","POWER ISSUE",
Q155="Defaut GE &amp; POWER Cabinet","POWER ISSUE",
Q155="Sharing","POWER ISSUE",
Q155="SIte strategiques &amp; DataCenter","POWER ISSUE",
Q155="Exclu","Exclu",
Q155="SAT","TX ISSUE",
Q155="SPARE-ISSUE","SPARE-ISSUE",
Q155="Fiber CAmtel","TX ISSUE",
Q155="Fiber AOF","TX ISSUE",
Q155="Projet OCM (HUAWEI)","TRAVAUX-HUAWEI",
Q155="Projet OCM (NOKIA)","TRAVAUX -NOKIA",
Q155="ACCESS-ISSUE","ACCESS-ISSUE",
Q155="Projet OCM (ZTE, NOKIA, autres projets)","TRAVAUX OCM",
Q155="No root CAuse","No root cause",
Q155="ODU HS","TX ISSUE",
Q155="IP &amp; VLAN","TX ISSUE",
Q155="Warehouse HUAWEI","SPARE-ISSUE",
Q155="SPARE-HS","SPARE-ISSUE",
Q155="Power Telco","RAN ISSUE"
),"")</f>
        <v>No root cause</v>
      </c>
      <c r="Q155" s="48" t="s">
        <v>5573</v>
      </c>
      <c r="R155" s="23" t="str" cm="1">
        <f t="array" ref="R155">IFERROR(_xlfn.IFS(
Q155="MPR ISSUE","ACTIVE",
Q155="BSS Hardware Issue","ACTIVE",
Q155="Sites strategiques, MLL, Pylone, etc.","PASSIVE",
Q155="AKTIVCO DEFAUT GE &amp; POWER Cabinet","PASSIVE",
Q155="AKTIVCO Coupure ENEO &amp; Baisse de tension","PASSIVE",
Q155="Coupure ENEO &amp; Baisse de tension","PASSIVE",
Q155="Defaut GE &amp; POWER Cabinet","PASSIVE",
Q155="Sharing","PASSIVE",
Q155="SIte strategiques &amp; DataCenter","PASSIVE",
Q155="Exclu","Exclu",
Q155="SAT","ACTIVE",
Q155="SPARE-ISSUE","SPARE-ISSUE",
Q155="Fiber CAmtel","ACTIVE",
Q155="Fiber AOF","ACTIVE",
Q155="Projet OCM (HUAWEI)","PLANNED WORKS",
Q155="Projet OCM (NOKIA)","PLANNED WORKS",
Q155="ACCESS-ISSUE","ACCESS-ISSUE",
Q155="Projet OCM (ZTE, NOKIA, autres projets)","PLANNED WORKS",
Q155="No root CAuse","No root cause",
Q155="ODU HS","ACTIVE",
Q155="IP &amp; VLAN","ACTIVE",
Q155="Warehouse HUAWEI","SPARE-ISSUE",
Q155="SPARE-HS","SPARE-ISSUE",
Q155="Power Telco","ACTIVE"
),"")</f>
        <v>No root cause</v>
      </c>
      <c r="S155" s="56" t="s">
        <v>5758</v>
      </c>
      <c r="T155" s="7" t="s">
        <v>17</v>
      </c>
      <c r="U155" s="57" t="s">
        <v>17</v>
      </c>
      <c r="V155" s="57" t="s">
        <v>17</v>
      </c>
      <c r="W155" s="57" t="s">
        <v>17</v>
      </c>
      <c r="X155" s="57" t="s">
        <v>17</v>
      </c>
      <c r="Y155" s="57" t="s">
        <v>17</v>
      </c>
      <c r="Z155" s="57" t="s">
        <v>17</v>
      </c>
      <c r="AA155" s="57" t="s">
        <v>17</v>
      </c>
      <c r="AB155" s="57" t="s">
        <v>17</v>
      </c>
      <c r="AC155" s="57" t="s">
        <v>17</v>
      </c>
      <c r="AD155" s="57" t="s">
        <v>17</v>
      </c>
      <c r="AE155" s="57" t="s">
        <v>17</v>
      </c>
      <c r="AF155" s="57" t="s">
        <v>17</v>
      </c>
      <c r="AG155" s="57" t="s">
        <v>17</v>
      </c>
      <c r="AH155" s="57" t="s">
        <v>17</v>
      </c>
      <c r="AI155" s="57" t="s">
        <v>5758</v>
      </c>
      <c r="AJ155" s="15"/>
      <c r="AK155" s="15"/>
      <c r="AL155" s="15"/>
      <c r="AM155" s="15"/>
    </row>
    <row r="156" spans="1:39" s="14" customFormat="1" x14ac:dyDescent="0.35">
      <c r="A156" s="1" t="s">
        <v>562</v>
      </c>
      <c r="B156" s="1" t="s">
        <v>1998</v>
      </c>
      <c r="C156" s="3"/>
      <c r="D156" s="1" t="s">
        <v>23</v>
      </c>
      <c r="E156" s="1" t="s">
        <v>712</v>
      </c>
      <c r="F156" s="3" t="s">
        <v>57</v>
      </c>
      <c r="G156" s="1" t="s">
        <v>562</v>
      </c>
      <c r="H156" s="59" t="str">
        <f>_xlfn.XLOOKUP(B156,'[1]Nur des jours'!$B:$B,'[1]Nur des jours'!$H:$H,"")</f>
        <v>Huawei</v>
      </c>
      <c r="I156" s="52">
        <v>2.6590270533833715</v>
      </c>
      <c r="J156" s="52">
        <v>4.527680450578182</v>
      </c>
      <c r="K156" s="52">
        <v>4.0970279643747531</v>
      </c>
      <c r="L156" s="53">
        <v>4.0362565740098679</v>
      </c>
      <c r="M156" s="54" t="s">
        <v>5377</v>
      </c>
      <c r="N156" s="55"/>
      <c r="O156" s="16" t="str" cm="1">
        <f t="array" ref="O156">IFERROR(_xlfn.IFS(
Q156="MPR ISSUE","PDH",
Q156="BSS Hardware Issue","BSS",
Q156="Sites strategiques, MLL, Pylone, etc.","ENVTECH",
Q156="AKTIVCO DEFAUT GE &amp; POWER Cabinet","AKTIVCO",
Q156="AKTIVCO Coupure ENEO &amp; Baisse de tension","AKTIVCO GRID ONLY",
Q156="Coupure ENEO &amp; Baisse de tension","IHS GRID ONLY",
Q156="Defaut GE &amp; POWER Cabinet","IHS",
Q156="Sharing","Partners",
Q156="SIte strategiques &amp; DataCenter","SST &amp; DC",
Q156="Exclu","Exclu",
Q156="SAT","SAT",
Q156="SPARE-ISSUE","SPARE-ISSUE",
Q156="Fiber CAmtel","TRANS_FO_CAMTEL",
Q156="Fiber AOF","Fiber AOF",
Q156="Projet OCM (HUAWEI)","TRAVAUX-HUAWEI",
Q156="Projet OCM (NOKIA)","TRAVAUX-NOKIA",
Q156="ACCESS-ISSUE","ACCESS-ISSUE",
Q156="Projet OCM (ZTE, NOKIA, autres projets)","TRAVAUX OCM",
Q156="No root CAuse","No root cause",
Q156="ODU HS","PDH",
Q156="IP &amp; VLAN","PDH",
Q156="Warehouse HUAWEI","SPARE-ISSUE",
Q156="SPARE-HS","SPARE-ISSUE",
Q156="Power Telco","BSS"
),"")</f>
        <v>No root cause</v>
      </c>
      <c r="P156" s="22" t="str" cm="1">
        <f t="array" ref="P156">IFERROR(_xlfn.IFS(
Q156="MPR ISSUE","TX ISSUE",
Q156="BSS Hardware Issue","RAN ISSUE",
Q156="Sites strategiques, MLL, Pylone, etc.","ENVTECH",
Q156="AKTIVCO DEFAUT GE &amp; POWER Cabinet","POWER ISSUE",
Q156="AKTIVCO Coupure ENEO &amp; Baisse de tension","POWER ISSUE",
Q156="Coupure ENEO &amp; Baisse de tension","POWER ISSUE",
Q156="Defaut GE &amp; POWER Cabinet","POWER ISSUE",
Q156="Sharing","POWER ISSUE",
Q156="SIte strategiques &amp; DataCenter","POWER ISSUE",
Q156="Exclu","Exclu",
Q156="SAT","TX ISSUE",
Q156="SPARE-ISSUE","SPARE-ISSUE",
Q156="Fiber CAmtel","TX ISSUE",
Q156="Fiber AOF","TX ISSUE",
Q156="Projet OCM (HUAWEI)","TRAVAUX-HUAWEI",
Q156="Projet OCM (NOKIA)","TRAVAUX -NOKIA",
Q156="ACCESS-ISSUE","ACCESS-ISSUE",
Q156="Projet OCM (ZTE, NOKIA, autres projets)","TRAVAUX OCM",
Q156="No root CAuse","No root cause",
Q156="ODU HS","TX ISSUE",
Q156="IP &amp; VLAN","TX ISSUE",
Q156="Warehouse HUAWEI","SPARE-ISSUE",
Q156="SPARE-HS","SPARE-ISSUE",
Q156="Power Telco","RAN ISSUE"
),"")</f>
        <v>No root cause</v>
      </c>
      <c r="Q156" s="48" t="s">
        <v>5573</v>
      </c>
      <c r="R156" s="23" t="str" cm="1">
        <f t="array" ref="R156">IFERROR(_xlfn.IFS(
Q156="MPR ISSUE","ACTIVE",
Q156="BSS Hardware Issue","ACTIVE",
Q156="Sites strategiques, MLL, Pylone, etc.","PASSIVE",
Q156="AKTIVCO DEFAUT GE &amp; POWER Cabinet","PASSIVE",
Q156="AKTIVCO Coupure ENEO &amp; Baisse de tension","PASSIVE",
Q156="Coupure ENEO &amp; Baisse de tension","PASSIVE",
Q156="Defaut GE &amp; POWER Cabinet","PASSIVE",
Q156="Sharing","PASSIVE",
Q156="SIte strategiques &amp; DataCenter","PASSIVE",
Q156="Exclu","Exclu",
Q156="SAT","ACTIVE",
Q156="SPARE-ISSUE","SPARE-ISSUE",
Q156="Fiber CAmtel","ACTIVE",
Q156="Fiber AOF","ACTIVE",
Q156="Projet OCM (HUAWEI)","PLANNED WORKS",
Q156="Projet OCM (NOKIA)","PLANNED WORKS",
Q156="ACCESS-ISSUE","ACCESS-ISSUE",
Q156="Projet OCM (ZTE, NOKIA, autres projets)","PLANNED WORKS",
Q156="No root CAuse","No root cause",
Q156="ODU HS","ACTIVE",
Q156="IP &amp; VLAN","ACTIVE",
Q156="Warehouse HUAWEI","SPARE-ISSUE",
Q156="SPARE-HS","SPARE-ISSUE",
Q156="Power Telco","ACTIVE"
),"")</f>
        <v>No root cause</v>
      </c>
      <c r="S156" s="56" t="s">
        <v>17</v>
      </c>
      <c r="T156" s="7"/>
      <c r="U156" s="57" t="s">
        <v>17</v>
      </c>
      <c r="V156" s="57" t="s">
        <v>17</v>
      </c>
      <c r="W156" s="57" t="s">
        <v>17</v>
      </c>
      <c r="X156" s="57" t="s">
        <v>17</v>
      </c>
      <c r="Y156" s="57" t="s">
        <v>17</v>
      </c>
      <c r="Z156" s="57" t="s">
        <v>17</v>
      </c>
      <c r="AA156" s="57" t="s">
        <v>17</v>
      </c>
      <c r="AB156" s="57" t="s">
        <v>17</v>
      </c>
      <c r="AC156" s="57" t="s">
        <v>17</v>
      </c>
      <c r="AD156" s="57" t="s">
        <v>17</v>
      </c>
      <c r="AE156" s="57" t="s">
        <v>17</v>
      </c>
      <c r="AF156" s="57" t="s">
        <v>17</v>
      </c>
      <c r="AG156" s="57" t="s">
        <v>17</v>
      </c>
      <c r="AH156" s="57" t="s">
        <v>17</v>
      </c>
      <c r="AI156" s="57" t="s">
        <v>17</v>
      </c>
      <c r="AJ156" s="15"/>
      <c r="AK156" s="15"/>
      <c r="AL156" s="15"/>
      <c r="AM156" s="15"/>
    </row>
    <row r="157" spans="1:39" s="14" customFormat="1" x14ac:dyDescent="0.35">
      <c r="A157" s="1" t="s">
        <v>254</v>
      </c>
      <c r="B157" s="1" t="s">
        <v>255</v>
      </c>
      <c r="C157" s="3"/>
      <c r="D157" s="1" t="s">
        <v>12</v>
      </c>
      <c r="E157" s="1" t="s">
        <v>13</v>
      </c>
      <c r="F157" s="3" t="s">
        <v>14</v>
      </c>
      <c r="G157" s="1" t="s">
        <v>108</v>
      </c>
      <c r="H157" s="59" t="str">
        <f>_xlfn.XLOOKUP(B157,'[1]Nur des jours'!$B:$B,'[1]Nur des jours'!$H:$H,"")</f>
        <v>Huawei</v>
      </c>
      <c r="I157" s="52">
        <v>2.7614414349603731</v>
      </c>
      <c r="J157" s="52">
        <v>4.778595496258216</v>
      </c>
      <c r="K157" s="52">
        <v>3.6599478075676291</v>
      </c>
      <c r="L157" s="53">
        <v>3.907184112226874</v>
      </c>
      <c r="M157" s="54" t="s">
        <v>5374</v>
      </c>
      <c r="N157" s="55"/>
      <c r="O157" s="16" t="str" cm="1">
        <f t="array" ref="O157">IFERROR(_xlfn.IFS(
Q157="MPR ISSUE","PDH",
Q157="BSS Hardware Issue","BSS",
Q157="Sites strategiques, MLL, Pylone, etc.","ENVTECH",
Q157="AKTIVCO DEFAUT GE &amp; POWER Cabinet","AKTIVCO",
Q157="AKTIVCO Coupure ENEO &amp; Baisse de tension","AKTIVCO GRID ONLY",
Q157="Coupure ENEO &amp; Baisse de tension","IHS GRID ONLY",
Q157="Defaut GE &amp; POWER Cabinet","IHS",
Q157="Sharing","Partners",
Q157="SIte strategiques &amp; DataCenter","SST &amp; DC",
Q157="Exclu","Exclu",
Q157="SAT","SAT",
Q157="SPARE-ISSUE","SPARE-ISSUE",
Q157="Fiber CAmtel","TRANS_FO_CAMTEL",
Q157="Fiber AOF","Fiber AOF",
Q157="Projet OCM (HUAWEI)","TRAVAUX-HUAWEI",
Q157="Projet OCM (NOKIA)","TRAVAUX-NOKIA",
Q157="ACCESS-ISSUE","ACCESS-ISSUE",
Q157="Projet OCM (ZTE, NOKIA, autres projets)","TRAVAUX OCM",
Q157="No root CAuse","No root cause",
Q157="ODU HS","PDH",
Q157="IP &amp; VLAN","PDH",
Q157="Warehouse HUAWEI","SPARE-ISSUE",
Q157="SPARE-HS","SPARE-ISSUE",
Q157="Power Telco","BSS"
),"")</f>
        <v>No root cause</v>
      </c>
      <c r="P157" s="22" t="str" cm="1">
        <f t="array" ref="P157">IFERROR(_xlfn.IFS(
Q157="MPR ISSUE","TX ISSUE",
Q157="BSS Hardware Issue","RAN ISSUE",
Q157="Sites strategiques, MLL, Pylone, etc.","ENVTECH",
Q157="AKTIVCO DEFAUT GE &amp; POWER Cabinet","POWER ISSUE",
Q157="AKTIVCO Coupure ENEO &amp; Baisse de tension","POWER ISSUE",
Q157="Coupure ENEO &amp; Baisse de tension","POWER ISSUE",
Q157="Defaut GE &amp; POWER Cabinet","POWER ISSUE",
Q157="Sharing","POWER ISSUE",
Q157="SIte strategiques &amp; DataCenter","POWER ISSUE",
Q157="Exclu","Exclu",
Q157="SAT","TX ISSUE",
Q157="SPARE-ISSUE","SPARE-ISSUE",
Q157="Fiber CAmtel","TX ISSUE",
Q157="Fiber AOF","TX ISSUE",
Q157="Projet OCM (HUAWEI)","TRAVAUX-HUAWEI",
Q157="Projet OCM (NOKIA)","TRAVAUX -NOKIA",
Q157="ACCESS-ISSUE","ACCESS-ISSUE",
Q157="Projet OCM (ZTE, NOKIA, autres projets)","TRAVAUX OCM",
Q157="No root CAuse","No root cause",
Q157="ODU HS","TX ISSUE",
Q157="IP &amp; VLAN","TX ISSUE",
Q157="Warehouse HUAWEI","SPARE-ISSUE",
Q157="SPARE-HS","SPARE-ISSUE",
Q157="Power Telco","RAN ISSUE"
),"")</f>
        <v>No root cause</v>
      </c>
      <c r="Q157" s="48" t="s">
        <v>5573</v>
      </c>
      <c r="R157" s="23" t="str" cm="1">
        <f t="array" ref="R157">IFERROR(_xlfn.IFS(
Q157="MPR ISSUE","ACTIVE",
Q157="BSS Hardware Issue","ACTIVE",
Q157="Sites strategiques, MLL, Pylone, etc.","PASSIVE",
Q157="AKTIVCO DEFAUT GE &amp; POWER Cabinet","PASSIVE",
Q157="AKTIVCO Coupure ENEO &amp; Baisse de tension","PASSIVE",
Q157="Coupure ENEO &amp; Baisse de tension","PASSIVE",
Q157="Defaut GE &amp; POWER Cabinet","PASSIVE",
Q157="Sharing","PASSIVE",
Q157="SIte strategiques &amp; DataCenter","PASSIVE",
Q157="Exclu","Exclu",
Q157="SAT","ACTIVE",
Q157="SPARE-ISSUE","SPARE-ISSUE",
Q157="Fiber CAmtel","ACTIVE",
Q157="Fiber AOF","ACTIVE",
Q157="Projet OCM (HUAWEI)","PLANNED WORKS",
Q157="Projet OCM (NOKIA)","PLANNED WORKS",
Q157="ACCESS-ISSUE","ACCESS-ISSUE",
Q157="Projet OCM (ZTE, NOKIA, autres projets)","PLANNED WORKS",
Q157="No root CAuse","No root cause",
Q157="ODU HS","ACTIVE",
Q157="IP &amp; VLAN","ACTIVE",
Q157="Warehouse HUAWEI","SPARE-ISSUE",
Q157="SPARE-HS","SPARE-ISSUE",
Q157="Power Telco","ACTIVE"
),"")</f>
        <v>No root cause</v>
      </c>
      <c r="S157" s="56" t="s">
        <v>17</v>
      </c>
      <c r="T157" s="7"/>
      <c r="U157" s="57" t="s">
        <v>17</v>
      </c>
      <c r="V157" s="57" t="s">
        <v>17</v>
      </c>
      <c r="W157" s="57" t="s">
        <v>17</v>
      </c>
      <c r="X157" s="57"/>
      <c r="Y157" s="57" t="s">
        <v>17</v>
      </c>
      <c r="Z157" s="57" t="s">
        <v>17</v>
      </c>
      <c r="AA157" s="57" t="s">
        <v>17</v>
      </c>
      <c r="AB157" s="57"/>
      <c r="AC157" s="57" t="s">
        <v>17</v>
      </c>
      <c r="AD157" s="57" t="s">
        <v>17</v>
      </c>
      <c r="AE157" s="57" t="s">
        <v>17</v>
      </c>
      <c r="AF157" s="57" t="s">
        <v>17</v>
      </c>
      <c r="AG157" s="57" t="s">
        <v>17</v>
      </c>
      <c r="AH157" s="57" t="s">
        <v>17</v>
      </c>
      <c r="AI157" s="57" t="s">
        <v>17</v>
      </c>
      <c r="AJ157" s="15"/>
      <c r="AK157" s="15"/>
      <c r="AL157" s="15"/>
      <c r="AM157" s="15"/>
    </row>
    <row r="158" spans="1:39" s="14" customFormat="1" x14ac:dyDescent="0.35">
      <c r="A158" s="1" t="s">
        <v>670</v>
      </c>
      <c r="B158" s="1" t="s">
        <v>671</v>
      </c>
      <c r="C158" s="3"/>
      <c r="D158" s="1"/>
      <c r="E158" s="1"/>
      <c r="F158" s="3" t="s">
        <v>33</v>
      </c>
      <c r="G158" s="1" t="s">
        <v>34</v>
      </c>
      <c r="H158" s="51" t="str">
        <f>_xlfn.XLOOKUP(B158,'[1]Nur des jours'!$B:$B,'[1]Nur des jours'!$H:$H,"")</f>
        <v>ZTE</v>
      </c>
      <c r="I158" s="52">
        <v>2.2345069521879708</v>
      </c>
      <c r="J158" s="52">
        <v>2.074896892669774</v>
      </c>
      <c r="K158" s="52">
        <v>5.5386742750078257</v>
      </c>
      <c r="L158" s="53">
        <v>3.9040094682863771</v>
      </c>
      <c r="M158" s="54" t="s">
        <v>5374</v>
      </c>
      <c r="N158" s="55"/>
      <c r="O158" s="16" t="str" cm="1">
        <f t="array" ref="O158">IFERROR(_xlfn.IFS(
Q158="MPR ISSUE","PDH",
Q158="BSS Hardware Issue","BSS",
Q158="Sites strategiques, MLL, Pylone, etc.","ENVTECH",
Q158="AKTIVCO DEFAUT GE &amp; POWER Cabinet","AKTIVCO",
Q158="AKTIVCO Coupure ENEO &amp; Baisse de tension","AKTIVCO GRID ONLY",
Q158="Coupure ENEO &amp; Baisse de tension","IHS GRID ONLY",
Q158="Defaut GE &amp; POWER Cabinet","IHS",
Q158="Sharing","Partners",
Q158="SIte strategiques &amp; DataCenter","SST &amp; DC",
Q158="Exclu","Exclu",
Q158="SAT","SAT",
Q158="SPARE-ISSUE","SPARE-ISSUE",
Q158="Fiber CAmtel","TRANS_FO_CAMTEL",
Q158="Fiber AOF","Fiber AOF",
Q158="Projet OCM (HUAWEI)","TRAVAUX-HUAWEI",
Q158="Projet OCM (NOKIA)","TRAVAUX-NOKIA",
Q158="ACCESS-ISSUE","ACCESS-ISSUE",
Q158="Projet OCM (ZTE, NOKIA, autres projets)","TRAVAUX OCM",
Q158="No root CAuse","No root cause",
Q158="ODU HS","PDH",
Q158="IP &amp; VLAN","PDH",
Q158="Warehouse HUAWEI","SPARE-ISSUE",
Q158="SPARE-HS","SPARE-ISSUE",
Q158="Power Telco","BSS"
),"")</f>
        <v>No root cause</v>
      </c>
      <c r="P158" s="22" t="str" cm="1">
        <f t="array" ref="P158">IFERROR(_xlfn.IFS(
Q158="MPR ISSUE","TX ISSUE",
Q158="BSS Hardware Issue","RAN ISSUE",
Q158="Sites strategiques, MLL, Pylone, etc.","ENVTECH",
Q158="AKTIVCO DEFAUT GE &amp; POWER Cabinet","POWER ISSUE",
Q158="AKTIVCO Coupure ENEO &amp; Baisse de tension","POWER ISSUE",
Q158="Coupure ENEO &amp; Baisse de tension","POWER ISSUE",
Q158="Defaut GE &amp; POWER Cabinet","POWER ISSUE",
Q158="Sharing","POWER ISSUE",
Q158="SIte strategiques &amp; DataCenter","POWER ISSUE",
Q158="Exclu","Exclu",
Q158="SAT","TX ISSUE",
Q158="SPARE-ISSUE","SPARE-ISSUE",
Q158="Fiber CAmtel","TX ISSUE",
Q158="Fiber AOF","TX ISSUE",
Q158="Projet OCM (HUAWEI)","TRAVAUX-HUAWEI",
Q158="Projet OCM (NOKIA)","TRAVAUX -NOKIA",
Q158="ACCESS-ISSUE","ACCESS-ISSUE",
Q158="Projet OCM (ZTE, NOKIA, autres projets)","TRAVAUX OCM",
Q158="No root CAuse","No root cause",
Q158="ODU HS","TX ISSUE",
Q158="IP &amp; VLAN","TX ISSUE",
Q158="Warehouse HUAWEI","SPARE-ISSUE",
Q158="SPARE-HS","SPARE-ISSUE",
Q158="Power Telco","RAN ISSUE"
),"")</f>
        <v>No root cause</v>
      </c>
      <c r="Q158" s="48" t="s">
        <v>5573</v>
      </c>
      <c r="R158" s="23" t="str" cm="1">
        <f t="array" ref="R158">IFERROR(_xlfn.IFS(
Q158="MPR ISSUE","ACTIVE",
Q158="BSS Hardware Issue","ACTIVE",
Q158="Sites strategiques, MLL, Pylone, etc.","PASSIVE",
Q158="AKTIVCO DEFAUT GE &amp; POWER Cabinet","PASSIVE",
Q158="AKTIVCO Coupure ENEO &amp; Baisse de tension","PASSIVE",
Q158="Coupure ENEO &amp; Baisse de tension","PASSIVE",
Q158="Defaut GE &amp; POWER Cabinet","PASSIVE",
Q158="Sharing","PASSIVE",
Q158="SIte strategiques &amp; DataCenter","PASSIVE",
Q158="Exclu","Exclu",
Q158="SAT","ACTIVE",
Q158="SPARE-ISSUE","SPARE-ISSUE",
Q158="Fiber CAmtel","ACTIVE",
Q158="Fiber AOF","ACTIVE",
Q158="Projet OCM (HUAWEI)","PLANNED WORKS",
Q158="Projet OCM (NOKIA)","PLANNED WORKS",
Q158="ACCESS-ISSUE","ACCESS-ISSUE",
Q158="Projet OCM (ZTE, NOKIA, autres projets)","PLANNED WORKS",
Q158="No root CAuse","No root cause",
Q158="ODU HS","ACTIVE",
Q158="IP &amp; VLAN","ACTIVE",
Q158="Warehouse HUAWEI","SPARE-ISSUE",
Q158="SPARE-HS","SPARE-ISSUE",
Q158="Power Telco","ACTIVE"
),"")</f>
        <v>No root cause</v>
      </c>
      <c r="S158" s="56" t="s">
        <v>5575</v>
      </c>
      <c r="T158" s="7" t="s">
        <v>17</v>
      </c>
      <c r="U158" s="57" t="s">
        <v>17</v>
      </c>
      <c r="V158" s="57" t="s">
        <v>17</v>
      </c>
      <c r="W158" s="57" t="s">
        <v>17</v>
      </c>
      <c r="X158" s="57" t="s">
        <v>17</v>
      </c>
      <c r="Y158" s="57" t="s">
        <v>17</v>
      </c>
      <c r="Z158" s="57" t="s">
        <v>17</v>
      </c>
      <c r="AA158" s="57" t="s">
        <v>5575</v>
      </c>
      <c r="AB158" s="57"/>
      <c r="AC158" s="57" t="s">
        <v>17</v>
      </c>
      <c r="AD158" s="57" t="s">
        <v>17</v>
      </c>
      <c r="AE158" s="57" t="s">
        <v>17</v>
      </c>
      <c r="AF158" s="57" t="s">
        <v>17</v>
      </c>
      <c r="AG158" s="57" t="s">
        <v>17</v>
      </c>
      <c r="AH158" s="57" t="s">
        <v>17</v>
      </c>
      <c r="AI158" s="57" t="s">
        <v>17</v>
      </c>
      <c r="AJ158" s="15"/>
      <c r="AK158" s="15"/>
      <c r="AL158" s="15"/>
      <c r="AM158" s="15"/>
    </row>
    <row r="159" spans="1:39" s="14" customFormat="1" x14ac:dyDescent="0.35">
      <c r="A159" s="1" t="s">
        <v>1037</v>
      </c>
      <c r="B159" s="1" t="s">
        <v>1038</v>
      </c>
      <c r="C159" s="3"/>
      <c r="D159" s="1" t="s">
        <v>12</v>
      </c>
      <c r="E159" s="1" t="s">
        <v>13</v>
      </c>
      <c r="F159" s="3" t="s">
        <v>53</v>
      </c>
      <c r="G159" s="1" t="s">
        <v>1037</v>
      </c>
      <c r="H159" s="60" t="str">
        <f>_xlfn.XLOOKUP(B159,'[1]Nur des jours'!$B:$B,'[1]Nur des jours'!$H:$H,"")</f>
        <v>NOKIA</v>
      </c>
      <c r="I159" s="52">
        <v>4.9138032073977076</v>
      </c>
      <c r="J159" s="52">
        <v>3.1893783299502574</v>
      </c>
      <c r="K159" s="52">
        <v>4.0033874738162307</v>
      </c>
      <c r="L159" s="53">
        <v>3.8601224980066218</v>
      </c>
      <c r="M159" s="54" t="s">
        <v>5376</v>
      </c>
      <c r="N159" s="55"/>
      <c r="O159" s="16" t="str" cm="1">
        <f t="array" ref="O159">IFERROR(_xlfn.IFS(
Q159="MPR ISSUE","PDH",
Q159="BSS Hardware Issue","BSS",
Q159="Sites strategiques, MLL, Pylone, etc.","ENVTECH",
Q159="AKTIVCO DEFAUT GE &amp; POWER Cabinet","AKTIVCO",
Q159="AKTIVCO Coupure ENEO &amp; Baisse de tension","AKTIVCO GRID ONLY",
Q159="Coupure ENEO &amp; Baisse de tension","IHS GRID ONLY",
Q159="Defaut GE &amp; POWER Cabinet","IHS",
Q159="Sharing","Partners",
Q159="SIte strategiques &amp; DataCenter","SST &amp; DC",
Q159="Exclu","Exclu",
Q159="SAT","SAT",
Q159="SPARE-ISSUE","SPARE-ISSUE",
Q159="Fiber CAmtel","TRANS_FO_CAMTEL",
Q159="Fiber AOF","Fiber AOF",
Q159="Projet OCM (HUAWEI)","TRAVAUX-HUAWEI",
Q159="Projet OCM (NOKIA)","TRAVAUX-NOKIA",
Q159="ACCESS-ISSUE","ACCESS-ISSUE",
Q159="Projet OCM (ZTE, NOKIA, autres projets)","TRAVAUX OCM",
Q159="No root CAuse","No root cause",
Q159="ODU HS","PDH",
Q159="IP &amp; VLAN","PDH",
Q159="Warehouse HUAWEI","SPARE-ISSUE",
Q159="SPARE-HS","SPARE-ISSUE",
Q159="Power Telco","BSS"
),"")</f>
        <v>PDH</v>
      </c>
      <c r="P159" s="22" t="str" cm="1">
        <f t="array" ref="P159">IFERROR(_xlfn.IFS(
Q159="MPR ISSUE","TX ISSUE",
Q159="BSS Hardware Issue","RAN ISSUE",
Q159="Sites strategiques, MLL, Pylone, etc.","ENVTECH",
Q159="AKTIVCO DEFAUT GE &amp; POWER Cabinet","POWER ISSUE",
Q159="AKTIVCO Coupure ENEO &amp; Baisse de tension","POWER ISSUE",
Q159="Coupure ENEO &amp; Baisse de tension","POWER ISSUE",
Q159="Defaut GE &amp; POWER Cabinet","POWER ISSUE",
Q159="Sharing","POWER ISSUE",
Q159="SIte strategiques &amp; DataCenter","POWER ISSUE",
Q159="Exclu","Exclu",
Q159="SAT","TX ISSUE",
Q159="SPARE-ISSUE","SPARE-ISSUE",
Q159="Fiber CAmtel","TX ISSUE",
Q159="Fiber AOF","TX ISSUE",
Q159="Projet OCM (HUAWEI)","TRAVAUX-HUAWEI",
Q159="Projet OCM (NOKIA)","TRAVAUX -NOKIA",
Q159="ACCESS-ISSUE","ACCESS-ISSUE",
Q159="Projet OCM (ZTE, NOKIA, autres projets)","TRAVAUX OCM",
Q159="No root CAuse","No root cause",
Q159="ODU HS","TX ISSUE",
Q159="IP &amp; VLAN","TX ISSUE",
Q159="Warehouse HUAWEI","SPARE-ISSUE",
Q159="SPARE-HS","SPARE-ISSUE",
Q159="Power Telco","RAN ISSUE"
),"")</f>
        <v>TX ISSUE</v>
      </c>
      <c r="Q159" s="48" t="s">
        <v>6155</v>
      </c>
      <c r="R159" s="23" t="str" cm="1">
        <f t="array" ref="R159">IFERROR(_xlfn.IFS(
Q159="MPR ISSUE","ACTIVE",
Q159="BSS Hardware Issue","ACTIVE",
Q159="Sites strategiques, MLL, Pylone, etc.","PASSIVE",
Q159="AKTIVCO DEFAUT GE &amp; POWER Cabinet","PASSIVE",
Q159="AKTIVCO Coupure ENEO &amp; Baisse de tension","PASSIVE",
Q159="Coupure ENEO &amp; Baisse de tension","PASSIVE",
Q159="Defaut GE &amp; POWER Cabinet","PASSIVE",
Q159="Sharing","PASSIVE",
Q159="SIte strategiques &amp; DataCenter","PASSIVE",
Q159="Exclu","Exclu",
Q159="SAT","ACTIVE",
Q159="SPARE-ISSUE","SPARE-ISSUE",
Q159="Fiber CAmtel","ACTIVE",
Q159="Fiber AOF","ACTIVE",
Q159="Projet OCM (HUAWEI)","PLANNED WORKS",
Q159="Projet OCM (NOKIA)","PLANNED WORKS",
Q159="ACCESS-ISSUE","ACCESS-ISSUE",
Q159="Projet OCM (ZTE, NOKIA, autres projets)","PLANNED WORKS",
Q159="No root CAuse","No root cause",
Q159="ODU HS","ACTIVE",
Q159="IP &amp; VLAN","ACTIVE",
Q159="Warehouse HUAWEI","SPARE-ISSUE",
Q159="SPARE-HS","SPARE-ISSUE",
Q159="Power Telco","ACTIVE"
),"")</f>
        <v>ACTIVE</v>
      </c>
      <c r="S159" s="56" t="s">
        <v>5727</v>
      </c>
      <c r="T159" s="7" t="s">
        <v>17</v>
      </c>
      <c r="U159" s="57" t="s">
        <v>17</v>
      </c>
      <c r="V159" s="57" t="s">
        <v>17</v>
      </c>
      <c r="W159" s="57" t="s">
        <v>17</v>
      </c>
      <c r="X159" s="57" t="s">
        <v>17</v>
      </c>
      <c r="Y159" s="57" t="s">
        <v>17</v>
      </c>
      <c r="Z159" s="57" t="s">
        <v>17</v>
      </c>
      <c r="AA159" s="57" t="s">
        <v>17</v>
      </c>
      <c r="AB159" s="57" t="s">
        <v>17</v>
      </c>
      <c r="AC159" s="57" t="s">
        <v>17</v>
      </c>
      <c r="AD159" s="57" t="s">
        <v>17</v>
      </c>
      <c r="AE159" s="57" t="s">
        <v>17</v>
      </c>
      <c r="AF159" s="57" t="s">
        <v>17</v>
      </c>
      <c r="AG159" s="57" t="s">
        <v>17</v>
      </c>
      <c r="AH159" s="57" t="s">
        <v>17</v>
      </c>
      <c r="AI159" s="57" t="s">
        <v>5727</v>
      </c>
      <c r="AJ159" s="15"/>
      <c r="AK159" s="15"/>
      <c r="AL159" s="15"/>
      <c r="AM159" s="15"/>
    </row>
    <row r="160" spans="1:39" s="14" customFormat="1" x14ac:dyDescent="0.35">
      <c r="A160" s="1" t="s">
        <v>1956</v>
      </c>
      <c r="B160" s="1" t="s">
        <v>1957</v>
      </c>
      <c r="C160" s="3"/>
      <c r="D160" s="1" t="s">
        <v>12</v>
      </c>
      <c r="E160" s="1" t="s">
        <v>5556</v>
      </c>
      <c r="F160" s="3" t="s">
        <v>33</v>
      </c>
      <c r="G160" s="1" t="s">
        <v>34</v>
      </c>
      <c r="H160" s="51" t="str">
        <f>_xlfn.XLOOKUP(B160,'[1]Nur des jours'!$B:$B,'[1]Nur des jours'!$H:$H,"")</f>
        <v>ZTE</v>
      </c>
      <c r="I160" s="52">
        <v>0.48896622423653824</v>
      </c>
      <c r="J160" s="52">
        <v>0.88433873605543467</v>
      </c>
      <c r="K160" s="52">
        <v>6.5393073914290127</v>
      </c>
      <c r="L160" s="53">
        <v>3.7768810300399775</v>
      </c>
      <c r="M160" s="54" t="s">
        <v>5374</v>
      </c>
      <c r="N160" s="55"/>
      <c r="O160" s="16" t="str" cm="1">
        <f t="array" ref="O160">IFERROR(_xlfn.IFS(
Q160="MPR ISSUE","PDH",
Q160="BSS Hardware Issue","BSS",
Q160="Sites strategiques, MLL, Pylone, etc.","ENVTECH",
Q160="AKTIVCO DEFAUT GE &amp; POWER Cabinet","AKTIVCO",
Q160="AKTIVCO Coupure ENEO &amp; Baisse de tension","AKTIVCO GRID ONLY",
Q160="Coupure ENEO &amp; Baisse de tension","IHS GRID ONLY",
Q160="Defaut GE &amp; POWER Cabinet","IHS",
Q160="Sharing","Partners",
Q160="SIte strategiques &amp; DataCenter","SST &amp; DC",
Q160="Exclu","Exclu",
Q160="SAT","SAT",
Q160="SPARE-ISSUE","SPARE-ISSUE",
Q160="Fiber CAmtel","TRANS_FO_CAMTEL",
Q160="Fiber AOF","Fiber AOF",
Q160="Projet OCM (HUAWEI)","TRAVAUX-HUAWEI",
Q160="Projet OCM (NOKIA)","TRAVAUX-NOKIA",
Q160="ACCESS-ISSUE","ACCESS-ISSUE",
Q160="Projet OCM (ZTE, NOKIA, autres projets)","TRAVAUX OCM",
Q160="No root CAuse","No root cause",
Q160="ODU HS","PDH",
Q160="IP &amp; VLAN","PDH",
Q160="Warehouse HUAWEI","SPARE-ISSUE",
Q160="SPARE-HS","SPARE-ISSUE",
Q160="Power Telco","BSS"
),"")</f>
        <v>No root cause</v>
      </c>
      <c r="P160" s="22" t="str" cm="1">
        <f t="array" ref="P160">IFERROR(_xlfn.IFS(
Q160="MPR ISSUE","TX ISSUE",
Q160="BSS Hardware Issue","RAN ISSUE",
Q160="Sites strategiques, MLL, Pylone, etc.","ENVTECH",
Q160="AKTIVCO DEFAUT GE &amp; POWER Cabinet","POWER ISSUE",
Q160="AKTIVCO Coupure ENEO &amp; Baisse de tension","POWER ISSUE",
Q160="Coupure ENEO &amp; Baisse de tension","POWER ISSUE",
Q160="Defaut GE &amp; POWER Cabinet","POWER ISSUE",
Q160="Sharing","POWER ISSUE",
Q160="SIte strategiques &amp; DataCenter","POWER ISSUE",
Q160="Exclu","Exclu",
Q160="SAT","TX ISSUE",
Q160="SPARE-ISSUE","SPARE-ISSUE",
Q160="Fiber CAmtel","TX ISSUE",
Q160="Fiber AOF","TX ISSUE",
Q160="Projet OCM (HUAWEI)","TRAVAUX-HUAWEI",
Q160="Projet OCM (NOKIA)","TRAVAUX -NOKIA",
Q160="ACCESS-ISSUE","ACCESS-ISSUE",
Q160="Projet OCM (ZTE, NOKIA, autres projets)","TRAVAUX OCM",
Q160="No root CAuse","No root cause",
Q160="ODU HS","TX ISSUE",
Q160="IP &amp; VLAN","TX ISSUE",
Q160="Warehouse HUAWEI","SPARE-ISSUE",
Q160="SPARE-HS","SPARE-ISSUE",
Q160="Power Telco","RAN ISSUE"
),"")</f>
        <v>No root cause</v>
      </c>
      <c r="Q160" s="48" t="s">
        <v>5573</v>
      </c>
      <c r="R160" s="23" t="str" cm="1">
        <f t="array" ref="R160">IFERROR(_xlfn.IFS(
Q160="MPR ISSUE","ACTIVE",
Q160="BSS Hardware Issue","ACTIVE",
Q160="Sites strategiques, MLL, Pylone, etc.","PASSIVE",
Q160="AKTIVCO DEFAUT GE &amp; POWER Cabinet","PASSIVE",
Q160="AKTIVCO Coupure ENEO &amp; Baisse de tension","PASSIVE",
Q160="Coupure ENEO &amp; Baisse de tension","PASSIVE",
Q160="Defaut GE &amp; POWER Cabinet","PASSIVE",
Q160="Sharing","PASSIVE",
Q160="SIte strategiques &amp; DataCenter","PASSIVE",
Q160="Exclu","Exclu",
Q160="SAT","ACTIVE",
Q160="SPARE-ISSUE","SPARE-ISSUE",
Q160="Fiber CAmtel","ACTIVE",
Q160="Fiber AOF","ACTIVE",
Q160="Projet OCM (HUAWEI)","PLANNED WORKS",
Q160="Projet OCM (NOKIA)","PLANNED WORKS",
Q160="ACCESS-ISSUE","ACCESS-ISSUE",
Q160="Projet OCM (ZTE, NOKIA, autres projets)","PLANNED WORKS",
Q160="No root CAuse","No root cause",
Q160="ODU HS","ACTIVE",
Q160="IP &amp; VLAN","ACTIVE",
Q160="Warehouse HUAWEI","SPARE-ISSUE",
Q160="SPARE-HS","SPARE-ISSUE",
Q160="Power Telco","ACTIVE"
),"")</f>
        <v>No root cause</v>
      </c>
      <c r="S160" s="56" t="s">
        <v>17</v>
      </c>
      <c r="T160" s="7"/>
      <c r="U160" s="57" t="s">
        <v>17</v>
      </c>
      <c r="V160" s="57" t="s">
        <v>17</v>
      </c>
      <c r="W160" s="57" t="s">
        <v>17</v>
      </c>
      <c r="X160" s="57" t="s">
        <v>17</v>
      </c>
      <c r="Y160" s="57" t="s">
        <v>17</v>
      </c>
      <c r="Z160" s="57" t="s">
        <v>17</v>
      </c>
      <c r="AA160" s="57" t="s">
        <v>17</v>
      </c>
      <c r="AB160" s="57"/>
      <c r="AC160" s="57" t="s">
        <v>17</v>
      </c>
      <c r="AD160" s="57" t="s">
        <v>17</v>
      </c>
      <c r="AE160" s="57" t="s">
        <v>17</v>
      </c>
      <c r="AF160" s="57" t="s">
        <v>17</v>
      </c>
      <c r="AG160" s="57" t="s">
        <v>17</v>
      </c>
      <c r="AH160" s="57" t="s">
        <v>17</v>
      </c>
      <c r="AI160" s="57" t="s">
        <v>17</v>
      </c>
      <c r="AJ160" s="15"/>
      <c r="AK160" s="15"/>
      <c r="AL160" s="15"/>
      <c r="AM160" s="15"/>
    </row>
    <row r="161" spans="1:39" s="14" customFormat="1" x14ac:dyDescent="0.35">
      <c r="A161" s="1" t="s">
        <v>819</v>
      </c>
      <c r="B161" s="1" t="s">
        <v>820</v>
      </c>
      <c r="C161" s="3"/>
      <c r="D161" s="1" t="s">
        <v>12</v>
      </c>
      <c r="E161" s="1" t="s">
        <v>98</v>
      </c>
      <c r="F161" s="3" t="s">
        <v>53</v>
      </c>
      <c r="G161" s="1" t="s">
        <v>819</v>
      </c>
      <c r="H161" s="60" t="str">
        <f>_xlfn.XLOOKUP(B161,'[1]Nur des jours'!$B:$B,'[1]Nur des jours'!$H:$H,"")</f>
        <v>NOKIA</v>
      </c>
      <c r="I161" s="52">
        <v>2.5470793523772572</v>
      </c>
      <c r="J161" s="52">
        <v>10.00764804784588</v>
      </c>
      <c r="K161" s="52">
        <v>0</v>
      </c>
      <c r="L161" s="53">
        <v>3.7234055740634928</v>
      </c>
      <c r="M161" s="54" t="s">
        <v>5376</v>
      </c>
      <c r="N161" s="55"/>
      <c r="O161" s="16" t="str" cm="1">
        <f t="array" ref="O161">IFERROR(_xlfn.IFS(
Q161="MPR ISSUE","PDH",
Q161="BSS Hardware Issue","BSS",
Q161="Sites strategiques, MLL, Pylone, etc.","ENVTECH",
Q161="AKTIVCO DEFAUT GE &amp; POWER Cabinet","AKTIVCO",
Q161="AKTIVCO Coupure ENEO &amp; Baisse de tension","AKTIVCO GRID ONLY",
Q161="Coupure ENEO &amp; Baisse de tension","IHS GRID ONLY",
Q161="Defaut GE &amp; POWER Cabinet","IHS",
Q161="Sharing","Partners",
Q161="SIte strategiques &amp; DataCenter","SST &amp; DC",
Q161="Exclu","Exclu",
Q161="SAT","SAT",
Q161="SPARE-ISSUE","SPARE-ISSUE",
Q161="Fiber CAmtel","TRANS_FO_CAMTEL",
Q161="Fiber AOF","Fiber AOF",
Q161="Projet OCM (HUAWEI)","TRAVAUX-HUAWEI",
Q161="Projet OCM (NOKIA)","TRAVAUX-NOKIA",
Q161="ACCESS-ISSUE","ACCESS-ISSUE",
Q161="Projet OCM (ZTE, NOKIA, autres projets)","TRAVAUX OCM",
Q161="No root CAuse","No root cause",
Q161="ODU HS","PDH",
Q161="IP &amp; VLAN","PDH",
Q161="Warehouse HUAWEI","SPARE-ISSUE",
Q161="SPARE-HS","SPARE-ISSUE",
Q161="Power Telco","BSS"
),"")</f>
        <v>No root cause</v>
      </c>
      <c r="P161" s="22" t="str" cm="1">
        <f t="array" ref="P161">IFERROR(_xlfn.IFS(
Q161="MPR ISSUE","TX ISSUE",
Q161="BSS Hardware Issue","RAN ISSUE",
Q161="Sites strategiques, MLL, Pylone, etc.","ENVTECH",
Q161="AKTIVCO DEFAUT GE &amp; POWER Cabinet","POWER ISSUE",
Q161="AKTIVCO Coupure ENEO &amp; Baisse de tension","POWER ISSUE",
Q161="Coupure ENEO &amp; Baisse de tension","POWER ISSUE",
Q161="Defaut GE &amp; POWER Cabinet","POWER ISSUE",
Q161="Sharing","POWER ISSUE",
Q161="SIte strategiques &amp; DataCenter","POWER ISSUE",
Q161="Exclu","Exclu",
Q161="SAT","TX ISSUE",
Q161="SPARE-ISSUE","SPARE-ISSUE",
Q161="Fiber CAmtel","TX ISSUE",
Q161="Fiber AOF","TX ISSUE",
Q161="Projet OCM (HUAWEI)","TRAVAUX-HUAWEI",
Q161="Projet OCM (NOKIA)","TRAVAUX -NOKIA",
Q161="ACCESS-ISSUE","ACCESS-ISSUE",
Q161="Projet OCM (ZTE, NOKIA, autres projets)","TRAVAUX OCM",
Q161="No root CAuse","No root cause",
Q161="ODU HS","TX ISSUE",
Q161="IP &amp; VLAN","TX ISSUE",
Q161="Warehouse HUAWEI","SPARE-ISSUE",
Q161="SPARE-HS","SPARE-ISSUE",
Q161="Power Telco","RAN ISSUE"
),"")</f>
        <v>No root cause</v>
      </c>
      <c r="Q161" s="48" t="s">
        <v>5573</v>
      </c>
      <c r="R161" s="23" t="str" cm="1">
        <f t="array" ref="R161">IFERROR(_xlfn.IFS(
Q161="MPR ISSUE","ACTIVE",
Q161="BSS Hardware Issue","ACTIVE",
Q161="Sites strategiques, MLL, Pylone, etc.","PASSIVE",
Q161="AKTIVCO DEFAUT GE &amp; POWER Cabinet","PASSIVE",
Q161="AKTIVCO Coupure ENEO &amp; Baisse de tension","PASSIVE",
Q161="Coupure ENEO &amp; Baisse de tension","PASSIVE",
Q161="Defaut GE &amp; POWER Cabinet","PASSIVE",
Q161="Sharing","PASSIVE",
Q161="SIte strategiques &amp; DataCenter","PASSIVE",
Q161="Exclu","Exclu",
Q161="SAT","ACTIVE",
Q161="SPARE-ISSUE","SPARE-ISSUE",
Q161="Fiber CAmtel","ACTIVE",
Q161="Fiber AOF","ACTIVE",
Q161="Projet OCM (HUAWEI)","PLANNED WORKS",
Q161="Projet OCM (NOKIA)","PLANNED WORKS",
Q161="ACCESS-ISSUE","ACCESS-ISSUE",
Q161="Projet OCM (ZTE, NOKIA, autres projets)","PLANNED WORKS",
Q161="No root CAuse","No root cause",
Q161="ODU HS","ACTIVE",
Q161="IP &amp; VLAN","ACTIVE",
Q161="Warehouse HUAWEI","SPARE-ISSUE",
Q161="SPARE-HS","SPARE-ISSUE",
Q161="Power Telco","ACTIVE"
),"")</f>
        <v>No root cause</v>
      </c>
      <c r="S161" s="56" t="s">
        <v>5697</v>
      </c>
      <c r="T161" s="7" t="s">
        <v>17</v>
      </c>
      <c r="U161" s="57" t="s">
        <v>17</v>
      </c>
      <c r="V161" s="57" t="s">
        <v>17</v>
      </c>
      <c r="W161" s="57" t="s">
        <v>17</v>
      </c>
      <c r="X161" s="57" t="s">
        <v>17</v>
      </c>
      <c r="Y161" s="57" t="s">
        <v>17</v>
      </c>
      <c r="Z161" s="57" t="s">
        <v>17</v>
      </c>
      <c r="AA161" s="57" t="s">
        <v>17</v>
      </c>
      <c r="AB161" s="57" t="s">
        <v>17</v>
      </c>
      <c r="AC161" s="57" t="s">
        <v>17</v>
      </c>
      <c r="AD161" s="57" t="s">
        <v>17</v>
      </c>
      <c r="AE161" s="57" t="s">
        <v>17</v>
      </c>
      <c r="AF161" s="57" t="s">
        <v>5587</v>
      </c>
      <c r="AG161" s="57" t="s">
        <v>5587</v>
      </c>
      <c r="AH161" s="57" t="s">
        <v>5587</v>
      </c>
      <c r="AI161" s="57" t="s">
        <v>5698</v>
      </c>
      <c r="AJ161" s="15"/>
      <c r="AK161" s="15"/>
      <c r="AL161" s="15"/>
      <c r="AM161" s="15"/>
    </row>
    <row r="162" spans="1:39" s="14" customFormat="1" ht="21" customHeight="1" x14ac:dyDescent="0.35">
      <c r="A162" s="1" t="s">
        <v>2719</v>
      </c>
      <c r="B162" s="1" t="s">
        <v>2720</v>
      </c>
      <c r="C162" s="3"/>
      <c r="D162" s="1" t="s">
        <v>12</v>
      </c>
      <c r="E162" s="1" t="s">
        <v>759</v>
      </c>
      <c r="F162" s="3" t="s">
        <v>33</v>
      </c>
      <c r="G162" s="1" t="s">
        <v>34</v>
      </c>
      <c r="H162" s="51" t="str">
        <f>_xlfn.XLOOKUP(B162,'[1]Nur des jours'!$B:$B,'[1]Nur des jours'!$H:$H,"")</f>
        <v>ZTE</v>
      </c>
      <c r="I162" s="52">
        <v>2.8967033559943882</v>
      </c>
      <c r="J162" s="52">
        <v>2.5105317380172796</v>
      </c>
      <c r="K162" s="52">
        <v>4.6170439099343996</v>
      </c>
      <c r="L162" s="53">
        <v>3.664199005230671</v>
      </c>
      <c r="M162" s="54" t="s">
        <v>5374</v>
      </c>
      <c r="N162" s="55"/>
      <c r="O162" s="16" t="str" cm="1">
        <f t="array" ref="O162">IFERROR(_xlfn.IFS(
Q162="MPR ISSUE","PDH",
Q162="BSS Hardware Issue","BSS",
Q162="Sites strategiques, MLL, Pylone, etc.","ENVTECH",
Q162="AKTIVCO DEFAUT GE &amp; POWER Cabinet","AKTIVCO",
Q162="AKTIVCO Coupure ENEO &amp; Baisse de tension","AKTIVCO GRID ONLY",
Q162="Coupure ENEO &amp; Baisse de tension","IHS GRID ONLY",
Q162="Defaut GE &amp; POWER Cabinet","IHS",
Q162="Sharing","Partners",
Q162="SIte strategiques &amp; DataCenter","SST &amp; DC",
Q162="Exclu","Exclu",
Q162="SAT","SAT",
Q162="SPARE-ISSUE","SPARE-ISSUE",
Q162="Fiber CAmtel","TRANS_FO_CAMTEL",
Q162="Fiber AOF","Fiber AOF",
Q162="Projet OCM (HUAWEI)","TRAVAUX-HUAWEI",
Q162="Projet OCM (NOKIA)","TRAVAUX-NOKIA",
Q162="ACCESS-ISSUE","ACCESS-ISSUE",
Q162="Projet OCM (ZTE, NOKIA, autres projets)","TRAVAUX OCM",
Q162="No root CAuse","No root cause",
Q162="ODU HS","PDH",
Q162="IP &amp; VLAN","PDH",
Q162="Warehouse HUAWEI","SPARE-ISSUE",
Q162="SPARE-HS","SPARE-ISSUE",
Q162="Power Telco","BSS"
),"")</f>
        <v>IHS</v>
      </c>
      <c r="P162" s="22" t="str" cm="1">
        <f t="array" ref="P162">IFERROR(_xlfn.IFS(
Q162="MPR ISSUE","TX ISSUE",
Q162="BSS Hardware Issue","RAN ISSUE",
Q162="Sites strategiques, MLL, Pylone, etc.","ENVTECH",
Q162="AKTIVCO DEFAUT GE &amp; POWER Cabinet","POWER ISSUE",
Q162="AKTIVCO Coupure ENEO &amp; Baisse de tension","POWER ISSUE",
Q162="Coupure ENEO &amp; Baisse de tension","POWER ISSUE",
Q162="Defaut GE &amp; POWER Cabinet","POWER ISSUE",
Q162="Sharing","POWER ISSUE",
Q162="SIte strategiques &amp; DataCenter","POWER ISSUE",
Q162="Exclu","Exclu",
Q162="SAT","TX ISSUE",
Q162="SPARE-ISSUE","SPARE-ISSUE",
Q162="Fiber CAmtel","TX ISSUE",
Q162="Fiber AOF","TX ISSUE",
Q162="Projet OCM (HUAWEI)","TRAVAUX-HUAWEI",
Q162="Projet OCM (NOKIA)","TRAVAUX -NOKIA",
Q162="ACCESS-ISSUE","ACCESS-ISSUE",
Q162="Projet OCM (ZTE, NOKIA, autres projets)","TRAVAUX OCM",
Q162="No root CAuse","No root cause",
Q162="ODU HS","TX ISSUE",
Q162="IP &amp; VLAN","TX ISSUE",
Q162="Warehouse HUAWEI","SPARE-ISSUE",
Q162="SPARE-HS","SPARE-ISSUE",
Q162="Power Telco","RAN ISSUE"
),"")</f>
        <v>POWER ISSUE</v>
      </c>
      <c r="Q162" s="48" t="s">
        <v>5338</v>
      </c>
      <c r="R162" s="23" t="str" cm="1">
        <f t="array" ref="R162">IFERROR(_xlfn.IFS(
Q162="MPR ISSUE","ACTIVE",
Q162="BSS Hardware Issue","ACTIVE",
Q162="Sites strategiques, MLL, Pylone, etc.","PASSIVE",
Q162="AKTIVCO DEFAUT GE &amp; POWER Cabinet","PASSIVE",
Q162="AKTIVCO Coupure ENEO &amp; Baisse de tension","PASSIVE",
Q162="Coupure ENEO &amp; Baisse de tension","PASSIVE",
Q162="Defaut GE &amp; POWER Cabinet","PASSIVE",
Q162="Sharing","PASSIVE",
Q162="SIte strategiques &amp; DataCenter","PASSIVE",
Q162="Exclu","Exclu",
Q162="SAT","ACTIVE",
Q162="SPARE-ISSUE","SPARE-ISSUE",
Q162="Fiber CAmtel","ACTIVE",
Q162="Fiber AOF","ACTIVE",
Q162="Projet OCM (HUAWEI)","PLANNED WORKS",
Q162="Projet OCM (NOKIA)","PLANNED WORKS",
Q162="ACCESS-ISSUE","ACCESS-ISSUE",
Q162="Projet OCM (ZTE, NOKIA, autres projets)","PLANNED WORKS",
Q162="No root CAuse","No root cause",
Q162="ODU HS","ACTIVE",
Q162="IP &amp; VLAN","ACTIVE",
Q162="Warehouse HUAWEI","SPARE-ISSUE",
Q162="SPARE-HS","SPARE-ISSUE",
Q162="Power Telco","ACTIVE"
),"")</f>
        <v>PASSIVE</v>
      </c>
      <c r="S162" s="56" t="s">
        <v>6113</v>
      </c>
      <c r="T162" s="7" t="s">
        <v>17</v>
      </c>
      <c r="U162" s="57" t="s">
        <v>17</v>
      </c>
      <c r="V162" s="57" t="s">
        <v>17</v>
      </c>
      <c r="W162" s="57" t="s">
        <v>17</v>
      </c>
      <c r="X162" s="57" t="s">
        <v>17</v>
      </c>
      <c r="Y162" s="57" t="s">
        <v>17</v>
      </c>
      <c r="Z162" s="57" t="s">
        <v>17</v>
      </c>
      <c r="AA162" s="57" t="s">
        <v>17</v>
      </c>
      <c r="AB162" s="57"/>
      <c r="AC162" s="57" t="s">
        <v>17</v>
      </c>
      <c r="AD162" s="57" t="s">
        <v>17</v>
      </c>
      <c r="AE162" s="57" t="s">
        <v>17</v>
      </c>
      <c r="AF162" s="57" t="s">
        <v>5587</v>
      </c>
      <c r="AG162" s="57" t="s">
        <v>17</v>
      </c>
      <c r="AH162" s="57" t="s">
        <v>17</v>
      </c>
      <c r="AI162" s="57" t="s">
        <v>6114</v>
      </c>
      <c r="AJ162" s="15"/>
      <c r="AK162" s="15"/>
      <c r="AL162" s="15"/>
      <c r="AM162" s="15"/>
    </row>
    <row r="163" spans="1:39" s="14" customFormat="1" ht="17" customHeight="1" x14ac:dyDescent="0.35">
      <c r="A163" s="58" t="s">
        <v>5408</v>
      </c>
      <c r="B163" s="58" t="s">
        <v>5409</v>
      </c>
      <c r="C163" s="58"/>
      <c r="D163" s="58" t="s">
        <v>359</v>
      </c>
      <c r="E163" s="58" t="s">
        <v>3530</v>
      </c>
      <c r="F163" s="58" t="s">
        <v>5401</v>
      </c>
      <c r="G163" s="58" t="s">
        <v>5408</v>
      </c>
      <c r="H163" s="60" t="str">
        <f>_xlfn.XLOOKUP(B163,'[1]Nur des jours'!$B:$B,'[1]Nur des jours'!$H:$H,"")</f>
        <v>NOKIA</v>
      </c>
      <c r="I163" s="52">
        <v>13.675064059039396</v>
      </c>
      <c r="J163" s="52">
        <v>0</v>
      </c>
      <c r="K163" s="52">
        <v>3.2619049471677317</v>
      </c>
      <c r="L163" s="53">
        <v>3.6538439919434236</v>
      </c>
      <c r="M163" s="54" t="s">
        <v>17</v>
      </c>
      <c r="N163" s="55"/>
      <c r="O163" s="16" t="str" cm="1">
        <f t="array" ref="O163">IFERROR(_xlfn.IFS(
Q163="MPR ISSUE","PDH",
Q163="BSS Hardware Issue","BSS",
Q163="Sites strategiques, MLL, Pylone, etc.","ENVTECH",
Q163="AKTIVCO DEFAUT GE &amp; POWER Cabinet","AKTIVCO",
Q163="AKTIVCO Coupure ENEO &amp; Baisse de tension","AKTIVCO GRID ONLY",
Q163="Coupure ENEO &amp; Baisse de tension","IHS GRID ONLY",
Q163="Defaut GE &amp; POWER Cabinet","IHS",
Q163="Sharing","Partners",
Q163="SIte strategiques &amp; DataCenter","SST &amp; DC",
Q163="Exclu","Exclu",
Q163="SAT","SAT",
Q163="SPARE-ISSUE","SPARE-ISSUE",
Q163="Fiber CAmtel","TRANS_FO_CAMTEL",
Q163="Fiber AOF","Fiber AOF",
Q163="Projet OCM (HUAWEI)","TRAVAUX-HUAWEI",
Q163="Projet OCM (NOKIA)","TRAVAUX-NOKIA",
Q163="ACCESS-ISSUE","ACCESS-ISSUE",
Q163="Projet OCM (ZTE, NOKIA, autres projets)","TRAVAUX OCM",
Q163="No root CAuse","No root cause",
Q163="ODU HS","PDH",
Q163="IP &amp; VLAN","PDH",
Q163="Warehouse HUAWEI","SPARE-ISSUE",
Q163="SPARE-HS","SPARE-ISSUE",
Q163="Power Telco","BSS"
),"")</f>
        <v>PDH</v>
      </c>
      <c r="P163" s="22" t="str" cm="1">
        <f t="array" ref="P163">IFERROR(_xlfn.IFS(
Q163="MPR ISSUE","TX ISSUE",
Q163="BSS Hardware Issue","RAN ISSUE",
Q163="Sites strategiques, MLL, Pylone, etc.","ENVTECH",
Q163="AKTIVCO DEFAUT GE &amp; POWER Cabinet","POWER ISSUE",
Q163="AKTIVCO Coupure ENEO &amp; Baisse de tension","POWER ISSUE",
Q163="Coupure ENEO &amp; Baisse de tension","POWER ISSUE",
Q163="Defaut GE &amp; POWER Cabinet","POWER ISSUE",
Q163="Sharing","POWER ISSUE",
Q163="SIte strategiques &amp; DataCenter","POWER ISSUE",
Q163="Exclu","Exclu",
Q163="SAT","TX ISSUE",
Q163="SPARE-ISSUE","SPARE-ISSUE",
Q163="Fiber CAmtel","TX ISSUE",
Q163="Fiber AOF","TX ISSUE",
Q163="Projet OCM (HUAWEI)","TRAVAUX-HUAWEI",
Q163="Projet OCM (NOKIA)","TRAVAUX -NOKIA",
Q163="ACCESS-ISSUE","ACCESS-ISSUE",
Q163="Projet OCM (ZTE, NOKIA, autres projets)","TRAVAUX OCM",
Q163="No root CAuse","No root cause",
Q163="ODU HS","TX ISSUE",
Q163="IP &amp; VLAN","TX ISSUE",
Q163="Warehouse HUAWEI","SPARE-ISSUE",
Q163="SPARE-HS","SPARE-ISSUE",
Q163="Power Telco","RAN ISSUE"
),"")</f>
        <v>TX ISSUE</v>
      </c>
      <c r="Q163" s="48" t="s">
        <v>5360</v>
      </c>
      <c r="R163" s="23" t="str" cm="1">
        <f t="array" ref="R163">IFERROR(_xlfn.IFS(
Q163="MPR ISSUE","ACTIVE",
Q163="BSS Hardware Issue","ACTIVE",
Q163="Sites strategiques, MLL, Pylone, etc.","PASSIVE",
Q163="AKTIVCO DEFAUT GE &amp; POWER Cabinet","PASSIVE",
Q163="AKTIVCO Coupure ENEO &amp; Baisse de tension","PASSIVE",
Q163="Coupure ENEO &amp; Baisse de tension","PASSIVE",
Q163="Defaut GE &amp; POWER Cabinet","PASSIVE",
Q163="Sharing","PASSIVE",
Q163="SIte strategiques &amp; DataCenter","PASSIVE",
Q163="Exclu","Exclu",
Q163="SAT","ACTIVE",
Q163="SPARE-ISSUE","SPARE-ISSUE",
Q163="Fiber CAmtel","ACTIVE",
Q163="Fiber AOF","ACTIVE",
Q163="Projet OCM (HUAWEI)","PLANNED WORKS",
Q163="Projet OCM (NOKIA)","PLANNED WORKS",
Q163="ACCESS-ISSUE","ACCESS-ISSUE",
Q163="Projet OCM (ZTE, NOKIA, autres projets)","PLANNED WORKS",
Q163="No root CAuse","No root cause",
Q163="ODU HS","ACTIVE",
Q163="IP &amp; VLAN","ACTIVE",
Q163="Warehouse HUAWEI","SPARE-ISSUE",
Q163="SPARE-HS","SPARE-ISSUE",
Q163="Power Telco","ACTIVE"
),"")</f>
        <v>ACTIVE</v>
      </c>
      <c r="S163" s="56" t="s">
        <v>5687</v>
      </c>
      <c r="T163" s="7"/>
      <c r="U163" s="57" t="s">
        <v>17</v>
      </c>
      <c r="V163" s="57" t="s">
        <v>17</v>
      </c>
      <c r="W163" s="57" t="s">
        <v>17</v>
      </c>
      <c r="X163" s="57" t="s">
        <v>17</v>
      </c>
      <c r="Y163" s="57" t="s">
        <v>17</v>
      </c>
      <c r="Z163" s="57" t="s">
        <v>17</v>
      </c>
      <c r="AA163" s="57" t="s">
        <v>17</v>
      </c>
      <c r="AB163" s="57" t="s">
        <v>17</v>
      </c>
      <c r="AC163" s="57" t="s">
        <v>17</v>
      </c>
      <c r="AD163" s="57" t="s">
        <v>17</v>
      </c>
      <c r="AE163" s="57" t="s">
        <v>17</v>
      </c>
      <c r="AF163" s="57" t="s">
        <v>17</v>
      </c>
      <c r="AG163" s="57" t="s">
        <v>17</v>
      </c>
      <c r="AH163" s="57" t="s">
        <v>5687</v>
      </c>
      <c r="AI163" s="57" t="s">
        <v>17</v>
      </c>
      <c r="AJ163" s="15"/>
      <c r="AK163" s="15"/>
      <c r="AL163" s="15"/>
      <c r="AM163" s="15"/>
    </row>
    <row r="164" spans="1:39" s="14" customFormat="1" x14ac:dyDescent="0.35">
      <c r="A164" s="1" t="s">
        <v>4968</v>
      </c>
      <c r="B164" s="1" t="s">
        <v>4969</v>
      </c>
      <c r="C164" s="3"/>
      <c r="D164" s="1" t="s">
        <v>12</v>
      </c>
      <c r="E164" s="1" t="s">
        <v>596</v>
      </c>
      <c r="F164" s="3" t="s">
        <v>33</v>
      </c>
      <c r="G164" s="1" t="s">
        <v>34</v>
      </c>
      <c r="H164" s="51" t="str">
        <f>_xlfn.XLOOKUP(B164,'[1]Nur des jours'!$B:$B,'[1]Nur des jours'!$H:$H,"")</f>
        <v>ZTE</v>
      </c>
      <c r="I164" s="52">
        <v>1.3222695826289224</v>
      </c>
      <c r="J164" s="52">
        <v>1.264403575520807</v>
      </c>
      <c r="K164" s="52">
        <v>5.6781774017383624</v>
      </c>
      <c r="L164" s="53">
        <v>3.5743993859025842</v>
      </c>
      <c r="M164" s="54" t="s">
        <v>5374</v>
      </c>
      <c r="N164" s="55"/>
      <c r="O164" s="16" t="str" cm="1">
        <f t="array" ref="O164">IFERROR(_xlfn.IFS(
Q164="MPR ISSUE","PDH",
Q164="BSS Hardware Issue","BSS",
Q164="Sites strategiques, MLL, Pylone, etc.","ENVTECH",
Q164="AKTIVCO DEFAUT GE &amp; POWER Cabinet","AKTIVCO",
Q164="AKTIVCO Coupure ENEO &amp; Baisse de tension","AKTIVCO GRID ONLY",
Q164="Coupure ENEO &amp; Baisse de tension","IHS GRID ONLY",
Q164="Defaut GE &amp; POWER Cabinet","IHS",
Q164="Sharing","Partners",
Q164="SIte strategiques &amp; DataCenter","SST &amp; DC",
Q164="Exclu","Exclu",
Q164="SAT","SAT",
Q164="SPARE-ISSUE","SPARE-ISSUE",
Q164="Fiber CAmtel","TRANS_FO_CAMTEL",
Q164="Fiber AOF","Fiber AOF",
Q164="Projet OCM (HUAWEI)","TRAVAUX-HUAWEI",
Q164="Projet OCM (NOKIA)","TRAVAUX-NOKIA",
Q164="ACCESS-ISSUE","ACCESS-ISSUE",
Q164="Projet OCM (ZTE, NOKIA, autres projets)","TRAVAUX OCM",
Q164="No root CAuse","No root cause",
Q164="ODU HS","PDH",
Q164="IP &amp; VLAN","PDH",
Q164="Warehouse HUAWEI","SPARE-ISSUE",
Q164="SPARE-HS","SPARE-ISSUE",
Q164="Power Telco","BSS"
),"")</f>
        <v>IHS</v>
      </c>
      <c r="P164" s="22" t="str" cm="1">
        <f t="array" ref="P164">IFERROR(_xlfn.IFS(
Q164="MPR ISSUE","TX ISSUE",
Q164="BSS Hardware Issue","RAN ISSUE",
Q164="Sites strategiques, MLL, Pylone, etc.","ENVTECH",
Q164="AKTIVCO DEFAUT GE &amp; POWER Cabinet","POWER ISSUE",
Q164="AKTIVCO Coupure ENEO &amp; Baisse de tension","POWER ISSUE",
Q164="Coupure ENEO &amp; Baisse de tension","POWER ISSUE",
Q164="Defaut GE &amp; POWER Cabinet","POWER ISSUE",
Q164="Sharing","POWER ISSUE",
Q164="SIte strategiques &amp; DataCenter","POWER ISSUE",
Q164="Exclu","Exclu",
Q164="SAT","TX ISSUE",
Q164="SPARE-ISSUE","SPARE-ISSUE",
Q164="Fiber CAmtel","TX ISSUE",
Q164="Fiber AOF","TX ISSUE",
Q164="Projet OCM (HUAWEI)","TRAVAUX-HUAWEI",
Q164="Projet OCM (NOKIA)","TRAVAUX -NOKIA",
Q164="ACCESS-ISSUE","ACCESS-ISSUE",
Q164="Projet OCM (ZTE, NOKIA, autres projets)","TRAVAUX OCM",
Q164="No root CAuse","No root cause",
Q164="ODU HS","TX ISSUE",
Q164="IP &amp; VLAN","TX ISSUE",
Q164="Warehouse HUAWEI","SPARE-ISSUE",
Q164="SPARE-HS","SPARE-ISSUE",
Q164="Power Telco","RAN ISSUE"
),"")</f>
        <v>POWER ISSUE</v>
      </c>
      <c r="Q164" s="48" t="s">
        <v>5338</v>
      </c>
      <c r="R164" s="23" t="str" cm="1">
        <f t="array" ref="R164">IFERROR(_xlfn.IFS(
Q164="MPR ISSUE","ACTIVE",
Q164="BSS Hardware Issue","ACTIVE",
Q164="Sites strategiques, MLL, Pylone, etc.","PASSIVE",
Q164="AKTIVCO DEFAUT GE &amp; POWER Cabinet","PASSIVE",
Q164="AKTIVCO Coupure ENEO &amp; Baisse de tension","PASSIVE",
Q164="Coupure ENEO &amp; Baisse de tension","PASSIVE",
Q164="Defaut GE &amp; POWER Cabinet","PASSIVE",
Q164="Sharing","PASSIVE",
Q164="SIte strategiques &amp; DataCenter","PASSIVE",
Q164="Exclu","Exclu",
Q164="SAT","ACTIVE",
Q164="SPARE-ISSUE","SPARE-ISSUE",
Q164="Fiber CAmtel","ACTIVE",
Q164="Fiber AOF","ACTIVE",
Q164="Projet OCM (HUAWEI)","PLANNED WORKS",
Q164="Projet OCM (NOKIA)","PLANNED WORKS",
Q164="ACCESS-ISSUE","ACCESS-ISSUE",
Q164="Projet OCM (ZTE, NOKIA, autres projets)","PLANNED WORKS",
Q164="No root CAuse","No root cause",
Q164="ODU HS","ACTIVE",
Q164="IP &amp; VLAN","ACTIVE",
Q164="Warehouse HUAWEI","SPARE-ISSUE",
Q164="SPARE-HS","SPARE-ISSUE",
Q164="Power Telco","ACTIVE"
),"")</f>
        <v>PASSIVE</v>
      </c>
      <c r="S164" s="56" t="s">
        <v>6150</v>
      </c>
      <c r="T164" s="7" t="s">
        <v>17</v>
      </c>
      <c r="U164" s="57" t="s">
        <v>17</v>
      </c>
      <c r="V164" s="57" t="s">
        <v>17</v>
      </c>
      <c r="W164" s="57" t="s">
        <v>17</v>
      </c>
      <c r="X164" s="57" t="s">
        <v>17</v>
      </c>
      <c r="Y164" s="57" t="s">
        <v>17</v>
      </c>
      <c r="Z164" s="57" t="s">
        <v>17</v>
      </c>
      <c r="AA164" s="57" t="s">
        <v>17</v>
      </c>
      <c r="AB164" s="57"/>
      <c r="AC164" s="57" t="s">
        <v>17</v>
      </c>
      <c r="AD164" s="57" t="s">
        <v>17</v>
      </c>
      <c r="AE164" s="57" t="s">
        <v>17</v>
      </c>
      <c r="AF164" s="57" t="s">
        <v>17</v>
      </c>
      <c r="AG164" s="57" t="s">
        <v>17</v>
      </c>
      <c r="AH164" s="57" t="s">
        <v>17</v>
      </c>
      <c r="AI164" s="57" t="s">
        <v>6150</v>
      </c>
      <c r="AJ164" s="15"/>
      <c r="AK164" s="15"/>
      <c r="AL164" s="15"/>
      <c r="AM164" s="15"/>
    </row>
    <row r="165" spans="1:39" s="14" customFormat="1" x14ac:dyDescent="0.35">
      <c r="A165" s="1" t="s">
        <v>762</v>
      </c>
      <c r="B165" s="1" t="s">
        <v>763</v>
      </c>
      <c r="C165" s="3"/>
      <c r="D165" s="1" t="s">
        <v>12</v>
      </c>
      <c r="E165" s="1" t="s">
        <v>13</v>
      </c>
      <c r="F165" s="3" t="s">
        <v>53</v>
      </c>
      <c r="G165" s="1" t="s">
        <v>764</v>
      </c>
      <c r="H165" s="60" t="str">
        <f>_xlfn.XLOOKUP(B165,'[1]Nur des jours'!$B:$B,'[1]Nur des jours'!$H:$H,"")</f>
        <v>NOKIA</v>
      </c>
      <c r="I165" s="52">
        <v>8.4873175226732628E-2</v>
      </c>
      <c r="J165" s="52">
        <v>10.554051021553088</v>
      </c>
      <c r="K165" s="52">
        <v>0</v>
      </c>
      <c r="L165" s="53">
        <v>3.5552365401091253</v>
      </c>
      <c r="M165" s="54" t="s">
        <v>5376</v>
      </c>
      <c r="N165" s="55"/>
      <c r="O165" s="16" t="str" cm="1">
        <f t="array" ref="O165">IFERROR(_xlfn.IFS(
Q165="MPR ISSUE","PDH",
Q165="BSS Hardware Issue","BSS",
Q165="Sites strategiques, MLL, Pylone, etc.","ENVTECH",
Q165="AKTIVCO DEFAUT GE &amp; POWER Cabinet","AKTIVCO",
Q165="AKTIVCO Coupure ENEO &amp; Baisse de tension","AKTIVCO GRID ONLY",
Q165="Coupure ENEO &amp; Baisse de tension","IHS GRID ONLY",
Q165="Defaut GE &amp; POWER Cabinet","IHS",
Q165="Sharing","Partners",
Q165="SIte strategiques &amp; DataCenter","SST &amp; DC",
Q165="Exclu","Exclu",
Q165="SAT","SAT",
Q165="SPARE-ISSUE","SPARE-ISSUE",
Q165="Fiber CAmtel","TRANS_FO_CAMTEL",
Q165="Fiber AOF","Fiber AOF",
Q165="Projet OCM (HUAWEI)","TRAVAUX-HUAWEI",
Q165="Projet OCM (NOKIA)","TRAVAUX-NOKIA",
Q165="ACCESS-ISSUE","ACCESS-ISSUE",
Q165="Projet OCM (ZTE, NOKIA, autres projets)","TRAVAUX OCM",
Q165="No root CAuse","No root cause",
Q165="ODU HS","PDH",
Q165="IP &amp; VLAN","PDH",
Q165="Warehouse HUAWEI","SPARE-ISSUE",
Q165="SPARE-HS","SPARE-ISSUE",
Q165="Power Telco","BSS"
),"")</f>
        <v>ACCESS-ISSUE</v>
      </c>
      <c r="P165" s="22" t="str" cm="1">
        <f t="array" ref="P165">IFERROR(_xlfn.IFS(
Q165="MPR ISSUE","TX ISSUE",
Q165="BSS Hardware Issue","RAN ISSUE",
Q165="Sites strategiques, MLL, Pylone, etc.","ENVTECH",
Q165="AKTIVCO DEFAUT GE &amp; POWER Cabinet","POWER ISSUE",
Q165="AKTIVCO Coupure ENEO &amp; Baisse de tension","POWER ISSUE",
Q165="Coupure ENEO &amp; Baisse de tension","POWER ISSUE",
Q165="Defaut GE &amp; POWER Cabinet","POWER ISSUE",
Q165="Sharing","POWER ISSUE",
Q165="SIte strategiques &amp; DataCenter","POWER ISSUE",
Q165="Exclu","Exclu",
Q165="SAT","TX ISSUE",
Q165="SPARE-ISSUE","SPARE-ISSUE",
Q165="Fiber CAmtel","TX ISSUE",
Q165="Fiber AOF","TX ISSUE",
Q165="Projet OCM (HUAWEI)","TRAVAUX-HUAWEI",
Q165="Projet OCM (NOKIA)","TRAVAUX -NOKIA",
Q165="ACCESS-ISSUE","ACCESS-ISSUE",
Q165="Projet OCM (ZTE, NOKIA, autres projets)","TRAVAUX OCM",
Q165="No root CAuse","No root cause",
Q165="ODU HS","TX ISSUE",
Q165="IP &amp; VLAN","TX ISSUE",
Q165="Warehouse HUAWEI","SPARE-ISSUE",
Q165="SPARE-HS","SPARE-ISSUE",
Q165="Power Telco","RAN ISSUE"
),"")</f>
        <v>ACCESS-ISSUE</v>
      </c>
      <c r="Q165" s="48" t="s">
        <v>27</v>
      </c>
      <c r="R165" s="23" t="str" cm="1">
        <f t="array" ref="R165">IFERROR(_xlfn.IFS(
Q165="MPR ISSUE","ACTIVE",
Q165="BSS Hardware Issue","ACTIVE",
Q165="Sites strategiques, MLL, Pylone, etc.","PASSIVE",
Q165="AKTIVCO DEFAUT GE &amp; POWER Cabinet","PASSIVE",
Q165="AKTIVCO Coupure ENEO &amp; Baisse de tension","PASSIVE",
Q165="Coupure ENEO &amp; Baisse de tension","PASSIVE",
Q165="Defaut GE &amp; POWER Cabinet","PASSIVE",
Q165="Sharing","PASSIVE",
Q165="SIte strategiques &amp; DataCenter","PASSIVE",
Q165="Exclu","Exclu",
Q165="SAT","ACTIVE",
Q165="SPARE-ISSUE","SPARE-ISSUE",
Q165="Fiber CAmtel","ACTIVE",
Q165="Fiber AOF","ACTIVE",
Q165="Projet OCM (HUAWEI)","PLANNED WORKS",
Q165="Projet OCM (NOKIA)","PLANNED WORKS",
Q165="ACCESS-ISSUE","ACCESS-ISSUE",
Q165="Projet OCM (ZTE, NOKIA, autres projets)","PLANNED WORKS",
Q165="No root CAuse","No root cause",
Q165="ODU HS","ACTIVE",
Q165="IP &amp; VLAN","ACTIVE",
Q165="Warehouse HUAWEI","SPARE-ISSUE",
Q165="SPARE-HS","SPARE-ISSUE",
Q165="Power Telco","ACTIVE"
),"")</f>
        <v>ACCESS-ISSUE</v>
      </c>
      <c r="S165" s="56" t="s">
        <v>5735</v>
      </c>
      <c r="T165" s="7" t="s">
        <v>17</v>
      </c>
      <c r="U165" s="57" t="s">
        <v>17</v>
      </c>
      <c r="V165" s="57" t="s">
        <v>17</v>
      </c>
      <c r="W165" s="57" t="s">
        <v>17</v>
      </c>
      <c r="X165" s="57" t="s">
        <v>17</v>
      </c>
      <c r="Y165" s="57" t="s">
        <v>17</v>
      </c>
      <c r="Z165" s="57" t="s">
        <v>17</v>
      </c>
      <c r="AA165" s="57" t="s">
        <v>17</v>
      </c>
      <c r="AB165" s="57" t="s">
        <v>5546</v>
      </c>
      <c r="AC165" s="57" t="s">
        <v>5546</v>
      </c>
      <c r="AD165" s="57" t="s">
        <v>5546</v>
      </c>
      <c r="AE165" s="57" t="s">
        <v>5546</v>
      </c>
      <c r="AF165" s="57" t="s">
        <v>17</v>
      </c>
      <c r="AG165" s="57" t="s">
        <v>17</v>
      </c>
      <c r="AH165" s="57" t="s">
        <v>17</v>
      </c>
      <c r="AI165" s="57" t="s">
        <v>5736</v>
      </c>
      <c r="AJ165" s="15"/>
      <c r="AK165" s="15"/>
      <c r="AL165" s="15"/>
      <c r="AM165" s="15"/>
    </row>
    <row r="166" spans="1:39" s="14" customFormat="1" x14ac:dyDescent="0.35">
      <c r="A166" s="1" t="s">
        <v>2870</v>
      </c>
      <c r="B166" s="1" t="s">
        <v>2871</v>
      </c>
      <c r="C166" s="3"/>
      <c r="D166" s="1" t="s">
        <v>12</v>
      </c>
      <c r="E166" s="1" t="s">
        <v>13</v>
      </c>
      <c r="F166" s="3" t="s">
        <v>33</v>
      </c>
      <c r="G166" s="1" t="s">
        <v>34</v>
      </c>
      <c r="H166" s="51" t="str">
        <f>_xlfn.XLOOKUP(B166,'[1]Nur des jours'!$B:$B,'[1]Nur des jours'!$H:$H,"")</f>
        <v>ZTE</v>
      </c>
      <c r="I166" s="52">
        <v>1.6227683656463199</v>
      </c>
      <c r="J166" s="52">
        <v>1.378253023518331</v>
      </c>
      <c r="K166" s="52">
        <v>5.3853542168727433</v>
      </c>
      <c r="L166" s="53">
        <v>3.5028272166148731</v>
      </c>
      <c r="M166" s="54" t="s">
        <v>5374</v>
      </c>
      <c r="N166" s="55"/>
      <c r="O166" s="16" t="str" cm="1">
        <f t="array" ref="O166">IFERROR(_xlfn.IFS(
Q166="MPR ISSUE","PDH",
Q166="BSS Hardware Issue","BSS",
Q166="Sites strategiques, MLL, Pylone, etc.","ENVTECH",
Q166="AKTIVCO DEFAUT GE &amp; POWER Cabinet","AKTIVCO",
Q166="AKTIVCO Coupure ENEO &amp; Baisse de tension","AKTIVCO GRID ONLY",
Q166="Coupure ENEO &amp; Baisse de tension","IHS GRID ONLY",
Q166="Defaut GE &amp; POWER Cabinet","IHS",
Q166="Sharing","Partners",
Q166="SIte strategiques &amp; DataCenter","SST &amp; DC",
Q166="Exclu","Exclu",
Q166="SAT","SAT",
Q166="SPARE-ISSUE","SPARE-ISSUE",
Q166="Fiber CAmtel","TRANS_FO_CAMTEL",
Q166="Fiber AOF","Fiber AOF",
Q166="Projet OCM (HUAWEI)","TRAVAUX-HUAWEI",
Q166="Projet OCM (NOKIA)","TRAVAUX-NOKIA",
Q166="ACCESS-ISSUE","ACCESS-ISSUE",
Q166="Projet OCM (ZTE, NOKIA, autres projets)","TRAVAUX OCM",
Q166="No root CAuse","No root cause",
Q166="ODU HS","PDH",
Q166="IP &amp; VLAN","PDH",
Q166="Warehouse HUAWEI","SPARE-ISSUE",
Q166="SPARE-HS","SPARE-ISSUE",
Q166="Power Telco","BSS"
),"")</f>
        <v>AKTIVCO</v>
      </c>
      <c r="P166" s="22" t="str" cm="1">
        <f t="array" ref="P166">IFERROR(_xlfn.IFS(
Q166="MPR ISSUE","TX ISSUE",
Q166="BSS Hardware Issue","RAN ISSUE",
Q166="Sites strategiques, MLL, Pylone, etc.","ENVTECH",
Q166="AKTIVCO DEFAUT GE &amp; POWER Cabinet","POWER ISSUE",
Q166="AKTIVCO Coupure ENEO &amp; Baisse de tension","POWER ISSUE",
Q166="Coupure ENEO &amp; Baisse de tension","POWER ISSUE",
Q166="Defaut GE &amp; POWER Cabinet","POWER ISSUE",
Q166="Sharing","POWER ISSUE",
Q166="SIte strategiques &amp; DataCenter","POWER ISSUE",
Q166="Exclu","Exclu",
Q166="SAT","TX ISSUE",
Q166="SPARE-ISSUE","SPARE-ISSUE",
Q166="Fiber CAmtel","TX ISSUE",
Q166="Fiber AOF","TX ISSUE",
Q166="Projet OCM (HUAWEI)","TRAVAUX-HUAWEI",
Q166="Projet OCM (NOKIA)","TRAVAUX -NOKIA",
Q166="ACCESS-ISSUE","ACCESS-ISSUE",
Q166="Projet OCM (ZTE, NOKIA, autres projets)","TRAVAUX OCM",
Q166="No root CAuse","No root cause",
Q166="ODU HS","TX ISSUE",
Q166="IP &amp; VLAN","TX ISSUE",
Q166="Warehouse HUAWEI","SPARE-ISSUE",
Q166="SPARE-HS","SPARE-ISSUE",
Q166="Power Telco","RAN ISSUE"
),"")</f>
        <v>POWER ISSUE</v>
      </c>
      <c r="Q166" s="48" t="s">
        <v>5333</v>
      </c>
      <c r="R166" s="23" t="str" cm="1">
        <f t="array" ref="R166">IFERROR(_xlfn.IFS(
Q166="MPR ISSUE","ACTIVE",
Q166="BSS Hardware Issue","ACTIVE",
Q166="Sites strategiques, MLL, Pylone, etc.","PASSIVE",
Q166="AKTIVCO DEFAUT GE &amp; POWER Cabinet","PASSIVE",
Q166="AKTIVCO Coupure ENEO &amp; Baisse de tension","PASSIVE",
Q166="Coupure ENEO &amp; Baisse de tension","PASSIVE",
Q166="Defaut GE &amp; POWER Cabinet","PASSIVE",
Q166="Sharing","PASSIVE",
Q166="SIte strategiques &amp; DataCenter","PASSIVE",
Q166="Exclu","Exclu",
Q166="SAT","ACTIVE",
Q166="SPARE-ISSUE","SPARE-ISSUE",
Q166="Fiber CAmtel","ACTIVE",
Q166="Fiber AOF","ACTIVE",
Q166="Projet OCM (HUAWEI)","PLANNED WORKS",
Q166="Projet OCM (NOKIA)","PLANNED WORKS",
Q166="ACCESS-ISSUE","ACCESS-ISSUE",
Q166="Projet OCM (ZTE, NOKIA, autres projets)","PLANNED WORKS",
Q166="No root CAuse","No root cause",
Q166="ODU HS","ACTIVE",
Q166="IP &amp; VLAN","ACTIVE",
Q166="Warehouse HUAWEI","SPARE-ISSUE",
Q166="SPARE-HS","SPARE-ISSUE",
Q166="Power Telco","ACTIVE"
),"")</f>
        <v>PASSIVE</v>
      </c>
      <c r="S166" s="56" t="s">
        <v>5853</v>
      </c>
      <c r="T166" s="7" t="s">
        <v>17</v>
      </c>
      <c r="U166" s="57" t="s">
        <v>17</v>
      </c>
      <c r="V166" s="57" t="s">
        <v>17</v>
      </c>
      <c r="W166" s="57" t="s">
        <v>17</v>
      </c>
      <c r="X166" s="57" t="s">
        <v>17</v>
      </c>
      <c r="Y166" s="57" t="s">
        <v>17</v>
      </c>
      <c r="Z166" s="57" t="s">
        <v>17</v>
      </c>
      <c r="AA166" s="57" t="s">
        <v>17</v>
      </c>
      <c r="AB166" s="57"/>
      <c r="AC166" s="57" t="s">
        <v>17</v>
      </c>
      <c r="AD166" s="57" t="s">
        <v>17</v>
      </c>
      <c r="AE166" s="57" t="s">
        <v>17</v>
      </c>
      <c r="AF166" s="57" t="s">
        <v>17</v>
      </c>
      <c r="AG166" s="57" t="s">
        <v>17</v>
      </c>
      <c r="AH166" s="57" t="s">
        <v>17</v>
      </c>
      <c r="AI166" s="57" t="s">
        <v>5853</v>
      </c>
      <c r="AJ166" s="15"/>
      <c r="AK166" s="15"/>
      <c r="AL166" s="15"/>
      <c r="AM166" s="15"/>
    </row>
    <row r="167" spans="1:39" s="14" customFormat="1" x14ac:dyDescent="0.35">
      <c r="A167" s="1" t="s">
        <v>2425</v>
      </c>
      <c r="B167" s="1" t="s">
        <v>2426</v>
      </c>
      <c r="C167" s="3"/>
      <c r="D167" s="1" t="s">
        <v>12</v>
      </c>
      <c r="E167" s="1" t="s">
        <v>13</v>
      </c>
      <c r="F167" s="3" t="s">
        <v>33</v>
      </c>
      <c r="G167" s="1" t="s">
        <v>34</v>
      </c>
      <c r="H167" s="51" t="str">
        <f>_xlfn.XLOOKUP(B167,'[1]Nur des jours'!$B:$B,'[1]Nur des jours'!$H:$H,"")</f>
        <v>ZTE</v>
      </c>
      <c r="I167" s="52">
        <v>1.623892425931921</v>
      </c>
      <c r="J167" s="52">
        <v>1.3760748492915948</v>
      </c>
      <c r="K167" s="52">
        <v>5.3842256061392044</v>
      </c>
      <c r="L167" s="53">
        <v>3.5016679365242429</v>
      </c>
      <c r="M167" s="54" t="s">
        <v>5374</v>
      </c>
      <c r="N167" s="55"/>
      <c r="O167" s="16" t="str" cm="1">
        <f t="array" ref="O167">IFERROR(_xlfn.IFS(
Q167="MPR ISSUE","PDH",
Q167="BSS Hardware Issue","BSS",
Q167="Sites strategiques, MLL, Pylone, etc.","ENVTECH",
Q167="AKTIVCO DEFAUT GE &amp; POWER Cabinet","AKTIVCO",
Q167="AKTIVCO Coupure ENEO &amp; Baisse de tension","AKTIVCO GRID ONLY",
Q167="Coupure ENEO &amp; Baisse de tension","IHS GRID ONLY",
Q167="Defaut GE &amp; POWER Cabinet","IHS",
Q167="Sharing","Partners",
Q167="SIte strategiques &amp; DataCenter","SST &amp; DC",
Q167="Exclu","Exclu",
Q167="SAT","SAT",
Q167="SPARE-ISSUE","SPARE-ISSUE",
Q167="Fiber CAmtel","TRANS_FO_CAMTEL",
Q167="Fiber AOF","Fiber AOF",
Q167="Projet OCM (HUAWEI)","TRAVAUX-HUAWEI",
Q167="Projet OCM (NOKIA)","TRAVAUX-NOKIA",
Q167="ACCESS-ISSUE","ACCESS-ISSUE",
Q167="Projet OCM (ZTE, NOKIA, autres projets)","TRAVAUX OCM",
Q167="No root CAuse","No root cause",
Q167="ODU HS","PDH",
Q167="IP &amp; VLAN","PDH",
Q167="Warehouse HUAWEI","SPARE-ISSUE",
Q167="SPARE-HS","SPARE-ISSUE",
Q167="Power Telco","BSS"
),"")</f>
        <v>IHS</v>
      </c>
      <c r="P167" s="22" t="str" cm="1">
        <f t="array" ref="P167">IFERROR(_xlfn.IFS(
Q167="MPR ISSUE","TX ISSUE",
Q167="BSS Hardware Issue","RAN ISSUE",
Q167="Sites strategiques, MLL, Pylone, etc.","ENVTECH",
Q167="AKTIVCO DEFAUT GE &amp; POWER Cabinet","POWER ISSUE",
Q167="AKTIVCO Coupure ENEO &amp; Baisse de tension","POWER ISSUE",
Q167="Coupure ENEO &amp; Baisse de tension","POWER ISSUE",
Q167="Defaut GE &amp; POWER Cabinet","POWER ISSUE",
Q167="Sharing","POWER ISSUE",
Q167="SIte strategiques &amp; DataCenter","POWER ISSUE",
Q167="Exclu","Exclu",
Q167="SAT","TX ISSUE",
Q167="SPARE-ISSUE","SPARE-ISSUE",
Q167="Fiber CAmtel","TX ISSUE",
Q167="Fiber AOF","TX ISSUE",
Q167="Projet OCM (HUAWEI)","TRAVAUX-HUAWEI",
Q167="Projet OCM (NOKIA)","TRAVAUX -NOKIA",
Q167="ACCESS-ISSUE","ACCESS-ISSUE",
Q167="Projet OCM (ZTE, NOKIA, autres projets)","TRAVAUX OCM",
Q167="No root CAuse","No root cause",
Q167="ODU HS","TX ISSUE",
Q167="IP &amp; VLAN","TX ISSUE",
Q167="Warehouse HUAWEI","SPARE-ISSUE",
Q167="SPARE-HS","SPARE-ISSUE",
Q167="Power Telco","RAN ISSUE"
),"")</f>
        <v>POWER ISSUE</v>
      </c>
      <c r="Q167" s="48" t="s">
        <v>5338</v>
      </c>
      <c r="R167" s="23" t="str" cm="1">
        <f t="array" ref="R167">IFERROR(_xlfn.IFS(
Q167="MPR ISSUE","ACTIVE",
Q167="BSS Hardware Issue","ACTIVE",
Q167="Sites strategiques, MLL, Pylone, etc.","PASSIVE",
Q167="AKTIVCO DEFAUT GE &amp; POWER Cabinet","PASSIVE",
Q167="AKTIVCO Coupure ENEO &amp; Baisse de tension","PASSIVE",
Q167="Coupure ENEO &amp; Baisse de tension","PASSIVE",
Q167="Defaut GE &amp; POWER Cabinet","PASSIVE",
Q167="Sharing","PASSIVE",
Q167="SIte strategiques &amp; DataCenter","PASSIVE",
Q167="Exclu","Exclu",
Q167="SAT","ACTIVE",
Q167="SPARE-ISSUE","SPARE-ISSUE",
Q167="Fiber CAmtel","ACTIVE",
Q167="Fiber AOF","ACTIVE",
Q167="Projet OCM (HUAWEI)","PLANNED WORKS",
Q167="Projet OCM (NOKIA)","PLANNED WORKS",
Q167="ACCESS-ISSUE","ACCESS-ISSUE",
Q167="Projet OCM (ZTE, NOKIA, autres projets)","PLANNED WORKS",
Q167="No root CAuse","No root cause",
Q167="ODU HS","ACTIVE",
Q167="IP &amp; VLAN","ACTIVE",
Q167="Warehouse HUAWEI","SPARE-ISSUE",
Q167="SPARE-HS","SPARE-ISSUE",
Q167="Power Telco","ACTIVE"
),"")</f>
        <v>PASSIVE</v>
      </c>
      <c r="S167" s="56" t="s">
        <v>5854</v>
      </c>
      <c r="T167" s="7" t="s">
        <v>17</v>
      </c>
      <c r="U167" s="57" t="s">
        <v>17</v>
      </c>
      <c r="V167" s="57" t="s">
        <v>17</v>
      </c>
      <c r="W167" s="57" t="s">
        <v>17</v>
      </c>
      <c r="X167" s="57" t="s">
        <v>17</v>
      </c>
      <c r="Y167" s="57" t="s">
        <v>17</v>
      </c>
      <c r="Z167" s="57" t="s">
        <v>17</v>
      </c>
      <c r="AA167" s="57" t="s">
        <v>17</v>
      </c>
      <c r="AB167" s="57"/>
      <c r="AC167" s="57" t="s">
        <v>17</v>
      </c>
      <c r="AD167" s="57" t="s">
        <v>17</v>
      </c>
      <c r="AE167" s="57" t="s">
        <v>17</v>
      </c>
      <c r="AF167" s="57" t="s">
        <v>17</v>
      </c>
      <c r="AG167" s="57" t="s">
        <v>17</v>
      </c>
      <c r="AH167" s="57" t="s">
        <v>17</v>
      </c>
      <c r="AI167" s="57" t="s">
        <v>5854</v>
      </c>
      <c r="AJ167" s="15"/>
      <c r="AK167" s="15"/>
      <c r="AL167" s="15"/>
      <c r="AM167" s="15"/>
    </row>
    <row r="168" spans="1:39" s="14" customFormat="1" ht="23" customHeight="1" x14ac:dyDescent="0.35">
      <c r="A168" s="1" t="s">
        <v>2315</v>
      </c>
      <c r="B168" s="1" t="s">
        <v>2316</v>
      </c>
      <c r="C168" s="3"/>
      <c r="D168" s="1" t="s">
        <v>12</v>
      </c>
      <c r="E168" s="1" t="s">
        <v>13</v>
      </c>
      <c r="F168" s="3" t="s">
        <v>39</v>
      </c>
      <c r="G168" s="1" t="s">
        <v>40</v>
      </c>
      <c r="H168" s="51" t="str">
        <f>_xlfn.XLOOKUP(B168,'[1]Nur des jours'!$B:$B,'[1]Nur des jours'!$H:$H,"")</f>
        <v>ZTE</v>
      </c>
      <c r="I168" s="52">
        <v>1.785382420296632</v>
      </c>
      <c r="J168" s="52">
        <v>1.5147342329936668</v>
      </c>
      <c r="K168" s="52">
        <v>5.2283063232844578</v>
      </c>
      <c r="L168" s="53">
        <v>3.4899681251480317</v>
      </c>
      <c r="M168" s="54" t="s">
        <v>5374</v>
      </c>
      <c r="N168" s="55"/>
      <c r="O168" s="16" t="str" cm="1">
        <f t="array" ref="O168">IFERROR(_xlfn.IFS(
Q168="MPR ISSUE","PDH",
Q168="BSS Hardware Issue","BSS",
Q168="Sites strategiques, MLL, Pylone, etc.","ENVTECH",
Q168="AKTIVCO DEFAUT GE &amp; POWER Cabinet","AKTIVCO",
Q168="AKTIVCO Coupure ENEO &amp; Baisse de tension","AKTIVCO GRID ONLY",
Q168="Coupure ENEO &amp; Baisse de tension","IHS GRID ONLY",
Q168="Defaut GE &amp; POWER Cabinet","IHS",
Q168="Sharing","Partners",
Q168="SIte strategiques &amp; DataCenter","SST &amp; DC",
Q168="Exclu","Exclu",
Q168="SAT","SAT",
Q168="SPARE-ISSUE","SPARE-ISSUE",
Q168="Fiber CAmtel","TRANS_FO_CAMTEL",
Q168="Fiber AOF","Fiber AOF",
Q168="Projet OCM (HUAWEI)","TRAVAUX-HUAWEI",
Q168="Projet OCM (NOKIA)","TRAVAUX-NOKIA",
Q168="ACCESS-ISSUE","ACCESS-ISSUE",
Q168="Projet OCM (ZTE, NOKIA, autres projets)","TRAVAUX OCM",
Q168="No root CAuse","No root cause",
Q168="ODU HS","PDH",
Q168="IP &amp; VLAN","PDH",
Q168="Warehouse HUAWEI","SPARE-ISSUE",
Q168="SPARE-HS","SPARE-ISSUE",
Q168="Power Telco","BSS"
),"")</f>
        <v>IHS</v>
      </c>
      <c r="P168" s="22" t="str" cm="1">
        <f t="array" ref="P168">IFERROR(_xlfn.IFS(
Q168="MPR ISSUE","TX ISSUE",
Q168="BSS Hardware Issue","RAN ISSUE",
Q168="Sites strategiques, MLL, Pylone, etc.","ENVTECH",
Q168="AKTIVCO DEFAUT GE &amp; POWER Cabinet","POWER ISSUE",
Q168="AKTIVCO Coupure ENEO &amp; Baisse de tension","POWER ISSUE",
Q168="Coupure ENEO &amp; Baisse de tension","POWER ISSUE",
Q168="Defaut GE &amp; POWER Cabinet","POWER ISSUE",
Q168="Sharing","POWER ISSUE",
Q168="SIte strategiques &amp; DataCenter","POWER ISSUE",
Q168="Exclu","Exclu",
Q168="SAT","TX ISSUE",
Q168="SPARE-ISSUE","SPARE-ISSUE",
Q168="Fiber CAmtel","TX ISSUE",
Q168="Fiber AOF","TX ISSUE",
Q168="Projet OCM (HUAWEI)","TRAVAUX-HUAWEI",
Q168="Projet OCM (NOKIA)","TRAVAUX -NOKIA",
Q168="ACCESS-ISSUE","ACCESS-ISSUE",
Q168="Projet OCM (ZTE, NOKIA, autres projets)","TRAVAUX OCM",
Q168="No root CAuse","No root cause",
Q168="ODU HS","TX ISSUE",
Q168="IP &amp; VLAN","TX ISSUE",
Q168="Warehouse HUAWEI","SPARE-ISSUE",
Q168="SPARE-HS","SPARE-ISSUE",
Q168="Power Telco","RAN ISSUE"
),"")</f>
        <v>POWER ISSUE</v>
      </c>
      <c r="Q168" s="48" t="s">
        <v>5338</v>
      </c>
      <c r="R168" s="23" t="str" cm="1">
        <f t="array" ref="R168">IFERROR(_xlfn.IFS(
Q168="MPR ISSUE","ACTIVE",
Q168="BSS Hardware Issue","ACTIVE",
Q168="Sites strategiques, MLL, Pylone, etc.","PASSIVE",
Q168="AKTIVCO DEFAUT GE &amp; POWER Cabinet","PASSIVE",
Q168="AKTIVCO Coupure ENEO &amp; Baisse de tension","PASSIVE",
Q168="Coupure ENEO &amp; Baisse de tension","PASSIVE",
Q168="Defaut GE &amp; POWER Cabinet","PASSIVE",
Q168="Sharing","PASSIVE",
Q168="SIte strategiques &amp; DataCenter","PASSIVE",
Q168="Exclu","Exclu",
Q168="SAT","ACTIVE",
Q168="SPARE-ISSUE","SPARE-ISSUE",
Q168="Fiber CAmtel","ACTIVE",
Q168="Fiber AOF","ACTIVE",
Q168="Projet OCM (HUAWEI)","PLANNED WORKS",
Q168="Projet OCM (NOKIA)","PLANNED WORKS",
Q168="ACCESS-ISSUE","ACCESS-ISSUE",
Q168="Projet OCM (ZTE, NOKIA, autres projets)","PLANNED WORKS",
Q168="No root CAuse","No root cause",
Q168="ODU HS","ACTIVE",
Q168="IP &amp; VLAN","ACTIVE",
Q168="Warehouse HUAWEI","SPARE-ISSUE",
Q168="SPARE-HS","SPARE-ISSUE",
Q168="Power Telco","ACTIVE"
),"")</f>
        <v>PASSIVE</v>
      </c>
      <c r="S168" s="56" t="s">
        <v>5932</v>
      </c>
      <c r="T168" s="7" t="s">
        <v>17</v>
      </c>
      <c r="U168" s="57" t="s">
        <v>17</v>
      </c>
      <c r="V168" s="57" t="s">
        <v>17</v>
      </c>
      <c r="W168" s="57" t="s">
        <v>17</v>
      </c>
      <c r="X168" s="57" t="s">
        <v>17</v>
      </c>
      <c r="Y168" s="57" t="s">
        <v>17</v>
      </c>
      <c r="Z168" s="57" t="s">
        <v>17</v>
      </c>
      <c r="AA168" s="57" t="s">
        <v>17</v>
      </c>
      <c r="AB168" s="57"/>
      <c r="AC168" s="57" t="s">
        <v>17</v>
      </c>
      <c r="AD168" s="57" t="s">
        <v>17</v>
      </c>
      <c r="AE168" s="57" t="s">
        <v>17</v>
      </c>
      <c r="AF168" s="57" t="s">
        <v>17</v>
      </c>
      <c r="AG168" s="57" t="s">
        <v>17</v>
      </c>
      <c r="AH168" s="57" t="s">
        <v>17</v>
      </c>
      <c r="AI168" s="57" t="s">
        <v>5932</v>
      </c>
      <c r="AJ168" s="15"/>
      <c r="AK168" s="15"/>
      <c r="AL168" s="15"/>
      <c r="AM168" s="15"/>
    </row>
    <row r="169" spans="1:39" s="14" customFormat="1" x14ac:dyDescent="0.35">
      <c r="A169" s="1" t="s">
        <v>1079</v>
      </c>
      <c r="B169" s="1" t="s">
        <v>1080</v>
      </c>
      <c r="C169" s="3"/>
      <c r="D169" s="1" t="s">
        <v>23</v>
      </c>
      <c r="E169" s="1" t="e">
        <v>#N/A</v>
      </c>
      <c r="F169" s="3" t="s">
        <v>71</v>
      </c>
      <c r="G169" s="1" t="s">
        <v>1081</v>
      </c>
      <c r="H169" s="60" t="str">
        <f>_xlfn.XLOOKUP(B169,'[1]Nur des jours'!$B:$B,'[1]Nur des jours'!$H:$H,"")</f>
        <v>NOKIA</v>
      </c>
      <c r="I169" s="52">
        <v>11.021388040157136</v>
      </c>
      <c r="J169" s="52">
        <v>4.6713868233422069</v>
      </c>
      <c r="K169" s="52">
        <v>0.62939714078084275</v>
      </c>
      <c r="L169" s="53">
        <v>3.4703150372104905</v>
      </c>
      <c r="M169" s="54" t="s">
        <v>5375</v>
      </c>
      <c r="N169" s="55" t="s">
        <v>5561</v>
      </c>
      <c r="O169" s="16" t="str" cm="1">
        <f t="array" ref="O169">IFERROR(_xlfn.IFS(
Q169="MPR ISSUE","PDH",
Q169="BSS Hardware Issue","BSS",
Q169="Sites strategiques, MLL, Pylone, etc.","ENVTECH",
Q169="AKTIVCO DEFAUT GE &amp; POWER Cabinet","AKTIVCO",
Q169="AKTIVCO Coupure ENEO &amp; Baisse de tension","AKTIVCO GRID ONLY",
Q169="Coupure ENEO &amp; Baisse de tension","IHS GRID ONLY",
Q169="Defaut GE &amp; POWER Cabinet","IHS",
Q169="Sharing","Partners",
Q169="SIte strategiques &amp; DataCenter","SST &amp; DC",
Q169="Exclu","Exclu",
Q169="SAT","SAT",
Q169="SPARE-ISSUE","SPARE-ISSUE",
Q169="Fiber CAmtel","TRANS_FO_CAMTEL",
Q169="Fiber AOF","Fiber AOF",
Q169="Projet OCM (HUAWEI)","TRAVAUX-HUAWEI",
Q169="Projet OCM (NOKIA)","TRAVAUX-NOKIA",
Q169="ACCESS-ISSUE","ACCESS-ISSUE",
Q169="Projet OCM (ZTE, NOKIA, autres projets)","TRAVAUX OCM",
Q169="No root CAuse","No root cause",
Q169="ODU HS","PDH",
Q169="IP &amp; VLAN","PDH",
Q169="Warehouse HUAWEI","SPARE-ISSUE",
Q169="SPARE-HS","SPARE-ISSUE",
Q169="Power Telco","BSS"
),"")</f>
        <v>Fiber AOF</v>
      </c>
      <c r="P169" s="22" t="str" cm="1">
        <f t="array" ref="P169">IFERROR(_xlfn.IFS(
Q169="MPR ISSUE","TX ISSUE",
Q169="BSS Hardware Issue","RAN ISSUE",
Q169="Sites strategiques, MLL, Pylone, etc.","ENVTECH",
Q169="AKTIVCO DEFAUT GE &amp; POWER Cabinet","POWER ISSUE",
Q169="AKTIVCO Coupure ENEO &amp; Baisse de tension","POWER ISSUE",
Q169="Coupure ENEO &amp; Baisse de tension","POWER ISSUE",
Q169="Defaut GE &amp; POWER Cabinet","POWER ISSUE",
Q169="Sharing","POWER ISSUE",
Q169="SIte strategiques &amp; DataCenter","POWER ISSUE",
Q169="Exclu","Exclu",
Q169="SAT","TX ISSUE",
Q169="SPARE-ISSUE","SPARE-ISSUE",
Q169="Fiber CAmtel","TX ISSUE",
Q169="Fiber AOF","TX ISSUE",
Q169="Projet OCM (HUAWEI)","TRAVAUX-HUAWEI",
Q169="Projet OCM (NOKIA)","TRAVAUX -NOKIA",
Q169="ACCESS-ISSUE","ACCESS-ISSUE",
Q169="Projet OCM (ZTE, NOKIA, autres projets)","TRAVAUX OCM",
Q169="No root CAuse","No root cause",
Q169="ODU HS","TX ISSUE",
Q169="IP &amp; VLAN","TX ISSUE",
Q169="Warehouse HUAWEI","SPARE-ISSUE",
Q169="SPARE-HS","SPARE-ISSUE",
Q169="Power Telco","RAN ISSUE"
),"")</f>
        <v>TX ISSUE</v>
      </c>
      <c r="Q169" s="48" t="s">
        <v>6154</v>
      </c>
      <c r="R169" s="23" t="str" cm="1">
        <f t="array" ref="R169">IFERROR(_xlfn.IFS(
Q169="MPR ISSUE","ACTIVE",
Q169="BSS Hardware Issue","ACTIVE",
Q169="Sites strategiques, MLL, Pylone, etc.","PASSIVE",
Q169="AKTIVCO DEFAUT GE &amp; POWER Cabinet","PASSIVE",
Q169="AKTIVCO Coupure ENEO &amp; Baisse de tension","PASSIVE",
Q169="Coupure ENEO &amp; Baisse de tension","PASSIVE",
Q169="Defaut GE &amp; POWER Cabinet","PASSIVE",
Q169="Sharing","PASSIVE",
Q169="SIte strategiques &amp; DataCenter","PASSIVE",
Q169="Exclu","Exclu",
Q169="SAT","ACTIVE",
Q169="SPARE-ISSUE","SPARE-ISSUE",
Q169="Fiber CAmtel","ACTIVE",
Q169="Fiber AOF","ACTIVE",
Q169="Projet OCM (HUAWEI)","PLANNED WORKS",
Q169="Projet OCM (NOKIA)","PLANNED WORKS",
Q169="ACCESS-ISSUE","ACCESS-ISSUE",
Q169="Projet OCM (ZTE, NOKIA, autres projets)","PLANNED WORKS",
Q169="No root CAuse","No root cause",
Q169="ODU HS","ACTIVE",
Q169="IP &amp; VLAN","ACTIVE",
Q169="Warehouse HUAWEI","SPARE-ISSUE",
Q169="SPARE-HS","SPARE-ISSUE",
Q169="Power Telco","ACTIVE"
),"")</f>
        <v>ACTIVE</v>
      </c>
      <c r="S169" s="56" t="s">
        <v>5757</v>
      </c>
      <c r="T169" s="7" t="s">
        <v>17</v>
      </c>
      <c r="U169" s="57" t="s">
        <v>17</v>
      </c>
      <c r="V169" s="57" t="s">
        <v>17</v>
      </c>
      <c r="W169" s="57" t="s">
        <v>17</v>
      </c>
      <c r="X169" s="57" t="s">
        <v>17</v>
      </c>
      <c r="Y169" s="57" t="s">
        <v>17</v>
      </c>
      <c r="Z169" s="57" t="s">
        <v>17</v>
      </c>
      <c r="AA169" s="57" t="s">
        <v>17</v>
      </c>
      <c r="AB169" s="57" t="s">
        <v>17</v>
      </c>
      <c r="AC169" s="57" t="s">
        <v>17</v>
      </c>
      <c r="AD169" s="57" t="s">
        <v>17</v>
      </c>
      <c r="AE169" s="57" t="s">
        <v>17</v>
      </c>
      <c r="AF169" s="57" t="s">
        <v>17</v>
      </c>
      <c r="AG169" s="57" t="s">
        <v>17</v>
      </c>
      <c r="AH169" s="57" t="s">
        <v>5757</v>
      </c>
      <c r="AI169" s="57" t="s">
        <v>17</v>
      </c>
      <c r="AJ169" s="15"/>
      <c r="AK169" s="15"/>
      <c r="AL169" s="15"/>
      <c r="AM169" s="15"/>
    </row>
    <row r="170" spans="1:39" s="14" customFormat="1" x14ac:dyDescent="0.35">
      <c r="A170" s="1" t="s">
        <v>1783</v>
      </c>
      <c r="B170" s="1" t="s">
        <v>1784</v>
      </c>
      <c r="C170" s="3"/>
      <c r="D170" s="1" t="s">
        <v>23</v>
      </c>
      <c r="E170" s="1" t="s">
        <v>24</v>
      </c>
      <c r="F170" s="3" t="s">
        <v>228</v>
      </c>
      <c r="G170" s="1" t="s">
        <v>491</v>
      </c>
      <c r="H170" s="51" t="str">
        <f>_xlfn.XLOOKUP(B170,'[1]Nur des jours'!$B:$B,'[1]Nur des jours'!$H:$H,"")</f>
        <v>ZTE</v>
      </c>
      <c r="I170" s="52">
        <v>2.9761369495102095</v>
      </c>
      <c r="J170" s="52">
        <v>1.3128015443149008</v>
      </c>
      <c r="K170" s="52">
        <v>4.9772759358850607</v>
      </c>
      <c r="L170" s="53">
        <v>3.4613071542919753</v>
      </c>
      <c r="M170" s="54" t="s">
        <v>5374</v>
      </c>
      <c r="N170" s="55"/>
      <c r="O170" s="16" t="str" cm="1">
        <f t="array" ref="O170">IFERROR(_xlfn.IFS(
Q170="MPR ISSUE","PDH",
Q170="BSS Hardware Issue","BSS",
Q170="Sites strategiques, MLL, Pylone, etc.","ENVTECH",
Q170="AKTIVCO DEFAUT GE &amp; POWER Cabinet","AKTIVCO",
Q170="AKTIVCO Coupure ENEO &amp; Baisse de tension","AKTIVCO GRID ONLY",
Q170="Coupure ENEO &amp; Baisse de tension","IHS GRID ONLY",
Q170="Defaut GE &amp; POWER Cabinet","IHS",
Q170="Sharing","Partners",
Q170="SIte strategiques &amp; DataCenter","SST &amp; DC",
Q170="Exclu","Exclu",
Q170="SAT","SAT",
Q170="SPARE-ISSUE","SPARE-ISSUE",
Q170="Fiber CAmtel","TRANS_FO_CAMTEL",
Q170="Fiber AOF","Fiber AOF",
Q170="Projet OCM (HUAWEI)","TRAVAUX-HUAWEI",
Q170="Projet OCM (NOKIA)","TRAVAUX-NOKIA",
Q170="ACCESS-ISSUE","ACCESS-ISSUE",
Q170="Projet OCM (ZTE, NOKIA, autres projets)","TRAVAUX OCM",
Q170="No root CAuse","No root cause",
Q170="ODU HS","PDH",
Q170="IP &amp; VLAN","PDH",
Q170="Warehouse HUAWEI","SPARE-ISSUE",
Q170="SPARE-HS","SPARE-ISSUE",
Q170="Power Telco","BSS"
),"")</f>
        <v>AKTIVCO</v>
      </c>
      <c r="P170" s="22" t="str" cm="1">
        <f t="array" ref="P170">IFERROR(_xlfn.IFS(
Q170="MPR ISSUE","TX ISSUE",
Q170="BSS Hardware Issue","RAN ISSUE",
Q170="Sites strategiques, MLL, Pylone, etc.","ENVTECH",
Q170="AKTIVCO DEFAUT GE &amp; POWER Cabinet","POWER ISSUE",
Q170="AKTIVCO Coupure ENEO &amp; Baisse de tension","POWER ISSUE",
Q170="Coupure ENEO &amp; Baisse de tension","POWER ISSUE",
Q170="Defaut GE &amp; POWER Cabinet","POWER ISSUE",
Q170="Sharing","POWER ISSUE",
Q170="SIte strategiques &amp; DataCenter","POWER ISSUE",
Q170="Exclu","Exclu",
Q170="SAT","TX ISSUE",
Q170="SPARE-ISSUE","SPARE-ISSUE",
Q170="Fiber CAmtel","TX ISSUE",
Q170="Fiber AOF","TX ISSUE",
Q170="Projet OCM (HUAWEI)","TRAVAUX-HUAWEI",
Q170="Projet OCM (NOKIA)","TRAVAUX -NOKIA",
Q170="ACCESS-ISSUE","ACCESS-ISSUE",
Q170="Projet OCM (ZTE, NOKIA, autres projets)","TRAVAUX OCM",
Q170="No root CAuse","No root cause",
Q170="ODU HS","TX ISSUE",
Q170="IP &amp; VLAN","TX ISSUE",
Q170="Warehouse HUAWEI","SPARE-ISSUE",
Q170="SPARE-HS","SPARE-ISSUE",
Q170="Power Telco","RAN ISSUE"
),"")</f>
        <v>POWER ISSUE</v>
      </c>
      <c r="Q170" s="48" t="s">
        <v>5333</v>
      </c>
      <c r="R170" s="23" t="str" cm="1">
        <f t="array" ref="R170">IFERROR(_xlfn.IFS(
Q170="MPR ISSUE","ACTIVE",
Q170="BSS Hardware Issue","ACTIVE",
Q170="Sites strategiques, MLL, Pylone, etc.","PASSIVE",
Q170="AKTIVCO DEFAUT GE &amp; POWER Cabinet","PASSIVE",
Q170="AKTIVCO Coupure ENEO &amp; Baisse de tension","PASSIVE",
Q170="Coupure ENEO &amp; Baisse de tension","PASSIVE",
Q170="Defaut GE &amp; POWER Cabinet","PASSIVE",
Q170="Sharing","PASSIVE",
Q170="SIte strategiques &amp; DataCenter","PASSIVE",
Q170="Exclu","Exclu",
Q170="SAT","ACTIVE",
Q170="SPARE-ISSUE","SPARE-ISSUE",
Q170="Fiber CAmtel","ACTIVE",
Q170="Fiber AOF","ACTIVE",
Q170="Projet OCM (HUAWEI)","PLANNED WORKS",
Q170="Projet OCM (NOKIA)","PLANNED WORKS",
Q170="ACCESS-ISSUE","ACCESS-ISSUE",
Q170="Projet OCM (ZTE, NOKIA, autres projets)","PLANNED WORKS",
Q170="No root CAuse","No root cause",
Q170="ODU HS","ACTIVE",
Q170="IP &amp; VLAN","ACTIVE",
Q170="Warehouse HUAWEI","SPARE-ISSUE",
Q170="SPARE-HS","SPARE-ISSUE",
Q170="Power Telco","ACTIVE"
),"")</f>
        <v>PASSIVE</v>
      </c>
      <c r="S170" s="56" t="s">
        <v>5731</v>
      </c>
      <c r="T170" s="7"/>
      <c r="U170" s="57" t="s">
        <v>17</v>
      </c>
      <c r="V170" s="57" t="s">
        <v>17</v>
      </c>
      <c r="W170" s="57" t="s">
        <v>17</v>
      </c>
      <c r="X170" s="57" t="s">
        <v>17</v>
      </c>
      <c r="Y170" s="57" t="s">
        <v>5582</v>
      </c>
      <c r="Z170" s="57" t="s">
        <v>17</v>
      </c>
      <c r="AA170" s="57" t="s">
        <v>17</v>
      </c>
      <c r="AB170" s="57"/>
      <c r="AC170" s="57" t="s">
        <v>17</v>
      </c>
      <c r="AD170" s="57" t="s">
        <v>17</v>
      </c>
      <c r="AE170" s="57" t="s">
        <v>17</v>
      </c>
      <c r="AF170" s="57" t="s">
        <v>17</v>
      </c>
      <c r="AG170" s="57" t="s">
        <v>17</v>
      </c>
      <c r="AH170" s="57" t="s">
        <v>17</v>
      </c>
      <c r="AI170" s="57" t="s">
        <v>5732</v>
      </c>
      <c r="AJ170" s="15"/>
      <c r="AK170" s="15"/>
      <c r="AL170" s="15"/>
      <c r="AM170" s="15"/>
    </row>
    <row r="171" spans="1:39" s="14" customFormat="1" x14ac:dyDescent="0.35">
      <c r="A171" s="1" t="s">
        <v>916</v>
      </c>
      <c r="B171" s="1" t="s">
        <v>917</v>
      </c>
      <c r="C171" s="3"/>
      <c r="D171" s="1" t="s">
        <v>12</v>
      </c>
      <c r="E171" s="1" t="s">
        <v>5496</v>
      </c>
      <c r="F171" s="3" t="s">
        <v>33</v>
      </c>
      <c r="G171" s="1" t="s">
        <v>918</v>
      </c>
      <c r="H171" s="60" t="str">
        <f>_xlfn.XLOOKUP(B171,'[1]Nur des jours'!$B:$B,'[1]Nur des jours'!$H:$H,"")</f>
        <v>NOKIA</v>
      </c>
      <c r="I171" s="52">
        <v>9.104289934849735</v>
      </c>
      <c r="J171" s="52">
        <v>6.3714252442105197</v>
      </c>
      <c r="K171" s="52">
        <v>0</v>
      </c>
      <c r="L171" s="53">
        <v>3.4390527035460803</v>
      </c>
      <c r="M171" s="54" t="s">
        <v>5374</v>
      </c>
      <c r="N171" s="55"/>
      <c r="O171" s="16" t="str" cm="1">
        <f t="array" ref="O171">IFERROR(_xlfn.IFS(
Q171="MPR ISSUE","PDH",
Q171="BSS Hardware Issue","BSS",
Q171="Sites strategiques, MLL, Pylone, etc.","ENVTECH",
Q171="AKTIVCO DEFAUT GE &amp; POWER Cabinet","AKTIVCO",
Q171="AKTIVCO Coupure ENEO &amp; Baisse de tension","AKTIVCO GRID ONLY",
Q171="Coupure ENEO &amp; Baisse de tension","IHS GRID ONLY",
Q171="Defaut GE &amp; POWER Cabinet","IHS",
Q171="Sharing","Partners",
Q171="SIte strategiques &amp; DataCenter","SST &amp; DC",
Q171="Exclu","Exclu",
Q171="SAT","SAT",
Q171="SPARE-ISSUE","SPARE-ISSUE",
Q171="Fiber CAmtel","TRANS_FO_CAMTEL",
Q171="Fiber AOF","Fiber AOF",
Q171="Projet OCM (HUAWEI)","TRAVAUX-HUAWEI",
Q171="Projet OCM (NOKIA)","TRAVAUX-NOKIA",
Q171="ACCESS-ISSUE","ACCESS-ISSUE",
Q171="Projet OCM (ZTE, NOKIA, autres projets)","TRAVAUX OCM",
Q171="No root CAuse","No root cause",
Q171="ODU HS","PDH",
Q171="IP &amp; VLAN","PDH",
Q171="Warehouse HUAWEI","SPARE-ISSUE",
Q171="SPARE-HS","SPARE-ISSUE",
Q171="Power Telco","BSS"
),"")</f>
        <v>IHS</v>
      </c>
      <c r="P171" s="22" t="str" cm="1">
        <f t="array" ref="P171">IFERROR(_xlfn.IFS(
Q171="MPR ISSUE","TX ISSUE",
Q171="BSS Hardware Issue","RAN ISSUE",
Q171="Sites strategiques, MLL, Pylone, etc.","ENVTECH",
Q171="AKTIVCO DEFAUT GE &amp; POWER Cabinet","POWER ISSUE",
Q171="AKTIVCO Coupure ENEO &amp; Baisse de tension","POWER ISSUE",
Q171="Coupure ENEO &amp; Baisse de tension","POWER ISSUE",
Q171="Defaut GE &amp; POWER Cabinet","POWER ISSUE",
Q171="Sharing","POWER ISSUE",
Q171="SIte strategiques &amp; DataCenter","POWER ISSUE",
Q171="Exclu","Exclu",
Q171="SAT","TX ISSUE",
Q171="SPARE-ISSUE","SPARE-ISSUE",
Q171="Fiber CAmtel","TX ISSUE",
Q171="Fiber AOF","TX ISSUE",
Q171="Projet OCM (HUAWEI)","TRAVAUX-HUAWEI",
Q171="Projet OCM (NOKIA)","TRAVAUX -NOKIA",
Q171="ACCESS-ISSUE","ACCESS-ISSUE",
Q171="Projet OCM (ZTE, NOKIA, autres projets)","TRAVAUX OCM",
Q171="No root CAuse","No root cause",
Q171="ODU HS","TX ISSUE",
Q171="IP &amp; VLAN","TX ISSUE",
Q171="Warehouse HUAWEI","SPARE-ISSUE",
Q171="SPARE-HS","SPARE-ISSUE",
Q171="Power Telco","RAN ISSUE"
),"")</f>
        <v>POWER ISSUE</v>
      </c>
      <c r="Q171" s="48" t="s">
        <v>5338</v>
      </c>
      <c r="R171" s="23" t="str" cm="1">
        <f t="array" ref="R171">IFERROR(_xlfn.IFS(
Q171="MPR ISSUE","ACTIVE",
Q171="BSS Hardware Issue","ACTIVE",
Q171="Sites strategiques, MLL, Pylone, etc.","PASSIVE",
Q171="AKTIVCO DEFAUT GE &amp; POWER Cabinet","PASSIVE",
Q171="AKTIVCO Coupure ENEO &amp; Baisse de tension","PASSIVE",
Q171="Coupure ENEO &amp; Baisse de tension","PASSIVE",
Q171="Defaut GE &amp; POWER Cabinet","PASSIVE",
Q171="Sharing","PASSIVE",
Q171="SIte strategiques &amp; DataCenter","PASSIVE",
Q171="Exclu","Exclu",
Q171="SAT","ACTIVE",
Q171="SPARE-ISSUE","SPARE-ISSUE",
Q171="Fiber CAmtel","ACTIVE",
Q171="Fiber AOF","ACTIVE",
Q171="Projet OCM (HUAWEI)","PLANNED WORKS",
Q171="Projet OCM (NOKIA)","PLANNED WORKS",
Q171="ACCESS-ISSUE","ACCESS-ISSUE",
Q171="Projet OCM (ZTE, NOKIA, autres projets)","PLANNED WORKS",
Q171="No root CAuse","No root cause",
Q171="ODU HS","ACTIVE",
Q171="IP &amp; VLAN","ACTIVE",
Q171="Warehouse HUAWEI","SPARE-ISSUE",
Q171="SPARE-HS","SPARE-ISSUE",
Q171="Power Telco","ACTIVE"
),"")</f>
        <v>PASSIVE</v>
      </c>
      <c r="S171" s="56" t="s">
        <v>5747</v>
      </c>
      <c r="T171" s="7" t="s">
        <v>5587</v>
      </c>
      <c r="U171" s="57" t="s">
        <v>17</v>
      </c>
      <c r="V171" s="57" t="s">
        <v>17</v>
      </c>
      <c r="W171" s="57" t="s">
        <v>17</v>
      </c>
      <c r="X171" s="57" t="s">
        <v>17</v>
      </c>
      <c r="Y171" s="57" t="s">
        <v>17</v>
      </c>
      <c r="Z171" s="57" t="s">
        <v>17</v>
      </c>
      <c r="AA171" s="57" t="s">
        <v>17</v>
      </c>
      <c r="AB171" s="57"/>
      <c r="AC171" s="57" t="s">
        <v>17</v>
      </c>
      <c r="AD171" s="57" t="s">
        <v>17</v>
      </c>
      <c r="AE171" s="57" t="s">
        <v>17</v>
      </c>
      <c r="AF171" s="57" t="s">
        <v>5587</v>
      </c>
      <c r="AG171" s="57" t="s">
        <v>5587</v>
      </c>
      <c r="AH171" s="57" t="s">
        <v>17</v>
      </c>
      <c r="AI171" s="57" t="s">
        <v>5748</v>
      </c>
      <c r="AJ171" s="15"/>
      <c r="AK171" s="15"/>
      <c r="AL171" s="15"/>
      <c r="AM171" s="15"/>
    </row>
    <row r="172" spans="1:39" s="14" customFormat="1" x14ac:dyDescent="0.35">
      <c r="A172" s="1" t="s">
        <v>18</v>
      </c>
      <c r="B172" s="1" t="s">
        <v>19</v>
      </c>
      <c r="C172" s="3"/>
      <c r="D172" s="1" t="s">
        <v>20</v>
      </c>
      <c r="E172" s="1"/>
      <c r="F172" s="3" t="s">
        <v>14</v>
      </c>
      <c r="G172" s="1" t="s">
        <v>15</v>
      </c>
      <c r="H172" s="59" t="str">
        <f>_xlfn.XLOOKUP(B172,'[1]Nur des jours'!$B:$B,'[1]Nur des jours'!$H:$H,"")</f>
        <v>Huawei</v>
      </c>
      <c r="I172" s="52">
        <v>4.6180143400117508</v>
      </c>
      <c r="J172" s="52">
        <v>7.8541775044116013</v>
      </c>
      <c r="K172" s="52">
        <v>6.7716644012371222E-2</v>
      </c>
      <c r="L172" s="53">
        <v>3.3315034542979691</v>
      </c>
      <c r="M172" s="54" t="s">
        <v>5374</v>
      </c>
      <c r="N172" s="55"/>
      <c r="O172" s="16" t="str" cm="1">
        <f t="array" ref="O172">IFERROR(_xlfn.IFS(
Q172="MPR ISSUE","PDH",
Q172="BSS Hardware Issue","BSS",
Q172="Sites strategiques, MLL, Pylone, etc.","ENVTECH",
Q172="AKTIVCO DEFAUT GE &amp; POWER Cabinet","AKTIVCO",
Q172="AKTIVCO Coupure ENEO &amp; Baisse de tension","AKTIVCO GRID ONLY",
Q172="Coupure ENEO &amp; Baisse de tension","IHS GRID ONLY",
Q172="Defaut GE &amp; POWER Cabinet","IHS",
Q172="Sharing","Partners",
Q172="SIte strategiques &amp; DataCenter","SST &amp; DC",
Q172="Exclu","Exclu",
Q172="SAT","SAT",
Q172="SPARE-ISSUE","SPARE-ISSUE",
Q172="Fiber CAmtel","TRANS_FO_CAMTEL",
Q172="Fiber AOF","Fiber AOF",
Q172="Projet OCM (HUAWEI)","TRAVAUX-HUAWEI",
Q172="Projet OCM (NOKIA)","TRAVAUX-NOKIA",
Q172="ACCESS-ISSUE","ACCESS-ISSUE",
Q172="Projet OCM (ZTE, NOKIA, autres projets)","TRAVAUX OCM",
Q172="No root CAuse","No root cause",
Q172="ODU HS","PDH",
Q172="IP &amp; VLAN","PDH",
Q172="Warehouse HUAWEI","SPARE-ISSUE",
Q172="SPARE-HS","SPARE-ISSUE",
Q172="Power Telco","BSS"
),"")</f>
        <v>Partners</v>
      </c>
      <c r="P172" s="22" t="str" cm="1">
        <f t="array" ref="P172">IFERROR(_xlfn.IFS(
Q172="MPR ISSUE","TX ISSUE",
Q172="BSS Hardware Issue","RAN ISSUE",
Q172="Sites strategiques, MLL, Pylone, etc.","ENVTECH",
Q172="AKTIVCO DEFAUT GE &amp; POWER Cabinet","POWER ISSUE",
Q172="AKTIVCO Coupure ENEO &amp; Baisse de tension","POWER ISSUE",
Q172="Coupure ENEO &amp; Baisse de tension","POWER ISSUE",
Q172="Defaut GE &amp; POWER Cabinet","POWER ISSUE",
Q172="Sharing","POWER ISSUE",
Q172="SIte strategiques &amp; DataCenter","POWER ISSUE",
Q172="Exclu","Exclu",
Q172="SAT","TX ISSUE",
Q172="SPARE-ISSUE","SPARE-ISSUE",
Q172="Fiber CAmtel","TX ISSUE",
Q172="Fiber AOF","TX ISSUE",
Q172="Projet OCM (HUAWEI)","TRAVAUX-HUAWEI",
Q172="Projet OCM (NOKIA)","TRAVAUX -NOKIA",
Q172="ACCESS-ISSUE","ACCESS-ISSUE",
Q172="Projet OCM (ZTE, NOKIA, autres projets)","TRAVAUX OCM",
Q172="No root CAuse","No root cause",
Q172="ODU HS","TX ISSUE",
Q172="IP &amp; VLAN","TX ISSUE",
Q172="Warehouse HUAWEI","SPARE-ISSUE",
Q172="SPARE-HS","SPARE-ISSUE",
Q172="Power Telco","RAN ISSUE"
),"")</f>
        <v>POWER ISSUE</v>
      </c>
      <c r="Q172" s="48" t="s">
        <v>5339</v>
      </c>
      <c r="R172" s="23" t="str" cm="1">
        <f t="array" ref="R172">IFERROR(_xlfn.IFS(
Q172="MPR ISSUE","ACTIVE",
Q172="BSS Hardware Issue","ACTIVE",
Q172="Sites strategiques, MLL, Pylone, etc.","PASSIVE",
Q172="AKTIVCO DEFAUT GE &amp; POWER Cabinet","PASSIVE",
Q172="AKTIVCO Coupure ENEO &amp; Baisse de tension","PASSIVE",
Q172="Coupure ENEO &amp; Baisse de tension","PASSIVE",
Q172="Defaut GE &amp; POWER Cabinet","PASSIVE",
Q172="Sharing","PASSIVE",
Q172="SIte strategiques &amp; DataCenter","PASSIVE",
Q172="Exclu","Exclu",
Q172="SAT","ACTIVE",
Q172="SPARE-ISSUE","SPARE-ISSUE",
Q172="Fiber CAmtel","ACTIVE",
Q172="Fiber AOF","ACTIVE",
Q172="Projet OCM (HUAWEI)","PLANNED WORKS",
Q172="Projet OCM (NOKIA)","PLANNED WORKS",
Q172="ACCESS-ISSUE","ACCESS-ISSUE",
Q172="Projet OCM (ZTE, NOKIA, autres projets)","PLANNED WORKS",
Q172="No root CAuse","No root cause",
Q172="ODU HS","ACTIVE",
Q172="IP &amp; VLAN","ACTIVE",
Q172="Warehouse HUAWEI","SPARE-ISSUE",
Q172="SPARE-HS","SPARE-ISSUE",
Q172="Power Telco","ACTIVE"
),"")</f>
        <v>PASSIVE</v>
      </c>
      <c r="S172" s="56" t="s">
        <v>5856</v>
      </c>
      <c r="T172" s="7"/>
      <c r="U172" s="57" t="s">
        <v>17</v>
      </c>
      <c r="V172" s="57" t="s">
        <v>17</v>
      </c>
      <c r="W172" s="57" t="s">
        <v>17</v>
      </c>
      <c r="X172" s="57"/>
      <c r="Y172" s="57" t="s">
        <v>17</v>
      </c>
      <c r="Z172" s="57" t="s">
        <v>17</v>
      </c>
      <c r="AA172" s="57" t="s">
        <v>17</v>
      </c>
      <c r="AB172" s="57"/>
      <c r="AC172" s="57" t="s">
        <v>17</v>
      </c>
      <c r="AD172" s="57" t="s">
        <v>17</v>
      </c>
      <c r="AE172" s="57" t="s">
        <v>17</v>
      </c>
      <c r="AF172" s="57" t="s">
        <v>17</v>
      </c>
      <c r="AG172" s="57" t="s">
        <v>17</v>
      </c>
      <c r="AH172" s="57" t="s">
        <v>17</v>
      </c>
      <c r="AI172" s="57" t="s">
        <v>5856</v>
      </c>
      <c r="AJ172" s="15"/>
      <c r="AK172" s="15"/>
      <c r="AL172" s="15"/>
      <c r="AM172" s="15"/>
    </row>
    <row r="173" spans="1:39" s="14" customFormat="1" x14ac:dyDescent="0.35">
      <c r="A173" s="1" t="s">
        <v>2601</v>
      </c>
      <c r="B173" s="1" t="s">
        <v>2602</v>
      </c>
      <c r="C173" s="3"/>
      <c r="D173" s="1" t="s">
        <v>12</v>
      </c>
      <c r="E173" s="1" t="s">
        <v>13</v>
      </c>
      <c r="F173" s="3" t="s">
        <v>53</v>
      </c>
      <c r="G173" s="1" t="s">
        <v>54</v>
      </c>
      <c r="H173" s="59" t="str">
        <f>_xlfn.XLOOKUP(B173,'[1]Nur des jours'!$B:$B,'[1]Nur des jours'!$H:$H,"")</f>
        <v>Huawei</v>
      </c>
      <c r="I173" s="52">
        <v>2.0045741759888731</v>
      </c>
      <c r="J173" s="52">
        <v>2.5258852100057463</v>
      </c>
      <c r="K173" s="52">
        <v>4.063511645621154</v>
      </c>
      <c r="L173" s="53">
        <v>3.253296635876187</v>
      </c>
      <c r="M173" s="54" t="s">
        <v>5374</v>
      </c>
      <c r="N173" s="55"/>
      <c r="O173" s="16" t="str" cm="1">
        <f t="array" ref="O173">IFERROR(_xlfn.IFS(
Q173="MPR ISSUE","PDH",
Q173="BSS Hardware Issue","BSS",
Q173="Sites strategiques, MLL, Pylone, etc.","ENVTECH",
Q173="AKTIVCO DEFAUT GE &amp; POWER Cabinet","AKTIVCO",
Q173="AKTIVCO Coupure ENEO &amp; Baisse de tension","AKTIVCO GRID ONLY",
Q173="Coupure ENEO &amp; Baisse de tension","IHS GRID ONLY",
Q173="Defaut GE &amp; POWER Cabinet","IHS",
Q173="Sharing","Partners",
Q173="SIte strategiques &amp; DataCenter","SST &amp; DC",
Q173="Exclu","Exclu",
Q173="SAT","SAT",
Q173="SPARE-ISSUE","SPARE-ISSUE",
Q173="Fiber CAmtel","TRANS_FO_CAMTEL",
Q173="Fiber AOF","Fiber AOF",
Q173="Projet OCM (HUAWEI)","TRAVAUX-HUAWEI",
Q173="Projet OCM (NOKIA)","TRAVAUX-NOKIA",
Q173="ACCESS-ISSUE","ACCESS-ISSUE",
Q173="Projet OCM (ZTE, NOKIA, autres projets)","TRAVAUX OCM",
Q173="No root CAuse","No root cause",
Q173="ODU HS","PDH",
Q173="IP &amp; VLAN","PDH",
Q173="Warehouse HUAWEI","SPARE-ISSUE",
Q173="SPARE-HS","SPARE-ISSUE",
Q173="Power Telco","BSS"
),"")</f>
        <v>No root cause</v>
      </c>
      <c r="P173" s="22" t="str" cm="1">
        <f t="array" ref="P173">IFERROR(_xlfn.IFS(
Q173="MPR ISSUE","TX ISSUE",
Q173="BSS Hardware Issue","RAN ISSUE",
Q173="Sites strategiques, MLL, Pylone, etc.","ENVTECH",
Q173="AKTIVCO DEFAUT GE &amp; POWER Cabinet","POWER ISSUE",
Q173="AKTIVCO Coupure ENEO &amp; Baisse de tension","POWER ISSUE",
Q173="Coupure ENEO &amp; Baisse de tension","POWER ISSUE",
Q173="Defaut GE &amp; POWER Cabinet","POWER ISSUE",
Q173="Sharing","POWER ISSUE",
Q173="SIte strategiques &amp; DataCenter","POWER ISSUE",
Q173="Exclu","Exclu",
Q173="SAT","TX ISSUE",
Q173="SPARE-ISSUE","SPARE-ISSUE",
Q173="Fiber CAmtel","TX ISSUE",
Q173="Fiber AOF","TX ISSUE",
Q173="Projet OCM (HUAWEI)","TRAVAUX-HUAWEI",
Q173="Projet OCM (NOKIA)","TRAVAUX -NOKIA",
Q173="ACCESS-ISSUE","ACCESS-ISSUE",
Q173="Projet OCM (ZTE, NOKIA, autres projets)","TRAVAUX OCM",
Q173="No root CAuse","No root cause",
Q173="ODU HS","TX ISSUE",
Q173="IP &amp; VLAN","TX ISSUE",
Q173="Warehouse HUAWEI","SPARE-ISSUE",
Q173="SPARE-HS","SPARE-ISSUE",
Q173="Power Telco","RAN ISSUE"
),"")</f>
        <v>No root cause</v>
      </c>
      <c r="Q173" s="48" t="s">
        <v>5573</v>
      </c>
      <c r="R173" s="23" t="str" cm="1">
        <f t="array" ref="R173">IFERROR(_xlfn.IFS(
Q173="MPR ISSUE","ACTIVE",
Q173="BSS Hardware Issue","ACTIVE",
Q173="Sites strategiques, MLL, Pylone, etc.","PASSIVE",
Q173="AKTIVCO DEFAUT GE &amp; POWER Cabinet","PASSIVE",
Q173="AKTIVCO Coupure ENEO &amp; Baisse de tension","PASSIVE",
Q173="Coupure ENEO &amp; Baisse de tension","PASSIVE",
Q173="Defaut GE &amp; POWER Cabinet","PASSIVE",
Q173="Sharing","PASSIVE",
Q173="SIte strategiques &amp; DataCenter","PASSIVE",
Q173="Exclu","Exclu",
Q173="SAT","ACTIVE",
Q173="SPARE-ISSUE","SPARE-ISSUE",
Q173="Fiber CAmtel","ACTIVE",
Q173="Fiber AOF","ACTIVE",
Q173="Projet OCM (HUAWEI)","PLANNED WORKS",
Q173="Projet OCM (NOKIA)","PLANNED WORKS",
Q173="ACCESS-ISSUE","ACCESS-ISSUE",
Q173="Projet OCM (ZTE, NOKIA, autres projets)","PLANNED WORKS",
Q173="No root CAuse","No root cause",
Q173="ODU HS","ACTIVE",
Q173="IP &amp; VLAN","ACTIVE",
Q173="Warehouse HUAWEI","SPARE-ISSUE",
Q173="SPARE-HS","SPARE-ISSUE",
Q173="Power Telco","ACTIVE"
),"")</f>
        <v>No root cause</v>
      </c>
      <c r="S173" s="56" t="s">
        <v>5776</v>
      </c>
      <c r="T173" s="7"/>
      <c r="U173" s="57" t="s">
        <v>17</v>
      </c>
      <c r="V173" s="57" t="s">
        <v>17</v>
      </c>
      <c r="W173" s="57" t="s">
        <v>17</v>
      </c>
      <c r="X173" s="57"/>
      <c r="Y173" s="57" t="s">
        <v>17</v>
      </c>
      <c r="Z173" s="57" t="s">
        <v>17</v>
      </c>
      <c r="AA173" s="57" t="s">
        <v>17</v>
      </c>
      <c r="AB173" s="57"/>
      <c r="AC173" s="57" t="s">
        <v>17</v>
      </c>
      <c r="AD173" s="57" t="s">
        <v>17</v>
      </c>
      <c r="AE173" s="57" t="s">
        <v>17</v>
      </c>
      <c r="AF173" s="57" t="s">
        <v>17</v>
      </c>
      <c r="AG173" s="57" t="s">
        <v>17</v>
      </c>
      <c r="AH173" s="57" t="s">
        <v>5587</v>
      </c>
      <c r="AI173" s="57" t="s">
        <v>5777</v>
      </c>
      <c r="AJ173" s="15"/>
      <c r="AK173" s="15"/>
      <c r="AL173" s="15"/>
      <c r="AM173" s="15"/>
    </row>
    <row r="174" spans="1:39" s="14" customFormat="1" x14ac:dyDescent="0.35">
      <c r="A174" s="1" t="s">
        <v>535</v>
      </c>
      <c r="B174" s="1" t="s">
        <v>536</v>
      </c>
      <c r="C174" s="3"/>
      <c r="D174" s="1" t="s">
        <v>12</v>
      </c>
      <c r="E174" s="1" t="s">
        <v>68</v>
      </c>
      <c r="F174" s="3" t="s">
        <v>228</v>
      </c>
      <c r="G174" s="1" t="s">
        <v>535</v>
      </c>
      <c r="H174" s="60" t="str">
        <f>_xlfn.XLOOKUP(B174,'[1]Nur des jours'!$B:$B,'[1]Nur des jours'!$H:$H,"")</f>
        <v>NOKIA</v>
      </c>
      <c r="I174" s="52">
        <v>2.6502843622731396</v>
      </c>
      <c r="J174" s="52">
        <v>8.5267552046676247</v>
      </c>
      <c r="K174" s="52">
        <v>0</v>
      </c>
      <c r="L174" s="53">
        <v>3.2409904318371843</v>
      </c>
      <c r="M174" s="54" t="s">
        <v>5374</v>
      </c>
      <c r="N174" s="55"/>
      <c r="O174" s="16" t="str" cm="1">
        <f t="array" ref="O174">IFERROR(_xlfn.IFS(
Q174="MPR ISSUE","PDH",
Q174="BSS Hardware Issue","BSS",
Q174="Sites strategiques, MLL, Pylone, etc.","ENVTECH",
Q174="AKTIVCO DEFAUT GE &amp; POWER Cabinet","AKTIVCO",
Q174="AKTIVCO Coupure ENEO &amp; Baisse de tension","AKTIVCO GRID ONLY",
Q174="Coupure ENEO &amp; Baisse de tension","IHS GRID ONLY",
Q174="Defaut GE &amp; POWER Cabinet","IHS",
Q174="Sharing","Partners",
Q174="SIte strategiques &amp; DataCenter","SST &amp; DC",
Q174="Exclu","Exclu",
Q174="SAT","SAT",
Q174="SPARE-ISSUE","SPARE-ISSUE",
Q174="Fiber CAmtel","TRANS_FO_CAMTEL",
Q174="Fiber AOF","Fiber AOF",
Q174="Projet OCM (HUAWEI)","TRAVAUX-HUAWEI",
Q174="Projet OCM (NOKIA)","TRAVAUX-NOKIA",
Q174="ACCESS-ISSUE","ACCESS-ISSUE",
Q174="Projet OCM (ZTE, NOKIA, autres projets)","TRAVAUX OCM",
Q174="No root CAuse","No root cause",
Q174="ODU HS","PDH",
Q174="IP &amp; VLAN","PDH",
Q174="Warehouse HUAWEI","SPARE-ISSUE",
Q174="SPARE-HS","SPARE-ISSUE",
Q174="Power Telco","BSS"
),"")</f>
        <v>No root cause</v>
      </c>
      <c r="P174" s="22" t="str" cm="1">
        <f t="array" ref="P174">IFERROR(_xlfn.IFS(
Q174="MPR ISSUE","TX ISSUE",
Q174="BSS Hardware Issue","RAN ISSUE",
Q174="Sites strategiques, MLL, Pylone, etc.","ENVTECH",
Q174="AKTIVCO DEFAUT GE &amp; POWER Cabinet","POWER ISSUE",
Q174="AKTIVCO Coupure ENEO &amp; Baisse de tension","POWER ISSUE",
Q174="Coupure ENEO &amp; Baisse de tension","POWER ISSUE",
Q174="Defaut GE &amp; POWER Cabinet","POWER ISSUE",
Q174="Sharing","POWER ISSUE",
Q174="SIte strategiques &amp; DataCenter","POWER ISSUE",
Q174="Exclu","Exclu",
Q174="SAT","TX ISSUE",
Q174="SPARE-ISSUE","SPARE-ISSUE",
Q174="Fiber CAmtel","TX ISSUE",
Q174="Fiber AOF","TX ISSUE",
Q174="Projet OCM (HUAWEI)","TRAVAUX-HUAWEI",
Q174="Projet OCM (NOKIA)","TRAVAUX -NOKIA",
Q174="ACCESS-ISSUE","ACCESS-ISSUE",
Q174="Projet OCM (ZTE, NOKIA, autres projets)","TRAVAUX OCM",
Q174="No root CAuse","No root cause",
Q174="ODU HS","TX ISSUE",
Q174="IP &amp; VLAN","TX ISSUE",
Q174="Warehouse HUAWEI","SPARE-ISSUE",
Q174="SPARE-HS","SPARE-ISSUE",
Q174="Power Telco","RAN ISSUE"
),"")</f>
        <v>No root cause</v>
      </c>
      <c r="Q174" s="48" t="s">
        <v>5573</v>
      </c>
      <c r="R174" s="23" t="str" cm="1">
        <f t="array" ref="R174">IFERROR(_xlfn.IFS(
Q174="MPR ISSUE","ACTIVE",
Q174="BSS Hardware Issue","ACTIVE",
Q174="Sites strategiques, MLL, Pylone, etc.","PASSIVE",
Q174="AKTIVCO DEFAUT GE &amp; POWER Cabinet","PASSIVE",
Q174="AKTIVCO Coupure ENEO &amp; Baisse de tension","PASSIVE",
Q174="Coupure ENEO &amp; Baisse de tension","PASSIVE",
Q174="Defaut GE &amp; POWER Cabinet","PASSIVE",
Q174="Sharing","PASSIVE",
Q174="SIte strategiques &amp; DataCenter","PASSIVE",
Q174="Exclu","Exclu",
Q174="SAT","ACTIVE",
Q174="SPARE-ISSUE","SPARE-ISSUE",
Q174="Fiber CAmtel","ACTIVE",
Q174="Fiber AOF","ACTIVE",
Q174="Projet OCM (HUAWEI)","PLANNED WORKS",
Q174="Projet OCM (NOKIA)","PLANNED WORKS",
Q174="ACCESS-ISSUE","ACCESS-ISSUE",
Q174="Projet OCM (ZTE, NOKIA, autres projets)","PLANNED WORKS",
Q174="No root CAuse","No root cause",
Q174="ODU HS","ACTIVE",
Q174="IP &amp; VLAN","ACTIVE",
Q174="Warehouse HUAWEI","SPARE-ISSUE",
Q174="SPARE-HS","SPARE-ISSUE",
Q174="Power Telco","ACTIVE"
),"")</f>
        <v>No root cause</v>
      </c>
      <c r="S174" s="56" t="s">
        <v>5844</v>
      </c>
      <c r="T174" s="7"/>
      <c r="U174" s="57" t="s">
        <v>17</v>
      </c>
      <c r="V174" s="57" t="s">
        <v>17</v>
      </c>
      <c r="W174" s="57" t="s">
        <v>17</v>
      </c>
      <c r="X174" s="57" t="s">
        <v>17</v>
      </c>
      <c r="Y174" s="57" t="s">
        <v>17</v>
      </c>
      <c r="Z174" s="57" t="s">
        <v>17</v>
      </c>
      <c r="AA174" s="57" t="s">
        <v>17</v>
      </c>
      <c r="AB174" s="57"/>
      <c r="AC174" s="57" t="s">
        <v>17</v>
      </c>
      <c r="AD174" s="57" t="s">
        <v>17</v>
      </c>
      <c r="AE174" s="57" t="s">
        <v>17</v>
      </c>
      <c r="AF174" s="57" t="s">
        <v>17</v>
      </c>
      <c r="AG174" s="57" t="s">
        <v>5587</v>
      </c>
      <c r="AH174" s="57" t="s">
        <v>5587</v>
      </c>
      <c r="AI174" s="57" t="s">
        <v>5845</v>
      </c>
      <c r="AJ174" s="15"/>
      <c r="AK174" s="15"/>
      <c r="AL174" s="15"/>
      <c r="AM174" s="15"/>
    </row>
    <row r="175" spans="1:39" s="14" customFormat="1" x14ac:dyDescent="0.35">
      <c r="A175" s="1" t="s">
        <v>2599</v>
      </c>
      <c r="B175" s="1" t="s">
        <v>2600</v>
      </c>
      <c r="C175" s="3"/>
      <c r="D175" s="1" t="s">
        <v>12</v>
      </c>
      <c r="E175" s="1" t="s">
        <v>13</v>
      </c>
      <c r="F175" s="3" t="s">
        <v>53</v>
      </c>
      <c r="G175" s="1" t="s">
        <v>54</v>
      </c>
      <c r="H175" s="59" t="str">
        <f>_xlfn.XLOOKUP(B175,'[1]Nur des jours'!$B:$B,'[1]Nur des jours'!$H:$H,"")</f>
        <v>Huawei</v>
      </c>
      <c r="I175" s="52">
        <v>1.9952070069421963</v>
      </c>
      <c r="J175" s="52">
        <v>2.5255664528018333</v>
      </c>
      <c r="K175" s="52">
        <v>4.0012670536501869</v>
      </c>
      <c r="L175" s="53">
        <v>3.2193921519948181</v>
      </c>
      <c r="M175" s="54" t="s">
        <v>5374</v>
      </c>
      <c r="N175" s="55"/>
      <c r="O175" s="16" t="str" cm="1">
        <f t="array" ref="O175">IFERROR(_xlfn.IFS(
Q175="MPR ISSUE","PDH",
Q175="BSS Hardware Issue","BSS",
Q175="Sites strategiques, MLL, Pylone, etc.","ENVTECH",
Q175="AKTIVCO DEFAUT GE &amp; POWER Cabinet","AKTIVCO",
Q175="AKTIVCO Coupure ENEO &amp; Baisse de tension","AKTIVCO GRID ONLY",
Q175="Coupure ENEO &amp; Baisse de tension","IHS GRID ONLY",
Q175="Defaut GE &amp; POWER Cabinet","IHS",
Q175="Sharing","Partners",
Q175="SIte strategiques &amp; DataCenter","SST &amp; DC",
Q175="Exclu","Exclu",
Q175="SAT","SAT",
Q175="SPARE-ISSUE","SPARE-ISSUE",
Q175="Fiber CAmtel","TRANS_FO_CAMTEL",
Q175="Fiber AOF","Fiber AOF",
Q175="Projet OCM (HUAWEI)","TRAVAUX-HUAWEI",
Q175="Projet OCM (NOKIA)","TRAVAUX-NOKIA",
Q175="ACCESS-ISSUE","ACCESS-ISSUE",
Q175="Projet OCM (ZTE, NOKIA, autres projets)","TRAVAUX OCM",
Q175="No root CAuse","No root cause",
Q175="ODU HS","PDH",
Q175="IP &amp; VLAN","PDH",
Q175="Warehouse HUAWEI","SPARE-ISSUE",
Q175="SPARE-HS","SPARE-ISSUE",
Q175="Power Telco","BSS"
),"")</f>
        <v>No root cause</v>
      </c>
      <c r="P175" s="22" t="str" cm="1">
        <f t="array" ref="P175">IFERROR(_xlfn.IFS(
Q175="MPR ISSUE","TX ISSUE",
Q175="BSS Hardware Issue","RAN ISSUE",
Q175="Sites strategiques, MLL, Pylone, etc.","ENVTECH",
Q175="AKTIVCO DEFAUT GE &amp; POWER Cabinet","POWER ISSUE",
Q175="AKTIVCO Coupure ENEO &amp; Baisse de tension","POWER ISSUE",
Q175="Coupure ENEO &amp; Baisse de tension","POWER ISSUE",
Q175="Defaut GE &amp; POWER Cabinet","POWER ISSUE",
Q175="Sharing","POWER ISSUE",
Q175="SIte strategiques &amp; DataCenter","POWER ISSUE",
Q175="Exclu","Exclu",
Q175="SAT","TX ISSUE",
Q175="SPARE-ISSUE","SPARE-ISSUE",
Q175="Fiber CAmtel","TX ISSUE",
Q175="Fiber AOF","TX ISSUE",
Q175="Projet OCM (HUAWEI)","TRAVAUX-HUAWEI",
Q175="Projet OCM (NOKIA)","TRAVAUX -NOKIA",
Q175="ACCESS-ISSUE","ACCESS-ISSUE",
Q175="Projet OCM (ZTE, NOKIA, autres projets)","TRAVAUX OCM",
Q175="No root CAuse","No root cause",
Q175="ODU HS","TX ISSUE",
Q175="IP &amp; VLAN","TX ISSUE",
Q175="Warehouse HUAWEI","SPARE-ISSUE",
Q175="SPARE-HS","SPARE-ISSUE",
Q175="Power Telco","RAN ISSUE"
),"")</f>
        <v>No root cause</v>
      </c>
      <c r="Q175" s="48" t="s">
        <v>5573</v>
      </c>
      <c r="R175" s="23" t="str" cm="1">
        <f t="array" ref="R175">IFERROR(_xlfn.IFS(
Q175="MPR ISSUE","ACTIVE",
Q175="BSS Hardware Issue","ACTIVE",
Q175="Sites strategiques, MLL, Pylone, etc.","PASSIVE",
Q175="AKTIVCO DEFAUT GE &amp; POWER Cabinet","PASSIVE",
Q175="AKTIVCO Coupure ENEO &amp; Baisse de tension","PASSIVE",
Q175="Coupure ENEO &amp; Baisse de tension","PASSIVE",
Q175="Defaut GE &amp; POWER Cabinet","PASSIVE",
Q175="Sharing","PASSIVE",
Q175="SIte strategiques &amp; DataCenter","PASSIVE",
Q175="Exclu","Exclu",
Q175="SAT","ACTIVE",
Q175="SPARE-ISSUE","SPARE-ISSUE",
Q175="Fiber CAmtel","ACTIVE",
Q175="Fiber AOF","ACTIVE",
Q175="Projet OCM (HUAWEI)","PLANNED WORKS",
Q175="Projet OCM (NOKIA)","PLANNED WORKS",
Q175="ACCESS-ISSUE","ACCESS-ISSUE",
Q175="Projet OCM (ZTE, NOKIA, autres projets)","PLANNED WORKS",
Q175="No root CAuse","No root cause",
Q175="ODU HS","ACTIVE",
Q175="IP &amp; VLAN","ACTIVE",
Q175="Warehouse HUAWEI","SPARE-ISSUE",
Q175="SPARE-HS","SPARE-ISSUE",
Q175="Power Telco","ACTIVE"
),"")</f>
        <v>No root cause</v>
      </c>
      <c r="S175" s="56" t="s">
        <v>5771</v>
      </c>
      <c r="T175" s="7"/>
      <c r="U175" s="57" t="s">
        <v>17</v>
      </c>
      <c r="V175" s="57" t="s">
        <v>17</v>
      </c>
      <c r="W175" s="57" t="s">
        <v>17</v>
      </c>
      <c r="X175" s="57"/>
      <c r="Y175" s="57" t="s">
        <v>17</v>
      </c>
      <c r="Z175" s="57" t="s">
        <v>17</v>
      </c>
      <c r="AA175" s="57" t="s">
        <v>17</v>
      </c>
      <c r="AB175" s="57"/>
      <c r="AC175" s="57" t="s">
        <v>17</v>
      </c>
      <c r="AD175" s="57" t="s">
        <v>17</v>
      </c>
      <c r="AE175" s="57" t="s">
        <v>17</v>
      </c>
      <c r="AF175" s="57" t="s">
        <v>17</v>
      </c>
      <c r="AG175" s="57" t="s">
        <v>17</v>
      </c>
      <c r="AH175" s="57" t="s">
        <v>5587</v>
      </c>
      <c r="AI175" s="57" t="s">
        <v>5772</v>
      </c>
      <c r="AJ175" s="15"/>
      <c r="AK175" s="15"/>
      <c r="AL175" s="15"/>
      <c r="AM175" s="15"/>
    </row>
    <row r="176" spans="1:39" s="14" customFormat="1" x14ac:dyDescent="0.35">
      <c r="A176" s="1" t="s">
        <v>1227</v>
      </c>
      <c r="B176" s="1" t="s">
        <v>1228</v>
      </c>
      <c r="C176" s="3"/>
      <c r="D176" s="1" t="s">
        <v>23</v>
      </c>
      <c r="E176" s="1" t="s">
        <v>24</v>
      </c>
      <c r="F176" s="3" t="s">
        <v>104</v>
      </c>
      <c r="G176" s="1" t="s">
        <v>105</v>
      </c>
      <c r="H176" s="60" t="str">
        <f>_xlfn.XLOOKUP(B176,'[1]Nur des jours'!$B:$B,'[1]Nur des jours'!$H:$H,"")</f>
        <v>NOKIA</v>
      </c>
      <c r="I176" s="52">
        <v>5.8059819422215755</v>
      </c>
      <c r="J176" s="52">
        <v>4.4554288176912795</v>
      </c>
      <c r="K176" s="52">
        <v>1.642026016324226</v>
      </c>
      <c r="L176" s="53">
        <v>3.1811303078085218</v>
      </c>
      <c r="M176" s="54" t="s">
        <v>5374</v>
      </c>
      <c r="N176" s="55"/>
      <c r="O176" s="16" t="str" cm="1">
        <f t="array" ref="O176">IFERROR(_xlfn.IFS(
Q176="MPR ISSUE","PDH",
Q176="BSS Hardware Issue","BSS",
Q176="Sites strategiques, MLL, Pylone, etc.","ENVTECH",
Q176="AKTIVCO DEFAUT GE &amp; POWER Cabinet","AKTIVCO",
Q176="AKTIVCO Coupure ENEO &amp; Baisse de tension","AKTIVCO GRID ONLY",
Q176="Coupure ENEO &amp; Baisse de tension","IHS GRID ONLY",
Q176="Defaut GE &amp; POWER Cabinet","IHS",
Q176="Sharing","Partners",
Q176="SIte strategiques &amp; DataCenter","SST &amp; DC",
Q176="Exclu","Exclu",
Q176="SAT","SAT",
Q176="SPARE-ISSUE","SPARE-ISSUE",
Q176="Fiber CAmtel","TRANS_FO_CAMTEL",
Q176="Fiber AOF","Fiber AOF",
Q176="Projet OCM (HUAWEI)","TRAVAUX-HUAWEI",
Q176="Projet OCM (NOKIA)","TRAVAUX-NOKIA",
Q176="ACCESS-ISSUE","ACCESS-ISSUE",
Q176="Projet OCM (ZTE, NOKIA, autres projets)","TRAVAUX OCM",
Q176="No root CAuse","No root cause",
Q176="ODU HS","PDH",
Q176="IP &amp; VLAN","PDH",
Q176="Warehouse HUAWEI","SPARE-ISSUE",
Q176="SPARE-HS","SPARE-ISSUE",
Q176="Power Telco","BSS"
),"")</f>
        <v>No root cause</v>
      </c>
      <c r="P176" s="22" t="str" cm="1">
        <f t="array" ref="P176">IFERROR(_xlfn.IFS(
Q176="MPR ISSUE","TX ISSUE",
Q176="BSS Hardware Issue","RAN ISSUE",
Q176="Sites strategiques, MLL, Pylone, etc.","ENVTECH",
Q176="AKTIVCO DEFAUT GE &amp; POWER Cabinet","POWER ISSUE",
Q176="AKTIVCO Coupure ENEO &amp; Baisse de tension","POWER ISSUE",
Q176="Coupure ENEO &amp; Baisse de tension","POWER ISSUE",
Q176="Defaut GE &amp; POWER Cabinet","POWER ISSUE",
Q176="Sharing","POWER ISSUE",
Q176="SIte strategiques &amp; DataCenter","POWER ISSUE",
Q176="Exclu","Exclu",
Q176="SAT","TX ISSUE",
Q176="SPARE-ISSUE","SPARE-ISSUE",
Q176="Fiber CAmtel","TX ISSUE",
Q176="Fiber AOF","TX ISSUE",
Q176="Projet OCM (HUAWEI)","TRAVAUX-HUAWEI",
Q176="Projet OCM (NOKIA)","TRAVAUX -NOKIA",
Q176="ACCESS-ISSUE","ACCESS-ISSUE",
Q176="Projet OCM (ZTE, NOKIA, autres projets)","TRAVAUX OCM",
Q176="No root CAuse","No root cause",
Q176="ODU HS","TX ISSUE",
Q176="IP &amp; VLAN","TX ISSUE",
Q176="Warehouse HUAWEI","SPARE-ISSUE",
Q176="SPARE-HS","SPARE-ISSUE",
Q176="Power Telco","RAN ISSUE"
),"")</f>
        <v>No root cause</v>
      </c>
      <c r="Q176" s="48" t="s">
        <v>5573</v>
      </c>
      <c r="R176" s="23" t="str" cm="1">
        <f t="array" ref="R176">IFERROR(_xlfn.IFS(
Q176="MPR ISSUE","ACTIVE",
Q176="BSS Hardware Issue","ACTIVE",
Q176="Sites strategiques, MLL, Pylone, etc.","PASSIVE",
Q176="AKTIVCO DEFAUT GE &amp; POWER Cabinet","PASSIVE",
Q176="AKTIVCO Coupure ENEO &amp; Baisse de tension","PASSIVE",
Q176="Coupure ENEO &amp; Baisse de tension","PASSIVE",
Q176="Defaut GE &amp; POWER Cabinet","PASSIVE",
Q176="Sharing","PASSIVE",
Q176="SIte strategiques &amp; DataCenter","PASSIVE",
Q176="Exclu","Exclu",
Q176="SAT","ACTIVE",
Q176="SPARE-ISSUE","SPARE-ISSUE",
Q176="Fiber CAmtel","ACTIVE",
Q176="Fiber AOF","ACTIVE",
Q176="Projet OCM (HUAWEI)","PLANNED WORKS",
Q176="Projet OCM (NOKIA)","PLANNED WORKS",
Q176="ACCESS-ISSUE","ACCESS-ISSUE",
Q176="Projet OCM (ZTE, NOKIA, autres projets)","PLANNED WORKS",
Q176="No root CAuse","No root cause",
Q176="ODU HS","ACTIVE",
Q176="IP &amp; VLAN","ACTIVE",
Q176="Warehouse HUAWEI","SPARE-ISSUE",
Q176="SPARE-HS","SPARE-ISSUE",
Q176="Power Telco","ACTIVE"
),"")</f>
        <v>No root cause</v>
      </c>
      <c r="S176" s="56" t="s">
        <v>5587</v>
      </c>
      <c r="T176" s="7"/>
      <c r="U176" s="57" t="s">
        <v>17</v>
      </c>
      <c r="V176" s="57" t="s">
        <v>17</v>
      </c>
      <c r="W176" s="57" t="s">
        <v>17</v>
      </c>
      <c r="X176" s="57" t="s">
        <v>17</v>
      </c>
      <c r="Y176" s="57" t="s">
        <v>17</v>
      </c>
      <c r="Z176" s="57" t="s">
        <v>17</v>
      </c>
      <c r="AA176" s="57" t="s">
        <v>17</v>
      </c>
      <c r="AB176" s="57"/>
      <c r="AC176" s="57" t="s">
        <v>17</v>
      </c>
      <c r="AD176" s="57" t="s">
        <v>17</v>
      </c>
      <c r="AE176" s="57" t="s">
        <v>17</v>
      </c>
      <c r="AF176" s="57" t="s">
        <v>17</v>
      </c>
      <c r="AG176" s="57" t="s">
        <v>17</v>
      </c>
      <c r="AH176" s="57" t="s">
        <v>5587</v>
      </c>
      <c r="AI176" s="57" t="s">
        <v>17</v>
      </c>
      <c r="AJ176" s="15"/>
      <c r="AK176" s="15"/>
      <c r="AL176" s="15"/>
      <c r="AM176" s="15"/>
    </row>
    <row r="177" spans="1:39" s="14" customFormat="1" x14ac:dyDescent="0.35">
      <c r="A177" s="1" t="s">
        <v>466</v>
      </c>
      <c r="B177" s="1" t="s">
        <v>467</v>
      </c>
      <c r="C177" s="3"/>
      <c r="D177" s="1" t="s">
        <v>12</v>
      </c>
      <c r="E177" s="1" t="s">
        <v>13</v>
      </c>
      <c r="F177" s="3" t="s">
        <v>14</v>
      </c>
      <c r="G177" s="1" t="s">
        <v>468</v>
      </c>
      <c r="H177" s="60" t="str">
        <f>_xlfn.XLOOKUP(B177,'[1]Nur des jours'!$B:$B,'[1]Nur des jours'!$H:$H,"")</f>
        <v>NOKIA</v>
      </c>
      <c r="I177" s="52">
        <v>10.911128691983123</v>
      </c>
      <c r="J177" s="52">
        <v>4.7492167072975855</v>
      </c>
      <c r="K177" s="52">
        <v>0</v>
      </c>
      <c r="L177" s="53">
        <v>3.1524749945880699</v>
      </c>
      <c r="M177" s="54" t="s">
        <v>5376</v>
      </c>
      <c r="N177" s="55"/>
      <c r="O177" s="16" t="str" cm="1">
        <f t="array" ref="O177">IFERROR(_xlfn.IFS(
Q177="MPR ISSUE","PDH",
Q177="BSS Hardware Issue","BSS",
Q177="Sites strategiques, MLL, Pylone, etc.","ENVTECH",
Q177="AKTIVCO DEFAUT GE &amp; POWER Cabinet","AKTIVCO",
Q177="AKTIVCO Coupure ENEO &amp; Baisse de tension","AKTIVCO GRID ONLY",
Q177="Coupure ENEO &amp; Baisse de tension","IHS GRID ONLY",
Q177="Defaut GE &amp; POWER Cabinet","IHS",
Q177="Sharing","Partners",
Q177="SIte strategiques &amp; DataCenter","SST &amp; DC",
Q177="Exclu","Exclu",
Q177="SAT","SAT",
Q177="SPARE-ISSUE","SPARE-ISSUE",
Q177="Fiber CAmtel","TRANS_FO_CAMTEL",
Q177="Fiber AOF","Fiber AOF",
Q177="Projet OCM (HUAWEI)","TRAVAUX-HUAWEI",
Q177="Projet OCM (NOKIA)","TRAVAUX-NOKIA",
Q177="ACCESS-ISSUE","ACCESS-ISSUE",
Q177="Projet OCM (ZTE, NOKIA, autres projets)","TRAVAUX OCM",
Q177="No root CAuse","No root cause",
Q177="ODU HS","PDH",
Q177="IP &amp; VLAN","PDH",
Q177="Warehouse HUAWEI","SPARE-ISSUE",
Q177="SPARE-HS","SPARE-ISSUE",
Q177="Power Telco","BSS"
),"")</f>
        <v>No root cause</v>
      </c>
      <c r="P177" s="22" t="str" cm="1">
        <f t="array" ref="P177">IFERROR(_xlfn.IFS(
Q177="MPR ISSUE","TX ISSUE",
Q177="BSS Hardware Issue","RAN ISSUE",
Q177="Sites strategiques, MLL, Pylone, etc.","ENVTECH",
Q177="AKTIVCO DEFAUT GE &amp; POWER Cabinet","POWER ISSUE",
Q177="AKTIVCO Coupure ENEO &amp; Baisse de tension","POWER ISSUE",
Q177="Coupure ENEO &amp; Baisse de tension","POWER ISSUE",
Q177="Defaut GE &amp; POWER Cabinet","POWER ISSUE",
Q177="Sharing","POWER ISSUE",
Q177="SIte strategiques &amp; DataCenter","POWER ISSUE",
Q177="Exclu","Exclu",
Q177="SAT","TX ISSUE",
Q177="SPARE-ISSUE","SPARE-ISSUE",
Q177="Fiber CAmtel","TX ISSUE",
Q177="Fiber AOF","TX ISSUE",
Q177="Projet OCM (HUAWEI)","TRAVAUX-HUAWEI",
Q177="Projet OCM (NOKIA)","TRAVAUX -NOKIA",
Q177="ACCESS-ISSUE","ACCESS-ISSUE",
Q177="Projet OCM (ZTE, NOKIA, autres projets)","TRAVAUX OCM",
Q177="No root CAuse","No root cause",
Q177="ODU HS","TX ISSUE",
Q177="IP &amp; VLAN","TX ISSUE",
Q177="Warehouse HUAWEI","SPARE-ISSUE",
Q177="SPARE-HS","SPARE-ISSUE",
Q177="Power Telco","RAN ISSUE"
),"")</f>
        <v>No root cause</v>
      </c>
      <c r="Q177" s="48" t="s">
        <v>5573</v>
      </c>
      <c r="R177" s="23" t="str" cm="1">
        <f t="array" ref="R177">IFERROR(_xlfn.IFS(
Q177="MPR ISSUE","ACTIVE",
Q177="BSS Hardware Issue","ACTIVE",
Q177="Sites strategiques, MLL, Pylone, etc.","PASSIVE",
Q177="AKTIVCO DEFAUT GE &amp; POWER Cabinet","PASSIVE",
Q177="AKTIVCO Coupure ENEO &amp; Baisse de tension","PASSIVE",
Q177="Coupure ENEO &amp; Baisse de tension","PASSIVE",
Q177="Defaut GE &amp; POWER Cabinet","PASSIVE",
Q177="Sharing","PASSIVE",
Q177="SIte strategiques &amp; DataCenter","PASSIVE",
Q177="Exclu","Exclu",
Q177="SAT","ACTIVE",
Q177="SPARE-ISSUE","SPARE-ISSUE",
Q177="Fiber CAmtel","ACTIVE",
Q177="Fiber AOF","ACTIVE",
Q177="Projet OCM (HUAWEI)","PLANNED WORKS",
Q177="Projet OCM (NOKIA)","PLANNED WORKS",
Q177="ACCESS-ISSUE","ACCESS-ISSUE",
Q177="Projet OCM (ZTE, NOKIA, autres projets)","PLANNED WORKS",
Q177="No root CAuse","No root cause",
Q177="ODU HS","ACTIVE",
Q177="IP &amp; VLAN","ACTIVE",
Q177="Warehouse HUAWEI","SPARE-ISSUE",
Q177="SPARE-HS","SPARE-ISSUE",
Q177="Power Telco","ACTIVE"
),"")</f>
        <v>No root cause</v>
      </c>
      <c r="S177" s="56" t="s">
        <v>5762</v>
      </c>
      <c r="T177" s="7" t="s">
        <v>17</v>
      </c>
      <c r="U177" s="57" t="s">
        <v>17</v>
      </c>
      <c r="V177" s="57" t="s">
        <v>17</v>
      </c>
      <c r="W177" s="57" t="s">
        <v>17</v>
      </c>
      <c r="X177" s="57" t="s">
        <v>17</v>
      </c>
      <c r="Y177" s="57" t="s">
        <v>17</v>
      </c>
      <c r="Z177" s="57" t="s">
        <v>17</v>
      </c>
      <c r="AA177" s="57" t="s">
        <v>17</v>
      </c>
      <c r="AB177" s="57" t="s">
        <v>5520</v>
      </c>
      <c r="AC177" s="57" t="s">
        <v>5520</v>
      </c>
      <c r="AD177" s="57" t="s">
        <v>5520</v>
      </c>
      <c r="AE177" s="57" t="s">
        <v>5520</v>
      </c>
      <c r="AF177" s="57" t="s">
        <v>17</v>
      </c>
      <c r="AG177" s="57" t="s">
        <v>17</v>
      </c>
      <c r="AH177" s="57" t="s">
        <v>17</v>
      </c>
      <c r="AI177" s="57" t="s">
        <v>5763</v>
      </c>
      <c r="AJ177" s="15"/>
      <c r="AK177" s="15"/>
      <c r="AL177" s="15"/>
      <c r="AM177" s="15"/>
    </row>
    <row r="178" spans="1:39" s="14" customFormat="1" x14ac:dyDescent="0.35">
      <c r="A178" s="1" t="s">
        <v>476</v>
      </c>
      <c r="B178" s="1" t="s">
        <v>477</v>
      </c>
      <c r="C178" s="3"/>
      <c r="D178" s="1" t="s">
        <v>12</v>
      </c>
      <c r="E178" s="1" t="s">
        <v>13</v>
      </c>
      <c r="F178" s="3" t="s">
        <v>14</v>
      </c>
      <c r="G178" s="1" t="s">
        <v>476</v>
      </c>
      <c r="H178" s="60" t="str">
        <f>_xlfn.XLOOKUP(B178,'[1]Nur des jours'!$B:$B,'[1]Nur des jours'!$H:$H,"")</f>
        <v>NOKIA</v>
      </c>
      <c r="I178" s="52">
        <v>21.818721001665132</v>
      </c>
      <c r="J178" s="52">
        <v>0</v>
      </c>
      <c r="K178" s="52">
        <v>0</v>
      </c>
      <c r="L178" s="53">
        <v>3.1157113417432898</v>
      </c>
      <c r="M178" s="54" t="s">
        <v>5375</v>
      </c>
      <c r="N178" s="55" t="s">
        <v>5511</v>
      </c>
      <c r="O178" s="16" t="str" cm="1">
        <f t="array" ref="O178">IFERROR(_xlfn.IFS(
Q178="MPR ISSUE","PDH",
Q178="BSS Hardware Issue","BSS",
Q178="Sites strategiques, MLL, Pylone, etc.","ENVTECH",
Q178="AKTIVCO DEFAUT GE &amp; POWER Cabinet","AKTIVCO",
Q178="AKTIVCO Coupure ENEO &amp; Baisse de tension","AKTIVCO GRID ONLY",
Q178="Coupure ENEO &amp; Baisse de tension","IHS GRID ONLY",
Q178="Defaut GE &amp; POWER Cabinet","IHS",
Q178="Sharing","Partners",
Q178="SIte strategiques &amp; DataCenter","SST &amp; DC",
Q178="Exclu","Exclu",
Q178="SAT","SAT",
Q178="SPARE-ISSUE","SPARE-ISSUE",
Q178="Fiber CAmtel","TRANS_FO_CAMTEL",
Q178="Fiber AOF","Fiber AOF",
Q178="Projet OCM (HUAWEI)","TRAVAUX-HUAWEI",
Q178="Projet OCM (NOKIA)","TRAVAUX-NOKIA",
Q178="ACCESS-ISSUE","ACCESS-ISSUE",
Q178="Projet OCM (ZTE, NOKIA, autres projets)","TRAVAUX OCM",
Q178="No root CAuse","No root cause",
Q178="ODU HS","PDH",
Q178="IP &amp; VLAN","PDH",
Q178="Warehouse HUAWEI","SPARE-ISSUE",
Q178="SPARE-HS","SPARE-ISSUE",
Q178="Power Telco","BSS"
),"")</f>
        <v>Exclu</v>
      </c>
      <c r="P178" s="22" t="str" cm="1">
        <f t="array" ref="P178">IFERROR(_xlfn.IFS(
Q178="MPR ISSUE","TX ISSUE",
Q178="BSS Hardware Issue","RAN ISSUE",
Q178="Sites strategiques, MLL, Pylone, etc.","ENVTECH",
Q178="AKTIVCO DEFAUT GE &amp; POWER Cabinet","POWER ISSUE",
Q178="AKTIVCO Coupure ENEO &amp; Baisse de tension","POWER ISSUE",
Q178="Coupure ENEO &amp; Baisse de tension","POWER ISSUE",
Q178="Defaut GE &amp; POWER Cabinet","POWER ISSUE",
Q178="Sharing","POWER ISSUE",
Q178="SIte strategiques &amp; DataCenter","POWER ISSUE",
Q178="Exclu","Exclu",
Q178="SAT","TX ISSUE",
Q178="SPARE-ISSUE","SPARE-ISSUE",
Q178="Fiber CAmtel","TX ISSUE",
Q178="Fiber AOF","TX ISSUE",
Q178="Projet OCM (HUAWEI)","TRAVAUX-HUAWEI",
Q178="Projet OCM (NOKIA)","TRAVAUX -NOKIA",
Q178="ACCESS-ISSUE","ACCESS-ISSUE",
Q178="Projet OCM (ZTE, NOKIA, autres projets)","TRAVAUX OCM",
Q178="No root CAuse","No root cause",
Q178="ODU HS","TX ISSUE",
Q178="IP &amp; VLAN","TX ISSUE",
Q178="Warehouse HUAWEI","SPARE-ISSUE",
Q178="SPARE-HS","SPARE-ISSUE",
Q178="Power Telco","RAN ISSUE"
),"")</f>
        <v>Exclu</v>
      </c>
      <c r="Q178" s="48" t="s">
        <v>5533</v>
      </c>
      <c r="R178" s="23" t="str" cm="1">
        <f t="array" ref="R178">IFERROR(_xlfn.IFS(
Q178="MPR ISSUE","ACTIVE",
Q178="BSS Hardware Issue","ACTIVE",
Q178="Sites strategiques, MLL, Pylone, etc.","PASSIVE",
Q178="AKTIVCO DEFAUT GE &amp; POWER Cabinet","PASSIVE",
Q178="AKTIVCO Coupure ENEO &amp; Baisse de tension","PASSIVE",
Q178="Coupure ENEO &amp; Baisse de tension","PASSIVE",
Q178="Defaut GE &amp; POWER Cabinet","PASSIVE",
Q178="Sharing","PASSIVE",
Q178="SIte strategiques &amp; DataCenter","PASSIVE",
Q178="Exclu","Exclu",
Q178="SAT","ACTIVE",
Q178="SPARE-ISSUE","SPARE-ISSUE",
Q178="Fiber CAmtel","ACTIVE",
Q178="Fiber AOF","ACTIVE",
Q178="Projet OCM (HUAWEI)","PLANNED WORKS",
Q178="Projet OCM (NOKIA)","PLANNED WORKS",
Q178="ACCESS-ISSUE","ACCESS-ISSUE",
Q178="Projet OCM (ZTE, NOKIA, autres projets)","PLANNED WORKS",
Q178="No root CAuse","No root cause",
Q178="ODU HS","ACTIVE",
Q178="IP &amp; VLAN","ACTIVE",
Q178="Warehouse HUAWEI","SPARE-ISSUE",
Q178="SPARE-HS","SPARE-ISSUE",
Q178="Power Telco","ACTIVE"
),"")</f>
        <v>Exclu</v>
      </c>
      <c r="S178" s="56" t="s">
        <v>17</v>
      </c>
      <c r="T178" s="7" t="s">
        <v>17</v>
      </c>
      <c r="U178" s="57" t="s">
        <v>17</v>
      </c>
      <c r="V178" s="57" t="s">
        <v>17</v>
      </c>
      <c r="W178" s="57" t="s">
        <v>17</v>
      </c>
      <c r="X178" s="57" t="s">
        <v>17</v>
      </c>
      <c r="Y178" s="57" t="s">
        <v>17</v>
      </c>
      <c r="Z178" s="57" t="s">
        <v>17</v>
      </c>
      <c r="AA178" s="57" t="s">
        <v>17</v>
      </c>
      <c r="AB178" s="57" t="s">
        <v>17</v>
      </c>
      <c r="AC178" s="57" t="s">
        <v>17</v>
      </c>
      <c r="AD178" s="57" t="s">
        <v>17</v>
      </c>
      <c r="AE178" s="57" t="s">
        <v>17</v>
      </c>
      <c r="AF178" s="57" t="s">
        <v>17</v>
      </c>
      <c r="AG178" s="57" t="s">
        <v>17</v>
      </c>
      <c r="AH178" s="57" t="s">
        <v>17</v>
      </c>
      <c r="AI178" s="57" t="s">
        <v>17</v>
      </c>
      <c r="AJ178" s="15"/>
      <c r="AK178" s="15"/>
      <c r="AL178" s="15"/>
      <c r="AM178" s="15"/>
    </row>
    <row r="179" spans="1:39" s="14" customFormat="1" x14ac:dyDescent="0.35">
      <c r="A179" s="1" t="s">
        <v>1279</v>
      </c>
      <c r="B179" s="1" t="s">
        <v>1398</v>
      </c>
      <c r="C179" s="3"/>
      <c r="D179" s="1" t="s">
        <v>23</v>
      </c>
      <c r="E179" s="1" t="s">
        <v>565</v>
      </c>
      <c r="F179" s="3" t="s">
        <v>33</v>
      </c>
      <c r="G179" s="1" t="s">
        <v>1279</v>
      </c>
      <c r="H179" s="60" t="str">
        <f>_xlfn.XLOOKUP(B179,'[1]Nur des jours'!$B:$B,'[1]Nur des jours'!$H:$H,"")</f>
        <v>NOKIA</v>
      </c>
      <c r="I179" s="52">
        <v>10.909865698304152</v>
      </c>
      <c r="J179" s="52">
        <v>4.5901037363444415</v>
      </c>
      <c r="K179" s="52">
        <v>0</v>
      </c>
      <c r="L179" s="53">
        <v>3.0988785796468847</v>
      </c>
      <c r="M179" s="54" t="s">
        <v>5374</v>
      </c>
      <c r="N179" s="55"/>
      <c r="O179" s="16" t="str" cm="1">
        <f t="array" ref="O179">IFERROR(_xlfn.IFS(
Q179="MPR ISSUE","PDH",
Q179="BSS Hardware Issue","BSS",
Q179="Sites strategiques, MLL, Pylone, etc.","ENVTECH",
Q179="AKTIVCO DEFAUT GE &amp; POWER Cabinet","AKTIVCO",
Q179="AKTIVCO Coupure ENEO &amp; Baisse de tension","AKTIVCO GRID ONLY",
Q179="Coupure ENEO &amp; Baisse de tension","IHS GRID ONLY",
Q179="Defaut GE &amp; POWER Cabinet","IHS",
Q179="Sharing","Partners",
Q179="SIte strategiques &amp; DataCenter","SST &amp; DC",
Q179="Exclu","Exclu",
Q179="SAT","SAT",
Q179="SPARE-ISSUE","SPARE-ISSUE",
Q179="Fiber CAmtel","TRANS_FO_CAMTEL",
Q179="Fiber AOF","Fiber AOF",
Q179="Projet OCM (HUAWEI)","TRAVAUX-HUAWEI",
Q179="Projet OCM (NOKIA)","TRAVAUX-NOKIA",
Q179="ACCESS-ISSUE","ACCESS-ISSUE",
Q179="Projet OCM (ZTE, NOKIA, autres projets)","TRAVAUX OCM",
Q179="No root CAuse","No root cause",
Q179="ODU HS","PDH",
Q179="IP &amp; VLAN","PDH",
Q179="Warehouse HUAWEI","SPARE-ISSUE",
Q179="SPARE-HS","SPARE-ISSUE",
Q179="Power Telco","BSS"
),"")</f>
        <v>ACCESS-ISSUE</v>
      </c>
      <c r="P179" s="22" t="str" cm="1">
        <f t="array" ref="P179">IFERROR(_xlfn.IFS(
Q179="MPR ISSUE","TX ISSUE",
Q179="BSS Hardware Issue","RAN ISSUE",
Q179="Sites strategiques, MLL, Pylone, etc.","ENVTECH",
Q179="AKTIVCO DEFAUT GE &amp; POWER Cabinet","POWER ISSUE",
Q179="AKTIVCO Coupure ENEO &amp; Baisse de tension","POWER ISSUE",
Q179="Coupure ENEO &amp; Baisse de tension","POWER ISSUE",
Q179="Defaut GE &amp; POWER Cabinet","POWER ISSUE",
Q179="Sharing","POWER ISSUE",
Q179="SIte strategiques &amp; DataCenter","POWER ISSUE",
Q179="Exclu","Exclu",
Q179="SAT","TX ISSUE",
Q179="SPARE-ISSUE","SPARE-ISSUE",
Q179="Fiber CAmtel","TX ISSUE",
Q179="Fiber AOF","TX ISSUE",
Q179="Projet OCM (HUAWEI)","TRAVAUX-HUAWEI",
Q179="Projet OCM (NOKIA)","TRAVAUX -NOKIA",
Q179="ACCESS-ISSUE","ACCESS-ISSUE",
Q179="Projet OCM (ZTE, NOKIA, autres projets)","TRAVAUX OCM",
Q179="No root CAuse","No root cause",
Q179="ODU HS","TX ISSUE",
Q179="IP &amp; VLAN","TX ISSUE",
Q179="Warehouse HUAWEI","SPARE-ISSUE",
Q179="SPARE-HS","SPARE-ISSUE",
Q179="Power Telco","RAN ISSUE"
),"")</f>
        <v>ACCESS-ISSUE</v>
      </c>
      <c r="Q179" s="48" t="s">
        <v>27</v>
      </c>
      <c r="R179" s="23" t="str" cm="1">
        <f t="array" ref="R179">IFERROR(_xlfn.IFS(
Q179="MPR ISSUE","ACTIVE",
Q179="BSS Hardware Issue","ACTIVE",
Q179="Sites strategiques, MLL, Pylone, etc.","PASSIVE",
Q179="AKTIVCO DEFAUT GE &amp; POWER Cabinet","PASSIVE",
Q179="AKTIVCO Coupure ENEO &amp; Baisse de tension","PASSIVE",
Q179="Coupure ENEO &amp; Baisse de tension","PASSIVE",
Q179="Defaut GE &amp; POWER Cabinet","PASSIVE",
Q179="Sharing","PASSIVE",
Q179="SIte strategiques &amp; DataCenter","PASSIVE",
Q179="Exclu","Exclu",
Q179="SAT","ACTIVE",
Q179="SPARE-ISSUE","SPARE-ISSUE",
Q179="Fiber CAmtel","ACTIVE",
Q179="Fiber AOF","ACTIVE",
Q179="Projet OCM (HUAWEI)","PLANNED WORKS",
Q179="Projet OCM (NOKIA)","PLANNED WORKS",
Q179="ACCESS-ISSUE","ACCESS-ISSUE",
Q179="Projet OCM (ZTE, NOKIA, autres projets)","PLANNED WORKS",
Q179="No root CAuse","No root cause",
Q179="ODU HS","ACTIVE",
Q179="IP &amp; VLAN","ACTIVE",
Q179="Warehouse HUAWEI","SPARE-ISSUE",
Q179="SPARE-HS","SPARE-ISSUE",
Q179="Power Telco","ACTIVE"
),"")</f>
        <v>ACCESS-ISSUE</v>
      </c>
      <c r="S179" s="56" t="s">
        <v>5765</v>
      </c>
      <c r="T179" s="7" t="s">
        <v>5766</v>
      </c>
      <c r="U179" s="57" t="s">
        <v>17</v>
      </c>
      <c r="V179" s="57" t="s">
        <v>17</v>
      </c>
      <c r="W179" s="57" t="s">
        <v>17</v>
      </c>
      <c r="X179" s="57" t="s">
        <v>17</v>
      </c>
      <c r="Y179" s="57" t="s">
        <v>17</v>
      </c>
      <c r="Z179" s="57" t="s">
        <v>17</v>
      </c>
      <c r="AA179" s="57" t="s">
        <v>17</v>
      </c>
      <c r="AB179" s="57"/>
      <c r="AC179" s="57" t="s">
        <v>5766</v>
      </c>
      <c r="AD179" s="57" t="s">
        <v>5766</v>
      </c>
      <c r="AE179" s="57" t="s">
        <v>5766</v>
      </c>
      <c r="AF179" s="57" t="s">
        <v>17</v>
      </c>
      <c r="AG179" s="57" t="s">
        <v>17</v>
      </c>
      <c r="AH179" s="57" t="s">
        <v>17</v>
      </c>
      <c r="AI179" s="57" t="s">
        <v>17</v>
      </c>
      <c r="AJ179" s="15"/>
      <c r="AK179" s="15"/>
      <c r="AL179" s="15"/>
      <c r="AM179" s="15"/>
    </row>
    <row r="180" spans="1:39" s="14" customFormat="1" x14ac:dyDescent="0.35">
      <c r="A180" s="1" t="s">
        <v>474</v>
      </c>
      <c r="B180" s="1" t="s">
        <v>475</v>
      </c>
      <c r="C180" s="3"/>
      <c r="D180" s="1" t="s">
        <v>12</v>
      </c>
      <c r="E180" s="1" t="s">
        <v>13</v>
      </c>
      <c r="F180" s="3" t="s">
        <v>53</v>
      </c>
      <c r="G180" s="1" t="s">
        <v>474</v>
      </c>
      <c r="H180" s="60" t="str">
        <f>_xlfn.XLOOKUP(B180,'[1]Nur des jours'!$B:$B,'[1]Nur des jours'!$H:$H,"")</f>
        <v>NOKIA</v>
      </c>
      <c r="I180" s="52">
        <v>10.909360500832566</v>
      </c>
      <c r="J180" s="52">
        <v>4.5901037363444415</v>
      </c>
      <c r="K180" s="52">
        <v>0</v>
      </c>
      <c r="L180" s="53">
        <v>3.0988064374946513</v>
      </c>
      <c r="M180" s="54" t="s">
        <v>5376</v>
      </c>
      <c r="N180" s="55"/>
      <c r="O180" s="16" t="str" cm="1">
        <f t="array" ref="O180">IFERROR(_xlfn.IFS(
Q180="MPR ISSUE","PDH",
Q180="BSS Hardware Issue","BSS",
Q180="Sites strategiques, MLL, Pylone, etc.","ENVTECH",
Q180="AKTIVCO DEFAUT GE &amp; POWER Cabinet","AKTIVCO",
Q180="AKTIVCO Coupure ENEO &amp; Baisse de tension","AKTIVCO GRID ONLY",
Q180="Coupure ENEO &amp; Baisse de tension","IHS GRID ONLY",
Q180="Defaut GE &amp; POWER Cabinet","IHS",
Q180="Sharing","Partners",
Q180="SIte strategiques &amp; DataCenter","SST &amp; DC",
Q180="Exclu","Exclu",
Q180="SAT","SAT",
Q180="SPARE-ISSUE","SPARE-ISSUE",
Q180="Fiber CAmtel","TRANS_FO_CAMTEL",
Q180="Fiber AOF","Fiber AOF",
Q180="Projet OCM (HUAWEI)","TRAVAUX-HUAWEI",
Q180="Projet OCM (NOKIA)","TRAVAUX-NOKIA",
Q180="ACCESS-ISSUE","ACCESS-ISSUE",
Q180="Projet OCM (ZTE, NOKIA, autres projets)","TRAVAUX OCM",
Q180="No root CAuse","No root cause",
Q180="ODU HS","PDH",
Q180="IP &amp; VLAN","PDH",
Q180="Warehouse HUAWEI","SPARE-ISSUE",
Q180="SPARE-HS","SPARE-ISSUE",
Q180="Power Telco","BSS"
),"")</f>
        <v>No root cause</v>
      </c>
      <c r="P180" s="22" t="str" cm="1">
        <f t="array" ref="P180">IFERROR(_xlfn.IFS(
Q180="MPR ISSUE","TX ISSUE",
Q180="BSS Hardware Issue","RAN ISSUE",
Q180="Sites strategiques, MLL, Pylone, etc.","ENVTECH",
Q180="AKTIVCO DEFAUT GE &amp; POWER Cabinet","POWER ISSUE",
Q180="AKTIVCO Coupure ENEO &amp; Baisse de tension","POWER ISSUE",
Q180="Coupure ENEO &amp; Baisse de tension","POWER ISSUE",
Q180="Defaut GE &amp; POWER Cabinet","POWER ISSUE",
Q180="Sharing","POWER ISSUE",
Q180="SIte strategiques &amp; DataCenter","POWER ISSUE",
Q180="Exclu","Exclu",
Q180="SAT","TX ISSUE",
Q180="SPARE-ISSUE","SPARE-ISSUE",
Q180="Fiber CAmtel","TX ISSUE",
Q180="Fiber AOF","TX ISSUE",
Q180="Projet OCM (HUAWEI)","TRAVAUX-HUAWEI",
Q180="Projet OCM (NOKIA)","TRAVAUX -NOKIA",
Q180="ACCESS-ISSUE","ACCESS-ISSUE",
Q180="Projet OCM (ZTE, NOKIA, autres projets)","TRAVAUX OCM",
Q180="No root CAuse","No root cause",
Q180="ODU HS","TX ISSUE",
Q180="IP &amp; VLAN","TX ISSUE",
Q180="Warehouse HUAWEI","SPARE-ISSUE",
Q180="SPARE-HS","SPARE-ISSUE",
Q180="Power Telco","RAN ISSUE"
),"")</f>
        <v>No root cause</v>
      </c>
      <c r="Q180" s="48" t="s">
        <v>5573</v>
      </c>
      <c r="R180" s="23" t="str" cm="1">
        <f t="array" ref="R180">IFERROR(_xlfn.IFS(
Q180="MPR ISSUE","ACTIVE",
Q180="BSS Hardware Issue","ACTIVE",
Q180="Sites strategiques, MLL, Pylone, etc.","PASSIVE",
Q180="AKTIVCO DEFAUT GE &amp; POWER Cabinet","PASSIVE",
Q180="AKTIVCO Coupure ENEO &amp; Baisse de tension","PASSIVE",
Q180="Coupure ENEO &amp; Baisse de tension","PASSIVE",
Q180="Defaut GE &amp; POWER Cabinet","PASSIVE",
Q180="Sharing","PASSIVE",
Q180="SIte strategiques &amp; DataCenter","PASSIVE",
Q180="Exclu","Exclu",
Q180="SAT","ACTIVE",
Q180="SPARE-ISSUE","SPARE-ISSUE",
Q180="Fiber CAmtel","ACTIVE",
Q180="Fiber AOF","ACTIVE",
Q180="Projet OCM (HUAWEI)","PLANNED WORKS",
Q180="Projet OCM (NOKIA)","PLANNED WORKS",
Q180="ACCESS-ISSUE","ACCESS-ISSUE",
Q180="Projet OCM (ZTE, NOKIA, autres projets)","PLANNED WORKS",
Q180="No root CAuse","No root cause",
Q180="ODU HS","ACTIVE",
Q180="IP &amp; VLAN","ACTIVE",
Q180="Warehouse HUAWEI","SPARE-ISSUE",
Q180="SPARE-HS","SPARE-ISSUE",
Q180="Power Telco","ACTIVE"
),"")</f>
        <v>No root cause</v>
      </c>
      <c r="S180" s="56" t="s">
        <v>17</v>
      </c>
      <c r="T180" s="7" t="s">
        <v>17</v>
      </c>
      <c r="U180" s="57" t="s">
        <v>17</v>
      </c>
      <c r="V180" s="57" t="s">
        <v>17</v>
      </c>
      <c r="W180" s="57" t="s">
        <v>17</v>
      </c>
      <c r="X180" s="57" t="s">
        <v>17</v>
      </c>
      <c r="Y180" s="57" t="s">
        <v>17</v>
      </c>
      <c r="Z180" s="57" t="s">
        <v>17</v>
      </c>
      <c r="AA180" s="57" t="s">
        <v>17</v>
      </c>
      <c r="AB180" s="57" t="s">
        <v>17</v>
      </c>
      <c r="AC180" s="57" t="s">
        <v>17</v>
      </c>
      <c r="AD180" s="57" t="s">
        <v>17</v>
      </c>
      <c r="AE180" s="57" t="s">
        <v>17</v>
      </c>
      <c r="AF180" s="57" t="s">
        <v>17</v>
      </c>
      <c r="AG180" s="57" t="s">
        <v>17</v>
      </c>
      <c r="AH180" s="57" t="s">
        <v>17</v>
      </c>
      <c r="AI180" s="57" t="s">
        <v>17</v>
      </c>
      <c r="AJ180" s="15"/>
      <c r="AK180" s="15"/>
      <c r="AL180" s="15"/>
      <c r="AM180" s="15"/>
    </row>
    <row r="181" spans="1:39" s="14" customFormat="1" x14ac:dyDescent="0.35">
      <c r="A181" s="1" t="s">
        <v>4266</v>
      </c>
      <c r="B181" s="1" t="s">
        <v>4267</v>
      </c>
      <c r="C181" s="3"/>
      <c r="D181" s="1" t="s">
        <v>23</v>
      </c>
      <c r="E181" s="1" t="s">
        <v>32</v>
      </c>
      <c r="F181" s="3" t="s">
        <v>71</v>
      </c>
      <c r="G181" s="1" t="s">
        <v>504</v>
      </c>
      <c r="H181" s="51" t="str">
        <f>_xlfn.XLOOKUP(B181,'[1]Nur des jours'!$B:$B,'[1]Nur des jours'!$H:$H,"")</f>
        <v>ZTE</v>
      </c>
      <c r="I181" s="52">
        <v>0</v>
      </c>
      <c r="J181" s="52">
        <v>9.1802074726888829</v>
      </c>
      <c r="K181" s="52">
        <v>0</v>
      </c>
      <c r="L181" s="53">
        <v>3.0819015332460129</v>
      </c>
      <c r="M181" s="54" t="s">
        <v>5374</v>
      </c>
      <c r="N181" s="55"/>
      <c r="O181" s="16" t="str" cm="1">
        <f t="array" ref="O181">IFERROR(_xlfn.IFS(
Q181="MPR ISSUE","PDH",
Q181="BSS Hardware Issue","BSS",
Q181="Sites strategiques, MLL, Pylone, etc.","ENVTECH",
Q181="AKTIVCO DEFAUT GE &amp; POWER Cabinet","AKTIVCO",
Q181="AKTIVCO Coupure ENEO &amp; Baisse de tension","AKTIVCO GRID ONLY",
Q181="Coupure ENEO &amp; Baisse de tension","IHS GRID ONLY",
Q181="Defaut GE &amp; POWER Cabinet","IHS",
Q181="Sharing","Partners",
Q181="SIte strategiques &amp; DataCenter","SST &amp; DC",
Q181="Exclu","Exclu",
Q181="SAT","SAT",
Q181="SPARE-ISSUE","SPARE-ISSUE",
Q181="Fiber CAmtel","TRANS_FO_CAMTEL",
Q181="Fiber AOF","Fiber AOF",
Q181="Projet OCM (HUAWEI)","TRAVAUX-HUAWEI",
Q181="Projet OCM (NOKIA)","TRAVAUX-NOKIA",
Q181="ACCESS-ISSUE","ACCESS-ISSUE",
Q181="Projet OCM (ZTE, NOKIA, autres projets)","TRAVAUX OCM",
Q181="No root CAuse","No root cause",
Q181="ODU HS","PDH",
Q181="IP &amp; VLAN","PDH",
Q181="Warehouse HUAWEI","SPARE-ISSUE",
Q181="SPARE-HS","SPARE-ISSUE",
Q181="Power Telco","BSS"
),"")</f>
        <v>ACCESS-ISSUE</v>
      </c>
      <c r="P181" s="22" t="str" cm="1">
        <f t="array" ref="P181">IFERROR(_xlfn.IFS(
Q181="MPR ISSUE","TX ISSUE",
Q181="BSS Hardware Issue","RAN ISSUE",
Q181="Sites strategiques, MLL, Pylone, etc.","ENVTECH",
Q181="AKTIVCO DEFAUT GE &amp; POWER Cabinet","POWER ISSUE",
Q181="AKTIVCO Coupure ENEO &amp; Baisse de tension","POWER ISSUE",
Q181="Coupure ENEO &amp; Baisse de tension","POWER ISSUE",
Q181="Defaut GE &amp; POWER Cabinet","POWER ISSUE",
Q181="Sharing","POWER ISSUE",
Q181="SIte strategiques &amp; DataCenter","POWER ISSUE",
Q181="Exclu","Exclu",
Q181="SAT","TX ISSUE",
Q181="SPARE-ISSUE","SPARE-ISSUE",
Q181="Fiber CAmtel","TX ISSUE",
Q181="Fiber AOF","TX ISSUE",
Q181="Projet OCM (HUAWEI)","TRAVAUX-HUAWEI",
Q181="Projet OCM (NOKIA)","TRAVAUX -NOKIA",
Q181="ACCESS-ISSUE","ACCESS-ISSUE",
Q181="Projet OCM (ZTE, NOKIA, autres projets)","TRAVAUX OCM",
Q181="No root CAuse","No root cause",
Q181="ODU HS","TX ISSUE",
Q181="IP &amp; VLAN","TX ISSUE",
Q181="Warehouse HUAWEI","SPARE-ISSUE",
Q181="SPARE-HS","SPARE-ISSUE",
Q181="Power Telco","RAN ISSUE"
),"")</f>
        <v>ACCESS-ISSUE</v>
      </c>
      <c r="Q181" s="48" t="s">
        <v>27</v>
      </c>
      <c r="R181" s="23" t="str" cm="1">
        <f t="array" ref="R181">IFERROR(_xlfn.IFS(
Q181="MPR ISSUE","ACTIVE",
Q181="BSS Hardware Issue","ACTIVE",
Q181="Sites strategiques, MLL, Pylone, etc.","PASSIVE",
Q181="AKTIVCO DEFAUT GE &amp; POWER Cabinet","PASSIVE",
Q181="AKTIVCO Coupure ENEO &amp; Baisse de tension","PASSIVE",
Q181="Coupure ENEO &amp; Baisse de tension","PASSIVE",
Q181="Defaut GE &amp; POWER Cabinet","PASSIVE",
Q181="Sharing","PASSIVE",
Q181="SIte strategiques &amp; DataCenter","PASSIVE",
Q181="Exclu","Exclu",
Q181="SAT","ACTIVE",
Q181="SPARE-ISSUE","SPARE-ISSUE",
Q181="Fiber CAmtel","ACTIVE",
Q181="Fiber AOF","ACTIVE",
Q181="Projet OCM (HUAWEI)","PLANNED WORKS",
Q181="Projet OCM (NOKIA)","PLANNED WORKS",
Q181="ACCESS-ISSUE","ACCESS-ISSUE",
Q181="Projet OCM (ZTE, NOKIA, autres projets)","PLANNED WORKS",
Q181="No root CAuse","No root cause",
Q181="ODU HS","ACTIVE",
Q181="IP &amp; VLAN","ACTIVE",
Q181="Warehouse HUAWEI","SPARE-ISSUE",
Q181="SPARE-HS","SPARE-ISSUE",
Q181="Power Telco","ACTIVE"
),"")</f>
        <v>ACCESS-ISSUE</v>
      </c>
      <c r="S181" s="56" t="s">
        <v>5767</v>
      </c>
      <c r="T181" s="7" t="s">
        <v>6175</v>
      </c>
      <c r="U181" s="57" t="s">
        <v>17</v>
      </c>
      <c r="V181" s="57" t="s">
        <v>17</v>
      </c>
      <c r="W181" s="57" t="s">
        <v>17</v>
      </c>
      <c r="X181" s="57" t="s">
        <v>17</v>
      </c>
      <c r="Y181" s="57" t="s">
        <v>17</v>
      </c>
      <c r="Z181" s="57" t="s">
        <v>17</v>
      </c>
      <c r="AA181" s="57" t="s">
        <v>17</v>
      </c>
      <c r="AB181" s="57"/>
      <c r="AC181" s="57" t="s">
        <v>17</v>
      </c>
      <c r="AD181" s="57" t="s">
        <v>17</v>
      </c>
      <c r="AE181" s="57" t="s">
        <v>17</v>
      </c>
      <c r="AF181" s="57" t="s">
        <v>5768</v>
      </c>
      <c r="AG181" s="57" t="s">
        <v>5768</v>
      </c>
      <c r="AH181" s="57" t="s">
        <v>5769</v>
      </c>
      <c r="AI181" s="57" t="s">
        <v>17</v>
      </c>
      <c r="AJ181" s="15"/>
      <c r="AK181" s="15"/>
      <c r="AL181" s="15"/>
      <c r="AM181" s="15"/>
    </row>
    <row r="182" spans="1:39" s="14" customFormat="1" x14ac:dyDescent="0.35">
      <c r="A182" s="1" t="s">
        <v>469</v>
      </c>
      <c r="B182" s="1" t="s">
        <v>470</v>
      </c>
      <c r="C182" s="3"/>
      <c r="D182" s="1" t="s">
        <v>12</v>
      </c>
      <c r="E182" s="1" t="s">
        <v>98</v>
      </c>
      <c r="F182" s="3" t="s">
        <v>53</v>
      </c>
      <c r="G182" s="1" t="s">
        <v>471</v>
      </c>
      <c r="H182" s="60" t="str">
        <f>_xlfn.XLOOKUP(B182,'[1]Nur des jours'!$B:$B,'[1]Nur des jours'!$H:$H,"")</f>
        <v>NOKIA</v>
      </c>
      <c r="I182" s="52">
        <v>0</v>
      </c>
      <c r="J182" s="52">
        <v>9.1802074726888829</v>
      </c>
      <c r="K182" s="52">
        <v>0</v>
      </c>
      <c r="L182" s="53">
        <v>3.0819015332460129</v>
      </c>
      <c r="M182" s="54" t="s">
        <v>5376</v>
      </c>
      <c r="N182" s="55"/>
      <c r="O182" s="16" t="str" cm="1">
        <f t="array" ref="O182">IFERROR(_xlfn.IFS(
Q182="MPR ISSUE","PDH",
Q182="BSS Hardware Issue","BSS",
Q182="Sites strategiques, MLL, Pylone, etc.","ENVTECH",
Q182="AKTIVCO DEFAUT GE &amp; POWER Cabinet","AKTIVCO",
Q182="AKTIVCO Coupure ENEO &amp; Baisse de tension","AKTIVCO GRID ONLY",
Q182="Coupure ENEO &amp; Baisse de tension","IHS GRID ONLY",
Q182="Defaut GE &amp; POWER Cabinet","IHS",
Q182="Sharing","Partners",
Q182="SIte strategiques &amp; DataCenter","SST &amp; DC",
Q182="Exclu","Exclu",
Q182="SAT","SAT",
Q182="SPARE-ISSUE","SPARE-ISSUE",
Q182="Fiber CAmtel","TRANS_FO_CAMTEL",
Q182="Fiber AOF","Fiber AOF",
Q182="Projet OCM (HUAWEI)","TRAVAUX-HUAWEI",
Q182="Projet OCM (NOKIA)","TRAVAUX-NOKIA",
Q182="ACCESS-ISSUE","ACCESS-ISSUE",
Q182="Projet OCM (ZTE, NOKIA, autres projets)","TRAVAUX OCM",
Q182="No root CAuse","No root cause",
Q182="ODU HS","PDH",
Q182="IP &amp; VLAN","PDH",
Q182="Warehouse HUAWEI","SPARE-ISSUE",
Q182="SPARE-HS","SPARE-ISSUE",
Q182="Power Telco","BSS"
),"")</f>
        <v>No root cause</v>
      </c>
      <c r="P182" s="22" t="str" cm="1">
        <f t="array" ref="P182">IFERROR(_xlfn.IFS(
Q182="MPR ISSUE","TX ISSUE",
Q182="BSS Hardware Issue","RAN ISSUE",
Q182="Sites strategiques, MLL, Pylone, etc.","ENVTECH",
Q182="AKTIVCO DEFAUT GE &amp; POWER Cabinet","POWER ISSUE",
Q182="AKTIVCO Coupure ENEO &amp; Baisse de tension","POWER ISSUE",
Q182="Coupure ENEO &amp; Baisse de tension","POWER ISSUE",
Q182="Defaut GE &amp; POWER Cabinet","POWER ISSUE",
Q182="Sharing","POWER ISSUE",
Q182="SIte strategiques &amp; DataCenter","POWER ISSUE",
Q182="Exclu","Exclu",
Q182="SAT","TX ISSUE",
Q182="SPARE-ISSUE","SPARE-ISSUE",
Q182="Fiber CAmtel","TX ISSUE",
Q182="Fiber AOF","TX ISSUE",
Q182="Projet OCM (HUAWEI)","TRAVAUX-HUAWEI",
Q182="Projet OCM (NOKIA)","TRAVAUX -NOKIA",
Q182="ACCESS-ISSUE","ACCESS-ISSUE",
Q182="Projet OCM (ZTE, NOKIA, autres projets)","TRAVAUX OCM",
Q182="No root CAuse","No root cause",
Q182="ODU HS","TX ISSUE",
Q182="IP &amp; VLAN","TX ISSUE",
Q182="Warehouse HUAWEI","SPARE-ISSUE",
Q182="SPARE-HS","SPARE-ISSUE",
Q182="Power Telco","RAN ISSUE"
),"")</f>
        <v>No root cause</v>
      </c>
      <c r="Q182" s="48" t="s">
        <v>5573</v>
      </c>
      <c r="R182" s="23" t="str" cm="1">
        <f t="array" ref="R182">IFERROR(_xlfn.IFS(
Q182="MPR ISSUE","ACTIVE",
Q182="BSS Hardware Issue","ACTIVE",
Q182="Sites strategiques, MLL, Pylone, etc.","PASSIVE",
Q182="AKTIVCO DEFAUT GE &amp; POWER Cabinet","PASSIVE",
Q182="AKTIVCO Coupure ENEO &amp; Baisse de tension","PASSIVE",
Q182="Coupure ENEO &amp; Baisse de tension","PASSIVE",
Q182="Defaut GE &amp; POWER Cabinet","PASSIVE",
Q182="Sharing","PASSIVE",
Q182="SIte strategiques &amp; DataCenter","PASSIVE",
Q182="Exclu","Exclu",
Q182="SAT","ACTIVE",
Q182="SPARE-ISSUE","SPARE-ISSUE",
Q182="Fiber CAmtel","ACTIVE",
Q182="Fiber AOF","ACTIVE",
Q182="Projet OCM (HUAWEI)","PLANNED WORKS",
Q182="Projet OCM (NOKIA)","PLANNED WORKS",
Q182="ACCESS-ISSUE","ACCESS-ISSUE",
Q182="Projet OCM (ZTE, NOKIA, autres projets)","PLANNED WORKS",
Q182="No root CAuse","No root cause",
Q182="ODU HS","ACTIVE",
Q182="IP &amp; VLAN","ACTIVE",
Q182="Warehouse HUAWEI","SPARE-ISSUE",
Q182="SPARE-HS","SPARE-ISSUE",
Q182="Power Telco","ACTIVE"
),"")</f>
        <v>No root cause</v>
      </c>
      <c r="S182" s="56" t="s">
        <v>17</v>
      </c>
      <c r="T182" s="7" t="s">
        <v>17</v>
      </c>
      <c r="U182" s="57" t="s">
        <v>17</v>
      </c>
      <c r="V182" s="57" t="s">
        <v>17</v>
      </c>
      <c r="W182" s="57" t="s">
        <v>17</v>
      </c>
      <c r="X182" s="57" t="s">
        <v>17</v>
      </c>
      <c r="Y182" s="57" t="s">
        <v>17</v>
      </c>
      <c r="Z182" s="57" t="s">
        <v>17</v>
      </c>
      <c r="AA182" s="57" t="s">
        <v>17</v>
      </c>
      <c r="AB182" s="57" t="s">
        <v>17</v>
      </c>
      <c r="AC182" s="57" t="s">
        <v>17</v>
      </c>
      <c r="AD182" s="57" t="s">
        <v>17</v>
      </c>
      <c r="AE182" s="57" t="s">
        <v>17</v>
      </c>
      <c r="AF182" s="57" t="s">
        <v>17</v>
      </c>
      <c r="AG182" s="57" t="s">
        <v>17</v>
      </c>
      <c r="AH182" s="57" t="s">
        <v>17</v>
      </c>
      <c r="AI182" s="57" t="s">
        <v>17</v>
      </c>
      <c r="AJ182" s="15"/>
      <c r="AK182" s="15"/>
      <c r="AL182" s="15"/>
      <c r="AM182" s="15"/>
    </row>
    <row r="183" spans="1:39" s="14" customFormat="1" x14ac:dyDescent="0.35">
      <c r="A183" s="1" t="s">
        <v>5109</v>
      </c>
      <c r="B183" s="1" t="s">
        <v>5110</v>
      </c>
      <c r="C183" s="3"/>
      <c r="D183" s="1" t="s">
        <v>23</v>
      </c>
      <c r="E183" s="1" t="s">
        <v>32</v>
      </c>
      <c r="F183" s="3" t="s">
        <v>33</v>
      </c>
      <c r="G183" s="1" t="s">
        <v>34</v>
      </c>
      <c r="H183" s="60" t="str">
        <f>_xlfn.XLOOKUP(B183,'[1]Nur des jours'!$B:$B,'[1]Nur des jours'!$H:$H,"")</f>
        <v>NOKIA</v>
      </c>
      <c r="I183" s="52">
        <v>0</v>
      </c>
      <c r="J183" s="52">
        <v>9.1802074726888829</v>
      </c>
      <c r="K183" s="52">
        <v>0</v>
      </c>
      <c r="L183" s="53">
        <v>3.0819015332460129</v>
      </c>
      <c r="M183" s="54" t="s">
        <v>5374</v>
      </c>
      <c r="N183" s="55"/>
      <c r="O183" s="16" t="str" cm="1">
        <f t="array" ref="O183">IFERROR(_xlfn.IFS(
Q183="MPR ISSUE","PDH",
Q183="BSS Hardware Issue","BSS",
Q183="Sites strategiques, MLL, Pylone, etc.","ENVTECH",
Q183="AKTIVCO DEFAUT GE &amp; POWER Cabinet","AKTIVCO",
Q183="AKTIVCO Coupure ENEO &amp; Baisse de tension","AKTIVCO GRID ONLY",
Q183="Coupure ENEO &amp; Baisse de tension","IHS GRID ONLY",
Q183="Defaut GE &amp; POWER Cabinet","IHS",
Q183="Sharing","Partners",
Q183="SIte strategiques &amp; DataCenter","SST &amp; DC",
Q183="Exclu","Exclu",
Q183="SAT","SAT",
Q183="SPARE-ISSUE","SPARE-ISSUE",
Q183="Fiber CAmtel","TRANS_FO_CAMTEL",
Q183="Fiber AOF","Fiber AOF",
Q183="Projet OCM (HUAWEI)","TRAVAUX-HUAWEI",
Q183="Projet OCM (NOKIA)","TRAVAUX-NOKIA",
Q183="ACCESS-ISSUE","ACCESS-ISSUE",
Q183="Projet OCM (ZTE, NOKIA, autres projets)","TRAVAUX OCM",
Q183="No root CAuse","No root cause",
Q183="ODU HS","PDH",
Q183="IP &amp; VLAN","PDH",
Q183="Warehouse HUAWEI","SPARE-ISSUE",
Q183="SPARE-HS","SPARE-ISSUE",
Q183="Power Telco","BSS"
),"")</f>
        <v>No root cause</v>
      </c>
      <c r="P183" s="22" t="str" cm="1">
        <f t="array" ref="P183">IFERROR(_xlfn.IFS(
Q183="MPR ISSUE","TX ISSUE",
Q183="BSS Hardware Issue","RAN ISSUE",
Q183="Sites strategiques, MLL, Pylone, etc.","ENVTECH",
Q183="AKTIVCO DEFAUT GE &amp; POWER Cabinet","POWER ISSUE",
Q183="AKTIVCO Coupure ENEO &amp; Baisse de tension","POWER ISSUE",
Q183="Coupure ENEO &amp; Baisse de tension","POWER ISSUE",
Q183="Defaut GE &amp; POWER Cabinet","POWER ISSUE",
Q183="Sharing","POWER ISSUE",
Q183="SIte strategiques &amp; DataCenter","POWER ISSUE",
Q183="Exclu","Exclu",
Q183="SAT","TX ISSUE",
Q183="SPARE-ISSUE","SPARE-ISSUE",
Q183="Fiber CAmtel","TX ISSUE",
Q183="Fiber AOF","TX ISSUE",
Q183="Projet OCM (HUAWEI)","TRAVAUX-HUAWEI",
Q183="Projet OCM (NOKIA)","TRAVAUX -NOKIA",
Q183="ACCESS-ISSUE","ACCESS-ISSUE",
Q183="Projet OCM (ZTE, NOKIA, autres projets)","TRAVAUX OCM",
Q183="No root CAuse","No root cause",
Q183="ODU HS","TX ISSUE",
Q183="IP &amp; VLAN","TX ISSUE",
Q183="Warehouse HUAWEI","SPARE-ISSUE",
Q183="SPARE-HS","SPARE-ISSUE",
Q183="Power Telco","RAN ISSUE"
),"")</f>
        <v>No root cause</v>
      </c>
      <c r="Q183" s="48" t="s">
        <v>5573</v>
      </c>
      <c r="R183" s="23" t="str" cm="1">
        <f t="array" ref="R183">IFERROR(_xlfn.IFS(
Q183="MPR ISSUE","ACTIVE",
Q183="BSS Hardware Issue","ACTIVE",
Q183="Sites strategiques, MLL, Pylone, etc.","PASSIVE",
Q183="AKTIVCO DEFAUT GE &amp; POWER Cabinet","PASSIVE",
Q183="AKTIVCO Coupure ENEO &amp; Baisse de tension","PASSIVE",
Q183="Coupure ENEO &amp; Baisse de tension","PASSIVE",
Q183="Defaut GE &amp; POWER Cabinet","PASSIVE",
Q183="Sharing","PASSIVE",
Q183="SIte strategiques &amp; DataCenter","PASSIVE",
Q183="Exclu","Exclu",
Q183="SAT","ACTIVE",
Q183="SPARE-ISSUE","SPARE-ISSUE",
Q183="Fiber CAmtel","ACTIVE",
Q183="Fiber AOF","ACTIVE",
Q183="Projet OCM (HUAWEI)","PLANNED WORKS",
Q183="Projet OCM (NOKIA)","PLANNED WORKS",
Q183="ACCESS-ISSUE","ACCESS-ISSUE",
Q183="Projet OCM (ZTE, NOKIA, autres projets)","PLANNED WORKS",
Q183="No root CAuse","No root cause",
Q183="ODU HS","ACTIVE",
Q183="IP &amp; VLAN","ACTIVE",
Q183="Warehouse HUAWEI","SPARE-ISSUE",
Q183="SPARE-HS","SPARE-ISSUE",
Q183="Power Telco","ACTIVE"
),"")</f>
        <v>No root cause</v>
      </c>
      <c r="S183" s="56" t="s">
        <v>17</v>
      </c>
      <c r="T183" s="7" t="s">
        <v>17</v>
      </c>
      <c r="U183" s="57" t="s">
        <v>17</v>
      </c>
      <c r="V183" s="57" t="s">
        <v>17</v>
      </c>
      <c r="W183" s="57" t="s">
        <v>17</v>
      </c>
      <c r="X183" s="57" t="s">
        <v>17</v>
      </c>
      <c r="Y183" s="57" t="s">
        <v>17</v>
      </c>
      <c r="Z183" s="57" t="s">
        <v>17</v>
      </c>
      <c r="AA183" s="57" t="s">
        <v>17</v>
      </c>
      <c r="AB183" s="57"/>
      <c r="AC183" s="57" t="s">
        <v>17</v>
      </c>
      <c r="AD183" s="57" t="s">
        <v>17</v>
      </c>
      <c r="AE183" s="57" t="s">
        <v>17</v>
      </c>
      <c r="AF183" s="57" t="s">
        <v>17</v>
      </c>
      <c r="AG183" s="57" t="s">
        <v>17</v>
      </c>
      <c r="AH183" s="57" t="s">
        <v>17</v>
      </c>
      <c r="AI183" s="57" t="s">
        <v>17</v>
      </c>
      <c r="AJ183" s="15"/>
      <c r="AK183" s="15"/>
      <c r="AL183" s="15"/>
      <c r="AM183" s="15"/>
    </row>
    <row r="184" spans="1:39" s="14" customFormat="1" x14ac:dyDescent="0.35">
      <c r="A184" s="1" t="s">
        <v>2151</v>
      </c>
      <c r="B184" s="1" t="s">
        <v>2152</v>
      </c>
      <c r="C184" s="3"/>
      <c r="D184" s="1" t="s">
        <v>12</v>
      </c>
      <c r="E184" s="1" t="s">
        <v>13</v>
      </c>
      <c r="F184" s="3" t="s">
        <v>228</v>
      </c>
      <c r="G184" s="1" t="s">
        <v>491</v>
      </c>
      <c r="H184" s="51" t="str">
        <f>_xlfn.XLOOKUP(B184,'[1]Nur des jours'!$B:$B,'[1]Nur des jours'!$H:$H,"")</f>
        <v>ZTE</v>
      </c>
      <c r="I184" s="52">
        <v>1.6302621008836611</v>
      </c>
      <c r="J184" s="52">
        <v>3.1426803995770318</v>
      </c>
      <c r="K184" s="52">
        <v>3.417193898880857</v>
      </c>
      <c r="L184" s="53">
        <v>3.0698628553817713</v>
      </c>
      <c r="M184" s="54" t="s">
        <v>5374</v>
      </c>
      <c r="N184" s="55"/>
      <c r="O184" s="16" t="str" cm="1">
        <f t="array" ref="O184">IFERROR(_xlfn.IFS(
Q184="MPR ISSUE","PDH",
Q184="BSS Hardware Issue","BSS",
Q184="Sites strategiques, MLL, Pylone, etc.","ENVTECH",
Q184="AKTIVCO DEFAUT GE &amp; POWER Cabinet","AKTIVCO",
Q184="AKTIVCO Coupure ENEO &amp; Baisse de tension","AKTIVCO GRID ONLY",
Q184="Coupure ENEO &amp; Baisse de tension","IHS GRID ONLY",
Q184="Defaut GE &amp; POWER Cabinet","IHS",
Q184="Sharing","Partners",
Q184="SIte strategiques &amp; DataCenter","SST &amp; DC",
Q184="Exclu","Exclu",
Q184="SAT","SAT",
Q184="SPARE-ISSUE","SPARE-ISSUE",
Q184="Fiber CAmtel","TRANS_FO_CAMTEL",
Q184="Fiber AOF","Fiber AOF",
Q184="Projet OCM (HUAWEI)","TRAVAUX-HUAWEI",
Q184="Projet OCM (NOKIA)","TRAVAUX-NOKIA",
Q184="ACCESS-ISSUE","ACCESS-ISSUE",
Q184="Projet OCM (ZTE, NOKIA, autres projets)","TRAVAUX OCM",
Q184="No root CAuse","No root cause",
Q184="ODU HS","PDH",
Q184="IP &amp; VLAN","PDH",
Q184="Warehouse HUAWEI","SPARE-ISSUE",
Q184="SPARE-HS","SPARE-ISSUE",
Q184="Power Telco","BSS"
),"")</f>
        <v>IHS</v>
      </c>
      <c r="P184" s="22" t="str" cm="1">
        <f t="array" ref="P184">IFERROR(_xlfn.IFS(
Q184="MPR ISSUE","TX ISSUE",
Q184="BSS Hardware Issue","RAN ISSUE",
Q184="Sites strategiques, MLL, Pylone, etc.","ENVTECH",
Q184="AKTIVCO DEFAUT GE &amp; POWER Cabinet","POWER ISSUE",
Q184="AKTIVCO Coupure ENEO &amp; Baisse de tension","POWER ISSUE",
Q184="Coupure ENEO &amp; Baisse de tension","POWER ISSUE",
Q184="Defaut GE &amp; POWER Cabinet","POWER ISSUE",
Q184="Sharing","POWER ISSUE",
Q184="SIte strategiques &amp; DataCenter","POWER ISSUE",
Q184="Exclu","Exclu",
Q184="SAT","TX ISSUE",
Q184="SPARE-ISSUE","SPARE-ISSUE",
Q184="Fiber CAmtel","TX ISSUE",
Q184="Fiber AOF","TX ISSUE",
Q184="Projet OCM (HUAWEI)","TRAVAUX-HUAWEI",
Q184="Projet OCM (NOKIA)","TRAVAUX -NOKIA",
Q184="ACCESS-ISSUE","ACCESS-ISSUE",
Q184="Projet OCM (ZTE, NOKIA, autres projets)","TRAVAUX OCM",
Q184="No root CAuse","No root cause",
Q184="ODU HS","TX ISSUE",
Q184="IP &amp; VLAN","TX ISSUE",
Q184="Warehouse HUAWEI","SPARE-ISSUE",
Q184="SPARE-HS","SPARE-ISSUE",
Q184="Power Telco","RAN ISSUE"
),"")</f>
        <v>POWER ISSUE</v>
      </c>
      <c r="Q184" s="48" t="s">
        <v>5338</v>
      </c>
      <c r="R184" s="23" t="str" cm="1">
        <f t="array" ref="R184">IFERROR(_xlfn.IFS(
Q184="MPR ISSUE","ACTIVE",
Q184="BSS Hardware Issue","ACTIVE",
Q184="Sites strategiques, MLL, Pylone, etc.","PASSIVE",
Q184="AKTIVCO DEFAUT GE &amp; POWER Cabinet","PASSIVE",
Q184="AKTIVCO Coupure ENEO &amp; Baisse de tension","PASSIVE",
Q184="Coupure ENEO &amp; Baisse de tension","PASSIVE",
Q184="Defaut GE &amp; POWER Cabinet","PASSIVE",
Q184="Sharing","PASSIVE",
Q184="SIte strategiques &amp; DataCenter","PASSIVE",
Q184="Exclu","Exclu",
Q184="SAT","ACTIVE",
Q184="SPARE-ISSUE","SPARE-ISSUE",
Q184="Fiber CAmtel","ACTIVE",
Q184="Fiber AOF","ACTIVE",
Q184="Projet OCM (HUAWEI)","PLANNED WORKS",
Q184="Projet OCM (NOKIA)","PLANNED WORKS",
Q184="ACCESS-ISSUE","ACCESS-ISSUE",
Q184="Projet OCM (ZTE, NOKIA, autres projets)","PLANNED WORKS",
Q184="No root CAuse","No root cause",
Q184="ODU HS","ACTIVE",
Q184="IP &amp; VLAN","ACTIVE",
Q184="Warehouse HUAWEI","SPARE-ISSUE",
Q184="SPARE-HS","SPARE-ISSUE",
Q184="Power Telco","ACTIVE"
),"")</f>
        <v>PASSIVE</v>
      </c>
      <c r="S184" s="56" t="s">
        <v>6128</v>
      </c>
      <c r="T184" s="7" t="s">
        <v>17</v>
      </c>
      <c r="U184" s="57" t="s">
        <v>17</v>
      </c>
      <c r="V184" s="57" t="s">
        <v>17</v>
      </c>
      <c r="W184" s="57" t="s">
        <v>17</v>
      </c>
      <c r="X184" s="57" t="s">
        <v>17</v>
      </c>
      <c r="Y184" s="57" t="s">
        <v>17</v>
      </c>
      <c r="Z184" s="57" t="s">
        <v>17</v>
      </c>
      <c r="AA184" s="57" t="s">
        <v>17</v>
      </c>
      <c r="AB184" s="57"/>
      <c r="AC184" s="57" t="s">
        <v>17</v>
      </c>
      <c r="AD184" s="57" t="s">
        <v>17</v>
      </c>
      <c r="AE184" s="57" t="s">
        <v>17</v>
      </c>
      <c r="AF184" s="57" t="s">
        <v>17</v>
      </c>
      <c r="AG184" s="57" t="s">
        <v>17</v>
      </c>
      <c r="AH184" s="57" t="s">
        <v>17</v>
      </c>
      <c r="AI184" s="57" t="s">
        <v>6128</v>
      </c>
      <c r="AJ184" s="15"/>
      <c r="AK184" s="15"/>
      <c r="AL184" s="15"/>
      <c r="AM184" s="15"/>
    </row>
    <row r="185" spans="1:39" s="14" customFormat="1" x14ac:dyDescent="0.35">
      <c r="A185" s="1" t="s">
        <v>708</v>
      </c>
      <c r="B185" s="1" t="s">
        <v>709</v>
      </c>
      <c r="C185" s="3"/>
      <c r="D185" s="1" t="s">
        <v>23</v>
      </c>
      <c r="E185" s="1" t="s">
        <v>38</v>
      </c>
      <c r="F185" s="3" t="s">
        <v>33</v>
      </c>
      <c r="G185" s="1" t="s">
        <v>34</v>
      </c>
      <c r="H185" s="51" t="str">
        <f>_xlfn.XLOOKUP(B185,'[1]Nur des jours'!$B:$B,'[1]Nur des jours'!$H:$H,"")</f>
        <v>ZTE</v>
      </c>
      <c r="I185" s="52">
        <v>3.3350868673788714</v>
      </c>
      <c r="J185" s="52">
        <v>2.910890786131767</v>
      </c>
      <c r="K185" s="52">
        <v>3.0126724517200847</v>
      </c>
      <c r="L185" s="53">
        <v>3.0245439213772682</v>
      </c>
      <c r="M185" s="54" t="s">
        <v>5374</v>
      </c>
      <c r="N185" s="55"/>
      <c r="O185" s="16" t="str" cm="1">
        <f t="array" ref="O185">IFERROR(_xlfn.IFS(
Q185="MPR ISSUE","PDH",
Q185="BSS Hardware Issue","BSS",
Q185="Sites strategiques, MLL, Pylone, etc.","ENVTECH",
Q185="AKTIVCO DEFAUT GE &amp; POWER Cabinet","AKTIVCO",
Q185="AKTIVCO Coupure ENEO &amp; Baisse de tension","AKTIVCO GRID ONLY",
Q185="Coupure ENEO &amp; Baisse de tension","IHS GRID ONLY",
Q185="Defaut GE &amp; POWER Cabinet","IHS",
Q185="Sharing","Partners",
Q185="SIte strategiques &amp; DataCenter","SST &amp; DC",
Q185="Exclu","Exclu",
Q185="SAT","SAT",
Q185="SPARE-ISSUE","SPARE-ISSUE",
Q185="Fiber CAmtel","TRANS_FO_CAMTEL",
Q185="Fiber AOF","Fiber AOF",
Q185="Projet OCM (HUAWEI)","TRAVAUX-HUAWEI",
Q185="Projet OCM (NOKIA)","TRAVAUX-NOKIA",
Q185="ACCESS-ISSUE","ACCESS-ISSUE",
Q185="Projet OCM (ZTE, NOKIA, autres projets)","TRAVAUX OCM",
Q185="No root CAuse","No root cause",
Q185="ODU HS","PDH",
Q185="IP &amp; VLAN","PDH",
Q185="Warehouse HUAWEI","SPARE-ISSUE",
Q185="SPARE-HS","SPARE-ISSUE",
Q185="Power Telco","BSS"
),"")</f>
        <v>AKTIVCO</v>
      </c>
      <c r="P185" s="22" t="str" cm="1">
        <f t="array" ref="P185">IFERROR(_xlfn.IFS(
Q185="MPR ISSUE","TX ISSUE",
Q185="BSS Hardware Issue","RAN ISSUE",
Q185="Sites strategiques, MLL, Pylone, etc.","ENVTECH",
Q185="AKTIVCO DEFAUT GE &amp; POWER Cabinet","POWER ISSUE",
Q185="AKTIVCO Coupure ENEO &amp; Baisse de tension","POWER ISSUE",
Q185="Coupure ENEO &amp; Baisse de tension","POWER ISSUE",
Q185="Defaut GE &amp; POWER Cabinet","POWER ISSUE",
Q185="Sharing","POWER ISSUE",
Q185="SIte strategiques &amp; DataCenter","POWER ISSUE",
Q185="Exclu","Exclu",
Q185="SAT","TX ISSUE",
Q185="SPARE-ISSUE","SPARE-ISSUE",
Q185="Fiber CAmtel","TX ISSUE",
Q185="Fiber AOF","TX ISSUE",
Q185="Projet OCM (HUAWEI)","TRAVAUX-HUAWEI",
Q185="Projet OCM (NOKIA)","TRAVAUX -NOKIA",
Q185="ACCESS-ISSUE","ACCESS-ISSUE",
Q185="Projet OCM (ZTE, NOKIA, autres projets)","TRAVAUX OCM",
Q185="No root CAuse","No root cause",
Q185="ODU HS","TX ISSUE",
Q185="IP &amp; VLAN","TX ISSUE",
Q185="Warehouse HUAWEI","SPARE-ISSUE",
Q185="SPARE-HS","SPARE-ISSUE",
Q185="Power Telco","RAN ISSUE"
),"")</f>
        <v>POWER ISSUE</v>
      </c>
      <c r="Q185" s="48" t="s">
        <v>5333</v>
      </c>
      <c r="R185" s="23" t="str" cm="1">
        <f t="array" ref="R185">IFERROR(_xlfn.IFS(
Q185="MPR ISSUE","ACTIVE",
Q185="BSS Hardware Issue","ACTIVE",
Q185="Sites strategiques, MLL, Pylone, etc.","PASSIVE",
Q185="AKTIVCO DEFAUT GE &amp; POWER Cabinet","PASSIVE",
Q185="AKTIVCO Coupure ENEO &amp; Baisse de tension","PASSIVE",
Q185="Coupure ENEO &amp; Baisse de tension","PASSIVE",
Q185="Defaut GE &amp; POWER Cabinet","PASSIVE",
Q185="Sharing","PASSIVE",
Q185="SIte strategiques &amp; DataCenter","PASSIVE",
Q185="Exclu","Exclu",
Q185="SAT","ACTIVE",
Q185="SPARE-ISSUE","SPARE-ISSUE",
Q185="Fiber CAmtel","ACTIVE",
Q185="Fiber AOF","ACTIVE",
Q185="Projet OCM (HUAWEI)","PLANNED WORKS",
Q185="Projet OCM (NOKIA)","PLANNED WORKS",
Q185="ACCESS-ISSUE","ACCESS-ISSUE",
Q185="Projet OCM (ZTE, NOKIA, autres projets)","PLANNED WORKS",
Q185="No root CAuse","No root cause",
Q185="ODU HS","ACTIVE",
Q185="IP &amp; VLAN","ACTIVE",
Q185="Warehouse HUAWEI","SPARE-ISSUE",
Q185="SPARE-HS","SPARE-ISSUE",
Q185="Power Telco","ACTIVE"
),"")</f>
        <v>PASSIVE</v>
      </c>
      <c r="S185" s="56" t="s">
        <v>5840</v>
      </c>
      <c r="T185" s="7" t="s">
        <v>17</v>
      </c>
      <c r="U185" s="57" t="s">
        <v>17</v>
      </c>
      <c r="V185" s="57" t="s">
        <v>17</v>
      </c>
      <c r="W185" s="57" t="s">
        <v>17</v>
      </c>
      <c r="X185" s="57" t="s">
        <v>17</v>
      </c>
      <c r="Y185" s="57" t="s">
        <v>17</v>
      </c>
      <c r="Z185" s="57" t="s">
        <v>17</v>
      </c>
      <c r="AA185" s="57" t="s">
        <v>17</v>
      </c>
      <c r="AB185" s="57"/>
      <c r="AC185" s="57" t="s">
        <v>17</v>
      </c>
      <c r="AD185" s="57" t="s">
        <v>17</v>
      </c>
      <c r="AE185" s="57" t="s">
        <v>17</v>
      </c>
      <c r="AF185" s="57" t="s">
        <v>17</v>
      </c>
      <c r="AG185" s="57" t="s">
        <v>17</v>
      </c>
      <c r="AH185" s="57" t="s">
        <v>17</v>
      </c>
      <c r="AI185" s="57" t="s">
        <v>5840</v>
      </c>
      <c r="AJ185" s="15"/>
      <c r="AK185" s="15"/>
      <c r="AL185" s="15"/>
      <c r="AM185" s="15"/>
    </row>
    <row r="186" spans="1:39" s="14" customFormat="1" x14ac:dyDescent="0.35">
      <c r="A186" s="1" t="s">
        <v>182</v>
      </c>
      <c r="B186" s="1" t="s">
        <v>183</v>
      </c>
      <c r="C186" s="3"/>
      <c r="D186" s="1" t="s">
        <v>12</v>
      </c>
      <c r="E186" s="1" t="s">
        <v>68</v>
      </c>
      <c r="F186" s="3" t="s">
        <v>92</v>
      </c>
      <c r="G186" s="1" t="s">
        <v>184</v>
      </c>
      <c r="H186" s="60" t="str">
        <f>_xlfn.XLOOKUP(B186,'[1]Nur des jours'!$B:$B,'[1]Nur des jours'!$H:$H,"")</f>
        <v>NOKIA</v>
      </c>
      <c r="I186" s="52">
        <v>0</v>
      </c>
      <c r="J186" s="52">
        <v>8.9310167501115547</v>
      </c>
      <c r="K186" s="52">
        <v>0</v>
      </c>
      <c r="L186" s="53">
        <v>2.998245333506901</v>
      </c>
      <c r="M186" s="54" t="s">
        <v>5375</v>
      </c>
      <c r="N186" s="55" t="s">
        <v>5561</v>
      </c>
      <c r="O186" s="16" t="str" cm="1">
        <f t="array" ref="O186">IFERROR(_xlfn.IFS(
Q186="MPR ISSUE","PDH",
Q186="BSS Hardware Issue","BSS",
Q186="Sites strategiques, MLL, Pylone, etc.","ENVTECH",
Q186="AKTIVCO DEFAUT GE &amp; POWER Cabinet","AKTIVCO",
Q186="AKTIVCO Coupure ENEO &amp; Baisse de tension","AKTIVCO GRID ONLY",
Q186="Coupure ENEO &amp; Baisse de tension","IHS GRID ONLY",
Q186="Defaut GE &amp; POWER Cabinet","IHS",
Q186="Sharing","Partners",
Q186="SIte strategiques &amp; DataCenter","SST &amp; DC",
Q186="Exclu","Exclu",
Q186="SAT","SAT",
Q186="SPARE-ISSUE","SPARE-ISSUE",
Q186="Fiber CAmtel","TRANS_FO_CAMTEL",
Q186="Fiber AOF","Fiber AOF",
Q186="Projet OCM (HUAWEI)","TRAVAUX-HUAWEI",
Q186="Projet OCM (NOKIA)","TRAVAUX-NOKIA",
Q186="ACCESS-ISSUE","ACCESS-ISSUE",
Q186="Projet OCM (ZTE, NOKIA, autres projets)","TRAVAUX OCM",
Q186="No root CAuse","No root cause",
Q186="ODU HS","PDH",
Q186="IP &amp; VLAN","PDH",
Q186="Warehouse HUAWEI","SPARE-ISSUE",
Q186="SPARE-HS","SPARE-ISSUE",
Q186="Power Telco","BSS"
),"")</f>
        <v>BSS</v>
      </c>
      <c r="P186" s="22" t="str" cm="1">
        <f t="array" ref="P186">IFERROR(_xlfn.IFS(
Q186="MPR ISSUE","TX ISSUE",
Q186="BSS Hardware Issue","RAN ISSUE",
Q186="Sites strategiques, MLL, Pylone, etc.","ENVTECH",
Q186="AKTIVCO DEFAUT GE &amp; POWER Cabinet","POWER ISSUE",
Q186="AKTIVCO Coupure ENEO &amp; Baisse de tension","POWER ISSUE",
Q186="Coupure ENEO &amp; Baisse de tension","POWER ISSUE",
Q186="Defaut GE &amp; POWER Cabinet","POWER ISSUE",
Q186="Sharing","POWER ISSUE",
Q186="SIte strategiques &amp; DataCenter","POWER ISSUE",
Q186="Exclu","Exclu",
Q186="SAT","TX ISSUE",
Q186="SPARE-ISSUE","SPARE-ISSUE",
Q186="Fiber CAmtel","TX ISSUE",
Q186="Fiber AOF","TX ISSUE",
Q186="Projet OCM (HUAWEI)","TRAVAUX-HUAWEI",
Q186="Projet OCM (NOKIA)","TRAVAUX -NOKIA",
Q186="ACCESS-ISSUE","ACCESS-ISSUE",
Q186="Projet OCM (ZTE, NOKIA, autres projets)","TRAVAUX OCM",
Q186="No root CAuse","No root cause",
Q186="ODU HS","TX ISSUE",
Q186="IP &amp; VLAN","TX ISSUE",
Q186="Warehouse HUAWEI","SPARE-ISSUE",
Q186="SPARE-HS","SPARE-ISSUE",
Q186="Power Telco","RAN ISSUE"
),"")</f>
        <v>RAN ISSUE</v>
      </c>
      <c r="Q186" s="48" t="s">
        <v>5328</v>
      </c>
      <c r="R186" s="23" t="str" cm="1">
        <f t="array" ref="R186">IFERROR(_xlfn.IFS(
Q186="MPR ISSUE","ACTIVE",
Q186="BSS Hardware Issue","ACTIVE",
Q186="Sites strategiques, MLL, Pylone, etc.","PASSIVE",
Q186="AKTIVCO DEFAUT GE &amp; POWER Cabinet","PASSIVE",
Q186="AKTIVCO Coupure ENEO &amp; Baisse de tension","PASSIVE",
Q186="Coupure ENEO &amp; Baisse de tension","PASSIVE",
Q186="Defaut GE &amp; POWER Cabinet","PASSIVE",
Q186="Sharing","PASSIVE",
Q186="SIte strategiques &amp; DataCenter","PASSIVE",
Q186="Exclu","Exclu",
Q186="SAT","ACTIVE",
Q186="SPARE-ISSUE","SPARE-ISSUE",
Q186="Fiber CAmtel","ACTIVE",
Q186="Fiber AOF","ACTIVE",
Q186="Projet OCM (HUAWEI)","PLANNED WORKS",
Q186="Projet OCM (NOKIA)","PLANNED WORKS",
Q186="ACCESS-ISSUE","ACCESS-ISSUE",
Q186="Projet OCM (ZTE, NOKIA, autres projets)","PLANNED WORKS",
Q186="No root CAuse","No root cause",
Q186="ODU HS","ACTIVE",
Q186="IP &amp; VLAN","ACTIVE",
Q186="Warehouse HUAWEI","SPARE-ISSUE",
Q186="SPARE-HS","SPARE-ISSUE",
Q186="Power Telco","ACTIVE"
),"")</f>
        <v>ACTIVE</v>
      </c>
      <c r="S186" s="56" t="s">
        <v>5821</v>
      </c>
      <c r="T186" s="7" t="s">
        <v>5822</v>
      </c>
      <c r="U186" s="57" t="s">
        <v>17</v>
      </c>
      <c r="V186" s="57" t="s">
        <v>17</v>
      </c>
      <c r="W186" s="57" t="s">
        <v>17</v>
      </c>
      <c r="X186" s="57" t="s">
        <v>17</v>
      </c>
      <c r="Y186" s="57" t="s">
        <v>17</v>
      </c>
      <c r="Z186" s="57" t="s">
        <v>17</v>
      </c>
      <c r="AA186" s="57" t="s">
        <v>17</v>
      </c>
      <c r="AB186" s="57" t="s">
        <v>5528</v>
      </c>
      <c r="AC186" s="57" t="s">
        <v>5822</v>
      </c>
      <c r="AD186" s="57" t="s">
        <v>5822</v>
      </c>
      <c r="AE186" s="57" t="s">
        <v>5822</v>
      </c>
      <c r="AF186" s="57" t="s">
        <v>17</v>
      </c>
      <c r="AG186" s="57" t="s">
        <v>17</v>
      </c>
      <c r="AH186" s="57" t="s">
        <v>17</v>
      </c>
      <c r="AI186" s="57" t="s">
        <v>17</v>
      </c>
      <c r="AJ186" s="15"/>
      <c r="AK186" s="15"/>
      <c r="AL186" s="15"/>
      <c r="AM186" s="15"/>
    </row>
    <row r="187" spans="1:39" s="14" customFormat="1" x14ac:dyDescent="0.35">
      <c r="A187" s="1" t="s">
        <v>974</v>
      </c>
      <c r="B187" s="1" t="s">
        <v>975</v>
      </c>
      <c r="C187" s="3"/>
      <c r="D187" s="1" t="s">
        <v>12</v>
      </c>
      <c r="E187" s="1" t="s">
        <v>13</v>
      </c>
      <c r="F187" s="3" t="s">
        <v>57</v>
      </c>
      <c r="G187" s="1" t="s">
        <v>976</v>
      </c>
      <c r="H187" s="60" t="str">
        <f>_xlfn.XLOOKUP(B187,'[1]Nur des jours'!$B:$B,'[1]Nur des jours'!$H:$H,"")</f>
        <v>NOKIA</v>
      </c>
      <c r="I187" s="52">
        <v>4.8255199492377585</v>
      </c>
      <c r="J187" s="52">
        <v>6.8549217355361591</v>
      </c>
      <c r="K187" s="52">
        <v>0</v>
      </c>
      <c r="L187" s="53">
        <v>2.9903600939976434</v>
      </c>
      <c r="M187" s="54" t="s">
        <v>5376</v>
      </c>
      <c r="N187" s="55"/>
      <c r="O187" s="16" t="str" cm="1">
        <f t="array" ref="O187">IFERROR(_xlfn.IFS(
Q187="MPR ISSUE","PDH",
Q187="BSS Hardware Issue","BSS",
Q187="Sites strategiques, MLL, Pylone, etc.","ENVTECH",
Q187="AKTIVCO DEFAUT GE &amp; POWER Cabinet","AKTIVCO",
Q187="AKTIVCO Coupure ENEO &amp; Baisse de tension","AKTIVCO GRID ONLY",
Q187="Coupure ENEO &amp; Baisse de tension","IHS GRID ONLY",
Q187="Defaut GE &amp; POWER Cabinet","IHS",
Q187="Sharing","Partners",
Q187="SIte strategiques &amp; DataCenter","SST &amp; DC",
Q187="Exclu","Exclu",
Q187="SAT","SAT",
Q187="SPARE-ISSUE","SPARE-ISSUE",
Q187="Fiber CAmtel","TRANS_FO_CAMTEL",
Q187="Fiber AOF","Fiber AOF",
Q187="Projet OCM (HUAWEI)","TRAVAUX-HUAWEI",
Q187="Projet OCM (NOKIA)","TRAVAUX-NOKIA",
Q187="ACCESS-ISSUE","ACCESS-ISSUE",
Q187="Projet OCM (ZTE, NOKIA, autres projets)","TRAVAUX OCM",
Q187="No root CAuse","No root cause",
Q187="ODU HS","PDH",
Q187="IP &amp; VLAN","PDH",
Q187="Warehouse HUAWEI","SPARE-ISSUE",
Q187="SPARE-HS","SPARE-ISSUE",
Q187="Power Telco","BSS"
),"")</f>
        <v>No root cause</v>
      </c>
      <c r="P187" s="22" t="str" cm="1">
        <f t="array" ref="P187">IFERROR(_xlfn.IFS(
Q187="MPR ISSUE","TX ISSUE",
Q187="BSS Hardware Issue","RAN ISSUE",
Q187="Sites strategiques, MLL, Pylone, etc.","ENVTECH",
Q187="AKTIVCO DEFAUT GE &amp; POWER Cabinet","POWER ISSUE",
Q187="AKTIVCO Coupure ENEO &amp; Baisse de tension","POWER ISSUE",
Q187="Coupure ENEO &amp; Baisse de tension","POWER ISSUE",
Q187="Defaut GE &amp; POWER Cabinet","POWER ISSUE",
Q187="Sharing","POWER ISSUE",
Q187="SIte strategiques &amp; DataCenter","POWER ISSUE",
Q187="Exclu","Exclu",
Q187="SAT","TX ISSUE",
Q187="SPARE-ISSUE","SPARE-ISSUE",
Q187="Fiber CAmtel","TX ISSUE",
Q187="Fiber AOF","TX ISSUE",
Q187="Projet OCM (HUAWEI)","TRAVAUX-HUAWEI",
Q187="Projet OCM (NOKIA)","TRAVAUX -NOKIA",
Q187="ACCESS-ISSUE","ACCESS-ISSUE",
Q187="Projet OCM (ZTE, NOKIA, autres projets)","TRAVAUX OCM",
Q187="No root CAuse","No root cause",
Q187="ODU HS","TX ISSUE",
Q187="IP &amp; VLAN","TX ISSUE",
Q187="Warehouse HUAWEI","SPARE-ISSUE",
Q187="SPARE-HS","SPARE-ISSUE",
Q187="Power Telco","RAN ISSUE"
),"")</f>
        <v>No root cause</v>
      </c>
      <c r="Q187" s="48" t="s">
        <v>5573</v>
      </c>
      <c r="R187" s="23" t="str" cm="1">
        <f t="array" ref="R187">IFERROR(_xlfn.IFS(
Q187="MPR ISSUE","ACTIVE",
Q187="BSS Hardware Issue","ACTIVE",
Q187="Sites strategiques, MLL, Pylone, etc.","PASSIVE",
Q187="AKTIVCO DEFAUT GE &amp; POWER Cabinet","PASSIVE",
Q187="AKTIVCO Coupure ENEO &amp; Baisse de tension","PASSIVE",
Q187="Coupure ENEO &amp; Baisse de tension","PASSIVE",
Q187="Defaut GE &amp; POWER Cabinet","PASSIVE",
Q187="Sharing","PASSIVE",
Q187="SIte strategiques &amp; DataCenter","PASSIVE",
Q187="Exclu","Exclu",
Q187="SAT","ACTIVE",
Q187="SPARE-ISSUE","SPARE-ISSUE",
Q187="Fiber CAmtel","ACTIVE",
Q187="Fiber AOF","ACTIVE",
Q187="Projet OCM (HUAWEI)","PLANNED WORKS",
Q187="Projet OCM (NOKIA)","PLANNED WORKS",
Q187="ACCESS-ISSUE","ACCESS-ISSUE",
Q187="Projet OCM (ZTE, NOKIA, autres projets)","PLANNED WORKS",
Q187="No root CAuse","No root cause",
Q187="ODU HS","ACTIVE",
Q187="IP &amp; VLAN","ACTIVE",
Q187="Warehouse HUAWEI","SPARE-ISSUE",
Q187="SPARE-HS","SPARE-ISSUE",
Q187="Power Telco","ACTIVE"
),"")</f>
        <v>No root cause</v>
      </c>
      <c r="S187" s="56" t="s">
        <v>17</v>
      </c>
      <c r="T187" s="7" t="s">
        <v>17</v>
      </c>
      <c r="U187" s="57" t="s">
        <v>17</v>
      </c>
      <c r="V187" s="57" t="s">
        <v>17</v>
      </c>
      <c r="W187" s="57" t="s">
        <v>17</v>
      </c>
      <c r="X187" s="57" t="s">
        <v>17</v>
      </c>
      <c r="Y187" s="57" t="s">
        <v>17</v>
      </c>
      <c r="Z187" s="57" t="s">
        <v>17</v>
      </c>
      <c r="AA187" s="57" t="s">
        <v>17</v>
      </c>
      <c r="AB187" s="57" t="s">
        <v>17</v>
      </c>
      <c r="AC187" s="57" t="s">
        <v>17</v>
      </c>
      <c r="AD187" s="57" t="s">
        <v>17</v>
      </c>
      <c r="AE187" s="57" t="s">
        <v>17</v>
      </c>
      <c r="AF187" s="57" t="s">
        <v>17</v>
      </c>
      <c r="AG187" s="57" t="s">
        <v>17</v>
      </c>
      <c r="AH187" s="57" t="s">
        <v>17</v>
      </c>
      <c r="AI187" s="57" t="s">
        <v>17</v>
      </c>
      <c r="AJ187" s="15"/>
      <c r="AK187" s="15"/>
      <c r="AL187" s="15"/>
      <c r="AM187" s="15"/>
    </row>
    <row r="188" spans="1:39" s="14" customFormat="1" x14ac:dyDescent="0.35">
      <c r="A188" s="1" t="s">
        <v>1910</v>
      </c>
      <c r="B188" s="1" t="s">
        <v>1911</v>
      </c>
      <c r="C188" s="3"/>
      <c r="D188" s="1" t="s">
        <v>12</v>
      </c>
      <c r="E188" s="1" t="s">
        <v>147</v>
      </c>
      <c r="F188" s="3" t="s">
        <v>33</v>
      </c>
      <c r="G188" s="1" t="s">
        <v>34</v>
      </c>
      <c r="H188" s="51" t="str">
        <f>_xlfn.XLOOKUP(B188,'[1]Nur des jours'!$B:$B,'[1]Nur des jours'!$H:$H,"")</f>
        <v>ZTE</v>
      </c>
      <c r="I188" s="52">
        <v>1.0790978741771879</v>
      </c>
      <c r="J188" s="52">
        <v>1.0254419249875055</v>
      </c>
      <c r="K188" s="52">
        <v>4.4378000052531643</v>
      </c>
      <c r="L188" s="53">
        <v>2.8126096857316494</v>
      </c>
      <c r="M188" s="54" t="s">
        <v>5374</v>
      </c>
      <c r="N188" s="55"/>
      <c r="O188" s="16" t="str" cm="1">
        <f t="array" ref="O188">IFERROR(_xlfn.IFS(
Q188="MPR ISSUE","PDH",
Q188="BSS Hardware Issue","BSS",
Q188="Sites strategiques, MLL, Pylone, etc.","ENVTECH",
Q188="AKTIVCO DEFAUT GE &amp; POWER Cabinet","AKTIVCO",
Q188="AKTIVCO Coupure ENEO &amp; Baisse de tension","AKTIVCO GRID ONLY",
Q188="Coupure ENEO &amp; Baisse de tension","IHS GRID ONLY",
Q188="Defaut GE &amp; POWER Cabinet","IHS",
Q188="Sharing","Partners",
Q188="SIte strategiques &amp; DataCenter","SST &amp; DC",
Q188="Exclu","Exclu",
Q188="SAT","SAT",
Q188="SPARE-ISSUE","SPARE-ISSUE",
Q188="Fiber CAmtel","TRANS_FO_CAMTEL",
Q188="Fiber AOF","Fiber AOF",
Q188="Projet OCM (HUAWEI)","TRAVAUX-HUAWEI",
Q188="Projet OCM (NOKIA)","TRAVAUX-NOKIA",
Q188="ACCESS-ISSUE","ACCESS-ISSUE",
Q188="Projet OCM (ZTE, NOKIA, autres projets)","TRAVAUX OCM",
Q188="No root CAuse","No root cause",
Q188="ODU HS","PDH",
Q188="IP &amp; VLAN","PDH",
Q188="Warehouse HUAWEI","SPARE-ISSUE",
Q188="SPARE-HS","SPARE-ISSUE",
Q188="Power Telco","BSS"
),"")</f>
        <v>No root cause</v>
      </c>
      <c r="P188" s="22" t="str" cm="1">
        <f t="array" ref="P188">IFERROR(_xlfn.IFS(
Q188="MPR ISSUE","TX ISSUE",
Q188="BSS Hardware Issue","RAN ISSUE",
Q188="Sites strategiques, MLL, Pylone, etc.","ENVTECH",
Q188="AKTIVCO DEFAUT GE &amp; POWER Cabinet","POWER ISSUE",
Q188="AKTIVCO Coupure ENEO &amp; Baisse de tension","POWER ISSUE",
Q188="Coupure ENEO &amp; Baisse de tension","POWER ISSUE",
Q188="Defaut GE &amp; POWER Cabinet","POWER ISSUE",
Q188="Sharing","POWER ISSUE",
Q188="SIte strategiques &amp; DataCenter","POWER ISSUE",
Q188="Exclu","Exclu",
Q188="SAT","TX ISSUE",
Q188="SPARE-ISSUE","SPARE-ISSUE",
Q188="Fiber CAmtel","TX ISSUE",
Q188="Fiber AOF","TX ISSUE",
Q188="Projet OCM (HUAWEI)","TRAVAUX-HUAWEI",
Q188="Projet OCM (NOKIA)","TRAVAUX -NOKIA",
Q188="ACCESS-ISSUE","ACCESS-ISSUE",
Q188="Projet OCM (ZTE, NOKIA, autres projets)","TRAVAUX OCM",
Q188="No root CAuse","No root cause",
Q188="ODU HS","TX ISSUE",
Q188="IP &amp; VLAN","TX ISSUE",
Q188="Warehouse HUAWEI","SPARE-ISSUE",
Q188="SPARE-HS","SPARE-ISSUE",
Q188="Power Telco","RAN ISSUE"
),"")</f>
        <v>No root cause</v>
      </c>
      <c r="Q188" s="48" t="s">
        <v>5573</v>
      </c>
      <c r="R188" s="23" t="str" cm="1">
        <f t="array" ref="R188">IFERROR(_xlfn.IFS(
Q188="MPR ISSUE","ACTIVE",
Q188="BSS Hardware Issue","ACTIVE",
Q188="Sites strategiques, MLL, Pylone, etc.","PASSIVE",
Q188="AKTIVCO DEFAUT GE &amp; POWER Cabinet","PASSIVE",
Q188="AKTIVCO Coupure ENEO &amp; Baisse de tension","PASSIVE",
Q188="Coupure ENEO &amp; Baisse de tension","PASSIVE",
Q188="Defaut GE &amp; POWER Cabinet","PASSIVE",
Q188="Sharing","PASSIVE",
Q188="SIte strategiques &amp; DataCenter","PASSIVE",
Q188="Exclu","Exclu",
Q188="SAT","ACTIVE",
Q188="SPARE-ISSUE","SPARE-ISSUE",
Q188="Fiber CAmtel","ACTIVE",
Q188="Fiber AOF","ACTIVE",
Q188="Projet OCM (HUAWEI)","PLANNED WORKS",
Q188="Projet OCM (NOKIA)","PLANNED WORKS",
Q188="ACCESS-ISSUE","ACCESS-ISSUE",
Q188="Projet OCM (ZTE, NOKIA, autres projets)","PLANNED WORKS",
Q188="No root CAuse","No root cause",
Q188="ODU HS","ACTIVE",
Q188="IP &amp; VLAN","ACTIVE",
Q188="Warehouse HUAWEI","SPARE-ISSUE",
Q188="SPARE-HS","SPARE-ISSUE",
Q188="Power Telco","ACTIVE"
),"")</f>
        <v>No root cause</v>
      </c>
      <c r="S188" s="56" t="s">
        <v>6121</v>
      </c>
      <c r="T188" s="7" t="s">
        <v>17</v>
      </c>
      <c r="U188" s="57" t="s">
        <v>17</v>
      </c>
      <c r="V188" s="57" t="s">
        <v>17</v>
      </c>
      <c r="W188" s="57" t="s">
        <v>17</v>
      </c>
      <c r="X188" s="57" t="s">
        <v>17</v>
      </c>
      <c r="Y188" s="57" t="s">
        <v>17</v>
      </c>
      <c r="Z188" s="57" t="s">
        <v>17</v>
      </c>
      <c r="AA188" s="57" t="s">
        <v>17</v>
      </c>
      <c r="AB188" s="57"/>
      <c r="AC188" s="57" t="s">
        <v>17</v>
      </c>
      <c r="AD188" s="57" t="s">
        <v>17</v>
      </c>
      <c r="AE188" s="57" t="s">
        <v>17</v>
      </c>
      <c r="AF188" s="57" t="s">
        <v>17</v>
      </c>
      <c r="AG188" s="57" t="s">
        <v>17</v>
      </c>
      <c r="AH188" s="57" t="s">
        <v>17</v>
      </c>
      <c r="AI188" s="57" t="s">
        <v>6121</v>
      </c>
      <c r="AJ188" s="15"/>
      <c r="AK188" s="15"/>
      <c r="AL188" s="15"/>
      <c r="AM188" s="15"/>
    </row>
    <row r="189" spans="1:39" s="14" customFormat="1" x14ac:dyDescent="0.35">
      <c r="A189" s="1" t="s">
        <v>3815</v>
      </c>
      <c r="B189" s="1" t="s">
        <v>3816</v>
      </c>
      <c r="C189" s="3"/>
      <c r="D189" s="1" t="s">
        <v>12</v>
      </c>
      <c r="E189" s="1" t="s">
        <v>13</v>
      </c>
      <c r="F189" s="3" t="s">
        <v>25</v>
      </c>
      <c r="G189" s="1" t="s">
        <v>26</v>
      </c>
      <c r="H189" s="59" t="str">
        <f>_xlfn.XLOOKUP(B189,'[1]Nur des jours'!$B:$B,'[1]Nur des jours'!$H:$H,"")</f>
        <v>Huawei</v>
      </c>
      <c r="I189" s="52">
        <v>3.6288412886826613</v>
      </c>
      <c r="J189" s="52">
        <v>4.6088041589739923</v>
      </c>
      <c r="K189" s="52">
        <v>1.3659609908354071</v>
      </c>
      <c r="L189" s="53">
        <v>2.7777599426994599</v>
      </c>
      <c r="M189" s="54" t="s">
        <v>5374</v>
      </c>
      <c r="N189" s="55"/>
      <c r="O189" s="16" t="str" cm="1">
        <f t="array" ref="O189">IFERROR(_xlfn.IFS(
Q189="MPR ISSUE","PDH",
Q189="BSS Hardware Issue","BSS",
Q189="Sites strategiques, MLL, Pylone, etc.","ENVTECH",
Q189="AKTIVCO DEFAUT GE &amp; POWER Cabinet","AKTIVCO",
Q189="AKTIVCO Coupure ENEO &amp; Baisse de tension","AKTIVCO GRID ONLY",
Q189="Coupure ENEO &amp; Baisse de tension","IHS GRID ONLY",
Q189="Defaut GE &amp; POWER Cabinet","IHS",
Q189="Sharing","Partners",
Q189="SIte strategiques &amp; DataCenter","SST &amp; DC",
Q189="Exclu","Exclu",
Q189="SAT","SAT",
Q189="SPARE-ISSUE","SPARE-ISSUE",
Q189="Fiber CAmtel","TRANS_FO_CAMTEL",
Q189="Fiber AOF","Fiber AOF",
Q189="Projet OCM (HUAWEI)","TRAVAUX-HUAWEI",
Q189="Projet OCM (NOKIA)","TRAVAUX-NOKIA",
Q189="ACCESS-ISSUE","ACCESS-ISSUE",
Q189="Projet OCM (ZTE, NOKIA, autres projets)","TRAVAUX OCM",
Q189="No root CAuse","No root cause",
Q189="ODU HS","PDH",
Q189="IP &amp; VLAN","PDH",
Q189="Warehouse HUAWEI","SPARE-ISSUE",
Q189="SPARE-HS","SPARE-ISSUE",
Q189="Power Telco","BSS"
),"")</f>
        <v>No root cause</v>
      </c>
      <c r="P189" s="22" t="str" cm="1">
        <f t="array" ref="P189">IFERROR(_xlfn.IFS(
Q189="MPR ISSUE","TX ISSUE",
Q189="BSS Hardware Issue","RAN ISSUE",
Q189="Sites strategiques, MLL, Pylone, etc.","ENVTECH",
Q189="AKTIVCO DEFAUT GE &amp; POWER Cabinet","POWER ISSUE",
Q189="AKTIVCO Coupure ENEO &amp; Baisse de tension","POWER ISSUE",
Q189="Coupure ENEO &amp; Baisse de tension","POWER ISSUE",
Q189="Defaut GE &amp; POWER Cabinet","POWER ISSUE",
Q189="Sharing","POWER ISSUE",
Q189="SIte strategiques &amp; DataCenter","POWER ISSUE",
Q189="Exclu","Exclu",
Q189="SAT","TX ISSUE",
Q189="SPARE-ISSUE","SPARE-ISSUE",
Q189="Fiber CAmtel","TX ISSUE",
Q189="Fiber AOF","TX ISSUE",
Q189="Projet OCM (HUAWEI)","TRAVAUX-HUAWEI",
Q189="Projet OCM (NOKIA)","TRAVAUX -NOKIA",
Q189="ACCESS-ISSUE","ACCESS-ISSUE",
Q189="Projet OCM (ZTE, NOKIA, autres projets)","TRAVAUX OCM",
Q189="No root CAuse","No root cause",
Q189="ODU HS","TX ISSUE",
Q189="IP &amp; VLAN","TX ISSUE",
Q189="Warehouse HUAWEI","SPARE-ISSUE",
Q189="SPARE-HS","SPARE-ISSUE",
Q189="Power Telco","RAN ISSUE"
),"")</f>
        <v>No root cause</v>
      </c>
      <c r="Q189" s="48" t="s">
        <v>5573</v>
      </c>
      <c r="R189" s="23" t="str" cm="1">
        <f t="array" ref="R189">IFERROR(_xlfn.IFS(
Q189="MPR ISSUE","ACTIVE",
Q189="BSS Hardware Issue","ACTIVE",
Q189="Sites strategiques, MLL, Pylone, etc.","PASSIVE",
Q189="AKTIVCO DEFAUT GE &amp; POWER Cabinet","PASSIVE",
Q189="AKTIVCO Coupure ENEO &amp; Baisse de tension","PASSIVE",
Q189="Coupure ENEO &amp; Baisse de tension","PASSIVE",
Q189="Defaut GE &amp; POWER Cabinet","PASSIVE",
Q189="Sharing","PASSIVE",
Q189="SIte strategiques &amp; DataCenter","PASSIVE",
Q189="Exclu","Exclu",
Q189="SAT","ACTIVE",
Q189="SPARE-ISSUE","SPARE-ISSUE",
Q189="Fiber CAmtel","ACTIVE",
Q189="Fiber AOF","ACTIVE",
Q189="Projet OCM (HUAWEI)","PLANNED WORKS",
Q189="Projet OCM (NOKIA)","PLANNED WORKS",
Q189="ACCESS-ISSUE","ACCESS-ISSUE",
Q189="Projet OCM (ZTE, NOKIA, autres projets)","PLANNED WORKS",
Q189="No root CAuse","No root cause",
Q189="ODU HS","ACTIVE",
Q189="IP &amp; VLAN","ACTIVE",
Q189="Warehouse HUAWEI","SPARE-ISSUE",
Q189="SPARE-HS","SPARE-ISSUE",
Q189="Power Telco","ACTIVE"
),"")</f>
        <v>No root cause</v>
      </c>
      <c r="S189" s="56" t="s">
        <v>5587</v>
      </c>
      <c r="T189" s="7" t="s">
        <v>17</v>
      </c>
      <c r="U189" s="57" t="s">
        <v>17</v>
      </c>
      <c r="V189" s="57" t="s">
        <v>17</v>
      </c>
      <c r="W189" s="57" t="s">
        <v>17</v>
      </c>
      <c r="X189" s="57" t="s">
        <v>17</v>
      </c>
      <c r="Y189" s="57" t="s">
        <v>17</v>
      </c>
      <c r="Z189" s="57" t="s">
        <v>17</v>
      </c>
      <c r="AA189" s="57" t="s">
        <v>17</v>
      </c>
      <c r="AB189" s="57"/>
      <c r="AC189" s="57" t="s">
        <v>17</v>
      </c>
      <c r="AD189" s="57" t="s">
        <v>17</v>
      </c>
      <c r="AE189" s="57" t="s">
        <v>17</v>
      </c>
      <c r="AF189" s="57" t="s">
        <v>5587</v>
      </c>
      <c r="AG189" s="57" t="s">
        <v>17</v>
      </c>
      <c r="AH189" s="57" t="s">
        <v>17</v>
      </c>
      <c r="AI189" s="57" t="s">
        <v>17</v>
      </c>
      <c r="AJ189" s="15"/>
      <c r="AK189" s="15"/>
      <c r="AL189" s="15"/>
      <c r="AM189" s="15"/>
    </row>
    <row r="190" spans="1:39" s="14" customFormat="1" x14ac:dyDescent="0.35">
      <c r="A190" s="1" t="s">
        <v>1287</v>
      </c>
      <c r="B190" s="1" t="s">
        <v>1288</v>
      </c>
      <c r="C190" s="3"/>
      <c r="D190" s="1" t="s">
        <v>12</v>
      </c>
      <c r="E190" s="1" t="s">
        <v>98</v>
      </c>
      <c r="F190" s="3" t="s">
        <v>25</v>
      </c>
      <c r="G190" s="1" t="s">
        <v>1289</v>
      </c>
      <c r="H190" s="60" t="str">
        <f>_xlfn.XLOOKUP(B190,'[1]Nur des jours'!$B:$B,'[1]Nur des jours'!$H:$H,"")</f>
        <v>NOKIA</v>
      </c>
      <c r="I190" s="52">
        <v>19.385668581066227</v>
      </c>
      <c r="J190" s="52">
        <v>0</v>
      </c>
      <c r="K190" s="52">
        <v>0</v>
      </c>
      <c r="L190" s="53">
        <v>2.7682716810346055</v>
      </c>
      <c r="M190" s="54" t="s">
        <v>5374</v>
      </c>
      <c r="N190" s="55"/>
      <c r="O190" s="16" t="str" cm="1">
        <f t="array" ref="O190">IFERROR(_xlfn.IFS(
Q190="MPR ISSUE","PDH",
Q190="BSS Hardware Issue","BSS",
Q190="Sites strategiques, MLL, Pylone, etc.","ENVTECH",
Q190="AKTIVCO DEFAUT GE &amp; POWER Cabinet","AKTIVCO",
Q190="AKTIVCO Coupure ENEO &amp; Baisse de tension","AKTIVCO GRID ONLY",
Q190="Coupure ENEO &amp; Baisse de tension","IHS GRID ONLY",
Q190="Defaut GE &amp; POWER Cabinet","IHS",
Q190="Sharing","Partners",
Q190="SIte strategiques &amp; DataCenter","SST &amp; DC",
Q190="Exclu","Exclu",
Q190="SAT","SAT",
Q190="SPARE-ISSUE","SPARE-ISSUE",
Q190="Fiber CAmtel","TRANS_FO_CAMTEL",
Q190="Fiber AOF","Fiber AOF",
Q190="Projet OCM (HUAWEI)","TRAVAUX-HUAWEI",
Q190="Projet OCM (NOKIA)","TRAVAUX-NOKIA",
Q190="ACCESS-ISSUE","ACCESS-ISSUE",
Q190="Projet OCM (ZTE, NOKIA, autres projets)","TRAVAUX OCM",
Q190="No root CAuse","No root cause",
Q190="ODU HS","PDH",
Q190="IP &amp; VLAN","PDH",
Q190="Warehouse HUAWEI","SPARE-ISSUE",
Q190="SPARE-HS","SPARE-ISSUE",
Q190="Power Telco","BSS"
),"")</f>
        <v>PDH</v>
      </c>
      <c r="P190" s="22" t="str" cm="1">
        <f t="array" ref="P190">IFERROR(_xlfn.IFS(
Q190="MPR ISSUE","TX ISSUE",
Q190="BSS Hardware Issue","RAN ISSUE",
Q190="Sites strategiques, MLL, Pylone, etc.","ENVTECH",
Q190="AKTIVCO DEFAUT GE &amp; POWER Cabinet","POWER ISSUE",
Q190="AKTIVCO Coupure ENEO &amp; Baisse de tension","POWER ISSUE",
Q190="Coupure ENEO &amp; Baisse de tension","POWER ISSUE",
Q190="Defaut GE &amp; POWER Cabinet","POWER ISSUE",
Q190="Sharing","POWER ISSUE",
Q190="SIte strategiques &amp; DataCenter","POWER ISSUE",
Q190="Exclu","Exclu",
Q190="SAT","TX ISSUE",
Q190="SPARE-ISSUE","SPARE-ISSUE",
Q190="Fiber CAmtel","TX ISSUE",
Q190="Fiber AOF","TX ISSUE",
Q190="Projet OCM (HUAWEI)","TRAVAUX-HUAWEI",
Q190="Projet OCM (NOKIA)","TRAVAUX -NOKIA",
Q190="ACCESS-ISSUE","ACCESS-ISSUE",
Q190="Projet OCM (ZTE, NOKIA, autres projets)","TRAVAUX OCM",
Q190="No root CAuse","No root cause",
Q190="ODU HS","TX ISSUE",
Q190="IP &amp; VLAN","TX ISSUE",
Q190="Warehouse HUAWEI","SPARE-ISSUE",
Q190="SPARE-HS","SPARE-ISSUE",
Q190="Power Telco","RAN ISSUE"
),"")</f>
        <v>TX ISSUE</v>
      </c>
      <c r="Q190" s="48" t="s">
        <v>6155</v>
      </c>
      <c r="R190" s="23" t="str" cm="1">
        <f t="array" ref="R190">IFERROR(_xlfn.IFS(
Q190="MPR ISSUE","ACTIVE",
Q190="BSS Hardware Issue","ACTIVE",
Q190="Sites strategiques, MLL, Pylone, etc.","PASSIVE",
Q190="AKTIVCO DEFAUT GE &amp; POWER Cabinet","PASSIVE",
Q190="AKTIVCO Coupure ENEO &amp; Baisse de tension","PASSIVE",
Q190="Coupure ENEO &amp; Baisse de tension","PASSIVE",
Q190="Defaut GE &amp; POWER Cabinet","PASSIVE",
Q190="Sharing","PASSIVE",
Q190="SIte strategiques &amp; DataCenter","PASSIVE",
Q190="Exclu","Exclu",
Q190="SAT","ACTIVE",
Q190="SPARE-ISSUE","SPARE-ISSUE",
Q190="Fiber CAmtel","ACTIVE",
Q190="Fiber AOF","ACTIVE",
Q190="Projet OCM (HUAWEI)","PLANNED WORKS",
Q190="Projet OCM (NOKIA)","PLANNED WORKS",
Q190="ACCESS-ISSUE","ACCESS-ISSUE",
Q190="Projet OCM (ZTE, NOKIA, autres projets)","PLANNED WORKS",
Q190="No root CAuse","No root cause",
Q190="ODU HS","ACTIVE",
Q190="IP &amp; VLAN","ACTIVE",
Q190="Warehouse HUAWEI","SPARE-ISSUE",
Q190="SPARE-HS","SPARE-ISSUE",
Q190="Power Telco","ACTIVE"
),"")</f>
        <v>ACTIVE</v>
      </c>
      <c r="S190" s="56" t="s">
        <v>5824</v>
      </c>
      <c r="T190" s="7" t="s">
        <v>17</v>
      </c>
      <c r="U190" s="57" t="s">
        <v>17</v>
      </c>
      <c r="V190" s="57" t="s">
        <v>17</v>
      </c>
      <c r="W190" s="57" t="s">
        <v>17</v>
      </c>
      <c r="X190" s="57" t="s">
        <v>17</v>
      </c>
      <c r="Y190" s="57" t="s">
        <v>17</v>
      </c>
      <c r="Z190" s="57" t="s">
        <v>17</v>
      </c>
      <c r="AA190" s="57" t="s">
        <v>17</v>
      </c>
      <c r="AB190" s="57"/>
      <c r="AC190" s="57" t="s">
        <v>5825</v>
      </c>
      <c r="AD190" s="57" t="s">
        <v>5825</v>
      </c>
      <c r="AE190" s="57" t="s">
        <v>5825</v>
      </c>
      <c r="AF190" s="57" t="s">
        <v>17</v>
      </c>
      <c r="AG190" s="57" t="s">
        <v>17</v>
      </c>
      <c r="AH190" s="57" t="s">
        <v>17</v>
      </c>
      <c r="AI190" s="57" t="s">
        <v>5826</v>
      </c>
      <c r="AJ190" s="15"/>
      <c r="AK190" s="15"/>
      <c r="AL190" s="15"/>
      <c r="AM190" s="15"/>
    </row>
    <row r="191" spans="1:39" s="14" customFormat="1" x14ac:dyDescent="0.35">
      <c r="A191" s="1" t="s">
        <v>1558</v>
      </c>
      <c r="B191" s="1" t="s">
        <v>1559</v>
      </c>
      <c r="C191" s="3"/>
      <c r="D191" s="1" t="s">
        <v>12</v>
      </c>
      <c r="E191" s="1" t="s">
        <v>13</v>
      </c>
      <c r="F191" s="3" t="s">
        <v>57</v>
      </c>
      <c r="G191" s="1" t="s">
        <v>721</v>
      </c>
      <c r="H191" s="60" t="str">
        <f>_xlfn.XLOOKUP(B191,'[1]Nur des jours'!$B:$B,'[1]Nur des jours'!$H:$H,"")</f>
        <v>NOKIA</v>
      </c>
      <c r="I191" s="52">
        <v>6.531445511421504</v>
      </c>
      <c r="J191" s="52">
        <v>2.9555977430336755</v>
      </c>
      <c r="K191" s="52">
        <v>1.5477655171331957</v>
      </c>
      <c r="L191" s="53">
        <v>2.7320600757361331</v>
      </c>
      <c r="M191" s="54" t="s">
        <v>5376</v>
      </c>
      <c r="N191" s="55"/>
      <c r="O191" s="16" t="str" cm="1">
        <f t="array" ref="O191">IFERROR(_xlfn.IFS(
Q191="MPR ISSUE","PDH",
Q191="BSS Hardware Issue","BSS",
Q191="Sites strategiques, MLL, Pylone, etc.","ENVTECH",
Q191="AKTIVCO DEFAUT GE &amp; POWER Cabinet","AKTIVCO",
Q191="AKTIVCO Coupure ENEO &amp; Baisse de tension","AKTIVCO GRID ONLY",
Q191="Coupure ENEO &amp; Baisse de tension","IHS GRID ONLY",
Q191="Defaut GE &amp; POWER Cabinet","IHS",
Q191="Sharing","Partners",
Q191="SIte strategiques &amp; DataCenter","SST &amp; DC",
Q191="Exclu","Exclu",
Q191="SAT","SAT",
Q191="SPARE-ISSUE","SPARE-ISSUE",
Q191="Fiber CAmtel","TRANS_FO_CAMTEL",
Q191="Fiber AOF","Fiber AOF",
Q191="Projet OCM (HUAWEI)","TRAVAUX-HUAWEI",
Q191="Projet OCM (NOKIA)","TRAVAUX-NOKIA",
Q191="ACCESS-ISSUE","ACCESS-ISSUE",
Q191="Projet OCM (ZTE, NOKIA, autres projets)","TRAVAUX OCM",
Q191="No root CAuse","No root cause",
Q191="ODU HS","PDH",
Q191="IP &amp; VLAN","PDH",
Q191="Warehouse HUAWEI","SPARE-ISSUE",
Q191="SPARE-HS","SPARE-ISSUE",
Q191="Power Telco","BSS"
),"")</f>
        <v>No root cause</v>
      </c>
      <c r="P191" s="22" t="str" cm="1">
        <f t="array" ref="P191">IFERROR(_xlfn.IFS(
Q191="MPR ISSUE","TX ISSUE",
Q191="BSS Hardware Issue","RAN ISSUE",
Q191="Sites strategiques, MLL, Pylone, etc.","ENVTECH",
Q191="AKTIVCO DEFAUT GE &amp; POWER Cabinet","POWER ISSUE",
Q191="AKTIVCO Coupure ENEO &amp; Baisse de tension","POWER ISSUE",
Q191="Coupure ENEO &amp; Baisse de tension","POWER ISSUE",
Q191="Defaut GE &amp; POWER Cabinet","POWER ISSUE",
Q191="Sharing","POWER ISSUE",
Q191="SIte strategiques &amp; DataCenter","POWER ISSUE",
Q191="Exclu","Exclu",
Q191="SAT","TX ISSUE",
Q191="SPARE-ISSUE","SPARE-ISSUE",
Q191="Fiber CAmtel","TX ISSUE",
Q191="Fiber AOF","TX ISSUE",
Q191="Projet OCM (HUAWEI)","TRAVAUX-HUAWEI",
Q191="Projet OCM (NOKIA)","TRAVAUX -NOKIA",
Q191="ACCESS-ISSUE","ACCESS-ISSUE",
Q191="Projet OCM (ZTE, NOKIA, autres projets)","TRAVAUX OCM",
Q191="No root CAuse","No root cause",
Q191="ODU HS","TX ISSUE",
Q191="IP &amp; VLAN","TX ISSUE",
Q191="Warehouse HUAWEI","SPARE-ISSUE",
Q191="SPARE-HS","SPARE-ISSUE",
Q191="Power Telco","RAN ISSUE"
),"")</f>
        <v>No root cause</v>
      </c>
      <c r="Q191" s="48" t="s">
        <v>5573</v>
      </c>
      <c r="R191" s="23" t="str" cm="1">
        <f t="array" ref="R191">IFERROR(_xlfn.IFS(
Q191="MPR ISSUE","ACTIVE",
Q191="BSS Hardware Issue","ACTIVE",
Q191="Sites strategiques, MLL, Pylone, etc.","PASSIVE",
Q191="AKTIVCO DEFAUT GE &amp; POWER Cabinet","PASSIVE",
Q191="AKTIVCO Coupure ENEO &amp; Baisse de tension","PASSIVE",
Q191="Coupure ENEO &amp; Baisse de tension","PASSIVE",
Q191="Defaut GE &amp; POWER Cabinet","PASSIVE",
Q191="Sharing","PASSIVE",
Q191="SIte strategiques &amp; DataCenter","PASSIVE",
Q191="Exclu","Exclu",
Q191="SAT","ACTIVE",
Q191="SPARE-ISSUE","SPARE-ISSUE",
Q191="Fiber CAmtel","ACTIVE",
Q191="Fiber AOF","ACTIVE",
Q191="Projet OCM (HUAWEI)","PLANNED WORKS",
Q191="Projet OCM (NOKIA)","PLANNED WORKS",
Q191="ACCESS-ISSUE","ACCESS-ISSUE",
Q191="Projet OCM (ZTE, NOKIA, autres projets)","PLANNED WORKS",
Q191="No root CAuse","No root cause",
Q191="ODU HS","ACTIVE",
Q191="IP &amp; VLAN","ACTIVE",
Q191="Warehouse HUAWEI","SPARE-ISSUE",
Q191="SPARE-HS","SPARE-ISSUE",
Q191="Power Telco","ACTIVE"
),"")</f>
        <v>No root cause</v>
      </c>
      <c r="S191" s="56" t="s">
        <v>5929</v>
      </c>
      <c r="T191" s="7" t="s">
        <v>17</v>
      </c>
      <c r="U191" s="57" t="s">
        <v>17</v>
      </c>
      <c r="V191" s="57" t="s">
        <v>17</v>
      </c>
      <c r="W191" s="57" t="s">
        <v>17</v>
      </c>
      <c r="X191" s="57" t="s">
        <v>17</v>
      </c>
      <c r="Y191" s="57" t="s">
        <v>17</v>
      </c>
      <c r="Z191" s="57" t="s">
        <v>17</v>
      </c>
      <c r="AA191" s="57" t="s">
        <v>17</v>
      </c>
      <c r="AB191" s="57" t="s">
        <v>17</v>
      </c>
      <c r="AC191" s="57" t="s">
        <v>17</v>
      </c>
      <c r="AD191" s="57" t="s">
        <v>17</v>
      </c>
      <c r="AE191" s="57" t="s">
        <v>17</v>
      </c>
      <c r="AF191" s="57" t="s">
        <v>17</v>
      </c>
      <c r="AG191" s="57" t="s">
        <v>17</v>
      </c>
      <c r="AH191" s="57" t="s">
        <v>17</v>
      </c>
      <c r="AI191" s="57" t="s">
        <v>5929</v>
      </c>
      <c r="AJ191" s="15"/>
      <c r="AK191" s="15"/>
      <c r="AL191" s="15"/>
      <c r="AM191" s="15"/>
    </row>
    <row r="192" spans="1:39" s="14" customFormat="1" x14ac:dyDescent="0.35">
      <c r="A192" s="1" t="s">
        <v>845</v>
      </c>
      <c r="B192" s="1" t="s">
        <v>846</v>
      </c>
      <c r="C192" s="3"/>
      <c r="D192" s="1" t="s">
        <v>12</v>
      </c>
      <c r="E192" s="1" t="s">
        <v>5534</v>
      </c>
      <c r="F192" s="3" t="s">
        <v>228</v>
      </c>
      <c r="G192" s="1" t="s">
        <v>847</v>
      </c>
      <c r="H192" s="60" t="str">
        <f>_xlfn.XLOOKUP(B192,'[1]Nur des jours'!$B:$B,'[1]Nur des jours'!$H:$H,"")</f>
        <v>NOKIA</v>
      </c>
      <c r="I192" s="52">
        <v>4.4471571766003617</v>
      </c>
      <c r="J192" s="52">
        <v>2.0368585330028459</v>
      </c>
      <c r="K192" s="52">
        <v>2.6566470657762542</v>
      </c>
      <c r="L192" s="53">
        <v>2.7042615849534721</v>
      </c>
      <c r="M192" s="54" t="s">
        <v>5374</v>
      </c>
      <c r="N192" s="55"/>
      <c r="O192" s="16" t="str" cm="1">
        <f t="array" ref="O192">IFERROR(_xlfn.IFS(
Q192="MPR ISSUE","PDH",
Q192="BSS Hardware Issue","BSS",
Q192="Sites strategiques, MLL, Pylone, etc.","ENVTECH",
Q192="AKTIVCO DEFAUT GE &amp; POWER Cabinet","AKTIVCO",
Q192="AKTIVCO Coupure ENEO &amp; Baisse de tension","AKTIVCO GRID ONLY",
Q192="Coupure ENEO &amp; Baisse de tension","IHS GRID ONLY",
Q192="Defaut GE &amp; POWER Cabinet","IHS",
Q192="Sharing","Partners",
Q192="SIte strategiques &amp; DataCenter","SST &amp; DC",
Q192="Exclu","Exclu",
Q192="SAT","SAT",
Q192="SPARE-ISSUE","SPARE-ISSUE",
Q192="Fiber CAmtel","TRANS_FO_CAMTEL",
Q192="Fiber AOF","Fiber AOF",
Q192="Projet OCM (HUAWEI)","TRAVAUX-HUAWEI",
Q192="Projet OCM (NOKIA)","TRAVAUX-NOKIA",
Q192="ACCESS-ISSUE","ACCESS-ISSUE",
Q192="Projet OCM (ZTE, NOKIA, autres projets)","TRAVAUX OCM",
Q192="No root CAuse","No root cause",
Q192="ODU HS","PDH",
Q192="IP &amp; VLAN","PDH",
Q192="Warehouse HUAWEI","SPARE-ISSUE",
Q192="SPARE-HS","SPARE-ISSUE",
Q192="Power Telco","BSS"
),"")</f>
        <v>PDH</v>
      </c>
      <c r="P192" s="22" t="str" cm="1">
        <f t="array" ref="P192">IFERROR(_xlfn.IFS(
Q192="MPR ISSUE","TX ISSUE",
Q192="BSS Hardware Issue","RAN ISSUE",
Q192="Sites strategiques, MLL, Pylone, etc.","ENVTECH",
Q192="AKTIVCO DEFAUT GE &amp; POWER Cabinet","POWER ISSUE",
Q192="AKTIVCO Coupure ENEO &amp; Baisse de tension","POWER ISSUE",
Q192="Coupure ENEO &amp; Baisse de tension","POWER ISSUE",
Q192="Defaut GE &amp; POWER Cabinet","POWER ISSUE",
Q192="Sharing","POWER ISSUE",
Q192="SIte strategiques &amp; DataCenter","POWER ISSUE",
Q192="Exclu","Exclu",
Q192="SAT","TX ISSUE",
Q192="SPARE-ISSUE","SPARE-ISSUE",
Q192="Fiber CAmtel","TX ISSUE",
Q192="Fiber AOF","TX ISSUE",
Q192="Projet OCM (HUAWEI)","TRAVAUX-HUAWEI",
Q192="Projet OCM (NOKIA)","TRAVAUX -NOKIA",
Q192="ACCESS-ISSUE","ACCESS-ISSUE",
Q192="Projet OCM (ZTE, NOKIA, autres projets)","TRAVAUX OCM",
Q192="No root CAuse","No root cause",
Q192="ODU HS","TX ISSUE",
Q192="IP &amp; VLAN","TX ISSUE",
Q192="Warehouse HUAWEI","SPARE-ISSUE",
Q192="SPARE-HS","SPARE-ISSUE",
Q192="Power Telco","RAN ISSUE"
),"")</f>
        <v>TX ISSUE</v>
      </c>
      <c r="Q192" s="48" t="s">
        <v>6155</v>
      </c>
      <c r="R192" s="23" t="str" cm="1">
        <f t="array" ref="R192">IFERROR(_xlfn.IFS(
Q192="MPR ISSUE","ACTIVE",
Q192="BSS Hardware Issue","ACTIVE",
Q192="Sites strategiques, MLL, Pylone, etc.","PASSIVE",
Q192="AKTIVCO DEFAUT GE &amp; POWER Cabinet","PASSIVE",
Q192="AKTIVCO Coupure ENEO &amp; Baisse de tension","PASSIVE",
Q192="Coupure ENEO &amp; Baisse de tension","PASSIVE",
Q192="Defaut GE &amp; POWER Cabinet","PASSIVE",
Q192="Sharing","PASSIVE",
Q192="SIte strategiques &amp; DataCenter","PASSIVE",
Q192="Exclu","Exclu",
Q192="SAT","ACTIVE",
Q192="SPARE-ISSUE","SPARE-ISSUE",
Q192="Fiber CAmtel","ACTIVE",
Q192="Fiber AOF","ACTIVE",
Q192="Projet OCM (HUAWEI)","PLANNED WORKS",
Q192="Projet OCM (NOKIA)","PLANNED WORKS",
Q192="ACCESS-ISSUE","ACCESS-ISSUE",
Q192="Projet OCM (ZTE, NOKIA, autres projets)","PLANNED WORKS",
Q192="No root CAuse","No root cause",
Q192="ODU HS","ACTIVE",
Q192="IP &amp; VLAN","ACTIVE",
Q192="Warehouse HUAWEI","SPARE-ISSUE",
Q192="SPARE-HS","SPARE-ISSUE",
Q192="Power Telco","ACTIVE"
),"")</f>
        <v>ACTIVE</v>
      </c>
      <c r="S192" s="56" t="s">
        <v>5888</v>
      </c>
      <c r="T192" s="7" t="s">
        <v>17</v>
      </c>
      <c r="U192" s="57" t="s">
        <v>17</v>
      </c>
      <c r="V192" s="57" t="s">
        <v>17</v>
      </c>
      <c r="W192" s="57" t="s">
        <v>17</v>
      </c>
      <c r="X192" s="57" t="s">
        <v>17</v>
      </c>
      <c r="Y192" s="57" t="s">
        <v>17</v>
      </c>
      <c r="Z192" s="57" t="s">
        <v>17</v>
      </c>
      <c r="AA192" s="57" t="s">
        <v>17</v>
      </c>
      <c r="AB192" s="57"/>
      <c r="AC192" s="57" t="s">
        <v>17</v>
      </c>
      <c r="AD192" s="57" t="s">
        <v>17</v>
      </c>
      <c r="AE192" s="57" t="s">
        <v>17</v>
      </c>
      <c r="AF192" s="57" t="s">
        <v>17</v>
      </c>
      <c r="AG192" s="57" t="s">
        <v>5587</v>
      </c>
      <c r="AH192" s="57" t="s">
        <v>17</v>
      </c>
      <c r="AI192" s="57" t="s">
        <v>5889</v>
      </c>
      <c r="AJ192" s="15"/>
      <c r="AK192" s="15"/>
      <c r="AL192" s="15"/>
      <c r="AM192" s="15"/>
    </row>
    <row r="193" spans="1:39" s="14" customFormat="1" x14ac:dyDescent="0.35">
      <c r="A193" s="1" t="s">
        <v>2481</v>
      </c>
      <c r="B193" s="1" t="s">
        <v>2482</v>
      </c>
      <c r="C193" s="3"/>
      <c r="D193" s="1" t="s">
        <v>12</v>
      </c>
      <c r="E193" s="1" t="s">
        <v>13</v>
      </c>
      <c r="F193" s="3" t="s">
        <v>39</v>
      </c>
      <c r="G193" s="1" t="s">
        <v>40</v>
      </c>
      <c r="H193" s="51" t="str">
        <f>_xlfn.XLOOKUP(B193,'[1]Nur des jours'!$B:$B,'[1]Nur des jours'!$H:$H,"")</f>
        <v>ZTE</v>
      </c>
      <c r="I193" s="52">
        <v>1.8714354799387714</v>
      </c>
      <c r="J193" s="52">
        <v>1.6868631231065827</v>
      </c>
      <c r="K193" s="52">
        <v>3.5089533715501444</v>
      </c>
      <c r="L193" s="53">
        <v>2.6634192556066352</v>
      </c>
      <c r="M193" s="54" t="s">
        <v>5374</v>
      </c>
      <c r="N193" s="55"/>
      <c r="O193" s="16" t="str" cm="1">
        <f t="array" ref="O193">IFERROR(_xlfn.IFS(
Q193="MPR ISSUE","PDH",
Q193="BSS Hardware Issue","BSS",
Q193="Sites strategiques, MLL, Pylone, etc.","ENVTECH",
Q193="AKTIVCO DEFAUT GE &amp; POWER Cabinet","AKTIVCO",
Q193="AKTIVCO Coupure ENEO &amp; Baisse de tension","AKTIVCO GRID ONLY",
Q193="Coupure ENEO &amp; Baisse de tension","IHS GRID ONLY",
Q193="Defaut GE &amp; POWER Cabinet","IHS",
Q193="Sharing","Partners",
Q193="SIte strategiques &amp; DataCenter","SST &amp; DC",
Q193="Exclu","Exclu",
Q193="SAT","SAT",
Q193="SPARE-ISSUE","SPARE-ISSUE",
Q193="Fiber CAmtel","TRANS_FO_CAMTEL",
Q193="Fiber AOF","Fiber AOF",
Q193="Projet OCM (HUAWEI)","TRAVAUX-HUAWEI",
Q193="Projet OCM (NOKIA)","TRAVAUX-NOKIA",
Q193="ACCESS-ISSUE","ACCESS-ISSUE",
Q193="Projet OCM (ZTE, NOKIA, autres projets)","TRAVAUX OCM",
Q193="No root CAuse","No root cause",
Q193="ODU HS","PDH",
Q193="IP &amp; VLAN","PDH",
Q193="Warehouse HUAWEI","SPARE-ISSUE",
Q193="SPARE-HS","SPARE-ISSUE",
Q193="Power Telco","BSS"
),"")</f>
        <v>IHS</v>
      </c>
      <c r="P193" s="22" t="str" cm="1">
        <f t="array" ref="P193">IFERROR(_xlfn.IFS(
Q193="MPR ISSUE","TX ISSUE",
Q193="BSS Hardware Issue","RAN ISSUE",
Q193="Sites strategiques, MLL, Pylone, etc.","ENVTECH",
Q193="AKTIVCO DEFAUT GE &amp; POWER Cabinet","POWER ISSUE",
Q193="AKTIVCO Coupure ENEO &amp; Baisse de tension","POWER ISSUE",
Q193="Coupure ENEO &amp; Baisse de tension","POWER ISSUE",
Q193="Defaut GE &amp; POWER Cabinet","POWER ISSUE",
Q193="Sharing","POWER ISSUE",
Q193="SIte strategiques &amp; DataCenter","POWER ISSUE",
Q193="Exclu","Exclu",
Q193="SAT","TX ISSUE",
Q193="SPARE-ISSUE","SPARE-ISSUE",
Q193="Fiber CAmtel","TX ISSUE",
Q193="Fiber AOF","TX ISSUE",
Q193="Projet OCM (HUAWEI)","TRAVAUX-HUAWEI",
Q193="Projet OCM (NOKIA)","TRAVAUX -NOKIA",
Q193="ACCESS-ISSUE","ACCESS-ISSUE",
Q193="Projet OCM (ZTE, NOKIA, autres projets)","TRAVAUX OCM",
Q193="No root CAuse","No root cause",
Q193="ODU HS","TX ISSUE",
Q193="IP &amp; VLAN","TX ISSUE",
Q193="Warehouse HUAWEI","SPARE-ISSUE",
Q193="SPARE-HS","SPARE-ISSUE",
Q193="Power Telco","RAN ISSUE"
),"")</f>
        <v>POWER ISSUE</v>
      </c>
      <c r="Q193" s="48" t="s">
        <v>5338</v>
      </c>
      <c r="R193" s="23" t="str" cm="1">
        <f t="array" ref="R193">IFERROR(_xlfn.IFS(
Q193="MPR ISSUE","ACTIVE",
Q193="BSS Hardware Issue","ACTIVE",
Q193="Sites strategiques, MLL, Pylone, etc.","PASSIVE",
Q193="AKTIVCO DEFAUT GE &amp; POWER Cabinet","PASSIVE",
Q193="AKTIVCO Coupure ENEO &amp; Baisse de tension","PASSIVE",
Q193="Coupure ENEO &amp; Baisse de tension","PASSIVE",
Q193="Defaut GE &amp; POWER Cabinet","PASSIVE",
Q193="Sharing","PASSIVE",
Q193="SIte strategiques &amp; DataCenter","PASSIVE",
Q193="Exclu","Exclu",
Q193="SAT","ACTIVE",
Q193="SPARE-ISSUE","SPARE-ISSUE",
Q193="Fiber CAmtel","ACTIVE",
Q193="Fiber AOF","ACTIVE",
Q193="Projet OCM (HUAWEI)","PLANNED WORKS",
Q193="Projet OCM (NOKIA)","PLANNED WORKS",
Q193="ACCESS-ISSUE","ACCESS-ISSUE",
Q193="Projet OCM (ZTE, NOKIA, autres projets)","PLANNED WORKS",
Q193="No root CAuse","No root cause",
Q193="ODU HS","ACTIVE",
Q193="IP &amp; VLAN","ACTIVE",
Q193="Warehouse HUAWEI","SPARE-ISSUE",
Q193="SPARE-HS","SPARE-ISSUE",
Q193="Power Telco","ACTIVE"
),"")</f>
        <v>PASSIVE</v>
      </c>
      <c r="S193" s="56" t="s">
        <v>6122</v>
      </c>
      <c r="T193" s="7" t="s">
        <v>17</v>
      </c>
      <c r="U193" s="57" t="s">
        <v>17</v>
      </c>
      <c r="V193" s="57" t="s">
        <v>17</v>
      </c>
      <c r="W193" s="57" t="s">
        <v>17</v>
      </c>
      <c r="X193" s="57" t="s">
        <v>17</v>
      </c>
      <c r="Y193" s="57" t="s">
        <v>17</v>
      </c>
      <c r="Z193" s="57" t="s">
        <v>17</v>
      </c>
      <c r="AA193" s="57" t="s">
        <v>17</v>
      </c>
      <c r="AB193" s="57"/>
      <c r="AC193" s="57" t="s">
        <v>17</v>
      </c>
      <c r="AD193" s="57" t="s">
        <v>17</v>
      </c>
      <c r="AE193" s="57" t="s">
        <v>17</v>
      </c>
      <c r="AF193" s="57" t="s">
        <v>17</v>
      </c>
      <c r="AG193" s="57" t="s">
        <v>17</v>
      </c>
      <c r="AH193" s="57" t="s">
        <v>17</v>
      </c>
      <c r="AI193" s="57" t="s">
        <v>6122</v>
      </c>
      <c r="AJ193" s="15"/>
      <c r="AK193" s="15"/>
      <c r="AL193" s="15"/>
      <c r="AM193" s="15"/>
    </row>
    <row r="194" spans="1:39" s="14" customFormat="1" x14ac:dyDescent="0.35">
      <c r="A194" s="1" t="s">
        <v>3767</v>
      </c>
      <c r="B194" s="1" t="s">
        <v>3768</v>
      </c>
      <c r="C194" s="3"/>
      <c r="D194" s="1" t="s">
        <v>23</v>
      </c>
      <c r="E194" s="1" t="s">
        <v>24</v>
      </c>
      <c r="F194" s="3" t="s">
        <v>25</v>
      </c>
      <c r="G194" s="1" t="s">
        <v>26</v>
      </c>
      <c r="H194" s="59" t="str">
        <f>_xlfn.XLOOKUP(B194,'[1]Nur des jours'!$B:$B,'[1]Nur des jours'!$H:$H,"")</f>
        <v>Huawei</v>
      </c>
      <c r="I194" s="52">
        <v>3.6126048623350879</v>
      </c>
      <c r="J194" s="52">
        <v>4.6053509559316046</v>
      </c>
      <c r="K194" s="52">
        <v>1.0526860114650434</v>
      </c>
      <c r="L194" s="53">
        <v>2.6109127850402221</v>
      </c>
      <c r="M194" s="54" t="s">
        <v>5374</v>
      </c>
      <c r="N194" s="55"/>
      <c r="O194" s="16" t="str" cm="1">
        <f t="array" ref="O194">IFERROR(_xlfn.IFS(
Q194="MPR ISSUE","PDH",
Q194="BSS Hardware Issue","BSS",
Q194="Sites strategiques, MLL, Pylone, etc.","ENVTECH",
Q194="AKTIVCO DEFAUT GE &amp; POWER Cabinet","AKTIVCO",
Q194="AKTIVCO Coupure ENEO &amp; Baisse de tension","AKTIVCO GRID ONLY",
Q194="Coupure ENEO &amp; Baisse de tension","IHS GRID ONLY",
Q194="Defaut GE &amp; POWER Cabinet","IHS",
Q194="Sharing","Partners",
Q194="SIte strategiques &amp; DataCenter","SST &amp; DC",
Q194="Exclu","Exclu",
Q194="SAT","SAT",
Q194="SPARE-ISSUE","SPARE-ISSUE",
Q194="Fiber CAmtel","TRANS_FO_CAMTEL",
Q194="Fiber AOF","Fiber AOF",
Q194="Projet OCM (HUAWEI)","TRAVAUX-HUAWEI",
Q194="Projet OCM (NOKIA)","TRAVAUX-NOKIA",
Q194="ACCESS-ISSUE","ACCESS-ISSUE",
Q194="Projet OCM (ZTE, NOKIA, autres projets)","TRAVAUX OCM",
Q194="No root CAuse","No root cause",
Q194="ODU HS","PDH",
Q194="IP &amp; VLAN","PDH",
Q194="Warehouse HUAWEI","SPARE-ISSUE",
Q194="SPARE-HS","SPARE-ISSUE",
Q194="Power Telco","BSS"
),"")</f>
        <v>No root cause</v>
      </c>
      <c r="P194" s="22" t="str" cm="1">
        <f t="array" ref="P194">IFERROR(_xlfn.IFS(
Q194="MPR ISSUE","TX ISSUE",
Q194="BSS Hardware Issue","RAN ISSUE",
Q194="Sites strategiques, MLL, Pylone, etc.","ENVTECH",
Q194="AKTIVCO DEFAUT GE &amp; POWER Cabinet","POWER ISSUE",
Q194="AKTIVCO Coupure ENEO &amp; Baisse de tension","POWER ISSUE",
Q194="Coupure ENEO &amp; Baisse de tension","POWER ISSUE",
Q194="Defaut GE &amp; POWER Cabinet","POWER ISSUE",
Q194="Sharing","POWER ISSUE",
Q194="SIte strategiques &amp; DataCenter","POWER ISSUE",
Q194="Exclu","Exclu",
Q194="SAT","TX ISSUE",
Q194="SPARE-ISSUE","SPARE-ISSUE",
Q194="Fiber CAmtel","TX ISSUE",
Q194="Fiber AOF","TX ISSUE",
Q194="Projet OCM (HUAWEI)","TRAVAUX-HUAWEI",
Q194="Projet OCM (NOKIA)","TRAVAUX -NOKIA",
Q194="ACCESS-ISSUE","ACCESS-ISSUE",
Q194="Projet OCM (ZTE, NOKIA, autres projets)","TRAVAUX OCM",
Q194="No root CAuse","No root cause",
Q194="ODU HS","TX ISSUE",
Q194="IP &amp; VLAN","TX ISSUE",
Q194="Warehouse HUAWEI","SPARE-ISSUE",
Q194="SPARE-HS","SPARE-ISSUE",
Q194="Power Telco","RAN ISSUE"
),"")</f>
        <v>No root cause</v>
      </c>
      <c r="Q194" s="48" t="s">
        <v>5573</v>
      </c>
      <c r="R194" s="23" t="str" cm="1">
        <f t="array" ref="R194">IFERROR(_xlfn.IFS(
Q194="MPR ISSUE","ACTIVE",
Q194="BSS Hardware Issue","ACTIVE",
Q194="Sites strategiques, MLL, Pylone, etc.","PASSIVE",
Q194="AKTIVCO DEFAUT GE &amp; POWER Cabinet","PASSIVE",
Q194="AKTIVCO Coupure ENEO &amp; Baisse de tension","PASSIVE",
Q194="Coupure ENEO &amp; Baisse de tension","PASSIVE",
Q194="Defaut GE &amp; POWER Cabinet","PASSIVE",
Q194="Sharing","PASSIVE",
Q194="SIte strategiques &amp; DataCenter","PASSIVE",
Q194="Exclu","Exclu",
Q194="SAT","ACTIVE",
Q194="SPARE-ISSUE","SPARE-ISSUE",
Q194="Fiber CAmtel","ACTIVE",
Q194="Fiber AOF","ACTIVE",
Q194="Projet OCM (HUAWEI)","PLANNED WORKS",
Q194="Projet OCM (NOKIA)","PLANNED WORKS",
Q194="ACCESS-ISSUE","ACCESS-ISSUE",
Q194="Projet OCM (ZTE, NOKIA, autres projets)","PLANNED WORKS",
Q194="No root CAuse","No root cause",
Q194="ODU HS","ACTIVE",
Q194="IP &amp; VLAN","ACTIVE",
Q194="Warehouse HUAWEI","SPARE-ISSUE",
Q194="SPARE-HS","SPARE-ISSUE",
Q194="Power Telco","ACTIVE"
),"")</f>
        <v>No root cause</v>
      </c>
      <c r="S194" s="56" t="s">
        <v>5804</v>
      </c>
      <c r="T194" s="7" t="s">
        <v>17</v>
      </c>
      <c r="U194" s="57" t="s">
        <v>17</v>
      </c>
      <c r="V194" s="57" t="s">
        <v>17</v>
      </c>
      <c r="W194" s="57" t="s">
        <v>17</v>
      </c>
      <c r="X194" s="57" t="s">
        <v>17</v>
      </c>
      <c r="Y194" s="57" t="s">
        <v>17</v>
      </c>
      <c r="Z194" s="57" t="s">
        <v>17</v>
      </c>
      <c r="AA194" s="57" t="s">
        <v>17</v>
      </c>
      <c r="AB194" s="57"/>
      <c r="AC194" s="57" t="s">
        <v>17</v>
      </c>
      <c r="AD194" s="57" t="s">
        <v>17</v>
      </c>
      <c r="AE194" s="57" t="s">
        <v>17</v>
      </c>
      <c r="AF194" s="57" t="s">
        <v>5587</v>
      </c>
      <c r="AG194" s="57" t="s">
        <v>5587</v>
      </c>
      <c r="AH194" s="57" t="s">
        <v>17</v>
      </c>
      <c r="AI194" s="57" t="s">
        <v>17</v>
      </c>
      <c r="AJ194" s="15"/>
      <c r="AK194" s="15"/>
      <c r="AL194" s="15"/>
      <c r="AM194" s="15"/>
    </row>
    <row r="195" spans="1:39" s="14" customFormat="1" x14ac:dyDescent="0.35">
      <c r="A195" s="1" t="s">
        <v>3763</v>
      </c>
      <c r="B195" s="1" t="s">
        <v>3764</v>
      </c>
      <c r="C195" s="3"/>
      <c r="D195" s="1" t="s">
        <v>12</v>
      </c>
      <c r="E195" s="1" t="s">
        <v>13</v>
      </c>
      <c r="F195" s="3" t="s">
        <v>25</v>
      </c>
      <c r="G195" s="1" t="s">
        <v>26</v>
      </c>
      <c r="H195" s="59" t="str">
        <f>_xlfn.XLOOKUP(B195,'[1]Nur des jours'!$B:$B,'[1]Nur des jours'!$H:$H,"")</f>
        <v>Huawei</v>
      </c>
      <c r="I195" s="52">
        <v>3.6282168107462165</v>
      </c>
      <c r="J195" s="52">
        <v>4.5978601616396526</v>
      </c>
      <c r="K195" s="52">
        <v>1.0444779334029379</v>
      </c>
      <c r="L195" s="53">
        <v>2.6063470049909681</v>
      </c>
      <c r="M195" s="54" t="s">
        <v>5374</v>
      </c>
      <c r="N195" s="55"/>
      <c r="O195" s="16" t="str" cm="1">
        <f t="array" ref="O195">IFERROR(_xlfn.IFS(
Q195="MPR ISSUE","PDH",
Q195="BSS Hardware Issue","BSS",
Q195="Sites strategiques, MLL, Pylone, etc.","ENVTECH",
Q195="AKTIVCO DEFAUT GE &amp; POWER Cabinet","AKTIVCO",
Q195="AKTIVCO Coupure ENEO &amp; Baisse de tension","AKTIVCO GRID ONLY",
Q195="Coupure ENEO &amp; Baisse de tension","IHS GRID ONLY",
Q195="Defaut GE &amp; POWER Cabinet","IHS",
Q195="Sharing","Partners",
Q195="SIte strategiques &amp; DataCenter","SST &amp; DC",
Q195="Exclu","Exclu",
Q195="SAT","SAT",
Q195="SPARE-ISSUE","SPARE-ISSUE",
Q195="Fiber CAmtel","TRANS_FO_CAMTEL",
Q195="Fiber AOF","Fiber AOF",
Q195="Projet OCM (HUAWEI)","TRAVAUX-HUAWEI",
Q195="Projet OCM (NOKIA)","TRAVAUX-NOKIA",
Q195="ACCESS-ISSUE","ACCESS-ISSUE",
Q195="Projet OCM (ZTE, NOKIA, autres projets)","TRAVAUX OCM",
Q195="No root CAuse","No root cause",
Q195="ODU HS","PDH",
Q195="IP &amp; VLAN","PDH",
Q195="Warehouse HUAWEI","SPARE-ISSUE",
Q195="SPARE-HS","SPARE-ISSUE",
Q195="Power Telco","BSS"
),"")</f>
        <v>No root cause</v>
      </c>
      <c r="P195" s="22" t="str" cm="1">
        <f t="array" ref="P195">IFERROR(_xlfn.IFS(
Q195="MPR ISSUE","TX ISSUE",
Q195="BSS Hardware Issue","RAN ISSUE",
Q195="Sites strategiques, MLL, Pylone, etc.","ENVTECH",
Q195="AKTIVCO DEFAUT GE &amp; POWER Cabinet","POWER ISSUE",
Q195="AKTIVCO Coupure ENEO &amp; Baisse de tension","POWER ISSUE",
Q195="Coupure ENEO &amp; Baisse de tension","POWER ISSUE",
Q195="Defaut GE &amp; POWER Cabinet","POWER ISSUE",
Q195="Sharing","POWER ISSUE",
Q195="SIte strategiques &amp; DataCenter","POWER ISSUE",
Q195="Exclu","Exclu",
Q195="SAT","TX ISSUE",
Q195="SPARE-ISSUE","SPARE-ISSUE",
Q195="Fiber CAmtel","TX ISSUE",
Q195="Fiber AOF","TX ISSUE",
Q195="Projet OCM (HUAWEI)","TRAVAUX-HUAWEI",
Q195="Projet OCM (NOKIA)","TRAVAUX -NOKIA",
Q195="ACCESS-ISSUE","ACCESS-ISSUE",
Q195="Projet OCM (ZTE, NOKIA, autres projets)","TRAVAUX OCM",
Q195="No root CAuse","No root cause",
Q195="ODU HS","TX ISSUE",
Q195="IP &amp; VLAN","TX ISSUE",
Q195="Warehouse HUAWEI","SPARE-ISSUE",
Q195="SPARE-HS","SPARE-ISSUE",
Q195="Power Telco","RAN ISSUE"
),"")</f>
        <v>No root cause</v>
      </c>
      <c r="Q195" s="48" t="s">
        <v>5573</v>
      </c>
      <c r="R195" s="23" t="str" cm="1">
        <f t="array" ref="R195">IFERROR(_xlfn.IFS(
Q195="MPR ISSUE","ACTIVE",
Q195="BSS Hardware Issue","ACTIVE",
Q195="Sites strategiques, MLL, Pylone, etc.","PASSIVE",
Q195="AKTIVCO DEFAUT GE &amp; POWER Cabinet","PASSIVE",
Q195="AKTIVCO Coupure ENEO &amp; Baisse de tension","PASSIVE",
Q195="Coupure ENEO &amp; Baisse de tension","PASSIVE",
Q195="Defaut GE &amp; POWER Cabinet","PASSIVE",
Q195="Sharing","PASSIVE",
Q195="SIte strategiques &amp; DataCenter","PASSIVE",
Q195="Exclu","Exclu",
Q195="SAT","ACTIVE",
Q195="SPARE-ISSUE","SPARE-ISSUE",
Q195="Fiber CAmtel","ACTIVE",
Q195="Fiber AOF","ACTIVE",
Q195="Projet OCM (HUAWEI)","PLANNED WORKS",
Q195="Projet OCM (NOKIA)","PLANNED WORKS",
Q195="ACCESS-ISSUE","ACCESS-ISSUE",
Q195="Projet OCM (ZTE, NOKIA, autres projets)","PLANNED WORKS",
Q195="No root CAuse","No root cause",
Q195="ODU HS","ACTIVE",
Q195="IP &amp; VLAN","ACTIVE",
Q195="Warehouse HUAWEI","SPARE-ISSUE",
Q195="SPARE-HS","SPARE-ISSUE",
Q195="Power Telco","ACTIVE"
),"")</f>
        <v>No root cause</v>
      </c>
      <c r="S195" s="56" t="s">
        <v>5804</v>
      </c>
      <c r="T195" s="7" t="s">
        <v>17</v>
      </c>
      <c r="U195" s="57" t="s">
        <v>17</v>
      </c>
      <c r="V195" s="57" t="s">
        <v>17</v>
      </c>
      <c r="W195" s="57" t="s">
        <v>17</v>
      </c>
      <c r="X195" s="57" t="s">
        <v>17</v>
      </c>
      <c r="Y195" s="57" t="s">
        <v>17</v>
      </c>
      <c r="Z195" s="57" t="s">
        <v>17</v>
      </c>
      <c r="AA195" s="57" t="s">
        <v>17</v>
      </c>
      <c r="AB195" s="57"/>
      <c r="AC195" s="57" t="s">
        <v>17</v>
      </c>
      <c r="AD195" s="57" t="s">
        <v>17</v>
      </c>
      <c r="AE195" s="57" t="s">
        <v>17</v>
      </c>
      <c r="AF195" s="57" t="s">
        <v>5587</v>
      </c>
      <c r="AG195" s="57" t="s">
        <v>5587</v>
      </c>
      <c r="AH195" s="57" t="s">
        <v>17</v>
      </c>
      <c r="AI195" s="57" t="s">
        <v>17</v>
      </c>
      <c r="AJ195" s="15"/>
      <c r="AK195" s="15"/>
      <c r="AL195" s="15"/>
      <c r="AM195" s="15"/>
    </row>
    <row r="196" spans="1:39" s="14" customFormat="1" x14ac:dyDescent="0.35">
      <c r="A196" s="1" t="s">
        <v>699</v>
      </c>
      <c r="B196" s="1" t="s">
        <v>700</v>
      </c>
      <c r="C196" s="3"/>
      <c r="D196" s="1" t="s">
        <v>12</v>
      </c>
      <c r="E196" s="1" t="s">
        <v>98</v>
      </c>
      <c r="F196" s="3" t="s">
        <v>57</v>
      </c>
      <c r="G196" s="1" t="s">
        <v>699</v>
      </c>
      <c r="H196" s="60" t="str">
        <f>_xlfn.XLOOKUP(B196,'[1]Nur des jours'!$B:$B,'[1]Nur des jours'!$H:$H,"")</f>
        <v>NOKIA</v>
      </c>
      <c r="I196" s="52">
        <v>3.531582925133776</v>
      </c>
      <c r="J196" s="52">
        <v>6.0668319422787409</v>
      </c>
      <c r="K196" s="52">
        <v>0</v>
      </c>
      <c r="L196" s="53">
        <v>2.541015173152005</v>
      </c>
      <c r="M196" s="54" t="s">
        <v>5376</v>
      </c>
      <c r="N196" s="55"/>
      <c r="O196" s="16" t="str" cm="1">
        <f t="array" ref="O196">IFERROR(_xlfn.IFS(
Q196="MPR ISSUE","PDH",
Q196="BSS Hardware Issue","BSS",
Q196="Sites strategiques, MLL, Pylone, etc.","ENVTECH",
Q196="AKTIVCO DEFAUT GE &amp; POWER Cabinet","AKTIVCO",
Q196="AKTIVCO Coupure ENEO &amp; Baisse de tension","AKTIVCO GRID ONLY",
Q196="Coupure ENEO &amp; Baisse de tension","IHS GRID ONLY",
Q196="Defaut GE &amp; POWER Cabinet","IHS",
Q196="Sharing","Partners",
Q196="SIte strategiques &amp; DataCenter","SST &amp; DC",
Q196="Exclu","Exclu",
Q196="SAT","SAT",
Q196="SPARE-ISSUE","SPARE-ISSUE",
Q196="Fiber CAmtel","TRANS_FO_CAMTEL",
Q196="Fiber AOF","Fiber AOF",
Q196="Projet OCM (HUAWEI)","TRAVAUX-HUAWEI",
Q196="Projet OCM (NOKIA)","TRAVAUX-NOKIA",
Q196="ACCESS-ISSUE","ACCESS-ISSUE",
Q196="Projet OCM (ZTE, NOKIA, autres projets)","TRAVAUX OCM",
Q196="No root CAuse","No root cause",
Q196="ODU HS","PDH",
Q196="IP &amp; VLAN","PDH",
Q196="Warehouse HUAWEI","SPARE-ISSUE",
Q196="SPARE-HS","SPARE-ISSUE",
Q196="Power Telco","BSS"
),"")</f>
        <v>BSS</v>
      </c>
      <c r="P196" s="22" t="str" cm="1">
        <f t="array" ref="P196">IFERROR(_xlfn.IFS(
Q196="MPR ISSUE","TX ISSUE",
Q196="BSS Hardware Issue","RAN ISSUE",
Q196="Sites strategiques, MLL, Pylone, etc.","ENVTECH",
Q196="AKTIVCO DEFAUT GE &amp; POWER Cabinet","POWER ISSUE",
Q196="AKTIVCO Coupure ENEO &amp; Baisse de tension","POWER ISSUE",
Q196="Coupure ENEO &amp; Baisse de tension","POWER ISSUE",
Q196="Defaut GE &amp; POWER Cabinet","POWER ISSUE",
Q196="Sharing","POWER ISSUE",
Q196="SIte strategiques &amp; DataCenter","POWER ISSUE",
Q196="Exclu","Exclu",
Q196="SAT","TX ISSUE",
Q196="SPARE-ISSUE","SPARE-ISSUE",
Q196="Fiber CAmtel","TX ISSUE",
Q196="Fiber AOF","TX ISSUE",
Q196="Projet OCM (HUAWEI)","TRAVAUX-HUAWEI",
Q196="Projet OCM (NOKIA)","TRAVAUX -NOKIA",
Q196="ACCESS-ISSUE","ACCESS-ISSUE",
Q196="Projet OCM (ZTE, NOKIA, autres projets)","TRAVAUX OCM",
Q196="No root CAuse","No root cause",
Q196="ODU HS","TX ISSUE",
Q196="IP &amp; VLAN","TX ISSUE",
Q196="Warehouse HUAWEI","SPARE-ISSUE",
Q196="SPARE-HS","SPARE-ISSUE",
Q196="Power Telco","RAN ISSUE"
),"")</f>
        <v>RAN ISSUE</v>
      </c>
      <c r="Q196" s="48" t="s">
        <v>5328</v>
      </c>
      <c r="R196" s="23" t="str" cm="1">
        <f t="array" ref="R196">IFERROR(_xlfn.IFS(
Q196="MPR ISSUE","ACTIVE",
Q196="BSS Hardware Issue","ACTIVE",
Q196="Sites strategiques, MLL, Pylone, etc.","PASSIVE",
Q196="AKTIVCO DEFAUT GE &amp; POWER Cabinet","PASSIVE",
Q196="AKTIVCO Coupure ENEO &amp; Baisse de tension","PASSIVE",
Q196="Coupure ENEO &amp; Baisse de tension","PASSIVE",
Q196="Defaut GE &amp; POWER Cabinet","PASSIVE",
Q196="Sharing","PASSIVE",
Q196="SIte strategiques &amp; DataCenter","PASSIVE",
Q196="Exclu","Exclu",
Q196="SAT","ACTIVE",
Q196="SPARE-ISSUE","SPARE-ISSUE",
Q196="Fiber CAmtel","ACTIVE",
Q196="Fiber AOF","ACTIVE",
Q196="Projet OCM (HUAWEI)","PLANNED WORKS",
Q196="Projet OCM (NOKIA)","PLANNED WORKS",
Q196="ACCESS-ISSUE","ACCESS-ISSUE",
Q196="Projet OCM (ZTE, NOKIA, autres projets)","PLANNED WORKS",
Q196="No root CAuse","No root cause",
Q196="ODU HS","ACTIVE",
Q196="IP &amp; VLAN","ACTIVE",
Q196="Warehouse HUAWEI","SPARE-ISSUE",
Q196="SPARE-HS","SPARE-ISSUE",
Q196="Power Telco","ACTIVE"
),"")</f>
        <v>ACTIVE</v>
      </c>
      <c r="S196" s="56" t="s">
        <v>5661</v>
      </c>
      <c r="T196" s="7" t="s">
        <v>17</v>
      </c>
      <c r="U196" s="57" t="s">
        <v>17</v>
      </c>
      <c r="V196" s="57" t="s">
        <v>17</v>
      </c>
      <c r="W196" s="57" t="s">
        <v>17</v>
      </c>
      <c r="X196" s="57" t="s">
        <v>17</v>
      </c>
      <c r="Y196" s="57" t="s">
        <v>17</v>
      </c>
      <c r="Z196" s="57" t="s">
        <v>17</v>
      </c>
      <c r="AA196" s="57" t="s">
        <v>17</v>
      </c>
      <c r="AB196" s="57" t="s">
        <v>5541</v>
      </c>
      <c r="AC196" s="57" t="s">
        <v>17</v>
      </c>
      <c r="AD196" s="57" t="s">
        <v>17</v>
      </c>
      <c r="AE196" s="57" t="s">
        <v>17</v>
      </c>
      <c r="AF196" s="57" t="s">
        <v>17</v>
      </c>
      <c r="AG196" s="57" t="s">
        <v>17</v>
      </c>
      <c r="AH196" s="57" t="s">
        <v>17</v>
      </c>
      <c r="AI196" s="57" t="s">
        <v>5662</v>
      </c>
      <c r="AJ196" s="15"/>
      <c r="AK196" s="15"/>
      <c r="AL196" s="15"/>
      <c r="AM196" s="15"/>
    </row>
    <row r="197" spans="1:39" s="14" customFormat="1" x14ac:dyDescent="0.35">
      <c r="A197" s="1" t="s">
        <v>1933</v>
      </c>
      <c r="B197" s="1" t="s">
        <v>1934</v>
      </c>
      <c r="C197" s="3"/>
      <c r="D197" s="1" t="s">
        <v>23</v>
      </c>
      <c r="E197" s="1" t="s">
        <v>32</v>
      </c>
      <c r="F197" s="3" t="s">
        <v>33</v>
      </c>
      <c r="G197" s="1" t="s">
        <v>34</v>
      </c>
      <c r="H197" s="51" t="str">
        <f>_xlfn.XLOOKUP(B197,'[1]Nur des jours'!$B:$B,'[1]Nur des jours'!$H:$H,"")</f>
        <v>ZTE</v>
      </c>
      <c r="I197" s="52">
        <v>0.99804063802660981</v>
      </c>
      <c r="J197" s="52">
        <v>0.88646378408151971</v>
      </c>
      <c r="K197" s="52">
        <v>3.9398774698106829</v>
      </c>
      <c r="L197" s="53">
        <v>2.4947172498023842</v>
      </c>
      <c r="M197" s="54" t="s">
        <v>5374</v>
      </c>
      <c r="N197" s="55"/>
      <c r="O197" s="16" t="str" cm="1">
        <f t="array" ref="O197">IFERROR(_xlfn.IFS(
Q197="MPR ISSUE","PDH",
Q197="BSS Hardware Issue","BSS",
Q197="Sites strategiques, MLL, Pylone, etc.","ENVTECH",
Q197="AKTIVCO DEFAUT GE &amp; POWER Cabinet","AKTIVCO",
Q197="AKTIVCO Coupure ENEO &amp; Baisse de tension","AKTIVCO GRID ONLY",
Q197="Coupure ENEO &amp; Baisse de tension","IHS GRID ONLY",
Q197="Defaut GE &amp; POWER Cabinet","IHS",
Q197="Sharing","Partners",
Q197="SIte strategiques &amp; DataCenter","SST &amp; DC",
Q197="Exclu","Exclu",
Q197="SAT","SAT",
Q197="SPARE-ISSUE","SPARE-ISSUE",
Q197="Fiber CAmtel","TRANS_FO_CAMTEL",
Q197="Fiber AOF","Fiber AOF",
Q197="Projet OCM (HUAWEI)","TRAVAUX-HUAWEI",
Q197="Projet OCM (NOKIA)","TRAVAUX-NOKIA",
Q197="ACCESS-ISSUE","ACCESS-ISSUE",
Q197="Projet OCM (ZTE, NOKIA, autres projets)","TRAVAUX OCM",
Q197="No root CAuse","No root cause",
Q197="ODU HS","PDH",
Q197="IP &amp; VLAN","PDH",
Q197="Warehouse HUAWEI","SPARE-ISSUE",
Q197="SPARE-HS","SPARE-ISSUE",
Q197="Power Telco","BSS"
),"")</f>
        <v>No root cause</v>
      </c>
      <c r="P197" s="22" t="str" cm="1">
        <f t="array" ref="P197">IFERROR(_xlfn.IFS(
Q197="MPR ISSUE","TX ISSUE",
Q197="BSS Hardware Issue","RAN ISSUE",
Q197="Sites strategiques, MLL, Pylone, etc.","ENVTECH",
Q197="AKTIVCO DEFAUT GE &amp; POWER Cabinet","POWER ISSUE",
Q197="AKTIVCO Coupure ENEO &amp; Baisse de tension","POWER ISSUE",
Q197="Coupure ENEO &amp; Baisse de tension","POWER ISSUE",
Q197="Defaut GE &amp; POWER Cabinet","POWER ISSUE",
Q197="Sharing","POWER ISSUE",
Q197="SIte strategiques &amp; DataCenter","POWER ISSUE",
Q197="Exclu","Exclu",
Q197="SAT","TX ISSUE",
Q197="SPARE-ISSUE","SPARE-ISSUE",
Q197="Fiber CAmtel","TX ISSUE",
Q197="Fiber AOF","TX ISSUE",
Q197="Projet OCM (HUAWEI)","TRAVAUX-HUAWEI",
Q197="Projet OCM (NOKIA)","TRAVAUX -NOKIA",
Q197="ACCESS-ISSUE","ACCESS-ISSUE",
Q197="Projet OCM (ZTE, NOKIA, autres projets)","TRAVAUX OCM",
Q197="No root CAuse","No root cause",
Q197="ODU HS","TX ISSUE",
Q197="IP &amp; VLAN","TX ISSUE",
Q197="Warehouse HUAWEI","SPARE-ISSUE",
Q197="SPARE-HS","SPARE-ISSUE",
Q197="Power Telco","RAN ISSUE"
),"")</f>
        <v>No root cause</v>
      </c>
      <c r="Q197" s="48" t="s">
        <v>5573</v>
      </c>
      <c r="R197" s="23" t="str" cm="1">
        <f t="array" ref="R197">IFERROR(_xlfn.IFS(
Q197="MPR ISSUE","ACTIVE",
Q197="BSS Hardware Issue","ACTIVE",
Q197="Sites strategiques, MLL, Pylone, etc.","PASSIVE",
Q197="AKTIVCO DEFAUT GE &amp; POWER Cabinet","PASSIVE",
Q197="AKTIVCO Coupure ENEO &amp; Baisse de tension","PASSIVE",
Q197="Coupure ENEO &amp; Baisse de tension","PASSIVE",
Q197="Defaut GE &amp; POWER Cabinet","PASSIVE",
Q197="Sharing","PASSIVE",
Q197="SIte strategiques &amp; DataCenter","PASSIVE",
Q197="Exclu","Exclu",
Q197="SAT","ACTIVE",
Q197="SPARE-ISSUE","SPARE-ISSUE",
Q197="Fiber CAmtel","ACTIVE",
Q197="Fiber AOF","ACTIVE",
Q197="Projet OCM (HUAWEI)","PLANNED WORKS",
Q197="Projet OCM (NOKIA)","PLANNED WORKS",
Q197="ACCESS-ISSUE","ACCESS-ISSUE",
Q197="Projet OCM (ZTE, NOKIA, autres projets)","PLANNED WORKS",
Q197="No root CAuse","No root cause",
Q197="ODU HS","ACTIVE",
Q197="IP &amp; VLAN","ACTIVE",
Q197="Warehouse HUAWEI","SPARE-ISSUE",
Q197="SPARE-HS","SPARE-ISSUE",
Q197="Power Telco","ACTIVE"
),"")</f>
        <v>No root cause</v>
      </c>
      <c r="S197" s="56" t="s">
        <v>5796</v>
      </c>
      <c r="T197" s="7" t="s">
        <v>17</v>
      </c>
      <c r="U197" s="57" t="s">
        <v>17</v>
      </c>
      <c r="V197" s="57" t="s">
        <v>17</v>
      </c>
      <c r="W197" s="57" t="s">
        <v>17</v>
      </c>
      <c r="X197" s="57" t="s">
        <v>17</v>
      </c>
      <c r="Y197" s="57" t="s">
        <v>17</v>
      </c>
      <c r="Z197" s="57" t="s">
        <v>17</v>
      </c>
      <c r="AA197" s="57" t="s">
        <v>17</v>
      </c>
      <c r="AB197" s="57"/>
      <c r="AC197" s="57" t="s">
        <v>17</v>
      </c>
      <c r="AD197" s="57" t="s">
        <v>17</v>
      </c>
      <c r="AE197" s="57" t="s">
        <v>17</v>
      </c>
      <c r="AF197" s="57" t="s">
        <v>17</v>
      </c>
      <c r="AG197" s="57" t="s">
        <v>17</v>
      </c>
      <c r="AH197" s="57" t="s">
        <v>17</v>
      </c>
      <c r="AI197" s="57" t="s">
        <v>5796</v>
      </c>
      <c r="AJ197" s="15"/>
      <c r="AK197" s="15"/>
      <c r="AL197" s="15"/>
      <c r="AM197" s="15"/>
    </row>
    <row r="198" spans="1:39" s="14" customFormat="1" x14ac:dyDescent="0.35">
      <c r="A198" s="2" t="s">
        <v>743</v>
      </c>
      <c r="B198" s="1" t="s">
        <v>744</v>
      </c>
      <c r="C198" s="3"/>
      <c r="D198" s="1" t="s">
        <v>12</v>
      </c>
      <c r="E198" s="1" t="s">
        <v>68</v>
      </c>
      <c r="F198" s="3" t="s">
        <v>228</v>
      </c>
      <c r="G198" s="1" t="s">
        <v>743</v>
      </c>
      <c r="H198" s="60" t="str">
        <f>_xlfn.XLOOKUP(B198,'[1]Nur des jours'!$B:$B,'[1]Nur des jours'!$H:$H,"")</f>
        <v>NOKIA</v>
      </c>
      <c r="I198" s="52">
        <v>1.4830102034698991</v>
      </c>
      <c r="J198" s="52">
        <v>6.7359772330854675</v>
      </c>
      <c r="K198" s="52">
        <v>0</v>
      </c>
      <c r="L198" s="53">
        <v>2.4731189699600211</v>
      </c>
      <c r="M198" s="54" t="s">
        <v>5374</v>
      </c>
      <c r="N198" s="55"/>
      <c r="O198" s="16" t="str" cm="1">
        <f t="array" ref="O198">IFERROR(_xlfn.IFS(
Q198="MPR ISSUE","PDH",
Q198="BSS Hardware Issue","BSS",
Q198="Sites strategiques, MLL, Pylone, etc.","ENVTECH",
Q198="AKTIVCO DEFAUT GE &amp; POWER Cabinet","AKTIVCO",
Q198="AKTIVCO Coupure ENEO &amp; Baisse de tension","AKTIVCO GRID ONLY",
Q198="Coupure ENEO &amp; Baisse de tension","IHS GRID ONLY",
Q198="Defaut GE &amp; POWER Cabinet","IHS",
Q198="Sharing","Partners",
Q198="SIte strategiques &amp; DataCenter","SST &amp; DC",
Q198="Exclu","Exclu",
Q198="SAT","SAT",
Q198="SPARE-ISSUE","SPARE-ISSUE",
Q198="Fiber CAmtel","TRANS_FO_CAMTEL",
Q198="Fiber AOF","Fiber AOF",
Q198="Projet OCM (HUAWEI)","TRAVAUX-HUAWEI",
Q198="Projet OCM (NOKIA)","TRAVAUX-NOKIA",
Q198="ACCESS-ISSUE","ACCESS-ISSUE",
Q198="Projet OCM (ZTE, NOKIA, autres projets)","TRAVAUX OCM",
Q198="No root CAuse","No root cause",
Q198="ODU HS","PDH",
Q198="IP &amp; VLAN","PDH",
Q198="Warehouse HUAWEI","SPARE-ISSUE",
Q198="SPARE-HS","SPARE-ISSUE",
Q198="Power Telco","BSS"
),"")</f>
        <v>No root cause</v>
      </c>
      <c r="P198" s="22" t="str" cm="1">
        <f t="array" ref="P198">IFERROR(_xlfn.IFS(
Q198="MPR ISSUE","TX ISSUE",
Q198="BSS Hardware Issue","RAN ISSUE",
Q198="Sites strategiques, MLL, Pylone, etc.","ENVTECH",
Q198="AKTIVCO DEFAUT GE &amp; POWER Cabinet","POWER ISSUE",
Q198="AKTIVCO Coupure ENEO &amp; Baisse de tension","POWER ISSUE",
Q198="Coupure ENEO &amp; Baisse de tension","POWER ISSUE",
Q198="Defaut GE &amp; POWER Cabinet","POWER ISSUE",
Q198="Sharing","POWER ISSUE",
Q198="SIte strategiques &amp; DataCenter","POWER ISSUE",
Q198="Exclu","Exclu",
Q198="SAT","TX ISSUE",
Q198="SPARE-ISSUE","SPARE-ISSUE",
Q198="Fiber CAmtel","TX ISSUE",
Q198="Fiber AOF","TX ISSUE",
Q198="Projet OCM (HUAWEI)","TRAVAUX-HUAWEI",
Q198="Projet OCM (NOKIA)","TRAVAUX -NOKIA",
Q198="ACCESS-ISSUE","ACCESS-ISSUE",
Q198="Projet OCM (ZTE, NOKIA, autres projets)","TRAVAUX OCM",
Q198="No root CAuse","No root cause",
Q198="ODU HS","TX ISSUE",
Q198="IP &amp; VLAN","TX ISSUE",
Q198="Warehouse HUAWEI","SPARE-ISSUE",
Q198="SPARE-HS","SPARE-ISSUE",
Q198="Power Telco","RAN ISSUE"
),"")</f>
        <v>No root cause</v>
      </c>
      <c r="Q198" s="48" t="s">
        <v>5573</v>
      </c>
      <c r="R198" s="23" t="str" cm="1">
        <f t="array" ref="R198">IFERROR(_xlfn.IFS(
Q198="MPR ISSUE","ACTIVE",
Q198="BSS Hardware Issue","ACTIVE",
Q198="Sites strategiques, MLL, Pylone, etc.","PASSIVE",
Q198="AKTIVCO DEFAUT GE &amp; POWER Cabinet","PASSIVE",
Q198="AKTIVCO Coupure ENEO &amp; Baisse de tension","PASSIVE",
Q198="Coupure ENEO &amp; Baisse de tension","PASSIVE",
Q198="Defaut GE &amp; POWER Cabinet","PASSIVE",
Q198="Sharing","PASSIVE",
Q198="SIte strategiques &amp; DataCenter","PASSIVE",
Q198="Exclu","Exclu",
Q198="SAT","ACTIVE",
Q198="SPARE-ISSUE","SPARE-ISSUE",
Q198="Fiber CAmtel","ACTIVE",
Q198="Fiber AOF","ACTIVE",
Q198="Projet OCM (HUAWEI)","PLANNED WORKS",
Q198="Projet OCM (NOKIA)","PLANNED WORKS",
Q198="ACCESS-ISSUE","ACCESS-ISSUE",
Q198="Projet OCM (ZTE, NOKIA, autres projets)","PLANNED WORKS",
Q198="No root CAuse","No root cause",
Q198="ODU HS","ACTIVE",
Q198="IP &amp; VLAN","ACTIVE",
Q198="Warehouse HUAWEI","SPARE-ISSUE",
Q198="SPARE-HS","SPARE-ISSUE",
Q198="Power Telco","ACTIVE"
),"")</f>
        <v>No root cause</v>
      </c>
      <c r="S198" s="56" t="s">
        <v>5785</v>
      </c>
      <c r="T198" s="7" t="s">
        <v>17</v>
      </c>
      <c r="U198" s="57" t="s">
        <v>17</v>
      </c>
      <c r="V198" s="57" t="s">
        <v>17</v>
      </c>
      <c r="W198" s="57" t="s">
        <v>17</v>
      </c>
      <c r="X198" s="57" t="s">
        <v>17</v>
      </c>
      <c r="Y198" s="57" t="s">
        <v>17</v>
      </c>
      <c r="Z198" s="57" t="s">
        <v>17</v>
      </c>
      <c r="AA198" s="57" t="s">
        <v>17</v>
      </c>
      <c r="AB198" s="57"/>
      <c r="AC198" s="57" t="s">
        <v>17</v>
      </c>
      <c r="AD198" s="57" t="s">
        <v>5786</v>
      </c>
      <c r="AE198" s="57" t="s">
        <v>5786</v>
      </c>
      <c r="AF198" s="57" t="s">
        <v>17</v>
      </c>
      <c r="AG198" s="57" t="s">
        <v>17</v>
      </c>
      <c r="AH198" s="57" t="s">
        <v>17</v>
      </c>
      <c r="AI198" s="57" t="s">
        <v>5787</v>
      </c>
      <c r="AJ198" s="15"/>
      <c r="AK198" s="15"/>
      <c r="AL198" s="15"/>
      <c r="AM198" s="15"/>
    </row>
    <row r="199" spans="1:39" s="14" customFormat="1" ht="14.5" customHeight="1" x14ac:dyDescent="0.35">
      <c r="A199" s="1" t="s">
        <v>1921</v>
      </c>
      <c r="B199" s="1" t="s">
        <v>1922</v>
      </c>
      <c r="C199" s="3"/>
      <c r="D199" s="1" t="s">
        <v>23</v>
      </c>
      <c r="E199" s="1" t="s">
        <v>38</v>
      </c>
      <c r="F199" s="3" t="s">
        <v>71</v>
      </c>
      <c r="G199" s="1" t="s">
        <v>72</v>
      </c>
      <c r="H199" s="51" t="str">
        <f>_xlfn.XLOOKUP(B199,'[1]Nur des jours'!$B:$B,'[1]Nur des jours'!$H:$H,"")</f>
        <v>ZTE</v>
      </c>
      <c r="I199" s="52">
        <v>1.5710615925086628</v>
      </c>
      <c r="J199" s="52">
        <v>2.9667795492178115</v>
      </c>
      <c r="K199" s="52">
        <v>2.3995632208060544</v>
      </c>
      <c r="L199" s="53">
        <v>2.4716743286163112</v>
      </c>
      <c r="M199" s="54" t="s">
        <v>5374</v>
      </c>
      <c r="N199" s="55"/>
      <c r="O199" s="16" t="str" cm="1">
        <f t="array" ref="O199">IFERROR(_xlfn.IFS(
Q199="MPR ISSUE","PDH",
Q199="BSS Hardware Issue","BSS",
Q199="Sites strategiques, MLL, Pylone, etc.","ENVTECH",
Q199="AKTIVCO DEFAUT GE &amp; POWER Cabinet","AKTIVCO",
Q199="AKTIVCO Coupure ENEO &amp; Baisse de tension","AKTIVCO GRID ONLY",
Q199="Coupure ENEO &amp; Baisse de tension","IHS GRID ONLY",
Q199="Defaut GE &amp; POWER Cabinet","IHS",
Q199="Sharing","Partners",
Q199="SIte strategiques &amp; DataCenter","SST &amp; DC",
Q199="Exclu","Exclu",
Q199="SAT","SAT",
Q199="SPARE-ISSUE","SPARE-ISSUE",
Q199="Fiber CAmtel","TRANS_FO_CAMTEL",
Q199="Fiber AOF","Fiber AOF",
Q199="Projet OCM (HUAWEI)","TRAVAUX-HUAWEI",
Q199="Projet OCM (NOKIA)","TRAVAUX-NOKIA",
Q199="ACCESS-ISSUE","ACCESS-ISSUE",
Q199="Projet OCM (ZTE, NOKIA, autres projets)","TRAVAUX OCM",
Q199="No root CAuse","No root cause",
Q199="ODU HS","PDH",
Q199="IP &amp; VLAN","PDH",
Q199="Warehouse HUAWEI","SPARE-ISSUE",
Q199="SPARE-HS","SPARE-ISSUE",
Q199="Power Telco","BSS"
),"")</f>
        <v>No root cause</v>
      </c>
      <c r="P199" s="22" t="str" cm="1">
        <f t="array" ref="P199">IFERROR(_xlfn.IFS(
Q199="MPR ISSUE","TX ISSUE",
Q199="BSS Hardware Issue","RAN ISSUE",
Q199="Sites strategiques, MLL, Pylone, etc.","ENVTECH",
Q199="AKTIVCO DEFAUT GE &amp; POWER Cabinet","POWER ISSUE",
Q199="AKTIVCO Coupure ENEO &amp; Baisse de tension","POWER ISSUE",
Q199="Coupure ENEO &amp; Baisse de tension","POWER ISSUE",
Q199="Defaut GE &amp; POWER Cabinet","POWER ISSUE",
Q199="Sharing","POWER ISSUE",
Q199="SIte strategiques &amp; DataCenter","POWER ISSUE",
Q199="Exclu","Exclu",
Q199="SAT","TX ISSUE",
Q199="SPARE-ISSUE","SPARE-ISSUE",
Q199="Fiber CAmtel","TX ISSUE",
Q199="Fiber AOF","TX ISSUE",
Q199="Projet OCM (HUAWEI)","TRAVAUX-HUAWEI",
Q199="Projet OCM (NOKIA)","TRAVAUX -NOKIA",
Q199="ACCESS-ISSUE","ACCESS-ISSUE",
Q199="Projet OCM (ZTE, NOKIA, autres projets)","TRAVAUX OCM",
Q199="No root CAuse","No root cause",
Q199="ODU HS","TX ISSUE",
Q199="IP &amp; VLAN","TX ISSUE",
Q199="Warehouse HUAWEI","SPARE-ISSUE",
Q199="SPARE-HS","SPARE-ISSUE",
Q199="Power Telco","RAN ISSUE"
),"")</f>
        <v>No root cause</v>
      </c>
      <c r="Q199" s="48" t="s">
        <v>5573</v>
      </c>
      <c r="R199" s="23" t="str" cm="1">
        <f t="array" ref="R199">IFERROR(_xlfn.IFS(
Q199="MPR ISSUE","ACTIVE",
Q199="BSS Hardware Issue","ACTIVE",
Q199="Sites strategiques, MLL, Pylone, etc.","PASSIVE",
Q199="AKTIVCO DEFAUT GE &amp; POWER Cabinet","PASSIVE",
Q199="AKTIVCO Coupure ENEO &amp; Baisse de tension","PASSIVE",
Q199="Coupure ENEO &amp; Baisse de tension","PASSIVE",
Q199="Defaut GE &amp; POWER Cabinet","PASSIVE",
Q199="Sharing","PASSIVE",
Q199="SIte strategiques &amp; DataCenter","PASSIVE",
Q199="Exclu","Exclu",
Q199="SAT","ACTIVE",
Q199="SPARE-ISSUE","SPARE-ISSUE",
Q199="Fiber CAmtel","ACTIVE",
Q199="Fiber AOF","ACTIVE",
Q199="Projet OCM (HUAWEI)","PLANNED WORKS",
Q199="Projet OCM (NOKIA)","PLANNED WORKS",
Q199="ACCESS-ISSUE","ACCESS-ISSUE",
Q199="Projet OCM (ZTE, NOKIA, autres projets)","PLANNED WORKS",
Q199="No root CAuse","No root cause",
Q199="ODU HS","ACTIVE",
Q199="IP &amp; VLAN","ACTIVE",
Q199="Warehouse HUAWEI","SPARE-ISSUE",
Q199="SPARE-HS","SPARE-ISSUE",
Q199="Power Telco","ACTIVE"
),"")</f>
        <v>No root cause</v>
      </c>
      <c r="S199" s="56" t="s">
        <v>17</v>
      </c>
      <c r="T199" s="7" t="s">
        <v>17</v>
      </c>
      <c r="U199" s="57" t="s">
        <v>17</v>
      </c>
      <c r="V199" s="57" t="s">
        <v>17</v>
      </c>
      <c r="W199" s="57" t="s">
        <v>17</v>
      </c>
      <c r="X199" s="57" t="s">
        <v>17</v>
      </c>
      <c r="Y199" s="57" t="s">
        <v>17</v>
      </c>
      <c r="Z199" s="57" t="s">
        <v>17</v>
      </c>
      <c r="AA199" s="57" t="s">
        <v>17</v>
      </c>
      <c r="AB199" s="57"/>
      <c r="AC199" s="57" t="s">
        <v>17</v>
      </c>
      <c r="AD199" s="57" t="s">
        <v>17</v>
      </c>
      <c r="AE199" s="57" t="s">
        <v>17</v>
      </c>
      <c r="AF199" s="57" t="s">
        <v>17</v>
      </c>
      <c r="AG199" s="57" t="s">
        <v>17</v>
      </c>
      <c r="AH199" s="57" t="s">
        <v>17</v>
      </c>
      <c r="AI199" s="57" t="s">
        <v>17</v>
      </c>
      <c r="AJ199" s="15"/>
      <c r="AK199" s="15"/>
      <c r="AL199" s="15"/>
      <c r="AM199" s="15"/>
    </row>
    <row r="200" spans="1:39" s="14" customFormat="1" x14ac:dyDescent="0.35">
      <c r="A200" s="1" t="s">
        <v>715</v>
      </c>
      <c r="B200" s="1" t="s">
        <v>716</v>
      </c>
      <c r="C200" s="3"/>
      <c r="D200" s="1" t="s">
        <v>5505</v>
      </c>
      <c r="E200" s="1"/>
      <c r="F200" s="3" t="s">
        <v>39</v>
      </c>
      <c r="G200" s="1" t="s">
        <v>40</v>
      </c>
      <c r="H200" s="51" t="str">
        <f>_xlfn.XLOOKUP(B200,'[1]Nur des jours'!$B:$B,'[1]Nur des jours'!$H:$H,"")</f>
        <v>ZTE</v>
      </c>
      <c r="I200" s="52">
        <v>1.0612378051948572</v>
      </c>
      <c r="J200" s="52">
        <v>2.5843771569237473</v>
      </c>
      <c r="K200" s="52">
        <v>2.6408123151814422</v>
      </c>
      <c r="L200" s="53">
        <v>2.396303287646997</v>
      </c>
      <c r="M200" s="54" t="s">
        <v>5374</v>
      </c>
      <c r="N200" s="55"/>
      <c r="O200" s="16" t="str" cm="1">
        <f t="array" ref="O200">IFERROR(_xlfn.IFS(
Q200="MPR ISSUE","PDH",
Q200="BSS Hardware Issue","BSS",
Q200="Sites strategiques, MLL, Pylone, etc.","ENVTECH",
Q200="AKTIVCO DEFAUT GE &amp; POWER Cabinet","AKTIVCO",
Q200="AKTIVCO Coupure ENEO &amp; Baisse de tension","AKTIVCO GRID ONLY",
Q200="Coupure ENEO &amp; Baisse de tension","IHS GRID ONLY",
Q200="Defaut GE &amp; POWER Cabinet","IHS",
Q200="Sharing","Partners",
Q200="SIte strategiques &amp; DataCenter","SST &amp; DC",
Q200="Exclu","Exclu",
Q200="SAT","SAT",
Q200="SPARE-ISSUE","SPARE-ISSUE",
Q200="Fiber CAmtel","TRANS_FO_CAMTEL",
Q200="Fiber AOF","Fiber AOF",
Q200="Projet OCM (HUAWEI)","TRAVAUX-HUAWEI",
Q200="Projet OCM (NOKIA)","TRAVAUX-NOKIA",
Q200="ACCESS-ISSUE","ACCESS-ISSUE",
Q200="Projet OCM (ZTE, NOKIA, autres projets)","TRAVAUX OCM",
Q200="No root CAuse","No root cause",
Q200="ODU HS","PDH",
Q200="IP &amp; VLAN","PDH",
Q200="Warehouse HUAWEI","SPARE-ISSUE",
Q200="SPARE-HS","SPARE-ISSUE",
Q200="Power Telco","BSS"
),"")</f>
        <v>No root cause</v>
      </c>
      <c r="P200" s="22" t="str" cm="1">
        <f t="array" ref="P200">IFERROR(_xlfn.IFS(
Q200="MPR ISSUE","TX ISSUE",
Q200="BSS Hardware Issue","RAN ISSUE",
Q200="Sites strategiques, MLL, Pylone, etc.","ENVTECH",
Q200="AKTIVCO DEFAUT GE &amp; POWER Cabinet","POWER ISSUE",
Q200="AKTIVCO Coupure ENEO &amp; Baisse de tension","POWER ISSUE",
Q200="Coupure ENEO &amp; Baisse de tension","POWER ISSUE",
Q200="Defaut GE &amp; POWER Cabinet","POWER ISSUE",
Q200="Sharing","POWER ISSUE",
Q200="SIte strategiques &amp; DataCenter","POWER ISSUE",
Q200="Exclu","Exclu",
Q200="SAT","TX ISSUE",
Q200="SPARE-ISSUE","SPARE-ISSUE",
Q200="Fiber CAmtel","TX ISSUE",
Q200="Fiber AOF","TX ISSUE",
Q200="Projet OCM (HUAWEI)","TRAVAUX-HUAWEI",
Q200="Projet OCM (NOKIA)","TRAVAUX -NOKIA",
Q200="ACCESS-ISSUE","ACCESS-ISSUE",
Q200="Projet OCM (ZTE, NOKIA, autres projets)","TRAVAUX OCM",
Q200="No root CAuse","No root cause",
Q200="ODU HS","TX ISSUE",
Q200="IP &amp; VLAN","TX ISSUE",
Q200="Warehouse HUAWEI","SPARE-ISSUE",
Q200="SPARE-HS","SPARE-ISSUE",
Q200="Power Telco","RAN ISSUE"
),"")</f>
        <v>No root cause</v>
      </c>
      <c r="Q200" s="48" t="s">
        <v>5573</v>
      </c>
      <c r="R200" s="23" t="str" cm="1">
        <f t="array" ref="R200">IFERROR(_xlfn.IFS(
Q200="MPR ISSUE","ACTIVE",
Q200="BSS Hardware Issue","ACTIVE",
Q200="Sites strategiques, MLL, Pylone, etc.","PASSIVE",
Q200="AKTIVCO DEFAUT GE &amp; POWER Cabinet","PASSIVE",
Q200="AKTIVCO Coupure ENEO &amp; Baisse de tension","PASSIVE",
Q200="Coupure ENEO &amp; Baisse de tension","PASSIVE",
Q200="Defaut GE &amp; POWER Cabinet","PASSIVE",
Q200="Sharing","PASSIVE",
Q200="SIte strategiques &amp; DataCenter","PASSIVE",
Q200="Exclu","Exclu",
Q200="SAT","ACTIVE",
Q200="SPARE-ISSUE","SPARE-ISSUE",
Q200="Fiber CAmtel","ACTIVE",
Q200="Fiber AOF","ACTIVE",
Q200="Projet OCM (HUAWEI)","PLANNED WORKS",
Q200="Projet OCM (NOKIA)","PLANNED WORKS",
Q200="ACCESS-ISSUE","ACCESS-ISSUE",
Q200="Projet OCM (ZTE, NOKIA, autres projets)","PLANNED WORKS",
Q200="No root CAuse","No root cause",
Q200="ODU HS","ACTIVE",
Q200="IP &amp; VLAN","ACTIVE",
Q200="Warehouse HUAWEI","SPARE-ISSUE",
Q200="SPARE-HS","SPARE-ISSUE",
Q200="Power Telco","ACTIVE"
),"")</f>
        <v>No root cause</v>
      </c>
      <c r="S200" s="56" t="s">
        <v>17</v>
      </c>
      <c r="T200" s="7" t="s">
        <v>17</v>
      </c>
      <c r="U200" s="57" t="s">
        <v>17</v>
      </c>
      <c r="V200" s="57" t="s">
        <v>17</v>
      </c>
      <c r="W200" s="57" t="s">
        <v>17</v>
      </c>
      <c r="X200" s="57" t="s">
        <v>17</v>
      </c>
      <c r="Y200" s="57" t="s">
        <v>17</v>
      </c>
      <c r="Z200" s="57" t="s">
        <v>17</v>
      </c>
      <c r="AA200" s="57" t="s">
        <v>17</v>
      </c>
      <c r="AB200" s="57"/>
      <c r="AC200" s="57" t="s">
        <v>17</v>
      </c>
      <c r="AD200" s="57" t="s">
        <v>17</v>
      </c>
      <c r="AE200" s="57" t="s">
        <v>17</v>
      </c>
      <c r="AF200" s="57" t="s">
        <v>17</v>
      </c>
      <c r="AG200" s="57" t="s">
        <v>17</v>
      </c>
      <c r="AH200" s="57" t="s">
        <v>17</v>
      </c>
      <c r="AI200" s="57" t="s">
        <v>17</v>
      </c>
      <c r="AJ200" s="15"/>
      <c r="AK200" s="15"/>
      <c r="AL200" s="15"/>
      <c r="AM200" s="15"/>
    </row>
    <row r="201" spans="1:39" s="14" customFormat="1" x14ac:dyDescent="0.35">
      <c r="A201" s="3" t="s">
        <v>3220</v>
      </c>
      <c r="B201" s="3" t="s">
        <v>3221</v>
      </c>
      <c r="C201" s="3"/>
      <c r="D201" s="1" t="s">
        <v>23</v>
      </c>
      <c r="E201" s="3" t="s">
        <v>5501</v>
      </c>
      <c r="F201" s="3" t="s">
        <v>33</v>
      </c>
      <c r="G201" s="3" t="s">
        <v>34</v>
      </c>
      <c r="H201" s="51" t="str">
        <f>_xlfn.XLOOKUP(B201,'[1]Nur des jours'!$B:$B,'[1]Nur des jours'!$H:$H,"")</f>
        <v>ZTE</v>
      </c>
      <c r="I201" s="52">
        <v>1.6463736316439457</v>
      </c>
      <c r="J201" s="52">
        <v>1.3983878535654912</v>
      </c>
      <c r="K201" s="52">
        <v>3.1802540454880734</v>
      </c>
      <c r="L201" s="53">
        <v>2.3630230315067355</v>
      </c>
      <c r="M201" s="54" t="s">
        <v>5374</v>
      </c>
      <c r="N201" s="55"/>
      <c r="O201" s="16" t="str" cm="1">
        <f t="array" ref="O201">IFERROR(_xlfn.IFS(
Q201="MPR ISSUE","PDH",
Q201="BSS Hardware Issue","BSS",
Q201="Sites strategiques, MLL, Pylone, etc.","ENVTECH",
Q201="AKTIVCO DEFAUT GE &amp; POWER Cabinet","AKTIVCO",
Q201="AKTIVCO Coupure ENEO &amp; Baisse de tension","AKTIVCO GRID ONLY",
Q201="Coupure ENEO &amp; Baisse de tension","IHS GRID ONLY",
Q201="Defaut GE &amp; POWER Cabinet","IHS",
Q201="Sharing","Partners",
Q201="SIte strategiques &amp; DataCenter","SST &amp; DC",
Q201="Exclu","Exclu",
Q201="SAT","SAT",
Q201="SPARE-ISSUE","SPARE-ISSUE",
Q201="Fiber CAmtel","TRANS_FO_CAMTEL",
Q201="Fiber AOF","Fiber AOF",
Q201="Projet OCM (HUAWEI)","TRAVAUX-HUAWEI",
Q201="Projet OCM (NOKIA)","TRAVAUX-NOKIA",
Q201="ACCESS-ISSUE","ACCESS-ISSUE",
Q201="Projet OCM (ZTE, NOKIA, autres projets)","TRAVAUX OCM",
Q201="No root CAuse","No root cause",
Q201="ODU HS","PDH",
Q201="IP &amp; VLAN","PDH",
Q201="Warehouse HUAWEI","SPARE-ISSUE",
Q201="SPARE-HS","SPARE-ISSUE",
Q201="Power Telco","BSS"
),"")</f>
        <v>No root cause</v>
      </c>
      <c r="P201" s="22" t="str" cm="1">
        <f t="array" ref="P201">IFERROR(_xlfn.IFS(
Q201="MPR ISSUE","TX ISSUE",
Q201="BSS Hardware Issue","RAN ISSUE",
Q201="Sites strategiques, MLL, Pylone, etc.","ENVTECH",
Q201="AKTIVCO DEFAUT GE &amp; POWER Cabinet","POWER ISSUE",
Q201="AKTIVCO Coupure ENEO &amp; Baisse de tension","POWER ISSUE",
Q201="Coupure ENEO &amp; Baisse de tension","POWER ISSUE",
Q201="Defaut GE &amp; POWER Cabinet","POWER ISSUE",
Q201="Sharing","POWER ISSUE",
Q201="SIte strategiques &amp; DataCenter","POWER ISSUE",
Q201="Exclu","Exclu",
Q201="SAT","TX ISSUE",
Q201="SPARE-ISSUE","SPARE-ISSUE",
Q201="Fiber CAmtel","TX ISSUE",
Q201="Fiber AOF","TX ISSUE",
Q201="Projet OCM (HUAWEI)","TRAVAUX-HUAWEI",
Q201="Projet OCM (NOKIA)","TRAVAUX -NOKIA",
Q201="ACCESS-ISSUE","ACCESS-ISSUE",
Q201="Projet OCM (ZTE, NOKIA, autres projets)","TRAVAUX OCM",
Q201="No root CAuse","No root cause",
Q201="ODU HS","TX ISSUE",
Q201="IP &amp; VLAN","TX ISSUE",
Q201="Warehouse HUAWEI","SPARE-ISSUE",
Q201="SPARE-HS","SPARE-ISSUE",
Q201="Power Telco","RAN ISSUE"
),"")</f>
        <v>No root cause</v>
      </c>
      <c r="Q201" s="48" t="s">
        <v>5573</v>
      </c>
      <c r="R201" s="23" t="str" cm="1">
        <f t="array" ref="R201">IFERROR(_xlfn.IFS(
Q201="MPR ISSUE","ACTIVE",
Q201="BSS Hardware Issue","ACTIVE",
Q201="Sites strategiques, MLL, Pylone, etc.","PASSIVE",
Q201="AKTIVCO DEFAUT GE &amp; POWER Cabinet","PASSIVE",
Q201="AKTIVCO Coupure ENEO &amp; Baisse de tension","PASSIVE",
Q201="Coupure ENEO &amp; Baisse de tension","PASSIVE",
Q201="Defaut GE &amp; POWER Cabinet","PASSIVE",
Q201="Sharing","PASSIVE",
Q201="SIte strategiques &amp; DataCenter","PASSIVE",
Q201="Exclu","Exclu",
Q201="SAT","ACTIVE",
Q201="SPARE-ISSUE","SPARE-ISSUE",
Q201="Fiber CAmtel","ACTIVE",
Q201="Fiber AOF","ACTIVE",
Q201="Projet OCM (HUAWEI)","PLANNED WORKS",
Q201="Projet OCM (NOKIA)","PLANNED WORKS",
Q201="ACCESS-ISSUE","ACCESS-ISSUE",
Q201="Projet OCM (ZTE, NOKIA, autres projets)","PLANNED WORKS",
Q201="No root CAuse","No root cause",
Q201="ODU HS","ACTIVE",
Q201="IP &amp; VLAN","ACTIVE",
Q201="Warehouse HUAWEI","SPARE-ISSUE",
Q201="SPARE-HS","SPARE-ISSUE",
Q201="Power Telco","ACTIVE"
),"")</f>
        <v>No root cause</v>
      </c>
      <c r="S201" s="56" t="s">
        <v>17</v>
      </c>
      <c r="T201" s="7" t="s">
        <v>17</v>
      </c>
      <c r="U201" s="57" t="s">
        <v>17</v>
      </c>
      <c r="V201" s="57" t="s">
        <v>17</v>
      </c>
      <c r="W201" s="57" t="s">
        <v>17</v>
      </c>
      <c r="X201" s="57" t="s">
        <v>17</v>
      </c>
      <c r="Y201" s="57" t="s">
        <v>17</v>
      </c>
      <c r="Z201" s="57" t="s">
        <v>17</v>
      </c>
      <c r="AA201" s="57" t="s">
        <v>17</v>
      </c>
      <c r="AB201" s="57"/>
      <c r="AC201" s="57" t="s">
        <v>17</v>
      </c>
      <c r="AD201" s="57" t="s">
        <v>17</v>
      </c>
      <c r="AE201" s="57" t="s">
        <v>17</v>
      </c>
      <c r="AF201" s="57" t="s">
        <v>17</v>
      </c>
      <c r="AG201" s="57" t="s">
        <v>17</v>
      </c>
      <c r="AH201" s="57" t="s">
        <v>17</v>
      </c>
      <c r="AI201" s="57" t="s">
        <v>17</v>
      </c>
      <c r="AJ201" s="15"/>
      <c r="AK201" s="15"/>
      <c r="AL201" s="15"/>
      <c r="AM201" s="15"/>
    </row>
    <row r="202" spans="1:39" s="14" customFormat="1" x14ac:dyDescent="0.35">
      <c r="A202" s="3" t="s">
        <v>1280</v>
      </c>
      <c r="B202" s="3" t="s">
        <v>1281</v>
      </c>
      <c r="C202" s="3"/>
      <c r="D202" s="3" t="s">
        <v>12</v>
      </c>
      <c r="E202" s="3" t="s">
        <v>68</v>
      </c>
      <c r="F202" s="3" t="s">
        <v>71</v>
      </c>
      <c r="G202" s="3" t="s">
        <v>1280</v>
      </c>
      <c r="H202" s="60" t="str">
        <f>_xlfn.XLOOKUP(B202,'[1]Nur des jours'!$B:$B,'[1]Nur des jours'!$H:$H,"")</f>
        <v>NOKIA</v>
      </c>
      <c r="I202" s="52">
        <v>16.500380918893576</v>
      </c>
      <c r="J202" s="52">
        <v>0</v>
      </c>
      <c r="K202" s="52">
        <v>0</v>
      </c>
      <c r="L202" s="53">
        <v>2.356252869641525</v>
      </c>
      <c r="M202" s="54" t="s">
        <v>5374</v>
      </c>
      <c r="N202" s="55"/>
      <c r="O202" s="16" t="str" cm="1">
        <f t="array" ref="O202">IFERROR(_xlfn.IFS(
Q202="MPR ISSUE","PDH",
Q202="BSS Hardware Issue","BSS",
Q202="Sites strategiques, MLL, Pylone, etc.","ENVTECH",
Q202="AKTIVCO DEFAUT GE &amp; POWER Cabinet","AKTIVCO",
Q202="AKTIVCO Coupure ENEO &amp; Baisse de tension","AKTIVCO GRID ONLY",
Q202="Coupure ENEO &amp; Baisse de tension","IHS GRID ONLY",
Q202="Defaut GE &amp; POWER Cabinet","IHS",
Q202="Sharing","Partners",
Q202="SIte strategiques &amp; DataCenter","SST &amp; DC",
Q202="Exclu","Exclu",
Q202="SAT","SAT",
Q202="SPARE-ISSUE","SPARE-ISSUE",
Q202="Fiber CAmtel","TRANS_FO_CAMTEL",
Q202="Fiber AOF","Fiber AOF",
Q202="Projet OCM (HUAWEI)","TRAVAUX-HUAWEI",
Q202="Projet OCM (NOKIA)","TRAVAUX-NOKIA",
Q202="ACCESS-ISSUE","ACCESS-ISSUE",
Q202="Projet OCM (ZTE, NOKIA, autres projets)","TRAVAUX OCM",
Q202="No root CAuse","No root cause",
Q202="ODU HS","PDH",
Q202="IP &amp; VLAN","PDH",
Q202="Warehouse HUAWEI","SPARE-ISSUE",
Q202="SPARE-HS","SPARE-ISSUE",
Q202="Power Telco","BSS"
),"")</f>
        <v>Fiber AOF</v>
      </c>
      <c r="P202" s="22" t="str" cm="1">
        <f t="array" ref="P202">IFERROR(_xlfn.IFS(
Q202="MPR ISSUE","TX ISSUE",
Q202="BSS Hardware Issue","RAN ISSUE",
Q202="Sites strategiques, MLL, Pylone, etc.","ENVTECH",
Q202="AKTIVCO DEFAUT GE &amp; POWER Cabinet","POWER ISSUE",
Q202="AKTIVCO Coupure ENEO &amp; Baisse de tension","POWER ISSUE",
Q202="Coupure ENEO &amp; Baisse de tension","POWER ISSUE",
Q202="Defaut GE &amp; POWER Cabinet","POWER ISSUE",
Q202="Sharing","POWER ISSUE",
Q202="SIte strategiques &amp; DataCenter","POWER ISSUE",
Q202="Exclu","Exclu",
Q202="SAT","TX ISSUE",
Q202="SPARE-ISSUE","SPARE-ISSUE",
Q202="Fiber CAmtel","TX ISSUE",
Q202="Fiber AOF","TX ISSUE",
Q202="Projet OCM (HUAWEI)","TRAVAUX-HUAWEI",
Q202="Projet OCM (NOKIA)","TRAVAUX -NOKIA",
Q202="ACCESS-ISSUE","ACCESS-ISSUE",
Q202="Projet OCM (ZTE, NOKIA, autres projets)","TRAVAUX OCM",
Q202="No root CAuse","No root cause",
Q202="ODU HS","TX ISSUE",
Q202="IP &amp; VLAN","TX ISSUE",
Q202="Warehouse HUAWEI","SPARE-ISSUE",
Q202="SPARE-HS","SPARE-ISSUE",
Q202="Power Telco","RAN ISSUE"
),"")</f>
        <v>TX ISSUE</v>
      </c>
      <c r="Q202" s="48" t="s">
        <v>6154</v>
      </c>
      <c r="R202" s="23" t="str" cm="1">
        <f t="array" ref="R202">IFERROR(_xlfn.IFS(
Q202="MPR ISSUE","ACTIVE",
Q202="BSS Hardware Issue","ACTIVE",
Q202="Sites strategiques, MLL, Pylone, etc.","PASSIVE",
Q202="AKTIVCO DEFAUT GE &amp; POWER Cabinet","PASSIVE",
Q202="AKTIVCO Coupure ENEO &amp; Baisse de tension","PASSIVE",
Q202="Coupure ENEO &amp; Baisse de tension","PASSIVE",
Q202="Defaut GE &amp; POWER Cabinet","PASSIVE",
Q202="Sharing","PASSIVE",
Q202="SIte strategiques &amp; DataCenter","PASSIVE",
Q202="Exclu","Exclu",
Q202="SAT","ACTIVE",
Q202="SPARE-ISSUE","SPARE-ISSUE",
Q202="Fiber CAmtel","ACTIVE",
Q202="Fiber AOF","ACTIVE",
Q202="Projet OCM (HUAWEI)","PLANNED WORKS",
Q202="Projet OCM (NOKIA)","PLANNED WORKS",
Q202="ACCESS-ISSUE","ACCESS-ISSUE",
Q202="Projet OCM (ZTE, NOKIA, autres projets)","PLANNED WORKS",
Q202="No root CAuse","No root cause",
Q202="ODU HS","ACTIVE",
Q202="IP &amp; VLAN","ACTIVE",
Q202="Warehouse HUAWEI","SPARE-ISSUE",
Q202="SPARE-HS","SPARE-ISSUE",
Q202="Power Telco","ACTIVE"
),"")</f>
        <v>ACTIVE</v>
      </c>
      <c r="S202" s="56" t="s">
        <v>5788</v>
      </c>
      <c r="T202" s="7" t="s">
        <v>17</v>
      </c>
      <c r="U202" s="57" t="s">
        <v>17</v>
      </c>
      <c r="V202" s="57" t="s">
        <v>17</v>
      </c>
      <c r="W202" s="57" t="s">
        <v>17</v>
      </c>
      <c r="X202" s="57" t="s">
        <v>17</v>
      </c>
      <c r="Y202" s="57" t="s">
        <v>17</v>
      </c>
      <c r="Z202" s="57" t="s">
        <v>17</v>
      </c>
      <c r="AA202" s="57" t="s">
        <v>17</v>
      </c>
      <c r="AB202" s="57"/>
      <c r="AC202" s="57" t="s">
        <v>17</v>
      </c>
      <c r="AD202" s="57" t="s">
        <v>17</v>
      </c>
      <c r="AE202" s="57" t="s">
        <v>17</v>
      </c>
      <c r="AF202" s="57" t="s">
        <v>17</v>
      </c>
      <c r="AG202" s="57" t="s">
        <v>17</v>
      </c>
      <c r="AH202" s="57" t="s">
        <v>5757</v>
      </c>
      <c r="AI202" s="57" t="s">
        <v>5789</v>
      </c>
      <c r="AJ202" s="15"/>
      <c r="AK202" s="15"/>
      <c r="AL202" s="15"/>
      <c r="AM202" s="15"/>
    </row>
    <row r="203" spans="1:39" s="14" customFormat="1" x14ac:dyDescent="0.35">
      <c r="A203" s="1" t="s">
        <v>2363</v>
      </c>
      <c r="B203" s="1" t="s">
        <v>2364</v>
      </c>
      <c r="C203" s="3"/>
      <c r="D203" s="1" t="s">
        <v>12</v>
      </c>
      <c r="E203" s="1" t="s">
        <v>13</v>
      </c>
      <c r="F203" s="3" t="s">
        <v>25</v>
      </c>
      <c r="G203" s="1" t="s">
        <v>26</v>
      </c>
      <c r="H203" s="59" t="str">
        <f>_xlfn.XLOOKUP(B203,'[1]Nur des jours'!$B:$B,'[1]Nur des jours'!$H:$H,"")</f>
        <v>Huawei</v>
      </c>
      <c r="I203" s="52">
        <v>2.4354639521360143E-2</v>
      </c>
      <c r="J203" s="52">
        <v>5.1419787087188169</v>
      </c>
      <c r="K203" s="52">
        <v>1.1333987790757483</v>
      </c>
      <c r="L203" s="53">
        <v>2.3207538958945073</v>
      </c>
      <c r="M203" s="54" t="s">
        <v>5374</v>
      </c>
      <c r="N203" s="55"/>
      <c r="O203" s="16" t="str" cm="1">
        <f t="array" ref="O203">IFERROR(_xlfn.IFS(
Q203="MPR ISSUE","PDH",
Q203="BSS Hardware Issue","BSS",
Q203="Sites strategiques, MLL, Pylone, etc.","ENVTECH",
Q203="AKTIVCO DEFAUT GE &amp; POWER Cabinet","AKTIVCO",
Q203="AKTIVCO Coupure ENEO &amp; Baisse de tension","AKTIVCO GRID ONLY",
Q203="Coupure ENEO &amp; Baisse de tension","IHS GRID ONLY",
Q203="Defaut GE &amp; POWER Cabinet","IHS",
Q203="Sharing","Partners",
Q203="SIte strategiques &amp; DataCenter","SST &amp; DC",
Q203="Exclu","Exclu",
Q203="SAT","SAT",
Q203="SPARE-ISSUE","SPARE-ISSUE",
Q203="Fiber CAmtel","TRANS_FO_CAMTEL",
Q203="Fiber AOF","Fiber AOF",
Q203="Projet OCM (HUAWEI)","TRAVAUX-HUAWEI",
Q203="Projet OCM (NOKIA)","TRAVAUX-NOKIA",
Q203="ACCESS-ISSUE","ACCESS-ISSUE",
Q203="Projet OCM (ZTE, NOKIA, autres projets)","TRAVAUX OCM",
Q203="No root CAuse","No root cause",
Q203="ODU HS","PDH",
Q203="IP &amp; VLAN","PDH",
Q203="Warehouse HUAWEI","SPARE-ISSUE",
Q203="SPARE-HS","SPARE-ISSUE",
Q203="Power Telco","BSS"
),"")</f>
        <v>PDH</v>
      </c>
      <c r="P203" s="22" t="str" cm="1">
        <f t="array" ref="P203">IFERROR(_xlfn.IFS(
Q203="MPR ISSUE","TX ISSUE",
Q203="BSS Hardware Issue","RAN ISSUE",
Q203="Sites strategiques, MLL, Pylone, etc.","ENVTECH",
Q203="AKTIVCO DEFAUT GE &amp; POWER Cabinet","POWER ISSUE",
Q203="AKTIVCO Coupure ENEO &amp; Baisse de tension","POWER ISSUE",
Q203="Coupure ENEO &amp; Baisse de tension","POWER ISSUE",
Q203="Defaut GE &amp; POWER Cabinet","POWER ISSUE",
Q203="Sharing","POWER ISSUE",
Q203="SIte strategiques &amp; DataCenter","POWER ISSUE",
Q203="Exclu","Exclu",
Q203="SAT","TX ISSUE",
Q203="SPARE-ISSUE","SPARE-ISSUE",
Q203="Fiber CAmtel","TX ISSUE",
Q203="Fiber AOF","TX ISSUE",
Q203="Projet OCM (HUAWEI)","TRAVAUX-HUAWEI",
Q203="Projet OCM (NOKIA)","TRAVAUX -NOKIA",
Q203="ACCESS-ISSUE","ACCESS-ISSUE",
Q203="Projet OCM (ZTE, NOKIA, autres projets)","TRAVAUX OCM",
Q203="No root CAuse","No root cause",
Q203="ODU HS","TX ISSUE",
Q203="IP &amp; VLAN","TX ISSUE",
Q203="Warehouse HUAWEI","SPARE-ISSUE",
Q203="SPARE-HS","SPARE-ISSUE",
Q203="Power Telco","RAN ISSUE"
),"")</f>
        <v>TX ISSUE</v>
      </c>
      <c r="Q203" s="48" t="s">
        <v>6155</v>
      </c>
      <c r="R203" s="23" t="str" cm="1">
        <f t="array" ref="R203">IFERROR(_xlfn.IFS(
Q203="MPR ISSUE","ACTIVE",
Q203="BSS Hardware Issue","ACTIVE",
Q203="Sites strategiques, MLL, Pylone, etc.","PASSIVE",
Q203="AKTIVCO DEFAUT GE &amp; POWER Cabinet","PASSIVE",
Q203="AKTIVCO Coupure ENEO &amp; Baisse de tension","PASSIVE",
Q203="Coupure ENEO &amp; Baisse de tension","PASSIVE",
Q203="Defaut GE &amp; POWER Cabinet","PASSIVE",
Q203="Sharing","PASSIVE",
Q203="SIte strategiques &amp; DataCenter","PASSIVE",
Q203="Exclu","Exclu",
Q203="SAT","ACTIVE",
Q203="SPARE-ISSUE","SPARE-ISSUE",
Q203="Fiber CAmtel","ACTIVE",
Q203="Fiber AOF","ACTIVE",
Q203="Projet OCM (HUAWEI)","PLANNED WORKS",
Q203="Projet OCM (NOKIA)","PLANNED WORKS",
Q203="ACCESS-ISSUE","ACCESS-ISSUE",
Q203="Projet OCM (ZTE, NOKIA, autres projets)","PLANNED WORKS",
Q203="No root CAuse","No root cause",
Q203="ODU HS","ACTIVE",
Q203="IP &amp; VLAN","ACTIVE",
Q203="Warehouse HUAWEI","SPARE-ISSUE",
Q203="SPARE-HS","SPARE-ISSUE",
Q203="Power Telco","ACTIVE"
),"")</f>
        <v>ACTIVE</v>
      </c>
      <c r="S203" s="56" t="s">
        <v>5790</v>
      </c>
      <c r="T203" s="7" t="s">
        <v>17</v>
      </c>
      <c r="U203" s="57" t="s">
        <v>17</v>
      </c>
      <c r="V203" s="57" t="s">
        <v>5791</v>
      </c>
      <c r="W203" s="57" t="s">
        <v>5791</v>
      </c>
      <c r="X203" s="57" t="s">
        <v>5791</v>
      </c>
      <c r="Y203" s="57" t="s">
        <v>17</v>
      </c>
      <c r="Z203" s="57" t="s">
        <v>17</v>
      </c>
      <c r="AA203" s="57" t="s">
        <v>17</v>
      </c>
      <c r="AB203" s="57"/>
      <c r="AC203" s="57" t="s">
        <v>17</v>
      </c>
      <c r="AD203" s="57" t="s">
        <v>17</v>
      </c>
      <c r="AE203" s="57" t="s">
        <v>17</v>
      </c>
      <c r="AF203" s="57" t="s">
        <v>17</v>
      </c>
      <c r="AG203" s="57" t="s">
        <v>17</v>
      </c>
      <c r="AH203" s="57" t="s">
        <v>17</v>
      </c>
      <c r="AI203" s="57" t="s">
        <v>17</v>
      </c>
      <c r="AJ203" s="15"/>
      <c r="AK203" s="15"/>
      <c r="AL203" s="15"/>
      <c r="AM203" s="15"/>
    </row>
    <row r="204" spans="1:39" s="14" customFormat="1" x14ac:dyDescent="0.35">
      <c r="A204" s="1" t="s">
        <v>396</v>
      </c>
      <c r="B204" s="1" t="s">
        <v>397</v>
      </c>
      <c r="C204" s="3"/>
      <c r="D204" s="1" t="s">
        <v>12</v>
      </c>
      <c r="E204" s="1" t="s">
        <v>68</v>
      </c>
      <c r="F204" s="3" t="s">
        <v>25</v>
      </c>
      <c r="G204" s="1" t="s">
        <v>398</v>
      </c>
      <c r="H204" s="60" t="str">
        <f>_xlfn.XLOOKUP(B204,'[1]Nur des jours'!$B:$B,'[1]Nur des jours'!$H:$H,"")</f>
        <v>NOKIA</v>
      </c>
      <c r="I204" s="52">
        <v>15.669204778763923</v>
      </c>
      <c r="J204" s="52">
        <v>5.180104338139728E-2</v>
      </c>
      <c r="K204" s="52">
        <v>0</v>
      </c>
      <c r="L204" s="53">
        <v>2.2549512014163247</v>
      </c>
      <c r="M204" s="54" t="s">
        <v>5374</v>
      </c>
      <c r="N204" s="55"/>
      <c r="O204" s="16" t="str" cm="1">
        <f t="array" ref="O204">IFERROR(_xlfn.IFS(
Q204="MPR ISSUE","PDH",
Q204="BSS Hardware Issue","BSS",
Q204="Sites strategiques, MLL, Pylone, etc.","ENVTECH",
Q204="AKTIVCO DEFAUT GE &amp; POWER Cabinet","AKTIVCO",
Q204="AKTIVCO Coupure ENEO &amp; Baisse de tension","AKTIVCO GRID ONLY",
Q204="Coupure ENEO &amp; Baisse de tension","IHS GRID ONLY",
Q204="Defaut GE &amp; POWER Cabinet","IHS",
Q204="Sharing","Partners",
Q204="SIte strategiques &amp; DataCenter","SST &amp; DC",
Q204="Exclu","Exclu",
Q204="SAT","SAT",
Q204="SPARE-ISSUE","SPARE-ISSUE",
Q204="Fiber CAmtel","TRANS_FO_CAMTEL",
Q204="Fiber AOF","Fiber AOF",
Q204="Projet OCM (HUAWEI)","TRAVAUX-HUAWEI",
Q204="Projet OCM (NOKIA)","TRAVAUX-NOKIA",
Q204="ACCESS-ISSUE","ACCESS-ISSUE",
Q204="Projet OCM (ZTE, NOKIA, autres projets)","TRAVAUX OCM",
Q204="No root CAuse","No root cause",
Q204="ODU HS","PDH",
Q204="IP &amp; VLAN","PDH",
Q204="Warehouse HUAWEI","SPARE-ISSUE",
Q204="SPARE-HS","SPARE-ISSUE",
Q204="Power Telco","BSS"
),"")</f>
        <v>No root cause</v>
      </c>
      <c r="P204" s="22" t="str" cm="1">
        <f t="array" ref="P204">IFERROR(_xlfn.IFS(
Q204="MPR ISSUE","TX ISSUE",
Q204="BSS Hardware Issue","RAN ISSUE",
Q204="Sites strategiques, MLL, Pylone, etc.","ENVTECH",
Q204="AKTIVCO DEFAUT GE &amp; POWER Cabinet","POWER ISSUE",
Q204="AKTIVCO Coupure ENEO &amp; Baisse de tension","POWER ISSUE",
Q204="Coupure ENEO &amp; Baisse de tension","POWER ISSUE",
Q204="Defaut GE &amp; POWER Cabinet","POWER ISSUE",
Q204="Sharing","POWER ISSUE",
Q204="SIte strategiques &amp; DataCenter","POWER ISSUE",
Q204="Exclu","Exclu",
Q204="SAT","TX ISSUE",
Q204="SPARE-ISSUE","SPARE-ISSUE",
Q204="Fiber CAmtel","TX ISSUE",
Q204="Fiber AOF","TX ISSUE",
Q204="Projet OCM (HUAWEI)","TRAVAUX-HUAWEI",
Q204="Projet OCM (NOKIA)","TRAVAUX -NOKIA",
Q204="ACCESS-ISSUE","ACCESS-ISSUE",
Q204="Projet OCM (ZTE, NOKIA, autres projets)","TRAVAUX OCM",
Q204="No root CAuse","No root cause",
Q204="ODU HS","TX ISSUE",
Q204="IP &amp; VLAN","TX ISSUE",
Q204="Warehouse HUAWEI","SPARE-ISSUE",
Q204="SPARE-HS","SPARE-ISSUE",
Q204="Power Telco","RAN ISSUE"
),"")</f>
        <v>No root cause</v>
      </c>
      <c r="Q204" s="48" t="s">
        <v>5573</v>
      </c>
      <c r="R204" s="23" t="str" cm="1">
        <f t="array" ref="R204">IFERROR(_xlfn.IFS(
Q204="MPR ISSUE","ACTIVE",
Q204="BSS Hardware Issue","ACTIVE",
Q204="Sites strategiques, MLL, Pylone, etc.","PASSIVE",
Q204="AKTIVCO DEFAUT GE &amp; POWER Cabinet","PASSIVE",
Q204="AKTIVCO Coupure ENEO &amp; Baisse de tension","PASSIVE",
Q204="Coupure ENEO &amp; Baisse de tension","PASSIVE",
Q204="Defaut GE &amp; POWER Cabinet","PASSIVE",
Q204="Sharing","PASSIVE",
Q204="SIte strategiques &amp; DataCenter","PASSIVE",
Q204="Exclu","Exclu",
Q204="SAT","ACTIVE",
Q204="SPARE-ISSUE","SPARE-ISSUE",
Q204="Fiber CAmtel","ACTIVE",
Q204="Fiber AOF","ACTIVE",
Q204="Projet OCM (HUAWEI)","PLANNED WORKS",
Q204="Projet OCM (NOKIA)","PLANNED WORKS",
Q204="ACCESS-ISSUE","ACCESS-ISSUE",
Q204="Projet OCM (ZTE, NOKIA, autres projets)","PLANNED WORKS",
Q204="No root CAuse","No root cause",
Q204="ODU HS","ACTIVE",
Q204="IP &amp; VLAN","ACTIVE",
Q204="Warehouse HUAWEI","SPARE-ISSUE",
Q204="SPARE-HS","SPARE-ISSUE",
Q204="Power Telco","ACTIVE"
),"")</f>
        <v>No root cause</v>
      </c>
      <c r="S204" s="56" t="s">
        <v>17</v>
      </c>
      <c r="T204" s="7" t="s">
        <v>17</v>
      </c>
      <c r="U204" s="57" t="s">
        <v>17</v>
      </c>
      <c r="V204" s="57" t="s">
        <v>17</v>
      </c>
      <c r="W204" s="57" t="s">
        <v>17</v>
      </c>
      <c r="X204" s="57" t="s">
        <v>17</v>
      </c>
      <c r="Y204" s="57" t="s">
        <v>17</v>
      </c>
      <c r="Z204" s="57" t="s">
        <v>17</v>
      </c>
      <c r="AA204" s="57" t="s">
        <v>17</v>
      </c>
      <c r="AB204" s="57"/>
      <c r="AC204" s="57" t="s">
        <v>17</v>
      </c>
      <c r="AD204" s="57" t="s">
        <v>17</v>
      </c>
      <c r="AE204" s="57" t="s">
        <v>17</v>
      </c>
      <c r="AF204" s="57" t="s">
        <v>17</v>
      </c>
      <c r="AG204" s="57" t="s">
        <v>17</v>
      </c>
      <c r="AH204" s="57" t="s">
        <v>17</v>
      </c>
      <c r="AI204" s="57" t="s">
        <v>17</v>
      </c>
      <c r="AJ204" s="15"/>
      <c r="AK204" s="15"/>
      <c r="AL204" s="15"/>
      <c r="AM204" s="15"/>
    </row>
    <row r="205" spans="1:39" s="14" customFormat="1" x14ac:dyDescent="0.35">
      <c r="A205" s="1" t="s">
        <v>1595</v>
      </c>
      <c r="B205" s="1" t="s">
        <v>1596</v>
      </c>
      <c r="C205" s="3"/>
      <c r="D205" s="1" t="s">
        <v>12</v>
      </c>
      <c r="E205" s="1" t="s">
        <v>13</v>
      </c>
      <c r="F205" s="3" t="s">
        <v>25</v>
      </c>
      <c r="G205" s="1" t="s">
        <v>26</v>
      </c>
      <c r="H205" s="59" t="str">
        <f>_xlfn.XLOOKUP(B205,'[1]Nur des jours'!$B:$B,'[1]Nur des jours'!$H:$H,"")</f>
        <v>Huawei</v>
      </c>
      <c r="I205" s="52">
        <v>3.1111490793696466</v>
      </c>
      <c r="J205" s="52">
        <v>5.2942915259884868</v>
      </c>
      <c r="K205" s="52">
        <v>4.6512442351931742E-2</v>
      </c>
      <c r="L205" s="53">
        <v>2.2458822371180793</v>
      </c>
      <c r="M205" s="54" t="s">
        <v>5374</v>
      </c>
      <c r="N205" s="55"/>
      <c r="O205" s="16" t="str" cm="1">
        <f t="array" ref="O205">IFERROR(_xlfn.IFS(
Q205="MPR ISSUE","PDH",
Q205="BSS Hardware Issue","BSS",
Q205="Sites strategiques, MLL, Pylone, etc.","ENVTECH",
Q205="AKTIVCO DEFAUT GE &amp; POWER Cabinet","AKTIVCO",
Q205="AKTIVCO Coupure ENEO &amp; Baisse de tension","AKTIVCO GRID ONLY",
Q205="Coupure ENEO &amp; Baisse de tension","IHS GRID ONLY",
Q205="Defaut GE &amp; POWER Cabinet","IHS",
Q205="Sharing","Partners",
Q205="SIte strategiques &amp; DataCenter","SST &amp; DC",
Q205="Exclu","Exclu",
Q205="SAT","SAT",
Q205="SPARE-ISSUE","SPARE-ISSUE",
Q205="Fiber CAmtel","TRANS_FO_CAMTEL",
Q205="Fiber AOF","Fiber AOF",
Q205="Projet OCM (HUAWEI)","TRAVAUX-HUAWEI",
Q205="Projet OCM (NOKIA)","TRAVAUX-NOKIA",
Q205="ACCESS-ISSUE","ACCESS-ISSUE",
Q205="Projet OCM (ZTE, NOKIA, autres projets)","TRAVAUX OCM",
Q205="No root CAuse","No root cause",
Q205="ODU HS","PDH",
Q205="IP &amp; VLAN","PDH",
Q205="Warehouse HUAWEI","SPARE-ISSUE",
Q205="SPARE-HS","SPARE-ISSUE",
Q205="Power Telco","BSS"
),"")</f>
        <v>No root cause</v>
      </c>
      <c r="P205" s="22" t="str" cm="1">
        <f t="array" ref="P205">IFERROR(_xlfn.IFS(
Q205="MPR ISSUE","TX ISSUE",
Q205="BSS Hardware Issue","RAN ISSUE",
Q205="Sites strategiques, MLL, Pylone, etc.","ENVTECH",
Q205="AKTIVCO DEFAUT GE &amp; POWER Cabinet","POWER ISSUE",
Q205="AKTIVCO Coupure ENEO &amp; Baisse de tension","POWER ISSUE",
Q205="Coupure ENEO &amp; Baisse de tension","POWER ISSUE",
Q205="Defaut GE &amp; POWER Cabinet","POWER ISSUE",
Q205="Sharing","POWER ISSUE",
Q205="SIte strategiques &amp; DataCenter","POWER ISSUE",
Q205="Exclu","Exclu",
Q205="SAT","TX ISSUE",
Q205="SPARE-ISSUE","SPARE-ISSUE",
Q205="Fiber CAmtel","TX ISSUE",
Q205="Fiber AOF","TX ISSUE",
Q205="Projet OCM (HUAWEI)","TRAVAUX-HUAWEI",
Q205="Projet OCM (NOKIA)","TRAVAUX -NOKIA",
Q205="ACCESS-ISSUE","ACCESS-ISSUE",
Q205="Projet OCM (ZTE, NOKIA, autres projets)","TRAVAUX OCM",
Q205="No root CAuse","No root cause",
Q205="ODU HS","TX ISSUE",
Q205="IP &amp; VLAN","TX ISSUE",
Q205="Warehouse HUAWEI","SPARE-ISSUE",
Q205="SPARE-HS","SPARE-ISSUE",
Q205="Power Telco","RAN ISSUE"
),"")</f>
        <v>No root cause</v>
      </c>
      <c r="Q205" s="48" t="s">
        <v>5573</v>
      </c>
      <c r="R205" s="23" t="str" cm="1">
        <f t="array" ref="R205">IFERROR(_xlfn.IFS(
Q205="MPR ISSUE","ACTIVE",
Q205="BSS Hardware Issue","ACTIVE",
Q205="Sites strategiques, MLL, Pylone, etc.","PASSIVE",
Q205="AKTIVCO DEFAUT GE &amp; POWER Cabinet","PASSIVE",
Q205="AKTIVCO Coupure ENEO &amp; Baisse de tension","PASSIVE",
Q205="Coupure ENEO &amp; Baisse de tension","PASSIVE",
Q205="Defaut GE &amp; POWER Cabinet","PASSIVE",
Q205="Sharing","PASSIVE",
Q205="SIte strategiques &amp; DataCenter","PASSIVE",
Q205="Exclu","Exclu",
Q205="SAT","ACTIVE",
Q205="SPARE-ISSUE","SPARE-ISSUE",
Q205="Fiber CAmtel","ACTIVE",
Q205="Fiber AOF","ACTIVE",
Q205="Projet OCM (HUAWEI)","PLANNED WORKS",
Q205="Projet OCM (NOKIA)","PLANNED WORKS",
Q205="ACCESS-ISSUE","ACCESS-ISSUE",
Q205="Projet OCM (ZTE, NOKIA, autres projets)","PLANNED WORKS",
Q205="No root CAuse","No root cause",
Q205="ODU HS","ACTIVE",
Q205="IP &amp; VLAN","ACTIVE",
Q205="Warehouse HUAWEI","SPARE-ISSUE",
Q205="SPARE-HS","SPARE-ISSUE",
Q205="Power Telco","ACTIVE"
),"")</f>
        <v>No root cause</v>
      </c>
      <c r="S205" s="56" t="s">
        <v>6060</v>
      </c>
      <c r="T205" s="7" t="s">
        <v>17</v>
      </c>
      <c r="U205" s="57" t="s">
        <v>17</v>
      </c>
      <c r="V205" s="57" t="s">
        <v>17</v>
      </c>
      <c r="W205" s="57" t="s">
        <v>17</v>
      </c>
      <c r="X205" s="57" t="s">
        <v>17</v>
      </c>
      <c r="Y205" s="57" t="s">
        <v>17</v>
      </c>
      <c r="Z205" s="57" t="s">
        <v>17</v>
      </c>
      <c r="AA205" s="57" t="s">
        <v>17</v>
      </c>
      <c r="AB205" s="57"/>
      <c r="AC205" s="57" t="s">
        <v>17</v>
      </c>
      <c r="AD205" s="57" t="s">
        <v>17</v>
      </c>
      <c r="AE205" s="57" t="s">
        <v>17</v>
      </c>
      <c r="AF205" s="57" t="s">
        <v>17</v>
      </c>
      <c r="AG205" s="57" t="s">
        <v>17</v>
      </c>
      <c r="AH205" s="57" t="s">
        <v>17</v>
      </c>
      <c r="AI205" s="57" t="s">
        <v>6060</v>
      </c>
      <c r="AJ205" s="15"/>
      <c r="AK205" s="15"/>
      <c r="AL205" s="15"/>
      <c r="AM205" s="15"/>
    </row>
    <row r="206" spans="1:39" s="14" customFormat="1" x14ac:dyDescent="0.35">
      <c r="A206" s="1" t="s">
        <v>719</v>
      </c>
      <c r="B206" s="1" t="s">
        <v>720</v>
      </c>
      <c r="C206" s="3"/>
      <c r="D206" s="1" t="s">
        <v>12</v>
      </c>
      <c r="E206" s="1" t="s">
        <v>13</v>
      </c>
      <c r="F206" s="3" t="s">
        <v>57</v>
      </c>
      <c r="G206" s="1" t="s">
        <v>721</v>
      </c>
      <c r="H206" s="60" t="str">
        <f>_xlfn.XLOOKUP(B206,'[1]Nur des jours'!$B:$B,'[1]Nur des jours'!$H:$H,"")</f>
        <v>NOKIA</v>
      </c>
      <c r="I206" s="52">
        <v>4.9239071568294612</v>
      </c>
      <c r="J206" s="52">
        <v>2.3968146274193982</v>
      </c>
      <c r="K206" s="52">
        <v>1.3554956913062228</v>
      </c>
      <c r="L206" s="53">
        <v>2.2146472961011301</v>
      </c>
      <c r="M206" s="54" t="s">
        <v>5376</v>
      </c>
      <c r="N206" s="55"/>
      <c r="O206" s="16" t="str" cm="1">
        <f t="array" ref="O206">IFERROR(_xlfn.IFS(
Q206="MPR ISSUE","PDH",
Q206="BSS Hardware Issue","BSS",
Q206="Sites strategiques, MLL, Pylone, etc.","ENVTECH",
Q206="AKTIVCO DEFAUT GE &amp; POWER Cabinet","AKTIVCO",
Q206="AKTIVCO Coupure ENEO &amp; Baisse de tension","AKTIVCO GRID ONLY",
Q206="Coupure ENEO &amp; Baisse de tension","IHS GRID ONLY",
Q206="Defaut GE &amp; POWER Cabinet","IHS",
Q206="Sharing","Partners",
Q206="SIte strategiques &amp; DataCenter","SST &amp; DC",
Q206="Exclu","Exclu",
Q206="SAT","SAT",
Q206="SPARE-ISSUE","SPARE-ISSUE",
Q206="Fiber CAmtel","TRANS_FO_CAMTEL",
Q206="Fiber AOF","Fiber AOF",
Q206="Projet OCM (HUAWEI)","TRAVAUX-HUAWEI",
Q206="Projet OCM (NOKIA)","TRAVAUX-NOKIA",
Q206="ACCESS-ISSUE","ACCESS-ISSUE",
Q206="Projet OCM (ZTE, NOKIA, autres projets)","TRAVAUX OCM",
Q206="No root CAuse","No root cause",
Q206="ODU HS","PDH",
Q206="IP &amp; VLAN","PDH",
Q206="Warehouse HUAWEI","SPARE-ISSUE",
Q206="SPARE-HS","SPARE-ISSUE",
Q206="Power Telco","BSS"
),"")</f>
        <v>IHS</v>
      </c>
      <c r="P206" s="22" t="str" cm="1">
        <f t="array" ref="P206">IFERROR(_xlfn.IFS(
Q206="MPR ISSUE","TX ISSUE",
Q206="BSS Hardware Issue","RAN ISSUE",
Q206="Sites strategiques, MLL, Pylone, etc.","ENVTECH",
Q206="AKTIVCO DEFAUT GE &amp; POWER Cabinet","POWER ISSUE",
Q206="AKTIVCO Coupure ENEO &amp; Baisse de tension","POWER ISSUE",
Q206="Coupure ENEO &amp; Baisse de tension","POWER ISSUE",
Q206="Defaut GE &amp; POWER Cabinet","POWER ISSUE",
Q206="Sharing","POWER ISSUE",
Q206="SIte strategiques &amp; DataCenter","POWER ISSUE",
Q206="Exclu","Exclu",
Q206="SAT","TX ISSUE",
Q206="SPARE-ISSUE","SPARE-ISSUE",
Q206="Fiber CAmtel","TX ISSUE",
Q206="Fiber AOF","TX ISSUE",
Q206="Projet OCM (HUAWEI)","TRAVAUX-HUAWEI",
Q206="Projet OCM (NOKIA)","TRAVAUX -NOKIA",
Q206="ACCESS-ISSUE","ACCESS-ISSUE",
Q206="Projet OCM (ZTE, NOKIA, autres projets)","TRAVAUX OCM",
Q206="No root CAuse","No root cause",
Q206="ODU HS","TX ISSUE",
Q206="IP &amp; VLAN","TX ISSUE",
Q206="Warehouse HUAWEI","SPARE-ISSUE",
Q206="SPARE-HS","SPARE-ISSUE",
Q206="Power Telco","RAN ISSUE"
),"")</f>
        <v>POWER ISSUE</v>
      </c>
      <c r="Q206" s="48" t="s">
        <v>5338</v>
      </c>
      <c r="R206" s="23" t="str" cm="1">
        <f t="array" ref="R206">IFERROR(_xlfn.IFS(
Q206="MPR ISSUE","ACTIVE",
Q206="BSS Hardware Issue","ACTIVE",
Q206="Sites strategiques, MLL, Pylone, etc.","PASSIVE",
Q206="AKTIVCO DEFAUT GE &amp; POWER Cabinet","PASSIVE",
Q206="AKTIVCO Coupure ENEO &amp; Baisse de tension","PASSIVE",
Q206="Coupure ENEO &amp; Baisse de tension","PASSIVE",
Q206="Defaut GE &amp; POWER Cabinet","PASSIVE",
Q206="Sharing","PASSIVE",
Q206="SIte strategiques &amp; DataCenter","PASSIVE",
Q206="Exclu","Exclu",
Q206="SAT","ACTIVE",
Q206="SPARE-ISSUE","SPARE-ISSUE",
Q206="Fiber CAmtel","ACTIVE",
Q206="Fiber AOF","ACTIVE",
Q206="Projet OCM (HUAWEI)","PLANNED WORKS",
Q206="Projet OCM (NOKIA)","PLANNED WORKS",
Q206="ACCESS-ISSUE","ACCESS-ISSUE",
Q206="Projet OCM (ZTE, NOKIA, autres projets)","PLANNED WORKS",
Q206="No root CAuse","No root cause",
Q206="ODU HS","ACTIVE",
Q206="IP &amp; VLAN","ACTIVE",
Q206="Warehouse HUAWEI","SPARE-ISSUE",
Q206="SPARE-HS","SPARE-ISSUE",
Q206="Power Telco","ACTIVE"
),"")</f>
        <v>PASSIVE</v>
      </c>
      <c r="S206" s="56" t="s">
        <v>5813</v>
      </c>
      <c r="T206" s="7" t="s">
        <v>17</v>
      </c>
      <c r="U206" s="57" t="s">
        <v>17</v>
      </c>
      <c r="V206" s="57" t="s">
        <v>17</v>
      </c>
      <c r="W206" s="57" t="s">
        <v>17</v>
      </c>
      <c r="X206" s="57" t="s">
        <v>17</v>
      </c>
      <c r="Y206" s="57" t="s">
        <v>17</v>
      </c>
      <c r="Z206" s="57" t="s">
        <v>17</v>
      </c>
      <c r="AA206" s="57" t="s">
        <v>17</v>
      </c>
      <c r="AB206" s="57" t="s">
        <v>17</v>
      </c>
      <c r="AC206" s="57" t="s">
        <v>17</v>
      </c>
      <c r="AD206" s="57" t="s">
        <v>17</v>
      </c>
      <c r="AE206" s="57" t="s">
        <v>17</v>
      </c>
      <c r="AF206" s="57" t="s">
        <v>17</v>
      </c>
      <c r="AG206" s="57" t="s">
        <v>17</v>
      </c>
      <c r="AH206" s="57" t="s">
        <v>17</v>
      </c>
      <c r="AI206" s="57" t="s">
        <v>5813</v>
      </c>
      <c r="AJ206" s="15"/>
      <c r="AK206" s="15"/>
      <c r="AL206" s="15"/>
      <c r="AM206" s="15"/>
    </row>
    <row r="207" spans="1:39" s="14" customFormat="1" x14ac:dyDescent="0.35">
      <c r="A207" s="3" t="s">
        <v>2300</v>
      </c>
      <c r="B207" s="3" t="s">
        <v>2301</v>
      </c>
      <c r="C207" s="3"/>
      <c r="D207" s="1"/>
      <c r="E207" s="3" t="e">
        <v>#N/A</v>
      </c>
      <c r="F207" s="3" t="s">
        <v>39</v>
      </c>
      <c r="G207" s="3" t="s">
        <v>40</v>
      </c>
      <c r="H207" s="51" t="str">
        <f>_xlfn.XLOOKUP(B207,'[1]Nur des jours'!$B:$B,'[1]Nur des jours'!$H:$H,"")</f>
        <v>ZTE</v>
      </c>
      <c r="I207" s="52">
        <v>1.7826347173762733</v>
      </c>
      <c r="J207" s="52">
        <v>1.5158498832073604</v>
      </c>
      <c r="K207" s="52">
        <v>2.7724151667772019</v>
      </c>
      <c r="L207" s="53">
        <v>2.2092311511758314</v>
      </c>
      <c r="M207" s="54" t="s">
        <v>5374</v>
      </c>
      <c r="N207" s="55"/>
      <c r="O207" s="16" t="str" cm="1">
        <f t="array" ref="O207">IFERROR(_xlfn.IFS(
Q207="MPR ISSUE","PDH",
Q207="BSS Hardware Issue","BSS",
Q207="Sites strategiques, MLL, Pylone, etc.","ENVTECH",
Q207="AKTIVCO DEFAUT GE &amp; POWER Cabinet","AKTIVCO",
Q207="AKTIVCO Coupure ENEO &amp; Baisse de tension","AKTIVCO GRID ONLY",
Q207="Coupure ENEO &amp; Baisse de tension","IHS GRID ONLY",
Q207="Defaut GE &amp; POWER Cabinet","IHS",
Q207="Sharing","Partners",
Q207="SIte strategiques &amp; DataCenter","SST &amp; DC",
Q207="Exclu","Exclu",
Q207="SAT","SAT",
Q207="SPARE-ISSUE","SPARE-ISSUE",
Q207="Fiber CAmtel","TRANS_FO_CAMTEL",
Q207="Fiber AOF","Fiber AOF",
Q207="Projet OCM (HUAWEI)","TRAVAUX-HUAWEI",
Q207="Projet OCM (NOKIA)","TRAVAUX-NOKIA",
Q207="ACCESS-ISSUE","ACCESS-ISSUE",
Q207="Projet OCM (ZTE, NOKIA, autres projets)","TRAVAUX OCM",
Q207="No root CAuse","No root cause",
Q207="ODU HS","PDH",
Q207="IP &amp; VLAN","PDH",
Q207="Warehouse HUAWEI","SPARE-ISSUE",
Q207="SPARE-HS","SPARE-ISSUE",
Q207="Power Telco","BSS"
),"")</f>
        <v>No root cause</v>
      </c>
      <c r="P207" s="22" t="str" cm="1">
        <f t="array" ref="P207">IFERROR(_xlfn.IFS(
Q207="MPR ISSUE","TX ISSUE",
Q207="BSS Hardware Issue","RAN ISSUE",
Q207="Sites strategiques, MLL, Pylone, etc.","ENVTECH",
Q207="AKTIVCO DEFAUT GE &amp; POWER Cabinet","POWER ISSUE",
Q207="AKTIVCO Coupure ENEO &amp; Baisse de tension","POWER ISSUE",
Q207="Coupure ENEO &amp; Baisse de tension","POWER ISSUE",
Q207="Defaut GE &amp; POWER Cabinet","POWER ISSUE",
Q207="Sharing","POWER ISSUE",
Q207="SIte strategiques &amp; DataCenter","POWER ISSUE",
Q207="Exclu","Exclu",
Q207="SAT","TX ISSUE",
Q207="SPARE-ISSUE","SPARE-ISSUE",
Q207="Fiber CAmtel","TX ISSUE",
Q207="Fiber AOF","TX ISSUE",
Q207="Projet OCM (HUAWEI)","TRAVAUX-HUAWEI",
Q207="Projet OCM (NOKIA)","TRAVAUX -NOKIA",
Q207="ACCESS-ISSUE","ACCESS-ISSUE",
Q207="Projet OCM (ZTE, NOKIA, autres projets)","TRAVAUX OCM",
Q207="No root CAuse","No root cause",
Q207="ODU HS","TX ISSUE",
Q207="IP &amp; VLAN","TX ISSUE",
Q207="Warehouse HUAWEI","SPARE-ISSUE",
Q207="SPARE-HS","SPARE-ISSUE",
Q207="Power Telco","RAN ISSUE"
),"")</f>
        <v>No root cause</v>
      </c>
      <c r="Q207" s="48" t="s">
        <v>5573</v>
      </c>
      <c r="R207" s="23" t="str" cm="1">
        <f t="array" ref="R207">IFERROR(_xlfn.IFS(
Q207="MPR ISSUE","ACTIVE",
Q207="BSS Hardware Issue","ACTIVE",
Q207="Sites strategiques, MLL, Pylone, etc.","PASSIVE",
Q207="AKTIVCO DEFAUT GE &amp; POWER Cabinet","PASSIVE",
Q207="AKTIVCO Coupure ENEO &amp; Baisse de tension","PASSIVE",
Q207="Coupure ENEO &amp; Baisse de tension","PASSIVE",
Q207="Defaut GE &amp; POWER Cabinet","PASSIVE",
Q207="Sharing","PASSIVE",
Q207="SIte strategiques &amp; DataCenter","PASSIVE",
Q207="Exclu","Exclu",
Q207="SAT","ACTIVE",
Q207="SPARE-ISSUE","SPARE-ISSUE",
Q207="Fiber CAmtel","ACTIVE",
Q207="Fiber AOF","ACTIVE",
Q207="Projet OCM (HUAWEI)","PLANNED WORKS",
Q207="Projet OCM (NOKIA)","PLANNED WORKS",
Q207="ACCESS-ISSUE","ACCESS-ISSUE",
Q207="Projet OCM (ZTE, NOKIA, autres projets)","PLANNED WORKS",
Q207="No root CAuse","No root cause",
Q207="ODU HS","ACTIVE",
Q207="IP &amp; VLAN","ACTIVE",
Q207="Warehouse HUAWEI","SPARE-ISSUE",
Q207="SPARE-HS","SPARE-ISSUE",
Q207="Power Telco","ACTIVE"
),"")</f>
        <v>No root cause</v>
      </c>
      <c r="S207" s="56" t="s">
        <v>17</v>
      </c>
      <c r="T207" s="7" t="s">
        <v>17</v>
      </c>
      <c r="U207" s="57" t="s">
        <v>17</v>
      </c>
      <c r="V207" s="57" t="s">
        <v>17</v>
      </c>
      <c r="W207" s="57" t="s">
        <v>17</v>
      </c>
      <c r="X207" s="57" t="s">
        <v>17</v>
      </c>
      <c r="Y207" s="57" t="s">
        <v>17</v>
      </c>
      <c r="Z207" s="57" t="s">
        <v>17</v>
      </c>
      <c r="AA207" s="57" t="s">
        <v>17</v>
      </c>
      <c r="AB207" s="57"/>
      <c r="AC207" s="57" t="s">
        <v>17</v>
      </c>
      <c r="AD207" s="57" t="s">
        <v>17</v>
      </c>
      <c r="AE207" s="57" t="s">
        <v>17</v>
      </c>
      <c r="AF207" s="57" t="s">
        <v>17</v>
      </c>
      <c r="AG207" s="57" t="s">
        <v>17</v>
      </c>
      <c r="AH207" s="57" t="s">
        <v>17</v>
      </c>
      <c r="AI207" s="57" t="s">
        <v>17</v>
      </c>
      <c r="AJ207" s="15"/>
      <c r="AK207" s="15"/>
      <c r="AL207" s="15"/>
      <c r="AM207" s="15"/>
    </row>
    <row r="208" spans="1:39" s="14" customFormat="1" ht="19.5" customHeight="1" x14ac:dyDescent="0.35">
      <c r="A208" s="1" t="s">
        <v>964</v>
      </c>
      <c r="B208" s="1" t="s">
        <v>1879</v>
      </c>
      <c r="C208" s="3"/>
      <c r="D208" s="1" t="s">
        <v>23</v>
      </c>
      <c r="E208" s="1" t="s">
        <v>565</v>
      </c>
      <c r="F208" s="3" t="s">
        <v>53</v>
      </c>
      <c r="G208" s="1" t="s">
        <v>964</v>
      </c>
      <c r="H208" s="60" t="str">
        <f>_xlfn.XLOOKUP(B208,'[1]Nur des jours'!$B:$B,'[1]Nur des jours'!$H:$H,"")</f>
        <v>NOKIA</v>
      </c>
      <c r="I208" s="52">
        <v>3.2825205716410428</v>
      </c>
      <c r="J208" s="52">
        <v>5.1696043330579275</v>
      </c>
      <c r="K208" s="52">
        <v>0</v>
      </c>
      <c r="L208" s="53">
        <v>2.2042394350473469</v>
      </c>
      <c r="M208" s="54" t="s">
        <v>5376</v>
      </c>
      <c r="N208" s="55"/>
      <c r="O208" s="16" t="str" cm="1">
        <f t="array" ref="O208">IFERROR(_xlfn.IFS(
Q208="MPR ISSUE","PDH",
Q208="BSS Hardware Issue","BSS",
Q208="Sites strategiques, MLL, Pylone, etc.","ENVTECH",
Q208="AKTIVCO DEFAUT GE &amp; POWER Cabinet","AKTIVCO",
Q208="AKTIVCO Coupure ENEO &amp; Baisse de tension","AKTIVCO GRID ONLY",
Q208="Coupure ENEO &amp; Baisse de tension","IHS GRID ONLY",
Q208="Defaut GE &amp; POWER Cabinet","IHS",
Q208="Sharing","Partners",
Q208="SIte strategiques &amp; DataCenter","SST &amp; DC",
Q208="Exclu","Exclu",
Q208="SAT","SAT",
Q208="SPARE-ISSUE","SPARE-ISSUE",
Q208="Fiber CAmtel","TRANS_FO_CAMTEL",
Q208="Fiber AOF","Fiber AOF",
Q208="Projet OCM (HUAWEI)","TRAVAUX-HUAWEI",
Q208="Projet OCM (NOKIA)","TRAVAUX-NOKIA",
Q208="ACCESS-ISSUE","ACCESS-ISSUE",
Q208="Projet OCM (ZTE, NOKIA, autres projets)","TRAVAUX OCM",
Q208="No root CAuse","No root cause",
Q208="ODU HS","PDH",
Q208="IP &amp; VLAN","PDH",
Q208="Warehouse HUAWEI","SPARE-ISSUE",
Q208="SPARE-HS","SPARE-ISSUE",
Q208="Power Telco","BSS"
),"")</f>
        <v>No root cause</v>
      </c>
      <c r="P208" s="22" t="str" cm="1">
        <f t="array" ref="P208">IFERROR(_xlfn.IFS(
Q208="MPR ISSUE","TX ISSUE",
Q208="BSS Hardware Issue","RAN ISSUE",
Q208="Sites strategiques, MLL, Pylone, etc.","ENVTECH",
Q208="AKTIVCO DEFAUT GE &amp; POWER Cabinet","POWER ISSUE",
Q208="AKTIVCO Coupure ENEO &amp; Baisse de tension","POWER ISSUE",
Q208="Coupure ENEO &amp; Baisse de tension","POWER ISSUE",
Q208="Defaut GE &amp; POWER Cabinet","POWER ISSUE",
Q208="Sharing","POWER ISSUE",
Q208="SIte strategiques &amp; DataCenter","POWER ISSUE",
Q208="Exclu","Exclu",
Q208="SAT","TX ISSUE",
Q208="SPARE-ISSUE","SPARE-ISSUE",
Q208="Fiber CAmtel","TX ISSUE",
Q208="Fiber AOF","TX ISSUE",
Q208="Projet OCM (HUAWEI)","TRAVAUX-HUAWEI",
Q208="Projet OCM (NOKIA)","TRAVAUX -NOKIA",
Q208="ACCESS-ISSUE","ACCESS-ISSUE",
Q208="Projet OCM (ZTE, NOKIA, autres projets)","TRAVAUX OCM",
Q208="No root CAuse","No root cause",
Q208="ODU HS","TX ISSUE",
Q208="IP &amp; VLAN","TX ISSUE",
Q208="Warehouse HUAWEI","SPARE-ISSUE",
Q208="SPARE-HS","SPARE-ISSUE",
Q208="Power Telco","RAN ISSUE"
),"")</f>
        <v>No root cause</v>
      </c>
      <c r="Q208" s="48" t="s">
        <v>5573</v>
      </c>
      <c r="R208" s="23" t="str" cm="1">
        <f t="array" ref="R208">IFERROR(_xlfn.IFS(
Q208="MPR ISSUE","ACTIVE",
Q208="BSS Hardware Issue","ACTIVE",
Q208="Sites strategiques, MLL, Pylone, etc.","PASSIVE",
Q208="AKTIVCO DEFAUT GE &amp; POWER Cabinet","PASSIVE",
Q208="AKTIVCO Coupure ENEO &amp; Baisse de tension","PASSIVE",
Q208="Coupure ENEO &amp; Baisse de tension","PASSIVE",
Q208="Defaut GE &amp; POWER Cabinet","PASSIVE",
Q208="Sharing","PASSIVE",
Q208="SIte strategiques &amp; DataCenter","PASSIVE",
Q208="Exclu","Exclu",
Q208="SAT","ACTIVE",
Q208="SPARE-ISSUE","SPARE-ISSUE",
Q208="Fiber CAmtel","ACTIVE",
Q208="Fiber AOF","ACTIVE",
Q208="Projet OCM (HUAWEI)","PLANNED WORKS",
Q208="Projet OCM (NOKIA)","PLANNED WORKS",
Q208="ACCESS-ISSUE","ACCESS-ISSUE",
Q208="Projet OCM (ZTE, NOKIA, autres projets)","PLANNED WORKS",
Q208="No root CAuse","No root cause",
Q208="ODU HS","ACTIVE",
Q208="IP &amp; VLAN","ACTIVE",
Q208="Warehouse HUAWEI","SPARE-ISSUE",
Q208="SPARE-HS","SPARE-ISSUE",
Q208="Power Telco","ACTIVE"
),"")</f>
        <v>No root cause</v>
      </c>
      <c r="S208" s="56" t="s">
        <v>5801</v>
      </c>
      <c r="T208" s="7" t="s">
        <v>17</v>
      </c>
      <c r="U208" s="57" t="s">
        <v>17</v>
      </c>
      <c r="V208" s="57" t="s">
        <v>17</v>
      </c>
      <c r="W208" s="57" t="s">
        <v>17</v>
      </c>
      <c r="X208" s="57" t="s">
        <v>17</v>
      </c>
      <c r="Y208" s="57" t="s">
        <v>17</v>
      </c>
      <c r="Z208" s="57" t="s">
        <v>17</v>
      </c>
      <c r="AA208" s="57" t="s">
        <v>17</v>
      </c>
      <c r="AB208" s="57" t="s">
        <v>17</v>
      </c>
      <c r="AC208" s="57" t="s">
        <v>17</v>
      </c>
      <c r="AD208" s="57" t="s">
        <v>17</v>
      </c>
      <c r="AE208" s="57" t="s">
        <v>17</v>
      </c>
      <c r="AF208" s="57" t="s">
        <v>17</v>
      </c>
      <c r="AG208" s="57" t="s">
        <v>17</v>
      </c>
      <c r="AH208" s="57" t="s">
        <v>17</v>
      </c>
      <c r="AI208" s="57" t="s">
        <v>5801</v>
      </c>
      <c r="AJ208" s="15"/>
      <c r="AK208" s="15"/>
      <c r="AL208" s="15"/>
      <c r="AM208" s="15"/>
    </row>
    <row r="209" spans="1:39" s="14" customFormat="1" x14ac:dyDescent="0.35">
      <c r="A209" s="1" t="s">
        <v>1065</v>
      </c>
      <c r="B209" s="1" t="s">
        <v>1066</v>
      </c>
      <c r="C209" s="3"/>
      <c r="D209" s="1" t="s">
        <v>12</v>
      </c>
      <c r="E209" s="1" t="s">
        <v>13</v>
      </c>
      <c r="F209" s="3" t="s">
        <v>25</v>
      </c>
      <c r="G209" s="1" t="s">
        <v>26</v>
      </c>
      <c r="H209" s="59" t="str">
        <f>_xlfn.XLOOKUP(B209,'[1]Nur des jours'!$B:$B,'[1]Nur des jours'!$H:$H,"")</f>
        <v>Huawei</v>
      </c>
      <c r="I209" s="52">
        <v>1.9046577061576522</v>
      </c>
      <c r="J209" s="52">
        <v>2.4337643780749443</v>
      </c>
      <c r="K209" s="52">
        <v>2.13204827663193</v>
      </c>
      <c r="L209" s="53">
        <v>2.2008664994449725</v>
      </c>
      <c r="M209" s="54" t="s">
        <v>5374</v>
      </c>
      <c r="N209" s="55"/>
      <c r="O209" s="16" t="str" cm="1">
        <f t="array" ref="O209">IFERROR(_xlfn.IFS(
Q209="MPR ISSUE","PDH",
Q209="BSS Hardware Issue","BSS",
Q209="Sites strategiques, MLL, Pylone, etc.","ENVTECH",
Q209="AKTIVCO DEFAUT GE &amp; POWER Cabinet","AKTIVCO",
Q209="AKTIVCO Coupure ENEO &amp; Baisse de tension","AKTIVCO GRID ONLY",
Q209="Coupure ENEO &amp; Baisse de tension","IHS GRID ONLY",
Q209="Defaut GE &amp; POWER Cabinet","IHS",
Q209="Sharing","Partners",
Q209="SIte strategiques &amp; DataCenter","SST &amp; DC",
Q209="Exclu","Exclu",
Q209="SAT","SAT",
Q209="SPARE-ISSUE","SPARE-ISSUE",
Q209="Fiber CAmtel","TRANS_FO_CAMTEL",
Q209="Fiber AOF","Fiber AOF",
Q209="Projet OCM (HUAWEI)","TRAVAUX-HUAWEI",
Q209="Projet OCM (NOKIA)","TRAVAUX-NOKIA",
Q209="ACCESS-ISSUE","ACCESS-ISSUE",
Q209="Projet OCM (ZTE, NOKIA, autres projets)","TRAVAUX OCM",
Q209="No root CAuse","No root cause",
Q209="ODU HS","PDH",
Q209="IP &amp; VLAN","PDH",
Q209="Warehouse HUAWEI","SPARE-ISSUE",
Q209="SPARE-HS","SPARE-ISSUE",
Q209="Power Telco","BSS"
),"")</f>
        <v>No root cause</v>
      </c>
      <c r="P209" s="22" t="str" cm="1">
        <f t="array" ref="P209">IFERROR(_xlfn.IFS(
Q209="MPR ISSUE","TX ISSUE",
Q209="BSS Hardware Issue","RAN ISSUE",
Q209="Sites strategiques, MLL, Pylone, etc.","ENVTECH",
Q209="AKTIVCO DEFAUT GE &amp; POWER Cabinet","POWER ISSUE",
Q209="AKTIVCO Coupure ENEO &amp; Baisse de tension","POWER ISSUE",
Q209="Coupure ENEO &amp; Baisse de tension","POWER ISSUE",
Q209="Defaut GE &amp; POWER Cabinet","POWER ISSUE",
Q209="Sharing","POWER ISSUE",
Q209="SIte strategiques &amp; DataCenter","POWER ISSUE",
Q209="Exclu","Exclu",
Q209="SAT","TX ISSUE",
Q209="SPARE-ISSUE","SPARE-ISSUE",
Q209="Fiber CAmtel","TX ISSUE",
Q209="Fiber AOF","TX ISSUE",
Q209="Projet OCM (HUAWEI)","TRAVAUX-HUAWEI",
Q209="Projet OCM (NOKIA)","TRAVAUX -NOKIA",
Q209="ACCESS-ISSUE","ACCESS-ISSUE",
Q209="Projet OCM (ZTE, NOKIA, autres projets)","TRAVAUX OCM",
Q209="No root CAuse","No root cause",
Q209="ODU HS","TX ISSUE",
Q209="IP &amp; VLAN","TX ISSUE",
Q209="Warehouse HUAWEI","SPARE-ISSUE",
Q209="SPARE-HS","SPARE-ISSUE",
Q209="Power Telco","RAN ISSUE"
),"")</f>
        <v>No root cause</v>
      </c>
      <c r="Q209" s="48" t="s">
        <v>5573</v>
      </c>
      <c r="R209" s="23" t="str" cm="1">
        <f t="array" ref="R209">IFERROR(_xlfn.IFS(
Q209="MPR ISSUE","ACTIVE",
Q209="BSS Hardware Issue","ACTIVE",
Q209="Sites strategiques, MLL, Pylone, etc.","PASSIVE",
Q209="AKTIVCO DEFAUT GE &amp; POWER Cabinet","PASSIVE",
Q209="AKTIVCO Coupure ENEO &amp; Baisse de tension","PASSIVE",
Q209="Coupure ENEO &amp; Baisse de tension","PASSIVE",
Q209="Defaut GE &amp; POWER Cabinet","PASSIVE",
Q209="Sharing","PASSIVE",
Q209="SIte strategiques &amp; DataCenter","PASSIVE",
Q209="Exclu","Exclu",
Q209="SAT","ACTIVE",
Q209="SPARE-ISSUE","SPARE-ISSUE",
Q209="Fiber CAmtel","ACTIVE",
Q209="Fiber AOF","ACTIVE",
Q209="Projet OCM (HUAWEI)","PLANNED WORKS",
Q209="Projet OCM (NOKIA)","PLANNED WORKS",
Q209="ACCESS-ISSUE","ACCESS-ISSUE",
Q209="Projet OCM (ZTE, NOKIA, autres projets)","PLANNED WORKS",
Q209="No root CAuse","No root cause",
Q209="ODU HS","ACTIVE",
Q209="IP &amp; VLAN","ACTIVE",
Q209="Warehouse HUAWEI","SPARE-ISSUE",
Q209="SPARE-HS","SPARE-ISSUE",
Q209="Power Telco","ACTIVE"
),"")</f>
        <v>No root cause</v>
      </c>
      <c r="S209" s="56" t="s">
        <v>5587</v>
      </c>
      <c r="T209" s="7" t="s">
        <v>17</v>
      </c>
      <c r="U209" s="57" t="s">
        <v>17</v>
      </c>
      <c r="V209" s="57" t="s">
        <v>17</v>
      </c>
      <c r="W209" s="57" t="s">
        <v>17</v>
      </c>
      <c r="X209" s="57" t="s">
        <v>17</v>
      </c>
      <c r="Y209" s="57" t="s">
        <v>17</v>
      </c>
      <c r="Z209" s="57" t="s">
        <v>17</v>
      </c>
      <c r="AA209" s="57" t="s">
        <v>17</v>
      </c>
      <c r="AB209" s="57"/>
      <c r="AC209" s="57" t="s">
        <v>17</v>
      </c>
      <c r="AD209" s="57" t="s">
        <v>17</v>
      </c>
      <c r="AE209" s="57" t="s">
        <v>17</v>
      </c>
      <c r="AF209" s="57" t="s">
        <v>5587</v>
      </c>
      <c r="AG209" s="57" t="s">
        <v>17</v>
      </c>
      <c r="AH209" s="57" t="s">
        <v>17</v>
      </c>
      <c r="AI209" s="57" t="s">
        <v>17</v>
      </c>
      <c r="AJ209" s="15"/>
      <c r="AK209" s="15"/>
      <c r="AL209" s="15"/>
      <c r="AM209" s="15"/>
    </row>
    <row r="210" spans="1:39" s="14" customFormat="1" x14ac:dyDescent="0.35">
      <c r="A210" s="1" t="s">
        <v>293</v>
      </c>
      <c r="B210" s="1" t="s">
        <v>294</v>
      </c>
      <c r="C210" s="3"/>
      <c r="D210" s="1" t="s">
        <v>23</v>
      </c>
      <c r="E210" s="1" t="s">
        <v>32</v>
      </c>
      <c r="F210" s="3" t="s">
        <v>39</v>
      </c>
      <c r="G210" s="1" t="s">
        <v>40</v>
      </c>
      <c r="H210" s="51" t="str">
        <f>_xlfn.XLOOKUP(B210,'[1]Nur des jours'!$B:$B,'[1]Nur des jours'!$H:$H,"")</f>
        <v>ZTE</v>
      </c>
      <c r="I210" s="52">
        <v>1.9012855253008485</v>
      </c>
      <c r="J210" s="52">
        <v>1.6154615094301139</v>
      </c>
      <c r="K210" s="52">
        <v>2.6084246071613837</v>
      </c>
      <c r="L210" s="53">
        <v>2.1740960468905612</v>
      </c>
      <c r="M210" s="54" t="s">
        <v>5374</v>
      </c>
      <c r="N210" s="55"/>
      <c r="O210" s="16" t="str" cm="1">
        <f t="array" ref="O210">IFERROR(_xlfn.IFS(
Q210="MPR ISSUE","PDH",
Q210="BSS Hardware Issue","BSS",
Q210="Sites strategiques, MLL, Pylone, etc.","ENVTECH",
Q210="AKTIVCO DEFAUT GE &amp; POWER Cabinet","AKTIVCO",
Q210="AKTIVCO Coupure ENEO &amp; Baisse de tension","AKTIVCO GRID ONLY",
Q210="Coupure ENEO &amp; Baisse de tension","IHS GRID ONLY",
Q210="Defaut GE &amp; POWER Cabinet","IHS",
Q210="Sharing","Partners",
Q210="SIte strategiques &amp; DataCenter","SST &amp; DC",
Q210="Exclu","Exclu",
Q210="SAT","SAT",
Q210="SPARE-ISSUE","SPARE-ISSUE",
Q210="Fiber CAmtel","TRANS_FO_CAMTEL",
Q210="Fiber AOF","Fiber AOF",
Q210="Projet OCM (HUAWEI)","TRAVAUX-HUAWEI",
Q210="Projet OCM (NOKIA)","TRAVAUX-NOKIA",
Q210="ACCESS-ISSUE","ACCESS-ISSUE",
Q210="Projet OCM (ZTE, NOKIA, autres projets)","TRAVAUX OCM",
Q210="No root CAuse","No root cause",
Q210="ODU HS","PDH",
Q210="IP &amp; VLAN","PDH",
Q210="Warehouse HUAWEI","SPARE-ISSUE",
Q210="SPARE-HS","SPARE-ISSUE",
Q210="Power Telco","BSS"
),"")</f>
        <v>No root cause</v>
      </c>
      <c r="P210" s="22" t="str" cm="1">
        <f t="array" ref="P210">IFERROR(_xlfn.IFS(
Q210="MPR ISSUE","TX ISSUE",
Q210="BSS Hardware Issue","RAN ISSUE",
Q210="Sites strategiques, MLL, Pylone, etc.","ENVTECH",
Q210="AKTIVCO DEFAUT GE &amp; POWER Cabinet","POWER ISSUE",
Q210="AKTIVCO Coupure ENEO &amp; Baisse de tension","POWER ISSUE",
Q210="Coupure ENEO &amp; Baisse de tension","POWER ISSUE",
Q210="Defaut GE &amp; POWER Cabinet","POWER ISSUE",
Q210="Sharing","POWER ISSUE",
Q210="SIte strategiques &amp; DataCenter","POWER ISSUE",
Q210="Exclu","Exclu",
Q210="SAT","TX ISSUE",
Q210="SPARE-ISSUE","SPARE-ISSUE",
Q210="Fiber CAmtel","TX ISSUE",
Q210="Fiber AOF","TX ISSUE",
Q210="Projet OCM (HUAWEI)","TRAVAUX-HUAWEI",
Q210="Projet OCM (NOKIA)","TRAVAUX -NOKIA",
Q210="ACCESS-ISSUE","ACCESS-ISSUE",
Q210="Projet OCM (ZTE, NOKIA, autres projets)","TRAVAUX OCM",
Q210="No root CAuse","No root cause",
Q210="ODU HS","TX ISSUE",
Q210="IP &amp; VLAN","TX ISSUE",
Q210="Warehouse HUAWEI","SPARE-ISSUE",
Q210="SPARE-HS","SPARE-ISSUE",
Q210="Power Telco","RAN ISSUE"
),"")</f>
        <v>No root cause</v>
      </c>
      <c r="Q210" s="48" t="s">
        <v>5573</v>
      </c>
      <c r="R210" s="23" t="str" cm="1">
        <f t="array" ref="R210">IFERROR(_xlfn.IFS(
Q210="MPR ISSUE","ACTIVE",
Q210="BSS Hardware Issue","ACTIVE",
Q210="Sites strategiques, MLL, Pylone, etc.","PASSIVE",
Q210="AKTIVCO DEFAUT GE &amp; POWER Cabinet","PASSIVE",
Q210="AKTIVCO Coupure ENEO &amp; Baisse de tension","PASSIVE",
Q210="Coupure ENEO &amp; Baisse de tension","PASSIVE",
Q210="Defaut GE &amp; POWER Cabinet","PASSIVE",
Q210="Sharing","PASSIVE",
Q210="SIte strategiques &amp; DataCenter","PASSIVE",
Q210="Exclu","Exclu",
Q210="SAT","ACTIVE",
Q210="SPARE-ISSUE","SPARE-ISSUE",
Q210="Fiber CAmtel","ACTIVE",
Q210="Fiber AOF","ACTIVE",
Q210="Projet OCM (HUAWEI)","PLANNED WORKS",
Q210="Projet OCM (NOKIA)","PLANNED WORKS",
Q210="ACCESS-ISSUE","ACCESS-ISSUE",
Q210="Projet OCM (ZTE, NOKIA, autres projets)","PLANNED WORKS",
Q210="No root CAuse","No root cause",
Q210="ODU HS","ACTIVE",
Q210="IP &amp; VLAN","ACTIVE",
Q210="Warehouse HUAWEI","SPARE-ISSUE",
Q210="SPARE-HS","SPARE-ISSUE",
Q210="Power Telco","ACTIVE"
),"")</f>
        <v>No root cause</v>
      </c>
      <c r="S210" s="56" t="s">
        <v>5934</v>
      </c>
      <c r="T210" s="7" t="s">
        <v>17</v>
      </c>
      <c r="U210" s="57" t="s">
        <v>17</v>
      </c>
      <c r="V210" s="57" t="s">
        <v>17</v>
      </c>
      <c r="W210" s="57" t="s">
        <v>17</v>
      </c>
      <c r="X210" s="57" t="s">
        <v>17</v>
      </c>
      <c r="Y210" s="57" t="s">
        <v>17</v>
      </c>
      <c r="Z210" s="57" t="s">
        <v>17</v>
      </c>
      <c r="AA210" s="57" t="s">
        <v>17</v>
      </c>
      <c r="AB210" s="57"/>
      <c r="AC210" s="57" t="s">
        <v>17</v>
      </c>
      <c r="AD210" s="57" t="s">
        <v>17</v>
      </c>
      <c r="AE210" s="57" t="s">
        <v>17</v>
      </c>
      <c r="AF210" s="57" t="s">
        <v>5587</v>
      </c>
      <c r="AG210" s="57" t="s">
        <v>17</v>
      </c>
      <c r="AH210" s="57" t="s">
        <v>17</v>
      </c>
      <c r="AI210" s="57" t="s">
        <v>5935</v>
      </c>
      <c r="AJ210" s="15"/>
      <c r="AK210" s="15"/>
      <c r="AL210" s="15"/>
      <c r="AM210" s="15"/>
    </row>
    <row r="211" spans="1:39" s="14" customFormat="1" x14ac:dyDescent="0.35">
      <c r="A211" s="1" t="s">
        <v>721</v>
      </c>
      <c r="B211" s="1" t="s">
        <v>969</v>
      </c>
      <c r="C211" s="3"/>
      <c r="D211" s="1" t="s">
        <v>12</v>
      </c>
      <c r="E211" s="1" t="s">
        <v>13</v>
      </c>
      <c r="F211" s="3" t="s">
        <v>57</v>
      </c>
      <c r="G211" s="1" t="s">
        <v>721</v>
      </c>
      <c r="H211" s="60" t="str">
        <f>_xlfn.XLOOKUP(B211,'[1]Nur des jours'!$B:$B,'[1]Nur des jours'!$H:$H,"")</f>
        <v>NOKIA</v>
      </c>
      <c r="I211" s="52">
        <v>4.662341165914933</v>
      </c>
      <c r="J211" s="52">
        <v>4.3723896513409199</v>
      </c>
      <c r="K211" s="52">
        <v>0</v>
      </c>
      <c r="L211" s="53">
        <v>2.1336435245958389</v>
      </c>
      <c r="M211" s="54" t="s">
        <v>5376</v>
      </c>
      <c r="N211" s="55"/>
      <c r="O211" s="16" t="str" cm="1">
        <f t="array" ref="O211">IFERROR(_xlfn.IFS(
Q211="MPR ISSUE","PDH",
Q211="BSS Hardware Issue","BSS",
Q211="Sites strategiques, MLL, Pylone, etc.","ENVTECH",
Q211="AKTIVCO DEFAUT GE &amp; POWER Cabinet","AKTIVCO",
Q211="AKTIVCO Coupure ENEO &amp; Baisse de tension","AKTIVCO GRID ONLY",
Q211="Coupure ENEO &amp; Baisse de tension","IHS GRID ONLY",
Q211="Defaut GE &amp; POWER Cabinet","IHS",
Q211="Sharing","Partners",
Q211="SIte strategiques &amp; DataCenter","SST &amp; DC",
Q211="Exclu","Exclu",
Q211="SAT","SAT",
Q211="SPARE-ISSUE","SPARE-ISSUE",
Q211="Fiber CAmtel","TRANS_FO_CAMTEL",
Q211="Fiber AOF","Fiber AOF",
Q211="Projet OCM (HUAWEI)","TRAVAUX-HUAWEI",
Q211="Projet OCM (NOKIA)","TRAVAUX-NOKIA",
Q211="ACCESS-ISSUE","ACCESS-ISSUE",
Q211="Projet OCM (ZTE, NOKIA, autres projets)","TRAVAUX OCM",
Q211="No root CAuse","No root cause",
Q211="ODU HS","PDH",
Q211="IP &amp; VLAN","PDH",
Q211="Warehouse HUAWEI","SPARE-ISSUE",
Q211="SPARE-HS","SPARE-ISSUE",
Q211="Power Telco","BSS"
),"")</f>
        <v>IHS</v>
      </c>
      <c r="P211" s="22" t="str" cm="1">
        <f t="array" ref="P211">IFERROR(_xlfn.IFS(
Q211="MPR ISSUE","TX ISSUE",
Q211="BSS Hardware Issue","RAN ISSUE",
Q211="Sites strategiques, MLL, Pylone, etc.","ENVTECH",
Q211="AKTIVCO DEFAUT GE &amp; POWER Cabinet","POWER ISSUE",
Q211="AKTIVCO Coupure ENEO &amp; Baisse de tension","POWER ISSUE",
Q211="Coupure ENEO &amp; Baisse de tension","POWER ISSUE",
Q211="Defaut GE &amp; POWER Cabinet","POWER ISSUE",
Q211="Sharing","POWER ISSUE",
Q211="SIte strategiques &amp; DataCenter","POWER ISSUE",
Q211="Exclu","Exclu",
Q211="SAT","TX ISSUE",
Q211="SPARE-ISSUE","SPARE-ISSUE",
Q211="Fiber CAmtel","TX ISSUE",
Q211="Fiber AOF","TX ISSUE",
Q211="Projet OCM (HUAWEI)","TRAVAUX-HUAWEI",
Q211="Projet OCM (NOKIA)","TRAVAUX -NOKIA",
Q211="ACCESS-ISSUE","ACCESS-ISSUE",
Q211="Projet OCM (ZTE, NOKIA, autres projets)","TRAVAUX OCM",
Q211="No root CAuse","No root cause",
Q211="ODU HS","TX ISSUE",
Q211="IP &amp; VLAN","TX ISSUE",
Q211="Warehouse HUAWEI","SPARE-ISSUE",
Q211="SPARE-HS","SPARE-ISSUE",
Q211="Power Telco","RAN ISSUE"
),"")</f>
        <v>POWER ISSUE</v>
      </c>
      <c r="Q211" s="48" t="s">
        <v>5338</v>
      </c>
      <c r="R211" s="23" t="str" cm="1">
        <f t="array" ref="R211">IFERROR(_xlfn.IFS(
Q211="MPR ISSUE","ACTIVE",
Q211="BSS Hardware Issue","ACTIVE",
Q211="Sites strategiques, MLL, Pylone, etc.","PASSIVE",
Q211="AKTIVCO DEFAUT GE &amp; POWER Cabinet","PASSIVE",
Q211="AKTIVCO Coupure ENEO &amp; Baisse de tension","PASSIVE",
Q211="Coupure ENEO &amp; Baisse de tension","PASSIVE",
Q211="Defaut GE &amp; POWER Cabinet","PASSIVE",
Q211="Sharing","PASSIVE",
Q211="SIte strategiques &amp; DataCenter","PASSIVE",
Q211="Exclu","Exclu",
Q211="SAT","ACTIVE",
Q211="SPARE-ISSUE","SPARE-ISSUE",
Q211="Fiber CAmtel","ACTIVE",
Q211="Fiber AOF","ACTIVE",
Q211="Projet OCM (HUAWEI)","PLANNED WORKS",
Q211="Projet OCM (NOKIA)","PLANNED WORKS",
Q211="ACCESS-ISSUE","ACCESS-ISSUE",
Q211="Projet OCM (ZTE, NOKIA, autres projets)","PLANNED WORKS",
Q211="No root CAuse","No root cause",
Q211="ODU HS","ACTIVE",
Q211="IP &amp; VLAN","ACTIVE",
Q211="Warehouse HUAWEI","SPARE-ISSUE",
Q211="SPARE-HS","SPARE-ISSUE",
Q211="Power Telco","ACTIVE"
),"")</f>
        <v>PASSIVE</v>
      </c>
      <c r="S211" s="56" t="s">
        <v>6018</v>
      </c>
      <c r="T211" s="7" t="s">
        <v>17</v>
      </c>
      <c r="U211" s="57" t="s">
        <v>17</v>
      </c>
      <c r="V211" s="57" t="s">
        <v>17</v>
      </c>
      <c r="W211" s="57" t="s">
        <v>17</v>
      </c>
      <c r="X211" s="57" t="s">
        <v>17</v>
      </c>
      <c r="Y211" s="57" t="s">
        <v>17</v>
      </c>
      <c r="Z211" s="57" t="s">
        <v>17</v>
      </c>
      <c r="AA211" s="57" t="s">
        <v>17</v>
      </c>
      <c r="AB211" s="57" t="s">
        <v>17</v>
      </c>
      <c r="AC211" s="57" t="s">
        <v>17</v>
      </c>
      <c r="AD211" s="57" t="s">
        <v>17</v>
      </c>
      <c r="AE211" s="57" t="s">
        <v>17</v>
      </c>
      <c r="AF211" s="57" t="s">
        <v>17</v>
      </c>
      <c r="AG211" s="57" t="s">
        <v>17</v>
      </c>
      <c r="AH211" s="57" t="s">
        <v>17</v>
      </c>
      <c r="AI211" s="57" t="s">
        <v>6018</v>
      </c>
      <c r="AJ211" s="15"/>
      <c r="AK211" s="15"/>
      <c r="AL211" s="15"/>
      <c r="AM211" s="15"/>
    </row>
    <row r="212" spans="1:39" s="14" customFormat="1" x14ac:dyDescent="0.35">
      <c r="A212" s="1" t="s">
        <v>730</v>
      </c>
      <c r="B212" s="1" t="s">
        <v>731</v>
      </c>
      <c r="C212" s="3"/>
      <c r="D212" s="1" t="s">
        <v>12</v>
      </c>
      <c r="E212" s="1" t="s">
        <v>68</v>
      </c>
      <c r="F212" s="3" t="s">
        <v>92</v>
      </c>
      <c r="G212" s="1" t="s">
        <v>730</v>
      </c>
      <c r="H212" s="60" t="str">
        <f>_xlfn.XLOOKUP(B212,'[1]Nur des jours'!$B:$B,'[1]Nur des jours'!$H:$H,"")</f>
        <v>NOKIA</v>
      </c>
      <c r="I212" s="52">
        <v>3.8605927785052625</v>
      </c>
      <c r="J212" s="52">
        <v>4.5685722572859735</v>
      </c>
      <c r="K212" s="52">
        <v>7.7416440104745063E-2</v>
      </c>
      <c r="L212" s="53">
        <v>2.1253864803400146</v>
      </c>
      <c r="M212" s="54" t="s">
        <v>5374</v>
      </c>
      <c r="N212" s="55"/>
      <c r="O212" s="16" t="str" cm="1">
        <f t="array" ref="O212">IFERROR(_xlfn.IFS(
Q212="MPR ISSUE","PDH",
Q212="BSS Hardware Issue","BSS",
Q212="Sites strategiques, MLL, Pylone, etc.","ENVTECH",
Q212="AKTIVCO DEFAUT GE &amp; POWER Cabinet","AKTIVCO",
Q212="AKTIVCO Coupure ENEO &amp; Baisse de tension","AKTIVCO GRID ONLY",
Q212="Coupure ENEO &amp; Baisse de tension","IHS GRID ONLY",
Q212="Defaut GE &amp; POWER Cabinet","IHS",
Q212="Sharing","Partners",
Q212="SIte strategiques &amp; DataCenter","SST &amp; DC",
Q212="Exclu","Exclu",
Q212="SAT","SAT",
Q212="SPARE-ISSUE","SPARE-ISSUE",
Q212="Fiber CAmtel","TRANS_FO_CAMTEL",
Q212="Fiber AOF","Fiber AOF",
Q212="Projet OCM (HUAWEI)","TRAVAUX-HUAWEI",
Q212="Projet OCM (NOKIA)","TRAVAUX-NOKIA",
Q212="ACCESS-ISSUE","ACCESS-ISSUE",
Q212="Projet OCM (ZTE, NOKIA, autres projets)","TRAVAUX OCM",
Q212="No root CAuse","No root cause",
Q212="ODU HS","PDH",
Q212="IP &amp; VLAN","PDH",
Q212="Warehouse HUAWEI","SPARE-ISSUE",
Q212="SPARE-HS","SPARE-ISSUE",
Q212="Power Telco","BSS"
),"")</f>
        <v>No root cause</v>
      </c>
      <c r="P212" s="22" t="str" cm="1">
        <f t="array" ref="P212">IFERROR(_xlfn.IFS(
Q212="MPR ISSUE","TX ISSUE",
Q212="BSS Hardware Issue","RAN ISSUE",
Q212="Sites strategiques, MLL, Pylone, etc.","ENVTECH",
Q212="AKTIVCO DEFAUT GE &amp; POWER Cabinet","POWER ISSUE",
Q212="AKTIVCO Coupure ENEO &amp; Baisse de tension","POWER ISSUE",
Q212="Coupure ENEO &amp; Baisse de tension","POWER ISSUE",
Q212="Defaut GE &amp; POWER Cabinet","POWER ISSUE",
Q212="Sharing","POWER ISSUE",
Q212="SIte strategiques &amp; DataCenter","POWER ISSUE",
Q212="Exclu","Exclu",
Q212="SAT","TX ISSUE",
Q212="SPARE-ISSUE","SPARE-ISSUE",
Q212="Fiber CAmtel","TX ISSUE",
Q212="Fiber AOF","TX ISSUE",
Q212="Projet OCM (HUAWEI)","TRAVAUX-HUAWEI",
Q212="Projet OCM (NOKIA)","TRAVAUX -NOKIA",
Q212="ACCESS-ISSUE","ACCESS-ISSUE",
Q212="Projet OCM (ZTE, NOKIA, autres projets)","TRAVAUX OCM",
Q212="No root CAuse","No root cause",
Q212="ODU HS","TX ISSUE",
Q212="IP &amp; VLAN","TX ISSUE",
Q212="Warehouse HUAWEI","SPARE-ISSUE",
Q212="SPARE-HS","SPARE-ISSUE",
Q212="Power Telco","RAN ISSUE"
),"")</f>
        <v>No root cause</v>
      </c>
      <c r="Q212" s="48" t="s">
        <v>5573</v>
      </c>
      <c r="R212" s="23" t="str" cm="1">
        <f t="array" ref="R212">IFERROR(_xlfn.IFS(
Q212="MPR ISSUE","ACTIVE",
Q212="BSS Hardware Issue","ACTIVE",
Q212="Sites strategiques, MLL, Pylone, etc.","PASSIVE",
Q212="AKTIVCO DEFAUT GE &amp; POWER Cabinet","PASSIVE",
Q212="AKTIVCO Coupure ENEO &amp; Baisse de tension","PASSIVE",
Q212="Coupure ENEO &amp; Baisse de tension","PASSIVE",
Q212="Defaut GE &amp; POWER Cabinet","PASSIVE",
Q212="Sharing","PASSIVE",
Q212="SIte strategiques &amp; DataCenter","PASSIVE",
Q212="Exclu","Exclu",
Q212="SAT","ACTIVE",
Q212="SPARE-ISSUE","SPARE-ISSUE",
Q212="Fiber CAmtel","ACTIVE",
Q212="Fiber AOF","ACTIVE",
Q212="Projet OCM (HUAWEI)","PLANNED WORKS",
Q212="Projet OCM (NOKIA)","PLANNED WORKS",
Q212="ACCESS-ISSUE","ACCESS-ISSUE",
Q212="Projet OCM (ZTE, NOKIA, autres projets)","PLANNED WORKS",
Q212="No root CAuse","No root cause",
Q212="ODU HS","ACTIVE",
Q212="IP &amp; VLAN","ACTIVE",
Q212="Warehouse HUAWEI","SPARE-ISSUE",
Q212="SPARE-HS","SPARE-ISSUE",
Q212="Power Telco","ACTIVE"
),"")</f>
        <v>No root cause</v>
      </c>
      <c r="S212" s="56" t="s">
        <v>17</v>
      </c>
      <c r="T212" s="7" t="s">
        <v>17</v>
      </c>
      <c r="U212" s="57" t="s">
        <v>17</v>
      </c>
      <c r="V212" s="57" t="s">
        <v>17</v>
      </c>
      <c r="W212" s="57" t="s">
        <v>17</v>
      </c>
      <c r="X212" s="57" t="s">
        <v>17</v>
      </c>
      <c r="Y212" s="57" t="s">
        <v>17</v>
      </c>
      <c r="Z212" s="57" t="s">
        <v>17</v>
      </c>
      <c r="AA212" s="57" t="s">
        <v>17</v>
      </c>
      <c r="AB212" s="57"/>
      <c r="AC212" s="57" t="s">
        <v>17</v>
      </c>
      <c r="AD212" s="57" t="s">
        <v>17</v>
      </c>
      <c r="AE212" s="57" t="s">
        <v>17</v>
      </c>
      <c r="AF212" s="57" t="s">
        <v>17</v>
      </c>
      <c r="AG212" s="57" t="s">
        <v>17</v>
      </c>
      <c r="AH212" s="57" t="s">
        <v>17</v>
      </c>
      <c r="AI212" s="57" t="s">
        <v>17</v>
      </c>
      <c r="AJ212" s="15"/>
      <c r="AK212" s="15"/>
      <c r="AL212" s="15"/>
      <c r="AM212" s="15"/>
    </row>
    <row r="213" spans="1:39" s="14" customFormat="1" x14ac:dyDescent="0.35">
      <c r="A213" s="1" t="s">
        <v>378</v>
      </c>
      <c r="B213" s="1" t="s">
        <v>379</v>
      </c>
      <c r="C213" s="3"/>
      <c r="D213" s="1" t="s">
        <v>23</v>
      </c>
      <c r="E213" s="1" t="s">
        <v>124</v>
      </c>
      <c r="F213" s="3" t="s">
        <v>104</v>
      </c>
      <c r="G213" s="1" t="s">
        <v>378</v>
      </c>
      <c r="H213" s="60" t="str">
        <f>_xlfn.XLOOKUP(B213,'[1]Nur des jours'!$B:$B,'[1]Nur des jours'!$H:$H,"")</f>
        <v>NOKIA</v>
      </c>
      <c r="I213" s="52">
        <v>0.10204988926071423</v>
      </c>
      <c r="J213" s="52">
        <v>6.2755324520334161</v>
      </c>
      <c r="K213" s="52">
        <v>3.7620357784662328E-4</v>
      </c>
      <c r="L213" s="53">
        <v>2.1215375268550818</v>
      </c>
      <c r="M213" s="54" t="s">
        <v>5374</v>
      </c>
      <c r="N213" s="55"/>
      <c r="O213" s="16" t="str" cm="1">
        <f t="array" ref="O213">IFERROR(_xlfn.IFS(
Q213="MPR ISSUE","PDH",
Q213="BSS Hardware Issue","BSS",
Q213="Sites strategiques, MLL, Pylone, etc.","ENVTECH",
Q213="AKTIVCO DEFAUT GE &amp; POWER Cabinet","AKTIVCO",
Q213="AKTIVCO Coupure ENEO &amp; Baisse de tension","AKTIVCO GRID ONLY",
Q213="Coupure ENEO &amp; Baisse de tension","IHS GRID ONLY",
Q213="Defaut GE &amp; POWER Cabinet","IHS",
Q213="Sharing","Partners",
Q213="SIte strategiques &amp; DataCenter","SST &amp; DC",
Q213="Exclu","Exclu",
Q213="SAT","SAT",
Q213="SPARE-ISSUE","SPARE-ISSUE",
Q213="Fiber CAmtel","TRANS_FO_CAMTEL",
Q213="Fiber AOF","Fiber AOF",
Q213="Projet OCM (HUAWEI)","TRAVAUX-HUAWEI",
Q213="Projet OCM (NOKIA)","TRAVAUX-NOKIA",
Q213="ACCESS-ISSUE","ACCESS-ISSUE",
Q213="Projet OCM (ZTE, NOKIA, autres projets)","TRAVAUX OCM",
Q213="No root CAuse","No root cause",
Q213="ODU HS","PDH",
Q213="IP &amp; VLAN","PDH",
Q213="Warehouse HUAWEI","SPARE-ISSUE",
Q213="SPARE-HS","SPARE-ISSUE",
Q213="Power Telco","BSS"
),"")</f>
        <v>No root cause</v>
      </c>
      <c r="P213" s="22" t="str" cm="1">
        <f t="array" ref="P213">IFERROR(_xlfn.IFS(
Q213="MPR ISSUE","TX ISSUE",
Q213="BSS Hardware Issue","RAN ISSUE",
Q213="Sites strategiques, MLL, Pylone, etc.","ENVTECH",
Q213="AKTIVCO DEFAUT GE &amp; POWER Cabinet","POWER ISSUE",
Q213="AKTIVCO Coupure ENEO &amp; Baisse de tension","POWER ISSUE",
Q213="Coupure ENEO &amp; Baisse de tension","POWER ISSUE",
Q213="Defaut GE &amp; POWER Cabinet","POWER ISSUE",
Q213="Sharing","POWER ISSUE",
Q213="SIte strategiques &amp; DataCenter","POWER ISSUE",
Q213="Exclu","Exclu",
Q213="SAT","TX ISSUE",
Q213="SPARE-ISSUE","SPARE-ISSUE",
Q213="Fiber CAmtel","TX ISSUE",
Q213="Fiber AOF","TX ISSUE",
Q213="Projet OCM (HUAWEI)","TRAVAUX-HUAWEI",
Q213="Projet OCM (NOKIA)","TRAVAUX -NOKIA",
Q213="ACCESS-ISSUE","ACCESS-ISSUE",
Q213="Projet OCM (ZTE, NOKIA, autres projets)","TRAVAUX OCM",
Q213="No root CAuse","No root cause",
Q213="ODU HS","TX ISSUE",
Q213="IP &amp; VLAN","TX ISSUE",
Q213="Warehouse HUAWEI","SPARE-ISSUE",
Q213="SPARE-HS","SPARE-ISSUE",
Q213="Power Telco","RAN ISSUE"
),"")</f>
        <v>No root cause</v>
      </c>
      <c r="Q213" s="48" t="s">
        <v>5573</v>
      </c>
      <c r="R213" s="23" t="str" cm="1">
        <f t="array" ref="R213">IFERROR(_xlfn.IFS(
Q213="MPR ISSUE","ACTIVE",
Q213="BSS Hardware Issue","ACTIVE",
Q213="Sites strategiques, MLL, Pylone, etc.","PASSIVE",
Q213="AKTIVCO DEFAUT GE &amp; POWER Cabinet","PASSIVE",
Q213="AKTIVCO Coupure ENEO &amp; Baisse de tension","PASSIVE",
Q213="Coupure ENEO &amp; Baisse de tension","PASSIVE",
Q213="Defaut GE &amp; POWER Cabinet","PASSIVE",
Q213="Sharing","PASSIVE",
Q213="SIte strategiques &amp; DataCenter","PASSIVE",
Q213="Exclu","Exclu",
Q213="SAT","ACTIVE",
Q213="SPARE-ISSUE","SPARE-ISSUE",
Q213="Fiber CAmtel","ACTIVE",
Q213="Fiber AOF","ACTIVE",
Q213="Projet OCM (HUAWEI)","PLANNED WORKS",
Q213="Projet OCM (NOKIA)","PLANNED WORKS",
Q213="ACCESS-ISSUE","ACCESS-ISSUE",
Q213="Projet OCM (ZTE, NOKIA, autres projets)","PLANNED WORKS",
Q213="No root CAuse","No root cause",
Q213="ODU HS","ACTIVE",
Q213="IP &amp; VLAN","ACTIVE",
Q213="Warehouse HUAWEI","SPARE-ISSUE",
Q213="SPARE-HS","SPARE-ISSUE",
Q213="Power Telco","ACTIVE"
),"")</f>
        <v>No root cause</v>
      </c>
      <c r="S213" s="56" t="s">
        <v>5587</v>
      </c>
      <c r="T213" s="7" t="s">
        <v>17</v>
      </c>
      <c r="U213" s="57" t="s">
        <v>17</v>
      </c>
      <c r="V213" s="57" t="s">
        <v>17</v>
      </c>
      <c r="W213" s="57" t="s">
        <v>17</v>
      </c>
      <c r="X213" s="57" t="s">
        <v>17</v>
      </c>
      <c r="Y213" s="57" t="s">
        <v>17</v>
      </c>
      <c r="Z213" s="57" t="s">
        <v>17</v>
      </c>
      <c r="AA213" s="57" t="s">
        <v>17</v>
      </c>
      <c r="AB213" s="57"/>
      <c r="AC213" s="57" t="s">
        <v>17</v>
      </c>
      <c r="AD213" s="57" t="s">
        <v>17</v>
      </c>
      <c r="AE213" s="57" t="s">
        <v>17</v>
      </c>
      <c r="AF213" s="57" t="s">
        <v>17</v>
      </c>
      <c r="AG213" s="57" t="s">
        <v>17</v>
      </c>
      <c r="AH213" s="57" t="s">
        <v>5587</v>
      </c>
      <c r="AI213" s="57" t="s">
        <v>17</v>
      </c>
      <c r="AJ213" s="15"/>
      <c r="AK213" s="15"/>
      <c r="AL213" s="15"/>
      <c r="AM213" s="15"/>
    </row>
    <row r="214" spans="1:39" s="14" customFormat="1" x14ac:dyDescent="0.35">
      <c r="A214" s="2" t="s">
        <v>840</v>
      </c>
      <c r="B214" s="1" t="s">
        <v>841</v>
      </c>
      <c r="C214" s="3"/>
      <c r="D214" s="1" t="s">
        <v>12</v>
      </c>
      <c r="E214" s="1" t="s">
        <v>98</v>
      </c>
      <c r="F214" s="3" t="s">
        <v>92</v>
      </c>
      <c r="G214" s="1" t="s">
        <v>842</v>
      </c>
      <c r="H214" s="60" t="str">
        <f>_xlfn.XLOOKUP(B214,'[1]Nur des jours'!$B:$B,'[1]Nur des jours'!$H:$H,"")</f>
        <v>NOKIA</v>
      </c>
      <c r="I214" s="52">
        <v>2.5674135506086619</v>
      </c>
      <c r="J214" s="52">
        <v>3.0344687059605753</v>
      </c>
      <c r="K214" s="52">
        <v>1.3908588276237943</v>
      </c>
      <c r="L214" s="53">
        <v>2.1106495268663532</v>
      </c>
      <c r="M214" s="54" t="s">
        <v>5374</v>
      </c>
      <c r="N214" s="55"/>
      <c r="O214" s="16" t="str" cm="1">
        <f t="array" ref="O214">IFERROR(_xlfn.IFS(
Q214="MPR ISSUE","PDH",
Q214="BSS Hardware Issue","BSS",
Q214="Sites strategiques, MLL, Pylone, etc.","ENVTECH",
Q214="AKTIVCO DEFAUT GE &amp; POWER Cabinet","AKTIVCO",
Q214="AKTIVCO Coupure ENEO &amp; Baisse de tension","AKTIVCO GRID ONLY",
Q214="Coupure ENEO &amp; Baisse de tension","IHS GRID ONLY",
Q214="Defaut GE &amp; POWER Cabinet","IHS",
Q214="Sharing","Partners",
Q214="SIte strategiques &amp; DataCenter","SST &amp; DC",
Q214="Exclu","Exclu",
Q214="SAT","SAT",
Q214="SPARE-ISSUE","SPARE-ISSUE",
Q214="Fiber CAmtel","TRANS_FO_CAMTEL",
Q214="Fiber AOF","Fiber AOF",
Q214="Projet OCM (HUAWEI)","TRAVAUX-HUAWEI",
Q214="Projet OCM (NOKIA)","TRAVAUX-NOKIA",
Q214="ACCESS-ISSUE","ACCESS-ISSUE",
Q214="Projet OCM (ZTE, NOKIA, autres projets)","TRAVAUX OCM",
Q214="No root CAuse","No root cause",
Q214="ODU HS","PDH",
Q214="IP &amp; VLAN","PDH",
Q214="Warehouse HUAWEI","SPARE-ISSUE",
Q214="SPARE-HS","SPARE-ISSUE",
Q214="Power Telco","BSS"
),"")</f>
        <v>No root cause</v>
      </c>
      <c r="P214" s="22" t="str" cm="1">
        <f t="array" ref="P214">IFERROR(_xlfn.IFS(
Q214="MPR ISSUE","TX ISSUE",
Q214="BSS Hardware Issue","RAN ISSUE",
Q214="Sites strategiques, MLL, Pylone, etc.","ENVTECH",
Q214="AKTIVCO DEFAUT GE &amp; POWER Cabinet","POWER ISSUE",
Q214="AKTIVCO Coupure ENEO &amp; Baisse de tension","POWER ISSUE",
Q214="Coupure ENEO &amp; Baisse de tension","POWER ISSUE",
Q214="Defaut GE &amp; POWER Cabinet","POWER ISSUE",
Q214="Sharing","POWER ISSUE",
Q214="SIte strategiques &amp; DataCenter","POWER ISSUE",
Q214="Exclu","Exclu",
Q214="SAT","TX ISSUE",
Q214="SPARE-ISSUE","SPARE-ISSUE",
Q214="Fiber CAmtel","TX ISSUE",
Q214="Fiber AOF","TX ISSUE",
Q214="Projet OCM (HUAWEI)","TRAVAUX-HUAWEI",
Q214="Projet OCM (NOKIA)","TRAVAUX -NOKIA",
Q214="ACCESS-ISSUE","ACCESS-ISSUE",
Q214="Projet OCM (ZTE, NOKIA, autres projets)","TRAVAUX OCM",
Q214="No root CAuse","No root cause",
Q214="ODU HS","TX ISSUE",
Q214="IP &amp; VLAN","TX ISSUE",
Q214="Warehouse HUAWEI","SPARE-ISSUE",
Q214="SPARE-HS","SPARE-ISSUE",
Q214="Power Telco","RAN ISSUE"
),"")</f>
        <v>No root cause</v>
      </c>
      <c r="Q214" s="48" t="s">
        <v>5573</v>
      </c>
      <c r="R214" s="23" t="str" cm="1">
        <f t="array" ref="R214">IFERROR(_xlfn.IFS(
Q214="MPR ISSUE","ACTIVE",
Q214="BSS Hardware Issue","ACTIVE",
Q214="Sites strategiques, MLL, Pylone, etc.","PASSIVE",
Q214="AKTIVCO DEFAUT GE &amp; POWER Cabinet","PASSIVE",
Q214="AKTIVCO Coupure ENEO &amp; Baisse de tension","PASSIVE",
Q214="Coupure ENEO &amp; Baisse de tension","PASSIVE",
Q214="Defaut GE &amp; POWER Cabinet","PASSIVE",
Q214="Sharing","PASSIVE",
Q214="SIte strategiques &amp; DataCenter","PASSIVE",
Q214="Exclu","Exclu",
Q214="SAT","ACTIVE",
Q214="SPARE-ISSUE","SPARE-ISSUE",
Q214="Fiber CAmtel","ACTIVE",
Q214="Fiber AOF","ACTIVE",
Q214="Projet OCM (HUAWEI)","PLANNED WORKS",
Q214="Projet OCM (NOKIA)","PLANNED WORKS",
Q214="ACCESS-ISSUE","ACCESS-ISSUE",
Q214="Projet OCM (ZTE, NOKIA, autres projets)","PLANNED WORKS",
Q214="No root CAuse","No root cause",
Q214="ODU HS","ACTIVE",
Q214="IP &amp; VLAN","ACTIVE",
Q214="Warehouse HUAWEI","SPARE-ISSUE",
Q214="SPARE-HS","SPARE-ISSUE",
Q214="Power Telco","ACTIVE"
),"")</f>
        <v>No root cause</v>
      </c>
      <c r="S214" s="56" t="s">
        <v>17</v>
      </c>
      <c r="T214" s="7" t="s">
        <v>17</v>
      </c>
      <c r="U214" s="57" t="s">
        <v>17</v>
      </c>
      <c r="V214" s="57" t="s">
        <v>17</v>
      </c>
      <c r="W214" s="57" t="s">
        <v>17</v>
      </c>
      <c r="X214" s="57" t="s">
        <v>17</v>
      </c>
      <c r="Y214" s="57" t="s">
        <v>17</v>
      </c>
      <c r="Z214" s="57" t="s">
        <v>17</v>
      </c>
      <c r="AA214" s="57" t="s">
        <v>17</v>
      </c>
      <c r="AB214" s="57"/>
      <c r="AC214" s="57" t="s">
        <v>17</v>
      </c>
      <c r="AD214" s="57" t="s">
        <v>17</v>
      </c>
      <c r="AE214" s="57" t="s">
        <v>17</v>
      </c>
      <c r="AF214" s="57" t="s">
        <v>17</v>
      </c>
      <c r="AG214" s="57" t="s">
        <v>17</v>
      </c>
      <c r="AH214" s="57" t="s">
        <v>17</v>
      </c>
      <c r="AI214" s="57" t="s">
        <v>17</v>
      </c>
      <c r="AJ214" s="15"/>
      <c r="AK214" s="15"/>
      <c r="AL214" s="15"/>
      <c r="AM214" s="15"/>
    </row>
    <row r="215" spans="1:39" s="14" customFormat="1" x14ac:dyDescent="0.35">
      <c r="A215" s="1" t="s">
        <v>3349</v>
      </c>
      <c r="B215" s="1" t="s">
        <v>3350</v>
      </c>
      <c r="C215" s="3"/>
      <c r="D215" s="1" t="s">
        <v>23</v>
      </c>
      <c r="E215" s="1" t="s">
        <v>38</v>
      </c>
      <c r="F215" s="3" t="s">
        <v>39</v>
      </c>
      <c r="G215" s="1" t="s">
        <v>40</v>
      </c>
      <c r="H215" s="51" t="str">
        <f>_xlfn.XLOOKUP(B215,'[1]Nur des jours'!$B:$B,'[1]Nur des jours'!$H:$H,"")</f>
        <v>ZTE</v>
      </c>
      <c r="I215" s="52">
        <v>0.54179705765979636</v>
      </c>
      <c r="J215" s="52">
        <v>0.69297816130644629</v>
      </c>
      <c r="K215" s="52">
        <v>3.4454091672193425</v>
      </c>
      <c r="L215" s="53">
        <v>2.1067507911640737</v>
      </c>
      <c r="M215" s="54" t="s">
        <v>5374</v>
      </c>
      <c r="N215" s="55"/>
      <c r="O215" s="16" t="str" cm="1">
        <f t="array" ref="O215">IFERROR(_xlfn.IFS(
Q215="MPR ISSUE","PDH",
Q215="BSS Hardware Issue","BSS",
Q215="Sites strategiques, MLL, Pylone, etc.","ENVTECH",
Q215="AKTIVCO DEFAUT GE &amp; POWER Cabinet","AKTIVCO",
Q215="AKTIVCO Coupure ENEO &amp; Baisse de tension","AKTIVCO GRID ONLY",
Q215="Coupure ENEO &amp; Baisse de tension","IHS GRID ONLY",
Q215="Defaut GE &amp; POWER Cabinet","IHS",
Q215="Sharing","Partners",
Q215="SIte strategiques &amp; DataCenter","SST &amp; DC",
Q215="Exclu","Exclu",
Q215="SAT","SAT",
Q215="SPARE-ISSUE","SPARE-ISSUE",
Q215="Fiber CAmtel","TRANS_FO_CAMTEL",
Q215="Fiber AOF","Fiber AOF",
Q215="Projet OCM (HUAWEI)","TRAVAUX-HUAWEI",
Q215="Projet OCM (NOKIA)","TRAVAUX-NOKIA",
Q215="ACCESS-ISSUE","ACCESS-ISSUE",
Q215="Projet OCM (ZTE, NOKIA, autres projets)","TRAVAUX OCM",
Q215="No root CAuse","No root cause",
Q215="ODU HS","PDH",
Q215="IP &amp; VLAN","PDH",
Q215="Warehouse HUAWEI","SPARE-ISSUE",
Q215="SPARE-HS","SPARE-ISSUE",
Q215="Power Telco","BSS"
),"")</f>
        <v>No root cause</v>
      </c>
      <c r="P215" s="22" t="str" cm="1">
        <f t="array" ref="P215">IFERROR(_xlfn.IFS(
Q215="MPR ISSUE","TX ISSUE",
Q215="BSS Hardware Issue","RAN ISSUE",
Q215="Sites strategiques, MLL, Pylone, etc.","ENVTECH",
Q215="AKTIVCO DEFAUT GE &amp; POWER Cabinet","POWER ISSUE",
Q215="AKTIVCO Coupure ENEO &amp; Baisse de tension","POWER ISSUE",
Q215="Coupure ENEO &amp; Baisse de tension","POWER ISSUE",
Q215="Defaut GE &amp; POWER Cabinet","POWER ISSUE",
Q215="Sharing","POWER ISSUE",
Q215="SIte strategiques &amp; DataCenter","POWER ISSUE",
Q215="Exclu","Exclu",
Q215="SAT","TX ISSUE",
Q215="SPARE-ISSUE","SPARE-ISSUE",
Q215="Fiber CAmtel","TX ISSUE",
Q215="Fiber AOF","TX ISSUE",
Q215="Projet OCM (HUAWEI)","TRAVAUX-HUAWEI",
Q215="Projet OCM (NOKIA)","TRAVAUX -NOKIA",
Q215="ACCESS-ISSUE","ACCESS-ISSUE",
Q215="Projet OCM (ZTE, NOKIA, autres projets)","TRAVAUX OCM",
Q215="No root CAuse","No root cause",
Q215="ODU HS","TX ISSUE",
Q215="IP &amp; VLAN","TX ISSUE",
Q215="Warehouse HUAWEI","SPARE-ISSUE",
Q215="SPARE-HS","SPARE-ISSUE",
Q215="Power Telco","RAN ISSUE"
),"")</f>
        <v>No root cause</v>
      </c>
      <c r="Q215" s="48" t="s">
        <v>5573</v>
      </c>
      <c r="R215" s="23" t="str" cm="1">
        <f t="array" ref="R215">IFERROR(_xlfn.IFS(
Q215="MPR ISSUE","ACTIVE",
Q215="BSS Hardware Issue","ACTIVE",
Q215="Sites strategiques, MLL, Pylone, etc.","PASSIVE",
Q215="AKTIVCO DEFAUT GE &amp; POWER Cabinet","PASSIVE",
Q215="AKTIVCO Coupure ENEO &amp; Baisse de tension","PASSIVE",
Q215="Coupure ENEO &amp; Baisse de tension","PASSIVE",
Q215="Defaut GE &amp; POWER Cabinet","PASSIVE",
Q215="Sharing","PASSIVE",
Q215="SIte strategiques &amp; DataCenter","PASSIVE",
Q215="Exclu","Exclu",
Q215="SAT","ACTIVE",
Q215="SPARE-ISSUE","SPARE-ISSUE",
Q215="Fiber CAmtel","ACTIVE",
Q215="Fiber AOF","ACTIVE",
Q215="Projet OCM (HUAWEI)","PLANNED WORKS",
Q215="Projet OCM (NOKIA)","PLANNED WORKS",
Q215="ACCESS-ISSUE","ACCESS-ISSUE",
Q215="Projet OCM (ZTE, NOKIA, autres projets)","PLANNED WORKS",
Q215="No root CAuse","No root cause",
Q215="ODU HS","ACTIVE",
Q215="IP &amp; VLAN","ACTIVE",
Q215="Warehouse HUAWEI","SPARE-ISSUE",
Q215="SPARE-HS","SPARE-ISSUE",
Q215="Power Telco","ACTIVE"
),"")</f>
        <v>No root cause</v>
      </c>
      <c r="S215" s="56" t="s">
        <v>5582</v>
      </c>
      <c r="T215" s="7" t="s">
        <v>17</v>
      </c>
      <c r="U215" s="57" t="s">
        <v>17</v>
      </c>
      <c r="V215" s="57" t="s">
        <v>17</v>
      </c>
      <c r="W215" s="57" t="s">
        <v>17</v>
      </c>
      <c r="X215" s="57" t="s">
        <v>17</v>
      </c>
      <c r="Y215" s="57" t="s">
        <v>17</v>
      </c>
      <c r="Z215" s="57" t="s">
        <v>17</v>
      </c>
      <c r="AA215" s="57" t="s">
        <v>5582</v>
      </c>
      <c r="AB215" s="57"/>
      <c r="AC215" s="57" t="s">
        <v>17</v>
      </c>
      <c r="AD215" s="57" t="s">
        <v>17</v>
      </c>
      <c r="AE215" s="57" t="s">
        <v>17</v>
      </c>
      <c r="AF215" s="57" t="s">
        <v>17</v>
      </c>
      <c r="AG215" s="57" t="s">
        <v>17</v>
      </c>
      <c r="AH215" s="57" t="s">
        <v>17</v>
      </c>
      <c r="AI215" s="57" t="s">
        <v>17</v>
      </c>
      <c r="AJ215" s="15"/>
      <c r="AK215" s="15"/>
      <c r="AL215" s="15"/>
      <c r="AM215" s="15"/>
    </row>
    <row r="216" spans="1:39" s="14" customFormat="1" x14ac:dyDescent="0.35">
      <c r="A216" s="1" t="s">
        <v>202</v>
      </c>
      <c r="B216" s="1" t="s">
        <v>203</v>
      </c>
      <c r="C216" s="3"/>
      <c r="D216" s="1" t="s">
        <v>23</v>
      </c>
      <c r="E216" s="1" t="s">
        <v>24</v>
      </c>
      <c r="F216" s="3" t="s">
        <v>33</v>
      </c>
      <c r="G216" s="1" t="s">
        <v>34</v>
      </c>
      <c r="H216" s="51" t="str">
        <f>_xlfn.XLOOKUP(B216,'[1]Nur des jours'!$B:$B,'[1]Nur des jours'!$H:$H,"")</f>
        <v>ZTE</v>
      </c>
      <c r="I216" s="52">
        <v>0.72501888421279814</v>
      </c>
      <c r="J216" s="52">
        <v>0.7197537664351219</v>
      </c>
      <c r="K216" s="52">
        <v>3.3242716151527705</v>
      </c>
      <c r="L216" s="53">
        <v>2.0787318831274462</v>
      </c>
      <c r="M216" s="54" t="s">
        <v>5374</v>
      </c>
      <c r="N216" s="55"/>
      <c r="O216" s="16" t="str" cm="1">
        <f t="array" ref="O216">IFERROR(_xlfn.IFS(
Q216="MPR ISSUE","PDH",
Q216="BSS Hardware Issue","BSS",
Q216="Sites strategiques, MLL, Pylone, etc.","ENVTECH",
Q216="AKTIVCO DEFAUT GE &amp; POWER Cabinet","AKTIVCO",
Q216="AKTIVCO Coupure ENEO &amp; Baisse de tension","AKTIVCO GRID ONLY",
Q216="Coupure ENEO &amp; Baisse de tension","IHS GRID ONLY",
Q216="Defaut GE &amp; POWER Cabinet","IHS",
Q216="Sharing","Partners",
Q216="SIte strategiques &amp; DataCenter","SST &amp; DC",
Q216="Exclu","Exclu",
Q216="SAT","SAT",
Q216="SPARE-ISSUE","SPARE-ISSUE",
Q216="Fiber CAmtel","TRANS_FO_CAMTEL",
Q216="Fiber AOF","Fiber AOF",
Q216="Projet OCM (HUAWEI)","TRAVAUX-HUAWEI",
Q216="Projet OCM (NOKIA)","TRAVAUX-NOKIA",
Q216="ACCESS-ISSUE","ACCESS-ISSUE",
Q216="Projet OCM (ZTE, NOKIA, autres projets)","TRAVAUX OCM",
Q216="No root CAuse","No root cause",
Q216="ODU HS","PDH",
Q216="IP &amp; VLAN","PDH",
Q216="Warehouse HUAWEI","SPARE-ISSUE",
Q216="SPARE-HS","SPARE-ISSUE",
Q216="Power Telco","BSS"
),"")</f>
        <v>AKTIVCO</v>
      </c>
      <c r="P216" s="22" t="str" cm="1">
        <f t="array" ref="P216">IFERROR(_xlfn.IFS(
Q216="MPR ISSUE","TX ISSUE",
Q216="BSS Hardware Issue","RAN ISSUE",
Q216="Sites strategiques, MLL, Pylone, etc.","ENVTECH",
Q216="AKTIVCO DEFAUT GE &amp; POWER Cabinet","POWER ISSUE",
Q216="AKTIVCO Coupure ENEO &amp; Baisse de tension","POWER ISSUE",
Q216="Coupure ENEO &amp; Baisse de tension","POWER ISSUE",
Q216="Defaut GE &amp; POWER Cabinet","POWER ISSUE",
Q216="Sharing","POWER ISSUE",
Q216="SIte strategiques &amp; DataCenter","POWER ISSUE",
Q216="Exclu","Exclu",
Q216="SAT","TX ISSUE",
Q216="SPARE-ISSUE","SPARE-ISSUE",
Q216="Fiber CAmtel","TX ISSUE",
Q216="Fiber AOF","TX ISSUE",
Q216="Projet OCM (HUAWEI)","TRAVAUX-HUAWEI",
Q216="Projet OCM (NOKIA)","TRAVAUX -NOKIA",
Q216="ACCESS-ISSUE","ACCESS-ISSUE",
Q216="Projet OCM (ZTE, NOKIA, autres projets)","TRAVAUX OCM",
Q216="No root CAuse","No root cause",
Q216="ODU HS","TX ISSUE",
Q216="IP &amp; VLAN","TX ISSUE",
Q216="Warehouse HUAWEI","SPARE-ISSUE",
Q216="SPARE-HS","SPARE-ISSUE",
Q216="Power Telco","RAN ISSUE"
),"")</f>
        <v>POWER ISSUE</v>
      </c>
      <c r="Q216" s="48" t="s">
        <v>5333</v>
      </c>
      <c r="R216" s="23" t="str" cm="1">
        <f t="array" ref="R216">IFERROR(_xlfn.IFS(
Q216="MPR ISSUE","ACTIVE",
Q216="BSS Hardware Issue","ACTIVE",
Q216="Sites strategiques, MLL, Pylone, etc.","PASSIVE",
Q216="AKTIVCO DEFAUT GE &amp; POWER Cabinet","PASSIVE",
Q216="AKTIVCO Coupure ENEO &amp; Baisse de tension","PASSIVE",
Q216="Coupure ENEO &amp; Baisse de tension","PASSIVE",
Q216="Defaut GE &amp; POWER Cabinet","PASSIVE",
Q216="Sharing","PASSIVE",
Q216="SIte strategiques &amp; DataCenter","PASSIVE",
Q216="Exclu","Exclu",
Q216="SAT","ACTIVE",
Q216="SPARE-ISSUE","SPARE-ISSUE",
Q216="Fiber CAmtel","ACTIVE",
Q216="Fiber AOF","ACTIVE",
Q216="Projet OCM (HUAWEI)","PLANNED WORKS",
Q216="Projet OCM (NOKIA)","PLANNED WORKS",
Q216="ACCESS-ISSUE","ACCESS-ISSUE",
Q216="Projet OCM (ZTE, NOKIA, autres projets)","PLANNED WORKS",
Q216="No root CAuse","No root cause",
Q216="ODU HS","ACTIVE",
Q216="IP &amp; VLAN","ACTIVE",
Q216="Warehouse HUAWEI","SPARE-ISSUE",
Q216="SPARE-HS","SPARE-ISSUE",
Q216="Power Telco","ACTIVE"
),"")</f>
        <v>PASSIVE</v>
      </c>
      <c r="S216" s="56" t="s">
        <v>6116</v>
      </c>
      <c r="T216" s="7" t="s">
        <v>17</v>
      </c>
      <c r="U216" s="57" t="s">
        <v>17</v>
      </c>
      <c r="V216" s="57" t="s">
        <v>17</v>
      </c>
      <c r="W216" s="57" t="s">
        <v>17</v>
      </c>
      <c r="X216" s="57" t="s">
        <v>17</v>
      </c>
      <c r="Y216" s="57" t="s">
        <v>17</v>
      </c>
      <c r="Z216" s="57" t="s">
        <v>17</v>
      </c>
      <c r="AA216" s="57" t="s">
        <v>17</v>
      </c>
      <c r="AB216" s="57"/>
      <c r="AC216" s="57" t="s">
        <v>17</v>
      </c>
      <c r="AD216" s="57" t="s">
        <v>17</v>
      </c>
      <c r="AE216" s="57" t="s">
        <v>17</v>
      </c>
      <c r="AF216" s="57" t="s">
        <v>17</v>
      </c>
      <c r="AG216" s="57" t="s">
        <v>5587</v>
      </c>
      <c r="AH216" s="57" t="s">
        <v>17</v>
      </c>
      <c r="AI216" s="57" t="s">
        <v>6117</v>
      </c>
      <c r="AJ216" s="15"/>
      <c r="AK216" s="15"/>
      <c r="AL216" s="15"/>
      <c r="AM216" s="15"/>
    </row>
    <row r="217" spans="1:39" s="14" customFormat="1" x14ac:dyDescent="0.35">
      <c r="A217" s="1" t="s">
        <v>1675</v>
      </c>
      <c r="B217" s="1" t="s">
        <v>1676</v>
      </c>
      <c r="C217" s="3"/>
      <c r="D217" s="1" t="s">
        <v>20</v>
      </c>
      <c r="E217" s="1"/>
      <c r="F217" s="3" t="s">
        <v>39</v>
      </c>
      <c r="G217" s="1" t="s">
        <v>1621</v>
      </c>
      <c r="H217" s="51" t="str">
        <f>_xlfn.XLOOKUP(B217,'[1]Nur des jours'!$B:$B,'[1]Nur des jours'!$H:$H,"")</f>
        <v>ZTE</v>
      </c>
      <c r="I217" s="52">
        <v>1.3880895571302392</v>
      </c>
      <c r="J217" s="52">
        <v>2.4465677924321088</v>
      </c>
      <c r="K217" s="52">
        <v>1.9909377346142312</v>
      </c>
      <c r="L217" s="53">
        <v>2.0578113362611399</v>
      </c>
      <c r="M217" s="54" t="s">
        <v>5374</v>
      </c>
      <c r="N217" s="55"/>
      <c r="O217" s="16" t="str" cm="1">
        <f t="array" ref="O217">IFERROR(_xlfn.IFS(
Q217="MPR ISSUE","PDH",
Q217="BSS Hardware Issue","BSS",
Q217="Sites strategiques, MLL, Pylone, etc.","ENVTECH",
Q217="AKTIVCO DEFAUT GE &amp; POWER Cabinet","AKTIVCO",
Q217="AKTIVCO Coupure ENEO &amp; Baisse de tension","AKTIVCO GRID ONLY",
Q217="Coupure ENEO &amp; Baisse de tension","IHS GRID ONLY",
Q217="Defaut GE &amp; POWER Cabinet","IHS",
Q217="Sharing","Partners",
Q217="SIte strategiques &amp; DataCenter","SST &amp; DC",
Q217="Exclu","Exclu",
Q217="SAT","SAT",
Q217="SPARE-ISSUE","SPARE-ISSUE",
Q217="Fiber CAmtel","TRANS_FO_CAMTEL",
Q217="Fiber AOF","Fiber AOF",
Q217="Projet OCM (HUAWEI)","TRAVAUX-HUAWEI",
Q217="Projet OCM (NOKIA)","TRAVAUX-NOKIA",
Q217="ACCESS-ISSUE","ACCESS-ISSUE",
Q217="Projet OCM (ZTE, NOKIA, autres projets)","TRAVAUX OCM",
Q217="No root CAuse","No root cause",
Q217="ODU HS","PDH",
Q217="IP &amp; VLAN","PDH",
Q217="Warehouse HUAWEI","SPARE-ISSUE",
Q217="SPARE-HS","SPARE-ISSUE",
Q217="Power Telco","BSS"
),"")</f>
        <v>Partners</v>
      </c>
      <c r="P217" s="22" t="str" cm="1">
        <f t="array" ref="P217">IFERROR(_xlfn.IFS(
Q217="MPR ISSUE","TX ISSUE",
Q217="BSS Hardware Issue","RAN ISSUE",
Q217="Sites strategiques, MLL, Pylone, etc.","ENVTECH",
Q217="AKTIVCO DEFAUT GE &amp; POWER Cabinet","POWER ISSUE",
Q217="AKTIVCO Coupure ENEO &amp; Baisse de tension","POWER ISSUE",
Q217="Coupure ENEO &amp; Baisse de tension","POWER ISSUE",
Q217="Defaut GE &amp; POWER Cabinet","POWER ISSUE",
Q217="Sharing","POWER ISSUE",
Q217="SIte strategiques &amp; DataCenter","POWER ISSUE",
Q217="Exclu","Exclu",
Q217="SAT","TX ISSUE",
Q217="SPARE-ISSUE","SPARE-ISSUE",
Q217="Fiber CAmtel","TX ISSUE",
Q217="Fiber AOF","TX ISSUE",
Q217="Projet OCM (HUAWEI)","TRAVAUX-HUAWEI",
Q217="Projet OCM (NOKIA)","TRAVAUX -NOKIA",
Q217="ACCESS-ISSUE","ACCESS-ISSUE",
Q217="Projet OCM (ZTE, NOKIA, autres projets)","TRAVAUX OCM",
Q217="No root CAuse","No root cause",
Q217="ODU HS","TX ISSUE",
Q217="IP &amp; VLAN","TX ISSUE",
Q217="Warehouse HUAWEI","SPARE-ISSUE",
Q217="SPARE-HS","SPARE-ISSUE",
Q217="Power Telco","RAN ISSUE"
),"")</f>
        <v>POWER ISSUE</v>
      </c>
      <c r="Q217" s="48" t="s">
        <v>5339</v>
      </c>
      <c r="R217" s="23" t="str" cm="1">
        <f t="array" ref="R217">IFERROR(_xlfn.IFS(
Q217="MPR ISSUE","ACTIVE",
Q217="BSS Hardware Issue","ACTIVE",
Q217="Sites strategiques, MLL, Pylone, etc.","PASSIVE",
Q217="AKTIVCO DEFAUT GE &amp; POWER Cabinet","PASSIVE",
Q217="AKTIVCO Coupure ENEO &amp; Baisse de tension","PASSIVE",
Q217="Coupure ENEO &amp; Baisse de tension","PASSIVE",
Q217="Defaut GE &amp; POWER Cabinet","PASSIVE",
Q217="Sharing","PASSIVE",
Q217="SIte strategiques &amp; DataCenter","PASSIVE",
Q217="Exclu","Exclu",
Q217="SAT","ACTIVE",
Q217="SPARE-ISSUE","SPARE-ISSUE",
Q217="Fiber CAmtel","ACTIVE",
Q217="Fiber AOF","ACTIVE",
Q217="Projet OCM (HUAWEI)","PLANNED WORKS",
Q217="Projet OCM (NOKIA)","PLANNED WORKS",
Q217="ACCESS-ISSUE","ACCESS-ISSUE",
Q217="Projet OCM (ZTE, NOKIA, autres projets)","PLANNED WORKS",
Q217="No root CAuse","No root cause",
Q217="ODU HS","ACTIVE",
Q217="IP &amp; VLAN","ACTIVE",
Q217="Warehouse HUAWEI","SPARE-ISSUE",
Q217="SPARE-HS","SPARE-ISSUE",
Q217="Power Telco","ACTIVE"
),"")</f>
        <v>PASSIVE</v>
      </c>
      <c r="S217" s="56" t="s">
        <v>6097</v>
      </c>
      <c r="T217" s="7" t="s">
        <v>17</v>
      </c>
      <c r="U217" s="57" t="s">
        <v>17</v>
      </c>
      <c r="V217" s="57" t="s">
        <v>17</v>
      </c>
      <c r="W217" s="57" t="s">
        <v>17</v>
      </c>
      <c r="X217" s="57" t="s">
        <v>17</v>
      </c>
      <c r="Y217" s="57" t="s">
        <v>17</v>
      </c>
      <c r="Z217" s="57" t="s">
        <v>17</v>
      </c>
      <c r="AA217" s="57" t="s">
        <v>17</v>
      </c>
      <c r="AB217" s="57"/>
      <c r="AC217" s="57" t="s">
        <v>17</v>
      </c>
      <c r="AD217" s="57" t="s">
        <v>17</v>
      </c>
      <c r="AE217" s="57" t="s">
        <v>17</v>
      </c>
      <c r="AF217" s="57" t="s">
        <v>17</v>
      </c>
      <c r="AG217" s="57" t="s">
        <v>17</v>
      </c>
      <c r="AH217" s="57" t="s">
        <v>17</v>
      </c>
      <c r="AI217" s="57" t="s">
        <v>6097</v>
      </c>
      <c r="AJ217" s="15"/>
      <c r="AK217" s="15"/>
      <c r="AL217" s="15"/>
      <c r="AM217" s="15"/>
    </row>
    <row r="218" spans="1:39" s="14" customFormat="1" ht="35.5" customHeight="1" x14ac:dyDescent="0.35">
      <c r="A218" s="1" t="s">
        <v>417</v>
      </c>
      <c r="B218" s="1" t="s">
        <v>418</v>
      </c>
      <c r="C218" s="3"/>
      <c r="D218" s="1" t="s">
        <v>5505</v>
      </c>
      <c r="E218" s="1"/>
      <c r="F218" s="3" t="s">
        <v>39</v>
      </c>
      <c r="G218" s="1" t="s">
        <v>40</v>
      </c>
      <c r="H218" s="51" t="str">
        <f>_xlfn.XLOOKUP(B218,'[1]Nur des jours'!$B:$B,'[1]Nur des jours'!$H:$H,"")</f>
        <v>ZTE</v>
      </c>
      <c r="I218" s="52">
        <v>1.7827596129635623</v>
      </c>
      <c r="J218" s="52">
        <v>1.5147342329936668</v>
      </c>
      <c r="K218" s="52">
        <v>2.4468280703136802</v>
      </c>
      <c r="L218" s="53">
        <v>2.0390845040278749</v>
      </c>
      <c r="M218" s="54" t="s">
        <v>5374</v>
      </c>
      <c r="N218" s="55"/>
      <c r="O218" s="16" t="str" cm="1">
        <f t="array" ref="O218">IFERROR(_xlfn.IFS(
Q218="MPR ISSUE","PDH",
Q218="BSS Hardware Issue","BSS",
Q218="Sites strategiques, MLL, Pylone, etc.","ENVTECH",
Q218="AKTIVCO DEFAUT GE &amp; POWER Cabinet","AKTIVCO",
Q218="AKTIVCO Coupure ENEO &amp; Baisse de tension","AKTIVCO GRID ONLY",
Q218="Coupure ENEO &amp; Baisse de tension","IHS GRID ONLY",
Q218="Defaut GE &amp; POWER Cabinet","IHS",
Q218="Sharing","Partners",
Q218="SIte strategiques &amp; DataCenter","SST &amp; DC",
Q218="Exclu","Exclu",
Q218="SAT","SAT",
Q218="SPARE-ISSUE","SPARE-ISSUE",
Q218="Fiber CAmtel","TRANS_FO_CAMTEL",
Q218="Fiber AOF","Fiber AOF",
Q218="Projet OCM (HUAWEI)","TRAVAUX-HUAWEI",
Q218="Projet OCM (NOKIA)","TRAVAUX-NOKIA",
Q218="ACCESS-ISSUE","ACCESS-ISSUE",
Q218="Projet OCM (ZTE, NOKIA, autres projets)","TRAVAUX OCM",
Q218="No root CAuse","No root cause",
Q218="ODU HS","PDH",
Q218="IP &amp; VLAN","PDH",
Q218="Warehouse HUAWEI","SPARE-ISSUE",
Q218="SPARE-HS","SPARE-ISSUE",
Q218="Power Telco","BSS"
),"")</f>
        <v>No root cause</v>
      </c>
      <c r="P218" s="22" t="str" cm="1">
        <f t="array" ref="P218">IFERROR(_xlfn.IFS(
Q218="MPR ISSUE","TX ISSUE",
Q218="BSS Hardware Issue","RAN ISSUE",
Q218="Sites strategiques, MLL, Pylone, etc.","ENVTECH",
Q218="AKTIVCO DEFAUT GE &amp; POWER Cabinet","POWER ISSUE",
Q218="AKTIVCO Coupure ENEO &amp; Baisse de tension","POWER ISSUE",
Q218="Coupure ENEO &amp; Baisse de tension","POWER ISSUE",
Q218="Defaut GE &amp; POWER Cabinet","POWER ISSUE",
Q218="Sharing","POWER ISSUE",
Q218="SIte strategiques &amp; DataCenter","POWER ISSUE",
Q218="Exclu","Exclu",
Q218="SAT","TX ISSUE",
Q218="SPARE-ISSUE","SPARE-ISSUE",
Q218="Fiber CAmtel","TX ISSUE",
Q218="Fiber AOF","TX ISSUE",
Q218="Projet OCM (HUAWEI)","TRAVAUX-HUAWEI",
Q218="Projet OCM (NOKIA)","TRAVAUX -NOKIA",
Q218="ACCESS-ISSUE","ACCESS-ISSUE",
Q218="Projet OCM (ZTE, NOKIA, autres projets)","TRAVAUX OCM",
Q218="No root CAuse","No root cause",
Q218="ODU HS","TX ISSUE",
Q218="IP &amp; VLAN","TX ISSUE",
Q218="Warehouse HUAWEI","SPARE-ISSUE",
Q218="SPARE-HS","SPARE-ISSUE",
Q218="Power Telco","RAN ISSUE"
),"")</f>
        <v>No root cause</v>
      </c>
      <c r="Q218" s="48" t="s">
        <v>5573</v>
      </c>
      <c r="R218" s="23" t="str" cm="1">
        <f t="array" ref="R218">IFERROR(_xlfn.IFS(
Q218="MPR ISSUE","ACTIVE",
Q218="BSS Hardware Issue","ACTIVE",
Q218="Sites strategiques, MLL, Pylone, etc.","PASSIVE",
Q218="AKTIVCO DEFAUT GE &amp; POWER Cabinet","PASSIVE",
Q218="AKTIVCO Coupure ENEO &amp; Baisse de tension","PASSIVE",
Q218="Coupure ENEO &amp; Baisse de tension","PASSIVE",
Q218="Defaut GE &amp; POWER Cabinet","PASSIVE",
Q218="Sharing","PASSIVE",
Q218="SIte strategiques &amp; DataCenter","PASSIVE",
Q218="Exclu","Exclu",
Q218="SAT","ACTIVE",
Q218="SPARE-ISSUE","SPARE-ISSUE",
Q218="Fiber CAmtel","ACTIVE",
Q218="Fiber AOF","ACTIVE",
Q218="Projet OCM (HUAWEI)","PLANNED WORKS",
Q218="Projet OCM (NOKIA)","PLANNED WORKS",
Q218="ACCESS-ISSUE","ACCESS-ISSUE",
Q218="Projet OCM (ZTE, NOKIA, autres projets)","PLANNED WORKS",
Q218="No root CAuse","No root cause",
Q218="ODU HS","ACTIVE",
Q218="IP &amp; VLAN","ACTIVE",
Q218="Warehouse HUAWEI","SPARE-ISSUE",
Q218="SPARE-HS","SPARE-ISSUE",
Q218="Power Telco","ACTIVE"
),"")</f>
        <v>No root cause</v>
      </c>
      <c r="S218" s="56" t="s">
        <v>17</v>
      </c>
      <c r="T218" s="7" t="s">
        <v>17</v>
      </c>
      <c r="U218" s="57" t="s">
        <v>17</v>
      </c>
      <c r="V218" s="57" t="s">
        <v>17</v>
      </c>
      <c r="W218" s="57" t="s">
        <v>17</v>
      </c>
      <c r="X218" s="57" t="s">
        <v>17</v>
      </c>
      <c r="Y218" s="57" t="s">
        <v>17</v>
      </c>
      <c r="Z218" s="57" t="s">
        <v>17</v>
      </c>
      <c r="AA218" s="57" t="s">
        <v>17</v>
      </c>
      <c r="AB218" s="57"/>
      <c r="AC218" s="57" t="s">
        <v>17</v>
      </c>
      <c r="AD218" s="57" t="s">
        <v>17</v>
      </c>
      <c r="AE218" s="57" t="s">
        <v>17</v>
      </c>
      <c r="AF218" s="57" t="s">
        <v>17</v>
      </c>
      <c r="AG218" s="57" t="s">
        <v>17</v>
      </c>
      <c r="AH218" s="57" t="s">
        <v>17</v>
      </c>
      <c r="AI218" s="57" t="s">
        <v>17</v>
      </c>
      <c r="AJ218" s="15"/>
      <c r="AK218" s="15"/>
      <c r="AL218" s="15"/>
      <c r="AM218" s="15"/>
    </row>
    <row r="219" spans="1:39" s="14" customFormat="1" x14ac:dyDescent="0.35">
      <c r="A219" s="1" t="s">
        <v>2205</v>
      </c>
      <c r="B219" s="1" t="s">
        <v>2206</v>
      </c>
      <c r="C219" s="3"/>
      <c r="D219" s="1" t="s">
        <v>23</v>
      </c>
      <c r="E219" s="1" t="s">
        <v>24</v>
      </c>
      <c r="F219" s="3" t="s">
        <v>39</v>
      </c>
      <c r="G219" s="1" t="s">
        <v>40</v>
      </c>
      <c r="H219" s="51" t="str">
        <f>_xlfn.XLOOKUP(B219,'[1]Nur des jours'!$B:$B,'[1]Nur des jours'!$H:$H,"")</f>
        <v>ZTE</v>
      </c>
      <c r="I219" s="52">
        <v>1.7835089864872966</v>
      </c>
      <c r="J219" s="52">
        <v>1.5134592041780155</v>
      </c>
      <c r="K219" s="52">
        <v>2.4472042738915265</v>
      </c>
      <c r="L219" s="53">
        <v>2.0389596584796528</v>
      </c>
      <c r="M219" s="54" t="s">
        <v>5374</v>
      </c>
      <c r="N219" s="55"/>
      <c r="O219" s="16" t="str" cm="1">
        <f t="array" ref="O219">IFERROR(_xlfn.IFS(
Q219="MPR ISSUE","PDH",
Q219="BSS Hardware Issue","BSS",
Q219="Sites strategiques, MLL, Pylone, etc.","ENVTECH",
Q219="AKTIVCO DEFAUT GE &amp; POWER Cabinet","AKTIVCO",
Q219="AKTIVCO Coupure ENEO &amp; Baisse de tension","AKTIVCO GRID ONLY",
Q219="Coupure ENEO &amp; Baisse de tension","IHS GRID ONLY",
Q219="Defaut GE &amp; POWER Cabinet","IHS",
Q219="Sharing","Partners",
Q219="SIte strategiques &amp; DataCenter","SST &amp; DC",
Q219="Exclu","Exclu",
Q219="SAT","SAT",
Q219="SPARE-ISSUE","SPARE-ISSUE",
Q219="Fiber CAmtel","TRANS_FO_CAMTEL",
Q219="Fiber AOF","Fiber AOF",
Q219="Projet OCM (HUAWEI)","TRAVAUX-HUAWEI",
Q219="Projet OCM (NOKIA)","TRAVAUX-NOKIA",
Q219="ACCESS-ISSUE","ACCESS-ISSUE",
Q219="Projet OCM (ZTE, NOKIA, autres projets)","TRAVAUX OCM",
Q219="No root CAuse","No root cause",
Q219="ODU HS","PDH",
Q219="IP &amp; VLAN","PDH",
Q219="Warehouse HUAWEI","SPARE-ISSUE",
Q219="SPARE-HS","SPARE-ISSUE",
Q219="Power Telco","BSS"
),"")</f>
        <v>AKTIVCO</v>
      </c>
      <c r="P219" s="22" t="str" cm="1">
        <f t="array" ref="P219">IFERROR(_xlfn.IFS(
Q219="MPR ISSUE","TX ISSUE",
Q219="BSS Hardware Issue","RAN ISSUE",
Q219="Sites strategiques, MLL, Pylone, etc.","ENVTECH",
Q219="AKTIVCO DEFAUT GE &amp; POWER Cabinet","POWER ISSUE",
Q219="AKTIVCO Coupure ENEO &amp; Baisse de tension","POWER ISSUE",
Q219="Coupure ENEO &amp; Baisse de tension","POWER ISSUE",
Q219="Defaut GE &amp; POWER Cabinet","POWER ISSUE",
Q219="Sharing","POWER ISSUE",
Q219="SIte strategiques &amp; DataCenter","POWER ISSUE",
Q219="Exclu","Exclu",
Q219="SAT","TX ISSUE",
Q219="SPARE-ISSUE","SPARE-ISSUE",
Q219="Fiber CAmtel","TX ISSUE",
Q219="Fiber AOF","TX ISSUE",
Q219="Projet OCM (HUAWEI)","TRAVAUX-HUAWEI",
Q219="Projet OCM (NOKIA)","TRAVAUX -NOKIA",
Q219="ACCESS-ISSUE","ACCESS-ISSUE",
Q219="Projet OCM (ZTE, NOKIA, autres projets)","TRAVAUX OCM",
Q219="No root CAuse","No root cause",
Q219="ODU HS","TX ISSUE",
Q219="IP &amp; VLAN","TX ISSUE",
Q219="Warehouse HUAWEI","SPARE-ISSUE",
Q219="SPARE-HS","SPARE-ISSUE",
Q219="Power Telco","RAN ISSUE"
),"")</f>
        <v>POWER ISSUE</v>
      </c>
      <c r="Q219" s="48" t="s">
        <v>5333</v>
      </c>
      <c r="R219" s="23" t="str" cm="1">
        <f t="array" ref="R219">IFERROR(_xlfn.IFS(
Q219="MPR ISSUE","ACTIVE",
Q219="BSS Hardware Issue","ACTIVE",
Q219="Sites strategiques, MLL, Pylone, etc.","PASSIVE",
Q219="AKTIVCO DEFAUT GE &amp; POWER Cabinet","PASSIVE",
Q219="AKTIVCO Coupure ENEO &amp; Baisse de tension","PASSIVE",
Q219="Coupure ENEO &amp; Baisse de tension","PASSIVE",
Q219="Defaut GE &amp; POWER Cabinet","PASSIVE",
Q219="Sharing","PASSIVE",
Q219="SIte strategiques &amp; DataCenter","PASSIVE",
Q219="Exclu","Exclu",
Q219="SAT","ACTIVE",
Q219="SPARE-ISSUE","SPARE-ISSUE",
Q219="Fiber CAmtel","ACTIVE",
Q219="Fiber AOF","ACTIVE",
Q219="Projet OCM (HUAWEI)","PLANNED WORKS",
Q219="Projet OCM (NOKIA)","PLANNED WORKS",
Q219="ACCESS-ISSUE","ACCESS-ISSUE",
Q219="Projet OCM (ZTE, NOKIA, autres projets)","PLANNED WORKS",
Q219="No root CAuse","No root cause",
Q219="ODU HS","ACTIVE",
Q219="IP &amp; VLAN","ACTIVE",
Q219="Warehouse HUAWEI","SPARE-ISSUE",
Q219="SPARE-HS","SPARE-ISSUE",
Q219="Power Telco","ACTIVE"
),"")</f>
        <v>PASSIVE</v>
      </c>
      <c r="S219" s="56" t="s">
        <v>6129</v>
      </c>
      <c r="T219" s="7" t="s">
        <v>17</v>
      </c>
      <c r="U219" s="57" t="s">
        <v>17</v>
      </c>
      <c r="V219" s="57" t="s">
        <v>17</v>
      </c>
      <c r="W219" s="57" t="s">
        <v>17</v>
      </c>
      <c r="X219" s="57" t="s">
        <v>17</v>
      </c>
      <c r="Y219" s="57" t="s">
        <v>17</v>
      </c>
      <c r="Z219" s="57" t="s">
        <v>17</v>
      </c>
      <c r="AA219" s="57" t="s">
        <v>17</v>
      </c>
      <c r="AB219" s="57"/>
      <c r="AC219" s="57" t="s">
        <v>17</v>
      </c>
      <c r="AD219" s="57" t="s">
        <v>17</v>
      </c>
      <c r="AE219" s="57" t="s">
        <v>17</v>
      </c>
      <c r="AF219" s="57" t="s">
        <v>17</v>
      </c>
      <c r="AG219" s="57" t="s">
        <v>17</v>
      </c>
      <c r="AH219" s="57" t="s">
        <v>17</v>
      </c>
      <c r="AI219" s="57" t="s">
        <v>6129</v>
      </c>
      <c r="AJ219" s="15"/>
      <c r="AK219" s="15"/>
      <c r="AL219" s="15"/>
      <c r="AM219" s="15"/>
    </row>
    <row r="220" spans="1:39" s="14" customFormat="1" x14ac:dyDescent="0.35">
      <c r="A220" s="1" t="s">
        <v>1850</v>
      </c>
      <c r="B220" s="1" t="s">
        <v>1851</v>
      </c>
      <c r="C220" s="3"/>
      <c r="D220" s="1" t="s">
        <v>12</v>
      </c>
      <c r="E220" s="1" t="s">
        <v>707</v>
      </c>
      <c r="F220" s="3" t="s">
        <v>53</v>
      </c>
      <c r="G220" s="1" t="s">
        <v>54</v>
      </c>
      <c r="H220" s="59" t="str">
        <f>_xlfn.XLOOKUP(B220,'[1]Nur des jours'!$B:$B,'[1]Nur des jours'!$H:$H,"")</f>
        <v>Huawei</v>
      </c>
      <c r="I220" s="52">
        <v>2.1819259099392907</v>
      </c>
      <c r="J220" s="52">
        <v>3.7363656918646364</v>
      </c>
      <c r="K220" s="52">
        <v>0.86338721115773298</v>
      </c>
      <c r="L220" s="53">
        <v>2.0161664283900205</v>
      </c>
      <c r="M220" s="54" t="s">
        <v>5374</v>
      </c>
      <c r="N220" s="55"/>
      <c r="O220" s="16" t="str" cm="1">
        <f t="array" ref="O220">IFERROR(_xlfn.IFS(
Q220="MPR ISSUE","PDH",
Q220="BSS Hardware Issue","BSS",
Q220="Sites strategiques, MLL, Pylone, etc.","ENVTECH",
Q220="AKTIVCO DEFAUT GE &amp; POWER Cabinet","AKTIVCO",
Q220="AKTIVCO Coupure ENEO &amp; Baisse de tension","AKTIVCO GRID ONLY",
Q220="Coupure ENEO &amp; Baisse de tension","IHS GRID ONLY",
Q220="Defaut GE &amp; POWER Cabinet","IHS",
Q220="Sharing","Partners",
Q220="SIte strategiques &amp; DataCenter","SST &amp; DC",
Q220="Exclu","Exclu",
Q220="SAT","SAT",
Q220="SPARE-ISSUE","SPARE-ISSUE",
Q220="Fiber CAmtel","TRANS_FO_CAMTEL",
Q220="Fiber AOF","Fiber AOF",
Q220="Projet OCM (HUAWEI)","TRAVAUX-HUAWEI",
Q220="Projet OCM (NOKIA)","TRAVAUX-NOKIA",
Q220="ACCESS-ISSUE","ACCESS-ISSUE",
Q220="Projet OCM (ZTE, NOKIA, autres projets)","TRAVAUX OCM",
Q220="No root CAuse","No root cause",
Q220="ODU HS","PDH",
Q220="IP &amp; VLAN","PDH",
Q220="Warehouse HUAWEI","SPARE-ISSUE",
Q220="SPARE-HS","SPARE-ISSUE",
Q220="Power Telco","BSS"
),"")</f>
        <v>No root cause</v>
      </c>
      <c r="P220" s="22" t="str" cm="1">
        <f t="array" ref="P220">IFERROR(_xlfn.IFS(
Q220="MPR ISSUE","TX ISSUE",
Q220="BSS Hardware Issue","RAN ISSUE",
Q220="Sites strategiques, MLL, Pylone, etc.","ENVTECH",
Q220="AKTIVCO DEFAUT GE &amp; POWER Cabinet","POWER ISSUE",
Q220="AKTIVCO Coupure ENEO &amp; Baisse de tension","POWER ISSUE",
Q220="Coupure ENEO &amp; Baisse de tension","POWER ISSUE",
Q220="Defaut GE &amp; POWER Cabinet","POWER ISSUE",
Q220="Sharing","POWER ISSUE",
Q220="SIte strategiques &amp; DataCenter","POWER ISSUE",
Q220="Exclu","Exclu",
Q220="SAT","TX ISSUE",
Q220="SPARE-ISSUE","SPARE-ISSUE",
Q220="Fiber CAmtel","TX ISSUE",
Q220="Fiber AOF","TX ISSUE",
Q220="Projet OCM (HUAWEI)","TRAVAUX-HUAWEI",
Q220="Projet OCM (NOKIA)","TRAVAUX -NOKIA",
Q220="ACCESS-ISSUE","ACCESS-ISSUE",
Q220="Projet OCM (ZTE, NOKIA, autres projets)","TRAVAUX OCM",
Q220="No root CAuse","No root cause",
Q220="ODU HS","TX ISSUE",
Q220="IP &amp; VLAN","TX ISSUE",
Q220="Warehouse HUAWEI","SPARE-ISSUE",
Q220="SPARE-HS","SPARE-ISSUE",
Q220="Power Telco","RAN ISSUE"
),"")</f>
        <v>No root cause</v>
      </c>
      <c r="Q220" s="48" t="s">
        <v>5573</v>
      </c>
      <c r="R220" s="23" t="str" cm="1">
        <f t="array" ref="R220">IFERROR(_xlfn.IFS(
Q220="MPR ISSUE","ACTIVE",
Q220="BSS Hardware Issue","ACTIVE",
Q220="Sites strategiques, MLL, Pylone, etc.","PASSIVE",
Q220="AKTIVCO DEFAUT GE &amp; POWER Cabinet","PASSIVE",
Q220="AKTIVCO Coupure ENEO &amp; Baisse de tension","PASSIVE",
Q220="Coupure ENEO &amp; Baisse de tension","PASSIVE",
Q220="Defaut GE &amp; POWER Cabinet","PASSIVE",
Q220="Sharing","PASSIVE",
Q220="SIte strategiques &amp; DataCenter","PASSIVE",
Q220="Exclu","Exclu",
Q220="SAT","ACTIVE",
Q220="SPARE-ISSUE","SPARE-ISSUE",
Q220="Fiber CAmtel","ACTIVE",
Q220="Fiber AOF","ACTIVE",
Q220="Projet OCM (HUAWEI)","PLANNED WORKS",
Q220="Projet OCM (NOKIA)","PLANNED WORKS",
Q220="ACCESS-ISSUE","ACCESS-ISSUE",
Q220="Projet OCM (ZTE, NOKIA, autres projets)","PLANNED WORKS",
Q220="No root CAuse","No root cause",
Q220="ODU HS","ACTIVE",
Q220="IP &amp; VLAN","ACTIVE",
Q220="Warehouse HUAWEI","SPARE-ISSUE",
Q220="SPARE-HS","SPARE-ISSUE",
Q220="Power Telco","ACTIVE"
),"")</f>
        <v>No root cause</v>
      </c>
      <c r="S220" s="56" t="s">
        <v>5587</v>
      </c>
      <c r="T220" s="7" t="s">
        <v>17</v>
      </c>
      <c r="U220" s="57" t="s">
        <v>17</v>
      </c>
      <c r="V220" s="57" t="s">
        <v>17</v>
      </c>
      <c r="W220" s="57" t="s">
        <v>17</v>
      </c>
      <c r="X220" s="57"/>
      <c r="Y220" s="57" t="s">
        <v>17</v>
      </c>
      <c r="Z220" s="57" t="s">
        <v>17</v>
      </c>
      <c r="AA220" s="57" t="s">
        <v>17</v>
      </c>
      <c r="AB220" s="57"/>
      <c r="AC220" s="57" t="s">
        <v>17</v>
      </c>
      <c r="AD220" s="57" t="s">
        <v>17</v>
      </c>
      <c r="AE220" s="57" t="s">
        <v>17</v>
      </c>
      <c r="AF220" s="57" t="s">
        <v>17</v>
      </c>
      <c r="AG220" s="57" t="s">
        <v>17</v>
      </c>
      <c r="AH220" s="57" t="s">
        <v>5587</v>
      </c>
      <c r="AI220" s="57" t="s">
        <v>17</v>
      </c>
      <c r="AJ220" s="15"/>
      <c r="AK220" s="15"/>
      <c r="AL220" s="15"/>
      <c r="AM220" s="15"/>
    </row>
    <row r="221" spans="1:39" s="14" customFormat="1" x14ac:dyDescent="0.35">
      <c r="A221" s="1" t="s">
        <v>252</v>
      </c>
      <c r="B221" s="1" t="s">
        <v>253</v>
      </c>
      <c r="C221" s="3"/>
      <c r="D221" s="1" t="s">
        <v>23</v>
      </c>
      <c r="E221" s="1" t="s">
        <v>32</v>
      </c>
      <c r="F221" s="3" t="s">
        <v>33</v>
      </c>
      <c r="G221" s="1" t="s">
        <v>34</v>
      </c>
      <c r="H221" s="51" t="str">
        <f>_xlfn.XLOOKUP(B221,'[1]Nur des jours'!$B:$B,'[1]Nur des jours'!$H:$H,"")</f>
        <v>ZTE</v>
      </c>
      <c r="I221" s="52">
        <v>0.39317130878585504</v>
      </c>
      <c r="J221" s="52">
        <v>0.51203032188527386</v>
      </c>
      <c r="K221" s="52">
        <v>3.3242716151527705</v>
      </c>
      <c r="L221" s="53">
        <v>1.9616089238171068</v>
      </c>
      <c r="M221" s="54" t="s">
        <v>5374</v>
      </c>
      <c r="N221" s="55"/>
      <c r="O221" s="16" t="str" cm="1">
        <f t="array" ref="O221">IFERROR(_xlfn.IFS(
Q221="MPR ISSUE","PDH",
Q221="BSS Hardware Issue","BSS",
Q221="Sites strategiques, MLL, Pylone, etc.","ENVTECH",
Q221="AKTIVCO DEFAUT GE &amp; POWER Cabinet","AKTIVCO",
Q221="AKTIVCO Coupure ENEO &amp; Baisse de tension","AKTIVCO GRID ONLY",
Q221="Coupure ENEO &amp; Baisse de tension","IHS GRID ONLY",
Q221="Defaut GE &amp; POWER Cabinet","IHS",
Q221="Sharing","Partners",
Q221="SIte strategiques &amp; DataCenter","SST &amp; DC",
Q221="Exclu","Exclu",
Q221="SAT","SAT",
Q221="SPARE-ISSUE","SPARE-ISSUE",
Q221="Fiber CAmtel","TRANS_FO_CAMTEL",
Q221="Fiber AOF","Fiber AOF",
Q221="Projet OCM (HUAWEI)","TRAVAUX-HUAWEI",
Q221="Projet OCM (NOKIA)","TRAVAUX-NOKIA",
Q221="ACCESS-ISSUE","ACCESS-ISSUE",
Q221="Projet OCM (ZTE, NOKIA, autres projets)","TRAVAUX OCM",
Q221="No root CAuse","No root cause",
Q221="ODU HS","PDH",
Q221="IP &amp; VLAN","PDH",
Q221="Warehouse HUAWEI","SPARE-ISSUE",
Q221="SPARE-HS","SPARE-ISSUE",
Q221="Power Telco","BSS"
),"")</f>
        <v>No root cause</v>
      </c>
      <c r="P221" s="22" t="str" cm="1">
        <f t="array" ref="P221">IFERROR(_xlfn.IFS(
Q221="MPR ISSUE","TX ISSUE",
Q221="BSS Hardware Issue","RAN ISSUE",
Q221="Sites strategiques, MLL, Pylone, etc.","ENVTECH",
Q221="AKTIVCO DEFAUT GE &amp; POWER Cabinet","POWER ISSUE",
Q221="AKTIVCO Coupure ENEO &amp; Baisse de tension","POWER ISSUE",
Q221="Coupure ENEO &amp; Baisse de tension","POWER ISSUE",
Q221="Defaut GE &amp; POWER Cabinet","POWER ISSUE",
Q221="Sharing","POWER ISSUE",
Q221="SIte strategiques &amp; DataCenter","POWER ISSUE",
Q221="Exclu","Exclu",
Q221="SAT","TX ISSUE",
Q221="SPARE-ISSUE","SPARE-ISSUE",
Q221="Fiber CAmtel","TX ISSUE",
Q221="Fiber AOF","TX ISSUE",
Q221="Projet OCM (HUAWEI)","TRAVAUX-HUAWEI",
Q221="Projet OCM (NOKIA)","TRAVAUX -NOKIA",
Q221="ACCESS-ISSUE","ACCESS-ISSUE",
Q221="Projet OCM (ZTE, NOKIA, autres projets)","TRAVAUX OCM",
Q221="No root CAuse","No root cause",
Q221="ODU HS","TX ISSUE",
Q221="IP &amp; VLAN","TX ISSUE",
Q221="Warehouse HUAWEI","SPARE-ISSUE",
Q221="SPARE-HS","SPARE-ISSUE",
Q221="Power Telco","RAN ISSUE"
),"")</f>
        <v>No root cause</v>
      </c>
      <c r="Q221" s="48" t="s">
        <v>5573</v>
      </c>
      <c r="R221" s="23" t="str" cm="1">
        <f t="array" ref="R221">IFERROR(_xlfn.IFS(
Q221="MPR ISSUE","ACTIVE",
Q221="BSS Hardware Issue","ACTIVE",
Q221="Sites strategiques, MLL, Pylone, etc.","PASSIVE",
Q221="AKTIVCO DEFAUT GE &amp; POWER Cabinet","PASSIVE",
Q221="AKTIVCO Coupure ENEO &amp; Baisse de tension","PASSIVE",
Q221="Coupure ENEO &amp; Baisse de tension","PASSIVE",
Q221="Defaut GE &amp; POWER Cabinet","PASSIVE",
Q221="Sharing","PASSIVE",
Q221="SIte strategiques &amp; DataCenter","PASSIVE",
Q221="Exclu","Exclu",
Q221="SAT","ACTIVE",
Q221="SPARE-ISSUE","SPARE-ISSUE",
Q221="Fiber CAmtel","ACTIVE",
Q221="Fiber AOF","ACTIVE",
Q221="Projet OCM (HUAWEI)","PLANNED WORKS",
Q221="Projet OCM (NOKIA)","PLANNED WORKS",
Q221="ACCESS-ISSUE","ACCESS-ISSUE",
Q221="Projet OCM (ZTE, NOKIA, autres projets)","PLANNED WORKS",
Q221="No root CAuse","No root cause",
Q221="ODU HS","ACTIVE",
Q221="IP &amp; VLAN","ACTIVE",
Q221="Warehouse HUAWEI","SPARE-ISSUE",
Q221="SPARE-HS","SPARE-ISSUE",
Q221="Power Telco","ACTIVE"
),"")</f>
        <v>No root cause</v>
      </c>
      <c r="S221" s="56" t="s">
        <v>17</v>
      </c>
      <c r="T221" s="7" t="s">
        <v>17</v>
      </c>
      <c r="U221" s="57" t="s">
        <v>17</v>
      </c>
      <c r="V221" s="57" t="s">
        <v>17</v>
      </c>
      <c r="W221" s="57" t="s">
        <v>17</v>
      </c>
      <c r="X221" s="57" t="s">
        <v>17</v>
      </c>
      <c r="Y221" s="57" t="s">
        <v>17</v>
      </c>
      <c r="Z221" s="57" t="s">
        <v>17</v>
      </c>
      <c r="AA221" s="57" t="s">
        <v>17</v>
      </c>
      <c r="AB221" s="57"/>
      <c r="AC221" s="57" t="s">
        <v>17</v>
      </c>
      <c r="AD221" s="57" t="s">
        <v>17</v>
      </c>
      <c r="AE221" s="57" t="s">
        <v>17</v>
      </c>
      <c r="AF221" s="57" t="s">
        <v>17</v>
      </c>
      <c r="AG221" s="57" t="s">
        <v>17</v>
      </c>
      <c r="AH221" s="57" t="s">
        <v>17</v>
      </c>
      <c r="AI221" s="57" t="s">
        <v>17</v>
      </c>
      <c r="AJ221" s="15"/>
      <c r="AK221" s="15"/>
      <c r="AL221" s="15"/>
      <c r="AM221" s="15"/>
    </row>
    <row r="222" spans="1:39" s="14" customFormat="1" x14ac:dyDescent="0.35">
      <c r="A222" s="1" t="s">
        <v>3401</v>
      </c>
      <c r="B222" s="1" t="s">
        <v>3402</v>
      </c>
      <c r="C222" s="3"/>
      <c r="D222" s="1"/>
      <c r="E222" s="1"/>
      <c r="F222" s="3" t="s">
        <v>33</v>
      </c>
      <c r="G222" s="1" t="s">
        <v>486</v>
      </c>
      <c r="H222" s="51" t="str">
        <f>_xlfn.XLOOKUP(B222,'[1]Nur des jours'!$B:$B,'[1]Nur des jours'!$H:$H,"")</f>
        <v>ZTE</v>
      </c>
      <c r="I222" s="52">
        <v>0.95095500161864688</v>
      </c>
      <c r="J222" s="52">
        <v>1.8083096177973612</v>
      </c>
      <c r="K222" s="52">
        <v>2.260641499604918</v>
      </c>
      <c r="L222" s="53">
        <v>1.9217653588560435</v>
      </c>
      <c r="M222" s="54" t="s">
        <v>5374</v>
      </c>
      <c r="N222" s="55"/>
      <c r="O222" s="16" t="str" cm="1">
        <f t="array" ref="O222">IFERROR(_xlfn.IFS(
Q222="MPR ISSUE","PDH",
Q222="BSS Hardware Issue","BSS",
Q222="Sites strategiques, MLL, Pylone, etc.","ENVTECH",
Q222="AKTIVCO DEFAUT GE &amp; POWER Cabinet","AKTIVCO",
Q222="AKTIVCO Coupure ENEO &amp; Baisse de tension","AKTIVCO GRID ONLY",
Q222="Coupure ENEO &amp; Baisse de tension","IHS GRID ONLY",
Q222="Defaut GE &amp; POWER Cabinet","IHS",
Q222="Sharing","Partners",
Q222="SIte strategiques &amp; DataCenter","SST &amp; DC",
Q222="Exclu","Exclu",
Q222="SAT","SAT",
Q222="SPARE-ISSUE","SPARE-ISSUE",
Q222="Fiber CAmtel","TRANS_FO_CAMTEL",
Q222="Fiber AOF","Fiber AOF",
Q222="Projet OCM (HUAWEI)","TRAVAUX-HUAWEI",
Q222="Projet OCM (NOKIA)","TRAVAUX-NOKIA",
Q222="ACCESS-ISSUE","ACCESS-ISSUE",
Q222="Projet OCM (ZTE, NOKIA, autres projets)","TRAVAUX OCM",
Q222="No root CAuse","No root cause",
Q222="ODU HS","PDH",
Q222="IP &amp; VLAN","PDH",
Q222="Warehouse HUAWEI","SPARE-ISSUE",
Q222="SPARE-HS","SPARE-ISSUE",
Q222="Power Telco","BSS"
),"")</f>
        <v>No root cause</v>
      </c>
      <c r="P222" s="22" t="str" cm="1">
        <f t="array" ref="P222">IFERROR(_xlfn.IFS(
Q222="MPR ISSUE","TX ISSUE",
Q222="BSS Hardware Issue","RAN ISSUE",
Q222="Sites strategiques, MLL, Pylone, etc.","ENVTECH",
Q222="AKTIVCO DEFAUT GE &amp; POWER Cabinet","POWER ISSUE",
Q222="AKTIVCO Coupure ENEO &amp; Baisse de tension","POWER ISSUE",
Q222="Coupure ENEO &amp; Baisse de tension","POWER ISSUE",
Q222="Defaut GE &amp; POWER Cabinet","POWER ISSUE",
Q222="Sharing","POWER ISSUE",
Q222="SIte strategiques &amp; DataCenter","POWER ISSUE",
Q222="Exclu","Exclu",
Q222="SAT","TX ISSUE",
Q222="SPARE-ISSUE","SPARE-ISSUE",
Q222="Fiber CAmtel","TX ISSUE",
Q222="Fiber AOF","TX ISSUE",
Q222="Projet OCM (HUAWEI)","TRAVAUX-HUAWEI",
Q222="Projet OCM (NOKIA)","TRAVAUX -NOKIA",
Q222="ACCESS-ISSUE","ACCESS-ISSUE",
Q222="Projet OCM (ZTE, NOKIA, autres projets)","TRAVAUX OCM",
Q222="No root CAuse","No root cause",
Q222="ODU HS","TX ISSUE",
Q222="IP &amp; VLAN","TX ISSUE",
Q222="Warehouse HUAWEI","SPARE-ISSUE",
Q222="SPARE-HS","SPARE-ISSUE",
Q222="Power Telco","RAN ISSUE"
),"")</f>
        <v>No root cause</v>
      </c>
      <c r="Q222" s="48" t="s">
        <v>5573</v>
      </c>
      <c r="R222" s="23" t="str" cm="1">
        <f t="array" ref="R222">IFERROR(_xlfn.IFS(
Q222="MPR ISSUE","ACTIVE",
Q222="BSS Hardware Issue","ACTIVE",
Q222="Sites strategiques, MLL, Pylone, etc.","PASSIVE",
Q222="AKTIVCO DEFAUT GE &amp; POWER Cabinet","PASSIVE",
Q222="AKTIVCO Coupure ENEO &amp; Baisse de tension","PASSIVE",
Q222="Coupure ENEO &amp; Baisse de tension","PASSIVE",
Q222="Defaut GE &amp; POWER Cabinet","PASSIVE",
Q222="Sharing","PASSIVE",
Q222="SIte strategiques &amp; DataCenter","PASSIVE",
Q222="Exclu","Exclu",
Q222="SAT","ACTIVE",
Q222="SPARE-ISSUE","SPARE-ISSUE",
Q222="Fiber CAmtel","ACTIVE",
Q222="Fiber AOF","ACTIVE",
Q222="Projet OCM (HUAWEI)","PLANNED WORKS",
Q222="Projet OCM (NOKIA)","PLANNED WORKS",
Q222="ACCESS-ISSUE","ACCESS-ISSUE",
Q222="Projet OCM (ZTE, NOKIA, autres projets)","PLANNED WORKS",
Q222="No root CAuse","No root cause",
Q222="ODU HS","ACTIVE",
Q222="IP &amp; VLAN","ACTIVE",
Q222="Warehouse HUAWEI","SPARE-ISSUE",
Q222="SPARE-HS","SPARE-ISSUE",
Q222="Power Telco","ACTIVE"
),"")</f>
        <v>No root cause</v>
      </c>
      <c r="S222" s="56" t="s">
        <v>17</v>
      </c>
      <c r="T222" s="7" t="s">
        <v>17</v>
      </c>
      <c r="U222" s="57" t="s">
        <v>17</v>
      </c>
      <c r="V222" s="57" t="s">
        <v>17</v>
      </c>
      <c r="W222" s="57" t="s">
        <v>17</v>
      </c>
      <c r="X222" s="57" t="s">
        <v>17</v>
      </c>
      <c r="Y222" s="57" t="s">
        <v>17</v>
      </c>
      <c r="Z222" s="57" t="s">
        <v>17</v>
      </c>
      <c r="AA222" s="57" t="s">
        <v>17</v>
      </c>
      <c r="AB222" s="57"/>
      <c r="AC222" s="57" t="s">
        <v>17</v>
      </c>
      <c r="AD222" s="57" t="s">
        <v>17</v>
      </c>
      <c r="AE222" s="57" t="s">
        <v>17</v>
      </c>
      <c r="AF222" s="57" t="s">
        <v>17</v>
      </c>
      <c r="AG222" s="57" t="s">
        <v>17</v>
      </c>
      <c r="AH222" s="57" t="s">
        <v>17</v>
      </c>
      <c r="AI222" s="57" t="s">
        <v>17</v>
      </c>
      <c r="AJ222" s="15"/>
      <c r="AK222" s="15"/>
      <c r="AL222" s="15"/>
      <c r="AM222" s="15"/>
    </row>
    <row r="223" spans="1:39" s="14" customFormat="1" x14ac:dyDescent="0.35">
      <c r="A223" s="1" t="s">
        <v>237</v>
      </c>
      <c r="B223" s="1" t="s">
        <v>238</v>
      </c>
      <c r="C223" s="3"/>
      <c r="D223" s="1" t="s">
        <v>12</v>
      </c>
      <c r="E223" s="1" t="s">
        <v>239</v>
      </c>
      <c r="F223" s="3" t="s">
        <v>25</v>
      </c>
      <c r="G223" s="1" t="s">
        <v>240</v>
      </c>
      <c r="H223" s="60" t="str">
        <f>_xlfn.XLOOKUP(B223,'[1]Nur des jours'!$B:$B,'[1]Nur des jours'!$H:$H,"")</f>
        <v>NOKIA</v>
      </c>
      <c r="I223" s="52">
        <v>7.1815083579869698</v>
      </c>
      <c r="J223" s="52">
        <v>2.6585889341591047</v>
      </c>
      <c r="K223" s="52">
        <v>0</v>
      </c>
      <c r="L223" s="53">
        <v>1.9180376989453041</v>
      </c>
      <c r="M223" s="54" t="s">
        <v>5374</v>
      </c>
      <c r="N223" s="55"/>
      <c r="O223" s="16" t="str" cm="1">
        <f t="array" ref="O223">IFERROR(_xlfn.IFS(
Q223="MPR ISSUE","PDH",
Q223="BSS Hardware Issue","BSS",
Q223="Sites strategiques, MLL, Pylone, etc.","ENVTECH",
Q223="AKTIVCO DEFAUT GE &amp; POWER Cabinet","AKTIVCO",
Q223="AKTIVCO Coupure ENEO &amp; Baisse de tension","AKTIVCO GRID ONLY",
Q223="Coupure ENEO &amp; Baisse de tension","IHS GRID ONLY",
Q223="Defaut GE &amp; POWER Cabinet","IHS",
Q223="Sharing","Partners",
Q223="SIte strategiques &amp; DataCenter","SST &amp; DC",
Q223="Exclu","Exclu",
Q223="SAT","SAT",
Q223="SPARE-ISSUE","SPARE-ISSUE",
Q223="Fiber CAmtel","TRANS_FO_CAMTEL",
Q223="Fiber AOF","Fiber AOF",
Q223="Projet OCM (HUAWEI)","TRAVAUX-HUAWEI",
Q223="Projet OCM (NOKIA)","TRAVAUX-NOKIA",
Q223="ACCESS-ISSUE","ACCESS-ISSUE",
Q223="Projet OCM (ZTE, NOKIA, autres projets)","TRAVAUX OCM",
Q223="No root CAuse","No root cause",
Q223="ODU HS","PDH",
Q223="IP &amp; VLAN","PDH",
Q223="Warehouse HUAWEI","SPARE-ISSUE",
Q223="SPARE-HS","SPARE-ISSUE",
Q223="Power Telco","BSS"
),"")</f>
        <v>IHS</v>
      </c>
      <c r="P223" s="22" t="str" cm="1">
        <f t="array" ref="P223">IFERROR(_xlfn.IFS(
Q223="MPR ISSUE","TX ISSUE",
Q223="BSS Hardware Issue","RAN ISSUE",
Q223="Sites strategiques, MLL, Pylone, etc.","ENVTECH",
Q223="AKTIVCO DEFAUT GE &amp; POWER Cabinet","POWER ISSUE",
Q223="AKTIVCO Coupure ENEO &amp; Baisse de tension","POWER ISSUE",
Q223="Coupure ENEO &amp; Baisse de tension","POWER ISSUE",
Q223="Defaut GE &amp; POWER Cabinet","POWER ISSUE",
Q223="Sharing","POWER ISSUE",
Q223="SIte strategiques &amp; DataCenter","POWER ISSUE",
Q223="Exclu","Exclu",
Q223="SAT","TX ISSUE",
Q223="SPARE-ISSUE","SPARE-ISSUE",
Q223="Fiber CAmtel","TX ISSUE",
Q223="Fiber AOF","TX ISSUE",
Q223="Projet OCM (HUAWEI)","TRAVAUX-HUAWEI",
Q223="Projet OCM (NOKIA)","TRAVAUX -NOKIA",
Q223="ACCESS-ISSUE","ACCESS-ISSUE",
Q223="Projet OCM (ZTE, NOKIA, autres projets)","TRAVAUX OCM",
Q223="No root CAuse","No root cause",
Q223="ODU HS","TX ISSUE",
Q223="IP &amp; VLAN","TX ISSUE",
Q223="Warehouse HUAWEI","SPARE-ISSUE",
Q223="SPARE-HS","SPARE-ISSUE",
Q223="Power Telco","RAN ISSUE"
),"")</f>
        <v>POWER ISSUE</v>
      </c>
      <c r="Q223" s="48" t="s">
        <v>6187</v>
      </c>
      <c r="R223" s="23" t="str" cm="1">
        <f t="array" ref="R223">IFERROR(_xlfn.IFS(
Q223="MPR ISSUE","ACTIVE",
Q223="BSS Hardware Issue","ACTIVE",
Q223="Sites strategiques, MLL, Pylone, etc.","PASSIVE",
Q223="AKTIVCO DEFAUT GE &amp; POWER Cabinet","PASSIVE",
Q223="AKTIVCO Coupure ENEO &amp; Baisse de tension","PASSIVE",
Q223="Coupure ENEO &amp; Baisse de tension","PASSIVE",
Q223="Defaut GE &amp; POWER Cabinet","PASSIVE",
Q223="Sharing","PASSIVE",
Q223="SIte strategiques &amp; DataCenter","PASSIVE",
Q223="Exclu","Exclu",
Q223="SAT","ACTIVE",
Q223="SPARE-ISSUE","SPARE-ISSUE",
Q223="Fiber CAmtel","ACTIVE",
Q223="Fiber AOF","ACTIVE",
Q223="Projet OCM (HUAWEI)","PLANNED WORKS",
Q223="Projet OCM (NOKIA)","PLANNED WORKS",
Q223="ACCESS-ISSUE","ACCESS-ISSUE",
Q223="Projet OCM (ZTE, NOKIA, autres projets)","PLANNED WORKS",
Q223="No root CAuse","No root cause",
Q223="ODU HS","ACTIVE",
Q223="IP &amp; VLAN","ACTIVE",
Q223="Warehouse HUAWEI","SPARE-ISSUE",
Q223="SPARE-HS","SPARE-ISSUE",
Q223="Power Telco","ACTIVE"
),"")</f>
        <v>PASSIVE</v>
      </c>
      <c r="S223" s="56" t="s">
        <v>5899</v>
      </c>
      <c r="T223" s="7" t="s">
        <v>17</v>
      </c>
      <c r="U223" s="57" t="s">
        <v>17</v>
      </c>
      <c r="V223" s="57" t="s">
        <v>17</v>
      </c>
      <c r="W223" s="57" t="s">
        <v>17</v>
      </c>
      <c r="X223" s="57" t="s">
        <v>17</v>
      </c>
      <c r="Y223" s="57" t="s">
        <v>17</v>
      </c>
      <c r="Z223" s="57" t="s">
        <v>17</v>
      </c>
      <c r="AA223" s="57" t="s">
        <v>17</v>
      </c>
      <c r="AB223" s="57"/>
      <c r="AC223" s="57" t="s">
        <v>17</v>
      </c>
      <c r="AD223" s="57" t="s">
        <v>17</v>
      </c>
      <c r="AE223" s="57" t="s">
        <v>17</v>
      </c>
      <c r="AF223" s="57" t="s">
        <v>5587</v>
      </c>
      <c r="AG223" s="57" t="s">
        <v>5587</v>
      </c>
      <c r="AH223" s="57" t="s">
        <v>5587</v>
      </c>
      <c r="AI223" s="57" t="s">
        <v>5900</v>
      </c>
      <c r="AJ223" s="15"/>
      <c r="AK223" s="15"/>
      <c r="AL223" s="15"/>
      <c r="AM223" s="15"/>
    </row>
    <row r="224" spans="1:39" s="14" customFormat="1" x14ac:dyDescent="0.35">
      <c r="A224" s="58" t="s">
        <v>5414</v>
      </c>
      <c r="B224" s="58" t="s">
        <v>5415</v>
      </c>
      <c r="C224" s="58"/>
      <c r="D224" s="58" t="s">
        <v>359</v>
      </c>
      <c r="E224" s="58" t="s">
        <v>990</v>
      </c>
      <c r="F224" s="58" t="s">
        <v>5416</v>
      </c>
      <c r="G224" s="58" t="s">
        <v>26</v>
      </c>
      <c r="H224" s="59" t="str">
        <f>_xlfn.XLOOKUP(B224,'[1]Nur des jours'!$B:$B,'[1]Nur des jours'!$H:$H,"")</f>
        <v>Huawei</v>
      </c>
      <c r="I224" s="52">
        <v>0.20420428521755812</v>
      </c>
      <c r="J224" s="52">
        <v>4.0915143432241567</v>
      </c>
      <c r="K224" s="52">
        <v>0.9535050682146009</v>
      </c>
      <c r="L224" s="53">
        <v>1.8999708931521859</v>
      </c>
      <c r="M224" s="54" t="s">
        <v>5374</v>
      </c>
      <c r="N224" s="55"/>
      <c r="O224" s="16" t="str" cm="1">
        <f t="array" ref="O224">IFERROR(_xlfn.IFS(
Q224="MPR ISSUE","PDH",
Q224="BSS Hardware Issue","BSS",
Q224="Sites strategiques, MLL, Pylone, etc.","ENVTECH",
Q224="AKTIVCO DEFAUT GE &amp; POWER Cabinet","AKTIVCO",
Q224="AKTIVCO Coupure ENEO &amp; Baisse de tension","AKTIVCO GRID ONLY",
Q224="Coupure ENEO &amp; Baisse de tension","IHS GRID ONLY",
Q224="Defaut GE &amp; POWER Cabinet","IHS",
Q224="Sharing","Partners",
Q224="SIte strategiques &amp; DataCenter","SST &amp; DC",
Q224="Exclu","Exclu",
Q224="SAT","SAT",
Q224="SPARE-ISSUE","SPARE-ISSUE",
Q224="Fiber CAmtel","TRANS_FO_CAMTEL",
Q224="Fiber AOF","Fiber AOF",
Q224="Projet OCM (HUAWEI)","TRAVAUX-HUAWEI",
Q224="Projet OCM (NOKIA)","TRAVAUX-NOKIA",
Q224="ACCESS-ISSUE","ACCESS-ISSUE",
Q224="Projet OCM (ZTE, NOKIA, autres projets)","TRAVAUX OCM",
Q224="No root CAuse","No root cause",
Q224="ODU HS","PDH",
Q224="IP &amp; VLAN","PDH",
Q224="Warehouse HUAWEI","SPARE-ISSUE",
Q224="SPARE-HS","SPARE-ISSUE",
Q224="Power Telco","BSS"
),"")</f>
        <v>AKTIVCO</v>
      </c>
      <c r="P224" s="22" t="str" cm="1">
        <f t="array" ref="P224">IFERROR(_xlfn.IFS(
Q224="MPR ISSUE","TX ISSUE",
Q224="BSS Hardware Issue","RAN ISSUE",
Q224="Sites strategiques, MLL, Pylone, etc.","ENVTECH",
Q224="AKTIVCO DEFAUT GE &amp; POWER Cabinet","POWER ISSUE",
Q224="AKTIVCO Coupure ENEO &amp; Baisse de tension","POWER ISSUE",
Q224="Coupure ENEO &amp; Baisse de tension","POWER ISSUE",
Q224="Defaut GE &amp; POWER Cabinet","POWER ISSUE",
Q224="Sharing","POWER ISSUE",
Q224="SIte strategiques &amp; DataCenter","POWER ISSUE",
Q224="Exclu","Exclu",
Q224="SAT","TX ISSUE",
Q224="SPARE-ISSUE","SPARE-ISSUE",
Q224="Fiber CAmtel","TX ISSUE",
Q224="Fiber AOF","TX ISSUE",
Q224="Projet OCM (HUAWEI)","TRAVAUX-HUAWEI",
Q224="Projet OCM (NOKIA)","TRAVAUX -NOKIA",
Q224="ACCESS-ISSUE","ACCESS-ISSUE",
Q224="Projet OCM (ZTE, NOKIA, autres projets)","TRAVAUX OCM",
Q224="No root CAuse","No root cause",
Q224="ODU HS","TX ISSUE",
Q224="IP &amp; VLAN","TX ISSUE",
Q224="Warehouse HUAWEI","SPARE-ISSUE",
Q224="SPARE-HS","SPARE-ISSUE",
Q224="Power Telco","RAN ISSUE"
),"")</f>
        <v>POWER ISSUE</v>
      </c>
      <c r="Q224" s="48" t="s">
        <v>5333</v>
      </c>
      <c r="R224" s="23" t="str" cm="1">
        <f t="array" ref="R224">IFERROR(_xlfn.IFS(
Q224="MPR ISSUE","ACTIVE",
Q224="BSS Hardware Issue","ACTIVE",
Q224="Sites strategiques, MLL, Pylone, etc.","PASSIVE",
Q224="AKTIVCO DEFAUT GE &amp; POWER Cabinet","PASSIVE",
Q224="AKTIVCO Coupure ENEO &amp; Baisse de tension","PASSIVE",
Q224="Coupure ENEO &amp; Baisse de tension","PASSIVE",
Q224="Defaut GE &amp; POWER Cabinet","PASSIVE",
Q224="Sharing","PASSIVE",
Q224="SIte strategiques &amp; DataCenter","PASSIVE",
Q224="Exclu","Exclu",
Q224="SAT","ACTIVE",
Q224="SPARE-ISSUE","SPARE-ISSUE",
Q224="Fiber CAmtel","ACTIVE",
Q224="Fiber AOF","ACTIVE",
Q224="Projet OCM (HUAWEI)","PLANNED WORKS",
Q224="Projet OCM (NOKIA)","PLANNED WORKS",
Q224="ACCESS-ISSUE","ACCESS-ISSUE",
Q224="Projet OCM (ZTE, NOKIA, autres projets)","PLANNED WORKS",
Q224="No root CAuse","No root cause",
Q224="ODU HS","ACTIVE",
Q224="IP &amp; VLAN","ACTIVE",
Q224="Warehouse HUAWEI","SPARE-ISSUE",
Q224="SPARE-HS","SPARE-ISSUE",
Q224="Power Telco","ACTIVE"
),"")</f>
        <v>PASSIVE</v>
      </c>
      <c r="S224" s="56" t="s">
        <v>5803</v>
      </c>
      <c r="T224" s="7" t="s">
        <v>17</v>
      </c>
      <c r="U224" s="57" t="s">
        <v>5803</v>
      </c>
      <c r="V224" s="57" t="s">
        <v>17</v>
      </c>
      <c r="W224" s="57" t="s">
        <v>17</v>
      </c>
      <c r="X224" s="57" t="s">
        <v>17</v>
      </c>
      <c r="Y224" s="57" t="s">
        <v>17</v>
      </c>
      <c r="Z224" s="57" t="s">
        <v>17</v>
      </c>
      <c r="AA224" s="57" t="s">
        <v>17</v>
      </c>
      <c r="AB224" s="57"/>
      <c r="AC224" s="57" t="s">
        <v>17</v>
      </c>
      <c r="AD224" s="57" t="s">
        <v>17</v>
      </c>
      <c r="AE224" s="57" t="s">
        <v>17</v>
      </c>
      <c r="AF224" s="57" t="s">
        <v>17</v>
      </c>
      <c r="AG224" s="57" t="s">
        <v>17</v>
      </c>
      <c r="AH224" s="57" t="s">
        <v>17</v>
      </c>
      <c r="AI224" s="57" t="s">
        <v>17</v>
      </c>
      <c r="AJ224" s="15"/>
      <c r="AK224" s="15"/>
      <c r="AL224" s="15"/>
      <c r="AM224" s="15"/>
    </row>
    <row r="225" spans="1:39" s="14" customFormat="1" x14ac:dyDescent="0.35">
      <c r="A225" s="1" t="s">
        <v>1976</v>
      </c>
      <c r="B225" s="1" t="s">
        <v>1977</v>
      </c>
      <c r="C225" s="3"/>
      <c r="D225" s="1" t="s">
        <v>12</v>
      </c>
      <c r="E225" s="1" t="s">
        <v>304</v>
      </c>
      <c r="F225" s="3" t="s">
        <v>57</v>
      </c>
      <c r="G225" s="1" t="s">
        <v>86</v>
      </c>
      <c r="H225" s="59" t="str">
        <f>_xlfn.XLOOKUP(B225,'[1]Nur des jours'!$B:$B,'[1]Nur des jours'!$H:$H,"")</f>
        <v>Huawei</v>
      </c>
      <c r="I225" s="52">
        <v>4.4231772238408693</v>
      </c>
      <c r="J225" s="52">
        <v>3.765160092618093</v>
      </c>
      <c r="K225" s="52">
        <v>0</v>
      </c>
      <c r="L225" s="53">
        <v>1.8956369691210591</v>
      </c>
      <c r="M225" s="54" t="s">
        <v>5374</v>
      </c>
      <c r="N225" s="55"/>
      <c r="O225" s="16" t="str" cm="1">
        <f t="array" ref="O225">IFERROR(_xlfn.IFS(
Q225="MPR ISSUE","PDH",
Q225="BSS Hardware Issue","BSS",
Q225="Sites strategiques, MLL, Pylone, etc.","ENVTECH",
Q225="AKTIVCO DEFAUT GE &amp; POWER Cabinet","AKTIVCO",
Q225="AKTIVCO Coupure ENEO &amp; Baisse de tension","AKTIVCO GRID ONLY",
Q225="Coupure ENEO &amp; Baisse de tension","IHS GRID ONLY",
Q225="Defaut GE &amp; POWER Cabinet","IHS",
Q225="Sharing","Partners",
Q225="SIte strategiques &amp; DataCenter","SST &amp; DC",
Q225="Exclu","Exclu",
Q225="SAT","SAT",
Q225="SPARE-ISSUE","SPARE-ISSUE",
Q225="Fiber CAmtel","TRANS_FO_CAMTEL",
Q225="Fiber AOF","Fiber AOF",
Q225="Projet OCM (HUAWEI)","TRAVAUX-HUAWEI",
Q225="Projet OCM (NOKIA)","TRAVAUX-NOKIA",
Q225="ACCESS-ISSUE","ACCESS-ISSUE",
Q225="Projet OCM (ZTE, NOKIA, autres projets)","TRAVAUX OCM",
Q225="No root CAuse","No root cause",
Q225="ODU HS","PDH",
Q225="IP &amp; VLAN","PDH",
Q225="Warehouse HUAWEI","SPARE-ISSUE",
Q225="SPARE-HS","SPARE-ISSUE",
Q225="Power Telco","BSS"
),"")</f>
        <v>No root cause</v>
      </c>
      <c r="P225" s="22" t="str" cm="1">
        <f t="array" ref="P225">IFERROR(_xlfn.IFS(
Q225="MPR ISSUE","TX ISSUE",
Q225="BSS Hardware Issue","RAN ISSUE",
Q225="Sites strategiques, MLL, Pylone, etc.","ENVTECH",
Q225="AKTIVCO DEFAUT GE &amp; POWER Cabinet","POWER ISSUE",
Q225="AKTIVCO Coupure ENEO &amp; Baisse de tension","POWER ISSUE",
Q225="Coupure ENEO &amp; Baisse de tension","POWER ISSUE",
Q225="Defaut GE &amp; POWER Cabinet","POWER ISSUE",
Q225="Sharing","POWER ISSUE",
Q225="SIte strategiques &amp; DataCenter","POWER ISSUE",
Q225="Exclu","Exclu",
Q225="SAT","TX ISSUE",
Q225="SPARE-ISSUE","SPARE-ISSUE",
Q225="Fiber CAmtel","TX ISSUE",
Q225="Fiber AOF","TX ISSUE",
Q225="Projet OCM (HUAWEI)","TRAVAUX-HUAWEI",
Q225="Projet OCM (NOKIA)","TRAVAUX -NOKIA",
Q225="ACCESS-ISSUE","ACCESS-ISSUE",
Q225="Projet OCM (ZTE, NOKIA, autres projets)","TRAVAUX OCM",
Q225="No root CAuse","No root cause",
Q225="ODU HS","TX ISSUE",
Q225="IP &amp; VLAN","TX ISSUE",
Q225="Warehouse HUAWEI","SPARE-ISSUE",
Q225="SPARE-HS","SPARE-ISSUE",
Q225="Power Telco","RAN ISSUE"
),"")</f>
        <v>No root cause</v>
      </c>
      <c r="Q225" s="48" t="s">
        <v>5573</v>
      </c>
      <c r="R225" s="23" t="str" cm="1">
        <f t="array" ref="R225">IFERROR(_xlfn.IFS(
Q225="MPR ISSUE","ACTIVE",
Q225="BSS Hardware Issue","ACTIVE",
Q225="Sites strategiques, MLL, Pylone, etc.","PASSIVE",
Q225="AKTIVCO DEFAUT GE &amp; POWER Cabinet","PASSIVE",
Q225="AKTIVCO Coupure ENEO &amp; Baisse de tension","PASSIVE",
Q225="Coupure ENEO &amp; Baisse de tension","PASSIVE",
Q225="Defaut GE &amp; POWER Cabinet","PASSIVE",
Q225="Sharing","PASSIVE",
Q225="SIte strategiques &amp; DataCenter","PASSIVE",
Q225="Exclu","Exclu",
Q225="SAT","ACTIVE",
Q225="SPARE-ISSUE","SPARE-ISSUE",
Q225="Fiber CAmtel","ACTIVE",
Q225="Fiber AOF","ACTIVE",
Q225="Projet OCM (HUAWEI)","PLANNED WORKS",
Q225="Projet OCM (NOKIA)","PLANNED WORKS",
Q225="ACCESS-ISSUE","ACCESS-ISSUE",
Q225="Projet OCM (ZTE, NOKIA, autres projets)","PLANNED WORKS",
Q225="No root CAuse","No root cause",
Q225="ODU HS","ACTIVE",
Q225="IP &amp; VLAN","ACTIVE",
Q225="Warehouse HUAWEI","SPARE-ISSUE",
Q225="SPARE-HS","SPARE-ISSUE",
Q225="Power Telco","ACTIVE"
),"")</f>
        <v>No root cause</v>
      </c>
      <c r="S225" s="56" t="s">
        <v>17</v>
      </c>
      <c r="T225" s="7" t="s">
        <v>17</v>
      </c>
      <c r="U225" s="57" t="s">
        <v>17</v>
      </c>
      <c r="V225" s="57" t="s">
        <v>17</v>
      </c>
      <c r="W225" s="57" t="s">
        <v>17</v>
      </c>
      <c r="X225" s="57" t="s">
        <v>17</v>
      </c>
      <c r="Y225" s="57" t="s">
        <v>17</v>
      </c>
      <c r="Z225" s="57" t="s">
        <v>17</v>
      </c>
      <c r="AA225" s="57" t="s">
        <v>17</v>
      </c>
      <c r="AB225" s="57"/>
      <c r="AC225" s="57" t="s">
        <v>17</v>
      </c>
      <c r="AD225" s="57" t="s">
        <v>17</v>
      </c>
      <c r="AE225" s="57" t="s">
        <v>17</v>
      </c>
      <c r="AF225" s="57" t="s">
        <v>17</v>
      </c>
      <c r="AG225" s="57" t="s">
        <v>17</v>
      </c>
      <c r="AH225" s="57" t="s">
        <v>17</v>
      </c>
      <c r="AI225" s="57" t="s">
        <v>17</v>
      </c>
      <c r="AJ225" s="15"/>
      <c r="AK225" s="15"/>
      <c r="AL225" s="15"/>
      <c r="AM225" s="15"/>
    </row>
    <row r="226" spans="1:39" s="14" customFormat="1" x14ac:dyDescent="0.35">
      <c r="A226" s="1" t="s">
        <v>786</v>
      </c>
      <c r="B226" s="1" t="s">
        <v>787</v>
      </c>
      <c r="C226" s="3"/>
      <c r="D226" s="1" t="s">
        <v>23</v>
      </c>
      <c r="E226" s="1" t="s">
        <v>38</v>
      </c>
      <c r="F226" s="3" t="s">
        <v>33</v>
      </c>
      <c r="G226" s="1" t="s">
        <v>34</v>
      </c>
      <c r="H226" s="51" t="str">
        <f>_xlfn.XLOOKUP(B226,'[1]Nur des jours'!$B:$B,'[1]Nur des jours'!$H:$H,"")</f>
        <v>ZTE</v>
      </c>
      <c r="I226" s="52">
        <v>1.1238104944266594</v>
      </c>
      <c r="J226" s="52">
        <v>1.4701082244458719</v>
      </c>
      <c r="K226" s="52">
        <v>2.3719293579969656</v>
      </c>
      <c r="L226" s="53">
        <v>1.8909463435235829</v>
      </c>
      <c r="M226" s="54" t="s">
        <v>5374</v>
      </c>
      <c r="N226" s="55"/>
      <c r="O226" s="16" t="str" cm="1">
        <f t="array" ref="O226">IFERROR(_xlfn.IFS(
Q226="MPR ISSUE","PDH",
Q226="BSS Hardware Issue","BSS",
Q226="Sites strategiques, MLL, Pylone, etc.","ENVTECH",
Q226="AKTIVCO DEFAUT GE &amp; POWER Cabinet","AKTIVCO",
Q226="AKTIVCO Coupure ENEO &amp; Baisse de tension","AKTIVCO GRID ONLY",
Q226="Coupure ENEO &amp; Baisse de tension","IHS GRID ONLY",
Q226="Defaut GE &amp; POWER Cabinet","IHS",
Q226="Sharing","Partners",
Q226="SIte strategiques &amp; DataCenter","SST &amp; DC",
Q226="Exclu","Exclu",
Q226="SAT","SAT",
Q226="SPARE-ISSUE","SPARE-ISSUE",
Q226="Fiber CAmtel","TRANS_FO_CAMTEL",
Q226="Fiber AOF","Fiber AOF",
Q226="Projet OCM (HUAWEI)","TRAVAUX-HUAWEI",
Q226="Projet OCM (NOKIA)","TRAVAUX-NOKIA",
Q226="ACCESS-ISSUE","ACCESS-ISSUE",
Q226="Projet OCM (ZTE, NOKIA, autres projets)","TRAVAUX OCM",
Q226="No root CAuse","No root cause",
Q226="ODU HS","PDH",
Q226="IP &amp; VLAN","PDH",
Q226="Warehouse HUAWEI","SPARE-ISSUE",
Q226="SPARE-HS","SPARE-ISSUE",
Q226="Power Telco","BSS"
),"")</f>
        <v>No root cause</v>
      </c>
      <c r="P226" s="22" t="str" cm="1">
        <f t="array" ref="P226">IFERROR(_xlfn.IFS(
Q226="MPR ISSUE","TX ISSUE",
Q226="BSS Hardware Issue","RAN ISSUE",
Q226="Sites strategiques, MLL, Pylone, etc.","ENVTECH",
Q226="AKTIVCO DEFAUT GE &amp; POWER Cabinet","POWER ISSUE",
Q226="AKTIVCO Coupure ENEO &amp; Baisse de tension","POWER ISSUE",
Q226="Coupure ENEO &amp; Baisse de tension","POWER ISSUE",
Q226="Defaut GE &amp; POWER Cabinet","POWER ISSUE",
Q226="Sharing","POWER ISSUE",
Q226="SIte strategiques &amp; DataCenter","POWER ISSUE",
Q226="Exclu","Exclu",
Q226="SAT","TX ISSUE",
Q226="SPARE-ISSUE","SPARE-ISSUE",
Q226="Fiber CAmtel","TX ISSUE",
Q226="Fiber AOF","TX ISSUE",
Q226="Projet OCM (HUAWEI)","TRAVAUX-HUAWEI",
Q226="Projet OCM (NOKIA)","TRAVAUX -NOKIA",
Q226="ACCESS-ISSUE","ACCESS-ISSUE",
Q226="Projet OCM (ZTE, NOKIA, autres projets)","TRAVAUX OCM",
Q226="No root CAuse","No root cause",
Q226="ODU HS","TX ISSUE",
Q226="IP &amp; VLAN","TX ISSUE",
Q226="Warehouse HUAWEI","SPARE-ISSUE",
Q226="SPARE-HS","SPARE-ISSUE",
Q226="Power Telco","RAN ISSUE"
),"")</f>
        <v>No root cause</v>
      </c>
      <c r="Q226" s="48" t="s">
        <v>5573</v>
      </c>
      <c r="R226" s="23" t="str" cm="1">
        <f t="array" ref="R226">IFERROR(_xlfn.IFS(
Q226="MPR ISSUE","ACTIVE",
Q226="BSS Hardware Issue","ACTIVE",
Q226="Sites strategiques, MLL, Pylone, etc.","PASSIVE",
Q226="AKTIVCO DEFAUT GE &amp; POWER Cabinet","PASSIVE",
Q226="AKTIVCO Coupure ENEO &amp; Baisse de tension","PASSIVE",
Q226="Coupure ENEO &amp; Baisse de tension","PASSIVE",
Q226="Defaut GE &amp; POWER Cabinet","PASSIVE",
Q226="Sharing","PASSIVE",
Q226="SIte strategiques &amp; DataCenter","PASSIVE",
Q226="Exclu","Exclu",
Q226="SAT","ACTIVE",
Q226="SPARE-ISSUE","SPARE-ISSUE",
Q226="Fiber CAmtel","ACTIVE",
Q226="Fiber AOF","ACTIVE",
Q226="Projet OCM (HUAWEI)","PLANNED WORKS",
Q226="Projet OCM (NOKIA)","PLANNED WORKS",
Q226="ACCESS-ISSUE","ACCESS-ISSUE",
Q226="Projet OCM (ZTE, NOKIA, autres projets)","PLANNED WORKS",
Q226="No root CAuse","No root cause",
Q226="ODU HS","ACTIVE",
Q226="IP &amp; VLAN","ACTIVE",
Q226="Warehouse HUAWEI","SPARE-ISSUE",
Q226="SPARE-HS","SPARE-ISSUE",
Q226="Power Telco","ACTIVE"
),"")</f>
        <v>No root cause</v>
      </c>
      <c r="S226" s="56" t="s">
        <v>17</v>
      </c>
      <c r="T226" s="7" t="s">
        <v>17</v>
      </c>
      <c r="U226" s="57" t="s">
        <v>17</v>
      </c>
      <c r="V226" s="57" t="s">
        <v>17</v>
      </c>
      <c r="W226" s="57" t="s">
        <v>17</v>
      </c>
      <c r="X226" s="57" t="s">
        <v>17</v>
      </c>
      <c r="Y226" s="57" t="s">
        <v>17</v>
      </c>
      <c r="Z226" s="57" t="s">
        <v>17</v>
      </c>
      <c r="AA226" s="57" t="s">
        <v>17</v>
      </c>
      <c r="AB226" s="57"/>
      <c r="AC226" s="57" t="s">
        <v>17</v>
      </c>
      <c r="AD226" s="57" t="s">
        <v>17</v>
      </c>
      <c r="AE226" s="57" t="s">
        <v>17</v>
      </c>
      <c r="AF226" s="57" t="s">
        <v>17</v>
      </c>
      <c r="AG226" s="57" t="s">
        <v>17</v>
      </c>
      <c r="AH226" s="57" t="s">
        <v>17</v>
      </c>
      <c r="AI226" s="57" t="s">
        <v>17</v>
      </c>
      <c r="AJ226" s="15"/>
      <c r="AK226" s="15"/>
      <c r="AL226" s="15"/>
      <c r="AM226" s="15"/>
    </row>
    <row r="227" spans="1:39" s="14" customFormat="1" x14ac:dyDescent="0.35">
      <c r="A227" s="1" t="s">
        <v>2460</v>
      </c>
      <c r="B227" s="1" t="s">
        <v>2461</v>
      </c>
      <c r="C227" s="3"/>
      <c r="D227" s="1" t="s">
        <v>23</v>
      </c>
      <c r="E227" s="1" t="s">
        <v>32</v>
      </c>
      <c r="F227" s="3" t="s">
        <v>33</v>
      </c>
      <c r="G227" s="1" t="s">
        <v>34</v>
      </c>
      <c r="H227" s="51" t="str">
        <f>_xlfn.XLOOKUP(B227,'[1]Nur des jours'!$B:$B,'[1]Nur des jours'!$H:$H,"")</f>
        <v>ZTE</v>
      </c>
      <c r="I227" s="52">
        <v>1.6176476465674696</v>
      </c>
      <c r="J227" s="52">
        <v>1.3760748492915948</v>
      </c>
      <c r="K227" s="52">
        <v>2.2316738241107363</v>
      </c>
      <c r="L227" s="53">
        <v>1.8567564983891358</v>
      </c>
      <c r="M227" s="54" t="s">
        <v>5374</v>
      </c>
      <c r="N227" s="55"/>
      <c r="O227" s="16" t="str" cm="1">
        <f t="array" ref="O227">IFERROR(_xlfn.IFS(
Q227="MPR ISSUE","PDH",
Q227="BSS Hardware Issue","BSS",
Q227="Sites strategiques, MLL, Pylone, etc.","ENVTECH",
Q227="AKTIVCO DEFAUT GE &amp; POWER Cabinet","AKTIVCO",
Q227="AKTIVCO Coupure ENEO &amp; Baisse de tension","AKTIVCO GRID ONLY",
Q227="Coupure ENEO &amp; Baisse de tension","IHS GRID ONLY",
Q227="Defaut GE &amp; POWER Cabinet","IHS",
Q227="Sharing","Partners",
Q227="SIte strategiques &amp; DataCenter","SST &amp; DC",
Q227="Exclu","Exclu",
Q227="SAT","SAT",
Q227="SPARE-ISSUE","SPARE-ISSUE",
Q227="Fiber CAmtel","TRANS_FO_CAMTEL",
Q227="Fiber AOF","Fiber AOF",
Q227="Projet OCM (HUAWEI)","TRAVAUX-HUAWEI",
Q227="Projet OCM (NOKIA)","TRAVAUX-NOKIA",
Q227="ACCESS-ISSUE","ACCESS-ISSUE",
Q227="Projet OCM (ZTE, NOKIA, autres projets)","TRAVAUX OCM",
Q227="No root CAuse","No root cause",
Q227="ODU HS","PDH",
Q227="IP &amp; VLAN","PDH",
Q227="Warehouse HUAWEI","SPARE-ISSUE",
Q227="SPARE-HS","SPARE-ISSUE",
Q227="Power Telco","BSS"
),"")</f>
        <v>No root cause</v>
      </c>
      <c r="P227" s="22" t="str" cm="1">
        <f t="array" ref="P227">IFERROR(_xlfn.IFS(
Q227="MPR ISSUE","TX ISSUE",
Q227="BSS Hardware Issue","RAN ISSUE",
Q227="Sites strategiques, MLL, Pylone, etc.","ENVTECH",
Q227="AKTIVCO DEFAUT GE &amp; POWER Cabinet","POWER ISSUE",
Q227="AKTIVCO Coupure ENEO &amp; Baisse de tension","POWER ISSUE",
Q227="Coupure ENEO &amp; Baisse de tension","POWER ISSUE",
Q227="Defaut GE &amp; POWER Cabinet","POWER ISSUE",
Q227="Sharing","POWER ISSUE",
Q227="SIte strategiques &amp; DataCenter","POWER ISSUE",
Q227="Exclu","Exclu",
Q227="SAT","TX ISSUE",
Q227="SPARE-ISSUE","SPARE-ISSUE",
Q227="Fiber CAmtel","TX ISSUE",
Q227="Fiber AOF","TX ISSUE",
Q227="Projet OCM (HUAWEI)","TRAVAUX-HUAWEI",
Q227="Projet OCM (NOKIA)","TRAVAUX -NOKIA",
Q227="ACCESS-ISSUE","ACCESS-ISSUE",
Q227="Projet OCM (ZTE, NOKIA, autres projets)","TRAVAUX OCM",
Q227="No root CAuse","No root cause",
Q227="ODU HS","TX ISSUE",
Q227="IP &amp; VLAN","TX ISSUE",
Q227="Warehouse HUAWEI","SPARE-ISSUE",
Q227="SPARE-HS","SPARE-ISSUE",
Q227="Power Telco","RAN ISSUE"
),"")</f>
        <v>No root cause</v>
      </c>
      <c r="Q227" s="48" t="s">
        <v>5573</v>
      </c>
      <c r="R227" s="23" t="str" cm="1">
        <f t="array" ref="R227">IFERROR(_xlfn.IFS(
Q227="MPR ISSUE","ACTIVE",
Q227="BSS Hardware Issue","ACTIVE",
Q227="Sites strategiques, MLL, Pylone, etc.","PASSIVE",
Q227="AKTIVCO DEFAUT GE &amp; POWER Cabinet","PASSIVE",
Q227="AKTIVCO Coupure ENEO &amp; Baisse de tension","PASSIVE",
Q227="Coupure ENEO &amp; Baisse de tension","PASSIVE",
Q227="Defaut GE &amp; POWER Cabinet","PASSIVE",
Q227="Sharing","PASSIVE",
Q227="SIte strategiques &amp; DataCenter","PASSIVE",
Q227="Exclu","Exclu",
Q227="SAT","ACTIVE",
Q227="SPARE-ISSUE","SPARE-ISSUE",
Q227="Fiber CAmtel","ACTIVE",
Q227="Fiber AOF","ACTIVE",
Q227="Projet OCM (HUAWEI)","PLANNED WORKS",
Q227="Projet OCM (NOKIA)","PLANNED WORKS",
Q227="ACCESS-ISSUE","ACCESS-ISSUE",
Q227="Projet OCM (ZTE, NOKIA, autres projets)","PLANNED WORKS",
Q227="No root CAuse","No root cause",
Q227="ODU HS","ACTIVE",
Q227="IP &amp; VLAN","ACTIVE",
Q227="Warehouse HUAWEI","SPARE-ISSUE",
Q227="SPARE-HS","SPARE-ISSUE",
Q227="Power Telco","ACTIVE"
),"")</f>
        <v>No root cause</v>
      </c>
      <c r="S227" s="56" t="s">
        <v>17</v>
      </c>
      <c r="T227" s="7" t="s">
        <v>17</v>
      </c>
      <c r="U227" s="57" t="s">
        <v>17</v>
      </c>
      <c r="V227" s="57" t="s">
        <v>17</v>
      </c>
      <c r="W227" s="57" t="s">
        <v>17</v>
      </c>
      <c r="X227" s="57" t="s">
        <v>17</v>
      </c>
      <c r="Y227" s="57" t="s">
        <v>17</v>
      </c>
      <c r="Z227" s="57" t="s">
        <v>17</v>
      </c>
      <c r="AA227" s="57" t="s">
        <v>17</v>
      </c>
      <c r="AB227" s="57"/>
      <c r="AC227" s="57" t="s">
        <v>17</v>
      </c>
      <c r="AD227" s="57" t="s">
        <v>17</v>
      </c>
      <c r="AE227" s="57" t="s">
        <v>17</v>
      </c>
      <c r="AF227" s="57" t="s">
        <v>17</v>
      </c>
      <c r="AG227" s="57" t="s">
        <v>17</v>
      </c>
      <c r="AH227" s="57" t="s">
        <v>17</v>
      </c>
      <c r="AI227" s="57" t="s">
        <v>17</v>
      </c>
      <c r="AJ227" s="15"/>
      <c r="AK227" s="15"/>
      <c r="AL227" s="15"/>
      <c r="AM227" s="15"/>
    </row>
    <row r="228" spans="1:39" s="14" customFormat="1" x14ac:dyDescent="0.35">
      <c r="A228" s="1" t="s">
        <v>2623</v>
      </c>
      <c r="B228" s="1" t="s">
        <v>2624</v>
      </c>
      <c r="C228" s="3"/>
      <c r="D228" s="1" t="s">
        <v>12</v>
      </c>
      <c r="E228" s="1" t="s">
        <v>13</v>
      </c>
      <c r="F228" s="3" t="s">
        <v>33</v>
      </c>
      <c r="G228" s="1" t="s">
        <v>486</v>
      </c>
      <c r="H228" s="51" t="str">
        <f>_xlfn.XLOOKUP(B228,'[1]Nur des jours'!$B:$B,'[1]Nur des jours'!$H:$H,"")</f>
        <v>ZTE</v>
      </c>
      <c r="I228" s="52">
        <v>1.0348848362768726</v>
      </c>
      <c r="J228" s="52">
        <v>1.9494659329300859</v>
      </c>
      <c r="K228" s="52">
        <v>2.0064304819564551</v>
      </c>
      <c r="L228" s="53">
        <v>1.8485701974414512</v>
      </c>
      <c r="M228" s="54" t="s">
        <v>5374</v>
      </c>
      <c r="N228" s="55"/>
      <c r="O228" s="16" t="str" cm="1">
        <f t="array" ref="O228">IFERROR(_xlfn.IFS(
Q228="MPR ISSUE","PDH",
Q228="BSS Hardware Issue","BSS",
Q228="Sites strategiques, MLL, Pylone, etc.","ENVTECH",
Q228="AKTIVCO DEFAUT GE &amp; POWER Cabinet","AKTIVCO",
Q228="AKTIVCO Coupure ENEO &amp; Baisse de tension","AKTIVCO GRID ONLY",
Q228="Coupure ENEO &amp; Baisse de tension","IHS GRID ONLY",
Q228="Defaut GE &amp; POWER Cabinet","IHS",
Q228="Sharing","Partners",
Q228="SIte strategiques &amp; DataCenter","SST &amp; DC",
Q228="Exclu","Exclu",
Q228="SAT","SAT",
Q228="SPARE-ISSUE","SPARE-ISSUE",
Q228="Fiber CAmtel","TRANS_FO_CAMTEL",
Q228="Fiber AOF","Fiber AOF",
Q228="Projet OCM (HUAWEI)","TRAVAUX-HUAWEI",
Q228="Projet OCM (NOKIA)","TRAVAUX-NOKIA",
Q228="ACCESS-ISSUE","ACCESS-ISSUE",
Q228="Projet OCM (ZTE, NOKIA, autres projets)","TRAVAUX OCM",
Q228="No root CAuse","No root cause",
Q228="ODU HS","PDH",
Q228="IP &amp; VLAN","PDH",
Q228="Warehouse HUAWEI","SPARE-ISSUE",
Q228="SPARE-HS","SPARE-ISSUE",
Q228="Power Telco","BSS"
),"")</f>
        <v>IHS</v>
      </c>
      <c r="P228" s="22" t="str" cm="1">
        <f t="array" ref="P228">IFERROR(_xlfn.IFS(
Q228="MPR ISSUE","TX ISSUE",
Q228="BSS Hardware Issue","RAN ISSUE",
Q228="Sites strategiques, MLL, Pylone, etc.","ENVTECH",
Q228="AKTIVCO DEFAUT GE &amp; POWER Cabinet","POWER ISSUE",
Q228="AKTIVCO Coupure ENEO &amp; Baisse de tension","POWER ISSUE",
Q228="Coupure ENEO &amp; Baisse de tension","POWER ISSUE",
Q228="Defaut GE &amp; POWER Cabinet","POWER ISSUE",
Q228="Sharing","POWER ISSUE",
Q228="SIte strategiques &amp; DataCenter","POWER ISSUE",
Q228="Exclu","Exclu",
Q228="SAT","TX ISSUE",
Q228="SPARE-ISSUE","SPARE-ISSUE",
Q228="Fiber CAmtel","TX ISSUE",
Q228="Fiber AOF","TX ISSUE",
Q228="Projet OCM (HUAWEI)","TRAVAUX-HUAWEI",
Q228="Projet OCM (NOKIA)","TRAVAUX -NOKIA",
Q228="ACCESS-ISSUE","ACCESS-ISSUE",
Q228="Projet OCM (ZTE, NOKIA, autres projets)","TRAVAUX OCM",
Q228="No root CAuse","No root cause",
Q228="ODU HS","TX ISSUE",
Q228="IP &amp; VLAN","TX ISSUE",
Q228="Warehouse HUAWEI","SPARE-ISSUE",
Q228="SPARE-HS","SPARE-ISSUE",
Q228="Power Telco","RAN ISSUE"
),"")</f>
        <v>POWER ISSUE</v>
      </c>
      <c r="Q228" s="48" t="s">
        <v>5338</v>
      </c>
      <c r="R228" s="23" t="str" cm="1">
        <f t="array" ref="R228">IFERROR(_xlfn.IFS(
Q228="MPR ISSUE","ACTIVE",
Q228="BSS Hardware Issue","ACTIVE",
Q228="Sites strategiques, MLL, Pylone, etc.","PASSIVE",
Q228="AKTIVCO DEFAUT GE &amp; POWER Cabinet","PASSIVE",
Q228="AKTIVCO Coupure ENEO &amp; Baisse de tension","PASSIVE",
Q228="Coupure ENEO &amp; Baisse de tension","PASSIVE",
Q228="Defaut GE &amp; POWER Cabinet","PASSIVE",
Q228="Sharing","PASSIVE",
Q228="SIte strategiques &amp; DataCenter","PASSIVE",
Q228="Exclu","Exclu",
Q228="SAT","ACTIVE",
Q228="SPARE-ISSUE","SPARE-ISSUE",
Q228="Fiber CAmtel","ACTIVE",
Q228="Fiber AOF","ACTIVE",
Q228="Projet OCM (HUAWEI)","PLANNED WORKS",
Q228="Projet OCM (NOKIA)","PLANNED WORKS",
Q228="ACCESS-ISSUE","ACCESS-ISSUE",
Q228="Projet OCM (ZTE, NOKIA, autres projets)","PLANNED WORKS",
Q228="No root CAuse","No root cause",
Q228="ODU HS","ACTIVE",
Q228="IP &amp; VLAN","ACTIVE",
Q228="Warehouse HUAWEI","SPARE-ISSUE",
Q228="SPARE-HS","SPARE-ISSUE",
Q228="Power Telco","ACTIVE"
),"")</f>
        <v>PASSIVE</v>
      </c>
      <c r="S228" s="56" t="s">
        <v>5728</v>
      </c>
      <c r="T228" s="7"/>
      <c r="U228" s="57" t="s">
        <v>17</v>
      </c>
      <c r="V228" s="57" t="s">
        <v>17</v>
      </c>
      <c r="W228" s="57" t="s">
        <v>17</v>
      </c>
      <c r="X228" s="57" t="s">
        <v>17</v>
      </c>
      <c r="Y228" s="57" t="s">
        <v>17</v>
      </c>
      <c r="Z228" s="57" t="s">
        <v>17</v>
      </c>
      <c r="AA228" s="57" t="s">
        <v>17</v>
      </c>
      <c r="AB228" s="57"/>
      <c r="AC228" s="57" t="s">
        <v>17</v>
      </c>
      <c r="AD228" s="57" t="s">
        <v>17</v>
      </c>
      <c r="AE228" s="57" t="s">
        <v>17</v>
      </c>
      <c r="AF228" s="57" t="s">
        <v>17</v>
      </c>
      <c r="AG228" s="57" t="s">
        <v>17</v>
      </c>
      <c r="AH228" s="57" t="s">
        <v>17</v>
      </c>
      <c r="AI228" s="57" t="s">
        <v>5728</v>
      </c>
      <c r="AJ228" s="15"/>
      <c r="AK228" s="15"/>
      <c r="AL228" s="15"/>
      <c r="AM228" s="15"/>
    </row>
    <row r="229" spans="1:39" s="14" customFormat="1" x14ac:dyDescent="0.35">
      <c r="A229" s="1" t="s">
        <v>784</v>
      </c>
      <c r="B229" s="1" t="s">
        <v>785</v>
      </c>
      <c r="C229" s="3"/>
      <c r="D229" s="1" t="s">
        <v>12</v>
      </c>
      <c r="E229" s="1" t="s">
        <v>13</v>
      </c>
      <c r="F229" s="3" t="s">
        <v>33</v>
      </c>
      <c r="G229" s="1" t="s">
        <v>34</v>
      </c>
      <c r="H229" s="51" t="str">
        <f>_xlfn.XLOOKUP(B229,'[1]Nur des jours'!$B:$B,'[1]Nur des jours'!$H:$H,"")</f>
        <v>ZTE</v>
      </c>
      <c r="I229" s="52">
        <v>0.78871563373020148</v>
      </c>
      <c r="J229" s="52">
        <v>0.67512775788732682</v>
      </c>
      <c r="K229" s="52">
        <v>2.770226345960642</v>
      </c>
      <c r="L229" s="53">
        <v>1.783918038540891</v>
      </c>
      <c r="M229" s="54" t="s">
        <v>5374</v>
      </c>
      <c r="N229" s="55"/>
      <c r="O229" s="16" t="str" cm="1">
        <f t="array" ref="O229">IFERROR(_xlfn.IFS(
Q229="MPR ISSUE","PDH",
Q229="BSS Hardware Issue","BSS",
Q229="Sites strategiques, MLL, Pylone, etc.","ENVTECH",
Q229="AKTIVCO DEFAUT GE &amp; POWER Cabinet","AKTIVCO",
Q229="AKTIVCO Coupure ENEO &amp; Baisse de tension","AKTIVCO GRID ONLY",
Q229="Coupure ENEO &amp; Baisse de tension","IHS GRID ONLY",
Q229="Defaut GE &amp; POWER Cabinet","IHS",
Q229="Sharing","Partners",
Q229="SIte strategiques &amp; DataCenter","SST &amp; DC",
Q229="Exclu","Exclu",
Q229="SAT","SAT",
Q229="SPARE-ISSUE","SPARE-ISSUE",
Q229="Fiber CAmtel","TRANS_FO_CAMTEL",
Q229="Fiber AOF","Fiber AOF",
Q229="Projet OCM (HUAWEI)","TRAVAUX-HUAWEI",
Q229="Projet OCM (NOKIA)","TRAVAUX-NOKIA",
Q229="ACCESS-ISSUE","ACCESS-ISSUE",
Q229="Projet OCM (ZTE, NOKIA, autres projets)","TRAVAUX OCM",
Q229="No root CAuse","No root cause",
Q229="ODU HS","PDH",
Q229="IP &amp; VLAN","PDH",
Q229="Warehouse HUAWEI","SPARE-ISSUE",
Q229="SPARE-HS","SPARE-ISSUE",
Q229="Power Telco","BSS"
),"")</f>
        <v>IHS</v>
      </c>
      <c r="P229" s="22" t="str" cm="1">
        <f t="array" ref="P229">IFERROR(_xlfn.IFS(
Q229="MPR ISSUE","TX ISSUE",
Q229="BSS Hardware Issue","RAN ISSUE",
Q229="Sites strategiques, MLL, Pylone, etc.","ENVTECH",
Q229="AKTIVCO DEFAUT GE &amp; POWER Cabinet","POWER ISSUE",
Q229="AKTIVCO Coupure ENEO &amp; Baisse de tension","POWER ISSUE",
Q229="Coupure ENEO &amp; Baisse de tension","POWER ISSUE",
Q229="Defaut GE &amp; POWER Cabinet","POWER ISSUE",
Q229="Sharing","POWER ISSUE",
Q229="SIte strategiques &amp; DataCenter","POWER ISSUE",
Q229="Exclu","Exclu",
Q229="SAT","TX ISSUE",
Q229="SPARE-ISSUE","SPARE-ISSUE",
Q229="Fiber CAmtel","TX ISSUE",
Q229="Fiber AOF","TX ISSUE",
Q229="Projet OCM (HUAWEI)","TRAVAUX-HUAWEI",
Q229="Projet OCM (NOKIA)","TRAVAUX -NOKIA",
Q229="ACCESS-ISSUE","ACCESS-ISSUE",
Q229="Projet OCM (ZTE, NOKIA, autres projets)","TRAVAUX OCM",
Q229="No root CAuse","No root cause",
Q229="ODU HS","TX ISSUE",
Q229="IP &amp; VLAN","TX ISSUE",
Q229="Warehouse HUAWEI","SPARE-ISSUE",
Q229="SPARE-HS","SPARE-ISSUE",
Q229="Power Telco","RAN ISSUE"
),"")</f>
        <v>POWER ISSUE</v>
      </c>
      <c r="Q229" s="48" t="s">
        <v>5338</v>
      </c>
      <c r="R229" s="23" t="str" cm="1">
        <f t="array" ref="R229">IFERROR(_xlfn.IFS(
Q229="MPR ISSUE","ACTIVE",
Q229="BSS Hardware Issue","ACTIVE",
Q229="Sites strategiques, MLL, Pylone, etc.","PASSIVE",
Q229="AKTIVCO DEFAUT GE &amp; POWER Cabinet","PASSIVE",
Q229="AKTIVCO Coupure ENEO &amp; Baisse de tension","PASSIVE",
Q229="Coupure ENEO &amp; Baisse de tension","PASSIVE",
Q229="Defaut GE &amp; POWER Cabinet","PASSIVE",
Q229="Sharing","PASSIVE",
Q229="SIte strategiques &amp; DataCenter","PASSIVE",
Q229="Exclu","Exclu",
Q229="SAT","ACTIVE",
Q229="SPARE-ISSUE","SPARE-ISSUE",
Q229="Fiber CAmtel","ACTIVE",
Q229="Fiber AOF","ACTIVE",
Q229="Projet OCM (HUAWEI)","PLANNED WORKS",
Q229="Projet OCM (NOKIA)","PLANNED WORKS",
Q229="ACCESS-ISSUE","ACCESS-ISSUE",
Q229="Projet OCM (ZTE, NOKIA, autres projets)","PLANNED WORKS",
Q229="No root CAuse","No root cause",
Q229="ODU HS","ACTIVE",
Q229="IP &amp; VLAN","ACTIVE",
Q229="Warehouse HUAWEI","SPARE-ISSUE",
Q229="SPARE-HS","SPARE-ISSUE",
Q229="Power Telco","ACTIVE"
),"")</f>
        <v>PASSIVE</v>
      </c>
      <c r="S229" s="56" t="s">
        <v>6115</v>
      </c>
      <c r="T229" s="7" t="s">
        <v>17</v>
      </c>
      <c r="U229" s="57" t="s">
        <v>17</v>
      </c>
      <c r="V229" s="57" t="s">
        <v>17</v>
      </c>
      <c r="W229" s="57" t="s">
        <v>17</v>
      </c>
      <c r="X229" s="57" t="s">
        <v>17</v>
      </c>
      <c r="Y229" s="57" t="s">
        <v>17</v>
      </c>
      <c r="Z229" s="57" t="s">
        <v>17</v>
      </c>
      <c r="AA229" s="57" t="s">
        <v>17</v>
      </c>
      <c r="AB229" s="57"/>
      <c r="AC229" s="57" t="s">
        <v>17</v>
      </c>
      <c r="AD229" s="57" t="s">
        <v>17</v>
      </c>
      <c r="AE229" s="57" t="s">
        <v>17</v>
      </c>
      <c r="AF229" s="57" t="s">
        <v>17</v>
      </c>
      <c r="AG229" s="57" t="s">
        <v>17</v>
      </c>
      <c r="AH229" s="57" t="s">
        <v>17</v>
      </c>
      <c r="AI229" s="57" t="s">
        <v>6115</v>
      </c>
      <c r="AJ229" s="15"/>
      <c r="AK229" s="15"/>
      <c r="AL229" s="15"/>
      <c r="AM229" s="15"/>
    </row>
    <row r="230" spans="1:39" s="14" customFormat="1" x14ac:dyDescent="0.35">
      <c r="A230" s="1" t="s">
        <v>505</v>
      </c>
      <c r="B230" s="1" t="s">
        <v>506</v>
      </c>
      <c r="C230" s="3"/>
      <c r="D230" s="1" t="s">
        <v>12</v>
      </c>
      <c r="E230" s="1" t="s">
        <v>13</v>
      </c>
      <c r="F230" s="3" t="s">
        <v>39</v>
      </c>
      <c r="G230" s="1" t="s">
        <v>507</v>
      </c>
      <c r="H230" s="51" t="str">
        <f>_xlfn.XLOOKUP(B230,'[1]Nur des jours'!$B:$B,'[1]Nur des jours'!$H:$H,"")</f>
        <v>ZTE</v>
      </c>
      <c r="I230" s="52">
        <v>1.7835089864872966</v>
      </c>
      <c r="J230" s="52">
        <v>1.5145748543917095</v>
      </c>
      <c r="K230" s="52">
        <v>1.9561902041513175</v>
      </c>
      <c r="L230" s="53">
        <v>1.7832759757214647</v>
      </c>
      <c r="M230" s="54" t="s">
        <v>5374</v>
      </c>
      <c r="N230" s="55"/>
      <c r="O230" s="16" t="str" cm="1">
        <f t="array" ref="O230">IFERROR(_xlfn.IFS(
Q230="MPR ISSUE","PDH",
Q230="BSS Hardware Issue","BSS",
Q230="Sites strategiques, MLL, Pylone, etc.","ENVTECH",
Q230="AKTIVCO DEFAUT GE &amp; POWER Cabinet","AKTIVCO",
Q230="AKTIVCO Coupure ENEO &amp; Baisse de tension","AKTIVCO GRID ONLY",
Q230="Coupure ENEO &amp; Baisse de tension","IHS GRID ONLY",
Q230="Defaut GE &amp; POWER Cabinet","IHS",
Q230="Sharing","Partners",
Q230="SIte strategiques &amp; DataCenter","SST &amp; DC",
Q230="Exclu","Exclu",
Q230="SAT","SAT",
Q230="SPARE-ISSUE","SPARE-ISSUE",
Q230="Fiber CAmtel","TRANS_FO_CAMTEL",
Q230="Fiber AOF","Fiber AOF",
Q230="Projet OCM (HUAWEI)","TRAVAUX-HUAWEI",
Q230="Projet OCM (NOKIA)","TRAVAUX-NOKIA",
Q230="ACCESS-ISSUE","ACCESS-ISSUE",
Q230="Projet OCM (ZTE, NOKIA, autres projets)","TRAVAUX OCM",
Q230="No root CAuse","No root cause",
Q230="ODU HS","PDH",
Q230="IP &amp; VLAN","PDH",
Q230="Warehouse HUAWEI","SPARE-ISSUE",
Q230="SPARE-HS","SPARE-ISSUE",
Q230="Power Telco","BSS"
),"")</f>
        <v>IHS</v>
      </c>
      <c r="P230" s="22" t="str" cm="1">
        <f t="array" ref="P230">IFERROR(_xlfn.IFS(
Q230="MPR ISSUE","TX ISSUE",
Q230="BSS Hardware Issue","RAN ISSUE",
Q230="Sites strategiques, MLL, Pylone, etc.","ENVTECH",
Q230="AKTIVCO DEFAUT GE &amp; POWER Cabinet","POWER ISSUE",
Q230="AKTIVCO Coupure ENEO &amp; Baisse de tension","POWER ISSUE",
Q230="Coupure ENEO &amp; Baisse de tension","POWER ISSUE",
Q230="Defaut GE &amp; POWER Cabinet","POWER ISSUE",
Q230="Sharing","POWER ISSUE",
Q230="SIte strategiques &amp; DataCenter","POWER ISSUE",
Q230="Exclu","Exclu",
Q230="SAT","TX ISSUE",
Q230="SPARE-ISSUE","SPARE-ISSUE",
Q230="Fiber CAmtel","TX ISSUE",
Q230="Fiber AOF","TX ISSUE",
Q230="Projet OCM (HUAWEI)","TRAVAUX-HUAWEI",
Q230="Projet OCM (NOKIA)","TRAVAUX -NOKIA",
Q230="ACCESS-ISSUE","ACCESS-ISSUE",
Q230="Projet OCM (ZTE, NOKIA, autres projets)","TRAVAUX OCM",
Q230="No root CAuse","No root cause",
Q230="ODU HS","TX ISSUE",
Q230="IP &amp; VLAN","TX ISSUE",
Q230="Warehouse HUAWEI","SPARE-ISSUE",
Q230="SPARE-HS","SPARE-ISSUE",
Q230="Power Telco","RAN ISSUE"
),"")</f>
        <v>POWER ISSUE</v>
      </c>
      <c r="Q230" s="48" t="s">
        <v>5338</v>
      </c>
      <c r="R230" s="23" t="str" cm="1">
        <f t="array" ref="R230">IFERROR(_xlfn.IFS(
Q230="MPR ISSUE","ACTIVE",
Q230="BSS Hardware Issue","ACTIVE",
Q230="Sites strategiques, MLL, Pylone, etc.","PASSIVE",
Q230="AKTIVCO DEFAUT GE &amp; POWER Cabinet","PASSIVE",
Q230="AKTIVCO Coupure ENEO &amp; Baisse de tension","PASSIVE",
Q230="Coupure ENEO &amp; Baisse de tension","PASSIVE",
Q230="Defaut GE &amp; POWER Cabinet","PASSIVE",
Q230="Sharing","PASSIVE",
Q230="SIte strategiques &amp; DataCenter","PASSIVE",
Q230="Exclu","Exclu",
Q230="SAT","ACTIVE",
Q230="SPARE-ISSUE","SPARE-ISSUE",
Q230="Fiber CAmtel","ACTIVE",
Q230="Fiber AOF","ACTIVE",
Q230="Projet OCM (HUAWEI)","PLANNED WORKS",
Q230="Projet OCM (NOKIA)","PLANNED WORKS",
Q230="ACCESS-ISSUE","ACCESS-ISSUE",
Q230="Projet OCM (ZTE, NOKIA, autres projets)","PLANNED WORKS",
Q230="No root CAuse","No root cause",
Q230="ODU HS","ACTIVE",
Q230="IP &amp; VLAN","ACTIVE",
Q230="Warehouse HUAWEI","SPARE-ISSUE",
Q230="SPARE-HS","SPARE-ISSUE",
Q230="Power Telco","ACTIVE"
),"")</f>
        <v>PASSIVE</v>
      </c>
      <c r="S230" s="56" t="s">
        <v>5812</v>
      </c>
      <c r="T230" s="7" t="s">
        <v>17</v>
      </c>
      <c r="U230" s="57" t="s">
        <v>17</v>
      </c>
      <c r="V230" s="57" t="s">
        <v>17</v>
      </c>
      <c r="W230" s="57" t="s">
        <v>17</v>
      </c>
      <c r="X230" s="57" t="s">
        <v>17</v>
      </c>
      <c r="Y230" s="57" t="s">
        <v>17</v>
      </c>
      <c r="Z230" s="57" t="s">
        <v>17</v>
      </c>
      <c r="AA230" s="57" t="s">
        <v>17</v>
      </c>
      <c r="AB230" s="57"/>
      <c r="AC230" s="57" t="s">
        <v>17</v>
      </c>
      <c r="AD230" s="57" t="s">
        <v>17</v>
      </c>
      <c r="AE230" s="57" t="s">
        <v>17</v>
      </c>
      <c r="AF230" s="57" t="s">
        <v>17</v>
      </c>
      <c r="AG230" s="57" t="s">
        <v>17</v>
      </c>
      <c r="AH230" s="57" t="s">
        <v>17</v>
      </c>
      <c r="AI230" s="57" t="s">
        <v>5812</v>
      </c>
      <c r="AJ230" s="15"/>
      <c r="AK230" s="15"/>
      <c r="AL230" s="15"/>
      <c r="AM230" s="15"/>
    </row>
    <row r="231" spans="1:39" s="14" customFormat="1" x14ac:dyDescent="0.35">
      <c r="A231" s="1" t="s">
        <v>2833</v>
      </c>
      <c r="B231" s="1" t="s">
        <v>2834</v>
      </c>
      <c r="C231" s="3"/>
      <c r="D231" s="1" t="s">
        <v>12</v>
      </c>
      <c r="E231" s="1" t="s">
        <v>147</v>
      </c>
      <c r="F231" s="3" t="s">
        <v>33</v>
      </c>
      <c r="G231" s="1" t="s">
        <v>34</v>
      </c>
      <c r="H231" s="51" t="str">
        <f>_xlfn.XLOOKUP(B231,'[1]Nur des jours'!$B:$B,'[1]Nur des jours'!$H:$H,"")</f>
        <v>ZTE</v>
      </c>
      <c r="I231" s="52">
        <v>0.80769976299813351</v>
      </c>
      <c r="J231" s="52">
        <v>0.72554452230620381</v>
      </c>
      <c r="K231" s="52">
        <v>2.5855445895632658</v>
      </c>
      <c r="L231" s="53">
        <v>1.7072450368544063</v>
      </c>
      <c r="M231" s="54" t="s">
        <v>5374</v>
      </c>
      <c r="N231" s="55"/>
      <c r="O231" s="16" t="str" cm="1">
        <f t="array" ref="O231">IFERROR(_xlfn.IFS(
Q231="MPR ISSUE","PDH",
Q231="BSS Hardware Issue","BSS",
Q231="Sites strategiques, MLL, Pylone, etc.","ENVTECH",
Q231="AKTIVCO DEFAUT GE &amp; POWER Cabinet","AKTIVCO",
Q231="AKTIVCO Coupure ENEO &amp; Baisse de tension","AKTIVCO GRID ONLY",
Q231="Coupure ENEO &amp; Baisse de tension","IHS GRID ONLY",
Q231="Defaut GE &amp; POWER Cabinet","IHS",
Q231="Sharing","Partners",
Q231="SIte strategiques &amp; DataCenter","SST &amp; DC",
Q231="Exclu","Exclu",
Q231="SAT","SAT",
Q231="SPARE-ISSUE","SPARE-ISSUE",
Q231="Fiber CAmtel","TRANS_FO_CAMTEL",
Q231="Fiber AOF","Fiber AOF",
Q231="Projet OCM (HUAWEI)","TRAVAUX-HUAWEI",
Q231="Projet OCM (NOKIA)","TRAVAUX-NOKIA",
Q231="ACCESS-ISSUE","ACCESS-ISSUE",
Q231="Projet OCM (ZTE, NOKIA, autres projets)","TRAVAUX OCM",
Q231="No root CAuse","No root cause",
Q231="ODU HS","PDH",
Q231="IP &amp; VLAN","PDH",
Q231="Warehouse HUAWEI","SPARE-ISSUE",
Q231="SPARE-HS","SPARE-ISSUE",
Q231="Power Telco","BSS"
),"")</f>
        <v>No root cause</v>
      </c>
      <c r="P231" s="22" t="str" cm="1">
        <f t="array" ref="P231">IFERROR(_xlfn.IFS(
Q231="MPR ISSUE","TX ISSUE",
Q231="BSS Hardware Issue","RAN ISSUE",
Q231="Sites strategiques, MLL, Pylone, etc.","ENVTECH",
Q231="AKTIVCO DEFAUT GE &amp; POWER Cabinet","POWER ISSUE",
Q231="AKTIVCO Coupure ENEO &amp; Baisse de tension","POWER ISSUE",
Q231="Coupure ENEO &amp; Baisse de tension","POWER ISSUE",
Q231="Defaut GE &amp; POWER Cabinet","POWER ISSUE",
Q231="Sharing","POWER ISSUE",
Q231="SIte strategiques &amp; DataCenter","POWER ISSUE",
Q231="Exclu","Exclu",
Q231="SAT","TX ISSUE",
Q231="SPARE-ISSUE","SPARE-ISSUE",
Q231="Fiber CAmtel","TX ISSUE",
Q231="Fiber AOF","TX ISSUE",
Q231="Projet OCM (HUAWEI)","TRAVAUX-HUAWEI",
Q231="Projet OCM (NOKIA)","TRAVAUX -NOKIA",
Q231="ACCESS-ISSUE","ACCESS-ISSUE",
Q231="Projet OCM (ZTE, NOKIA, autres projets)","TRAVAUX OCM",
Q231="No root CAuse","No root cause",
Q231="ODU HS","TX ISSUE",
Q231="IP &amp; VLAN","TX ISSUE",
Q231="Warehouse HUAWEI","SPARE-ISSUE",
Q231="SPARE-HS","SPARE-ISSUE",
Q231="Power Telco","RAN ISSUE"
),"")</f>
        <v>No root cause</v>
      </c>
      <c r="Q231" s="48" t="s">
        <v>5573</v>
      </c>
      <c r="R231" s="23" t="str" cm="1">
        <f t="array" ref="R231">IFERROR(_xlfn.IFS(
Q231="MPR ISSUE","ACTIVE",
Q231="BSS Hardware Issue","ACTIVE",
Q231="Sites strategiques, MLL, Pylone, etc.","PASSIVE",
Q231="AKTIVCO DEFAUT GE &amp; POWER Cabinet","PASSIVE",
Q231="AKTIVCO Coupure ENEO &amp; Baisse de tension","PASSIVE",
Q231="Coupure ENEO &amp; Baisse de tension","PASSIVE",
Q231="Defaut GE &amp; POWER Cabinet","PASSIVE",
Q231="Sharing","PASSIVE",
Q231="SIte strategiques &amp; DataCenter","PASSIVE",
Q231="Exclu","Exclu",
Q231="SAT","ACTIVE",
Q231="SPARE-ISSUE","SPARE-ISSUE",
Q231="Fiber CAmtel","ACTIVE",
Q231="Fiber AOF","ACTIVE",
Q231="Projet OCM (HUAWEI)","PLANNED WORKS",
Q231="Projet OCM (NOKIA)","PLANNED WORKS",
Q231="ACCESS-ISSUE","ACCESS-ISSUE",
Q231="Projet OCM (ZTE, NOKIA, autres projets)","PLANNED WORKS",
Q231="No root CAuse","No root cause",
Q231="ODU HS","ACTIVE",
Q231="IP &amp; VLAN","ACTIVE",
Q231="Warehouse HUAWEI","SPARE-ISSUE",
Q231="SPARE-HS","SPARE-ISSUE",
Q231="Power Telco","ACTIVE"
),"")</f>
        <v>No root cause</v>
      </c>
      <c r="S231" s="56" t="s">
        <v>5933</v>
      </c>
      <c r="T231" s="7" t="s">
        <v>17</v>
      </c>
      <c r="U231" s="57" t="s">
        <v>17</v>
      </c>
      <c r="V231" s="57" t="s">
        <v>17</v>
      </c>
      <c r="W231" s="57" t="s">
        <v>17</v>
      </c>
      <c r="X231" s="57" t="s">
        <v>17</v>
      </c>
      <c r="Y231" s="57" t="s">
        <v>17</v>
      </c>
      <c r="Z231" s="57" t="s">
        <v>17</v>
      </c>
      <c r="AA231" s="57" t="s">
        <v>17</v>
      </c>
      <c r="AB231" s="57"/>
      <c r="AC231" s="57" t="s">
        <v>17</v>
      </c>
      <c r="AD231" s="57" t="s">
        <v>17</v>
      </c>
      <c r="AE231" s="57" t="s">
        <v>17</v>
      </c>
      <c r="AF231" s="57" t="s">
        <v>17</v>
      </c>
      <c r="AG231" s="57" t="s">
        <v>17</v>
      </c>
      <c r="AH231" s="57" t="s">
        <v>17</v>
      </c>
      <c r="AI231" s="57" t="s">
        <v>5933</v>
      </c>
      <c r="AJ231" s="15"/>
      <c r="AK231" s="15"/>
      <c r="AL231" s="15"/>
      <c r="AM231" s="15"/>
    </row>
    <row r="232" spans="1:39" s="14" customFormat="1" x14ac:dyDescent="0.35">
      <c r="A232" s="1" t="s">
        <v>2569</v>
      </c>
      <c r="B232" s="1" t="s">
        <v>2570</v>
      </c>
      <c r="C232" s="3"/>
      <c r="D232" s="1" t="s">
        <v>23</v>
      </c>
      <c r="E232" s="1" t="s">
        <v>38</v>
      </c>
      <c r="F232" s="3" t="s">
        <v>25</v>
      </c>
      <c r="G232" s="1" t="s">
        <v>26</v>
      </c>
      <c r="H232" s="59" t="str">
        <f>_xlfn.XLOOKUP(B232,'[1]Nur des jours'!$B:$B,'[1]Nur des jours'!$H:$H,"")</f>
        <v>Huawei</v>
      </c>
      <c r="I232" s="52">
        <v>2.7857960744817336</v>
      </c>
      <c r="J232" s="52">
        <v>3.5440488455039083</v>
      </c>
      <c r="K232" s="52">
        <v>7.9002751347766409E-2</v>
      </c>
      <c r="L232" s="53">
        <v>1.6287885273361811</v>
      </c>
      <c r="M232" s="54" t="s">
        <v>5374</v>
      </c>
      <c r="N232" s="55"/>
      <c r="O232" s="16" t="str" cm="1">
        <f t="array" ref="O232">IFERROR(_xlfn.IFS(
Q232="MPR ISSUE","PDH",
Q232="BSS Hardware Issue","BSS",
Q232="Sites strategiques, MLL, Pylone, etc.","ENVTECH",
Q232="AKTIVCO DEFAUT GE &amp; POWER Cabinet","AKTIVCO",
Q232="AKTIVCO Coupure ENEO &amp; Baisse de tension","AKTIVCO GRID ONLY",
Q232="Coupure ENEO &amp; Baisse de tension","IHS GRID ONLY",
Q232="Defaut GE &amp; POWER Cabinet","IHS",
Q232="Sharing","Partners",
Q232="SIte strategiques &amp; DataCenter","SST &amp; DC",
Q232="Exclu","Exclu",
Q232="SAT","SAT",
Q232="SPARE-ISSUE","SPARE-ISSUE",
Q232="Fiber CAmtel","TRANS_FO_CAMTEL",
Q232="Fiber AOF","Fiber AOF",
Q232="Projet OCM (HUAWEI)","TRAVAUX-HUAWEI",
Q232="Projet OCM (NOKIA)","TRAVAUX-NOKIA",
Q232="ACCESS-ISSUE","ACCESS-ISSUE",
Q232="Projet OCM (ZTE, NOKIA, autres projets)","TRAVAUX OCM",
Q232="No root CAuse","No root cause",
Q232="ODU HS","PDH",
Q232="IP &amp; VLAN","PDH",
Q232="Warehouse HUAWEI","SPARE-ISSUE",
Q232="SPARE-HS","SPARE-ISSUE",
Q232="Power Telco","BSS"
),"")</f>
        <v>AKTIVCO</v>
      </c>
      <c r="P232" s="22" t="str" cm="1">
        <f t="array" ref="P232">IFERROR(_xlfn.IFS(
Q232="MPR ISSUE","TX ISSUE",
Q232="BSS Hardware Issue","RAN ISSUE",
Q232="Sites strategiques, MLL, Pylone, etc.","ENVTECH",
Q232="AKTIVCO DEFAUT GE &amp; POWER Cabinet","POWER ISSUE",
Q232="AKTIVCO Coupure ENEO &amp; Baisse de tension","POWER ISSUE",
Q232="Coupure ENEO &amp; Baisse de tension","POWER ISSUE",
Q232="Defaut GE &amp; POWER Cabinet","POWER ISSUE",
Q232="Sharing","POWER ISSUE",
Q232="SIte strategiques &amp; DataCenter","POWER ISSUE",
Q232="Exclu","Exclu",
Q232="SAT","TX ISSUE",
Q232="SPARE-ISSUE","SPARE-ISSUE",
Q232="Fiber CAmtel","TX ISSUE",
Q232="Fiber AOF","TX ISSUE",
Q232="Projet OCM (HUAWEI)","TRAVAUX-HUAWEI",
Q232="Projet OCM (NOKIA)","TRAVAUX -NOKIA",
Q232="ACCESS-ISSUE","ACCESS-ISSUE",
Q232="Projet OCM (ZTE, NOKIA, autres projets)","TRAVAUX OCM",
Q232="No root CAuse","No root cause",
Q232="ODU HS","TX ISSUE",
Q232="IP &amp; VLAN","TX ISSUE",
Q232="Warehouse HUAWEI","SPARE-ISSUE",
Q232="SPARE-HS","SPARE-ISSUE",
Q232="Power Telco","RAN ISSUE"
),"")</f>
        <v>POWER ISSUE</v>
      </c>
      <c r="Q232" s="48" t="s">
        <v>5333</v>
      </c>
      <c r="R232" s="23" t="str" cm="1">
        <f t="array" ref="R232">IFERROR(_xlfn.IFS(
Q232="MPR ISSUE","ACTIVE",
Q232="BSS Hardware Issue","ACTIVE",
Q232="Sites strategiques, MLL, Pylone, etc.","PASSIVE",
Q232="AKTIVCO DEFAUT GE &amp; POWER Cabinet","PASSIVE",
Q232="AKTIVCO Coupure ENEO &amp; Baisse de tension","PASSIVE",
Q232="Coupure ENEO &amp; Baisse de tension","PASSIVE",
Q232="Defaut GE &amp; POWER Cabinet","PASSIVE",
Q232="Sharing","PASSIVE",
Q232="SIte strategiques &amp; DataCenter","PASSIVE",
Q232="Exclu","Exclu",
Q232="SAT","ACTIVE",
Q232="SPARE-ISSUE","SPARE-ISSUE",
Q232="Fiber CAmtel","ACTIVE",
Q232="Fiber AOF","ACTIVE",
Q232="Projet OCM (HUAWEI)","PLANNED WORKS",
Q232="Projet OCM (NOKIA)","PLANNED WORKS",
Q232="ACCESS-ISSUE","ACCESS-ISSUE",
Q232="Projet OCM (ZTE, NOKIA, autres projets)","PLANNED WORKS",
Q232="No root CAuse","No root cause",
Q232="ODU HS","ACTIVE",
Q232="IP &amp; VLAN","ACTIVE",
Q232="Warehouse HUAWEI","SPARE-ISSUE",
Q232="SPARE-HS","SPARE-ISSUE",
Q232="Power Telco","ACTIVE"
),"")</f>
        <v>PASSIVE</v>
      </c>
      <c r="S232" s="56" t="s">
        <v>6068</v>
      </c>
      <c r="T232" s="7" t="s">
        <v>17</v>
      </c>
      <c r="U232" s="57" t="s">
        <v>17</v>
      </c>
      <c r="V232" s="57" t="s">
        <v>17</v>
      </c>
      <c r="W232" s="57" t="s">
        <v>17</v>
      </c>
      <c r="X232" s="57" t="s">
        <v>17</v>
      </c>
      <c r="Y232" s="57" t="s">
        <v>17</v>
      </c>
      <c r="Z232" s="57" t="s">
        <v>17</v>
      </c>
      <c r="AA232" s="57" t="s">
        <v>17</v>
      </c>
      <c r="AB232" s="57"/>
      <c r="AC232" s="57" t="s">
        <v>17</v>
      </c>
      <c r="AD232" s="57" t="s">
        <v>17</v>
      </c>
      <c r="AE232" s="57" t="s">
        <v>17</v>
      </c>
      <c r="AF232" s="57" t="s">
        <v>17</v>
      </c>
      <c r="AG232" s="57" t="s">
        <v>17</v>
      </c>
      <c r="AH232" s="57" t="s">
        <v>17</v>
      </c>
      <c r="AI232" s="57" t="s">
        <v>6068</v>
      </c>
      <c r="AJ232" s="15"/>
      <c r="AK232" s="15"/>
      <c r="AL232" s="15"/>
      <c r="AM232" s="15"/>
    </row>
    <row r="233" spans="1:39" s="14" customFormat="1" x14ac:dyDescent="0.35">
      <c r="A233" s="1" t="s">
        <v>619</v>
      </c>
      <c r="B233" s="1" t="s">
        <v>620</v>
      </c>
      <c r="C233" s="3"/>
      <c r="D233" s="1" t="s">
        <v>12</v>
      </c>
      <c r="E233" s="1" t="s">
        <v>98</v>
      </c>
      <c r="F233" s="3" t="s">
        <v>228</v>
      </c>
      <c r="G233" s="1" t="s">
        <v>621</v>
      </c>
      <c r="H233" s="60" t="str">
        <f>_xlfn.XLOOKUP(B233,'[1]Nur des jours'!$B:$B,'[1]Nur des jours'!$H:$H,"")</f>
        <v>NOKIA</v>
      </c>
      <c r="I233" s="52">
        <v>11.232984225187742</v>
      </c>
      <c r="J233" s="52">
        <v>0</v>
      </c>
      <c r="K233" s="52">
        <v>0</v>
      </c>
      <c r="L233" s="53">
        <v>1.6040691087882704</v>
      </c>
      <c r="M233" s="54" t="s">
        <v>5374</v>
      </c>
      <c r="N233" s="55"/>
      <c r="O233" s="16" t="str" cm="1">
        <f t="array" ref="O233">IFERROR(_xlfn.IFS(
Q233="MPR ISSUE","PDH",
Q233="BSS Hardware Issue","BSS",
Q233="Sites strategiques, MLL, Pylone, etc.","ENVTECH",
Q233="AKTIVCO DEFAUT GE &amp; POWER Cabinet","AKTIVCO",
Q233="AKTIVCO Coupure ENEO &amp; Baisse de tension","AKTIVCO GRID ONLY",
Q233="Coupure ENEO &amp; Baisse de tension","IHS GRID ONLY",
Q233="Defaut GE &amp; POWER Cabinet","IHS",
Q233="Sharing","Partners",
Q233="SIte strategiques &amp; DataCenter","SST &amp; DC",
Q233="Exclu","Exclu",
Q233="SAT","SAT",
Q233="SPARE-ISSUE","SPARE-ISSUE",
Q233="Fiber CAmtel","TRANS_FO_CAMTEL",
Q233="Fiber AOF","Fiber AOF",
Q233="Projet OCM (HUAWEI)","TRAVAUX-HUAWEI",
Q233="Projet OCM (NOKIA)","TRAVAUX-NOKIA",
Q233="ACCESS-ISSUE","ACCESS-ISSUE",
Q233="Projet OCM (ZTE, NOKIA, autres projets)","TRAVAUX OCM",
Q233="No root CAuse","No root cause",
Q233="ODU HS","PDH",
Q233="IP &amp; VLAN","PDH",
Q233="Warehouse HUAWEI","SPARE-ISSUE",
Q233="SPARE-HS","SPARE-ISSUE",
Q233="Power Telco","BSS"
),"")</f>
        <v>No root cause</v>
      </c>
      <c r="P233" s="22" t="str" cm="1">
        <f t="array" ref="P233">IFERROR(_xlfn.IFS(
Q233="MPR ISSUE","TX ISSUE",
Q233="BSS Hardware Issue","RAN ISSUE",
Q233="Sites strategiques, MLL, Pylone, etc.","ENVTECH",
Q233="AKTIVCO DEFAUT GE &amp; POWER Cabinet","POWER ISSUE",
Q233="AKTIVCO Coupure ENEO &amp; Baisse de tension","POWER ISSUE",
Q233="Coupure ENEO &amp; Baisse de tension","POWER ISSUE",
Q233="Defaut GE &amp; POWER Cabinet","POWER ISSUE",
Q233="Sharing","POWER ISSUE",
Q233="SIte strategiques &amp; DataCenter","POWER ISSUE",
Q233="Exclu","Exclu",
Q233="SAT","TX ISSUE",
Q233="SPARE-ISSUE","SPARE-ISSUE",
Q233="Fiber CAmtel","TX ISSUE",
Q233="Fiber AOF","TX ISSUE",
Q233="Projet OCM (HUAWEI)","TRAVAUX-HUAWEI",
Q233="Projet OCM (NOKIA)","TRAVAUX -NOKIA",
Q233="ACCESS-ISSUE","ACCESS-ISSUE",
Q233="Projet OCM (ZTE, NOKIA, autres projets)","TRAVAUX OCM",
Q233="No root CAuse","No root cause",
Q233="ODU HS","TX ISSUE",
Q233="IP &amp; VLAN","TX ISSUE",
Q233="Warehouse HUAWEI","SPARE-ISSUE",
Q233="SPARE-HS","SPARE-ISSUE",
Q233="Power Telco","RAN ISSUE"
),"")</f>
        <v>No root cause</v>
      </c>
      <c r="Q233" s="48" t="s">
        <v>5573</v>
      </c>
      <c r="R233" s="23" t="str" cm="1">
        <f t="array" ref="R233">IFERROR(_xlfn.IFS(
Q233="MPR ISSUE","ACTIVE",
Q233="BSS Hardware Issue","ACTIVE",
Q233="Sites strategiques, MLL, Pylone, etc.","PASSIVE",
Q233="AKTIVCO DEFAUT GE &amp; POWER Cabinet","PASSIVE",
Q233="AKTIVCO Coupure ENEO &amp; Baisse de tension","PASSIVE",
Q233="Coupure ENEO &amp; Baisse de tension","PASSIVE",
Q233="Defaut GE &amp; POWER Cabinet","PASSIVE",
Q233="Sharing","PASSIVE",
Q233="SIte strategiques &amp; DataCenter","PASSIVE",
Q233="Exclu","Exclu",
Q233="SAT","ACTIVE",
Q233="SPARE-ISSUE","SPARE-ISSUE",
Q233="Fiber CAmtel","ACTIVE",
Q233="Fiber AOF","ACTIVE",
Q233="Projet OCM (HUAWEI)","PLANNED WORKS",
Q233="Projet OCM (NOKIA)","PLANNED WORKS",
Q233="ACCESS-ISSUE","ACCESS-ISSUE",
Q233="Projet OCM (ZTE, NOKIA, autres projets)","PLANNED WORKS",
Q233="No root CAuse","No root cause",
Q233="ODU HS","ACTIVE",
Q233="IP &amp; VLAN","ACTIVE",
Q233="Warehouse HUAWEI","SPARE-ISSUE",
Q233="SPARE-HS","SPARE-ISSUE",
Q233="Power Telco","ACTIVE"
),"")</f>
        <v>No root cause</v>
      </c>
      <c r="S233" s="56" t="s">
        <v>17</v>
      </c>
      <c r="T233" s="7" t="s">
        <v>17</v>
      </c>
      <c r="U233" s="57" t="s">
        <v>17</v>
      </c>
      <c r="V233" s="57" t="s">
        <v>17</v>
      </c>
      <c r="W233" s="57" t="s">
        <v>17</v>
      </c>
      <c r="X233" s="57" t="s">
        <v>17</v>
      </c>
      <c r="Y233" s="57" t="s">
        <v>17</v>
      </c>
      <c r="Z233" s="57" t="s">
        <v>17</v>
      </c>
      <c r="AA233" s="57" t="s">
        <v>17</v>
      </c>
      <c r="AB233" s="57"/>
      <c r="AC233" s="57" t="s">
        <v>17</v>
      </c>
      <c r="AD233" s="57" t="s">
        <v>17</v>
      </c>
      <c r="AE233" s="57" t="s">
        <v>17</v>
      </c>
      <c r="AF233" s="57" t="s">
        <v>17</v>
      </c>
      <c r="AG233" s="57" t="s">
        <v>17</v>
      </c>
      <c r="AH233" s="57" t="s">
        <v>17</v>
      </c>
      <c r="AI233" s="57" t="s">
        <v>17</v>
      </c>
      <c r="AJ233" s="15"/>
      <c r="AK233" s="15"/>
      <c r="AL233" s="15"/>
      <c r="AM233" s="15"/>
    </row>
    <row r="234" spans="1:39" s="14" customFormat="1" x14ac:dyDescent="0.35">
      <c r="A234" s="1" t="s">
        <v>831</v>
      </c>
      <c r="B234" s="1" t="s">
        <v>832</v>
      </c>
      <c r="C234" s="3"/>
      <c r="D234" s="1" t="s">
        <v>23</v>
      </c>
      <c r="E234" s="1" t="s">
        <v>38</v>
      </c>
      <c r="F234" s="3" t="s">
        <v>33</v>
      </c>
      <c r="G234" s="1" t="s">
        <v>34</v>
      </c>
      <c r="H234" s="51" t="str">
        <f>_xlfn.XLOOKUP(B234,'[1]Nur des jours'!$B:$B,'[1]Nur des jours'!$H:$H,"")</f>
        <v>ZTE</v>
      </c>
      <c r="I234" s="52">
        <v>0.63846624222150283</v>
      </c>
      <c r="J234" s="52">
        <v>0.53715901479373407</v>
      </c>
      <c r="K234" s="52">
        <v>2.5402291585953898</v>
      </c>
      <c r="L234" s="53">
        <v>1.5962038392502989</v>
      </c>
      <c r="M234" s="54" t="s">
        <v>5374</v>
      </c>
      <c r="N234" s="55"/>
      <c r="O234" s="16" t="str" cm="1">
        <f t="array" ref="O234">IFERROR(_xlfn.IFS(
Q234="MPR ISSUE","PDH",
Q234="BSS Hardware Issue","BSS",
Q234="Sites strategiques, MLL, Pylone, etc.","ENVTECH",
Q234="AKTIVCO DEFAUT GE &amp; POWER Cabinet","AKTIVCO",
Q234="AKTIVCO Coupure ENEO &amp; Baisse de tension","AKTIVCO GRID ONLY",
Q234="Coupure ENEO &amp; Baisse de tension","IHS GRID ONLY",
Q234="Defaut GE &amp; POWER Cabinet","IHS",
Q234="Sharing","Partners",
Q234="SIte strategiques &amp; DataCenter","SST &amp; DC",
Q234="Exclu","Exclu",
Q234="SAT","SAT",
Q234="SPARE-ISSUE","SPARE-ISSUE",
Q234="Fiber CAmtel","TRANS_FO_CAMTEL",
Q234="Fiber AOF","Fiber AOF",
Q234="Projet OCM (HUAWEI)","TRAVAUX-HUAWEI",
Q234="Projet OCM (NOKIA)","TRAVAUX-NOKIA",
Q234="ACCESS-ISSUE","ACCESS-ISSUE",
Q234="Projet OCM (ZTE, NOKIA, autres projets)","TRAVAUX OCM",
Q234="No root CAuse","No root cause",
Q234="ODU HS","PDH",
Q234="IP &amp; VLAN","PDH",
Q234="Warehouse HUAWEI","SPARE-ISSUE",
Q234="SPARE-HS","SPARE-ISSUE",
Q234="Power Telco","BSS"
),"")</f>
        <v>No root cause</v>
      </c>
      <c r="P234" s="22" t="str" cm="1">
        <f t="array" ref="P234">IFERROR(_xlfn.IFS(
Q234="MPR ISSUE","TX ISSUE",
Q234="BSS Hardware Issue","RAN ISSUE",
Q234="Sites strategiques, MLL, Pylone, etc.","ENVTECH",
Q234="AKTIVCO DEFAUT GE &amp; POWER Cabinet","POWER ISSUE",
Q234="AKTIVCO Coupure ENEO &amp; Baisse de tension","POWER ISSUE",
Q234="Coupure ENEO &amp; Baisse de tension","POWER ISSUE",
Q234="Defaut GE &amp; POWER Cabinet","POWER ISSUE",
Q234="Sharing","POWER ISSUE",
Q234="SIte strategiques &amp; DataCenter","POWER ISSUE",
Q234="Exclu","Exclu",
Q234="SAT","TX ISSUE",
Q234="SPARE-ISSUE","SPARE-ISSUE",
Q234="Fiber CAmtel","TX ISSUE",
Q234="Fiber AOF","TX ISSUE",
Q234="Projet OCM (HUAWEI)","TRAVAUX-HUAWEI",
Q234="Projet OCM (NOKIA)","TRAVAUX -NOKIA",
Q234="ACCESS-ISSUE","ACCESS-ISSUE",
Q234="Projet OCM (ZTE, NOKIA, autres projets)","TRAVAUX OCM",
Q234="No root CAuse","No root cause",
Q234="ODU HS","TX ISSUE",
Q234="IP &amp; VLAN","TX ISSUE",
Q234="Warehouse HUAWEI","SPARE-ISSUE",
Q234="SPARE-HS","SPARE-ISSUE",
Q234="Power Telco","RAN ISSUE"
),"")</f>
        <v>No root cause</v>
      </c>
      <c r="Q234" s="48" t="s">
        <v>5573</v>
      </c>
      <c r="R234" s="23" t="str" cm="1">
        <f t="array" ref="R234">IFERROR(_xlfn.IFS(
Q234="MPR ISSUE","ACTIVE",
Q234="BSS Hardware Issue","ACTIVE",
Q234="Sites strategiques, MLL, Pylone, etc.","PASSIVE",
Q234="AKTIVCO DEFAUT GE &amp; POWER Cabinet","PASSIVE",
Q234="AKTIVCO Coupure ENEO &amp; Baisse de tension","PASSIVE",
Q234="Coupure ENEO &amp; Baisse de tension","PASSIVE",
Q234="Defaut GE &amp; POWER Cabinet","PASSIVE",
Q234="Sharing","PASSIVE",
Q234="SIte strategiques &amp; DataCenter","PASSIVE",
Q234="Exclu","Exclu",
Q234="SAT","ACTIVE",
Q234="SPARE-ISSUE","SPARE-ISSUE",
Q234="Fiber CAmtel","ACTIVE",
Q234="Fiber AOF","ACTIVE",
Q234="Projet OCM (HUAWEI)","PLANNED WORKS",
Q234="Projet OCM (NOKIA)","PLANNED WORKS",
Q234="ACCESS-ISSUE","ACCESS-ISSUE",
Q234="Projet OCM (ZTE, NOKIA, autres projets)","PLANNED WORKS",
Q234="No root CAuse","No root cause",
Q234="ODU HS","ACTIVE",
Q234="IP &amp; VLAN","ACTIVE",
Q234="Warehouse HUAWEI","SPARE-ISSUE",
Q234="SPARE-HS","SPARE-ISSUE",
Q234="Power Telco","ACTIVE"
),"")</f>
        <v>No root cause</v>
      </c>
      <c r="S234" s="56" t="s">
        <v>17</v>
      </c>
      <c r="T234" s="7" t="s">
        <v>17</v>
      </c>
      <c r="U234" s="57" t="s">
        <v>17</v>
      </c>
      <c r="V234" s="57" t="s">
        <v>17</v>
      </c>
      <c r="W234" s="57" t="s">
        <v>17</v>
      </c>
      <c r="X234" s="57" t="s">
        <v>17</v>
      </c>
      <c r="Y234" s="57" t="s">
        <v>17</v>
      </c>
      <c r="Z234" s="57" t="s">
        <v>17</v>
      </c>
      <c r="AA234" s="57" t="s">
        <v>17</v>
      </c>
      <c r="AB234" s="57"/>
      <c r="AC234" s="57" t="s">
        <v>17</v>
      </c>
      <c r="AD234" s="57" t="s">
        <v>17</v>
      </c>
      <c r="AE234" s="57" t="s">
        <v>17</v>
      </c>
      <c r="AF234" s="57" t="s">
        <v>17</v>
      </c>
      <c r="AG234" s="57" t="s">
        <v>17</v>
      </c>
      <c r="AH234" s="57" t="s">
        <v>17</v>
      </c>
      <c r="AI234" s="57" t="s">
        <v>17</v>
      </c>
      <c r="AJ234" s="15"/>
      <c r="AK234" s="15"/>
      <c r="AL234" s="15"/>
      <c r="AM234" s="15"/>
    </row>
    <row r="235" spans="1:39" s="14" customFormat="1" x14ac:dyDescent="0.35">
      <c r="A235" s="1" t="s">
        <v>563</v>
      </c>
      <c r="B235" s="1" t="s">
        <v>564</v>
      </c>
      <c r="C235" s="3"/>
      <c r="D235" s="1" t="s">
        <v>23</v>
      </c>
      <c r="E235" s="1" t="s">
        <v>565</v>
      </c>
      <c r="F235" s="3" t="s">
        <v>33</v>
      </c>
      <c r="G235" s="1" t="s">
        <v>34</v>
      </c>
      <c r="H235" s="51" t="str">
        <f>_xlfn.XLOOKUP(B235,'[1]Nur des jours'!$B:$B,'[1]Nur des jours'!$H:$H,"")</f>
        <v>ZTE</v>
      </c>
      <c r="I235" s="52">
        <v>0.29862534920806205</v>
      </c>
      <c r="J235" s="52">
        <v>0.1159744960236106</v>
      </c>
      <c r="K235" s="52">
        <v>2.8966649484423259</v>
      </c>
      <c r="L235" s="53">
        <v>1.5921552764722504</v>
      </c>
      <c r="M235" s="54" t="s">
        <v>5374</v>
      </c>
      <c r="N235" s="55"/>
      <c r="O235" s="16" t="str" cm="1">
        <f t="array" ref="O235">IFERROR(_xlfn.IFS(
Q235="MPR ISSUE","PDH",
Q235="BSS Hardware Issue","BSS",
Q235="Sites strategiques, MLL, Pylone, etc.","ENVTECH",
Q235="AKTIVCO DEFAUT GE &amp; POWER Cabinet","AKTIVCO",
Q235="AKTIVCO Coupure ENEO &amp; Baisse de tension","AKTIVCO GRID ONLY",
Q235="Coupure ENEO &amp; Baisse de tension","IHS GRID ONLY",
Q235="Defaut GE &amp; POWER Cabinet","IHS",
Q235="Sharing","Partners",
Q235="SIte strategiques &amp; DataCenter","SST &amp; DC",
Q235="Exclu","Exclu",
Q235="SAT","SAT",
Q235="SPARE-ISSUE","SPARE-ISSUE",
Q235="Fiber CAmtel","TRANS_FO_CAMTEL",
Q235="Fiber AOF","Fiber AOF",
Q235="Projet OCM (HUAWEI)","TRAVAUX-HUAWEI",
Q235="Projet OCM (NOKIA)","TRAVAUX-NOKIA",
Q235="ACCESS-ISSUE","ACCESS-ISSUE",
Q235="Projet OCM (ZTE, NOKIA, autres projets)","TRAVAUX OCM",
Q235="No root CAuse","No root cause",
Q235="ODU HS","PDH",
Q235="IP &amp; VLAN","PDH",
Q235="Warehouse HUAWEI","SPARE-ISSUE",
Q235="SPARE-HS","SPARE-ISSUE",
Q235="Power Telco","BSS"
),"")</f>
        <v>No root cause</v>
      </c>
      <c r="P235" s="22" t="str" cm="1">
        <f t="array" ref="P235">IFERROR(_xlfn.IFS(
Q235="MPR ISSUE","TX ISSUE",
Q235="BSS Hardware Issue","RAN ISSUE",
Q235="Sites strategiques, MLL, Pylone, etc.","ENVTECH",
Q235="AKTIVCO DEFAUT GE &amp; POWER Cabinet","POWER ISSUE",
Q235="AKTIVCO Coupure ENEO &amp; Baisse de tension","POWER ISSUE",
Q235="Coupure ENEO &amp; Baisse de tension","POWER ISSUE",
Q235="Defaut GE &amp; POWER Cabinet","POWER ISSUE",
Q235="Sharing","POWER ISSUE",
Q235="SIte strategiques &amp; DataCenter","POWER ISSUE",
Q235="Exclu","Exclu",
Q235="SAT","TX ISSUE",
Q235="SPARE-ISSUE","SPARE-ISSUE",
Q235="Fiber CAmtel","TX ISSUE",
Q235="Fiber AOF","TX ISSUE",
Q235="Projet OCM (HUAWEI)","TRAVAUX-HUAWEI",
Q235="Projet OCM (NOKIA)","TRAVAUX -NOKIA",
Q235="ACCESS-ISSUE","ACCESS-ISSUE",
Q235="Projet OCM (ZTE, NOKIA, autres projets)","TRAVAUX OCM",
Q235="No root CAuse","No root cause",
Q235="ODU HS","TX ISSUE",
Q235="IP &amp; VLAN","TX ISSUE",
Q235="Warehouse HUAWEI","SPARE-ISSUE",
Q235="SPARE-HS","SPARE-ISSUE",
Q235="Power Telco","RAN ISSUE"
),"")</f>
        <v>No root cause</v>
      </c>
      <c r="Q235" s="48" t="s">
        <v>5573</v>
      </c>
      <c r="R235" s="23" t="str" cm="1">
        <f t="array" ref="R235">IFERROR(_xlfn.IFS(
Q235="MPR ISSUE","ACTIVE",
Q235="BSS Hardware Issue","ACTIVE",
Q235="Sites strategiques, MLL, Pylone, etc.","PASSIVE",
Q235="AKTIVCO DEFAUT GE &amp; POWER Cabinet","PASSIVE",
Q235="AKTIVCO Coupure ENEO &amp; Baisse de tension","PASSIVE",
Q235="Coupure ENEO &amp; Baisse de tension","PASSIVE",
Q235="Defaut GE &amp; POWER Cabinet","PASSIVE",
Q235="Sharing","PASSIVE",
Q235="SIte strategiques &amp; DataCenter","PASSIVE",
Q235="Exclu","Exclu",
Q235="SAT","ACTIVE",
Q235="SPARE-ISSUE","SPARE-ISSUE",
Q235="Fiber CAmtel","ACTIVE",
Q235="Fiber AOF","ACTIVE",
Q235="Projet OCM (HUAWEI)","PLANNED WORKS",
Q235="Projet OCM (NOKIA)","PLANNED WORKS",
Q235="ACCESS-ISSUE","ACCESS-ISSUE",
Q235="Projet OCM (ZTE, NOKIA, autres projets)","PLANNED WORKS",
Q235="No root CAuse","No root cause",
Q235="ODU HS","ACTIVE",
Q235="IP &amp; VLAN","ACTIVE",
Q235="Warehouse HUAWEI","SPARE-ISSUE",
Q235="SPARE-HS","SPARE-ISSUE",
Q235="Power Telco","ACTIVE"
),"")</f>
        <v>No root cause</v>
      </c>
      <c r="S235" s="56" t="s">
        <v>17</v>
      </c>
      <c r="T235" s="7"/>
      <c r="U235" s="57" t="s">
        <v>17</v>
      </c>
      <c r="V235" s="57" t="s">
        <v>17</v>
      </c>
      <c r="W235" s="57" t="s">
        <v>17</v>
      </c>
      <c r="X235" s="57" t="s">
        <v>17</v>
      </c>
      <c r="Y235" s="57" t="s">
        <v>17</v>
      </c>
      <c r="Z235" s="57" t="s">
        <v>17</v>
      </c>
      <c r="AA235" s="57" t="s">
        <v>17</v>
      </c>
      <c r="AB235" s="57"/>
      <c r="AC235" s="57" t="s">
        <v>17</v>
      </c>
      <c r="AD235" s="57" t="s">
        <v>17</v>
      </c>
      <c r="AE235" s="57" t="s">
        <v>17</v>
      </c>
      <c r="AF235" s="57" t="s">
        <v>17</v>
      </c>
      <c r="AG235" s="57" t="s">
        <v>17</v>
      </c>
      <c r="AH235" s="57" t="s">
        <v>17</v>
      </c>
      <c r="AI235" s="57" t="s">
        <v>17</v>
      </c>
      <c r="AJ235" s="15"/>
      <c r="AK235" s="15"/>
      <c r="AL235" s="15"/>
      <c r="AM235" s="15"/>
    </row>
    <row r="236" spans="1:39" s="14" customFormat="1" x14ac:dyDescent="0.35">
      <c r="A236" s="1" t="s">
        <v>829</v>
      </c>
      <c r="B236" s="1" t="s">
        <v>830</v>
      </c>
      <c r="C236" s="3"/>
      <c r="D236" s="1" t="s">
        <v>12</v>
      </c>
      <c r="E236" s="1" t="s">
        <v>13</v>
      </c>
      <c r="F236" s="3" t="s">
        <v>33</v>
      </c>
      <c r="G236" s="1" t="s">
        <v>34</v>
      </c>
      <c r="H236" s="51" t="str">
        <f>_xlfn.XLOOKUP(B236,'[1]Nur des jours'!$B:$B,'[1]Nur des jours'!$H:$H,"")</f>
        <v>ZTE</v>
      </c>
      <c r="I236" s="52">
        <v>0.27064873765532016</v>
      </c>
      <c r="J236" s="52">
        <v>0.10742117771861692</v>
      </c>
      <c r="K236" s="52">
        <v>2.878196772802589</v>
      </c>
      <c r="L236" s="53">
        <v>1.5756578290286594</v>
      </c>
      <c r="M236" s="54" t="s">
        <v>5374</v>
      </c>
      <c r="N236" s="55"/>
      <c r="O236" s="16" t="str" cm="1">
        <f t="array" ref="O236">IFERROR(_xlfn.IFS(
Q236="MPR ISSUE","PDH",
Q236="BSS Hardware Issue","BSS",
Q236="Sites strategiques, MLL, Pylone, etc.","ENVTECH",
Q236="AKTIVCO DEFAUT GE &amp; POWER Cabinet","AKTIVCO",
Q236="AKTIVCO Coupure ENEO &amp; Baisse de tension","AKTIVCO GRID ONLY",
Q236="Coupure ENEO &amp; Baisse de tension","IHS GRID ONLY",
Q236="Defaut GE &amp; POWER Cabinet","IHS",
Q236="Sharing","Partners",
Q236="SIte strategiques &amp; DataCenter","SST &amp; DC",
Q236="Exclu","Exclu",
Q236="SAT","SAT",
Q236="SPARE-ISSUE","SPARE-ISSUE",
Q236="Fiber CAmtel","TRANS_FO_CAMTEL",
Q236="Fiber AOF","Fiber AOF",
Q236="Projet OCM (HUAWEI)","TRAVAUX-HUAWEI",
Q236="Projet OCM (NOKIA)","TRAVAUX-NOKIA",
Q236="ACCESS-ISSUE","ACCESS-ISSUE",
Q236="Projet OCM (ZTE, NOKIA, autres projets)","TRAVAUX OCM",
Q236="No root CAuse","No root cause",
Q236="ODU HS","PDH",
Q236="IP &amp; VLAN","PDH",
Q236="Warehouse HUAWEI","SPARE-ISSUE",
Q236="SPARE-HS","SPARE-ISSUE",
Q236="Power Telco","BSS"
),"")</f>
        <v>No root cause</v>
      </c>
      <c r="P236" s="22" t="str" cm="1">
        <f t="array" ref="P236">IFERROR(_xlfn.IFS(
Q236="MPR ISSUE","TX ISSUE",
Q236="BSS Hardware Issue","RAN ISSUE",
Q236="Sites strategiques, MLL, Pylone, etc.","ENVTECH",
Q236="AKTIVCO DEFAUT GE &amp; POWER Cabinet","POWER ISSUE",
Q236="AKTIVCO Coupure ENEO &amp; Baisse de tension","POWER ISSUE",
Q236="Coupure ENEO &amp; Baisse de tension","POWER ISSUE",
Q236="Defaut GE &amp; POWER Cabinet","POWER ISSUE",
Q236="Sharing","POWER ISSUE",
Q236="SIte strategiques &amp; DataCenter","POWER ISSUE",
Q236="Exclu","Exclu",
Q236="SAT","TX ISSUE",
Q236="SPARE-ISSUE","SPARE-ISSUE",
Q236="Fiber CAmtel","TX ISSUE",
Q236="Fiber AOF","TX ISSUE",
Q236="Projet OCM (HUAWEI)","TRAVAUX-HUAWEI",
Q236="Projet OCM (NOKIA)","TRAVAUX -NOKIA",
Q236="ACCESS-ISSUE","ACCESS-ISSUE",
Q236="Projet OCM (ZTE, NOKIA, autres projets)","TRAVAUX OCM",
Q236="No root CAuse","No root cause",
Q236="ODU HS","TX ISSUE",
Q236="IP &amp; VLAN","TX ISSUE",
Q236="Warehouse HUAWEI","SPARE-ISSUE",
Q236="SPARE-HS","SPARE-ISSUE",
Q236="Power Telco","RAN ISSUE"
),"")</f>
        <v>No root cause</v>
      </c>
      <c r="Q236" s="48" t="s">
        <v>5573</v>
      </c>
      <c r="R236" s="23" t="str" cm="1">
        <f t="array" ref="R236">IFERROR(_xlfn.IFS(
Q236="MPR ISSUE","ACTIVE",
Q236="BSS Hardware Issue","ACTIVE",
Q236="Sites strategiques, MLL, Pylone, etc.","PASSIVE",
Q236="AKTIVCO DEFAUT GE &amp; POWER Cabinet","PASSIVE",
Q236="AKTIVCO Coupure ENEO &amp; Baisse de tension","PASSIVE",
Q236="Coupure ENEO &amp; Baisse de tension","PASSIVE",
Q236="Defaut GE &amp; POWER Cabinet","PASSIVE",
Q236="Sharing","PASSIVE",
Q236="SIte strategiques &amp; DataCenter","PASSIVE",
Q236="Exclu","Exclu",
Q236="SAT","ACTIVE",
Q236="SPARE-ISSUE","SPARE-ISSUE",
Q236="Fiber CAmtel","ACTIVE",
Q236="Fiber AOF","ACTIVE",
Q236="Projet OCM (HUAWEI)","PLANNED WORKS",
Q236="Projet OCM (NOKIA)","PLANNED WORKS",
Q236="ACCESS-ISSUE","ACCESS-ISSUE",
Q236="Projet OCM (ZTE, NOKIA, autres projets)","PLANNED WORKS",
Q236="No root CAuse","No root cause",
Q236="ODU HS","ACTIVE",
Q236="IP &amp; VLAN","ACTIVE",
Q236="Warehouse HUAWEI","SPARE-ISSUE",
Q236="SPARE-HS","SPARE-ISSUE",
Q236="Power Telco","ACTIVE"
),"")</f>
        <v>No root cause</v>
      </c>
      <c r="S236" s="56" t="s">
        <v>17</v>
      </c>
      <c r="T236" s="7"/>
      <c r="U236" s="57" t="s">
        <v>17</v>
      </c>
      <c r="V236" s="57" t="s">
        <v>17</v>
      </c>
      <c r="W236" s="57" t="s">
        <v>17</v>
      </c>
      <c r="X236" s="57" t="s">
        <v>17</v>
      </c>
      <c r="Y236" s="57" t="s">
        <v>17</v>
      </c>
      <c r="Z236" s="57" t="s">
        <v>17</v>
      </c>
      <c r="AA236" s="57" t="s">
        <v>17</v>
      </c>
      <c r="AB236" s="57"/>
      <c r="AC236" s="57" t="s">
        <v>17</v>
      </c>
      <c r="AD236" s="57" t="s">
        <v>17</v>
      </c>
      <c r="AE236" s="57" t="s">
        <v>17</v>
      </c>
      <c r="AF236" s="57" t="s">
        <v>17</v>
      </c>
      <c r="AG236" s="57" t="s">
        <v>17</v>
      </c>
      <c r="AH236" s="57" t="s">
        <v>17</v>
      </c>
      <c r="AI236" s="57" t="s">
        <v>17</v>
      </c>
      <c r="AJ236" s="15"/>
      <c r="AK236" s="15"/>
      <c r="AL236" s="15"/>
      <c r="AM236" s="15"/>
    </row>
    <row r="237" spans="1:39" s="14" customFormat="1" x14ac:dyDescent="0.35">
      <c r="A237" s="1" t="s">
        <v>4951</v>
      </c>
      <c r="B237" s="1" t="s">
        <v>4952</v>
      </c>
      <c r="C237" s="3"/>
      <c r="D237" s="1"/>
      <c r="E237" s="1"/>
      <c r="F237" s="3" t="s">
        <v>71</v>
      </c>
      <c r="G237" s="1" t="s">
        <v>4951</v>
      </c>
      <c r="H237" s="60" t="str">
        <f>_xlfn.XLOOKUP(B237,'[1]Nur des jours'!$B:$B,'[1]Nur des jours'!$H:$H,"")</f>
        <v>NOKIA</v>
      </c>
      <c r="I237" s="52">
        <v>0</v>
      </c>
      <c r="J237" s="52">
        <v>0</v>
      </c>
      <c r="K237" s="52">
        <v>3.0110992367581808</v>
      </c>
      <c r="L237" s="53">
        <v>1.5702538002984876</v>
      </c>
      <c r="M237" s="54" t="s">
        <v>5374</v>
      </c>
      <c r="N237" s="55"/>
      <c r="O237" s="16" t="str" cm="1">
        <f t="array" ref="O237">IFERROR(_xlfn.IFS(
Q237="MPR ISSUE","PDH",
Q237="BSS Hardware Issue","BSS",
Q237="Sites strategiques, MLL, Pylone, etc.","ENVTECH",
Q237="AKTIVCO DEFAUT GE &amp; POWER Cabinet","AKTIVCO",
Q237="AKTIVCO Coupure ENEO &amp; Baisse de tension","AKTIVCO GRID ONLY",
Q237="Coupure ENEO &amp; Baisse de tension","IHS GRID ONLY",
Q237="Defaut GE &amp; POWER Cabinet","IHS",
Q237="Sharing","Partners",
Q237="SIte strategiques &amp; DataCenter","SST &amp; DC",
Q237="Exclu","Exclu",
Q237="SAT","SAT",
Q237="SPARE-ISSUE","SPARE-ISSUE",
Q237="Fiber CAmtel","TRANS_FO_CAMTEL",
Q237="Fiber AOF","Fiber AOF",
Q237="Projet OCM (HUAWEI)","TRAVAUX-HUAWEI",
Q237="Projet OCM (NOKIA)","TRAVAUX-NOKIA",
Q237="ACCESS-ISSUE","ACCESS-ISSUE",
Q237="Projet OCM (ZTE, NOKIA, autres projets)","TRAVAUX OCM",
Q237="No root CAuse","No root cause",
Q237="ODU HS","PDH",
Q237="IP &amp; VLAN","PDH",
Q237="Warehouse HUAWEI","SPARE-ISSUE",
Q237="SPARE-HS","SPARE-ISSUE",
Q237="Power Telco","BSS"
),"")</f>
        <v>Fiber AOF</v>
      </c>
      <c r="P237" s="22" t="str" cm="1">
        <f t="array" ref="P237">IFERROR(_xlfn.IFS(
Q237="MPR ISSUE","TX ISSUE",
Q237="BSS Hardware Issue","RAN ISSUE",
Q237="Sites strategiques, MLL, Pylone, etc.","ENVTECH",
Q237="AKTIVCO DEFAUT GE &amp; POWER Cabinet","POWER ISSUE",
Q237="AKTIVCO Coupure ENEO &amp; Baisse de tension","POWER ISSUE",
Q237="Coupure ENEO &amp; Baisse de tension","POWER ISSUE",
Q237="Defaut GE &amp; POWER Cabinet","POWER ISSUE",
Q237="Sharing","POWER ISSUE",
Q237="SIte strategiques &amp; DataCenter","POWER ISSUE",
Q237="Exclu","Exclu",
Q237="SAT","TX ISSUE",
Q237="SPARE-ISSUE","SPARE-ISSUE",
Q237="Fiber CAmtel","TX ISSUE",
Q237="Fiber AOF","TX ISSUE",
Q237="Projet OCM (HUAWEI)","TRAVAUX-HUAWEI",
Q237="Projet OCM (NOKIA)","TRAVAUX -NOKIA",
Q237="ACCESS-ISSUE","ACCESS-ISSUE",
Q237="Projet OCM (ZTE, NOKIA, autres projets)","TRAVAUX OCM",
Q237="No root CAuse","No root cause",
Q237="ODU HS","TX ISSUE",
Q237="IP &amp; VLAN","TX ISSUE",
Q237="Warehouse HUAWEI","SPARE-ISSUE",
Q237="SPARE-HS","SPARE-ISSUE",
Q237="Power Telco","RAN ISSUE"
),"")</f>
        <v>TX ISSUE</v>
      </c>
      <c r="Q237" s="48" t="s">
        <v>6154</v>
      </c>
      <c r="R237" s="23" t="str" cm="1">
        <f t="array" ref="R237">IFERROR(_xlfn.IFS(
Q237="MPR ISSUE","ACTIVE",
Q237="BSS Hardware Issue","ACTIVE",
Q237="Sites strategiques, MLL, Pylone, etc.","PASSIVE",
Q237="AKTIVCO DEFAUT GE &amp; POWER Cabinet","PASSIVE",
Q237="AKTIVCO Coupure ENEO &amp; Baisse de tension","PASSIVE",
Q237="Coupure ENEO &amp; Baisse de tension","PASSIVE",
Q237="Defaut GE &amp; POWER Cabinet","PASSIVE",
Q237="Sharing","PASSIVE",
Q237="SIte strategiques &amp; DataCenter","PASSIVE",
Q237="Exclu","Exclu",
Q237="SAT","ACTIVE",
Q237="SPARE-ISSUE","SPARE-ISSUE",
Q237="Fiber CAmtel","ACTIVE",
Q237="Fiber AOF","ACTIVE",
Q237="Projet OCM (HUAWEI)","PLANNED WORKS",
Q237="Projet OCM (NOKIA)","PLANNED WORKS",
Q237="ACCESS-ISSUE","ACCESS-ISSUE",
Q237="Projet OCM (ZTE, NOKIA, autres projets)","PLANNED WORKS",
Q237="No root CAuse","No root cause",
Q237="ODU HS","ACTIVE",
Q237="IP &amp; VLAN","ACTIVE",
Q237="Warehouse HUAWEI","SPARE-ISSUE",
Q237="SPARE-HS","SPARE-ISSUE",
Q237="Power Telco","ACTIVE"
),"")</f>
        <v>ACTIVE</v>
      </c>
      <c r="S237" s="56" t="s">
        <v>5916</v>
      </c>
      <c r="T237" s="7" t="s">
        <v>17</v>
      </c>
      <c r="U237" s="57" t="s">
        <v>17</v>
      </c>
      <c r="V237" s="57" t="s">
        <v>17</v>
      </c>
      <c r="W237" s="57" t="s">
        <v>17</v>
      </c>
      <c r="X237" s="57" t="s">
        <v>17</v>
      </c>
      <c r="Y237" s="57" t="s">
        <v>17</v>
      </c>
      <c r="Z237" s="57" t="s">
        <v>17</v>
      </c>
      <c r="AA237" s="57" t="s">
        <v>17</v>
      </c>
      <c r="AB237" s="57"/>
      <c r="AC237" s="57" t="s">
        <v>17</v>
      </c>
      <c r="AD237" s="57" t="s">
        <v>17</v>
      </c>
      <c r="AE237" s="57" t="s">
        <v>17</v>
      </c>
      <c r="AF237" s="57" t="s">
        <v>17</v>
      </c>
      <c r="AG237" s="57" t="s">
        <v>17</v>
      </c>
      <c r="AH237" s="57" t="s">
        <v>5757</v>
      </c>
      <c r="AI237" s="57" t="s">
        <v>5917</v>
      </c>
      <c r="AJ237" s="15"/>
      <c r="AK237" s="15"/>
      <c r="AL237" s="15"/>
      <c r="AM237" s="15"/>
    </row>
    <row r="238" spans="1:39" s="14" customFormat="1" x14ac:dyDescent="0.35">
      <c r="A238" s="1" t="s">
        <v>446</v>
      </c>
      <c r="B238" s="1" t="s">
        <v>447</v>
      </c>
      <c r="C238" s="3"/>
      <c r="D238" s="1" t="s">
        <v>23</v>
      </c>
      <c r="E238" s="1" t="s">
        <v>38</v>
      </c>
      <c r="F238" s="3" t="s">
        <v>39</v>
      </c>
      <c r="G238" s="1" t="s">
        <v>40</v>
      </c>
      <c r="H238" s="51" t="str">
        <f>_xlfn.XLOOKUP(B238,'[1]Nur des jours'!$B:$B,'[1]Nur des jours'!$H:$H,"")</f>
        <v>ZTE</v>
      </c>
      <c r="I238" s="52">
        <v>0.37631040450183645</v>
      </c>
      <c r="J238" s="52">
        <v>0.43972556279771918</v>
      </c>
      <c r="K238" s="52">
        <v>2.5855445895632658</v>
      </c>
      <c r="L238" s="53">
        <v>1.549689954998531</v>
      </c>
      <c r="M238" s="54" t="s">
        <v>5374</v>
      </c>
      <c r="N238" s="55"/>
      <c r="O238" s="16" t="str" cm="1">
        <f t="array" ref="O238">IFERROR(_xlfn.IFS(
Q238="MPR ISSUE","PDH",
Q238="BSS Hardware Issue","BSS",
Q238="Sites strategiques, MLL, Pylone, etc.","ENVTECH",
Q238="AKTIVCO DEFAUT GE &amp; POWER Cabinet","AKTIVCO",
Q238="AKTIVCO Coupure ENEO &amp; Baisse de tension","AKTIVCO GRID ONLY",
Q238="Coupure ENEO &amp; Baisse de tension","IHS GRID ONLY",
Q238="Defaut GE &amp; POWER Cabinet","IHS",
Q238="Sharing","Partners",
Q238="SIte strategiques &amp; DataCenter","SST &amp; DC",
Q238="Exclu","Exclu",
Q238="SAT","SAT",
Q238="SPARE-ISSUE","SPARE-ISSUE",
Q238="Fiber CAmtel","TRANS_FO_CAMTEL",
Q238="Fiber AOF","Fiber AOF",
Q238="Projet OCM (HUAWEI)","TRAVAUX-HUAWEI",
Q238="Projet OCM (NOKIA)","TRAVAUX-NOKIA",
Q238="ACCESS-ISSUE","ACCESS-ISSUE",
Q238="Projet OCM (ZTE, NOKIA, autres projets)","TRAVAUX OCM",
Q238="No root CAuse","No root cause",
Q238="ODU HS","PDH",
Q238="IP &amp; VLAN","PDH",
Q238="Warehouse HUAWEI","SPARE-ISSUE",
Q238="SPARE-HS","SPARE-ISSUE",
Q238="Power Telco","BSS"
),"")</f>
        <v>No root cause</v>
      </c>
      <c r="P238" s="22" t="str" cm="1">
        <f t="array" ref="P238">IFERROR(_xlfn.IFS(
Q238="MPR ISSUE","TX ISSUE",
Q238="BSS Hardware Issue","RAN ISSUE",
Q238="Sites strategiques, MLL, Pylone, etc.","ENVTECH",
Q238="AKTIVCO DEFAUT GE &amp; POWER Cabinet","POWER ISSUE",
Q238="AKTIVCO Coupure ENEO &amp; Baisse de tension","POWER ISSUE",
Q238="Coupure ENEO &amp; Baisse de tension","POWER ISSUE",
Q238="Defaut GE &amp; POWER Cabinet","POWER ISSUE",
Q238="Sharing","POWER ISSUE",
Q238="SIte strategiques &amp; DataCenter","POWER ISSUE",
Q238="Exclu","Exclu",
Q238="SAT","TX ISSUE",
Q238="SPARE-ISSUE","SPARE-ISSUE",
Q238="Fiber CAmtel","TX ISSUE",
Q238="Fiber AOF","TX ISSUE",
Q238="Projet OCM (HUAWEI)","TRAVAUX-HUAWEI",
Q238="Projet OCM (NOKIA)","TRAVAUX -NOKIA",
Q238="ACCESS-ISSUE","ACCESS-ISSUE",
Q238="Projet OCM (ZTE, NOKIA, autres projets)","TRAVAUX OCM",
Q238="No root CAuse","No root cause",
Q238="ODU HS","TX ISSUE",
Q238="IP &amp; VLAN","TX ISSUE",
Q238="Warehouse HUAWEI","SPARE-ISSUE",
Q238="SPARE-HS","SPARE-ISSUE",
Q238="Power Telco","RAN ISSUE"
),"")</f>
        <v>No root cause</v>
      </c>
      <c r="Q238" s="48" t="s">
        <v>5573</v>
      </c>
      <c r="R238" s="23" t="str" cm="1">
        <f t="array" ref="R238">IFERROR(_xlfn.IFS(
Q238="MPR ISSUE","ACTIVE",
Q238="BSS Hardware Issue","ACTIVE",
Q238="Sites strategiques, MLL, Pylone, etc.","PASSIVE",
Q238="AKTIVCO DEFAUT GE &amp; POWER Cabinet","PASSIVE",
Q238="AKTIVCO Coupure ENEO &amp; Baisse de tension","PASSIVE",
Q238="Coupure ENEO &amp; Baisse de tension","PASSIVE",
Q238="Defaut GE &amp; POWER Cabinet","PASSIVE",
Q238="Sharing","PASSIVE",
Q238="SIte strategiques &amp; DataCenter","PASSIVE",
Q238="Exclu","Exclu",
Q238="SAT","ACTIVE",
Q238="SPARE-ISSUE","SPARE-ISSUE",
Q238="Fiber CAmtel","ACTIVE",
Q238="Fiber AOF","ACTIVE",
Q238="Projet OCM (HUAWEI)","PLANNED WORKS",
Q238="Projet OCM (NOKIA)","PLANNED WORKS",
Q238="ACCESS-ISSUE","ACCESS-ISSUE",
Q238="Projet OCM (ZTE, NOKIA, autres projets)","PLANNED WORKS",
Q238="No root CAuse","No root cause",
Q238="ODU HS","ACTIVE",
Q238="IP &amp; VLAN","ACTIVE",
Q238="Warehouse HUAWEI","SPARE-ISSUE",
Q238="SPARE-HS","SPARE-ISSUE",
Q238="Power Telco","ACTIVE"
),"")</f>
        <v>No root cause</v>
      </c>
      <c r="S238" s="56" t="s">
        <v>17</v>
      </c>
      <c r="T238" s="7" t="s">
        <v>17</v>
      </c>
      <c r="U238" s="57" t="s">
        <v>17</v>
      </c>
      <c r="V238" s="57" t="s">
        <v>17</v>
      </c>
      <c r="W238" s="57" t="s">
        <v>17</v>
      </c>
      <c r="X238" s="57" t="s">
        <v>17</v>
      </c>
      <c r="Y238" s="57" t="s">
        <v>17</v>
      </c>
      <c r="Z238" s="57" t="s">
        <v>17</v>
      </c>
      <c r="AA238" s="57" t="s">
        <v>17</v>
      </c>
      <c r="AB238" s="57"/>
      <c r="AC238" s="57" t="s">
        <v>17</v>
      </c>
      <c r="AD238" s="57" t="s">
        <v>17</v>
      </c>
      <c r="AE238" s="57" t="s">
        <v>17</v>
      </c>
      <c r="AF238" s="57" t="s">
        <v>17</v>
      </c>
      <c r="AG238" s="57" t="s">
        <v>17</v>
      </c>
      <c r="AH238" s="57" t="s">
        <v>17</v>
      </c>
      <c r="AI238" s="57" t="s">
        <v>17</v>
      </c>
      <c r="AJ238" s="15"/>
      <c r="AK238" s="15"/>
      <c r="AL238" s="15"/>
      <c r="AM238" s="15"/>
    </row>
    <row r="239" spans="1:39" s="14" customFormat="1" x14ac:dyDescent="0.35">
      <c r="A239" s="1" t="s">
        <v>1246</v>
      </c>
      <c r="B239" s="1" t="s">
        <v>1247</v>
      </c>
      <c r="C239" s="3"/>
      <c r="D239" s="1" t="s">
        <v>12</v>
      </c>
      <c r="E239" s="1" t="s">
        <v>13</v>
      </c>
      <c r="F239" s="3" t="s">
        <v>53</v>
      </c>
      <c r="G239" s="1" t="s">
        <v>1248</v>
      </c>
      <c r="H239" s="60" t="str">
        <f>_xlfn.XLOOKUP(B239,'[1]Nur des jours'!$B:$B,'[1]Nur des jours'!$H:$H,"")</f>
        <v>NOKIA</v>
      </c>
      <c r="I239" s="52">
        <v>0</v>
      </c>
      <c r="J239" s="52">
        <v>4.5962132494194377</v>
      </c>
      <c r="K239" s="52">
        <v>0</v>
      </c>
      <c r="L239" s="53">
        <v>1.5430018006295072</v>
      </c>
      <c r="M239" s="54" t="s">
        <v>5376</v>
      </c>
      <c r="N239" s="55"/>
      <c r="O239" s="16" t="str" cm="1">
        <f t="array" ref="O239">IFERROR(_xlfn.IFS(
Q239="MPR ISSUE","PDH",
Q239="BSS Hardware Issue","BSS",
Q239="Sites strategiques, MLL, Pylone, etc.","ENVTECH",
Q239="AKTIVCO DEFAUT GE &amp; POWER Cabinet","AKTIVCO",
Q239="AKTIVCO Coupure ENEO &amp; Baisse de tension","AKTIVCO GRID ONLY",
Q239="Coupure ENEO &amp; Baisse de tension","IHS GRID ONLY",
Q239="Defaut GE &amp; POWER Cabinet","IHS",
Q239="Sharing","Partners",
Q239="SIte strategiques &amp; DataCenter","SST &amp; DC",
Q239="Exclu","Exclu",
Q239="SAT","SAT",
Q239="SPARE-ISSUE","SPARE-ISSUE",
Q239="Fiber CAmtel","TRANS_FO_CAMTEL",
Q239="Fiber AOF","Fiber AOF",
Q239="Projet OCM (HUAWEI)","TRAVAUX-HUAWEI",
Q239="Projet OCM (NOKIA)","TRAVAUX-NOKIA",
Q239="ACCESS-ISSUE","ACCESS-ISSUE",
Q239="Projet OCM (ZTE, NOKIA, autres projets)","TRAVAUX OCM",
Q239="No root CAuse","No root cause",
Q239="ODU HS","PDH",
Q239="IP &amp; VLAN","PDH",
Q239="Warehouse HUAWEI","SPARE-ISSUE",
Q239="SPARE-HS","SPARE-ISSUE",
Q239="Power Telco","BSS"
),"")</f>
        <v>BSS</v>
      </c>
      <c r="P239" s="22" t="str" cm="1">
        <f t="array" ref="P239">IFERROR(_xlfn.IFS(
Q239="MPR ISSUE","TX ISSUE",
Q239="BSS Hardware Issue","RAN ISSUE",
Q239="Sites strategiques, MLL, Pylone, etc.","ENVTECH",
Q239="AKTIVCO DEFAUT GE &amp; POWER Cabinet","POWER ISSUE",
Q239="AKTIVCO Coupure ENEO &amp; Baisse de tension","POWER ISSUE",
Q239="Coupure ENEO &amp; Baisse de tension","POWER ISSUE",
Q239="Defaut GE &amp; POWER Cabinet","POWER ISSUE",
Q239="Sharing","POWER ISSUE",
Q239="SIte strategiques &amp; DataCenter","POWER ISSUE",
Q239="Exclu","Exclu",
Q239="SAT","TX ISSUE",
Q239="SPARE-ISSUE","SPARE-ISSUE",
Q239="Fiber CAmtel","TX ISSUE",
Q239="Fiber AOF","TX ISSUE",
Q239="Projet OCM (HUAWEI)","TRAVAUX-HUAWEI",
Q239="Projet OCM (NOKIA)","TRAVAUX -NOKIA",
Q239="ACCESS-ISSUE","ACCESS-ISSUE",
Q239="Projet OCM (ZTE, NOKIA, autres projets)","TRAVAUX OCM",
Q239="No root CAuse","No root cause",
Q239="ODU HS","TX ISSUE",
Q239="IP &amp; VLAN","TX ISSUE",
Q239="Warehouse HUAWEI","SPARE-ISSUE",
Q239="SPARE-HS","SPARE-ISSUE",
Q239="Power Telco","RAN ISSUE"
),"")</f>
        <v>RAN ISSUE</v>
      </c>
      <c r="Q239" s="48" t="s">
        <v>5328</v>
      </c>
      <c r="R239" s="23" t="str" cm="1">
        <f t="array" ref="R239">IFERROR(_xlfn.IFS(
Q239="MPR ISSUE","ACTIVE",
Q239="BSS Hardware Issue","ACTIVE",
Q239="Sites strategiques, MLL, Pylone, etc.","PASSIVE",
Q239="AKTIVCO DEFAUT GE &amp; POWER Cabinet","PASSIVE",
Q239="AKTIVCO Coupure ENEO &amp; Baisse de tension","PASSIVE",
Q239="Coupure ENEO &amp; Baisse de tension","PASSIVE",
Q239="Defaut GE &amp; POWER Cabinet","PASSIVE",
Q239="Sharing","PASSIVE",
Q239="SIte strategiques &amp; DataCenter","PASSIVE",
Q239="Exclu","Exclu",
Q239="SAT","ACTIVE",
Q239="SPARE-ISSUE","SPARE-ISSUE",
Q239="Fiber CAmtel","ACTIVE",
Q239="Fiber AOF","ACTIVE",
Q239="Projet OCM (HUAWEI)","PLANNED WORKS",
Q239="Projet OCM (NOKIA)","PLANNED WORKS",
Q239="ACCESS-ISSUE","ACCESS-ISSUE",
Q239="Projet OCM (ZTE, NOKIA, autres projets)","PLANNED WORKS",
Q239="No root CAuse","No root cause",
Q239="ODU HS","ACTIVE",
Q239="IP &amp; VLAN","ACTIVE",
Q239="Warehouse HUAWEI","SPARE-ISSUE",
Q239="SPARE-HS","SPARE-ISSUE",
Q239="Power Telco","ACTIVE"
),"")</f>
        <v>ACTIVE</v>
      </c>
      <c r="S239" s="56" t="s">
        <v>5807</v>
      </c>
      <c r="T239" s="7" t="s">
        <v>17</v>
      </c>
      <c r="U239" s="57" t="s">
        <v>17</v>
      </c>
      <c r="V239" s="57" t="s">
        <v>17</v>
      </c>
      <c r="W239" s="57" t="s">
        <v>17</v>
      </c>
      <c r="X239" s="57" t="s">
        <v>17</v>
      </c>
      <c r="Y239" s="57" t="s">
        <v>17</v>
      </c>
      <c r="Z239" s="57" t="s">
        <v>17</v>
      </c>
      <c r="AA239" s="57" t="s">
        <v>17</v>
      </c>
      <c r="AB239" s="57" t="s">
        <v>5522</v>
      </c>
      <c r="AC239" s="57" t="s">
        <v>5522</v>
      </c>
      <c r="AD239" s="57" t="s">
        <v>5522</v>
      </c>
      <c r="AE239" s="57" t="s">
        <v>5522</v>
      </c>
      <c r="AF239" s="57" t="s">
        <v>17</v>
      </c>
      <c r="AG239" s="57" t="s">
        <v>17</v>
      </c>
      <c r="AH239" s="57" t="s">
        <v>17</v>
      </c>
      <c r="AI239" s="57" t="s">
        <v>17</v>
      </c>
      <c r="AJ239" s="15"/>
      <c r="AK239" s="15"/>
      <c r="AL239" s="15"/>
      <c r="AM239" s="15"/>
    </row>
    <row r="240" spans="1:39" s="14" customFormat="1" x14ac:dyDescent="0.35">
      <c r="A240" s="3" t="s">
        <v>622</v>
      </c>
      <c r="B240" s="3" t="s">
        <v>623</v>
      </c>
      <c r="C240" s="3"/>
      <c r="D240" s="3" t="s">
        <v>12</v>
      </c>
      <c r="E240" s="3" t="s">
        <v>98</v>
      </c>
      <c r="F240" s="3" t="s">
        <v>228</v>
      </c>
      <c r="G240" s="3" t="s">
        <v>624</v>
      </c>
      <c r="H240" s="60" t="str">
        <f>_xlfn.XLOOKUP(B240,'[1]Nur des jours'!$B:$B,'[1]Nur des jours'!$H:$H,"")</f>
        <v>NOKIA</v>
      </c>
      <c r="I240" s="52">
        <v>10.787731456502364</v>
      </c>
      <c r="J240" s="52">
        <v>5.8438820717348853E-3</v>
      </c>
      <c r="K240" s="52">
        <v>0</v>
      </c>
      <c r="L240" s="53">
        <v>1.5424489132016677</v>
      </c>
      <c r="M240" s="54" t="s">
        <v>5374</v>
      </c>
      <c r="N240" s="55"/>
      <c r="O240" s="16" t="str" cm="1">
        <f t="array" ref="O240">IFERROR(_xlfn.IFS(
Q240="MPR ISSUE","PDH",
Q240="BSS Hardware Issue","BSS",
Q240="Sites strategiques, MLL, Pylone, etc.","ENVTECH",
Q240="AKTIVCO DEFAUT GE &amp; POWER Cabinet","AKTIVCO",
Q240="AKTIVCO Coupure ENEO &amp; Baisse de tension","AKTIVCO GRID ONLY",
Q240="Coupure ENEO &amp; Baisse de tension","IHS GRID ONLY",
Q240="Defaut GE &amp; POWER Cabinet","IHS",
Q240="Sharing","Partners",
Q240="SIte strategiques &amp; DataCenter","SST &amp; DC",
Q240="Exclu","Exclu",
Q240="SAT","SAT",
Q240="SPARE-ISSUE","SPARE-ISSUE",
Q240="Fiber CAmtel","TRANS_FO_CAMTEL",
Q240="Fiber AOF","Fiber AOF",
Q240="Projet OCM (HUAWEI)","TRAVAUX-HUAWEI",
Q240="Projet OCM (NOKIA)","TRAVAUX-NOKIA",
Q240="ACCESS-ISSUE","ACCESS-ISSUE",
Q240="Projet OCM (ZTE, NOKIA, autres projets)","TRAVAUX OCM",
Q240="No root CAuse","No root cause",
Q240="ODU HS","PDH",
Q240="IP &amp; VLAN","PDH",
Q240="Warehouse HUAWEI","SPARE-ISSUE",
Q240="SPARE-HS","SPARE-ISSUE",
Q240="Power Telco","BSS"
),"")</f>
        <v>No root cause</v>
      </c>
      <c r="P240" s="22" t="str" cm="1">
        <f t="array" ref="P240">IFERROR(_xlfn.IFS(
Q240="MPR ISSUE","TX ISSUE",
Q240="BSS Hardware Issue","RAN ISSUE",
Q240="Sites strategiques, MLL, Pylone, etc.","ENVTECH",
Q240="AKTIVCO DEFAUT GE &amp; POWER Cabinet","POWER ISSUE",
Q240="AKTIVCO Coupure ENEO &amp; Baisse de tension","POWER ISSUE",
Q240="Coupure ENEO &amp; Baisse de tension","POWER ISSUE",
Q240="Defaut GE &amp; POWER Cabinet","POWER ISSUE",
Q240="Sharing","POWER ISSUE",
Q240="SIte strategiques &amp; DataCenter","POWER ISSUE",
Q240="Exclu","Exclu",
Q240="SAT","TX ISSUE",
Q240="SPARE-ISSUE","SPARE-ISSUE",
Q240="Fiber CAmtel","TX ISSUE",
Q240="Fiber AOF","TX ISSUE",
Q240="Projet OCM (HUAWEI)","TRAVAUX-HUAWEI",
Q240="Projet OCM (NOKIA)","TRAVAUX -NOKIA",
Q240="ACCESS-ISSUE","ACCESS-ISSUE",
Q240="Projet OCM (ZTE, NOKIA, autres projets)","TRAVAUX OCM",
Q240="No root CAuse","No root cause",
Q240="ODU HS","TX ISSUE",
Q240="IP &amp; VLAN","TX ISSUE",
Q240="Warehouse HUAWEI","SPARE-ISSUE",
Q240="SPARE-HS","SPARE-ISSUE",
Q240="Power Telco","RAN ISSUE"
),"")</f>
        <v>No root cause</v>
      </c>
      <c r="Q240" s="48" t="s">
        <v>5573</v>
      </c>
      <c r="R240" s="23" t="str" cm="1">
        <f t="array" ref="R240">IFERROR(_xlfn.IFS(
Q240="MPR ISSUE","ACTIVE",
Q240="BSS Hardware Issue","ACTIVE",
Q240="Sites strategiques, MLL, Pylone, etc.","PASSIVE",
Q240="AKTIVCO DEFAUT GE &amp; POWER Cabinet","PASSIVE",
Q240="AKTIVCO Coupure ENEO &amp; Baisse de tension","PASSIVE",
Q240="Coupure ENEO &amp; Baisse de tension","PASSIVE",
Q240="Defaut GE &amp; POWER Cabinet","PASSIVE",
Q240="Sharing","PASSIVE",
Q240="SIte strategiques &amp; DataCenter","PASSIVE",
Q240="Exclu","Exclu",
Q240="SAT","ACTIVE",
Q240="SPARE-ISSUE","SPARE-ISSUE",
Q240="Fiber CAmtel","ACTIVE",
Q240="Fiber AOF","ACTIVE",
Q240="Projet OCM (HUAWEI)","PLANNED WORKS",
Q240="Projet OCM (NOKIA)","PLANNED WORKS",
Q240="ACCESS-ISSUE","ACCESS-ISSUE",
Q240="Projet OCM (ZTE, NOKIA, autres projets)","PLANNED WORKS",
Q240="No root CAuse","No root cause",
Q240="ODU HS","ACTIVE",
Q240="IP &amp; VLAN","ACTIVE",
Q240="Warehouse HUAWEI","SPARE-ISSUE",
Q240="SPARE-HS","SPARE-ISSUE",
Q240="Power Telco","ACTIVE"
),"")</f>
        <v>No root cause</v>
      </c>
      <c r="S240" s="56" t="s">
        <v>17</v>
      </c>
      <c r="T240" s="7" t="s">
        <v>17</v>
      </c>
      <c r="U240" s="57" t="s">
        <v>17</v>
      </c>
      <c r="V240" s="57" t="s">
        <v>17</v>
      </c>
      <c r="W240" s="57" t="s">
        <v>17</v>
      </c>
      <c r="X240" s="57" t="s">
        <v>17</v>
      </c>
      <c r="Y240" s="57" t="s">
        <v>17</v>
      </c>
      <c r="Z240" s="57" t="s">
        <v>17</v>
      </c>
      <c r="AA240" s="57" t="s">
        <v>17</v>
      </c>
      <c r="AB240" s="57"/>
      <c r="AC240" s="57" t="s">
        <v>17</v>
      </c>
      <c r="AD240" s="57" t="s">
        <v>17</v>
      </c>
      <c r="AE240" s="57" t="s">
        <v>17</v>
      </c>
      <c r="AF240" s="57" t="s">
        <v>17</v>
      </c>
      <c r="AG240" s="57" t="s">
        <v>17</v>
      </c>
      <c r="AH240" s="57" t="s">
        <v>17</v>
      </c>
      <c r="AI240" s="57" t="s">
        <v>17</v>
      </c>
      <c r="AJ240" s="15"/>
      <c r="AK240" s="15"/>
      <c r="AL240" s="15"/>
      <c r="AM240" s="15"/>
    </row>
    <row r="241" spans="1:39" s="14" customFormat="1" x14ac:dyDescent="0.35">
      <c r="A241" s="1" t="s">
        <v>5057</v>
      </c>
      <c r="B241" s="1" t="s">
        <v>5058</v>
      </c>
      <c r="C241" s="3"/>
      <c r="D241" s="1"/>
      <c r="E241" s="1"/>
      <c r="F241" s="3" t="s">
        <v>39</v>
      </c>
      <c r="G241" s="1" t="s">
        <v>40</v>
      </c>
      <c r="H241" s="60" t="str">
        <f>_xlfn.XLOOKUP(B241,'[1]Nur des jours'!$B:$B,'[1]Nur des jours'!$H:$H,"")</f>
        <v>NOKIA</v>
      </c>
      <c r="I241" s="52">
        <v>0</v>
      </c>
      <c r="J241" s="52">
        <v>0</v>
      </c>
      <c r="K241" s="52">
        <v>2.9550449036590516</v>
      </c>
      <c r="L241" s="53">
        <v>1.5410221069362759</v>
      </c>
      <c r="M241" s="54" t="s">
        <v>5374</v>
      </c>
      <c r="N241" s="55"/>
      <c r="O241" s="16" t="str" cm="1">
        <f t="array" ref="O241">IFERROR(_xlfn.IFS(
Q241="MPR ISSUE","PDH",
Q241="BSS Hardware Issue","BSS",
Q241="Sites strategiques, MLL, Pylone, etc.","ENVTECH",
Q241="AKTIVCO DEFAUT GE &amp; POWER Cabinet","AKTIVCO",
Q241="AKTIVCO Coupure ENEO &amp; Baisse de tension","AKTIVCO GRID ONLY",
Q241="Coupure ENEO &amp; Baisse de tension","IHS GRID ONLY",
Q241="Defaut GE &amp; POWER Cabinet","IHS",
Q241="Sharing","Partners",
Q241="SIte strategiques &amp; DataCenter","SST &amp; DC",
Q241="Exclu","Exclu",
Q241="SAT","SAT",
Q241="SPARE-ISSUE","SPARE-ISSUE",
Q241="Fiber CAmtel","TRANS_FO_CAMTEL",
Q241="Fiber AOF","Fiber AOF",
Q241="Projet OCM (HUAWEI)","TRAVAUX-HUAWEI",
Q241="Projet OCM (NOKIA)","TRAVAUX-NOKIA",
Q241="ACCESS-ISSUE","ACCESS-ISSUE",
Q241="Projet OCM (ZTE, NOKIA, autres projets)","TRAVAUX OCM",
Q241="No root CAuse","No root cause",
Q241="ODU HS","PDH",
Q241="IP &amp; VLAN","PDH",
Q241="Warehouse HUAWEI","SPARE-ISSUE",
Q241="SPARE-HS","SPARE-ISSUE",
Q241="Power Telco","BSS"
),"")</f>
        <v>No root cause</v>
      </c>
      <c r="P241" s="22" t="str" cm="1">
        <f t="array" ref="P241">IFERROR(_xlfn.IFS(
Q241="MPR ISSUE","TX ISSUE",
Q241="BSS Hardware Issue","RAN ISSUE",
Q241="Sites strategiques, MLL, Pylone, etc.","ENVTECH",
Q241="AKTIVCO DEFAUT GE &amp; POWER Cabinet","POWER ISSUE",
Q241="AKTIVCO Coupure ENEO &amp; Baisse de tension","POWER ISSUE",
Q241="Coupure ENEO &amp; Baisse de tension","POWER ISSUE",
Q241="Defaut GE &amp; POWER Cabinet","POWER ISSUE",
Q241="Sharing","POWER ISSUE",
Q241="SIte strategiques &amp; DataCenter","POWER ISSUE",
Q241="Exclu","Exclu",
Q241="SAT","TX ISSUE",
Q241="SPARE-ISSUE","SPARE-ISSUE",
Q241="Fiber CAmtel","TX ISSUE",
Q241="Fiber AOF","TX ISSUE",
Q241="Projet OCM (HUAWEI)","TRAVAUX-HUAWEI",
Q241="Projet OCM (NOKIA)","TRAVAUX -NOKIA",
Q241="ACCESS-ISSUE","ACCESS-ISSUE",
Q241="Projet OCM (ZTE, NOKIA, autres projets)","TRAVAUX OCM",
Q241="No root CAuse","No root cause",
Q241="ODU HS","TX ISSUE",
Q241="IP &amp; VLAN","TX ISSUE",
Q241="Warehouse HUAWEI","SPARE-ISSUE",
Q241="SPARE-HS","SPARE-ISSUE",
Q241="Power Telco","RAN ISSUE"
),"")</f>
        <v>No root cause</v>
      </c>
      <c r="Q241" s="48" t="s">
        <v>5573</v>
      </c>
      <c r="R241" s="23" t="str" cm="1">
        <f t="array" ref="R241">IFERROR(_xlfn.IFS(
Q241="MPR ISSUE","ACTIVE",
Q241="BSS Hardware Issue","ACTIVE",
Q241="Sites strategiques, MLL, Pylone, etc.","PASSIVE",
Q241="AKTIVCO DEFAUT GE &amp; POWER Cabinet","PASSIVE",
Q241="AKTIVCO Coupure ENEO &amp; Baisse de tension","PASSIVE",
Q241="Coupure ENEO &amp; Baisse de tension","PASSIVE",
Q241="Defaut GE &amp; POWER Cabinet","PASSIVE",
Q241="Sharing","PASSIVE",
Q241="SIte strategiques &amp; DataCenter","PASSIVE",
Q241="Exclu","Exclu",
Q241="SAT","ACTIVE",
Q241="SPARE-ISSUE","SPARE-ISSUE",
Q241="Fiber CAmtel","ACTIVE",
Q241="Fiber AOF","ACTIVE",
Q241="Projet OCM (HUAWEI)","PLANNED WORKS",
Q241="Projet OCM (NOKIA)","PLANNED WORKS",
Q241="ACCESS-ISSUE","ACCESS-ISSUE",
Q241="Projet OCM (ZTE, NOKIA, autres projets)","PLANNED WORKS",
Q241="No root CAuse","No root cause",
Q241="ODU HS","ACTIVE",
Q241="IP &amp; VLAN","ACTIVE",
Q241="Warehouse HUAWEI","SPARE-ISSUE",
Q241="SPARE-HS","SPARE-ISSUE",
Q241="Power Telco","ACTIVE"
),"")</f>
        <v>No root cause</v>
      </c>
      <c r="S241" s="56" t="s">
        <v>17</v>
      </c>
      <c r="T241" s="7" t="s">
        <v>17</v>
      </c>
      <c r="U241" s="57" t="s">
        <v>17</v>
      </c>
      <c r="V241" s="57" t="s">
        <v>17</v>
      </c>
      <c r="W241" s="57" t="s">
        <v>17</v>
      </c>
      <c r="X241" s="57" t="s">
        <v>17</v>
      </c>
      <c r="Y241" s="57" t="s">
        <v>17</v>
      </c>
      <c r="Z241" s="57" t="s">
        <v>17</v>
      </c>
      <c r="AA241" s="57" t="s">
        <v>17</v>
      </c>
      <c r="AB241" s="57"/>
      <c r="AC241" s="57" t="s">
        <v>17</v>
      </c>
      <c r="AD241" s="57" t="s">
        <v>17</v>
      </c>
      <c r="AE241" s="57" t="s">
        <v>17</v>
      </c>
      <c r="AF241" s="57" t="s">
        <v>17</v>
      </c>
      <c r="AG241" s="57" t="s">
        <v>17</v>
      </c>
      <c r="AH241" s="57" t="s">
        <v>17</v>
      </c>
      <c r="AI241" s="57" t="s">
        <v>17</v>
      </c>
      <c r="AJ241" s="15"/>
      <c r="AK241" s="15"/>
      <c r="AL241" s="15"/>
      <c r="AM241" s="15"/>
    </row>
    <row r="242" spans="1:39" s="14" customFormat="1" x14ac:dyDescent="0.35">
      <c r="A242" s="1" t="s">
        <v>1702</v>
      </c>
      <c r="B242" s="1" t="s">
        <v>1703</v>
      </c>
      <c r="C242" s="3"/>
      <c r="D242" s="1" t="s">
        <v>12</v>
      </c>
      <c r="E242" s="1" t="s">
        <v>13</v>
      </c>
      <c r="F242" s="3" t="s">
        <v>92</v>
      </c>
      <c r="G242" s="1" t="s">
        <v>93</v>
      </c>
      <c r="H242" s="59" t="str">
        <f>_xlfn.XLOOKUP(B242,'[1]Nur des jours'!$B:$B,'[1]Nur des jours'!$H:$H,"")</f>
        <v>Huawei</v>
      </c>
      <c r="I242" s="52">
        <v>0</v>
      </c>
      <c r="J242" s="52">
        <v>0</v>
      </c>
      <c r="K242" s="52">
        <v>2.9549081023580168</v>
      </c>
      <c r="L242" s="53">
        <v>1.5409507666230065</v>
      </c>
      <c r="M242" s="54" t="s">
        <v>5374</v>
      </c>
      <c r="N242" s="55"/>
      <c r="O242" s="16" t="str" cm="1">
        <f t="array" ref="O242">IFERROR(_xlfn.IFS(
Q242="MPR ISSUE","PDH",
Q242="BSS Hardware Issue","BSS",
Q242="Sites strategiques, MLL, Pylone, etc.","ENVTECH",
Q242="AKTIVCO DEFAUT GE &amp; POWER Cabinet","AKTIVCO",
Q242="AKTIVCO Coupure ENEO &amp; Baisse de tension","AKTIVCO GRID ONLY",
Q242="Coupure ENEO &amp; Baisse de tension","IHS GRID ONLY",
Q242="Defaut GE &amp; POWER Cabinet","IHS",
Q242="Sharing","Partners",
Q242="SIte strategiques &amp; DataCenter","SST &amp; DC",
Q242="Exclu","Exclu",
Q242="SAT","SAT",
Q242="SPARE-ISSUE","SPARE-ISSUE",
Q242="Fiber CAmtel","TRANS_FO_CAMTEL",
Q242="Fiber AOF","Fiber AOF",
Q242="Projet OCM (HUAWEI)","TRAVAUX-HUAWEI",
Q242="Projet OCM (NOKIA)","TRAVAUX-NOKIA",
Q242="ACCESS-ISSUE","ACCESS-ISSUE",
Q242="Projet OCM (ZTE, NOKIA, autres projets)","TRAVAUX OCM",
Q242="No root CAuse","No root cause",
Q242="ODU HS","PDH",
Q242="IP &amp; VLAN","PDH",
Q242="Warehouse HUAWEI","SPARE-ISSUE",
Q242="SPARE-HS","SPARE-ISSUE",
Q242="Power Telco","BSS"
),"")</f>
        <v>No root cause</v>
      </c>
      <c r="P242" s="22" t="str" cm="1">
        <f t="array" ref="P242">IFERROR(_xlfn.IFS(
Q242="MPR ISSUE","TX ISSUE",
Q242="BSS Hardware Issue","RAN ISSUE",
Q242="Sites strategiques, MLL, Pylone, etc.","ENVTECH",
Q242="AKTIVCO DEFAUT GE &amp; POWER Cabinet","POWER ISSUE",
Q242="AKTIVCO Coupure ENEO &amp; Baisse de tension","POWER ISSUE",
Q242="Coupure ENEO &amp; Baisse de tension","POWER ISSUE",
Q242="Defaut GE &amp; POWER Cabinet","POWER ISSUE",
Q242="Sharing","POWER ISSUE",
Q242="SIte strategiques &amp; DataCenter","POWER ISSUE",
Q242="Exclu","Exclu",
Q242="SAT","TX ISSUE",
Q242="SPARE-ISSUE","SPARE-ISSUE",
Q242="Fiber CAmtel","TX ISSUE",
Q242="Fiber AOF","TX ISSUE",
Q242="Projet OCM (HUAWEI)","TRAVAUX-HUAWEI",
Q242="Projet OCM (NOKIA)","TRAVAUX -NOKIA",
Q242="ACCESS-ISSUE","ACCESS-ISSUE",
Q242="Projet OCM (ZTE, NOKIA, autres projets)","TRAVAUX OCM",
Q242="No root CAuse","No root cause",
Q242="ODU HS","TX ISSUE",
Q242="IP &amp; VLAN","TX ISSUE",
Q242="Warehouse HUAWEI","SPARE-ISSUE",
Q242="SPARE-HS","SPARE-ISSUE",
Q242="Power Telco","RAN ISSUE"
),"")</f>
        <v>No root cause</v>
      </c>
      <c r="Q242" s="48" t="s">
        <v>5573</v>
      </c>
      <c r="R242" s="23" t="str" cm="1">
        <f t="array" ref="R242">IFERROR(_xlfn.IFS(
Q242="MPR ISSUE","ACTIVE",
Q242="BSS Hardware Issue","ACTIVE",
Q242="Sites strategiques, MLL, Pylone, etc.","PASSIVE",
Q242="AKTIVCO DEFAUT GE &amp; POWER Cabinet","PASSIVE",
Q242="AKTIVCO Coupure ENEO &amp; Baisse de tension","PASSIVE",
Q242="Coupure ENEO &amp; Baisse de tension","PASSIVE",
Q242="Defaut GE &amp; POWER Cabinet","PASSIVE",
Q242="Sharing","PASSIVE",
Q242="SIte strategiques &amp; DataCenter","PASSIVE",
Q242="Exclu","Exclu",
Q242="SAT","ACTIVE",
Q242="SPARE-ISSUE","SPARE-ISSUE",
Q242="Fiber CAmtel","ACTIVE",
Q242="Fiber AOF","ACTIVE",
Q242="Projet OCM (HUAWEI)","PLANNED WORKS",
Q242="Projet OCM (NOKIA)","PLANNED WORKS",
Q242="ACCESS-ISSUE","ACCESS-ISSUE",
Q242="Projet OCM (ZTE, NOKIA, autres projets)","PLANNED WORKS",
Q242="No root CAuse","No root cause",
Q242="ODU HS","ACTIVE",
Q242="IP &amp; VLAN","ACTIVE",
Q242="Warehouse HUAWEI","SPARE-ISSUE",
Q242="SPARE-HS","SPARE-ISSUE",
Q242="Power Telco","ACTIVE"
),"")</f>
        <v>No root cause</v>
      </c>
      <c r="S242" s="56" t="s">
        <v>17</v>
      </c>
      <c r="T242" s="7" t="s">
        <v>17</v>
      </c>
      <c r="U242" s="57" t="s">
        <v>17</v>
      </c>
      <c r="V242" s="57" t="s">
        <v>17</v>
      </c>
      <c r="W242" s="57" t="s">
        <v>17</v>
      </c>
      <c r="X242" s="57" t="s">
        <v>17</v>
      </c>
      <c r="Y242" s="57" t="s">
        <v>17</v>
      </c>
      <c r="Z242" s="57" t="s">
        <v>17</v>
      </c>
      <c r="AA242" s="57" t="s">
        <v>17</v>
      </c>
      <c r="AB242" s="57"/>
      <c r="AC242" s="57" t="s">
        <v>17</v>
      </c>
      <c r="AD242" s="57" t="s">
        <v>17</v>
      </c>
      <c r="AE242" s="57" t="s">
        <v>17</v>
      </c>
      <c r="AF242" s="57" t="s">
        <v>17</v>
      </c>
      <c r="AG242" s="57" t="s">
        <v>17</v>
      </c>
      <c r="AH242" s="57" t="s">
        <v>17</v>
      </c>
      <c r="AI242" s="57" t="s">
        <v>17</v>
      </c>
      <c r="AJ242" s="15"/>
      <c r="AK242" s="15"/>
      <c r="AL242" s="15"/>
      <c r="AM242" s="15"/>
    </row>
    <row r="243" spans="1:39" s="14" customFormat="1" x14ac:dyDescent="0.35">
      <c r="A243" s="1" t="s">
        <v>276</v>
      </c>
      <c r="B243" s="1" t="s">
        <v>277</v>
      </c>
      <c r="C243" s="3"/>
      <c r="D243" s="1" t="s">
        <v>23</v>
      </c>
      <c r="E243" s="1" t="s">
        <v>91</v>
      </c>
      <c r="F243" s="3" t="s">
        <v>25</v>
      </c>
      <c r="G243" s="1" t="s">
        <v>26</v>
      </c>
      <c r="H243" s="59" t="str">
        <f>_xlfn.XLOOKUP(B243,'[1]Nur des jours'!$B:$B,'[1]Nur des jours'!$H:$H,"")</f>
        <v>Huawei</v>
      </c>
      <c r="I243" s="52">
        <v>0</v>
      </c>
      <c r="J243" s="52">
        <v>0</v>
      </c>
      <c r="K243" s="52">
        <v>2.9547371007317227</v>
      </c>
      <c r="L243" s="53">
        <v>1.5408615912314194</v>
      </c>
      <c r="M243" s="54" t="s">
        <v>5374</v>
      </c>
      <c r="N243" s="55"/>
      <c r="O243" s="16" t="str" cm="1">
        <f t="array" ref="O243">IFERROR(_xlfn.IFS(
Q243="MPR ISSUE","PDH",
Q243="BSS Hardware Issue","BSS",
Q243="Sites strategiques, MLL, Pylone, etc.","ENVTECH",
Q243="AKTIVCO DEFAUT GE &amp; POWER Cabinet","AKTIVCO",
Q243="AKTIVCO Coupure ENEO &amp; Baisse de tension","AKTIVCO GRID ONLY",
Q243="Coupure ENEO &amp; Baisse de tension","IHS GRID ONLY",
Q243="Defaut GE &amp; POWER Cabinet","IHS",
Q243="Sharing","Partners",
Q243="SIte strategiques &amp; DataCenter","SST &amp; DC",
Q243="Exclu","Exclu",
Q243="SAT","SAT",
Q243="SPARE-ISSUE","SPARE-ISSUE",
Q243="Fiber CAmtel","TRANS_FO_CAMTEL",
Q243="Fiber AOF","Fiber AOF",
Q243="Projet OCM (HUAWEI)","TRAVAUX-HUAWEI",
Q243="Projet OCM (NOKIA)","TRAVAUX-NOKIA",
Q243="ACCESS-ISSUE","ACCESS-ISSUE",
Q243="Projet OCM (ZTE, NOKIA, autres projets)","TRAVAUX OCM",
Q243="No root CAuse","No root cause",
Q243="ODU HS","PDH",
Q243="IP &amp; VLAN","PDH",
Q243="Warehouse HUAWEI","SPARE-ISSUE",
Q243="SPARE-HS","SPARE-ISSUE",
Q243="Power Telco","BSS"
),"")</f>
        <v>No root cause</v>
      </c>
      <c r="P243" s="22" t="str" cm="1">
        <f t="array" ref="P243">IFERROR(_xlfn.IFS(
Q243="MPR ISSUE","TX ISSUE",
Q243="BSS Hardware Issue","RAN ISSUE",
Q243="Sites strategiques, MLL, Pylone, etc.","ENVTECH",
Q243="AKTIVCO DEFAUT GE &amp; POWER Cabinet","POWER ISSUE",
Q243="AKTIVCO Coupure ENEO &amp; Baisse de tension","POWER ISSUE",
Q243="Coupure ENEO &amp; Baisse de tension","POWER ISSUE",
Q243="Defaut GE &amp; POWER Cabinet","POWER ISSUE",
Q243="Sharing","POWER ISSUE",
Q243="SIte strategiques &amp; DataCenter","POWER ISSUE",
Q243="Exclu","Exclu",
Q243="SAT","TX ISSUE",
Q243="SPARE-ISSUE","SPARE-ISSUE",
Q243="Fiber CAmtel","TX ISSUE",
Q243="Fiber AOF","TX ISSUE",
Q243="Projet OCM (HUAWEI)","TRAVAUX-HUAWEI",
Q243="Projet OCM (NOKIA)","TRAVAUX -NOKIA",
Q243="ACCESS-ISSUE","ACCESS-ISSUE",
Q243="Projet OCM (ZTE, NOKIA, autres projets)","TRAVAUX OCM",
Q243="No root CAuse","No root cause",
Q243="ODU HS","TX ISSUE",
Q243="IP &amp; VLAN","TX ISSUE",
Q243="Warehouse HUAWEI","SPARE-ISSUE",
Q243="SPARE-HS","SPARE-ISSUE",
Q243="Power Telco","RAN ISSUE"
),"")</f>
        <v>No root cause</v>
      </c>
      <c r="Q243" s="48" t="s">
        <v>5573</v>
      </c>
      <c r="R243" s="23" t="str" cm="1">
        <f t="array" ref="R243">IFERROR(_xlfn.IFS(
Q243="MPR ISSUE","ACTIVE",
Q243="BSS Hardware Issue","ACTIVE",
Q243="Sites strategiques, MLL, Pylone, etc.","PASSIVE",
Q243="AKTIVCO DEFAUT GE &amp; POWER Cabinet","PASSIVE",
Q243="AKTIVCO Coupure ENEO &amp; Baisse de tension","PASSIVE",
Q243="Coupure ENEO &amp; Baisse de tension","PASSIVE",
Q243="Defaut GE &amp; POWER Cabinet","PASSIVE",
Q243="Sharing","PASSIVE",
Q243="SIte strategiques &amp; DataCenter","PASSIVE",
Q243="Exclu","Exclu",
Q243="SAT","ACTIVE",
Q243="SPARE-ISSUE","SPARE-ISSUE",
Q243="Fiber CAmtel","ACTIVE",
Q243="Fiber AOF","ACTIVE",
Q243="Projet OCM (HUAWEI)","PLANNED WORKS",
Q243="Projet OCM (NOKIA)","PLANNED WORKS",
Q243="ACCESS-ISSUE","ACCESS-ISSUE",
Q243="Projet OCM (ZTE, NOKIA, autres projets)","PLANNED WORKS",
Q243="No root CAuse","No root cause",
Q243="ODU HS","ACTIVE",
Q243="IP &amp; VLAN","ACTIVE",
Q243="Warehouse HUAWEI","SPARE-ISSUE",
Q243="SPARE-HS","SPARE-ISSUE",
Q243="Power Telco","ACTIVE"
),"")</f>
        <v>No root cause</v>
      </c>
      <c r="S243" s="56" t="s">
        <v>17</v>
      </c>
      <c r="T243" s="7" t="s">
        <v>17</v>
      </c>
      <c r="U243" s="57" t="s">
        <v>17</v>
      </c>
      <c r="V243" s="57" t="s">
        <v>17</v>
      </c>
      <c r="W243" s="57" t="s">
        <v>17</v>
      </c>
      <c r="X243" s="57" t="s">
        <v>17</v>
      </c>
      <c r="Y243" s="57" t="s">
        <v>17</v>
      </c>
      <c r="Z243" s="57" t="s">
        <v>17</v>
      </c>
      <c r="AA243" s="57" t="s">
        <v>17</v>
      </c>
      <c r="AB243" s="57"/>
      <c r="AC243" s="57" t="s">
        <v>17</v>
      </c>
      <c r="AD243" s="57" t="s">
        <v>17</v>
      </c>
      <c r="AE243" s="57" t="s">
        <v>17</v>
      </c>
      <c r="AF243" s="57" t="s">
        <v>17</v>
      </c>
      <c r="AG243" s="57" t="s">
        <v>17</v>
      </c>
      <c r="AH243" s="57" t="s">
        <v>17</v>
      </c>
      <c r="AI243" s="57" t="s">
        <v>17</v>
      </c>
      <c r="AJ243" s="15"/>
      <c r="AK243" s="15"/>
      <c r="AL243" s="15"/>
      <c r="AM243" s="15"/>
    </row>
    <row r="244" spans="1:39" s="14" customFormat="1" x14ac:dyDescent="0.35">
      <c r="A244" s="1" t="s">
        <v>1435</v>
      </c>
      <c r="B244" s="1" t="s">
        <v>1436</v>
      </c>
      <c r="C244" s="3"/>
      <c r="D244" s="1" t="s">
        <v>12</v>
      </c>
      <c r="E244" s="1" t="s">
        <v>98</v>
      </c>
      <c r="F244" s="3" t="s">
        <v>92</v>
      </c>
      <c r="G244" s="1" t="s">
        <v>1437</v>
      </c>
      <c r="H244" s="60" t="str">
        <f>_xlfn.XLOOKUP(B244,'[1]Nur des jours'!$B:$B,'[1]Nur des jours'!$H:$H,"")</f>
        <v>NOKIA</v>
      </c>
      <c r="I244" s="52">
        <v>10.787731456502364</v>
      </c>
      <c r="J244" s="52">
        <v>0</v>
      </c>
      <c r="K244" s="52">
        <v>0</v>
      </c>
      <c r="L244" s="53">
        <v>1.5404870545867539</v>
      </c>
      <c r="M244" s="54" t="s">
        <v>5374</v>
      </c>
      <c r="N244" s="55"/>
      <c r="O244" s="16" t="str" cm="1">
        <f t="array" ref="O244">IFERROR(_xlfn.IFS(
Q244="MPR ISSUE","PDH",
Q244="BSS Hardware Issue","BSS",
Q244="Sites strategiques, MLL, Pylone, etc.","ENVTECH",
Q244="AKTIVCO DEFAUT GE &amp; POWER Cabinet","AKTIVCO",
Q244="AKTIVCO Coupure ENEO &amp; Baisse de tension","AKTIVCO GRID ONLY",
Q244="Coupure ENEO &amp; Baisse de tension","IHS GRID ONLY",
Q244="Defaut GE &amp; POWER Cabinet","IHS",
Q244="Sharing","Partners",
Q244="SIte strategiques &amp; DataCenter","SST &amp; DC",
Q244="Exclu","Exclu",
Q244="SAT","SAT",
Q244="SPARE-ISSUE","SPARE-ISSUE",
Q244="Fiber CAmtel","TRANS_FO_CAMTEL",
Q244="Fiber AOF","Fiber AOF",
Q244="Projet OCM (HUAWEI)","TRAVAUX-HUAWEI",
Q244="Projet OCM (NOKIA)","TRAVAUX-NOKIA",
Q244="ACCESS-ISSUE","ACCESS-ISSUE",
Q244="Projet OCM (ZTE, NOKIA, autres projets)","TRAVAUX OCM",
Q244="No root CAuse","No root cause",
Q244="ODU HS","PDH",
Q244="IP &amp; VLAN","PDH",
Q244="Warehouse HUAWEI","SPARE-ISSUE",
Q244="SPARE-HS","SPARE-ISSUE",
Q244="Power Telco","BSS"
),"")</f>
        <v>BSS</v>
      </c>
      <c r="P244" s="22" t="str" cm="1">
        <f t="array" ref="P244">IFERROR(_xlfn.IFS(
Q244="MPR ISSUE","TX ISSUE",
Q244="BSS Hardware Issue","RAN ISSUE",
Q244="Sites strategiques, MLL, Pylone, etc.","ENVTECH",
Q244="AKTIVCO DEFAUT GE &amp; POWER Cabinet","POWER ISSUE",
Q244="AKTIVCO Coupure ENEO &amp; Baisse de tension","POWER ISSUE",
Q244="Coupure ENEO &amp; Baisse de tension","POWER ISSUE",
Q244="Defaut GE &amp; POWER Cabinet","POWER ISSUE",
Q244="Sharing","POWER ISSUE",
Q244="SIte strategiques &amp; DataCenter","POWER ISSUE",
Q244="Exclu","Exclu",
Q244="SAT","TX ISSUE",
Q244="SPARE-ISSUE","SPARE-ISSUE",
Q244="Fiber CAmtel","TX ISSUE",
Q244="Fiber AOF","TX ISSUE",
Q244="Projet OCM (HUAWEI)","TRAVAUX-HUAWEI",
Q244="Projet OCM (NOKIA)","TRAVAUX -NOKIA",
Q244="ACCESS-ISSUE","ACCESS-ISSUE",
Q244="Projet OCM (ZTE, NOKIA, autres projets)","TRAVAUX OCM",
Q244="No root CAuse","No root cause",
Q244="ODU HS","TX ISSUE",
Q244="IP &amp; VLAN","TX ISSUE",
Q244="Warehouse HUAWEI","SPARE-ISSUE",
Q244="SPARE-HS","SPARE-ISSUE",
Q244="Power Telco","RAN ISSUE"
),"")</f>
        <v>RAN ISSUE</v>
      </c>
      <c r="Q244" s="48" t="s">
        <v>5328</v>
      </c>
      <c r="R244" s="23" t="str" cm="1">
        <f t="array" ref="R244">IFERROR(_xlfn.IFS(
Q244="MPR ISSUE","ACTIVE",
Q244="BSS Hardware Issue","ACTIVE",
Q244="Sites strategiques, MLL, Pylone, etc.","PASSIVE",
Q244="AKTIVCO DEFAUT GE &amp; POWER Cabinet","PASSIVE",
Q244="AKTIVCO Coupure ENEO &amp; Baisse de tension","PASSIVE",
Q244="Coupure ENEO &amp; Baisse de tension","PASSIVE",
Q244="Defaut GE &amp; POWER Cabinet","PASSIVE",
Q244="Sharing","PASSIVE",
Q244="SIte strategiques &amp; DataCenter","PASSIVE",
Q244="Exclu","Exclu",
Q244="SAT","ACTIVE",
Q244="SPARE-ISSUE","SPARE-ISSUE",
Q244="Fiber CAmtel","ACTIVE",
Q244="Fiber AOF","ACTIVE",
Q244="Projet OCM (HUAWEI)","PLANNED WORKS",
Q244="Projet OCM (NOKIA)","PLANNED WORKS",
Q244="ACCESS-ISSUE","ACCESS-ISSUE",
Q244="Projet OCM (ZTE, NOKIA, autres projets)","PLANNED WORKS",
Q244="No root CAuse","No root cause",
Q244="ODU HS","ACTIVE",
Q244="IP &amp; VLAN","ACTIVE",
Q244="Warehouse HUAWEI","SPARE-ISSUE",
Q244="SPARE-HS","SPARE-ISSUE",
Q244="Power Telco","ACTIVE"
),"")</f>
        <v>ACTIVE</v>
      </c>
      <c r="S244" s="56" t="s">
        <v>5808</v>
      </c>
      <c r="T244" s="7" t="s">
        <v>17</v>
      </c>
      <c r="U244" s="57" t="s">
        <v>17</v>
      </c>
      <c r="V244" s="57" t="s">
        <v>17</v>
      </c>
      <c r="W244" s="57" t="s">
        <v>17</v>
      </c>
      <c r="X244" s="57" t="s">
        <v>17</v>
      </c>
      <c r="Y244" s="57" t="s">
        <v>17</v>
      </c>
      <c r="Z244" s="57" t="s">
        <v>17</v>
      </c>
      <c r="AA244" s="57" t="s">
        <v>17</v>
      </c>
      <c r="AB244" s="57"/>
      <c r="AC244" s="57" t="s">
        <v>5809</v>
      </c>
      <c r="AD244" s="57" t="s">
        <v>5809</v>
      </c>
      <c r="AE244" s="57" t="s">
        <v>5809</v>
      </c>
      <c r="AF244" s="57" t="s">
        <v>17</v>
      </c>
      <c r="AG244" s="57" t="s">
        <v>17</v>
      </c>
      <c r="AH244" s="57" t="s">
        <v>17</v>
      </c>
      <c r="AI244" s="57" t="s">
        <v>17</v>
      </c>
      <c r="AJ244" s="15"/>
      <c r="AK244" s="15"/>
      <c r="AL244" s="15"/>
      <c r="AM244" s="15"/>
    </row>
    <row r="245" spans="1:39" s="14" customFormat="1" x14ac:dyDescent="0.35">
      <c r="A245" s="1" t="s">
        <v>640</v>
      </c>
      <c r="B245" s="1" t="s">
        <v>641</v>
      </c>
      <c r="C245" s="3"/>
      <c r="D245" s="1" t="s">
        <v>12</v>
      </c>
      <c r="E245" s="1" t="s">
        <v>13</v>
      </c>
      <c r="F245" s="3" t="s">
        <v>228</v>
      </c>
      <c r="G245" s="1" t="s">
        <v>642</v>
      </c>
      <c r="H245" s="60" t="str">
        <f>_xlfn.XLOOKUP(B245,'[1]Nur des jours'!$B:$B,'[1]Nur des jours'!$H:$H,"")</f>
        <v>NOKIA</v>
      </c>
      <c r="I245" s="52">
        <v>10.787731456502364</v>
      </c>
      <c r="J245" s="52">
        <v>0</v>
      </c>
      <c r="K245" s="52">
        <v>0</v>
      </c>
      <c r="L245" s="53">
        <v>1.5404870545867539</v>
      </c>
      <c r="M245" s="54" t="s">
        <v>5374</v>
      </c>
      <c r="N245" s="55"/>
      <c r="O245" s="16" t="str" cm="1">
        <f t="array" ref="O245">IFERROR(_xlfn.IFS(
Q245="MPR ISSUE","PDH",
Q245="BSS Hardware Issue","BSS",
Q245="Sites strategiques, MLL, Pylone, etc.","ENVTECH",
Q245="AKTIVCO DEFAUT GE &amp; POWER Cabinet","AKTIVCO",
Q245="AKTIVCO Coupure ENEO &amp; Baisse de tension","AKTIVCO GRID ONLY",
Q245="Coupure ENEO &amp; Baisse de tension","IHS GRID ONLY",
Q245="Defaut GE &amp; POWER Cabinet","IHS",
Q245="Sharing","Partners",
Q245="SIte strategiques &amp; DataCenter","SST &amp; DC",
Q245="Exclu","Exclu",
Q245="SAT","SAT",
Q245="SPARE-ISSUE","SPARE-ISSUE",
Q245="Fiber CAmtel","TRANS_FO_CAMTEL",
Q245="Fiber AOF","Fiber AOF",
Q245="Projet OCM (HUAWEI)","TRAVAUX-HUAWEI",
Q245="Projet OCM (NOKIA)","TRAVAUX-NOKIA",
Q245="ACCESS-ISSUE","ACCESS-ISSUE",
Q245="Projet OCM (ZTE, NOKIA, autres projets)","TRAVAUX OCM",
Q245="No root CAuse","No root cause",
Q245="ODU HS","PDH",
Q245="IP &amp; VLAN","PDH",
Q245="Warehouse HUAWEI","SPARE-ISSUE",
Q245="SPARE-HS","SPARE-ISSUE",
Q245="Power Telco","BSS"
),"")</f>
        <v>No root cause</v>
      </c>
      <c r="P245" s="22" t="str" cm="1">
        <f t="array" ref="P245">IFERROR(_xlfn.IFS(
Q245="MPR ISSUE","TX ISSUE",
Q245="BSS Hardware Issue","RAN ISSUE",
Q245="Sites strategiques, MLL, Pylone, etc.","ENVTECH",
Q245="AKTIVCO DEFAUT GE &amp; POWER Cabinet","POWER ISSUE",
Q245="AKTIVCO Coupure ENEO &amp; Baisse de tension","POWER ISSUE",
Q245="Coupure ENEO &amp; Baisse de tension","POWER ISSUE",
Q245="Defaut GE &amp; POWER Cabinet","POWER ISSUE",
Q245="Sharing","POWER ISSUE",
Q245="SIte strategiques &amp; DataCenter","POWER ISSUE",
Q245="Exclu","Exclu",
Q245="SAT","TX ISSUE",
Q245="SPARE-ISSUE","SPARE-ISSUE",
Q245="Fiber CAmtel","TX ISSUE",
Q245="Fiber AOF","TX ISSUE",
Q245="Projet OCM (HUAWEI)","TRAVAUX-HUAWEI",
Q245="Projet OCM (NOKIA)","TRAVAUX -NOKIA",
Q245="ACCESS-ISSUE","ACCESS-ISSUE",
Q245="Projet OCM (ZTE, NOKIA, autres projets)","TRAVAUX OCM",
Q245="No root CAuse","No root cause",
Q245="ODU HS","TX ISSUE",
Q245="IP &amp; VLAN","TX ISSUE",
Q245="Warehouse HUAWEI","SPARE-ISSUE",
Q245="SPARE-HS","SPARE-ISSUE",
Q245="Power Telco","RAN ISSUE"
),"")</f>
        <v>No root cause</v>
      </c>
      <c r="Q245" s="48" t="s">
        <v>5573</v>
      </c>
      <c r="R245" s="23" t="str" cm="1">
        <f t="array" ref="R245">IFERROR(_xlfn.IFS(
Q245="MPR ISSUE","ACTIVE",
Q245="BSS Hardware Issue","ACTIVE",
Q245="Sites strategiques, MLL, Pylone, etc.","PASSIVE",
Q245="AKTIVCO DEFAUT GE &amp; POWER Cabinet","PASSIVE",
Q245="AKTIVCO Coupure ENEO &amp; Baisse de tension","PASSIVE",
Q245="Coupure ENEO &amp; Baisse de tension","PASSIVE",
Q245="Defaut GE &amp; POWER Cabinet","PASSIVE",
Q245="Sharing","PASSIVE",
Q245="SIte strategiques &amp; DataCenter","PASSIVE",
Q245="Exclu","Exclu",
Q245="SAT","ACTIVE",
Q245="SPARE-ISSUE","SPARE-ISSUE",
Q245="Fiber CAmtel","ACTIVE",
Q245="Fiber AOF","ACTIVE",
Q245="Projet OCM (HUAWEI)","PLANNED WORKS",
Q245="Projet OCM (NOKIA)","PLANNED WORKS",
Q245="ACCESS-ISSUE","ACCESS-ISSUE",
Q245="Projet OCM (ZTE, NOKIA, autres projets)","PLANNED WORKS",
Q245="No root CAuse","No root cause",
Q245="ODU HS","ACTIVE",
Q245="IP &amp; VLAN","ACTIVE",
Q245="Warehouse HUAWEI","SPARE-ISSUE",
Q245="SPARE-HS","SPARE-ISSUE",
Q245="Power Telco","ACTIVE"
),"")</f>
        <v>No root cause</v>
      </c>
      <c r="S245" s="56" t="s">
        <v>17</v>
      </c>
      <c r="T245" s="7" t="s">
        <v>17</v>
      </c>
      <c r="U245" s="57" t="s">
        <v>17</v>
      </c>
      <c r="V245" s="57" t="s">
        <v>17</v>
      </c>
      <c r="W245" s="57" t="s">
        <v>17</v>
      </c>
      <c r="X245" s="57" t="s">
        <v>17</v>
      </c>
      <c r="Y245" s="57" t="s">
        <v>17</v>
      </c>
      <c r="Z245" s="57" t="s">
        <v>17</v>
      </c>
      <c r="AA245" s="57" t="s">
        <v>17</v>
      </c>
      <c r="AB245" s="57"/>
      <c r="AC245" s="57" t="s">
        <v>17</v>
      </c>
      <c r="AD245" s="57" t="s">
        <v>17</v>
      </c>
      <c r="AE245" s="57" t="s">
        <v>17</v>
      </c>
      <c r="AF245" s="57" t="s">
        <v>17</v>
      </c>
      <c r="AG245" s="57" t="s">
        <v>17</v>
      </c>
      <c r="AH245" s="57" t="s">
        <v>17</v>
      </c>
      <c r="AI245" s="57" t="s">
        <v>17</v>
      </c>
      <c r="AJ245" s="15"/>
      <c r="AK245" s="15"/>
      <c r="AL245" s="15"/>
      <c r="AM245" s="15"/>
    </row>
    <row r="246" spans="1:39" s="14" customFormat="1" x14ac:dyDescent="0.35">
      <c r="A246" s="1" t="s">
        <v>1605</v>
      </c>
      <c r="B246" s="1" t="s">
        <v>1606</v>
      </c>
      <c r="C246" s="3"/>
      <c r="D246" s="1" t="s">
        <v>23</v>
      </c>
      <c r="E246" s="1" t="s">
        <v>24</v>
      </c>
      <c r="F246" s="3" t="s">
        <v>57</v>
      </c>
      <c r="G246" s="1" t="s">
        <v>86</v>
      </c>
      <c r="H246" s="59" t="str">
        <f>_xlfn.XLOOKUP(B246,'[1]Nur des jours'!$B:$B,'[1]Nur des jours'!$H:$H,"")</f>
        <v>Huawei</v>
      </c>
      <c r="I246" s="52">
        <v>1.2533272184453796</v>
      </c>
      <c r="J246" s="52">
        <v>1.6075988317335976</v>
      </c>
      <c r="K246" s="52">
        <v>1.5297805488249312</v>
      </c>
      <c r="L246" s="53">
        <v>1.5164275339365871</v>
      </c>
      <c r="M246" s="54" t="s">
        <v>5374</v>
      </c>
      <c r="N246" s="55"/>
      <c r="O246" s="16" t="str" cm="1">
        <f t="array" ref="O246">IFERROR(_xlfn.IFS(
Q246="MPR ISSUE","PDH",
Q246="BSS Hardware Issue","BSS",
Q246="Sites strategiques, MLL, Pylone, etc.","ENVTECH",
Q246="AKTIVCO DEFAUT GE &amp; POWER Cabinet","AKTIVCO",
Q246="AKTIVCO Coupure ENEO &amp; Baisse de tension","AKTIVCO GRID ONLY",
Q246="Coupure ENEO &amp; Baisse de tension","IHS GRID ONLY",
Q246="Defaut GE &amp; POWER Cabinet","IHS",
Q246="Sharing","Partners",
Q246="SIte strategiques &amp; DataCenter","SST &amp; DC",
Q246="Exclu","Exclu",
Q246="SAT","SAT",
Q246="SPARE-ISSUE","SPARE-ISSUE",
Q246="Fiber CAmtel","TRANS_FO_CAMTEL",
Q246="Fiber AOF","Fiber AOF",
Q246="Projet OCM (HUAWEI)","TRAVAUX-HUAWEI",
Q246="Projet OCM (NOKIA)","TRAVAUX-NOKIA",
Q246="ACCESS-ISSUE","ACCESS-ISSUE",
Q246="Projet OCM (ZTE, NOKIA, autres projets)","TRAVAUX OCM",
Q246="No root CAuse","No root cause",
Q246="ODU HS","PDH",
Q246="IP &amp; VLAN","PDH",
Q246="Warehouse HUAWEI","SPARE-ISSUE",
Q246="SPARE-HS","SPARE-ISSUE",
Q246="Power Telco","BSS"
),"")</f>
        <v>AKTIVCO</v>
      </c>
      <c r="P246" s="22" t="str" cm="1">
        <f t="array" ref="P246">IFERROR(_xlfn.IFS(
Q246="MPR ISSUE","TX ISSUE",
Q246="BSS Hardware Issue","RAN ISSUE",
Q246="Sites strategiques, MLL, Pylone, etc.","ENVTECH",
Q246="AKTIVCO DEFAUT GE &amp; POWER Cabinet","POWER ISSUE",
Q246="AKTIVCO Coupure ENEO &amp; Baisse de tension","POWER ISSUE",
Q246="Coupure ENEO &amp; Baisse de tension","POWER ISSUE",
Q246="Defaut GE &amp; POWER Cabinet","POWER ISSUE",
Q246="Sharing","POWER ISSUE",
Q246="SIte strategiques &amp; DataCenter","POWER ISSUE",
Q246="Exclu","Exclu",
Q246="SAT","TX ISSUE",
Q246="SPARE-ISSUE","SPARE-ISSUE",
Q246="Fiber CAmtel","TX ISSUE",
Q246="Fiber AOF","TX ISSUE",
Q246="Projet OCM (HUAWEI)","TRAVAUX-HUAWEI",
Q246="Projet OCM (NOKIA)","TRAVAUX -NOKIA",
Q246="ACCESS-ISSUE","ACCESS-ISSUE",
Q246="Projet OCM (ZTE, NOKIA, autres projets)","TRAVAUX OCM",
Q246="No root CAuse","No root cause",
Q246="ODU HS","TX ISSUE",
Q246="IP &amp; VLAN","TX ISSUE",
Q246="Warehouse HUAWEI","SPARE-ISSUE",
Q246="SPARE-HS","SPARE-ISSUE",
Q246="Power Telco","RAN ISSUE"
),"")</f>
        <v>POWER ISSUE</v>
      </c>
      <c r="Q246" s="48" t="s">
        <v>5333</v>
      </c>
      <c r="R246" s="23" t="str" cm="1">
        <f t="array" ref="R246">IFERROR(_xlfn.IFS(
Q246="MPR ISSUE","ACTIVE",
Q246="BSS Hardware Issue","ACTIVE",
Q246="Sites strategiques, MLL, Pylone, etc.","PASSIVE",
Q246="AKTIVCO DEFAUT GE &amp; POWER Cabinet","PASSIVE",
Q246="AKTIVCO Coupure ENEO &amp; Baisse de tension","PASSIVE",
Q246="Coupure ENEO &amp; Baisse de tension","PASSIVE",
Q246="Defaut GE &amp; POWER Cabinet","PASSIVE",
Q246="Sharing","PASSIVE",
Q246="SIte strategiques &amp; DataCenter","PASSIVE",
Q246="Exclu","Exclu",
Q246="SAT","ACTIVE",
Q246="SPARE-ISSUE","SPARE-ISSUE",
Q246="Fiber CAmtel","ACTIVE",
Q246="Fiber AOF","ACTIVE",
Q246="Projet OCM (HUAWEI)","PLANNED WORKS",
Q246="Projet OCM (NOKIA)","PLANNED WORKS",
Q246="ACCESS-ISSUE","ACCESS-ISSUE",
Q246="Projet OCM (ZTE, NOKIA, autres projets)","PLANNED WORKS",
Q246="No root CAuse","No root cause",
Q246="ODU HS","ACTIVE",
Q246="IP &amp; VLAN","ACTIVE",
Q246="Warehouse HUAWEI","SPARE-ISSUE",
Q246="SPARE-HS","SPARE-ISSUE",
Q246="Power Telco","ACTIVE"
),"")</f>
        <v>PASSIVE</v>
      </c>
      <c r="S246" s="56" t="s">
        <v>5805</v>
      </c>
      <c r="T246" s="7" t="s">
        <v>17</v>
      </c>
      <c r="U246" s="57" t="s">
        <v>17</v>
      </c>
      <c r="V246" s="57" t="s">
        <v>17</v>
      </c>
      <c r="W246" s="57" t="s">
        <v>17</v>
      </c>
      <c r="X246" s="57" t="s">
        <v>17</v>
      </c>
      <c r="Y246" s="57" t="s">
        <v>17</v>
      </c>
      <c r="Z246" s="57" t="s">
        <v>17</v>
      </c>
      <c r="AA246" s="57" t="s">
        <v>17</v>
      </c>
      <c r="AB246" s="57"/>
      <c r="AC246" s="57" t="s">
        <v>17</v>
      </c>
      <c r="AD246" s="57" t="s">
        <v>17</v>
      </c>
      <c r="AE246" s="57" t="s">
        <v>17</v>
      </c>
      <c r="AF246" s="57" t="s">
        <v>17</v>
      </c>
      <c r="AG246" s="57" t="s">
        <v>17</v>
      </c>
      <c r="AH246" s="57" t="s">
        <v>17</v>
      </c>
      <c r="AI246" s="57" t="s">
        <v>5805</v>
      </c>
      <c r="AJ246" s="15"/>
      <c r="AK246" s="15"/>
      <c r="AL246" s="15"/>
      <c r="AM246" s="15"/>
    </row>
    <row r="247" spans="1:39" s="14" customFormat="1" x14ac:dyDescent="0.35">
      <c r="A247" s="1" t="s">
        <v>771</v>
      </c>
      <c r="B247" s="1" t="s">
        <v>772</v>
      </c>
      <c r="C247" s="3"/>
      <c r="D247" s="1" t="s">
        <v>23</v>
      </c>
      <c r="E247" s="1" t="s">
        <v>127</v>
      </c>
      <c r="F247" s="3" t="s">
        <v>39</v>
      </c>
      <c r="G247" s="1" t="s">
        <v>40</v>
      </c>
      <c r="H247" s="51" t="str">
        <f>_xlfn.XLOOKUP(B247,'[1]Nur des jours'!$B:$B,'[1]Nur des jours'!$H:$H,"")</f>
        <v>ZTE</v>
      </c>
      <c r="I247" s="52">
        <v>0.73713375617983368</v>
      </c>
      <c r="J247" s="52">
        <v>0.72485388169772647</v>
      </c>
      <c r="K247" s="52">
        <v>2.2363934689964484</v>
      </c>
      <c r="L247" s="53">
        <v>1.5148580470446567</v>
      </c>
      <c r="M247" s="54" t="s">
        <v>5374</v>
      </c>
      <c r="N247" s="55"/>
      <c r="O247" s="16" t="str" cm="1">
        <f t="array" ref="O247">IFERROR(_xlfn.IFS(
Q247="MPR ISSUE","PDH",
Q247="BSS Hardware Issue","BSS",
Q247="Sites strategiques, MLL, Pylone, etc.","ENVTECH",
Q247="AKTIVCO DEFAUT GE &amp; POWER Cabinet","AKTIVCO",
Q247="AKTIVCO Coupure ENEO &amp; Baisse de tension","AKTIVCO GRID ONLY",
Q247="Coupure ENEO &amp; Baisse de tension","IHS GRID ONLY",
Q247="Defaut GE &amp; POWER Cabinet","IHS",
Q247="Sharing","Partners",
Q247="SIte strategiques &amp; DataCenter","SST &amp; DC",
Q247="Exclu","Exclu",
Q247="SAT","SAT",
Q247="SPARE-ISSUE","SPARE-ISSUE",
Q247="Fiber CAmtel","TRANS_FO_CAMTEL",
Q247="Fiber AOF","Fiber AOF",
Q247="Projet OCM (HUAWEI)","TRAVAUX-HUAWEI",
Q247="Projet OCM (NOKIA)","TRAVAUX-NOKIA",
Q247="ACCESS-ISSUE","ACCESS-ISSUE",
Q247="Projet OCM (ZTE, NOKIA, autres projets)","TRAVAUX OCM",
Q247="No root CAuse","No root cause",
Q247="ODU HS","PDH",
Q247="IP &amp; VLAN","PDH",
Q247="Warehouse HUAWEI","SPARE-ISSUE",
Q247="SPARE-HS","SPARE-ISSUE",
Q247="Power Telco","BSS"
),"")</f>
        <v>AKTIVCO GRID ONLY</v>
      </c>
      <c r="P247" s="22" t="str" cm="1">
        <f t="array" ref="P247">IFERROR(_xlfn.IFS(
Q247="MPR ISSUE","TX ISSUE",
Q247="BSS Hardware Issue","RAN ISSUE",
Q247="Sites strategiques, MLL, Pylone, etc.","ENVTECH",
Q247="AKTIVCO DEFAUT GE &amp; POWER Cabinet","POWER ISSUE",
Q247="AKTIVCO Coupure ENEO &amp; Baisse de tension","POWER ISSUE",
Q247="Coupure ENEO &amp; Baisse de tension","POWER ISSUE",
Q247="Defaut GE &amp; POWER Cabinet","POWER ISSUE",
Q247="Sharing","POWER ISSUE",
Q247="SIte strategiques &amp; DataCenter","POWER ISSUE",
Q247="Exclu","Exclu",
Q247="SAT","TX ISSUE",
Q247="SPARE-ISSUE","SPARE-ISSUE",
Q247="Fiber CAmtel","TX ISSUE",
Q247="Fiber AOF","TX ISSUE",
Q247="Projet OCM (HUAWEI)","TRAVAUX-HUAWEI",
Q247="Projet OCM (NOKIA)","TRAVAUX -NOKIA",
Q247="ACCESS-ISSUE","ACCESS-ISSUE",
Q247="Projet OCM (ZTE, NOKIA, autres projets)","TRAVAUX OCM",
Q247="No root CAuse","No root cause",
Q247="ODU HS","TX ISSUE",
Q247="IP &amp; VLAN","TX ISSUE",
Q247="Warehouse HUAWEI","SPARE-ISSUE",
Q247="SPARE-HS","SPARE-ISSUE",
Q247="Power Telco","RAN ISSUE"
),"")</f>
        <v>POWER ISSUE</v>
      </c>
      <c r="Q247" s="48" t="s">
        <v>5335</v>
      </c>
      <c r="R247" s="23" t="str" cm="1">
        <f t="array" ref="R247">IFERROR(_xlfn.IFS(
Q247="MPR ISSUE","ACTIVE",
Q247="BSS Hardware Issue","ACTIVE",
Q247="Sites strategiques, MLL, Pylone, etc.","PASSIVE",
Q247="AKTIVCO DEFAUT GE &amp; POWER Cabinet","PASSIVE",
Q247="AKTIVCO Coupure ENEO &amp; Baisse de tension","PASSIVE",
Q247="Coupure ENEO &amp; Baisse de tension","PASSIVE",
Q247="Defaut GE &amp; POWER Cabinet","PASSIVE",
Q247="Sharing","PASSIVE",
Q247="SIte strategiques &amp; DataCenter","PASSIVE",
Q247="Exclu","Exclu",
Q247="SAT","ACTIVE",
Q247="SPARE-ISSUE","SPARE-ISSUE",
Q247="Fiber CAmtel","ACTIVE",
Q247="Fiber AOF","ACTIVE",
Q247="Projet OCM (HUAWEI)","PLANNED WORKS",
Q247="Projet OCM (NOKIA)","PLANNED WORKS",
Q247="ACCESS-ISSUE","ACCESS-ISSUE",
Q247="Projet OCM (ZTE, NOKIA, autres projets)","PLANNED WORKS",
Q247="No root CAuse","No root cause",
Q247="ODU HS","ACTIVE",
Q247="IP &amp; VLAN","ACTIVE",
Q247="Warehouse HUAWEI","SPARE-ISSUE",
Q247="SPARE-HS","SPARE-ISSUE",
Q247="Power Telco","ACTIVE"
),"")</f>
        <v>PASSIVE</v>
      </c>
      <c r="S247" s="56" t="s">
        <v>6059</v>
      </c>
      <c r="T247" s="7" t="s">
        <v>17</v>
      </c>
      <c r="U247" s="57" t="s">
        <v>17</v>
      </c>
      <c r="V247" s="57" t="s">
        <v>17</v>
      </c>
      <c r="W247" s="57" t="s">
        <v>17</v>
      </c>
      <c r="X247" s="57" t="s">
        <v>17</v>
      </c>
      <c r="Y247" s="57" t="s">
        <v>17</v>
      </c>
      <c r="Z247" s="57" t="s">
        <v>17</v>
      </c>
      <c r="AA247" s="57" t="s">
        <v>17</v>
      </c>
      <c r="AB247" s="57"/>
      <c r="AC247" s="57" t="s">
        <v>17</v>
      </c>
      <c r="AD247" s="57" t="s">
        <v>17</v>
      </c>
      <c r="AE247" s="57" t="s">
        <v>17</v>
      </c>
      <c r="AF247" s="57" t="s">
        <v>17</v>
      </c>
      <c r="AG247" s="57" t="s">
        <v>17</v>
      </c>
      <c r="AH247" s="57" t="s">
        <v>17</v>
      </c>
      <c r="AI247" s="57" t="s">
        <v>6059</v>
      </c>
      <c r="AJ247" s="15"/>
      <c r="AK247" s="15"/>
      <c r="AL247" s="15"/>
      <c r="AM247" s="15"/>
    </row>
    <row r="248" spans="1:39" s="14" customFormat="1" x14ac:dyDescent="0.35">
      <c r="A248" s="3" t="s">
        <v>2147</v>
      </c>
      <c r="B248" s="3" t="s">
        <v>2148</v>
      </c>
      <c r="C248" s="3"/>
      <c r="D248" s="1"/>
      <c r="E248" s="3" t="e">
        <v>#N/A</v>
      </c>
      <c r="F248" s="3" t="s">
        <v>39</v>
      </c>
      <c r="G248" s="3" t="s">
        <v>117</v>
      </c>
      <c r="H248" s="51" t="str">
        <f>_xlfn.XLOOKUP(B248,'[1]Nur des jours'!$B:$B,'[1]Nur des jours'!$H:$H,"")</f>
        <v>ZTE</v>
      </c>
      <c r="I248" s="52">
        <v>0.73563500913236535</v>
      </c>
      <c r="J248" s="52">
        <v>0.62444536246519144</v>
      </c>
      <c r="K248" s="52">
        <v>2.2423101252662172</v>
      </c>
      <c r="L248" s="53">
        <v>1.4840211966338797</v>
      </c>
      <c r="M248" s="54" t="s">
        <v>5374</v>
      </c>
      <c r="N248" s="55"/>
      <c r="O248" s="16" t="str" cm="1">
        <f t="array" ref="O248">IFERROR(_xlfn.IFS(
Q248="MPR ISSUE","PDH",
Q248="BSS Hardware Issue","BSS",
Q248="Sites strategiques, MLL, Pylone, etc.","ENVTECH",
Q248="AKTIVCO DEFAUT GE &amp; POWER Cabinet","AKTIVCO",
Q248="AKTIVCO Coupure ENEO &amp; Baisse de tension","AKTIVCO GRID ONLY",
Q248="Coupure ENEO &amp; Baisse de tension","IHS GRID ONLY",
Q248="Defaut GE &amp; POWER Cabinet","IHS",
Q248="Sharing","Partners",
Q248="SIte strategiques &amp; DataCenter","SST &amp; DC",
Q248="Exclu","Exclu",
Q248="SAT","SAT",
Q248="SPARE-ISSUE","SPARE-ISSUE",
Q248="Fiber CAmtel","TRANS_FO_CAMTEL",
Q248="Fiber AOF","Fiber AOF",
Q248="Projet OCM (HUAWEI)","TRAVAUX-HUAWEI",
Q248="Projet OCM (NOKIA)","TRAVAUX-NOKIA",
Q248="ACCESS-ISSUE","ACCESS-ISSUE",
Q248="Projet OCM (ZTE, NOKIA, autres projets)","TRAVAUX OCM",
Q248="No root CAuse","No root cause",
Q248="ODU HS","PDH",
Q248="IP &amp; VLAN","PDH",
Q248="Warehouse HUAWEI","SPARE-ISSUE",
Q248="SPARE-HS","SPARE-ISSUE",
Q248="Power Telco","BSS"
),"")</f>
        <v>No root cause</v>
      </c>
      <c r="P248" s="22" t="str" cm="1">
        <f t="array" ref="P248">IFERROR(_xlfn.IFS(
Q248="MPR ISSUE","TX ISSUE",
Q248="BSS Hardware Issue","RAN ISSUE",
Q248="Sites strategiques, MLL, Pylone, etc.","ENVTECH",
Q248="AKTIVCO DEFAUT GE &amp; POWER Cabinet","POWER ISSUE",
Q248="AKTIVCO Coupure ENEO &amp; Baisse de tension","POWER ISSUE",
Q248="Coupure ENEO &amp; Baisse de tension","POWER ISSUE",
Q248="Defaut GE &amp; POWER Cabinet","POWER ISSUE",
Q248="Sharing","POWER ISSUE",
Q248="SIte strategiques &amp; DataCenter","POWER ISSUE",
Q248="Exclu","Exclu",
Q248="SAT","TX ISSUE",
Q248="SPARE-ISSUE","SPARE-ISSUE",
Q248="Fiber CAmtel","TX ISSUE",
Q248="Fiber AOF","TX ISSUE",
Q248="Projet OCM (HUAWEI)","TRAVAUX-HUAWEI",
Q248="Projet OCM (NOKIA)","TRAVAUX -NOKIA",
Q248="ACCESS-ISSUE","ACCESS-ISSUE",
Q248="Projet OCM (ZTE, NOKIA, autres projets)","TRAVAUX OCM",
Q248="No root CAuse","No root cause",
Q248="ODU HS","TX ISSUE",
Q248="IP &amp; VLAN","TX ISSUE",
Q248="Warehouse HUAWEI","SPARE-ISSUE",
Q248="SPARE-HS","SPARE-ISSUE",
Q248="Power Telco","RAN ISSUE"
),"")</f>
        <v>No root cause</v>
      </c>
      <c r="Q248" s="48" t="s">
        <v>5573</v>
      </c>
      <c r="R248" s="23" t="str" cm="1">
        <f t="array" ref="R248">IFERROR(_xlfn.IFS(
Q248="MPR ISSUE","ACTIVE",
Q248="BSS Hardware Issue","ACTIVE",
Q248="Sites strategiques, MLL, Pylone, etc.","PASSIVE",
Q248="AKTIVCO DEFAUT GE &amp; POWER Cabinet","PASSIVE",
Q248="AKTIVCO Coupure ENEO &amp; Baisse de tension","PASSIVE",
Q248="Coupure ENEO &amp; Baisse de tension","PASSIVE",
Q248="Defaut GE &amp; POWER Cabinet","PASSIVE",
Q248="Sharing","PASSIVE",
Q248="SIte strategiques &amp; DataCenter","PASSIVE",
Q248="Exclu","Exclu",
Q248="SAT","ACTIVE",
Q248="SPARE-ISSUE","SPARE-ISSUE",
Q248="Fiber CAmtel","ACTIVE",
Q248="Fiber AOF","ACTIVE",
Q248="Projet OCM (HUAWEI)","PLANNED WORKS",
Q248="Projet OCM (NOKIA)","PLANNED WORKS",
Q248="ACCESS-ISSUE","ACCESS-ISSUE",
Q248="Projet OCM (ZTE, NOKIA, autres projets)","PLANNED WORKS",
Q248="No root CAuse","No root cause",
Q248="ODU HS","ACTIVE",
Q248="IP &amp; VLAN","ACTIVE",
Q248="Warehouse HUAWEI","SPARE-ISSUE",
Q248="SPARE-HS","SPARE-ISSUE",
Q248="Power Telco","ACTIVE"
),"")</f>
        <v>No root cause</v>
      </c>
      <c r="S248" s="56" t="s">
        <v>17</v>
      </c>
      <c r="T248" s="7" t="s">
        <v>17</v>
      </c>
      <c r="U248" s="57" t="s">
        <v>17</v>
      </c>
      <c r="V248" s="57" t="s">
        <v>17</v>
      </c>
      <c r="W248" s="57" t="s">
        <v>17</v>
      </c>
      <c r="X248" s="57" t="s">
        <v>17</v>
      </c>
      <c r="Y248" s="57" t="s">
        <v>17</v>
      </c>
      <c r="Z248" s="57" t="s">
        <v>17</v>
      </c>
      <c r="AA248" s="57" t="s">
        <v>17</v>
      </c>
      <c r="AB248" s="57"/>
      <c r="AC248" s="57" t="s">
        <v>17</v>
      </c>
      <c r="AD248" s="57" t="s">
        <v>17</v>
      </c>
      <c r="AE248" s="57" t="s">
        <v>17</v>
      </c>
      <c r="AF248" s="57" t="s">
        <v>17</v>
      </c>
      <c r="AG248" s="57" t="s">
        <v>17</v>
      </c>
      <c r="AH248" s="57" t="s">
        <v>17</v>
      </c>
      <c r="AI248" s="57" t="s">
        <v>17</v>
      </c>
      <c r="AJ248" s="15"/>
      <c r="AK248" s="15"/>
      <c r="AL248" s="15"/>
      <c r="AM248" s="15"/>
    </row>
    <row r="249" spans="1:39" s="14" customFormat="1" x14ac:dyDescent="0.35">
      <c r="A249" s="1" t="s">
        <v>896</v>
      </c>
      <c r="B249" s="1" t="s">
        <v>897</v>
      </c>
      <c r="C249" s="3"/>
      <c r="D249" s="1" t="s">
        <v>12</v>
      </c>
      <c r="E249" s="1" t="s">
        <v>13</v>
      </c>
      <c r="F249" s="3" t="s">
        <v>57</v>
      </c>
      <c r="G249" s="1" t="s">
        <v>896</v>
      </c>
      <c r="H249" s="60" t="str">
        <f>_xlfn.XLOOKUP(B249,'[1]Nur des jours'!$B:$B,'[1]Nur des jours'!$H:$H,"")</f>
        <v>NOKIA</v>
      </c>
      <c r="I249" s="52">
        <v>4.463893185297092</v>
      </c>
      <c r="J249" s="52">
        <v>2.5123380288394519</v>
      </c>
      <c r="K249" s="52">
        <v>0</v>
      </c>
      <c r="L249" s="53">
        <v>1.4808643877716996</v>
      </c>
      <c r="M249" s="54" t="s">
        <v>5376</v>
      </c>
      <c r="N249" s="55"/>
      <c r="O249" s="16" t="str" cm="1">
        <f t="array" ref="O249">IFERROR(_xlfn.IFS(
Q249="MPR ISSUE","PDH",
Q249="BSS Hardware Issue","BSS",
Q249="Sites strategiques, MLL, Pylone, etc.","ENVTECH",
Q249="AKTIVCO DEFAUT GE &amp; POWER Cabinet","AKTIVCO",
Q249="AKTIVCO Coupure ENEO &amp; Baisse de tension","AKTIVCO GRID ONLY",
Q249="Coupure ENEO &amp; Baisse de tension","IHS GRID ONLY",
Q249="Defaut GE &amp; POWER Cabinet","IHS",
Q249="Sharing","Partners",
Q249="SIte strategiques &amp; DataCenter","SST &amp; DC",
Q249="Exclu","Exclu",
Q249="SAT","SAT",
Q249="SPARE-ISSUE","SPARE-ISSUE",
Q249="Fiber CAmtel","TRANS_FO_CAMTEL",
Q249="Fiber AOF","Fiber AOF",
Q249="Projet OCM (HUAWEI)","TRAVAUX-HUAWEI",
Q249="Projet OCM (NOKIA)","TRAVAUX-NOKIA",
Q249="ACCESS-ISSUE","ACCESS-ISSUE",
Q249="Projet OCM (ZTE, NOKIA, autres projets)","TRAVAUX OCM",
Q249="No root CAuse","No root cause",
Q249="ODU HS","PDH",
Q249="IP &amp; VLAN","PDH",
Q249="Warehouse HUAWEI","SPARE-ISSUE",
Q249="SPARE-HS","SPARE-ISSUE",
Q249="Power Telco","BSS"
),"")</f>
        <v>IHS</v>
      </c>
      <c r="P249" s="22" t="str" cm="1">
        <f t="array" ref="P249">IFERROR(_xlfn.IFS(
Q249="MPR ISSUE","TX ISSUE",
Q249="BSS Hardware Issue","RAN ISSUE",
Q249="Sites strategiques, MLL, Pylone, etc.","ENVTECH",
Q249="AKTIVCO DEFAUT GE &amp; POWER Cabinet","POWER ISSUE",
Q249="AKTIVCO Coupure ENEO &amp; Baisse de tension","POWER ISSUE",
Q249="Coupure ENEO &amp; Baisse de tension","POWER ISSUE",
Q249="Defaut GE &amp; POWER Cabinet","POWER ISSUE",
Q249="Sharing","POWER ISSUE",
Q249="SIte strategiques &amp; DataCenter","POWER ISSUE",
Q249="Exclu","Exclu",
Q249="SAT","TX ISSUE",
Q249="SPARE-ISSUE","SPARE-ISSUE",
Q249="Fiber CAmtel","TX ISSUE",
Q249="Fiber AOF","TX ISSUE",
Q249="Projet OCM (HUAWEI)","TRAVAUX-HUAWEI",
Q249="Projet OCM (NOKIA)","TRAVAUX -NOKIA",
Q249="ACCESS-ISSUE","ACCESS-ISSUE",
Q249="Projet OCM (ZTE, NOKIA, autres projets)","TRAVAUX OCM",
Q249="No root CAuse","No root cause",
Q249="ODU HS","TX ISSUE",
Q249="IP &amp; VLAN","TX ISSUE",
Q249="Warehouse HUAWEI","SPARE-ISSUE",
Q249="SPARE-HS","SPARE-ISSUE",
Q249="Power Telco","RAN ISSUE"
),"")</f>
        <v>POWER ISSUE</v>
      </c>
      <c r="Q249" s="48" t="s">
        <v>5338</v>
      </c>
      <c r="R249" s="23" t="str" cm="1">
        <f t="array" ref="R249">IFERROR(_xlfn.IFS(
Q249="MPR ISSUE","ACTIVE",
Q249="BSS Hardware Issue","ACTIVE",
Q249="Sites strategiques, MLL, Pylone, etc.","PASSIVE",
Q249="AKTIVCO DEFAUT GE &amp; POWER Cabinet","PASSIVE",
Q249="AKTIVCO Coupure ENEO &amp; Baisse de tension","PASSIVE",
Q249="Coupure ENEO &amp; Baisse de tension","PASSIVE",
Q249="Defaut GE &amp; POWER Cabinet","PASSIVE",
Q249="Sharing","PASSIVE",
Q249="SIte strategiques &amp; DataCenter","PASSIVE",
Q249="Exclu","Exclu",
Q249="SAT","ACTIVE",
Q249="SPARE-ISSUE","SPARE-ISSUE",
Q249="Fiber CAmtel","ACTIVE",
Q249="Fiber AOF","ACTIVE",
Q249="Projet OCM (HUAWEI)","PLANNED WORKS",
Q249="Projet OCM (NOKIA)","PLANNED WORKS",
Q249="ACCESS-ISSUE","ACCESS-ISSUE",
Q249="Projet OCM (ZTE, NOKIA, autres projets)","PLANNED WORKS",
Q249="No root CAuse","No root cause",
Q249="ODU HS","ACTIVE",
Q249="IP &amp; VLAN","ACTIVE",
Q249="Warehouse HUAWEI","SPARE-ISSUE",
Q249="SPARE-HS","SPARE-ISSUE",
Q249="Power Telco","ACTIVE"
),"")</f>
        <v>PASSIVE</v>
      </c>
      <c r="S249" s="56" t="s">
        <v>5764</v>
      </c>
      <c r="T249" s="7" t="s">
        <v>17</v>
      </c>
      <c r="U249" s="57" t="s">
        <v>17</v>
      </c>
      <c r="V249" s="57" t="s">
        <v>17</v>
      </c>
      <c r="W249" s="57" t="s">
        <v>17</v>
      </c>
      <c r="X249" s="57" t="s">
        <v>17</v>
      </c>
      <c r="Y249" s="57" t="s">
        <v>17</v>
      </c>
      <c r="Z249" s="57" t="s">
        <v>17</v>
      </c>
      <c r="AA249" s="57" t="s">
        <v>17</v>
      </c>
      <c r="AB249" s="57" t="s">
        <v>17</v>
      </c>
      <c r="AC249" s="57" t="s">
        <v>17</v>
      </c>
      <c r="AD249" s="57" t="s">
        <v>17</v>
      </c>
      <c r="AE249" s="57" t="s">
        <v>17</v>
      </c>
      <c r="AF249" s="57" t="s">
        <v>17</v>
      </c>
      <c r="AG249" s="57" t="s">
        <v>17</v>
      </c>
      <c r="AH249" s="57" t="s">
        <v>17</v>
      </c>
      <c r="AI249" s="57" t="s">
        <v>5764</v>
      </c>
      <c r="AJ249" s="15"/>
      <c r="AK249" s="15"/>
      <c r="AL249" s="15"/>
      <c r="AM249" s="15"/>
    </row>
    <row r="250" spans="1:39" s="14" customFormat="1" x14ac:dyDescent="0.35">
      <c r="A250" s="1" t="s">
        <v>1229</v>
      </c>
      <c r="B250" s="1" t="s">
        <v>1230</v>
      </c>
      <c r="C250" s="3"/>
      <c r="D250" s="1" t="s">
        <v>12</v>
      </c>
      <c r="E250" s="1" t="s">
        <v>13</v>
      </c>
      <c r="F250" s="3" t="s">
        <v>53</v>
      </c>
      <c r="G250" s="1" t="s">
        <v>1231</v>
      </c>
      <c r="H250" s="60" t="str">
        <f>_xlfn.XLOOKUP(B250,'[1]Nur des jours'!$B:$B,'[1]Nur des jours'!$H:$H,"")</f>
        <v>NOKIA</v>
      </c>
      <c r="I250" s="52">
        <v>5.0720563153725529</v>
      </c>
      <c r="J250" s="52">
        <v>2.1431109343071157</v>
      </c>
      <c r="K250" s="52">
        <v>0</v>
      </c>
      <c r="L250" s="53">
        <v>1.4437562322116075</v>
      </c>
      <c r="M250" s="54" t="s">
        <v>5376</v>
      </c>
      <c r="N250" s="55"/>
      <c r="O250" s="16" t="str" cm="1">
        <f t="array" ref="O250">IFERROR(_xlfn.IFS(
Q250="MPR ISSUE","PDH",
Q250="BSS Hardware Issue","BSS",
Q250="Sites strategiques, MLL, Pylone, etc.","ENVTECH",
Q250="AKTIVCO DEFAUT GE &amp; POWER Cabinet","AKTIVCO",
Q250="AKTIVCO Coupure ENEO &amp; Baisse de tension","AKTIVCO GRID ONLY",
Q250="Coupure ENEO &amp; Baisse de tension","IHS GRID ONLY",
Q250="Defaut GE &amp; POWER Cabinet","IHS",
Q250="Sharing","Partners",
Q250="SIte strategiques &amp; DataCenter","SST &amp; DC",
Q250="Exclu","Exclu",
Q250="SAT","SAT",
Q250="SPARE-ISSUE","SPARE-ISSUE",
Q250="Fiber CAmtel","TRANS_FO_CAMTEL",
Q250="Fiber AOF","Fiber AOF",
Q250="Projet OCM (HUAWEI)","TRAVAUX-HUAWEI",
Q250="Projet OCM (NOKIA)","TRAVAUX-NOKIA",
Q250="ACCESS-ISSUE","ACCESS-ISSUE",
Q250="Projet OCM (ZTE, NOKIA, autres projets)","TRAVAUX OCM",
Q250="No root CAuse","No root cause",
Q250="ODU HS","PDH",
Q250="IP &amp; VLAN","PDH",
Q250="Warehouse HUAWEI","SPARE-ISSUE",
Q250="SPARE-HS","SPARE-ISSUE",
Q250="Power Telco","BSS"
),"")</f>
        <v>No root cause</v>
      </c>
      <c r="P250" s="22" t="str" cm="1">
        <f t="array" ref="P250">IFERROR(_xlfn.IFS(
Q250="MPR ISSUE","TX ISSUE",
Q250="BSS Hardware Issue","RAN ISSUE",
Q250="Sites strategiques, MLL, Pylone, etc.","ENVTECH",
Q250="AKTIVCO DEFAUT GE &amp; POWER Cabinet","POWER ISSUE",
Q250="AKTIVCO Coupure ENEO &amp; Baisse de tension","POWER ISSUE",
Q250="Coupure ENEO &amp; Baisse de tension","POWER ISSUE",
Q250="Defaut GE &amp; POWER Cabinet","POWER ISSUE",
Q250="Sharing","POWER ISSUE",
Q250="SIte strategiques &amp; DataCenter","POWER ISSUE",
Q250="Exclu","Exclu",
Q250="SAT","TX ISSUE",
Q250="SPARE-ISSUE","SPARE-ISSUE",
Q250="Fiber CAmtel","TX ISSUE",
Q250="Fiber AOF","TX ISSUE",
Q250="Projet OCM (HUAWEI)","TRAVAUX-HUAWEI",
Q250="Projet OCM (NOKIA)","TRAVAUX -NOKIA",
Q250="ACCESS-ISSUE","ACCESS-ISSUE",
Q250="Projet OCM (ZTE, NOKIA, autres projets)","TRAVAUX OCM",
Q250="No root CAuse","No root cause",
Q250="ODU HS","TX ISSUE",
Q250="IP &amp; VLAN","TX ISSUE",
Q250="Warehouse HUAWEI","SPARE-ISSUE",
Q250="SPARE-HS","SPARE-ISSUE",
Q250="Power Telco","RAN ISSUE"
),"")</f>
        <v>No root cause</v>
      </c>
      <c r="Q250" s="48" t="s">
        <v>5573</v>
      </c>
      <c r="R250" s="23" t="str" cm="1">
        <f t="array" ref="R250">IFERROR(_xlfn.IFS(
Q250="MPR ISSUE","ACTIVE",
Q250="BSS Hardware Issue","ACTIVE",
Q250="Sites strategiques, MLL, Pylone, etc.","PASSIVE",
Q250="AKTIVCO DEFAUT GE &amp; POWER Cabinet","PASSIVE",
Q250="AKTIVCO Coupure ENEO &amp; Baisse de tension","PASSIVE",
Q250="Coupure ENEO &amp; Baisse de tension","PASSIVE",
Q250="Defaut GE &amp; POWER Cabinet","PASSIVE",
Q250="Sharing","PASSIVE",
Q250="SIte strategiques &amp; DataCenter","PASSIVE",
Q250="Exclu","Exclu",
Q250="SAT","ACTIVE",
Q250="SPARE-ISSUE","SPARE-ISSUE",
Q250="Fiber CAmtel","ACTIVE",
Q250="Fiber AOF","ACTIVE",
Q250="Projet OCM (HUAWEI)","PLANNED WORKS",
Q250="Projet OCM (NOKIA)","PLANNED WORKS",
Q250="ACCESS-ISSUE","ACCESS-ISSUE",
Q250="Projet OCM (ZTE, NOKIA, autres projets)","PLANNED WORKS",
Q250="No root CAuse","No root cause",
Q250="ODU HS","ACTIVE",
Q250="IP &amp; VLAN","ACTIVE",
Q250="Warehouse HUAWEI","SPARE-ISSUE",
Q250="SPARE-HS","SPARE-ISSUE",
Q250="Power Telco","ACTIVE"
),"")</f>
        <v>No root cause</v>
      </c>
      <c r="S250" s="56" t="s">
        <v>6028</v>
      </c>
      <c r="T250" s="7" t="s">
        <v>17</v>
      </c>
      <c r="U250" s="57" t="s">
        <v>17</v>
      </c>
      <c r="V250" s="57" t="s">
        <v>17</v>
      </c>
      <c r="W250" s="57" t="s">
        <v>17</v>
      </c>
      <c r="X250" s="57" t="s">
        <v>17</v>
      </c>
      <c r="Y250" s="57" t="s">
        <v>17</v>
      </c>
      <c r="Z250" s="57" t="s">
        <v>17</v>
      </c>
      <c r="AA250" s="57" t="s">
        <v>17</v>
      </c>
      <c r="AB250" s="57" t="s">
        <v>17</v>
      </c>
      <c r="AC250" s="57" t="s">
        <v>17</v>
      </c>
      <c r="AD250" s="57" t="s">
        <v>17</v>
      </c>
      <c r="AE250" s="57" t="s">
        <v>17</v>
      </c>
      <c r="AF250" s="57" t="s">
        <v>17</v>
      </c>
      <c r="AG250" s="57" t="s">
        <v>17</v>
      </c>
      <c r="AH250" s="57" t="s">
        <v>17</v>
      </c>
      <c r="AI250" s="57" t="s">
        <v>6028</v>
      </c>
      <c r="AJ250" s="15"/>
      <c r="AK250" s="15"/>
      <c r="AL250" s="15"/>
      <c r="AM250" s="15"/>
    </row>
    <row r="251" spans="1:39" s="14" customFormat="1" x14ac:dyDescent="0.35">
      <c r="A251" s="1" t="s">
        <v>1950</v>
      </c>
      <c r="B251" s="1" t="s">
        <v>1951</v>
      </c>
      <c r="C251" s="3"/>
      <c r="D251" s="1" t="s">
        <v>12</v>
      </c>
      <c r="E251" s="1" t="s">
        <v>13</v>
      </c>
      <c r="F251" s="3" t="s">
        <v>104</v>
      </c>
      <c r="G251" s="1" t="s">
        <v>858</v>
      </c>
      <c r="H251" s="59" t="str">
        <f>_xlfn.XLOOKUP(B251,'[1]Nur des jours'!$B:$B,'[1]Nur des jours'!$H:$H,"")</f>
        <v>Huawei</v>
      </c>
      <c r="I251" s="52">
        <v>1.0547432346558276</v>
      </c>
      <c r="J251" s="52">
        <v>0.89475147138325328</v>
      </c>
      <c r="K251" s="52">
        <v>1.8652857396134979</v>
      </c>
      <c r="L251" s="53">
        <v>1.4237207968427628</v>
      </c>
      <c r="M251" s="54" t="s">
        <v>5374</v>
      </c>
      <c r="N251" s="55"/>
      <c r="O251" s="16" t="str" cm="1">
        <f t="array" ref="O251">IFERROR(_xlfn.IFS(
Q251="MPR ISSUE","PDH",
Q251="BSS Hardware Issue","BSS",
Q251="Sites strategiques, MLL, Pylone, etc.","ENVTECH",
Q251="AKTIVCO DEFAUT GE &amp; POWER Cabinet","AKTIVCO",
Q251="AKTIVCO Coupure ENEO &amp; Baisse de tension","AKTIVCO GRID ONLY",
Q251="Coupure ENEO &amp; Baisse de tension","IHS GRID ONLY",
Q251="Defaut GE &amp; POWER Cabinet","IHS",
Q251="Sharing","Partners",
Q251="SIte strategiques &amp; DataCenter","SST &amp; DC",
Q251="Exclu","Exclu",
Q251="SAT","SAT",
Q251="SPARE-ISSUE","SPARE-ISSUE",
Q251="Fiber CAmtel","TRANS_FO_CAMTEL",
Q251="Fiber AOF","Fiber AOF",
Q251="Projet OCM (HUAWEI)","TRAVAUX-HUAWEI",
Q251="Projet OCM (NOKIA)","TRAVAUX-NOKIA",
Q251="ACCESS-ISSUE","ACCESS-ISSUE",
Q251="Projet OCM (ZTE, NOKIA, autres projets)","TRAVAUX OCM",
Q251="No root CAuse","No root cause",
Q251="ODU HS","PDH",
Q251="IP &amp; VLAN","PDH",
Q251="Warehouse HUAWEI","SPARE-ISSUE",
Q251="SPARE-HS","SPARE-ISSUE",
Q251="Power Telco","BSS"
),"")</f>
        <v>No root cause</v>
      </c>
      <c r="P251" s="22" t="str" cm="1">
        <f t="array" ref="P251">IFERROR(_xlfn.IFS(
Q251="MPR ISSUE","TX ISSUE",
Q251="BSS Hardware Issue","RAN ISSUE",
Q251="Sites strategiques, MLL, Pylone, etc.","ENVTECH",
Q251="AKTIVCO DEFAUT GE &amp; POWER Cabinet","POWER ISSUE",
Q251="AKTIVCO Coupure ENEO &amp; Baisse de tension","POWER ISSUE",
Q251="Coupure ENEO &amp; Baisse de tension","POWER ISSUE",
Q251="Defaut GE &amp; POWER Cabinet","POWER ISSUE",
Q251="Sharing","POWER ISSUE",
Q251="SIte strategiques &amp; DataCenter","POWER ISSUE",
Q251="Exclu","Exclu",
Q251="SAT","TX ISSUE",
Q251="SPARE-ISSUE","SPARE-ISSUE",
Q251="Fiber CAmtel","TX ISSUE",
Q251="Fiber AOF","TX ISSUE",
Q251="Projet OCM (HUAWEI)","TRAVAUX-HUAWEI",
Q251="Projet OCM (NOKIA)","TRAVAUX -NOKIA",
Q251="ACCESS-ISSUE","ACCESS-ISSUE",
Q251="Projet OCM (ZTE, NOKIA, autres projets)","TRAVAUX OCM",
Q251="No root CAuse","No root cause",
Q251="ODU HS","TX ISSUE",
Q251="IP &amp; VLAN","TX ISSUE",
Q251="Warehouse HUAWEI","SPARE-ISSUE",
Q251="SPARE-HS","SPARE-ISSUE",
Q251="Power Telco","RAN ISSUE"
),"")</f>
        <v>No root cause</v>
      </c>
      <c r="Q251" s="48" t="s">
        <v>5573</v>
      </c>
      <c r="R251" s="23" t="str" cm="1">
        <f t="array" ref="R251">IFERROR(_xlfn.IFS(
Q251="MPR ISSUE","ACTIVE",
Q251="BSS Hardware Issue","ACTIVE",
Q251="Sites strategiques, MLL, Pylone, etc.","PASSIVE",
Q251="AKTIVCO DEFAUT GE &amp; POWER Cabinet","PASSIVE",
Q251="AKTIVCO Coupure ENEO &amp; Baisse de tension","PASSIVE",
Q251="Coupure ENEO &amp; Baisse de tension","PASSIVE",
Q251="Defaut GE &amp; POWER Cabinet","PASSIVE",
Q251="Sharing","PASSIVE",
Q251="SIte strategiques &amp; DataCenter","PASSIVE",
Q251="Exclu","Exclu",
Q251="SAT","ACTIVE",
Q251="SPARE-ISSUE","SPARE-ISSUE",
Q251="Fiber CAmtel","ACTIVE",
Q251="Fiber AOF","ACTIVE",
Q251="Projet OCM (HUAWEI)","PLANNED WORKS",
Q251="Projet OCM (NOKIA)","PLANNED WORKS",
Q251="ACCESS-ISSUE","ACCESS-ISSUE",
Q251="Projet OCM (ZTE, NOKIA, autres projets)","PLANNED WORKS",
Q251="No root CAuse","No root cause",
Q251="ODU HS","ACTIVE",
Q251="IP &amp; VLAN","ACTIVE",
Q251="Warehouse HUAWEI","SPARE-ISSUE",
Q251="SPARE-HS","SPARE-ISSUE",
Q251="Power Telco","ACTIVE"
),"")</f>
        <v>No root cause</v>
      </c>
      <c r="S251" s="56" t="s">
        <v>17</v>
      </c>
      <c r="T251" s="7" t="s">
        <v>17</v>
      </c>
      <c r="U251" s="57" t="s">
        <v>17</v>
      </c>
      <c r="V251" s="57" t="s">
        <v>17</v>
      </c>
      <c r="W251" s="57" t="s">
        <v>17</v>
      </c>
      <c r="X251" s="57"/>
      <c r="Y251" s="57" t="s">
        <v>17</v>
      </c>
      <c r="Z251" s="57" t="s">
        <v>17</v>
      </c>
      <c r="AA251" s="57" t="s">
        <v>17</v>
      </c>
      <c r="AB251" s="57"/>
      <c r="AC251" s="57" t="s">
        <v>17</v>
      </c>
      <c r="AD251" s="57" t="s">
        <v>17</v>
      </c>
      <c r="AE251" s="57" t="s">
        <v>17</v>
      </c>
      <c r="AF251" s="57" t="s">
        <v>17</v>
      </c>
      <c r="AG251" s="57" t="s">
        <v>17</v>
      </c>
      <c r="AH251" s="57" t="s">
        <v>17</v>
      </c>
      <c r="AI251" s="57" t="s">
        <v>17</v>
      </c>
      <c r="AJ251" s="15"/>
      <c r="AK251" s="15"/>
      <c r="AL251" s="15"/>
      <c r="AM251" s="15"/>
    </row>
    <row r="252" spans="1:39" s="14" customFormat="1" x14ac:dyDescent="0.35">
      <c r="A252" s="1" t="s">
        <v>1946</v>
      </c>
      <c r="B252" s="1" t="s">
        <v>1947</v>
      </c>
      <c r="C252" s="3"/>
      <c r="D252" s="1" t="s">
        <v>12</v>
      </c>
      <c r="E252" s="1" t="s">
        <v>13</v>
      </c>
      <c r="F252" s="3" t="s">
        <v>104</v>
      </c>
      <c r="G252" s="1" t="s">
        <v>858</v>
      </c>
      <c r="H252" s="59" t="str">
        <f>_xlfn.XLOOKUP(B252,'[1]Nur des jours'!$B:$B,'[1]Nur des jours'!$H:$H,"")</f>
        <v>Huawei</v>
      </c>
      <c r="I252" s="52">
        <v>1.0528698008464923</v>
      </c>
      <c r="J252" s="52">
        <v>0.88768568669651948</v>
      </c>
      <c r="K252" s="52">
        <v>1.8695607802708452</v>
      </c>
      <c r="L252" s="53">
        <v>1.4233105900414633</v>
      </c>
      <c r="M252" s="54" t="s">
        <v>5374</v>
      </c>
      <c r="N252" s="55"/>
      <c r="O252" s="16" t="str" cm="1">
        <f t="array" ref="O252">IFERROR(_xlfn.IFS(
Q252="MPR ISSUE","PDH",
Q252="BSS Hardware Issue","BSS",
Q252="Sites strategiques, MLL, Pylone, etc.","ENVTECH",
Q252="AKTIVCO DEFAUT GE &amp; POWER Cabinet","AKTIVCO",
Q252="AKTIVCO Coupure ENEO &amp; Baisse de tension","AKTIVCO GRID ONLY",
Q252="Coupure ENEO &amp; Baisse de tension","IHS GRID ONLY",
Q252="Defaut GE &amp; POWER Cabinet","IHS",
Q252="Sharing","Partners",
Q252="SIte strategiques &amp; DataCenter","SST &amp; DC",
Q252="Exclu","Exclu",
Q252="SAT","SAT",
Q252="SPARE-ISSUE","SPARE-ISSUE",
Q252="Fiber CAmtel","TRANS_FO_CAMTEL",
Q252="Fiber AOF","Fiber AOF",
Q252="Projet OCM (HUAWEI)","TRAVAUX-HUAWEI",
Q252="Projet OCM (NOKIA)","TRAVAUX-NOKIA",
Q252="ACCESS-ISSUE","ACCESS-ISSUE",
Q252="Projet OCM (ZTE, NOKIA, autres projets)","TRAVAUX OCM",
Q252="No root CAuse","No root cause",
Q252="ODU HS","PDH",
Q252="IP &amp; VLAN","PDH",
Q252="Warehouse HUAWEI","SPARE-ISSUE",
Q252="SPARE-HS","SPARE-ISSUE",
Q252="Power Telco","BSS"
),"")</f>
        <v>No root cause</v>
      </c>
      <c r="P252" s="22" t="str" cm="1">
        <f t="array" ref="P252">IFERROR(_xlfn.IFS(
Q252="MPR ISSUE","TX ISSUE",
Q252="BSS Hardware Issue","RAN ISSUE",
Q252="Sites strategiques, MLL, Pylone, etc.","ENVTECH",
Q252="AKTIVCO DEFAUT GE &amp; POWER Cabinet","POWER ISSUE",
Q252="AKTIVCO Coupure ENEO &amp; Baisse de tension","POWER ISSUE",
Q252="Coupure ENEO &amp; Baisse de tension","POWER ISSUE",
Q252="Defaut GE &amp; POWER Cabinet","POWER ISSUE",
Q252="Sharing","POWER ISSUE",
Q252="SIte strategiques &amp; DataCenter","POWER ISSUE",
Q252="Exclu","Exclu",
Q252="SAT","TX ISSUE",
Q252="SPARE-ISSUE","SPARE-ISSUE",
Q252="Fiber CAmtel","TX ISSUE",
Q252="Fiber AOF","TX ISSUE",
Q252="Projet OCM (HUAWEI)","TRAVAUX-HUAWEI",
Q252="Projet OCM (NOKIA)","TRAVAUX -NOKIA",
Q252="ACCESS-ISSUE","ACCESS-ISSUE",
Q252="Projet OCM (ZTE, NOKIA, autres projets)","TRAVAUX OCM",
Q252="No root CAuse","No root cause",
Q252="ODU HS","TX ISSUE",
Q252="IP &amp; VLAN","TX ISSUE",
Q252="Warehouse HUAWEI","SPARE-ISSUE",
Q252="SPARE-HS","SPARE-ISSUE",
Q252="Power Telco","RAN ISSUE"
),"")</f>
        <v>No root cause</v>
      </c>
      <c r="Q252" s="48" t="s">
        <v>5573</v>
      </c>
      <c r="R252" s="23" t="str" cm="1">
        <f t="array" ref="R252">IFERROR(_xlfn.IFS(
Q252="MPR ISSUE","ACTIVE",
Q252="BSS Hardware Issue","ACTIVE",
Q252="Sites strategiques, MLL, Pylone, etc.","PASSIVE",
Q252="AKTIVCO DEFAUT GE &amp; POWER Cabinet","PASSIVE",
Q252="AKTIVCO Coupure ENEO &amp; Baisse de tension","PASSIVE",
Q252="Coupure ENEO &amp; Baisse de tension","PASSIVE",
Q252="Defaut GE &amp; POWER Cabinet","PASSIVE",
Q252="Sharing","PASSIVE",
Q252="SIte strategiques &amp; DataCenter","PASSIVE",
Q252="Exclu","Exclu",
Q252="SAT","ACTIVE",
Q252="SPARE-ISSUE","SPARE-ISSUE",
Q252="Fiber CAmtel","ACTIVE",
Q252="Fiber AOF","ACTIVE",
Q252="Projet OCM (HUAWEI)","PLANNED WORKS",
Q252="Projet OCM (NOKIA)","PLANNED WORKS",
Q252="ACCESS-ISSUE","ACCESS-ISSUE",
Q252="Projet OCM (ZTE, NOKIA, autres projets)","PLANNED WORKS",
Q252="No root CAuse","No root cause",
Q252="ODU HS","ACTIVE",
Q252="IP &amp; VLAN","ACTIVE",
Q252="Warehouse HUAWEI","SPARE-ISSUE",
Q252="SPARE-HS","SPARE-ISSUE",
Q252="Power Telco","ACTIVE"
),"")</f>
        <v>No root cause</v>
      </c>
      <c r="S252" s="56" t="s">
        <v>17</v>
      </c>
      <c r="T252" s="7" t="s">
        <v>17</v>
      </c>
      <c r="U252" s="57" t="s">
        <v>17</v>
      </c>
      <c r="V252" s="57" t="s">
        <v>17</v>
      </c>
      <c r="W252" s="57" t="s">
        <v>17</v>
      </c>
      <c r="X252" s="57"/>
      <c r="Y252" s="57" t="s">
        <v>17</v>
      </c>
      <c r="Z252" s="57" t="s">
        <v>17</v>
      </c>
      <c r="AA252" s="57" t="s">
        <v>17</v>
      </c>
      <c r="AB252" s="57"/>
      <c r="AC252" s="57" t="s">
        <v>17</v>
      </c>
      <c r="AD252" s="57" t="s">
        <v>17</v>
      </c>
      <c r="AE252" s="57" t="s">
        <v>17</v>
      </c>
      <c r="AF252" s="57" t="s">
        <v>17</v>
      </c>
      <c r="AG252" s="57" t="s">
        <v>17</v>
      </c>
      <c r="AH252" s="57" t="s">
        <v>17</v>
      </c>
      <c r="AI252" s="57" t="s">
        <v>17</v>
      </c>
      <c r="AJ252" s="15"/>
      <c r="AK252" s="15"/>
      <c r="AL252" s="15"/>
      <c r="AM252" s="15"/>
    </row>
    <row r="253" spans="1:39" s="14" customFormat="1" x14ac:dyDescent="0.35">
      <c r="A253" s="1" t="s">
        <v>5201</v>
      </c>
      <c r="B253" s="1" t="s">
        <v>5202</v>
      </c>
      <c r="C253" s="3"/>
      <c r="D253" s="1" t="s">
        <v>12</v>
      </c>
      <c r="E253" s="1" t="s">
        <v>13</v>
      </c>
      <c r="F253" s="3" t="s">
        <v>14</v>
      </c>
      <c r="G253" s="1" t="s">
        <v>1434</v>
      </c>
      <c r="H253" s="59" t="str">
        <f>_xlfn.XLOOKUP(B253,'[1]Nur des jours'!$B:$B,'[1]Nur des jours'!$H:$H,"")</f>
        <v>HUAWEI</v>
      </c>
      <c r="I253" s="52">
        <v>2.2187701081895534</v>
      </c>
      <c r="J253" s="52">
        <v>1.9425064006446546</v>
      </c>
      <c r="K253" s="52">
        <v>0.8355139460718326</v>
      </c>
      <c r="L253" s="53">
        <v>1.4046729331997843</v>
      </c>
      <c r="M253" s="54" t="s">
        <v>5376</v>
      </c>
      <c r="N253" s="55"/>
      <c r="O253" s="16" t="str" cm="1">
        <f t="array" ref="O253">IFERROR(_xlfn.IFS(
Q253="MPR ISSUE","PDH",
Q253="BSS Hardware Issue","BSS",
Q253="Sites strategiques, MLL, Pylone, etc.","ENVTECH",
Q253="AKTIVCO DEFAUT GE &amp; POWER Cabinet","AKTIVCO",
Q253="AKTIVCO Coupure ENEO &amp; Baisse de tension","AKTIVCO GRID ONLY",
Q253="Coupure ENEO &amp; Baisse de tension","IHS GRID ONLY",
Q253="Defaut GE &amp; POWER Cabinet","IHS",
Q253="Sharing","Partners",
Q253="SIte strategiques &amp; DataCenter","SST &amp; DC",
Q253="Exclu","Exclu",
Q253="SAT","SAT",
Q253="SPARE-ISSUE","SPARE-ISSUE",
Q253="Fiber CAmtel","TRANS_FO_CAMTEL",
Q253="Fiber AOF","Fiber AOF",
Q253="Projet OCM (HUAWEI)","TRAVAUX-HUAWEI",
Q253="Projet OCM (NOKIA)","TRAVAUX-NOKIA",
Q253="ACCESS-ISSUE","ACCESS-ISSUE",
Q253="Projet OCM (ZTE, NOKIA, autres projets)","TRAVAUX OCM",
Q253="No root CAuse","No root cause",
Q253="ODU HS","PDH",
Q253="IP &amp; VLAN","PDH",
Q253="Warehouse HUAWEI","SPARE-ISSUE",
Q253="SPARE-HS","SPARE-ISSUE",
Q253="Power Telco","BSS"
),"")</f>
        <v>No root cause</v>
      </c>
      <c r="P253" s="22" t="str" cm="1">
        <f t="array" ref="P253">IFERROR(_xlfn.IFS(
Q253="MPR ISSUE","TX ISSUE",
Q253="BSS Hardware Issue","RAN ISSUE",
Q253="Sites strategiques, MLL, Pylone, etc.","ENVTECH",
Q253="AKTIVCO DEFAUT GE &amp; POWER Cabinet","POWER ISSUE",
Q253="AKTIVCO Coupure ENEO &amp; Baisse de tension","POWER ISSUE",
Q253="Coupure ENEO &amp; Baisse de tension","POWER ISSUE",
Q253="Defaut GE &amp; POWER Cabinet","POWER ISSUE",
Q253="Sharing","POWER ISSUE",
Q253="SIte strategiques &amp; DataCenter","POWER ISSUE",
Q253="Exclu","Exclu",
Q253="SAT","TX ISSUE",
Q253="SPARE-ISSUE","SPARE-ISSUE",
Q253="Fiber CAmtel","TX ISSUE",
Q253="Fiber AOF","TX ISSUE",
Q253="Projet OCM (HUAWEI)","TRAVAUX-HUAWEI",
Q253="Projet OCM (NOKIA)","TRAVAUX -NOKIA",
Q253="ACCESS-ISSUE","ACCESS-ISSUE",
Q253="Projet OCM (ZTE, NOKIA, autres projets)","TRAVAUX OCM",
Q253="No root CAuse","No root cause",
Q253="ODU HS","TX ISSUE",
Q253="IP &amp; VLAN","TX ISSUE",
Q253="Warehouse HUAWEI","SPARE-ISSUE",
Q253="SPARE-HS","SPARE-ISSUE",
Q253="Power Telco","RAN ISSUE"
),"")</f>
        <v>No root cause</v>
      </c>
      <c r="Q253" s="48" t="s">
        <v>5573</v>
      </c>
      <c r="R253" s="23" t="str" cm="1">
        <f t="array" ref="R253">IFERROR(_xlfn.IFS(
Q253="MPR ISSUE","ACTIVE",
Q253="BSS Hardware Issue","ACTIVE",
Q253="Sites strategiques, MLL, Pylone, etc.","PASSIVE",
Q253="AKTIVCO DEFAUT GE &amp; POWER Cabinet","PASSIVE",
Q253="AKTIVCO Coupure ENEO &amp; Baisse de tension","PASSIVE",
Q253="Coupure ENEO &amp; Baisse de tension","PASSIVE",
Q253="Defaut GE &amp; POWER Cabinet","PASSIVE",
Q253="Sharing","PASSIVE",
Q253="SIte strategiques &amp; DataCenter","PASSIVE",
Q253="Exclu","Exclu",
Q253="SAT","ACTIVE",
Q253="SPARE-ISSUE","SPARE-ISSUE",
Q253="Fiber CAmtel","ACTIVE",
Q253="Fiber AOF","ACTIVE",
Q253="Projet OCM (HUAWEI)","PLANNED WORKS",
Q253="Projet OCM (NOKIA)","PLANNED WORKS",
Q253="ACCESS-ISSUE","ACCESS-ISSUE",
Q253="Projet OCM (ZTE, NOKIA, autres projets)","PLANNED WORKS",
Q253="No root CAuse","No root cause",
Q253="ODU HS","ACTIVE",
Q253="IP &amp; VLAN","ACTIVE",
Q253="Warehouse HUAWEI","SPARE-ISSUE",
Q253="SPARE-HS","SPARE-ISSUE",
Q253="Power Telco","ACTIVE"
),"")</f>
        <v>No root cause</v>
      </c>
      <c r="S253" s="56" t="s">
        <v>17</v>
      </c>
      <c r="T253" s="7" t="s">
        <v>17</v>
      </c>
      <c r="U253" s="57" t="s">
        <v>17</v>
      </c>
      <c r="V253" s="57" t="s">
        <v>17</v>
      </c>
      <c r="W253" s="57" t="s">
        <v>17</v>
      </c>
      <c r="X253" s="57"/>
      <c r="Y253" s="57" t="s">
        <v>17</v>
      </c>
      <c r="Z253" s="57" t="s">
        <v>17</v>
      </c>
      <c r="AA253" s="57" t="s">
        <v>17</v>
      </c>
      <c r="AB253" s="57" t="s">
        <v>17</v>
      </c>
      <c r="AC253" s="57" t="s">
        <v>17</v>
      </c>
      <c r="AD253" s="57" t="s">
        <v>17</v>
      </c>
      <c r="AE253" s="57" t="s">
        <v>17</v>
      </c>
      <c r="AF253" s="57" t="s">
        <v>17</v>
      </c>
      <c r="AG253" s="57" t="s">
        <v>17</v>
      </c>
      <c r="AH253" s="57" t="s">
        <v>17</v>
      </c>
      <c r="AI253" s="57" t="s">
        <v>17</v>
      </c>
      <c r="AJ253" s="15"/>
      <c r="AK253" s="15"/>
      <c r="AL253" s="15"/>
      <c r="AM253" s="15"/>
    </row>
    <row r="254" spans="1:39" s="14" customFormat="1" ht="20.5" customHeight="1" x14ac:dyDescent="0.35">
      <c r="A254" s="1" t="s">
        <v>3112</v>
      </c>
      <c r="B254" s="1" t="s">
        <v>3113</v>
      </c>
      <c r="C254" s="3"/>
      <c r="D254" s="1" t="s">
        <v>12</v>
      </c>
      <c r="E254" s="1" t="s">
        <v>156</v>
      </c>
      <c r="F254" s="3" t="s">
        <v>57</v>
      </c>
      <c r="G254" s="1" t="s">
        <v>3114</v>
      </c>
      <c r="H254" s="60" t="str">
        <f>_xlfn.XLOOKUP(B254,'[1]Nur des jours'!$B:$B,'[1]Nur des jours'!$H:$H,"")</f>
        <v>NOKIA</v>
      </c>
      <c r="I254" s="52">
        <v>2.4272212522430765</v>
      </c>
      <c r="J254" s="52">
        <v>1.0137065720175009</v>
      </c>
      <c r="K254" s="52">
        <v>1.3632249648147052</v>
      </c>
      <c r="L254" s="53">
        <v>1.397826180472596</v>
      </c>
      <c r="M254" s="54" t="s">
        <v>5376</v>
      </c>
      <c r="N254" s="55"/>
      <c r="O254" s="16" t="str" cm="1">
        <f t="array" ref="O254">IFERROR(_xlfn.IFS(
Q254="MPR ISSUE","PDH",
Q254="BSS Hardware Issue","BSS",
Q254="Sites strategiques, MLL, Pylone, etc.","ENVTECH",
Q254="AKTIVCO DEFAUT GE &amp; POWER Cabinet","AKTIVCO",
Q254="AKTIVCO Coupure ENEO &amp; Baisse de tension","AKTIVCO GRID ONLY",
Q254="Coupure ENEO &amp; Baisse de tension","IHS GRID ONLY",
Q254="Defaut GE &amp; POWER Cabinet","IHS",
Q254="Sharing","Partners",
Q254="SIte strategiques &amp; DataCenter","SST &amp; DC",
Q254="Exclu","Exclu",
Q254="SAT","SAT",
Q254="SPARE-ISSUE","SPARE-ISSUE",
Q254="Fiber CAmtel","TRANS_FO_CAMTEL",
Q254="Fiber AOF","Fiber AOF",
Q254="Projet OCM (HUAWEI)","TRAVAUX-HUAWEI",
Q254="Projet OCM (NOKIA)","TRAVAUX-NOKIA",
Q254="ACCESS-ISSUE","ACCESS-ISSUE",
Q254="Projet OCM (ZTE, NOKIA, autres projets)","TRAVAUX OCM",
Q254="No root CAuse","No root cause",
Q254="ODU HS","PDH",
Q254="IP &amp; VLAN","PDH",
Q254="Warehouse HUAWEI","SPARE-ISSUE",
Q254="SPARE-HS","SPARE-ISSUE",
Q254="Power Telco","BSS"
),"")</f>
        <v>No root cause</v>
      </c>
      <c r="P254" s="22" t="str" cm="1">
        <f t="array" ref="P254">IFERROR(_xlfn.IFS(
Q254="MPR ISSUE","TX ISSUE",
Q254="BSS Hardware Issue","RAN ISSUE",
Q254="Sites strategiques, MLL, Pylone, etc.","ENVTECH",
Q254="AKTIVCO DEFAUT GE &amp; POWER Cabinet","POWER ISSUE",
Q254="AKTIVCO Coupure ENEO &amp; Baisse de tension","POWER ISSUE",
Q254="Coupure ENEO &amp; Baisse de tension","POWER ISSUE",
Q254="Defaut GE &amp; POWER Cabinet","POWER ISSUE",
Q254="Sharing","POWER ISSUE",
Q254="SIte strategiques &amp; DataCenter","POWER ISSUE",
Q254="Exclu","Exclu",
Q254="SAT","TX ISSUE",
Q254="SPARE-ISSUE","SPARE-ISSUE",
Q254="Fiber CAmtel","TX ISSUE",
Q254="Fiber AOF","TX ISSUE",
Q254="Projet OCM (HUAWEI)","TRAVAUX-HUAWEI",
Q254="Projet OCM (NOKIA)","TRAVAUX -NOKIA",
Q254="ACCESS-ISSUE","ACCESS-ISSUE",
Q254="Projet OCM (ZTE, NOKIA, autres projets)","TRAVAUX OCM",
Q254="No root CAuse","No root cause",
Q254="ODU HS","TX ISSUE",
Q254="IP &amp; VLAN","TX ISSUE",
Q254="Warehouse HUAWEI","SPARE-ISSUE",
Q254="SPARE-HS","SPARE-ISSUE",
Q254="Power Telco","RAN ISSUE"
),"")</f>
        <v>No root cause</v>
      </c>
      <c r="Q254" s="48" t="s">
        <v>5573</v>
      </c>
      <c r="R254" s="23" t="str" cm="1">
        <f t="array" ref="R254">IFERROR(_xlfn.IFS(
Q254="MPR ISSUE","ACTIVE",
Q254="BSS Hardware Issue","ACTIVE",
Q254="Sites strategiques, MLL, Pylone, etc.","PASSIVE",
Q254="AKTIVCO DEFAUT GE &amp; POWER Cabinet","PASSIVE",
Q254="AKTIVCO Coupure ENEO &amp; Baisse de tension","PASSIVE",
Q254="Coupure ENEO &amp; Baisse de tension","PASSIVE",
Q254="Defaut GE &amp; POWER Cabinet","PASSIVE",
Q254="Sharing","PASSIVE",
Q254="SIte strategiques &amp; DataCenter","PASSIVE",
Q254="Exclu","Exclu",
Q254="SAT","ACTIVE",
Q254="SPARE-ISSUE","SPARE-ISSUE",
Q254="Fiber CAmtel","ACTIVE",
Q254="Fiber AOF","ACTIVE",
Q254="Projet OCM (HUAWEI)","PLANNED WORKS",
Q254="Projet OCM (NOKIA)","PLANNED WORKS",
Q254="ACCESS-ISSUE","ACCESS-ISSUE",
Q254="Projet OCM (ZTE, NOKIA, autres projets)","PLANNED WORKS",
Q254="No root CAuse","No root cause",
Q254="ODU HS","ACTIVE",
Q254="IP &amp; VLAN","ACTIVE",
Q254="Warehouse HUAWEI","SPARE-ISSUE",
Q254="SPARE-HS","SPARE-ISSUE",
Q254="Power Telco","ACTIVE"
),"")</f>
        <v>No root cause</v>
      </c>
      <c r="S254" s="56" t="s">
        <v>5867</v>
      </c>
      <c r="T254" s="7" t="s">
        <v>17</v>
      </c>
      <c r="U254" s="57" t="s">
        <v>17</v>
      </c>
      <c r="V254" s="57" t="s">
        <v>17</v>
      </c>
      <c r="W254" s="57" t="s">
        <v>17</v>
      </c>
      <c r="X254" s="57" t="s">
        <v>17</v>
      </c>
      <c r="Y254" s="57" t="s">
        <v>17</v>
      </c>
      <c r="Z254" s="57" t="s">
        <v>17</v>
      </c>
      <c r="AA254" s="57" t="s">
        <v>17</v>
      </c>
      <c r="AB254" s="57" t="s">
        <v>17</v>
      </c>
      <c r="AC254" s="57" t="s">
        <v>17</v>
      </c>
      <c r="AD254" s="57" t="s">
        <v>17</v>
      </c>
      <c r="AE254" s="57" t="s">
        <v>17</v>
      </c>
      <c r="AF254" s="57" t="s">
        <v>17</v>
      </c>
      <c r="AG254" s="57" t="s">
        <v>17</v>
      </c>
      <c r="AH254" s="57" t="s">
        <v>17</v>
      </c>
      <c r="AI254" s="57" t="s">
        <v>5867</v>
      </c>
      <c r="AJ254" s="15"/>
      <c r="AK254" s="15"/>
      <c r="AL254" s="15"/>
      <c r="AM254" s="15"/>
    </row>
    <row r="255" spans="1:39" s="14" customFormat="1" x14ac:dyDescent="0.35">
      <c r="A255" s="1" t="s">
        <v>578</v>
      </c>
      <c r="B255" s="1" t="s">
        <v>579</v>
      </c>
      <c r="C255" s="3"/>
      <c r="D255" s="1"/>
      <c r="E255" s="1"/>
      <c r="F255" s="3" t="s">
        <v>33</v>
      </c>
      <c r="G255" s="1" t="s">
        <v>34</v>
      </c>
      <c r="H255" s="51" t="str">
        <f>_xlfn.XLOOKUP(B255,'[1]Nur des jours'!$B:$B,'[1]Nur des jours'!$H:$H,"")</f>
        <v>ZTE</v>
      </c>
      <c r="I255" s="52">
        <v>0.42976571586153967</v>
      </c>
      <c r="J255" s="52">
        <v>0.46086979065726974</v>
      </c>
      <c r="K255" s="52">
        <v>2.2161810767685095</v>
      </c>
      <c r="L255" s="53">
        <v>1.3718028838608223</v>
      </c>
      <c r="M255" s="54" t="s">
        <v>5374</v>
      </c>
      <c r="N255" s="55"/>
      <c r="O255" s="16" t="str" cm="1">
        <f t="array" ref="O255">IFERROR(_xlfn.IFS(
Q255="MPR ISSUE","PDH",
Q255="BSS Hardware Issue","BSS",
Q255="Sites strategiques, MLL, Pylone, etc.","ENVTECH",
Q255="AKTIVCO DEFAUT GE &amp; POWER Cabinet","AKTIVCO",
Q255="AKTIVCO Coupure ENEO &amp; Baisse de tension","AKTIVCO GRID ONLY",
Q255="Coupure ENEO &amp; Baisse de tension","IHS GRID ONLY",
Q255="Defaut GE &amp; POWER Cabinet","IHS",
Q255="Sharing","Partners",
Q255="SIte strategiques &amp; DataCenter","SST &amp; DC",
Q255="Exclu","Exclu",
Q255="SAT","SAT",
Q255="SPARE-ISSUE","SPARE-ISSUE",
Q255="Fiber CAmtel","TRANS_FO_CAMTEL",
Q255="Fiber AOF","Fiber AOF",
Q255="Projet OCM (HUAWEI)","TRAVAUX-HUAWEI",
Q255="Projet OCM (NOKIA)","TRAVAUX-NOKIA",
Q255="ACCESS-ISSUE","ACCESS-ISSUE",
Q255="Projet OCM (ZTE, NOKIA, autres projets)","TRAVAUX OCM",
Q255="No root CAuse","No root cause",
Q255="ODU HS","PDH",
Q255="IP &amp; VLAN","PDH",
Q255="Warehouse HUAWEI","SPARE-ISSUE",
Q255="SPARE-HS","SPARE-ISSUE",
Q255="Power Telco","BSS"
),"")</f>
        <v>No root cause</v>
      </c>
      <c r="P255" s="22" t="str" cm="1">
        <f t="array" ref="P255">IFERROR(_xlfn.IFS(
Q255="MPR ISSUE","TX ISSUE",
Q255="BSS Hardware Issue","RAN ISSUE",
Q255="Sites strategiques, MLL, Pylone, etc.","ENVTECH",
Q255="AKTIVCO DEFAUT GE &amp; POWER Cabinet","POWER ISSUE",
Q255="AKTIVCO Coupure ENEO &amp; Baisse de tension","POWER ISSUE",
Q255="Coupure ENEO &amp; Baisse de tension","POWER ISSUE",
Q255="Defaut GE &amp; POWER Cabinet","POWER ISSUE",
Q255="Sharing","POWER ISSUE",
Q255="SIte strategiques &amp; DataCenter","POWER ISSUE",
Q255="Exclu","Exclu",
Q255="SAT","TX ISSUE",
Q255="SPARE-ISSUE","SPARE-ISSUE",
Q255="Fiber CAmtel","TX ISSUE",
Q255="Fiber AOF","TX ISSUE",
Q255="Projet OCM (HUAWEI)","TRAVAUX-HUAWEI",
Q255="Projet OCM (NOKIA)","TRAVAUX -NOKIA",
Q255="ACCESS-ISSUE","ACCESS-ISSUE",
Q255="Projet OCM (ZTE, NOKIA, autres projets)","TRAVAUX OCM",
Q255="No root CAuse","No root cause",
Q255="ODU HS","TX ISSUE",
Q255="IP &amp; VLAN","TX ISSUE",
Q255="Warehouse HUAWEI","SPARE-ISSUE",
Q255="SPARE-HS","SPARE-ISSUE",
Q255="Power Telco","RAN ISSUE"
),"")</f>
        <v>No root cause</v>
      </c>
      <c r="Q255" s="48" t="s">
        <v>5573</v>
      </c>
      <c r="R255" s="23" t="str" cm="1">
        <f t="array" ref="R255">IFERROR(_xlfn.IFS(
Q255="MPR ISSUE","ACTIVE",
Q255="BSS Hardware Issue","ACTIVE",
Q255="Sites strategiques, MLL, Pylone, etc.","PASSIVE",
Q255="AKTIVCO DEFAUT GE &amp; POWER Cabinet","PASSIVE",
Q255="AKTIVCO Coupure ENEO &amp; Baisse de tension","PASSIVE",
Q255="Coupure ENEO &amp; Baisse de tension","PASSIVE",
Q255="Defaut GE &amp; POWER Cabinet","PASSIVE",
Q255="Sharing","PASSIVE",
Q255="SIte strategiques &amp; DataCenter","PASSIVE",
Q255="Exclu","Exclu",
Q255="SAT","ACTIVE",
Q255="SPARE-ISSUE","SPARE-ISSUE",
Q255="Fiber CAmtel","ACTIVE",
Q255="Fiber AOF","ACTIVE",
Q255="Projet OCM (HUAWEI)","PLANNED WORKS",
Q255="Projet OCM (NOKIA)","PLANNED WORKS",
Q255="ACCESS-ISSUE","ACCESS-ISSUE",
Q255="Projet OCM (ZTE, NOKIA, autres projets)","PLANNED WORKS",
Q255="No root CAuse","No root cause",
Q255="ODU HS","ACTIVE",
Q255="IP &amp; VLAN","ACTIVE",
Q255="Warehouse HUAWEI","SPARE-ISSUE",
Q255="SPARE-HS","SPARE-ISSUE",
Q255="Power Telco","ACTIVE"
),"")</f>
        <v>No root cause</v>
      </c>
      <c r="S255" s="56" t="s">
        <v>17</v>
      </c>
      <c r="T255" s="7" t="s">
        <v>17</v>
      </c>
      <c r="U255" s="57" t="s">
        <v>17</v>
      </c>
      <c r="V255" s="57" t="s">
        <v>17</v>
      </c>
      <c r="W255" s="57" t="s">
        <v>17</v>
      </c>
      <c r="X255" s="57" t="s">
        <v>17</v>
      </c>
      <c r="Y255" s="57" t="s">
        <v>17</v>
      </c>
      <c r="Z255" s="57" t="s">
        <v>17</v>
      </c>
      <c r="AA255" s="57" t="s">
        <v>17</v>
      </c>
      <c r="AB255" s="57"/>
      <c r="AC255" s="57" t="s">
        <v>17</v>
      </c>
      <c r="AD255" s="57" t="s">
        <v>17</v>
      </c>
      <c r="AE255" s="57" t="s">
        <v>17</v>
      </c>
      <c r="AF255" s="57" t="s">
        <v>17</v>
      </c>
      <c r="AG255" s="57" t="s">
        <v>17</v>
      </c>
      <c r="AH255" s="57" t="s">
        <v>17</v>
      </c>
      <c r="AI255" s="57" t="s">
        <v>17</v>
      </c>
      <c r="AJ255" s="15"/>
      <c r="AK255" s="15"/>
      <c r="AL255" s="15"/>
      <c r="AM255" s="15"/>
    </row>
    <row r="256" spans="1:39" s="14" customFormat="1" x14ac:dyDescent="0.35">
      <c r="A256" s="1" t="s">
        <v>2761</v>
      </c>
      <c r="B256" s="1" t="s">
        <v>2762</v>
      </c>
      <c r="C256" s="3"/>
      <c r="D256" s="1" t="s">
        <v>23</v>
      </c>
      <c r="E256" s="1" t="s">
        <v>24</v>
      </c>
      <c r="F256" s="3" t="s">
        <v>33</v>
      </c>
      <c r="G256" s="1" t="s">
        <v>34</v>
      </c>
      <c r="H256" s="51" t="str">
        <f>_xlfn.XLOOKUP(B256,'[1]Nur des jours'!$B:$B,'[1]Nur des jours'!$H:$H,"")</f>
        <v>ZTE</v>
      </c>
      <c r="I256" s="52">
        <v>0.34483671650500181</v>
      </c>
      <c r="J256" s="52">
        <v>0.44062870820880573</v>
      </c>
      <c r="K256" s="52">
        <v>2.2161810767685157</v>
      </c>
      <c r="L256" s="53">
        <v>1.3528798657660681</v>
      </c>
      <c r="M256" s="54" t="s">
        <v>5374</v>
      </c>
      <c r="N256" s="55"/>
      <c r="O256" s="16" t="str" cm="1">
        <f t="array" ref="O256">IFERROR(_xlfn.IFS(
Q256="MPR ISSUE","PDH",
Q256="BSS Hardware Issue","BSS",
Q256="Sites strategiques, MLL, Pylone, etc.","ENVTECH",
Q256="AKTIVCO DEFAUT GE &amp; POWER Cabinet","AKTIVCO",
Q256="AKTIVCO Coupure ENEO &amp; Baisse de tension","AKTIVCO GRID ONLY",
Q256="Coupure ENEO &amp; Baisse de tension","IHS GRID ONLY",
Q256="Defaut GE &amp; POWER Cabinet","IHS",
Q256="Sharing","Partners",
Q256="SIte strategiques &amp; DataCenter","SST &amp; DC",
Q256="Exclu","Exclu",
Q256="SAT","SAT",
Q256="SPARE-ISSUE","SPARE-ISSUE",
Q256="Fiber CAmtel","TRANS_FO_CAMTEL",
Q256="Fiber AOF","Fiber AOF",
Q256="Projet OCM (HUAWEI)","TRAVAUX-HUAWEI",
Q256="Projet OCM (NOKIA)","TRAVAUX-NOKIA",
Q256="ACCESS-ISSUE","ACCESS-ISSUE",
Q256="Projet OCM (ZTE, NOKIA, autres projets)","TRAVAUX OCM",
Q256="No root CAuse","No root cause",
Q256="ODU HS","PDH",
Q256="IP &amp; VLAN","PDH",
Q256="Warehouse HUAWEI","SPARE-ISSUE",
Q256="SPARE-HS","SPARE-ISSUE",
Q256="Power Telco","BSS"
),"")</f>
        <v>No root cause</v>
      </c>
      <c r="P256" s="22" t="str" cm="1">
        <f t="array" ref="P256">IFERROR(_xlfn.IFS(
Q256="MPR ISSUE","TX ISSUE",
Q256="BSS Hardware Issue","RAN ISSUE",
Q256="Sites strategiques, MLL, Pylone, etc.","ENVTECH",
Q256="AKTIVCO DEFAUT GE &amp; POWER Cabinet","POWER ISSUE",
Q256="AKTIVCO Coupure ENEO &amp; Baisse de tension","POWER ISSUE",
Q256="Coupure ENEO &amp; Baisse de tension","POWER ISSUE",
Q256="Defaut GE &amp; POWER Cabinet","POWER ISSUE",
Q256="Sharing","POWER ISSUE",
Q256="SIte strategiques &amp; DataCenter","POWER ISSUE",
Q256="Exclu","Exclu",
Q256="SAT","TX ISSUE",
Q256="SPARE-ISSUE","SPARE-ISSUE",
Q256="Fiber CAmtel","TX ISSUE",
Q256="Fiber AOF","TX ISSUE",
Q256="Projet OCM (HUAWEI)","TRAVAUX-HUAWEI",
Q256="Projet OCM (NOKIA)","TRAVAUX -NOKIA",
Q256="ACCESS-ISSUE","ACCESS-ISSUE",
Q256="Projet OCM (ZTE, NOKIA, autres projets)","TRAVAUX OCM",
Q256="No root CAuse","No root cause",
Q256="ODU HS","TX ISSUE",
Q256="IP &amp; VLAN","TX ISSUE",
Q256="Warehouse HUAWEI","SPARE-ISSUE",
Q256="SPARE-HS","SPARE-ISSUE",
Q256="Power Telco","RAN ISSUE"
),"")</f>
        <v>No root cause</v>
      </c>
      <c r="Q256" s="48" t="s">
        <v>5573</v>
      </c>
      <c r="R256" s="23" t="str" cm="1">
        <f t="array" ref="R256">IFERROR(_xlfn.IFS(
Q256="MPR ISSUE","ACTIVE",
Q256="BSS Hardware Issue","ACTIVE",
Q256="Sites strategiques, MLL, Pylone, etc.","PASSIVE",
Q256="AKTIVCO DEFAUT GE &amp; POWER Cabinet","PASSIVE",
Q256="AKTIVCO Coupure ENEO &amp; Baisse de tension","PASSIVE",
Q256="Coupure ENEO &amp; Baisse de tension","PASSIVE",
Q256="Defaut GE &amp; POWER Cabinet","PASSIVE",
Q256="Sharing","PASSIVE",
Q256="SIte strategiques &amp; DataCenter","PASSIVE",
Q256="Exclu","Exclu",
Q256="SAT","ACTIVE",
Q256="SPARE-ISSUE","SPARE-ISSUE",
Q256="Fiber CAmtel","ACTIVE",
Q256="Fiber AOF","ACTIVE",
Q256="Projet OCM (HUAWEI)","PLANNED WORKS",
Q256="Projet OCM (NOKIA)","PLANNED WORKS",
Q256="ACCESS-ISSUE","ACCESS-ISSUE",
Q256="Projet OCM (ZTE, NOKIA, autres projets)","PLANNED WORKS",
Q256="No root CAuse","No root cause",
Q256="ODU HS","ACTIVE",
Q256="IP &amp; VLAN","ACTIVE",
Q256="Warehouse HUAWEI","SPARE-ISSUE",
Q256="SPARE-HS","SPARE-ISSUE",
Q256="Power Telco","ACTIVE"
),"")</f>
        <v>No root cause</v>
      </c>
      <c r="S256" s="56" t="s">
        <v>17</v>
      </c>
      <c r="T256" s="7" t="s">
        <v>17</v>
      </c>
      <c r="U256" s="57" t="s">
        <v>17</v>
      </c>
      <c r="V256" s="57" t="s">
        <v>17</v>
      </c>
      <c r="W256" s="57" t="s">
        <v>17</v>
      </c>
      <c r="X256" s="57" t="s">
        <v>17</v>
      </c>
      <c r="Y256" s="57" t="s">
        <v>17</v>
      </c>
      <c r="Z256" s="57" t="s">
        <v>17</v>
      </c>
      <c r="AA256" s="57" t="s">
        <v>17</v>
      </c>
      <c r="AB256" s="57"/>
      <c r="AC256" s="57" t="s">
        <v>17</v>
      </c>
      <c r="AD256" s="57" t="s">
        <v>17</v>
      </c>
      <c r="AE256" s="57" t="s">
        <v>17</v>
      </c>
      <c r="AF256" s="57" t="s">
        <v>17</v>
      </c>
      <c r="AG256" s="57" t="s">
        <v>17</v>
      </c>
      <c r="AH256" s="57" t="s">
        <v>17</v>
      </c>
      <c r="AI256" s="57" t="s">
        <v>17</v>
      </c>
      <c r="AJ256" s="15"/>
      <c r="AK256" s="15"/>
      <c r="AL256" s="15"/>
      <c r="AM256" s="15"/>
    </row>
    <row r="257" spans="1:39" s="14" customFormat="1" x14ac:dyDescent="0.35">
      <c r="A257" s="1" t="s">
        <v>1376</v>
      </c>
      <c r="B257" s="1" t="s">
        <v>1377</v>
      </c>
      <c r="C257" s="3"/>
      <c r="D257" s="1" t="s">
        <v>12</v>
      </c>
      <c r="E257" s="1" t="s">
        <v>1306</v>
      </c>
      <c r="F257" s="3" t="s">
        <v>92</v>
      </c>
      <c r="G257" s="1" t="s">
        <v>1378</v>
      </c>
      <c r="H257" s="60" t="str">
        <f>_xlfn.XLOOKUP(B257,'[1]Nur des jours'!$B:$B,'[1]Nur des jours'!$H:$H,"")</f>
        <v>NOKIA</v>
      </c>
      <c r="I257" s="52">
        <v>1.4410757877038978</v>
      </c>
      <c r="J257" s="52">
        <v>2.4994638820410442</v>
      </c>
      <c r="K257" s="52">
        <v>0.56297155408466804</v>
      </c>
      <c r="L257" s="53">
        <v>1.3384675674879658</v>
      </c>
      <c r="M257" s="54" t="s">
        <v>5374</v>
      </c>
      <c r="N257" s="55"/>
      <c r="O257" s="16" t="str" cm="1">
        <f t="array" ref="O257">IFERROR(_xlfn.IFS(
Q257="MPR ISSUE","PDH",
Q257="BSS Hardware Issue","BSS",
Q257="Sites strategiques, MLL, Pylone, etc.","ENVTECH",
Q257="AKTIVCO DEFAUT GE &amp; POWER Cabinet","AKTIVCO",
Q257="AKTIVCO Coupure ENEO &amp; Baisse de tension","AKTIVCO GRID ONLY",
Q257="Coupure ENEO &amp; Baisse de tension","IHS GRID ONLY",
Q257="Defaut GE &amp; POWER Cabinet","IHS",
Q257="Sharing","Partners",
Q257="SIte strategiques &amp; DataCenter","SST &amp; DC",
Q257="Exclu","Exclu",
Q257="SAT","SAT",
Q257="SPARE-ISSUE","SPARE-ISSUE",
Q257="Fiber CAmtel","TRANS_FO_CAMTEL",
Q257="Fiber AOF","Fiber AOF",
Q257="Projet OCM (HUAWEI)","TRAVAUX-HUAWEI",
Q257="Projet OCM (NOKIA)","TRAVAUX-NOKIA",
Q257="ACCESS-ISSUE","ACCESS-ISSUE",
Q257="Projet OCM (ZTE, NOKIA, autres projets)","TRAVAUX OCM",
Q257="No root CAuse","No root cause",
Q257="ODU HS","PDH",
Q257="IP &amp; VLAN","PDH",
Q257="Warehouse HUAWEI","SPARE-ISSUE",
Q257="SPARE-HS","SPARE-ISSUE",
Q257="Power Telco","BSS"
),"")</f>
        <v>No root cause</v>
      </c>
      <c r="P257" s="22" t="str" cm="1">
        <f t="array" ref="P257">IFERROR(_xlfn.IFS(
Q257="MPR ISSUE","TX ISSUE",
Q257="BSS Hardware Issue","RAN ISSUE",
Q257="Sites strategiques, MLL, Pylone, etc.","ENVTECH",
Q257="AKTIVCO DEFAUT GE &amp; POWER Cabinet","POWER ISSUE",
Q257="AKTIVCO Coupure ENEO &amp; Baisse de tension","POWER ISSUE",
Q257="Coupure ENEO &amp; Baisse de tension","POWER ISSUE",
Q257="Defaut GE &amp; POWER Cabinet","POWER ISSUE",
Q257="Sharing","POWER ISSUE",
Q257="SIte strategiques &amp; DataCenter","POWER ISSUE",
Q257="Exclu","Exclu",
Q257="SAT","TX ISSUE",
Q257="SPARE-ISSUE","SPARE-ISSUE",
Q257="Fiber CAmtel","TX ISSUE",
Q257="Fiber AOF","TX ISSUE",
Q257="Projet OCM (HUAWEI)","TRAVAUX-HUAWEI",
Q257="Projet OCM (NOKIA)","TRAVAUX -NOKIA",
Q257="ACCESS-ISSUE","ACCESS-ISSUE",
Q257="Projet OCM (ZTE, NOKIA, autres projets)","TRAVAUX OCM",
Q257="No root CAuse","No root cause",
Q257="ODU HS","TX ISSUE",
Q257="IP &amp; VLAN","TX ISSUE",
Q257="Warehouse HUAWEI","SPARE-ISSUE",
Q257="SPARE-HS","SPARE-ISSUE",
Q257="Power Telco","RAN ISSUE"
),"")</f>
        <v>No root cause</v>
      </c>
      <c r="Q257" s="48" t="s">
        <v>5573</v>
      </c>
      <c r="R257" s="23" t="str" cm="1">
        <f t="array" ref="R257">IFERROR(_xlfn.IFS(
Q257="MPR ISSUE","ACTIVE",
Q257="BSS Hardware Issue","ACTIVE",
Q257="Sites strategiques, MLL, Pylone, etc.","PASSIVE",
Q257="AKTIVCO DEFAUT GE &amp; POWER Cabinet","PASSIVE",
Q257="AKTIVCO Coupure ENEO &amp; Baisse de tension","PASSIVE",
Q257="Coupure ENEO &amp; Baisse de tension","PASSIVE",
Q257="Defaut GE &amp; POWER Cabinet","PASSIVE",
Q257="Sharing","PASSIVE",
Q257="SIte strategiques &amp; DataCenter","PASSIVE",
Q257="Exclu","Exclu",
Q257="SAT","ACTIVE",
Q257="SPARE-ISSUE","SPARE-ISSUE",
Q257="Fiber CAmtel","ACTIVE",
Q257="Fiber AOF","ACTIVE",
Q257="Projet OCM (HUAWEI)","PLANNED WORKS",
Q257="Projet OCM (NOKIA)","PLANNED WORKS",
Q257="ACCESS-ISSUE","ACCESS-ISSUE",
Q257="Projet OCM (ZTE, NOKIA, autres projets)","PLANNED WORKS",
Q257="No root CAuse","No root cause",
Q257="ODU HS","ACTIVE",
Q257="IP &amp; VLAN","ACTIVE",
Q257="Warehouse HUAWEI","SPARE-ISSUE",
Q257="SPARE-HS","SPARE-ISSUE",
Q257="Power Telco","ACTIVE"
),"")</f>
        <v>No root cause</v>
      </c>
      <c r="S257" s="56" t="s">
        <v>5878</v>
      </c>
      <c r="T257" s="7" t="s">
        <v>17</v>
      </c>
      <c r="U257" s="57" t="s">
        <v>17</v>
      </c>
      <c r="V257" s="57" t="s">
        <v>17</v>
      </c>
      <c r="W257" s="57" t="s">
        <v>17</v>
      </c>
      <c r="X257" s="57" t="s">
        <v>17</v>
      </c>
      <c r="Y257" s="57" t="s">
        <v>17</v>
      </c>
      <c r="Z257" s="57" t="s">
        <v>17</v>
      </c>
      <c r="AA257" s="57" t="s">
        <v>17</v>
      </c>
      <c r="AB257" s="57"/>
      <c r="AC257" s="57" t="s">
        <v>17</v>
      </c>
      <c r="AD257" s="57" t="s">
        <v>17</v>
      </c>
      <c r="AE257" s="57" t="s">
        <v>17</v>
      </c>
      <c r="AF257" s="57" t="s">
        <v>17</v>
      </c>
      <c r="AG257" s="57" t="s">
        <v>17</v>
      </c>
      <c r="AH257" s="57" t="s">
        <v>17</v>
      </c>
      <c r="AI257" s="57" t="s">
        <v>5878</v>
      </c>
      <c r="AJ257" s="15"/>
      <c r="AK257" s="15"/>
      <c r="AL257" s="15"/>
      <c r="AM257" s="15"/>
    </row>
    <row r="258" spans="1:39" s="14" customFormat="1" x14ac:dyDescent="0.35">
      <c r="A258" s="3" t="s">
        <v>1939</v>
      </c>
      <c r="B258" s="3" t="s">
        <v>1940</v>
      </c>
      <c r="C258" s="3"/>
      <c r="D258" s="3" t="s">
        <v>12</v>
      </c>
      <c r="E258" s="3" t="s">
        <v>13</v>
      </c>
      <c r="F258" s="3" t="s">
        <v>71</v>
      </c>
      <c r="G258" s="3" t="s">
        <v>1939</v>
      </c>
      <c r="H258" s="60" t="str">
        <f>_xlfn.XLOOKUP(B258,'[1]Nur des jours'!$B:$B,'[1]Nur des jours'!$H:$H,"")</f>
        <v>NOKIA</v>
      </c>
      <c r="I258" s="52">
        <v>4.7073037408862382</v>
      </c>
      <c r="J258" s="52">
        <v>1.9805447603115831</v>
      </c>
      <c r="K258" s="52">
        <v>0</v>
      </c>
      <c r="L258" s="53">
        <v>1.3370942586476757</v>
      </c>
      <c r="M258" s="54" t="s">
        <v>5374</v>
      </c>
      <c r="N258" s="55"/>
      <c r="O258" s="16" t="str" cm="1">
        <f t="array" ref="O258">IFERROR(_xlfn.IFS(
Q258="MPR ISSUE","PDH",
Q258="BSS Hardware Issue","BSS",
Q258="Sites strategiques, MLL, Pylone, etc.","ENVTECH",
Q258="AKTIVCO DEFAUT GE &amp; POWER Cabinet","AKTIVCO",
Q258="AKTIVCO Coupure ENEO &amp; Baisse de tension","AKTIVCO GRID ONLY",
Q258="Coupure ENEO &amp; Baisse de tension","IHS GRID ONLY",
Q258="Defaut GE &amp; POWER Cabinet","IHS",
Q258="Sharing","Partners",
Q258="SIte strategiques &amp; DataCenter","SST &amp; DC",
Q258="Exclu","Exclu",
Q258="SAT","SAT",
Q258="SPARE-ISSUE","SPARE-ISSUE",
Q258="Fiber CAmtel","TRANS_FO_CAMTEL",
Q258="Fiber AOF","Fiber AOF",
Q258="Projet OCM (HUAWEI)","TRAVAUX-HUAWEI",
Q258="Projet OCM (NOKIA)","TRAVAUX-NOKIA",
Q258="ACCESS-ISSUE","ACCESS-ISSUE",
Q258="Projet OCM (ZTE, NOKIA, autres projets)","TRAVAUX OCM",
Q258="No root CAuse","No root cause",
Q258="ODU HS","PDH",
Q258="IP &amp; VLAN","PDH",
Q258="Warehouse HUAWEI","SPARE-ISSUE",
Q258="SPARE-HS","SPARE-ISSUE",
Q258="Power Telco","BSS"
),"")</f>
        <v>No root cause</v>
      </c>
      <c r="P258" s="22" t="str" cm="1">
        <f t="array" ref="P258">IFERROR(_xlfn.IFS(
Q258="MPR ISSUE","TX ISSUE",
Q258="BSS Hardware Issue","RAN ISSUE",
Q258="Sites strategiques, MLL, Pylone, etc.","ENVTECH",
Q258="AKTIVCO DEFAUT GE &amp; POWER Cabinet","POWER ISSUE",
Q258="AKTIVCO Coupure ENEO &amp; Baisse de tension","POWER ISSUE",
Q258="Coupure ENEO &amp; Baisse de tension","POWER ISSUE",
Q258="Defaut GE &amp; POWER Cabinet","POWER ISSUE",
Q258="Sharing","POWER ISSUE",
Q258="SIte strategiques &amp; DataCenter","POWER ISSUE",
Q258="Exclu","Exclu",
Q258="SAT","TX ISSUE",
Q258="SPARE-ISSUE","SPARE-ISSUE",
Q258="Fiber CAmtel","TX ISSUE",
Q258="Fiber AOF","TX ISSUE",
Q258="Projet OCM (HUAWEI)","TRAVAUX-HUAWEI",
Q258="Projet OCM (NOKIA)","TRAVAUX -NOKIA",
Q258="ACCESS-ISSUE","ACCESS-ISSUE",
Q258="Projet OCM (ZTE, NOKIA, autres projets)","TRAVAUX OCM",
Q258="No root CAuse","No root cause",
Q258="ODU HS","TX ISSUE",
Q258="IP &amp; VLAN","TX ISSUE",
Q258="Warehouse HUAWEI","SPARE-ISSUE",
Q258="SPARE-HS","SPARE-ISSUE",
Q258="Power Telco","RAN ISSUE"
),"")</f>
        <v>No root cause</v>
      </c>
      <c r="Q258" s="48" t="s">
        <v>5573</v>
      </c>
      <c r="R258" s="23" t="str" cm="1">
        <f t="array" ref="R258">IFERROR(_xlfn.IFS(
Q258="MPR ISSUE","ACTIVE",
Q258="BSS Hardware Issue","ACTIVE",
Q258="Sites strategiques, MLL, Pylone, etc.","PASSIVE",
Q258="AKTIVCO DEFAUT GE &amp; POWER Cabinet","PASSIVE",
Q258="AKTIVCO Coupure ENEO &amp; Baisse de tension","PASSIVE",
Q258="Coupure ENEO &amp; Baisse de tension","PASSIVE",
Q258="Defaut GE &amp; POWER Cabinet","PASSIVE",
Q258="Sharing","PASSIVE",
Q258="SIte strategiques &amp; DataCenter","PASSIVE",
Q258="Exclu","Exclu",
Q258="SAT","ACTIVE",
Q258="SPARE-ISSUE","SPARE-ISSUE",
Q258="Fiber CAmtel","ACTIVE",
Q258="Fiber AOF","ACTIVE",
Q258="Projet OCM (HUAWEI)","PLANNED WORKS",
Q258="Projet OCM (NOKIA)","PLANNED WORKS",
Q258="ACCESS-ISSUE","ACCESS-ISSUE",
Q258="Projet OCM (ZTE, NOKIA, autres projets)","PLANNED WORKS",
Q258="No root CAuse","No root cause",
Q258="ODU HS","ACTIVE",
Q258="IP &amp; VLAN","ACTIVE",
Q258="Warehouse HUAWEI","SPARE-ISSUE",
Q258="SPARE-HS","SPARE-ISSUE",
Q258="Power Telco","ACTIVE"
),"")</f>
        <v>No root cause</v>
      </c>
      <c r="S258" s="56" t="s">
        <v>5901</v>
      </c>
      <c r="T258" s="7" t="s">
        <v>17</v>
      </c>
      <c r="U258" s="57" t="s">
        <v>17</v>
      </c>
      <c r="V258" s="57" t="s">
        <v>17</v>
      </c>
      <c r="W258" s="57" t="s">
        <v>17</v>
      </c>
      <c r="X258" s="57" t="s">
        <v>17</v>
      </c>
      <c r="Y258" s="57" t="s">
        <v>17</v>
      </c>
      <c r="Z258" s="57" t="s">
        <v>17</v>
      </c>
      <c r="AA258" s="57" t="s">
        <v>17</v>
      </c>
      <c r="AB258" s="57"/>
      <c r="AC258" s="57" t="s">
        <v>17</v>
      </c>
      <c r="AD258" s="57" t="s">
        <v>5902</v>
      </c>
      <c r="AE258" s="57" t="s">
        <v>5902</v>
      </c>
      <c r="AF258" s="57" t="s">
        <v>17</v>
      </c>
      <c r="AG258" s="57" t="s">
        <v>17</v>
      </c>
      <c r="AH258" s="57" t="s">
        <v>17</v>
      </c>
      <c r="AI258" s="57" t="s">
        <v>17</v>
      </c>
      <c r="AJ258" s="15"/>
      <c r="AK258" s="15"/>
      <c r="AL258" s="15"/>
      <c r="AM258" s="15"/>
    </row>
    <row r="259" spans="1:39" s="14" customFormat="1" x14ac:dyDescent="0.35">
      <c r="A259" s="1" t="s">
        <v>498</v>
      </c>
      <c r="B259" s="1" t="s">
        <v>499</v>
      </c>
      <c r="C259" s="3"/>
      <c r="D259" s="1" t="s">
        <v>23</v>
      </c>
      <c r="E259" s="1" t="s">
        <v>24</v>
      </c>
      <c r="F259" s="3" t="s">
        <v>14</v>
      </c>
      <c r="G259" s="1" t="s">
        <v>15</v>
      </c>
      <c r="H259" s="59" t="str">
        <f>_xlfn.XLOOKUP(B259,'[1]Nur des jours'!$B:$B,'[1]Nur des jours'!$H:$H,"")</f>
        <v>Huawei</v>
      </c>
      <c r="I259" s="52">
        <v>1.1402967119488108</v>
      </c>
      <c r="J259" s="52">
        <v>1.9998295711483076</v>
      </c>
      <c r="K259" s="52">
        <v>0.90784763399413837</v>
      </c>
      <c r="L259" s="53">
        <v>1.307632272074833</v>
      </c>
      <c r="M259" s="54" t="s">
        <v>5374</v>
      </c>
      <c r="N259" s="55"/>
      <c r="O259" s="16" t="str" cm="1">
        <f t="array" ref="O259">IFERROR(_xlfn.IFS(
Q259="MPR ISSUE","PDH",
Q259="BSS Hardware Issue","BSS",
Q259="Sites strategiques, MLL, Pylone, etc.","ENVTECH",
Q259="AKTIVCO DEFAUT GE &amp; POWER Cabinet","AKTIVCO",
Q259="AKTIVCO Coupure ENEO &amp; Baisse de tension","AKTIVCO GRID ONLY",
Q259="Coupure ENEO &amp; Baisse de tension","IHS GRID ONLY",
Q259="Defaut GE &amp; POWER Cabinet","IHS",
Q259="Sharing","Partners",
Q259="SIte strategiques &amp; DataCenter","SST &amp; DC",
Q259="Exclu","Exclu",
Q259="SAT","SAT",
Q259="SPARE-ISSUE","SPARE-ISSUE",
Q259="Fiber CAmtel","TRANS_FO_CAMTEL",
Q259="Fiber AOF","Fiber AOF",
Q259="Projet OCM (HUAWEI)","TRAVAUX-HUAWEI",
Q259="Projet OCM (NOKIA)","TRAVAUX-NOKIA",
Q259="ACCESS-ISSUE","ACCESS-ISSUE",
Q259="Projet OCM (ZTE, NOKIA, autres projets)","TRAVAUX OCM",
Q259="No root CAuse","No root cause",
Q259="ODU HS","PDH",
Q259="IP &amp; VLAN","PDH",
Q259="Warehouse HUAWEI","SPARE-ISSUE",
Q259="SPARE-HS","SPARE-ISSUE",
Q259="Power Telco","BSS"
),"")</f>
        <v>No root cause</v>
      </c>
      <c r="P259" s="22" t="str" cm="1">
        <f t="array" ref="P259">IFERROR(_xlfn.IFS(
Q259="MPR ISSUE","TX ISSUE",
Q259="BSS Hardware Issue","RAN ISSUE",
Q259="Sites strategiques, MLL, Pylone, etc.","ENVTECH",
Q259="AKTIVCO DEFAUT GE &amp; POWER Cabinet","POWER ISSUE",
Q259="AKTIVCO Coupure ENEO &amp; Baisse de tension","POWER ISSUE",
Q259="Coupure ENEO &amp; Baisse de tension","POWER ISSUE",
Q259="Defaut GE &amp; POWER Cabinet","POWER ISSUE",
Q259="Sharing","POWER ISSUE",
Q259="SIte strategiques &amp; DataCenter","POWER ISSUE",
Q259="Exclu","Exclu",
Q259="SAT","TX ISSUE",
Q259="SPARE-ISSUE","SPARE-ISSUE",
Q259="Fiber CAmtel","TX ISSUE",
Q259="Fiber AOF","TX ISSUE",
Q259="Projet OCM (HUAWEI)","TRAVAUX-HUAWEI",
Q259="Projet OCM (NOKIA)","TRAVAUX -NOKIA",
Q259="ACCESS-ISSUE","ACCESS-ISSUE",
Q259="Projet OCM (ZTE, NOKIA, autres projets)","TRAVAUX OCM",
Q259="No root CAuse","No root cause",
Q259="ODU HS","TX ISSUE",
Q259="IP &amp; VLAN","TX ISSUE",
Q259="Warehouse HUAWEI","SPARE-ISSUE",
Q259="SPARE-HS","SPARE-ISSUE",
Q259="Power Telco","RAN ISSUE"
),"")</f>
        <v>No root cause</v>
      </c>
      <c r="Q259" s="48" t="s">
        <v>5573</v>
      </c>
      <c r="R259" s="23" t="str" cm="1">
        <f t="array" ref="R259">IFERROR(_xlfn.IFS(
Q259="MPR ISSUE","ACTIVE",
Q259="BSS Hardware Issue","ACTIVE",
Q259="Sites strategiques, MLL, Pylone, etc.","PASSIVE",
Q259="AKTIVCO DEFAUT GE &amp; POWER Cabinet","PASSIVE",
Q259="AKTIVCO Coupure ENEO &amp; Baisse de tension","PASSIVE",
Q259="Coupure ENEO &amp; Baisse de tension","PASSIVE",
Q259="Defaut GE &amp; POWER Cabinet","PASSIVE",
Q259="Sharing","PASSIVE",
Q259="SIte strategiques &amp; DataCenter","PASSIVE",
Q259="Exclu","Exclu",
Q259="SAT","ACTIVE",
Q259="SPARE-ISSUE","SPARE-ISSUE",
Q259="Fiber CAmtel","ACTIVE",
Q259="Fiber AOF","ACTIVE",
Q259="Projet OCM (HUAWEI)","PLANNED WORKS",
Q259="Projet OCM (NOKIA)","PLANNED WORKS",
Q259="ACCESS-ISSUE","ACCESS-ISSUE",
Q259="Projet OCM (ZTE, NOKIA, autres projets)","PLANNED WORKS",
Q259="No root CAuse","No root cause",
Q259="ODU HS","ACTIVE",
Q259="IP &amp; VLAN","ACTIVE",
Q259="Warehouse HUAWEI","SPARE-ISSUE",
Q259="SPARE-HS","SPARE-ISSUE",
Q259="Power Telco","ACTIVE"
),"")</f>
        <v>No root cause</v>
      </c>
      <c r="S259" s="56" t="s">
        <v>17</v>
      </c>
      <c r="T259" s="7" t="s">
        <v>17</v>
      </c>
      <c r="U259" s="57" t="s">
        <v>17</v>
      </c>
      <c r="V259" s="57" t="s">
        <v>17</v>
      </c>
      <c r="W259" s="57" t="s">
        <v>17</v>
      </c>
      <c r="X259" s="57"/>
      <c r="Y259" s="57" t="s">
        <v>17</v>
      </c>
      <c r="Z259" s="57" t="s">
        <v>17</v>
      </c>
      <c r="AA259" s="57" t="s">
        <v>17</v>
      </c>
      <c r="AB259" s="57"/>
      <c r="AC259" s="57" t="s">
        <v>17</v>
      </c>
      <c r="AD259" s="57" t="s">
        <v>17</v>
      </c>
      <c r="AE259" s="57" t="s">
        <v>17</v>
      </c>
      <c r="AF259" s="57" t="s">
        <v>17</v>
      </c>
      <c r="AG259" s="57" t="s">
        <v>17</v>
      </c>
      <c r="AH259" s="57" t="s">
        <v>17</v>
      </c>
      <c r="AI259" s="57" t="s">
        <v>17</v>
      </c>
      <c r="AJ259" s="15"/>
      <c r="AK259" s="15"/>
      <c r="AL259" s="15"/>
      <c r="AM259" s="15"/>
    </row>
    <row r="260" spans="1:39" s="14" customFormat="1" x14ac:dyDescent="0.35">
      <c r="A260" s="1" t="s">
        <v>765</v>
      </c>
      <c r="B260" s="1" t="s">
        <v>766</v>
      </c>
      <c r="C260" s="3"/>
      <c r="D260" s="1" t="s">
        <v>12</v>
      </c>
      <c r="E260" s="1" t="s">
        <v>13</v>
      </c>
      <c r="F260" s="3" t="s">
        <v>33</v>
      </c>
      <c r="G260" s="1" t="s">
        <v>34</v>
      </c>
      <c r="H260" s="51" t="str">
        <f>_xlfn.XLOOKUP(B260,'[1]Nur des jours'!$B:$B,'[1]Nur des jours'!$H:$H,"")</f>
        <v>ZTE</v>
      </c>
      <c r="I260" s="52">
        <v>0.29362952571650103</v>
      </c>
      <c r="J260" s="52">
        <v>0.30791945897977219</v>
      </c>
      <c r="K260" s="52">
        <v>2.2161810767685157</v>
      </c>
      <c r="L260" s="53">
        <v>1.3010154580190805</v>
      </c>
      <c r="M260" s="54" t="s">
        <v>5374</v>
      </c>
      <c r="N260" s="55"/>
      <c r="O260" s="16" t="str" cm="1">
        <f t="array" ref="O260">IFERROR(_xlfn.IFS(
Q260="MPR ISSUE","PDH",
Q260="BSS Hardware Issue","BSS",
Q260="Sites strategiques, MLL, Pylone, etc.","ENVTECH",
Q260="AKTIVCO DEFAUT GE &amp; POWER Cabinet","AKTIVCO",
Q260="AKTIVCO Coupure ENEO &amp; Baisse de tension","AKTIVCO GRID ONLY",
Q260="Coupure ENEO &amp; Baisse de tension","IHS GRID ONLY",
Q260="Defaut GE &amp; POWER Cabinet","IHS",
Q260="Sharing","Partners",
Q260="SIte strategiques &amp; DataCenter","SST &amp; DC",
Q260="Exclu","Exclu",
Q260="SAT","SAT",
Q260="SPARE-ISSUE","SPARE-ISSUE",
Q260="Fiber CAmtel","TRANS_FO_CAMTEL",
Q260="Fiber AOF","Fiber AOF",
Q260="Projet OCM (HUAWEI)","TRAVAUX-HUAWEI",
Q260="Projet OCM (NOKIA)","TRAVAUX-NOKIA",
Q260="ACCESS-ISSUE","ACCESS-ISSUE",
Q260="Projet OCM (ZTE, NOKIA, autres projets)","TRAVAUX OCM",
Q260="No root CAuse","No root cause",
Q260="ODU HS","PDH",
Q260="IP &amp; VLAN","PDH",
Q260="Warehouse HUAWEI","SPARE-ISSUE",
Q260="SPARE-HS","SPARE-ISSUE",
Q260="Power Telco","BSS"
),"")</f>
        <v>No root cause</v>
      </c>
      <c r="P260" s="22" t="str" cm="1">
        <f t="array" ref="P260">IFERROR(_xlfn.IFS(
Q260="MPR ISSUE","TX ISSUE",
Q260="BSS Hardware Issue","RAN ISSUE",
Q260="Sites strategiques, MLL, Pylone, etc.","ENVTECH",
Q260="AKTIVCO DEFAUT GE &amp; POWER Cabinet","POWER ISSUE",
Q260="AKTIVCO Coupure ENEO &amp; Baisse de tension","POWER ISSUE",
Q260="Coupure ENEO &amp; Baisse de tension","POWER ISSUE",
Q260="Defaut GE &amp; POWER Cabinet","POWER ISSUE",
Q260="Sharing","POWER ISSUE",
Q260="SIte strategiques &amp; DataCenter","POWER ISSUE",
Q260="Exclu","Exclu",
Q260="SAT","TX ISSUE",
Q260="SPARE-ISSUE","SPARE-ISSUE",
Q260="Fiber CAmtel","TX ISSUE",
Q260="Fiber AOF","TX ISSUE",
Q260="Projet OCM (HUAWEI)","TRAVAUX-HUAWEI",
Q260="Projet OCM (NOKIA)","TRAVAUX -NOKIA",
Q260="ACCESS-ISSUE","ACCESS-ISSUE",
Q260="Projet OCM (ZTE, NOKIA, autres projets)","TRAVAUX OCM",
Q260="No root CAuse","No root cause",
Q260="ODU HS","TX ISSUE",
Q260="IP &amp; VLAN","TX ISSUE",
Q260="Warehouse HUAWEI","SPARE-ISSUE",
Q260="SPARE-HS","SPARE-ISSUE",
Q260="Power Telco","RAN ISSUE"
),"")</f>
        <v>No root cause</v>
      </c>
      <c r="Q260" s="48" t="s">
        <v>5573</v>
      </c>
      <c r="R260" s="23" t="str" cm="1">
        <f t="array" ref="R260">IFERROR(_xlfn.IFS(
Q260="MPR ISSUE","ACTIVE",
Q260="BSS Hardware Issue","ACTIVE",
Q260="Sites strategiques, MLL, Pylone, etc.","PASSIVE",
Q260="AKTIVCO DEFAUT GE &amp; POWER Cabinet","PASSIVE",
Q260="AKTIVCO Coupure ENEO &amp; Baisse de tension","PASSIVE",
Q260="Coupure ENEO &amp; Baisse de tension","PASSIVE",
Q260="Defaut GE &amp; POWER Cabinet","PASSIVE",
Q260="Sharing","PASSIVE",
Q260="SIte strategiques &amp; DataCenter","PASSIVE",
Q260="Exclu","Exclu",
Q260="SAT","ACTIVE",
Q260="SPARE-ISSUE","SPARE-ISSUE",
Q260="Fiber CAmtel","ACTIVE",
Q260="Fiber AOF","ACTIVE",
Q260="Projet OCM (HUAWEI)","PLANNED WORKS",
Q260="Projet OCM (NOKIA)","PLANNED WORKS",
Q260="ACCESS-ISSUE","ACCESS-ISSUE",
Q260="Projet OCM (ZTE, NOKIA, autres projets)","PLANNED WORKS",
Q260="No root CAuse","No root cause",
Q260="ODU HS","ACTIVE",
Q260="IP &amp; VLAN","ACTIVE",
Q260="Warehouse HUAWEI","SPARE-ISSUE",
Q260="SPARE-HS","SPARE-ISSUE",
Q260="Power Telco","ACTIVE"
),"")</f>
        <v>No root cause</v>
      </c>
      <c r="S260" s="56" t="s">
        <v>17</v>
      </c>
      <c r="T260" s="7" t="s">
        <v>17</v>
      </c>
      <c r="U260" s="57" t="s">
        <v>17</v>
      </c>
      <c r="V260" s="57" t="s">
        <v>17</v>
      </c>
      <c r="W260" s="57" t="s">
        <v>17</v>
      </c>
      <c r="X260" s="57" t="s">
        <v>17</v>
      </c>
      <c r="Y260" s="57" t="s">
        <v>17</v>
      </c>
      <c r="Z260" s="57" t="s">
        <v>17</v>
      </c>
      <c r="AA260" s="57" t="s">
        <v>17</v>
      </c>
      <c r="AB260" s="57"/>
      <c r="AC260" s="57" t="s">
        <v>17</v>
      </c>
      <c r="AD260" s="57" t="s">
        <v>17</v>
      </c>
      <c r="AE260" s="57" t="s">
        <v>17</v>
      </c>
      <c r="AF260" s="57" t="s">
        <v>17</v>
      </c>
      <c r="AG260" s="57" t="s">
        <v>17</v>
      </c>
      <c r="AH260" s="57" t="s">
        <v>17</v>
      </c>
      <c r="AI260" s="57" t="s">
        <v>17</v>
      </c>
      <c r="AJ260" s="15"/>
      <c r="AK260" s="15"/>
      <c r="AL260" s="15"/>
      <c r="AM260" s="15"/>
    </row>
    <row r="261" spans="1:39" s="14" customFormat="1" x14ac:dyDescent="0.35">
      <c r="A261" s="1" t="s">
        <v>1188</v>
      </c>
      <c r="B261" s="1" t="s">
        <v>1189</v>
      </c>
      <c r="C261" s="3"/>
      <c r="D261" s="1" t="s">
        <v>12</v>
      </c>
      <c r="E261" s="1" t="s">
        <v>13</v>
      </c>
      <c r="F261" s="3" t="s">
        <v>57</v>
      </c>
      <c r="G261" s="1" t="s">
        <v>721</v>
      </c>
      <c r="H261" s="60" t="str">
        <f>_xlfn.XLOOKUP(B261,'[1]Nur des jours'!$B:$B,'[1]Nur des jours'!$H:$H,"")</f>
        <v>NOKIA</v>
      </c>
      <c r="I261" s="52">
        <v>4.7537819082723054</v>
      </c>
      <c r="J261" s="52">
        <v>1.8058238687263266</v>
      </c>
      <c r="K261" s="52">
        <v>0</v>
      </c>
      <c r="L261" s="53">
        <v>1.2850755181143569</v>
      </c>
      <c r="M261" s="54" t="s">
        <v>5376</v>
      </c>
      <c r="N261" s="55"/>
      <c r="O261" s="16" t="str" cm="1">
        <f t="array" ref="O261">IFERROR(_xlfn.IFS(
Q261="MPR ISSUE","PDH",
Q261="BSS Hardware Issue","BSS",
Q261="Sites strategiques, MLL, Pylone, etc.","ENVTECH",
Q261="AKTIVCO DEFAUT GE &amp; POWER Cabinet","AKTIVCO",
Q261="AKTIVCO Coupure ENEO &amp; Baisse de tension","AKTIVCO GRID ONLY",
Q261="Coupure ENEO &amp; Baisse de tension","IHS GRID ONLY",
Q261="Defaut GE &amp; POWER Cabinet","IHS",
Q261="Sharing","Partners",
Q261="SIte strategiques &amp; DataCenter","SST &amp; DC",
Q261="Exclu","Exclu",
Q261="SAT","SAT",
Q261="SPARE-ISSUE","SPARE-ISSUE",
Q261="Fiber CAmtel","TRANS_FO_CAMTEL",
Q261="Fiber AOF","Fiber AOF",
Q261="Projet OCM (HUAWEI)","TRAVAUX-HUAWEI",
Q261="Projet OCM (NOKIA)","TRAVAUX-NOKIA",
Q261="ACCESS-ISSUE","ACCESS-ISSUE",
Q261="Projet OCM (ZTE, NOKIA, autres projets)","TRAVAUX OCM",
Q261="No root CAuse","No root cause",
Q261="ODU HS","PDH",
Q261="IP &amp; VLAN","PDH",
Q261="Warehouse HUAWEI","SPARE-ISSUE",
Q261="SPARE-HS","SPARE-ISSUE",
Q261="Power Telco","BSS"
),"")</f>
        <v>No root cause</v>
      </c>
      <c r="P261" s="22" t="str" cm="1">
        <f t="array" ref="P261">IFERROR(_xlfn.IFS(
Q261="MPR ISSUE","TX ISSUE",
Q261="BSS Hardware Issue","RAN ISSUE",
Q261="Sites strategiques, MLL, Pylone, etc.","ENVTECH",
Q261="AKTIVCO DEFAUT GE &amp; POWER Cabinet","POWER ISSUE",
Q261="AKTIVCO Coupure ENEO &amp; Baisse de tension","POWER ISSUE",
Q261="Coupure ENEO &amp; Baisse de tension","POWER ISSUE",
Q261="Defaut GE &amp; POWER Cabinet","POWER ISSUE",
Q261="Sharing","POWER ISSUE",
Q261="SIte strategiques &amp; DataCenter","POWER ISSUE",
Q261="Exclu","Exclu",
Q261="SAT","TX ISSUE",
Q261="SPARE-ISSUE","SPARE-ISSUE",
Q261="Fiber CAmtel","TX ISSUE",
Q261="Fiber AOF","TX ISSUE",
Q261="Projet OCM (HUAWEI)","TRAVAUX-HUAWEI",
Q261="Projet OCM (NOKIA)","TRAVAUX -NOKIA",
Q261="ACCESS-ISSUE","ACCESS-ISSUE",
Q261="Projet OCM (ZTE, NOKIA, autres projets)","TRAVAUX OCM",
Q261="No root CAuse","No root cause",
Q261="ODU HS","TX ISSUE",
Q261="IP &amp; VLAN","TX ISSUE",
Q261="Warehouse HUAWEI","SPARE-ISSUE",
Q261="SPARE-HS","SPARE-ISSUE",
Q261="Power Telco","RAN ISSUE"
),"")</f>
        <v>No root cause</v>
      </c>
      <c r="Q261" s="48" t="s">
        <v>5573</v>
      </c>
      <c r="R261" s="23" t="str" cm="1">
        <f t="array" ref="R261">IFERROR(_xlfn.IFS(
Q261="MPR ISSUE","ACTIVE",
Q261="BSS Hardware Issue","ACTIVE",
Q261="Sites strategiques, MLL, Pylone, etc.","PASSIVE",
Q261="AKTIVCO DEFAUT GE &amp; POWER Cabinet","PASSIVE",
Q261="AKTIVCO Coupure ENEO &amp; Baisse de tension","PASSIVE",
Q261="Coupure ENEO &amp; Baisse de tension","PASSIVE",
Q261="Defaut GE &amp; POWER Cabinet","PASSIVE",
Q261="Sharing","PASSIVE",
Q261="SIte strategiques &amp; DataCenter","PASSIVE",
Q261="Exclu","Exclu",
Q261="SAT","ACTIVE",
Q261="SPARE-ISSUE","SPARE-ISSUE",
Q261="Fiber CAmtel","ACTIVE",
Q261="Fiber AOF","ACTIVE",
Q261="Projet OCM (HUAWEI)","PLANNED WORKS",
Q261="Projet OCM (NOKIA)","PLANNED WORKS",
Q261="ACCESS-ISSUE","ACCESS-ISSUE",
Q261="Projet OCM (ZTE, NOKIA, autres projets)","PLANNED WORKS",
Q261="No root CAuse","No root cause",
Q261="ODU HS","ACTIVE",
Q261="IP &amp; VLAN","ACTIVE",
Q261="Warehouse HUAWEI","SPARE-ISSUE",
Q261="SPARE-HS","SPARE-ISSUE",
Q261="Power Telco","ACTIVE"
),"")</f>
        <v>No root cause</v>
      </c>
      <c r="S261" s="56" t="s">
        <v>5890</v>
      </c>
      <c r="T261" s="7" t="s">
        <v>17</v>
      </c>
      <c r="U261" s="57" t="s">
        <v>17</v>
      </c>
      <c r="V261" s="57" t="s">
        <v>17</v>
      </c>
      <c r="W261" s="57" t="s">
        <v>17</v>
      </c>
      <c r="X261" s="57" t="s">
        <v>17</v>
      </c>
      <c r="Y261" s="57" t="s">
        <v>17</v>
      </c>
      <c r="Z261" s="57" t="s">
        <v>17</v>
      </c>
      <c r="AA261" s="57" t="s">
        <v>17</v>
      </c>
      <c r="AB261" s="57" t="s">
        <v>17</v>
      </c>
      <c r="AC261" s="57" t="s">
        <v>17</v>
      </c>
      <c r="AD261" s="57" t="s">
        <v>17</v>
      </c>
      <c r="AE261" s="57" t="s">
        <v>17</v>
      </c>
      <c r="AF261" s="57" t="s">
        <v>17</v>
      </c>
      <c r="AG261" s="57" t="s">
        <v>17</v>
      </c>
      <c r="AH261" s="57" t="s">
        <v>17</v>
      </c>
      <c r="AI261" s="57" t="s">
        <v>5890</v>
      </c>
      <c r="AJ261" s="15"/>
      <c r="AK261" s="15"/>
      <c r="AL261" s="15"/>
      <c r="AM261" s="15"/>
    </row>
    <row r="262" spans="1:39" s="14" customFormat="1" x14ac:dyDescent="0.35">
      <c r="A262" s="1" t="s">
        <v>1335</v>
      </c>
      <c r="B262" s="1" t="s">
        <v>1336</v>
      </c>
      <c r="C262" s="3"/>
      <c r="D262" s="1" t="s">
        <v>12</v>
      </c>
      <c r="E262" s="1" t="s">
        <v>13</v>
      </c>
      <c r="F262" s="3" t="s">
        <v>104</v>
      </c>
      <c r="G262" s="1" t="s">
        <v>301</v>
      </c>
      <c r="H262" s="59" t="str">
        <f>_xlfn.XLOOKUP(B262,'[1]Nur des jours'!$B:$B,'[1]Nur des jours'!$H:$H,"")</f>
        <v>Huawei</v>
      </c>
      <c r="I262" s="52">
        <v>1.3875899747810831</v>
      </c>
      <c r="J262" s="52">
        <v>2.2236502544957517</v>
      </c>
      <c r="K262" s="52">
        <v>0.65066118804816286</v>
      </c>
      <c r="L262" s="53">
        <v>1.2839651231476488</v>
      </c>
      <c r="M262" s="54" t="s">
        <v>5374</v>
      </c>
      <c r="N262" s="55"/>
      <c r="O262" s="16" t="str" cm="1">
        <f t="array" ref="O262">IFERROR(_xlfn.IFS(
Q262="MPR ISSUE","PDH",
Q262="BSS Hardware Issue","BSS",
Q262="Sites strategiques, MLL, Pylone, etc.","ENVTECH",
Q262="AKTIVCO DEFAUT GE &amp; POWER Cabinet","AKTIVCO",
Q262="AKTIVCO Coupure ENEO &amp; Baisse de tension","AKTIVCO GRID ONLY",
Q262="Coupure ENEO &amp; Baisse de tension","IHS GRID ONLY",
Q262="Defaut GE &amp; POWER Cabinet","IHS",
Q262="Sharing","Partners",
Q262="SIte strategiques &amp; DataCenter","SST &amp; DC",
Q262="Exclu","Exclu",
Q262="SAT","SAT",
Q262="SPARE-ISSUE","SPARE-ISSUE",
Q262="Fiber CAmtel","TRANS_FO_CAMTEL",
Q262="Fiber AOF","Fiber AOF",
Q262="Projet OCM (HUAWEI)","TRAVAUX-HUAWEI",
Q262="Projet OCM (NOKIA)","TRAVAUX-NOKIA",
Q262="ACCESS-ISSUE","ACCESS-ISSUE",
Q262="Projet OCM (ZTE, NOKIA, autres projets)","TRAVAUX OCM",
Q262="No root CAuse","No root cause",
Q262="ODU HS","PDH",
Q262="IP &amp; VLAN","PDH",
Q262="Warehouse HUAWEI","SPARE-ISSUE",
Q262="SPARE-HS","SPARE-ISSUE",
Q262="Power Telco","BSS"
),"")</f>
        <v>No root cause</v>
      </c>
      <c r="P262" s="22" t="str" cm="1">
        <f t="array" ref="P262">IFERROR(_xlfn.IFS(
Q262="MPR ISSUE","TX ISSUE",
Q262="BSS Hardware Issue","RAN ISSUE",
Q262="Sites strategiques, MLL, Pylone, etc.","ENVTECH",
Q262="AKTIVCO DEFAUT GE &amp; POWER Cabinet","POWER ISSUE",
Q262="AKTIVCO Coupure ENEO &amp; Baisse de tension","POWER ISSUE",
Q262="Coupure ENEO &amp; Baisse de tension","POWER ISSUE",
Q262="Defaut GE &amp; POWER Cabinet","POWER ISSUE",
Q262="Sharing","POWER ISSUE",
Q262="SIte strategiques &amp; DataCenter","POWER ISSUE",
Q262="Exclu","Exclu",
Q262="SAT","TX ISSUE",
Q262="SPARE-ISSUE","SPARE-ISSUE",
Q262="Fiber CAmtel","TX ISSUE",
Q262="Fiber AOF","TX ISSUE",
Q262="Projet OCM (HUAWEI)","TRAVAUX-HUAWEI",
Q262="Projet OCM (NOKIA)","TRAVAUX -NOKIA",
Q262="ACCESS-ISSUE","ACCESS-ISSUE",
Q262="Projet OCM (ZTE, NOKIA, autres projets)","TRAVAUX OCM",
Q262="No root CAuse","No root cause",
Q262="ODU HS","TX ISSUE",
Q262="IP &amp; VLAN","TX ISSUE",
Q262="Warehouse HUAWEI","SPARE-ISSUE",
Q262="SPARE-HS","SPARE-ISSUE",
Q262="Power Telco","RAN ISSUE"
),"")</f>
        <v>No root cause</v>
      </c>
      <c r="Q262" s="48" t="s">
        <v>5573</v>
      </c>
      <c r="R262" s="23" t="str" cm="1">
        <f t="array" ref="R262">IFERROR(_xlfn.IFS(
Q262="MPR ISSUE","ACTIVE",
Q262="BSS Hardware Issue","ACTIVE",
Q262="Sites strategiques, MLL, Pylone, etc.","PASSIVE",
Q262="AKTIVCO DEFAUT GE &amp; POWER Cabinet","PASSIVE",
Q262="AKTIVCO Coupure ENEO &amp; Baisse de tension","PASSIVE",
Q262="Coupure ENEO &amp; Baisse de tension","PASSIVE",
Q262="Defaut GE &amp; POWER Cabinet","PASSIVE",
Q262="Sharing","PASSIVE",
Q262="SIte strategiques &amp; DataCenter","PASSIVE",
Q262="Exclu","Exclu",
Q262="SAT","ACTIVE",
Q262="SPARE-ISSUE","SPARE-ISSUE",
Q262="Fiber CAmtel","ACTIVE",
Q262="Fiber AOF","ACTIVE",
Q262="Projet OCM (HUAWEI)","PLANNED WORKS",
Q262="Projet OCM (NOKIA)","PLANNED WORKS",
Q262="ACCESS-ISSUE","ACCESS-ISSUE",
Q262="Projet OCM (ZTE, NOKIA, autres projets)","PLANNED WORKS",
Q262="No root CAuse","No root cause",
Q262="ODU HS","ACTIVE",
Q262="IP &amp; VLAN","ACTIVE",
Q262="Warehouse HUAWEI","SPARE-ISSUE",
Q262="SPARE-HS","SPARE-ISSUE",
Q262="Power Telco","ACTIVE"
),"")</f>
        <v>No root cause</v>
      </c>
      <c r="S262" s="56" t="s">
        <v>17</v>
      </c>
      <c r="T262" s="7" t="s">
        <v>17</v>
      </c>
      <c r="U262" s="57" t="s">
        <v>17</v>
      </c>
      <c r="V262" s="57" t="s">
        <v>17</v>
      </c>
      <c r="W262" s="57" t="s">
        <v>17</v>
      </c>
      <c r="X262" s="57"/>
      <c r="Y262" s="57" t="s">
        <v>17</v>
      </c>
      <c r="Z262" s="57" t="s">
        <v>17</v>
      </c>
      <c r="AA262" s="57" t="s">
        <v>17</v>
      </c>
      <c r="AB262" s="57"/>
      <c r="AC262" s="57" t="s">
        <v>17</v>
      </c>
      <c r="AD262" s="57" t="s">
        <v>17</v>
      </c>
      <c r="AE262" s="57" t="s">
        <v>17</v>
      </c>
      <c r="AF262" s="57" t="s">
        <v>17</v>
      </c>
      <c r="AG262" s="57" t="s">
        <v>17</v>
      </c>
      <c r="AH262" s="57" t="s">
        <v>17</v>
      </c>
      <c r="AI262" s="57" t="s">
        <v>17</v>
      </c>
      <c r="AJ262" s="15"/>
      <c r="AK262" s="15"/>
      <c r="AL262" s="15"/>
      <c r="AM262" s="15"/>
    </row>
    <row r="263" spans="1:39" s="14" customFormat="1" x14ac:dyDescent="0.35">
      <c r="A263" s="2" t="s">
        <v>3710</v>
      </c>
      <c r="B263" s="1" t="s">
        <v>3711</v>
      </c>
      <c r="C263" s="3"/>
      <c r="D263" s="1" t="s">
        <v>12</v>
      </c>
      <c r="E263" s="1" t="s">
        <v>68</v>
      </c>
      <c r="F263" s="3" t="s">
        <v>25</v>
      </c>
      <c r="G263" s="1" t="s">
        <v>3712</v>
      </c>
      <c r="H263" s="60" t="str">
        <f>_xlfn.XLOOKUP(B263,'[1]Nur des jours'!$B:$B,'[1]Nur des jours'!$H:$H,"")</f>
        <v>NOKIA</v>
      </c>
      <c r="I263" s="52">
        <v>2.3684920461710073</v>
      </c>
      <c r="J263" s="52">
        <v>1.695061246994634</v>
      </c>
      <c r="K263" s="52">
        <v>0.68202288631045782</v>
      </c>
      <c r="L263" s="53">
        <v>1.2629391884954209</v>
      </c>
      <c r="M263" s="54" t="s">
        <v>5374</v>
      </c>
      <c r="N263" s="55"/>
      <c r="O263" s="16" t="str" cm="1">
        <f t="array" ref="O263">IFERROR(_xlfn.IFS(
Q263="MPR ISSUE","PDH",
Q263="BSS Hardware Issue","BSS",
Q263="Sites strategiques, MLL, Pylone, etc.","ENVTECH",
Q263="AKTIVCO DEFAUT GE &amp; POWER Cabinet","AKTIVCO",
Q263="AKTIVCO Coupure ENEO &amp; Baisse de tension","AKTIVCO GRID ONLY",
Q263="Coupure ENEO &amp; Baisse de tension","IHS GRID ONLY",
Q263="Defaut GE &amp; POWER Cabinet","IHS",
Q263="Sharing","Partners",
Q263="SIte strategiques &amp; DataCenter","SST &amp; DC",
Q263="Exclu","Exclu",
Q263="SAT","SAT",
Q263="SPARE-ISSUE","SPARE-ISSUE",
Q263="Fiber CAmtel","TRANS_FO_CAMTEL",
Q263="Fiber AOF","Fiber AOF",
Q263="Projet OCM (HUAWEI)","TRAVAUX-HUAWEI",
Q263="Projet OCM (NOKIA)","TRAVAUX-NOKIA",
Q263="ACCESS-ISSUE","ACCESS-ISSUE",
Q263="Projet OCM (ZTE, NOKIA, autres projets)","TRAVAUX OCM",
Q263="No root CAuse","No root cause",
Q263="ODU HS","PDH",
Q263="IP &amp; VLAN","PDH",
Q263="Warehouse HUAWEI","SPARE-ISSUE",
Q263="SPARE-HS","SPARE-ISSUE",
Q263="Power Telco","BSS"
),"")</f>
        <v>BSS</v>
      </c>
      <c r="P263" s="22" t="str" cm="1">
        <f t="array" ref="P263">IFERROR(_xlfn.IFS(
Q263="MPR ISSUE","TX ISSUE",
Q263="BSS Hardware Issue","RAN ISSUE",
Q263="Sites strategiques, MLL, Pylone, etc.","ENVTECH",
Q263="AKTIVCO DEFAUT GE &amp; POWER Cabinet","POWER ISSUE",
Q263="AKTIVCO Coupure ENEO &amp; Baisse de tension","POWER ISSUE",
Q263="Coupure ENEO &amp; Baisse de tension","POWER ISSUE",
Q263="Defaut GE &amp; POWER Cabinet","POWER ISSUE",
Q263="Sharing","POWER ISSUE",
Q263="SIte strategiques &amp; DataCenter","POWER ISSUE",
Q263="Exclu","Exclu",
Q263="SAT","TX ISSUE",
Q263="SPARE-ISSUE","SPARE-ISSUE",
Q263="Fiber CAmtel","TX ISSUE",
Q263="Fiber AOF","TX ISSUE",
Q263="Projet OCM (HUAWEI)","TRAVAUX-HUAWEI",
Q263="Projet OCM (NOKIA)","TRAVAUX -NOKIA",
Q263="ACCESS-ISSUE","ACCESS-ISSUE",
Q263="Projet OCM (ZTE, NOKIA, autres projets)","TRAVAUX OCM",
Q263="No root CAuse","No root cause",
Q263="ODU HS","TX ISSUE",
Q263="IP &amp; VLAN","TX ISSUE",
Q263="Warehouse HUAWEI","SPARE-ISSUE",
Q263="SPARE-HS","SPARE-ISSUE",
Q263="Power Telco","RAN ISSUE"
),"")</f>
        <v>RAN ISSUE</v>
      </c>
      <c r="Q263" s="48" t="s">
        <v>5328</v>
      </c>
      <c r="R263" s="23" t="str" cm="1">
        <f t="array" ref="R263">IFERROR(_xlfn.IFS(
Q263="MPR ISSUE","ACTIVE",
Q263="BSS Hardware Issue","ACTIVE",
Q263="Sites strategiques, MLL, Pylone, etc.","PASSIVE",
Q263="AKTIVCO DEFAUT GE &amp; POWER Cabinet","PASSIVE",
Q263="AKTIVCO Coupure ENEO &amp; Baisse de tension","PASSIVE",
Q263="Coupure ENEO &amp; Baisse de tension","PASSIVE",
Q263="Defaut GE &amp; POWER Cabinet","PASSIVE",
Q263="Sharing","PASSIVE",
Q263="SIte strategiques &amp; DataCenter","PASSIVE",
Q263="Exclu","Exclu",
Q263="SAT","ACTIVE",
Q263="SPARE-ISSUE","SPARE-ISSUE",
Q263="Fiber CAmtel","ACTIVE",
Q263="Fiber AOF","ACTIVE",
Q263="Projet OCM (HUAWEI)","PLANNED WORKS",
Q263="Projet OCM (NOKIA)","PLANNED WORKS",
Q263="ACCESS-ISSUE","ACCESS-ISSUE",
Q263="Projet OCM (ZTE, NOKIA, autres projets)","PLANNED WORKS",
Q263="No root CAuse","No root cause",
Q263="ODU HS","ACTIVE",
Q263="IP &amp; VLAN","ACTIVE",
Q263="Warehouse HUAWEI","SPARE-ISSUE",
Q263="SPARE-HS","SPARE-ISSUE",
Q263="Power Telco","ACTIVE"
),"")</f>
        <v>ACTIVE</v>
      </c>
      <c r="S263" s="56" t="s">
        <v>5877</v>
      </c>
      <c r="T263" s="7" t="s">
        <v>17</v>
      </c>
      <c r="U263" s="57" t="s">
        <v>17</v>
      </c>
      <c r="V263" s="57" t="s">
        <v>17</v>
      </c>
      <c r="W263" s="57" t="s">
        <v>17</v>
      </c>
      <c r="X263" s="57" t="s">
        <v>17</v>
      </c>
      <c r="Y263" s="57" t="s">
        <v>17</v>
      </c>
      <c r="Z263" s="57" t="s">
        <v>17</v>
      </c>
      <c r="AA263" s="57" t="s">
        <v>17</v>
      </c>
      <c r="AB263" s="57"/>
      <c r="AC263" s="57" t="s">
        <v>17</v>
      </c>
      <c r="AD263" s="57" t="s">
        <v>17</v>
      </c>
      <c r="AE263" s="57" t="s">
        <v>17</v>
      </c>
      <c r="AF263" s="57" t="s">
        <v>17</v>
      </c>
      <c r="AG263" s="57" t="s">
        <v>17</v>
      </c>
      <c r="AH263" s="57" t="s">
        <v>17</v>
      </c>
      <c r="AI263" s="57" t="s">
        <v>5877</v>
      </c>
      <c r="AJ263" s="15"/>
      <c r="AK263" s="15"/>
      <c r="AL263" s="15"/>
      <c r="AM263" s="15"/>
    </row>
    <row r="264" spans="1:39" s="14" customFormat="1" x14ac:dyDescent="0.35">
      <c r="A264" s="1" t="s">
        <v>1343</v>
      </c>
      <c r="B264" s="1" t="s">
        <v>1344</v>
      </c>
      <c r="C264" s="3"/>
      <c r="D264" s="1" t="s">
        <v>12</v>
      </c>
      <c r="E264" s="1" t="s">
        <v>98</v>
      </c>
      <c r="F264" s="3" t="s">
        <v>39</v>
      </c>
      <c r="G264" s="1" t="s">
        <v>1343</v>
      </c>
      <c r="H264" s="60" t="str">
        <f>_xlfn.XLOOKUP(B264,'[1]Nur des jours'!$B:$B,'[1]Nur des jours'!$H:$H,"")</f>
        <v>NOKIA</v>
      </c>
      <c r="I264" s="52">
        <v>1.7065570590232308</v>
      </c>
      <c r="J264" s="52">
        <v>1.2128711608882365</v>
      </c>
      <c r="K264" s="52">
        <v>1.1526402214531335</v>
      </c>
      <c r="L264" s="53">
        <v>1.2519597157176414</v>
      </c>
      <c r="M264" s="54" t="s">
        <v>5374</v>
      </c>
      <c r="N264" s="55"/>
      <c r="O264" s="16" t="str" cm="1">
        <f t="array" ref="O264">IFERROR(_xlfn.IFS(
Q264="MPR ISSUE","PDH",
Q264="BSS Hardware Issue","BSS",
Q264="Sites strategiques, MLL, Pylone, etc.","ENVTECH",
Q264="AKTIVCO DEFAUT GE &amp; POWER Cabinet","AKTIVCO",
Q264="AKTIVCO Coupure ENEO &amp; Baisse de tension","AKTIVCO GRID ONLY",
Q264="Coupure ENEO &amp; Baisse de tension","IHS GRID ONLY",
Q264="Defaut GE &amp; POWER Cabinet","IHS",
Q264="Sharing","Partners",
Q264="SIte strategiques &amp; DataCenter","SST &amp; DC",
Q264="Exclu","Exclu",
Q264="SAT","SAT",
Q264="SPARE-ISSUE","SPARE-ISSUE",
Q264="Fiber CAmtel","TRANS_FO_CAMTEL",
Q264="Fiber AOF","Fiber AOF",
Q264="Projet OCM (HUAWEI)","TRAVAUX-HUAWEI",
Q264="Projet OCM (NOKIA)","TRAVAUX-NOKIA",
Q264="ACCESS-ISSUE","ACCESS-ISSUE",
Q264="Projet OCM (ZTE, NOKIA, autres projets)","TRAVAUX OCM",
Q264="No root CAuse","No root cause",
Q264="ODU HS","PDH",
Q264="IP &amp; VLAN","PDH",
Q264="Warehouse HUAWEI","SPARE-ISSUE",
Q264="SPARE-HS","SPARE-ISSUE",
Q264="Power Telco","BSS"
),"")</f>
        <v>No root cause</v>
      </c>
      <c r="P264" s="22" t="str" cm="1">
        <f t="array" ref="P264">IFERROR(_xlfn.IFS(
Q264="MPR ISSUE","TX ISSUE",
Q264="BSS Hardware Issue","RAN ISSUE",
Q264="Sites strategiques, MLL, Pylone, etc.","ENVTECH",
Q264="AKTIVCO DEFAUT GE &amp; POWER Cabinet","POWER ISSUE",
Q264="AKTIVCO Coupure ENEO &amp; Baisse de tension","POWER ISSUE",
Q264="Coupure ENEO &amp; Baisse de tension","POWER ISSUE",
Q264="Defaut GE &amp; POWER Cabinet","POWER ISSUE",
Q264="Sharing","POWER ISSUE",
Q264="SIte strategiques &amp; DataCenter","POWER ISSUE",
Q264="Exclu","Exclu",
Q264="SAT","TX ISSUE",
Q264="SPARE-ISSUE","SPARE-ISSUE",
Q264="Fiber CAmtel","TX ISSUE",
Q264="Fiber AOF","TX ISSUE",
Q264="Projet OCM (HUAWEI)","TRAVAUX-HUAWEI",
Q264="Projet OCM (NOKIA)","TRAVAUX -NOKIA",
Q264="ACCESS-ISSUE","ACCESS-ISSUE",
Q264="Projet OCM (ZTE, NOKIA, autres projets)","TRAVAUX OCM",
Q264="No root CAuse","No root cause",
Q264="ODU HS","TX ISSUE",
Q264="IP &amp; VLAN","TX ISSUE",
Q264="Warehouse HUAWEI","SPARE-ISSUE",
Q264="SPARE-HS","SPARE-ISSUE",
Q264="Power Telco","RAN ISSUE"
),"")</f>
        <v>No root cause</v>
      </c>
      <c r="Q264" s="48" t="s">
        <v>5573</v>
      </c>
      <c r="R264" s="23" t="str" cm="1">
        <f t="array" ref="R264">IFERROR(_xlfn.IFS(
Q264="MPR ISSUE","ACTIVE",
Q264="BSS Hardware Issue","ACTIVE",
Q264="Sites strategiques, MLL, Pylone, etc.","PASSIVE",
Q264="AKTIVCO DEFAUT GE &amp; POWER Cabinet","PASSIVE",
Q264="AKTIVCO Coupure ENEO &amp; Baisse de tension","PASSIVE",
Q264="Coupure ENEO &amp; Baisse de tension","PASSIVE",
Q264="Defaut GE &amp; POWER Cabinet","PASSIVE",
Q264="Sharing","PASSIVE",
Q264="SIte strategiques &amp; DataCenter","PASSIVE",
Q264="Exclu","Exclu",
Q264="SAT","ACTIVE",
Q264="SPARE-ISSUE","SPARE-ISSUE",
Q264="Fiber CAmtel","ACTIVE",
Q264="Fiber AOF","ACTIVE",
Q264="Projet OCM (HUAWEI)","PLANNED WORKS",
Q264="Projet OCM (NOKIA)","PLANNED WORKS",
Q264="ACCESS-ISSUE","ACCESS-ISSUE",
Q264="Projet OCM (ZTE, NOKIA, autres projets)","PLANNED WORKS",
Q264="No root CAuse","No root cause",
Q264="ODU HS","ACTIVE",
Q264="IP &amp; VLAN","ACTIVE",
Q264="Warehouse HUAWEI","SPARE-ISSUE",
Q264="SPARE-HS","SPARE-ISSUE",
Q264="Power Telco","ACTIVE"
),"")</f>
        <v>No root cause</v>
      </c>
      <c r="S264" s="56" t="s">
        <v>5891</v>
      </c>
      <c r="T264" s="7" t="s">
        <v>17</v>
      </c>
      <c r="U264" s="57" t="s">
        <v>17</v>
      </c>
      <c r="V264" s="57" t="s">
        <v>17</v>
      </c>
      <c r="W264" s="57" t="s">
        <v>17</v>
      </c>
      <c r="X264" s="57" t="s">
        <v>17</v>
      </c>
      <c r="Y264" s="57" t="s">
        <v>17</v>
      </c>
      <c r="Z264" s="57" t="s">
        <v>17</v>
      </c>
      <c r="AA264" s="57" t="s">
        <v>17</v>
      </c>
      <c r="AB264" s="57"/>
      <c r="AC264" s="57" t="s">
        <v>17</v>
      </c>
      <c r="AD264" s="57" t="s">
        <v>17</v>
      </c>
      <c r="AE264" s="57" t="s">
        <v>17</v>
      </c>
      <c r="AF264" s="57" t="s">
        <v>17</v>
      </c>
      <c r="AG264" s="57" t="s">
        <v>17</v>
      </c>
      <c r="AH264" s="57" t="s">
        <v>17</v>
      </c>
      <c r="AI264" s="57" t="s">
        <v>5891</v>
      </c>
      <c r="AJ264" s="15"/>
      <c r="AK264" s="15"/>
      <c r="AL264" s="15"/>
      <c r="AM264" s="15"/>
    </row>
    <row r="265" spans="1:39" s="14" customFormat="1" x14ac:dyDescent="0.35">
      <c r="A265" s="1" t="s">
        <v>1958</v>
      </c>
      <c r="B265" s="1" t="s">
        <v>1959</v>
      </c>
      <c r="C265" s="3"/>
      <c r="D265" s="1" t="s">
        <v>12</v>
      </c>
      <c r="E265" s="1" t="s">
        <v>13</v>
      </c>
      <c r="F265" s="3" t="s">
        <v>104</v>
      </c>
      <c r="G265" s="1" t="s">
        <v>858</v>
      </c>
      <c r="H265" s="59" t="str">
        <f>_xlfn.XLOOKUP(B265,'[1]Nur des jours'!$B:$B,'[1]Nur des jours'!$H:$H,"")</f>
        <v>Huawei</v>
      </c>
      <c r="I265" s="52">
        <v>1.0566166684651632</v>
      </c>
      <c r="J265" s="52">
        <v>1.3369739656116231</v>
      </c>
      <c r="K265" s="52">
        <v>1.234460740215424</v>
      </c>
      <c r="L265" s="53">
        <v>1.2434794953671604</v>
      </c>
      <c r="M265" s="54" t="s">
        <v>5374</v>
      </c>
      <c r="N265" s="55"/>
      <c r="O265" s="16" t="str" cm="1">
        <f t="array" ref="O265">IFERROR(_xlfn.IFS(
Q265="MPR ISSUE","PDH",
Q265="BSS Hardware Issue","BSS",
Q265="Sites strategiques, MLL, Pylone, etc.","ENVTECH",
Q265="AKTIVCO DEFAUT GE &amp; POWER Cabinet","AKTIVCO",
Q265="AKTIVCO Coupure ENEO &amp; Baisse de tension","AKTIVCO GRID ONLY",
Q265="Coupure ENEO &amp; Baisse de tension","IHS GRID ONLY",
Q265="Defaut GE &amp; POWER Cabinet","IHS",
Q265="Sharing","Partners",
Q265="SIte strategiques &amp; DataCenter","SST &amp; DC",
Q265="Exclu","Exclu",
Q265="SAT","SAT",
Q265="SPARE-ISSUE","SPARE-ISSUE",
Q265="Fiber CAmtel","TRANS_FO_CAMTEL",
Q265="Fiber AOF","Fiber AOF",
Q265="Projet OCM (HUAWEI)","TRAVAUX-HUAWEI",
Q265="Projet OCM (NOKIA)","TRAVAUX-NOKIA",
Q265="ACCESS-ISSUE","ACCESS-ISSUE",
Q265="Projet OCM (ZTE, NOKIA, autres projets)","TRAVAUX OCM",
Q265="No root CAuse","No root cause",
Q265="ODU HS","PDH",
Q265="IP &amp; VLAN","PDH",
Q265="Warehouse HUAWEI","SPARE-ISSUE",
Q265="SPARE-HS","SPARE-ISSUE",
Q265="Power Telco","BSS"
),"")</f>
        <v>No root cause</v>
      </c>
      <c r="P265" s="22" t="str" cm="1">
        <f t="array" ref="P265">IFERROR(_xlfn.IFS(
Q265="MPR ISSUE","TX ISSUE",
Q265="BSS Hardware Issue","RAN ISSUE",
Q265="Sites strategiques, MLL, Pylone, etc.","ENVTECH",
Q265="AKTIVCO DEFAUT GE &amp; POWER Cabinet","POWER ISSUE",
Q265="AKTIVCO Coupure ENEO &amp; Baisse de tension","POWER ISSUE",
Q265="Coupure ENEO &amp; Baisse de tension","POWER ISSUE",
Q265="Defaut GE &amp; POWER Cabinet","POWER ISSUE",
Q265="Sharing","POWER ISSUE",
Q265="SIte strategiques &amp; DataCenter","POWER ISSUE",
Q265="Exclu","Exclu",
Q265="SAT","TX ISSUE",
Q265="SPARE-ISSUE","SPARE-ISSUE",
Q265="Fiber CAmtel","TX ISSUE",
Q265="Fiber AOF","TX ISSUE",
Q265="Projet OCM (HUAWEI)","TRAVAUX-HUAWEI",
Q265="Projet OCM (NOKIA)","TRAVAUX -NOKIA",
Q265="ACCESS-ISSUE","ACCESS-ISSUE",
Q265="Projet OCM (ZTE, NOKIA, autres projets)","TRAVAUX OCM",
Q265="No root CAuse","No root cause",
Q265="ODU HS","TX ISSUE",
Q265="IP &amp; VLAN","TX ISSUE",
Q265="Warehouse HUAWEI","SPARE-ISSUE",
Q265="SPARE-HS","SPARE-ISSUE",
Q265="Power Telco","RAN ISSUE"
),"")</f>
        <v>No root cause</v>
      </c>
      <c r="Q265" s="48" t="s">
        <v>5573</v>
      </c>
      <c r="R265" s="23" t="str" cm="1">
        <f t="array" ref="R265">IFERROR(_xlfn.IFS(
Q265="MPR ISSUE","ACTIVE",
Q265="BSS Hardware Issue","ACTIVE",
Q265="Sites strategiques, MLL, Pylone, etc.","PASSIVE",
Q265="AKTIVCO DEFAUT GE &amp; POWER Cabinet","PASSIVE",
Q265="AKTIVCO Coupure ENEO &amp; Baisse de tension","PASSIVE",
Q265="Coupure ENEO &amp; Baisse de tension","PASSIVE",
Q265="Defaut GE &amp; POWER Cabinet","PASSIVE",
Q265="Sharing","PASSIVE",
Q265="SIte strategiques &amp; DataCenter","PASSIVE",
Q265="Exclu","Exclu",
Q265="SAT","ACTIVE",
Q265="SPARE-ISSUE","SPARE-ISSUE",
Q265="Fiber CAmtel","ACTIVE",
Q265="Fiber AOF","ACTIVE",
Q265="Projet OCM (HUAWEI)","PLANNED WORKS",
Q265="Projet OCM (NOKIA)","PLANNED WORKS",
Q265="ACCESS-ISSUE","ACCESS-ISSUE",
Q265="Projet OCM (ZTE, NOKIA, autres projets)","PLANNED WORKS",
Q265="No root CAuse","No root cause",
Q265="ODU HS","ACTIVE",
Q265="IP &amp; VLAN","ACTIVE",
Q265="Warehouse HUAWEI","SPARE-ISSUE",
Q265="SPARE-HS","SPARE-ISSUE",
Q265="Power Telco","ACTIVE"
),"")</f>
        <v>No root cause</v>
      </c>
      <c r="S265" s="56" t="s">
        <v>17</v>
      </c>
      <c r="T265" s="7" t="s">
        <v>17</v>
      </c>
      <c r="U265" s="57" t="s">
        <v>17</v>
      </c>
      <c r="V265" s="57" t="s">
        <v>17</v>
      </c>
      <c r="W265" s="57" t="s">
        <v>17</v>
      </c>
      <c r="X265" s="57"/>
      <c r="Y265" s="57" t="s">
        <v>17</v>
      </c>
      <c r="Z265" s="57" t="s">
        <v>17</v>
      </c>
      <c r="AA265" s="57" t="s">
        <v>17</v>
      </c>
      <c r="AB265" s="57"/>
      <c r="AC265" s="57" t="s">
        <v>17</v>
      </c>
      <c r="AD265" s="57" t="s">
        <v>17</v>
      </c>
      <c r="AE265" s="57" t="s">
        <v>17</v>
      </c>
      <c r="AF265" s="57" t="s">
        <v>17</v>
      </c>
      <c r="AG265" s="57" t="s">
        <v>17</v>
      </c>
      <c r="AH265" s="57" t="s">
        <v>17</v>
      </c>
      <c r="AI265" s="57" t="s">
        <v>17</v>
      </c>
      <c r="AJ265" s="15"/>
      <c r="AK265" s="15"/>
      <c r="AL265" s="15"/>
      <c r="AM265" s="15"/>
    </row>
    <row r="266" spans="1:39" s="14" customFormat="1" x14ac:dyDescent="0.35">
      <c r="A266" s="1" t="s">
        <v>1154</v>
      </c>
      <c r="B266" s="1" t="s">
        <v>1155</v>
      </c>
      <c r="C266" s="3"/>
      <c r="D266" s="1" t="s">
        <v>12</v>
      </c>
      <c r="E266" s="1" t="s">
        <v>68</v>
      </c>
      <c r="F266" s="3" t="s">
        <v>57</v>
      </c>
      <c r="G266" s="1" t="s">
        <v>1154</v>
      </c>
      <c r="H266" s="60" t="str">
        <f>_xlfn.XLOOKUP(B266,'[1]Nur des jours'!$B:$B,'[1]Nur des jours'!$H:$H,"")</f>
        <v>NOKIA</v>
      </c>
      <c r="I266" s="52">
        <v>5.3572402880838066</v>
      </c>
      <c r="J266" s="52">
        <v>1.392528718349392</v>
      </c>
      <c r="K266" s="52">
        <v>0</v>
      </c>
      <c r="L266" s="53">
        <v>1.2325013700228444</v>
      </c>
      <c r="M266" s="54" t="s">
        <v>5376</v>
      </c>
      <c r="N266" s="55"/>
      <c r="O266" s="16" t="str" cm="1">
        <f t="array" ref="O266">IFERROR(_xlfn.IFS(
Q266="MPR ISSUE","PDH",
Q266="BSS Hardware Issue","BSS",
Q266="Sites strategiques, MLL, Pylone, etc.","ENVTECH",
Q266="AKTIVCO DEFAUT GE &amp; POWER Cabinet","AKTIVCO",
Q266="AKTIVCO Coupure ENEO &amp; Baisse de tension","AKTIVCO GRID ONLY",
Q266="Coupure ENEO &amp; Baisse de tension","IHS GRID ONLY",
Q266="Defaut GE &amp; POWER Cabinet","IHS",
Q266="Sharing","Partners",
Q266="SIte strategiques &amp; DataCenter","SST &amp; DC",
Q266="Exclu","Exclu",
Q266="SAT","SAT",
Q266="SPARE-ISSUE","SPARE-ISSUE",
Q266="Fiber CAmtel","TRANS_FO_CAMTEL",
Q266="Fiber AOF","Fiber AOF",
Q266="Projet OCM (HUAWEI)","TRAVAUX-HUAWEI",
Q266="Projet OCM (NOKIA)","TRAVAUX-NOKIA",
Q266="ACCESS-ISSUE","ACCESS-ISSUE",
Q266="Projet OCM (ZTE, NOKIA, autres projets)","TRAVAUX OCM",
Q266="No root CAuse","No root cause",
Q266="ODU HS","PDH",
Q266="IP &amp; VLAN","PDH",
Q266="Warehouse HUAWEI","SPARE-ISSUE",
Q266="SPARE-HS","SPARE-ISSUE",
Q266="Power Telco","BSS"
),"")</f>
        <v>Fiber AOF</v>
      </c>
      <c r="P266" s="22" t="str" cm="1">
        <f t="array" ref="P266">IFERROR(_xlfn.IFS(
Q266="MPR ISSUE","TX ISSUE",
Q266="BSS Hardware Issue","RAN ISSUE",
Q266="Sites strategiques, MLL, Pylone, etc.","ENVTECH",
Q266="AKTIVCO DEFAUT GE &amp; POWER Cabinet","POWER ISSUE",
Q266="AKTIVCO Coupure ENEO &amp; Baisse de tension","POWER ISSUE",
Q266="Coupure ENEO &amp; Baisse de tension","POWER ISSUE",
Q266="Defaut GE &amp; POWER Cabinet","POWER ISSUE",
Q266="Sharing","POWER ISSUE",
Q266="SIte strategiques &amp; DataCenter","POWER ISSUE",
Q266="Exclu","Exclu",
Q266="SAT","TX ISSUE",
Q266="SPARE-ISSUE","SPARE-ISSUE",
Q266="Fiber CAmtel","TX ISSUE",
Q266="Fiber AOF","TX ISSUE",
Q266="Projet OCM (HUAWEI)","TRAVAUX-HUAWEI",
Q266="Projet OCM (NOKIA)","TRAVAUX -NOKIA",
Q266="ACCESS-ISSUE","ACCESS-ISSUE",
Q266="Projet OCM (ZTE, NOKIA, autres projets)","TRAVAUX OCM",
Q266="No root CAuse","No root cause",
Q266="ODU HS","TX ISSUE",
Q266="IP &amp; VLAN","TX ISSUE",
Q266="Warehouse HUAWEI","SPARE-ISSUE",
Q266="SPARE-HS","SPARE-ISSUE",
Q266="Power Telco","RAN ISSUE"
),"")</f>
        <v>TX ISSUE</v>
      </c>
      <c r="Q266" s="48" t="s">
        <v>6154</v>
      </c>
      <c r="R266" s="23" t="str" cm="1">
        <f t="array" ref="R266">IFERROR(_xlfn.IFS(
Q266="MPR ISSUE","ACTIVE",
Q266="BSS Hardware Issue","ACTIVE",
Q266="Sites strategiques, MLL, Pylone, etc.","PASSIVE",
Q266="AKTIVCO DEFAUT GE &amp; POWER Cabinet","PASSIVE",
Q266="AKTIVCO Coupure ENEO &amp; Baisse de tension","PASSIVE",
Q266="Coupure ENEO &amp; Baisse de tension","PASSIVE",
Q266="Defaut GE &amp; POWER Cabinet","PASSIVE",
Q266="Sharing","PASSIVE",
Q266="SIte strategiques &amp; DataCenter","PASSIVE",
Q266="Exclu","Exclu",
Q266="SAT","ACTIVE",
Q266="SPARE-ISSUE","SPARE-ISSUE",
Q266="Fiber CAmtel","ACTIVE",
Q266="Fiber AOF","ACTIVE",
Q266="Projet OCM (HUAWEI)","PLANNED WORKS",
Q266="Projet OCM (NOKIA)","PLANNED WORKS",
Q266="ACCESS-ISSUE","ACCESS-ISSUE",
Q266="Projet OCM (ZTE, NOKIA, autres projets)","PLANNED WORKS",
Q266="No root CAuse","No root cause",
Q266="ODU HS","ACTIVE",
Q266="IP &amp; VLAN","ACTIVE",
Q266="Warehouse HUAWEI","SPARE-ISSUE",
Q266="SPARE-HS","SPARE-ISSUE",
Q266="Power Telco","ACTIVE"
),"")</f>
        <v>ACTIVE</v>
      </c>
      <c r="S266" s="56" t="s">
        <v>5903</v>
      </c>
      <c r="T266" s="7" t="s">
        <v>17</v>
      </c>
      <c r="U266" s="57" t="s">
        <v>17</v>
      </c>
      <c r="V266" s="57" t="s">
        <v>17</v>
      </c>
      <c r="W266" s="57" t="s">
        <v>17</v>
      </c>
      <c r="X266" s="57" t="s">
        <v>17</v>
      </c>
      <c r="Y266" s="57" t="s">
        <v>17</v>
      </c>
      <c r="Z266" s="57" t="s">
        <v>17</v>
      </c>
      <c r="AA266" s="57" t="s">
        <v>17</v>
      </c>
      <c r="AB266" s="57" t="s">
        <v>17</v>
      </c>
      <c r="AC266" s="57" t="s">
        <v>5904</v>
      </c>
      <c r="AD266" s="57" t="s">
        <v>5904</v>
      </c>
      <c r="AE266" s="57" t="s">
        <v>5904</v>
      </c>
      <c r="AF266" s="57" t="s">
        <v>17</v>
      </c>
      <c r="AG266" s="57" t="s">
        <v>17</v>
      </c>
      <c r="AH266" s="57" t="s">
        <v>17</v>
      </c>
      <c r="AI266" s="57" t="s">
        <v>5905</v>
      </c>
      <c r="AJ266" s="15"/>
      <c r="AK266" s="15"/>
      <c r="AL266" s="15"/>
      <c r="AM266" s="15"/>
    </row>
    <row r="267" spans="1:39" s="14" customFormat="1" x14ac:dyDescent="0.35">
      <c r="A267" s="1" t="s">
        <v>809</v>
      </c>
      <c r="B267" s="1" t="s">
        <v>810</v>
      </c>
      <c r="C267" s="3"/>
      <c r="D267" s="1" t="s">
        <v>12</v>
      </c>
      <c r="E267" s="1" t="s">
        <v>13</v>
      </c>
      <c r="F267" s="3" t="s">
        <v>33</v>
      </c>
      <c r="G267" s="1" t="s">
        <v>34</v>
      </c>
      <c r="H267" s="51" t="str">
        <f>_xlfn.XLOOKUP(B267,'[1]Nur des jours'!$B:$B,'[1]Nur des jours'!$H:$H,"")</f>
        <v>ZTE</v>
      </c>
      <c r="I267" s="52">
        <v>0.28850880663765094</v>
      </c>
      <c r="J267" s="52">
        <v>0.1233590379142578</v>
      </c>
      <c r="K267" s="52">
        <v>2.1740462760497037</v>
      </c>
      <c r="L267" s="53">
        <v>1.216352341246401</v>
      </c>
      <c r="M267" s="54" t="s">
        <v>5374</v>
      </c>
      <c r="N267" s="55"/>
      <c r="O267" s="16" t="str" cm="1">
        <f t="array" ref="O267">IFERROR(_xlfn.IFS(
Q267="MPR ISSUE","PDH",
Q267="BSS Hardware Issue","BSS",
Q267="Sites strategiques, MLL, Pylone, etc.","ENVTECH",
Q267="AKTIVCO DEFAUT GE &amp; POWER Cabinet","AKTIVCO",
Q267="AKTIVCO Coupure ENEO &amp; Baisse de tension","AKTIVCO GRID ONLY",
Q267="Coupure ENEO &amp; Baisse de tension","IHS GRID ONLY",
Q267="Defaut GE &amp; POWER Cabinet","IHS",
Q267="Sharing","Partners",
Q267="SIte strategiques &amp; DataCenter","SST &amp; DC",
Q267="Exclu","Exclu",
Q267="SAT","SAT",
Q267="SPARE-ISSUE","SPARE-ISSUE",
Q267="Fiber CAmtel","TRANS_FO_CAMTEL",
Q267="Fiber AOF","Fiber AOF",
Q267="Projet OCM (HUAWEI)","TRAVAUX-HUAWEI",
Q267="Projet OCM (NOKIA)","TRAVAUX-NOKIA",
Q267="ACCESS-ISSUE","ACCESS-ISSUE",
Q267="Projet OCM (ZTE, NOKIA, autres projets)","TRAVAUX OCM",
Q267="No root CAuse","No root cause",
Q267="ODU HS","PDH",
Q267="IP &amp; VLAN","PDH",
Q267="Warehouse HUAWEI","SPARE-ISSUE",
Q267="SPARE-HS","SPARE-ISSUE",
Q267="Power Telco","BSS"
),"")</f>
        <v>No root cause</v>
      </c>
      <c r="P267" s="22" t="str" cm="1">
        <f t="array" ref="P267">IFERROR(_xlfn.IFS(
Q267="MPR ISSUE","TX ISSUE",
Q267="BSS Hardware Issue","RAN ISSUE",
Q267="Sites strategiques, MLL, Pylone, etc.","ENVTECH",
Q267="AKTIVCO DEFAUT GE &amp; POWER Cabinet","POWER ISSUE",
Q267="AKTIVCO Coupure ENEO &amp; Baisse de tension","POWER ISSUE",
Q267="Coupure ENEO &amp; Baisse de tension","POWER ISSUE",
Q267="Defaut GE &amp; POWER Cabinet","POWER ISSUE",
Q267="Sharing","POWER ISSUE",
Q267="SIte strategiques &amp; DataCenter","POWER ISSUE",
Q267="Exclu","Exclu",
Q267="SAT","TX ISSUE",
Q267="SPARE-ISSUE","SPARE-ISSUE",
Q267="Fiber CAmtel","TX ISSUE",
Q267="Fiber AOF","TX ISSUE",
Q267="Projet OCM (HUAWEI)","TRAVAUX-HUAWEI",
Q267="Projet OCM (NOKIA)","TRAVAUX -NOKIA",
Q267="ACCESS-ISSUE","ACCESS-ISSUE",
Q267="Projet OCM (ZTE, NOKIA, autres projets)","TRAVAUX OCM",
Q267="No root CAuse","No root cause",
Q267="ODU HS","TX ISSUE",
Q267="IP &amp; VLAN","TX ISSUE",
Q267="Warehouse HUAWEI","SPARE-ISSUE",
Q267="SPARE-HS","SPARE-ISSUE",
Q267="Power Telco","RAN ISSUE"
),"")</f>
        <v>No root cause</v>
      </c>
      <c r="Q267" s="48" t="s">
        <v>5573</v>
      </c>
      <c r="R267" s="23" t="str" cm="1">
        <f t="array" ref="R267">IFERROR(_xlfn.IFS(
Q267="MPR ISSUE","ACTIVE",
Q267="BSS Hardware Issue","ACTIVE",
Q267="Sites strategiques, MLL, Pylone, etc.","PASSIVE",
Q267="AKTIVCO DEFAUT GE &amp; POWER Cabinet","PASSIVE",
Q267="AKTIVCO Coupure ENEO &amp; Baisse de tension","PASSIVE",
Q267="Coupure ENEO &amp; Baisse de tension","PASSIVE",
Q267="Defaut GE &amp; POWER Cabinet","PASSIVE",
Q267="Sharing","PASSIVE",
Q267="SIte strategiques &amp; DataCenter","PASSIVE",
Q267="Exclu","Exclu",
Q267="SAT","ACTIVE",
Q267="SPARE-ISSUE","SPARE-ISSUE",
Q267="Fiber CAmtel","ACTIVE",
Q267="Fiber AOF","ACTIVE",
Q267="Projet OCM (HUAWEI)","PLANNED WORKS",
Q267="Projet OCM (NOKIA)","PLANNED WORKS",
Q267="ACCESS-ISSUE","ACCESS-ISSUE",
Q267="Projet OCM (ZTE, NOKIA, autres projets)","PLANNED WORKS",
Q267="No root CAuse","No root cause",
Q267="ODU HS","ACTIVE",
Q267="IP &amp; VLAN","ACTIVE",
Q267="Warehouse HUAWEI","SPARE-ISSUE",
Q267="SPARE-HS","SPARE-ISSUE",
Q267="Power Telco","ACTIVE"
),"")</f>
        <v>No root cause</v>
      </c>
      <c r="S267" s="56" t="s">
        <v>17</v>
      </c>
      <c r="T267" s="7"/>
      <c r="U267" s="57" t="s">
        <v>17</v>
      </c>
      <c r="V267" s="57" t="s">
        <v>17</v>
      </c>
      <c r="W267" s="57" t="s">
        <v>17</v>
      </c>
      <c r="X267" s="57" t="s">
        <v>17</v>
      </c>
      <c r="Y267" s="57" t="s">
        <v>17</v>
      </c>
      <c r="Z267" s="57" t="s">
        <v>17</v>
      </c>
      <c r="AA267" s="57" t="s">
        <v>17</v>
      </c>
      <c r="AB267" s="57"/>
      <c r="AC267" s="57" t="s">
        <v>17</v>
      </c>
      <c r="AD267" s="57" t="s">
        <v>17</v>
      </c>
      <c r="AE267" s="57" t="s">
        <v>17</v>
      </c>
      <c r="AF267" s="57" t="s">
        <v>17</v>
      </c>
      <c r="AG267" s="57" t="s">
        <v>17</v>
      </c>
      <c r="AH267" s="57" t="s">
        <v>17</v>
      </c>
      <c r="AI267" s="57" t="s">
        <v>17</v>
      </c>
      <c r="AJ267" s="15"/>
      <c r="AK267" s="15"/>
      <c r="AL267" s="15"/>
      <c r="AM267" s="15"/>
    </row>
    <row r="268" spans="1:39" s="14" customFormat="1" ht="21.5" customHeight="1" x14ac:dyDescent="0.35">
      <c r="A268" s="58" t="s">
        <v>5474</v>
      </c>
      <c r="B268" s="58" t="s">
        <v>5475</v>
      </c>
      <c r="C268" s="58"/>
      <c r="D268" s="58" t="s">
        <v>359</v>
      </c>
      <c r="E268" s="58" t="s">
        <v>124</v>
      </c>
      <c r="F268" s="58" t="s">
        <v>228</v>
      </c>
      <c r="G268" s="58" t="s">
        <v>5474</v>
      </c>
      <c r="H268" s="60" t="str">
        <f>_xlfn.XLOOKUP(B268,'[1]Nur des jours'!$B:$B,'[1]Nur des jours'!$H:$H,"")</f>
        <v>NOKIA</v>
      </c>
      <c r="I268" s="52">
        <v>0</v>
      </c>
      <c r="J268" s="52">
        <v>0</v>
      </c>
      <c r="K268" s="52">
        <v>2.3146400990888183</v>
      </c>
      <c r="L268" s="53">
        <v>1.2070583285825378</v>
      </c>
      <c r="M268" s="54" t="s">
        <v>17</v>
      </c>
      <c r="N268" s="55"/>
      <c r="O268" s="16" t="str" cm="1">
        <f t="array" ref="O268">IFERROR(_xlfn.IFS(
Q268="MPR ISSUE","PDH",
Q268="BSS Hardware Issue","BSS",
Q268="Sites strategiques, MLL, Pylone, etc.","ENVTECH",
Q268="AKTIVCO DEFAUT GE &amp; POWER Cabinet","AKTIVCO",
Q268="AKTIVCO Coupure ENEO &amp; Baisse de tension","AKTIVCO GRID ONLY",
Q268="Coupure ENEO &amp; Baisse de tension","IHS GRID ONLY",
Q268="Defaut GE &amp; POWER Cabinet","IHS",
Q268="Sharing","Partners",
Q268="SIte strategiques &amp; DataCenter","SST &amp; DC",
Q268="Exclu","Exclu",
Q268="SAT","SAT",
Q268="SPARE-ISSUE","SPARE-ISSUE",
Q268="Fiber CAmtel","TRANS_FO_CAMTEL",
Q268="Fiber AOF","Fiber AOF",
Q268="Projet OCM (HUAWEI)","TRAVAUX-HUAWEI",
Q268="Projet OCM (NOKIA)","TRAVAUX-NOKIA",
Q268="ACCESS-ISSUE","ACCESS-ISSUE",
Q268="Projet OCM (ZTE, NOKIA, autres projets)","TRAVAUX OCM",
Q268="No root CAuse","No root cause",
Q268="ODU HS","PDH",
Q268="IP &amp; VLAN","PDH",
Q268="Warehouse HUAWEI","SPARE-ISSUE",
Q268="SPARE-HS","SPARE-ISSUE",
Q268="Power Telco","BSS"
),"")</f>
        <v>No root cause</v>
      </c>
      <c r="P268" s="22" t="str" cm="1">
        <f t="array" ref="P268">IFERROR(_xlfn.IFS(
Q268="MPR ISSUE","TX ISSUE",
Q268="BSS Hardware Issue","RAN ISSUE",
Q268="Sites strategiques, MLL, Pylone, etc.","ENVTECH",
Q268="AKTIVCO DEFAUT GE &amp; POWER Cabinet","POWER ISSUE",
Q268="AKTIVCO Coupure ENEO &amp; Baisse de tension","POWER ISSUE",
Q268="Coupure ENEO &amp; Baisse de tension","POWER ISSUE",
Q268="Defaut GE &amp; POWER Cabinet","POWER ISSUE",
Q268="Sharing","POWER ISSUE",
Q268="SIte strategiques &amp; DataCenter","POWER ISSUE",
Q268="Exclu","Exclu",
Q268="SAT","TX ISSUE",
Q268="SPARE-ISSUE","SPARE-ISSUE",
Q268="Fiber CAmtel","TX ISSUE",
Q268="Fiber AOF","TX ISSUE",
Q268="Projet OCM (HUAWEI)","TRAVAUX-HUAWEI",
Q268="Projet OCM (NOKIA)","TRAVAUX -NOKIA",
Q268="ACCESS-ISSUE","ACCESS-ISSUE",
Q268="Projet OCM (ZTE, NOKIA, autres projets)","TRAVAUX OCM",
Q268="No root CAuse","No root cause",
Q268="ODU HS","TX ISSUE",
Q268="IP &amp; VLAN","TX ISSUE",
Q268="Warehouse HUAWEI","SPARE-ISSUE",
Q268="SPARE-HS","SPARE-ISSUE",
Q268="Power Telco","RAN ISSUE"
),"")</f>
        <v>No root cause</v>
      </c>
      <c r="Q268" s="48" t="s">
        <v>5573</v>
      </c>
      <c r="R268" s="23" t="str" cm="1">
        <f t="array" ref="R268">IFERROR(_xlfn.IFS(
Q268="MPR ISSUE","ACTIVE",
Q268="BSS Hardware Issue","ACTIVE",
Q268="Sites strategiques, MLL, Pylone, etc.","PASSIVE",
Q268="AKTIVCO DEFAUT GE &amp; POWER Cabinet","PASSIVE",
Q268="AKTIVCO Coupure ENEO &amp; Baisse de tension","PASSIVE",
Q268="Coupure ENEO &amp; Baisse de tension","PASSIVE",
Q268="Defaut GE &amp; POWER Cabinet","PASSIVE",
Q268="Sharing","PASSIVE",
Q268="SIte strategiques &amp; DataCenter","PASSIVE",
Q268="Exclu","Exclu",
Q268="SAT","ACTIVE",
Q268="SPARE-ISSUE","SPARE-ISSUE",
Q268="Fiber CAmtel","ACTIVE",
Q268="Fiber AOF","ACTIVE",
Q268="Projet OCM (HUAWEI)","PLANNED WORKS",
Q268="Projet OCM (NOKIA)","PLANNED WORKS",
Q268="ACCESS-ISSUE","ACCESS-ISSUE",
Q268="Projet OCM (ZTE, NOKIA, autres projets)","PLANNED WORKS",
Q268="No root CAuse","No root cause",
Q268="ODU HS","ACTIVE",
Q268="IP &amp; VLAN","ACTIVE",
Q268="Warehouse HUAWEI","SPARE-ISSUE",
Q268="SPARE-HS","SPARE-ISSUE",
Q268="Power Telco","ACTIVE"
),"")</f>
        <v>No root cause</v>
      </c>
      <c r="S268" s="56" t="s">
        <v>5930</v>
      </c>
      <c r="T268" s="7" t="s">
        <v>17</v>
      </c>
      <c r="U268" s="57" t="s">
        <v>17</v>
      </c>
      <c r="V268" s="57" t="s">
        <v>17</v>
      </c>
      <c r="W268" s="57" t="s">
        <v>17</v>
      </c>
      <c r="X268" s="57" t="s">
        <v>17</v>
      </c>
      <c r="Y268" s="57" t="s">
        <v>17</v>
      </c>
      <c r="Z268" s="57" t="s">
        <v>17</v>
      </c>
      <c r="AA268" s="57" t="s">
        <v>17</v>
      </c>
      <c r="AB268" s="57" t="s">
        <v>17</v>
      </c>
      <c r="AC268" s="57" t="s">
        <v>17</v>
      </c>
      <c r="AD268" s="57" t="s">
        <v>17</v>
      </c>
      <c r="AE268" s="57" t="s">
        <v>17</v>
      </c>
      <c r="AF268" s="57" t="s">
        <v>17</v>
      </c>
      <c r="AG268" s="57" t="s">
        <v>5587</v>
      </c>
      <c r="AH268" s="57" t="s">
        <v>17</v>
      </c>
      <c r="AI268" s="57" t="s">
        <v>5931</v>
      </c>
      <c r="AJ268" s="15"/>
      <c r="AK268" s="15"/>
      <c r="AL268" s="15"/>
      <c r="AM268" s="15"/>
    </row>
    <row r="269" spans="1:39" s="14" customFormat="1" x14ac:dyDescent="0.35">
      <c r="A269" s="1" t="s">
        <v>705</v>
      </c>
      <c r="B269" s="1" t="s">
        <v>706</v>
      </c>
      <c r="C269" s="3"/>
      <c r="D269" s="1" t="s">
        <v>12</v>
      </c>
      <c r="E269" s="1" t="s">
        <v>707</v>
      </c>
      <c r="F269" s="3" t="s">
        <v>39</v>
      </c>
      <c r="G269" s="1" t="s">
        <v>40</v>
      </c>
      <c r="H269" s="51" t="str">
        <f>_xlfn.XLOOKUP(B269,'[1]Nur des jours'!$B:$B,'[1]Nur des jours'!$H:$H,"")</f>
        <v>ZTE</v>
      </c>
      <c r="I269" s="52">
        <v>0.55803348400736985</v>
      </c>
      <c r="J269" s="52">
        <v>0.47399196221834483</v>
      </c>
      <c r="K269" s="52">
        <v>1.8082053967566056</v>
      </c>
      <c r="L269" s="53">
        <v>1.18177012438897</v>
      </c>
      <c r="M269" s="54" t="s">
        <v>5374</v>
      </c>
      <c r="N269" s="55"/>
      <c r="O269" s="16" t="str" cm="1">
        <f t="array" ref="O269">IFERROR(_xlfn.IFS(
Q269="MPR ISSUE","PDH",
Q269="BSS Hardware Issue","BSS",
Q269="Sites strategiques, MLL, Pylone, etc.","ENVTECH",
Q269="AKTIVCO DEFAUT GE &amp; POWER Cabinet","AKTIVCO",
Q269="AKTIVCO Coupure ENEO &amp; Baisse de tension","AKTIVCO GRID ONLY",
Q269="Coupure ENEO &amp; Baisse de tension","IHS GRID ONLY",
Q269="Defaut GE &amp; POWER Cabinet","IHS",
Q269="Sharing","Partners",
Q269="SIte strategiques &amp; DataCenter","SST &amp; DC",
Q269="Exclu","Exclu",
Q269="SAT","SAT",
Q269="SPARE-ISSUE","SPARE-ISSUE",
Q269="Fiber CAmtel","TRANS_FO_CAMTEL",
Q269="Fiber AOF","Fiber AOF",
Q269="Projet OCM (HUAWEI)","TRAVAUX-HUAWEI",
Q269="Projet OCM (NOKIA)","TRAVAUX-NOKIA",
Q269="ACCESS-ISSUE","ACCESS-ISSUE",
Q269="Projet OCM (ZTE, NOKIA, autres projets)","TRAVAUX OCM",
Q269="No root CAuse","No root cause",
Q269="ODU HS","PDH",
Q269="IP &amp; VLAN","PDH",
Q269="Warehouse HUAWEI","SPARE-ISSUE",
Q269="SPARE-HS","SPARE-ISSUE",
Q269="Power Telco","BSS"
),"")</f>
        <v>No root cause</v>
      </c>
      <c r="P269" s="22" t="str" cm="1">
        <f t="array" ref="P269">IFERROR(_xlfn.IFS(
Q269="MPR ISSUE","TX ISSUE",
Q269="BSS Hardware Issue","RAN ISSUE",
Q269="Sites strategiques, MLL, Pylone, etc.","ENVTECH",
Q269="AKTIVCO DEFAUT GE &amp; POWER Cabinet","POWER ISSUE",
Q269="AKTIVCO Coupure ENEO &amp; Baisse de tension","POWER ISSUE",
Q269="Coupure ENEO &amp; Baisse de tension","POWER ISSUE",
Q269="Defaut GE &amp; POWER Cabinet","POWER ISSUE",
Q269="Sharing","POWER ISSUE",
Q269="SIte strategiques &amp; DataCenter","POWER ISSUE",
Q269="Exclu","Exclu",
Q269="SAT","TX ISSUE",
Q269="SPARE-ISSUE","SPARE-ISSUE",
Q269="Fiber CAmtel","TX ISSUE",
Q269="Fiber AOF","TX ISSUE",
Q269="Projet OCM (HUAWEI)","TRAVAUX-HUAWEI",
Q269="Projet OCM (NOKIA)","TRAVAUX -NOKIA",
Q269="ACCESS-ISSUE","ACCESS-ISSUE",
Q269="Projet OCM (ZTE, NOKIA, autres projets)","TRAVAUX OCM",
Q269="No root CAuse","No root cause",
Q269="ODU HS","TX ISSUE",
Q269="IP &amp; VLAN","TX ISSUE",
Q269="Warehouse HUAWEI","SPARE-ISSUE",
Q269="SPARE-HS","SPARE-ISSUE",
Q269="Power Telco","RAN ISSUE"
),"")</f>
        <v>No root cause</v>
      </c>
      <c r="Q269" s="48" t="s">
        <v>5573</v>
      </c>
      <c r="R269" s="23" t="str" cm="1">
        <f t="array" ref="R269">IFERROR(_xlfn.IFS(
Q269="MPR ISSUE","ACTIVE",
Q269="BSS Hardware Issue","ACTIVE",
Q269="Sites strategiques, MLL, Pylone, etc.","PASSIVE",
Q269="AKTIVCO DEFAUT GE &amp; POWER Cabinet","PASSIVE",
Q269="AKTIVCO Coupure ENEO &amp; Baisse de tension","PASSIVE",
Q269="Coupure ENEO &amp; Baisse de tension","PASSIVE",
Q269="Defaut GE &amp; POWER Cabinet","PASSIVE",
Q269="Sharing","PASSIVE",
Q269="SIte strategiques &amp; DataCenter","PASSIVE",
Q269="Exclu","Exclu",
Q269="SAT","ACTIVE",
Q269="SPARE-ISSUE","SPARE-ISSUE",
Q269="Fiber CAmtel","ACTIVE",
Q269="Fiber AOF","ACTIVE",
Q269="Projet OCM (HUAWEI)","PLANNED WORKS",
Q269="Projet OCM (NOKIA)","PLANNED WORKS",
Q269="ACCESS-ISSUE","ACCESS-ISSUE",
Q269="Projet OCM (ZTE, NOKIA, autres projets)","PLANNED WORKS",
Q269="No root CAuse","No root cause",
Q269="ODU HS","ACTIVE",
Q269="IP &amp; VLAN","ACTIVE",
Q269="Warehouse HUAWEI","SPARE-ISSUE",
Q269="SPARE-HS","SPARE-ISSUE",
Q269="Power Telco","ACTIVE"
),"")</f>
        <v>No root cause</v>
      </c>
      <c r="S269" s="56" t="s">
        <v>17</v>
      </c>
      <c r="T269" s="7" t="s">
        <v>17</v>
      </c>
      <c r="U269" s="57" t="s">
        <v>17</v>
      </c>
      <c r="V269" s="57" t="s">
        <v>17</v>
      </c>
      <c r="W269" s="57" t="s">
        <v>17</v>
      </c>
      <c r="X269" s="57" t="s">
        <v>17</v>
      </c>
      <c r="Y269" s="57" t="s">
        <v>17</v>
      </c>
      <c r="Z269" s="57" t="s">
        <v>17</v>
      </c>
      <c r="AA269" s="57" t="s">
        <v>17</v>
      </c>
      <c r="AB269" s="57"/>
      <c r="AC269" s="57" t="s">
        <v>17</v>
      </c>
      <c r="AD269" s="57" t="s">
        <v>17</v>
      </c>
      <c r="AE269" s="57" t="s">
        <v>17</v>
      </c>
      <c r="AF269" s="57" t="s">
        <v>17</v>
      </c>
      <c r="AG269" s="57" t="s">
        <v>17</v>
      </c>
      <c r="AH269" s="57" t="s">
        <v>17</v>
      </c>
      <c r="AI269" s="57" t="s">
        <v>17</v>
      </c>
      <c r="AJ269" s="15"/>
      <c r="AK269" s="15"/>
      <c r="AL269" s="15"/>
      <c r="AM269" s="15"/>
    </row>
    <row r="270" spans="1:39" s="14" customFormat="1" x14ac:dyDescent="0.35">
      <c r="A270" s="1" t="s">
        <v>553</v>
      </c>
      <c r="B270" s="1" t="s">
        <v>554</v>
      </c>
      <c r="C270" s="3"/>
      <c r="D270" s="1" t="s">
        <v>12</v>
      </c>
      <c r="E270" s="1" t="s">
        <v>68</v>
      </c>
      <c r="F270" s="3" t="s">
        <v>25</v>
      </c>
      <c r="G270" s="1" t="s">
        <v>555</v>
      </c>
      <c r="H270" s="60" t="str">
        <f>_xlfn.XLOOKUP(B270,'[1]Nur des jours'!$B:$B,'[1]Nur des jours'!$H:$H,"")</f>
        <v>NOKIA</v>
      </c>
      <c r="I270" s="52">
        <v>2.2624005771375915</v>
      </c>
      <c r="J270" s="52">
        <v>2.5271014860829135</v>
      </c>
      <c r="K270" s="52">
        <v>0</v>
      </c>
      <c r="L270" s="53">
        <v>1.1714477097486156</v>
      </c>
      <c r="M270" s="54" t="s">
        <v>5374</v>
      </c>
      <c r="N270" s="55"/>
      <c r="O270" s="16" t="str" cm="1">
        <f t="array" ref="O270">IFERROR(_xlfn.IFS(
Q270="MPR ISSUE","PDH",
Q270="BSS Hardware Issue","BSS",
Q270="Sites strategiques, MLL, Pylone, etc.","ENVTECH",
Q270="AKTIVCO DEFAUT GE &amp; POWER Cabinet","AKTIVCO",
Q270="AKTIVCO Coupure ENEO &amp; Baisse de tension","AKTIVCO GRID ONLY",
Q270="Coupure ENEO &amp; Baisse de tension","IHS GRID ONLY",
Q270="Defaut GE &amp; POWER Cabinet","IHS",
Q270="Sharing","Partners",
Q270="SIte strategiques &amp; DataCenter","SST &amp; DC",
Q270="Exclu","Exclu",
Q270="SAT","SAT",
Q270="SPARE-ISSUE","SPARE-ISSUE",
Q270="Fiber CAmtel","TRANS_FO_CAMTEL",
Q270="Fiber AOF","Fiber AOF",
Q270="Projet OCM (HUAWEI)","TRAVAUX-HUAWEI",
Q270="Projet OCM (NOKIA)","TRAVAUX-NOKIA",
Q270="ACCESS-ISSUE","ACCESS-ISSUE",
Q270="Projet OCM (ZTE, NOKIA, autres projets)","TRAVAUX OCM",
Q270="No root CAuse","No root cause",
Q270="ODU HS","PDH",
Q270="IP &amp; VLAN","PDH",
Q270="Warehouse HUAWEI","SPARE-ISSUE",
Q270="SPARE-HS","SPARE-ISSUE",
Q270="Power Telco","BSS"
),"")</f>
        <v>IHS</v>
      </c>
      <c r="P270" s="22" t="str" cm="1">
        <f t="array" ref="P270">IFERROR(_xlfn.IFS(
Q270="MPR ISSUE","TX ISSUE",
Q270="BSS Hardware Issue","RAN ISSUE",
Q270="Sites strategiques, MLL, Pylone, etc.","ENVTECH",
Q270="AKTIVCO DEFAUT GE &amp; POWER Cabinet","POWER ISSUE",
Q270="AKTIVCO Coupure ENEO &amp; Baisse de tension","POWER ISSUE",
Q270="Coupure ENEO &amp; Baisse de tension","POWER ISSUE",
Q270="Defaut GE &amp; POWER Cabinet","POWER ISSUE",
Q270="Sharing","POWER ISSUE",
Q270="SIte strategiques &amp; DataCenter","POWER ISSUE",
Q270="Exclu","Exclu",
Q270="SAT","TX ISSUE",
Q270="SPARE-ISSUE","SPARE-ISSUE",
Q270="Fiber CAmtel","TX ISSUE",
Q270="Fiber AOF","TX ISSUE",
Q270="Projet OCM (HUAWEI)","TRAVAUX-HUAWEI",
Q270="Projet OCM (NOKIA)","TRAVAUX -NOKIA",
Q270="ACCESS-ISSUE","ACCESS-ISSUE",
Q270="Projet OCM (ZTE, NOKIA, autres projets)","TRAVAUX OCM",
Q270="No root CAuse","No root cause",
Q270="ODU HS","TX ISSUE",
Q270="IP &amp; VLAN","TX ISSUE",
Q270="Warehouse HUAWEI","SPARE-ISSUE",
Q270="SPARE-HS","SPARE-ISSUE",
Q270="Power Telco","RAN ISSUE"
),"")</f>
        <v>POWER ISSUE</v>
      </c>
      <c r="Q270" s="48" t="s">
        <v>5338</v>
      </c>
      <c r="R270" s="23" t="str" cm="1">
        <f t="array" ref="R270">IFERROR(_xlfn.IFS(
Q270="MPR ISSUE","ACTIVE",
Q270="BSS Hardware Issue","ACTIVE",
Q270="Sites strategiques, MLL, Pylone, etc.","PASSIVE",
Q270="AKTIVCO DEFAUT GE &amp; POWER Cabinet","PASSIVE",
Q270="AKTIVCO Coupure ENEO &amp; Baisse de tension","PASSIVE",
Q270="Coupure ENEO &amp; Baisse de tension","PASSIVE",
Q270="Defaut GE &amp; POWER Cabinet","PASSIVE",
Q270="Sharing","PASSIVE",
Q270="SIte strategiques &amp; DataCenter","PASSIVE",
Q270="Exclu","Exclu",
Q270="SAT","ACTIVE",
Q270="SPARE-ISSUE","SPARE-ISSUE",
Q270="Fiber CAmtel","ACTIVE",
Q270="Fiber AOF","ACTIVE",
Q270="Projet OCM (HUAWEI)","PLANNED WORKS",
Q270="Projet OCM (NOKIA)","PLANNED WORKS",
Q270="ACCESS-ISSUE","ACCESS-ISSUE",
Q270="Projet OCM (ZTE, NOKIA, autres projets)","PLANNED WORKS",
Q270="No root CAuse","No root cause",
Q270="ODU HS","ACTIVE",
Q270="IP &amp; VLAN","ACTIVE",
Q270="Warehouse HUAWEI","SPARE-ISSUE",
Q270="SPARE-HS","SPARE-ISSUE",
Q270="Power Telco","ACTIVE"
),"")</f>
        <v>PASSIVE</v>
      </c>
      <c r="S270" s="56" t="s">
        <v>5857</v>
      </c>
      <c r="T270" s="7" t="s">
        <v>17</v>
      </c>
      <c r="U270" s="57" t="s">
        <v>17</v>
      </c>
      <c r="V270" s="57" t="s">
        <v>17</v>
      </c>
      <c r="W270" s="57" t="s">
        <v>17</v>
      </c>
      <c r="X270" s="57" t="s">
        <v>17</v>
      </c>
      <c r="Y270" s="57" t="s">
        <v>17</v>
      </c>
      <c r="Z270" s="57" t="s">
        <v>17</v>
      </c>
      <c r="AA270" s="57" t="s">
        <v>17</v>
      </c>
      <c r="AB270" s="57"/>
      <c r="AC270" s="57" t="s">
        <v>17</v>
      </c>
      <c r="AD270" s="57" t="s">
        <v>17</v>
      </c>
      <c r="AE270" s="57" t="s">
        <v>17</v>
      </c>
      <c r="AF270" s="57" t="s">
        <v>17</v>
      </c>
      <c r="AG270" s="57" t="s">
        <v>17</v>
      </c>
      <c r="AH270" s="57" t="s">
        <v>17</v>
      </c>
      <c r="AI270" s="57" t="s">
        <v>5857</v>
      </c>
      <c r="AJ270" s="15"/>
      <c r="AK270" s="15"/>
      <c r="AL270" s="15"/>
      <c r="AM270" s="15"/>
    </row>
    <row r="271" spans="1:39" s="14" customFormat="1" x14ac:dyDescent="0.35">
      <c r="A271" s="1" t="s">
        <v>1440</v>
      </c>
      <c r="B271" s="1" t="s">
        <v>1441</v>
      </c>
      <c r="C271" s="3"/>
      <c r="D271" s="1" t="s">
        <v>12</v>
      </c>
      <c r="E271" s="1" t="s">
        <v>98</v>
      </c>
      <c r="F271" s="3" t="s">
        <v>92</v>
      </c>
      <c r="G271" s="1" t="s">
        <v>1442</v>
      </c>
      <c r="H271" s="60" t="str">
        <f>_xlfn.XLOOKUP(B271,'[1]Nur des jours'!$B:$B,'[1]Nur des jours'!$H:$H,"")</f>
        <v>NOKIA</v>
      </c>
      <c r="I271" s="52">
        <v>2.3121625280889795</v>
      </c>
      <c r="J271" s="52">
        <v>2.1056991243512</v>
      </c>
      <c r="K271" s="52">
        <v>0.25603001707187273</v>
      </c>
      <c r="L271" s="53">
        <v>1.1706008029688286</v>
      </c>
      <c r="M271" s="54" t="s">
        <v>5374</v>
      </c>
      <c r="N271" s="55"/>
      <c r="O271" s="16" t="str" cm="1">
        <f t="array" ref="O271">IFERROR(_xlfn.IFS(
Q271="MPR ISSUE","PDH",
Q271="BSS Hardware Issue","BSS",
Q271="Sites strategiques, MLL, Pylone, etc.","ENVTECH",
Q271="AKTIVCO DEFAUT GE &amp; POWER Cabinet","AKTIVCO",
Q271="AKTIVCO Coupure ENEO &amp; Baisse de tension","AKTIVCO GRID ONLY",
Q271="Coupure ENEO &amp; Baisse de tension","IHS GRID ONLY",
Q271="Defaut GE &amp; POWER Cabinet","IHS",
Q271="Sharing","Partners",
Q271="SIte strategiques &amp; DataCenter","SST &amp; DC",
Q271="Exclu","Exclu",
Q271="SAT","SAT",
Q271="SPARE-ISSUE","SPARE-ISSUE",
Q271="Fiber CAmtel","TRANS_FO_CAMTEL",
Q271="Fiber AOF","Fiber AOF",
Q271="Projet OCM (HUAWEI)","TRAVAUX-HUAWEI",
Q271="Projet OCM (NOKIA)","TRAVAUX-NOKIA",
Q271="ACCESS-ISSUE","ACCESS-ISSUE",
Q271="Projet OCM (ZTE, NOKIA, autres projets)","TRAVAUX OCM",
Q271="No root CAuse","No root cause",
Q271="ODU HS","PDH",
Q271="IP &amp; VLAN","PDH",
Q271="Warehouse HUAWEI","SPARE-ISSUE",
Q271="SPARE-HS","SPARE-ISSUE",
Q271="Power Telco","BSS"
),"")</f>
        <v>IHS</v>
      </c>
      <c r="P271" s="22" t="str" cm="1">
        <f t="array" ref="P271">IFERROR(_xlfn.IFS(
Q271="MPR ISSUE","TX ISSUE",
Q271="BSS Hardware Issue","RAN ISSUE",
Q271="Sites strategiques, MLL, Pylone, etc.","ENVTECH",
Q271="AKTIVCO DEFAUT GE &amp; POWER Cabinet","POWER ISSUE",
Q271="AKTIVCO Coupure ENEO &amp; Baisse de tension","POWER ISSUE",
Q271="Coupure ENEO &amp; Baisse de tension","POWER ISSUE",
Q271="Defaut GE &amp; POWER Cabinet","POWER ISSUE",
Q271="Sharing","POWER ISSUE",
Q271="SIte strategiques &amp; DataCenter","POWER ISSUE",
Q271="Exclu","Exclu",
Q271="SAT","TX ISSUE",
Q271="SPARE-ISSUE","SPARE-ISSUE",
Q271="Fiber CAmtel","TX ISSUE",
Q271="Fiber AOF","TX ISSUE",
Q271="Projet OCM (HUAWEI)","TRAVAUX-HUAWEI",
Q271="Projet OCM (NOKIA)","TRAVAUX -NOKIA",
Q271="ACCESS-ISSUE","ACCESS-ISSUE",
Q271="Projet OCM (ZTE, NOKIA, autres projets)","TRAVAUX OCM",
Q271="No root CAuse","No root cause",
Q271="ODU HS","TX ISSUE",
Q271="IP &amp; VLAN","TX ISSUE",
Q271="Warehouse HUAWEI","SPARE-ISSUE",
Q271="SPARE-HS","SPARE-ISSUE",
Q271="Power Telco","RAN ISSUE"
),"")</f>
        <v>POWER ISSUE</v>
      </c>
      <c r="Q271" s="48" t="s">
        <v>5338</v>
      </c>
      <c r="R271" s="23" t="str" cm="1">
        <f t="array" ref="R271">IFERROR(_xlfn.IFS(
Q271="MPR ISSUE","ACTIVE",
Q271="BSS Hardware Issue","ACTIVE",
Q271="Sites strategiques, MLL, Pylone, etc.","PASSIVE",
Q271="AKTIVCO DEFAUT GE &amp; POWER Cabinet","PASSIVE",
Q271="AKTIVCO Coupure ENEO &amp; Baisse de tension","PASSIVE",
Q271="Coupure ENEO &amp; Baisse de tension","PASSIVE",
Q271="Defaut GE &amp; POWER Cabinet","PASSIVE",
Q271="Sharing","PASSIVE",
Q271="SIte strategiques &amp; DataCenter","PASSIVE",
Q271="Exclu","Exclu",
Q271="SAT","ACTIVE",
Q271="SPARE-ISSUE","SPARE-ISSUE",
Q271="Fiber CAmtel","ACTIVE",
Q271="Fiber AOF","ACTIVE",
Q271="Projet OCM (HUAWEI)","PLANNED WORKS",
Q271="Projet OCM (NOKIA)","PLANNED WORKS",
Q271="ACCESS-ISSUE","ACCESS-ISSUE",
Q271="Projet OCM (ZTE, NOKIA, autres projets)","PLANNED WORKS",
Q271="No root CAuse","No root cause",
Q271="ODU HS","ACTIVE",
Q271="IP &amp; VLAN","ACTIVE",
Q271="Warehouse HUAWEI","SPARE-ISSUE",
Q271="SPARE-HS","SPARE-ISSUE",
Q271="Power Telco","ACTIVE"
),"")</f>
        <v>PASSIVE</v>
      </c>
      <c r="S271" s="56" t="s">
        <v>5842</v>
      </c>
      <c r="T271" s="7" t="s">
        <v>17</v>
      </c>
      <c r="U271" s="57" t="s">
        <v>17</v>
      </c>
      <c r="V271" s="57" t="s">
        <v>17</v>
      </c>
      <c r="W271" s="57" t="s">
        <v>17</v>
      </c>
      <c r="X271" s="57" t="s">
        <v>17</v>
      </c>
      <c r="Y271" s="57" t="s">
        <v>17</v>
      </c>
      <c r="Z271" s="57" t="s">
        <v>17</v>
      </c>
      <c r="AA271" s="57" t="s">
        <v>17</v>
      </c>
      <c r="AB271" s="57"/>
      <c r="AC271" s="57" t="s">
        <v>17</v>
      </c>
      <c r="AD271" s="57" t="s">
        <v>17</v>
      </c>
      <c r="AE271" s="57" t="s">
        <v>17</v>
      </c>
      <c r="AF271" s="57" t="s">
        <v>17</v>
      </c>
      <c r="AG271" s="57" t="s">
        <v>17</v>
      </c>
      <c r="AH271" s="57" t="s">
        <v>17</v>
      </c>
      <c r="AI271" s="57" t="s">
        <v>5842</v>
      </c>
      <c r="AJ271" s="15"/>
      <c r="AK271" s="15"/>
      <c r="AL271" s="15"/>
      <c r="AM271" s="15"/>
    </row>
    <row r="272" spans="1:39" s="14" customFormat="1" x14ac:dyDescent="0.35">
      <c r="A272" s="1" t="s">
        <v>1888</v>
      </c>
      <c r="B272" s="1" t="s">
        <v>1889</v>
      </c>
      <c r="C272" s="3"/>
      <c r="D272" s="1" t="s">
        <v>12</v>
      </c>
      <c r="E272" s="1" t="s">
        <v>13</v>
      </c>
      <c r="F272" s="3" t="s">
        <v>53</v>
      </c>
      <c r="G272" s="1" t="s">
        <v>1037</v>
      </c>
      <c r="H272" s="60" t="str">
        <f>_xlfn.XLOOKUP(B272,'[1]Nur des jours'!$B:$B,'[1]Nur des jours'!$H:$H,"")</f>
        <v>NOKIA</v>
      </c>
      <c r="I272" s="52">
        <v>5.4907387199508539</v>
      </c>
      <c r="J272" s="52">
        <v>1.1345100149263372</v>
      </c>
      <c r="K272" s="52">
        <v>0</v>
      </c>
      <c r="L272" s="53">
        <v>1.1649450790194893</v>
      </c>
      <c r="M272" s="54" t="s">
        <v>5376</v>
      </c>
      <c r="N272" s="55"/>
      <c r="O272" s="16" t="str" cm="1">
        <f t="array" ref="O272">IFERROR(_xlfn.IFS(
Q272="MPR ISSUE","PDH",
Q272="BSS Hardware Issue","BSS",
Q272="Sites strategiques, MLL, Pylone, etc.","ENVTECH",
Q272="AKTIVCO DEFAUT GE &amp; POWER Cabinet","AKTIVCO",
Q272="AKTIVCO Coupure ENEO &amp; Baisse de tension","AKTIVCO GRID ONLY",
Q272="Coupure ENEO &amp; Baisse de tension","IHS GRID ONLY",
Q272="Defaut GE &amp; POWER Cabinet","IHS",
Q272="Sharing","Partners",
Q272="SIte strategiques &amp; DataCenter","SST &amp; DC",
Q272="Exclu","Exclu",
Q272="SAT","SAT",
Q272="SPARE-ISSUE","SPARE-ISSUE",
Q272="Fiber CAmtel","TRANS_FO_CAMTEL",
Q272="Fiber AOF","Fiber AOF",
Q272="Projet OCM (HUAWEI)","TRAVAUX-HUAWEI",
Q272="Projet OCM (NOKIA)","TRAVAUX-NOKIA",
Q272="ACCESS-ISSUE","ACCESS-ISSUE",
Q272="Projet OCM (ZTE, NOKIA, autres projets)","TRAVAUX OCM",
Q272="No root CAuse","No root cause",
Q272="ODU HS","PDH",
Q272="IP &amp; VLAN","PDH",
Q272="Warehouse HUAWEI","SPARE-ISSUE",
Q272="SPARE-HS","SPARE-ISSUE",
Q272="Power Telco","BSS"
),"")</f>
        <v>PDH</v>
      </c>
      <c r="P272" s="22" t="str" cm="1">
        <f t="array" ref="P272">IFERROR(_xlfn.IFS(
Q272="MPR ISSUE","TX ISSUE",
Q272="BSS Hardware Issue","RAN ISSUE",
Q272="Sites strategiques, MLL, Pylone, etc.","ENVTECH",
Q272="AKTIVCO DEFAUT GE &amp; POWER Cabinet","POWER ISSUE",
Q272="AKTIVCO Coupure ENEO &amp; Baisse de tension","POWER ISSUE",
Q272="Coupure ENEO &amp; Baisse de tension","POWER ISSUE",
Q272="Defaut GE &amp; POWER Cabinet","POWER ISSUE",
Q272="Sharing","POWER ISSUE",
Q272="SIte strategiques &amp; DataCenter","POWER ISSUE",
Q272="Exclu","Exclu",
Q272="SAT","TX ISSUE",
Q272="SPARE-ISSUE","SPARE-ISSUE",
Q272="Fiber CAmtel","TX ISSUE",
Q272="Fiber AOF","TX ISSUE",
Q272="Projet OCM (HUAWEI)","TRAVAUX-HUAWEI",
Q272="Projet OCM (NOKIA)","TRAVAUX -NOKIA",
Q272="ACCESS-ISSUE","ACCESS-ISSUE",
Q272="Projet OCM (ZTE, NOKIA, autres projets)","TRAVAUX OCM",
Q272="No root CAuse","No root cause",
Q272="ODU HS","TX ISSUE",
Q272="IP &amp; VLAN","TX ISSUE",
Q272="Warehouse HUAWEI","SPARE-ISSUE",
Q272="SPARE-HS","SPARE-ISSUE",
Q272="Power Telco","RAN ISSUE"
),"")</f>
        <v>TX ISSUE</v>
      </c>
      <c r="Q272" s="48" t="s">
        <v>6155</v>
      </c>
      <c r="R272" s="23" t="str" cm="1">
        <f t="array" ref="R272">IFERROR(_xlfn.IFS(
Q272="MPR ISSUE","ACTIVE",
Q272="BSS Hardware Issue","ACTIVE",
Q272="Sites strategiques, MLL, Pylone, etc.","PASSIVE",
Q272="AKTIVCO DEFAUT GE &amp; POWER Cabinet","PASSIVE",
Q272="AKTIVCO Coupure ENEO &amp; Baisse de tension","PASSIVE",
Q272="Coupure ENEO &amp; Baisse de tension","PASSIVE",
Q272="Defaut GE &amp; POWER Cabinet","PASSIVE",
Q272="Sharing","PASSIVE",
Q272="SIte strategiques &amp; DataCenter","PASSIVE",
Q272="Exclu","Exclu",
Q272="SAT","ACTIVE",
Q272="SPARE-ISSUE","SPARE-ISSUE",
Q272="Fiber CAmtel","ACTIVE",
Q272="Fiber AOF","ACTIVE",
Q272="Projet OCM (HUAWEI)","PLANNED WORKS",
Q272="Projet OCM (NOKIA)","PLANNED WORKS",
Q272="ACCESS-ISSUE","ACCESS-ISSUE",
Q272="Projet OCM (ZTE, NOKIA, autres projets)","PLANNED WORKS",
Q272="No root CAuse","No root cause",
Q272="ODU HS","ACTIVE",
Q272="IP &amp; VLAN","ACTIVE",
Q272="Warehouse HUAWEI","SPARE-ISSUE",
Q272="SPARE-HS","SPARE-ISSUE",
Q272="Power Telco","ACTIVE"
),"")</f>
        <v>ACTIVE</v>
      </c>
      <c r="S272" s="56" t="s">
        <v>5814</v>
      </c>
      <c r="T272" s="7" t="s">
        <v>17</v>
      </c>
      <c r="U272" s="57" t="s">
        <v>17</v>
      </c>
      <c r="V272" s="57" t="s">
        <v>17</v>
      </c>
      <c r="W272" s="57" t="s">
        <v>17</v>
      </c>
      <c r="X272" s="57" t="s">
        <v>17</v>
      </c>
      <c r="Y272" s="57" t="s">
        <v>17</v>
      </c>
      <c r="Z272" s="57" t="s">
        <v>17</v>
      </c>
      <c r="AA272" s="57" t="s">
        <v>17</v>
      </c>
      <c r="AB272" s="57" t="s">
        <v>17</v>
      </c>
      <c r="AC272" s="57" t="s">
        <v>17</v>
      </c>
      <c r="AD272" s="57" t="s">
        <v>17</v>
      </c>
      <c r="AE272" s="57" t="s">
        <v>17</v>
      </c>
      <c r="AF272" s="57" t="s">
        <v>17</v>
      </c>
      <c r="AG272" s="57" t="s">
        <v>17</v>
      </c>
      <c r="AH272" s="57" t="s">
        <v>17</v>
      </c>
      <c r="AI272" s="57" t="s">
        <v>5814</v>
      </c>
      <c r="AJ272" s="15"/>
      <c r="AK272" s="15"/>
      <c r="AL272" s="15"/>
      <c r="AM272" s="15"/>
    </row>
    <row r="273" spans="1:39" s="14" customFormat="1" x14ac:dyDescent="0.35">
      <c r="A273" s="2" t="s">
        <v>1426</v>
      </c>
      <c r="B273" s="1" t="s">
        <v>1427</v>
      </c>
      <c r="C273" s="3"/>
      <c r="D273" s="1" t="s">
        <v>12</v>
      </c>
      <c r="E273" s="1" t="s">
        <v>98</v>
      </c>
      <c r="F273" s="3" t="s">
        <v>92</v>
      </c>
      <c r="G273" s="1" t="s">
        <v>1426</v>
      </c>
      <c r="H273" s="60" t="str">
        <f>_xlfn.XLOOKUP(B273,'[1]Nur des jours'!$B:$B,'[1]Nur des jours'!$H:$H,"")</f>
        <v>NOKIA</v>
      </c>
      <c r="I273" s="52">
        <v>1.4699983429522931</v>
      </c>
      <c r="J273" s="52">
        <v>0.98959002302830479</v>
      </c>
      <c r="K273" s="52">
        <v>1.1547739823624819</v>
      </c>
      <c r="L273" s="53">
        <v>1.144333831527</v>
      </c>
      <c r="M273" s="54" t="s">
        <v>5374</v>
      </c>
      <c r="N273" s="55"/>
      <c r="O273" s="16" t="str" cm="1">
        <f t="array" ref="O273">IFERROR(_xlfn.IFS(
Q273="MPR ISSUE","PDH",
Q273="BSS Hardware Issue","BSS",
Q273="Sites strategiques, MLL, Pylone, etc.","ENVTECH",
Q273="AKTIVCO DEFAUT GE &amp; POWER Cabinet","AKTIVCO",
Q273="AKTIVCO Coupure ENEO &amp; Baisse de tension","AKTIVCO GRID ONLY",
Q273="Coupure ENEO &amp; Baisse de tension","IHS GRID ONLY",
Q273="Defaut GE &amp; POWER Cabinet","IHS",
Q273="Sharing","Partners",
Q273="SIte strategiques &amp; DataCenter","SST &amp; DC",
Q273="Exclu","Exclu",
Q273="SAT","SAT",
Q273="SPARE-ISSUE","SPARE-ISSUE",
Q273="Fiber CAmtel","TRANS_FO_CAMTEL",
Q273="Fiber AOF","Fiber AOF",
Q273="Projet OCM (HUAWEI)","TRAVAUX-HUAWEI",
Q273="Projet OCM (NOKIA)","TRAVAUX-NOKIA",
Q273="ACCESS-ISSUE","ACCESS-ISSUE",
Q273="Projet OCM (ZTE, NOKIA, autres projets)","TRAVAUX OCM",
Q273="No root CAuse","No root cause",
Q273="ODU HS","PDH",
Q273="IP &amp; VLAN","PDH",
Q273="Warehouse HUAWEI","SPARE-ISSUE",
Q273="SPARE-HS","SPARE-ISSUE",
Q273="Power Telco","BSS"
),"")</f>
        <v>No root cause</v>
      </c>
      <c r="P273" s="22" t="str" cm="1">
        <f t="array" ref="P273">IFERROR(_xlfn.IFS(
Q273="MPR ISSUE","TX ISSUE",
Q273="BSS Hardware Issue","RAN ISSUE",
Q273="Sites strategiques, MLL, Pylone, etc.","ENVTECH",
Q273="AKTIVCO DEFAUT GE &amp; POWER Cabinet","POWER ISSUE",
Q273="AKTIVCO Coupure ENEO &amp; Baisse de tension","POWER ISSUE",
Q273="Coupure ENEO &amp; Baisse de tension","POWER ISSUE",
Q273="Defaut GE &amp; POWER Cabinet","POWER ISSUE",
Q273="Sharing","POWER ISSUE",
Q273="SIte strategiques &amp; DataCenter","POWER ISSUE",
Q273="Exclu","Exclu",
Q273="SAT","TX ISSUE",
Q273="SPARE-ISSUE","SPARE-ISSUE",
Q273="Fiber CAmtel","TX ISSUE",
Q273="Fiber AOF","TX ISSUE",
Q273="Projet OCM (HUAWEI)","TRAVAUX-HUAWEI",
Q273="Projet OCM (NOKIA)","TRAVAUX -NOKIA",
Q273="ACCESS-ISSUE","ACCESS-ISSUE",
Q273="Projet OCM (ZTE, NOKIA, autres projets)","TRAVAUX OCM",
Q273="No root CAuse","No root cause",
Q273="ODU HS","TX ISSUE",
Q273="IP &amp; VLAN","TX ISSUE",
Q273="Warehouse HUAWEI","SPARE-ISSUE",
Q273="SPARE-HS","SPARE-ISSUE",
Q273="Power Telco","RAN ISSUE"
),"")</f>
        <v>No root cause</v>
      </c>
      <c r="Q273" s="48" t="s">
        <v>5573</v>
      </c>
      <c r="R273" s="23" t="str" cm="1">
        <f t="array" ref="R273">IFERROR(_xlfn.IFS(
Q273="MPR ISSUE","ACTIVE",
Q273="BSS Hardware Issue","ACTIVE",
Q273="Sites strategiques, MLL, Pylone, etc.","PASSIVE",
Q273="AKTIVCO DEFAUT GE &amp; POWER Cabinet","PASSIVE",
Q273="AKTIVCO Coupure ENEO &amp; Baisse de tension","PASSIVE",
Q273="Coupure ENEO &amp; Baisse de tension","PASSIVE",
Q273="Defaut GE &amp; POWER Cabinet","PASSIVE",
Q273="Sharing","PASSIVE",
Q273="SIte strategiques &amp; DataCenter","PASSIVE",
Q273="Exclu","Exclu",
Q273="SAT","ACTIVE",
Q273="SPARE-ISSUE","SPARE-ISSUE",
Q273="Fiber CAmtel","ACTIVE",
Q273="Fiber AOF","ACTIVE",
Q273="Projet OCM (HUAWEI)","PLANNED WORKS",
Q273="Projet OCM (NOKIA)","PLANNED WORKS",
Q273="ACCESS-ISSUE","ACCESS-ISSUE",
Q273="Projet OCM (ZTE, NOKIA, autres projets)","PLANNED WORKS",
Q273="No root CAuse","No root cause",
Q273="ODU HS","ACTIVE",
Q273="IP &amp; VLAN","ACTIVE",
Q273="Warehouse HUAWEI","SPARE-ISSUE",
Q273="SPARE-HS","SPARE-ISSUE",
Q273="Power Telco","ACTIVE"
),"")</f>
        <v>No root cause</v>
      </c>
      <c r="S273" s="56" t="s">
        <v>5881</v>
      </c>
      <c r="T273" s="7" t="s">
        <v>17</v>
      </c>
      <c r="U273" s="57" t="s">
        <v>17</v>
      </c>
      <c r="V273" s="57" t="s">
        <v>17</v>
      </c>
      <c r="W273" s="57" t="s">
        <v>17</v>
      </c>
      <c r="X273" s="57" t="s">
        <v>17</v>
      </c>
      <c r="Y273" s="57" t="s">
        <v>17</v>
      </c>
      <c r="Z273" s="57" t="s">
        <v>17</v>
      </c>
      <c r="AA273" s="57" t="s">
        <v>17</v>
      </c>
      <c r="AB273" s="57"/>
      <c r="AC273" s="57" t="s">
        <v>17</v>
      </c>
      <c r="AD273" s="57" t="s">
        <v>17</v>
      </c>
      <c r="AE273" s="57" t="s">
        <v>17</v>
      </c>
      <c r="AF273" s="57" t="s">
        <v>17</v>
      </c>
      <c r="AG273" s="57" t="s">
        <v>17</v>
      </c>
      <c r="AH273" s="57" t="s">
        <v>17</v>
      </c>
      <c r="AI273" s="57" t="s">
        <v>5881</v>
      </c>
      <c r="AJ273" s="15"/>
      <c r="AK273" s="15"/>
      <c r="AL273" s="15"/>
      <c r="AM273" s="15"/>
    </row>
    <row r="274" spans="1:39" s="14" customFormat="1" x14ac:dyDescent="0.35">
      <c r="A274" s="1" t="s">
        <v>573</v>
      </c>
      <c r="B274" s="1" t="s">
        <v>574</v>
      </c>
      <c r="C274" s="3"/>
      <c r="D274" s="1" t="s">
        <v>23</v>
      </c>
      <c r="E274" s="1" t="s">
        <v>32</v>
      </c>
      <c r="F274" s="3" t="s">
        <v>33</v>
      </c>
      <c r="G274" s="1" t="s">
        <v>34</v>
      </c>
      <c r="H274" s="51" t="str">
        <f>_xlfn.XLOOKUP(B274,'[1]Nur des jours'!$B:$B,'[1]Nur des jours'!$H:$H,"")</f>
        <v>ZTE</v>
      </c>
      <c r="I274" s="52">
        <v>0.1899661882666091</v>
      </c>
      <c r="J274" s="52">
        <v>0.20761719214854257</v>
      </c>
      <c r="K274" s="52">
        <v>1.9699387349053479</v>
      </c>
      <c r="L274" s="53">
        <v>1.1241271512671485</v>
      </c>
      <c r="M274" s="54" t="s">
        <v>5374</v>
      </c>
      <c r="N274" s="55"/>
      <c r="O274" s="16" t="str" cm="1">
        <f t="array" ref="O274">IFERROR(_xlfn.IFS(
Q274="MPR ISSUE","PDH",
Q274="BSS Hardware Issue","BSS",
Q274="Sites strategiques, MLL, Pylone, etc.","ENVTECH",
Q274="AKTIVCO DEFAUT GE &amp; POWER Cabinet","AKTIVCO",
Q274="AKTIVCO Coupure ENEO &amp; Baisse de tension","AKTIVCO GRID ONLY",
Q274="Coupure ENEO &amp; Baisse de tension","IHS GRID ONLY",
Q274="Defaut GE &amp; POWER Cabinet","IHS",
Q274="Sharing","Partners",
Q274="SIte strategiques &amp; DataCenter","SST &amp; DC",
Q274="Exclu","Exclu",
Q274="SAT","SAT",
Q274="SPARE-ISSUE","SPARE-ISSUE",
Q274="Fiber CAmtel","TRANS_FO_CAMTEL",
Q274="Fiber AOF","Fiber AOF",
Q274="Projet OCM (HUAWEI)","TRAVAUX-HUAWEI",
Q274="Projet OCM (NOKIA)","TRAVAUX-NOKIA",
Q274="ACCESS-ISSUE","ACCESS-ISSUE",
Q274="Projet OCM (ZTE, NOKIA, autres projets)","TRAVAUX OCM",
Q274="No root CAuse","No root cause",
Q274="ODU HS","PDH",
Q274="IP &amp; VLAN","PDH",
Q274="Warehouse HUAWEI","SPARE-ISSUE",
Q274="SPARE-HS","SPARE-ISSUE",
Q274="Power Telco","BSS"
),"")</f>
        <v>No root cause</v>
      </c>
      <c r="P274" s="22" t="str" cm="1">
        <f t="array" ref="P274">IFERROR(_xlfn.IFS(
Q274="MPR ISSUE","TX ISSUE",
Q274="BSS Hardware Issue","RAN ISSUE",
Q274="Sites strategiques, MLL, Pylone, etc.","ENVTECH",
Q274="AKTIVCO DEFAUT GE &amp; POWER Cabinet","POWER ISSUE",
Q274="AKTIVCO Coupure ENEO &amp; Baisse de tension","POWER ISSUE",
Q274="Coupure ENEO &amp; Baisse de tension","POWER ISSUE",
Q274="Defaut GE &amp; POWER Cabinet","POWER ISSUE",
Q274="Sharing","POWER ISSUE",
Q274="SIte strategiques &amp; DataCenter","POWER ISSUE",
Q274="Exclu","Exclu",
Q274="SAT","TX ISSUE",
Q274="SPARE-ISSUE","SPARE-ISSUE",
Q274="Fiber CAmtel","TX ISSUE",
Q274="Fiber AOF","TX ISSUE",
Q274="Projet OCM (HUAWEI)","TRAVAUX-HUAWEI",
Q274="Projet OCM (NOKIA)","TRAVAUX -NOKIA",
Q274="ACCESS-ISSUE","ACCESS-ISSUE",
Q274="Projet OCM (ZTE, NOKIA, autres projets)","TRAVAUX OCM",
Q274="No root CAuse","No root cause",
Q274="ODU HS","TX ISSUE",
Q274="IP &amp; VLAN","TX ISSUE",
Q274="Warehouse HUAWEI","SPARE-ISSUE",
Q274="SPARE-HS","SPARE-ISSUE",
Q274="Power Telco","RAN ISSUE"
),"")</f>
        <v>No root cause</v>
      </c>
      <c r="Q274" s="48" t="s">
        <v>5573</v>
      </c>
      <c r="R274" s="23" t="str" cm="1">
        <f t="array" ref="R274">IFERROR(_xlfn.IFS(
Q274="MPR ISSUE","ACTIVE",
Q274="BSS Hardware Issue","ACTIVE",
Q274="Sites strategiques, MLL, Pylone, etc.","PASSIVE",
Q274="AKTIVCO DEFAUT GE &amp; POWER Cabinet","PASSIVE",
Q274="AKTIVCO Coupure ENEO &amp; Baisse de tension","PASSIVE",
Q274="Coupure ENEO &amp; Baisse de tension","PASSIVE",
Q274="Defaut GE &amp; POWER Cabinet","PASSIVE",
Q274="Sharing","PASSIVE",
Q274="SIte strategiques &amp; DataCenter","PASSIVE",
Q274="Exclu","Exclu",
Q274="SAT","ACTIVE",
Q274="SPARE-ISSUE","SPARE-ISSUE",
Q274="Fiber CAmtel","ACTIVE",
Q274="Fiber AOF","ACTIVE",
Q274="Projet OCM (HUAWEI)","PLANNED WORKS",
Q274="Projet OCM (NOKIA)","PLANNED WORKS",
Q274="ACCESS-ISSUE","ACCESS-ISSUE",
Q274="Projet OCM (ZTE, NOKIA, autres projets)","PLANNED WORKS",
Q274="No root CAuse","No root cause",
Q274="ODU HS","ACTIVE",
Q274="IP &amp; VLAN","ACTIVE",
Q274="Warehouse HUAWEI","SPARE-ISSUE",
Q274="SPARE-HS","SPARE-ISSUE",
Q274="Power Telco","ACTIVE"
),"")</f>
        <v>No root cause</v>
      </c>
      <c r="S274" s="56" t="s">
        <v>17</v>
      </c>
      <c r="T274" s="7" t="s">
        <v>17</v>
      </c>
      <c r="U274" s="57" t="s">
        <v>17</v>
      </c>
      <c r="V274" s="57" t="s">
        <v>17</v>
      </c>
      <c r="W274" s="57" t="s">
        <v>17</v>
      </c>
      <c r="X274" s="57" t="s">
        <v>17</v>
      </c>
      <c r="Y274" s="57" t="s">
        <v>17</v>
      </c>
      <c r="Z274" s="57" t="s">
        <v>17</v>
      </c>
      <c r="AA274" s="57" t="s">
        <v>17</v>
      </c>
      <c r="AB274" s="57"/>
      <c r="AC274" s="57" t="s">
        <v>17</v>
      </c>
      <c r="AD274" s="57" t="s">
        <v>17</v>
      </c>
      <c r="AE274" s="57" t="s">
        <v>17</v>
      </c>
      <c r="AF274" s="57" t="s">
        <v>17</v>
      </c>
      <c r="AG274" s="57" t="s">
        <v>17</v>
      </c>
      <c r="AH274" s="57" t="s">
        <v>17</v>
      </c>
      <c r="AI274" s="57" t="s">
        <v>17</v>
      </c>
      <c r="AJ274" s="15"/>
      <c r="AK274" s="15"/>
      <c r="AL274" s="15"/>
      <c r="AM274" s="15"/>
    </row>
    <row r="275" spans="1:39" s="14" customFormat="1" x14ac:dyDescent="0.35">
      <c r="A275" s="2" t="s">
        <v>1430</v>
      </c>
      <c r="B275" s="1" t="s">
        <v>1431</v>
      </c>
      <c r="C275" s="3"/>
      <c r="D275" s="1" t="s">
        <v>12</v>
      </c>
      <c r="E275" s="1" t="s">
        <v>98</v>
      </c>
      <c r="F275" s="3" t="s">
        <v>92</v>
      </c>
      <c r="G275" s="1" t="s">
        <v>1430</v>
      </c>
      <c r="H275" s="60" t="str">
        <f>_xlfn.XLOOKUP(B275,'[1]Nur des jours'!$B:$B,'[1]Nur des jours'!$H:$H,"")</f>
        <v>NOKIA</v>
      </c>
      <c r="I275" s="52">
        <v>1.4947530190600902</v>
      </c>
      <c r="J275" s="52">
        <v>0.94867811335142982</v>
      </c>
      <c r="K275" s="52">
        <v>1.1298077449235773</v>
      </c>
      <c r="L275" s="53">
        <v>1.1211145898575821</v>
      </c>
      <c r="M275" s="54" t="s">
        <v>5374</v>
      </c>
      <c r="N275" s="55"/>
      <c r="O275" s="16" t="str" cm="1">
        <f t="array" ref="O275">IFERROR(_xlfn.IFS(
Q275="MPR ISSUE","PDH",
Q275="BSS Hardware Issue","BSS",
Q275="Sites strategiques, MLL, Pylone, etc.","ENVTECH",
Q275="AKTIVCO DEFAUT GE &amp; POWER Cabinet","AKTIVCO",
Q275="AKTIVCO Coupure ENEO &amp; Baisse de tension","AKTIVCO GRID ONLY",
Q275="Coupure ENEO &amp; Baisse de tension","IHS GRID ONLY",
Q275="Defaut GE &amp; POWER Cabinet","IHS",
Q275="Sharing","Partners",
Q275="SIte strategiques &amp; DataCenter","SST &amp; DC",
Q275="Exclu","Exclu",
Q275="SAT","SAT",
Q275="SPARE-ISSUE","SPARE-ISSUE",
Q275="Fiber CAmtel","TRANS_FO_CAMTEL",
Q275="Fiber AOF","Fiber AOF",
Q275="Projet OCM (HUAWEI)","TRAVAUX-HUAWEI",
Q275="Projet OCM (NOKIA)","TRAVAUX-NOKIA",
Q275="ACCESS-ISSUE","ACCESS-ISSUE",
Q275="Projet OCM (ZTE, NOKIA, autres projets)","TRAVAUX OCM",
Q275="No root CAuse","No root cause",
Q275="ODU HS","PDH",
Q275="IP &amp; VLAN","PDH",
Q275="Warehouse HUAWEI","SPARE-ISSUE",
Q275="SPARE-HS","SPARE-ISSUE",
Q275="Power Telco","BSS"
),"")</f>
        <v>No root cause</v>
      </c>
      <c r="P275" s="22" t="str" cm="1">
        <f t="array" ref="P275">IFERROR(_xlfn.IFS(
Q275="MPR ISSUE","TX ISSUE",
Q275="BSS Hardware Issue","RAN ISSUE",
Q275="Sites strategiques, MLL, Pylone, etc.","ENVTECH",
Q275="AKTIVCO DEFAUT GE &amp; POWER Cabinet","POWER ISSUE",
Q275="AKTIVCO Coupure ENEO &amp; Baisse de tension","POWER ISSUE",
Q275="Coupure ENEO &amp; Baisse de tension","POWER ISSUE",
Q275="Defaut GE &amp; POWER Cabinet","POWER ISSUE",
Q275="Sharing","POWER ISSUE",
Q275="SIte strategiques &amp; DataCenter","POWER ISSUE",
Q275="Exclu","Exclu",
Q275="SAT","TX ISSUE",
Q275="SPARE-ISSUE","SPARE-ISSUE",
Q275="Fiber CAmtel","TX ISSUE",
Q275="Fiber AOF","TX ISSUE",
Q275="Projet OCM (HUAWEI)","TRAVAUX-HUAWEI",
Q275="Projet OCM (NOKIA)","TRAVAUX -NOKIA",
Q275="ACCESS-ISSUE","ACCESS-ISSUE",
Q275="Projet OCM (ZTE, NOKIA, autres projets)","TRAVAUX OCM",
Q275="No root CAuse","No root cause",
Q275="ODU HS","TX ISSUE",
Q275="IP &amp; VLAN","TX ISSUE",
Q275="Warehouse HUAWEI","SPARE-ISSUE",
Q275="SPARE-HS","SPARE-ISSUE",
Q275="Power Telco","RAN ISSUE"
),"")</f>
        <v>No root cause</v>
      </c>
      <c r="Q275" s="48" t="s">
        <v>5573</v>
      </c>
      <c r="R275" s="23" t="str" cm="1">
        <f t="array" ref="R275">IFERROR(_xlfn.IFS(
Q275="MPR ISSUE","ACTIVE",
Q275="BSS Hardware Issue","ACTIVE",
Q275="Sites strategiques, MLL, Pylone, etc.","PASSIVE",
Q275="AKTIVCO DEFAUT GE &amp; POWER Cabinet","PASSIVE",
Q275="AKTIVCO Coupure ENEO &amp; Baisse de tension","PASSIVE",
Q275="Coupure ENEO &amp; Baisse de tension","PASSIVE",
Q275="Defaut GE &amp; POWER Cabinet","PASSIVE",
Q275="Sharing","PASSIVE",
Q275="SIte strategiques &amp; DataCenter","PASSIVE",
Q275="Exclu","Exclu",
Q275="SAT","ACTIVE",
Q275="SPARE-ISSUE","SPARE-ISSUE",
Q275="Fiber CAmtel","ACTIVE",
Q275="Fiber AOF","ACTIVE",
Q275="Projet OCM (HUAWEI)","PLANNED WORKS",
Q275="Projet OCM (NOKIA)","PLANNED WORKS",
Q275="ACCESS-ISSUE","ACCESS-ISSUE",
Q275="Projet OCM (ZTE, NOKIA, autres projets)","PLANNED WORKS",
Q275="No root CAuse","No root cause",
Q275="ODU HS","ACTIVE",
Q275="IP &amp; VLAN","ACTIVE",
Q275="Warehouse HUAWEI","SPARE-ISSUE",
Q275="SPARE-HS","SPARE-ISSUE",
Q275="Power Telco","ACTIVE"
),"")</f>
        <v>No root cause</v>
      </c>
      <c r="S275" s="56" t="s">
        <v>5879</v>
      </c>
      <c r="T275" s="7" t="s">
        <v>17</v>
      </c>
      <c r="U275" s="57" t="s">
        <v>17</v>
      </c>
      <c r="V275" s="57" t="s">
        <v>17</v>
      </c>
      <c r="W275" s="57" t="s">
        <v>17</v>
      </c>
      <c r="X275" s="57" t="s">
        <v>17</v>
      </c>
      <c r="Y275" s="57" t="s">
        <v>17</v>
      </c>
      <c r="Z275" s="57" t="s">
        <v>17</v>
      </c>
      <c r="AA275" s="57" t="s">
        <v>17</v>
      </c>
      <c r="AB275" s="57"/>
      <c r="AC275" s="57" t="s">
        <v>17</v>
      </c>
      <c r="AD275" s="57" t="s">
        <v>17</v>
      </c>
      <c r="AE275" s="57" t="s">
        <v>17</v>
      </c>
      <c r="AF275" s="57" t="s">
        <v>17</v>
      </c>
      <c r="AG275" s="57" t="s">
        <v>17</v>
      </c>
      <c r="AH275" s="57" t="s">
        <v>17</v>
      </c>
      <c r="AI275" s="57" t="s">
        <v>5879</v>
      </c>
      <c r="AJ275" s="15"/>
      <c r="AK275" s="15"/>
      <c r="AL275" s="15"/>
      <c r="AM275" s="15"/>
    </row>
    <row r="276" spans="1:39" s="14" customFormat="1" x14ac:dyDescent="0.35">
      <c r="A276" s="1" t="s">
        <v>2593</v>
      </c>
      <c r="B276" s="1" t="s">
        <v>2594</v>
      </c>
      <c r="C276" s="3"/>
      <c r="D276" s="1" t="s">
        <v>23</v>
      </c>
      <c r="E276" s="1" t="s">
        <v>24</v>
      </c>
      <c r="F276" s="3" t="s">
        <v>57</v>
      </c>
      <c r="G276" s="1" t="s">
        <v>86</v>
      </c>
      <c r="H276" s="59" t="str">
        <f>_xlfn.XLOOKUP(B276,'[1]Nur des jours'!$B:$B,'[1]Nur des jours'!$H:$H,"")</f>
        <v>Huawei</v>
      </c>
      <c r="I276" s="52">
        <v>1.9390039926621345</v>
      </c>
      <c r="J276" s="52">
        <v>2.478656017625998</v>
      </c>
      <c r="K276" s="52">
        <v>0</v>
      </c>
      <c r="L276" s="53">
        <v>1.1090030048539949</v>
      </c>
      <c r="M276" s="54" t="s">
        <v>5374</v>
      </c>
      <c r="N276" s="55"/>
      <c r="O276" s="16" t="str" cm="1">
        <f t="array" ref="O276">IFERROR(_xlfn.IFS(
Q276="MPR ISSUE","PDH",
Q276="BSS Hardware Issue","BSS",
Q276="Sites strategiques, MLL, Pylone, etc.","ENVTECH",
Q276="AKTIVCO DEFAUT GE &amp; POWER Cabinet","AKTIVCO",
Q276="AKTIVCO Coupure ENEO &amp; Baisse de tension","AKTIVCO GRID ONLY",
Q276="Coupure ENEO &amp; Baisse de tension","IHS GRID ONLY",
Q276="Defaut GE &amp; POWER Cabinet","IHS",
Q276="Sharing","Partners",
Q276="SIte strategiques &amp; DataCenter","SST &amp; DC",
Q276="Exclu","Exclu",
Q276="SAT","SAT",
Q276="SPARE-ISSUE","SPARE-ISSUE",
Q276="Fiber CAmtel","TRANS_FO_CAMTEL",
Q276="Fiber AOF","Fiber AOF",
Q276="Projet OCM (HUAWEI)","TRAVAUX-HUAWEI",
Q276="Projet OCM (NOKIA)","TRAVAUX-NOKIA",
Q276="ACCESS-ISSUE","ACCESS-ISSUE",
Q276="Projet OCM (ZTE, NOKIA, autres projets)","TRAVAUX OCM",
Q276="No root CAuse","No root cause",
Q276="ODU HS","PDH",
Q276="IP &amp; VLAN","PDH",
Q276="Warehouse HUAWEI","SPARE-ISSUE",
Q276="SPARE-HS","SPARE-ISSUE",
Q276="Power Telco","BSS"
),"")</f>
        <v>AKTIVCO</v>
      </c>
      <c r="P276" s="22" t="str" cm="1">
        <f t="array" ref="P276">IFERROR(_xlfn.IFS(
Q276="MPR ISSUE","TX ISSUE",
Q276="BSS Hardware Issue","RAN ISSUE",
Q276="Sites strategiques, MLL, Pylone, etc.","ENVTECH",
Q276="AKTIVCO DEFAUT GE &amp; POWER Cabinet","POWER ISSUE",
Q276="AKTIVCO Coupure ENEO &amp; Baisse de tension","POWER ISSUE",
Q276="Coupure ENEO &amp; Baisse de tension","POWER ISSUE",
Q276="Defaut GE &amp; POWER Cabinet","POWER ISSUE",
Q276="Sharing","POWER ISSUE",
Q276="SIte strategiques &amp; DataCenter","POWER ISSUE",
Q276="Exclu","Exclu",
Q276="SAT","TX ISSUE",
Q276="SPARE-ISSUE","SPARE-ISSUE",
Q276="Fiber CAmtel","TX ISSUE",
Q276="Fiber AOF","TX ISSUE",
Q276="Projet OCM (HUAWEI)","TRAVAUX-HUAWEI",
Q276="Projet OCM (NOKIA)","TRAVAUX -NOKIA",
Q276="ACCESS-ISSUE","ACCESS-ISSUE",
Q276="Projet OCM (ZTE, NOKIA, autres projets)","TRAVAUX OCM",
Q276="No root CAuse","No root cause",
Q276="ODU HS","TX ISSUE",
Q276="IP &amp; VLAN","TX ISSUE",
Q276="Warehouse HUAWEI","SPARE-ISSUE",
Q276="SPARE-HS","SPARE-ISSUE",
Q276="Power Telco","RAN ISSUE"
),"")</f>
        <v>POWER ISSUE</v>
      </c>
      <c r="Q276" s="48" t="s">
        <v>5333</v>
      </c>
      <c r="R276" s="23" t="str" cm="1">
        <f t="array" ref="R276">IFERROR(_xlfn.IFS(
Q276="MPR ISSUE","ACTIVE",
Q276="BSS Hardware Issue","ACTIVE",
Q276="Sites strategiques, MLL, Pylone, etc.","PASSIVE",
Q276="AKTIVCO DEFAUT GE &amp; POWER Cabinet","PASSIVE",
Q276="AKTIVCO Coupure ENEO &amp; Baisse de tension","PASSIVE",
Q276="Coupure ENEO &amp; Baisse de tension","PASSIVE",
Q276="Defaut GE &amp; POWER Cabinet","PASSIVE",
Q276="Sharing","PASSIVE",
Q276="SIte strategiques &amp; DataCenter","PASSIVE",
Q276="Exclu","Exclu",
Q276="SAT","ACTIVE",
Q276="SPARE-ISSUE","SPARE-ISSUE",
Q276="Fiber CAmtel","ACTIVE",
Q276="Fiber AOF","ACTIVE",
Q276="Projet OCM (HUAWEI)","PLANNED WORKS",
Q276="Projet OCM (NOKIA)","PLANNED WORKS",
Q276="ACCESS-ISSUE","ACCESS-ISSUE",
Q276="Projet OCM (ZTE, NOKIA, autres projets)","PLANNED WORKS",
Q276="No root CAuse","No root cause",
Q276="ODU HS","ACTIVE",
Q276="IP &amp; VLAN","ACTIVE",
Q276="Warehouse HUAWEI","SPARE-ISSUE",
Q276="SPARE-HS","SPARE-ISSUE",
Q276="Power Telco","ACTIVE"
),"")</f>
        <v>PASSIVE</v>
      </c>
      <c r="S276" s="56" t="s">
        <v>5846</v>
      </c>
      <c r="T276" s="7" t="s">
        <v>17</v>
      </c>
      <c r="U276" s="57" t="s">
        <v>17</v>
      </c>
      <c r="V276" s="57" t="s">
        <v>17</v>
      </c>
      <c r="W276" s="57" t="s">
        <v>17</v>
      </c>
      <c r="X276" s="57" t="s">
        <v>17</v>
      </c>
      <c r="Y276" s="57" t="s">
        <v>17</v>
      </c>
      <c r="Z276" s="57" t="s">
        <v>17</v>
      </c>
      <c r="AA276" s="57" t="s">
        <v>17</v>
      </c>
      <c r="AB276" s="57"/>
      <c r="AC276" s="57" t="s">
        <v>17</v>
      </c>
      <c r="AD276" s="57" t="s">
        <v>17</v>
      </c>
      <c r="AE276" s="57" t="s">
        <v>17</v>
      </c>
      <c r="AF276" s="57" t="s">
        <v>17</v>
      </c>
      <c r="AG276" s="57" t="s">
        <v>17</v>
      </c>
      <c r="AH276" s="57" t="s">
        <v>17</v>
      </c>
      <c r="AI276" s="57" t="s">
        <v>5846</v>
      </c>
      <c r="AJ276" s="15"/>
      <c r="AK276" s="15"/>
      <c r="AL276" s="15"/>
      <c r="AM276" s="15"/>
    </row>
    <row r="277" spans="1:39" s="14" customFormat="1" x14ac:dyDescent="0.35">
      <c r="A277" s="1" t="s">
        <v>1128</v>
      </c>
      <c r="B277" s="1" t="s">
        <v>1129</v>
      </c>
      <c r="C277" s="3"/>
      <c r="D277" s="1" t="s">
        <v>12</v>
      </c>
      <c r="E277" s="1" t="s">
        <v>13</v>
      </c>
      <c r="F277" s="3" t="s">
        <v>53</v>
      </c>
      <c r="G277" s="1" t="s">
        <v>1128</v>
      </c>
      <c r="H277" s="60" t="str">
        <f>_xlfn.XLOOKUP(B277,'[1]Nur des jours'!$B:$B,'[1]Nur des jours'!$H:$H,"")</f>
        <v>NOKIA</v>
      </c>
      <c r="I277" s="52">
        <v>4.9793525793362114</v>
      </c>
      <c r="J277" s="52">
        <v>1.0951966264437583</v>
      </c>
      <c r="K277" s="52">
        <v>0</v>
      </c>
      <c r="L277" s="53">
        <v>1.0787212274660973</v>
      </c>
      <c r="M277" s="54" t="s">
        <v>5376</v>
      </c>
      <c r="N277" s="55"/>
      <c r="O277" s="16" t="str" cm="1">
        <f t="array" ref="O277">IFERROR(_xlfn.IFS(
Q277="MPR ISSUE","PDH",
Q277="BSS Hardware Issue","BSS",
Q277="Sites strategiques, MLL, Pylone, etc.","ENVTECH",
Q277="AKTIVCO DEFAUT GE &amp; POWER Cabinet","AKTIVCO",
Q277="AKTIVCO Coupure ENEO &amp; Baisse de tension","AKTIVCO GRID ONLY",
Q277="Coupure ENEO &amp; Baisse de tension","IHS GRID ONLY",
Q277="Defaut GE &amp; POWER Cabinet","IHS",
Q277="Sharing","Partners",
Q277="SIte strategiques &amp; DataCenter","SST &amp; DC",
Q277="Exclu","Exclu",
Q277="SAT","SAT",
Q277="SPARE-ISSUE","SPARE-ISSUE",
Q277="Fiber CAmtel","TRANS_FO_CAMTEL",
Q277="Fiber AOF","Fiber AOF",
Q277="Projet OCM (HUAWEI)","TRAVAUX-HUAWEI",
Q277="Projet OCM (NOKIA)","TRAVAUX-NOKIA",
Q277="ACCESS-ISSUE","ACCESS-ISSUE",
Q277="Projet OCM (ZTE, NOKIA, autres projets)","TRAVAUX OCM",
Q277="No root CAuse","No root cause",
Q277="ODU HS","PDH",
Q277="IP &amp; VLAN","PDH",
Q277="Warehouse HUAWEI","SPARE-ISSUE",
Q277="SPARE-HS","SPARE-ISSUE",
Q277="Power Telco","BSS"
),"")</f>
        <v>PDH</v>
      </c>
      <c r="P277" s="22" t="str" cm="1">
        <f t="array" ref="P277">IFERROR(_xlfn.IFS(
Q277="MPR ISSUE","TX ISSUE",
Q277="BSS Hardware Issue","RAN ISSUE",
Q277="Sites strategiques, MLL, Pylone, etc.","ENVTECH",
Q277="AKTIVCO DEFAUT GE &amp; POWER Cabinet","POWER ISSUE",
Q277="AKTIVCO Coupure ENEO &amp; Baisse de tension","POWER ISSUE",
Q277="Coupure ENEO &amp; Baisse de tension","POWER ISSUE",
Q277="Defaut GE &amp; POWER Cabinet","POWER ISSUE",
Q277="Sharing","POWER ISSUE",
Q277="SIte strategiques &amp; DataCenter","POWER ISSUE",
Q277="Exclu","Exclu",
Q277="SAT","TX ISSUE",
Q277="SPARE-ISSUE","SPARE-ISSUE",
Q277="Fiber CAmtel","TX ISSUE",
Q277="Fiber AOF","TX ISSUE",
Q277="Projet OCM (HUAWEI)","TRAVAUX-HUAWEI",
Q277="Projet OCM (NOKIA)","TRAVAUX -NOKIA",
Q277="ACCESS-ISSUE","ACCESS-ISSUE",
Q277="Projet OCM (ZTE, NOKIA, autres projets)","TRAVAUX OCM",
Q277="No root CAuse","No root cause",
Q277="ODU HS","TX ISSUE",
Q277="IP &amp; VLAN","TX ISSUE",
Q277="Warehouse HUAWEI","SPARE-ISSUE",
Q277="SPARE-HS","SPARE-ISSUE",
Q277="Power Telco","RAN ISSUE"
),"")</f>
        <v>TX ISSUE</v>
      </c>
      <c r="Q277" s="48" t="s">
        <v>6155</v>
      </c>
      <c r="R277" s="23" t="str" cm="1">
        <f t="array" ref="R277">IFERROR(_xlfn.IFS(
Q277="MPR ISSUE","ACTIVE",
Q277="BSS Hardware Issue","ACTIVE",
Q277="Sites strategiques, MLL, Pylone, etc.","PASSIVE",
Q277="AKTIVCO DEFAUT GE &amp; POWER Cabinet","PASSIVE",
Q277="AKTIVCO Coupure ENEO &amp; Baisse de tension","PASSIVE",
Q277="Coupure ENEO &amp; Baisse de tension","PASSIVE",
Q277="Defaut GE &amp; POWER Cabinet","PASSIVE",
Q277="Sharing","PASSIVE",
Q277="SIte strategiques &amp; DataCenter","PASSIVE",
Q277="Exclu","Exclu",
Q277="SAT","ACTIVE",
Q277="SPARE-ISSUE","SPARE-ISSUE",
Q277="Fiber CAmtel","ACTIVE",
Q277="Fiber AOF","ACTIVE",
Q277="Projet OCM (HUAWEI)","PLANNED WORKS",
Q277="Projet OCM (NOKIA)","PLANNED WORKS",
Q277="ACCESS-ISSUE","ACCESS-ISSUE",
Q277="Projet OCM (ZTE, NOKIA, autres projets)","PLANNED WORKS",
Q277="No root CAuse","No root cause",
Q277="ODU HS","ACTIVE",
Q277="IP &amp; VLAN","ACTIVE",
Q277="Warehouse HUAWEI","SPARE-ISSUE",
Q277="SPARE-HS","SPARE-ISSUE",
Q277="Power Telco","ACTIVE"
),"")</f>
        <v>ACTIVE</v>
      </c>
      <c r="S277" s="56" t="s">
        <v>5922</v>
      </c>
      <c r="T277" s="7" t="s">
        <v>17</v>
      </c>
      <c r="U277" s="57" t="s">
        <v>17</v>
      </c>
      <c r="V277" s="57" t="s">
        <v>17</v>
      </c>
      <c r="W277" s="57" t="s">
        <v>17</v>
      </c>
      <c r="X277" s="57" t="s">
        <v>17</v>
      </c>
      <c r="Y277" s="57" t="s">
        <v>17</v>
      </c>
      <c r="Z277" s="57" t="s">
        <v>17</v>
      </c>
      <c r="AA277" s="57" t="s">
        <v>17</v>
      </c>
      <c r="AB277" s="57" t="s">
        <v>5545</v>
      </c>
      <c r="AC277" s="57" t="s">
        <v>5539</v>
      </c>
      <c r="AD277" s="57" t="s">
        <v>5539</v>
      </c>
      <c r="AE277" s="57" t="s">
        <v>5539</v>
      </c>
      <c r="AF277" s="57" t="s">
        <v>17</v>
      </c>
      <c r="AG277" s="57" t="s">
        <v>17</v>
      </c>
      <c r="AH277" s="57" t="s">
        <v>17</v>
      </c>
      <c r="AI277" s="57" t="s">
        <v>5923</v>
      </c>
      <c r="AJ277" s="15"/>
      <c r="AK277" s="15"/>
      <c r="AL277" s="15"/>
      <c r="AM277" s="15"/>
    </row>
    <row r="278" spans="1:39" s="14" customFormat="1" x14ac:dyDescent="0.35">
      <c r="A278" s="1" t="s">
        <v>1309</v>
      </c>
      <c r="B278" s="1" t="s">
        <v>1310</v>
      </c>
      <c r="C278" s="3"/>
      <c r="D278" s="1" t="s">
        <v>12</v>
      </c>
      <c r="E278" s="1" t="s">
        <v>68</v>
      </c>
      <c r="F278" s="3" t="s">
        <v>53</v>
      </c>
      <c r="G278" s="1" t="s">
        <v>1309</v>
      </c>
      <c r="H278" s="60" t="str">
        <f>_xlfn.XLOOKUP(B278,'[1]Nur des jours'!$B:$B,'[1]Nur des jours'!$H:$H,"")</f>
        <v>NOKIA</v>
      </c>
      <c r="I278" s="52">
        <v>3.7772351956932928</v>
      </c>
      <c r="J278" s="52">
        <v>1.5852858274597008</v>
      </c>
      <c r="K278" s="52">
        <v>0</v>
      </c>
      <c r="L278" s="53">
        <v>1.0715875737040879</v>
      </c>
      <c r="M278" s="54" t="s">
        <v>5376</v>
      </c>
      <c r="N278" s="55"/>
      <c r="O278" s="16" t="str" cm="1">
        <f t="array" ref="O278">IFERROR(_xlfn.IFS(
Q278="MPR ISSUE","PDH",
Q278="BSS Hardware Issue","BSS",
Q278="Sites strategiques, MLL, Pylone, etc.","ENVTECH",
Q278="AKTIVCO DEFAUT GE &amp; POWER Cabinet","AKTIVCO",
Q278="AKTIVCO Coupure ENEO &amp; Baisse de tension","AKTIVCO GRID ONLY",
Q278="Coupure ENEO &amp; Baisse de tension","IHS GRID ONLY",
Q278="Defaut GE &amp; POWER Cabinet","IHS",
Q278="Sharing","Partners",
Q278="SIte strategiques &amp; DataCenter","SST &amp; DC",
Q278="Exclu","Exclu",
Q278="SAT","SAT",
Q278="SPARE-ISSUE","SPARE-ISSUE",
Q278="Fiber CAmtel","TRANS_FO_CAMTEL",
Q278="Fiber AOF","Fiber AOF",
Q278="Projet OCM (HUAWEI)","TRAVAUX-HUAWEI",
Q278="Projet OCM (NOKIA)","TRAVAUX-NOKIA",
Q278="ACCESS-ISSUE","ACCESS-ISSUE",
Q278="Projet OCM (ZTE, NOKIA, autres projets)","TRAVAUX OCM",
Q278="No root CAuse","No root cause",
Q278="ODU HS","PDH",
Q278="IP &amp; VLAN","PDH",
Q278="Warehouse HUAWEI","SPARE-ISSUE",
Q278="SPARE-HS","SPARE-ISSUE",
Q278="Power Telco","BSS"
),"")</f>
        <v>No root cause</v>
      </c>
      <c r="P278" s="22" t="str" cm="1">
        <f t="array" ref="P278">IFERROR(_xlfn.IFS(
Q278="MPR ISSUE","TX ISSUE",
Q278="BSS Hardware Issue","RAN ISSUE",
Q278="Sites strategiques, MLL, Pylone, etc.","ENVTECH",
Q278="AKTIVCO DEFAUT GE &amp; POWER Cabinet","POWER ISSUE",
Q278="AKTIVCO Coupure ENEO &amp; Baisse de tension","POWER ISSUE",
Q278="Coupure ENEO &amp; Baisse de tension","POWER ISSUE",
Q278="Defaut GE &amp; POWER Cabinet","POWER ISSUE",
Q278="Sharing","POWER ISSUE",
Q278="SIte strategiques &amp; DataCenter","POWER ISSUE",
Q278="Exclu","Exclu",
Q278="SAT","TX ISSUE",
Q278="SPARE-ISSUE","SPARE-ISSUE",
Q278="Fiber CAmtel","TX ISSUE",
Q278="Fiber AOF","TX ISSUE",
Q278="Projet OCM (HUAWEI)","TRAVAUX-HUAWEI",
Q278="Projet OCM (NOKIA)","TRAVAUX -NOKIA",
Q278="ACCESS-ISSUE","ACCESS-ISSUE",
Q278="Projet OCM (ZTE, NOKIA, autres projets)","TRAVAUX OCM",
Q278="No root CAuse","No root cause",
Q278="ODU HS","TX ISSUE",
Q278="IP &amp; VLAN","TX ISSUE",
Q278="Warehouse HUAWEI","SPARE-ISSUE",
Q278="SPARE-HS","SPARE-ISSUE",
Q278="Power Telco","RAN ISSUE"
),"")</f>
        <v>No root cause</v>
      </c>
      <c r="Q278" s="48" t="s">
        <v>5573</v>
      </c>
      <c r="R278" s="23" t="str" cm="1">
        <f t="array" ref="R278">IFERROR(_xlfn.IFS(
Q278="MPR ISSUE","ACTIVE",
Q278="BSS Hardware Issue","ACTIVE",
Q278="Sites strategiques, MLL, Pylone, etc.","PASSIVE",
Q278="AKTIVCO DEFAUT GE &amp; POWER Cabinet","PASSIVE",
Q278="AKTIVCO Coupure ENEO &amp; Baisse de tension","PASSIVE",
Q278="Coupure ENEO &amp; Baisse de tension","PASSIVE",
Q278="Defaut GE &amp; POWER Cabinet","PASSIVE",
Q278="Sharing","PASSIVE",
Q278="SIte strategiques &amp; DataCenter","PASSIVE",
Q278="Exclu","Exclu",
Q278="SAT","ACTIVE",
Q278="SPARE-ISSUE","SPARE-ISSUE",
Q278="Fiber CAmtel","ACTIVE",
Q278="Fiber AOF","ACTIVE",
Q278="Projet OCM (HUAWEI)","PLANNED WORKS",
Q278="Projet OCM (NOKIA)","PLANNED WORKS",
Q278="ACCESS-ISSUE","ACCESS-ISSUE",
Q278="Projet OCM (ZTE, NOKIA, autres projets)","PLANNED WORKS",
Q278="No root CAuse","No root cause",
Q278="ODU HS","ACTIVE",
Q278="IP &amp; VLAN","ACTIVE",
Q278="Warehouse HUAWEI","SPARE-ISSUE",
Q278="SPARE-HS","SPARE-ISSUE",
Q278="Power Telco","ACTIVE"
),"")</f>
        <v>No root cause</v>
      </c>
      <c r="S278" s="56" t="s">
        <v>5827</v>
      </c>
      <c r="T278" s="7" t="s">
        <v>17</v>
      </c>
      <c r="U278" s="57" t="s">
        <v>17</v>
      </c>
      <c r="V278" s="57" t="s">
        <v>17</v>
      </c>
      <c r="W278" s="57" t="s">
        <v>17</v>
      </c>
      <c r="X278" s="57" t="s">
        <v>17</v>
      </c>
      <c r="Y278" s="57" t="s">
        <v>17</v>
      </c>
      <c r="Z278" s="57" t="s">
        <v>17</v>
      </c>
      <c r="AA278" s="57" t="s">
        <v>17</v>
      </c>
      <c r="AB278" s="57" t="s">
        <v>17</v>
      </c>
      <c r="AC278" s="57" t="s">
        <v>17</v>
      </c>
      <c r="AD278" s="57" t="s">
        <v>17</v>
      </c>
      <c r="AE278" s="57" t="s">
        <v>17</v>
      </c>
      <c r="AF278" s="57" t="s">
        <v>17</v>
      </c>
      <c r="AG278" s="57" t="s">
        <v>17</v>
      </c>
      <c r="AH278" s="57" t="s">
        <v>17</v>
      </c>
      <c r="AI278" s="57" t="s">
        <v>5827</v>
      </c>
      <c r="AJ278" s="15"/>
      <c r="AK278" s="15"/>
      <c r="AL278" s="15"/>
      <c r="AM278" s="15"/>
    </row>
    <row r="279" spans="1:39" s="14" customFormat="1" x14ac:dyDescent="0.35">
      <c r="A279" s="1" t="s">
        <v>478</v>
      </c>
      <c r="B279" s="1" t="s">
        <v>479</v>
      </c>
      <c r="C279" s="3"/>
      <c r="D279" s="1" t="s">
        <v>12</v>
      </c>
      <c r="E279" s="1" t="s">
        <v>98</v>
      </c>
      <c r="F279" s="3" t="s">
        <v>53</v>
      </c>
      <c r="G279" s="1" t="s">
        <v>478</v>
      </c>
      <c r="H279" s="60" t="str">
        <f>_xlfn.XLOOKUP(B279,'[1]Nur des jours'!$B:$B,'[1]Nur des jours'!$H:$H,"")</f>
        <v>NOKIA</v>
      </c>
      <c r="I279" s="52">
        <v>5.0339139062676823</v>
      </c>
      <c r="J279" s="52">
        <v>1.0463205218437932</v>
      </c>
      <c r="K279" s="52">
        <v>0</v>
      </c>
      <c r="L279" s="53">
        <v>1.0701043078553278</v>
      </c>
      <c r="M279" s="54" t="s">
        <v>5376</v>
      </c>
      <c r="N279" s="55"/>
      <c r="O279" s="16" t="str" cm="1">
        <f t="array" ref="O279">IFERROR(_xlfn.IFS(
Q279="MPR ISSUE","PDH",
Q279="BSS Hardware Issue","BSS",
Q279="Sites strategiques, MLL, Pylone, etc.","ENVTECH",
Q279="AKTIVCO DEFAUT GE &amp; POWER Cabinet","AKTIVCO",
Q279="AKTIVCO Coupure ENEO &amp; Baisse de tension","AKTIVCO GRID ONLY",
Q279="Coupure ENEO &amp; Baisse de tension","IHS GRID ONLY",
Q279="Defaut GE &amp; POWER Cabinet","IHS",
Q279="Sharing","Partners",
Q279="SIte strategiques &amp; DataCenter","SST &amp; DC",
Q279="Exclu","Exclu",
Q279="SAT","SAT",
Q279="SPARE-ISSUE","SPARE-ISSUE",
Q279="Fiber CAmtel","TRANS_FO_CAMTEL",
Q279="Fiber AOF","Fiber AOF",
Q279="Projet OCM (HUAWEI)","TRAVAUX-HUAWEI",
Q279="Projet OCM (NOKIA)","TRAVAUX-NOKIA",
Q279="ACCESS-ISSUE","ACCESS-ISSUE",
Q279="Projet OCM (ZTE, NOKIA, autres projets)","TRAVAUX OCM",
Q279="No root CAuse","No root cause",
Q279="ODU HS","PDH",
Q279="IP &amp; VLAN","PDH",
Q279="Warehouse HUAWEI","SPARE-ISSUE",
Q279="SPARE-HS","SPARE-ISSUE",
Q279="Power Telco","BSS"
),"")</f>
        <v>PDH</v>
      </c>
      <c r="P279" s="22" t="str" cm="1">
        <f t="array" ref="P279">IFERROR(_xlfn.IFS(
Q279="MPR ISSUE","TX ISSUE",
Q279="BSS Hardware Issue","RAN ISSUE",
Q279="Sites strategiques, MLL, Pylone, etc.","ENVTECH",
Q279="AKTIVCO DEFAUT GE &amp; POWER Cabinet","POWER ISSUE",
Q279="AKTIVCO Coupure ENEO &amp; Baisse de tension","POWER ISSUE",
Q279="Coupure ENEO &amp; Baisse de tension","POWER ISSUE",
Q279="Defaut GE &amp; POWER Cabinet","POWER ISSUE",
Q279="Sharing","POWER ISSUE",
Q279="SIte strategiques &amp; DataCenter","POWER ISSUE",
Q279="Exclu","Exclu",
Q279="SAT","TX ISSUE",
Q279="SPARE-ISSUE","SPARE-ISSUE",
Q279="Fiber CAmtel","TX ISSUE",
Q279="Fiber AOF","TX ISSUE",
Q279="Projet OCM (HUAWEI)","TRAVAUX-HUAWEI",
Q279="Projet OCM (NOKIA)","TRAVAUX -NOKIA",
Q279="ACCESS-ISSUE","ACCESS-ISSUE",
Q279="Projet OCM (ZTE, NOKIA, autres projets)","TRAVAUX OCM",
Q279="No root CAuse","No root cause",
Q279="ODU HS","TX ISSUE",
Q279="IP &amp; VLAN","TX ISSUE",
Q279="Warehouse HUAWEI","SPARE-ISSUE",
Q279="SPARE-HS","SPARE-ISSUE",
Q279="Power Telco","RAN ISSUE"
),"")</f>
        <v>TX ISSUE</v>
      </c>
      <c r="Q279" s="48" t="s">
        <v>6155</v>
      </c>
      <c r="R279" s="23" t="str" cm="1">
        <f t="array" ref="R279">IFERROR(_xlfn.IFS(
Q279="MPR ISSUE","ACTIVE",
Q279="BSS Hardware Issue","ACTIVE",
Q279="Sites strategiques, MLL, Pylone, etc.","PASSIVE",
Q279="AKTIVCO DEFAUT GE &amp; POWER Cabinet","PASSIVE",
Q279="AKTIVCO Coupure ENEO &amp; Baisse de tension","PASSIVE",
Q279="Coupure ENEO &amp; Baisse de tension","PASSIVE",
Q279="Defaut GE &amp; POWER Cabinet","PASSIVE",
Q279="Sharing","PASSIVE",
Q279="SIte strategiques &amp; DataCenter","PASSIVE",
Q279="Exclu","Exclu",
Q279="SAT","ACTIVE",
Q279="SPARE-ISSUE","SPARE-ISSUE",
Q279="Fiber CAmtel","ACTIVE",
Q279="Fiber AOF","ACTIVE",
Q279="Projet OCM (HUAWEI)","PLANNED WORKS",
Q279="Projet OCM (NOKIA)","PLANNED WORKS",
Q279="ACCESS-ISSUE","ACCESS-ISSUE",
Q279="Projet OCM (ZTE, NOKIA, autres projets)","PLANNED WORKS",
Q279="No root CAuse","No root cause",
Q279="ODU HS","ACTIVE",
Q279="IP &amp; VLAN","ACTIVE",
Q279="Warehouse HUAWEI","SPARE-ISSUE",
Q279="SPARE-HS","SPARE-ISSUE",
Q279="Power Telco","ACTIVE"
),"")</f>
        <v>ACTIVE</v>
      </c>
      <c r="S279" s="56" t="s">
        <v>5968</v>
      </c>
      <c r="T279" s="7" t="s">
        <v>17</v>
      </c>
      <c r="U279" s="57" t="s">
        <v>17</v>
      </c>
      <c r="V279" s="57" t="s">
        <v>17</v>
      </c>
      <c r="W279" s="57" t="s">
        <v>17</v>
      </c>
      <c r="X279" s="57" t="s">
        <v>17</v>
      </c>
      <c r="Y279" s="57" t="s">
        <v>17</v>
      </c>
      <c r="Z279" s="57" t="s">
        <v>17</v>
      </c>
      <c r="AA279" s="57" t="s">
        <v>17</v>
      </c>
      <c r="AB279" s="57" t="s">
        <v>5517</v>
      </c>
      <c r="AC279" s="57" t="s">
        <v>5517</v>
      </c>
      <c r="AD279" s="57" t="s">
        <v>5517</v>
      </c>
      <c r="AE279" s="57" t="s">
        <v>5517</v>
      </c>
      <c r="AF279" s="57" t="s">
        <v>17</v>
      </c>
      <c r="AG279" s="57" t="s">
        <v>17</v>
      </c>
      <c r="AH279" s="57" t="s">
        <v>17</v>
      </c>
      <c r="AI279" s="57" t="s">
        <v>5969</v>
      </c>
      <c r="AJ279" s="15"/>
      <c r="AK279" s="15"/>
      <c r="AL279" s="15"/>
      <c r="AM279" s="15"/>
    </row>
    <row r="280" spans="1:39" s="14" customFormat="1" x14ac:dyDescent="0.35">
      <c r="A280" s="1" t="s">
        <v>2260</v>
      </c>
      <c r="B280" s="1" t="s">
        <v>2261</v>
      </c>
      <c r="C280" s="3"/>
      <c r="D280" s="1" t="s">
        <v>12</v>
      </c>
      <c r="E280" s="1" t="s">
        <v>13</v>
      </c>
      <c r="F280" s="3" t="s">
        <v>39</v>
      </c>
      <c r="G280" s="1" t="s">
        <v>40</v>
      </c>
      <c r="H280" s="51" t="str">
        <f>_xlfn.XLOOKUP(B280,'[1]Nur des jours'!$B:$B,'[1]Nur des jours'!$H:$H,"")</f>
        <v>ZTE</v>
      </c>
      <c r="I280" s="52">
        <v>0.71477744605509796</v>
      </c>
      <c r="J280" s="52">
        <v>0.71624743719207939</v>
      </c>
      <c r="K280" s="52">
        <v>1.3851131729803208</v>
      </c>
      <c r="L280" s="53">
        <v>1.0648433509401223</v>
      </c>
      <c r="M280" s="54" t="s">
        <v>5374</v>
      </c>
      <c r="N280" s="55"/>
      <c r="O280" s="16" t="str" cm="1">
        <f t="array" ref="O280">IFERROR(_xlfn.IFS(
Q280="MPR ISSUE","PDH",
Q280="BSS Hardware Issue","BSS",
Q280="Sites strategiques, MLL, Pylone, etc.","ENVTECH",
Q280="AKTIVCO DEFAUT GE &amp; POWER Cabinet","AKTIVCO",
Q280="AKTIVCO Coupure ENEO &amp; Baisse de tension","AKTIVCO GRID ONLY",
Q280="Coupure ENEO &amp; Baisse de tension","IHS GRID ONLY",
Q280="Defaut GE &amp; POWER Cabinet","IHS",
Q280="Sharing","Partners",
Q280="SIte strategiques &amp; DataCenter","SST &amp; DC",
Q280="Exclu","Exclu",
Q280="SAT","SAT",
Q280="SPARE-ISSUE","SPARE-ISSUE",
Q280="Fiber CAmtel","TRANS_FO_CAMTEL",
Q280="Fiber AOF","Fiber AOF",
Q280="Projet OCM (HUAWEI)","TRAVAUX-HUAWEI",
Q280="Projet OCM (NOKIA)","TRAVAUX-NOKIA",
Q280="ACCESS-ISSUE","ACCESS-ISSUE",
Q280="Projet OCM (ZTE, NOKIA, autres projets)","TRAVAUX OCM",
Q280="No root CAuse","No root cause",
Q280="ODU HS","PDH",
Q280="IP &amp; VLAN","PDH",
Q280="Warehouse HUAWEI","SPARE-ISSUE",
Q280="SPARE-HS","SPARE-ISSUE",
Q280="Power Telco","BSS"
),"")</f>
        <v>IHS</v>
      </c>
      <c r="P280" s="22" t="str" cm="1">
        <f t="array" ref="P280">IFERROR(_xlfn.IFS(
Q280="MPR ISSUE","TX ISSUE",
Q280="BSS Hardware Issue","RAN ISSUE",
Q280="Sites strategiques, MLL, Pylone, etc.","ENVTECH",
Q280="AKTIVCO DEFAUT GE &amp; POWER Cabinet","POWER ISSUE",
Q280="AKTIVCO Coupure ENEO &amp; Baisse de tension","POWER ISSUE",
Q280="Coupure ENEO &amp; Baisse de tension","POWER ISSUE",
Q280="Defaut GE &amp; POWER Cabinet","POWER ISSUE",
Q280="Sharing","POWER ISSUE",
Q280="SIte strategiques &amp; DataCenter","POWER ISSUE",
Q280="Exclu","Exclu",
Q280="SAT","TX ISSUE",
Q280="SPARE-ISSUE","SPARE-ISSUE",
Q280="Fiber CAmtel","TX ISSUE",
Q280="Fiber AOF","TX ISSUE",
Q280="Projet OCM (HUAWEI)","TRAVAUX-HUAWEI",
Q280="Projet OCM (NOKIA)","TRAVAUX -NOKIA",
Q280="ACCESS-ISSUE","ACCESS-ISSUE",
Q280="Projet OCM (ZTE, NOKIA, autres projets)","TRAVAUX OCM",
Q280="No root CAuse","No root cause",
Q280="ODU HS","TX ISSUE",
Q280="IP &amp; VLAN","TX ISSUE",
Q280="Warehouse HUAWEI","SPARE-ISSUE",
Q280="SPARE-HS","SPARE-ISSUE",
Q280="Power Telco","RAN ISSUE"
),"")</f>
        <v>POWER ISSUE</v>
      </c>
      <c r="Q280" s="48" t="s">
        <v>5338</v>
      </c>
      <c r="R280" s="23" t="str" cm="1">
        <f t="array" ref="R280">IFERROR(_xlfn.IFS(
Q280="MPR ISSUE","ACTIVE",
Q280="BSS Hardware Issue","ACTIVE",
Q280="Sites strategiques, MLL, Pylone, etc.","PASSIVE",
Q280="AKTIVCO DEFAUT GE &amp; POWER Cabinet","PASSIVE",
Q280="AKTIVCO Coupure ENEO &amp; Baisse de tension","PASSIVE",
Q280="Coupure ENEO &amp; Baisse de tension","PASSIVE",
Q280="Defaut GE &amp; POWER Cabinet","PASSIVE",
Q280="Sharing","PASSIVE",
Q280="SIte strategiques &amp; DataCenter","PASSIVE",
Q280="Exclu","Exclu",
Q280="SAT","ACTIVE",
Q280="SPARE-ISSUE","SPARE-ISSUE",
Q280="Fiber CAmtel","ACTIVE",
Q280="Fiber AOF","ACTIVE",
Q280="Projet OCM (HUAWEI)","PLANNED WORKS",
Q280="Projet OCM (NOKIA)","PLANNED WORKS",
Q280="ACCESS-ISSUE","ACCESS-ISSUE",
Q280="Projet OCM (ZTE, NOKIA, autres projets)","PLANNED WORKS",
Q280="No root CAuse","No root cause",
Q280="ODU HS","ACTIVE",
Q280="IP &amp; VLAN","ACTIVE",
Q280="Warehouse HUAWEI","SPARE-ISSUE",
Q280="SPARE-HS","SPARE-ISSUE",
Q280="Power Telco","ACTIVE"
),"")</f>
        <v>PASSIVE</v>
      </c>
      <c r="S280" s="56" t="s">
        <v>5797</v>
      </c>
      <c r="T280" s="7" t="s">
        <v>17</v>
      </c>
      <c r="U280" s="57" t="s">
        <v>17</v>
      </c>
      <c r="V280" s="57" t="s">
        <v>17</v>
      </c>
      <c r="W280" s="57" t="s">
        <v>17</v>
      </c>
      <c r="X280" s="57" t="s">
        <v>17</v>
      </c>
      <c r="Y280" s="57" t="s">
        <v>17</v>
      </c>
      <c r="Z280" s="57" t="s">
        <v>17</v>
      </c>
      <c r="AA280" s="57" t="s">
        <v>17</v>
      </c>
      <c r="AB280" s="57"/>
      <c r="AC280" s="57" t="s">
        <v>17</v>
      </c>
      <c r="AD280" s="57" t="s">
        <v>17</v>
      </c>
      <c r="AE280" s="57" t="s">
        <v>17</v>
      </c>
      <c r="AF280" s="57" t="s">
        <v>17</v>
      </c>
      <c r="AG280" s="57" t="s">
        <v>17</v>
      </c>
      <c r="AH280" s="57" t="s">
        <v>17</v>
      </c>
      <c r="AI280" s="57" t="s">
        <v>5797</v>
      </c>
      <c r="AJ280" s="15"/>
      <c r="AK280" s="15"/>
      <c r="AL280" s="15"/>
      <c r="AM280" s="15"/>
    </row>
    <row r="281" spans="1:39" s="14" customFormat="1" x14ac:dyDescent="0.35">
      <c r="A281" s="1" t="s">
        <v>1147</v>
      </c>
      <c r="B281" s="1" t="s">
        <v>1148</v>
      </c>
      <c r="C281" s="3"/>
      <c r="D281" s="1"/>
      <c r="E281" s="1"/>
      <c r="F281" s="3" t="s">
        <v>39</v>
      </c>
      <c r="G281" s="1" t="s">
        <v>40</v>
      </c>
      <c r="H281" s="51" t="str">
        <f>_xlfn.XLOOKUP(B281,'[1]Nur des jours'!$B:$B,'[1]Nur des jours'!$H:$H,"")</f>
        <v>ZTE</v>
      </c>
      <c r="I281" s="52">
        <v>0.35332961644065564</v>
      </c>
      <c r="J281" s="52">
        <v>0.51096779787223123</v>
      </c>
      <c r="K281" s="52">
        <v>1.6098093099304607</v>
      </c>
      <c r="L281" s="53">
        <v>1.0614903562164517</v>
      </c>
      <c r="M281" s="54" t="s">
        <v>5374</v>
      </c>
      <c r="N281" s="55"/>
      <c r="O281" s="16" t="str" cm="1">
        <f t="array" ref="O281">IFERROR(_xlfn.IFS(
Q281="MPR ISSUE","PDH",
Q281="BSS Hardware Issue","BSS",
Q281="Sites strategiques, MLL, Pylone, etc.","ENVTECH",
Q281="AKTIVCO DEFAUT GE &amp; POWER Cabinet","AKTIVCO",
Q281="AKTIVCO Coupure ENEO &amp; Baisse de tension","AKTIVCO GRID ONLY",
Q281="Coupure ENEO &amp; Baisse de tension","IHS GRID ONLY",
Q281="Defaut GE &amp; POWER Cabinet","IHS",
Q281="Sharing","Partners",
Q281="SIte strategiques &amp; DataCenter","SST &amp; DC",
Q281="Exclu","Exclu",
Q281="SAT","SAT",
Q281="SPARE-ISSUE","SPARE-ISSUE",
Q281="Fiber CAmtel","TRANS_FO_CAMTEL",
Q281="Fiber AOF","Fiber AOF",
Q281="Projet OCM (HUAWEI)","TRAVAUX-HUAWEI",
Q281="Projet OCM (NOKIA)","TRAVAUX-NOKIA",
Q281="ACCESS-ISSUE","ACCESS-ISSUE",
Q281="Projet OCM (ZTE, NOKIA, autres projets)","TRAVAUX OCM",
Q281="No root CAuse","No root cause",
Q281="ODU HS","PDH",
Q281="IP &amp; VLAN","PDH",
Q281="Warehouse HUAWEI","SPARE-ISSUE",
Q281="SPARE-HS","SPARE-ISSUE",
Q281="Power Telco","BSS"
),"")</f>
        <v>No root cause</v>
      </c>
      <c r="P281" s="22" t="str" cm="1">
        <f t="array" ref="P281">IFERROR(_xlfn.IFS(
Q281="MPR ISSUE","TX ISSUE",
Q281="BSS Hardware Issue","RAN ISSUE",
Q281="Sites strategiques, MLL, Pylone, etc.","ENVTECH",
Q281="AKTIVCO DEFAUT GE &amp; POWER Cabinet","POWER ISSUE",
Q281="AKTIVCO Coupure ENEO &amp; Baisse de tension","POWER ISSUE",
Q281="Coupure ENEO &amp; Baisse de tension","POWER ISSUE",
Q281="Defaut GE &amp; POWER Cabinet","POWER ISSUE",
Q281="Sharing","POWER ISSUE",
Q281="SIte strategiques &amp; DataCenter","POWER ISSUE",
Q281="Exclu","Exclu",
Q281="SAT","TX ISSUE",
Q281="SPARE-ISSUE","SPARE-ISSUE",
Q281="Fiber CAmtel","TX ISSUE",
Q281="Fiber AOF","TX ISSUE",
Q281="Projet OCM (HUAWEI)","TRAVAUX-HUAWEI",
Q281="Projet OCM (NOKIA)","TRAVAUX -NOKIA",
Q281="ACCESS-ISSUE","ACCESS-ISSUE",
Q281="Projet OCM (ZTE, NOKIA, autres projets)","TRAVAUX OCM",
Q281="No root CAuse","No root cause",
Q281="ODU HS","TX ISSUE",
Q281="IP &amp; VLAN","TX ISSUE",
Q281="Warehouse HUAWEI","SPARE-ISSUE",
Q281="SPARE-HS","SPARE-ISSUE",
Q281="Power Telco","RAN ISSUE"
),"")</f>
        <v>No root cause</v>
      </c>
      <c r="Q281" s="48" t="s">
        <v>5573</v>
      </c>
      <c r="R281" s="23" t="str" cm="1">
        <f t="array" ref="R281">IFERROR(_xlfn.IFS(
Q281="MPR ISSUE","ACTIVE",
Q281="BSS Hardware Issue","ACTIVE",
Q281="Sites strategiques, MLL, Pylone, etc.","PASSIVE",
Q281="AKTIVCO DEFAUT GE &amp; POWER Cabinet","PASSIVE",
Q281="AKTIVCO Coupure ENEO &amp; Baisse de tension","PASSIVE",
Q281="Coupure ENEO &amp; Baisse de tension","PASSIVE",
Q281="Defaut GE &amp; POWER Cabinet","PASSIVE",
Q281="Sharing","PASSIVE",
Q281="SIte strategiques &amp; DataCenter","PASSIVE",
Q281="Exclu","Exclu",
Q281="SAT","ACTIVE",
Q281="SPARE-ISSUE","SPARE-ISSUE",
Q281="Fiber CAmtel","ACTIVE",
Q281="Fiber AOF","ACTIVE",
Q281="Projet OCM (HUAWEI)","PLANNED WORKS",
Q281="Projet OCM (NOKIA)","PLANNED WORKS",
Q281="ACCESS-ISSUE","ACCESS-ISSUE",
Q281="Projet OCM (ZTE, NOKIA, autres projets)","PLANNED WORKS",
Q281="No root CAuse","No root cause",
Q281="ODU HS","ACTIVE",
Q281="IP &amp; VLAN","ACTIVE",
Q281="Warehouse HUAWEI","SPARE-ISSUE",
Q281="SPARE-HS","SPARE-ISSUE",
Q281="Power Telco","ACTIVE"
),"")</f>
        <v>No root cause</v>
      </c>
      <c r="S281" s="56" t="s">
        <v>17</v>
      </c>
      <c r="T281" s="7" t="s">
        <v>17</v>
      </c>
      <c r="U281" s="57" t="s">
        <v>17</v>
      </c>
      <c r="V281" s="57" t="s">
        <v>17</v>
      </c>
      <c r="W281" s="57" t="s">
        <v>17</v>
      </c>
      <c r="X281" s="57" t="s">
        <v>17</v>
      </c>
      <c r="Y281" s="57" t="s">
        <v>17</v>
      </c>
      <c r="Z281" s="57" t="s">
        <v>17</v>
      </c>
      <c r="AA281" s="57" t="s">
        <v>17</v>
      </c>
      <c r="AB281" s="57"/>
      <c r="AC281" s="57" t="s">
        <v>17</v>
      </c>
      <c r="AD281" s="57" t="s">
        <v>17</v>
      </c>
      <c r="AE281" s="57" t="s">
        <v>17</v>
      </c>
      <c r="AF281" s="57" t="s">
        <v>17</v>
      </c>
      <c r="AG281" s="57" t="s">
        <v>17</v>
      </c>
      <c r="AH281" s="57" t="s">
        <v>17</v>
      </c>
      <c r="AI281" s="57" t="s">
        <v>17</v>
      </c>
      <c r="AJ281" s="15"/>
      <c r="AK281" s="15"/>
      <c r="AL281" s="15"/>
      <c r="AM281" s="15"/>
    </row>
    <row r="282" spans="1:39" s="14" customFormat="1" ht="17.5" customHeight="1" x14ac:dyDescent="0.35">
      <c r="A282" s="1" t="s">
        <v>1087</v>
      </c>
      <c r="B282" s="1" t="s">
        <v>1088</v>
      </c>
      <c r="C282" s="3"/>
      <c r="D282" s="1" t="s">
        <v>12</v>
      </c>
      <c r="E282" s="1" t="s">
        <v>98</v>
      </c>
      <c r="F282" s="3" t="s">
        <v>57</v>
      </c>
      <c r="G282" s="1" t="s">
        <v>1087</v>
      </c>
      <c r="H282" s="60" t="str">
        <f>_xlfn.XLOOKUP(B282,'[1]Nur des jours'!$B:$B,'[1]Nur des jours'!$H:$H,"")</f>
        <v>NOKIA</v>
      </c>
      <c r="I282" s="52">
        <v>4.8622730652957635</v>
      </c>
      <c r="J282" s="52">
        <v>1.0142378647701302</v>
      </c>
      <c r="K282" s="52">
        <v>0</v>
      </c>
      <c r="L282" s="53">
        <v>1.0348234936124185</v>
      </c>
      <c r="M282" s="54" t="s">
        <v>5376</v>
      </c>
      <c r="N282" s="55"/>
      <c r="O282" s="16" t="str" cm="1">
        <f t="array" ref="O282">IFERROR(_xlfn.IFS(
Q282="MPR ISSUE","PDH",
Q282="BSS Hardware Issue","BSS",
Q282="Sites strategiques, MLL, Pylone, etc.","ENVTECH",
Q282="AKTIVCO DEFAUT GE &amp; POWER Cabinet","AKTIVCO",
Q282="AKTIVCO Coupure ENEO &amp; Baisse de tension","AKTIVCO GRID ONLY",
Q282="Coupure ENEO &amp; Baisse de tension","IHS GRID ONLY",
Q282="Defaut GE &amp; POWER Cabinet","IHS",
Q282="Sharing","Partners",
Q282="SIte strategiques &amp; DataCenter","SST &amp; DC",
Q282="Exclu","Exclu",
Q282="SAT","SAT",
Q282="SPARE-ISSUE","SPARE-ISSUE",
Q282="Fiber CAmtel","TRANS_FO_CAMTEL",
Q282="Fiber AOF","Fiber AOF",
Q282="Projet OCM (HUAWEI)","TRAVAUX-HUAWEI",
Q282="Projet OCM (NOKIA)","TRAVAUX-NOKIA",
Q282="ACCESS-ISSUE","ACCESS-ISSUE",
Q282="Projet OCM (ZTE, NOKIA, autres projets)","TRAVAUX OCM",
Q282="No root CAuse","No root cause",
Q282="ODU HS","PDH",
Q282="IP &amp; VLAN","PDH",
Q282="Warehouse HUAWEI","SPARE-ISSUE",
Q282="SPARE-HS","SPARE-ISSUE",
Q282="Power Telco","BSS"
),"")</f>
        <v>IHS</v>
      </c>
      <c r="P282" s="22" t="str" cm="1">
        <f t="array" ref="P282">IFERROR(_xlfn.IFS(
Q282="MPR ISSUE","TX ISSUE",
Q282="BSS Hardware Issue","RAN ISSUE",
Q282="Sites strategiques, MLL, Pylone, etc.","ENVTECH",
Q282="AKTIVCO DEFAUT GE &amp; POWER Cabinet","POWER ISSUE",
Q282="AKTIVCO Coupure ENEO &amp; Baisse de tension","POWER ISSUE",
Q282="Coupure ENEO &amp; Baisse de tension","POWER ISSUE",
Q282="Defaut GE &amp; POWER Cabinet","POWER ISSUE",
Q282="Sharing","POWER ISSUE",
Q282="SIte strategiques &amp; DataCenter","POWER ISSUE",
Q282="Exclu","Exclu",
Q282="SAT","TX ISSUE",
Q282="SPARE-ISSUE","SPARE-ISSUE",
Q282="Fiber CAmtel","TX ISSUE",
Q282="Fiber AOF","TX ISSUE",
Q282="Projet OCM (HUAWEI)","TRAVAUX-HUAWEI",
Q282="Projet OCM (NOKIA)","TRAVAUX -NOKIA",
Q282="ACCESS-ISSUE","ACCESS-ISSUE",
Q282="Projet OCM (ZTE, NOKIA, autres projets)","TRAVAUX OCM",
Q282="No root CAuse","No root cause",
Q282="ODU HS","TX ISSUE",
Q282="IP &amp; VLAN","TX ISSUE",
Q282="Warehouse HUAWEI","SPARE-ISSUE",
Q282="SPARE-HS","SPARE-ISSUE",
Q282="Power Telco","RAN ISSUE"
),"")</f>
        <v>POWER ISSUE</v>
      </c>
      <c r="Q282" s="48" t="s">
        <v>5338</v>
      </c>
      <c r="R282" s="23" t="str" cm="1">
        <f t="array" ref="R282">IFERROR(_xlfn.IFS(
Q282="MPR ISSUE","ACTIVE",
Q282="BSS Hardware Issue","ACTIVE",
Q282="Sites strategiques, MLL, Pylone, etc.","PASSIVE",
Q282="AKTIVCO DEFAUT GE &amp; POWER Cabinet","PASSIVE",
Q282="AKTIVCO Coupure ENEO &amp; Baisse de tension","PASSIVE",
Q282="Coupure ENEO &amp; Baisse de tension","PASSIVE",
Q282="Defaut GE &amp; POWER Cabinet","PASSIVE",
Q282="Sharing","PASSIVE",
Q282="SIte strategiques &amp; DataCenter","PASSIVE",
Q282="Exclu","Exclu",
Q282="SAT","ACTIVE",
Q282="SPARE-ISSUE","SPARE-ISSUE",
Q282="Fiber CAmtel","ACTIVE",
Q282="Fiber AOF","ACTIVE",
Q282="Projet OCM (HUAWEI)","PLANNED WORKS",
Q282="Projet OCM (NOKIA)","PLANNED WORKS",
Q282="ACCESS-ISSUE","ACCESS-ISSUE",
Q282="Projet OCM (ZTE, NOKIA, autres projets)","PLANNED WORKS",
Q282="No root CAuse","No root cause",
Q282="ODU HS","ACTIVE",
Q282="IP &amp; VLAN","ACTIVE",
Q282="Warehouse HUAWEI","SPARE-ISSUE",
Q282="SPARE-HS","SPARE-ISSUE",
Q282="Power Telco","ACTIVE"
),"")</f>
        <v>PASSIVE</v>
      </c>
      <c r="S282" s="56" t="s">
        <v>5860</v>
      </c>
      <c r="T282" s="7" t="s">
        <v>17</v>
      </c>
      <c r="U282" s="57" t="s">
        <v>17</v>
      </c>
      <c r="V282" s="57" t="s">
        <v>17</v>
      </c>
      <c r="W282" s="57" t="s">
        <v>17</v>
      </c>
      <c r="X282" s="57" t="s">
        <v>17</v>
      </c>
      <c r="Y282" s="57" t="s">
        <v>17</v>
      </c>
      <c r="Z282" s="57" t="s">
        <v>17</v>
      </c>
      <c r="AA282" s="57" t="s">
        <v>17</v>
      </c>
      <c r="AB282" s="57" t="s">
        <v>17</v>
      </c>
      <c r="AC282" s="57" t="s">
        <v>17</v>
      </c>
      <c r="AD282" s="57" t="s">
        <v>17</v>
      </c>
      <c r="AE282" s="57" t="s">
        <v>17</v>
      </c>
      <c r="AF282" s="57" t="s">
        <v>17</v>
      </c>
      <c r="AG282" s="57" t="s">
        <v>17</v>
      </c>
      <c r="AH282" s="57" t="s">
        <v>17</v>
      </c>
      <c r="AI282" s="57" t="s">
        <v>5860</v>
      </c>
      <c r="AJ282" s="15"/>
      <c r="AK282" s="15"/>
      <c r="AL282" s="15"/>
      <c r="AM282" s="15"/>
    </row>
    <row r="283" spans="1:39" s="14" customFormat="1" x14ac:dyDescent="0.35">
      <c r="A283" s="1" t="s">
        <v>1829</v>
      </c>
      <c r="B283" s="1" t="s">
        <v>1830</v>
      </c>
      <c r="C283" s="3"/>
      <c r="D283" s="1" t="s">
        <v>12</v>
      </c>
      <c r="E283" s="1" t="s">
        <v>13</v>
      </c>
      <c r="F283" s="3" t="s">
        <v>39</v>
      </c>
      <c r="G283" s="1" t="s">
        <v>40</v>
      </c>
      <c r="H283" s="51" t="str">
        <f>_xlfn.XLOOKUP(B283,'[1]Nur des jours'!$B:$B,'[1]Nur des jours'!$H:$H,"")</f>
        <v>ZTE</v>
      </c>
      <c r="I283" s="52">
        <v>0.4582419097634377</v>
      </c>
      <c r="J283" s="52">
        <v>0.67512775788732682</v>
      </c>
      <c r="K283" s="52">
        <v>1.4230071333670413</v>
      </c>
      <c r="L283" s="53">
        <v>1.0341670162342014</v>
      </c>
      <c r="M283" s="54" t="s">
        <v>5374</v>
      </c>
      <c r="N283" s="55"/>
      <c r="O283" s="16" t="str" cm="1">
        <f t="array" ref="O283">IFERROR(_xlfn.IFS(
Q283="MPR ISSUE","PDH",
Q283="BSS Hardware Issue","BSS",
Q283="Sites strategiques, MLL, Pylone, etc.","ENVTECH",
Q283="AKTIVCO DEFAUT GE &amp; POWER Cabinet","AKTIVCO",
Q283="AKTIVCO Coupure ENEO &amp; Baisse de tension","AKTIVCO GRID ONLY",
Q283="Coupure ENEO &amp; Baisse de tension","IHS GRID ONLY",
Q283="Defaut GE &amp; POWER Cabinet","IHS",
Q283="Sharing","Partners",
Q283="SIte strategiques &amp; DataCenter","SST &amp; DC",
Q283="Exclu","Exclu",
Q283="SAT","SAT",
Q283="SPARE-ISSUE","SPARE-ISSUE",
Q283="Fiber CAmtel","TRANS_FO_CAMTEL",
Q283="Fiber AOF","Fiber AOF",
Q283="Projet OCM (HUAWEI)","TRAVAUX-HUAWEI",
Q283="Projet OCM (NOKIA)","TRAVAUX-NOKIA",
Q283="ACCESS-ISSUE","ACCESS-ISSUE",
Q283="Projet OCM (ZTE, NOKIA, autres projets)","TRAVAUX OCM",
Q283="No root CAuse","No root cause",
Q283="ODU HS","PDH",
Q283="IP &amp; VLAN","PDH",
Q283="Warehouse HUAWEI","SPARE-ISSUE",
Q283="SPARE-HS","SPARE-ISSUE",
Q283="Power Telco","BSS"
),"")</f>
        <v>No root cause</v>
      </c>
      <c r="P283" s="22" t="str" cm="1">
        <f t="array" ref="P283">IFERROR(_xlfn.IFS(
Q283="MPR ISSUE","TX ISSUE",
Q283="BSS Hardware Issue","RAN ISSUE",
Q283="Sites strategiques, MLL, Pylone, etc.","ENVTECH",
Q283="AKTIVCO DEFAUT GE &amp; POWER Cabinet","POWER ISSUE",
Q283="AKTIVCO Coupure ENEO &amp; Baisse de tension","POWER ISSUE",
Q283="Coupure ENEO &amp; Baisse de tension","POWER ISSUE",
Q283="Defaut GE &amp; POWER Cabinet","POWER ISSUE",
Q283="Sharing","POWER ISSUE",
Q283="SIte strategiques &amp; DataCenter","POWER ISSUE",
Q283="Exclu","Exclu",
Q283="SAT","TX ISSUE",
Q283="SPARE-ISSUE","SPARE-ISSUE",
Q283="Fiber CAmtel","TX ISSUE",
Q283="Fiber AOF","TX ISSUE",
Q283="Projet OCM (HUAWEI)","TRAVAUX-HUAWEI",
Q283="Projet OCM (NOKIA)","TRAVAUX -NOKIA",
Q283="ACCESS-ISSUE","ACCESS-ISSUE",
Q283="Projet OCM (ZTE, NOKIA, autres projets)","TRAVAUX OCM",
Q283="No root CAuse","No root cause",
Q283="ODU HS","TX ISSUE",
Q283="IP &amp; VLAN","TX ISSUE",
Q283="Warehouse HUAWEI","SPARE-ISSUE",
Q283="SPARE-HS","SPARE-ISSUE",
Q283="Power Telco","RAN ISSUE"
),"")</f>
        <v>No root cause</v>
      </c>
      <c r="Q283" s="48" t="s">
        <v>5573</v>
      </c>
      <c r="R283" s="23" t="str" cm="1">
        <f t="array" ref="R283">IFERROR(_xlfn.IFS(
Q283="MPR ISSUE","ACTIVE",
Q283="BSS Hardware Issue","ACTIVE",
Q283="Sites strategiques, MLL, Pylone, etc.","PASSIVE",
Q283="AKTIVCO DEFAUT GE &amp; POWER Cabinet","PASSIVE",
Q283="AKTIVCO Coupure ENEO &amp; Baisse de tension","PASSIVE",
Q283="Coupure ENEO &amp; Baisse de tension","PASSIVE",
Q283="Defaut GE &amp; POWER Cabinet","PASSIVE",
Q283="Sharing","PASSIVE",
Q283="SIte strategiques &amp; DataCenter","PASSIVE",
Q283="Exclu","Exclu",
Q283="SAT","ACTIVE",
Q283="SPARE-ISSUE","SPARE-ISSUE",
Q283="Fiber CAmtel","ACTIVE",
Q283="Fiber AOF","ACTIVE",
Q283="Projet OCM (HUAWEI)","PLANNED WORKS",
Q283="Projet OCM (NOKIA)","PLANNED WORKS",
Q283="ACCESS-ISSUE","ACCESS-ISSUE",
Q283="Projet OCM (ZTE, NOKIA, autres projets)","PLANNED WORKS",
Q283="No root CAuse","No root cause",
Q283="ODU HS","ACTIVE",
Q283="IP &amp; VLAN","ACTIVE",
Q283="Warehouse HUAWEI","SPARE-ISSUE",
Q283="SPARE-HS","SPARE-ISSUE",
Q283="Power Telco","ACTIVE"
),"")</f>
        <v>No root cause</v>
      </c>
      <c r="S283" s="56" t="s">
        <v>17</v>
      </c>
      <c r="T283" s="7"/>
      <c r="U283" s="57" t="s">
        <v>17</v>
      </c>
      <c r="V283" s="57" t="s">
        <v>17</v>
      </c>
      <c r="W283" s="57" t="s">
        <v>17</v>
      </c>
      <c r="X283" s="57" t="s">
        <v>17</v>
      </c>
      <c r="Y283" s="57" t="s">
        <v>17</v>
      </c>
      <c r="Z283" s="57" t="s">
        <v>17</v>
      </c>
      <c r="AA283" s="57" t="s">
        <v>17</v>
      </c>
      <c r="AB283" s="57"/>
      <c r="AC283" s="57" t="s">
        <v>17</v>
      </c>
      <c r="AD283" s="57" t="s">
        <v>17</v>
      </c>
      <c r="AE283" s="57" t="s">
        <v>17</v>
      </c>
      <c r="AF283" s="57" t="s">
        <v>17</v>
      </c>
      <c r="AG283" s="57" t="s">
        <v>17</v>
      </c>
      <c r="AH283" s="57" t="s">
        <v>17</v>
      </c>
      <c r="AI283" s="57" t="s">
        <v>17</v>
      </c>
      <c r="AJ283" s="15"/>
      <c r="AK283" s="15"/>
      <c r="AL283" s="15"/>
      <c r="AM283" s="15"/>
    </row>
    <row r="284" spans="1:39" s="14" customFormat="1" x14ac:dyDescent="0.35">
      <c r="A284" s="1" t="s">
        <v>2020</v>
      </c>
      <c r="B284" s="1" t="s">
        <v>2021</v>
      </c>
      <c r="C284" s="3"/>
      <c r="D284" s="1" t="s">
        <v>23</v>
      </c>
      <c r="E284" s="1" t="s">
        <v>124</v>
      </c>
      <c r="F284" s="3" t="s">
        <v>57</v>
      </c>
      <c r="G284" s="1" t="s">
        <v>2020</v>
      </c>
      <c r="H284" s="60" t="str">
        <f>_xlfn.XLOOKUP(B284,'[1]Nur des jours'!$B:$B,'[1]Nur des jours'!$H:$H,"")</f>
        <v>NOKIA</v>
      </c>
      <c r="I284" s="52">
        <v>3.5399186834149727</v>
      </c>
      <c r="J284" s="52">
        <v>1.5171064551341573</v>
      </c>
      <c r="K284" s="52">
        <v>0</v>
      </c>
      <c r="L284" s="53">
        <v>1.0148101960206379</v>
      </c>
      <c r="M284" s="54" t="s">
        <v>5376</v>
      </c>
      <c r="N284" s="55"/>
      <c r="O284" s="16" t="str" cm="1">
        <f t="array" ref="O284">IFERROR(_xlfn.IFS(
Q284="MPR ISSUE","PDH",
Q284="BSS Hardware Issue","BSS",
Q284="Sites strategiques, MLL, Pylone, etc.","ENVTECH",
Q284="AKTIVCO DEFAUT GE &amp; POWER Cabinet","AKTIVCO",
Q284="AKTIVCO Coupure ENEO &amp; Baisse de tension","AKTIVCO GRID ONLY",
Q284="Coupure ENEO &amp; Baisse de tension","IHS GRID ONLY",
Q284="Defaut GE &amp; POWER Cabinet","IHS",
Q284="Sharing","Partners",
Q284="SIte strategiques &amp; DataCenter","SST &amp; DC",
Q284="Exclu","Exclu",
Q284="SAT","SAT",
Q284="SPARE-ISSUE","SPARE-ISSUE",
Q284="Fiber CAmtel","TRANS_FO_CAMTEL",
Q284="Fiber AOF","Fiber AOF",
Q284="Projet OCM (HUAWEI)","TRAVAUX-HUAWEI",
Q284="Projet OCM (NOKIA)","TRAVAUX-NOKIA",
Q284="ACCESS-ISSUE","ACCESS-ISSUE",
Q284="Projet OCM (ZTE, NOKIA, autres projets)","TRAVAUX OCM",
Q284="No root CAuse","No root cause",
Q284="ODU HS","PDH",
Q284="IP &amp; VLAN","PDH",
Q284="Warehouse HUAWEI","SPARE-ISSUE",
Q284="SPARE-HS","SPARE-ISSUE",
Q284="Power Telco","BSS"
),"")</f>
        <v>PDH</v>
      </c>
      <c r="P284" s="22" t="str" cm="1">
        <f t="array" ref="P284">IFERROR(_xlfn.IFS(
Q284="MPR ISSUE","TX ISSUE",
Q284="BSS Hardware Issue","RAN ISSUE",
Q284="Sites strategiques, MLL, Pylone, etc.","ENVTECH",
Q284="AKTIVCO DEFAUT GE &amp; POWER Cabinet","POWER ISSUE",
Q284="AKTIVCO Coupure ENEO &amp; Baisse de tension","POWER ISSUE",
Q284="Coupure ENEO &amp; Baisse de tension","POWER ISSUE",
Q284="Defaut GE &amp; POWER Cabinet","POWER ISSUE",
Q284="Sharing","POWER ISSUE",
Q284="SIte strategiques &amp; DataCenter","POWER ISSUE",
Q284="Exclu","Exclu",
Q284="SAT","TX ISSUE",
Q284="SPARE-ISSUE","SPARE-ISSUE",
Q284="Fiber CAmtel","TX ISSUE",
Q284="Fiber AOF","TX ISSUE",
Q284="Projet OCM (HUAWEI)","TRAVAUX-HUAWEI",
Q284="Projet OCM (NOKIA)","TRAVAUX -NOKIA",
Q284="ACCESS-ISSUE","ACCESS-ISSUE",
Q284="Projet OCM (ZTE, NOKIA, autres projets)","TRAVAUX OCM",
Q284="No root CAuse","No root cause",
Q284="ODU HS","TX ISSUE",
Q284="IP &amp; VLAN","TX ISSUE",
Q284="Warehouse HUAWEI","SPARE-ISSUE",
Q284="SPARE-HS","SPARE-ISSUE",
Q284="Power Telco","RAN ISSUE"
),"")</f>
        <v>TX ISSUE</v>
      </c>
      <c r="Q284" s="48" t="s">
        <v>6155</v>
      </c>
      <c r="R284" s="23" t="str" cm="1">
        <f t="array" ref="R284">IFERROR(_xlfn.IFS(
Q284="MPR ISSUE","ACTIVE",
Q284="BSS Hardware Issue","ACTIVE",
Q284="Sites strategiques, MLL, Pylone, etc.","PASSIVE",
Q284="AKTIVCO DEFAUT GE &amp; POWER Cabinet","PASSIVE",
Q284="AKTIVCO Coupure ENEO &amp; Baisse de tension","PASSIVE",
Q284="Coupure ENEO &amp; Baisse de tension","PASSIVE",
Q284="Defaut GE &amp; POWER Cabinet","PASSIVE",
Q284="Sharing","PASSIVE",
Q284="SIte strategiques &amp; DataCenter","PASSIVE",
Q284="Exclu","Exclu",
Q284="SAT","ACTIVE",
Q284="SPARE-ISSUE","SPARE-ISSUE",
Q284="Fiber CAmtel","ACTIVE",
Q284="Fiber AOF","ACTIVE",
Q284="Projet OCM (HUAWEI)","PLANNED WORKS",
Q284="Projet OCM (NOKIA)","PLANNED WORKS",
Q284="ACCESS-ISSUE","ACCESS-ISSUE",
Q284="Projet OCM (ZTE, NOKIA, autres projets)","PLANNED WORKS",
Q284="No root CAuse","No root cause",
Q284="ODU HS","ACTIVE",
Q284="IP &amp; VLAN","ACTIVE",
Q284="Warehouse HUAWEI","SPARE-ISSUE",
Q284="SPARE-HS","SPARE-ISSUE",
Q284="Power Telco","ACTIVE"
),"")</f>
        <v>ACTIVE</v>
      </c>
      <c r="S284" s="56" t="s">
        <v>5898</v>
      </c>
      <c r="T284" s="7" t="s">
        <v>17</v>
      </c>
      <c r="U284" s="57" t="s">
        <v>17</v>
      </c>
      <c r="V284" s="57" t="s">
        <v>17</v>
      </c>
      <c r="W284" s="57" t="s">
        <v>17</v>
      </c>
      <c r="X284" s="57" t="s">
        <v>17</v>
      </c>
      <c r="Y284" s="57" t="s">
        <v>17</v>
      </c>
      <c r="Z284" s="57" t="s">
        <v>17</v>
      </c>
      <c r="AA284" s="57" t="s">
        <v>17</v>
      </c>
      <c r="AB284" s="57" t="s">
        <v>17</v>
      </c>
      <c r="AC284" s="57" t="s">
        <v>17</v>
      </c>
      <c r="AD284" s="57" t="s">
        <v>17</v>
      </c>
      <c r="AE284" s="57" t="s">
        <v>17</v>
      </c>
      <c r="AF284" s="57" t="s">
        <v>17</v>
      </c>
      <c r="AG284" s="57" t="s">
        <v>17</v>
      </c>
      <c r="AH284" s="57" t="s">
        <v>17</v>
      </c>
      <c r="AI284" s="57" t="s">
        <v>5898</v>
      </c>
      <c r="AJ284" s="15"/>
      <c r="AK284" s="15"/>
      <c r="AL284" s="15"/>
      <c r="AM284" s="15"/>
    </row>
    <row r="285" spans="1:39" s="14" customFormat="1" x14ac:dyDescent="0.35">
      <c r="A285" s="1" t="s">
        <v>484</v>
      </c>
      <c r="B285" s="1" t="s">
        <v>485</v>
      </c>
      <c r="C285" s="3"/>
      <c r="D285" s="1" t="s">
        <v>23</v>
      </c>
      <c r="E285" s="1" t="s">
        <v>38</v>
      </c>
      <c r="F285" s="3" t="s">
        <v>33</v>
      </c>
      <c r="G285" s="1" t="s">
        <v>486</v>
      </c>
      <c r="H285" s="51" t="str">
        <f>_xlfn.XLOOKUP(B285,'[1]Nur des jours'!$B:$B,'[1]Nur des jours'!$H:$H,"")</f>
        <v>ZTE</v>
      </c>
      <c r="I285" s="52">
        <v>0.2571600142281053</v>
      </c>
      <c r="J285" s="52">
        <v>0.88922634651543098</v>
      </c>
      <c r="K285" s="52">
        <v>1.2927722947816345</v>
      </c>
      <c r="L285" s="53">
        <v>1.0094119275296571</v>
      </c>
      <c r="M285" s="54" t="s">
        <v>5374</v>
      </c>
      <c r="N285" s="55"/>
      <c r="O285" s="16" t="str" cm="1">
        <f t="array" ref="O285">IFERROR(_xlfn.IFS(
Q285="MPR ISSUE","PDH",
Q285="BSS Hardware Issue","BSS",
Q285="Sites strategiques, MLL, Pylone, etc.","ENVTECH",
Q285="AKTIVCO DEFAUT GE &amp; POWER Cabinet","AKTIVCO",
Q285="AKTIVCO Coupure ENEO &amp; Baisse de tension","AKTIVCO GRID ONLY",
Q285="Coupure ENEO &amp; Baisse de tension","IHS GRID ONLY",
Q285="Defaut GE &amp; POWER Cabinet","IHS",
Q285="Sharing","Partners",
Q285="SIte strategiques &amp; DataCenter","SST &amp; DC",
Q285="Exclu","Exclu",
Q285="SAT","SAT",
Q285="SPARE-ISSUE","SPARE-ISSUE",
Q285="Fiber CAmtel","TRANS_FO_CAMTEL",
Q285="Fiber AOF","Fiber AOF",
Q285="Projet OCM (HUAWEI)","TRAVAUX-HUAWEI",
Q285="Projet OCM (NOKIA)","TRAVAUX-NOKIA",
Q285="ACCESS-ISSUE","ACCESS-ISSUE",
Q285="Projet OCM (ZTE, NOKIA, autres projets)","TRAVAUX OCM",
Q285="No root CAuse","No root cause",
Q285="ODU HS","PDH",
Q285="IP &amp; VLAN","PDH",
Q285="Warehouse HUAWEI","SPARE-ISSUE",
Q285="SPARE-HS","SPARE-ISSUE",
Q285="Power Telco","BSS"
),"")</f>
        <v>No root cause</v>
      </c>
      <c r="P285" s="22" t="str" cm="1">
        <f t="array" ref="P285">IFERROR(_xlfn.IFS(
Q285="MPR ISSUE","TX ISSUE",
Q285="BSS Hardware Issue","RAN ISSUE",
Q285="Sites strategiques, MLL, Pylone, etc.","ENVTECH",
Q285="AKTIVCO DEFAUT GE &amp; POWER Cabinet","POWER ISSUE",
Q285="AKTIVCO Coupure ENEO &amp; Baisse de tension","POWER ISSUE",
Q285="Coupure ENEO &amp; Baisse de tension","POWER ISSUE",
Q285="Defaut GE &amp; POWER Cabinet","POWER ISSUE",
Q285="Sharing","POWER ISSUE",
Q285="SIte strategiques &amp; DataCenter","POWER ISSUE",
Q285="Exclu","Exclu",
Q285="SAT","TX ISSUE",
Q285="SPARE-ISSUE","SPARE-ISSUE",
Q285="Fiber CAmtel","TX ISSUE",
Q285="Fiber AOF","TX ISSUE",
Q285="Projet OCM (HUAWEI)","TRAVAUX-HUAWEI",
Q285="Projet OCM (NOKIA)","TRAVAUX -NOKIA",
Q285="ACCESS-ISSUE","ACCESS-ISSUE",
Q285="Projet OCM (ZTE, NOKIA, autres projets)","TRAVAUX OCM",
Q285="No root CAuse","No root cause",
Q285="ODU HS","TX ISSUE",
Q285="IP &amp; VLAN","TX ISSUE",
Q285="Warehouse HUAWEI","SPARE-ISSUE",
Q285="SPARE-HS","SPARE-ISSUE",
Q285="Power Telco","RAN ISSUE"
),"")</f>
        <v>No root cause</v>
      </c>
      <c r="Q285" s="48" t="s">
        <v>5573</v>
      </c>
      <c r="R285" s="23" t="str" cm="1">
        <f t="array" ref="R285">IFERROR(_xlfn.IFS(
Q285="MPR ISSUE","ACTIVE",
Q285="BSS Hardware Issue","ACTIVE",
Q285="Sites strategiques, MLL, Pylone, etc.","PASSIVE",
Q285="AKTIVCO DEFAUT GE &amp; POWER Cabinet","PASSIVE",
Q285="AKTIVCO Coupure ENEO &amp; Baisse de tension","PASSIVE",
Q285="Coupure ENEO &amp; Baisse de tension","PASSIVE",
Q285="Defaut GE &amp; POWER Cabinet","PASSIVE",
Q285="Sharing","PASSIVE",
Q285="SIte strategiques &amp; DataCenter","PASSIVE",
Q285="Exclu","Exclu",
Q285="SAT","ACTIVE",
Q285="SPARE-ISSUE","SPARE-ISSUE",
Q285="Fiber CAmtel","ACTIVE",
Q285="Fiber AOF","ACTIVE",
Q285="Projet OCM (HUAWEI)","PLANNED WORKS",
Q285="Projet OCM (NOKIA)","PLANNED WORKS",
Q285="ACCESS-ISSUE","ACCESS-ISSUE",
Q285="Projet OCM (ZTE, NOKIA, autres projets)","PLANNED WORKS",
Q285="No root CAuse","No root cause",
Q285="ODU HS","ACTIVE",
Q285="IP &amp; VLAN","ACTIVE",
Q285="Warehouse HUAWEI","SPARE-ISSUE",
Q285="SPARE-HS","SPARE-ISSUE",
Q285="Power Telco","ACTIVE"
),"")</f>
        <v>No root cause</v>
      </c>
      <c r="S285" s="56" t="s">
        <v>5818</v>
      </c>
      <c r="T285" s="7" t="s">
        <v>17</v>
      </c>
      <c r="U285" s="57" t="s">
        <v>17</v>
      </c>
      <c r="V285" s="57" t="s">
        <v>17</v>
      </c>
      <c r="W285" s="57" t="s">
        <v>17</v>
      </c>
      <c r="X285" s="57" t="s">
        <v>17</v>
      </c>
      <c r="Y285" s="57" t="s">
        <v>17</v>
      </c>
      <c r="Z285" s="57" t="s">
        <v>17</v>
      </c>
      <c r="AA285" s="57" t="s">
        <v>17</v>
      </c>
      <c r="AB285" s="57"/>
      <c r="AC285" s="57" t="s">
        <v>17</v>
      </c>
      <c r="AD285" s="57" t="s">
        <v>17</v>
      </c>
      <c r="AE285" s="57" t="s">
        <v>17</v>
      </c>
      <c r="AF285" s="57" t="s">
        <v>17</v>
      </c>
      <c r="AG285" s="57" t="s">
        <v>17</v>
      </c>
      <c r="AH285" s="57" t="s">
        <v>17</v>
      </c>
      <c r="AI285" s="57" t="s">
        <v>5818</v>
      </c>
      <c r="AJ285" s="15"/>
      <c r="AK285" s="15"/>
      <c r="AL285" s="15"/>
      <c r="AM285" s="15"/>
    </row>
    <row r="286" spans="1:39" s="14" customFormat="1" x14ac:dyDescent="0.35">
      <c r="A286" s="1" t="s">
        <v>996</v>
      </c>
      <c r="B286" s="1" t="s">
        <v>997</v>
      </c>
      <c r="C286" s="3"/>
      <c r="D286" s="1" t="s">
        <v>12</v>
      </c>
      <c r="E286" s="1" t="s">
        <v>707</v>
      </c>
      <c r="F286" s="3" t="s">
        <v>57</v>
      </c>
      <c r="G286" s="1" t="s">
        <v>187</v>
      </c>
      <c r="H286" s="59" t="str">
        <f>_xlfn.XLOOKUP(B286,'[1]Nur des jours'!$B:$B,'[1]Nur des jours'!$H:$H,"")</f>
        <v>Huawei</v>
      </c>
      <c r="I286" s="52">
        <v>1.6723519138000631</v>
      </c>
      <c r="J286" s="52">
        <v>2.141782779290812</v>
      </c>
      <c r="K286" s="52">
        <v>8.6013818025814953E-2</v>
      </c>
      <c r="L286" s="53">
        <v>1.0026881030039978</v>
      </c>
      <c r="M286" s="54" t="s">
        <v>5377</v>
      </c>
      <c r="N286" s="55"/>
      <c r="O286" s="16" t="str" cm="1">
        <f t="array" ref="O286">IFERROR(_xlfn.IFS(
Q286="MPR ISSUE","PDH",
Q286="BSS Hardware Issue","BSS",
Q286="Sites strategiques, MLL, Pylone, etc.","ENVTECH",
Q286="AKTIVCO DEFAUT GE &amp; POWER Cabinet","AKTIVCO",
Q286="AKTIVCO Coupure ENEO &amp; Baisse de tension","AKTIVCO GRID ONLY",
Q286="Coupure ENEO &amp; Baisse de tension","IHS GRID ONLY",
Q286="Defaut GE &amp; POWER Cabinet","IHS",
Q286="Sharing","Partners",
Q286="SIte strategiques &amp; DataCenter","SST &amp; DC",
Q286="Exclu","Exclu",
Q286="SAT","SAT",
Q286="SPARE-ISSUE","SPARE-ISSUE",
Q286="Fiber CAmtel","TRANS_FO_CAMTEL",
Q286="Fiber AOF","Fiber AOF",
Q286="Projet OCM (HUAWEI)","TRAVAUX-HUAWEI",
Q286="Projet OCM (NOKIA)","TRAVAUX-NOKIA",
Q286="ACCESS-ISSUE","ACCESS-ISSUE",
Q286="Projet OCM (ZTE, NOKIA, autres projets)","TRAVAUX OCM",
Q286="No root CAuse","No root cause",
Q286="ODU HS","PDH",
Q286="IP &amp; VLAN","PDH",
Q286="Warehouse HUAWEI","SPARE-ISSUE",
Q286="SPARE-HS","SPARE-ISSUE",
Q286="Power Telco","BSS"
),"")</f>
        <v>No root cause</v>
      </c>
      <c r="P286" s="22" t="str" cm="1">
        <f t="array" ref="P286">IFERROR(_xlfn.IFS(
Q286="MPR ISSUE","TX ISSUE",
Q286="BSS Hardware Issue","RAN ISSUE",
Q286="Sites strategiques, MLL, Pylone, etc.","ENVTECH",
Q286="AKTIVCO DEFAUT GE &amp; POWER Cabinet","POWER ISSUE",
Q286="AKTIVCO Coupure ENEO &amp; Baisse de tension","POWER ISSUE",
Q286="Coupure ENEO &amp; Baisse de tension","POWER ISSUE",
Q286="Defaut GE &amp; POWER Cabinet","POWER ISSUE",
Q286="Sharing","POWER ISSUE",
Q286="SIte strategiques &amp; DataCenter","POWER ISSUE",
Q286="Exclu","Exclu",
Q286="SAT","TX ISSUE",
Q286="SPARE-ISSUE","SPARE-ISSUE",
Q286="Fiber CAmtel","TX ISSUE",
Q286="Fiber AOF","TX ISSUE",
Q286="Projet OCM (HUAWEI)","TRAVAUX-HUAWEI",
Q286="Projet OCM (NOKIA)","TRAVAUX -NOKIA",
Q286="ACCESS-ISSUE","ACCESS-ISSUE",
Q286="Projet OCM (ZTE, NOKIA, autres projets)","TRAVAUX OCM",
Q286="No root CAuse","No root cause",
Q286="ODU HS","TX ISSUE",
Q286="IP &amp; VLAN","TX ISSUE",
Q286="Warehouse HUAWEI","SPARE-ISSUE",
Q286="SPARE-HS","SPARE-ISSUE",
Q286="Power Telco","RAN ISSUE"
),"")</f>
        <v>No root cause</v>
      </c>
      <c r="Q286" s="48" t="s">
        <v>5573</v>
      </c>
      <c r="R286" s="23" t="str" cm="1">
        <f t="array" ref="R286">IFERROR(_xlfn.IFS(
Q286="MPR ISSUE","ACTIVE",
Q286="BSS Hardware Issue","ACTIVE",
Q286="Sites strategiques, MLL, Pylone, etc.","PASSIVE",
Q286="AKTIVCO DEFAUT GE &amp; POWER Cabinet","PASSIVE",
Q286="AKTIVCO Coupure ENEO &amp; Baisse de tension","PASSIVE",
Q286="Coupure ENEO &amp; Baisse de tension","PASSIVE",
Q286="Defaut GE &amp; POWER Cabinet","PASSIVE",
Q286="Sharing","PASSIVE",
Q286="SIte strategiques &amp; DataCenter","PASSIVE",
Q286="Exclu","Exclu",
Q286="SAT","ACTIVE",
Q286="SPARE-ISSUE","SPARE-ISSUE",
Q286="Fiber CAmtel","ACTIVE",
Q286="Fiber AOF","ACTIVE",
Q286="Projet OCM (HUAWEI)","PLANNED WORKS",
Q286="Projet OCM (NOKIA)","PLANNED WORKS",
Q286="ACCESS-ISSUE","ACCESS-ISSUE",
Q286="Projet OCM (ZTE, NOKIA, autres projets)","PLANNED WORKS",
Q286="No root CAuse","No root cause",
Q286="ODU HS","ACTIVE",
Q286="IP &amp; VLAN","ACTIVE",
Q286="Warehouse HUAWEI","SPARE-ISSUE",
Q286="SPARE-HS","SPARE-ISSUE",
Q286="Power Telco","ACTIVE"
),"")</f>
        <v>No root cause</v>
      </c>
      <c r="S286" s="56" t="s">
        <v>17</v>
      </c>
      <c r="T286" s="7" t="s">
        <v>17</v>
      </c>
      <c r="U286" s="57" t="s">
        <v>17</v>
      </c>
      <c r="V286" s="57" t="s">
        <v>17</v>
      </c>
      <c r="W286" s="57" t="s">
        <v>17</v>
      </c>
      <c r="X286" s="57" t="s">
        <v>17</v>
      </c>
      <c r="Y286" s="57" t="s">
        <v>17</v>
      </c>
      <c r="Z286" s="57" t="s">
        <v>17</v>
      </c>
      <c r="AA286" s="57" t="s">
        <v>17</v>
      </c>
      <c r="AB286" s="57" t="s">
        <v>17</v>
      </c>
      <c r="AC286" s="57" t="s">
        <v>17</v>
      </c>
      <c r="AD286" s="57" t="s">
        <v>17</v>
      </c>
      <c r="AE286" s="57" t="s">
        <v>17</v>
      </c>
      <c r="AF286" s="57" t="s">
        <v>17</v>
      </c>
      <c r="AG286" s="57" t="s">
        <v>17</v>
      </c>
      <c r="AH286" s="57" t="s">
        <v>17</v>
      </c>
      <c r="AI286" s="57" t="s">
        <v>17</v>
      </c>
      <c r="AJ286" s="15"/>
      <c r="AK286" s="15"/>
      <c r="AL286" s="15"/>
      <c r="AM286" s="15"/>
    </row>
    <row r="287" spans="1:39" s="14" customFormat="1" x14ac:dyDescent="0.35">
      <c r="A287" s="1" t="s">
        <v>1721</v>
      </c>
      <c r="B287" s="1" t="s">
        <v>1722</v>
      </c>
      <c r="C287" s="3"/>
      <c r="D287" s="1" t="s">
        <v>23</v>
      </c>
      <c r="E287" s="1" t="s">
        <v>32</v>
      </c>
      <c r="F287" s="3" t="s">
        <v>33</v>
      </c>
      <c r="G287" s="1" t="s">
        <v>34</v>
      </c>
      <c r="H287" s="51" t="str">
        <f>_xlfn.XLOOKUP(B287,'[1]Nur des jours'!$B:$B,'[1]Nur des jours'!$H:$H,"")</f>
        <v>ZTE</v>
      </c>
      <c r="I287" s="52">
        <v>0.50882462261549344</v>
      </c>
      <c r="J287" s="52">
        <v>0.59161337046217111</v>
      </c>
      <c r="K287" s="52">
        <v>1.3851131729803208</v>
      </c>
      <c r="L287" s="53">
        <v>0.99359221306212575</v>
      </c>
      <c r="M287" s="54" t="s">
        <v>5374</v>
      </c>
      <c r="N287" s="55"/>
      <c r="O287" s="16" t="str" cm="1">
        <f t="array" ref="O287">IFERROR(_xlfn.IFS(
Q287="MPR ISSUE","PDH",
Q287="BSS Hardware Issue","BSS",
Q287="Sites strategiques, MLL, Pylone, etc.","ENVTECH",
Q287="AKTIVCO DEFAUT GE &amp; POWER Cabinet","AKTIVCO",
Q287="AKTIVCO Coupure ENEO &amp; Baisse de tension","AKTIVCO GRID ONLY",
Q287="Coupure ENEO &amp; Baisse de tension","IHS GRID ONLY",
Q287="Defaut GE &amp; POWER Cabinet","IHS",
Q287="Sharing","Partners",
Q287="SIte strategiques &amp; DataCenter","SST &amp; DC",
Q287="Exclu","Exclu",
Q287="SAT","SAT",
Q287="SPARE-ISSUE","SPARE-ISSUE",
Q287="Fiber CAmtel","TRANS_FO_CAMTEL",
Q287="Fiber AOF","Fiber AOF",
Q287="Projet OCM (HUAWEI)","TRAVAUX-HUAWEI",
Q287="Projet OCM (NOKIA)","TRAVAUX-NOKIA",
Q287="ACCESS-ISSUE","ACCESS-ISSUE",
Q287="Projet OCM (ZTE, NOKIA, autres projets)","TRAVAUX OCM",
Q287="No root CAuse","No root cause",
Q287="ODU HS","PDH",
Q287="IP &amp; VLAN","PDH",
Q287="Warehouse HUAWEI","SPARE-ISSUE",
Q287="SPARE-HS","SPARE-ISSUE",
Q287="Power Telco","BSS"
),"")</f>
        <v>No root cause</v>
      </c>
      <c r="P287" s="22" t="str" cm="1">
        <f t="array" ref="P287">IFERROR(_xlfn.IFS(
Q287="MPR ISSUE","TX ISSUE",
Q287="BSS Hardware Issue","RAN ISSUE",
Q287="Sites strategiques, MLL, Pylone, etc.","ENVTECH",
Q287="AKTIVCO DEFAUT GE &amp; POWER Cabinet","POWER ISSUE",
Q287="AKTIVCO Coupure ENEO &amp; Baisse de tension","POWER ISSUE",
Q287="Coupure ENEO &amp; Baisse de tension","POWER ISSUE",
Q287="Defaut GE &amp; POWER Cabinet","POWER ISSUE",
Q287="Sharing","POWER ISSUE",
Q287="SIte strategiques &amp; DataCenter","POWER ISSUE",
Q287="Exclu","Exclu",
Q287="SAT","TX ISSUE",
Q287="SPARE-ISSUE","SPARE-ISSUE",
Q287="Fiber CAmtel","TX ISSUE",
Q287="Fiber AOF","TX ISSUE",
Q287="Projet OCM (HUAWEI)","TRAVAUX-HUAWEI",
Q287="Projet OCM (NOKIA)","TRAVAUX -NOKIA",
Q287="ACCESS-ISSUE","ACCESS-ISSUE",
Q287="Projet OCM (ZTE, NOKIA, autres projets)","TRAVAUX OCM",
Q287="No root CAuse","No root cause",
Q287="ODU HS","TX ISSUE",
Q287="IP &amp; VLAN","TX ISSUE",
Q287="Warehouse HUAWEI","SPARE-ISSUE",
Q287="SPARE-HS","SPARE-ISSUE",
Q287="Power Telco","RAN ISSUE"
),"")</f>
        <v>No root cause</v>
      </c>
      <c r="Q287" s="48" t="s">
        <v>5573</v>
      </c>
      <c r="R287" s="23" t="str" cm="1">
        <f t="array" ref="R287">IFERROR(_xlfn.IFS(
Q287="MPR ISSUE","ACTIVE",
Q287="BSS Hardware Issue","ACTIVE",
Q287="Sites strategiques, MLL, Pylone, etc.","PASSIVE",
Q287="AKTIVCO DEFAUT GE &amp; POWER Cabinet","PASSIVE",
Q287="AKTIVCO Coupure ENEO &amp; Baisse de tension","PASSIVE",
Q287="Coupure ENEO &amp; Baisse de tension","PASSIVE",
Q287="Defaut GE &amp; POWER Cabinet","PASSIVE",
Q287="Sharing","PASSIVE",
Q287="SIte strategiques &amp; DataCenter","PASSIVE",
Q287="Exclu","Exclu",
Q287="SAT","ACTIVE",
Q287="SPARE-ISSUE","SPARE-ISSUE",
Q287="Fiber CAmtel","ACTIVE",
Q287="Fiber AOF","ACTIVE",
Q287="Projet OCM (HUAWEI)","PLANNED WORKS",
Q287="Projet OCM (NOKIA)","PLANNED WORKS",
Q287="ACCESS-ISSUE","ACCESS-ISSUE",
Q287="Projet OCM (ZTE, NOKIA, autres projets)","PLANNED WORKS",
Q287="No root CAuse","No root cause",
Q287="ODU HS","ACTIVE",
Q287="IP &amp; VLAN","ACTIVE",
Q287="Warehouse HUAWEI","SPARE-ISSUE",
Q287="SPARE-HS","SPARE-ISSUE",
Q287="Power Telco","ACTIVE"
),"")</f>
        <v>No root cause</v>
      </c>
      <c r="S287" s="56" t="s">
        <v>5802</v>
      </c>
      <c r="T287" s="7" t="s">
        <v>17</v>
      </c>
      <c r="U287" s="57" t="s">
        <v>17</v>
      </c>
      <c r="V287" s="57" t="s">
        <v>17</v>
      </c>
      <c r="W287" s="57" t="s">
        <v>17</v>
      </c>
      <c r="X287" s="57" t="s">
        <v>17</v>
      </c>
      <c r="Y287" s="57" t="s">
        <v>17</v>
      </c>
      <c r="Z287" s="57" t="s">
        <v>17</v>
      </c>
      <c r="AA287" s="57" t="s">
        <v>17</v>
      </c>
      <c r="AB287" s="57"/>
      <c r="AC287" s="57" t="s">
        <v>17</v>
      </c>
      <c r="AD287" s="57" t="s">
        <v>17</v>
      </c>
      <c r="AE287" s="57" t="s">
        <v>17</v>
      </c>
      <c r="AF287" s="57" t="s">
        <v>17</v>
      </c>
      <c r="AG287" s="57" t="s">
        <v>17</v>
      </c>
      <c r="AH287" s="57" t="s">
        <v>17</v>
      </c>
      <c r="AI287" s="57" t="s">
        <v>5802</v>
      </c>
      <c r="AJ287" s="15"/>
      <c r="AK287" s="15"/>
      <c r="AL287" s="15"/>
      <c r="AM287" s="15"/>
    </row>
    <row r="288" spans="1:39" s="14" customFormat="1" x14ac:dyDescent="0.35">
      <c r="A288" s="1" t="s">
        <v>4682</v>
      </c>
      <c r="B288" s="1" t="s">
        <v>4683</v>
      </c>
      <c r="C288" s="3"/>
      <c r="D288" s="1" t="s">
        <v>12</v>
      </c>
      <c r="E288" s="1" t="s">
        <v>147</v>
      </c>
      <c r="F288" s="3" t="s">
        <v>104</v>
      </c>
      <c r="G288" s="1" t="s">
        <v>301</v>
      </c>
      <c r="H288" s="59" t="str">
        <f>_xlfn.XLOOKUP(B288,'[1]Nur des jours'!$B:$B,'[1]Nur des jours'!$H:$H,"")</f>
        <v>Huawei</v>
      </c>
      <c r="I288" s="52">
        <v>0.12676902109836174</v>
      </c>
      <c r="J288" s="52">
        <v>2.216743848410974</v>
      </c>
      <c r="K288" s="52">
        <v>0.40818088196345997</v>
      </c>
      <c r="L288" s="53">
        <v>0.97515074208193875</v>
      </c>
      <c r="M288" s="54" t="s">
        <v>5374</v>
      </c>
      <c r="N288" s="55"/>
      <c r="O288" s="16" t="str" cm="1">
        <f t="array" ref="O288">IFERROR(_xlfn.IFS(
Q288="MPR ISSUE","PDH",
Q288="BSS Hardware Issue","BSS",
Q288="Sites strategiques, MLL, Pylone, etc.","ENVTECH",
Q288="AKTIVCO DEFAUT GE &amp; POWER Cabinet","AKTIVCO",
Q288="AKTIVCO Coupure ENEO &amp; Baisse de tension","AKTIVCO GRID ONLY",
Q288="Coupure ENEO &amp; Baisse de tension","IHS GRID ONLY",
Q288="Defaut GE &amp; POWER Cabinet","IHS",
Q288="Sharing","Partners",
Q288="SIte strategiques &amp; DataCenter","SST &amp; DC",
Q288="Exclu","Exclu",
Q288="SAT","SAT",
Q288="SPARE-ISSUE","SPARE-ISSUE",
Q288="Fiber CAmtel","TRANS_FO_CAMTEL",
Q288="Fiber AOF","Fiber AOF",
Q288="Projet OCM (HUAWEI)","TRAVAUX-HUAWEI",
Q288="Projet OCM (NOKIA)","TRAVAUX-NOKIA",
Q288="ACCESS-ISSUE","ACCESS-ISSUE",
Q288="Projet OCM (ZTE, NOKIA, autres projets)","TRAVAUX OCM",
Q288="No root CAuse","No root cause",
Q288="ODU HS","PDH",
Q288="IP &amp; VLAN","PDH",
Q288="Warehouse HUAWEI","SPARE-ISSUE",
Q288="SPARE-HS","SPARE-ISSUE",
Q288="Power Telco","BSS"
),"")</f>
        <v>No root cause</v>
      </c>
      <c r="P288" s="22" t="str" cm="1">
        <f t="array" ref="P288">IFERROR(_xlfn.IFS(
Q288="MPR ISSUE","TX ISSUE",
Q288="BSS Hardware Issue","RAN ISSUE",
Q288="Sites strategiques, MLL, Pylone, etc.","ENVTECH",
Q288="AKTIVCO DEFAUT GE &amp; POWER Cabinet","POWER ISSUE",
Q288="AKTIVCO Coupure ENEO &amp; Baisse de tension","POWER ISSUE",
Q288="Coupure ENEO &amp; Baisse de tension","POWER ISSUE",
Q288="Defaut GE &amp; POWER Cabinet","POWER ISSUE",
Q288="Sharing","POWER ISSUE",
Q288="SIte strategiques &amp; DataCenter","POWER ISSUE",
Q288="Exclu","Exclu",
Q288="SAT","TX ISSUE",
Q288="SPARE-ISSUE","SPARE-ISSUE",
Q288="Fiber CAmtel","TX ISSUE",
Q288="Fiber AOF","TX ISSUE",
Q288="Projet OCM (HUAWEI)","TRAVAUX-HUAWEI",
Q288="Projet OCM (NOKIA)","TRAVAUX -NOKIA",
Q288="ACCESS-ISSUE","ACCESS-ISSUE",
Q288="Projet OCM (ZTE, NOKIA, autres projets)","TRAVAUX OCM",
Q288="No root CAuse","No root cause",
Q288="ODU HS","TX ISSUE",
Q288="IP &amp; VLAN","TX ISSUE",
Q288="Warehouse HUAWEI","SPARE-ISSUE",
Q288="SPARE-HS","SPARE-ISSUE",
Q288="Power Telco","RAN ISSUE"
),"")</f>
        <v>No root cause</v>
      </c>
      <c r="Q288" s="48" t="s">
        <v>5573</v>
      </c>
      <c r="R288" s="23" t="str" cm="1">
        <f t="array" ref="R288">IFERROR(_xlfn.IFS(
Q288="MPR ISSUE","ACTIVE",
Q288="BSS Hardware Issue","ACTIVE",
Q288="Sites strategiques, MLL, Pylone, etc.","PASSIVE",
Q288="AKTIVCO DEFAUT GE &amp; POWER Cabinet","PASSIVE",
Q288="AKTIVCO Coupure ENEO &amp; Baisse de tension","PASSIVE",
Q288="Coupure ENEO &amp; Baisse de tension","PASSIVE",
Q288="Defaut GE &amp; POWER Cabinet","PASSIVE",
Q288="Sharing","PASSIVE",
Q288="SIte strategiques &amp; DataCenter","PASSIVE",
Q288="Exclu","Exclu",
Q288="SAT","ACTIVE",
Q288="SPARE-ISSUE","SPARE-ISSUE",
Q288="Fiber CAmtel","ACTIVE",
Q288="Fiber AOF","ACTIVE",
Q288="Projet OCM (HUAWEI)","PLANNED WORKS",
Q288="Projet OCM (NOKIA)","PLANNED WORKS",
Q288="ACCESS-ISSUE","ACCESS-ISSUE",
Q288="Projet OCM (ZTE, NOKIA, autres projets)","PLANNED WORKS",
Q288="No root CAuse","No root cause",
Q288="ODU HS","ACTIVE",
Q288="IP &amp; VLAN","ACTIVE",
Q288="Warehouse HUAWEI","SPARE-ISSUE",
Q288="SPARE-HS","SPARE-ISSUE",
Q288="Power Telco","ACTIVE"
),"")</f>
        <v>No root cause</v>
      </c>
      <c r="S288" s="56" t="s">
        <v>17</v>
      </c>
      <c r="T288" s="7" t="s">
        <v>17</v>
      </c>
      <c r="U288" s="57" t="s">
        <v>17</v>
      </c>
      <c r="V288" s="57" t="s">
        <v>17</v>
      </c>
      <c r="W288" s="57" t="s">
        <v>17</v>
      </c>
      <c r="X288" s="57"/>
      <c r="Y288" s="57" t="s">
        <v>17</v>
      </c>
      <c r="Z288" s="57" t="s">
        <v>17</v>
      </c>
      <c r="AA288" s="57" t="s">
        <v>17</v>
      </c>
      <c r="AB288" s="57"/>
      <c r="AC288" s="57" t="s">
        <v>17</v>
      </c>
      <c r="AD288" s="57" t="s">
        <v>17</v>
      </c>
      <c r="AE288" s="57" t="s">
        <v>17</v>
      </c>
      <c r="AF288" s="57" t="s">
        <v>17</v>
      </c>
      <c r="AG288" s="57" t="s">
        <v>17</v>
      </c>
      <c r="AH288" s="57" t="s">
        <v>17</v>
      </c>
      <c r="AI288" s="57" t="s">
        <v>17</v>
      </c>
      <c r="AJ288" s="15"/>
      <c r="AK288" s="15"/>
      <c r="AL288" s="15"/>
      <c r="AM288" s="15"/>
    </row>
    <row r="289" spans="1:39" s="14" customFormat="1" x14ac:dyDescent="0.35">
      <c r="A289" s="1" t="s">
        <v>1966</v>
      </c>
      <c r="B289" s="1" t="s">
        <v>1967</v>
      </c>
      <c r="C289" s="3"/>
      <c r="D289" s="1" t="s">
        <v>23</v>
      </c>
      <c r="E289" s="1" t="s">
        <v>127</v>
      </c>
      <c r="F289" s="3" t="s">
        <v>39</v>
      </c>
      <c r="G289" s="1" t="s">
        <v>40</v>
      </c>
      <c r="H289" s="51" t="str">
        <f>_xlfn.XLOOKUP(B289,'[1]Nur des jours'!$B:$B,'[1]Nur des jours'!$H:$H,"")</f>
        <v>ZTE</v>
      </c>
      <c r="I289" s="52">
        <v>0.32747622987182717</v>
      </c>
      <c r="J289" s="52">
        <v>0.31726967029454844</v>
      </c>
      <c r="K289" s="52">
        <v>1.4915103848603661</v>
      </c>
      <c r="L289" s="53">
        <v>0.93108026355965434</v>
      </c>
      <c r="M289" s="54" t="s">
        <v>5374</v>
      </c>
      <c r="N289" s="55"/>
      <c r="O289" s="16" t="str" cm="1">
        <f t="array" ref="O289">IFERROR(_xlfn.IFS(
Q289="MPR ISSUE","PDH",
Q289="BSS Hardware Issue","BSS",
Q289="Sites strategiques, MLL, Pylone, etc.","ENVTECH",
Q289="AKTIVCO DEFAUT GE &amp; POWER Cabinet","AKTIVCO",
Q289="AKTIVCO Coupure ENEO &amp; Baisse de tension","AKTIVCO GRID ONLY",
Q289="Coupure ENEO &amp; Baisse de tension","IHS GRID ONLY",
Q289="Defaut GE &amp; POWER Cabinet","IHS",
Q289="Sharing","Partners",
Q289="SIte strategiques &amp; DataCenter","SST &amp; DC",
Q289="Exclu","Exclu",
Q289="SAT","SAT",
Q289="SPARE-ISSUE","SPARE-ISSUE",
Q289="Fiber CAmtel","TRANS_FO_CAMTEL",
Q289="Fiber AOF","Fiber AOF",
Q289="Projet OCM (HUAWEI)","TRAVAUX-HUAWEI",
Q289="Projet OCM (NOKIA)","TRAVAUX-NOKIA",
Q289="ACCESS-ISSUE","ACCESS-ISSUE",
Q289="Projet OCM (ZTE, NOKIA, autres projets)","TRAVAUX OCM",
Q289="No root CAuse","No root cause",
Q289="ODU HS","PDH",
Q289="IP &amp; VLAN","PDH",
Q289="Warehouse HUAWEI","SPARE-ISSUE",
Q289="SPARE-HS","SPARE-ISSUE",
Q289="Power Telco","BSS"
),"")</f>
        <v>No root cause</v>
      </c>
      <c r="P289" s="22" t="str" cm="1">
        <f t="array" ref="P289">IFERROR(_xlfn.IFS(
Q289="MPR ISSUE","TX ISSUE",
Q289="BSS Hardware Issue","RAN ISSUE",
Q289="Sites strategiques, MLL, Pylone, etc.","ENVTECH",
Q289="AKTIVCO DEFAUT GE &amp; POWER Cabinet","POWER ISSUE",
Q289="AKTIVCO Coupure ENEO &amp; Baisse de tension","POWER ISSUE",
Q289="Coupure ENEO &amp; Baisse de tension","POWER ISSUE",
Q289="Defaut GE &amp; POWER Cabinet","POWER ISSUE",
Q289="Sharing","POWER ISSUE",
Q289="SIte strategiques &amp; DataCenter","POWER ISSUE",
Q289="Exclu","Exclu",
Q289="SAT","TX ISSUE",
Q289="SPARE-ISSUE","SPARE-ISSUE",
Q289="Fiber CAmtel","TX ISSUE",
Q289="Fiber AOF","TX ISSUE",
Q289="Projet OCM (HUAWEI)","TRAVAUX-HUAWEI",
Q289="Projet OCM (NOKIA)","TRAVAUX -NOKIA",
Q289="ACCESS-ISSUE","ACCESS-ISSUE",
Q289="Projet OCM (ZTE, NOKIA, autres projets)","TRAVAUX OCM",
Q289="No root CAuse","No root cause",
Q289="ODU HS","TX ISSUE",
Q289="IP &amp; VLAN","TX ISSUE",
Q289="Warehouse HUAWEI","SPARE-ISSUE",
Q289="SPARE-HS","SPARE-ISSUE",
Q289="Power Telco","RAN ISSUE"
),"")</f>
        <v>No root cause</v>
      </c>
      <c r="Q289" s="48" t="s">
        <v>5573</v>
      </c>
      <c r="R289" s="23" t="str" cm="1">
        <f t="array" ref="R289">IFERROR(_xlfn.IFS(
Q289="MPR ISSUE","ACTIVE",
Q289="BSS Hardware Issue","ACTIVE",
Q289="Sites strategiques, MLL, Pylone, etc.","PASSIVE",
Q289="AKTIVCO DEFAUT GE &amp; POWER Cabinet","PASSIVE",
Q289="AKTIVCO Coupure ENEO &amp; Baisse de tension","PASSIVE",
Q289="Coupure ENEO &amp; Baisse de tension","PASSIVE",
Q289="Defaut GE &amp; POWER Cabinet","PASSIVE",
Q289="Sharing","PASSIVE",
Q289="SIte strategiques &amp; DataCenter","PASSIVE",
Q289="Exclu","Exclu",
Q289="SAT","ACTIVE",
Q289="SPARE-ISSUE","SPARE-ISSUE",
Q289="Fiber CAmtel","ACTIVE",
Q289="Fiber AOF","ACTIVE",
Q289="Projet OCM (HUAWEI)","PLANNED WORKS",
Q289="Projet OCM (NOKIA)","PLANNED WORKS",
Q289="ACCESS-ISSUE","ACCESS-ISSUE",
Q289="Projet OCM (ZTE, NOKIA, autres projets)","PLANNED WORKS",
Q289="No root CAuse","No root cause",
Q289="ODU HS","ACTIVE",
Q289="IP &amp; VLAN","ACTIVE",
Q289="Warehouse HUAWEI","SPARE-ISSUE",
Q289="SPARE-HS","SPARE-ISSUE",
Q289="Power Telco","ACTIVE"
),"")</f>
        <v>No root cause</v>
      </c>
      <c r="S289" s="56" t="s">
        <v>17</v>
      </c>
      <c r="T289" s="7" t="s">
        <v>17</v>
      </c>
      <c r="U289" s="57" t="s">
        <v>17</v>
      </c>
      <c r="V289" s="57" t="s">
        <v>17</v>
      </c>
      <c r="W289" s="57" t="s">
        <v>17</v>
      </c>
      <c r="X289" s="57" t="s">
        <v>17</v>
      </c>
      <c r="Y289" s="57" t="s">
        <v>17</v>
      </c>
      <c r="Z289" s="57" t="s">
        <v>17</v>
      </c>
      <c r="AA289" s="57" t="s">
        <v>17</v>
      </c>
      <c r="AB289" s="57"/>
      <c r="AC289" s="57" t="s">
        <v>17</v>
      </c>
      <c r="AD289" s="57" t="s">
        <v>17</v>
      </c>
      <c r="AE289" s="57" t="s">
        <v>17</v>
      </c>
      <c r="AF289" s="57" t="s">
        <v>17</v>
      </c>
      <c r="AG289" s="57" t="s">
        <v>17</v>
      </c>
      <c r="AH289" s="57" t="s">
        <v>17</v>
      </c>
      <c r="AI289" s="57" t="s">
        <v>17</v>
      </c>
      <c r="AJ289" s="15"/>
      <c r="AK289" s="15"/>
      <c r="AL289" s="15"/>
      <c r="AM289" s="15"/>
    </row>
    <row r="290" spans="1:39" s="14" customFormat="1" x14ac:dyDescent="0.35">
      <c r="A290" s="1" t="s">
        <v>2721</v>
      </c>
      <c r="B290" s="1" t="s">
        <v>2722</v>
      </c>
      <c r="C290" s="3"/>
      <c r="D290" s="1" t="s">
        <v>12</v>
      </c>
      <c r="E290" s="1" t="s">
        <v>13</v>
      </c>
      <c r="F290" s="3" t="s">
        <v>39</v>
      </c>
      <c r="G290" s="1" t="s">
        <v>40</v>
      </c>
      <c r="H290" s="51" t="str">
        <f>_xlfn.XLOOKUP(B290,'[1]Nur des jours'!$B:$B,'[1]Nur des jours'!$H:$H,"")</f>
        <v>ZTE</v>
      </c>
      <c r="I290" s="52">
        <v>0.22418757918380233</v>
      </c>
      <c r="J290" s="52">
        <v>0.28666897871891867</v>
      </c>
      <c r="K290" s="52">
        <v>1.4791298671166908</v>
      </c>
      <c r="L290" s="53">
        <v>0.89960135032945077</v>
      </c>
      <c r="M290" s="54" t="s">
        <v>5374</v>
      </c>
      <c r="N290" s="55"/>
      <c r="O290" s="16" t="str" cm="1">
        <f t="array" ref="O290">IFERROR(_xlfn.IFS(
Q290="MPR ISSUE","PDH",
Q290="BSS Hardware Issue","BSS",
Q290="Sites strategiques, MLL, Pylone, etc.","ENVTECH",
Q290="AKTIVCO DEFAUT GE &amp; POWER Cabinet","AKTIVCO",
Q290="AKTIVCO Coupure ENEO &amp; Baisse de tension","AKTIVCO GRID ONLY",
Q290="Coupure ENEO &amp; Baisse de tension","IHS GRID ONLY",
Q290="Defaut GE &amp; POWER Cabinet","IHS",
Q290="Sharing","Partners",
Q290="SIte strategiques &amp; DataCenter","SST &amp; DC",
Q290="Exclu","Exclu",
Q290="SAT","SAT",
Q290="SPARE-ISSUE","SPARE-ISSUE",
Q290="Fiber CAmtel","TRANS_FO_CAMTEL",
Q290="Fiber AOF","Fiber AOF",
Q290="Projet OCM (HUAWEI)","TRAVAUX-HUAWEI",
Q290="Projet OCM (NOKIA)","TRAVAUX-NOKIA",
Q290="ACCESS-ISSUE","ACCESS-ISSUE",
Q290="Projet OCM (ZTE, NOKIA, autres projets)","TRAVAUX OCM",
Q290="No root CAuse","No root cause",
Q290="ODU HS","PDH",
Q290="IP &amp; VLAN","PDH",
Q290="Warehouse HUAWEI","SPARE-ISSUE",
Q290="SPARE-HS","SPARE-ISSUE",
Q290="Power Telco","BSS"
),"")</f>
        <v>No root cause</v>
      </c>
      <c r="P290" s="22" t="str" cm="1">
        <f t="array" ref="P290">IFERROR(_xlfn.IFS(
Q290="MPR ISSUE","TX ISSUE",
Q290="BSS Hardware Issue","RAN ISSUE",
Q290="Sites strategiques, MLL, Pylone, etc.","ENVTECH",
Q290="AKTIVCO DEFAUT GE &amp; POWER Cabinet","POWER ISSUE",
Q290="AKTIVCO Coupure ENEO &amp; Baisse de tension","POWER ISSUE",
Q290="Coupure ENEO &amp; Baisse de tension","POWER ISSUE",
Q290="Defaut GE &amp; POWER Cabinet","POWER ISSUE",
Q290="Sharing","POWER ISSUE",
Q290="SIte strategiques &amp; DataCenter","POWER ISSUE",
Q290="Exclu","Exclu",
Q290="SAT","TX ISSUE",
Q290="SPARE-ISSUE","SPARE-ISSUE",
Q290="Fiber CAmtel","TX ISSUE",
Q290="Fiber AOF","TX ISSUE",
Q290="Projet OCM (HUAWEI)","TRAVAUX-HUAWEI",
Q290="Projet OCM (NOKIA)","TRAVAUX -NOKIA",
Q290="ACCESS-ISSUE","ACCESS-ISSUE",
Q290="Projet OCM (ZTE, NOKIA, autres projets)","TRAVAUX OCM",
Q290="No root CAuse","No root cause",
Q290="ODU HS","TX ISSUE",
Q290="IP &amp; VLAN","TX ISSUE",
Q290="Warehouse HUAWEI","SPARE-ISSUE",
Q290="SPARE-HS","SPARE-ISSUE",
Q290="Power Telco","RAN ISSUE"
),"")</f>
        <v>No root cause</v>
      </c>
      <c r="Q290" s="48" t="s">
        <v>5573</v>
      </c>
      <c r="R290" s="23" t="str" cm="1">
        <f t="array" ref="R290">IFERROR(_xlfn.IFS(
Q290="MPR ISSUE","ACTIVE",
Q290="BSS Hardware Issue","ACTIVE",
Q290="Sites strategiques, MLL, Pylone, etc.","PASSIVE",
Q290="AKTIVCO DEFAUT GE &amp; POWER Cabinet","PASSIVE",
Q290="AKTIVCO Coupure ENEO &amp; Baisse de tension","PASSIVE",
Q290="Coupure ENEO &amp; Baisse de tension","PASSIVE",
Q290="Defaut GE &amp; POWER Cabinet","PASSIVE",
Q290="Sharing","PASSIVE",
Q290="SIte strategiques &amp; DataCenter","PASSIVE",
Q290="Exclu","Exclu",
Q290="SAT","ACTIVE",
Q290="SPARE-ISSUE","SPARE-ISSUE",
Q290="Fiber CAmtel","ACTIVE",
Q290="Fiber AOF","ACTIVE",
Q290="Projet OCM (HUAWEI)","PLANNED WORKS",
Q290="Projet OCM (NOKIA)","PLANNED WORKS",
Q290="ACCESS-ISSUE","ACCESS-ISSUE",
Q290="Projet OCM (ZTE, NOKIA, autres projets)","PLANNED WORKS",
Q290="No root CAuse","No root cause",
Q290="ODU HS","ACTIVE",
Q290="IP &amp; VLAN","ACTIVE",
Q290="Warehouse HUAWEI","SPARE-ISSUE",
Q290="SPARE-HS","SPARE-ISSUE",
Q290="Power Telco","ACTIVE"
),"")</f>
        <v>No root cause</v>
      </c>
      <c r="S290" s="56" t="s">
        <v>17</v>
      </c>
      <c r="T290" s="7" t="s">
        <v>17</v>
      </c>
      <c r="U290" s="57" t="s">
        <v>17</v>
      </c>
      <c r="V290" s="57" t="s">
        <v>17</v>
      </c>
      <c r="W290" s="57" t="s">
        <v>17</v>
      </c>
      <c r="X290" s="57" t="s">
        <v>17</v>
      </c>
      <c r="Y290" s="57" t="s">
        <v>17</v>
      </c>
      <c r="Z290" s="57" t="s">
        <v>17</v>
      </c>
      <c r="AA290" s="57" t="s">
        <v>17</v>
      </c>
      <c r="AB290" s="57"/>
      <c r="AC290" s="57" t="s">
        <v>17</v>
      </c>
      <c r="AD290" s="57" t="s">
        <v>17</v>
      </c>
      <c r="AE290" s="57" t="s">
        <v>17</v>
      </c>
      <c r="AF290" s="57" t="s">
        <v>17</v>
      </c>
      <c r="AG290" s="57" t="s">
        <v>17</v>
      </c>
      <c r="AH290" s="57" t="s">
        <v>17</v>
      </c>
      <c r="AI290" s="57" t="s">
        <v>17</v>
      </c>
      <c r="AJ290" s="15"/>
      <c r="AK290" s="15"/>
      <c r="AL290" s="15"/>
      <c r="AM290" s="15"/>
    </row>
    <row r="291" spans="1:39" s="14" customFormat="1" x14ac:dyDescent="0.35">
      <c r="A291" s="1" t="s">
        <v>1974</v>
      </c>
      <c r="B291" s="1" t="s">
        <v>1975</v>
      </c>
      <c r="C291" s="3"/>
      <c r="D291" s="1" t="s">
        <v>12</v>
      </c>
      <c r="E291" s="1" t="s">
        <v>13</v>
      </c>
      <c r="F291" s="3" t="s">
        <v>104</v>
      </c>
      <c r="G291" s="1" t="s">
        <v>858</v>
      </c>
      <c r="H291" s="59" t="str">
        <f>_xlfn.XLOOKUP(B291,'[1]Nur des jours'!$B:$B,'[1]Nur des jours'!$H:$H,"")</f>
        <v>Huawei</v>
      </c>
      <c r="I291" s="52">
        <v>1.0341354627531385</v>
      </c>
      <c r="J291" s="52">
        <v>1.3177954071762024</v>
      </c>
      <c r="K291" s="52">
        <v>0.46187539261973387</v>
      </c>
      <c r="L291" s="53">
        <v>0.83093629880747533</v>
      </c>
      <c r="M291" s="54" t="s">
        <v>5374</v>
      </c>
      <c r="N291" s="55"/>
      <c r="O291" s="16" t="str" cm="1">
        <f t="array" ref="O291">IFERROR(_xlfn.IFS(
Q291="MPR ISSUE","PDH",
Q291="BSS Hardware Issue","BSS",
Q291="Sites strategiques, MLL, Pylone, etc.","ENVTECH",
Q291="AKTIVCO DEFAUT GE &amp; POWER Cabinet","AKTIVCO",
Q291="AKTIVCO Coupure ENEO &amp; Baisse de tension","AKTIVCO GRID ONLY",
Q291="Coupure ENEO &amp; Baisse de tension","IHS GRID ONLY",
Q291="Defaut GE &amp; POWER Cabinet","IHS",
Q291="Sharing","Partners",
Q291="SIte strategiques &amp; DataCenter","SST &amp; DC",
Q291="Exclu","Exclu",
Q291="SAT","SAT",
Q291="SPARE-ISSUE","SPARE-ISSUE",
Q291="Fiber CAmtel","TRANS_FO_CAMTEL",
Q291="Fiber AOF","Fiber AOF",
Q291="Projet OCM (HUAWEI)","TRAVAUX-HUAWEI",
Q291="Projet OCM (NOKIA)","TRAVAUX-NOKIA",
Q291="ACCESS-ISSUE","ACCESS-ISSUE",
Q291="Projet OCM (ZTE, NOKIA, autres projets)","TRAVAUX OCM",
Q291="No root CAuse","No root cause",
Q291="ODU HS","PDH",
Q291="IP &amp; VLAN","PDH",
Q291="Warehouse HUAWEI","SPARE-ISSUE",
Q291="SPARE-HS","SPARE-ISSUE",
Q291="Power Telco","BSS"
),"")</f>
        <v>No root cause</v>
      </c>
      <c r="P291" s="22" t="str" cm="1">
        <f t="array" ref="P291">IFERROR(_xlfn.IFS(
Q291="MPR ISSUE","TX ISSUE",
Q291="BSS Hardware Issue","RAN ISSUE",
Q291="Sites strategiques, MLL, Pylone, etc.","ENVTECH",
Q291="AKTIVCO DEFAUT GE &amp; POWER Cabinet","POWER ISSUE",
Q291="AKTIVCO Coupure ENEO &amp; Baisse de tension","POWER ISSUE",
Q291="Coupure ENEO &amp; Baisse de tension","POWER ISSUE",
Q291="Defaut GE &amp; POWER Cabinet","POWER ISSUE",
Q291="Sharing","POWER ISSUE",
Q291="SIte strategiques &amp; DataCenter","POWER ISSUE",
Q291="Exclu","Exclu",
Q291="SAT","TX ISSUE",
Q291="SPARE-ISSUE","SPARE-ISSUE",
Q291="Fiber CAmtel","TX ISSUE",
Q291="Fiber AOF","TX ISSUE",
Q291="Projet OCM (HUAWEI)","TRAVAUX-HUAWEI",
Q291="Projet OCM (NOKIA)","TRAVAUX -NOKIA",
Q291="ACCESS-ISSUE","ACCESS-ISSUE",
Q291="Projet OCM (ZTE, NOKIA, autres projets)","TRAVAUX OCM",
Q291="No root CAuse","No root cause",
Q291="ODU HS","TX ISSUE",
Q291="IP &amp; VLAN","TX ISSUE",
Q291="Warehouse HUAWEI","SPARE-ISSUE",
Q291="SPARE-HS","SPARE-ISSUE",
Q291="Power Telco","RAN ISSUE"
),"")</f>
        <v>No root cause</v>
      </c>
      <c r="Q291" s="48" t="s">
        <v>5573</v>
      </c>
      <c r="R291" s="23" t="str" cm="1">
        <f t="array" ref="R291">IFERROR(_xlfn.IFS(
Q291="MPR ISSUE","ACTIVE",
Q291="BSS Hardware Issue","ACTIVE",
Q291="Sites strategiques, MLL, Pylone, etc.","PASSIVE",
Q291="AKTIVCO DEFAUT GE &amp; POWER Cabinet","PASSIVE",
Q291="AKTIVCO Coupure ENEO &amp; Baisse de tension","PASSIVE",
Q291="Coupure ENEO &amp; Baisse de tension","PASSIVE",
Q291="Defaut GE &amp; POWER Cabinet","PASSIVE",
Q291="Sharing","PASSIVE",
Q291="SIte strategiques &amp; DataCenter","PASSIVE",
Q291="Exclu","Exclu",
Q291="SAT","ACTIVE",
Q291="SPARE-ISSUE","SPARE-ISSUE",
Q291="Fiber CAmtel","ACTIVE",
Q291="Fiber AOF","ACTIVE",
Q291="Projet OCM (HUAWEI)","PLANNED WORKS",
Q291="Projet OCM (NOKIA)","PLANNED WORKS",
Q291="ACCESS-ISSUE","ACCESS-ISSUE",
Q291="Projet OCM (ZTE, NOKIA, autres projets)","PLANNED WORKS",
Q291="No root CAuse","No root cause",
Q291="ODU HS","ACTIVE",
Q291="IP &amp; VLAN","ACTIVE",
Q291="Warehouse HUAWEI","SPARE-ISSUE",
Q291="SPARE-HS","SPARE-ISSUE",
Q291="Power Telco","ACTIVE"
),"")</f>
        <v>No root cause</v>
      </c>
      <c r="S291" s="56" t="s">
        <v>17</v>
      </c>
      <c r="T291" s="7" t="s">
        <v>17</v>
      </c>
      <c r="U291" s="57" t="s">
        <v>17</v>
      </c>
      <c r="V291" s="57" t="s">
        <v>17</v>
      </c>
      <c r="W291" s="57" t="s">
        <v>17</v>
      </c>
      <c r="X291" s="57"/>
      <c r="Y291" s="57" t="s">
        <v>17</v>
      </c>
      <c r="Z291" s="57" t="s">
        <v>17</v>
      </c>
      <c r="AA291" s="57" t="s">
        <v>17</v>
      </c>
      <c r="AB291" s="57"/>
      <c r="AC291" s="57" t="s">
        <v>17</v>
      </c>
      <c r="AD291" s="57" t="s">
        <v>17</v>
      </c>
      <c r="AE291" s="57" t="s">
        <v>17</v>
      </c>
      <c r="AF291" s="57" t="s">
        <v>17</v>
      </c>
      <c r="AG291" s="57" t="s">
        <v>17</v>
      </c>
      <c r="AH291" s="57" t="s">
        <v>17</v>
      </c>
      <c r="AI291" s="57" t="s">
        <v>17</v>
      </c>
      <c r="AJ291" s="15"/>
      <c r="AK291" s="15"/>
      <c r="AL291" s="15"/>
      <c r="AM291" s="15"/>
    </row>
    <row r="292" spans="1:39" s="14" customFormat="1" x14ac:dyDescent="0.35">
      <c r="A292" s="1" t="s">
        <v>336</v>
      </c>
      <c r="B292" s="1" t="s">
        <v>337</v>
      </c>
      <c r="C292" s="3"/>
      <c r="D292" s="1" t="s">
        <v>23</v>
      </c>
      <c r="E292" s="1" t="s">
        <v>24</v>
      </c>
      <c r="F292" s="3" t="s">
        <v>33</v>
      </c>
      <c r="G292" s="1" t="s">
        <v>34</v>
      </c>
      <c r="H292" s="51" t="str">
        <f>_xlfn.XLOOKUP(B292,'[1]Nur des jours'!$B:$B,'[1]Nur des jours'!$H:$H,"")</f>
        <v>ZTE</v>
      </c>
      <c r="I292" s="52">
        <v>0.3143621932064794</v>
      </c>
      <c r="J292" s="52">
        <v>0.25479325832763738</v>
      </c>
      <c r="K292" s="52">
        <v>1.3311108593967171</v>
      </c>
      <c r="L292" s="53">
        <v>0.82458701092648201</v>
      </c>
      <c r="M292" s="54" t="s">
        <v>5374</v>
      </c>
      <c r="N292" s="55"/>
      <c r="O292" s="16" t="str" cm="1">
        <f t="array" ref="O292">IFERROR(_xlfn.IFS(
Q292="MPR ISSUE","PDH",
Q292="BSS Hardware Issue","BSS",
Q292="Sites strategiques, MLL, Pylone, etc.","ENVTECH",
Q292="AKTIVCO DEFAUT GE &amp; POWER Cabinet","AKTIVCO",
Q292="AKTIVCO Coupure ENEO &amp; Baisse de tension","AKTIVCO GRID ONLY",
Q292="Coupure ENEO &amp; Baisse de tension","IHS GRID ONLY",
Q292="Defaut GE &amp; POWER Cabinet","IHS",
Q292="Sharing","Partners",
Q292="SIte strategiques &amp; DataCenter","SST &amp; DC",
Q292="Exclu","Exclu",
Q292="SAT","SAT",
Q292="SPARE-ISSUE","SPARE-ISSUE",
Q292="Fiber CAmtel","TRANS_FO_CAMTEL",
Q292="Fiber AOF","Fiber AOF",
Q292="Projet OCM (HUAWEI)","TRAVAUX-HUAWEI",
Q292="Projet OCM (NOKIA)","TRAVAUX-NOKIA",
Q292="ACCESS-ISSUE","ACCESS-ISSUE",
Q292="Projet OCM (ZTE, NOKIA, autres projets)","TRAVAUX OCM",
Q292="No root CAuse","No root cause",
Q292="ODU HS","PDH",
Q292="IP &amp; VLAN","PDH",
Q292="Warehouse HUAWEI","SPARE-ISSUE",
Q292="SPARE-HS","SPARE-ISSUE",
Q292="Power Telco","BSS"
),"")</f>
        <v>No root cause</v>
      </c>
      <c r="P292" s="22" t="str" cm="1">
        <f t="array" ref="P292">IFERROR(_xlfn.IFS(
Q292="MPR ISSUE","TX ISSUE",
Q292="BSS Hardware Issue","RAN ISSUE",
Q292="Sites strategiques, MLL, Pylone, etc.","ENVTECH",
Q292="AKTIVCO DEFAUT GE &amp; POWER Cabinet","POWER ISSUE",
Q292="AKTIVCO Coupure ENEO &amp; Baisse de tension","POWER ISSUE",
Q292="Coupure ENEO &amp; Baisse de tension","POWER ISSUE",
Q292="Defaut GE &amp; POWER Cabinet","POWER ISSUE",
Q292="Sharing","POWER ISSUE",
Q292="SIte strategiques &amp; DataCenter","POWER ISSUE",
Q292="Exclu","Exclu",
Q292="SAT","TX ISSUE",
Q292="SPARE-ISSUE","SPARE-ISSUE",
Q292="Fiber CAmtel","TX ISSUE",
Q292="Fiber AOF","TX ISSUE",
Q292="Projet OCM (HUAWEI)","TRAVAUX-HUAWEI",
Q292="Projet OCM (NOKIA)","TRAVAUX -NOKIA",
Q292="ACCESS-ISSUE","ACCESS-ISSUE",
Q292="Projet OCM (ZTE, NOKIA, autres projets)","TRAVAUX OCM",
Q292="No root CAuse","No root cause",
Q292="ODU HS","TX ISSUE",
Q292="IP &amp; VLAN","TX ISSUE",
Q292="Warehouse HUAWEI","SPARE-ISSUE",
Q292="SPARE-HS","SPARE-ISSUE",
Q292="Power Telco","RAN ISSUE"
),"")</f>
        <v>No root cause</v>
      </c>
      <c r="Q292" s="48" t="s">
        <v>5573</v>
      </c>
      <c r="R292" s="23" t="str" cm="1">
        <f t="array" ref="R292">IFERROR(_xlfn.IFS(
Q292="MPR ISSUE","ACTIVE",
Q292="BSS Hardware Issue","ACTIVE",
Q292="Sites strategiques, MLL, Pylone, etc.","PASSIVE",
Q292="AKTIVCO DEFAUT GE &amp; POWER Cabinet","PASSIVE",
Q292="AKTIVCO Coupure ENEO &amp; Baisse de tension","PASSIVE",
Q292="Coupure ENEO &amp; Baisse de tension","PASSIVE",
Q292="Defaut GE &amp; POWER Cabinet","PASSIVE",
Q292="Sharing","PASSIVE",
Q292="SIte strategiques &amp; DataCenter","PASSIVE",
Q292="Exclu","Exclu",
Q292="SAT","ACTIVE",
Q292="SPARE-ISSUE","SPARE-ISSUE",
Q292="Fiber CAmtel","ACTIVE",
Q292="Fiber AOF","ACTIVE",
Q292="Projet OCM (HUAWEI)","PLANNED WORKS",
Q292="Projet OCM (NOKIA)","PLANNED WORKS",
Q292="ACCESS-ISSUE","ACCESS-ISSUE",
Q292="Projet OCM (ZTE, NOKIA, autres projets)","PLANNED WORKS",
Q292="No root CAuse","No root cause",
Q292="ODU HS","ACTIVE",
Q292="IP &amp; VLAN","ACTIVE",
Q292="Warehouse HUAWEI","SPARE-ISSUE",
Q292="SPARE-HS","SPARE-ISSUE",
Q292="Power Telco","ACTIVE"
),"")</f>
        <v>No root cause</v>
      </c>
      <c r="S292" s="56" t="s">
        <v>17</v>
      </c>
      <c r="T292" s="7" t="s">
        <v>17</v>
      </c>
      <c r="U292" s="57" t="s">
        <v>17</v>
      </c>
      <c r="V292" s="57" t="s">
        <v>17</v>
      </c>
      <c r="W292" s="57" t="s">
        <v>17</v>
      </c>
      <c r="X292" s="57" t="s">
        <v>17</v>
      </c>
      <c r="Y292" s="57" t="s">
        <v>17</v>
      </c>
      <c r="Z292" s="57" t="s">
        <v>17</v>
      </c>
      <c r="AA292" s="57" t="s">
        <v>17</v>
      </c>
      <c r="AB292" s="57"/>
      <c r="AC292" s="57" t="s">
        <v>17</v>
      </c>
      <c r="AD292" s="57" t="s">
        <v>17</v>
      </c>
      <c r="AE292" s="57" t="s">
        <v>17</v>
      </c>
      <c r="AF292" s="57" t="s">
        <v>17</v>
      </c>
      <c r="AG292" s="57" t="s">
        <v>17</v>
      </c>
      <c r="AH292" s="57" t="s">
        <v>17</v>
      </c>
      <c r="AI292" s="57" t="s">
        <v>17</v>
      </c>
      <c r="AJ292" s="15"/>
      <c r="AK292" s="15"/>
      <c r="AL292" s="15"/>
      <c r="AM292" s="15"/>
    </row>
    <row r="293" spans="1:39" s="14" customFormat="1" x14ac:dyDescent="0.35">
      <c r="A293" s="1" t="s">
        <v>811</v>
      </c>
      <c r="B293" s="1" t="s">
        <v>812</v>
      </c>
      <c r="C293" s="3"/>
      <c r="D293" s="1" t="s">
        <v>12</v>
      </c>
      <c r="E293" s="1" t="s">
        <v>13</v>
      </c>
      <c r="F293" s="3" t="s">
        <v>33</v>
      </c>
      <c r="G293" s="1" t="s">
        <v>34</v>
      </c>
      <c r="H293" s="51" t="str">
        <f>_xlfn.XLOOKUP(B293,'[1]Nur des jours'!$B:$B,'[1]Nur des jours'!$H:$H,"")</f>
        <v>ZTE</v>
      </c>
      <c r="I293" s="52">
        <v>0.78871563373020148</v>
      </c>
      <c r="J293" s="52">
        <v>0.67480900068341487</v>
      </c>
      <c r="K293" s="52">
        <v>0.91988614848522698</v>
      </c>
      <c r="L293" s="53">
        <v>0.81887978586491572</v>
      </c>
      <c r="M293" s="54" t="s">
        <v>5374</v>
      </c>
      <c r="N293" s="55"/>
      <c r="O293" s="16" t="str" cm="1">
        <f t="array" ref="O293">IFERROR(_xlfn.IFS(
Q293="MPR ISSUE","PDH",
Q293="BSS Hardware Issue","BSS",
Q293="Sites strategiques, MLL, Pylone, etc.","ENVTECH",
Q293="AKTIVCO DEFAUT GE &amp; POWER Cabinet","AKTIVCO",
Q293="AKTIVCO Coupure ENEO &amp; Baisse de tension","AKTIVCO GRID ONLY",
Q293="Coupure ENEO &amp; Baisse de tension","IHS GRID ONLY",
Q293="Defaut GE &amp; POWER Cabinet","IHS",
Q293="Sharing","Partners",
Q293="SIte strategiques &amp; DataCenter","SST &amp; DC",
Q293="Exclu","Exclu",
Q293="SAT","SAT",
Q293="SPARE-ISSUE","SPARE-ISSUE",
Q293="Fiber CAmtel","TRANS_FO_CAMTEL",
Q293="Fiber AOF","Fiber AOF",
Q293="Projet OCM (HUAWEI)","TRAVAUX-HUAWEI",
Q293="Projet OCM (NOKIA)","TRAVAUX-NOKIA",
Q293="ACCESS-ISSUE","ACCESS-ISSUE",
Q293="Projet OCM (ZTE, NOKIA, autres projets)","TRAVAUX OCM",
Q293="No root CAuse","No root cause",
Q293="ODU HS","PDH",
Q293="IP &amp; VLAN","PDH",
Q293="Warehouse HUAWEI","SPARE-ISSUE",
Q293="SPARE-HS","SPARE-ISSUE",
Q293="Power Telco","BSS"
),"")</f>
        <v>IHS</v>
      </c>
      <c r="P293" s="22" t="str" cm="1">
        <f t="array" ref="P293">IFERROR(_xlfn.IFS(
Q293="MPR ISSUE","TX ISSUE",
Q293="BSS Hardware Issue","RAN ISSUE",
Q293="Sites strategiques, MLL, Pylone, etc.","ENVTECH",
Q293="AKTIVCO DEFAUT GE &amp; POWER Cabinet","POWER ISSUE",
Q293="AKTIVCO Coupure ENEO &amp; Baisse de tension","POWER ISSUE",
Q293="Coupure ENEO &amp; Baisse de tension","POWER ISSUE",
Q293="Defaut GE &amp; POWER Cabinet","POWER ISSUE",
Q293="Sharing","POWER ISSUE",
Q293="SIte strategiques &amp; DataCenter","POWER ISSUE",
Q293="Exclu","Exclu",
Q293="SAT","TX ISSUE",
Q293="SPARE-ISSUE","SPARE-ISSUE",
Q293="Fiber CAmtel","TX ISSUE",
Q293="Fiber AOF","TX ISSUE",
Q293="Projet OCM (HUAWEI)","TRAVAUX-HUAWEI",
Q293="Projet OCM (NOKIA)","TRAVAUX -NOKIA",
Q293="ACCESS-ISSUE","ACCESS-ISSUE",
Q293="Projet OCM (ZTE, NOKIA, autres projets)","TRAVAUX OCM",
Q293="No root CAuse","No root cause",
Q293="ODU HS","TX ISSUE",
Q293="IP &amp; VLAN","TX ISSUE",
Q293="Warehouse HUAWEI","SPARE-ISSUE",
Q293="SPARE-HS","SPARE-ISSUE",
Q293="Power Telco","RAN ISSUE"
),"")</f>
        <v>POWER ISSUE</v>
      </c>
      <c r="Q293" s="48" t="s">
        <v>5338</v>
      </c>
      <c r="R293" s="23" t="str" cm="1">
        <f t="array" ref="R293">IFERROR(_xlfn.IFS(
Q293="MPR ISSUE","ACTIVE",
Q293="BSS Hardware Issue","ACTIVE",
Q293="Sites strategiques, MLL, Pylone, etc.","PASSIVE",
Q293="AKTIVCO DEFAUT GE &amp; POWER Cabinet","PASSIVE",
Q293="AKTIVCO Coupure ENEO &amp; Baisse de tension","PASSIVE",
Q293="Coupure ENEO &amp; Baisse de tension","PASSIVE",
Q293="Defaut GE &amp; POWER Cabinet","PASSIVE",
Q293="Sharing","PASSIVE",
Q293="SIte strategiques &amp; DataCenter","PASSIVE",
Q293="Exclu","Exclu",
Q293="SAT","ACTIVE",
Q293="SPARE-ISSUE","SPARE-ISSUE",
Q293="Fiber CAmtel","ACTIVE",
Q293="Fiber AOF","ACTIVE",
Q293="Projet OCM (HUAWEI)","PLANNED WORKS",
Q293="Projet OCM (NOKIA)","PLANNED WORKS",
Q293="ACCESS-ISSUE","ACCESS-ISSUE",
Q293="Projet OCM (ZTE, NOKIA, autres projets)","PLANNED WORKS",
Q293="No root CAuse","No root cause",
Q293="ODU HS","ACTIVE",
Q293="IP &amp; VLAN","ACTIVE",
Q293="Warehouse HUAWEI","SPARE-ISSUE",
Q293="SPARE-HS","SPARE-ISSUE",
Q293="Power Telco","ACTIVE"
),"")</f>
        <v>PASSIVE</v>
      </c>
      <c r="S293" s="56" t="s">
        <v>6098</v>
      </c>
      <c r="T293" s="7" t="s">
        <v>17</v>
      </c>
      <c r="U293" s="57" t="s">
        <v>17</v>
      </c>
      <c r="V293" s="57" t="s">
        <v>17</v>
      </c>
      <c r="W293" s="57" t="s">
        <v>17</v>
      </c>
      <c r="X293" s="57" t="s">
        <v>17</v>
      </c>
      <c r="Y293" s="57" t="s">
        <v>17</v>
      </c>
      <c r="Z293" s="57" t="s">
        <v>17</v>
      </c>
      <c r="AA293" s="57" t="s">
        <v>17</v>
      </c>
      <c r="AB293" s="57"/>
      <c r="AC293" s="57" t="s">
        <v>17</v>
      </c>
      <c r="AD293" s="57" t="s">
        <v>17</v>
      </c>
      <c r="AE293" s="57" t="s">
        <v>17</v>
      </c>
      <c r="AF293" s="57" t="s">
        <v>17</v>
      </c>
      <c r="AG293" s="57" t="s">
        <v>17</v>
      </c>
      <c r="AH293" s="57" t="s">
        <v>17</v>
      </c>
      <c r="AI293" s="57" t="s">
        <v>6098</v>
      </c>
      <c r="AJ293" s="15"/>
      <c r="AK293" s="15"/>
      <c r="AL293" s="15"/>
      <c r="AM293" s="15"/>
    </row>
    <row r="294" spans="1:39" s="14" customFormat="1" x14ac:dyDescent="0.35">
      <c r="A294" s="1" t="s">
        <v>2943</v>
      </c>
      <c r="B294" s="1" t="s">
        <v>2944</v>
      </c>
      <c r="C294" s="3"/>
      <c r="D294" s="1" t="s">
        <v>12</v>
      </c>
      <c r="E294" s="1" t="s">
        <v>13</v>
      </c>
      <c r="F294" s="3" t="s">
        <v>92</v>
      </c>
      <c r="G294" s="1" t="s">
        <v>93</v>
      </c>
      <c r="H294" s="59" t="str">
        <f>_xlfn.XLOOKUP(B294,'[1]Nur des jours'!$B:$B,'[1]Nur des jours'!$H:$H,"")</f>
        <v>Huawei</v>
      </c>
      <c r="I294" s="52">
        <v>0.60324568660599742</v>
      </c>
      <c r="J294" s="52">
        <v>0.76979864744943238</v>
      </c>
      <c r="K294" s="52">
        <v>0.89775853804280015</v>
      </c>
      <c r="L294" s="53">
        <v>0.81274451892373134</v>
      </c>
      <c r="M294" s="54" t="s">
        <v>5374</v>
      </c>
      <c r="N294" s="55"/>
      <c r="O294" s="16" t="str" cm="1">
        <f t="array" ref="O294">IFERROR(_xlfn.IFS(
Q294="MPR ISSUE","PDH",
Q294="BSS Hardware Issue","BSS",
Q294="Sites strategiques, MLL, Pylone, etc.","ENVTECH",
Q294="AKTIVCO DEFAUT GE &amp; POWER Cabinet","AKTIVCO",
Q294="AKTIVCO Coupure ENEO &amp; Baisse de tension","AKTIVCO GRID ONLY",
Q294="Coupure ENEO &amp; Baisse de tension","IHS GRID ONLY",
Q294="Defaut GE &amp; POWER Cabinet","IHS",
Q294="Sharing","Partners",
Q294="SIte strategiques &amp; DataCenter","SST &amp; DC",
Q294="Exclu","Exclu",
Q294="SAT","SAT",
Q294="SPARE-ISSUE","SPARE-ISSUE",
Q294="Fiber CAmtel","TRANS_FO_CAMTEL",
Q294="Fiber AOF","Fiber AOF",
Q294="Projet OCM (HUAWEI)","TRAVAUX-HUAWEI",
Q294="Projet OCM (NOKIA)","TRAVAUX-NOKIA",
Q294="ACCESS-ISSUE","ACCESS-ISSUE",
Q294="Projet OCM (ZTE, NOKIA, autres projets)","TRAVAUX OCM",
Q294="No root CAuse","No root cause",
Q294="ODU HS","PDH",
Q294="IP &amp; VLAN","PDH",
Q294="Warehouse HUAWEI","SPARE-ISSUE",
Q294="SPARE-HS","SPARE-ISSUE",
Q294="Power Telco","BSS"
),"")</f>
        <v>No root cause</v>
      </c>
      <c r="P294" s="22" t="str" cm="1">
        <f t="array" ref="P294">IFERROR(_xlfn.IFS(
Q294="MPR ISSUE","TX ISSUE",
Q294="BSS Hardware Issue","RAN ISSUE",
Q294="Sites strategiques, MLL, Pylone, etc.","ENVTECH",
Q294="AKTIVCO DEFAUT GE &amp; POWER Cabinet","POWER ISSUE",
Q294="AKTIVCO Coupure ENEO &amp; Baisse de tension","POWER ISSUE",
Q294="Coupure ENEO &amp; Baisse de tension","POWER ISSUE",
Q294="Defaut GE &amp; POWER Cabinet","POWER ISSUE",
Q294="Sharing","POWER ISSUE",
Q294="SIte strategiques &amp; DataCenter","POWER ISSUE",
Q294="Exclu","Exclu",
Q294="SAT","TX ISSUE",
Q294="SPARE-ISSUE","SPARE-ISSUE",
Q294="Fiber CAmtel","TX ISSUE",
Q294="Fiber AOF","TX ISSUE",
Q294="Projet OCM (HUAWEI)","TRAVAUX-HUAWEI",
Q294="Projet OCM (NOKIA)","TRAVAUX -NOKIA",
Q294="ACCESS-ISSUE","ACCESS-ISSUE",
Q294="Projet OCM (ZTE, NOKIA, autres projets)","TRAVAUX OCM",
Q294="No root CAuse","No root cause",
Q294="ODU HS","TX ISSUE",
Q294="IP &amp; VLAN","TX ISSUE",
Q294="Warehouse HUAWEI","SPARE-ISSUE",
Q294="SPARE-HS","SPARE-ISSUE",
Q294="Power Telco","RAN ISSUE"
),"")</f>
        <v>No root cause</v>
      </c>
      <c r="Q294" s="48" t="s">
        <v>5573</v>
      </c>
      <c r="R294" s="23" t="str" cm="1">
        <f t="array" ref="R294">IFERROR(_xlfn.IFS(
Q294="MPR ISSUE","ACTIVE",
Q294="BSS Hardware Issue","ACTIVE",
Q294="Sites strategiques, MLL, Pylone, etc.","PASSIVE",
Q294="AKTIVCO DEFAUT GE &amp; POWER Cabinet","PASSIVE",
Q294="AKTIVCO Coupure ENEO &amp; Baisse de tension","PASSIVE",
Q294="Coupure ENEO &amp; Baisse de tension","PASSIVE",
Q294="Defaut GE &amp; POWER Cabinet","PASSIVE",
Q294="Sharing","PASSIVE",
Q294="SIte strategiques &amp; DataCenter","PASSIVE",
Q294="Exclu","Exclu",
Q294="SAT","ACTIVE",
Q294="SPARE-ISSUE","SPARE-ISSUE",
Q294="Fiber CAmtel","ACTIVE",
Q294="Fiber AOF","ACTIVE",
Q294="Projet OCM (HUAWEI)","PLANNED WORKS",
Q294="Projet OCM (NOKIA)","PLANNED WORKS",
Q294="ACCESS-ISSUE","ACCESS-ISSUE",
Q294="Projet OCM (ZTE, NOKIA, autres projets)","PLANNED WORKS",
Q294="No root CAuse","No root cause",
Q294="ODU HS","ACTIVE",
Q294="IP &amp; VLAN","ACTIVE",
Q294="Warehouse HUAWEI","SPARE-ISSUE",
Q294="SPARE-HS","SPARE-ISSUE",
Q294="Power Telco","ACTIVE"
),"")</f>
        <v>No root cause</v>
      </c>
      <c r="S294" s="56" t="s">
        <v>17</v>
      </c>
      <c r="T294" s="7" t="s">
        <v>17</v>
      </c>
      <c r="U294" s="57" t="s">
        <v>17</v>
      </c>
      <c r="V294" s="57" t="s">
        <v>17</v>
      </c>
      <c r="W294" s="57" t="s">
        <v>17</v>
      </c>
      <c r="X294" s="57" t="s">
        <v>17</v>
      </c>
      <c r="Y294" s="57" t="s">
        <v>17</v>
      </c>
      <c r="Z294" s="57" t="s">
        <v>17</v>
      </c>
      <c r="AA294" s="57" t="s">
        <v>17</v>
      </c>
      <c r="AB294" s="57"/>
      <c r="AC294" s="57" t="s">
        <v>17</v>
      </c>
      <c r="AD294" s="57" t="s">
        <v>17</v>
      </c>
      <c r="AE294" s="57" t="s">
        <v>17</v>
      </c>
      <c r="AF294" s="57" t="s">
        <v>17</v>
      </c>
      <c r="AG294" s="57" t="s">
        <v>17</v>
      </c>
      <c r="AH294" s="57" t="s">
        <v>17</v>
      </c>
      <c r="AI294" s="57" t="s">
        <v>17</v>
      </c>
      <c r="AJ294" s="15"/>
      <c r="AK294" s="15"/>
      <c r="AL294" s="15"/>
      <c r="AM294" s="15"/>
    </row>
    <row r="295" spans="1:39" s="14" customFormat="1" x14ac:dyDescent="0.35">
      <c r="A295" s="1" t="s">
        <v>364</v>
      </c>
      <c r="B295" s="1" t="s">
        <v>365</v>
      </c>
      <c r="C295" s="3"/>
      <c r="D295" s="1" t="s">
        <v>12</v>
      </c>
      <c r="E295" s="1" t="s">
        <v>13</v>
      </c>
      <c r="F295" s="3" t="s">
        <v>39</v>
      </c>
      <c r="G295" s="1" t="s">
        <v>40</v>
      </c>
      <c r="H295" s="51" t="str">
        <f>_xlfn.XLOOKUP(B295,'[1]Nur des jours'!$B:$B,'[1]Nur des jours'!$H:$H,"")</f>
        <v>ZTE</v>
      </c>
      <c r="I295" s="52">
        <v>0</v>
      </c>
      <c r="J295" s="52">
        <v>0</v>
      </c>
      <c r="K295" s="52">
        <v>1.5414770600634322</v>
      </c>
      <c r="L295" s="53">
        <v>0.80386264992166845</v>
      </c>
      <c r="M295" s="54" t="s">
        <v>5374</v>
      </c>
      <c r="N295" s="55"/>
      <c r="O295" s="16" t="str" cm="1">
        <f t="array" ref="O295">IFERROR(_xlfn.IFS(
Q295="MPR ISSUE","PDH",
Q295="BSS Hardware Issue","BSS",
Q295="Sites strategiques, MLL, Pylone, etc.","ENVTECH",
Q295="AKTIVCO DEFAUT GE &amp; POWER Cabinet","AKTIVCO",
Q295="AKTIVCO Coupure ENEO &amp; Baisse de tension","AKTIVCO GRID ONLY",
Q295="Coupure ENEO &amp; Baisse de tension","IHS GRID ONLY",
Q295="Defaut GE &amp; POWER Cabinet","IHS",
Q295="Sharing","Partners",
Q295="SIte strategiques &amp; DataCenter","SST &amp; DC",
Q295="Exclu","Exclu",
Q295="SAT","SAT",
Q295="SPARE-ISSUE","SPARE-ISSUE",
Q295="Fiber CAmtel","TRANS_FO_CAMTEL",
Q295="Fiber AOF","Fiber AOF",
Q295="Projet OCM (HUAWEI)","TRAVAUX-HUAWEI",
Q295="Projet OCM (NOKIA)","TRAVAUX-NOKIA",
Q295="ACCESS-ISSUE","ACCESS-ISSUE",
Q295="Projet OCM (ZTE, NOKIA, autres projets)","TRAVAUX OCM",
Q295="No root CAuse","No root cause",
Q295="ODU HS","PDH",
Q295="IP &amp; VLAN","PDH",
Q295="Warehouse HUAWEI","SPARE-ISSUE",
Q295="SPARE-HS","SPARE-ISSUE",
Q295="Power Telco","BSS"
),"")</f>
        <v>No root cause</v>
      </c>
      <c r="P295" s="22" t="str" cm="1">
        <f t="array" ref="P295">IFERROR(_xlfn.IFS(
Q295="MPR ISSUE","TX ISSUE",
Q295="BSS Hardware Issue","RAN ISSUE",
Q295="Sites strategiques, MLL, Pylone, etc.","ENVTECH",
Q295="AKTIVCO DEFAUT GE &amp; POWER Cabinet","POWER ISSUE",
Q295="AKTIVCO Coupure ENEO &amp; Baisse de tension","POWER ISSUE",
Q295="Coupure ENEO &amp; Baisse de tension","POWER ISSUE",
Q295="Defaut GE &amp; POWER Cabinet","POWER ISSUE",
Q295="Sharing","POWER ISSUE",
Q295="SIte strategiques &amp; DataCenter","POWER ISSUE",
Q295="Exclu","Exclu",
Q295="SAT","TX ISSUE",
Q295="SPARE-ISSUE","SPARE-ISSUE",
Q295="Fiber CAmtel","TX ISSUE",
Q295="Fiber AOF","TX ISSUE",
Q295="Projet OCM (HUAWEI)","TRAVAUX-HUAWEI",
Q295="Projet OCM (NOKIA)","TRAVAUX -NOKIA",
Q295="ACCESS-ISSUE","ACCESS-ISSUE",
Q295="Projet OCM (ZTE, NOKIA, autres projets)","TRAVAUX OCM",
Q295="No root CAuse","No root cause",
Q295="ODU HS","TX ISSUE",
Q295="IP &amp; VLAN","TX ISSUE",
Q295="Warehouse HUAWEI","SPARE-ISSUE",
Q295="SPARE-HS","SPARE-ISSUE",
Q295="Power Telco","RAN ISSUE"
),"")</f>
        <v>No root cause</v>
      </c>
      <c r="Q295" s="48" t="s">
        <v>5573</v>
      </c>
      <c r="R295" s="23" t="str" cm="1">
        <f t="array" ref="R295">IFERROR(_xlfn.IFS(
Q295="MPR ISSUE","ACTIVE",
Q295="BSS Hardware Issue","ACTIVE",
Q295="Sites strategiques, MLL, Pylone, etc.","PASSIVE",
Q295="AKTIVCO DEFAUT GE &amp; POWER Cabinet","PASSIVE",
Q295="AKTIVCO Coupure ENEO &amp; Baisse de tension","PASSIVE",
Q295="Coupure ENEO &amp; Baisse de tension","PASSIVE",
Q295="Defaut GE &amp; POWER Cabinet","PASSIVE",
Q295="Sharing","PASSIVE",
Q295="SIte strategiques &amp; DataCenter","PASSIVE",
Q295="Exclu","Exclu",
Q295="SAT","ACTIVE",
Q295="SPARE-ISSUE","SPARE-ISSUE",
Q295="Fiber CAmtel","ACTIVE",
Q295="Fiber AOF","ACTIVE",
Q295="Projet OCM (HUAWEI)","PLANNED WORKS",
Q295="Projet OCM (NOKIA)","PLANNED WORKS",
Q295="ACCESS-ISSUE","ACCESS-ISSUE",
Q295="Projet OCM (ZTE, NOKIA, autres projets)","PLANNED WORKS",
Q295="No root CAuse","No root cause",
Q295="ODU HS","ACTIVE",
Q295="IP &amp; VLAN","ACTIVE",
Q295="Warehouse HUAWEI","SPARE-ISSUE",
Q295="SPARE-HS","SPARE-ISSUE",
Q295="Power Telco","ACTIVE"
),"")</f>
        <v>No root cause</v>
      </c>
      <c r="S295" s="56" t="s">
        <v>5575</v>
      </c>
      <c r="T295" s="7" t="s">
        <v>5575</v>
      </c>
      <c r="U295" s="57" t="s">
        <v>17</v>
      </c>
      <c r="V295" s="57" t="s">
        <v>17</v>
      </c>
      <c r="W295" s="57" t="s">
        <v>17</v>
      </c>
      <c r="X295" s="57" t="s">
        <v>17</v>
      </c>
      <c r="Y295" s="57" t="s">
        <v>17</v>
      </c>
      <c r="Z295" s="57" t="s">
        <v>5575</v>
      </c>
      <c r="AA295" s="57" t="s">
        <v>17</v>
      </c>
      <c r="AB295" s="57"/>
      <c r="AC295" s="57" t="s">
        <v>17</v>
      </c>
      <c r="AD295" s="57" t="s">
        <v>17</v>
      </c>
      <c r="AE295" s="57" t="s">
        <v>17</v>
      </c>
      <c r="AF295" s="57" t="s">
        <v>17</v>
      </c>
      <c r="AG295" s="57" t="s">
        <v>17</v>
      </c>
      <c r="AH295" s="57" t="s">
        <v>17</v>
      </c>
      <c r="AI295" s="57" t="s">
        <v>17</v>
      </c>
      <c r="AJ295" s="15"/>
      <c r="AK295" s="15"/>
      <c r="AL295" s="15"/>
      <c r="AM295" s="15"/>
    </row>
    <row r="296" spans="1:39" s="14" customFormat="1" x14ac:dyDescent="0.35">
      <c r="A296" s="1" t="s">
        <v>2679</v>
      </c>
      <c r="B296" s="1" t="s">
        <v>2680</v>
      </c>
      <c r="C296" s="3"/>
      <c r="D296" s="1" t="s">
        <v>12</v>
      </c>
      <c r="E296" s="1" t="s">
        <v>13</v>
      </c>
      <c r="F296" s="3" t="s">
        <v>53</v>
      </c>
      <c r="G296" s="1" t="s">
        <v>54</v>
      </c>
      <c r="H296" s="59" t="str">
        <f>_xlfn.XLOOKUP(B296,'[1]Nur des jours'!$B:$B,'[1]Nur des jours'!$H:$H,"")</f>
        <v>Huawei</v>
      </c>
      <c r="I296" s="52">
        <v>1.0285151613251322</v>
      </c>
      <c r="J296" s="52">
        <v>1.7550771647439227</v>
      </c>
      <c r="K296" s="52">
        <v>0.12448918394193492</v>
      </c>
      <c r="L296" s="53">
        <v>0.80099120231256749</v>
      </c>
      <c r="M296" s="54" t="s">
        <v>5374</v>
      </c>
      <c r="N296" s="55"/>
      <c r="O296" s="16" t="str" cm="1">
        <f t="array" ref="O296">IFERROR(_xlfn.IFS(
Q296="MPR ISSUE","PDH",
Q296="BSS Hardware Issue","BSS",
Q296="Sites strategiques, MLL, Pylone, etc.","ENVTECH",
Q296="AKTIVCO DEFAUT GE &amp; POWER Cabinet","AKTIVCO",
Q296="AKTIVCO Coupure ENEO &amp; Baisse de tension","AKTIVCO GRID ONLY",
Q296="Coupure ENEO &amp; Baisse de tension","IHS GRID ONLY",
Q296="Defaut GE &amp; POWER Cabinet","IHS",
Q296="Sharing","Partners",
Q296="SIte strategiques &amp; DataCenter","SST &amp; DC",
Q296="Exclu","Exclu",
Q296="SAT","SAT",
Q296="SPARE-ISSUE","SPARE-ISSUE",
Q296="Fiber CAmtel","TRANS_FO_CAMTEL",
Q296="Fiber AOF","Fiber AOF",
Q296="Projet OCM (HUAWEI)","TRAVAUX-HUAWEI",
Q296="Projet OCM (NOKIA)","TRAVAUX-NOKIA",
Q296="ACCESS-ISSUE","ACCESS-ISSUE",
Q296="Projet OCM (ZTE, NOKIA, autres projets)","TRAVAUX OCM",
Q296="No root CAuse","No root cause",
Q296="ODU HS","PDH",
Q296="IP &amp; VLAN","PDH",
Q296="Warehouse HUAWEI","SPARE-ISSUE",
Q296="SPARE-HS","SPARE-ISSUE",
Q296="Power Telco","BSS"
),"")</f>
        <v>No root cause</v>
      </c>
      <c r="P296" s="22" t="str" cm="1">
        <f t="array" ref="P296">IFERROR(_xlfn.IFS(
Q296="MPR ISSUE","TX ISSUE",
Q296="BSS Hardware Issue","RAN ISSUE",
Q296="Sites strategiques, MLL, Pylone, etc.","ENVTECH",
Q296="AKTIVCO DEFAUT GE &amp; POWER Cabinet","POWER ISSUE",
Q296="AKTIVCO Coupure ENEO &amp; Baisse de tension","POWER ISSUE",
Q296="Coupure ENEO &amp; Baisse de tension","POWER ISSUE",
Q296="Defaut GE &amp; POWER Cabinet","POWER ISSUE",
Q296="Sharing","POWER ISSUE",
Q296="SIte strategiques &amp; DataCenter","POWER ISSUE",
Q296="Exclu","Exclu",
Q296="SAT","TX ISSUE",
Q296="SPARE-ISSUE","SPARE-ISSUE",
Q296="Fiber CAmtel","TX ISSUE",
Q296="Fiber AOF","TX ISSUE",
Q296="Projet OCM (HUAWEI)","TRAVAUX-HUAWEI",
Q296="Projet OCM (NOKIA)","TRAVAUX -NOKIA",
Q296="ACCESS-ISSUE","ACCESS-ISSUE",
Q296="Projet OCM (ZTE, NOKIA, autres projets)","TRAVAUX OCM",
Q296="No root CAuse","No root cause",
Q296="ODU HS","TX ISSUE",
Q296="IP &amp; VLAN","TX ISSUE",
Q296="Warehouse HUAWEI","SPARE-ISSUE",
Q296="SPARE-HS","SPARE-ISSUE",
Q296="Power Telco","RAN ISSUE"
),"")</f>
        <v>No root cause</v>
      </c>
      <c r="Q296" s="48" t="s">
        <v>5573</v>
      </c>
      <c r="R296" s="23" t="str" cm="1">
        <f t="array" ref="R296">IFERROR(_xlfn.IFS(
Q296="MPR ISSUE","ACTIVE",
Q296="BSS Hardware Issue","ACTIVE",
Q296="Sites strategiques, MLL, Pylone, etc.","PASSIVE",
Q296="AKTIVCO DEFAUT GE &amp; POWER Cabinet","PASSIVE",
Q296="AKTIVCO Coupure ENEO &amp; Baisse de tension","PASSIVE",
Q296="Coupure ENEO &amp; Baisse de tension","PASSIVE",
Q296="Defaut GE &amp; POWER Cabinet","PASSIVE",
Q296="Sharing","PASSIVE",
Q296="SIte strategiques &amp; DataCenter","PASSIVE",
Q296="Exclu","Exclu",
Q296="SAT","ACTIVE",
Q296="SPARE-ISSUE","SPARE-ISSUE",
Q296="Fiber CAmtel","ACTIVE",
Q296="Fiber AOF","ACTIVE",
Q296="Projet OCM (HUAWEI)","PLANNED WORKS",
Q296="Projet OCM (NOKIA)","PLANNED WORKS",
Q296="ACCESS-ISSUE","ACCESS-ISSUE",
Q296="Projet OCM (ZTE, NOKIA, autres projets)","PLANNED WORKS",
Q296="No root CAuse","No root cause",
Q296="ODU HS","ACTIVE",
Q296="IP &amp; VLAN","ACTIVE",
Q296="Warehouse HUAWEI","SPARE-ISSUE",
Q296="SPARE-HS","SPARE-ISSUE",
Q296="Power Telco","ACTIVE"
),"")</f>
        <v>No root cause</v>
      </c>
      <c r="S296" s="56" t="s">
        <v>17</v>
      </c>
      <c r="T296" s="7" t="s">
        <v>17</v>
      </c>
      <c r="U296" s="57" t="s">
        <v>17</v>
      </c>
      <c r="V296" s="57" t="s">
        <v>17</v>
      </c>
      <c r="W296" s="57" t="s">
        <v>17</v>
      </c>
      <c r="X296" s="57"/>
      <c r="Y296" s="57" t="s">
        <v>17</v>
      </c>
      <c r="Z296" s="57" t="s">
        <v>17</v>
      </c>
      <c r="AA296" s="57" t="s">
        <v>17</v>
      </c>
      <c r="AB296" s="57"/>
      <c r="AC296" s="57" t="s">
        <v>17</v>
      </c>
      <c r="AD296" s="57" t="s">
        <v>17</v>
      </c>
      <c r="AE296" s="57" t="s">
        <v>17</v>
      </c>
      <c r="AF296" s="57" t="s">
        <v>17</v>
      </c>
      <c r="AG296" s="57" t="s">
        <v>17</v>
      </c>
      <c r="AH296" s="57" t="s">
        <v>17</v>
      </c>
      <c r="AI296" s="57" t="s">
        <v>17</v>
      </c>
      <c r="AJ296" s="15"/>
      <c r="AK296" s="15"/>
      <c r="AL296" s="15"/>
      <c r="AM296" s="15"/>
    </row>
    <row r="297" spans="1:39" s="14" customFormat="1" x14ac:dyDescent="0.35">
      <c r="A297" s="1" t="s">
        <v>3298</v>
      </c>
      <c r="B297" s="1" t="s">
        <v>3299</v>
      </c>
      <c r="C297" s="3"/>
      <c r="D297" s="1" t="s">
        <v>12</v>
      </c>
      <c r="E297" s="1" t="s">
        <v>13</v>
      </c>
      <c r="F297" s="3" t="s">
        <v>14</v>
      </c>
      <c r="G297" s="1" t="s">
        <v>65</v>
      </c>
      <c r="H297" s="59" t="str">
        <f>_xlfn.XLOOKUP(B297,'[1]Nur des jours'!$B:$B,'[1]Nur des jours'!$H:$H,"")</f>
        <v>Huawei</v>
      </c>
      <c r="I297" s="52">
        <v>1.6479972742787028</v>
      </c>
      <c r="J297" s="52">
        <v>1.4046036190417903</v>
      </c>
      <c r="K297" s="52">
        <v>0.17288264418309929</v>
      </c>
      <c r="L297" s="53">
        <v>0.79703181492610564</v>
      </c>
      <c r="M297" s="54" t="s">
        <v>5374</v>
      </c>
      <c r="N297" s="55"/>
      <c r="O297" s="16" t="str" cm="1">
        <f t="array" ref="O297">IFERROR(_xlfn.IFS(
Q297="MPR ISSUE","PDH",
Q297="BSS Hardware Issue","BSS",
Q297="Sites strategiques, MLL, Pylone, etc.","ENVTECH",
Q297="AKTIVCO DEFAUT GE &amp; POWER Cabinet","AKTIVCO",
Q297="AKTIVCO Coupure ENEO &amp; Baisse de tension","AKTIVCO GRID ONLY",
Q297="Coupure ENEO &amp; Baisse de tension","IHS GRID ONLY",
Q297="Defaut GE &amp; POWER Cabinet","IHS",
Q297="Sharing","Partners",
Q297="SIte strategiques &amp; DataCenter","SST &amp; DC",
Q297="Exclu","Exclu",
Q297="SAT","SAT",
Q297="SPARE-ISSUE","SPARE-ISSUE",
Q297="Fiber CAmtel","TRANS_FO_CAMTEL",
Q297="Fiber AOF","Fiber AOF",
Q297="Projet OCM (HUAWEI)","TRAVAUX-HUAWEI",
Q297="Projet OCM (NOKIA)","TRAVAUX-NOKIA",
Q297="ACCESS-ISSUE","ACCESS-ISSUE",
Q297="Projet OCM (ZTE, NOKIA, autres projets)","TRAVAUX OCM",
Q297="No root CAuse","No root cause",
Q297="ODU HS","PDH",
Q297="IP &amp; VLAN","PDH",
Q297="Warehouse HUAWEI","SPARE-ISSUE",
Q297="SPARE-HS","SPARE-ISSUE",
Q297="Power Telco","BSS"
),"")</f>
        <v>No root cause</v>
      </c>
      <c r="P297" s="22" t="str" cm="1">
        <f t="array" ref="P297">IFERROR(_xlfn.IFS(
Q297="MPR ISSUE","TX ISSUE",
Q297="BSS Hardware Issue","RAN ISSUE",
Q297="Sites strategiques, MLL, Pylone, etc.","ENVTECH",
Q297="AKTIVCO DEFAUT GE &amp; POWER Cabinet","POWER ISSUE",
Q297="AKTIVCO Coupure ENEO &amp; Baisse de tension","POWER ISSUE",
Q297="Coupure ENEO &amp; Baisse de tension","POWER ISSUE",
Q297="Defaut GE &amp; POWER Cabinet","POWER ISSUE",
Q297="Sharing","POWER ISSUE",
Q297="SIte strategiques &amp; DataCenter","POWER ISSUE",
Q297="Exclu","Exclu",
Q297="SAT","TX ISSUE",
Q297="SPARE-ISSUE","SPARE-ISSUE",
Q297="Fiber CAmtel","TX ISSUE",
Q297="Fiber AOF","TX ISSUE",
Q297="Projet OCM (HUAWEI)","TRAVAUX-HUAWEI",
Q297="Projet OCM (NOKIA)","TRAVAUX -NOKIA",
Q297="ACCESS-ISSUE","ACCESS-ISSUE",
Q297="Projet OCM (ZTE, NOKIA, autres projets)","TRAVAUX OCM",
Q297="No root CAuse","No root cause",
Q297="ODU HS","TX ISSUE",
Q297="IP &amp; VLAN","TX ISSUE",
Q297="Warehouse HUAWEI","SPARE-ISSUE",
Q297="SPARE-HS","SPARE-ISSUE",
Q297="Power Telco","RAN ISSUE"
),"")</f>
        <v>No root cause</v>
      </c>
      <c r="Q297" s="48" t="s">
        <v>5573</v>
      </c>
      <c r="R297" s="23" t="str" cm="1">
        <f t="array" ref="R297">IFERROR(_xlfn.IFS(
Q297="MPR ISSUE","ACTIVE",
Q297="BSS Hardware Issue","ACTIVE",
Q297="Sites strategiques, MLL, Pylone, etc.","PASSIVE",
Q297="AKTIVCO DEFAUT GE &amp; POWER Cabinet","PASSIVE",
Q297="AKTIVCO Coupure ENEO &amp; Baisse de tension","PASSIVE",
Q297="Coupure ENEO &amp; Baisse de tension","PASSIVE",
Q297="Defaut GE &amp; POWER Cabinet","PASSIVE",
Q297="Sharing","PASSIVE",
Q297="SIte strategiques &amp; DataCenter","PASSIVE",
Q297="Exclu","Exclu",
Q297="SAT","ACTIVE",
Q297="SPARE-ISSUE","SPARE-ISSUE",
Q297="Fiber CAmtel","ACTIVE",
Q297="Fiber AOF","ACTIVE",
Q297="Projet OCM (HUAWEI)","PLANNED WORKS",
Q297="Projet OCM (NOKIA)","PLANNED WORKS",
Q297="ACCESS-ISSUE","ACCESS-ISSUE",
Q297="Projet OCM (ZTE, NOKIA, autres projets)","PLANNED WORKS",
Q297="No root CAuse","No root cause",
Q297="ODU HS","ACTIVE",
Q297="IP &amp; VLAN","ACTIVE",
Q297="Warehouse HUAWEI","SPARE-ISSUE",
Q297="SPARE-HS","SPARE-ISSUE",
Q297="Power Telco","ACTIVE"
),"")</f>
        <v>No root cause</v>
      </c>
      <c r="S297" s="56" t="s">
        <v>5587</v>
      </c>
      <c r="T297" s="7" t="s">
        <v>17</v>
      </c>
      <c r="U297" s="57" t="s">
        <v>17</v>
      </c>
      <c r="V297" s="57" t="s">
        <v>17</v>
      </c>
      <c r="W297" s="57" t="s">
        <v>17</v>
      </c>
      <c r="X297" s="57"/>
      <c r="Y297" s="57" t="s">
        <v>17</v>
      </c>
      <c r="Z297" s="57" t="s">
        <v>17</v>
      </c>
      <c r="AA297" s="57" t="s">
        <v>17</v>
      </c>
      <c r="AB297" s="57"/>
      <c r="AC297" s="57" t="s">
        <v>17</v>
      </c>
      <c r="AD297" s="57" t="s">
        <v>17</v>
      </c>
      <c r="AE297" s="57" t="s">
        <v>17</v>
      </c>
      <c r="AF297" s="57" t="s">
        <v>5587</v>
      </c>
      <c r="AG297" s="57" t="s">
        <v>17</v>
      </c>
      <c r="AH297" s="57" t="s">
        <v>17</v>
      </c>
      <c r="AI297" s="57" t="s">
        <v>17</v>
      </c>
      <c r="AJ297" s="15"/>
      <c r="AK297" s="15"/>
      <c r="AL297" s="15"/>
      <c r="AM297" s="15"/>
    </row>
    <row r="298" spans="1:39" s="14" customFormat="1" x14ac:dyDescent="0.35">
      <c r="A298" s="1" t="s">
        <v>5029</v>
      </c>
      <c r="B298" s="1" t="s">
        <v>5030</v>
      </c>
      <c r="C298" s="3"/>
      <c r="D298" s="1" t="s">
        <v>12</v>
      </c>
      <c r="E298" s="1" t="s">
        <v>13</v>
      </c>
      <c r="F298" s="3" t="s">
        <v>33</v>
      </c>
      <c r="G298" s="1" t="s">
        <v>34</v>
      </c>
      <c r="H298" s="51" t="str">
        <f>_xlfn.XLOOKUP(B298,'[1]Nur des jours'!$B:$B,'[1]Nur des jours'!$H:$H,"")</f>
        <v>ZTE</v>
      </c>
      <c r="I298" s="52">
        <v>0.35195576498047632</v>
      </c>
      <c r="J298" s="52">
        <v>0.37581474341320181</v>
      </c>
      <c r="K298" s="52">
        <v>1.1775513989848236</v>
      </c>
      <c r="L298" s="53">
        <v>0.79050417626193836</v>
      </c>
      <c r="M298" s="54" t="s">
        <v>5374</v>
      </c>
      <c r="N298" s="55"/>
      <c r="O298" s="16" t="str" cm="1">
        <f t="array" ref="O298">IFERROR(_xlfn.IFS(
Q298="MPR ISSUE","PDH",
Q298="BSS Hardware Issue","BSS",
Q298="Sites strategiques, MLL, Pylone, etc.","ENVTECH",
Q298="AKTIVCO DEFAUT GE &amp; POWER Cabinet","AKTIVCO",
Q298="AKTIVCO Coupure ENEO &amp; Baisse de tension","AKTIVCO GRID ONLY",
Q298="Coupure ENEO &amp; Baisse de tension","IHS GRID ONLY",
Q298="Defaut GE &amp; POWER Cabinet","IHS",
Q298="Sharing","Partners",
Q298="SIte strategiques &amp; DataCenter","SST &amp; DC",
Q298="Exclu","Exclu",
Q298="SAT","SAT",
Q298="SPARE-ISSUE","SPARE-ISSUE",
Q298="Fiber CAmtel","TRANS_FO_CAMTEL",
Q298="Fiber AOF","Fiber AOF",
Q298="Projet OCM (HUAWEI)","TRAVAUX-HUAWEI",
Q298="Projet OCM (NOKIA)","TRAVAUX-NOKIA",
Q298="ACCESS-ISSUE","ACCESS-ISSUE",
Q298="Projet OCM (ZTE, NOKIA, autres projets)","TRAVAUX OCM",
Q298="No root CAuse","No root cause",
Q298="ODU HS","PDH",
Q298="IP &amp; VLAN","PDH",
Q298="Warehouse HUAWEI","SPARE-ISSUE",
Q298="SPARE-HS","SPARE-ISSUE",
Q298="Power Telco","BSS"
),"")</f>
        <v>No root cause</v>
      </c>
      <c r="P298" s="22" t="str" cm="1">
        <f t="array" ref="P298">IFERROR(_xlfn.IFS(
Q298="MPR ISSUE","TX ISSUE",
Q298="BSS Hardware Issue","RAN ISSUE",
Q298="Sites strategiques, MLL, Pylone, etc.","ENVTECH",
Q298="AKTIVCO DEFAUT GE &amp; POWER Cabinet","POWER ISSUE",
Q298="AKTIVCO Coupure ENEO &amp; Baisse de tension","POWER ISSUE",
Q298="Coupure ENEO &amp; Baisse de tension","POWER ISSUE",
Q298="Defaut GE &amp; POWER Cabinet","POWER ISSUE",
Q298="Sharing","POWER ISSUE",
Q298="SIte strategiques &amp; DataCenter","POWER ISSUE",
Q298="Exclu","Exclu",
Q298="SAT","TX ISSUE",
Q298="SPARE-ISSUE","SPARE-ISSUE",
Q298="Fiber CAmtel","TX ISSUE",
Q298="Fiber AOF","TX ISSUE",
Q298="Projet OCM (HUAWEI)","TRAVAUX-HUAWEI",
Q298="Projet OCM (NOKIA)","TRAVAUX -NOKIA",
Q298="ACCESS-ISSUE","ACCESS-ISSUE",
Q298="Projet OCM (ZTE, NOKIA, autres projets)","TRAVAUX OCM",
Q298="No root CAuse","No root cause",
Q298="ODU HS","TX ISSUE",
Q298="IP &amp; VLAN","TX ISSUE",
Q298="Warehouse HUAWEI","SPARE-ISSUE",
Q298="SPARE-HS","SPARE-ISSUE",
Q298="Power Telco","RAN ISSUE"
),"")</f>
        <v>No root cause</v>
      </c>
      <c r="Q298" s="48" t="s">
        <v>5573</v>
      </c>
      <c r="R298" s="23" t="str" cm="1">
        <f t="array" ref="R298">IFERROR(_xlfn.IFS(
Q298="MPR ISSUE","ACTIVE",
Q298="BSS Hardware Issue","ACTIVE",
Q298="Sites strategiques, MLL, Pylone, etc.","PASSIVE",
Q298="AKTIVCO DEFAUT GE &amp; POWER Cabinet","PASSIVE",
Q298="AKTIVCO Coupure ENEO &amp; Baisse de tension","PASSIVE",
Q298="Coupure ENEO &amp; Baisse de tension","PASSIVE",
Q298="Defaut GE &amp; POWER Cabinet","PASSIVE",
Q298="Sharing","PASSIVE",
Q298="SIte strategiques &amp; DataCenter","PASSIVE",
Q298="Exclu","Exclu",
Q298="SAT","ACTIVE",
Q298="SPARE-ISSUE","SPARE-ISSUE",
Q298="Fiber CAmtel","ACTIVE",
Q298="Fiber AOF","ACTIVE",
Q298="Projet OCM (HUAWEI)","PLANNED WORKS",
Q298="Projet OCM (NOKIA)","PLANNED WORKS",
Q298="ACCESS-ISSUE","ACCESS-ISSUE",
Q298="Projet OCM (ZTE, NOKIA, autres projets)","PLANNED WORKS",
Q298="No root CAuse","No root cause",
Q298="ODU HS","ACTIVE",
Q298="IP &amp; VLAN","ACTIVE",
Q298="Warehouse HUAWEI","SPARE-ISSUE",
Q298="SPARE-HS","SPARE-ISSUE",
Q298="Power Telco","ACTIVE"
),"")</f>
        <v>No root cause</v>
      </c>
      <c r="S298" s="56" t="s">
        <v>17</v>
      </c>
      <c r="T298" s="7" t="s">
        <v>17</v>
      </c>
      <c r="U298" s="57" t="s">
        <v>17</v>
      </c>
      <c r="V298" s="57" t="s">
        <v>17</v>
      </c>
      <c r="W298" s="57" t="s">
        <v>17</v>
      </c>
      <c r="X298" s="57" t="s">
        <v>17</v>
      </c>
      <c r="Y298" s="57" t="s">
        <v>17</v>
      </c>
      <c r="Z298" s="57" t="s">
        <v>17</v>
      </c>
      <c r="AA298" s="57" t="s">
        <v>17</v>
      </c>
      <c r="AB298" s="57"/>
      <c r="AC298" s="57" t="s">
        <v>17</v>
      </c>
      <c r="AD298" s="57" t="s">
        <v>17</v>
      </c>
      <c r="AE298" s="57" t="s">
        <v>17</v>
      </c>
      <c r="AF298" s="57" t="s">
        <v>17</v>
      </c>
      <c r="AG298" s="57" t="s">
        <v>17</v>
      </c>
      <c r="AH298" s="57" t="s">
        <v>17</v>
      </c>
      <c r="AI298" s="57" t="s">
        <v>17</v>
      </c>
      <c r="AJ298" s="15"/>
      <c r="AK298" s="15"/>
      <c r="AL298" s="15"/>
      <c r="AM298" s="15"/>
    </row>
    <row r="299" spans="1:39" s="14" customFormat="1" x14ac:dyDescent="0.35">
      <c r="A299" s="1" t="s">
        <v>1774</v>
      </c>
      <c r="B299" s="1" t="s">
        <v>1775</v>
      </c>
      <c r="C299" s="3"/>
      <c r="D299" s="1"/>
      <c r="E299" s="1"/>
      <c r="F299" s="3" t="s">
        <v>71</v>
      </c>
      <c r="G299" s="1" t="s">
        <v>1776</v>
      </c>
      <c r="H299" s="60" t="str">
        <f>_xlfn.XLOOKUP(B299,'[1]Nur des jours'!$B:$B,'[1]Nur des jours'!$H:$H,"")</f>
        <v>NOKIA</v>
      </c>
      <c r="I299" s="52">
        <v>1.7998922918990576</v>
      </c>
      <c r="J299" s="52">
        <v>1.541191080918429</v>
      </c>
      <c r="K299" s="52">
        <v>0</v>
      </c>
      <c r="L299" s="53">
        <v>0.77442007485811637</v>
      </c>
      <c r="M299" s="54" t="s">
        <v>5375</v>
      </c>
      <c r="N299" s="55" t="s">
        <v>5561</v>
      </c>
      <c r="O299" s="16" t="str" cm="1">
        <f t="array" ref="O299">IFERROR(_xlfn.IFS(
Q299="MPR ISSUE","PDH",
Q299="BSS Hardware Issue","BSS",
Q299="Sites strategiques, MLL, Pylone, etc.","ENVTECH",
Q299="AKTIVCO DEFAUT GE &amp; POWER Cabinet","AKTIVCO",
Q299="AKTIVCO Coupure ENEO &amp; Baisse de tension","AKTIVCO GRID ONLY",
Q299="Coupure ENEO &amp; Baisse de tension","IHS GRID ONLY",
Q299="Defaut GE &amp; POWER Cabinet","IHS",
Q299="Sharing","Partners",
Q299="SIte strategiques &amp; DataCenter","SST &amp; DC",
Q299="Exclu","Exclu",
Q299="SAT","SAT",
Q299="SPARE-ISSUE","SPARE-ISSUE",
Q299="Fiber CAmtel","TRANS_FO_CAMTEL",
Q299="Fiber AOF","Fiber AOF",
Q299="Projet OCM (HUAWEI)","TRAVAUX-HUAWEI",
Q299="Projet OCM (NOKIA)","TRAVAUX-NOKIA",
Q299="ACCESS-ISSUE","ACCESS-ISSUE",
Q299="Projet OCM (ZTE, NOKIA, autres projets)","TRAVAUX OCM",
Q299="No root CAuse","No root cause",
Q299="ODU HS","PDH",
Q299="IP &amp; VLAN","PDH",
Q299="Warehouse HUAWEI","SPARE-ISSUE",
Q299="SPARE-HS","SPARE-ISSUE",
Q299="Power Telco","BSS"
),"")</f>
        <v>Exclu</v>
      </c>
      <c r="P299" s="22" t="str" cm="1">
        <f t="array" ref="P299">IFERROR(_xlfn.IFS(
Q299="MPR ISSUE","TX ISSUE",
Q299="BSS Hardware Issue","RAN ISSUE",
Q299="Sites strategiques, MLL, Pylone, etc.","ENVTECH",
Q299="AKTIVCO DEFAUT GE &amp; POWER Cabinet","POWER ISSUE",
Q299="AKTIVCO Coupure ENEO &amp; Baisse de tension","POWER ISSUE",
Q299="Coupure ENEO &amp; Baisse de tension","POWER ISSUE",
Q299="Defaut GE &amp; POWER Cabinet","POWER ISSUE",
Q299="Sharing","POWER ISSUE",
Q299="SIte strategiques &amp; DataCenter","POWER ISSUE",
Q299="Exclu","Exclu",
Q299="SAT","TX ISSUE",
Q299="SPARE-ISSUE","SPARE-ISSUE",
Q299="Fiber CAmtel","TX ISSUE",
Q299="Fiber AOF","TX ISSUE",
Q299="Projet OCM (HUAWEI)","TRAVAUX-HUAWEI",
Q299="Projet OCM (NOKIA)","TRAVAUX -NOKIA",
Q299="ACCESS-ISSUE","ACCESS-ISSUE",
Q299="Projet OCM (ZTE, NOKIA, autres projets)","TRAVAUX OCM",
Q299="No root CAuse","No root cause",
Q299="ODU HS","TX ISSUE",
Q299="IP &amp; VLAN","TX ISSUE",
Q299="Warehouse HUAWEI","SPARE-ISSUE",
Q299="SPARE-HS","SPARE-ISSUE",
Q299="Power Telco","RAN ISSUE"
),"")</f>
        <v>Exclu</v>
      </c>
      <c r="Q299" s="48" t="s">
        <v>5533</v>
      </c>
      <c r="R299" s="23" t="str" cm="1">
        <f t="array" ref="R299">IFERROR(_xlfn.IFS(
Q299="MPR ISSUE","ACTIVE",
Q299="BSS Hardware Issue","ACTIVE",
Q299="Sites strategiques, MLL, Pylone, etc.","PASSIVE",
Q299="AKTIVCO DEFAUT GE &amp; POWER Cabinet","PASSIVE",
Q299="AKTIVCO Coupure ENEO &amp; Baisse de tension","PASSIVE",
Q299="Coupure ENEO &amp; Baisse de tension","PASSIVE",
Q299="Defaut GE &amp; POWER Cabinet","PASSIVE",
Q299="Sharing","PASSIVE",
Q299="SIte strategiques &amp; DataCenter","PASSIVE",
Q299="Exclu","Exclu",
Q299="SAT","ACTIVE",
Q299="SPARE-ISSUE","SPARE-ISSUE",
Q299="Fiber CAmtel","ACTIVE",
Q299="Fiber AOF","ACTIVE",
Q299="Projet OCM (HUAWEI)","PLANNED WORKS",
Q299="Projet OCM (NOKIA)","PLANNED WORKS",
Q299="ACCESS-ISSUE","ACCESS-ISSUE",
Q299="Projet OCM (ZTE, NOKIA, autres projets)","PLANNED WORKS",
Q299="No root CAuse","No root cause",
Q299="ODU HS","ACTIVE",
Q299="IP &amp; VLAN","ACTIVE",
Q299="Warehouse HUAWEI","SPARE-ISSUE",
Q299="SPARE-HS","SPARE-ISSUE",
Q299="Power Telco","ACTIVE"
),"")</f>
        <v>Exclu</v>
      </c>
      <c r="S299" s="56" t="s">
        <v>5944</v>
      </c>
      <c r="T299" s="7" t="s">
        <v>17</v>
      </c>
      <c r="U299" s="57" t="s">
        <v>17</v>
      </c>
      <c r="V299" s="57" t="s">
        <v>17</v>
      </c>
      <c r="W299" s="57" t="s">
        <v>17</v>
      </c>
      <c r="X299" s="57" t="s">
        <v>17</v>
      </c>
      <c r="Y299" s="57" t="s">
        <v>17</v>
      </c>
      <c r="Z299" s="57" t="s">
        <v>17</v>
      </c>
      <c r="AA299" s="57" t="s">
        <v>17</v>
      </c>
      <c r="AB299" s="57" t="s">
        <v>17</v>
      </c>
      <c r="AC299" s="57" t="s">
        <v>17</v>
      </c>
      <c r="AD299" s="57" t="s">
        <v>17</v>
      </c>
      <c r="AE299" s="57" t="s">
        <v>17</v>
      </c>
      <c r="AF299" s="57" t="s">
        <v>17</v>
      </c>
      <c r="AG299" s="57" t="s">
        <v>17</v>
      </c>
      <c r="AH299" s="57" t="s">
        <v>17</v>
      </c>
      <c r="AI299" s="57" t="s">
        <v>5944</v>
      </c>
      <c r="AJ299" s="15"/>
      <c r="AK299" s="15"/>
      <c r="AL299" s="15"/>
      <c r="AM299" s="15"/>
    </row>
    <row r="300" spans="1:39" s="14" customFormat="1" x14ac:dyDescent="0.35">
      <c r="A300" s="1" t="s">
        <v>2103</v>
      </c>
      <c r="B300" s="1" t="s">
        <v>2104</v>
      </c>
      <c r="C300" s="3"/>
      <c r="D300" s="1" t="s">
        <v>23</v>
      </c>
      <c r="E300" s="1" t="s">
        <v>32</v>
      </c>
      <c r="F300" s="3" t="s">
        <v>39</v>
      </c>
      <c r="G300" s="1" t="s">
        <v>40</v>
      </c>
      <c r="H300" s="51" t="str">
        <f>_xlfn.XLOOKUP(B300,'[1]Nur des jours'!$B:$B,'[1]Nur des jours'!$H:$H,"")</f>
        <v>ZTE</v>
      </c>
      <c r="I300" s="52">
        <v>0.76173818687577177</v>
      </c>
      <c r="J300" s="52">
        <v>0.68065288275515134</v>
      </c>
      <c r="K300" s="52">
        <v>0.83209391354595641</v>
      </c>
      <c r="L300" s="53">
        <v>0.77120662152251729</v>
      </c>
      <c r="M300" s="54" t="s">
        <v>5533</v>
      </c>
      <c r="N300" s="55" t="s">
        <v>5561</v>
      </c>
      <c r="O300" s="16" t="str" cm="1">
        <f t="array" ref="O300">IFERROR(_xlfn.IFS(
Q300="MPR ISSUE","PDH",
Q300="BSS Hardware Issue","BSS",
Q300="Sites strategiques, MLL, Pylone, etc.","ENVTECH",
Q300="AKTIVCO DEFAUT GE &amp; POWER Cabinet","AKTIVCO",
Q300="AKTIVCO Coupure ENEO &amp; Baisse de tension","AKTIVCO GRID ONLY",
Q300="Coupure ENEO &amp; Baisse de tension","IHS GRID ONLY",
Q300="Defaut GE &amp; POWER Cabinet","IHS",
Q300="Sharing","Partners",
Q300="SIte strategiques &amp; DataCenter","SST &amp; DC",
Q300="Exclu","Exclu",
Q300="SAT","SAT",
Q300="SPARE-ISSUE","SPARE-ISSUE",
Q300="Fiber CAmtel","TRANS_FO_CAMTEL",
Q300="Fiber AOF","Fiber AOF",
Q300="Projet OCM (HUAWEI)","TRAVAUX-HUAWEI",
Q300="Projet OCM (NOKIA)","TRAVAUX-NOKIA",
Q300="ACCESS-ISSUE","ACCESS-ISSUE",
Q300="Projet OCM (ZTE, NOKIA, autres projets)","TRAVAUX OCM",
Q300="No root CAuse","No root cause",
Q300="ODU HS","PDH",
Q300="IP &amp; VLAN","PDH",
Q300="Warehouse HUAWEI","SPARE-ISSUE",
Q300="SPARE-HS","SPARE-ISSUE",
Q300="Power Telco","BSS"
),"")</f>
        <v>Exclu</v>
      </c>
      <c r="P300" s="22" t="str" cm="1">
        <f t="array" ref="P300">IFERROR(_xlfn.IFS(
Q300="MPR ISSUE","TX ISSUE",
Q300="BSS Hardware Issue","RAN ISSUE",
Q300="Sites strategiques, MLL, Pylone, etc.","ENVTECH",
Q300="AKTIVCO DEFAUT GE &amp; POWER Cabinet","POWER ISSUE",
Q300="AKTIVCO Coupure ENEO &amp; Baisse de tension","POWER ISSUE",
Q300="Coupure ENEO &amp; Baisse de tension","POWER ISSUE",
Q300="Defaut GE &amp; POWER Cabinet","POWER ISSUE",
Q300="Sharing","POWER ISSUE",
Q300="SIte strategiques &amp; DataCenter","POWER ISSUE",
Q300="Exclu","Exclu",
Q300="SAT","TX ISSUE",
Q300="SPARE-ISSUE","SPARE-ISSUE",
Q300="Fiber CAmtel","TX ISSUE",
Q300="Fiber AOF","TX ISSUE",
Q300="Projet OCM (HUAWEI)","TRAVAUX-HUAWEI",
Q300="Projet OCM (NOKIA)","TRAVAUX -NOKIA",
Q300="ACCESS-ISSUE","ACCESS-ISSUE",
Q300="Projet OCM (ZTE, NOKIA, autres projets)","TRAVAUX OCM",
Q300="No root CAuse","No root cause",
Q300="ODU HS","TX ISSUE",
Q300="IP &amp; VLAN","TX ISSUE",
Q300="Warehouse HUAWEI","SPARE-ISSUE",
Q300="SPARE-HS","SPARE-ISSUE",
Q300="Power Telco","RAN ISSUE"
),"")</f>
        <v>Exclu</v>
      </c>
      <c r="Q300" s="48" t="s">
        <v>5533</v>
      </c>
      <c r="R300" s="23" t="str" cm="1">
        <f t="array" ref="R300">IFERROR(_xlfn.IFS(
Q300="MPR ISSUE","ACTIVE",
Q300="BSS Hardware Issue","ACTIVE",
Q300="Sites strategiques, MLL, Pylone, etc.","PASSIVE",
Q300="AKTIVCO DEFAUT GE &amp; POWER Cabinet","PASSIVE",
Q300="AKTIVCO Coupure ENEO &amp; Baisse de tension","PASSIVE",
Q300="Coupure ENEO &amp; Baisse de tension","PASSIVE",
Q300="Defaut GE &amp; POWER Cabinet","PASSIVE",
Q300="Sharing","PASSIVE",
Q300="SIte strategiques &amp; DataCenter","PASSIVE",
Q300="Exclu","Exclu",
Q300="SAT","ACTIVE",
Q300="SPARE-ISSUE","SPARE-ISSUE",
Q300="Fiber CAmtel","ACTIVE",
Q300="Fiber AOF","ACTIVE",
Q300="Projet OCM (HUAWEI)","PLANNED WORKS",
Q300="Projet OCM (NOKIA)","PLANNED WORKS",
Q300="ACCESS-ISSUE","ACCESS-ISSUE",
Q300="Projet OCM (ZTE, NOKIA, autres projets)","PLANNED WORKS",
Q300="No root CAuse","No root cause",
Q300="ODU HS","ACTIVE",
Q300="IP &amp; VLAN","ACTIVE",
Q300="Warehouse HUAWEI","SPARE-ISSUE",
Q300="SPARE-HS","SPARE-ISSUE",
Q300="Power Telco","ACTIVE"
),"")</f>
        <v>Exclu</v>
      </c>
      <c r="S300" s="56" t="s">
        <v>5770</v>
      </c>
      <c r="T300" s="7" t="s">
        <v>17</v>
      </c>
      <c r="U300" s="57" t="s">
        <v>17</v>
      </c>
      <c r="V300" s="57" t="s">
        <v>17</v>
      </c>
      <c r="W300" s="57" t="s">
        <v>17</v>
      </c>
      <c r="X300" s="57" t="s">
        <v>17</v>
      </c>
      <c r="Y300" s="57" t="s">
        <v>17</v>
      </c>
      <c r="Z300" s="57" t="s">
        <v>17</v>
      </c>
      <c r="AA300" s="57" t="s">
        <v>17</v>
      </c>
      <c r="AB300" s="57" t="s">
        <v>17</v>
      </c>
      <c r="AC300" s="57" t="s">
        <v>17</v>
      </c>
      <c r="AD300" s="57" t="s">
        <v>17</v>
      </c>
      <c r="AE300" s="57" t="s">
        <v>17</v>
      </c>
      <c r="AF300" s="57" t="s">
        <v>17</v>
      </c>
      <c r="AG300" s="57" t="s">
        <v>17</v>
      </c>
      <c r="AH300" s="57" t="s">
        <v>17</v>
      </c>
      <c r="AI300" s="57" t="s">
        <v>5770</v>
      </c>
      <c r="AJ300" s="15"/>
      <c r="AK300" s="15"/>
      <c r="AL300" s="15"/>
      <c r="AM300" s="15"/>
    </row>
    <row r="301" spans="1:39" s="14" customFormat="1" x14ac:dyDescent="0.35">
      <c r="A301" s="1" t="s">
        <v>3485</v>
      </c>
      <c r="B301" s="1" t="s">
        <v>3486</v>
      </c>
      <c r="C301" s="3"/>
      <c r="D301" s="1" t="s">
        <v>23</v>
      </c>
      <c r="E301" s="1" t="s">
        <v>24</v>
      </c>
      <c r="F301" s="3" t="s">
        <v>71</v>
      </c>
      <c r="G301" s="1" t="s">
        <v>72</v>
      </c>
      <c r="H301" s="51" t="str">
        <f>_xlfn.XLOOKUP(B301,'[1]Nur des jours'!$B:$B,'[1]Nur des jours'!$H:$H,"")</f>
        <v>ZTE</v>
      </c>
      <c r="I301" s="52">
        <v>0.40054014843590757</v>
      </c>
      <c r="J301" s="52">
        <v>0.69234064689861807</v>
      </c>
      <c r="K301" s="52">
        <v>0.92340878198688181</v>
      </c>
      <c r="L301" s="53">
        <v>0.77117095136588187</v>
      </c>
      <c r="M301" s="54" t="s">
        <v>5374</v>
      </c>
      <c r="N301" s="55"/>
      <c r="O301" s="16" t="str" cm="1">
        <f t="array" ref="O301">IFERROR(_xlfn.IFS(
Q301="MPR ISSUE","PDH",
Q301="BSS Hardware Issue","BSS",
Q301="Sites strategiques, MLL, Pylone, etc.","ENVTECH",
Q301="AKTIVCO DEFAUT GE &amp; POWER Cabinet","AKTIVCO",
Q301="AKTIVCO Coupure ENEO &amp; Baisse de tension","AKTIVCO GRID ONLY",
Q301="Coupure ENEO &amp; Baisse de tension","IHS GRID ONLY",
Q301="Defaut GE &amp; POWER Cabinet","IHS",
Q301="Sharing","Partners",
Q301="SIte strategiques &amp; DataCenter","SST &amp; DC",
Q301="Exclu","Exclu",
Q301="SAT","SAT",
Q301="SPARE-ISSUE","SPARE-ISSUE",
Q301="Fiber CAmtel","TRANS_FO_CAMTEL",
Q301="Fiber AOF","Fiber AOF",
Q301="Projet OCM (HUAWEI)","TRAVAUX-HUAWEI",
Q301="Projet OCM (NOKIA)","TRAVAUX-NOKIA",
Q301="ACCESS-ISSUE","ACCESS-ISSUE",
Q301="Projet OCM (ZTE, NOKIA, autres projets)","TRAVAUX OCM",
Q301="No root CAuse","No root cause",
Q301="ODU HS","PDH",
Q301="IP &amp; VLAN","PDH",
Q301="Warehouse HUAWEI","SPARE-ISSUE",
Q301="SPARE-HS","SPARE-ISSUE",
Q301="Power Telco","BSS"
),"")</f>
        <v>AKTIVCO</v>
      </c>
      <c r="P301" s="22" t="str" cm="1">
        <f t="array" ref="P301">IFERROR(_xlfn.IFS(
Q301="MPR ISSUE","TX ISSUE",
Q301="BSS Hardware Issue","RAN ISSUE",
Q301="Sites strategiques, MLL, Pylone, etc.","ENVTECH",
Q301="AKTIVCO DEFAUT GE &amp; POWER Cabinet","POWER ISSUE",
Q301="AKTIVCO Coupure ENEO &amp; Baisse de tension","POWER ISSUE",
Q301="Coupure ENEO &amp; Baisse de tension","POWER ISSUE",
Q301="Defaut GE &amp; POWER Cabinet","POWER ISSUE",
Q301="Sharing","POWER ISSUE",
Q301="SIte strategiques &amp; DataCenter","POWER ISSUE",
Q301="Exclu","Exclu",
Q301="SAT","TX ISSUE",
Q301="SPARE-ISSUE","SPARE-ISSUE",
Q301="Fiber CAmtel","TX ISSUE",
Q301="Fiber AOF","TX ISSUE",
Q301="Projet OCM (HUAWEI)","TRAVAUX-HUAWEI",
Q301="Projet OCM (NOKIA)","TRAVAUX -NOKIA",
Q301="ACCESS-ISSUE","ACCESS-ISSUE",
Q301="Projet OCM (ZTE, NOKIA, autres projets)","TRAVAUX OCM",
Q301="No root CAuse","No root cause",
Q301="ODU HS","TX ISSUE",
Q301="IP &amp; VLAN","TX ISSUE",
Q301="Warehouse HUAWEI","SPARE-ISSUE",
Q301="SPARE-HS","SPARE-ISSUE",
Q301="Power Telco","RAN ISSUE"
),"")</f>
        <v>POWER ISSUE</v>
      </c>
      <c r="Q301" s="48" t="s">
        <v>5333</v>
      </c>
      <c r="R301" s="23" t="str" cm="1">
        <f t="array" ref="R301">IFERROR(_xlfn.IFS(
Q301="MPR ISSUE","ACTIVE",
Q301="BSS Hardware Issue","ACTIVE",
Q301="Sites strategiques, MLL, Pylone, etc.","PASSIVE",
Q301="AKTIVCO DEFAUT GE &amp; POWER Cabinet","PASSIVE",
Q301="AKTIVCO Coupure ENEO &amp; Baisse de tension","PASSIVE",
Q301="Coupure ENEO &amp; Baisse de tension","PASSIVE",
Q301="Defaut GE &amp; POWER Cabinet","PASSIVE",
Q301="Sharing","PASSIVE",
Q301="SIte strategiques &amp; DataCenter","PASSIVE",
Q301="Exclu","Exclu",
Q301="SAT","ACTIVE",
Q301="SPARE-ISSUE","SPARE-ISSUE",
Q301="Fiber CAmtel","ACTIVE",
Q301="Fiber AOF","ACTIVE",
Q301="Projet OCM (HUAWEI)","PLANNED WORKS",
Q301="Projet OCM (NOKIA)","PLANNED WORKS",
Q301="ACCESS-ISSUE","ACCESS-ISSUE",
Q301="Projet OCM (ZTE, NOKIA, autres projets)","PLANNED WORKS",
Q301="No root CAuse","No root cause",
Q301="ODU HS","ACTIVE",
Q301="IP &amp; VLAN","ACTIVE",
Q301="Warehouse HUAWEI","SPARE-ISSUE",
Q301="SPARE-HS","SPARE-ISSUE",
Q301="Power Telco","ACTIVE"
),"")</f>
        <v>PASSIVE</v>
      </c>
      <c r="S301" s="56" t="s">
        <v>6091</v>
      </c>
      <c r="T301" s="7" t="s">
        <v>17</v>
      </c>
      <c r="U301" s="57" t="s">
        <v>17</v>
      </c>
      <c r="V301" s="57" t="s">
        <v>17</v>
      </c>
      <c r="W301" s="57" t="s">
        <v>17</v>
      </c>
      <c r="X301" s="57" t="s">
        <v>17</v>
      </c>
      <c r="Y301" s="57" t="s">
        <v>17</v>
      </c>
      <c r="Z301" s="57" t="s">
        <v>17</v>
      </c>
      <c r="AA301" s="57" t="s">
        <v>17</v>
      </c>
      <c r="AB301" s="57"/>
      <c r="AC301" s="57" t="s">
        <v>17</v>
      </c>
      <c r="AD301" s="57" t="s">
        <v>17</v>
      </c>
      <c r="AE301" s="57" t="s">
        <v>17</v>
      </c>
      <c r="AF301" s="57" t="s">
        <v>17</v>
      </c>
      <c r="AG301" s="57" t="s">
        <v>17</v>
      </c>
      <c r="AH301" s="57" t="s">
        <v>17</v>
      </c>
      <c r="AI301" s="57" t="s">
        <v>6091</v>
      </c>
      <c r="AJ301" s="15"/>
      <c r="AK301" s="15"/>
      <c r="AL301" s="15"/>
      <c r="AM301" s="15"/>
    </row>
    <row r="302" spans="1:39" s="14" customFormat="1" x14ac:dyDescent="0.35">
      <c r="A302" s="1" t="s">
        <v>1008</v>
      </c>
      <c r="B302" s="1" t="s">
        <v>1009</v>
      </c>
      <c r="C302" s="3"/>
      <c r="D302" s="1" t="s">
        <v>12</v>
      </c>
      <c r="E302" s="1" t="s">
        <v>13</v>
      </c>
      <c r="F302" s="3" t="s">
        <v>57</v>
      </c>
      <c r="G302" s="1" t="s">
        <v>86</v>
      </c>
      <c r="H302" s="59" t="str">
        <f>_xlfn.XLOOKUP(B302,'[1]Nur des jours'!$B:$B,'[1]Nur des jours'!$H:$H,"")</f>
        <v>Huawei</v>
      </c>
      <c r="I302" s="52">
        <v>0.94733302958726506</v>
      </c>
      <c r="J302" s="52">
        <v>1.1932675928475982</v>
      </c>
      <c r="K302" s="52">
        <v>0.42989808850278094</v>
      </c>
      <c r="L302" s="53">
        <v>0.76005969757414393</v>
      </c>
      <c r="M302" s="54" t="s">
        <v>5374</v>
      </c>
      <c r="N302" s="55"/>
      <c r="O302" s="16" t="str" cm="1">
        <f t="array" ref="O302">IFERROR(_xlfn.IFS(
Q302="MPR ISSUE","PDH",
Q302="BSS Hardware Issue","BSS",
Q302="Sites strategiques, MLL, Pylone, etc.","ENVTECH",
Q302="AKTIVCO DEFAUT GE &amp; POWER Cabinet","AKTIVCO",
Q302="AKTIVCO Coupure ENEO &amp; Baisse de tension","AKTIVCO GRID ONLY",
Q302="Coupure ENEO &amp; Baisse de tension","IHS GRID ONLY",
Q302="Defaut GE &amp; POWER Cabinet","IHS",
Q302="Sharing","Partners",
Q302="SIte strategiques &amp; DataCenter","SST &amp; DC",
Q302="Exclu","Exclu",
Q302="SAT","SAT",
Q302="SPARE-ISSUE","SPARE-ISSUE",
Q302="Fiber CAmtel","TRANS_FO_CAMTEL",
Q302="Fiber AOF","Fiber AOF",
Q302="Projet OCM (HUAWEI)","TRAVAUX-HUAWEI",
Q302="Projet OCM (NOKIA)","TRAVAUX-NOKIA",
Q302="ACCESS-ISSUE","ACCESS-ISSUE",
Q302="Projet OCM (ZTE, NOKIA, autres projets)","TRAVAUX OCM",
Q302="No root CAuse","No root cause",
Q302="ODU HS","PDH",
Q302="IP &amp; VLAN","PDH",
Q302="Warehouse HUAWEI","SPARE-ISSUE",
Q302="SPARE-HS","SPARE-ISSUE",
Q302="Power Telco","BSS"
),"")</f>
        <v>No root cause</v>
      </c>
      <c r="P302" s="22" t="str" cm="1">
        <f t="array" ref="P302">IFERROR(_xlfn.IFS(
Q302="MPR ISSUE","TX ISSUE",
Q302="BSS Hardware Issue","RAN ISSUE",
Q302="Sites strategiques, MLL, Pylone, etc.","ENVTECH",
Q302="AKTIVCO DEFAUT GE &amp; POWER Cabinet","POWER ISSUE",
Q302="AKTIVCO Coupure ENEO &amp; Baisse de tension","POWER ISSUE",
Q302="Coupure ENEO &amp; Baisse de tension","POWER ISSUE",
Q302="Defaut GE &amp; POWER Cabinet","POWER ISSUE",
Q302="Sharing","POWER ISSUE",
Q302="SIte strategiques &amp; DataCenter","POWER ISSUE",
Q302="Exclu","Exclu",
Q302="SAT","TX ISSUE",
Q302="SPARE-ISSUE","SPARE-ISSUE",
Q302="Fiber CAmtel","TX ISSUE",
Q302="Fiber AOF","TX ISSUE",
Q302="Projet OCM (HUAWEI)","TRAVAUX-HUAWEI",
Q302="Projet OCM (NOKIA)","TRAVAUX -NOKIA",
Q302="ACCESS-ISSUE","ACCESS-ISSUE",
Q302="Projet OCM (ZTE, NOKIA, autres projets)","TRAVAUX OCM",
Q302="No root CAuse","No root cause",
Q302="ODU HS","TX ISSUE",
Q302="IP &amp; VLAN","TX ISSUE",
Q302="Warehouse HUAWEI","SPARE-ISSUE",
Q302="SPARE-HS","SPARE-ISSUE",
Q302="Power Telco","RAN ISSUE"
),"")</f>
        <v>No root cause</v>
      </c>
      <c r="Q302" s="48" t="s">
        <v>5573</v>
      </c>
      <c r="R302" s="23" t="str" cm="1">
        <f t="array" ref="R302">IFERROR(_xlfn.IFS(
Q302="MPR ISSUE","ACTIVE",
Q302="BSS Hardware Issue","ACTIVE",
Q302="Sites strategiques, MLL, Pylone, etc.","PASSIVE",
Q302="AKTIVCO DEFAUT GE &amp; POWER Cabinet","PASSIVE",
Q302="AKTIVCO Coupure ENEO &amp; Baisse de tension","PASSIVE",
Q302="Coupure ENEO &amp; Baisse de tension","PASSIVE",
Q302="Defaut GE &amp; POWER Cabinet","PASSIVE",
Q302="Sharing","PASSIVE",
Q302="SIte strategiques &amp; DataCenter","PASSIVE",
Q302="Exclu","Exclu",
Q302="SAT","ACTIVE",
Q302="SPARE-ISSUE","SPARE-ISSUE",
Q302="Fiber CAmtel","ACTIVE",
Q302="Fiber AOF","ACTIVE",
Q302="Projet OCM (HUAWEI)","PLANNED WORKS",
Q302="Projet OCM (NOKIA)","PLANNED WORKS",
Q302="ACCESS-ISSUE","ACCESS-ISSUE",
Q302="Projet OCM (ZTE, NOKIA, autres projets)","PLANNED WORKS",
Q302="No root CAuse","No root cause",
Q302="ODU HS","ACTIVE",
Q302="IP &amp; VLAN","ACTIVE",
Q302="Warehouse HUAWEI","SPARE-ISSUE",
Q302="SPARE-HS","SPARE-ISSUE",
Q302="Power Telco","ACTIVE"
),"")</f>
        <v>No root cause</v>
      </c>
      <c r="S302" s="56" t="s">
        <v>17</v>
      </c>
      <c r="T302" s="7" t="s">
        <v>17</v>
      </c>
      <c r="U302" s="57" t="s">
        <v>17</v>
      </c>
      <c r="V302" s="57" t="s">
        <v>17</v>
      </c>
      <c r="W302" s="57" t="s">
        <v>17</v>
      </c>
      <c r="X302" s="57" t="s">
        <v>17</v>
      </c>
      <c r="Y302" s="57" t="s">
        <v>17</v>
      </c>
      <c r="Z302" s="57" t="s">
        <v>17</v>
      </c>
      <c r="AA302" s="57" t="s">
        <v>17</v>
      </c>
      <c r="AB302" s="57"/>
      <c r="AC302" s="57" t="s">
        <v>17</v>
      </c>
      <c r="AD302" s="57" t="s">
        <v>17</v>
      </c>
      <c r="AE302" s="57" t="s">
        <v>17</v>
      </c>
      <c r="AF302" s="57" t="s">
        <v>17</v>
      </c>
      <c r="AG302" s="57" t="s">
        <v>17</v>
      </c>
      <c r="AH302" s="57" t="s">
        <v>17</v>
      </c>
      <c r="AI302" s="57" t="s">
        <v>17</v>
      </c>
      <c r="AJ302" s="15"/>
      <c r="AK302" s="15"/>
      <c r="AL302" s="15"/>
      <c r="AM302" s="15"/>
    </row>
    <row r="303" spans="1:39" s="14" customFormat="1" x14ac:dyDescent="0.35">
      <c r="A303" s="1" t="s">
        <v>187</v>
      </c>
      <c r="B303" s="1" t="s">
        <v>3814</v>
      </c>
      <c r="C303" s="3"/>
      <c r="D303" s="1" t="s">
        <v>12</v>
      </c>
      <c r="E303" s="1" t="s">
        <v>13</v>
      </c>
      <c r="F303" s="3" t="s">
        <v>57</v>
      </c>
      <c r="G303" s="1" t="s">
        <v>187</v>
      </c>
      <c r="H303" s="59" t="str">
        <f>_xlfn.XLOOKUP(B303,'[1]Nur des jours'!$B:$B,'[1]Nur des jours'!$H:$H,"")</f>
        <v>Huawei</v>
      </c>
      <c r="I303" s="52">
        <v>1.1827612116270796</v>
      </c>
      <c r="J303" s="52">
        <v>1.5138310875825791</v>
      </c>
      <c r="K303" s="52">
        <v>0.14877141487566403</v>
      </c>
      <c r="L303" s="53">
        <v>0.75469133900060759</v>
      </c>
      <c r="M303" s="54" t="s">
        <v>5377</v>
      </c>
      <c r="N303" s="55"/>
      <c r="O303" s="16" t="str" cm="1">
        <f t="array" ref="O303">IFERROR(_xlfn.IFS(
Q303="MPR ISSUE","PDH",
Q303="BSS Hardware Issue","BSS",
Q303="Sites strategiques, MLL, Pylone, etc.","ENVTECH",
Q303="AKTIVCO DEFAUT GE &amp; POWER Cabinet","AKTIVCO",
Q303="AKTIVCO Coupure ENEO &amp; Baisse de tension","AKTIVCO GRID ONLY",
Q303="Coupure ENEO &amp; Baisse de tension","IHS GRID ONLY",
Q303="Defaut GE &amp; POWER Cabinet","IHS",
Q303="Sharing","Partners",
Q303="SIte strategiques &amp; DataCenter","SST &amp; DC",
Q303="Exclu","Exclu",
Q303="SAT","SAT",
Q303="SPARE-ISSUE","SPARE-ISSUE",
Q303="Fiber CAmtel","TRANS_FO_CAMTEL",
Q303="Fiber AOF","Fiber AOF",
Q303="Projet OCM (HUAWEI)","TRAVAUX-HUAWEI",
Q303="Projet OCM (NOKIA)","TRAVAUX-NOKIA",
Q303="ACCESS-ISSUE","ACCESS-ISSUE",
Q303="Projet OCM (ZTE, NOKIA, autres projets)","TRAVAUX OCM",
Q303="No root CAuse","No root cause",
Q303="ODU HS","PDH",
Q303="IP &amp; VLAN","PDH",
Q303="Warehouse HUAWEI","SPARE-ISSUE",
Q303="SPARE-HS","SPARE-ISSUE",
Q303="Power Telco","BSS"
),"")</f>
        <v>No root cause</v>
      </c>
      <c r="P303" s="22" t="str" cm="1">
        <f t="array" ref="P303">IFERROR(_xlfn.IFS(
Q303="MPR ISSUE","TX ISSUE",
Q303="BSS Hardware Issue","RAN ISSUE",
Q303="Sites strategiques, MLL, Pylone, etc.","ENVTECH",
Q303="AKTIVCO DEFAUT GE &amp; POWER Cabinet","POWER ISSUE",
Q303="AKTIVCO Coupure ENEO &amp; Baisse de tension","POWER ISSUE",
Q303="Coupure ENEO &amp; Baisse de tension","POWER ISSUE",
Q303="Defaut GE &amp; POWER Cabinet","POWER ISSUE",
Q303="Sharing","POWER ISSUE",
Q303="SIte strategiques &amp; DataCenter","POWER ISSUE",
Q303="Exclu","Exclu",
Q303="SAT","TX ISSUE",
Q303="SPARE-ISSUE","SPARE-ISSUE",
Q303="Fiber CAmtel","TX ISSUE",
Q303="Fiber AOF","TX ISSUE",
Q303="Projet OCM (HUAWEI)","TRAVAUX-HUAWEI",
Q303="Projet OCM (NOKIA)","TRAVAUX -NOKIA",
Q303="ACCESS-ISSUE","ACCESS-ISSUE",
Q303="Projet OCM (ZTE, NOKIA, autres projets)","TRAVAUX OCM",
Q303="No root CAuse","No root cause",
Q303="ODU HS","TX ISSUE",
Q303="IP &amp; VLAN","TX ISSUE",
Q303="Warehouse HUAWEI","SPARE-ISSUE",
Q303="SPARE-HS","SPARE-ISSUE",
Q303="Power Telco","RAN ISSUE"
),"")</f>
        <v>No root cause</v>
      </c>
      <c r="Q303" s="48" t="s">
        <v>5573</v>
      </c>
      <c r="R303" s="23" t="str" cm="1">
        <f t="array" ref="R303">IFERROR(_xlfn.IFS(
Q303="MPR ISSUE","ACTIVE",
Q303="BSS Hardware Issue","ACTIVE",
Q303="Sites strategiques, MLL, Pylone, etc.","PASSIVE",
Q303="AKTIVCO DEFAUT GE &amp; POWER Cabinet","PASSIVE",
Q303="AKTIVCO Coupure ENEO &amp; Baisse de tension","PASSIVE",
Q303="Coupure ENEO &amp; Baisse de tension","PASSIVE",
Q303="Defaut GE &amp; POWER Cabinet","PASSIVE",
Q303="Sharing","PASSIVE",
Q303="SIte strategiques &amp; DataCenter","PASSIVE",
Q303="Exclu","Exclu",
Q303="SAT","ACTIVE",
Q303="SPARE-ISSUE","SPARE-ISSUE",
Q303="Fiber CAmtel","ACTIVE",
Q303="Fiber AOF","ACTIVE",
Q303="Projet OCM (HUAWEI)","PLANNED WORKS",
Q303="Projet OCM (NOKIA)","PLANNED WORKS",
Q303="ACCESS-ISSUE","ACCESS-ISSUE",
Q303="Projet OCM (ZTE, NOKIA, autres projets)","PLANNED WORKS",
Q303="No root CAuse","No root cause",
Q303="ODU HS","ACTIVE",
Q303="IP &amp; VLAN","ACTIVE",
Q303="Warehouse HUAWEI","SPARE-ISSUE",
Q303="SPARE-HS","SPARE-ISSUE",
Q303="Power Telco","ACTIVE"
),"")</f>
        <v>No root cause</v>
      </c>
      <c r="S303" s="56" t="s">
        <v>17</v>
      </c>
      <c r="T303" s="7" t="s">
        <v>17</v>
      </c>
      <c r="U303" s="57" t="s">
        <v>17</v>
      </c>
      <c r="V303" s="57" t="s">
        <v>17</v>
      </c>
      <c r="W303" s="57" t="s">
        <v>17</v>
      </c>
      <c r="X303" s="57" t="s">
        <v>17</v>
      </c>
      <c r="Y303" s="57" t="s">
        <v>17</v>
      </c>
      <c r="Z303" s="57" t="s">
        <v>17</v>
      </c>
      <c r="AA303" s="57" t="s">
        <v>17</v>
      </c>
      <c r="AB303" s="57" t="s">
        <v>17</v>
      </c>
      <c r="AC303" s="57" t="s">
        <v>17</v>
      </c>
      <c r="AD303" s="57" t="s">
        <v>17</v>
      </c>
      <c r="AE303" s="57" t="s">
        <v>17</v>
      </c>
      <c r="AF303" s="57" t="s">
        <v>17</v>
      </c>
      <c r="AG303" s="57" t="s">
        <v>17</v>
      </c>
      <c r="AH303" s="57" t="s">
        <v>17</v>
      </c>
      <c r="AI303" s="57" t="s">
        <v>17</v>
      </c>
      <c r="AJ303" s="15"/>
      <c r="AK303" s="15"/>
      <c r="AL303" s="15"/>
      <c r="AM303" s="15"/>
    </row>
    <row r="304" spans="1:39" s="14" customFormat="1" x14ac:dyDescent="0.35">
      <c r="A304" s="1" t="s">
        <v>1454</v>
      </c>
      <c r="B304" s="1" t="s">
        <v>1455</v>
      </c>
      <c r="C304" s="3"/>
      <c r="D304" s="1" t="s">
        <v>12</v>
      </c>
      <c r="E304" s="1" t="s">
        <v>68</v>
      </c>
      <c r="F304" s="3" t="s">
        <v>92</v>
      </c>
      <c r="G304" s="1" t="s">
        <v>1456</v>
      </c>
      <c r="H304" s="60" t="str">
        <f>_xlfn.XLOOKUP(B304,'[1]Nur des jours'!$B:$B,'[1]Nur des jours'!$H:$H,"")</f>
        <v>NOKIA</v>
      </c>
      <c r="I304" s="52">
        <v>0.99018704431188065</v>
      </c>
      <c r="J304" s="52">
        <v>0.6367912175030459</v>
      </c>
      <c r="K304" s="52">
        <v>0.75209935276568451</v>
      </c>
      <c r="L304" s="53">
        <v>0.74738798213199542</v>
      </c>
      <c r="M304" s="54" t="s">
        <v>5374</v>
      </c>
      <c r="N304" s="55"/>
      <c r="O304" s="16" t="str" cm="1">
        <f t="array" ref="O304">IFERROR(_xlfn.IFS(
Q304="MPR ISSUE","PDH",
Q304="BSS Hardware Issue","BSS",
Q304="Sites strategiques, MLL, Pylone, etc.","ENVTECH",
Q304="AKTIVCO DEFAUT GE &amp; POWER Cabinet","AKTIVCO",
Q304="AKTIVCO Coupure ENEO &amp; Baisse de tension","AKTIVCO GRID ONLY",
Q304="Coupure ENEO &amp; Baisse de tension","IHS GRID ONLY",
Q304="Defaut GE &amp; POWER Cabinet","IHS",
Q304="Sharing","Partners",
Q304="SIte strategiques &amp; DataCenter","SST &amp; DC",
Q304="Exclu","Exclu",
Q304="SAT","SAT",
Q304="SPARE-ISSUE","SPARE-ISSUE",
Q304="Fiber CAmtel","TRANS_FO_CAMTEL",
Q304="Fiber AOF","Fiber AOF",
Q304="Projet OCM (HUAWEI)","TRAVAUX-HUAWEI",
Q304="Projet OCM (NOKIA)","TRAVAUX-NOKIA",
Q304="ACCESS-ISSUE","ACCESS-ISSUE",
Q304="Projet OCM (ZTE, NOKIA, autres projets)","TRAVAUX OCM",
Q304="No root CAuse","No root cause",
Q304="ODU HS","PDH",
Q304="IP &amp; VLAN","PDH",
Q304="Warehouse HUAWEI","SPARE-ISSUE",
Q304="SPARE-HS","SPARE-ISSUE",
Q304="Power Telco","BSS"
),"")</f>
        <v>No root cause</v>
      </c>
      <c r="P304" s="22" t="str" cm="1">
        <f t="array" ref="P304">IFERROR(_xlfn.IFS(
Q304="MPR ISSUE","TX ISSUE",
Q304="BSS Hardware Issue","RAN ISSUE",
Q304="Sites strategiques, MLL, Pylone, etc.","ENVTECH",
Q304="AKTIVCO DEFAUT GE &amp; POWER Cabinet","POWER ISSUE",
Q304="AKTIVCO Coupure ENEO &amp; Baisse de tension","POWER ISSUE",
Q304="Coupure ENEO &amp; Baisse de tension","POWER ISSUE",
Q304="Defaut GE &amp; POWER Cabinet","POWER ISSUE",
Q304="Sharing","POWER ISSUE",
Q304="SIte strategiques &amp; DataCenter","POWER ISSUE",
Q304="Exclu","Exclu",
Q304="SAT","TX ISSUE",
Q304="SPARE-ISSUE","SPARE-ISSUE",
Q304="Fiber CAmtel","TX ISSUE",
Q304="Fiber AOF","TX ISSUE",
Q304="Projet OCM (HUAWEI)","TRAVAUX-HUAWEI",
Q304="Projet OCM (NOKIA)","TRAVAUX -NOKIA",
Q304="ACCESS-ISSUE","ACCESS-ISSUE",
Q304="Projet OCM (ZTE, NOKIA, autres projets)","TRAVAUX OCM",
Q304="No root CAuse","No root cause",
Q304="ODU HS","TX ISSUE",
Q304="IP &amp; VLAN","TX ISSUE",
Q304="Warehouse HUAWEI","SPARE-ISSUE",
Q304="SPARE-HS","SPARE-ISSUE",
Q304="Power Telco","RAN ISSUE"
),"")</f>
        <v>No root cause</v>
      </c>
      <c r="Q304" s="48" t="s">
        <v>5573</v>
      </c>
      <c r="R304" s="23" t="str" cm="1">
        <f t="array" ref="R304">IFERROR(_xlfn.IFS(
Q304="MPR ISSUE","ACTIVE",
Q304="BSS Hardware Issue","ACTIVE",
Q304="Sites strategiques, MLL, Pylone, etc.","PASSIVE",
Q304="AKTIVCO DEFAUT GE &amp; POWER Cabinet","PASSIVE",
Q304="AKTIVCO Coupure ENEO &amp; Baisse de tension","PASSIVE",
Q304="Coupure ENEO &amp; Baisse de tension","PASSIVE",
Q304="Defaut GE &amp; POWER Cabinet","PASSIVE",
Q304="Sharing","PASSIVE",
Q304="SIte strategiques &amp; DataCenter","PASSIVE",
Q304="Exclu","Exclu",
Q304="SAT","ACTIVE",
Q304="SPARE-ISSUE","SPARE-ISSUE",
Q304="Fiber CAmtel","ACTIVE",
Q304="Fiber AOF","ACTIVE",
Q304="Projet OCM (HUAWEI)","PLANNED WORKS",
Q304="Projet OCM (NOKIA)","PLANNED WORKS",
Q304="ACCESS-ISSUE","ACCESS-ISSUE",
Q304="Projet OCM (ZTE, NOKIA, autres projets)","PLANNED WORKS",
Q304="No root CAuse","No root cause",
Q304="ODU HS","ACTIVE",
Q304="IP &amp; VLAN","ACTIVE",
Q304="Warehouse HUAWEI","SPARE-ISSUE",
Q304="SPARE-HS","SPARE-ISSUE",
Q304="Power Telco","ACTIVE"
),"")</f>
        <v>No root cause</v>
      </c>
      <c r="S304" s="56" t="s">
        <v>5882</v>
      </c>
      <c r="T304" s="7" t="s">
        <v>17</v>
      </c>
      <c r="U304" s="57" t="s">
        <v>17</v>
      </c>
      <c r="V304" s="57" t="s">
        <v>17</v>
      </c>
      <c r="W304" s="57" t="s">
        <v>17</v>
      </c>
      <c r="X304" s="57" t="s">
        <v>17</v>
      </c>
      <c r="Y304" s="57" t="s">
        <v>17</v>
      </c>
      <c r="Z304" s="57" t="s">
        <v>17</v>
      </c>
      <c r="AA304" s="57" t="s">
        <v>17</v>
      </c>
      <c r="AB304" s="57"/>
      <c r="AC304" s="57" t="s">
        <v>17</v>
      </c>
      <c r="AD304" s="57" t="s">
        <v>17</v>
      </c>
      <c r="AE304" s="57" t="s">
        <v>17</v>
      </c>
      <c r="AF304" s="57" t="s">
        <v>17</v>
      </c>
      <c r="AG304" s="57" t="s">
        <v>17</v>
      </c>
      <c r="AH304" s="57" t="s">
        <v>17</v>
      </c>
      <c r="AI304" s="57" t="s">
        <v>5882</v>
      </c>
      <c r="AJ304" s="15"/>
      <c r="AK304" s="15"/>
      <c r="AL304" s="15"/>
      <c r="AM304" s="15"/>
    </row>
    <row r="305" spans="1:39" s="14" customFormat="1" x14ac:dyDescent="0.35">
      <c r="A305" s="1" t="s">
        <v>1710</v>
      </c>
      <c r="B305" s="1" t="s">
        <v>1711</v>
      </c>
      <c r="C305" s="3"/>
      <c r="D305" s="1" t="s">
        <v>23</v>
      </c>
      <c r="E305" s="1" t="s">
        <v>38</v>
      </c>
      <c r="F305" s="3" t="s">
        <v>39</v>
      </c>
      <c r="G305" s="1" t="s">
        <v>1712</v>
      </c>
      <c r="H305" s="51" t="str">
        <f>_xlfn.XLOOKUP(B305,'[1]Nur des jours'!$B:$B,'[1]Nur des jours'!$H:$H,"")</f>
        <v>ZTE</v>
      </c>
      <c r="I305" s="52">
        <v>0.41215543805378702</v>
      </c>
      <c r="J305" s="52">
        <v>0.35031416710017516</v>
      </c>
      <c r="K305" s="52">
        <v>1.0820640908623302</v>
      </c>
      <c r="L305" s="53">
        <v>0.74074430775640399</v>
      </c>
      <c r="M305" s="54" t="s">
        <v>5374</v>
      </c>
      <c r="N305" s="55"/>
      <c r="O305" s="16" t="str" cm="1">
        <f t="array" ref="O305">IFERROR(_xlfn.IFS(
Q305="MPR ISSUE","PDH",
Q305="BSS Hardware Issue","BSS",
Q305="Sites strategiques, MLL, Pylone, etc.","ENVTECH",
Q305="AKTIVCO DEFAUT GE &amp; POWER Cabinet","AKTIVCO",
Q305="AKTIVCO Coupure ENEO &amp; Baisse de tension","AKTIVCO GRID ONLY",
Q305="Coupure ENEO &amp; Baisse de tension","IHS GRID ONLY",
Q305="Defaut GE &amp; POWER Cabinet","IHS",
Q305="Sharing","Partners",
Q305="SIte strategiques &amp; DataCenter","SST &amp; DC",
Q305="Exclu","Exclu",
Q305="SAT","SAT",
Q305="SPARE-ISSUE","SPARE-ISSUE",
Q305="Fiber CAmtel","TRANS_FO_CAMTEL",
Q305="Fiber AOF","Fiber AOF",
Q305="Projet OCM (HUAWEI)","TRAVAUX-HUAWEI",
Q305="Projet OCM (NOKIA)","TRAVAUX-NOKIA",
Q305="ACCESS-ISSUE","ACCESS-ISSUE",
Q305="Projet OCM (ZTE, NOKIA, autres projets)","TRAVAUX OCM",
Q305="No root CAuse","No root cause",
Q305="ODU HS","PDH",
Q305="IP &amp; VLAN","PDH",
Q305="Warehouse HUAWEI","SPARE-ISSUE",
Q305="SPARE-HS","SPARE-ISSUE",
Q305="Power Telco","BSS"
),"")</f>
        <v>No root cause</v>
      </c>
      <c r="P305" s="22" t="str" cm="1">
        <f t="array" ref="P305">IFERROR(_xlfn.IFS(
Q305="MPR ISSUE","TX ISSUE",
Q305="BSS Hardware Issue","RAN ISSUE",
Q305="Sites strategiques, MLL, Pylone, etc.","ENVTECH",
Q305="AKTIVCO DEFAUT GE &amp; POWER Cabinet","POWER ISSUE",
Q305="AKTIVCO Coupure ENEO &amp; Baisse de tension","POWER ISSUE",
Q305="Coupure ENEO &amp; Baisse de tension","POWER ISSUE",
Q305="Defaut GE &amp; POWER Cabinet","POWER ISSUE",
Q305="Sharing","POWER ISSUE",
Q305="SIte strategiques &amp; DataCenter","POWER ISSUE",
Q305="Exclu","Exclu",
Q305="SAT","TX ISSUE",
Q305="SPARE-ISSUE","SPARE-ISSUE",
Q305="Fiber CAmtel","TX ISSUE",
Q305="Fiber AOF","TX ISSUE",
Q305="Projet OCM (HUAWEI)","TRAVAUX-HUAWEI",
Q305="Projet OCM (NOKIA)","TRAVAUX -NOKIA",
Q305="ACCESS-ISSUE","ACCESS-ISSUE",
Q305="Projet OCM (ZTE, NOKIA, autres projets)","TRAVAUX OCM",
Q305="No root CAuse","No root cause",
Q305="ODU HS","TX ISSUE",
Q305="IP &amp; VLAN","TX ISSUE",
Q305="Warehouse HUAWEI","SPARE-ISSUE",
Q305="SPARE-HS","SPARE-ISSUE",
Q305="Power Telco","RAN ISSUE"
),"")</f>
        <v>No root cause</v>
      </c>
      <c r="Q305" s="48" t="s">
        <v>5573</v>
      </c>
      <c r="R305" s="23" t="str" cm="1">
        <f t="array" ref="R305">IFERROR(_xlfn.IFS(
Q305="MPR ISSUE","ACTIVE",
Q305="BSS Hardware Issue","ACTIVE",
Q305="Sites strategiques, MLL, Pylone, etc.","PASSIVE",
Q305="AKTIVCO DEFAUT GE &amp; POWER Cabinet","PASSIVE",
Q305="AKTIVCO Coupure ENEO &amp; Baisse de tension","PASSIVE",
Q305="Coupure ENEO &amp; Baisse de tension","PASSIVE",
Q305="Defaut GE &amp; POWER Cabinet","PASSIVE",
Q305="Sharing","PASSIVE",
Q305="SIte strategiques &amp; DataCenter","PASSIVE",
Q305="Exclu","Exclu",
Q305="SAT","ACTIVE",
Q305="SPARE-ISSUE","SPARE-ISSUE",
Q305="Fiber CAmtel","ACTIVE",
Q305="Fiber AOF","ACTIVE",
Q305="Projet OCM (HUAWEI)","PLANNED WORKS",
Q305="Projet OCM (NOKIA)","PLANNED WORKS",
Q305="ACCESS-ISSUE","ACCESS-ISSUE",
Q305="Projet OCM (ZTE, NOKIA, autres projets)","PLANNED WORKS",
Q305="No root CAuse","No root cause",
Q305="ODU HS","ACTIVE",
Q305="IP &amp; VLAN","ACTIVE",
Q305="Warehouse HUAWEI","SPARE-ISSUE",
Q305="SPARE-HS","SPARE-ISSUE",
Q305="Power Telco","ACTIVE"
),"")</f>
        <v>No root cause</v>
      </c>
      <c r="S305" s="56" t="s">
        <v>17</v>
      </c>
      <c r="T305" s="7"/>
      <c r="U305" s="57" t="s">
        <v>17</v>
      </c>
      <c r="V305" s="57" t="s">
        <v>17</v>
      </c>
      <c r="W305" s="57" t="s">
        <v>17</v>
      </c>
      <c r="X305" s="57" t="s">
        <v>17</v>
      </c>
      <c r="Y305" s="57" t="s">
        <v>17</v>
      </c>
      <c r="Z305" s="57" t="s">
        <v>17</v>
      </c>
      <c r="AA305" s="57" t="s">
        <v>17</v>
      </c>
      <c r="AB305" s="57"/>
      <c r="AC305" s="57" t="s">
        <v>17</v>
      </c>
      <c r="AD305" s="57" t="s">
        <v>17</v>
      </c>
      <c r="AE305" s="57" t="s">
        <v>17</v>
      </c>
      <c r="AF305" s="57" t="s">
        <v>17</v>
      </c>
      <c r="AG305" s="57" t="s">
        <v>17</v>
      </c>
      <c r="AH305" s="57" t="s">
        <v>17</v>
      </c>
      <c r="AI305" s="57" t="s">
        <v>17</v>
      </c>
      <c r="AJ305" s="15"/>
      <c r="AK305" s="15"/>
      <c r="AL305" s="15"/>
      <c r="AM305" s="15"/>
    </row>
    <row r="306" spans="1:39" s="14" customFormat="1" x14ac:dyDescent="0.35">
      <c r="A306" s="1" t="s">
        <v>875</v>
      </c>
      <c r="B306" s="1" t="s">
        <v>876</v>
      </c>
      <c r="C306" s="3"/>
      <c r="D306" s="1" t="s">
        <v>12</v>
      </c>
      <c r="E306" s="1" t="s">
        <v>156</v>
      </c>
      <c r="F306" s="3" t="s">
        <v>53</v>
      </c>
      <c r="G306" s="1" t="s">
        <v>875</v>
      </c>
      <c r="H306" s="60" t="str">
        <f>_xlfn.XLOOKUP(B306,'[1]Nur des jours'!$B:$B,'[1]Nur des jours'!$H:$H,"")</f>
        <v>NOKIA</v>
      </c>
      <c r="I306" s="52">
        <v>2.5285133452964095</v>
      </c>
      <c r="J306" s="52">
        <v>1.0904152683850654</v>
      </c>
      <c r="K306" s="52">
        <v>0</v>
      </c>
      <c r="L306" s="53">
        <v>0.72713645439400365</v>
      </c>
      <c r="M306" s="54" t="s">
        <v>5376</v>
      </c>
      <c r="N306" s="55"/>
      <c r="O306" s="16" t="str" cm="1">
        <f t="array" ref="O306">IFERROR(_xlfn.IFS(
Q306="MPR ISSUE","PDH",
Q306="BSS Hardware Issue","BSS",
Q306="Sites strategiques, MLL, Pylone, etc.","ENVTECH",
Q306="AKTIVCO DEFAUT GE &amp; POWER Cabinet","AKTIVCO",
Q306="AKTIVCO Coupure ENEO &amp; Baisse de tension","AKTIVCO GRID ONLY",
Q306="Coupure ENEO &amp; Baisse de tension","IHS GRID ONLY",
Q306="Defaut GE &amp; POWER Cabinet","IHS",
Q306="Sharing","Partners",
Q306="SIte strategiques &amp; DataCenter","SST &amp; DC",
Q306="Exclu","Exclu",
Q306="SAT","SAT",
Q306="SPARE-ISSUE","SPARE-ISSUE",
Q306="Fiber CAmtel","TRANS_FO_CAMTEL",
Q306="Fiber AOF","Fiber AOF",
Q306="Projet OCM (HUAWEI)","TRAVAUX-HUAWEI",
Q306="Projet OCM (NOKIA)","TRAVAUX-NOKIA",
Q306="ACCESS-ISSUE","ACCESS-ISSUE",
Q306="Projet OCM (ZTE, NOKIA, autres projets)","TRAVAUX OCM",
Q306="No root CAuse","No root cause",
Q306="ODU HS","PDH",
Q306="IP &amp; VLAN","PDH",
Q306="Warehouse HUAWEI","SPARE-ISSUE",
Q306="SPARE-HS","SPARE-ISSUE",
Q306="Power Telco","BSS"
),"")</f>
        <v>PDH</v>
      </c>
      <c r="P306" s="22" t="str" cm="1">
        <f t="array" ref="P306">IFERROR(_xlfn.IFS(
Q306="MPR ISSUE","TX ISSUE",
Q306="BSS Hardware Issue","RAN ISSUE",
Q306="Sites strategiques, MLL, Pylone, etc.","ENVTECH",
Q306="AKTIVCO DEFAUT GE &amp; POWER Cabinet","POWER ISSUE",
Q306="AKTIVCO Coupure ENEO &amp; Baisse de tension","POWER ISSUE",
Q306="Coupure ENEO &amp; Baisse de tension","POWER ISSUE",
Q306="Defaut GE &amp; POWER Cabinet","POWER ISSUE",
Q306="Sharing","POWER ISSUE",
Q306="SIte strategiques &amp; DataCenter","POWER ISSUE",
Q306="Exclu","Exclu",
Q306="SAT","TX ISSUE",
Q306="SPARE-ISSUE","SPARE-ISSUE",
Q306="Fiber CAmtel","TX ISSUE",
Q306="Fiber AOF","TX ISSUE",
Q306="Projet OCM (HUAWEI)","TRAVAUX-HUAWEI",
Q306="Projet OCM (NOKIA)","TRAVAUX -NOKIA",
Q306="ACCESS-ISSUE","ACCESS-ISSUE",
Q306="Projet OCM (ZTE, NOKIA, autres projets)","TRAVAUX OCM",
Q306="No root CAuse","No root cause",
Q306="ODU HS","TX ISSUE",
Q306="IP &amp; VLAN","TX ISSUE",
Q306="Warehouse HUAWEI","SPARE-ISSUE",
Q306="SPARE-HS","SPARE-ISSUE",
Q306="Power Telco","RAN ISSUE"
),"")</f>
        <v>TX ISSUE</v>
      </c>
      <c r="Q306" s="48" t="s">
        <v>6155</v>
      </c>
      <c r="R306" s="23" t="str" cm="1">
        <f t="array" ref="R306">IFERROR(_xlfn.IFS(
Q306="MPR ISSUE","ACTIVE",
Q306="BSS Hardware Issue","ACTIVE",
Q306="Sites strategiques, MLL, Pylone, etc.","PASSIVE",
Q306="AKTIVCO DEFAUT GE &amp; POWER Cabinet","PASSIVE",
Q306="AKTIVCO Coupure ENEO &amp; Baisse de tension","PASSIVE",
Q306="Coupure ENEO &amp; Baisse de tension","PASSIVE",
Q306="Defaut GE &amp; POWER Cabinet","PASSIVE",
Q306="Sharing","PASSIVE",
Q306="SIte strategiques &amp; DataCenter","PASSIVE",
Q306="Exclu","Exclu",
Q306="SAT","ACTIVE",
Q306="SPARE-ISSUE","SPARE-ISSUE",
Q306="Fiber CAmtel","ACTIVE",
Q306="Fiber AOF","ACTIVE",
Q306="Projet OCM (HUAWEI)","PLANNED WORKS",
Q306="Projet OCM (NOKIA)","PLANNED WORKS",
Q306="ACCESS-ISSUE","ACCESS-ISSUE",
Q306="Projet OCM (ZTE, NOKIA, autres projets)","PLANNED WORKS",
Q306="No root CAuse","No root cause",
Q306="ODU HS","ACTIVE",
Q306="IP &amp; VLAN","ACTIVE",
Q306="Warehouse HUAWEI","SPARE-ISSUE",
Q306="SPARE-HS","SPARE-ISSUE",
Q306="Power Telco","ACTIVE"
),"")</f>
        <v>ACTIVE</v>
      </c>
      <c r="S306" s="56" t="s">
        <v>6032</v>
      </c>
      <c r="T306" s="7" t="s">
        <v>17</v>
      </c>
      <c r="U306" s="57" t="s">
        <v>17</v>
      </c>
      <c r="V306" s="57" t="s">
        <v>17</v>
      </c>
      <c r="W306" s="57" t="s">
        <v>17</v>
      </c>
      <c r="X306" s="57" t="s">
        <v>17</v>
      </c>
      <c r="Y306" s="57" t="s">
        <v>17</v>
      </c>
      <c r="Z306" s="57" t="s">
        <v>17</v>
      </c>
      <c r="AA306" s="57" t="s">
        <v>17</v>
      </c>
      <c r="AB306" s="57" t="s">
        <v>17</v>
      </c>
      <c r="AC306" s="57" t="s">
        <v>17</v>
      </c>
      <c r="AD306" s="57" t="s">
        <v>17</v>
      </c>
      <c r="AE306" s="57" t="s">
        <v>17</v>
      </c>
      <c r="AF306" s="57" t="s">
        <v>17</v>
      </c>
      <c r="AG306" s="57" t="s">
        <v>17</v>
      </c>
      <c r="AH306" s="57" t="s">
        <v>17</v>
      </c>
      <c r="AI306" s="57" t="s">
        <v>6032</v>
      </c>
      <c r="AJ306" s="15"/>
      <c r="AK306" s="15"/>
      <c r="AL306" s="15"/>
      <c r="AM306" s="15"/>
    </row>
    <row r="307" spans="1:39" s="14" customFormat="1" x14ac:dyDescent="0.35">
      <c r="A307" s="1" t="s">
        <v>2531</v>
      </c>
      <c r="B307" s="1" t="s">
        <v>2532</v>
      </c>
      <c r="C307" s="3"/>
      <c r="D307" s="1" t="s">
        <v>12</v>
      </c>
      <c r="E307" s="1" t="s">
        <v>13</v>
      </c>
      <c r="F307" s="3" t="s">
        <v>14</v>
      </c>
      <c r="G307" s="1" t="s">
        <v>65</v>
      </c>
      <c r="H307" s="59" t="str">
        <f>_xlfn.XLOOKUP(B307,'[1]Nur des jours'!$B:$B,'[1]Nur des jours'!$H:$H,"")</f>
        <v>Huawei</v>
      </c>
      <c r="I307" s="52">
        <v>0.3821804971044207</v>
      </c>
      <c r="J307" s="52">
        <v>0.32348543577084837</v>
      </c>
      <c r="K307" s="52">
        <v>1.0773102456513599</v>
      </c>
      <c r="L307" s="53">
        <v>0.72497809852382611</v>
      </c>
      <c r="M307" s="54" t="s">
        <v>5374</v>
      </c>
      <c r="N307" s="55"/>
      <c r="O307" s="16" t="str" cm="1">
        <f t="array" ref="O307">IFERROR(_xlfn.IFS(
Q307="MPR ISSUE","PDH",
Q307="BSS Hardware Issue","BSS",
Q307="Sites strategiques, MLL, Pylone, etc.","ENVTECH",
Q307="AKTIVCO DEFAUT GE &amp; POWER Cabinet","AKTIVCO",
Q307="AKTIVCO Coupure ENEO &amp; Baisse de tension","AKTIVCO GRID ONLY",
Q307="Coupure ENEO &amp; Baisse de tension","IHS GRID ONLY",
Q307="Defaut GE &amp; POWER Cabinet","IHS",
Q307="Sharing","Partners",
Q307="SIte strategiques &amp; DataCenter","SST &amp; DC",
Q307="Exclu","Exclu",
Q307="SAT","SAT",
Q307="SPARE-ISSUE","SPARE-ISSUE",
Q307="Fiber CAmtel","TRANS_FO_CAMTEL",
Q307="Fiber AOF","Fiber AOF",
Q307="Projet OCM (HUAWEI)","TRAVAUX-HUAWEI",
Q307="Projet OCM (NOKIA)","TRAVAUX-NOKIA",
Q307="ACCESS-ISSUE","ACCESS-ISSUE",
Q307="Projet OCM (ZTE, NOKIA, autres projets)","TRAVAUX OCM",
Q307="No root CAuse","No root cause",
Q307="ODU HS","PDH",
Q307="IP &amp; VLAN","PDH",
Q307="Warehouse HUAWEI","SPARE-ISSUE",
Q307="SPARE-HS","SPARE-ISSUE",
Q307="Power Telco","BSS"
),"")</f>
        <v>No root cause</v>
      </c>
      <c r="P307" s="22" t="str" cm="1">
        <f t="array" ref="P307">IFERROR(_xlfn.IFS(
Q307="MPR ISSUE","TX ISSUE",
Q307="BSS Hardware Issue","RAN ISSUE",
Q307="Sites strategiques, MLL, Pylone, etc.","ENVTECH",
Q307="AKTIVCO DEFAUT GE &amp; POWER Cabinet","POWER ISSUE",
Q307="AKTIVCO Coupure ENEO &amp; Baisse de tension","POWER ISSUE",
Q307="Coupure ENEO &amp; Baisse de tension","POWER ISSUE",
Q307="Defaut GE &amp; POWER Cabinet","POWER ISSUE",
Q307="Sharing","POWER ISSUE",
Q307="SIte strategiques &amp; DataCenter","POWER ISSUE",
Q307="Exclu","Exclu",
Q307="SAT","TX ISSUE",
Q307="SPARE-ISSUE","SPARE-ISSUE",
Q307="Fiber CAmtel","TX ISSUE",
Q307="Fiber AOF","TX ISSUE",
Q307="Projet OCM (HUAWEI)","TRAVAUX-HUAWEI",
Q307="Projet OCM (NOKIA)","TRAVAUX -NOKIA",
Q307="ACCESS-ISSUE","ACCESS-ISSUE",
Q307="Projet OCM (ZTE, NOKIA, autres projets)","TRAVAUX OCM",
Q307="No root CAuse","No root cause",
Q307="ODU HS","TX ISSUE",
Q307="IP &amp; VLAN","TX ISSUE",
Q307="Warehouse HUAWEI","SPARE-ISSUE",
Q307="SPARE-HS","SPARE-ISSUE",
Q307="Power Telco","RAN ISSUE"
),"")</f>
        <v>No root cause</v>
      </c>
      <c r="Q307" s="48" t="s">
        <v>5573</v>
      </c>
      <c r="R307" s="23" t="str" cm="1">
        <f t="array" ref="R307">IFERROR(_xlfn.IFS(
Q307="MPR ISSUE","ACTIVE",
Q307="BSS Hardware Issue","ACTIVE",
Q307="Sites strategiques, MLL, Pylone, etc.","PASSIVE",
Q307="AKTIVCO DEFAUT GE &amp; POWER Cabinet","PASSIVE",
Q307="AKTIVCO Coupure ENEO &amp; Baisse de tension","PASSIVE",
Q307="Coupure ENEO &amp; Baisse de tension","PASSIVE",
Q307="Defaut GE &amp; POWER Cabinet","PASSIVE",
Q307="Sharing","PASSIVE",
Q307="SIte strategiques &amp; DataCenter","PASSIVE",
Q307="Exclu","Exclu",
Q307="SAT","ACTIVE",
Q307="SPARE-ISSUE","SPARE-ISSUE",
Q307="Fiber CAmtel","ACTIVE",
Q307="Fiber AOF","ACTIVE",
Q307="Projet OCM (HUAWEI)","PLANNED WORKS",
Q307="Projet OCM (NOKIA)","PLANNED WORKS",
Q307="ACCESS-ISSUE","ACCESS-ISSUE",
Q307="Projet OCM (ZTE, NOKIA, autres projets)","PLANNED WORKS",
Q307="No root CAuse","No root cause",
Q307="ODU HS","ACTIVE",
Q307="IP &amp; VLAN","ACTIVE",
Q307="Warehouse HUAWEI","SPARE-ISSUE",
Q307="SPARE-HS","SPARE-ISSUE",
Q307="Power Telco","ACTIVE"
),"")</f>
        <v>No root cause</v>
      </c>
      <c r="S307" s="56" t="s">
        <v>17</v>
      </c>
      <c r="T307" s="7" t="s">
        <v>17</v>
      </c>
      <c r="U307" s="57" t="s">
        <v>17</v>
      </c>
      <c r="V307" s="57" t="s">
        <v>17</v>
      </c>
      <c r="W307" s="57" t="s">
        <v>17</v>
      </c>
      <c r="X307" s="57"/>
      <c r="Y307" s="57" t="s">
        <v>17</v>
      </c>
      <c r="Z307" s="57" t="s">
        <v>17</v>
      </c>
      <c r="AA307" s="57" t="s">
        <v>17</v>
      </c>
      <c r="AB307" s="57"/>
      <c r="AC307" s="57" t="s">
        <v>17</v>
      </c>
      <c r="AD307" s="57" t="s">
        <v>17</v>
      </c>
      <c r="AE307" s="57" t="s">
        <v>17</v>
      </c>
      <c r="AF307" s="57" t="s">
        <v>17</v>
      </c>
      <c r="AG307" s="57" t="s">
        <v>17</v>
      </c>
      <c r="AH307" s="57" t="s">
        <v>17</v>
      </c>
      <c r="AI307" s="57" t="s">
        <v>17</v>
      </c>
      <c r="AJ307" s="15"/>
      <c r="AK307" s="15"/>
      <c r="AL307" s="15"/>
      <c r="AM307" s="15"/>
    </row>
    <row r="308" spans="1:39" s="14" customFormat="1" x14ac:dyDescent="0.35">
      <c r="A308" s="1" t="s">
        <v>3448</v>
      </c>
      <c r="B308" s="1" t="s">
        <v>3449</v>
      </c>
      <c r="C308" s="3"/>
      <c r="D308" s="1" t="s">
        <v>12</v>
      </c>
      <c r="E308" s="1" t="s">
        <v>13</v>
      </c>
      <c r="F308" s="3" t="s">
        <v>14</v>
      </c>
      <c r="G308" s="1" t="s">
        <v>65</v>
      </c>
      <c r="H308" s="59" t="str">
        <f>_xlfn.XLOOKUP(B308,'[1]Nur des jours'!$B:$B,'[1]Nur des jours'!$H:$H,"")</f>
        <v>Huawei</v>
      </c>
      <c r="I308" s="52">
        <v>1.4743924079469561</v>
      </c>
      <c r="J308" s="52">
        <v>1.2571784122321166</v>
      </c>
      <c r="K308" s="52">
        <v>0.16399055961581818</v>
      </c>
      <c r="L308" s="53">
        <v>0.71811159337162889</v>
      </c>
      <c r="M308" s="54" t="s">
        <v>5374</v>
      </c>
      <c r="N308" s="55"/>
      <c r="O308" s="16" t="str" cm="1">
        <f t="array" ref="O308">IFERROR(_xlfn.IFS(
Q308="MPR ISSUE","PDH",
Q308="BSS Hardware Issue","BSS",
Q308="Sites strategiques, MLL, Pylone, etc.","ENVTECH",
Q308="AKTIVCO DEFAUT GE &amp; POWER Cabinet","AKTIVCO",
Q308="AKTIVCO Coupure ENEO &amp; Baisse de tension","AKTIVCO GRID ONLY",
Q308="Coupure ENEO &amp; Baisse de tension","IHS GRID ONLY",
Q308="Defaut GE &amp; POWER Cabinet","IHS",
Q308="Sharing","Partners",
Q308="SIte strategiques &amp; DataCenter","SST &amp; DC",
Q308="Exclu","Exclu",
Q308="SAT","SAT",
Q308="SPARE-ISSUE","SPARE-ISSUE",
Q308="Fiber CAmtel","TRANS_FO_CAMTEL",
Q308="Fiber AOF","Fiber AOF",
Q308="Projet OCM (HUAWEI)","TRAVAUX-HUAWEI",
Q308="Projet OCM (NOKIA)","TRAVAUX-NOKIA",
Q308="ACCESS-ISSUE","ACCESS-ISSUE",
Q308="Projet OCM (ZTE, NOKIA, autres projets)","TRAVAUX OCM",
Q308="No root CAuse","No root cause",
Q308="ODU HS","PDH",
Q308="IP &amp; VLAN","PDH",
Q308="Warehouse HUAWEI","SPARE-ISSUE",
Q308="SPARE-HS","SPARE-ISSUE",
Q308="Power Telco","BSS"
),"")</f>
        <v>No root cause</v>
      </c>
      <c r="P308" s="22" t="str" cm="1">
        <f t="array" ref="P308">IFERROR(_xlfn.IFS(
Q308="MPR ISSUE","TX ISSUE",
Q308="BSS Hardware Issue","RAN ISSUE",
Q308="Sites strategiques, MLL, Pylone, etc.","ENVTECH",
Q308="AKTIVCO DEFAUT GE &amp; POWER Cabinet","POWER ISSUE",
Q308="AKTIVCO Coupure ENEO &amp; Baisse de tension","POWER ISSUE",
Q308="Coupure ENEO &amp; Baisse de tension","POWER ISSUE",
Q308="Defaut GE &amp; POWER Cabinet","POWER ISSUE",
Q308="Sharing","POWER ISSUE",
Q308="SIte strategiques &amp; DataCenter","POWER ISSUE",
Q308="Exclu","Exclu",
Q308="SAT","TX ISSUE",
Q308="SPARE-ISSUE","SPARE-ISSUE",
Q308="Fiber CAmtel","TX ISSUE",
Q308="Fiber AOF","TX ISSUE",
Q308="Projet OCM (HUAWEI)","TRAVAUX-HUAWEI",
Q308="Projet OCM (NOKIA)","TRAVAUX -NOKIA",
Q308="ACCESS-ISSUE","ACCESS-ISSUE",
Q308="Projet OCM (ZTE, NOKIA, autres projets)","TRAVAUX OCM",
Q308="No root CAuse","No root cause",
Q308="ODU HS","TX ISSUE",
Q308="IP &amp; VLAN","TX ISSUE",
Q308="Warehouse HUAWEI","SPARE-ISSUE",
Q308="SPARE-HS","SPARE-ISSUE",
Q308="Power Telco","RAN ISSUE"
),"")</f>
        <v>No root cause</v>
      </c>
      <c r="Q308" s="48" t="s">
        <v>5573</v>
      </c>
      <c r="R308" s="23" t="str" cm="1">
        <f t="array" ref="R308">IFERROR(_xlfn.IFS(
Q308="MPR ISSUE","ACTIVE",
Q308="BSS Hardware Issue","ACTIVE",
Q308="Sites strategiques, MLL, Pylone, etc.","PASSIVE",
Q308="AKTIVCO DEFAUT GE &amp; POWER Cabinet","PASSIVE",
Q308="AKTIVCO Coupure ENEO &amp; Baisse de tension","PASSIVE",
Q308="Coupure ENEO &amp; Baisse de tension","PASSIVE",
Q308="Defaut GE &amp; POWER Cabinet","PASSIVE",
Q308="Sharing","PASSIVE",
Q308="SIte strategiques &amp; DataCenter","PASSIVE",
Q308="Exclu","Exclu",
Q308="SAT","ACTIVE",
Q308="SPARE-ISSUE","SPARE-ISSUE",
Q308="Fiber CAmtel","ACTIVE",
Q308="Fiber AOF","ACTIVE",
Q308="Projet OCM (HUAWEI)","PLANNED WORKS",
Q308="Projet OCM (NOKIA)","PLANNED WORKS",
Q308="ACCESS-ISSUE","ACCESS-ISSUE",
Q308="Projet OCM (ZTE, NOKIA, autres projets)","PLANNED WORKS",
Q308="No root CAuse","No root cause",
Q308="ODU HS","ACTIVE",
Q308="IP &amp; VLAN","ACTIVE",
Q308="Warehouse HUAWEI","SPARE-ISSUE",
Q308="SPARE-HS","SPARE-ISSUE",
Q308="Power Telco","ACTIVE"
),"")</f>
        <v>No root cause</v>
      </c>
      <c r="S308" s="56" t="s">
        <v>17</v>
      </c>
      <c r="T308" s="7" t="s">
        <v>17</v>
      </c>
      <c r="U308" s="57" t="s">
        <v>17</v>
      </c>
      <c r="V308" s="57" t="s">
        <v>17</v>
      </c>
      <c r="W308" s="57" t="s">
        <v>17</v>
      </c>
      <c r="X308" s="57"/>
      <c r="Y308" s="57" t="s">
        <v>17</v>
      </c>
      <c r="Z308" s="57" t="s">
        <v>17</v>
      </c>
      <c r="AA308" s="57" t="s">
        <v>17</v>
      </c>
      <c r="AB308" s="57"/>
      <c r="AC308" s="57" t="s">
        <v>17</v>
      </c>
      <c r="AD308" s="57" t="s">
        <v>17</v>
      </c>
      <c r="AE308" s="57" t="s">
        <v>17</v>
      </c>
      <c r="AF308" s="57" t="s">
        <v>17</v>
      </c>
      <c r="AG308" s="57" t="s">
        <v>17</v>
      </c>
      <c r="AH308" s="57" t="s">
        <v>17</v>
      </c>
      <c r="AI308" s="57" t="s">
        <v>17</v>
      </c>
      <c r="AJ308" s="15"/>
      <c r="AK308" s="15"/>
      <c r="AL308" s="15"/>
      <c r="AM308" s="15"/>
    </row>
    <row r="309" spans="1:39" s="14" customFormat="1" x14ac:dyDescent="0.35">
      <c r="A309" s="1" t="s">
        <v>873</v>
      </c>
      <c r="B309" s="1" t="s">
        <v>874</v>
      </c>
      <c r="C309" s="3"/>
      <c r="D309" s="1" t="s">
        <v>12</v>
      </c>
      <c r="E309" s="1" t="s">
        <v>68</v>
      </c>
      <c r="F309" s="3" t="s">
        <v>53</v>
      </c>
      <c r="G309" s="1" t="s">
        <v>873</v>
      </c>
      <c r="H309" s="60" t="str">
        <f>_xlfn.XLOOKUP(B309,'[1]Nur des jours'!$B:$B,'[1]Nur des jours'!$H:$H,"")</f>
        <v>NOKIA</v>
      </c>
      <c r="I309" s="52">
        <v>2.5383646959923696</v>
      </c>
      <c r="J309" s="52">
        <v>1.0582739169905242</v>
      </c>
      <c r="K309" s="52">
        <v>0</v>
      </c>
      <c r="L309" s="53">
        <v>0.71775300398053554</v>
      </c>
      <c r="M309" s="54" t="s">
        <v>5376</v>
      </c>
      <c r="N309" s="55"/>
      <c r="O309" s="16" t="str" cm="1">
        <f t="array" ref="O309">IFERROR(_xlfn.IFS(
Q309="MPR ISSUE","PDH",
Q309="BSS Hardware Issue","BSS",
Q309="Sites strategiques, MLL, Pylone, etc.","ENVTECH",
Q309="AKTIVCO DEFAUT GE &amp; POWER Cabinet","AKTIVCO",
Q309="AKTIVCO Coupure ENEO &amp; Baisse de tension","AKTIVCO GRID ONLY",
Q309="Coupure ENEO &amp; Baisse de tension","IHS GRID ONLY",
Q309="Defaut GE &amp; POWER Cabinet","IHS",
Q309="Sharing","Partners",
Q309="SIte strategiques &amp; DataCenter","SST &amp; DC",
Q309="Exclu","Exclu",
Q309="SAT","SAT",
Q309="SPARE-ISSUE","SPARE-ISSUE",
Q309="Fiber CAmtel","TRANS_FO_CAMTEL",
Q309="Fiber AOF","Fiber AOF",
Q309="Projet OCM (HUAWEI)","TRAVAUX-HUAWEI",
Q309="Projet OCM (NOKIA)","TRAVAUX-NOKIA",
Q309="ACCESS-ISSUE","ACCESS-ISSUE",
Q309="Projet OCM (ZTE, NOKIA, autres projets)","TRAVAUX OCM",
Q309="No root CAuse","No root cause",
Q309="ODU HS","PDH",
Q309="IP &amp; VLAN","PDH",
Q309="Warehouse HUAWEI","SPARE-ISSUE",
Q309="SPARE-HS","SPARE-ISSUE",
Q309="Power Telco","BSS"
),"")</f>
        <v>BSS</v>
      </c>
      <c r="P309" s="22" t="str" cm="1">
        <f t="array" ref="P309">IFERROR(_xlfn.IFS(
Q309="MPR ISSUE","TX ISSUE",
Q309="BSS Hardware Issue","RAN ISSUE",
Q309="Sites strategiques, MLL, Pylone, etc.","ENVTECH",
Q309="AKTIVCO DEFAUT GE &amp; POWER Cabinet","POWER ISSUE",
Q309="AKTIVCO Coupure ENEO &amp; Baisse de tension","POWER ISSUE",
Q309="Coupure ENEO &amp; Baisse de tension","POWER ISSUE",
Q309="Defaut GE &amp; POWER Cabinet","POWER ISSUE",
Q309="Sharing","POWER ISSUE",
Q309="SIte strategiques &amp; DataCenter","POWER ISSUE",
Q309="Exclu","Exclu",
Q309="SAT","TX ISSUE",
Q309="SPARE-ISSUE","SPARE-ISSUE",
Q309="Fiber CAmtel","TX ISSUE",
Q309="Fiber AOF","TX ISSUE",
Q309="Projet OCM (HUAWEI)","TRAVAUX-HUAWEI",
Q309="Projet OCM (NOKIA)","TRAVAUX -NOKIA",
Q309="ACCESS-ISSUE","ACCESS-ISSUE",
Q309="Projet OCM (ZTE, NOKIA, autres projets)","TRAVAUX OCM",
Q309="No root CAuse","No root cause",
Q309="ODU HS","TX ISSUE",
Q309="IP &amp; VLAN","TX ISSUE",
Q309="Warehouse HUAWEI","SPARE-ISSUE",
Q309="SPARE-HS","SPARE-ISSUE",
Q309="Power Telco","RAN ISSUE"
),"")</f>
        <v>RAN ISSUE</v>
      </c>
      <c r="Q309" s="48" t="s">
        <v>5328</v>
      </c>
      <c r="R309" s="23" t="str" cm="1">
        <f t="array" ref="R309">IFERROR(_xlfn.IFS(
Q309="MPR ISSUE","ACTIVE",
Q309="BSS Hardware Issue","ACTIVE",
Q309="Sites strategiques, MLL, Pylone, etc.","PASSIVE",
Q309="AKTIVCO DEFAUT GE &amp; POWER Cabinet","PASSIVE",
Q309="AKTIVCO Coupure ENEO &amp; Baisse de tension","PASSIVE",
Q309="Coupure ENEO &amp; Baisse de tension","PASSIVE",
Q309="Defaut GE &amp; POWER Cabinet","PASSIVE",
Q309="Sharing","PASSIVE",
Q309="SIte strategiques &amp; DataCenter","PASSIVE",
Q309="Exclu","Exclu",
Q309="SAT","ACTIVE",
Q309="SPARE-ISSUE","SPARE-ISSUE",
Q309="Fiber CAmtel","ACTIVE",
Q309="Fiber AOF","ACTIVE",
Q309="Projet OCM (HUAWEI)","PLANNED WORKS",
Q309="Projet OCM (NOKIA)","PLANNED WORKS",
Q309="ACCESS-ISSUE","ACCESS-ISSUE",
Q309="Projet OCM (ZTE, NOKIA, autres projets)","PLANNED WORKS",
Q309="No root CAuse","No root cause",
Q309="ODU HS","ACTIVE",
Q309="IP &amp; VLAN","ACTIVE",
Q309="Warehouse HUAWEI","SPARE-ISSUE",
Q309="SPARE-HS","SPARE-ISSUE",
Q309="Power Telco","ACTIVE"
),"")</f>
        <v>ACTIVE</v>
      </c>
      <c r="S309" s="56" t="s">
        <v>5977</v>
      </c>
      <c r="T309" s="7" t="s">
        <v>17</v>
      </c>
      <c r="U309" s="57" t="s">
        <v>17</v>
      </c>
      <c r="V309" s="57" t="s">
        <v>17</v>
      </c>
      <c r="W309" s="57" t="s">
        <v>17</v>
      </c>
      <c r="X309" s="57" t="s">
        <v>17</v>
      </c>
      <c r="Y309" s="57" t="s">
        <v>17</v>
      </c>
      <c r="Z309" s="57" t="s">
        <v>17</v>
      </c>
      <c r="AA309" s="57" t="s">
        <v>17</v>
      </c>
      <c r="AB309" s="57" t="s">
        <v>5523</v>
      </c>
      <c r="AC309" s="57" t="s">
        <v>5523</v>
      </c>
      <c r="AD309" s="57" t="s">
        <v>5523</v>
      </c>
      <c r="AE309" s="57" t="s">
        <v>5523</v>
      </c>
      <c r="AF309" s="57" t="s">
        <v>17</v>
      </c>
      <c r="AG309" s="57" t="s">
        <v>17</v>
      </c>
      <c r="AH309" s="57" t="s">
        <v>17</v>
      </c>
      <c r="AI309" s="57" t="s">
        <v>5978</v>
      </c>
      <c r="AJ309" s="15"/>
      <c r="AK309" s="15"/>
      <c r="AL309" s="15"/>
      <c r="AM309" s="15"/>
    </row>
    <row r="310" spans="1:39" s="14" customFormat="1" x14ac:dyDescent="0.35">
      <c r="A310" s="1" t="s">
        <v>1530</v>
      </c>
      <c r="B310" s="1" t="s">
        <v>1531</v>
      </c>
      <c r="C310" s="3"/>
      <c r="D310" s="1" t="s">
        <v>12</v>
      </c>
      <c r="E310" s="1" t="s">
        <v>13</v>
      </c>
      <c r="F310" s="3" t="s">
        <v>53</v>
      </c>
      <c r="G310" s="1" t="s">
        <v>1530</v>
      </c>
      <c r="H310" s="60" t="str">
        <f>_xlfn.XLOOKUP(B310,'[1]Nur des jours'!$B:$B,'[1]Nur des jours'!$H:$H,"")</f>
        <v>NOKIA</v>
      </c>
      <c r="I310" s="52">
        <v>2.4848137640040742</v>
      </c>
      <c r="J310" s="52">
        <v>1.074743039192686</v>
      </c>
      <c r="K310" s="52">
        <v>0</v>
      </c>
      <c r="L310" s="53">
        <v>0.71563481012216057</v>
      </c>
      <c r="M310" s="54" t="s">
        <v>5376</v>
      </c>
      <c r="N310" s="55"/>
      <c r="O310" s="16" t="str" cm="1">
        <f t="array" ref="O310">IFERROR(_xlfn.IFS(
Q310="MPR ISSUE","PDH",
Q310="BSS Hardware Issue","BSS",
Q310="Sites strategiques, MLL, Pylone, etc.","ENVTECH",
Q310="AKTIVCO DEFAUT GE &amp; POWER Cabinet","AKTIVCO",
Q310="AKTIVCO Coupure ENEO &amp; Baisse de tension","AKTIVCO GRID ONLY",
Q310="Coupure ENEO &amp; Baisse de tension","IHS GRID ONLY",
Q310="Defaut GE &amp; POWER Cabinet","IHS",
Q310="Sharing","Partners",
Q310="SIte strategiques &amp; DataCenter","SST &amp; DC",
Q310="Exclu","Exclu",
Q310="SAT","SAT",
Q310="SPARE-ISSUE","SPARE-ISSUE",
Q310="Fiber CAmtel","TRANS_FO_CAMTEL",
Q310="Fiber AOF","Fiber AOF",
Q310="Projet OCM (HUAWEI)","TRAVAUX-HUAWEI",
Q310="Projet OCM (NOKIA)","TRAVAUX-NOKIA",
Q310="ACCESS-ISSUE","ACCESS-ISSUE",
Q310="Projet OCM (ZTE, NOKIA, autres projets)","TRAVAUX OCM",
Q310="No root CAuse","No root cause",
Q310="ODU HS","PDH",
Q310="IP &amp; VLAN","PDH",
Q310="Warehouse HUAWEI","SPARE-ISSUE",
Q310="SPARE-HS","SPARE-ISSUE",
Q310="Power Telco","BSS"
),"")</f>
        <v>TRAVAUX OCM</v>
      </c>
      <c r="P310" s="22" t="str" cm="1">
        <f t="array" ref="P310">IFERROR(_xlfn.IFS(
Q310="MPR ISSUE","TX ISSUE",
Q310="BSS Hardware Issue","RAN ISSUE",
Q310="Sites strategiques, MLL, Pylone, etc.","ENVTECH",
Q310="AKTIVCO DEFAUT GE &amp; POWER Cabinet","POWER ISSUE",
Q310="AKTIVCO Coupure ENEO &amp; Baisse de tension","POWER ISSUE",
Q310="Coupure ENEO &amp; Baisse de tension","POWER ISSUE",
Q310="Defaut GE &amp; POWER Cabinet","POWER ISSUE",
Q310="Sharing","POWER ISSUE",
Q310="SIte strategiques &amp; DataCenter","POWER ISSUE",
Q310="Exclu","Exclu",
Q310="SAT","TX ISSUE",
Q310="SPARE-ISSUE","SPARE-ISSUE",
Q310="Fiber CAmtel","TX ISSUE",
Q310="Fiber AOF","TX ISSUE",
Q310="Projet OCM (HUAWEI)","TRAVAUX-HUAWEI",
Q310="Projet OCM (NOKIA)","TRAVAUX -NOKIA",
Q310="ACCESS-ISSUE","ACCESS-ISSUE",
Q310="Projet OCM (ZTE, NOKIA, autres projets)","TRAVAUX OCM",
Q310="No root CAuse","No root cause",
Q310="ODU HS","TX ISSUE",
Q310="IP &amp; VLAN","TX ISSUE",
Q310="Warehouse HUAWEI","SPARE-ISSUE",
Q310="SPARE-HS","SPARE-ISSUE",
Q310="Power Telco","RAN ISSUE"
),"")</f>
        <v>TRAVAUX OCM</v>
      </c>
      <c r="Q310" s="48" t="s">
        <v>5349</v>
      </c>
      <c r="R310" s="23" t="str" cm="1">
        <f t="array" ref="R310">IFERROR(_xlfn.IFS(
Q310="MPR ISSUE","ACTIVE",
Q310="BSS Hardware Issue","ACTIVE",
Q310="Sites strategiques, MLL, Pylone, etc.","PASSIVE",
Q310="AKTIVCO DEFAUT GE &amp; POWER Cabinet","PASSIVE",
Q310="AKTIVCO Coupure ENEO &amp; Baisse de tension","PASSIVE",
Q310="Coupure ENEO &amp; Baisse de tension","PASSIVE",
Q310="Defaut GE &amp; POWER Cabinet","PASSIVE",
Q310="Sharing","PASSIVE",
Q310="SIte strategiques &amp; DataCenter","PASSIVE",
Q310="Exclu","Exclu",
Q310="SAT","ACTIVE",
Q310="SPARE-ISSUE","SPARE-ISSUE",
Q310="Fiber CAmtel","ACTIVE",
Q310="Fiber AOF","ACTIVE",
Q310="Projet OCM (HUAWEI)","PLANNED WORKS",
Q310="Projet OCM (NOKIA)","PLANNED WORKS",
Q310="ACCESS-ISSUE","ACCESS-ISSUE",
Q310="Projet OCM (ZTE, NOKIA, autres projets)","PLANNED WORKS",
Q310="No root CAuse","No root cause",
Q310="ODU HS","ACTIVE",
Q310="IP &amp; VLAN","ACTIVE",
Q310="Warehouse HUAWEI","SPARE-ISSUE",
Q310="SPARE-HS","SPARE-ISSUE",
Q310="Power Telco","ACTIVE"
),"")</f>
        <v>PLANNED WORKS</v>
      </c>
      <c r="S310" s="56" t="s">
        <v>5975</v>
      </c>
      <c r="T310" s="7" t="s">
        <v>17</v>
      </c>
      <c r="U310" s="57" t="s">
        <v>17</v>
      </c>
      <c r="V310" s="57" t="s">
        <v>17</v>
      </c>
      <c r="W310" s="57" t="s">
        <v>17</v>
      </c>
      <c r="X310" s="57" t="s">
        <v>17</v>
      </c>
      <c r="Y310" s="57" t="s">
        <v>17</v>
      </c>
      <c r="Z310" s="57" t="s">
        <v>17</v>
      </c>
      <c r="AA310" s="57" t="s">
        <v>17</v>
      </c>
      <c r="AB310" s="57" t="s">
        <v>5525</v>
      </c>
      <c r="AC310" s="57" t="s">
        <v>5525</v>
      </c>
      <c r="AD310" s="57" t="s">
        <v>5525</v>
      </c>
      <c r="AE310" s="57" t="s">
        <v>5525</v>
      </c>
      <c r="AF310" s="57" t="s">
        <v>17</v>
      </c>
      <c r="AG310" s="57" t="s">
        <v>17</v>
      </c>
      <c r="AH310" s="57" t="s">
        <v>17</v>
      </c>
      <c r="AI310" s="57" t="s">
        <v>5976</v>
      </c>
      <c r="AJ310" s="15"/>
      <c r="AK310" s="15"/>
      <c r="AL310" s="15"/>
      <c r="AM310" s="15"/>
    </row>
    <row r="311" spans="1:39" s="14" customFormat="1" x14ac:dyDescent="0.35">
      <c r="A311" s="1" t="s">
        <v>2670</v>
      </c>
      <c r="B311" s="1" t="s">
        <v>2671</v>
      </c>
      <c r="C311" s="3"/>
      <c r="D311" s="1" t="s">
        <v>12</v>
      </c>
      <c r="E311" s="1" t="s">
        <v>98</v>
      </c>
      <c r="F311" s="3" t="s">
        <v>53</v>
      </c>
      <c r="G311" s="1" t="s">
        <v>2672</v>
      </c>
      <c r="H311" s="60" t="str">
        <f>_xlfn.XLOOKUP(B311,'[1]Nur des jours'!$B:$B,'[1]Nur des jours'!$H:$H,"")</f>
        <v>NOKIA</v>
      </c>
      <c r="I311" s="52">
        <v>2.4805195854955788</v>
      </c>
      <c r="J311" s="52">
        <v>1.0710242051470367</v>
      </c>
      <c r="K311" s="52">
        <v>0</v>
      </c>
      <c r="L311" s="53">
        <v>0.71377314634595679</v>
      </c>
      <c r="M311" s="54" t="s">
        <v>5376</v>
      </c>
      <c r="N311" s="55"/>
      <c r="O311" s="16" t="str" cm="1">
        <f t="array" ref="O311">IFERROR(_xlfn.IFS(
Q311="MPR ISSUE","PDH",
Q311="BSS Hardware Issue","BSS",
Q311="Sites strategiques, MLL, Pylone, etc.","ENVTECH",
Q311="AKTIVCO DEFAUT GE &amp; POWER Cabinet","AKTIVCO",
Q311="AKTIVCO Coupure ENEO &amp; Baisse de tension","AKTIVCO GRID ONLY",
Q311="Coupure ENEO &amp; Baisse de tension","IHS GRID ONLY",
Q311="Defaut GE &amp; POWER Cabinet","IHS",
Q311="Sharing","Partners",
Q311="SIte strategiques &amp; DataCenter","SST &amp; DC",
Q311="Exclu","Exclu",
Q311="SAT","SAT",
Q311="SPARE-ISSUE","SPARE-ISSUE",
Q311="Fiber CAmtel","TRANS_FO_CAMTEL",
Q311="Fiber AOF","Fiber AOF",
Q311="Projet OCM (HUAWEI)","TRAVAUX-HUAWEI",
Q311="Projet OCM (NOKIA)","TRAVAUX-NOKIA",
Q311="ACCESS-ISSUE","ACCESS-ISSUE",
Q311="Projet OCM (ZTE, NOKIA, autres projets)","TRAVAUX OCM",
Q311="No root CAuse","No root cause",
Q311="ODU HS","PDH",
Q311="IP &amp; VLAN","PDH",
Q311="Warehouse HUAWEI","SPARE-ISSUE",
Q311="SPARE-HS","SPARE-ISSUE",
Q311="Power Telco","BSS"
),"")</f>
        <v>IHS</v>
      </c>
      <c r="P311" s="22" t="str" cm="1">
        <f t="array" ref="P311">IFERROR(_xlfn.IFS(
Q311="MPR ISSUE","TX ISSUE",
Q311="BSS Hardware Issue","RAN ISSUE",
Q311="Sites strategiques, MLL, Pylone, etc.","ENVTECH",
Q311="AKTIVCO DEFAUT GE &amp; POWER Cabinet","POWER ISSUE",
Q311="AKTIVCO Coupure ENEO &amp; Baisse de tension","POWER ISSUE",
Q311="Coupure ENEO &amp; Baisse de tension","POWER ISSUE",
Q311="Defaut GE &amp; POWER Cabinet","POWER ISSUE",
Q311="Sharing","POWER ISSUE",
Q311="SIte strategiques &amp; DataCenter","POWER ISSUE",
Q311="Exclu","Exclu",
Q311="SAT","TX ISSUE",
Q311="SPARE-ISSUE","SPARE-ISSUE",
Q311="Fiber CAmtel","TX ISSUE",
Q311="Fiber AOF","TX ISSUE",
Q311="Projet OCM (HUAWEI)","TRAVAUX-HUAWEI",
Q311="Projet OCM (NOKIA)","TRAVAUX -NOKIA",
Q311="ACCESS-ISSUE","ACCESS-ISSUE",
Q311="Projet OCM (ZTE, NOKIA, autres projets)","TRAVAUX OCM",
Q311="No root CAuse","No root cause",
Q311="ODU HS","TX ISSUE",
Q311="IP &amp; VLAN","TX ISSUE",
Q311="Warehouse HUAWEI","SPARE-ISSUE",
Q311="SPARE-HS","SPARE-ISSUE",
Q311="Power Telco","RAN ISSUE"
),"")</f>
        <v>POWER ISSUE</v>
      </c>
      <c r="Q311" s="48" t="s">
        <v>5338</v>
      </c>
      <c r="R311" s="23" t="str" cm="1">
        <f t="array" ref="R311">IFERROR(_xlfn.IFS(
Q311="MPR ISSUE","ACTIVE",
Q311="BSS Hardware Issue","ACTIVE",
Q311="Sites strategiques, MLL, Pylone, etc.","PASSIVE",
Q311="AKTIVCO DEFAUT GE &amp; POWER Cabinet","PASSIVE",
Q311="AKTIVCO Coupure ENEO &amp; Baisse de tension","PASSIVE",
Q311="Coupure ENEO &amp; Baisse de tension","PASSIVE",
Q311="Defaut GE &amp; POWER Cabinet","PASSIVE",
Q311="Sharing","PASSIVE",
Q311="SIte strategiques &amp; DataCenter","PASSIVE",
Q311="Exclu","Exclu",
Q311="SAT","ACTIVE",
Q311="SPARE-ISSUE","SPARE-ISSUE",
Q311="Fiber CAmtel","ACTIVE",
Q311="Fiber AOF","ACTIVE",
Q311="Projet OCM (HUAWEI)","PLANNED WORKS",
Q311="Projet OCM (NOKIA)","PLANNED WORKS",
Q311="ACCESS-ISSUE","ACCESS-ISSUE",
Q311="Projet OCM (ZTE, NOKIA, autres projets)","PLANNED WORKS",
Q311="No root CAuse","No root cause",
Q311="ODU HS","ACTIVE",
Q311="IP &amp; VLAN","ACTIVE",
Q311="Warehouse HUAWEI","SPARE-ISSUE",
Q311="SPARE-HS","SPARE-ISSUE",
Q311="Power Telco","ACTIVE"
),"")</f>
        <v>PASSIVE</v>
      </c>
      <c r="S311" s="56" t="s">
        <v>6019</v>
      </c>
      <c r="T311" s="7" t="s">
        <v>17</v>
      </c>
      <c r="U311" s="57" t="s">
        <v>17</v>
      </c>
      <c r="V311" s="57" t="s">
        <v>17</v>
      </c>
      <c r="W311" s="57" t="s">
        <v>17</v>
      </c>
      <c r="X311" s="57" t="s">
        <v>17</v>
      </c>
      <c r="Y311" s="57" t="s">
        <v>17</v>
      </c>
      <c r="Z311" s="57" t="s">
        <v>17</v>
      </c>
      <c r="AA311" s="57" t="s">
        <v>17</v>
      </c>
      <c r="AB311" s="57" t="s">
        <v>17</v>
      </c>
      <c r="AC311" s="57" t="s">
        <v>17</v>
      </c>
      <c r="AD311" s="57" t="s">
        <v>17</v>
      </c>
      <c r="AE311" s="57" t="s">
        <v>17</v>
      </c>
      <c r="AF311" s="57" t="s">
        <v>17</v>
      </c>
      <c r="AG311" s="57" t="s">
        <v>17</v>
      </c>
      <c r="AH311" s="57" t="s">
        <v>17</v>
      </c>
      <c r="AI311" s="57" t="s">
        <v>6019</v>
      </c>
      <c r="AJ311" s="15"/>
      <c r="AK311" s="15"/>
      <c r="AL311" s="15"/>
      <c r="AM311" s="15"/>
    </row>
    <row r="312" spans="1:39" s="14" customFormat="1" x14ac:dyDescent="0.35">
      <c r="A312" s="1" t="s">
        <v>1795</v>
      </c>
      <c r="B312" s="1" t="s">
        <v>1796</v>
      </c>
      <c r="C312" s="3"/>
      <c r="D312" s="1" t="s">
        <v>12</v>
      </c>
      <c r="E312" s="1" t="s">
        <v>156</v>
      </c>
      <c r="F312" s="3" t="s">
        <v>53</v>
      </c>
      <c r="G312" s="1" t="s">
        <v>1795</v>
      </c>
      <c r="H312" s="60" t="str">
        <f>_xlfn.XLOOKUP(B312,'[1]Nur des jours'!$B:$B,'[1]Nur des jours'!$H:$H,"")</f>
        <v>NOKIA</v>
      </c>
      <c r="I312" s="52">
        <v>2.4786250949771245</v>
      </c>
      <c r="J312" s="52">
        <v>1.0566801309709599</v>
      </c>
      <c r="K312" s="52">
        <v>0</v>
      </c>
      <c r="L312" s="53">
        <v>0.70868714212938355</v>
      </c>
      <c r="M312" s="54" t="s">
        <v>5376</v>
      </c>
      <c r="N312" s="55"/>
      <c r="O312" s="16" t="str" cm="1">
        <f t="array" ref="O312">IFERROR(_xlfn.IFS(
Q312="MPR ISSUE","PDH",
Q312="BSS Hardware Issue","BSS",
Q312="Sites strategiques, MLL, Pylone, etc.","ENVTECH",
Q312="AKTIVCO DEFAUT GE &amp; POWER Cabinet","AKTIVCO",
Q312="AKTIVCO Coupure ENEO &amp; Baisse de tension","AKTIVCO GRID ONLY",
Q312="Coupure ENEO &amp; Baisse de tension","IHS GRID ONLY",
Q312="Defaut GE &amp; POWER Cabinet","IHS",
Q312="Sharing","Partners",
Q312="SIte strategiques &amp; DataCenter","SST &amp; DC",
Q312="Exclu","Exclu",
Q312="SAT","SAT",
Q312="SPARE-ISSUE","SPARE-ISSUE",
Q312="Fiber CAmtel","TRANS_FO_CAMTEL",
Q312="Fiber AOF","Fiber AOF",
Q312="Projet OCM (HUAWEI)","TRAVAUX-HUAWEI",
Q312="Projet OCM (NOKIA)","TRAVAUX-NOKIA",
Q312="ACCESS-ISSUE","ACCESS-ISSUE",
Q312="Projet OCM (ZTE, NOKIA, autres projets)","TRAVAUX OCM",
Q312="No root CAuse","No root cause",
Q312="ODU HS","PDH",
Q312="IP &amp; VLAN","PDH",
Q312="Warehouse HUAWEI","SPARE-ISSUE",
Q312="SPARE-HS","SPARE-ISSUE",
Q312="Power Telco","BSS"
),"")</f>
        <v>BSS</v>
      </c>
      <c r="P312" s="22" t="str" cm="1">
        <f t="array" ref="P312">IFERROR(_xlfn.IFS(
Q312="MPR ISSUE","TX ISSUE",
Q312="BSS Hardware Issue","RAN ISSUE",
Q312="Sites strategiques, MLL, Pylone, etc.","ENVTECH",
Q312="AKTIVCO DEFAUT GE &amp; POWER Cabinet","POWER ISSUE",
Q312="AKTIVCO Coupure ENEO &amp; Baisse de tension","POWER ISSUE",
Q312="Coupure ENEO &amp; Baisse de tension","POWER ISSUE",
Q312="Defaut GE &amp; POWER Cabinet","POWER ISSUE",
Q312="Sharing","POWER ISSUE",
Q312="SIte strategiques &amp; DataCenter","POWER ISSUE",
Q312="Exclu","Exclu",
Q312="SAT","TX ISSUE",
Q312="SPARE-ISSUE","SPARE-ISSUE",
Q312="Fiber CAmtel","TX ISSUE",
Q312="Fiber AOF","TX ISSUE",
Q312="Projet OCM (HUAWEI)","TRAVAUX-HUAWEI",
Q312="Projet OCM (NOKIA)","TRAVAUX -NOKIA",
Q312="ACCESS-ISSUE","ACCESS-ISSUE",
Q312="Projet OCM (ZTE, NOKIA, autres projets)","TRAVAUX OCM",
Q312="No root CAuse","No root cause",
Q312="ODU HS","TX ISSUE",
Q312="IP &amp; VLAN","TX ISSUE",
Q312="Warehouse HUAWEI","SPARE-ISSUE",
Q312="SPARE-HS","SPARE-ISSUE",
Q312="Power Telco","RAN ISSUE"
),"")</f>
        <v>RAN ISSUE</v>
      </c>
      <c r="Q312" s="48" t="s">
        <v>5328</v>
      </c>
      <c r="R312" s="23" t="str" cm="1">
        <f t="array" ref="R312">IFERROR(_xlfn.IFS(
Q312="MPR ISSUE","ACTIVE",
Q312="BSS Hardware Issue","ACTIVE",
Q312="Sites strategiques, MLL, Pylone, etc.","PASSIVE",
Q312="AKTIVCO DEFAUT GE &amp; POWER Cabinet","PASSIVE",
Q312="AKTIVCO Coupure ENEO &amp; Baisse de tension","PASSIVE",
Q312="Coupure ENEO &amp; Baisse de tension","PASSIVE",
Q312="Defaut GE &amp; POWER Cabinet","PASSIVE",
Q312="Sharing","PASSIVE",
Q312="SIte strategiques &amp; DataCenter","PASSIVE",
Q312="Exclu","Exclu",
Q312="SAT","ACTIVE",
Q312="SPARE-ISSUE","SPARE-ISSUE",
Q312="Fiber CAmtel","ACTIVE",
Q312="Fiber AOF","ACTIVE",
Q312="Projet OCM (HUAWEI)","PLANNED WORKS",
Q312="Projet OCM (NOKIA)","PLANNED WORKS",
Q312="ACCESS-ISSUE","ACCESS-ISSUE",
Q312="Projet OCM (ZTE, NOKIA, autres projets)","PLANNED WORKS",
Q312="No root CAuse","No root cause",
Q312="ODU HS","ACTIVE",
Q312="IP &amp; VLAN","ACTIVE",
Q312="Warehouse HUAWEI","SPARE-ISSUE",
Q312="SPARE-HS","SPARE-ISSUE",
Q312="Power Telco","ACTIVE"
),"")</f>
        <v>ACTIVE</v>
      </c>
      <c r="S312" s="56" t="s">
        <v>6029</v>
      </c>
      <c r="T312" s="7" t="s">
        <v>17</v>
      </c>
      <c r="U312" s="57" t="s">
        <v>17</v>
      </c>
      <c r="V312" s="57" t="s">
        <v>17</v>
      </c>
      <c r="W312" s="57" t="s">
        <v>17</v>
      </c>
      <c r="X312" s="57" t="s">
        <v>17</v>
      </c>
      <c r="Y312" s="57" t="s">
        <v>17</v>
      </c>
      <c r="Z312" s="57" t="s">
        <v>17</v>
      </c>
      <c r="AA312" s="57" t="s">
        <v>17</v>
      </c>
      <c r="AB312" s="57" t="s">
        <v>5548</v>
      </c>
      <c r="AC312" s="57" t="s">
        <v>5548</v>
      </c>
      <c r="AD312" s="57" t="s">
        <v>5548</v>
      </c>
      <c r="AE312" s="57" t="s">
        <v>5548</v>
      </c>
      <c r="AF312" s="57" t="s">
        <v>17</v>
      </c>
      <c r="AG312" s="57" t="s">
        <v>17</v>
      </c>
      <c r="AH312" s="57" t="s">
        <v>17</v>
      </c>
      <c r="AI312" s="57" t="s">
        <v>6030</v>
      </c>
      <c r="AJ312" s="15"/>
      <c r="AK312" s="15"/>
      <c r="AL312" s="15"/>
      <c r="AM312" s="15"/>
    </row>
    <row r="313" spans="1:39" s="14" customFormat="1" x14ac:dyDescent="0.35">
      <c r="A313" s="1" t="s">
        <v>677</v>
      </c>
      <c r="B313" s="1" t="s">
        <v>678</v>
      </c>
      <c r="C313" s="3"/>
      <c r="D313" s="1" t="s">
        <v>12</v>
      </c>
      <c r="E313" s="1" t="s">
        <v>5531</v>
      </c>
      <c r="F313" s="3" t="s">
        <v>57</v>
      </c>
      <c r="G313" s="1" t="s">
        <v>679</v>
      </c>
      <c r="H313" s="60" t="str">
        <f>_xlfn.XLOOKUP(B313,'[1]Nur des jours'!$B:$B,'[1]Nur des jours'!$H:$H,"")</f>
        <v>NOKIA</v>
      </c>
      <c r="I313" s="52">
        <v>2.4888553437767755</v>
      </c>
      <c r="J313" s="52">
        <v>1.0474436618094873</v>
      </c>
      <c r="K313" s="52">
        <v>0</v>
      </c>
      <c r="L313" s="53">
        <v>0.70704723148102122</v>
      </c>
      <c r="M313" s="54" t="s">
        <v>5376</v>
      </c>
      <c r="N313" s="55"/>
      <c r="O313" s="16" t="str" cm="1">
        <f t="array" ref="O313">IFERROR(_xlfn.IFS(
Q313="MPR ISSUE","PDH",
Q313="BSS Hardware Issue","BSS",
Q313="Sites strategiques, MLL, Pylone, etc.","ENVTECH",
Q313="AKTIVCO DEFAUT GE &amp; POWER Cabinet","AKTIVCO",
Q313="AKTIVCO Coupure ENEO &amp; Baisse de tension","AKTIVCO GRID ONLY",
Q313="Coupure ENEO &amp; Baisse de tension","IHS GRID ONLY",
Q313="Defaut GE &amp; POWER Cabinet","IHS",
Q313="Sharing","Partners",
Q313="SIte strategiques &amp; DataCenter","SST &amp; DC",
Q313="Exclu","Exclu",
Q313="SAT","SAT",
Q313="SPARE-ISSUE","SPARE-ISSUE",
Q313="Fiber CAmtel","TRANS_FO_CAMTEL",
Q313="Fiber AOF","Fiber AOF",
Q313="Projet OCM (HUAWEI)","TRAVAUX-HUAWEI",
Q313="Projet OCM (NOKIA)","TRAVAUX-NOKIA",
Q313="ACCESS-ISSUE","ACCESS-ISSUE",
Q313="Projet OCM (ZTE, NOKIA, autres projets)","TRAVAUX OCM",
Q313="No root CAuse","No root cause",
Q313="ODU HS","PDH",
Q313="IP &amp; VLAN","PDH",
Q313="Warehouse HUAWEI","SPARE-ISSUE",
Q313="SPARE-HS","SPARE-ISSUE",
Q313="Power Telco","BSS"
),"")</f>
        <v>PDH</v>
      </c>
      <c r="P313" s="22" t="str" cm="1">
        <f t="array" ref="P313">IFERROR(_xlfn.IFS(
Q313="MPR ISSUE","TX ISSUE",
Q313="BSS Hardware Issue","RAN ISSUE",
Q313="Sites strategiques, MLL, Pylone, etc.","ENVTECH",
Q313="AKTIVCO DEFAUT GE &amp; POWER Cabinet","POWER ISSUE",
Q313="AKTIVCO Coupure ENEO &amp; Baisse de tension","POWER ISSUE",
Q313="Coupure ENEO &amp; Baisse de tension","POWER ISSUE",
Q313="Defaut GE &amp; POWER Cabinet","POWER ISSUE",
Q313="Sharing","POWER ISSUE",
Q313="SIte strategiques &amp; DataCenter","POWER ISSUE",
Q313="Exclu","Exclu",
Q313="SAT","TX ISSUE",
Q313="SPARE-ISSUE","SPARE-ISSUE",
Q313="Fiber CAmtel","TX ISSUE",
Q313="Fiber AOF","TX ISSUE",
Q313="Projet OCM (HUAWEI)","TRAVAUX-HUAWEI",
Q313="Projet OCM (NOKIA)","TRAVAUX -NOKIA",
Q313="ACCESS-ISSUE","ACCESS-ISSUE",
Q313="Projet OCM (ZTE, NOKIA, autres projets)","TRAVAUX OCM",
Q313="No root CAuse","No root cause",
Q313="ODU HS","TX ISSUE",
Q313="IP &amp; VLAN","TX ISSUE",
Q313="Warehouse HUAWEI","SPARE-ISSUE",
Q313="SPARE-HS","SPARE-ISSUE",
Q313="Power Telco","RAN ISSUE"
),"")</f>
        <v>TX ISSUE</v>
      </c>
      <c r="Q313" s="48" t="s">
        <v>6155</v>
      </c>
      <c r="R313" s="23" t="str" cm="1">
        <f t="array" ref="R313">IFERROR(_xlfn.IFS(
Q313="MPR ISSUE","ACTIVE",
Q313="BSS Hardware Issue","ACTIVE",
Q313="Sites strategiques, MLL, Pylone, etc.","PASSIVE",
Q313="AKTIVCO DEFAUT GE &amp; POWER Cabinet","PASSIVE",
Q313="AKTIVCO Coupure ENEO &amp; Baisse de tension","PASSIVE",
Q313="Coupure ENEO &amp; Baisse de tension","PASSIVE",
Q313="Defaut GE &amp; POWER Cabinet","PASSIVE",
Q313="Sharing","PASSIVE",
Q313="SIte strategiques &amp; DataCenter","PASSIVE",
Q313="Exclu","Exclu",
Q313="SAT","ACTIVE",
Q313="SPARE-ISSUE","SPARE-ISSUE",
Q313="Fiber CAmtel","ACTIVE",
Q313="Fiber AOF","ACTIVE",
Q313="Projet OCM (HUAWEI)","PLANNED WORKS",
Q313="Projet OCM (NOKIA)","PLANNED WORKS",
Q313="ACCESS-ISSUE","ACCESS-ISSUE",
Q313="Projet OCM (ZTE, NOKIA, autres projets)","PLANNED WORKS",
Q313="No root CAuse","No root cause",
Q313="ODU HS","ACTIVE",
Q313="IP &amp; VLAN","ACTIVE",
Q313="Warehouse HUAWEI","SPARE-ISSUE",
Q313="SPARE-HS","SPARE-ISSUE",
Q313="Power Telco","ACTIVE"
),"")</f>
        <v>ACTIVE</v>
      </c>
      <c r="S313" s="56" t="s">
        <v>5760</v>
      </c>
      <c r="T313" s="7" t="s">
        <v>17</v>
      </c>
      <c r="U313" s="57" t="s">
        <v>17</v>
      </c>
      <c r="V313" s="57" t="s">
        <v>17</v>
      </c>
      <c r="W313" s="57" t="s">
        <v>17</v>
      </c>
      <c r="X313" s="57" t="s">
        <v>17</v>
      </c>
      <c r="Y313" s="57" t="s">
        <v>17</v>
      </c>
      <c r="Z313" s="57" t="s">
        <v>17</v>
      </c>
      <c r="AA313" s="57" t="s">
        <v>17</v>
      </c>
      <c r="AB313" s="57" t="s">
        <v>17</v>
      </c>
      <c r="AC313" s="57" t="s">
        <v>5760</v>
      </c>
      <c r="AD313" s="57" t="s">
        <v>17</v>
      </c>
      <c r="AE313" s="57" t="s">
        <v>17</v>
      </c>
      <c r="AF313" s="57" t="s">
        <v>17</v>
      </c>
      <c r="AG313" s="57" t="s">
        <v>17</v>
      </c>
      <c r="AH313" s="57" t="s">
        <v>17</v>
      </c>
      <c r="AI313" s="57" t="s">
        <v>17</v>
      </c>
      <c r="AJ313" s="15"/>
      <c r="AK313" s="15"/>
      <c r="AL313" s="15"/>
      <c r="AM313" s="15"/>
    </row>
    <row r="314" spans="1:39" s="14" customFormat="1" x14ac:dyDescent="0.35">
      <c r="A314" s="1" t="s">
        <v>1649</v>
      </c>
      <c r="B314" s="1" t="s">
        <v>1650</v>
      </c>
      <c r="C314" s="3"/>
      <c r="D314" s="1" t="s">
        <v>12</v>
      </c>
      <c r="E314" s="1" t="s">
        <v>13</v>
      </c>
      <c r="F314" s="3" t="s">
        <v>57</v>
      </c>
      <c r="G314" s="1" t="s">
        <v>86</v>
      </c>
      <c r="H314" s="59" t="str">
        <f>_xlfn.XLOOKUP(B314,'[1]Nur des jours'!$B:$B,'[1]Nur des jours'!$H:$H,"")</f>
        <v>Huawei</v>
      </c>
      <c r="I314" s="52">
        <v>0.28538641695542527</v>
      </c>
      <c r="J314" s="52">
        <v>0.56813158977392897</v>
      </c>
      <c r="K314" s="52">
        <v>0.90152057382126527</v>
      </c>
      <c r="L314" s="53">
        <v>0.70161414592803761</v>
      </c>
      <c r="M314" s="54" t="s">
        <v>5374</v>
      </c>
      <c r="N314" s="55"/>
      <c r="O314" s="16" t="str" cm="1">
        <f t="array" ref="O314">IFERROR(_xlfn.IFS(
Q314="MPR ISSUE","PDH",
Q314="BSS Hardware Issue","BSS",
Q314="Sites strategiques, MLL, Pylone, etc.","ENVTECH",
Q314="AKTIVCO DEFAUT GE &amp; POWER Cabinet","AKTIVCO",
Q314="AKTIVCO Coupure ENEO &amp; Baisse de tension","AKTIVCO GRID ONLY",
Q314="Coupure ENEO &amp; Baisse de tension","IHS GRID ONLY",
Q314="Defaut GE &amp; POWER Cabinet","IHS",
Q314="Sharing","Partners",
Q314="SIte strategiques &amp; DataCenter","SST &amp; DC",
Q314="Exclu","Exclu",
Q314="SAT","SAT",
Q314="SPARE-ISSUE","SPARE-ISSUE",
Q314="Fiber CAmtel","TRANS_FO_CAMTEL",
Q314="Fiber AOF","Fiber AOF",
Q314="Projet OCM (HUAWEI)","TRAVAUX-HUAWEI",
Q314="Projet OCM (NOKIA)","TRAVAUX-NOKIA",
Q314="ACCESS-ISSUE","ACCESS-ISSUE",
Q314="Projet OCM (ZTE, NOKIA, autres projets)","TRAVAUX OCM",
Q314="No root CAuse","No root cause",
Q314="ODU HS","PDH",
Q314="IP &amp; VLAN","PDH",
Q314="Warehouse HUAWEI","SPARE-ISSUE",
Q314="SPARE-HS","SPARE-ISSUE",
Q314="Power Telco","BSS"
),"")</f>
        <v>IHS</v>
      </c>
      <c r="P314" s="22" t="str" cm="1">
        <f t="array" ref="P314">IFERROR(_xlfn.IFS(
Q314="MPR ISSUE","TX ISSUE",
Q314="BSS Hardware Issue","RAN ISSUE",
Q314="Sites strategiques, MLL, Pylone, etc.","ENVTECH",
Q314="AKTIVCO DEFAUT GE &amp; POWER Cabinet","POWER ISSUE",
Q314="AKTIVCO Coupure ENEO &amp; Baisse de tension","POWER ISSUE",
Q314="Coupure ENEO &amp; Baisse de tension","POWER ISSUE",
Q314="Defaut GE &amp; POWER Cabinet","POWER ISSUE",
Q314="Sharing","POWER ISSUE",
Q314="SIte strategiques &amp; DataCenter","POWER ISSUE",
Q314="Exclu","Exclu",
Q314="SAT","TX ISSUE",
Q314="SPARE-ISSUE","SPARE-ISSUE",
Q314="Fiber CAmtel","TX ISSUE",
Q314="Fiber AOF","TX ISSUE",
Q314="Projet OCM (HUAWEI)","TRAVAUX-HUAWEI",
Q314="Projet OCM (NOKIA)","TRAVAUX -NOKIA",
Q314="ACCESS-ISSUE","ACCESS-ISSUE",
Q314="Projet OCM (ZTE, NOKIA, autres projets)","TRAVAUX OCM",
Q314="No root CAuse","No root cause",
Q314="ODU HS","TX ISSUE",
Q314="IP &amp; VLAN","TX ISSUE",
Q314="Warehouse HUAWEI","SPARE-ISSUE",
Q314="SPARE-HS","SPARE-ISSUE",
Q314="Power Telco","RAN ISSUE"
),"")</f>
        <v>POWER ISSUE</v>
      </c>
      <c r="Q314" s="48" t="s">
        <v>5338</v>
      </c>
      <c r="R314" s="23" t="str" cm="1">
        <f t="array" ref="R314">IFERROR(_xlfn.IFS(
Q314="MPR ISSUE","ACTIVE",
Q314="BSS Hardware Issue","ACTIVE",
Q314="Sites strategiques, MLL, Pylone, etc.","PASSIVE",
Q314="AKTIVCO DEFAUT GE &amp; POWER Cabinet","PASSIVE",
Q314="AKTIVCO Coupure ENEO &amp; Baisse de tension","PASSIVE",
Q314="Coupure ENEO &amp; Baisse de tension","PASSIVE",
Q314="Defaut GE &amp; POWER Cabinet","PASSIVE",
Q314="Sharing","PASSIVE",
Q314="SIte strategiques &amp; DataCenter","PASSIVE",
Q314="Exclu","Exclu",
Q314="SAT","ACTIVE",
Q314="SPARE-ISSUE","SPARE-ISSUE",
Q314="Fiber CAmtel","ACTIVE",
Q314="Fiber AOF","ACTIVE",
Q314="Projet OCM (HUAWEI)","PLANNED WORKS",
Q314="Projet OCM (NOKIA)","PLANNED WORKS",
Q314="ACCESS-ISSUE","ACCESS-ISSUE",
Q314="Projet OCM (ZTE, NOKIA, autres projets)","PLANNED WORKS",
Q314="No root CAuse","No root cause",
Q314="ODU HS","ACTIVE",
Q314="IP &amp; VLAN","ACTIVE",
Q314="Warehouse HUAWEI","SPARE-ISSUE",
Q314="SPARE-HS","SPARE-ISSUE",
Q314="Power Telco","ACTIVE"
),"")</f>
        <v>PASSIVE</v>
      </c>
      <c r="S314" s="56" t="s">
        <v>5911</v>
      </c>
      <c r="T314" s="7" t="s">
        <v>17</v>
      </c>
      <c r="U314" s="57" t="s">
        <v>17</v>
      </c>
      <c r="V314" s="57" t="s">
        <v>17</v>
      </c>
      <c r="W314" s="57" t="s">
        <v>5803</v>
      </c>
      <c r="X314" s="57" t="s">
        <v>5803</v>
      </c>
      <c r="Y314" s="57" t="s">
        <v>17</v>
      </c>
      <c r="Z314" s="57" t="s">
        <v>17</v>
      </c>
      <c r="AA314" s="57" t="s">
        <v>17</v>
      </c>
      <c r="AB314" s="57"/>
      <c r="AC314" s="57" t="s">
        <v>17</v>
      </c>
      <c r="AD314" s="57" t="s">
        <v>17</v>
      </c>
      <c r="AE314" s="57" t="s">
        <v>17</v>
      </c>
      <c r="AF314" s="57" t="s">
        <v>17</v>
      </c>
      <c r="AG314" s="57" t="s">
        <v>17</v>
      </c>
      <c r="AH314" s="57" t="s">
        <v>17</v>
      </c>
      <c r="AI314" s="57" t="s">
        <v>17</v>
      </c>
      <c r="AJ314" s="15"/>
      <c r="AK314" s="15"/>
      <c r="AL314" s="15"/>
      <c r="AM314" s="15"/>
    </row>
    <row r="315" spans="1:39" s="14" customFormat="1" x14ac:dyDescent="0.35">
      <c r="A315" s="1" t="s">
        <v>1519</v>
      </c>
      <c r="B315" s="1" t="s">
        <v>1520</v>
      </c>
      <c r="C315" s="3"/>
      <c r="D315" s="1" t="s">
        <v>12</v>
      </c>
      <c r="E315" s="1" t="s">
        <v>13</v>
      </c>
      <c r="F315" s="3" t="s">
        <v>53</v>
      </c>
      <c r="G315" s="1" t="s">
        <v>1521</v>
      </c>
      <c r="H315" s="60" t="str">
        <f>_xlfn.XLOOKUP(B315,'[1]Nur des jours'!$B:$B,'[1]Nur des jours'!$H:$H,"")</f>
        <v>NOKIA</v>
      </c>
      <c r="I315" s="52">
        <v>2.4022139773994859</v>
      </c>
      <c r="J315" s="52">
        <v>1.0635865370557376</v>
      </c>
      <c r="K315" s="52">
        <v>0</v>
      </c>
      <c r="L315" s="53">
        <v>0.70009420178530446</v>
      </c>
      <c r="M315" s="54" t="s">
        <v>5376</v>
      </c>
      <c r="N315" s="55"/>
      <c r="O315" s="16" t="str" cm="1">
        <f t="array" ref="O315">IFERROR(_xlfn.IFS(
Q315="MPR ISSUE","PDH",
Q315="BSS Hardware Issue","BSS",
Q315="Sites strategiques, MLL, Pylone, etc.","ENVTECH",
Q315="AKTIVCO DEFAUT GE &amp; POWER Cabinet","AKTIVCO",
Q315="AKTIVCO Coupure ENEO &amp; Baisse de tension","AKTIVCO GRID ONLY",
Q315="Coupure ENEO &amp; Baisse de tension","IHS GRID ONLY",
Q315="Defaut GE &amp; POWER Cabinet","IHS",
Q315="Sharing","Partners",
Q315="SIte strategiques &amp; DataCenter","SST &amp; DC",
Q315="Exclu","Exclu",
Q315="SAT","SAT",
Q315="SPARE-ISSUE","SPARE-ISSUE",
Q315="Fiber CAmtel","TRANS_FO_CAMTEL",
Q315="Fiber AOF","Fiber AOF",
Q315="Projet OCM (HUAWEI)","TRAVAUX-HUAWEI",
Q315="Projet OCM (NOKIA)","TRAVAUX-NOKIA",
Q315="ACCESS-ISSUE","ACCESS-ISSUE",
Q315="Projet OCM (ZTE, NOKIA, autres projets)","TRAVAUX OCM",
Q315="No root CAuse","No root cause",
Q315="ODU HS","PDH",
Q315="IP &amp; VLAN","PDH",
Q315="Warehouse HUAWEI","SPARE-ISSUE",
Q315="SPARE-HS","SPARE-ISSUE",
Q315="Power Telco","BSS"
),"")</f>
        <v>PDH</v>
      </c>
      <c r="P315" s="22" t="str" cm="1">
        <f t="array" ref="P315">IFERROR(_xlfn.IFS(
Q315="MPR ISSUE","TX ISSUE",
Q315="BSS Hardware Issue","RAN ISSUE",
Q315="Sites strategiques, MLL, Pylone, etc.","ENVTECH",
Q315="AKTIVCO DEFAUT GE &amp; POWER Cabinet","POWER ISSUE",
Q315="AKTIVCO Coupure ENEO &amp; Baisse de tension","POWER ISSUE",
Q315="Coupure ENEO &amp; Baisse de tension","POWER ISSUE",
Q315="Defaut GE &amp; POWER Cabinet","POWER ISSUE",
Q315="Sharing","POWER ISSUE",
Q315="SIte strategiques &amp; DataCenter","POWER ISSUE",
Q315="Exclu","Exclu",
Q315="SAT","TX ISSUE",
Q315="SPARE-ISSUE","SPARE-ISSUE",
Q315="Fiber CAmtel","TX ISSUE",
Q315="Fiber AOF","TX ISSUE",
Q315="Projet OCM (HUAWEI)","TRAVAUX-HUAWEI",
Q315="Projet OCM (NOKIA)","TRAVAUX -NOKIA",
Q315="ACCESS-ISSUE","ACCESS-ISSUE",
Q315="Projet OCM (ZTE, NOKIA, autres projets)","TRAVAUX OCM",
Q315="No root CAuse","No root cause",
Q315="ODU HS","TX ISSUE",
Q315="IP &amp; VLAN","TX ISSUE",
Q315="Warehouse HUAWEI","SPARE-ISSUE",
Q315="SPARE-HS","SPARE-ISSUE",
Q315="Power Telco","RAN ISSUE"
),"")</f>
        <v>TX ISSUE</v>
      </c>
      <c r="Q315" s="48" t="s">
        <v>6155</v>
      </c>
      <c r="R315" s="23" t="str" cm="1">
        <f t="array" ref="R315">IFERROR(_xlfn.IFS(
Q315="MPR ISSUE","ACTIVE",
Q315="BSS Hardware Issue","ACTIVE",
Q315="Sites strategiques, MLL, Pylone, etc.","PASSIVE",
Q315="AKTIVCO DEFAUT GE &amp; POWER Cabinet","PASSIVE",
Q315="AKTIVCO Coupure ENEO &amp; Baisse de tension","PASSIVE",
Q315="Coupure ENEO &amp; Baisse de tension","PASSIVE",
Q315="Defaut GE &amp; POWER Cabinet","PASSIVE",
Q315="Sharing","PASSIVE",
Q315="SIte strategiques &amp; DataCenter","PASSIVE",
Q315="Exclu","Exclu",
Q315="SAT","ACTIVE",
Q315="SPARE-ISSUE","SPARE-ISSUE",
Q315="Fiber CAmtel","ACTIVE",
Q315="Fiber AOF","ACTIVE",
Q315="Projet OCM (HUAWEI)","PLANNED WORKS",
Q315="Projet OCM (NOKIA)","PLANNED WORKS",
Q315="ACCESS-ISSUE","ACCESS-ISSUE",
Q315="Projet OCM (ZTE, NOKIA, autres projets)","PLANNED WORKS",
Q315="No root CAuse","No root cause",
Q315="ODU HS","ACTIVE",
Q315="IP &amp; VLAN","ACTIVE",
Q315="Warehouse HUAWEI","SPARE-ISSUE",
Q315="SPARE-HS","SPARE-ISSUE",
Q315="Power Telco","ACTIVE"
),"")</f>
        <v>ACTIVE</v>
      </c>
      <c r="S315" s="56" t="s">
        <v>5926</v>
      </c>
      <c r="T315" s="7" t="s">
        <v>17</v>
      </c>
      <c r="U315" s="57" t="s">
        <v>17</v>
      </c>
      <c r="V315" s="57" t="s">
        <v>17</v>
      </c>
      <c r="W315" s="57" t="s">
        <v>17</v>
      </c>
      <c r="X315" s="57" t="s">
        <v>17</v>
      </c>
      <c r="Y315" s="57" t="s">
        <v>17</v>
      </c>
      <c r="Z315" s="57" t="s">
        <v>17</v>
      </c>
      <c r="AA315" s="57" t="s">
        <v>17</v>
      </c>
      <c r="AB315" s="57" t="s">
        <v>17</v>
      </c>
      <c r="AC315" s="57" t="s">
        <v>17</v>
      </c>
      <c r="AD315" s="57" t="s">
        <v>17</v>
      </c>
      <c r="AE315" s="57" t="s">
        <v>17</v>
      </c>
      <c r="AF315" s="57" t="s">
        <v>17</v>
      </c>
      <c r="AG315" s="57" t="s">
        <v>17</v>
      </c>
      <c r="AH315" s="57" t="s">
        <v>17</v>
      </c>
      <c r="AI315" s="57" t="s">
        <v>5926</v>
      </c>
      <c r="AJ315" s="15"/>
      <c r="AK315" s="15"/>
      <c r="AL315" s="15"/>
      <c r="AM315" s="15"/>
    </row>
    <row r="316" spans="1:39" s="14" customFormat="1" x14ac:dyDescent="0.35">
      <c r="A316" s="1" t="s">
        <v>362</v>
      </c>
      <c r="B316" s="1" t="s">
        <v>363</v>
      </c>
      <c r="C316" s="3"/>
      <c r="D316" s="1" t="s">
        <v>23</v>
      </c>
      <c r="E316" s="1" t="s">
        <v>32</v>
      </c>
      <c r="F316" s="3" t="s">
        <v>33</v>
      </c>
      <c r="G316" s="1" t="s">
        <v>34</v>
      </c>
      <c r="H316" s="51" t="str">
        <f>_xlfn.XLOOKUP(B316,'[1]Nur des jours'!$B:$B,'[1]Nur des jours'!$H:$H,"")</f>
        <v>ZTE</v>
      </c>
      <c r="I316" s="52">
        <v>0.4020388954833759</v>
      </c>
      <c r="J316" s="52">
        <v>0.45789472342074955</v>
      </c>
      <c r="K316" s="52">
        <v>0.92340878198688181</v>
      </c>
      <c r="L316" s="53">
        <v>0.69267877169102321</v>
      </c>
      <c r="M316" s="54" t="s">
        <v>5374</v>
      </c>
      <c r="N316" s="55"/>
      <c r="O316" s="16" t="str" cm="1">
        <f t="array" ref="O316">IFERROR(_xlfn.IFS(
Q316="MPR ISSUE","PDH",
Q316="BSS Hardware Issue","BSS",
Q316="Sites strategiques, MLL, Pylone, etc.","ENVTECH",
Q316="AKTIVCO DEFAUT GE &amp; POWER Cabinet","AKTIVCO",
Q316="AKTIVCO Coupure ENEO &amp; Baisse de tension","AKTIVCO GRID ONLY",
Q316="Coupure ENEO &amp; Baisse de tension","IHS GRID ONLY",
Q316="Defaut GE &amp; POWER Cabinet","IHS",
Q316="Sharing","Partners",
Q316="SIte strategiques &amp; DataCenter","SST &amp; DC",
Q316="Exclu","Exclu",
Q316="SAT","SAT",
Q316="SPARE-ISSUE","SPARE-ISSUE",
Q316="Fiber CAmtel","TRANS_FO_CAMTEL",
Q316="Fiber AOF","Fiber AOF",
Q316="Projet OCM (HUAWEI)","TRAVAUX-HUAWEI",
Q316="Projet OCM (NOKIA)","TRAVAUX-NOKIA",
Q316="ACCESS-ISSUE","ACCESS-ISSUE",
Q316="Projet OCM (ZTE, NOKIA, autres projets)","TRAVAUX OCM",
Q316="No root CAuse","No root cause",
Q316="ODU HS","PDH",
Q316="IP &amp; VLAN","PDH",
Q316="Warehouse HUAWEI","SPARE-ISSUE",
Q316="SPARE-HS","SPARE-ISSUE",
Q316="Power Telco","BSS"
),"")</f>
        <v>AKTIVCO GRID ONLY</v>
      </c>
      <c r="P316" s="22" t="str" cm="1">
        <f t="array" ref="P316">IFERROR(_xlfn.IFS(
Q316="MPR ISSUE","TX ISSUE",
Q316="BSS Hardware Issue","RAN ISSUE",
Q316="Sites strategiques, MLL, Pylone, etc.","ENVTECH",
Q316="AKTIVCO DEFAUT GE &amp; POWER Cabinet","POWER ISSUE",
Q316="AKTIVCO Coupure ENEO &amp; Baisse de tension","POWER ISSUE",
Q316="Coupure ENEO &amp; Baisse de tension","POWER ISSUE",
Q316="Defaut GE &amp; POWER Cabinet","POWER ISSUE",
Q316="Sharing","POWER ISSUE",
Q316="SIte strategiques &amp; DataCenter","POWER ISSUE",
Q316="Exclu","Exclu",
Q316="SAT","TX ISSUE",
Q316="SPARE-ISSUE","SPARE-ISSUE",
Q316="Fiber CAmtel","TX ISSUE",
Q316="Fiber AOF","TX ISSUE",
Q316="Projet OCM (HUAWEI)","TRAVAUX-HUAWEI",
Q316="Projet OCM (NOKIA)","TRAVAUX -NOKIA",
Q316="ACCESS-ISSUE","ACCESS-ISSUE",
Q316="Projet OCM (ZTE, NOKIA, autres projets)","TRAVAUX OCM",
Q316="No root CAuse","No root cause",
Q316="ODU HS","TX ISSUE",
Q316="IP &amp; VLAN","TX ISSUE",
Q316="Warehouse HUAWEI","SPARE-ISSUE",
Q316="SPARE-HS","SPARE-ISSUE",
Q316="Power Telco","RAN ISSUE"
),"")</f>
        <v>POWER ISSUE</v>
      </c>
      <c r="Q316" s="48" t="s">
        <v>5335</v>
      </c>
      <c r="R316" s="23" t="str" cm="1">
        <f t="array" ref="R316">IFERROR(_xlfn.IFS(
Q316="MPR ISSUE","ACTIVE",
Q316="BSS Hardware Issue","ACTIVE",
Q316="Sites strategiques, MLL, Pylone, etc.","PASSIVE",
Q316="AKTIVCO DEFAUT GE &amp; POWER Cabinet","PASSIVE",
Q316="AKTIVCO Coupure ENEO &amp; Baisse de tension","PASSIVE",
Q316="Coupure ENEO &amp; Baisse de tension","PASSIVE",
Q316="Defaut GE &amp; POWER Cabinet","PASSIVE",
Q316="Sharing","PASSIVE",
Q316="SIte strategiques &amp; DataCenter","PASSIVE",
Q316="Exclu","Exclu",
Q316="SAT","ACTIVE",
Q316="SPARE-ISSUE","SPARE-ISSUE",
Q316="Fiber CAmtel","ACTIVE",
Q316="Fiber AOF","ACTIVE",
Q316="Projet OCM (HUAWEI)","PLANNED WORKS",
Q316="Projet OCM (NOKIA)","PLANNED WORKS",
Q316="ACCESS-ISSUE","ACCESS-ISSUE",
Q316="Projet OCM (ZTE, NOKIA, autres projets)","PLANNED WORKS",
Q316="No root CAuse","No root cause",
Q316="ODU HS","ACTIVE",
Q316="IP &amp; VLAN","ACTIVE",
Q316="Warehouse HUAWEI","SPARE-ISSUE",
Q316="SPARE-HS","SPARE-ISSUE",
Q316="Power Telco","ACTIVE"
),"")</f>
        <v>PASSIVE</v>
      </c>
      <c r="S316" s="56" t="s">
        <v>5839</v>
      </c>
      <c r="T316" s="7" t="s">
        <v>17</v>
      </c>
      <c r="U316" s="57" t="s">
        <v>17</v>
      </c>
      <c r="V316" s="57" t="s">
        <v>17</v>
      </c>
      <c r="W316" s="57" t="s">
        <v>17</v>
      </c>
      <c r="X316" s="57" t="s">
        <v>17</v>
      </c>
      <c r="Y316" s="57" t="s">
        <v>17</v>
      </c>
      <c r="Z316" s="57" t="s">
        <v>17</v>
      </c>
      <c r="AA316" s="57" t="s">
        <v>17</v>
      </c>
      <c r="AB316" s="57"/>
      <c r="AC316" s="57" t="s">
        <v>17</v>
      </c>
      <c r="AD316" s="57" t="s">
        <v>17</v>
      </c>
      <c r="AE316" s="57" t="s">
        <v>17</v>
      </c>
      <c r="AF316" s="57" t="s">
        <v>17</v>
      </c>
      <c r="AG316" s="57" t="s">
        <v>17</v>
      </c>
      <c r="AH316" s="57" t="s">
        <v>17</v>
      </c>
      <c r="AI316" s="57" t="s">
        <v>5839</v>
      </c>
      <c r="AJ316" s="15"/>
      <c r="AK316" s="15"/>
      <c r="AL316" s="15"/>
      <c r="AM316" s="15"/>
    </row>
    <row r="317" spans="1:39" s="14" customFormat="1" x14ac:dyDescent="0.35">
      <c r="A317" s="1" t="s">
        <v>3131</v>
      </c>
      <c r="B317" s="1" t="s">
        <v>3132</v>
      </c>
      <c r="C317" s="3"/>
      <c r="D317" s="1" t="s">
        <v>12</v>
      </c>
      <c r="E317" s="1" t="s">
        <v>85</v>
      </c>
      <c r="F317" s="3" t="s">
        <v>57</v>
      </c>
      <c r="G317" s="1" t="s">
        <v>3131</v>
      </c>
      <c r="H317" s="60" t="str">
        <f>_xlfn.XLOOKUP(B317,'[1]Nur des jours'!$B:$B,'[1]Nur des jours'!$H:$H,"")</f>
        <v>NOKIA</v>
      </c>
      <c r="I317" s="52">
        <v>4.801144171233652</v>
      </c>
      <c r="J317" s="52">
        <v>0</v>
      </c>
      <c r="K317" s="52">
        <v>0</v>
      </c>
      <c r="L317" s="53">
        <v>0.68560294375255804</v>
      </c>
      <c r="M317" s="54" t="s">
        <v>5376</v>
      </c>
      <c r="N317" s="55"/>
      <c r="O317" s="16" t="str" cm="1">
        <f t="array" ref="O317">IFERROR(_xlfn.IFS(
Q317="MPR ISSUE","PDH",
Q317="BSS Hardware Issue","BSS",
Q317="Sites strategiques, MLL, Pylone, etc.","ENVTECH",
Q317="AKTIVCO DEFAUT GE &amp; POWER Cabinet","AKTIVCO",
Q317="AKTIVCO Coupure ENEO &amp; Baisse de tension","AKTIVCO GRID ONLY",
Q317="Coupure ENEO &amp; Baisse de tension","IHS GRID ONLY",
Q317="Defaut GE &amp; POWER Cabinet","IHS",
Q317="Sharing","Partners",
Q317="SIte strategiques &amp; DataCenter","SST &amp; DC",
Q317="Exclu","Exclu",
Q317="SAT","SAT",
Q317="SPARE-ISSUE","SPARE-ISSUE",
Q317="Fiber CAmtel","TRANS_FO_CAMTEL",
Q317="Fiber AOF","Fiber AOF",
Q317="Projet OCM (HUAWEI)","TRAVAUX-HUAWEI",
Q317="Projet OCM (NOKIA)","TRAVAUX-NOKIA",
Q317="ACCESS-ISSUE","ACCESS-ISSUE",
Q317="Projet OCM (ZTE, NOKIA, autres projets)","TRAVAUX OCM",
Q317="No root CAuse","No root cause",
Q317="ODU HS","PDH",
Q317="IP &amp; VLAN","PDH",
Q317="Warehouse HUAWEI","SPARE-ISSUE",
Q317="SPARE-HS","SPARE-ISSUE",
Q317="Power Telco","BSS"
),"")</f>
        <v>IHS</v>
      </c>
      <c r="P317" s="22" t="str" cm="1">
        <f t="array" ref="P317">IFERROR(_xlfn.IFS(
Q317="MPR ISSUE","TX ISSUE",
Q317="BSS Hardware Issue","RAN ISSUE",
Q317="Sites strategiques, MLL, Pylone, etc.","ENVTECH",
Q317="AKTIVCO DEFAUT GE &amp; POWER Cabinet","POWER ISSUE",
Q317="AKTIVCO Coupure ENEO &amp; Baisse de tension","POWER ISSUE",
Q317="Coupure ENEO &amp; Baisse de tension","POWER ISSUE",
Q317="Defaut GE &amp; POWER Cabinet","POWER ISSUE",
Q317="Sharing","POWER ISSUE",
Q317="SIte strategiques &amp; DataCenter","POWER ISSUE",
Q317="Exclu","Exclu",
Q317="SAT","TX ISSUE",
Q317="SPARE-ISSUE","SPARE-ISSUE",
Q317="Fiber CAmtel","TX ISSUE",
Q317="Fiber AOF","TX ISSUE",
Q317="Projet OCM (HUAWEI)","TRAVAUX-HUAWEI",
Q317="Projet OCM (NOKIA)","TRAVAUX -NOKIA",
Q317="ACCESS-ISSUE","ACCESS-ISSUE",
Q317="Projet OCM (ZTE, NOKIA, autres projets)","TRAVAUX OCM",
Q317="No root CAuse","No root cause",
Q317="ODU HS","TX ISSUE",
Q317="IP &amp; VLAN","TX ISSUE",
Q317="Warehouse HUAWEI","SPARE-ISSUE",
Q317="SPARE-HS","SPARE-ISSUE",
Q317="Power Telco","RAN ISSUE"
),"")</f>
        <v>POWER ISSUE</v>
      </c>
      <c r="Q317" s="48" t="s">
        <v>6187</v>
      </c>
      <c r="R317" s="23" t="str" cm="1">
        <f t="array" ref="R317">IFERROR(_xlfn.IFS(
Q317="MPR ISSUE","ACTIVE",
Q317="BSS Hardware Issue","ACTIVE",
Q317="Sites strategiques, MLL, Pylone, etc.","PASSIVE",
Q317="AKTIVCO DEFAUT GE &amp; POWER Cabinet","PASSIVE",
Q317="AKTIVCO Coupure ENEO &amp; Baisse de tension","PASSIVE",
Q317="Coupure ENEO &amp; Baisse de tension","PASSIVE",
Q317="Defaut GE &amp; POWER Cabinet","PASSIVE",
Q317="Sharing","PASSIVE",
Q317="SIte strategiques &amp; DataCenter","PASSIVE",
Q317="Exclu","Exclu",
Q317="SAT","ACTIVE",
Q317="SPARE-ISSUE","SPARE-ISSUE",
Q317="Fiber CAmtel","ACTIVE",
Q317="Fiber AOF","ACTIVE",
Q317="Projet OCM (HUAWEI)","PLANNED WORKS",
Q317="Projet OCM (NOKIA)","PLANNED WORKS",
Q317="ACCESS-ISSUE","ACCESS-ISSUE",
Q317="Projet OCM (ZTE, NOKIA, autres projets)","PLANNED WORKS",
Q317="No root CAuse","No root cause",
Q317="ODU HS","ACTIVE",
Q317="IP &amp; VLAN","ACTIVE",
Q317="Warehouse HUAWEI","SPARE-ISSUE",
Q317="SPARE-HS","SPARE-ISSUE",
Q317="Power Telco","ACTIVE"
),"")</f>
        <v>PASSIVE</v>
      </c>
      <c r="S317" s="56" t="s">
        <v>5894</v>
      </c>
      <c r="T317" s="7" t="s">
        <v>17</v>
      </c>
      <c r="U317" s="57" t="s">
        <v>17</v>
      </c>
      <c r="V317" s="57" t="s">
        <v>17</v>
      </c>
      <c r="W317" s="57" t="s">
        <v>17</v>
      </c>
      <c r="X317" s="57" t="s">
        <v>17</v>
      </c>
      <c r="Y317" s="57" t="s">
        <v>17</v>
      </c>
      <c r="Z317" s="57" t="s">
        <v>17</v>
      </c>
      <c r="AA317" s="57" t="s">
        <v>17</v>
      </c>
      <c r="AB317" s="57" t="s">
        <v>17</v>
      </c>
      <c r="AC317" s="57" t="s">
        <v>17</v>
      </c>
      <c r="AD317" s="57" t="s">
        <v>17</v>
      </c>
      <c r="AE317" s="57" t="s">
        <v>17</v>
      </c>
      <c r="AF317" s="57" t="s">
        <v>17</v>
      </c>
      <c r="AG317" s="57" t="s">
        <v>17</v>
      </c>
      <c r="AH317" s="57" t="s">
        <v>17</v>
      </c>
      <c r="AI317" s="57" t="s">
        <v>5894</v>
      </c>
      <c r="AJ317" s="15"/>
      <c r="AK317" s="15"/>
      <c r="AL317" s="15"/>
      <c r="AM317" s="15"/>
    </row>
    <row r="318" spans="1:39" s="14" customFormat="1" x14ac:dyDescent="0.35">
      <c r="A318" s="1" t="s">
        <v>1190</v>
      </c>
      <c r="B318" s="1" t="s">
        <v>1191</v>
      </c>
      <c r="C318" s="3"/>
      <c r="D318" s="1" t="s">
        <v>23</v>
      </c>
      <c r="E318" s="1" t="s">
        <v>190</v>
      </c>
      <c r="F318" s="3" t="s">
        <v>92</v>
      </c>
      <c r="G318" s="1" t="s">
        <v>93</v>
      </c>
      <c r="H318" s="59" t="str">
        <f>_xlfn.XLOOKUP(B318,'[1]Nur des jours'!$B:$B,'[1]Nur des jours'!$H:$H,"")</f>
        <v>Huawei</v>
      </c>
      <c r="I318" s="52">
        <v>0.76311203833595131</v>
      </c>
      <c r="J318" s="52">
        <v>0.97396263655558579</v>
      </c>
      <c r="K318" s="52">
        <v>0.47316149995512913</v>
      </c>
      <c r="L318" s="53">
        <v>0.68269112783328045</v>
      </c>
      <c r="M318" s="54" t="s">
        <v>5374</v>
      </c>
      <c r="N318" s="55"/>
      <c r="O318" s="16" t="str" cm="1">
        <f t="array" ref="O318">IFERROR(_xlfn.IFS(
Q318="MPR ISSUE","PDH",
Q318="BSS Hardware Issue","BSS",
Q318="Sites strategiques, MLL, Pylone, etc.","ENVTECH",
Q318="AKTIVCO DEFAUT GE &amp; POWER Cabinet","AKTIVCO",
Q318="AKTIVCO Coupure ENEO &amp; Baisse de tension","AKTIVCO GRID ONLY",
Q318="Coupure ENEO &amp; Baisse de tension","IHS GRID ONLY",
Q318="Defaut GE &amp; POWER Cabinet","IHS",
Q318="Sharing","Partners",
Q318="SIte strategiques &amp; DataCenter","SST &amp; DC",
Q318="Exclu","Exclu",
Q318="SAT","SAT",
Q318="SPARE-ISSUE","SPARE-ISSUE",
Q318="Fiber CAmtel","TRANS_FO_CAMTEL",
Q318="Fiber AOF","Fiber AOF",
Q318="Projet OCM (HUAWEI)","TRAVAUX-HUAWEI",
Q318="Projet OCM (NOKIA)","TRAVAUX-NOKIA",
Q318="ACCESS-ISSUE","ACCESS-ISSUE",
Q318="Projet OCM (ZTE, NOKIA, autres projets)","TRAVAUX OCM",
Q318="No root CAuse","No root cause",
Q318="ODU HS","PDH",
Q318="IP &amp; VLAN","PDH",
Q318="Warehouse HUAWEI","SPARE-ISSUE",
Q318="SPARE-HS","SPARE-ISSUE",
Q318="Power Telco","BSS"
),"")</f>
        <v>AKTIVCO</v>
      </c>
      <c r="P318" s="22" t="str" cm="1">
        <f t="array" ref="P318">IFERROR(_xlfn.IFS(
Q318="MPR ISSUE","TX ISSUE",
Q318="BSS Hardware Issue","RAN ISSUE",
Q318="Sites strategiques, MLL, Pylone, etc.","ENVTECH",
Q318="AKTIVCO DEFAUT GE &amp; POWER Cabinet","POWER ISSUE",
Q318="AKTIVCO Coupure ENEO &amp; Baisse de tension","POWER ISSUE",
Q318="Coupure ENEO &amp; Baisse de tension","POWER ISSUE",
Q318="Defaut GE &amp; POWER Cabinet","POWER ISSUE",
Q318="Sharing","POWER ISSUE",
Q318="SIte strategiques &amp; DataCenter","POWER ISSUE",
Q318="Exclu","Exclu",
Q318="SAT","TX ISSUE",
Q318="SPARE-ISSUE","SPARE-ISSUE",
Q318="Fiber CAmtel","TX ISSUE",
Q318="Fiber AOF","TX ISSUE",
Q318="Projet OCM (HUAWEI)","TRAVAUX-HUAWEI",
Q318="Projet OCM (NOKIA)","TRAVAUX -NOKIA",
Q318="ACCESS-ISSUE","ACCESS-ISSUE",
Q318="Projet OCM (ZTE, NOKIA, autres projets)","TRAVAUX OCM",
Q318="No root CAuse","No root cause",
Q318="ODU HS","TX ISSUE",
Q318="IP &amp; VLAN","TX ISSUE",
Q318="Warehouse HUAWEI","SPARE-ISSUE",
Q318="SPARE-HS","SPARE-ISSUE",
Q318="Power Telco","RAN ISSUE"
),"")</f>
        <v>POWER ISSUE</v>
      </c>
      <c r="Q318" s="48" t="s">
        <v>5333</v>
      </c>
      <c r="R318" s="23" t="str" cm="1">
        <f t="array" ref="R318">IFERROR(_xlfn.IFS(
Q318="MPR ISSUE","ACTIVE",
Q318="BSS Hardware Issue","ACTIVE",
Q318="Sites strategiques, MLL, Pylone, etc.","PASSIVE",
Q318="AKTIVCO DEFAUT GE &amp; POWER Cabinet","PASSIVE",
Q318="AKTIVCO Coupure ENEO &amp; Baisse de tension","PASSIVE",
Q318="Coupure ENEO &amp; Baisse de tension","PASSIVE",
Q318="Defaut GE &amp; POWER Cabinet","PASSIVE",
Q318="Sharing","PASSIVE",
Q318="SIte strategiques &amp; DataCenter","PASSIVE",
Q318="Exclu","Exclu",
Q318="SAT","ACTIVE",
Q318="SPARE-ISSUE","SPARE-ISSUE",
Q318="Fiber CAmtel","ACTIVE",
Q318="Fiber AOF","ACTIVE",
Q318="Projet OCM (HUAWEI)","PLANNED WORKS",
Q318="Projet OCM (NOKIA)","PLANNED WORKS",
Q318="ACCESS-ISSUE","ACCESS-ISSUE",
Q318="Projet OCM (ZTE, NOKIA, autres projets)","PLANNED WORKS",
Q318="No root CAuse","No root cause",
Q318="ODU HS","ACTIVE",
Q318="IP &amp; VLAN","ACTIVE",
Q318="Warehouse HUAWEI","SPARE-ISSUE",
Q318="SPARE-HS","SPARE-ISSUE",
Q318="Power Telco","ACTIVE"
),"")</f>
        <v>PASSIVE</v>
      </c>
      <c r="S318" s="56" t="s">
        <v>5780</v>
      </c>
      <c r="T318" s="7" t="s">
        <v>17</v>
      </c>
      <c r="U318" s="57" t="s">
        <v>17</v>
      </c>
      <c r="V318" s="57" t="s">
        <v>17</v>
      </c>
      <c r="W318" s="57" t="s">
        <v>17</v>
      </c>
      <c r="X318" s="57" t="s">
        <v>17</v>
      </c>
      <c r="Y318" s="57" t="s">
        <v>17</v>
      </c>
      <c r="Z318" s="57" t="s">
        <v>17</v>
      </c>
      <c r="AA318" s="57" t="s">
        <v>17</v>
      </c>
      <c r="AB318" s="57"/>
      <c r="AC318" s="57" t="s">
        <v>17</v>
      </c>
      <c r="AD318" s="57" t="s">
        <v>17</v>
      </c>
      <c r="AE318" s="57" t="s">
        <v>17</v>
      </c>
      <c r="AF318" s="57" t="s">
        <v>17</v>
      </c>
      <c r="AG318" s="57" t="s">
        <v>17</v>
      </c>
      <c r="AH318" s="57" t="s">
        <v>17</v>
      </c>
      <c r="AI318" s="57" t="s">
        <v>5780</v>
      </c>
      <c r="AJ318" s="15"/>
      <c r="AK318" s="15"/>
      <c r="AL318" s="15"/>
      <c r="AM318" s="15"/>
    </row>
    <row r="319" spans="1:39" s="14" customFormat="1" x14ac:dyDescent="0.35">
      <c r="A319" s="58" t="s">
        <v>5410</v>
      </c>
      <c r="B319" s="58" t="s">
        <v>5411</v>
      </c>
      <c r="C319" s="58"/>
      <c r="D319" s="58" t="s">
        <v>359</v>
      </c>
      <c r="E319" s="58" t="s">
        <v>124</v>
      </c>
      <c r="F319" s="58" t="s">
        <v>5395</v>
      </c>
      <c r="G319" s="58" t="s">
        <v>86</v>
      </c>
      <c r="H319" s="59" t="str">
        <f>_xlfn.XLOOKUP(B319,'[1]Nur des jours'!$B:$B,'[1]Nur des jours'!$H:$H,"")</f>
        <v>Huawei</v>
      </c>
      <c r="I319" s="52">
        <v>1.0915874329060904</v>
      </c>
      <c r="J319" s="52">
        <v>1.4525234520300159</v>
      </c>
      <c r="K319" s="52">
        <v>7.2504689548599482E-2</v>
      </c>
      <c r="L319" s="53">
        <v>0.68131782680284092</v>
      </c>
      <c r="M319" s="54" t="s">
        <v>17</v>
      </c>
      <c r="N319" s="55"/>
      <c r="O319" s="16" t="str" cm="1">
        <f t="array" ref="O319">IFERROR(_xlfn.IFS(
Q319="MPR ISSUE","PDH",
Q319="BSS Hardware Issue","BSS",
Q319="Sites strategiques, MLL, Pylone, etc.","ENVTECH",
Q319="AKTIVCO DEFAUT GE &amp; POWER Cabinet","AKTIVCO",
Q319="AKTIVCO Coupure ENEO &amp; Baisse de tension","AKTIVCO GRID ONLY",
Q319="Coupure ENEO &amp; Baisse de tension","IHS GRID ONLY",
Q319="Defaut GE &amp; POWER Cabinet","IHS",
Q319="Sharing","Partners",
Q319="SIte strategiques &amp; DataCenter","SST &amp; DC",
Q319="Exclu","Exclu",
Q319="SAT","SAT",
Q319="SPARE-ISSUE","SPARE-ISSUE",
Q319="Fiber CAmtel","TRANS_FO_CAMTEL",
Q319="Fiber AOF","Fiber AOF",
Q319="Projet OCM (HUAWEI)","TRAVAUX-HUAWEI",
Q319="Projet OCM (NOKIA)","TRAVAUX-NOKIA",
Q319="ACCESS-ISSUE","ACCESS-ISSUE",
Q319="Projet OCM (ZTE, NOKIA, autres projets)","TRAVAUX OCM",
Q319="No root CAuse","No root cause",
Q319="ODU HS","PDH",
Q319="IP &amp; VLAN","PDH",
Q319="Warehouse HUAWEI","SPARE-ISSUE",
Q319="SPARE-HS","SPARE-ISSUE",
Q319="Power Telco","BSS"
),"")</f>
        <v>No root cause</v>
      </c>
      <c r="P319" s="22" t="str" cm="1">
        <f t="array" ref="P319">IFERROR(_xlfn.IFS(
Q319="MPR ISSUE","TX ISSUE",
Q319="BSS Hardware Issue","RAN ISSUE",
Q319="Sites strategiques, MLL, Pylone, etc.","ENVTECH",
Q319="AKTIVCO DEFAUT GE &amp; POWER Cabinet","POWER ISSUE",
Q319="AKTIVCO Coupure ENEO &amp; Baisse de tension","POWER ISSUE",
Q319="Coupure ENEO &amp; Baisse de tension","POWER ISSUE",
Q319="Defaut GE &amp; POWER Cabinet","POWER ISSUE",
Q319="Sharing","POWER ISSUE",
Q319="SIte strategiques &amp; DataCenter","POWER ISSUE",
Q319="Exclu","Exclu",
Q319="SAT","TX ISSUE",
Q319="SPARE-ISSUE","SPARE-ISSUE",
Q319="Fiber CAmtel","TX ISSUE",
Q319="Fiber AOF","TX ISSUE",
Q319="Projet OCM (HUAWEI)","TRAVAUX-HUAWEI",
Q319="Projet OCM (NOKIA)","TRAVAUX -NOKIA",
Q319="ACCESS-ISSUE","ACCESS-ISSUE",
Q319="Projet OCM (ZTE, NOKIA, autres projets)","TRAVAUX OCM",
Q319="No root CAuse","No root cause",
Q319="ODU HS","TX ISSUE",
Q319="IP &amp; VLAN","TX ISSUE",
Q319="Warehouse HUAWEI","SPARE-ISSUE",
Q319="SPARE-HS","SPARE-ISSUE",
Q319="Power Telco","RAN ISSUE"
),"")</f>
        <v>No root cause</v>
      </c>
      <c r="Q319" s="48" t="s">
        <v>5573</v>
      </c>
      <c r="R319" s="23" t="str" cm="1">
        <f t="array" ref="R319">IFERROR(_xlfn.IFS(
Q319="MPR ISSUE","ACTIVE",
Q319="BSS Hardware Issue","ACTIVE",
Q319="Sites strategiques, MLL, Pylone, etc.","PASSIVE",
Q319="AKTIVCO DEFAUT GE &amp; POWER Cabinet","PASSIVE",
Q319="AKTIVCO Coupure ENEO &amp; Baisse de tension","PASSIVE",
Q319="Coupure ENEO &amp; Baisse de tension","PASSIVE",
Q319="Defaut GE &amp; POWER Cabinet","PASSIVE",
Q319="Sharing","PASSIVE",
Q319="SIte strategiques &amp; DataCenter","PASSIVE",
Q319="Exclu","Exclu",
Q319="SAT","ACTIVE",
Q319="SPARE-ISSUE","SPARE-ISSUE",
Q319="Fiber CAmtel","ACTIVE",
Q319="Fiber AOF","ACTIVE",
Q319="Projet OCM (HUAWEI)","PLANNED WORKS",
Q319="Projet OCM (NOKIA)","PLANNED WORKS",
Q319="ACCESS-ISSUE","ACCESS-ISSUE",
Q319="Projet OCM (ZTE, NOKIA, autres projets)","PLANNED WORKS",
Q319="No root CAuse","No root cause",
Q319="ODU HS","ACTIVE",
Q319="IP &amp; VLAN","ACTIVE",
Q319="Warehouse HUAWEI","SPARE-ISSUE",
Q319="SPARE-HS","SPARE-ISSUE",
Q319="Power Telco","ACTIVE"
),"")</f>
        <v>No root cause</v>
      </c>
      <c r="S319" s="56" t="s">
        <v>17</v>
      </c>
      <c r="T319" s="7" t="s">
        <v>17</v>
      </c>
      <c r="U319" s="57" t="s">
        <v>17</v>
      </c>
      <c r="V319" s="57" t="s">
        <v>17</v>
      </c>
      <c r="W319" s="57" t="s">
        <v>17</v>
      </c>
      <c r="X319" s="57" t="s">
        <v>17</v>
      </c>
      <c r="Y319" s="57" t="s">
        <v>17</v>
      </c>
      <c r="Z319" s="57" t="s">
        <v>17</v>
      </c>
      <c r="AA319" s="57" t="s">
        <v>17</v>
      </c>
      <c r="AB319" s="57" t="s">
        <v>17</v>
      </c>
      <c r="AC319" s="57" t="s">
        <v>17</v>
      </c>
      <c r="AD319" s="57" t="s">
        <v>17</v>
      </c>
      <c r="AE319" s="57" t="s">
        <v>17</v>
      </c>
      <c r="AF319" s="57" t="s">
        <v>17</v>
      </c>
      <c r="AG319" s="57" t="s">
        <v>17</v>
      </c>
      <c r="AH319" s="57" t="s">
        <v>17</v>
      </c>
      <c r="AI319" s="57" t="s">
        <v>17</v>
      </c>
      <c r="AJ319" s="15"/>
      <c r="AK319" s="15"/>
      <c r="AL319" s="15"/>
      <c r="AM319" s="15"/>
    </row>
    <row r="320" spans="1:39" s="14" customFormat="1" x14ac:dyDescent="0.35">
      <c r="A320" s="1" t="s">
        <v>697</v>
      </c>
      <c r="B320" s="1" t="s">
        <v>698</v>
      </c>
      <c r="C320" s="3"/>
      <c r="D320" s="1" t="s">
        <v>12</v>
      </c>
      <c r="E320" s="1" t="s">
        <v>13</v>
      </c>
      <c r="F320" s="3" t="s">
        <v>39</v>
      </c>
      <c r="G320" s="1" t="s">
        <v>40</v>
      </c>
      <c r="H320" s="51" t="str">
        <f>_xlfn.XLOOKUP(B320,'[1]Nur des jours'!$B:$B,'[1]Nur des jours'!$H:$H,"")</f>
        <v>ZTE</v>
      </c>
      <c r="I320" s="52">
        <v>0.59550216019407776</v>
      </c>
      <c r="J320" s="52">
        <v>0.76767359942334734</v>
      </c>
      <c r="K320" s="52">
        <v>0.62672096036702185</v>
      </c>
      <c r="L320" s="53">
        <v>0.66958234526999483</v>
      </c>
      <c r="M320" s="54" t="s">
        <v>5374</v>
      </c>
      <c r="N320" s="55"/>
      <c r="O320" s="16" t="str" cm="1">
        <f t="array" ref="O320">IFERROR(_xlfn.IFS(
Q320="MPR ISSUE","PDH",
Q320="BSS Hardware Issue","BSS",
Q320="Sites strategiques, MLL, Pylone, etc.","ENVTECH",
Q320="AKTIVCO DEFAUT GE &amp; POWER Cabinet","AKTIVCO",
Q320="AKTIVCO Coupure ENEO &amp; Baisse de tension","AKTIVCO GRID ONLY",
Q320="Coupure ENEO &amp; Baisse de tension","IHS GRID ONLY",
Q320="Defaut GE &amp; POWER Cabinet","IHS",
Q320="Sharing","Partners",
Q320="SIte strategiques &amp; DataCenter","SST &amp; DC",
Q320="Exclu","Exclu",
Q320="SAT","SAT",
Q320="SPARE-ISSUE","SPARE-ISSUE",
Q320="Fiber CAmtel","TRANS_FO_CAMTEL",
Q320="Fiber AOF","Fiber AOF",
Q320="Projet OCM (HUAWEI)","TRAVAUX-HUAWEI",
Q320="Projet OCM (NOKIA)","TRAVAUX-NOKIA",
Q320="ACCESS-ISSUE","ACCESS-ISSUE",
Q320="Projet OCM (ZTE, NOKIA, autres projets)","TRAVAUX OCM",
Q320="No root CAuse","No root cause",
Q320="ODU HS","PDH",
Q320="IP &amp; VLAN","PDH",
Q320="Warehouse HUAWEI","SPARE-ISSUE",
Q320="SPARE-HS","SPARE-ISSUE",
Q320="Power Telco","BSS"
),"")</f>
        <v>No root cause</v>
      </c>
      <c r="P320" s="22" t="str" cm="1">
        <f t="array" ref="P320">IFERROR(_xlfn.IFS(
Q320="MPR ISSUE","TX ISSUE",
Q320="BSS Hardware Issue","RAN ISSUE",
Q320="Sites strategiques, MLL, Pylone, etc.","ENVTECH",
Q320="AKTIVCO DEFAUT GE &amp; POWER Cabinet","POWER ISSUE",
Q320="AKTIVCO Coupure ENEO &amp; Baisse de tension","POWER ISSUE",
Q320="Coupure ENEO &amp; Baisse de tension","POWER ISSUE",
Q320="Defaut GE &amp; POWER Cabinet","POWER ISSUE",
Q320="Sharing","POWER ISSUE",
Q320="SIte strategiques &amp; DataCenter","POWER ISSUE",
Q320="Exclu","Exclu",
Q320="SAT","TX ISSUE",
Q320="SPARE-ISSUE","SPARE-ISSUE",
Q320="Fiber CAmtel","TX ISSUE",
Q320="Fiber AOF","TX ISSUE",
Q320="Projet OCM (HUAWEI)","TRAVAUX-HUAWEI",
Q320="Projet OCM (NOKIA)","TRAVAUX -NOKIA",
Q320="ACCESS-ISSUE","ACCESS-ISSUE",
Q320="Projet OCM (ZTE, NOKIA, autres projets)","TRAVAUX OCM",
Q320="No root CAuse","No root cause",
Q320="ODU HS","TX ISSUE",
Q320="IP &amp; VLAN","TX ISSUE",
Q320="Warehouse HUAWEI","SPARE-ISSUE",
Q320="SPARE-HS","SPARE-ISSUE",
Q320="Power Telco","RAN ISSUE"
),"")</f>
        <v>No root cause</v>
      </c>
      <c r="Q320" s="48" t="s">
        <v>5573</v>
      </c>
      <c r="R320" s="23" t="str" cm="1">
        <f t="array" ref="R320">IFERROR(_xlfn.IFS(
Q320="MPR ISSUE","ACTIVE",
Q320="BSS Hardware Issue","ACTIVE",
Q320="Sites strategiques, MLL, Pylone, etc.","PASSIVE",
Q320="AKTIVCO DEFAUT GE &amp; POWER Cabinet","PASSIVE",
Q320="AKTIVCO Coupure ENEO &amp; Baisse de tension","PASSIVE",
Q320="Coupure ENEO &amp; Baisse de tension","PASSIVE",
Q320="Defaut GE &amp; POWER Cabinet","PASSIVE",
Q320="Sharing","PASSIVE",
Q320="SIte strategiques &amp; DataCenter","PASSIVE",
Q320="Exclu","Exclu",
Q320="SAT","ACTIVE",
Q320="SPARE-ISSUE","SPARE-ISSUE",
Q320="Fiber CAmtel","ACTIVE",
Q320="Fiber AOF","ACTIVE",
Q320="Projet OCM (HUAWEI)","PLANNED WORKS",
Q320="Projet OCM (NOKIA)","PLANNED WORKS",
Q320="ACCESS-ISSUE","ACCESS-ISSUE",
Q320="Projet OCM (ZTE, NOKIA, autres projets)","PLANNED WORKS",
Q320="No root CAuse","No root cause",
Q320="ODU HS","ACTIVE",
Q320="IP &amp; VLAN","ACTIVE",
Q320="Warehouse HUAWEI","SPARE-ISSUE",
Q320="SPARE-HS","SPARE-ISSUE",
Q320="Power Telco","ACTIVE"
),"")</f>
        <v>No root cause</v>
      </c>
      <c r="S320" s="56" t="s">
        <v>17</v>
      </c>
      <c r="T320" s="7" t="s">
        <v>17</v>
      </c>
      <c r="U320" s="57" t="s">
        <v>17</v>
      </c>
      <c r="V320" s="57" t="s">
        <v>17</v>
      </c>
      <c r="W320" s="57" t="s">
        <v>17</v>
      </c>
      <c r="X320" s="57" t="s">
        <v>17</v>
      </c>
      <c r="Y320" s="57" t="s">
        <v>17</v>
      </c>
      <c r="Z320" s="57" t="s">
        <v>17</v>
      </c>
      <c r="AA320" s="57" t="s">
        <v>17</v>
      </c>
      <c r="AB320" s="57"/>
      <c r="AC320" s="57" t="s">
        <v>17</v>
      </c>
      <c r="AD320" s="57" t="s">
        <v>17</v>
      </c>
      <c r="AE320" s="57" t="s">
        <v>17</v>
      </c>
      <c r="AF320" s="57" t="s">
        <v>17</v>
      </c>
      <c r="AG320" s="57" t="s">
        <v>17</v>
      </c>
      <c r="AH320" s="57" t="s">
        <v>17</v>
      </c>
      <c r="AI320" s="57" t="s">
        <v>17</v>
      </c>
      <c r="AJ320" s="15"/>
      <c r="AK320" s="15"/>
      <c r="AL320" s="15"/>
      <c r="AM320" s="15"/>
    </row>
    <row r="321" spans="1:39" s="14" customFormat="1" x14ac:dyDescent="0.35">
      <c r="A321" s="1" t="s">
        <v>4325</v>
      </c>
      <c r="B321" s="1" t="s">
        <v>4326</v>
      </c>
      <c r="C321" s="3"/>
      <c r="D321" s="1" t="s">
        <v>12</v>
      </c>
      <c r="E321" s="1" t="s">
        <v>13</v>
      </c>
      <c r="F321" s="3" t="s">
        <v>33</v>
      </c>
      <c r="G321" s="1" t="s">
        <v>34</v>
      </c>
      <c r="H321" s="51" t="str">
        <f>_xlfn.XLOOKUP(B321,'[1]Nur des jours'!$B:$B,'[1]Nur des jours'!$H:$H,"")</f>
        <v>ZTE</v>
      </c>
      <c r="I321" s="52">
        <v>0.2997494094936633</v>
      </c>
      <c r="J321" s="52">
        <v>0.25404949151850936</v>
      </c>
      <c r="K321" s="52">
        <v>1.0184172855557527</v>
      </c>
      <c r="L321" s="53">
        <v>0.65918449461095308</v>
      </c>
      <c r="M321" s="54" t="s">
        <v>5374</v>
      </c>
      <c r="N321" s="55"/>
      <c r="O321" s="16" t="str" cm="1">
        <f t="array" ref="O321">IFERROR(_xlfn.IFS(
Q321="MPR ISSUE","PDH",
Q321="BSS Hardware Issue","BSS",
Q321="Sites strategiques, MLL, Pylone, etc.","ENVTECH",
Q321="AKTIVCO DEFAUT GE &amp; POWER Cabinet","AKTIVCO",
Q321="AKTIVCO Coupure ENEO &amp; Baisse de tension","AKTIVCO GRID ONLY",
Q321="Coupure ENEO &amp; Baisse de tension","IHS GRID ONLY",
Q321="Defaut GE &amp; POWER Cabinet","IHS",
Q321="Sharing","Partners",
Q321="SIte strategiques &amp; DataCenter","SST &amp; DC",
Q321="Exclu","Exclu",
Q321="SAT","SAT",
Q321="SPARE-ISSUE","SPARE-ISSUE",
Q321="Fiber CAmtel","TRANS_FO_CAMTEL",
Q321="Fiber AOF","Fiber AOF",
Q321="Projet OCM (HUAWEI)","TRAVAUX-HUAWEI",
Q321="Projet OCM (NOKIA)","TRAVAUX-NOKIA",
Q321="ACCESS-ISSUE","ACCESS-ISSUE",
Q321="Projet OCM (ZTE, NOKIA, autres projets)","TRAVAUX OCM",
Q321="No root CAuse","No root cause",
Q321="ODU HS","PDH",
Q321="IP &amp; VLAN","PDH",
Q321="Warehouse HUAWEI","SPARE-ISSUE",
Q321="SPARE-HS","SPARE-ISSUE",
Q321="Power Telco","BSS"
),"")</f>
        <v>No root cause</v>
      </c>
      <c r="P321" s="22" t="str" cm="1">
        <f t="array" ref="P321">IFERROR(_xlfn.IFS(
Q321="MPR ISSUE","TX ISSUE",
Q321="BSS Hardware Issue","RAN ISSUE",
Q321="Sites strategiques, MLL, Pylone, etc.","ENVTECH",
Q321="AKTIVCO DEFAUT GE &amp; POWER Cabinet","POWER ISSUE",
Q321="AKTIVCO Coupure ENEO &amp; Baisse de tension","POWER ISSUE",
Q321="Coupure ENEO &amp; Baisse de tension","POWER ISSUE",
Q321="Defaut GE &amp; POWER Cabinet","POWER ISSUE",
Q321="Sharing","POWER ISSUE",
Q321="SIte strategiques &amp; DataCenter","POWER ISSUE",
Q321="Exclu","Exclu",
Q321="SAT","TX ISSUE",
Q321="SPARE-ISSUE","SPARE-ISSUE",
Q321="Fiber CAmtel","TX ISSUE",
Q321="Fiber AOF","TX ISSUE",
Q321="Projet OCM (HUAWEI)","TRAVAUX-HUAWEI",
Q321="Projet OCM (NOKIA)","TRAVAUX -NOKIA",
Q321="ACCESS-ISSUE","ACCESS-ISSUE",
Q321="Projet OCM (ZTE, NOKIA, autres projets)","TRAVAUX OCM",
Q321="No root CAuse","No root cause",
Q321="ODU HS","TX ISSUE",
Q321="IP &amp; VLAN","TX ISSUE",
Q321="Warehouse HUAWEI","SPARE-ISSUE",
Q321="SPARE-HS","SPARE-ISSUE",
Q321="Power Telco","RAN ISSUE"
),"")</f>
        <v>No root cause</v>
      </c>
      <c r="Q321" s="48" t="s">
        <v>5573</v>
      </c>
      <c r="R321" s="23" t="str" cm="1">
        <f t="array" ref="R321">IFERROR(_xlfn.IFS(
Q321="MPR ISSUE","ACTIVE",
Q321="BSS Hardware Issue","ACTIVE",
Q321="Sites strategiques, MLL, Pylone, etc.","PASSIVE",
Q321="AKTIVCO DEFAUT GE &amp; POWER Cabinet","PASSIVE",
Q321="AKTIVCO Coupure ENEO &amp; Baisse de tension","PASSIVE",
Q321="Coupure ENEO &amp; Baisse de tension","PASSIVE",
Q321="Defaut GE &amp; POWER Cabinet","PASSIVE",
Q321="Sharing","PASSIVE",
Q321="SIte strategiques &amp; DataCenter","PASSIVE",
Q321="Exclu","Exclu",
Q321="SAT","ACTIVE",
Q321="SPARE-ISSUE","SPARE-ISSUE",
Q321="Fiber CAmtel","ACTIVE",
Q321="Fiber AOF","ACTIVE",
Q321="Projet OCM (HUAWEI)","PLANNED WORKS",
Q321="Projet OCM (NOKIA)","PLANNED WORKS",
Q321="ACCESS-ISSUE","ACCESS-ISSUE",
Q321="Projet OCM (ZTE, NOKIA, autres projets)","PLANNED WORKS",
Q321="No root CAuse","No root cause",
Q321="ODU HS","ACTIVE",
Q321="IP &amp; VLAN","ACTIVE",
Q321="Warehouse HUAWEI","SPARE-ISSUE",
Q321="SPARE-HS","SPARE-ISSUE",
Q321="Power Telco","ACTIVE"
),"")</f>
        <v>No root cause</v>
      </c>
      <c r="S321" s="56" t="s">
        <v>17</v>
      </c>
      <c r="T321" s="7" t="s">
        <v>17</v>
      </c>
      <c r="U321" s="57" t="s">
        <v>17</v>
      </c>
      <c r="V321" s="57" t="s">
        <v>17</v>
      </c>
      <c r="W321" s="57" t="s">
        <v>17</v>
      </c>
      <c r="X321" s="57" t="s">
        <v>17</v>
      </c>
      <c r="Y321" s="57" t="s">
        <v>17</v>
      </c>
      <c r="Z321" s="57" t="s">
        <v>17</v>
      </c>
      <c r="AA321" s="57" t="s">
        <v>17</v>
      </c>
      <c r="AB321" s="57"/>
      <c r="AC321" s="57" t="s">
        <v>17</v>
      </c>
      <c r="AD321" s="57" t="s">
        <v>17</v>
      </c>
      <c r="AE321" s="57" t="s">
        <v>17</v>
      </c>
      <c r="AF321" s="57" t="s">
        <v>17</v>
      </c>
      <c r="AG321" s="57" t="s">
        <v>17</v>
      </c>
      <c r="AH321" s="57" t="s">
        <v>17</v>
      </c>
      <c r="AI321" s="57" t="s">
        <v>17</v>
      </c>
      <c r="AJ321" s="15"/>
      <c r="AK321" s="15"/>
      <c r="AL321" s="15"/>
      <c r="AM321" s="15"/>
    </row>
    <row r="322" spans="1:39" s="14" customFormat="1" x14ac:dyDescent="0.35">
      <c r="A322" s="1" t="s">
        <v>580</v>
      </c>
      <c r="B322" s="1" t="s">
        <v>581</v>
      </c>
      <c r="C322" s="3"/>
      <c r="D322" s="1" t="s">
        <v>20</v>
      </c>
      <c r="E322" s="1"/>
      <c r="F322" s="3" t="s">
        <v>39</v>
      </c>
      <c r="G322" s="1" t="s">
        <v>40</v>
      </c>
      <c r="H322" s="51" t="str">
        <f>_xlfn.XLOOKUP(B322,'[1]Nur des jours'!$B:$B,'[1]Nur des jours'!$H:$H,"")</f>
        <v>ZTE</v>
      </c>
      <c r="I322" s="52">
        <v>0.28101507140030935</v>
      </c>
      <c r="J322" s="52">
        <v>0.36816457051929324</v>
      </c>
      <c r="K322" s="52">
        <v>0.94591259600715361</v>
      </c>
      <c r="L322" s="53">
        <v>0.65700861505623054</v>
      </c>
      <c r="M322" s="54" t="s">
        <v>5374</v>
      </c>
      <c r="N322" s="55"/>
      <c r="O322" s="16" t="str" cm="1">
        <f t="array" ref="O322">IFERROR(_xlfn.IFS(
Q322="MPR ISSUE","PDH",
Q322="BSS Hardware Issue","BSS",
Q322="Sites strategiques, MLL, Pylone, etc.","ENVTECH",
Q322="AKTIVCO DEFAUT GE &amp; POWER Cabinet","AKTIVCO",
Q322="AKTIVCO Coupure ENEO &amp; Baisse de tension","AKTIVCO GRID ONLY",
Q322="Coupure ENEO &amp; Baisse de tension","IHS GRID ONLY",
Q322="Defaut GE &amp; POWER Cabinet","IHS",
Q322="Sharing","Partners",
Q322="SIte strategiques &amp; DataCenter","SST &amp; DC",
Q322="Exclu","Exclu",
Q322="SAT","SAT",
Q322="SPARE-ISSUE","SPARE-ISSUE",
Q322="Fiber CAmtel","TRANS_FO_CAMTEL",
Q322="Fiber AOF","Fiber AOF",
Q322="Projet OCM (HUAWEI)","TRAVAUX-HUAWEI",
Q322="Projet OCM (NOKIA)","TRAVAUX-NOKIA",
Q322="ACCESS-ISSUE","ACCESS-ISSUE",
Q322="Projet OCM (ZTE, NOKIA, autres projets)","TRAVAUX OCM",
Q322="No root CAuse","No root cause",
Q322="ODU HS","PDH",
Q322="IP &amp; VLAN","PDH",
Q322="Warehouse HUAWEI","SPARE-ISSUE",
Q322="SPARE-HS","SPARE-ISSUE",
Q322="Power Telco","BSS"
),"")</f>
        <v>No root cause</v>
      </c>
      <c r="P322" s="22" t="str" cm="1">
        <f t="array" ref="P322">IFERROR(_xlfn.IFS(
Q322="MPR ISSUE","TX ISSUE",
Q322="BSS Hardware Issue","RAN ISSUE",
Q322="Sites strategiques, MLL, Pylone, etc.","ENVTECH",
Q322="AKTIVCO DEFAUT GE &amp; POWER Cabinet","POWER ISSUE",
Q322="AKTIVCO Coupure ENEO &amp; Baisse de tension","POWER ISSUE",
Q322="Coupure ENEO &amp; Baisse de tension","POWER ISSUE",
Q322="Defaut GE &amp; POWER Cabinet","POWER ISSUE",
Q322="Sharing","POWER ISSUE",
Q322="SIte strategiques &amp; DataCenter","POWER ISSUE",
Q322="Exclu","Exclu",
Q322="SAT","TX ISSUE",
Q322="SPARE-ISSUE","SPARE-ISSUE",
Q322="Fiber CAmtel","TX ISSUE",
Q322="Fiber AOF","TX ISSUE",
Q322="Projet OCM (HUAWEI)","TRAVAUX-HUAWEI",
Q322="Projet OCM (NOKIA)","TRAVAUX -NOKIA",
Q322="ACCESS-ISSUE","ACCESS-ISSUE",
Q322="Projet OCM (ZTE, NOKIA, autres projets)","TRAVAUX OCM",
Q322="No root CAuse","No root cause",
Q322="ODU HS","TX ISSUE",
Q322="IP &amp; VLAN","TX ISSUE",
Q322="Warehouse HUAWEI","SPARE-ISSUE",
Q322="SPARE-HS","SPARE-ISSUE",
Q322="Power Telco","RAN ISSUE"
),"")</f>
        <v>No root cause</v>
      </c>
      <c r="Q322" s="48" t="s">
        <v>5573</v>
      </c>
      <c r="R322" s="23" t="str" cm="1">
        <f t="array" ref="R322">IFERROR(_xlfn.IFS(
Q322="MPR ISSUE","ACTIVE",
Q322="BSS Hardware Issue","ACTIVE",
Q322="Sites strategiques, MLL, Pylone, etc.","PASSIVE",
Q322="AKTIVCO DEFAUT GE &amp; POWER Cabinet","PASSIVE",
Q322="AKTIVCO Coupure ENEO &amp; Baisse de tension","PASSIVE",
Q322="Coupure ENEO &amp; Baisse de tension","PASSIVE",
Q322="Defaut GE &amp; POWER Cabinet","PASSIVE",
Q322="Sharing","PASSIVE",
Q322="SIte strategiques &amp; DataCenter","PASSIVE",
Q322="Exclu","Exclu",
Q322="SAT","ACTIVE",
Q322="SPARE-ISSUE","SPARE-ISSUE",
Q322="Fiber CAmtel","ACTIVE",
Q322="Fiber AOF","ACTIVE",
Q322="Projet OCM (HUAWEI)","PLANNED WORKS",
Q322="Projet OCM (NOKIA)","PLANNED WORKS",
Q322="ACCESS-ISSUE","ACCESS-ISSUE",
Q322="Projet OCM (ZTE, NOKIA, autres projets)","PLANNED WORKS",
Q322="No root CAuse","No root cause",
Q322="ODU HS","ACTIVE",
Q322="IP &amp; VLAN","ACTIVE",
Q322="Warehouse HUAWEI","SPARE-ISSUE",
Q322="SPARE-HS","SPARE-ISSUE",
Q322="Power Telco","ACTIVE"
),"")</f>
        <v>No root cause</v>
      </c>
      <c r="S322" s="56" t="s">
        <v>17</v>
      </c>
      <c r="T322" s="7" t="s">
        <v>17</v>
      </c>
      <c r="U322" s="57" t="s">
        <v>17</v>
      </c>
      <c r="V322" s="57" t="s">
        <v>17</v>
      </c>
      <c r="W322" s="57" t="s">
        <v>17</v>
      </c>
      <c r="X322" s="57" t="s">
        <v>17</v>
      </c>
      <c r="Y322" s="57" t="s">
        <v>17</v>
      </c>
      <c r="Z322" s="57" t="s">
        <v>17</v>
      </c>
      <c r="AA322" s="57" t="s">
        <v>17</v>
      </c>
      <c r="AB322" s="57"/>
      <c r="AC322" s="57" t="s">
        <v>17</v>
      </c>
      <c r="AD322" s="57" t="s">
        <v>17</v>
      </c>
      <c r="AE322" s="57" t="s">
        <v>17</v>
      </c>
      <c r="AF322" s="57" t="s">
        <v>17</v>
      </c>
      <c r="AG322" s="57" t="s">
        <v>17</v>
      </c>
      <c r="AH322" s="57" t="s">
        <v>17</v>
      </c>
      <c r="AI322" s="57" t="s">
        <v>17</v>
      </c>
      <c r="AJ322" s="15"/>
      <c r="AK322" s="15"/>
      <c r="AL322" s="15"/>
      <c r="AM322" s="15"/>
    </row>
    <row r="323" spans="1:39" s="14" customFormat="1" x14ac:dyDescent="0.35">
      <c r="A323" s="1" t="s">
        <v>2107</v>
      </c>
      <c r="B323" s="1" t="s">
        <v>2108</v>
      </c>
      <c r="C323" s="3"/>
      <c r="D323" s="1" t="s">
        <v>12</v>
      </c>
      <c r="E323" s="1" t="s">
        <v>13</v>
      </c>
      <c r="F323" s="3" t="s">
        <v>104</v>
      </c>
      <c r="G323" s="1" t="s">
        <v>105</v>
      </c>
      <c r="H323" s="59" t="str">
        <f>_xlfn.XLOOKUP(B323,'[1]Nur des jours'!$B:$B,'[1]Nur des jours'!$H:$H,"")</f>
        <v>Huawei</v>
      </c>
      <c r="I323" s="52">
        <v>0.56140566486417365</v>
      </c>
      <c r="J323" s="52">
        <v>0.72506638650033484</v>
      </c>
      <c r="K323" s="52">
        <v>0.63356102541877624</v>
      </c>
      <c r="L323" s="53">
        <v>0.65397665174227315</v>
      </c>
      <c r="M323" s="54" t="s">
        <v>5374</v>
      </c>
      <c r="N323" s="55"/>
      <c r="O323" s="16" t="str" cm="1">
        <f t="array" ref="O323">IFERROR(_xlfn.IFS(
Q323="MPR ISSUE","PDH",
Q323="BSS Hardware Issue","BSS",
Q323="Sites strategiques, MLL, Pylone, etc.","ENVTECH",
Q323="AKTIVCO DEFAUT GE &amp; POWER Cabinet","AKTIVCO",
Q323="AKTIVCO Coupure ENEO &amp; Baisse de tension","AKTIVCO GRID ONLY",
Q323="Coupure ENEO &amp; Baisse de tension","IHS GRID ONLY",
Q323="Defaut GE &amp; POWER Cabinet","IHS",
Q323="Sharing","Partners",
Q323="SIte strategiques &amp; DataCenter","SST &amp; DC",
Q323="Exclu","Exclu",
Q323="SAT","SAT",
Q323="SPARE-ISSUE","SPARE-ISSUE",
Q323="Fiber CAmtel","TRANS_FO_CAMTEL",
Q323="Fiber AOF","Fiber AOF",
Q323="Projet OCM (HUAWEI)","TRAVAUX-HUAWEI",
Q323="Projet OCM (NOKIA)","TRAVAUX-NOKIA",
Q323="ACCESS-ISSUE","ACCESS-ISSUE",
Q323="Projet OCM (ZTE, NOKIA, autres projets)","TRAVAUX OCM",
Q323="No root CAuse","No root cause",
Q323="ODU HS","PDH",
Q323="IP &amp; VLAN","PDH",
Q323="Warehouse HUAWEI","SPARE-ISSUE",
Q323="SPARE-HS","SPARE-ISSUE",
Q323="Power Telco","BSS"
),"")</f>
        <v>No root cause</v>
      </c>
      <c r="P323" s="22" t="str" cm="1">
        <f t="array" ref="P323">IFERROR(_xlfn.IFS(
Q323="MPR ISSUE","TX ISSUE",
Q323="BSS Hardware Issue","RAN ISSUE",
Q323="Sites strategiques, MLL, Pylone, etc.","ENVTECH",
Q323="AKTIVCO DEFAUT GE &amp; POWER Cabinet","POWER ISSUE",
Q323="AKTIVCO Coupure ENEO &amp; Baisse de tension","POWER ISSUE",
Q323="Coupure ENEO &amp; Baisse de tension","POWER ISSUE",
Q323="Defaut GE &amp; POWER Cabinet","POWER ISSUE",
Q323="Sharing","POWER ISSUE",
Q323="SIte strategiques &amp; DataCenter","POWER ISSUE",
Q323="Exclu","Exclu",
Q323="SAT","TX ISSUE",
Q323="SPARE-ISSUE","SPARE-ISSUE",
Q323="Fiber CAmtel","TX ISSUE",
Q323="Fiber AOF","TX ISSUE",
Q323="Projet OCM (HUAWEI)","TRAVAUX-HUAWEI",
Q323="Projet OCM (NOKIA)","TRAVAUX -NOKIA",
Q323="ACCESS-ISSUE","ACCESS-ISSUE",
Q323="Projet OCM (ZTE, NOKIA, autres projets)","TRAVAUX OCM",
Q323="No root CAuse","No root cause",
Q323="ODU HS","TX ISSUE",
Q323="IP &amp; VLAN","TX ISSUE",
Q323="Warehouse HUAWEI","SPARE-ISSUE",
Q323="SPARE-HS","SPARE-ISSUE",
Q323="Power Telco","RAN ISSUE"
),"")</f>
        <v>No root cause</v>
      </c>
      <c r="Q323" s="48" t="s">
        <v>5573</v>
      </c>
      <c r="R323" s="23" t="str" cm="1">
        <f t="array" ref="R323">IFERROR(_xlfn.IFS(
Q323="MPR ISSUE","ACTIVE",
Q323="BSS Hardware Issue","ACTIVE",
Q323="Sites strategiques, MLL, Pylone, etc.","PASSIVE",
Q323="AKTIVCO DEFAUT GE &amp; POWER Cabinet","PASSIVE",
Q323="AKTIVCO Coupure ENEO &amp; Baisse de tension","PASSIVE",
Q323="Coupure ENEO &amp; Baisse de tension","PASSIVE",
Q323="Defaut GE &amp; POWER Cabinet","PASSIVE",
Q323="Sharing","PASSIVE",
Q323="SIte strategiques &amp; DataCenter","PASSIVE",
Q323="Exclu","Exclu",
Q323="SAT","ACTIVE",
Q323="SPARE-ISSUE","SPARE-ISSUE",
Q323="Fiber CAmtel","ACTIVE",
Q323="Fiber AOF","ACTIVE",
Q323="Projet OCM (HUAWEI)","PLANNED WORKS",
Q323="Projet OCM (NOKIA)","PLANNED WORKS",
Q323="ACCESS-ISSUE","ACCESS-ISSUE",
Q323="Projet OCM (ZTE, NOKIA, autres projets)","PLANNED WORKS",
Q323="No root CAuse","No root cause",
Q323="ODU HS","ACTIVE",
Q323="IP &amp; VLAN","ACTIVE",
Q323="Warehouse HUAWEI","SPARE-ISSUE",
Q323="SPARE-HS","SPARE-ISSUE",
Q323="Power Telco","ACTIVE"
),"")</f>
        <v>No root cause</v>
      </c>
      <c r="S323" s="56" t="s">
        <v>17</v>
      </c>
      <c r="T323" s="7" t="s">
        <v>17</v>
      </c>
      <c r="U323" s="57" t="s">
        <v>17</v>
      </c>
      <c r="V323" s="57" t="s">
        <v>17</v>
      </c>
      <c r="W323" s="57" t="s">
        <v>17</v>
      </c>
      <c r="X323" s="57"/>
      <c r="Y323" s="57" t="s">
        <v>17</v>
      </c>
      <c r="Z323" s="57" t="s">
        <v>17</v>
      </c>
      <c r="AA323" s="57" t="s">
        <v>17</v>
      </c>
      <c r="AB323" s="57"/>
      <c r="AC323" s="57" t="s">
        <v>17</v>
      </c>
      <c r="AD323" s="57" t="s">
        <v>17</v>
      </c>
      <c r="AE323" s="57" t="s">
        <v>17</v>
      </c>
      <c r="AF323" s="57" t="s">
        <v>17</v>
      </c>
      <c r="AG323" s="57" t="s">
        <v>17</v>
      </c>
      <c r="AH323" s="57" t="s">
        <v>17</v>
      </c>
      <c r="AI323" s="57" t="s">
        <v>17</v>
      </c>
      <c r="AJ323" s="15"/>
      <c r="AK323" s="15"/>
      <c r="AL323" s="15"/>
      <c r="AM323" s="15"/>
    </row>
    <row r="324" spans="1:39" s="14" customFormat="1" x14ac:dyDescent="0.35">
      <c r="A324" s="1" t="s">
        <v>138</v>
      </c>
      <c r="B324" s="1" t="s">
        <v>139</v>
      </c>
      <c r="C324" s="3"/>
      <c r="D324" s="1" t="s">
        <v>23</v>
      </c>
      <c r="E324" s="1" t="s">
        <v>82</v>
      </c>
      <c r="F324" s="3" t="s">
        <v>57</v>
      </c>
      <c r="G324" s="1" t="s">
        <v>86</v>
      </c>
      <c r="H324" s="59" t="str">
        <f>_xlfn.XLOOKUP(B324,'[1]Nur des jours'!$B:$B,'[1]Nur des jours'!$H:$H,"")</f>
        <v>Huawei</v>
      </c>
      <c r="I324" s="52">
        <v>1.0878405652874197</v>
      </c>
      <c r="J324" s="52">
        <v>1.3793155475313741</v>
      </c>
      <c r="K324" s="52">
        <v>6.651963262831416E-2</v>
      </c>
      <c r="L324" s="53">
        <v>0.65308489782640333</v>
      </c>
      <c r="M324" s="54" t="s">
        <v>5374</v>
      </c>
      <c r="N324" s="55"/>
      <c r="O324" s="16" t="str" cm="1">
        <f t="array" ref="O324">IFERROR(_xlfn.IFS(
Q324="MPR ISSUE","PDH",
Q324="BSS Hardware Issue","BSS",
Q324="Sites strategiques, MLL, Pylone, etc.","ENVTECH",
Q324="AKTIVCO DEFAUT GE &amp; POWER Cabinet","AKTIVCO",
Q324="AKTIVCO Coupure ENEO &amp; Baisse de tension","AKTIVCO GRID ONLY",
Q324="Coupure ENEO &amp; Baisse de tension","IHS GRID ONLY",
Q324="Defaut GE &amp; POWER Cabinet","IHS",
Q324="Sharing","Partners",
Q324="SIte strategiques &amp; DataCenter","SST &amp; DC",
Q324="Exclu","Exclu",
Q324="SAT","SAT",
Q324="SPARE-ISSUE","SPARE-ISSUE",
Q324="Fiber CAmtel","TRANS_FO_CAMTEL",
Q324="Fiber AOF","Fiber AOF",
Q324="Projet OCM (HUAWEI)","TRAVAUX-HUAWEI",
Q324="Projet OCM (NOKIA)","TRAVAUX-NOKIA",
Q324="ACCESS-ISSUE","ACCESS-ISSUE",
Q324="Projet OCM (ZTE, NOKIA, autres projets)","TRAVAUX OCM",
Q324="No root CAuse","No root cause",
Q324="ODU HS","PDH",
Q324="IP &amp; VLAN","PDH",
Q324="Warehouse HUAWEI","SPARE-ISSUE",
Q324="SPARE-HS","SPARE-ISSUE",
Q324="Power Telco","BSS"
),"")</f>
        <v>No root cause</v>
      </c>
      <c r="P324" s="22" t="str" cm="1">
        <f t="array" ref="P324">IFERROR(_xlfn.IFS(
Q324="MPR ISSUE","TX ISSUE",
Q324="BSS Hardware Issue","RAN ISSUE",
Q324="Sites strategiques, MLL, Pylone, etc.","ENVTECH",
Q324="AKTIVCO DEFAUT GE &amp; POWER Cabinet","POWER ISSUE",
Q324="AKTIVCO Coupure ENEO &amp; Baisse de tension","POWER ISSUE",
Q324="Coupure ENEO &amp; Baisse de tension","POWER ISSUE",
Q324="Defaut GE &amp; POWER Cabinet","POWER ISSUE",
Q324="Sharing","POWER ISSUE",
Q324="SIte strategiques &amp; DataCenter","POWER ISSUE",
Q324="Exclu","Exclu",
Q324="SAT","TX ISSUE",
Q324="SPARE-ISSUE","SPARE-ISSUE",
Q324="Fiber CAmtel","TX ISSUE",
Q324="Fiber AOF","TX ISSUE",
Q324="Projet OCM (HUAWEI)","TRAVAUX-HUAWEI",
Q324="Projet OCM (NOKIA)","TRAVAUX -NOKIA",
Q324="ACCESS-ISSUE","ACCESS-ISSUE",
Q324="Projet OCM (ZTE, NOKIA, autres projets)","TRAVAUX OCM",
Q324="No root CAuse","No root cause",
Q324="ODU HS","TX ISSUE",
Q324="IP &amp; VLAN","TX ISSUE",
Q324="Warehouse HUAWEI","SPARE-ISSUE",
Q324="SPARE-HS","SPARE-ISSUE",
Q324="Power Telco","RAN ISSUE"
),"")</f>
        <v>No root cause</v>
      </c>
      <c r="Q324" s="48" t="s">
        <v>5573</v>
      </c>
      <c r="R324" s="23" t="str" cm="1">
        <f t="array" ref="R324">IFERROR(_xlfn.IFS(
Q324="MPR ISSUE","ACTIVE",
Q324="BSS Hardware Issue","ACTIVE",
Q324="Sites strategiques, MLL, Pylone, etc.","PASSIVE",
Q324="AKTIVCO DEFAUT GE &amp; POWER Cabinet","PASSIVE",
Q324="AKTIVCO Coupure ENEO &amp; Baisse de tension","PASSIVE",
Q324="Coupure ENEO &amp; Baisse de tension","PASSIVE",
Q324="Defaut GE &amp; POWER Cabinet","PASSIVE",
Q324="Sharing","PASSIVE",
Q324="SIte strategiques &amp; DataCenter","PASSIVE",
Q324="Exclu","Exclu",
Q324="SAT","ACTIVE",
Q324="SPARE-ISSUE","SPARE-ISSUE",
Q324="Fiber CAmtel","ACTIVE",
Q324="Fiber AOF","ACTIVE",
Q324="Projet OCM (HUAWEI)","PLANNED WORKS",
Q324="Projet OCM (NOKIA)","PLANNED WORKS",
Q324="ACCESS-ISSUE","ACCESS-ISSUE",
Q324="Projet OCM (ZTE, NOKIA, autres projets)","PLANNED WORKS",
Q324="No root CAuse","No root cause",
Q324="ODU HS","ACTIVE",
Q324="IP &amp; VLAN","ACTIVE",
Q324="Warehouse HUAWEI","SPARE-ISSUE",
Q324="SPARE-HS","SPARE-ISSUE",
Q324="Power Telco","ACTIVE"
),"")</f>
        <v>No root cause</v>
      </c>
      <c r="S324" s="56" t="s">
        <v>17</v>
      </c>
      <c r="T324" s="7" t="s">
        <v>17</v>
      </c>
      <c r="U324" s="57" t="s">
        <v>17</v>
      </c>
      <c r="V324" s="57" t="s">
        <v>17</v>
      </c>
      <c r="W324" s="57" t="s">
        <v>17</v>
      </c>
      <c r="X324" s="57" t="s">
        <v>17</v>
      </c>
      <c r="Y324" s="57" t="s">
        <v>17</v>
      </c>
      <c r="Z324" s="57" t="s">
        <v>17</v>
      </c>
      <c r="AA324" s="57" t="s">
        <v>17</v>
      </c>
      <c r="AB324" s="57"/>
      <c r="AC324" s="57" t="s">
        <v>17</v>
      </c>
      <c r="AD324" s="57" t="s">
        <v>17</v>
      </c>
      <c r="AE324" s="57" t="s">
        <v>17</v>
      </c>
      <c r="AF324" s="57" t="s">
        <v>17</v>
      </c>
      <c r="AG324" s="57" t="s">
        <v>17</v>
      </c>
      <c r="AH324" s="57" t="s">
        <v>17</v>
      </c>
      <c r="AI324" s="57" t="s">
        <v>17</v>
      </c>
      <c r="AJ324" s="15"/>
      <c r="AK324" s="15"/>
      <c r="AL324" s="15"/>
      <c r="AM324" s="15"/>
    </row>
    <row r="325" spans="1:39" s="14" customFormat="1" x14ac:dyDescent="0.35">
      <c r="A325" s="1" t="s">
        <v>83</v>
      </c>
      <c r="B325" s="1" t="s">
        <v>84</v>
      </c>
      <c r="C325" s="3"/>
      <c r="D325" s="1" t="s">
        <v>12</v>
      </c>
      <c r="E325" s="1" t="s">
        <v>85</v>
      </c>
      <c r="F325" s="3" t="s">
        <v>57</v>
      </c>
      <c r="G325" s="1" t="s">
        <v>86</v>
      </c>
      <c r="H325" s="59" t="str">
        <f>_xlfn.XLOOKUP(B325,'[1]Nur des jours'!$B:$B,'[1]Nur des jours'!$H:$H,"")</f>
        <v>Huawei</v>
      </c>
      <c r="I325" s="52">
        <v>0.82306192023468372</v>
      </c>
      <c r="J325" s="52">
        <v>1.0541831995403095</v>
      </c>
      <c r="K325" s="52">
        <v>0.33704420542521124</v>
      </c>
      <c r="L325" s="53">
        <v>0.64719932198166252</v>
      </c>
      <c r="M325" s="54" t="s">
        <v>5374</v>
      </c>
      <c r="N325" s="55"/>
      <c r="O325" s="16" t="str" cm="1">
        <f t="array" ref="O325">IFERROR(_xlfn.IFS(
Q325="MPR ISSUE","PDH",
Q325="BSS Hardware Issue","BSS",
Q325="Sites strategiques, MLL, Pylone, etc.","ENVTECH",
Q325="AKTIVCO DEFAUT GE &amp; POWER Cabinet","AKTIVCO",
Q325="AKTIVCO Coupure ENEO &amp; Baisse de tension","AKTIVCO GRID ONLY",
Q325="Coupure ENEO &amp; Baisse de tension","IHS GRID ONLY",
Q325="Defaut GE &amp; POWER Cabinet","IHS",
Q325="Sharing","Partners",
Q325="SIte strategiques &amp; DataCenter","SST &amp; DC",
Q325="Exclu","Exclu",
Q325="SAT","SAT",
Q325="SPARE-ISSUE","SPARE-ISSUE",
Q325="Fiber CAmtel","TRANS_FO_CAMTEL",
Q325="Fiber AOF","Fiber AOF",
Q325="Projet OCM (HUAWEI)","TRAVAUX-HUAWEI",
Q325="Projet OCM (NOKIA)","TRAVAUX-NOKIA",
Q325="ACCESS-ISSUE","ACCESS-ISSUE",
Q325="Projet OCM (ZTE, NOKIA, autres projets)","TRAVAUX OCM",
Q325="No root CAuse","No root cause",
Q325="ODU HS","PDH",
Q325="IP &amp; VLAN","PDH",
Q325="Warehouse HUAWEI","SPARE-ISSUE",
Q325="SPARE-HS","SPARE-ISSUE",
Q325="Power Telco","BSS"
),"")</f>
        <v>No root cause</v>
      </c>
      <c r="P325" s="22" t="str" cm="1">
        <f t="array" ref="P325">IFERROR(_xlfn.IFS(
Q325="MPR ISSUE","TX ISSUE",
Q325="BSS Hardware Issue","RAN ISSUE",
Q325="Sites strategiques, MLL, Pylone, etc.","ENVTECH",
Q325="AKTIVCO DEFAUT GE &amp; POWER Cabinet","POWER ISSUE",
Q325="AKTIVCO Coupure ENEO &amp; Baisse de tension","POWER ISSUE",
Q325="Coupure ENEO &amp; Baisse de tension","POWER ISSUE",
Q325="Defaut GE &amp; POWER Cabinet","POWER ISSUE",
Q325="Sharing","POWER ISSUE",
Q325="SIte strategiques &amp; DataCenter","POWER ISSUE",
Q325="Exclu","Exclu",
Q325="SAT","TX ISSUE",
Q325="SPARE-ISSUE","SPARE-ISSUE",
Q325="Fiber CAmtel","TX ISSUE",
Q325="Fiber AOF","TX ISSUE",
Q325="Projet OCM (HUAWEI)","TRAVAUX-HUAWEI",
Q325="Projet OCM (NOKIA)","TRAVAUX -NOKIA",
Q325="ACCESS-ISSUE","ACCESS-ISSUE",
Q325="Projet OCM (ZTE, NOKIA, autres projets)","TRAVAUX OCM",
Q325="No root CAuse","No root cause",
Q325="ODU HS","TX ISSUE",
Q325="IP &amp; VLAN","TX ISSUE",
Q325="Warehouse HUAWEI","SPARE-ISSUE",
Q325="SPARE-HS","SPARE-ISSUE",
Q325="Power Telco","RAN ISSUE"
),"")</f>
        <v>No root cause</v>
      </c>
      <c r="Q325" s="48" t="s">
        <v>5573</v>
      </c>
      <c r="R325" s="23" t="str" cm="1">
        <f t="array" ref="R325">IFERROR(_xlfn.IFS(
Q325="MPR ISSUE","ACTIVE",
Q325="BSS Hardware Issue","ACTIVE",
Q325="Sites strategiques, MLL, Pylone, etc.","PASSIVE",
Q325="AKTIVCO DEFAUT GE &amp; POWER Cabinet","PASSIVE",
Q325="AKTIVCO Coupure ENEO &amp; Baisse de tension","PASSIVE",
Q325="Coupure ENEO &amp; Baisse de tension","PASSIVE",
Q325="Defaut GE &amp; POWER Cabinet","PASSIVE",
Q325="Sharing","PASSIVE",
Q325="SIte strategiques &amp; DataCenter","PASSIVE",
Q325="Exclu","Exclu",
Q325="SAT","ACTIVE",
Q325="SPARE-ISSUE","SPARE-ISSUE",
Q325="Fiber CAmtel","ACTIVE",
Q325="Fiber AOF","ACTIVE",
Q325="Projet OCM (HUAWEI)","PLANNED WORKS",
Q325="Projet OCM (NOKIA)","PLANNED WORKS",
Q325="ACCESS-ISSUE","ACCESS-ISSUE",
Q325="Projet OCM (ZTE, NOKIA, autres projets)","PLANNED WORKS",
Q325="No root CAuse","No root cause",
Q325="ODU HS","ACTIVE",
Q325="IP &amp; VLAN","ACTIVE",
Q325="Warehouse HUAWEI","SPARE-ISSUE",
Q325="SPARE-HS","SPARE-ISSUE",
Q325="Power Telco","ACTIVE"
),"")</f>
        <v>No root cause</v>
      </c>
      <c r="S325" s="56" t="s">
        <v>17</v>
      </c>
      <c r="T325" s="7" t="s">
        <v>17</v>
      </c>
      <c r="U325" s="57" t="s">
        <v>17</v>
      </c>
      <c r="V325" s="57" t="s">
        <v>17</v>
      </c>
      <c r="W325" s="57" t="s">
        <v>17</v>
      </c>
      <c r="X325" s="57" t="s">
        <v>17</v>
      </c>
      <c r="Y325" s="57" t="s">
        <v>17</v>
      </c>
      <c r="Z325" s="57" t="s">
        <v>17</v>
      </c>
      <c r="AA325" s="57" t="s">
        <v>17</v>
      </c>
      <c r="AB325" s="57"/>
      <c r="AC325" s="57" t="s">
        <v>17</v>
      </c>
      <c r="AD325" s="57" t="s">
        <v>17</v>
      </c>
      <c r="AE325" s="57" t="s">
        <v>17</v>
      </c>
      <c r="AF325" s="57" t="s">
        <v>17</v>
      </c>
      <c r="AG325" s="57" t="s">
        <v>17</v>
      </c>
      <c r="AH325" s="57" t="s">
        <v>17</v>
      </c>
      <c r="AI325" s="57" t="s">
        <v>17</v>
      </c>
      <c r="AJ325" s="15"/>
      <c r="AK325" s="15"/>
      <c r="AL325" s="15"/>
      <c r="AM325" s="15"/>
    </row>
    <row r="326" spans="1:39" s="14" customFormat="1" x14ac:dyDescent="0.35">
      <c r="A326" s="1" t="s">
        <v>282</v>
      </c>
      <c r="B326" s="1" t="s">
        <v>283</v>
      </c>
      <c r="C326" s="3"/>
      <c r="D326" s="1"/>
      <c r="E326" s="1"/>
      <c r="F326" s="3" t="s">
        <v>33</v>
      </c>
      <c r="G326" s="1" t="s">
        <v>34</v>
      </c>
      <c r="H326" s="51" t="str">
        <f>_xlfn.XLOOKUP(B326,'[1]Nur des jours'!$B:$B,'[1]Nur des jours'!$H:$H,"")</f>
        <v>ZTE</v>
      </c>
      <c r="I326" s="52">
        <v>0.25366293778401255</v>
      </c>
      <c r="J326" s="52">
        <v>0.38330553770515141</v>
      </c>
      <c r="K326" s="52">
        <v>0.92340878198688181</v>
      </c>
      <c r="L326" s="53">
        <v>0.6464502486923327</v>
      </c>
      <c r="M326" s="54" t="s">
        <v>5374</v>
      </c>
      <c r="N326" s="55"/>
      <c r="O326" s="16" t="str" cm="1">
        <f t="array" ref="O326">IFERROR(_xlfn.IFS(
Q326="MPR ISSUE","PDH",
Q326="BSS Hardware Issue","BSS",
Q326="Sites strategiques, MLL, Pylone, etc.","ENVTECH",
Q326="AKTIVCO DEFAUT GE &amp; POWER Cabinet","AKTIVCO",
Q326="AKTIVCO Coupure ENEO &amp; Baisse de tension","AKTIVCO GRID ONLY",
Q326="Coupure ENEO &amp; Baisse de tension","IHS GRID ONLY",
Q326="Defaut GE &amp; POWER Cabinet","IHS",
Q326="Sharing","Partners",
Q326="SIte strategiques &amp; DataCenter","SST &amp; DC",
Q326="Exclu","Exclu",
Q326="SAT","SAT",
Q326="SPARE-ISSUE","SPARE-ISSUE",
Q326="Fiber CAmtel","TRANS_FO_CAMTEL",
Q326="Fiber AOF","Fiber AOF",
Q326="Projet OCM (HUAWEI)","TRAVAUX-HUAWEI",
Q326="Projet OCM (NOKIA)","TRAVAUX-NOKIA",
Q326="ACCESS-ISSUE","ACCESS-ISSUE",
Q326="Projet OCM (ZTE, NOKIA, autres projets)","TRAVAUX OCM",
Q326="No root CAuse","No root cause",
Q326="ODU HS","PDH",
Q326="IP &amp; VLAN","PDH",
Q326="Warehouse HUAWEI","SPARE-ISSUE",
Q326="SPARE-HS","SPARE-ISSUE",
Q326="Power Telco","BSS"
),"")</f>
        <v>No root cause</v>
      </c>
      <c r="P326" s="22" t="str" cm="1">
        <f t="array" ref="P326">IFERROR(_xlfn.IFS(
Q326="MPR ISSUE","TX ISSUE",
Q326="BSS Hardware Issue","RAN ISSUE",
Q326="Sites strategiques, MLL, Pylone, etc.","ENVTECH",
Q326="AKTIVCO DEFAUT GE &amp; POWER Cabinet","POWER ISSUE",
Q326="AKTIVCO Coupure ENEO &amp; Baisse de tension","POWER ISSUE",
Q326="Coupure ENEO &amp; Baisse de tension","POWER ISSUE",
Q326="Defaut GE &amp; POWER Cabinet","POWER ISSUE",
Q326="Sharing","POWER ISSUE",
Q326="SIte strategiques &amp; DataCenter","POWER ISSUE",
Q326="Exclu","Exclu",
Q326="SAT","TX ISSUE",
Q326="SPARE-ISSUE","SPARE-ISSUE",
Q326="Fiber CAmtel","TX ISSUE",
Q326="Fiber AOF","TX ISSUE",
Q326="Projet OCM (HUAWEI)","TRAVAUX-HUAWEI",
Q326="Projet OCM (NOKIA)","TRAVAUX -NOKIA",
Q326="ACCESS-ISSUE","ACCESS-ISSUE",
Q326="Projet OCM (ZTE, NOKIA, autres projets)","TRAVAUX OCM",
Q326="No root CAuse","No root cause",
Q326="ODU HS","TX ISSUE",
Q326="IP &amp; VLAN","TX ISSUE",
Q326="Warehouse HUAWEI","SPARE-ISSUE",
Q326="SPARE-HS","SPARE-ISSUE",
Q326="Power Telco","RAN ISSUE"
),"")</f>
        <v>No root cause</v>
      </c>
      <c r="Q326" s="48" t="s">
        <v>5573</v>
      </c>
      <c r="R326" s="23" t="str" cm="1">
        <f t="array" ref="R326">IFERROR(_xlfn.IFS(
Q326="MPR ISSUE","ACTIVE",
Q326="BSS Hardware Issue","ACTIVE",
Q326="Sites strategiques, MLL, Pylone, etc.","PASSIVE",
Q326="AKTIVCO DEFAUT GE &amp; POWER Cabinet","PASSIVE",
Q326="AKTIVCO Coupure ENEO &amp; Baisse de tension","PASSIVE",
Q326="Coupure ENEO &amp; Baisse de tension","PASSIVE",
Q326="Defaut GE &amp; POWER Cabinet","PASSIVE",
Q326="Sharing","PASSIVE",
Q326="SIte strategiques &amp; DataCenter","PASSIVE",
Q326="Exclu","Exclu",
Q326="SAT","ACTIVE",
Q326="SPARE-ISSUE","SPARE-ISSUE",
Q326="Fiber CAmtel","ACTIVE",
Q326="Fiber AOF","ACTIVE",
Q326="Projet OCM (HUAWEI)","PLANNED WORKS",
Q326="Projet OCM (NOKIA)","PLANNED WORKS",
Q326="ACCESS-ISSUE","ACCESS-ISSUE",
Q326="Projet OCM (ZTE, NOKIA, autres projets)","PLANNED WORKS",
Q326="No root CAuse","No root cause",
Q326="ODU HS","ACTIVE",
Q326="IP &amp; VLAN","ACTIVE",
Q326="Warehouse HUAWEI","SPARE-ISSUE",
Q326="SPARE-HS","SPARE-ISSUE",
Q326="Power Telco","ACTIVE"
),"")</f>
        <v>No root cause</v>
      </c>
      <c r="S326" s="56" t="s">
        <v>17</v>
      </c>
      <c r="T326" s="7" t="s">
        <v>17</v>
      </c>
      <c r="U326" s="57" t="s">
        <v>17</v>
      </c>
      <c r="V326" s="57" t="s">
        <v>17</v>
      </c>
      <c r="W326" s="57" t="s">
        <v>17</v>
      </c>
      <c r="X326" s="57" t="s">
        <v>17</v>
      </c>
      <c r="Y326" s="57" t="s">
        <v>17</v>
      </c>
      <c r="Z326" s="57" t="s">
        <v>17</v>
      </c>
      <c r="AA326" s="57" t="s">
        <v>17</v>
      </c>
      <c r="AB326" s="57"/>
      <c r="AC326" s="57" t="s">
        <v>17</v>
      </c>
      <c r="AD326" s="57" t="s">
        <v>17</v>
      </c>
      <c r="AE326" s="57" t="s">
        <v>17</v>
      </c>
      <c r="AF326" s="57" t="s">
        <v>17</v>
      </c>
      <c r="AG326" s="57" t="s">
        <v>17</v>
      </c>
      <c r="AH326" s="57" t="s">
        <v>17</v>
      </c>
      <c r="AI326" s="57" t="s">
        <v>17</v>
      </c>
      <c r="AJ326" s="15"/>
      <c r="AK326" s="15"/>
      <c r="AL326" s="15"/>
      <c r="AM326" s="15"/>
    </row>
    <row r="327" spans="1:39" s="14" customFormat="1" x14ac:dyDescent="0.35">
      <c r="A327" s="1" t="s">
        <v>3000</v>
      </c>
      <c r="B327" s="1" t="s">
        <v>3001</v>
      </c>
      <c r="C327" s="3"/>
      <c r="D327" s="1" t="s">
        <v>12</v>
      </c>
      <c r="E327" s="1" t="s">
        <v>13</v>
      </c>
      <c r="F327" s="3" t="s">
        <v>92</v>
      </c>
      <c r="G327" s="1" t="s">
        <v>93</v>
      </c>
      <c r="H327" s="59" t="str">
        <f>_xlfn.XLOOKUP(B327,'[1]Nur des jours'!$B:$B,'[1]Nur des jours'!$H:$H,"")</f>
        <v>Huawei</v>
      </c>
      <c r="I327" s="52">
        <v>1.416315959857559</v>
      </c>
      <c r="J327" s="52">
        <v>1.2093648316451948</v>
      </c>
      <c r="K327" s="52">
        <v>6.2586595223555225E-2</v>
      </c>
      <c r="L327" s="53">
        <v>0.6408857042573044</v>
      </c>
      <c r="M327" s="54" t="s">
        <v>5374</v>
      </c>
      <c r="N327" s="55"/>
      <c r="O327" s="16" t="str" cm="1">
        <f t="array" ref="O327">IFERROR(_xlfn.IFS(
Q327="MPR ISSUE","PDH",
Q327="BSS Hardware Issue","BSS",
Q327="Sites strategiques, MLL, Pylone, etc.","ENVTECH",
Q327="AKTIVCO DEFAUT GE &amp; POWER Cabinet","AKTIVCO",
Q327="AKTIVCO Coupure ENEO &amp; Baisse de tension","AKTIVCO GRID ONLY",
Q327="Coupure ENEO &amp; Baisse de tension","IHS GRID ONLY",
Q327="Defaut GE &amp; POWER Cabinet","IHS",
Q327="Sharing","Partners",
Q327="SIte strategiques &amp; DataCenter","SST &amp; DC",
Q327="Exclu","Exclu",
Q327="SAT","SAT",
Q327="SPARE-ISSUE","SPARE-ISSUE",
Q327="Fiber CAmtel","TRANS_FO_CAMTEL",
Q327="Fiber AOF","Fiber AOF",
Q327="Projet OCM (HUAWEI)","TRAVAUX-HUAWEI",
Q327="Projet OCM (NOKIA)","TRAVAUX-NOKIA",
Q327="ACCESS-ISSUE","ACCESS-ISSUE",
Q327="Projet OCM (ZTE, NOKIA, autres projets)","TRAVAUX OCM",
Q327="No root CAuse","No root cause",
Q327="ODU HS","PDH",
Q327="IP &amp; VLAN","PDH",
Q327="Warehouse HUAWEI","SPARE-ISSUE",
Q327="SPARE-HS","SPARE-ISSUE",
Q327="Power Telco","BSS"
),"")</f>
        <v>No root cause</v>
      </c>
      <c r="P327" s="22" t="str" cm="1">
        <f t="array" ref="P327">IFERROR(_xlfn.IFS(
Q327="MPR ISSUE","TX ISSUE",
Q327="BSS Hardware Issue","RAN ISSUE",
Q327="Sites strategiques, MLL, Pylone, etc.","ENVTECH",
Q327="AKTIVCO DEFAUT GE &amp; POWER Cabinet","POWER ISSUE",
Q327="AKTIVCO Coupure ENEO &amp; Baisse de tension","POWER ISSUE",
Q327="Coupure ENEO &amp; Baisse de tension","POWER ISSUE",
Q327="Defaut GE &amp; POWER Cabinet","POWER ISSUE",
Q327="Sharing","POWER ISSUE",
Q327="SIte strategiques &amp; DataCenter","POWER ISSUE",
Q327="Exclu","Exclu",
Q327="SAT","TX ISSUE",
Q327="SPARE-ISSUE","SPARE-ISSUE",
Q327="Fiber CAmtel","TX ISSUE",
Q327="Fiber AOF","TX ISSUE",
Q327="Projet OCM (HUAWEI)","TRAVAUX-HUAWEI",
Q327="Projet OCM (NOKIA)","TRAVAUX -NOKIA",
Q327="ACCESS-ISSUE","ACCESS-ISSUE",
Q327="Projet OCM (ZTE, NOKIA, autres projets)","TRAVAUX OCM",
Q327="No root CAuse","No root cause",
Q327="ODU HS","TX ISSUE",
Q327="IP &amp; VLAN","TX ISSUE",
Q327="Warehouse HUAWEI","SPARE-ISSUE",
Q327="SPARE-HS","SPARE-ISSUE",
Q327="Power Telco","RAN ISSUE"
),"")</f>
        <v>No root cause</v>
      </c>
      <c r="Q327" s="48" t="s">
        <v>5573</v>
      </c>
      <c r="R327" s="23" t="str" cm="1">
        <f t="array" ref="R327">IFERROR(_xlfn.IFS(
Q327="MPR ISSUE","ACTIVE",
Q327="BSS Hardware Issue","ACTIVE",
Q327="Sites strategiques, MLL, Pylone, etc.","PASSIVE",
Q327="AKTIVCO DEFAUT GE &amp; POWER Cabinet","PASSIVE",
Q327="AKTIVCO Coupure ENEO &amp; Baisse de tension","PASSIVE",
Q327="Coupure ENEO &amp; Baisse de tension","PASSIVE",
Q327="Defaut GE &amp; POWER Cabinet","PASSIVE",
Q327="Sharing","PASSIVE",
Q327="SIte strategiques &amp; DataCenter","PASSIVE",
Q327="Exclu","Exclu",
Q327="SAT","ACTIVE",
Q327="SPARE-ISSUE","SPARE-ISSUE",
Q327="Fiber CAmtel","ACTIVE",
Q327="Fiber AOF","ACTIVE",
Q327="Projet OCM (HUAWEI)","PLANNED WORKS",
Q327="Projet OCM (NOKIA)","PLANNED WORKS",
Q327="ACCESS-ISSUE","ACCESS-ISSUE",
Q327="Projet OCM (ZTE, NOKIA, autres projets)","PLANNED WORKS",
Q327="No root CAuse","No root cause",
Q327="ODU HS","ACTIVE",
Q327="IP &amp; VLAN","ACTIVE",
Q327="Warehouse HUAWEI","SPARE-ISSUE",
Q327="SPARE-HS","SPARE-ISSUE",
Q327="Power Telco","ACTIVE"
),"")</f>
        <v>No root cause</v>
      </c>
      <c r="S327" s="56" t="s">
        <v>17</v>
      </c>
      <c r="T327" s="7" t="s">
        <v>17</v>
      </c>
      <c r="U327" s="57" t="s">
        <v>17</v>
      </c>
      <c r="V327" s="57" t="s">
        <v>17</v>
      </c>
      <c r="W327" s="57" t="s">
        <v>17</v>
      </c>
      <c r="X327" s="57" t="s">
        <v>17</v>
      </c>
      <c r="Y327" s="57" t="s">
        <v>17</v>
      </c>
      <c r="Z327" s="57" t="s">
        <v>17</v>
      </c>
      <c r="AA327" s="57" t="s">
        <v>17</v>
      </c>
      <c r="AB327" s="57"/>
      <c r="AC327" s="57" t="s">
        <v>17</v>
      </c>
      <c r="AD327" s="57" t="s">
        <v>17</v>
      </c>
      <c r="AE327" s="57" t="s">
        <v>17</v>
      </c>
      <c r="AF327" s="57" t="s">
        <v>17</v>
      </c>
      <c r="AG327" s="57" t="s">
        <v>17</v>
      </c>
      <c r="AH327" s="57" t="s">
        <v>17</v>
      </c>
      <c r="AI327" s="57" t="s">
        <v>17</v>
      </c>
      <c r="AJ327" s="15"/>
      <c r="AK327" s="15"/>
      <c r="AL327" s="15"/>
      <c r="AM327" s="15"/>
    </row>
    <row r="328" spans="1:39" s="14" customFormat="1" x14ac:dyDescent="0.35">
      <c r="A328" s="1" t="s">
        <v>3750</v>
      </c>
      <c r="B328" s="1" t="s">
        <v>3751</v>
      </c>
      <c r="C328" s="3"/>
      <c r="D328" s="1" t="s">
        <v>23</v>
      </c>
      <c r="E328" s="1" t="s">
        <v>38</v>
      </c>
      <c r="F328" s="3" t="s">
        <v>25</v>
      </c>
      <c r="G328" s="1" t="s">
        <v>2924</v>
      </c>
      <c r="H328" s="59" t="str">
        <f>_xlfn.XLOOKUP(B328,'[1]Nur des jours'!$B:$B,'[1]Nur des jours'!$H:$H,"")</f>
        <v>Huawei</v>
      </c>
      <c r="I328" s="52">
        <v>0.80307862626843951</v>
      </c>
      <c r="J328" s="52">
        <v>1.3738435488642045</v>
      </c>
      <c r="K328" s="52">
        <v>9.9864949755618132E-2</v>
      </c>
      <c r="L328" s="53">
        <v>0.62797310755550995</v>
      </c>
      <c r="M328" s="54" t="s">
        <v>5374</v>
      </c>
      <c r="N328" s="55"/>
      <c r="O328" s="16" t="str" cm="1">
        <f t="array" ref="O328">IFERROR(_xlfn.IFS(
Q328="MPR ISSUE","PDH",
Q328="BSS Hardware Issue","BSS",
Q328="Sites strategiques, MLL, Pylone, etc.","ENVTECH",
Q328="AKTIVCO DEFAUT GE &amp; POWER Cabinet","AKTIVCO",
Q328="AKTIVCO Coupure ENEO &amp; Baisse de tension","AKTIVCO GRID ONLY",
Q328="Coupure ENEO &amp; Baisse de tension","IHS GRID ONLY",
Q328="Defaut GE &amp; POWER Cabinet","IHS",
Q328="Sharing","Partners",
Q328="SIte strategiques &amp; DataCenter","SST &amp; DC",
Q328="Exclu","Exclu",
Q328="SAT","SAT",
Q328="SPARE-ISSUE","SPARE-ISSUE",
Q328="Fiber CAmtel","TRANS_FO_CAMTEL",
Q328="Fiber AOF","Fiber AOF",
Q328="Projet OCM (HUAWEI)","TRAVAUX-HUAWEI",
Q328="Projet OCM (NOKIA)","TRAVAUX-NOKIA",
Q328="ACCESS-ISSUE","ACCESS-ISSUE",
Q328="Projet OCM (ZTE, NOKIA, autres projets)","TRAVAUX OCM",
Q328="No root CAuse","No root cause",
Q328="ODU HS","PDH",
Q328="IP &amp; VLAN","PDH",
Q328="Warehouse HUAWEI","SPARE-ISSUE",
Q328="SPARE-HS","SPARE-ISSUE",
Q328="Power Telco","BSS"
),"")</f>
        <v>No root cause</v>
      </c>
      <c r="P328" s="22" t="str" cm="1">
        <f t="array" ref="P328">IFERROR(_xlfn.IFS(
Q328="MPR ISSUE","TX ISSUE",
Q328="BSS Hardware Issue","RAN ISSUE",
Q328="Sites strategiques, MLL, Pylone, etc.","ENVTECH",
Q328="AKTIVCO DEFAUT GE &amp; POWER Cabinet","POWER ISSUE",
Q328="AKTIVCO Coupure ENEO &amp; Baisse de tension","POWER ISSUE",
Q328="Coupure ENEO &amp; Baisse de tension","POWER ISSUE",
Q328="Defaut GE &amp; POWER Cabinet","POWER ISSUE",
Q328="Sharing","POWER ISSUE",
Q328="SIte strategiques &amp; DataCenter","POWER ISSUE",
Q328="Exclu","Exclu",
Q328="SAT","TX ISSUE",
Q328="SPARE-ISSUE","SPARE-ISSUE",
Q328="Fiber CAmtel","TX ISSUE",
Q328="Fiber AOF","TX ISSUE",
Q328="Projet OCM (HUAWEI)","TRAVAUX-HUAWEI",
Q328="Projet OCM (NOKIA)","TRAVAUX -NOKIA",
Q328="ACCESS-ISSUE","ACCESS-ISSUE",
Q328="Projet OCM (ZTE, NOKIA, autres projets)","TRAVAUX OCM",
Q328="No root CAuse","No root cause",
Q328="ODU HS","TX ISSUE",
Q328="IP &amp; VLAN","TX ISSUE",
Q328="Warehouse HUAWEI","SPARE-ISSUE",
Q328="SPARE-HS","SPARE-ISSUE",
Q328="Power Telco","RAN ISSUE"
),"")</f>
        <v>No root cause</v>
      </c>
      <c r="Q328" s="48" t="s">
        <v>5573</v>
      </c>
      <c r="R328" s="23" t="str" cm="1">
        <f t="array" ref="R328">IFERROR(_xlfn.IFS(
Q328="MPR ISSUE","ACTIVE",
Q328="BSS Hardware Issue","ACTIVE",
Q328="Sites strategiques, MLL, Pylone, etc.","PASSIVE",
Q328="AKTIVCO DEFAUT GE &amp; POWER Cabinet","PASSIVE",
Q328="AKTIVCO Coupure ENEO &amp; Baisse de tension","PASSIVE",
Q328="Coupure ENEO &amp; Baisse de tension","PASSIVE",
Q328="Defaut GE &amp; POWER Cabinet","PASSIVE",
Q328="Sharing","PASSIVE",
Q328="SIte strategiques &amp; DataCenter","PASSIVE",
Q328="Exclu","Exclu",
Q328="SAT","ACTIVE",
Q328="SPARE-ISSUE","SPARE-ISSUE",
Q328="Fiber CAmtel","ACTIVE",
Q328="Fiber AOF","ACTIVE",
Q328="Projet OCM (HUAWEI)","PLANNED WORKS",
Q328="Projet OCM (NOKIA)","PLANNED WORKS",
Q328="ACCESS-ISSUE","ACCESS-ISSUE",
Q328="Projet OCM (ZTE, NOKIA, autres projets)","PLANNED WORKS",
Q328="No root CAuse","No root cause",
Q328="ODU HS","ACTIVE",
Q328="IP &amp; VLAN","ACTIVE",
Q328="Warehouse HUAWEI","SPARE-ISSUE",
Q328="SPARE-HS","SPARE-ISSUE",
Q328="Power Telco","ACTIVE"
),"")</f>
        <v>No root cause</v>
      </c>
      <c r="S328" s="56" t="s">
        <v>17</v>
      </c>
      <c r="T328" s="7" t="s">
        <v>17</v>
      </c>
      <c r="U328" s="57" t="s">
        <v>17</v>
      </c>
      <c r="V328" s="57" t="s">
        <v>17</v>
      </c>
      <c r="W328" s="57" t="s">
        <v>17</v>
      </c>
      <c r="X328" s="57" t="s">
        <v>17</v>
      </c>
      <c r="Y328" s="57" t="s">
        <v>17</v>
      </c>
      <c r="Z328" s="57" t="s">
        <v>17</v>
      </c>
      <c r="AA328" s="57" t="s">
        <v>17</v>
      </c>
      <c r="AB328" s="57"/>
      <c r="AC328" s="57" t="s">
        <v>17</v>
      </c>
      <c r="AD328" s="57" t="s">
        <v>17</v>
      </c>
      <c r="AE328" s="57" t="s">
        <v>17</v>
      </c>
      <c r="AF328" s="57" t="s">
        <v>17</v>
      </c>
      <c r="AG328" s="57" t="s">
        <v>17</v>
      </c>
      <c r="AH328" s="57" t="s">
        <v>17</v>
      </c>
      <c r="AI328" s="57" t="s">
        <v>17</v>
      </c>
      <c r="AJ328" s="15"/>
      <c r="AK328" s="15"/>
      <c r="AL328" s="15"/>
      <c r="AM328" s="15"/>
    </row>
    <row r="329" spans="1:39" s="14" customFormat="1" x14ac:dyDescent="0.35">
      <c r="A329" s="1" t="s">
        <v>1631</v>
      </c>
      <c r="B329" s="1" t="s">
        <v>1632</v>
      </c>
      <c r="C329" s="3"/>
      <c r="D329" s="1" t="s">
        <v>23</v>
      </c>
      <c r="E329" s="1" t="s">
        <v>32</v>
      </c>
      <c r="F329" s="3" t="s">
        <v>33</v>
      </c>
      <c r="G329" s="1" t="s">
        <v>34</v>
      </c>
      <c r="H329" s="51" t="str">
        <f>_xlfn.XLOOKUP(B329,'[1]Nur des jours'!$B:$B,'[1]Nur des jours'!$H:$H,"")</f>
        <v>ZTE</v>
      </c>
      <c r="I329" s="52">
        <v>0.24104848346782087</v>
      </c>
      <c r="J329" s="52">
        <v>0.27551247658197164</v>
      </c>
      <c r="K329" s="52">
        <v>0.92340878198688181</v>
      </c>
      <c r="L329" s="53">
        <v>0.60846153187627983</v>
      </c>
      <c r="M329" s="54" t="s">
        <v>5374</v>
      </c>
      <c r="N329" s="55"/>
      <c r="O329" s="16" t="str" cm="1">
        <f t="array" ref="O329">IFERROR(_xlfn.IFS(
Q329="MPR ISSUE","PDH",
Q329="BSS Hardware Issue","BSS",
Q329="Sites strategiques, MLL, Pylone, etc.","ENVTECH",
Q329="AKTIVCO DEFAUT GE &amp; POWER Cabinet","AKTIVCO",
Q329="AKTIVCO Coupure ENEO &amp; Baisse de tension","AKTIVCO GRID ONLY",
Q329="Coupure ENEO &amp; Baisse de tension","IHS GRID ONLY",
Q329="Defaut GE &amp; POWER Cabinet","IHS",
Q329="Sharing","Partners",
Q329="SIte strategiques &amp; DataCenter","SST &amp; DC",
Q329="Exclu","Exclu",
Q329="SAT","SAT",
Q329="SPARE-ISSUE","SPARE-ISSUE",
Q329="Fiber CAmtel","TRANS_FO_CAMTEL",
Q329="Fiber AOF","Fiber AOF",
Q329="Projet OCM (HUAWEI)","TRAVAUX-HUAWEI",
Q329="Projet OCM (NOKIA)","TRAVAUX-NOKIA",
Q329="ACCESS-ISSUE","ACCESS-ISSUE",
Q329="Projet OCM (ZTE, NOKIA, autres projets)","TRAVAUX OCM",
Q329="No root CAuse","No root cause",
Q329="ODU HS","PDH",
Q329="IP &amp; VLAN","PDH",
Q329="Warehouse HUAWEI","SPARE-ISSUE",
Q329="SPARE-HS","SPARE-ISSUE",
Q329="Power Telco","BSS"
),"")</f>
        <v>No root cause</v>
      </c>
      <c r="P329" s="22" t="str" cm="1">
        <f t="array" ref="P329">IFERROR(_xlfn.IFS(
Q329="MPR ISSUE","TX ISSUE",
Q329="BSS Hardware Issue","RAN ISSUE",
Q329="Sites strategiques, MLL, Pylone, etc.","ENVTECH",
Q329="AKTIVCO DEFAUT GE &amp; POWER Cabinet","POWER ISSUE",
Q329="AKTIVCO Coupure ENEO &amp; Baisse de tension","POWER ISSUE",
Q329="Coupure ENEO &amp; Baisse de tension","POWER ISSUE",
Q329="Defaut GE &amp; POWER Cabinet","POWER ISSUE",
Q329="Sharing","POWER ISSUE",
Q329="SIte strategiques &amp; DataCenter","POWER ISSUE",
Q329="Exclu","Exclu",
Q329="SAT","TX ISSUE",
Q329="SPARE-ISSUE","SPARE-ISSUE",
Q329="Fiber CAmtel","TX ISSUE",
Q329="Fiber AOF","TX ISSUE",
Q329="Projet OCM (HUAWEI)","TRAVAUX-HUAWEI",
Q329="Projet OCM (NOKIA)","TRAVAUX -NOKIA",
Q329="ACCESS-ISSUE","ACCESS-ISSUE",
Q329="Projet OCM (ZTE, NOKIA, autres projets)","TRAVAUX OCM",
Q329="No root CAuse","No root cause",
Q329="ODU HS","TX ISSUE",
Q329="IP &amp; VLAN","TX ISSUE",
Q329="Warehouse HUAWEI","SPARE-ISSUE",
Q329="SPARE-HS","SPARE-ISSUE",
Q329="Power Telco","RAN ISSUE"
),"")</f>
        <v>No root cause</v>
      </c>
      <c r="Q329" s="48" t="s">
        <v>5573</v>
      </c>
      <c r="R329" s="23" t="str" cm="1">
        <f t="array" ref="R329">IFERROR(_xlfn.IFS(
Q329="MPR ISSUE","ACTIVE",
Q329="BSS Hardware Issue","ACTIVE",
Q329="Sites strategiques, MLL, Pylone, etc.","PASSIVE",
Q329="AKTIVCO DEFAUT GE &amp; POWER Cabinet","PASSIVE",
Q329="AKTIVCO Coupure ENEO &amp; Baisse de tension","PASSIVE",
Q329="Coupure ENEO &amp; Baisse de tension","PASSIVE",
Q329="Defaut GE &amp; POWER Cabinet","PASSIVE",
Q329="Sharing","PASSIVE",
Q329="SIte strategiques &amp; DataCenter","PASSIVE",
Q329="Exclu","Exclu",
Q329="SAT","ACTIVE",
Q329="SPARE-ISSUE","SPARE-ISSUE",
Q329="Fiber CAmtel","ACTIVE",
Q329="Fiber AOF","ACTIVE",
Q329="Projet OCM (HUAWEI)","PLANNED WORKS",
Q329="Projet OCM (NOKIA)","PLANNED WORKS",
Q329="ACCESS-ISSUE","ACCESS-ISSUE",
Q329="Projet OCM (ZTE, NOKIA, autres projets)","PLANNED WORKS",
Q329="No root CAuse","No root cause",
Q329="ODU HS","ACTIVE",
Q329="IP &amp; VLAN","ACTIVE",
Q329="Warehouse HUAWEI","SPARE-ISSUE",
Q329="SPARE-HS","SPARE-ISSUE",
Q329="Power Telco","ACTIVE"
),"")</f>
        <v>No root cause</v>
      </c>
      <c r="S329" s="56" t="s">
        <v>17</v>
      </c>
      <c r="T329" s="7" t="s">
        <v>17</v>
      </c>
      <c r="U329" s="57" t="s">
        <v>17</v>
      </c>
      <c r="V329" s="57" t="s">
        <v>17</v>
      </c>
      <c r="W329" s="57" t="s">
        <v>17</v>
      </c>
      <c r="X329" s="57" t="s">
        <v>17</v>
      </c>
      <c r="Y329" s="57" t="s">
        <v>17</v>
      </c>
      <c r="Z329" s="57" t="s">
        <v>17</v>
      </c>
      <c r="AA329" s="57" t="s">
        <v>17</v>
      </c>
      <c r="AB329" s="57"/>
      <c r="AC329" s="57" t="s">
        <v>17</v>
      </c>
      <c r="AD329" s="57" t="s">
        <v>17</v>
      </c>
      <c r="AE329" s="57" t="s">
        <v>17</v>
      </c>
      <c r="AF329" s="57" t="s">
        <v>17</v>
      </c>
      <c r="AG329" s="57" t="s">
        <v>17</v>
      </c>
      <c r="AH329" s="57" t="s">
        <v>17</v>
      </c>
      <c r="AI329" s="57" t="s">
        <v>17</v>
      </c>
      <c r="AJ329" s="15"/>
      <c r="AK329" s="15"/>
      <c r="AL329" s="15"/>
      <c r="AM329" s="15"/>
    </row>
    <row r="330" spans="1:39" s="14" customFormat="1" x14ac:dyDescent="0.35">
      <c r="A330" s="1" t="s">
        <v>2415</v>
      </c>
      <c r="B330" s="1" t="s">
        <v>2416</v>
      </c>
      <c r="C330" s="3"/>
      <c r="D330" s="1" t="s">
        <v>12</v>
      </c>
      <c r="E330" s="1" t="s">
        <v>13</v>
      </c>
      <c r="F330" s="3" t="s">
        <v>53</v>
      </c>
      <c r="G330" s="1" t="s">
        <v>2050</v>
      </c>
      <c r="H330" s="60" t="str">
        <f>_xlfn.XLOOKUP(B330,'[1]Nur des jours'!$B:$B,'[1]Nur des jours'!$H:$H,"")</f>
        <v>NOKIA</v>
      </c>
      <c r="I330" s="52">
        <v>2.1177878008956141</v>
      </c>
      <c r="J330" s="52">
        <v>0.91084871018084979</v>
      </c>
      <c r="K330" s="52">
        <v>0</v>
      </c>
      <c r="L330" s="53">
        <v>0.60820231991524221</v>
      </c>
      <c r="M330" s="54" t="s">
        <v>5376</v>
      </c>
      <c r="N330" s="55"/>
      <c r="O330" s="16" t="str" cm="1">
        <f t="array" ref="O330">IFERROR(_xlfn.IFS(
Q330="MPR ISSUE","PDH",
Q330="BSS Hardware Issue","BSS",
Q330="Sites strategiques, MLL, Pylone, etc.","ENVTECH",
Q330="AKTIVCO DEFAUT GE &amp; POWER Cabinet","AKTIVCO",
Q330="AKTIVCO Coupure ENEO &amp; Baisse de tension","AKTIVCO GRID ONLY",
Q330="Coupure ENEO &amp; Baisse de tension","IHS GRID ONLY",
Q330="Defaut GE &amp; POWER Cabinet","IHS",
Q330="Sharing","Partners",
Q330="SIte strategiques &amp; DataCenter","SST &amp; DC",
Q330="Exclu","Exclu",
Q330="SAT","SAT",
Q330="SPARE-ISSUE","SPARE-ISSUE",
Q330="Fiber CAmtel","TRANS_FO_CAMTEL",
Q330="Fiber AOF","Fiber AOF",
Q330="Projet OCM (HUAWEI)","TRAVAUX-HUAWEI",
Q330="Projet OCM (NOKIA)","TRAVAUX-NOKIA",
Q330="ACCESS-ISSUE","ACCESS-ISSUE",
Q330="Projet OCM (ZTE, NOKIA, autres projets)","TRAVAUX OCM",
Q330="No root CAuse","No root cause",
Q330="ODU HS","PDH",
Q330="IP &amp; VLAN","PDH",
Q330="Warehouse HUAWEI","SPARE-ISSUE",
Q330="SPARE-HS","SPARE-ISSUE",
Q330="Power Telco","BSS"
),"")</f>
        <v>No root cause</v>
      </c>
      <c r="P330" s="22" t="str" cm="1">
        <f t="array" ref="P330">IFERROR(_xlfn.IFS(
Q330="MPR ISSUE","TX ISSUE",
Q330="BSS Hardware Issue","RAN ISSUE",
Q330="Sites strategiques, MLL, Pylone, etc.","ENVTECH",
Q330="AKTIVCO DEFAUT GE &amp; POWER Cabinet","POWER ISSUE",
Q330="AKTIVCO Coupure ENEO &amp; Baisse de tension","POWER ISSUE",
Q330="Coupure ENEO &amp; Baisse de tension","POWER ISSUE",
Q330="Defaut GE &amp; POWER Cabinet","POWER ISSUE",
Q330="Sharing","POWER ISSUE",
Q330="SIte strategiques &amp; DataCenter","POWER ISSUE",
Q330="Exclu","Exclu",
Q330="SAT","TX ISSUE",
Q330="SPARE-ISSUE","SPARE-ISSUE",
Q330="Fiber CAmtel","TX ISSUE",
Q330="Fiber AOF","TX ISSUE",
Q330="Projet OCM (HUAWEI)","TRAVAUX-HUAWEI",
Q330="Projet OCM (NOKIA)","TRAVAUX -NOKIA",
Q330="ACCESS-ISSUE","ACCESS-ISSUE",
Q330="Projet OCM (ZTE, NOKIA, autres projets)","TRAVAUX OCM",
Q330="No root CAuse","No root cause",
Q330="ODU HS","TX ISSUE",
Q330="IP &amp; VLAN","TX ISSUE",
Q330="Warehouse HUAWEI","SPARE-ISSUE",
Q330="SPARE-HS","SPARE-ISSUE",
Q330="Power Telco","RAN ISSUE"
),"")</f>
        <v>No root cause</v>
      </c>
      <c r="Q330" s="48" t="s">
        <v>5573</v>
      </c>
      <c r="R330" s="23" t="str" cm="1">
        <f t="array" ref="R330">IFERROR(_xlfn.IFS(
Q330="MPR ISSUE","ACTIVE",
Q330="BSS Hardware Issue","ACTIVE",
Q330="Sites strategiques, MLL, Pylone, etc.","PASSIVE",
Q330="AKTIVCO DEFAUT GE &amp; POWER Cabinet","PASSIVE",
Q330="AKTIVCO Coupure ENEO &amp; Baisse de tension","PASSIVE",
Q330="Coupure ENEO &amp; Baisse de tension","PASSIVE",
Q330="Defaut GE &amp; POWER Cabinet","PASSIVE",
Q330="Sharing","PASSIVE",
Q330="SIte strategiques &amp; DataCenter","PASSIVE",
Q330="Exclu","Exclu",
Q330="SAT","ACTIVE",
Q330="SPARE-ISSUE","SPARE-ISSUE",
Q330="Fiber CAmtel","ACTIVE",
Q330="Fiber AOF","ACTIVE",
Q330="Projet OCM (HUAWEI)","PLANNED WORKS",
Q330="Projet OCM (NOKIA)","PLANNED WORKS",
Q330="ACCESS-ISSUE","ACCESS-ISSUE",
Q330="Projet OCM (ZTE, NOKIA, autres projets)","PLANNED WORKS",
Q330="No root CAuse","No root cause",
Q330="ODU HS","ACTIVE",
Q330="IP &amp; VLAN","ACTIVE",
Q330="Warehouse HUAWEI","SPARE-ISSUE",
Q330="SPARE-HS","SPARE-ISSUE",
Q330="Power Telco","ACTIVE"
),"")</f>
        <v>No root cause</v>
      </c>
      <c r="S330" s="56" t="s">
        <v>5915</v>
      </c>
      <c r="T330" s="7" t="s">
        <v>17</v>
      </c>
      <c r="U330" s="57" t="s">
        <v>17</v>
      </c>
      <c r="V330" s="57" t="s">
        <v>17</v>
      </c>
      <c r="W330" s="57" t="s">
        <v>17</v>
      </c>
      <c r="X330" s="57" t="s">
        <v>17</v>
      </c>
      <c r="Y330" s="57" t="s">
        <v>17</v>
      </c>
      <c r="Z330" s="57" t="s">
        <v>17</v>
      </c>
      <c r="AA330" s="57" t="s">
        <v>17</v>
      </c>
      <c r="AB330" s="57" t="s">
        <v>17</v>
      </c>
      <c r="AC330" s="57" t="s">
        <v>17</v>
      </c>
      <c r="AD330" s="57" t="s">
        <v>17</v>
      </c>
      <c r="AE330" s="57" t="s">
        <v>17</v>
      </c>
      <c r="AF330" s="57" t="s">
        <v>17</v>
      </c>
      <c r="AG330" s="57" t="s">
        <v>17</v>
      </c>
      <c r="AH330" s="57" t="s">
        <v>17</v>
      </c>
      <c r="AI330" s="57" t="s">
        <v>5915</v>
      </c>
      <c r="AJ330" s="15"/>
      <c r="AK330" s="15"/>
      <c r="AL330" s="15"/>
      <c r="AM330" s="15"/>
    </row>
    <row r="331" spans="1:39" s="14" customFormat="1" x14ac:dyDescent="0.35">
      <c r="A331" s="1" t="s">
        <v>630</v>
      </c>
      <c r="B331" s="1" t="s">
        <v>631</v>
      </c>
      <c r="C331" s="3"/>
      <c r="D331" s="1" t="s">
        <v>12</v>
      </c>
      <c r="E331" s="1" t="s">
        <v>632</v>
      </c>
      <c r="F331" s="3" t="s">
        <v>53</v>
      </c>
      <c r="G331" s="1" t="s">
        <v>54</v>
      </c>
      <c r="H331" s="59" t="str">
        <f>_xlfn.XLOOKUP(B331,'[1]Nur des jours'!$B:$B,'[1]Nur des jours'!$H:$H,"")</f>
        <v>Huawei</v>
      </c>
      <c r="I331" s="52">
        <v>0.37531123980352421</v>
      </c>
      <c r="J331" s="52">
        <v>0.49200174423941984</v>
      </c>
      <c r="K331" s="52">
        <v>0.71376078815059973</v>
      </c>
      <c r="L331" s="53">
        <v>0.59098315512523081</v>
      </c>
      <c r="M331" s="54" t="s">
        <v>5376</v>
      </c>
      <c r="N331" s="55"/>
      <c r="O331" s="16" t="str" cm="1">
        <f t="array" ref="O331">IFERROR(_xlfn.IFS(
Q331="MPR ISSUE","PDH",
Q331="BSS Hardware Issue","BSS",
Q331="Sites strategiques, MLL, Pylone, etc.","ENVTECH",
Q331="AKTIVCO DEFAUT GE &amp; POWER Cabinet","AKTIVCO",
Q331="AKTIVCO Coupure ENEO &amp; Baisse de tension","AKTIVCO GRID ONLY",
Q331="Coupure ENEO &amp; Baisse de tension","IHS GRID ONLY",
Q331="Defaut GE &amp; POWER Cabinet","IHS",
Q331="Sharing","Partners",
Q331="SIte strategiques &amp; DataCenter","SST &amp; DC",
Q331="Exclu","Exclu",
Q331="SAT","SAT",
Q331="SPARE-ISSUE","SPARE-ISSUE",
Q331="Fiber CAmtel","TRANS_FO_CAMTEL",
Q331="Fiber AOF","Fiber AOF",
Q331="Projet OCM (HUAWEI)","TRAVAUX-HUAWEI",
Q331="Projet OCM (NOKIA)","TRAVAUX-NOKIA",
Q331="ACCESS-ISSUE","ACCESS-ISSUE",
Q331="Projet OCM (ZTE, NOKIA, autres projets)","TRAVAUX OCM",
Q331="No root CAuse","No root cause",
Q331="ODU HS","PDH",
Q331="IP &amp; VLAN","PDH",
Q331="Warehouse HUAWEI","SPARE-ISSUE",
Q331="SPARE-HS","SPARE-ISSUE",
Q331="Power Telco","BSS"
),"")</f>
        <v>No root cause</v>
      </c>
      <c r="P331" s="22" t="str" cm="1">
        <f t="array" ref="P331">IFERROR(_xlfn.IFS(
Q331="MPR ISSUE","TX ISSUE",
Q331="BSS Hardware Issue","RAN ISSUE",
Q331="Sites strategiques, MLL, Pylone, etc.","ENVTECH",
Q331="AKTIVCO DEFAUT GE &amp; POWER Cabinet","POWER ISSUE",
Q331="AKTIVCO Coupure ENEO &amp; Baisse de tension","POWER ISSUE",
Q331="Coupure ENEO &amp; Baisse de tension","POWER ISSUE",
Q331="Defaut GE &amp; POWER Cabinet","POWER ISSUE",
Q331="Sharing","POWER ISSUE",
Q331="SIte strategiques &amp; DataCenter","POWER ISSUE",
Q331="Exclu","Exclu",
Q331="SAT","TX ISSUE",
Q331="SPARE-ISSUE","SPARE-ISSUE",
Q331="Fiber CAmtel","TX ISSUE",
Q331="Fiber AOF","TX ISSUE",
Q331="Projet OCM (HUAWEI)","TRAVAUX-HUAWEI",
Q331="Projet OCM (NOKIA)","TRAVAUX -NOKIA",
Q331="ACCESS-ISSUE","ACCESS-ISSUE",
Q331="Projet OCM (ZTE, NOKIA, autres projets)","TRAVAUX OCM",
Q331="No root CAuse","No root cause",
Q331="ODU HS","TX ISSUE",
Q331="IP &amp; VLAN","TX ISSUE",
Q331="Warehouse HUAWEI","SPARE-ISSUE",
Q331="SPARE-HS","SPARE-ISSUE",
Q331="Power Telco","RAN ISSUE"
),"")</f>
        <v>No root cause</v>
      </c>
      <c r="Q331" s="48" t="s">
        <v>5573</v>
      </c>
      <c r="R331" s="23" t="str" cm="1">
        <f t="array" ref="R331">IFERROR(_xlfn.IFS(
Q331="MPR ISSUE","ACTIVE",
Q331="BSS Hardware Issue","ACTIVE",
Q331="Sites strategiques, MLL, Pylone, etc.","PASSIVE",
Q331="AKTIVCO DEFAUT GE &amp; POWER Cabinet","PASSIVE",
Q331="AKTIVCO Coupure ENEO &amp; Baisse de tension","PASSIVE",
Q331="Coupure ENEO &amp; Baisse de tension","PASSIVE",
Q331="Defaut GE &amp; POWER Cabinet","PASSIVE",
Q331="Sharing","PASSIVE",
Q331="SIte strategiques &amp; DataCenter","PASSIVE",
Q331="Exclu","Exclu",
Q331="SAT","ACTIVE",
Q331="SPARE-ISSUE","SPARE-ISSUE",
Q331="Fiber CAmtel","ACTIVE",
Q331="Fiber AOF","ACTIVE",
Q331="Projet OCM (HUAWEI)","PLANNED WORKS",
Q331="Projet OCM (NOKIA)","PLANNED WORKS",
Q331="ACCESS-ISSUE","ACCESS-ISSUE",
Q331="Projet OCM (ZTE, NOKIA, autres projets)","PLANNED WORKS",
Q331="No root CAuse","No root cause",
Q331="ODU HS","ACTIVE",
Q331="IP &amp; VLAN","ACTIVE",
Q331="Warehouse HUAWEI","SPARE-ISSUE",
Q331="SPARE-HS","SPARE-ISSUE",
Q331="Power Telco","ACTIVE"
),"")</f>
        <v>No root cause</v>
      </c>
      <c r="S331" s="56" t="s">
        <v>17</v>
      </c>
      <c r="T331" s="7" t="s">
        <v>17</v>
      </c>
      <c r="U331" s="57" t="s">
        <v>17</v>
      </c>
      <c r="V331" s="57" t="s">
        <v>17</v>
      </c>
      <c r="W331" s="57" t="s">
        <v>17</v>
      </c>
      <c r="X331" s="57"/>
      <c r="Y331" s="57" t="s">
        <v>17</v>
      </c>
      <c r="Z331" s="57" t="s">
        <v>17</v>
      </c>
      <c r="AA331" s="57" t="s">
        <v>17</v>
      </c>
      <c r="AB331" s="57" t="s">
        <v>17</v>
      </c>
      <c r="AC331" s="57" t="s">
        <v>17</v>
      </c>
      <c r="AD331" s="57" t="s">
        <v>17</v>
      </c>
      <c r="AE331" s="57" t="s">
        <v>17</v>
      </c>
      <c r="AF331" s="57" t="s">
        <v>17</v>
      </c>
      <c r="AG331" s="57" t="s">
        <v>17</v>
      </c>
      <c r="AH331" s="57" t="s">
        <v>17</v>
      </c>
      <c r="AI331" s="57" t="s">
        <v>17</v>
      </c>
      <c r="AJ331" s="15"/>
      <c r="AK331" s="15"/>
      <c r="AL331" s="15"/>
      <c r="AM331" s="15"/>
    </row>
    <row r="332" spans="1:39" s="14" customFormat="1" x14ac:dyDescent="0.35">
      <c r="A332" s="1" t="s">
        <v>1541</v>
      </c>
      <c r="B332" s="1" t="s">
        <v>1542</v>
      </c>
      <c r="C332" s="3"/>
      <c r="D332" s="1"/>
      <c r="E332" s="1"/>
      <c r="F332" s="3" t="s">
        <v>71</v>
      </c>
      <c r="G332" s="1" t="s">
        <v>1347</v>
      </c>
      <c r="H332" s="60" t="str">
        <f>_xlfn.XLOOKUP(B332,'[1]Nur des jours'!$B:$B,'[1]Nur des jours'!$H:$H,"")</f>
        <v>NOKIA</v>
      </c>
      <c r="I332" s="52">
        <v>4.1106655269411707</v>
      </c>
      <c r="J332" s="52">
        <v>0</v>
      </c>
      <c r="K332" s="52">
        <v>0</v>
      </c>
      <c r="L332" s="53">
        <v>0.58700265718720757</v>
      </c>
      <c r="M332" s="54" t="s">
        <v>5374</v>
      </c>
      <c r="N332" s="55"/>
      <c r="O332" s="16" t="str" cm="1">
        <f t="array" ref="O332">IFERROR(_xlfn.IFS(
Q332="MPR ISSUE","PDH",
Q332="BSS Hardware Issue","BSS",
Q332="Sites strategiques, MLL, Pylone, etc.","ENVTECH",
Q332="AKTIVCO DEFAUT GE &amp; POWER Cabinet","AKTIVCO",
Q332="AKTIVCO Coupure ENEO &amp; Baisse de tension","AKTIVCO GRID ONLY",
Q332="Coupure ENEO &amp; Baisse de tension","IHS GRID ONLY",
Q332="Defaut GE &amp; POWER Cabinet","IHS",
Q332="Sharing","Partners",
Q332="SIte strategiques &amp; DataCenter","SST &amp; DC",
Q332="Exclu","Exclu",
Q332="SAT","SAT",
Q332="SPARE-ISSUE","SPARE-ISSUE",
Q332="Fiber CAmtel","TRANS_FO_CAMTEL",
Q332="Fiber AOF","Fiber AOF",
Q332="Projet OCM (HUAWEI)","TRAVAUX-HUAWEI",
Q332="Projet OCM (NOKIA)","TRAVAUX-NOKIA",
Q332="ACCESS-ISSUE","ACCESS-ISSUE",
Q332="Projet OCM (ZTE, NOKIA, autres projets)","TRAVAUX OCM",
Q332="No root CAuse","No root cause",
Q332="ODU HS","PDH",
Q332="IP &amp; VLAN","PDH",
Q332="Warehouse HUAWEI","SPARE-ISSUE",
Q332="SPARE-HS","SPARE-ISSUE",
Q332="Power Telco","BSS"
),"")</f>
        <v>No root cause</v>
      </c>
      <c r="P332" s="22" t="str" cm="1">
        <f t="array" ref="P332">IFERROR(_xlfn.IFS(
Q332="MPR ISSUE","TX ISSUE",
Q332="BSS Hardware Issue","RAN ISSUE",
Q332="Sites strategiques, MLL, Pylone, etc.","ENVTECH",
Q332="AKTIVCO DEFAUT GE &amp; POWER Cabinet","POWER ISSUE",
Q332="AKTIVCO Coupure ENEO &amp; Baisse de tension","POWER ISSUE",
Q332="Coupure ENEO &amp; Baisse de tension","POWER ISSUE",
Q332="Defaut GE &amp; POWER Cabinet","POWER ISSUE",
Q332="Sharing","POWER ISSUE",
Q332="SIte strategiques &amp; DataCenter","POWER ISSUE",
Q332="Exclu","Exclu",
Q332="SAT","TX ISSUE",
Q332="SPARE-ISSUE","SPARE-ISSUE",
Q332="Fiber CAmtel","TX ISSUE",
Q332="Fiber AOF","TX ISSUE",
Q332="Projet OCM (HUAWEI)","TRAVAUX-HUAWEI",
Q332="Projet OCM (NOKIA)","TRAVAUX -NOKIA",
Q332="ACCESS-ISSUE","ACCESS-ISSUE",
Q332="Projet OCM (ZTE, NOKIA, autres projets)","TRAVAUX OCM",
Q332="No root CAuse","No root cause",
Q332="ODU HS","TX ISSUE",
Q332="IP &amp; VLAN","TX ISSUE",
Q332="Warehouse HUAWEI","SPARE-ISSUE",
Q332="SPARE-HS","SPARE-ISSUE",
Q332="Power Telco","RAN ISSUE"
),"")</f>
        <v>No root cause</v>
      </c>
      <c r="Q332" s="48" t="s">
        <v>5573</v>
      </c>
      <c r="R332" s="23" t="str" cm="1">
        <f t="array" ref="R332">IFERROR(_xlfn.IFS(
Q332="MPR ISSUE","ACTIVE",
Q332="BSS Hardware Issue","ACTIVE",
Q332="Sites strategiques, MLL, Pylone, etc.","PASSIVE",
Q332="AKTIVCO DEFAUT GE &amp; POWER Cabinet","PASSIVE",
Q332="AKTIVCO Coupure ENEO &amp; Baisse de tension","PASSIVE",
Q332="Coupure ENEO &amp; Baisse de tension","PASSIVE",
Q332="Defaut GE &amp; POWER Cabinet","PASSIVE",
Q332="Sharing","PASSIVE",
Q332="SIte strategiques &amp; DataCenter","PASSIVE",
Q332="Exclu","Exclu",
Q332="SAT","ACTIVE",
Q332="SPARE-ISSUE","SPARE-ISSUE",
Q332="Fiber CAmtel","ACTIVE",
Q332="Fiber AOF","ACTIVE",
Q332="Projet OCM (HUAWEI)","PLANNED WORKS",
Q332="Projet OCM (NOKIA)","PLANNED WORKS",
Q332="ACCESS-ISSUE","ACCESS-ISSUE",
Q332="Projet OCM (ZTE, NOKIA, autres projets)","PLANNED WORKS",
Q332="No root CAuse","No root cause",
Q332="ODU HS","ACTIVE",
Q332="IP &amp; VLAN","ACTIVE",
Q332="Warehouse HUAWEI","SPARE-ISSUE",
Q332="SPARE-HS","SPARE-ISSUE",
Q332="Power Telco","ACTIVE"
),"")</f>
        <v>No root cause</v>
      </c>
      <c r="S332" s="56" t="s">
        <v>17</v>
      </c>
      <c r="T332" s="7" t="s">
        <v>17</v>
      </c>
      <c r="U332" s="57" t="s">
        <v>17</v>
      </c>
      <c r="V332" s="57" t="s">
        <v>17</v>
      </c>
      <c r="W332" s="57" t="s">
        <v>17</v>
      </c>
      <c r="X332" s="57" t="s">
        <v>17</v>
      </c>
      <c r="Y332" s="57" t="s">
        <v>17</v>
      </c>
      <c r="Z332" s="57" t="s">
        <v>17</v>
      </c>
      <c r="AA332" s="57" t="s">
        <v>17</v>
      </c>
      <c r="AB332" s="57"/>
      <c r="AC332" s="57" t="s">
        <v>17</v>
      </c>
      <c r="AD332" s="57" t="s">
        <v>17</v>
      </c>
      <c r="AE332" s="57" t="s">
        <v>17</v>
      </c>
      <c r="AF332" s="57" t="s">
        <v>17</v>
      </c>
      <c r="AG332" s="57" t="s">
        <v>17</v>
      </c>
      <c r="AH332" s="57" t="s">
        <v>17</v>
      </c>
      <c r="AI332" s="57" t="s">
        <v>17</v>
      </c>
      <c r="AJ332" s="15"/>
      <c r="AK332" s="15"/>
      <c r="AL332" s="15"/>
      <c r="AM332" s="15"/>
    </row>
    <row r="333" spans="1:39" s="14" customFormat="1" x14ac:dyDescent="0.35">
      <c r="A333" s="1" t="s">
        <v>180</v>
      </c>
      <c r="B333" s="1" t="s">
        <v>181</v>
      </c>
      <c r="C333" s="3"/>
      <c r="D333" s="1" t="s">
        <v>20</v>
      </c>
      <c r="E333" s="1"/>
      <c r="F333" s="3" t="s">
        <v>14</v>
      </c>
      <c r="G333" s="1" t="s">
        <v>15</v>
      </c>
      <c r="H333" s="59" t="str">
        <f>_xlfn.XLOOKUP(B333,'[1]Nur des jours'!$B:$B,'[1]Nur des jours'!$H:$H,"")</f>
        <v>Huawei</v>
      </c>
      <c r="I333" s="52">
        <v>0.46273815090584269</v>
      </c>
      <c r="J333" s="52">
        <v>0.80087747483093108</v>
      </c>
      <c r="K333" s="52">
        <v>0.48273759102758579</v>
      </c>
      <c r="L333" s="53">
        <v>0.58668490125073847</v>
      </c>
      <c r="M333" s="54" t="s">
        <v>5374</v>
      </c>
      <c r="N333" s="55"/>
      <c r="O333" s="16" t="str" cm="1">
        <f t="array" ref="O333">IFERROR(_xlfn.IFS(
Q333="MPR ISSUE","PDH",
Q333="BSS Hardware Issue","BSS",
Q333="Sites strategiques, MLL, Pylone, etc.","ENVTECH",
Q333="AKTIVCO DEFAUT GE &amp; POWER Cabinet","AKTIVCO",
Q333="AKTIVCO Coupure ENEO &amp; Baisse de tension","AKTIVCO GRID ONLY",
Q333="Coupure ENEO &amp; Baisse de tension","IHS GRID ONLY",
Q333="Defaut GE &amp; POWER Cabinet","IHS",
Q333="Sharing","Partners",
Q333="SIte strategiques &amp; DataCenter","SST &amp; DC",
Q333="Exclu","Exclu",
Q333="SAT","SAT",
Q333="SPARE-ISSUE","SPARE-ISSUE",
Q333="Fiber CAmtel","TRANS_FO_CAMTEL",
Q333="Fiber AOF","Fiber AOF",
Q333="Projet OCM (HUAWEI)","TRAVAUX-HUAWEI",
Q333="Projet OCM (NOKIA)","TRAVAUX-NOKIA",
Q333="ACCESS-ISSUE","ACCESS-ISSUE",
Q333="Projet OCM (ZTE, NOKIA, autres projets)","TRAVAUX OCM",
Q333="No root CAuse","No root cause",
Q333="ODU HS","PDH",
Q333="IP &amp; VLAN","PDH",
Q333="Warehouse HUAWEI","SPARE-ISSUE",
Q333="SPARE-HS","SPARE-ISSUE",
Q333="Power Telco","BSS"
),"")</f>
        <v>Partners</v>
      </c>
      <c r="P333" s="22" t="str" cm="1">
        <f t="array" ref="P333">IFERROR(_xlfn.IFS(
Q333="MPR ISSUE","TX ISSUE",
Q333="BSS Hardware Issue","RAN ISSUE",
Q333="Sites strategiques, MLL, Pylone, etc.","ENVTECH",
Q333="AKTIVCO DEFAUT GE &amp; POWER Cabinet","POWER ISSUE",
Q333="AKTIVCO Coupure ENEO &amp; Baisse de tension","POWER ISSUE",
Q333="Coupure ENEO &amp; Baisse de tension","POWER ISSUE",
Q333="Defaut GE &amp; POWER Cabinet","POWER ISSUE",
Q333="Sharing","POWER ISSUE",
Q333="SIte strategiques &amp; DataCenter","POWER ISSUE",
Q333="Exclu","Exclu",
Q333="SAT","TX ISSUE",
Q333="SPARE-ISSUE","SPARE-ISSUE",
Q333="Fiber CAmtel","TX ISSUE",
Q333="Fiber AOF","TX ISSUE",
Q333="Projet OCM (HUAWEI)","TRAVAUX-HUAWEI",
Q333="Projet OCM (NOKIA)","TRAVAUX -NOKIA",
Q333="ACCESS-ISSUE","ACCESS-ISSUE",
Q333="Projet OCM (ZTE, NOKIA, autres projets)","TRAVAUX OCM",
Q333="No root CAuse","No root cause",
Q333="ODU HS","TX ISSUE",
Q333="IP &amp; VLAN","TX ISSUE",
Q333="Warehouse HUAWEI","SPARE-ISSUE",
Q333="SPARE-HS","SPARE-ISSUE",
Q333="Power Telco","RAN ISSUE"
),"")</f>
        <v>POWER ISSUE</v>
      </c>
      <c r="Q333" s="48" t="s">
        <v>5339</v>
      </c>
      <c r="R333" s="23" t="str" cm="1">
        <f t="array" ref="R333">IFERROR(_xlfn.IFS(
Q333="MPR ISSUE","ACTIVE",
Q333="BSS Hardware Issue","ACTIVE",
Q333="Sites strategiques, MLL, Pylone, etc.","PASSIVE",
Q333="AKTIVCO DEFAUT GE &amp; POWER Cabinet","PASSIVE",
Q333="AKTIVCO Coupure ENEO &amp; Baisse de tension","PASSIVE",
Q333="Coupure ENEO &amp; Baisse de tension","PASSIVE",
Q333="Defaut GE &amp; POWER Cabinet","PASSIVE",
Q333="Sharing","PASSIVE",
Q333="SIte strategiques &amp; DataCenter","PASSIVE",
Q333="Exclu","Exclu",
Q333="SAT","ACTIVE",
Q333="SPARE-ISSUE","SPARE-ISSUE",
Q333="Fiber CAmtel","ACTIVE",
Q333="Fiber AOF","ACTIVE",
Q333="Projet OCM (HUAWEI)","PLANNED WORKS",
Q333="Projet OCM (NOKIA)","PLANNED WORKS",
Q333="ACCESS-ISSUE","ACCESS-ISSUE",
Q333="Projet OCM (ZTE, NOKIA, autres projets)","PLANNED WORKS",
Q333="No root CAuse","No root cause",
Q333="ODU HS","ACTIVE",
Q333="IP &amp; VLAN","ACTIVE",
Q333="Warehouse HUAWEI","SPARE-ISSUE",
Q333="SPARE-HS","SPARE-ISSUE",
Q333="Power Telco","ACTIVE"
),"")</f>
        <v>PASSIVE</v>
      </c>
      <c r="S333" s="56" t="s">
        <v>5815</v>
      </c>
      <c r="T333" s="7" t="s">
        <v>17</v>
      </c>
      <c r="U333" s="57" t="s">
        <v>17</v>
      </c>
      <c r="V333" s="57" t="s">
        <v>17</v>
      </c>
      <c r="W333" s="57" t="s">
        <v>17</v>
      </c>
      <c r="X333" s="57" t="s">
        <v>5815</v>
      </c>
      <c r="Y333" s="57" t="s">
        <v>17</v>
      </c>
      <c r="Z333" s="57" t="s">
        <v>17</v>
      </c>
      <c r="AA333" s="57" t="s">
        <v>17</v>
      </c>
      <c r="AB333" s="57"/>
      <c r="AC333" s="57" t="s">
        <v>17</v>
      </c>
      <c r="AD333" s="57" t="s">
        <v>17</v>
      </c>
      <c r="AE333" s="57" t="s">
        <v>17</v>
      </c>
      <c r="AF333" s="57" t="s">
        <v>17</v>
      </c>
      <c r="AG333" s="57" t="s">
        <v>17</v>
      </c>
      <c r="AH333" s="57" t="s">
        <v>17</v>
      </c>
      <c r="AI333" s="57" t="s">
        <v>17</v>
      </c>
      <c r="AJ333" s="15"/>
      <c r="AK333" s="15"/>
      <c r="AL333" s="15"/>
      <c r="AM333" s="15"/>
    </row>
    <row r="334" spans="1:39" s="14" customFormat="1" x14ac:dyDescent="0.35">
      <c r="A334" s="1" t="s">
        <v>889</v>
      </c>
      <c r="B334" s="1" t="s">
        <v>890</v>
      </c>
      <c r="C334" s="3"/>
      <c r="D334" s="1" t="s">
        <v>12</v>
      </c>
      <c r="E334" s="1" t="s">
        <v>13</v>
      </c>
      <c r="F334" s="3" t="s">
        <v>25</v>
      </c>
      <c r="G334" s="1" t="s">
        <v>26</v>
      </c>
      <c r="H334" s="59" t="str">
        <f>_xlfn.XLOOKUP(B334,'[1]Nur des jours'!$B:$B,'[1]Nur des jours'!$H:$H,"")</f>
        <v>Huawei</v>
      </c>
      <c r="I334" s="52">
        <v>0.66819139199629107</v>
      </c>
      <c r="J334" s="52">
        <v>0.83939397030372886</v>
      </c>
      <c r="K334" s="52">
        <v>0.39125172096036709</v>
      </c>
      <c r="L334" s="53">
        <v>0.58124520236393262</v>
      </c>
      <c r="M334" s="54" t="s">
        <v>5374</v>
      </c>
      <c r="N334" s="55"/>
      <c r="O334" s="16" t="str" cm="1">
        <f t="array" ref="O334">IFERROR(_xlfn.IFS(
Q334="MPR ISSUE","PDH",
Q334="BSS Hardware Issue","BSS",
Q334="Sites strategiques, MLL, Pylone, etc.","ENVTECH",
Q334="AKTIVCO DEFAUT GE &amp; POWER Cabinet","AKTIVCO",
Q334="AKTIVCO Coupure ENEO &amp; Baisse de tension","AKTIVCO GRID ONLY",
Q334="Coupure ENEO &amp; Baisse de tension","IHS GRID ONLY",
Q334="Defaut GE &amp; POWER Cabinet","IHS",
Q334="Sharing","Partners",
Q334="SIte strategiques &amp; DataCenter","SST &amp; DC",
Q334="Exclu","Exclu",
Q334="SAT","SAT",
Q334="SPARE-ISSUE","SPARE-ISSUE",
Q334="Fiber CAmtel","TRANS_FO_CAMTEL",
Q334="Fiber AOF","Fiber AOF",
Q334="Projet OCM (HUAWEI)","TRAVAUX-HUAWEI",
Q334="Projet OCM (NOKIA)","TRAVAUX-NOKIA",
Q334="ACCESS-ISSUE","ACCESS-ISSUE",
Q334="Projet OCM (ZTE, NOKIA, autres projets)","TRAVAUX OCM",
Q334="No root CAuse","No root cause",
Q334="ODU HS","PDH",
Q334="IP &amp; VLAN","PDH",
Q334="Warehouse HUAWEI","SPARE-ISSUE",
Q334="SPARE-HS","SPARE-ISSUE",
Q334="Power Telco","BSS"
),"")</f>
        <v>No root cause</v>
      </c>
      <c r="P334" s="22" t="str" cm="1">
        <f t="array" ref="P334">IFERROR(_xlfn.IFS(
Q334="MPR ISSUE","TX ISSUE",
Q334="BSS Hardware Issue","RAN ISSUE",
Q334="Sites strategiques, MLL, Pylone, etc.","ENVTECH",
Q334="AKTIVCO DEFAUT GE &amp; POWER Cabinet","POWER ISSUE",
Q334="AKTIVCO Coupure ENEO &amp; Baisse de tension","POWER ISSUE",
Q334="Coupure ENEO &amp; Baisse de tension","POWER ISSUE",
Q334="Defaut GE &amp; POWER Cabinet","POWER ISSUE",
Q334="Sharing","POWER ISSUE",
Q334="SIte strategiques &amp; DataCenter","POWER ISSUE",
Q334="Exclu","Exclu",
Q334="SAT","TX ISSUE",
Q334="SPARE-ISSUE","SPARE-ISSUE",
Q334="Fiber CAmtel","TX ISSUE",
Q334="Fiber AOF","TX ISSUE",
Q334="Projet OCM (HUAWEI)","TRAVAUX-HUAWEI",
Q334="Projet OCM (NOKIA)","TRAVAUX -NOKIA",
Q334="ACCESS-ISSUE","ACCESS-ISSUE",
Q334="Projet OCM (ZTE, NOKIA, autres projets)","TRAVAUX OCM",
Q334="No root CAuse","No root cause",
Q334="ODU HS","TX ISSUE",
Q334="IP &amp; VLAN","TX ISSUE",
Q334="Warehouse HUAWEI","SPARE-ISSUE",
Q334="SPARE-HS","SPARE-ISSUE",
Q334="Power Telco","RAN ISSUE"
),"")</f>
        <v>No root cause</v>
      </c>
      <c r="Q334" s="48" t="s">
        <v>5573</v>
      </c>
      <c r="R334" s="23" t="str" cm="1">
        <f t="array" ref="R334">IFERROR(_xlfn.IFS(
Q334="MPR ISSUE","ACTIVE",
Q334="BSS Hardware Issue","ACTIVE",
Q334="Sites strategiques, MLL, Pylone, etc.","PASSIVE",
Q334="AKTIVCO DEFAUT GE &amp; POWER Cabinet","PASSIVE",
Q334="AKTIVCO Coupure ENEO &amp; Baisse de tension","PASSIVE",
Q334="Coupure ENEO &amp; Baisse de tension","PASSIVE",
Q334="Defaut GE &amp; POWER Cabinet","PASSIVE",
Q334="Sharing","PASSIVE",
Q334="SIte strategiques &amp; DataCenter","PASSIVE",
Q334="Exclu","Exclu",
Q334="SAT","ACTIVE",
Q334="SPARE-ISSUE","SPARE-ISSUE",
Q334="Fiber CAmtel","ACTIVE",
Q334="Fiber AOF","ACTIVE",
Q334="Projet OCM (HUAWEI)","PLANNED WORKS",
Q334="Projet OCM (NOKIA)","PLANNED WORKS",
Q334="ACCESS-ISSUE","ACCESS-ISSUE",
Q334="Projet OCM (ZTE, NOKIA, autres projets)","PLANNED WORKS",
Q334="No root CAuse","No root cause",
Q334="ODU HS","ACTIVE",
Q334="IP &amp; VLAN","ACTIVE",
Q334="Warehouse HUAWEI","SPARE-ISSUE",
Q334="SPARE-HS","SPARE-ISSUE",
Q334="Power Telco","ACTIVE"
),"")</f>
        <v>No root cause</v>
      </c>
      <c r="S334" s="56" t="s">
        <v>17</v>
      </c>
      <c r="T334" s="7" t="s">
        <v>17</v>
      </c>
      <c r="U334" s="57" t="s">
        <v>17</v>
      </c>
      <c r="V334" s="57" t="s">
        <v>17</v>
      </c>
      <c r="W334" s="57" t="s">
        <v>17</v>
      </c>
      <c r="X334" s="57" t="s">
        <v>17</v>
      </c>
      <c r="Y334" s="57" t="s">
        <v>17</v>
      </c>
      <c r="Z334" s="57" t="s">
        <v>17</v>
      </c>
      <c r="AA334" s="57" t="s">
        <v>17</v>
      </c>
      <c r="AB334" s="57"/>
      <c r="AC334" s="57" t="s">
        <v>17</v>
      </c>
      <c r="AD334" s="57" t="s">
        <v>17</v>
      </c>
      <c r="AE334" s="57" t="s">
        <v>17</v>
      </c>
      <c r="AF334" s="57" t="s">
        <v>17</v>
      </c>
      <c r="AG334" s="57" t="s">
        <v>17</v>
      </c>
      <c r="AH334" s="57" t="s">
        <v>17</v>
      </c>
      <c r="AI334" s="57" t="s">
        <v>17</v>
      </c>
      <c r="AJ334" s="15"/>
      <c r="AK334" s="15"/>
      <c r="AL334" s="15"/>
      <c r="AM334" s="15"/>
    </row>
    <row r="335" spans="1:39" s="14" customFormat="1" x14ac:dyDescent="0.35">
      <c r="A335" s="1" t="s">
        <v>861</v>
      </c>
      <c r="B335" s="1" t="s">
        <v>862</v>
      </c>
      <c r="C335" s="3"/>
      <c r="D335" s="1" t="s">
        <v>23</v>
      </c>
      <c r="E335" s="1" t="s">
        <v>38</v>
      </c>
      <c r="F335" s="3" t="s">
        <v>39</v>
      </c>
      <c r="G335" s="1" t="s">
        <v>40</v>
      </c>
      <c r="H335" s="51" t="str">
        <f>_xlfn.XLOOKUP(B335,'[1]Nur des jours'!$B:$B,'[1]Nur des jours'!$H:$H,"")</f>
        <v>ZTE</v>
      </c>
      <c r="I335" s="52">
        <v>0.12339684024155806</v>
      </c>
      <c r="J335" s="52">
        <v>0.22026122790374941</v>
      </c>
      <c r="K335" s="52">
        <v>0.92340878198688181</v>
      </c>
      <c r="L335" s="53">
        <v>0.57311240665120056</v>
      </c>
      <c r="M335" s="54" t="s">
        <v>5374</v>
      </c>
      <c r="N335" s="55"/>
      <c r="O335" s="16" t="str" cm="1">
        <f t="array" ref="O335">IFERROR(_xlfn.IFS(
Q335="MPR ISSUE","PDH",
Q335="BSS Hardware Issue","BSS",
Q335="Sites strategiques, MLL, Pylone, etc.","ENVTECH",
Q335="AKTIVCO DEFAUT GE &amp; POWER Cabinet","AKTIVCO",
Q335="AKTIVCO Coupure ENEO &amp; Baisse de tension","AKTIVCO GRID ONLY",
Q335="Coupure ENEO &amp; Baisse de tension","IHS GRID ONLY",
Q335="Defaut GE &amp; POWER Cabinet","IHS",
Q335="Sharing","Partners",
Q335="SIte strategiques &amp; DataCenter","SST &amp; DC",
Q335="Exclu","Exclu",
Q335="SAT","SAT",
Q335="SPARE-ISSUE","SPARE-ISSUE",
Q335="Fiber CAmtel","TRANS_FO_CAMTEL",
Q335="Fiber AOF","Fiber AOF",
Q335="Projet OCM (HUAWEI)","TRAVAUX-HUAWEI",
Q335="Projet OCM (NOKIA)","TRAVAUX-NOKIA",
Q335="ACCESS-ISSUE","ACCESS-ISSUE",
Q335="Projet OCM (ZTE, NOKIA, autres projets)","TRAVAUX OCM",
Q335="No root CAuse","No root cause",
Q335="ODU HS","PDH",
Q335="IP &amp; VLAN","PDH",
Q335="Warehouse HUAWEI","SPARE-ISSUE",
Q335="SPARE-HS","SPARE-ISSUE",
Q335="Power Telco","BSS"
),"")</f>
        <v>No root cause</v>
      </c>
      <c r="P335" s="22" t="str" cm="1">
        <f t="array" ref="P335">IFERROR(_xlfn.IFS(
Q335="MPR ISSUE","TX ISSUE",
Q335="BSS Hardware Issue","RAN ISSUE",
Q335="Sites strategiques, MLL, Pylone, etc.","ENVTECH",
Q335="AKTIVCO DEFAUT GE &amp; POWER Cabinet","POWER ISSUE",
Q335="AKTIVCO Coupure ENEO &amp; Baisse de tension","POWER ISSUE",
Q335="Coupure ENEO &amp; Baisse de tension","POWER ISSUE",
Q335="Defaut GE &amp; POWER Cabinet","POWER ISSUE",
Q335="Sharing","POWER ISSUE",
Q335="SIte strategiques &amp; DataCenter","POWER ISSUE",
Q335="Exclu","Exclu",
Q335="SAT","TX ISSUE",
Q335="SPARE-ISSUE","SPARE-ISSUE",
Q335="Fiber CAmtel","TX ISSUE",
Q335="Fiber AOF","TX ISSUE",
Q335="Projet OCM (HUAWEI)","TRAVAUX-HUAWEI",
Q335="Projet OCM (NOKIA)","TRAVAUX -NOKIA",
Q335="ACCESS-ISSUE","ACCESS-ISSUE",
Q335="Projet OCM (ZTE, NOKIA, autres projets)","TRAVAUX OCM",
Q335="No root CAuse","No root cause",
Q335="ODU HS","TX ISSUE",
Q335="IP &amp; VLAN","TX ISSUE",
Q335="Warehouse HUAWEI","SPARE-ISSUE",
Q335="SPARE-HS","SPARE-ISSUE",
Q335="Power Telco","RAN ISSUE"
),"")</f>
        <v>No root cause</v>
      </c>
      <c r="Q335" s="48" t="s">
        <v>5573</v>
      </c>
      <c r="R335" s="23" t="str" cm="1">
        <f t="array" ref="R335">IFERROR(_xlfn.IFS(
Q335="MPR ISSUE","ACTIVE",
Q335="BSS Hardware Issue","ACTIVE",
Q335="Sites strategiques, MLL, Pylone, etc.","PASSIVE",
Q335="AKTIVCO DEFAUT GE &amp; POWER Cabinet","PASSIVE",
Q335="AKTIVCO Coupure ENEO &amp; Baisse de tension","PASSIVE",
Q335="Coupure ENEO &amp; Baisse de tension","PASSIVE",
Q335="Defaut GE &amp; POWER Cabinet","PASSIVE",
Q335="Sharing","PASSIVE",
Q335="SIte strategiques &amp; DataCenter","PASSIVE",
Q335="Exclu","Exclu",
Q335="SAT","ACTIVE",
Q335="SPARE-ISSUE","SPARE-ISSUE",
Q335="Fiber CAmtel","ACTIVE",
Q335="Fiber AOF","ACTIVE",
Q335="Projet OCM (HUAWEI)","PLANNED WORKS",
Q335="Projet OCM (NOKIA)","PLANNED WORKS",
Q335="ACCESS-ISSUE","ACCESS-ISSUE",
Q335="Projet OCM (ZTE, NOKIA, autres projets)","PLANNED WORKS",
Q335="No root CAuse","No root cause",
Q335="ODU HS","ACTIVE",
Q335="IP &amp; VLAN","ACTIVE",
Q335="Warehouse HUAWEI","SPARE-ISSUE",
Q335="SPARE-HS","SPARE-ISSUE",
Q335="Power Telco","ACTIVE"
),"")</f>
        <v>No root cause</v>
      </c>
      <c r="S335" s="56" t="s">
        <v>17</v>
      </c>
      <c r="T335" s="7" t="s">
        <v>17</v>
      </c>
      <c r="U335" s="57" t="s">
        <v>17</v>
      </c>
      <c r="V335" s="57" t="s">
        <v>17</v>
      </c>
      <c r="W335" s="57" t="s">
        <v>17</v>
      </c>
      <c r="X335" s="57" t="s">
        <v>17</v>
      </c>
      <c r="Y335" s="57" t="s">
        <v>17</v>
      </c>
      <c r="Z335" s="57" t="s">
        <v>17</v>
      </c>
      <c r="AA335" s="57" t="s">
        <v>17</v>
      </c>
      <c r="AB335" s="57"/>
      <c r="AC335" s="57" t="s">
        <v>17</v>
      </c>
      <c r="AD335" s="57" t="s">
        <v>17</v>
      </c>
      <c r="AE335" s="57" t="s">
        <v>17</v>
      </c>
      <c r="AF335" s="57" t="s">
        <v>17</v>
      </c>
      <c r="AG335" s="57" t="s">
        <v>17</v>
      </c>
      <c r="AH335" s="57" t="s">
        <v>17</v>
      </c>
      <c r="AI335" s="57" t="s">
        <v>17</v>
      </c>
      <c r="AJ335" s="15"/>
      <c r="AK335" s="15"/>
      <c r="AL335" s="15"/>
      <c r="AM335" s="15"/>
    </row>
    <row r="336" spans="1:39" s="14" customFormat="1" x14ac:dyDescent="0.35">
      <c r="A336" s="1" t="s">
        <v>2595</v>
      </c>
      <c r="B336" s="1" t="s">
        <v>2596</v>
      </c>
      <c r="C336" s="3"/>
      <c r="D336" s="1" t="s">
        <v>12</v>
      </c>
      <c r="E336" s="1" t="s">
        <v>13</v>
      </c>
      <c r="F336" s="3" t="s">
        <v>14</v>
      </c>
      <c r="G336" s="1" t="s">
        <v>65</v>
      </c>
      <c r="H336" s="59" t="str">
        <f>_xlfn.XLOOKUP(B336,'[1]Nur des jours'!$B:$B,'[1]Nur des jours'!$H:$H,"")</f>
        <v>Huawei</v>
      </c>
      <c r="I336" s="52">
        <v>0.37531123980352421</v>
      </c>
      <c r="J336" s="52">
        <v>0.30834446858499004</v>
      </c>
      <c r="K336" s="52">
        <v>0.79549956551906764</v>
      </c>
      <c r="L336" s="53">
        <v>0.57195312656056918</v>
      </c>
      <c r="M336" s="54" t="s">
        <v>5374</v>
      </c>
      <c r="N336" s="55"/>
      <c r="O336" s="16" t="str" cm="1">
        <f t="array" ref="O336">IFERROR(_xlfn.IFS(
Q336="MPR ISSUE","PDH",
Q336="BSS Hardware Issue","BSS",
Q336="Sites strategiques, MLL, Pylone, etc.","ENVTECH",
Q336="AKTIVCO DEFAUT GE &amp; POWER Cabinet","AKTIVCO",
Q336="AKTIVCO Coupure ENEO &amp; Baisse de tension","AKTIVCO GRID ONLY",
Q336="Coupure ENEO &amp; Baisse de tension","IHS GRID ONLY",
Q336="Defaut GE &amp; POWER Cabinet","IHS",
Q336="Sharing","Partners",
Q336="SIte strategiques &amp; DataCenter","SST &amp; DC",
Q336="Exclu","Exclu",
Q336="SAT","SAT",
Q336="SPARE-ISSUE","SPARE-ISSUE",
Q336="Fiber CAmtel","TRANS_FO_CAMTEL",
Q336="Fiber AOF","Fiber AOF",
Q336="Projet OCM (HUAWEI)","TRAVAUX-HUAWEI",
Q336="Projet OCM (NOKIA)","TRAVAUX-NOKIA",
Q336="ACCESS-ISSUE","ACCESS-ISSUE",
Q336="Projet OCM (ZTE, NOKIA, autres projets)","TRAVAUX OCM",
Q336="No root CAuse","No root cause",
Q336="ODU HS","PDH",
Q336="IP &amp; VLAN","PDH",
Q336="Warehouse HUAWEI","SPARE-ISSUE",
Q336="SPARE-HS","SPARE-ISSUE",
Q336="Power Telco","BSS"
),"")</f>
        <v>No root cause</v>
      </c>
      <c r="P336" s="22" t="str" cm="1">
        <f t="array" ref="P336">IFERROR(_xlfn.IFS(
Q336="MPR ISSUE","TX ISSUE",
Q336="BSS Hardware Issue","RAN ISSUE",
Q336="Sites strategiques, MLL, Pylone, etc.","ENVTECH",
Q336="AKTIVCO DEFAUT GE &amp; POWER Cabinet","POWER ISSUE",
Q336="AKTIVCO Coupure ENEO &amp; Baisse de tension","POWER ISSUE",
Q336="Coupure ENEO &amp; Baisse de tension","POWER ISSUE",
Q336="Defaut GE &amp; POWER Cabinet","POWER ISSUE",
Q336="Sharing","POWER ISSUE",
Q336="SIte strategiques &amp; DataCenter","POWER ISSUE",
Q336="Exclu","Exclu",
Q336="SAT","TX ISSUE",
Q336="SPARE-ISSUE","SPARE-ISSUE",
Q336="Fiber CAmtel","TX ISSUE",
Q336="Fiber AOF","TX ISSUE",
Q336="Projet OCM (HUAWEI)","TRAVAUX-HUAWEI",
Q336="Projet OCM (NOKIA)","TRAVAUX -NOKIA",
Q336="ACCESS-ISSUE","ACCESS-ISSUE",
Q336="Projet OCM (ZTE, NOKIA, autres projets)","TRAVAUX OCM",
Q336="No root CAuse","No root cause",
Q336="ODU HS","TX ISSUE",
Q336="IP &amp; VLAN","TX ISSUE",
Q336="Warehouse HUAWEI","SPARE-ISSUE",
Q336="SPARE-HS","SPARE-ISSUE",
Q336="Power Telco","RAN ISSUE"
),"")</f>
        <v>No root cause</v>
      </c>
      <c r="Q336" s="48" t="s">
        <v>5573</v>
      </c>
      <c r="R336" s="23" t="str" cm="1">
        <f t="array" ref="R336">IFERROR(_xlfn.IFS(
Q336="MPR ISSUE","ACTIVE",
Q336="BSS Hardware Issue","ACTIVE",
Q336="Sites strategiques, MLL, Pylone, etc.","PASSIVE",
Q336="AKTIVCO DEFAUT GE &amp; POWER Cabinet","PASSIVE",
Q336="AKTIVCO Coupure ENEO &amp; Baisse de tension","PASSIVE",
Q336="Coupure ENEO &amp; Baisse de tension","PASSIVE",
Q336="Defaut GE &amp; POWER Cabinet","PASSIVE",
Q336="Sharing","PASSIVE",
Q336="SIte strategiques &amp; DataCenter","PASSIVE",
Q336="Exclu","Exclu",
Q336="SAT","ACTIVE",
Q336="SPARE-ISSUE","SPARE-ISSUE",
Q336="Fiber CAmtel","ACTIVE",
Q336="Fiber AOF","ACTIVE",
Q336="Projet OCM (HUAWEI)","PLANNED WORKS",
Q336="Projet OCM (NOKIA)","PLANNED WORKS",
Q336="ACCESS-ISSUE","ACCESS-ISSUE",
Q336="Projet OCM (ZTE, NOKIA, autres projets)","PLANNED WORKS",
Q336="No root CAuse","No root cause",
Q336="ODU HS","ACTIVE",
Q336="IP &amp; VLAN","ACTIVE",
Q336="Warehouse HUAWEI","SPARE-ISSUE",
Q336="SPARE-HS","SPARE-ISSUE",
Q336="Power Telco","ACTIVE"
),"")</f>
        <v>No root cause</v>
      </c>
      <c r="S336" s="56" t="s">
        <v>17</v>
      </c>
      <c r="T336" s="7" t="s">
        <v>17</v>
      </c>
      <c r="U336" s="57" t="s">
        <v>17</v>
      </c>
      <c r="V336" s="57" t="s">
        <v>17</v>
      </c>
      <c r="W336" s="57" t="s">
        <v>17</v>
      </c>
      <c r="X336" s="57"/>
      <c r="Y336" s="57" t="s">
        <v>17</v>
      </c>
      <c r="Z336" s="57" t="s">
        <v>17</v>
      </c>
      <c r="AA336" s="57" t="s">
        <v>17</v>
      </c>
      <c r="AB336" s="57"/>
      <c r="AC336" s="57" t="s">
        <v>17</v>
      </c>
      <c r="AD336" s="57" t="s">
        <v>17</v>
      </c>
      <c r="AE336" s="57" t="s">
        <v>17</v>
      </c>
      <c r="AF336" s="57" t="s">
        <v>17</v>
      </c>
      <c r="AG336" s="57" t="s">
        <v>17</v>
      </c>
      <c r="AH336" s="57" t="s">
        <v>17</v>
      </c>
      <c r="AI336" s="57" t="s">
        <v>17</v>
      </c>
      <c r="AJ336" s="15"/>
      <c r="AK336" s="15"/>
      <c r="AL336" s="15"/>
      <c r="AM336" s="15"/>
    </row>
    <row r="337" spans="1:39" s="14" customFormat="1" x14ac:dyDescent="0.35">
      <c r="A337" s="1" t="s">
        <v>429</v>
      </c>
      <c r="B337" s="1" t="s">
        <v>430</v>
      </c>
      <c r="C337" s="3"/>
      <c r="D337" s="1" t="s">
        <v>12</v>
      </c>
      <c r="E337" s="1" t="s">
        <v>13</v>
      </c>
      <c r="F337" s="3" t="s">
        <v>14</v>
      </c>
      <c r="G337" s="1" t="s">
        <v>108</v>
      </c>
      <c r="H337" s="59" t="str">
        <f>_xlfn.XLOOKUP(B337,'[1]Nur des jours'!$B:$B,'[1]Nur des jours'!$H:$H,"")</f>
        <v>Huawei</v>
      </c>
      <c r="I337" s="52">
        <v>0.57701761327530177</v>
      </c>
      <c r="J337" s="52">
        <v>0.99505373821448384</v>
      </c>
      <c r="K337" s="52">
        <v>0.29685882324615259</v>
      </c>
      <c r="L337" s="53">
        <v>0.57125755850619098</v>
      </c>
      <c r="M337" s="54" t="s">
        <v>5374</v>
      </c>
      <c r="N337" s="55"/>
      <c r="O337" s="16" t="str" cm="1">
        <f t="array" ref="O337">IFERROR(_xlfn.IFS(
Q337="MPR ISSUE","PDH",
Q337="BSS Hardware Issue","BSS",
Q337="Sites strategiques, MLL, Pylone, etc.","ENVTECH",
Q337="AKTIVCO DEFAUT GE &amp; POWER Cabinet","AKTIVCO",
Q337="AKTIVCO Coupure ENEO &amp; Baisse de tension","AKTIVCO GRID ONLY",
Q337="Coupure ENEO &amp; Baisse de tension","IHS GRID ONLY",
Q337="Defaut GE &amp; POWER Cabinet","IHS",
Q337="Sharing","Partners",
Q337="SIte strategiques &amp; DataCenter","SST &amp; DC",
Q337="Exclu","Exclu",
Q337="SAT","SAT",
Q337="SPARE-ISSUE","SPARE-ISSUE",
Q337="Fiber CAmtel","TRANS_FO_CAMTEL",
Q337="Fiber AOF","Fiber AOF",
Q337="Projet OCM (HUAWEI)","TRAVAUX-HUAWEI",
Q337="Projet OCM (NOKIA)","TRAVAUX-NOKIA",
Q337="ACCESS-ISSUE","ACCESS-ISSUE",
Q337="Projet OCM (ZTE, NOKIA, autres projets)","TRAVAUX OCM",
Q337="No root CAuse","No root cause",
Q337="ODU HS","PDH",
Q337="IP &amp; VLAN","PDH",
Q337="Warehouse HUAWEI","SPARE-ISSUE",
Q337="SPARE-HS","SPARE-ISSUE",
Q337="Power Telco","BSS"
),"")</f>
        <v>No root cause</v>
      </c>
      <c r="P337" s="22" t="str" cm="1">
        <f t="array" ref="P337">IFERROR(_xlfn.IFS(
Q337="MPR ISSUE","TX ISSUE",
Q337="BSS Hardware Issue","RAN ISSUE",
Q337="Sites strategiques, MLL, Pylone, etc.","ENVTECH",
Q337="AKTIVCO DEFAUT GE &amp; POWER Cabinet","POWER ISSUE",
Q337="AKTIVCO Coupure ENEO &amp; Baisse de tension","POWER ISSUE",
Q337="Coupure ENEO &amp; Baisse de tension","POWER ISSUE",
Q337="Defaut GE &amp; POWER Cabinet","POWER ISSUE",
Q337="Sharing","POWER ISSUE",
Q337="SIte strategiques &amp; DataCenter","POWER ISSUE",
Q337="Exclu","Exclu",
Q337="SAT","TX ISSUE",
Q337="SPARE-ISSUE","SPARE-ISSUE",
Q337="Fiber CAmtel","TX ISSUE",
Q337="Fiber AOF","TX ISSUE",
Q337="Projet OCM (HUAWEI)","TRAVAUX-HUAWEI",
Q337="Projet OCM (NOKIA)","TRAVAUX -NOKIA",
Q337="ACCESS-ISSUE","ACCESS-ISSUE",
Q337="Projet OCM (ZTE, NOKIA, autres projets)","TRAVAUX OCM",
Q337="No root CAuse","No root cause",
Q337="ODU HS","TX ISSUE",
Q337="IP &amp; VLAN","TX ISSUE",
Q337="Warehouse HUAWEI","SPARE-ISSUE",
Q337="SPARE-HS","SPARE-ISSUE",
Q337="Power Telco","RAN ISSUE"
),"")</f>
        <v>No root cause</v>
      </c>
      <c r="Q337" s="48" t="s">
        <v>5573</v>
      </c>
      <c r="R337" s="23" t="str" cm="1">
        <f t="array" ref="R337">IFERROR(_xlfn.IFS(
Q337="MPR ISSUE","ACTIVE",
Q337="BSS Hardware Issue","ACTIVE",
Q337="Sites strategiques, MLL, Pylone, etc.","PASSIVE",
Q337="AKTIVCO DEFAUT GE &amp; POWER Cabinet","PASSIVE",
Q337="AKTIVCO Coupure ENEO &amp; Baisse de tension","PASSIVE",
Q337="Coupure ENEO &amp; Baisse de tension","PASSIVE",
Q337="Defaut GE &amp; POWER Cabinet","PASSIVE",
Q337="Sharing","PASSIVE",
Q337="SIte strategiques &amp; DataCenter","PASSIVE",
Q337="Exclu","Exclu",
Q337="SAT","ACTIVE",
Q337="SPARE-ISSUE","SPARE-ISSUE",
Q337="Fiber CAmtel","ACTIVE",
Q337="Fiber AOF","ACTIVE",
Q337="Projet OCM (HUAWEI)","PLANNED WORKS",
Q337="Projet OCM (NOKIA)","PLANNED WORKS",
Q337="ACCESS-ISSUE","ACCESS-ISSUE",
Q337="Projet OCM (ZTE, NOKIA, autres projets)","PLANNED WORKS",
Q337="No root CAuse","No root cause",
Q337="ODU HS","ACTIVE",
Q337="IP &amp; VLAN","ACTIVE",
Q337="Warehouse HUAWEI","SPARE-ISSUE",
Q337="SPARE-HS","SPARE-ISSUE",
Q337="Power Telco","ACTIVE"
),"")</f>
        <v>No root cause</v>
      </c>
      <c r="S337" s="56" t="s">
        <v>17</v>
      </c>
      <c r="T337" s="7" t="s">
        <v>17</v>
      </c>
      <c r="U337" s="57" t="s">
        <v>17</v>
      </c>
      <c r="V337" s="57" t="s">
        <v>17</v>
      </c>
      <c r="W337" s="57" t="s">
        <v>17</v>
      </c>
      <c r="X337" s="57"/>
      <c r="Y337" s="57" t="s">
        <v>17</v>
      </c>
      <c r="Z337" s="57" t="s">
        <v>17</v>
      </c>
      <c r="AA337" s="57" t="s">
        <v>17</v>
      </c>
      <c r="AB337" s="57"/>
      <c r="AC337" s="57" t="s">
        <v>17</v>
      </c>
      <c r="AD337" s="57" t="s">
        <v>17</v>
      </c>
      <c r="AE337" s="57" t="s">
        <v>17</v>
      </c>
      <c r="AF337" s="57" t="s">
        <v>17</v>
      </c>
      <c r="AG337" s="57" t="s">
        <v>17</v>
      </c>
      <c r="AH337" s="57" t="s">
        <v>17</v>
      </c>
      <c r="AI337" s="57" t="s">
        <v>17</v>
      </c>
      <c r="AJ337" s="15"/>
      <c r="AK337" s="15"/>
      <c r="AL337" s="15"/>
      <c r="AM337" s="15"/>
    </row>
    <row r="338" spans="1:39" s="14" customFormat="1" x14ac:dyDescent="0.35">
      <c r="A338" s="1" t="s">
        <v>773</v>
      </c>
      <c r="B338" s="1" t="s">
        <v>774</v>
      </c>
      <c r="C338" s="3"/>
      <c r="D338" s="1" t="s">
        <v>12</v>
      </c>
      <c r="E338" s="1" t="s">
        <v>13</v>
      </c>
      <c r="F338" s="3" t="s">
        <v>33</v>
      </c>
      <c r="G338" s="1" t="s">
        <v>775</v>
      </c>
      <c r="H338" s="51" t="str">
        <f>_xlfn.XLOOKUP(B338,'[1]Nur des jours'!$B:$B,'[1]Nur des jours'!$H:$H,"")</f>
        <v>ZTE</v>
      </c>
      <c r="I338" s="52">
        <v>0.2997494094936633</v>
      </c>
      <c r="J338" s="52">
        <v>0.25404949151850936</v>
      </c>
      <c r="K338" s="52">
        <v>0.84536363974635931</v>
      </c>
      <c r="L338" s="53">
        <v>0.56893899832492967</v>
      </c>
      <c r="M338" s="54" t="s">
        <v>5374</v>
      </c>
      <c r="N338" s="55"/>
      <c r="O338" s="16" t="str" cm="1">
        <f t="array" ref="O338">IFERROR(_xlfn.IFS(
Q338="MPR ISSUE","PDH",
Q338="BSS Hardware Issue","BSS",
Q338="Sites strategiques, MLL, Pylone, etc.","ENVTECH",
Q338="AKTIVCO DEFAUT GE &amp; POWER Cabinet","AKTIVCO",
Q338="AKTIVCO Coupure ENEO &amp; Baisse de tension","AKTIVCO GRID ONLY",
Q338="Coupure ENEO &amp; Baisse de tension","IHS GRID ONLY",
Q338="Defaut GE &amp; POWER Cabinet","IHS",
Q338="Sharing","Partners",
Q338="SIte strategiques &amp; DataCenter","SST &amp; DC",
Q338="Exclu","Exclu",
Q338="SAT","SAT",
Q338="SPARE-ISSUE","SPARE-ISSUE",
Q338="Fiber CAmtel","TRANS_FO_CAMTEL",
Q338="Fiber AOF","Fiber AOF",
Q338="Projet OCM (HUAWEI)","TRAVAUX-HUAWEI",
Q338="Projet OCM (NOKIA)","TRAVAUX-NOKIA",
Q338="ACCESS-ISSUE","ACCESS-ISSUE",
Q338="Projet OCM (ZTE, NOKIA, autres projets)","TRAVAUX OCM",
Q338="No root CAuse","No root cause",
Q338="ODU HS","PDH",
Q338="IP &amp; VLAN","PDH",
Q338="Warehouse HUAWEI","SPARE-ISSUE",
Q338="SPARE-HS","SPARE-ISSUE",
Q338="Power Telco","BSS"
),"")</f>
        <v>No root cause</v>
      </c>
      <c r="P338" s="22" t="str" cm="1">
        <f t="array" ref="P338">IFERROR(_xlfn.IFS(
Q338="MPR ISSUE","TX ISSUE",
Q338="BSS Hardware Issue","RAN ISSUE",
Q338="Sites strategiques, MLL, Pylone, etc.","ENVTECH",
Q338="AKTIVCO DEFAUT GE &amp; POWER Cabinet","POWER ISSUE",
Q338="AKTIVCO Coupure ENEO &amp; Baisse de tension","POWER ISSUE",
Q338="Coupure ENEO &amp; Baisse de tension","POWER ISSUE",
Q338="Defaut GE &amp; POWER Cabinet","POWER ISSUE",
Q338="Sharing","POWER ISSUE",
Q338="SIte strategiques &amp; DataCenter","POWER ISSUE",
Q338="Exclu","Exclu",
Q338="SAT","TX ISSUE",
Q338="SPARE-ISSUE","SPARE-ISSUE",
Q338="Fiber CAmtel","TX ISSUE",
Q338="Fiber AOF","TX ISSUE",
Q338="Projet OCM (HUAWEI)","TRAVAUX-HUAWEI",
Q338="Projet OCM (NOKIA)","TRAVAUX -NOKIA",
Q338="ACCESS-ISSUE","ACCESS-ISSUE",
Q338="Projet OCM (ZTE, NOKIA, autres projets)","TRAVAUX OCM",
Q338="No root CAuse","No root cause",
Q338="ODU HS","TX ISSUE",
Q338="IP &amp; VLAN","TX ISSUE",
Q338="Warehouse HUAWEI","SPARE-ISSUE",
Q338="SPARE-HS","SPARE-ISSUE",
Q338="Power Telco","RAN ISSUE"
),"")</f>
        <v>No root cause</v>
      </c>
      <c r="Q338" s="48" t="s">
        <v>5573</v>
      </c>
      <c r="R338" s="23" t="str" cm="1">
        <f t="array" ref="R338">IFERROR(_xlfn.IFS(
Q338="MPR ISSUE","ACTIVE",
Q338="BSS Hardware Issue","ACTIVE",
Q338="Sites strategiques, MLL, Pylone, etc.","PASSIVE",
Q338="AKTIVCO DEFAUT GE &amp; POWER Cabinet","PASSIVE",
Q338="AKTIVCO Coupure ENEO &amp; Baisse de tension","PASSIVE",
Q338="Coupure ENEO &amp; Baisse de tension","PASSIVE",
Q338="Defaut GE &amp; POWER Cabinet","PASSIVE",
Q338="Sharing","PASSIVE",
Q338="SIte strategiques &amp; DataCenter","PASSIVE",
Q338="Exclu","Exclu",
Q338="SAT","ACTIVE",
Q338="SPARE-ISSUE","SPARE-ISSUE",
Q338="Fiber CAmtel","ACTIVE",
Q338="Fiber AOF","ACTIVE",
Q338="Projet OCM (HUAWEI)","PLANNED WORKS",
Q338="Projet OCM (NOKIA)","PLANNED WORKS",
Q338="ACCESS-ISSUE","ACCESS-ISSUE",
Q338="Projet OCM (ZTE, NOKIA, autres projets)","PLANNED WORKS",
Q338="No root CAuse","No root cause",
Q338="ODU HS","ACTIVE",
Q338="IP &amp; VLAN","ACTIVE",
Q338="Warehouse HUAWEI","SPARE-ISSUE",
Q338="SPARE-HS","SPARE-ISSUE",
Q338="Power Telco","ACTIVE"
),"")</f>
        <v>No root cause</v>
      </c>
      <c r="S338" s="56" t="s">
        <v>17</v>
      </c>
      <c r="T338" s="7" t="s">
        <v>17</v>
      </c>
      <c r="U338" s="57" t="s">
        <v>17</v>
      </c>
      <c r="V338" s="57" t="s">
        <v>17</v>
      </c>
      <c r="W338" s="57" t="s">
        <v>17</v>
      </c>
      <c r="X338" s="57" t="s">
        <v>17</v>
      </c>
      <c r="Y338" s="57" t="s">
        <v>17</v>
      </c>
      <c r="Z338" s="57" t="s">
        <v>17</v>
      </c>
      <c r="AA338" s="57" t="s">
        <v>17</v>
      </c>
      <c r="AB338" s="57"/>
      <c r="AC338" s="57" t="s">
        <v>17</v>
      </c>
      <c r="AD338" s="57" t="s">
        <v>17</v>
      </c>
      <c r="AE338" s="57" t="s">
        <v>17</v>
      </c>
      <c r="AF338" s="57" t="s">
        <v>17</v>
      </c>
      <c r="AG338" s="57" t="s">
        <v>17</v>
      </c>
      <c r="AH338" s="57" t="s">
        <v>17</v>
      </c>
      <c r="AI338" s="57" t="s">
        <v>17</v>
      </c>
      <c r="AJ338" s="15"/>
      <c r="AK338" s="15"/>
      <c r="AL338" s="15"/>
      <c r="AM338" s="15"/>
    </row>
    <row r="339" spans="1:39" s="14" customFormat="1" x14ac:dyDescent="0.35">
      <c r="A339" s="1" t="s">
        <v>2373</v>
      </c>
      <c r="B339" s="1" t="s">
        <v>2374</v>
      </c>
      <c r="C339" s="3"/>
      <c r="D339" s="1" t="s">
        <v>12</v>
      </c>
      <c r="E339" s="1" t="s">
        <v>13</v>
      </c>
      <c r="F339" s="3" t="s">
        <v>92</v>
      </c>
      <c r="G339" s="1" t="s">
        <v>93</v>
      </c>
      <c r="H339" s="59" t="str">
        <f>_xlfn.XLOOKUP(B339,'[1]Nur des jours'!$B:$B,'[1]Nur des jours'!$H:$H,"")</f>
        <v>Huawei</v>
      </c>
      <c r="I339" s="52">
        <v>0.87114672134095894</v>
      </c>
      <c r="J339" s="52">
        <v>1.1159158446980901</v>
      </c>
      <c r="K339" s="52">
        <v>0.12004314165829441</v>
      </c>
      <c r="L339" s="53">
        <v>0.56162661621479704</v>
      </c>
      <c r="M339" s="54" t="s">
        <v>5374</v>
      </c>
      <c r="N339" s="55"/>
      <c r="O339" s="16" t="str" cm="1">
        <f t="array" ref="O339">IFERROR(_xlfn.IFS(
Q339="MPR ISSUE","PDH",
Q339="BSS Hardware Issue","BSS",
Q339="Sites strategiques, MLL, Pylone, etc.","ENVTECH",
Q339="AKTIVCO DEFAUT GE &amp; POWER Cabinet","AKTIVCO",
Q339="AKTIVCO Coupure ENEO &amp; Baisse de tension","AKTIVCO GRID ONLY",
Q339="Coupure ENEO &amp; Baisse de tension","IHS GRID ONLY",
Q339="Defaut GE &amp; POWER Cabinet","IHS",
Q339="Sharing","Partners",
Q339="SIte strategiques &amp; DataCenter","SST &amp; DC",
Q339="Exclu","Exclu",
Q339="SAT","SAT",
Q339="SPARE-ISSUE","SPARE-ISSUE",
Q339="Fiber CAmtel","TRANS_FO_CAMTEL",
Q339="Fiber AOF","Fiber AOF",
Q339="Projet OCM (HUAWEI)","TRAVAUX-HUAWEI",
Q339="Projet OCM (NOKIA)","TRAVAUX-NOKIA",
Q339="ACCESS-ISSUE","ACCESS-ISSUE",
Q339="Projet OCM (ZTE, NOKIA, autres projets)","TRAVAUX OCM",
Q339="No root CAuse","No root cause",
Q339="ODU HS","PDH",
Q339="IP &amp; VLAN","PDH",
Q339="Warehouse HUAWEI","SPARE-ISSUE",
Q339="SPARE-HS","SPARE-ISSUE",
Q339="Power Telco","BSS"
),"")</f>
        <v>No root cause</v>
      </c>
      <c r="P339" s="22" t="str" cm="1">
        <f t="array" ref="P339">IFERROR(_xlfn.IFS(
Q339="MPR ISSUE","TX ISSUE",
Q339="BSS Hardware Issue","RAN ISSUE",
Q339="Sites strategiques, MLL, Pylone, etc.","ENVTECH",
Q339="AKTIVCO DEFAUT GE &amp; POWER Cabinet","POWER ISSUE",
Q339="AKTIVCO Coupure ENEO &amp; Baisse de tension","POWER ISSUE",
Q339="Coupure ENEO &amp; Baisse de tension","POWER ISSUE",
Q339="Defaut GE &amp; POWER Cabinet","POWER ISSUE",
Q339="Sharing","POWER ISSUE",
Q339="SIte strategiques &amp; DataCenter","POWER ISSUE",
Q339="Exclu","Exclu",
Q339="SAT","TX ISSUE",
Q339="SPARE-ISSUE","SPARE-ISSUE",
Q339="Fiber CAmtel","TX ISSUE",
Q339="Fiber AOF","TX ISSUE",
Q339="Projet OCM (HUAWEI)","TRAVAUX-HUAWEI",
Q339="Projet OCM (NOKIA)","TRAVAUX -NOKIA",
Q339="ACCESS-ISSUE","ACCESS-ISSUE",
Q339="Projet OCM (ZTE, NOKIA, autres projets)","TRAVAUX OCM",
Q339="No root CAuse","No root cause",
Q339="ODU HS","TX ISSUE",
Q339="IP &amp; VLAN","TX ISSUE",
Q339="Warehouse HUAWEI","SPARE-ISSUE",
Q339="SPARE-HS","SPARE-ISSUE",
Q339="Power Telco","RAN ISSUE"
),"")</f>
        <v>No root cause</v>
      </c>
      <c r="Q339" s="48" t="s">
        <v>5573</v>
      </c>
      <c r="R339" s="23" t="str" cm="1">
        <f t="array" ref="R339">IFERROR(_xlfn.IFS(
Q339="MPR ISSUE","ACTIVE",
Q339="BSS Hardware Issue","ACTIVE",
Q339="Sites strategiques, MLL, Pylone, etc.","PASSIVE",
Q339="AKTIVCO DEFAUT GE &amp; POWER Cabinet","PASSIVE",
Q339="AKTIVCO Coupure ENEO &amp; Baisse de tension","PASSIVE",
Q339="Coupure ENEO &amp; Baisse de tension","PASSIVE",
Q339="Defaut GE &amp; POWER Cabinet","PASSIVE",
Q339="Sharing","PASSIVE",
Q339="SIte strategiques &amp; DataCenter","PASSIVE",
Q339="Exclu","Exclu",
Q339="SAT","ACTIVE",
Q339="SPARE-ISSUE","SPARE-ISSUE",
Q339="Fiber CAmtel","ACTIVE",
Q339="Fiber AOF","ACTIVE",
Q339="Projet OCM (HUAWEI)","PLANNED WORKS",
Q339="Projet OCM (NOKIA)","PLANNED WORKS",
Q339="ACCESS-ISSUE","ACCESS-ISSUE",
Q339="Projet OCM (ZTE, NOKIA, autres projets)","PLANNED WORKS",
Q339="No root CAuse","No root cause",
Q339="ODU HS","ACTIVE",
Q339="IP &amp; VLAN","ACTIVE",
Q339="Warehouse HUAWEI","SPARE-ISSUE",
Q339="SPARE-HS","SPARE-ISSUE",
Q339="Power Telco","ACTIVE"
),"")</f>
        <v>No root cause</v>
      </c>
      <c r="S339" s="56" t="s">
        <v>17</v>
      </c>
      <c r="T339" s="7" t="s">
        <v>17</v>
      </c>
      <c r="U339" s="57" t="s">
        <v>17</v>
      </c>
      <c r="V339" s="57" t="s">
        <v>17</v>
      </c>
      <c r="W339" s="57" t="s">
        <v>17</v>
      </c>
      <c r="X339" s="57" t="s">
        <v>17</v>
      </c>
      <c r="Y339" s="57" t="s">
        <v>17</v>
      </c>
      <c r="Z339" s="57" t="s">
        <v>17</v>
      </c>
      <c r="AA339" s="57" t="s">
        <v>17</v>
      </c>
      <c r="AB339" s="57"/>
      <c r="AC339" s="57" t="s">
        <v>17</v>
      </c>
      <c r="AD339" s="57" t="s">
        <v>17</v>
      </c>
      <c r="AE339" s="57" t="s">
        <v>17</v>
      </c>
      <c r="AF339" s="57" t="s">
        <v>17</v>
      </c>
      <c r="AG339" s="57" t="s">
        <v>17</v>
      </c>
      <c r="AH339" s="57" t="s">
        <v>17</v>
      </c>
      <c r="AI339" s="57" t="s">
        <v>17</v>
      </c>
      <c r="AJ339" s="15"/>
      <c r="AK339" s="15"/>
      <c r="AL339" s="15"/>
      <c r="AM339" s="15"/>
    </row>
    <row r="340" spans="1:39" s="14" customFormat="1" x14ac:dyDescent="0.35">
      <c r="A340" s="1" t="s">
        <v>4716</v>
      </c>
      <c r="B340" s="1" t="s">
        <v>4717</v>
      </c>
      <c r="C340" s="3"/>
      <c r="D340" s="1" t="s">
        <v>23</v>
      </c>
      <c r="E340" s="1" t="s">
        <v>91</v>
      </c>
      <c r="F340" s="3" t="s">
        <v>71</v>
      </c>
      <c r="G340" s="1" t="s">
        <v>504</v>
      </c>
      <c r="H340" s="51" t="str">
        <f>_xlfn.XLOOKUP(B340,'[1]Nur des jours'!$B:$B,'[1]Nur des jours'!$H:$H,"")</f>
        <v>ZTE</v>
      </c>
      <c r="I340" s="52">
        <v>0.30536971092166948</v>
      </c>
      <c r="J340" s="52">
        <v>0.60138859138216372</v>
      </c>
      <c r="K340" s="52">
        <v>0.60072871317035259</v>
      </c>
      <c r="L340" s="53">
        <v>0.55877300368401261</v>
      </c>
      <c r="M340" s="54" t="s">
        <v>5374</v>
      </c>
      <c r="N340" s="55"/>
      <c r="O340" s="16" t="str" cm="1">
        <f t="array" ref="O340">IFERROR(_xlfn.IFS(
Q340="MPR ISSUE","PDH",
Q340="BSS Hardware Issue","BSS",
Q340="Sites strategiques, MLL, Pylone, etc.","ENVTECH",
Q340="AKTIVCO DEFAUT GE &amp; POWER Cabinet","AKTIVCO",
Q340="AKTIVCO Coupure ENEO &amp; Baisse de tension","AKTIVCO GRID ONLY",
Q340="Coupure ENEO &amp; Baisse de tension","IHS GRID ONLY",
Q340="Defaut GE &amp; POWER Cabinet","IHS",
Q340="Sharing","Partners",
Q340="SIte strategiques &amp; DataCenter","SST &amp; DC",
Q340="Exclu","Exclu",
Q340="SAT","SAT",
Q340="SPARE-ISSUE","SPARE-ISSUE",
Q340="Fiber CAmtel","TRANS_FO_CAMTEL",
Q340="Fiber AOF","Fiber AOF",
Q340="Projet OCM (HUAWEI)","TRAVAUX-HUAWEI",
Q340="Projet OCM (NOKIA)","TRAVAUX-NOKIA",
Q340="ACCESS-ISSUE","ACCESS-ISSUE",
Q340="Projet OCM (ZTE, NOKIA, autres projets)","TRAVAUX OCM",
Q340="No root CAuse","No root cause",
Q340="ODU HS","PDH",
Q340="IP &amp; VLAN","PDH",
Q340="Warehouse HUAWEI","SPARE-ISSUE",
Q340="SPARE-HS","SPARE-ISSUE",
Q340="Power Telco","BSS"
),"")</f>
        <v>No root cause</v>
      </c>
      <c r="P340" s="22" t="str" cm="1">
        <f t="array" ref="P340">IFERROR(_xlfn.IFS(
Q340="MPR ISSUE","TX ISSUE",
Q340="BSS Hardware Issue","RAN ISSUE",
Q340="Sites strategiques, MLL, Pylone, etc.","ENVTECH",
Q340="AKTIVCO DEFAUT GE &amp; POWER Cabinet","POWER ISSUE",
Q340="AKTIVCO Coupure ENEO &amp; Baisse de tension","POWER ISSUE",
Q340="Coupure ENEO &amp; Baisse de tension","POWER ISSUE",
Q340="Defaut GE &amp; POWER Cabinet","POWER ISSUE",
Q340="Sharing","POWER ISSUE",
Q340="SIte strategiques &amp; DataCenter","POWER ISSUE",
Q340="Exclu","Exclu",
Q340="SAT","TX ISSUE",
Q340="SPARE-ISSUE","SPARE-ISSUE",
Q340="Fiber CAmtel","TX ISSUE",
Q340="Fiber AOF","TX ISSUE",
Q340="Projet OCM (HUAWEI)","TRAVAUX-HUAWEI",
Q340="Projet OCM (NOKIA)","TRAVAUX -NOKIA",
Q340="ACCESS-ISSUE","ACCESS-ISSUE",
Q340="Projet OCM (ZTE, NOKIA, autres projets)","TRAVAUX OCM",
Q340="No root CAuse","No root cause",
Q340="ODU HS","TX ISSUE",
Q340="IP &amp; VLAN","TX ISSUE",
Q340="Warehouse HUAWEI","SPARE-ISSUE",
Q340="SPARE-HS","SPARE-ISSUE",
Q340="Power Telco","RAN ISSUE"
),"")</f>
        <v>No root cause</v>
      </c>
      <c r="Q340" s="48" t="s">
        <v>5573</v>
      </c>
      <c r="R340" s="23" t="str" cm="1">
        <f t="array" ref="R340">IFERROR(_xlfn.IFS(
Q340="MPR ISSUE","ACTIVE",
Q340="BSS Hardware Issue","ACTIVE",
Q340="Sites strategiques, MLL, Pylone, etc.","PASSIVE",
Q340="AKTIVCO DEFAUT GE &amp; POWER Cabinet","PASSIVE",
Q340="AKTIVCO Coupure ENEO &amp; Baisse de tension","PASSIVE",
Q340="Coupure ENEO &amp; Baisse de tension","PASSIVE",
Q340="Defaut GE &amp; POWER Cabinet","PASSIVE",
Q340="Sharing","PASSIVE",
Q340="SIte strategiques &amp; DataCenter","PASSIVE",
Q340="Exclu","Exclu",
Q340="SAT","ACTIVE",
Q340="SPARE-ISSUE","SPARE-ISSUE",
Q340="Fiber CAmtel","ACTIVE",
Q340="Fiber AOF","ACTIVE",
Q340="Projet OCM (HUAWEI)","PLANNED WORKS",
Q340="Projet OCM (NOKIA)","PLANNED WORKS",
Q340="ACCESS-ISSUE","ACCESS-ISSUE",
Q340="Projet OCM (ZTE, NOKIA, autres projets)","PLANNED WORKS",
Q340="No root CAuse","No root cause",
Q340="ODU HS","ACTIVE",
Q340="IP &amp; VLAN","ACTIVE",
Q340="Warehouse HUAWEI","SPARE-ISSUE",
Q340="SPARE-HS","SPARE-ISSUE",
Q340="Power Telco","ACTIVE"
),"")</f>
        <v>No root cause</v>
      </c>
      <c r="S340" s="56" t="s">
        <v>17</v>
      </c>
      <c r="T340" s="7"/>
      <c r="U340" s="57" t="s">
        <v>17</v>
      </c>
      <c r="V340" s="57" t="s">
        <v>17</v>
      </c>
      <c r="W340" s="57" t="s">
        <v>17</v>
      </c>
      <c r="X340" s="57" t="s">
        <v>17</v>
      </c>
      <c r="Y340" s="57" t="s">
        <v>17</v>
      </c>
      <c r="Z340" s="57" t="s">
        <v>17</v>
      </c>
      <c r="AA340" s="57" t="s">
        <v>17</v>
      </c>
      <c r="AB340" s="57"/>
      <c r="AC340" s="57" t="s">
        <v>17</v>
      </c>
      <c r="AD340" s="57" t="s">
        <v>17</v>
      </c>
      <c r="AE340" s="57" t="s">
        <v>17</v>
      </c>
      <c r="AF340" s="57" t="s">
        <v>17</v>
      </c>
      <c r="AG340" s="57" t="s">
        <v>17</v>
      </c>
      <c r="AH340" s="57" t="s">
        <v>17</v>
      </c>
      <c r="AI340" s="57" t="s">
        <v>17</v>
      </c>
      <c r="AJ340" s="15"/>
      <c r="AK340" s="15"/>
      <c r="AL340" s="15"/>
      <c r="AM340" s="15"/>
    </row>
    <row r="341" spans="1:39" s="14" customFormat="1" x14ac:dyDescent="0.35">
      <c r="A341" s="1" t="s">
        <v>1124</v>
      </c>
      <c r="B341" s="1" t="s">
        <v>1125</v>
      </c>
      <c r="C341" s="3"/>
      <c r="D341" s="1" t="s">
        <v>12</v>
      </c>
      <c r="E341" s="1" t="s">
        <v>13</v>
      </c>
      <c r="F341" s="3" t="s">
        <v>57</v>
      </c>
      <c r="G341" s="1" t="s">
        <v>86</v>
      </c>
      <c r="H341" s="60" t="str">
        <f>_xlfn.XLOOKUP(B341,'[1]Nur des jours'!$B:$B,'[1]Nur des jours'!$H:$H,"")</f>
        <v>NOKIA</v>
      </c>
      <c r="I341" s="52">
        <v>1.924676067381218</v>
      </c>
      <c r="J341" s="52">
        <v>0.82244118107080222</v>
      </c>
      <c r="K341" s="52">
        <v>0</v>
      </c>
      <c r="L341" s="53">
        <v>0.55094655500778555</v>
      </c>
      <c r="M341" s="54" t="s">
        <v>5374</v>
      </c>
      <c r="N341" s="55"/>
      <c r="O341" s="16" t="str" cm="1">
        <f t="array" ref="O341">IFERROR(_xlfn.IFS(
Q341="MPR ISSUE","PDH",
Q341="BSS Hardware Issue","BSS",
Q341="Sites strategiques, MLL, Pylone, etc.","ENVTECH",
Q341="AKTIVCO DEFAUT GE &amp; POWER Cabinet","AKTIVCO",
Q341="AKTIVCO Coupure ENEO &amp; Baisse de tension","AKTIVCO GRID ONLY",
Q341="Coupure ENEO &amp; Baisse de tension","IHS GRID ONLY",
Q341="Defaut GE &amp; POWER Cabinet","IHS",
Q341="Sharing","Partners",
Q341="SIte strategiques &amp; DataCenter","SST &amp; DC",
Q341="Exclu","Exclu",
Q341="SAT","SAT",
Q341="SPARE-ISSUE","SPARE-ISSUE",
Q341="Fiber CAmtel","TRANS_FO_CAMTEL",
Q341="Fiber AOF","Fiber AOF",
Q341="Projet OCM (HUAWEI)","TRAVAUX-HUAWEI",
Q341="Projet OCM (NOKIA)","TRAVAUX-NOKIA",
Q341="ACCESS-ISSUE","ACCESS-ISSUE",
Q341="Projet OCM (ZTE, NOKIA, autres projets)","TRAVAUX OCM",
Q341="No root CAuse","No root cause",
Q341="ODU HS","PDH",
Q341="IP &amp; VLAN","PDH",
Q341="Warehouse HUAWEI","SPARE-ISSUE",
Q341="SPARE-HS","SPARE-ISSUE",
Q341="Power Telco","BSS"
),"")</f>
        <v>No root cause</v>
      </c>
      <c r="P341" s="22" t="str" cm="1">
        <f t="array" ref="P341">IFERROR(_xlfn.IFS(
Q341="MPR ISSUE","TX ISSUE",
Q341="BSS Hardware Issue","RAN ISSUE",
Q341="Sites strategiques, MLL, Pylone, etc.","ENVTECH",
Q341="AKTIVCO DEFAUT GE &amp; POWER Cabinet","POWER ISSUE",
Q341="AKTIVCO Coupure ENEO &amp; Baisse de tension","POWER ISSUE",
Q341="Coupure ENEO &amp; Baisse de tension","POWER ISSUE",
Q341="Defaut GE &amp; POWER Cabinet","POWER ISSUE",
Q341="Sharing","POWER ISSUE",
Q341="SIte strategiques &amp; DataCenter","POWER ISSUE",
Q341="Exclu","Exclu",
Q341="SAT","TX ISSUE",
Q341="SPARE-ISSUE","SPARE-ISSUE",
Q341="Fiber CAmtel","TX ISSUE",
Q341="Fiber AOF","TX ISSUE",
Q341="Projet OCM (HUAWEI)","TRAVAUX-HUAWEI",
Q341="Projet OCM (NOKIA)","TRAVAUX -NOKIA",
Q341="ACCESS-ISSUE","ACCESS-ISSUE",
Q341="Projet OCM (ZTE, NOKIA, autres projets)","TRAVAUX OCM",
Q341="No root CAuse","No root cause",
Q341="ODU HS","TX ISSUE",
Q341="IP &amp; VLAN","TX ISSUE",
Q341="Warehouse HUAWEI","SPARE-ISSUE",
Q341="SPARE-HS","SPARE-ISSUE",
Q341="Power Telco","RAN ISSUE"
),"")</f>
        <v>No root cause</v>
      </c>
      <c r="Q341" s="48" t="s">
        <v>5573</v>
      </c>
      <c r="R341" s="23" t="str" cm="1">
        <f t="array" ref="R341">IFERROR(_xlfn.IFS(
Q341="MPR ISSUE","ACTIVE",
Q341="BSS Hardware Issue","ACTIVE",
Q341="Sites strategiques, MLL, Pylone, etc.","PASSIVE",
Q341="AKTIVCO DEFAUT GE &amp; POWER Cabinet","PASSIVE",
Q341="AKTIVCO Coupure ENEO &amp; Baisse de tension","PASSIVE",
Q341="Coupure ENEO &amp; Baisse de tension","PASSIVE",
Q341="Defaut GE &amp; POWER Cabinet","PASSIVE",
Q341="Sharing","PASSIVE",
Q341="SIte strategiques &amp; DataCenter","PASSIVE",
Q341="Exclu","Exclu",
Q341="SAT","ACTIVE",
Q341="SPARE-ISSUE","SPARE-ISSUE",
Q341="Fiber CAmtel","ACTIVE",
Q341="Fiber AOF","ACTIVE",
Q341="Projet OCM (HUAWEI)","PLANNED WORKS",
Q341="Projet OCM (NOKIA)","PLANNED WORKS",
Q341="ACCESS-ISSUE","ACCESS-ISSUE",
Q341="Projet OCM (ZTE, NOKIA, autres projets)","PLANNED WORKS",
Q341="No root CAuse","No root cause",
Q341="ODU HS","ACTIVE",
Q341="IP &amp; VLAN","ACTIVE",
Q341="Warehouse HUAWEI","SPARE-ISSUE",
Q341="SPARE-HS","SPARE-ISSUE",
Q341="Power Telco","ACTIVE"
),"")</f>
        <v>No root cause</v>
      </c>
      <c r="S341" s="56" t="s">
        <v>6067</v>
      </c>
      <c r="T341" s="7" t="s">
        <v>17</v>
      </c>
      <c r="U341" s="57" t="s">
        <v>17</v>
      </c>
      <c r="V341" s="57" t="s">
        <v>17</v>
      </c>
      <c r="W341" s="57" t="s">
        <v>17</v>
      </c>
      <c r="X341" s="57" t="s">
        <v>17</v>
      </c>
      <c r="Y341" s="57" t="s">
        <v>17</v>
      </c>
      <c r="Z341" s="57" t="s">
        <v>17</v>
      </c>
      <c r="AA341" s="57" t="s">
        <v>17</v>
      </c>
      <c r="AB341" s="57"/>
      <c r="AC341" s="57" t="s">
        <v>17</v>
      </c>
      <c r="AD341" s="57" t="s">
        <v>17</v>
      </c>
      <c r="AE341" s="57" t="s">
        <v>17</v>
      </c>
      <c r="AF341" s="57" t="s">
        <v>17</v>
      </c>
      <c r="AG341" s="57" t="s">
        <v>17</v>
      </c>
      <c r="AH341" s="57" t="s">
        <v>17</v>
      </c>
      <c r="AI341" s="57" t="s">
        <v>6067</v>
      </c>
      <c r="AJ341" s="15"/>
      <c r="AK341" s="15"/>
      <c r="AL341" s="15"/>
      <c r="AM341" s="15"/>
    </row>
    <row r="342" spans="1:39" s="14" customFormat="1" x14ac:dyDescent="0.35">
      <c r="A342" s="1" t="s">
        <v>1827</v>
      </c>
      <c r="B342" s="1" t="s">
        <v>1828</v>
      </c>
      <c r="C342" s="3"/>
      <c r="D342" s="1" t="s">
        <v>12</v>
      </c>
      <c r="E342" s="1" t="s">
        <v>13</v>
      </c>
      <c r="F342" s="3" t="s">
        <v>39</v>
      </c>
      <c r="G342" s="1" t="s">
        <v>40</v>
      </c>
      <c r="H342" s="51" t="str">
        <f>_xlfn.XLOOKUP(B342,'[1]Nur des jours'!$B:$B,'[1]Nur des jours'!$H:$H,"")</f>
        <v>ZTE</v>
      </c>
      <c r="I342" s="52">
        <v>0.4604900303346402</v>
      </c>
      <c r="J342" s="52">
        <v>0.39047757479318917</v>
      </c>
      <c r="K342" s="52">
        <v>0.67518282125870321</v>
      </c>
      <c r="L342" s="53">
        <v>0.54894587553112817</v>
      </c>
      <c r="M342" s="54" t="s">
        <v>5374</v>
      </c>
      <c r="N342" s="55"/>
      <c r="O342" s="16" t="str" cm="1">
        <f t="array" ref="O342">IFERROR(_xlfn.IFS(
Q342="MPR ISSUE","PDH",
Q342="BSS Hardware Issue","BSS",
Q342="Sites strategiques, MLL, Pylone, etc.","ENVTECH",
Q342="AKTIVCO DEFAUT GE &amp; POWER Cabinet","AKTIVCO",
Q342="AKTIVCO Coupure ENEO &amp; Baisse de tension","AKTIVCO GRID ONLY",
Q342="Coupure ENEO &amp; Baisse de tension","IHS GRID ONLY",
Q342="Defaut GE &amp; POWER Cabinet","IHS",
Q342="Sharing","Partners",
Q342="SIte strategiques &amp; DataCenter","SST &amp; DC",
Q342="Exclu","Exclu",
Q342="SAT","SAT",
Q342="SPARE-ISSUE","SPARE-ISSUE",
Q342="Fiber CAmtel","TRANS_FO_CAMTEL",
Q342="Fiber AOF","Fiber AOF",
Q342="Projet OCM (HUAWEI)","TRAVAUX-HUAWEI",
Q342="Projet OCM (NOKIA)","TRAVAUX-NOKIA",
Q342="ACCESS-ISSUE","ACCESS-ISSUE",
Q342="Projet OCM (ZTE, NOKIA, autres projets)","TRAVAUX OCM",
Q342="No root CAuse","No root cause",
Q342="ODU HS","PDH",
Q342="IP &amp; VLAN","PDH",
Q342="Warehouse HUAWEI","SPARE-ISSUE",
Q342="SPARE-HS","SPARE-ISSUE",
Q342="Power Telco","BSS"
),"")</f>
        <v>No root cause</v>
      </c>
      <c r="P342" s="22" t="str" cm="1">
        <f t="array" ref="P342">IFERROR(_xlfn.IFS(
Q342="MPR ISSUE","TX ISSUE",
Q342="BSS Hardware Issue","RAN ISSUE",
Q342="Sites strategiques, MLL, Pylone, etc.","ENVTECH",
Q342="AKTIVCO DEFAUT GE &amp; POWER Cabinet","POWER ISSUE",
Q342="AKTIVCO Coupure ENEO &amp; Baisse de tension","POWER ISSUE",
Q342="Coupure ENEO &amp; Baisse de tension","POWER ISSUE",
Q342="Defaut GE &amp; POWER Cabinet","POWER ISSUE",
Q342="Sharing","POWER ISSUE",
Q342="SIte strategiques &amp; DataCenter","POWER ISSUE",
Q342="Exclu","Exclu",
Q342="SAT","TX ISSUE",
Q342="SPARE-ISSUE","SPARE-ISSUE",
Q342="Fiber CAmtel","TX ISSUE",
Q342="Fiber AOF","TX ISSUE",
Q342="Projet OCM (HUAWEI)","TRAVAUX-HUAWEI",
Q342="Projet OCM (NOKIA)","TRAVAUX -NOKIA",
Q342="ACCESS-ISSUE","ACCESS-ISSUE",
Q342="Projet OCM (ZTE, NOKIA, autres projets)","TRAVAUX OCM",
Q342="No root CAuse","No root cause",
Q342="ODU HS","TX ISSUE",
Q342="IP &amp; VLAN","TX ISSUE",
Q342="Warehouse HUAWEI","SPARE-ISSUE",
Q342="SPARE-HS","SPARE-ISSUE",
Q342="Power Telco","RAN ISSUE"
),"")</f>
        <v>No root cause</v>
      </c>
      <c r="Q342" s="48" t="s">
        <v>5573</v>
      </c>
      <c r="R342" s="23" t="str" cm="1">
        <f t="array" ref="R342">IFERROR(_xlfn.IFS(
Q342="MPR ISSUE","ACTIVE",
Q342="BSS Hardware Issue","ACTIVE",
Q342="Sites strategiques, MLL, Pylone, etc.","PASSIVE",
Q342="AKTIVCO DEFAUT GE &amp; POWER Cabinet","PASSIVE",
Q342="AKTIVCO Coupure ENEO &amp; Baisse de tension","PASSIVE",
Q342="Coupure ENEO &amp; Baisse de tension","PASSIVE",
Q342="Defaut GE &amp; POWER Cabinet","PASSIVE",
Q342="Sharing","PASSIVE",
Q342="SIte strategiques &amp; DataCenter","PASSIVE",
Q342="Exclu","Exclu",
Q342="SAT","ACTIVE",
Q342="SPARE-ISSUE","SPARE-ISSUE",
Q342="Fiber CAmtel","ACTIVE",
Q342="Fiber AOF","ACTIVE",
Q342="Projet OCM (HUAWEI)","PLANNED WORKS",
Q342="Projet OCM (NOKIA)","PLANNED WORKS",
Q342="ACCESS-ISSUE","ACCESS-ISSUE",
Q342="Projet OCM (ZTE, NOKIA, autres projets)","PLANNED WORKS",
Q342="No root CAuse","No root cause",
Q342="ODU HS","ACTIVE",
Q342="IP &amp; VLAN","ACTIVE",
Q342="Warehouse HUAWEI","SPARE-ISSUE",
Q342="SPARE-HS","SPARE-ISSUE",
Q342="Power Telco","ACTIVE"
),"")</f>
        <v>No root cause</v>
      </c>
      <c r="S342" s="56" t="s">
        <v>17</v>
      </c>
      <c r="T342" s="7"/>
      <c r="U342" s="57" t="s">
        <v>17</v>
      </c>
      <c r="V342" s="57" t="s">
        <v>17</v>
      </c>
      <c r="W342" s="57" t="s">
        <v>17</v>
      </c>
      <c r="X342" s="57" t="s">
        <v>17</v>
      </c>
      <c r="Y342" s="57" t="s">
        <v>17</v>
      </c>
      <c r="Z342" s="57" t="s">
        <v>17</v>
      </c>
      <c r="AA342" s="57" t="s">
        <v>17</v>
      </c>
      <c r="AB342" s="57"/>
      <c r="AC342" s="57" t="s">
        <v>17</v>
      </c>
      <c r="AD342" s="57" t="s">
        <v>17</v>
      </c>
      <c r="AE342" s="57" t="s">
        <v>17</v>
      </c>
      <c r="AF342" s="57" t="s">
        <v>17</v>
      </c>
      <c r="AG342" s="57" t="s">
        <v>17</v>
      </c>
      <c r="AH342" s="57" t="s">
        <v>17</v>
      </c>
      <c r="AI342" s="57" t="s">
        <v>17</v>
      </c>
      <c r="AJ342" s="15"/>
      <c r="AK342" s="15"/>
      <c r="AL342" s="15"/>
      <c r="AM342" s="15"/>
    </row>
    <row r="343" spans="1:39" s="14" customFormat="1" x14ac:dyDescent="0.35">
      <c r="A343" s="1" t="s">
        <v>1706</v>
      </c>
      <c r="B343" s="1" t="s">
        <v>1707</v>
      </c>
      <c r="C343" s="3"/>
      <c r="D343" s="1" t="s">
        <v>23</v>
      </c>
      <c r="E343" s="1" t="s">
        <v>32</v>
      </c>
      <c r="F343" s="3" t="s">
        <v>39</v>
      </c>
      <c r="G343" s="1" t="s">
        <v>40</v>
      </c>
      <c r="H343" s="51" t="str">
        <f>_xlfn.XLOOKUP(B343,'[1]Nur des jours'!$B:$B,'[1]Nur des jours'!$H:$H,"")</f>
        <v>ZTE</v>
      </c>
      <c r="I343" s="52">
        <v>0.2378011981983062</v>
      </c>
      <c r="J343" s="52">
        <v>0.39950902890405127</v>
      </c>
      <c r="K343" s="52">
        <v>0.7227896740189157</v>
      </c>
      <c r="L343" s="53">
        <v>0.54500432322298342</v>
      </c>
      <c r="M343" s="54" t="s">
        <v>5374</v>
      </c>
      <c r="N343" s="55"/>
      <c r="O343" s="16" t="str" cm="1">
        <f t="array" ref="O343">IFERROR(_xlfn.IFS(
Q343="MPR ISSUE","PDH",
Q343="BSS Hardware Issue","BSS",
Q343="Sites strategiques, MLL, Pylone, etc.","ENVTECH",
Q343="AKTIVCO DEFAUT GE &amp; POWER Cabinet","AKTIVCO",
Q343="AKTIVCO Coupure ENEO &amp; Baisse de tension","AKTIVCO GRID ONLY",
Q343="Coupure ENEO &amp; Baisse de tension","IHS GRID ONLY",
Q343="Defaut GE &amp; POWER Cabinet","IHS",
Q343="Sharing","Partners",
Q343="SIte strategiques &amp; DataCenter","SST &amp; DC",
Q343="Exclu","Exclu",
Q343="SAT","SAT",
Q343="SPARE-ISSUE","SPARE-ISSUE",
Q343="Fiber CAmtel","TRANS_FO_CAMTEL",
Q343="Fiber AOF","Fiber AOF",
Q343="Projet OCM (HUAWEI)","TRAVAUX-HUAWEI",
Q343="Projet OCM (NOKIA)","TRAVAUX-NOKIA",
Q343="ACCESS-ISSUE","ACCESS-ISSUE",
Q343="Projet OCM (ZTE, NOKIA, autres projets)","TRAVAUX OCM",
Q343="No root CAuse","No root cause",
Q343="ODU HS","PDH",
Q343="IP &amp; VLAN","PDH",
Q343="Warehouse HUAWEI","SPARE-ISSUE",
Q343="SPARE-HS","SPARE-ISSUE",
Q343="Power Telco","BSS"
),"")</f>
        <v>No root cause</v>
      </c>
      <c r="P343" s="22" t="str" cm="1">
        <f t="array" ref="P343">IFERROR(_xlfn.IFS(
Q343="MPR ISSUE","TX ISSUE",
Q343="BSS Hardware Issue","RAN ISSUE",
Q343="Sites strategiques, MLL, Pylone, etc.","ENVTECH",
Q343="AKTIVCO DEFAUT GE &amp; POWER Cabinet","POWER ISSUE",
Q343="AKTIVCO Coupure ENEO &amp; Baisse de tension","POWER ISSUE",
Q343="Coupure ENEO &amp; Baisse de tension","POWER ISSUE",
Q343="Defaut GE &amp; POWER Cabinet","POWER ISSUE",
Q343="Sharing","POWER ISSUE",
Q343="SIte strategiques &amp; DataCenter","POWER ISSUE",
Q343="Exclu","Exclu",
Q343="SAT","TX ISSUE",
Q343="SPARE-ISSUE","SPARE-ISSUE",
Q343="Fiber CAmtel","TX ISSUE",
Q343="Fiber AOF","TX ISSUE",
Q343="Projet OCM (HUAWEI)","TRAVAUX-HUAWEI",
Q343="Projet OCM (NOKIA)","TRAVAUX -NOKIA",
Q343="ACCESS-ISSUE","ACCESS-ISSUE",
Q343="Projet OCM (ZTE, NOKIA, autres projets)","TRAVAUX OCM",
Q343="No root CAuse","No root cause",
Q343="ODU HS","TX ISSUE",
Q343="IP &amp; VLAN","TX ISSUE",
Q343="Warehouse HUAWEI","SPARE-ISSUE",
Q343="SPARE-HS","SPARE-ISSUE",
Q343="Power Telco","RAN ISSUE"
),"")</f>
        <v>No root cause</v>
      </c>
      <c r="Q343" s="48" t="s">
        <v>5573</v>
      </c>
      <c r="R343" s="23" t="str" cm="1">
        <f t="array" ref="R343">IFERROR(_xlfn.IFS(
Q343="MPR ISSUE","ACTIVE",
Q343="BSS Hardware Issue","ACTIVE",
Q343="Sites strategiques, MLL, Pylone, etc.","PASSIVE",
Q343="AKTIVCO DEFAUT GE &amp; POWER Cabinet","PASSIVE",
Q343="AKTIVCO Coupure ENEO &amp; Baisse de tension","PASSIVE",
Q343="Coupure ENEO &amp; Baisse de tension","PASSIVE",
Q343="Defaut GE &amp; POWER Cabinet","PASSIVE",
Q343="Sharing","PASSIVE",
Q343="SIte strategiques &amp; DataCenter","PASSIVE",
Q343="Exclu","Exclu",
Q343="SAT","ACTIVE",
Q343="SPARE-ISSUE","SPARE-ISSUE",
Q343="Fiber CAmtel","ACTIVE",
Q343="Fiber AOF","ACTIVE",
Q343="Projet OCM (HUAWEI)","PLANNED WORKS",
Q343="Projet OCM (NOKIA)","PLANNED WORKS",
Q343="ACCESS-ISSUE","ACCESS-ISSUE",
Q343="Projet OCM (ZTE, NOKIA, autres projets)","PLANNED WORKS",
Q343="No root CAuse","No root cause",
Q343="ODU HS","ACTIVE",
Q343="IP &amp; VLAN","ACTIVE",
Q343="Warehouse HUAWEI","SPARE-ISSUE",
Q343="SPARE-HS","SPARE-ISSUE",
Q343="Power Telco","ACTIVE"
),"")</f>
        <v>No root cause</v>
      </c>
      <c r="S343" s="56" t="s">
        <v>17</v>
      </c>
      <c r="T343" s="7" t="s">
        <v>17</v>
      </c>
      <c r="U343" s="57" t="s">
        <v>17</v>
      </c>
      <c r="V343" s="57" t="s">
        <v>17</v>
      </c>
      <c r="W343" s="57" t="s">
        <v>17</v>
      </c>
      <c r="X343" s="57" t="s">
        <v>17</v>
      </c>
      <c r="Y343" s="57" t="s">
        <v>17</v>
      </c>
      <c r="Z343" s="57" t="s">
        <v>17</v>
      </c>
      <c r="AA343" s="57" t="s">
        <v>17</v>
      </c>
      <c r="AB343" s="57"/>
      <c r="AC343" s="57" t="s">
        <v>17</v>
      </c>
      <c r="AD343" s="57" t="s">
        <v>17</v>
      </c>
      <c r="AE343" s="57" t="s">
        <v>17</v>
      </c>
      <c r="AF343" s="57" t="s">
        <v>17</v>
      </c>
      <c r="AG343" s="57" t="s">
        <v>17</v>
      </c>
      <c r="AH343" s="57" t="s">
        <v>17</v>
      </c>
      <c r="AI343" s="57" t="s">
        <v>17</v>
      </c>
      <c r="AJ343" s="15"/>
      <c r="AK343" s="15"/>
      <c r="AL343" s="15"/>
      <c r="AM343" s="15"/>
    </row>
    <row r="344" spans="1:39" s="14" customFormat="1" x14ac:dyDescent="0.35">
      <c r="A344" s="1" t="s">
        <v>590</v>
      </c>
      <c r="B344" s="1" t="s">
        <v>591</v>
      </c>
      <c r="C344" s="3"/>
      <c r="D344" s="1" t="s">
        <v>12</v>
      </c>
      <c r="E344" s="1" t="s">
        <v>13</v>
      </c>
      <c r="F344" s="3" t="s">
        <v>71</v>
      </c>
      <c r="G344" s="1" t="s">
        <v>504</v>
      </c>
      <c r="H344" s="51" t="str">
        <f>_xlfn.XLOOKUP(B344,'[1]Nur des jours'!$B:$B,'[1]Nur des jours'!$H:$H,"")</f>
        <v>ZTE</v>
      </c>
      <c r="I344" s="52">
        <v>0.34096495329904197</v>
      </c>
      <c r="J344" s="52">
        <v>0.58183814954217961</v>
      </c>
      <c r="K344" s="52">
        <v>0.57159003604987901</v>
      </c>
      <c r="L344" s="53">
        <v>0.54209720545724871</v>
      </c>
      <c r="M344" s="54" t="s">
        <v>5374</v>
      </c>
      <c r="N344" s="55"/>
      <c r="O344" s="16" t="str" cm="1">
        <f t="array" ref="O344">IFERROR(_xlfn.IFS(
Q344="MPR ISSUE","PDH",
Q344="BSS Hardware Issue","BSS",
Q344="Sites strategiques, MLL, Pylone, etc.","ENVTECH",
Q344="AKTIVCO DEFAUT GE &amp; POWER Cabinet","AKTIVCO",
Q344="AKTIVCO Coupure ENEO &amp; Baisse de tension","AKTIVCO GRID ONLY",
Q344="Coupure ENEO &amp; Baisse de tension","IHS GRID ONLY",
Q344="Defaut GE &amp; POWER Cabinet","IHS",
Q344="Sharing","Partners",
Q344="SIte strategiques &amp; DataCenter","SST &amp; DC",
Q344="Exclu","Exclu",
Q344="SAT","SAT",
Q344="SPARE-ISSUE","SPARE-ISSUE",
Q344="Fiber CAmtel","TRANS_FO_CAMTEL",
Q344="Fiber AOF","Fiber AOF",
Q344="Projet OCM (HUAWEI)","TRAVAUX-HUAWEI",
Q344="Projet OCM (NOKIA)","TRAVAUX-NOKIA",
Q344="ACCESS-ISSUE","ACCESS-ISSUE",
Q344="Projet OCM (ZTE, NOKIA, autres projets)","TRAVAUX OCM",
Q344="No root CAuse","No root cause",
Q344="ODU HS","PDH",
Q344="IP &amp; VLAN","PDH",
Q344="Warehouse HUAWEI","SPARE-ISSUE",
Q344="SPARE-HS","SPARE-ISSUE",
Q344="Power Telco","BSS"
),"")</f>
        <v>No root cause</v>
      </c>
      <c r="P344" s="22" t="str" cm="1">
        <f t="array" ref="P344">IFERROR(_xlfn.IFS(
Q344="MPR ISSUE","TX ISSUE",
Q344="BSS Hardware Issue","RAN ISSUE",
Q344="Sites strategiques, MLL, Pylone, etc.","ENVTECH",
Q344="AKTIVCO DEFAUT GE &amp; POWER Cabinet","POWER ISSUE",
Q344="AKTIVCO Coupure ENEO &amp; Baisse de tension","POWER ISSUE",
Q344="Coupure ENEO &amp; Baisse de tension","POWER ISSUE",
Q344="Defaut GE &amp; POWER Cabinet","POWER ISSUE",
Q344="Sharing","POWER ISSUE",
Q344="SIte strategiques &amp; DataCenter","POWER ISSUE",
Q344="Exclu","Exclu",
Q344="SAT","TX ISSUE",
Q344="SPARE-ISSUE","SPARE-ISSUE",
Q344="Fiber CAmtel","TX ISSUE",
Q344="Fiber AOF","TX ISSUE",
Q344="Projet OCM (HUAWEI)","TRAVAUX-HUAWEI",
Q344="Projet OCM (NOKIA)","TRAVAUX -NOKIA",
Q344="ACCESS-ISSUE","ACCESS-ISSUE",
Q344="Projet OCM (ZTE, NOKIA, autres projets)","TRAVAUX OCM",
Q344="No root CAuse","No root cause",
Q344="ODU HS","TX ISSUE",
Q344="IP &amp; VLAN","TX ISSUE",
Q344="Warehouse HUAWEI","SPARE-ISSUE",
Q344="SPARE-HS","SPARE-ISSUE",
Q344="Power Telco","RAN ISSUE"
),"")</f>
        <v>No root cause</v>
      </c>
      <c r="Q344" s="48" t="s">
        <v>5573</v>
      </c>
      <c r="R344" s="23" t="str" cm="1">
        <f t="array" ref="R344">IFERROR(_xlfn.IFS(
Q344="MPR ISSUE","ACTIVE",
Q344="BSS Hardware Issue","ACTIVE",
Q344="Sites strategiques, MLL, Pylone, etc.","PASSIVE",
Q344="AKTIVCO DEFAUT GE &amp; POWER Cabinet","PASSIVE",
Q344="AKTIVCO Coupure ENEO &amp; Baisse de tension","PASSIVE",
Q344="Coupure ENEO &amp; Baisse de tension","PASSIVE",
Q344="Defaut GE &amp; POWER Cabinet","PASSIVE",
Q344="Sharing","PASSIVE",
Q344="SIte strategiques &amp; DataCenter","PASSIVE",
Q344="Exclu","Exclu",
Q344="SAT","ACTIVE",
Q344="SPARE-ISSUE","SPARE-ISSUE",
Q344="Fiber CAmtel","ACTIVE",
Q344="Fiber AOF","ACTIVE",
Q344="Projet OCM (HUAWEI)","PLANNED WORKS",
Q344="Projet OCM (NOKIA)","PLANNED WORKS",
Q344="ACCESS-ISSUE","ACCESS-ISSUE",
Q344="Projet OCM (ZTE, NOKIA, autres projets)","PLANNED WORKS",
Q344="No root CAuse","No root cause",
Q344="ODU HS","ACTIVE",
Q344="IP &amp; VLAN","ACTIVE",
Q344="Warehouse HUAWEI","SPARE-ISSUE",
Q344="SPARE-HS","SPARE-ISSUE",
Q344="Power Telco","ACTIVE"
),"")</f>
        <v>No root cause</v>
      </c>
      <c r="S344" s="56" t="s">
        <v>17</v>
      </c>
      <c r="T344" s="7" t="s">
        <v>17</v>
      </c>
      <c r="U344" s="57" t="s">
        <v>17</v>
      </c>
      <c r="V344" s="57" t="s">
        <v>17</v>
      </c>
      <c r="W344" s="57" t="s">
        <v>17</v>
      </c>
      <c r="X344" s="57" t="s">
        <v>17</v>
      </c>
      <c r="Y344" s="57" t="s">
        <v>17</v>
      </c>
      <c r="Z344" s="57" t="s">
        <v>17</v>
      </c>
      <c r="AA344" s="57" t="s">
        <v>17</v>
      </c>
      <c r="AB344" s="57"/>
      <c r="AC344" s="57" t="s">
        <v>17</v>
      </c>
      <c r="AD344" s="57" t="s">
        <v>17</v>
      </c>
      <c r="AE344" s="57" t="s">
        <v>17</v>
      </c>
      <c r="AF344" s="57" t="s">
        <v>17</v>
      </c>
      <c r="AG344" s="57" t="s">
        <v>17</v>
      </c>
      <c r="AH344" s="57" t="s">
        <v>17</v>
      </c>
      <c r="AI344" s="57" t="s">
        <v>17</v>
      </c>
      <c r="AJ344" s="15"/>
      <c r="AK344" s="15"/>
      <c r="AL344" s="15"/>
      <c r="AM344" s="15"/>
    </row>
    <row r="345" spans="1:39" s="14" customFormat="1" x14ac:dyDescent="0.35">
      <c r="A345" s="1" t="s">
        <v>594</v>
      </c>
      <c r="B345" s="1" t="s">
        <v>595</v>
      </c>
      <c r="C345" s="3"/>
      <c r="D345" s="1" t="s">
        <v>12</v>
      </c>
      <c r="E345" s="1" t="s">
        <v>596</v>
      </c>
      <c r="F345" s="3" t="s">
        <v>71</v>
      </c>
      <c r="G345" s="1" t="s">
        <v>594</v>
      </c>
      <c r="H345" s="51" t="str">
        <f>_xlfn.XLOOKUP(B345,'[1]Nur des jours'!$B:$B,'[1]Nur des jours'!$H:$H,"")</f>
        <v>ZTE</v>
      </c>
      <c r="I345" s="52">
        <v>0.34059026653717495</v>
      </c>
      <c r="J345" s="52">
        <v>0.58120063513435394</v>
      </c>
      <c r="K345" s="52">
        <v>0.57145323474884391</v>
      </c>
      <c r="L345" s="53">
        <v>0.5417583389692181</v>
      </c>
      <c r="M345" s="54" t="s">
        <v>5374</v>
      </c>
      <c r="N345" s="55"/>
      <c r="O345" s="16" t="str" cm="1">
        <f t="array" ref="O345">IFERROR(_xlfn.IFS(
Q345="MPR ISSUE","PDH",
Q345="BSS Hardware Issue","BSS",
Q345="Sites strategiques, MLL, Pylone, etc.","ENVTECH",
Q345="AKTIVCO DEFAUT GE &amp; POWER Cabinet","AKTIVCO",
Q345="AKTIVCO Coupure ENEO &amp; Baisse de tension","AKTIVCO GRID ONLY",
Q345="Coupure ENEO &amp; Baisse de tension","IHS GRID ONLY",
Q345="Defaut GE &amp; POWER Cabinet","IHS",
Q345="Sharing","Partners",
Q345="SIte strategiques &amp; DataCenter","SST &amp; DC",
Q345="Exclu","Exclu",
Q345="SAT","SAT",
Q345="SPARE-ISSUE","SPARE-ISSUE",
Q345="Fiber CAmtel","TRANS_FO_CAMTEL",
Q345="Fiber AOF","Fiber AOF",
Q345="Projet OCM (HUAWEI)","TRAVAUX-HUAWEI",
Q345="Projet OCM (NOKIA)","TRAVAUX-NOKIA",
Q345="ACCESS-ISSUE","ACCESS-ISSUE",
Q345="Projet OCM (ZTE, NOKIA, autres projets)","TRAVAUX OCM",
Q345="No root CAuse","No root cause",
Q345="ODU HS","PDH",
Q345="IP &amp; VLAN","PDH",
Q345="Warehouse HUAWEI","SPARE-ISSUE",
Q345="SPARE-HS","SPARE-ISSUE",
Q345="Power Telco","BSS"
),"")</f>
        <v>No root cause</v>
      </c>
      <c r="P345" s="22" t="str" cm="1">
        <f t="array" ref="P345">IFERROR(_xlfn.IFS(
Q345="MPR ISSUE","TX ISSUE",
Q345="BSS Hardware Issue","RAN ISSUE",
Q345="Sites strategiques, MLL, Pylone, etc.","ENVTECH",
Q345="AKTIVCO DEFAUT GE &amp; POWER Cabinet","POWER ISSUE",
Q345="AKTIVCO Coupure ENEO &amp; Baisse de tension","POWER ISSUE",
Q345="Coupure ENEO &amp; Baisse de tension","POWER ISSUE",
Q345="Defaut GE &amp; POWER Cabinet","POWER ISSUE",
Q345="Sharing","POWER ISSUE",
Q345="SIte strategiques &amp; DataCenter","POWER ISSUE",
Q345="Exclu","Exclu",
Q345="SAT","TX ISSUE",
Q345="SPARE-ISSUE","SPARE-ISSUE",
Q345="Fiber CAmtel","TX ISSUE",
Q345="Fiber AOF","TX ISSUE",
Q345="Projet OCM (HUAWEI)","TRAVAUX-HUAWEI",
Q345="Projet OCM (NOKIA)","TRAVAUX -NOKIA",
Q345="ACCESS-ISSUE","ACCESS-ISSUE",
Q345="Projet OCM (ZTE, NOKIA, autres projets)","TRAVAUX OCM",
Q345="No root CAuse","No root cause",
Q345="ODU HS","TX ISSUE",
Q345="IP &amp; VLAN","TX ISSUE",
Q345="Warehouse HUAWEI","SPARE-ISSUE",
Q345="SPARE-HS","SPARE-ISSUE",
Q345="Power Telco","RAN ISSUE"
),"")</f>
        <v>No root cause</v>
      </c>
      <c r="Q345" s="48" t="s">
        <v>5573</v>
      </c>
      <c r="R345" s="23" t="str" cm="1">
        <f t="array" ref="R345">IFERROR(_xlfn.IFS(
Q345="MPR ISSUE","ACTIVE",
Q345="BSS Hardware Issue","ACTIVE",
Q345="Sites strategiques, MLL, Pylone, etc.","PASSIVE",
Q345="AKTIVCO DEFAUT GE &amp; POWER Cabinet","PASSIVE",
Q345="AKTIVCO Coupure ENEO &amp; Baisse de tension","PASSIVE",
Q345="Coupure ENEO &amp; Baisse de tension","PASSIVE",
Q345="Defaut GE &amp; POWER Cabinet","PASSIVE",
Q345="Sharing","PASSIVE",
Q345="SIte strategiques &amp; DataCenter","PASSIVE",
Q345="Exclu","Exclu",
Q345="SAT","ACTIVE",
Q345="SPARE-ISSUE","SPARE-ISSUE",
Q345="Fiber CAmtel","ACTIVE",
Q345="Fiber AOF","ACTIVE",
Q345="Projet OCM (HUAWEI)","PLANNED WORKS",
Q345="Projet OCM (NOKIA)","PLANNED WORKS",
Q345="ACCESS-ISSUE","ACCESS-ISSUE",
Q345="Projet OCM (ZTE, NOKIA, autres projets)","PLANNED WORKS",
Q345="No root CAuse","No root cause",
Q345="ODU HS","ACTIVE",
Q345="IP &amp; VLAN","ACTIVE",
Q345="Warehouse HUAWEI","SPARE-ISSUE",
Q345="SPARE-HS","SPARE-ISSUE",
Q345="Power Telco","ACTIVE"
),"")</f>
        <v>No root cause</v>
      </c>
      <c r="S345" s="56" t="s">
        <v>17</v>
      </c>
      <c r="T345" s="7" t="s">
        <v>17</v>
      </c>
      <c r="U345" s="57" t="s">
        <v>17</v>
      </c>
      <c r="V345" s="57" t="s">
        <v>17</v>
      </c>
      <c r="W345" s="57" t="s">
        <v>17</v>
      </c>
      <c r="X345" s="57" t="s">
        <v>17</v>
      </c>
      <c r="Y345" s="57" t="s">
        <v>17</v>
      </c>
      <c r="Z345" s="57" t="s">
        <v>17</v>
      </c>
      <c r="AA345" s="57" t="s">
        <v>17</v>
      </c>
      <c r="AB345" s="57"/>
      <c r="AC345" s="57" t="s">
        <v>17</v>
      </c>
      <c r="AD345" s="57" t="s">
        <v>17</v>
      </c>
      <c r="AE345" s="57" t="s">
        <v>17</v>
      </c>
      <c r="AF345" s="57" t="s">
        <v>17</v>
      </c>
      <c r="AG345" s="57" t="s">
        <v>17</v>
      </c>
      <c r="AH345" s="57" t="s">
        <v>17</v>
      </c>
      <c r="AI345" s="57" t="s">
        <v>17</v>
      </c>
      <c r="AJ345" s="15"/>
      <c r="AK345" s="15"/>
      <c r="AL345" s="15"/>
      <c r="AM345" s="15"/>
    </row>
    <row r="346" spans="1:39" s="14" customFormat="1" x14ac:dyDescent="0.35">
      <c r="A346" s="1" t="s">
        <v>592</v>
      </c>
      <c r="B346" s="1" t="s">
        <v>593</v>
      </c>
      <c r="C346" s="3"/>
      <c r="D346" s="1" t="s">
        <v>23</v>
      </c>
      <c r="E346" s="1" t="s">
        <v>190</v>
      </c>
      <c r="F346" s="3" t="s">
        <v>71</v>
      </c>
      <c r="G346" s="1" t="s">
        <v>504</v>
      </c>
      <c r="H346" s="51" t="str">
        <f>_xlfn.XLOOKUP(B346,'[1]Nur des jours'!$B:$B,'[1]Nur des jours'!$H:$H,"")</f>
        <v>ZTE</v>
      </c>
      <c r="I346" s="52">
        <v>0.3400906841880188</v>
      </c>
      <c r="J346" s="52">
        <v>0.57716304388479156</v>
      </c>
      <c r="K346" s="52">
        <v>0.57159003604987912</v>
      </c>
      <c r="L346" s="53">
        <v>0.54040287301709611</v>
      </c>
      <c r="M346" s="54" t="s">
        <v>5374</v>
      </c>
      <c r="N346" s="55"/>
      <c r="O346" s="16" t="str" cm="1">
        <f t="array" ref="O346">IFERROR(_xlfn.IFS(
Q346="MPR ISSUE","PDH",
Q346="BSS Hardware Issue","BSS",
Q346="Sites strategiques, MLL, Pylone, etc.","ENVTECH",
Q346="AKTIVCO DEFAUT GE &amp; POWER Cabinet","AKTIVCO",
Q346="AKTIVCO Coupure ENEO &amp; Baisse de tension","AKTIVCO GRID ONLY",
Q346="Coupure ENEO &amp; Baisse de tension","IHS GRID ONLY",
Q346="Defaut GE &amp; POWER Cabinet","IHS",
Q346="Sharing","Partners",
Q346="SIte strategiques &amp; DataCenter","SST &amp; DC",
Q346="Exclu","Exclu",
Q346="SAT","SAT",
Q346="SPARE-ISSUE","SPARE-ISSUE",
Q346="Fiber CAmtel","TRANS_FO_CAMTEL",
Q346="Fiber AOF","Fiber AOF",
Q346="Projet OCM (HUAWEI)","TRAVAUX-HUAWEI",
Q346="Projet OCM (NOKIA)","TRAVAUX-NOKIA",
Q346="ACCESS-ISSUE","ACCESS-ISSUE",
Q346="Projet OCM (ZTE, NOKIA, autres projets)","TRAVAUX OCM",
Q346="No root CAuse","No root cause",
Q346="ODU HS","PDH",
Q346="IP &amp; VLAN","PDH",
Q346="Warehouse HUAWEI","SPARE-ISSUE",
Q346="SPARE-HS","SPARE-ISSUE",
Q346="Power Telco","BSS"
),"")</f>
        <v>No root cause</v>
      </c>
      <c r="P346" s="22" t="str" cm="1">
        <f t="array" ref="P346">IFERROR(_xlfn.IFS(
Q346="MPR ISSUE","TX ISSUE",
Q346="BSS Hardware Issue","RAN ISSUE",
Q346="Sites strategiques, MLL, Pylone, etc.","ENVTECH",
Q346="AKTIVCO DEFAUT GE &amp; POWER Cabinet","POWER ISSUE",
Q346="AKTIVCO Coupure ENEO &amp; Baisse de tension","POWER ISSUE",
Q346="Coupure ENEO &amp; Baisse de tension","POWER ISSUE",
Q346="Defaut GE &amp; POWER Cabinet","POWER ISSUE",
Q346="Sharing","POWER ISSUE",
Q346="SIte strategiques &amp; DataCenter","POWER ISSUE",
Q346="Exclu","Exclu",
Q346="SAT","TX ISSUE",
Q346="SPARE-ISSUE","SPARE-ISSUE",
Q346="Fiber CAmtel","TX ISSUE",
Q346="Fiber AOF","TX ISSUE",
Q346="Projet OCM (HUAWEI)","TRAVAUX-HUAWEI",
Q346="Projet OCM (NOKIA)","TRAVAUX -NOKIA",
Q346="ACCESS-ISSUE","ACCESS-ISSUE",
Q346="Projet OCM (ZTE, NOKIA, autres projets)","TRAVAUX OCM",
Q346="No root CAuse","No root cause",
Q346="ODU HS","TX ISSUE",
Q346="IP &amp; VLAN","TX ISSUE",
Q346="Warehouse HUAWEI","SPARE-ISSUE",
Q346="SPARE-HS","SPARE-ISSUE",
Q346="Power Telco","RAN ISSUE"
),"")</f>
        <v>No root cause</v>
      </c>
      <c r="Q346" s="48" t="s">
        <v>5573</v>
      </c>
      <c r="R346" s="23" t="str" cm="1">
        <f t="array" ref="R346">IFERROR(_xlfn.IFS(
Q346="MPR ISSUE","ACTIVE",
Q346="BSS Hardware Issue","ACTIVE",
Q346="Sites strategiques, MLL, Pylone, etc.","PASSIVE",
Q346="AKTIVCO DEFAUT GE &amp; POWER Cabinet","PASSIVE",
Q346="AKTIVCO Coupure ENEO &amp; Baisse de tension","PASSIVE",
Q346="Coupure ENEO &amp; Baisse de tension","PASSIVE",
Q346="Defaut GE &amp; POWER Cabinet","PASSIVE",
Q346="Sharing","PASSIVE",
Q346="SIte strategiques &amp; DataCenter","PASSIVE",
Q346="Exclu","Exclu",
Q346="SAT","ACTIVE",
Q346="SPARE-ISSUE","SPARE-ISSUE",
Q346="Fiber CAmtel","ACTIVE",
Q346="Fiber AOF","ACTIVE",
Q346="Projet OCM (HUAWEI)","PLANNED WORKS",
Q346="Projet OCM (NOKIA)","PLANNED WORKS",
Q346="ACCESS-ISSUE","ACCESS-ISSUE",
Q346="Projet OCM (ZTE, NOKIA, autres projets)","PLANNED WORKS",
Q346="No root CAuse","No root cause",
Q346="ODU HS","ACTIVE",
Q346="IP &amp; VLAN","ACTIVE",
Q346="Warehouse HUAWEI","SPARE-ISSUE",
Q346="SPARE-HS","SPARE-ISSUE",
Q346="Power Telco","ACTIVE"
),"")</f>
        <v>No root cause</v>
      </c>
      <c r="S346" s="56" t="s">
        <v>17</v>
      </c>
      <c r="T346" s="7" t="s">
        <v>17</v>
      </c>
      <c r="U346" s="57" t="s">
        <v>17</v>
      </c>
      <c r="V346" s="57" t="s">
        <v>17</v>
      </c>
      <c r="W346" s="57" t="s">
        <v>17</v>
      </c>
      <c r="X346" s="57" t="s">
        <v>17</v>
      </c>
      <c r="Y346" s="57" t="s">
        <v>17</v>
      </c>
      <c r="Z346" s="57" t="s">
        <v>17</v>
      </c>
      <c r="AA346" s="57" t="s">
        <v>17</v>
      </c>
      <c r="AB346" s="57"/>
      <c r="AC346" s="57" t="s">
        <v>17</v>
      </c>
      <c r="AD346" s="57" t="s">
        <v>17</v>
      </c>
      <c r="AE346" s="57" t="s">
        <v>17</v>
      </c>
      <c r="AF346" s="57" t="s">
        <v>17</v>
      </c>
      <c r="AG346" s="57" t="s">
        <v>17</v>
      </c>
      <c r="AH346" s="57" t="s">
        <v>17</v>
      </c>
      <c r="AI346" s="57" t="s">
        <v>17</v>
      </c>
      <c r="AJ346" s="15"/>
      <c r="AK346" s="15"/>
      <c r="AL346" s="15"/>
      <c r="AM346" s="15"/>
    </row>
    <row r="347" spans="1:39" s="14" customFormat="1" x14ac:dyDescent="0.35">
      <c r="A347" s="1" t="s">
        <v>597</v>
      </c>
      <c r="B347" s="1" t="s">
        <v>598</v>
      </c>
      <c r="C347" s="3"/>
      <c r="D347" s="1" t="s">
        <v>12</v>
      </c>
      <c r="E347" s="1" t="s">
        <v>13</v>
      </c>
      <c r="F347" s="3" t="s">
        <v>71</v>
      </c>
      <c r="G347" s="1" t="s">
        <v>597</v>
      </c>
      <c r="H347" s="51" t="str">
        <f>_xlfn.XLOOKUP(B347,'[1]Nur des jours'!$B:$B,'[1]Nur des jours'!$H:$H,"")</f>
        <v>ZTE</v>
      </c>
      <c r="I347" s="52">
        <v>0.3394662062515737</v>
      </c>
      <c r="J347" s="52">
        <v>0.57822556789783319</v>
      </c>
      <c r="K347" s="52">
        <v>0.56611798400847513</v>
      </c>
      <c r="L347" s="53">
        <v>0.53781678666107313</v>
      </c>
      <c r="M347" s="54" t="s">
        <v>5374</v>
      </c>
      <c r="N347" s="55"/>
      <c r="O347" s="16" t="str" cm="1">
        <f t="array" ref="O347">IFERROR(_xlfn.IFS(
Q347="MPR ISSUE","PDH",
Q347="BSS Hardware Issue","BSS",
Q347="Sites strategiques, MLL, Pylone, etc.","ENVTECH",
Q347="AKTIVCO DEFAUT GE &amp; POWER Cabinet","AKTIVCO",
Q347="AKTIVCO Coupure ENEO &amp; Baisse de tension","AKTIVCO GRID ONLY",
Q347="Coupure ENEO &amp; Baisse de tension","IHS GRID ONLY",
Q347="Defaut GE &amp; POWER Cabinet","IHS",
Q347="Sharing","Partners",
Q347="SIte strategiques &amp; DataCenter","SST &amp; DC",
Q347="Exclu","Exclu",
Q347="SAT","SAT",
Q347="SPARE-ISSUE","SPARE-ISSUE",
Q347="Fiber CAmtel","TRANS_FO_CAMTEL",
Q347="Fiber AOF","Fiber AOF",
Q347="Projet OCM (HUAWEI)","TRAVAUX-HUAWEI",
Q347="Projet OCM (NOKIA)","TRAVAUX-NOKIA",
Q347="ACCESS-ISSUE","ACCESS-ISSUE",
Q347="Projet OCM (ZTE, NOKIA, autres projets)","TRAVAUX OCM",
Q347="No root CAuse","No root cause",
Q347="ODU HS","PDH",
Q347="IP &amp; VLAN","PDH",
Q347="Warehouse HUAWEI","SPARE-ISSUE",
Q347="SPARE-HS","SPARE-ISSUE",
Q347="Power Telco","BSS"
),"")</f>
        <v>No root cause</v>
      </c>
      <c r="P347" s="22" t="str" cm="1">
        <f t="array" ref="P347">IFERROR(_xlfn.IFS(
Q347="MPR ISSUE","TX ISSUE",
Q347="BSS Hardware Issue","RAN ISSUE",
Q347="Sites strategiques, MLL, Pylone, etc.","ENVTECH",
Q347="AKTIVCO DEFAUT GE &amp; POWER Cabinet","POWER ISSUE",
Q347="AKTIVCO Coupure ENEO &amp; Baisse de tension","POWER ISSUE",
Q347="Coupure ENEO &amp; Baisse de tension","POWER ISSUE",
Q347="Defaut GE &amp; POWER Cabinet","POWER ISSUE",
Q347="Sharing","POWER ISSUE",
Q347="SIte strategiques &amp; DataCenter","POWER ISSUE",
Q347="Exclu","Exclu",
Q347="SAT","TX ISSUE",
Q347="SPARE-ISSUE","SPARE-ISSUE",
Q347="Fiber CAmtel","TX ISSUE",
Q347="Fiber AOF","TX ISSUE",
Q347="Projet OCM (HUAWEI)","TRAVAUX-HUAWEI",
Q347="Projet OCM (NOKIA)","TRAVAUX -NOKIA",
Q347="ACCESS-ISSUE","ACCESS-ISSUE",
Q347="Projet OCM (ZTE, NOKIA, autres projets)","TRAVAUX OCM",
Q347="No root CAuse","No root cause",
Q347="ODU HS","TX ISSUE",
Q347="IP &amp; VLAN","TX ISSUE",
Q347="Warehouse HUAWEI","SPARE-ISSUE",
Q347="SPARE-HS","SPARE-ISSUE",
Q347="Power Telco","RAN ISSUE"
),"")</f>
        <v>No root cause</v>
      </c>
      <c r="Q347" s="48" t="s">
        <v>5573</v>
      </c>
      <c r="R347" s="23" t="str" cm="1">
        <f t="array" ref="R347">IFERROR(_xlfn.IFS(
Q347="MPR ISSUE","ACTIVE",
Q347="BSS Hardware Issue","ACTIVE",
Q347="Sites strategiques, MLL, Pylone, etc.","PASSIVE",
Q347="AKTIVCO DEFAUT GE &amp; POWER Cabinet","PASSIVE",
Q347="AKTIVCO Coupure ENEO &amp; Baisse de tension","PASSIVE",
Q347="Coupure ENEO &amp; Baisse de tension","PASSIVE",
Q347="Defaut GE &amp; POWER Cabinet","PASSIVE",
Q347="Sharing","PASSIVE",
Q347="SIte strategiques &amp; DataCenter","PASSIVE",
Q347="Exclu","Exclu",
Q347="SAT","ACTIVE",
Q347="SPARE-ISSUE","SPARE-ISSUE",
Q347="Fiber CAmtel","ACTIVE",
Q347="Fiber AOF","ACTIVE",
Q347="Projet OCM (HUAWEI)","PLANNED WORKS",
Q347="Projet OCM (NOKIA)","PLANNED WORKS",
Q347="ACCESS-ISSUE","ACCESS-ISSUE",
Q347="Projet OCM (ZTE, NOKIA, autres projets)","PLANNED WORKS",
Q347="No root CAuse","No root cause",
Q347="ODU HS","ACTIVE",
Q347="IP &amp; VLAN","ACTIVE",
Q347="Warehouse HUAWEI","SPARE-ISSUE",
Q347="SPARE-HS","SPARE-ISSUE",
Q347="Power Telco","ACTIVE"
),"")</f>
        <v>No root cause</v>
      </c>
      <c r="S347" s="56" t="s">
        <v>17</v>
      </c>
      <c r="T347" s="7" t="s">
        <v>17</v>
      </c>
      <c r="U347" s="57" t="s">
        <v>17</v>
      </c>
      <c r="V347" s="57" t="s">
        <v>17</v>
      </c>
      <c r="W347" s="57" t="s">
        <v>17</v>
      </c>
      <c r="X347" s="57" t="s">
        <v>17</v>
      </c>
      <c r="Y347" s="57" t="s">
        <v>17</v>
      </c>
      <c r="Z347" s="57" t="s">
        <v>17</v>
      </c>
      <c r="AA347" s="57" t="s">
        <v>17</v>
      </c>
      <c r="AB347" s="57"/>
      <c r="AC347" s="57" t="s">
        <v>17</v>
      </c>
      <c r="AD347" s="57" t="s">
        <v>17</v>
      </c>
      <c r="AE347" s="57" t="s">
        <v>17</v>
      </c>
      <c r="AF347" s="57" t="s">
        <v>17</v>
      </c>
      <c r="AG347" s="57" t="s">
        <v>17</v>
      </c>
      <c r="AH347" s="57" t="s">
        <v>17</v>
      </c>
      <c r="AI347" s="57" t="s">
        <v>17</v>
      </c>
      <c r="AJ347" s="15"/>
      <c r="AK347" s="15"/>
      <c r="AL347" s="15"/>
      <c r="AM347" s="15"/>
    </row>
    <row r="348" spans="1:39" s="14" customFormat="1" x14ac:dyDescent="0.35">
      <c r="A348" s="1" t="s">
        <v>427</v>
      </c>
      <c r="B348" s="1" t="s">
        <v>428</v>
      </c>
      <c r="C348" s="3"/>
      <c r="D348" s="1" t="s">
        <v>23</v>
      </c>
      <c r="E348" s="1" t="s">
        <v>38</v>
      </c>
      <c r="F348" s="3" t="s">
        <v>33</v>
      </c>
      <c r="G348" s="1" t="s">
        <v>34</v>
      </c>
      <c r="H348" s="51" t="str">
        <f>_xlfn.XLOOKUP(B348,'[1]Nur des jours'!$B:$B,'[1]Nur des jours'!$H:$H,"")</f>
        <v>ZTE</v>
      </c>
      <c r="I348" s="52">
        <v>0.33634381656934803</v>
      </c>
      <c r="J348" s="52">
        <v>0.28560645470587614</v>
      </c>
      <c r="K348" s="52">
        <v>0.75322796349922461</v>
      </c>
      <c r="L348" s="53">
        <v>0.53671101180539527</v>
      </c>
      <c r="M348" s="54" t="s">
        <v>5374</v>
      </c>
      <c r="N348" s="55"/>
      <c r="O348" s="16" t="str" cm="1">
        <f t="array" ref="O348">IFERROR(_xlfn.IFS(
Q348="MPR ISSUE","PDH",
Q348="BSS Hardware Issue","BSS",
Q348="Sites strategiques, MLL, Pylone, etc.","ENVTECH",
Q348="AKTIVCO DEFAUT GE &amp; POWER Cabinet","AKTIVCO",
Q348="AKTIVCO Coupure ENEO &amp; Baisse de tension","AKTIVCO GRID ONLY",
Q348="Coupure ENEO &amp; Baisse de tension","IHS GRID ONLY",
Q348="Defaut GE &amp; POWER Cabinet","IHS",
Q348="Sharing","Partners",
Q348="SIte strategiques &amp; DataCenter","SST &amp; DC",
Q348="Exclu","Exclu",
Q348="SAT","SAT",
Q348="SPARE-ISSUE","SPARE-ISSUE",
Q348="Fiber CAmtel","TRANS_FO_CAMTEL",
Q348="Fiber AOF","Fiber AOF",
Q348="Projet OCM (HUAWEI)","TRAVAUX-HUAWEI",
Q348="Projet OCM (NOKIA)","TRAVAUX-NOKIA",
Q348="ACCESS-ISSUE","ACCESS-ISSUE",
Q348="Projet OCM (ZTE, NOKIA, autres projets)","TRAVAUX OCM",
Q348="No root CAuse","No root cause",
Q348="ODU HS","PDH",
Q348="IP &amp; VLAN","PDH",
Q348="Warehouse HUAWEI","SPARE-ISSUE",
Q348="SPARE-HS","SPARE-ISSUE",
Q348="Power Telco","BSS"
),"")</f>
        <v>No root cause</v>
      </c>
      <c r="P348" s="22" t="str" cm="1">
        <f t="array" ref="P348">IFERROR(_xlfn.IFS(
Q348="MPR ISSUE","TX ISSUE",
Q348="BSS Hardware Issue","RAN ISSUE",
Q348="Sites strategiques, MLL, Pylone, etc.","ENVTECH",
Q348="AKTIVCO DEFAUT GE &amp; POWER Cabinet","POWER ISSUE",
Q348="AKTIVCO Coupure ENEO &amp; Baisse de tension","POWER ISSUE",
Q348="Coupure ENEO &amp; Baisse de tension","POWER ISSUE",
Q348="Defaut GE &amp; POWER Cabinet","POWER ISSUE",
Q348="Sharing","POWER ISSUE",
Q348="SIte strategiques &amp; DataCenter","POWER ISSUE",
Q348="Exclu","Exclu",
Q348="SAT","TX ISSUE",
Q348="SPARE-ISSUE","SPARE-ISSUE",
Q348="Fiber CAmtel","TX ISSUE",
Q348="Fiber AOF","TX ISSUE",
Q348="Projet OCM (HUAWEI)","TRAVAUX-HUAWEI",
Q348="Projet OCM (NOKIA)","TRAVAUX -NOKIA",
Q348="ACCESS-ISSUE","ACCESS-ISSUE",
Q348="Projet OCM (ZTE, NOKIA, autres projets)","TRAVAUX OCM",
Q348="No root CAuse","No root cause",
Q348="ODU HS","TX ISSUE",
Q348="IP &amp; VLAN","TX ISSUE",
Q348="Warehouse HUAWEI","SPARE-ISSUE",
Q348="SPARE-HS","SPARE-ISSUE",
Q348="Power Telco","RAN ISSUE"
),"")</f>
        <v>No root cause</v>
      </c>
      <c r="Q348" s="48" t="s">
        <v>5573</v>
      </c>
      <c r="R348" s="23" t="str" cm="1">
        <f t="array" ref="R348">IFERROR(_xlfn.IFS(
Q348="MPR ISSUE","ACTIVE",
Q348="BSS Hardware Issue","ACTIVE",
Q348="Sites strategiques, MLL, Pylone, etc.","PASSIVE",
Q348="AKTIVCO DEFAUT GE &amp; POWER Cabinet","PASSIVE",
Q348="AKTIVCO Coupure ENEO &amp; Baisse de tension","PASSIVE",
Q348="Coupure ENEO &amp; Baisse de tension","PASSIVE",
Q348="Defaut GE &amp; POWER Cabinet","PASSIVE",
Q348="Sharing","PASSIVE",
Q348="SIte strategiques &amp; DataCenter","PASSIVE",
Q348="Exclu","Exclu",
Q348="SAT","ACTIVE",
Q348="SPARE-ISSUE","SPARE-ISSUE",
Q348="Fiber CAmtel","ACTIVE",
Q348="Fiber AOF","ACTIVE",
Q348="Projet OCM (HUAWEI)","PLANNED WORKS",
Q348="Projet OCM (NOKIA)","PLANNED WORKS",
Q348="ACCESS-ISSUE","ACCESS-ISSUE",
Q348="Projet OCM (ZTE, NOKIA, autres projets)","PLANNED WORKS",
Q348="No root CAuse","No root cause",
Q348="ODU HS","ACTIVE",
Q348="IP &amp; VLAN","ACTIVE",
Q348="Warehouse HUAWEI","SPARE-ISSUE",
Q348="SPARE-HS","SPARE-ISSUE",
Q348="Power Telco","ACTIVE"
),"")</f>
        <v>No root cause</v>
      </c>
      <c r="S348" s="56" t="s">
        <v>17</v>
      </c>
      <c r="T348" s="7" t="s">
        <v>17</v>
      </c>
      <c r="U348" s="57" t="s">
        <v>17</v>
      </c>
      <c r="V348" s="57" t="s">
        <v>17</v>
      </c>
      <c r="W348" s="57" t="s">
        <v>17</v>
      </c>
      <c r="X348" s="57" t="s">
        <v>17</v>
      </c>
      <c r="Y348" s="57" t="s">
        <v>17</v>
      </c>
      <c r="Z348" s="57" t="s">
        <v>17</v>
      </c>
      <c r="AA348" s="57" t="s">
        <v>17</v>
      </c>
      <c r="AB348" s="57"/>
      <c r="AC348" s="57" t="s">
        <v>17</v>
      </c>
      <c r="AD348" s="57" t="s">
        <v>17</v>
      </c>
      <c r="AE348" s="57" t="s">
        <v>17</v>
      </c>
      <c r="AF348" s="57" t="s">
        <v>17</v>
      </c>
      <c r="AG348" s="57" t="s">
        <v>17</v>
      </c>
      <c r="AH348" s="57" t="s">
        <v>17</v>
      </c>
      <c r="AI348" s="57" t="s">
        <v>17</v>
      </c>
      <c r="AJ348" s="15"/>
      <c r="AK348" s="15"/>
      <c r="AL348" s="15"/>
      <c r="AM348" s="15"/>
    </row>
    <row r="349" spans="1:39" s="14" customFormat="1" x14ac:dyDescent="0.35">
      <c r="A349" s="1" t="s">
        <v>755</v>
      </c>
      <c r="B349" s="1" t="s">
        <v>756</v>
      </c>
      <c r="C349" s="3"/>
      <c r="D349" s="1" t="s">
        <v>12</v>
      </c>
      <c r="E349" s="1" t="s">
        <v>13</v>
      </c>
      <c r="F349" s="3" t="s">
        <v>33</v>
      </c>
      <c r="G349" s="1" t="s">
        <v>34</v>
      </c>
      <c r="H349" s="51" t="str">
        <f>_xlfn.XLOOKUP(B349,'[1]Nur des jours'!$B:$B,'[1]Nur des jours'!$H:$H,"")</f>
        <v>ZTE</v>
      </c>
      <c r="I349" s="52">
        <v>0.23642734673812693</v>
      </c>
      <c r="J349" s="52">
        <v>0.20049828126115526</v>
      </c>
      <c r="K349" s="52">
        <v>0.81143691708965626</v>
      </c>
      <c r="L349" s="53">
        <v>0.52422645698321746</v>
      </c>
      <c r="M349" s="54" t="s">
        <v>5374</v>
      </c>
      <c r="N349" s="55"/>
      <c r="O349" s="16" t="str" cm="1">
        <f t="array" ref="O349">IFERROR(_xlfn.IFS(
Q349="MPR ISSUE","PDH",
Q349="BSS Hardware Issue","BSS",
Q349="Sites strategiques, MLL, Pylone, etc.","ENVTECH",
Q349="AKTIVCO DEFAUT GE &amp; POWER Cabinet","AKTIVCO",
Q349="AKTIVCO Coupure ENEO &amp; Baisse de tension","AKTIVCO GRID ONLY",
Q349="Coupure ENEO &amp; Baisse de tension","IHS GRID ONLY",
Q349="Defaut GE &amp; POWER Cabinet","IHS",
Q349="Sharing","Partners",
Q349="SIte strategiques &amp; DataCenter","SST &amp; DC",
Q349="Exclu","Exclu",
Q349="SAT","SAT",
Q349="SPARE-ISSUE","SPARE-ISSUE",
Q349="Fiber CAmtel","TRANS_FO_CAMTEL",
Q349="Fiber AOF","Fiber AOF",
Q349="Projet OCM (HUAWEI)","TRAVAUX-HUAWEI",
Q349="Projet OCM (NOKIA)","TRAVAUX-NOKIA",
Q349="ACCESS-ISSUE","ACCESS-ISSUE",
Q349="Projet OCM (ZTE, NOKIA, autres projets)","TRAVAUX OCM",
Q349="No root CAuse","No root cause",
Q349="ODU HS","PDH",
Q349="IP &amp; VLAN","PDH",
Q349="Warehouse HUAWEI","SPARE-ISSUE",
Q349="SPARE-HS","SPARE-ISSUE",
Q349="Power Telco","BSS"
),"")</f>
        <v>No root cause</v>
      </c>
      <c r="P349" s="22" t="str" cm="1">
        <f t="array" ref="P349">IFERROR(_xlfn.IFS(
Q349="MPR ISSUE","TX ISSUE",
Q349="BSS Hardware Issue","RAN ISSUE",
Q349="Sites strategiques, MLL, Pylone, etc.","ENVTECH",
Q349="AKTIVCO DEFAUT GE &amp; POWER Cabinet","POWER ISSUE",
Q349="AKTIVCO Coupure ENEO &amp; Baisse de tension","POWER ISSUE",
Q349="Coupure ENEO &amp; Baisse de tension","POWER ISSUE",
Q349="Defaut GE &amp; POWER Cabinet","POWER ISSUE",
Q349="Sharing","POWER ISSUE",
Q349="SIte strategiques &amp; DataCenter","POWER ISSUE",
Q349="Exclu","Exclu",
Q349="SAT","TX ISSUE",
Q349="SPARE-ISSUE","SPARE-ISSUE",
Q349="Fiber CAmtel","TX ISSUE",
Q349="Fiber AOF","TX ISSUE",
Q349="Projet OCM (HUAWEI)","TRAVAUX-HUAWEI",
Q349="Projet OCM (NOKIA)","TRAVAUX -NOKIA",
Q349="ACCESS-ISSUE","ACCESS-ISSUE",
Q349="Projet OCM (ZTE, NOKIA, autres projets)","TRAVAUX OCM",
Q349="No root CAuse","No root cause",
Q349="ODU HS","TX ISSUE",
Q349="IP &amp; VLAN","TX ISSUE",
Q349="Warehouse HUAWEI","SPARE-ISSUE",
Q349="SPARE-HS","SPARE-ISSUE",
Q349="Power Telco","RAN ISSUE"
),"")</f>
        <v>No root cause</v>
      </c>
      <c r="Q349" s="48" t="s">
        <v>5573</v>
      </c>
      <c r="R349" s="23" t="str" cm="1">
        <f t="array" ref="R349">IFERROR(_xlfn.IFS(
Q349="MPR ISSUE","ACTIVE",
Q349="BSS Hardware Issue","ACTIVE",
Q349="Sites strategiques, MLL, Pylone, etc.","PASSIVE",
Q349="AKTIVCO DEFAUT GE &amp; POWER Cabinet","PASSIVE",
Q349="AKTIVCO Coupure ENEO &amp; Baisse de tension","PASSIVE",
Q349="Coupure ENEO &amp; Baisse de tension","PASSIVE",
Q349="Defaut GE &amp; POWER Cabinet","PASSIVE",
Q349="Sharing","PASSIVE",
Q349="SIte strategiques &amp; DataCenter","PASSIVE",
Q349="Exclu","Exclu",
Q349="SAT","ACTIVE",
Q349="SPARE-ISSUE","SPARE-ISSUE",
Q349="Fiber CAmtel","ACTIVE",
Q349="Fiber AOF","ACTIVE",
Q349="Projet OCM (HUAWEI)","PLANNED WORKS",
Q349="Projet OCM (NOKIA)","PLANNED WORKS",
Q349="ACCESS-ISSUE","ACCESS-ISSUE",
Q349="Projet OCM (ZTE, NOKIA, autres projets)","PLANNED WORKS",
Q349="No root CAuse","No root cause",
Q349="ODU HS","ACTIVE",
Q349="IP &amp; VLAN","ACTIVE",
Q349="Warehouse HUAWEI","SPARE-ISSUE",
Q349="SPARE-HS","SPARE-ISSUE",
Q349="Power Telco","ACTIVE"
),"")</f>
        <v>No root cause</v>
      </c>
      <c r="S349" s="56" t="s">
        <v>5843</v>
      </c>
      <c r="T349" s="7" t="s">
        <v>17</v>
      </c>
      <c r="U349" s="57" t="s">
        <v>17</v>
      </c>
      <c r="V349" s="57" t="s">
        <v>17</v>
      </c>
      <c r="W349" s="57" t="s">
        <v>17</v>
      </c>
      <c r="X349" s="57" t="s">
        <v>17</v>
      </c>
      <c r="Y349" s="57" t="s">
        <v>17</v>
      </c>
      <c r="Z349" s="57" t="s">
        <v>17</v>
      </c>
      <c r="AA349" s="57" t="s">
        <v>17</v>
      </c>
      <c r="AB349" s="57"/>
      <c r="AC349" s="57" t="s">
        <v>17</v>
      </c>
      <c r="AD349" s="57" t="s">
        <v>17</v>
      </c>
      <c r="AE349" s="57" t="s">
        <v>17</v>
      </c>
      <c r="AF349" s="57" t="s">
        <v>17</v>
      </c>
      <c r="AG349" s="57" t="s">
        <v>17</v>
      </c>
      <c r="AH349" s="57" t="s">
        <v>17</v>
      </c>
      <c r="AI349" s="57" t="s">
        <v>5843</v>
      </c>
      <c r="AJ349" s="15"/>
      <c r="AK349" s="15"/>
      <c r="AL349" s="15"/>
      <c r="AM349" s="15"/>
    </row>
    <row r="350" spans="1:39" s="14" customFormat="1" x14ac:dyDescent="0.35">
      <c r="A350" s="1" t="s">
        <v>448</v>
      </c>
      <c r="B350" s="1" t="s">
        <v>449</v>
      </c>
      <c r="C350" s="3"/>
      <c r="D350" s="1" t="s">
        <v>23</v>
      </c>
      <c r="E350" s="1" t="s">
        <v>38</v>
      </c>
      <c r="F350" s="3" t="s">
        <v>33</v>
      </c>
      <c r="G350" s="1" t="s">
        <v>34</v>
      </c>
      <c r="H350" s="51" t="str">
        <f>_xlfn.XLOOKUP(B350,'[1]Nur des jours'!$B:$B,'[1]Nur des jours'!$H:$H,"")</f>
        <v>ZTE</v>
      </c>
      <c r="I350" s="52">
        <v>0.23655224232541594</v>
      </c>
      <c r="J350" s="52">
        <v>0.2008170384650701</v>
      </c>
      <c r="K350" s="52">
        <v>0.81044510765715161</v>
      </c>
      <c r="L350" s="53">
        <v>0.52383408526023534</v>
      </c>
      <c r="M350" s="54" t="s">
        <v>5374</v>
      </c>
      <c r="N350" s="55"/>
      <c r="O350" s="16" t="str" cm="1">
        <f t="array" ref="O350">IFERROR(_xlfn.IFS(
Q350="MPR ISSUE","PDH",
Q350="BSS Hardware Issue","BSS",
Q350="Sites strategiques, MLL, Pylone, etc.","ENVTECH",
Q350="AKTIVCO DEFAUT GE &amp; POWER Cabinet","AKTIVCO",
Q350="AKTIVCO Coupure ENEO &amp; Baisse de tension","AKTIVCO GRID ONLY",
Q350="Coupure ENEO &amp; Baisse de tension","IHS GRID ONLY",
Q350="Defaut GE &amp; POWER Cabinet","IHS",
Q350="Sharing","Partners",
Q350="SIte strategiques &amp; DataCenter","SST &amp; DC",
Q350="Exclu","Exclu",
Q350="SAT","SAT",
Q350="SPARE-ISSUE","SPARE-ISSUE",
Q350="Fiber CAmtel","TRANS_FO_CAMTEL",
Q350="Fiber AOF","Fiber AOF",
Q350="Projet OCM (HUAWEI)","TRAVAUX-HUAWEI",
Q350="Projet OCM (NOKIA)","TRAVAUX-NOKIA",
Q350="ACCESS-ISSUE","ACCESS-ISSUE",
Q350="Projet OCM (ZTE, NOKIA, autres projets)","TRAVAUX OCM",
Q350="No root CAuse","No root cause",
Q350="ODU HS","PDH",
Q350="IP &amp; VLAN","PDH",
Q350="Warehouse HUAWEI","SPARE-ISSUE",
Q350="SPARE-HS","SPARE-ISSUE",
Q350="Power Telco","BSS"
),"")</f>
        <v>No root cause</v>
      </c>
      <c r="P350" s="22" t="str" cm="1">
        <f t="array" ref="P350">IFERROR(_xlfn.IFS(
Q350="MPR ISSUE","TX ISSUE",
Q350="BSS Hardware Issue","RAN ISSUE",
Q350="Sites strategiques, MLL, Pylone, etc.","ENVTECH",
Q350="AKTIVCO DEFAUT GE &amp; POWER Cabinet","POWER ISSUE",
Q350="AKTIVCO Coupure ENEO &amp; Baisse de tension","POWER ISSUE",
Q350="Coupure ENEO &amp; Baisse de tension","POWER ISSUE",
Q350="Defaut GE &amp; POWER Cabinet","POWER ISSUE",
Q350="Sharing","POWER ISSUE",
Q350="SIte strategiques &amp; DataCenter","POWER ISSUE",
Q350="Exclu","Exclu",
Q350="SAT","TX ISSUE",
Q350="SPARE-ISSUE","SPARE-ISSUE",
Q350="Fiber CAmtel","TX ISSUE",
Q350="Fiber AOF","TX ISSUE",
Q350="Projet OCM (HUAWEI)","TRAVAUX-HUAWEI",
Q350="Projet OCM (NOKIA)","TRAVAUX -NOKIA",
Q350="ACCESS-ISSUE","ACCESS-ISSUE",
Q350="Projet OCM (ZTE, NOKIA, autres projets)","TRAVAUX OCM",
Q350="No root CAuse","No root cause",
Q350="ODU HS","TX ISSUE",
Q350="IP &amp; VLAN","TX ISSUE",
Q350="Warehouse HUAWEI","SPARE-ISSUE",
Q350="SPARE-HS","SPARE-ISSUE",
Q350="Power Telco","RAN ISSUE"
),"")</f>
        <v>No root cause</v>
      </c>
      <c r="Q350" s="48" t="s">
        <v>5573</v>
      </c>
      <c r="R350" s="23" t="str" cm="1">
        <f t="array" ref="R350">IFERROR(_xlfn.IFS(
Q350="MPR ISSUE","ACTIVE",
Q350="BSS Hardware Issue","ACTIVE",
Q350="Sites strategiques, MLL, Pylone, etc.","PASSIVE",
Q350="AKTIVCO DEFAUT GE &amp; POWER Cabinet","PASSIVE",
Q350="AKTIVCO Coupure ENEO &amp; Baisse de tension","PASSIVE",
Q350="Coupure ENEO &amp; Baisse de tension","PASSIVE",
Q350="Defaut GE &amp; POWER Cabinet","PASSIVE",
Q350="Sharing","PASSIVE",
Q350="SIte strategiques &amp; DataCenter","PASSIVE",
Q350="Exclu","Exclu",
Q350="SAT","ACTIVE",
Q350="SPARE-ISSUE","SPARE-ISSUE",
Q350="Fiber CAmtel","ACTIVE",
Q350="Fiber AOF","ACTIVE",
Q350="Projet OCM (HUAWEI)","PLANNED WORKS",
Q350="Projet OCM (NOKIA)","PLANNED WORKS",
Q350="ACCESS-ISSUE","ACCESS-ISSUE",
Q350="Projet OCM (ZTE, NOKIA, autres projets)","PLANNED WORKS",
Q350="No root CAuse","No root cause",
Q350="ODU HS","ACTIVE",
Q350="IP &amp; VLAN","ACTIVE",
Q350="Warehouse HUAWEI","SPARE-ISSUE",
Q350="SPARE-HS","SPARE-ISSUE",
Q350="Power Telco","ACTIVE"
),"")</f>
        <v>No root cause</v>
      </c>
      <c r="S350" s="56" t="s">
        <v>17</v>
      </c>
      <c r="T350" s="7" t="s">
        <v>17</v>
      </c>
      <c r="U350" s="57" t="s">
        <v>17</v>
      </c>
      <c r="V350" s="57" t="s">
        <v>17</v>
      </c>
      <c r="W350" s="57" t="s">
        <v>17</v>
      </c>
      <c r="X350" s="57" t="s">
        <v>17</v>
      </c>
      <c r="Y350" s="57" t="s">
        <v>17</v>
      </c>
      <c r="Z350" s="57" t="s">
        <v>17</v>
      </c>
      <c r="AA350" s="57" t="s">
        <v>17</v>
      </c>
      <c r="AB350" s="57"/>
      <c r="AC350" s="57" t="s">
        <v>17</v>
      </c>
      <c r="AD350" s="57" t="s">
        <v>17</v>
      </c>
      <c r="AE350" s="57" t="s">
        <v>17</v>
      </c>
      <c r="AF350" s="57" t="s">
        <v>17</v>
      </c>
      <c r="AG350" s="57" t="s">
        <v>17</v>
      </c>
      <c r="AH350" s="57" t="s">
        <v>17</v>
      </c>
      <c r="AI350" s="57" t="s">
        <v>17</v>
      </c>
      <c r="AJ350" s="15"/>
      <c r="AK350" s="15"/>
      <c r="AL350" s="15"/>
      <c r="AM350" s="15"/>
    </row>
    <row r="351" spans="1:39" s="14" customFormat="1" x14ac:dyDescent="0.35">
      <c r="A351" s="1" t="s">
        <v>1005</v>
      </c>
      <c r="B351" s="1" t="s">
        <v>1006</v>
      </c>
      <c r="C351" s="3"/>
      <c r="D351" s="1" t="s">
        <v>12</v>
      </c>
      <c r="E351" s="1" t="s">
        <v>68</v>
      </c>
      <c r="F351" s="3" t="s">
        <v>25</v>
      </c>
      <c r="G351" s="1" t="s">
        <v>1007</v>
      </c>
      <c r="H351" s="60" t="str">
        <f>_xlfn.XLOOKUP(B351,'[1]Nur des jours'!$B:$B,'[1]Nur des jours'!$H:$H,"")</f>
        <v>NOKIA</v>
      </c>
      <c r="I351" s="52">
        <v>1.549819543463149</v>
      </c>
      <c r="J351" s="52">
        <v>0.87044159960906509</v>
      </c>
      <c r="K351" s="52">
        <v>0</v>
      </c>
      <c r="L351" s="53">
        <v>0.51353137219132583</v>
      </c>
      <c r="M351" s="54" t="s">
        <v>5374</v>
      </c>
      <c r="N351" s="55"/>
      <c r="O351" s="16" t="str" cm="1">
        <f t="array" ref="O351">IFERROR(_xlfn.IFS(
Q351="MPR ISSUE","PDH",
Q351="BSS Hardware Issue","BSS",
Q351="Sites strategiques, MLL, Pylone, etc.","ENVTECH",
Q351="AKTIVCO DEFAUT GE &amp; POWER Cabinet","AKTIVCO",
Q351="AKTIVCO Coupure ENEO &amp; Baisse de tension","AKTIVCO GRID ONLY",
Q351="Coupure ENEO &amp; Baisse de tension","IHS GRID ONLY",
Q351="Defaut GE &amp; POWER Cabinet","IHS",
Q351="Sharing","Partners",
Q351="SIte strategiques &amp; DataCenter","SST &amp; DC",
Q351="Exclu","Exclu",
Q351="SAT","SAT",
Q351="SPARE-ISSUE","SPARE-ISSUE",
Q351="Fiber CAmtel","TRANS_FO_CAMTEL",
Q351="Fiber AOF","Fiber AOF",
Q351="Projet OCM (HUAWEI)","TRAVAUX-HUAWEI",
Q351="Projet OCM (NOKIA)","TRAVAUX-NOKIA",
Q351="ACCESS-ISSUE","ACCESS-ISSUE",
Q351="Projet OCM (ZTE, NOKIA, autres projets)","TRAVAUX OCM",
Q351="No root CAuse","No root cause",
Q351="ODU HS","PDH",
Q351="IP &amp; VLAN","PDH",
Q351="Warehouse HUAWEI","SPARE-ISSUE",
Q351="SPARE-HS","SPARE-ISSUE",
Q351="Power Telco","BSS"
),"")</f>
        <v>No root cause</v>
      </c>
      <c r="P351" s="22" t="str" cm="1">
        <f t="array" ref="P351">IFERROR(_xlfn.IFS(
Q351="MPR ISSUE","TX ISSUE",
Q351="BSS Hardware Issue","RAN ISSUE",
Q351="Sites strategiques, MLL, Pylone, etc.","ENVTECH",
Q351="AKTIVCO DEFAUT GE &amp; POWER Cabinet","POWER ISSUE",
Q351="AKTIVCO Coupure ENEO &amp; Baisse de tension","POWER ISSUE",
Q351="Coupure ENEO &amp; Baisse de tension","POWER ISSUE",
Q351="Defaut GE &amp; POWER Cabinet","POWER ISSUE",
Q351="Sharing","POWER ISSUE",
Q351="SIte strategiques &amp; DataCenter","POWER ISSUE",
Q351="Exclu","Exclu",
Q351="SAT","TX ISSUE",
Q351="SPARE-ISSUE","SPARE-ISSUE",
Q351="Fiber CAmtel","TX ISSUE",
Q351="Fiber AOF","TX ISSUE",
Q351="Projet OCM (HUAWEI)","TRAVAUX-HUAWEI",
Q351="Projet OCM (NOKIA)","TRAVAUX -NOKIA",
Q351="ACCESS-ISSUE","ACCESS-ISSUE",
Q351="Projet OCM (ZTE, NOKIA, autres projets)","TRAVAUX OCM",
Q351="No root CAuse","No root cause",
Q351="ODU HS","TX ISSUE",
Q351="IP &amp; VLAN","TX ISSUE",
Q351="Warehouse HUAWEI","SPARE-ISSUE",
Q351="SPARE-HS","SPARE-ISSUE",
Q351="Power Telco","RAN ISSUE"
),"")</f>
        <v>No root cause</v>
      </c>
      <c r="Q351" s="48" t="s">
        <v>5573</v>
      </c>
      <c r="R351" s="23" t="str" cm="1">
        <f t="array" ref="R351">IFERROR(_xlfn.IFS(
Q351="MPR ISSUE","ACTIVE",
Q351="BSS Hardware Issue","ACTIVE",
Q351="Sites strategiques, MLL, Pylone, etc.","PASSIVE",
Q351="AKTIVCO DEFAUT GE &amp; POWER Cabinet","PASSIVE",
Q351="AKTIVCO Coupure ENEO &amp; Baisse de tension","PASSIVE",
Q351="Coupure ENEO &amp; Baisse de tension","PASSIVE",
Q351="Defaut GE &amp; POWER Cabinet","PASSIVE",
Q351="Sharing","PASSIVE",
Q351="SIte strategiques &amp; DataCenter","PASSIVE",
Q351="Exclu","Exclu",
Q351="SAT","ACTIVE",
Q351="SPARE-ISSUE","SPARE-ISSUE",
Q351="Fiber CAmtel","ACTIVE",
Q351="Fiber AOF","ACTIVE",
Q351="Projet OCM (HUAWEI)","PLANNED WORKS",
Q351="Projet OCM (NOKIA)","PLANNED WORKS",
Q351="ACCESS-ISSUE","ACCESS-ISSUE",
Q351="Projet OCM (ZTE, NOKIA, autres projets)","PLANNED WORKS",
Q351="No root CAuse","No root cause",
Q351="ODU HS","ACTIVE",
Q351="IP &amp; VLAN","ACTIVE",
Q351="Warehouse HUAWEI","SPARE-ISSUE",
Q351="SPARE-HS","SPARE-ISSUE",
Q351="Power Telco","ACTIVE"
),"")</f>
        <v>No root cause</v>
      </c>
      <c r="S351" s="56" t="s">
        <v>5896</v>
      </c>
      <c r="T351" s="7" t="s">
        <v>17</v>
      </c>
      <c r="U351" s="57" t="s">
        <v>17</v>
      </c>
      <c r="V351" s="57" t="s">
        <v>17</v>
      </c>
      <c r="W351" s="57" t="s">
        <v>17</v>
      </c>
      <c r="X351" s="57" t="s">
        <v>17</v>
      </c>
      <c r="Y351" s="57" t="s">
        <v>17</v>
      </c>
      <c r="Z351" s="57" t="s">
        <v>17</v>
      </c>
      <c r="AA351" s="57" t="s">
        <v>17</v>
      </c>
      <c r="AB351" s="57"/>
      <c r="AC351" s="57" t="s">
        <v>17</v>
      </c>
      <c r="AD351" s="57" t="s">
        <v>17</v>
      </c>
      <c r="AE351" s="57" t="s">
        <v>17</v>
      </c>
      <c r="AF351" s="57" t="s">
        <v>17</v>
      </c>
      <c r="AG351" s="57" t="s">
        <v>17</v>
      </c>
      <c r="AH351" s="57" t="s">
        <v>17</v>
      </c>
      <c r="AI351" s="57" t="s">
        <v>5896</v>
      </c>
      <c r="AJ351" s="15"/>
      <c r="AK351" s="15"/>
      <c r="AL351" s="15"/>
      <c r="AM351" s="15"/>
    </row>
    <row r="352" spans="1:39" s="14" customFormat="1" x14ac:dyDescent="0.35">
      <c r="A352" s="58" t="s">
        <v>5485</v>
      </c>
      <c r="B352" s="58" t="s">
        <v>5486</v>
      </c>
      <c r="C352" s="58"/>
      <c r="D352" s="58" t="s">
        <v>359</v>
      </c>
      <c r="E352" s="58" t="s">
        <v>990</v>
      </c>
      <c r="F352" s="58" t="s">
        <v>5389</v>
      </c>
      <c r="G352" s="58" t="s">
        <v>105</v>
      </c>
      <c r="H352" s="59" t="str">
        <f>_xlfn.XLOOKUP(B352,'[1]Nur des jours'!$B:$B,'[1]Nur des jours'!$H:$H,"")</f>
        <v>Huawei</v>
      </c>
      <c r="I352" s="52">
        <v>0.8380493907093669</v>
      </c>
      <c r="J352" s="52">
        <v>1.070811700344428</v>
      </c>
      <c r="K352" s="52">
        <v>5.0274478130396802E-2</v>
      </c>
      <c r="L352" s="53">
        <v>0.50537477920173046</v>
      </c>
      <c r="M352" s="54" t="s">
        <v>17</v>
      </c>
      <c r="N352" s="55"/>
      <c r="O352" s="16" t="str" cm="1">
        <f t="array" ref="O352">IFERROR(_xlfn.IFS(
Q352="MPR ISSUE","PDH",
Q352="BSS Hardware Issue","BSS",
Q352="Sites strategiques, MLL, Pylone, etc.","ENVTECH",
Q352="AKTIVCO DEFAUT GE &amp; POWER Cabinet","AKTIVCO",
Q352="AKTIVCO Coupure ENEO &amp; Baisse de tension","AKTIVCO GRID ONLY",
Q352="Coupure ENEO &amp; Baisse de tension","IHS GRID ONLY",
Q352="Defaut GE &amp; POWER Cabinet","IHS",
Q352="Sharing","Partners",
Q352="SIte strategiques &amp; DataCenter","SST &amp; DC",
Q352="Exclu","Exclu",
Q352="SAT","SAT",
Q352="SPARE-ISSUE","SPARE-ISSUE",
Q352="Fiber CAmtel","TRANS_FO_CAMTEL",
Q352="Fiber AOF","Fiber AOF",
Q352="Projet OCM (HUAWEI)","TRAVAUX-HUAWEI",
Q352="Projet OCM (NOKIA)","TRAVAUX-NOKIA",
Q352="ACCESS-ISSUE","ACCESS-ISSUE",
Q352="Projet OCM (ZTE, NOKIA, autres projets)","TRAVAUX OCM",
Q352="No root CAuse","No root cause",
Q352="ODU HS","PDH",
Q352="IP &amp; VLAN","PDH",
Q352="Warehouse HUAWEI","SPARE-ISSUE",
Q352="SPARE-HS","SPARE-ISSUE",
Q352="Power Telco","BSS"
),"")</f>
        <v>No root cause</v>
      </c>
      <c r="P352" s="22" t="str" cm="1">
        <f t="array" ref="P352">IFERROR(_xlfn.IFS(
Q352="MPR ISSUE","TX ISSUE",
Q352="BSS Hardware Issue","RAN ISSUE",
Q352="Sites strategiques, MLL, Pylone, etc.","ENVTECH",
Q352="AKTIVCO DEFAUT GE &amp; POWER Cabinet","POWER ISSUE",
Q352="AKTIVCO Coupure ENEO &amp; Baisse de tension","POWER ISSUE",
Q352="Coupure ENEO &amp; Baisse de tension","POWER ISSUE",
Q352="Defaut GE &amp; POWER Cabinet","POWER ISSUE",
Q352="Sharing","POWER ISSUE",
Q352="SIte strategiques &amp; DataCenter","POWER ISSUE",
Q352="Exclu","Exclu",
Q352="SAT","TX ISSUE",
Q352="SPARE-ISSUE","SPARE-ISSUE",
Q352="Fiber CAmtel","TX ISSUE",
Q352="Fiber AOF","TX ISSUE",
Q352="Projet OCM (HUAWEI)","TRAVAUX-HUAWEI",
Q352="Projet OCM (NOKIA)","TRAVAUX -NOKIA",
Q352="ACCESS-ISSUE","ACCESS-ISSUE",
Q352="Projet OCM (ZTE, NOKIA, autres projets)","TRAVAUX OCM",
Q352="No root CAuse","No root cause",
Q352="ODU HS","TX ISSUE",
Q352="IP &amp; VLAN","TX ISSUE",
Q352="Warehouse HUAWEI","SPARE-ISSUE",
Q352="SPARE-HS","SPARE-ISSUE",
Q352="Power Telco","RAN ISSUE"
),"")</f>
        <v>No root cause</v>
      </c>
      <c r="Q352" s="48" t="s">
        <v>5573</v>
      </c>
      <c r="R352" s="23" t="str" cm="1">
        <f t="array" ref="R352">IFERROR(_xlfn.IFS(
Q352="MPR ISSUE","ACTIVE",
Q352="BSS Hardware Issue","ACTIVE",
Q352="Sites strategiques, MLL, Pylone, etc.","PASSIVE",
Q352="AKTIVCO DEFAUT GE &amp; POWER Cabinet","PASSIVE",
Q352="AKTIVCO Coupure ENEO &amp; Baisse de tension","PASSIVE",
Q352="Coupure ENEO &amp; Baisse de tension","PASSIVE",
Q352="Defaut GE &amp; POWER Cabinet","PASSIVE",
Q352="Sharing","PASSIVE",
Q352="SIte strategiques &amp; DataCenter","PASSIVE",
Q352="Exclu","Exclu",
Q352="SAT","ACTIVE",
Q352="SPARE-ISSUE","SPARE-ISSUE",
Q352="Fiber CAmtel","ACTIVE",
Q352="Fiber AOF","ACTIVE",
Q352="Projet OCM (HUAWEI)","PLANNED WORKS",
Q352="Projet OCM (NOKIA)","PLANNED WORKS",
Q352="ACCESS-ISSUE","ACCESS-ISSUE",
Q352="Projet OCM (ZTE, NOKIA, autres projets)","PLANNED WORKS",
Q352="No root CAuse","No root cause",
Q352="ODU HS","ACTIVE",
Q352="IP &amp; VLAN","ACTIVE",
Q352="Warehouse HUAWEI","SPARE-ISSUE",
Q352="SPARE-HS","SPARE-ISSUE",
Q352="Power Telco","ACTIVE"
),"")</f>
        <v>No root cause</v>
      </c>
      <c r="S352" s="56" t="s">
        <v>17</v>
      </c>
      <c r="T352" s="7" t="s">
        <v>17</v>
      </c>
      <c r="U352" s="57" t="s">
        <v>17</v>
      </c>
      <c r="V352" s="57" t="s">
        <v>17</v>
      </c>
      <c r="W352" s="57" t="s">
        <v>17</v>
      </c>
      <c r="X352" s="57"/>
      <c r="Y352" s="57" t="s">
        <v>17</v>
      </c>
      <c r="Z352" s="57" t="s">
        <v>17</v>
      </c>
      <c r="AA352" s="57" t="s">
        <v>17</v>
      </c>
      <c r="AB352" s="57" t="s">
        <v>17</v>
      </c>
      <c r="AC352" s="57" t="s">
        <v>17</v>
      </c>
      <c r="AD352" s="57" t="s">
        <v>17</v>
      </c>
      <c r="AE352" s="57" t="s">
        <v>17</v>
      </c>
      <c r="AF352" s="57" t="s">
        <v>17</v>
      </c>
      <c r="AG352" s="57" t="s">
        <v>17</v>
      </c>
      <c r="AH352" s="57" t="s">
        <v>17</v>
      </c>
      <c r="AI352" s="57" t="s">
        <v>17</v>
      </c>
      <c r="AJ352" s="15"/>
      <c r="AK352" s="15"/>
      <c r="AL352" s="15"/>
      <c r="AM352" s="15"/>
    </row>
    <row r="353" spans="1:39" s="14" customFormat="1" x14ac:dyDescent="0.35">
      <c r="A353" s="1" t="s">
        <v>354</v>
      </c>
      <c r="B353" s="1" t="s">
        <v>355</v>
      </c>
      <c r="C353" s="3"/>
      <c r="D353" s="1" t="s">
        <v>23</v>
      </c>
      <c r="E353" s="1" t="s">
        <v>38</v>
      </c>
      <c r="F353" s="3" t="s">
        <v>33</v>
      </c>
      <c r="G353" s="1" t="s">
        <v>356</v>
      </c>
      <c r="H353" s="51" t="str">
        <f>_xlfn.XLOOKUP(B353,'[1]Nur des jours'!$B:$B,'[1]Nur des jours'!$H:$H,"")</f>
        <v>ZTE</v>
      </c>
      <c r="I353" s="52">
        <v>0.22044071156513156</v>
      </c>
      <c r="J353" s="52">
        <v>0.53912468421786564</v>
      </c>
      <c r="K353" s="52">
        <v>0.56054333099129428</v>
      </c>
      <c r="L353" s="53">
        <v>0.50478622161725673</v>
      </c>
      <c r="M353" s="54" t="s">
        <v>5374</v>
      </c>
      <c r="N353" s="55"/>
      <c r="O353" s="16" t="str" cm="1">
        <f t="array" ref="O353">IFERROR(_xlfn.IFS(
Q353="MPR ISSUE","PDH",
Q353="BSS Hardware Issue","BSS",
Q353="Sites strategiques, MLL, Pylone, etc.","ENVTECH",
Q353="AKTIVCO DEFAUT GE &amp; POWER Cabinet","AKTIVCO",
Q353="AKTIVCO Coupure ENEO &amp; Baisse de tension","AKTIVCO GRID ONLY",
Q353="Coupure ENEO &amp; Baisse de tension","IHS GRID ONLY",
Q353="Defaut GE &amp; POWER Cabinet","IHS",
Q353="Sharing","Partners",
Q353="SIte strategiques &amp; DataCenter","SST &amp; DC",
Q353="Exclu","Exclu",
Q353="SAT","SAT",
Q353="SPARE-ISSUE","SPARE-ISSUE",
Q353="Fiber CAmtel","TRANS_FO_CAMTEL",
Q353="Fiber AOF","Fiber AOF",
Q353="Projet OCM (HUAWEI)","TRAVAUX-HUAWEI",
Q353="Projet OCM (NOKIA)","TRAVAUX-NOKIA",
Q353="ACCESS-ISSUE","ACCESS-ISSUE",
Q353="Projet OCM (ZTE, NOKIA, autres projets)","TRAVAUX OCM",
Q353="No root CAuse","No root cause",
Q353="ODU HS","PDH",
Q353="IP &amp; VLAN","PDH",
Q353="Warehouse HUAWEI","SPARE-ISSUE",
Q353="SPARE-HS","SPARE-ISSUE",
Q353="Power Telco","BSS"
),"")</f>
        <v>No root cause</v>
      </c>
      <c r="P353" s="22" t="str" cm="1">
        <f t="array" ref="P353">IFERROR(_xlfn.IFS(
Q353="MPR ISSUE","TX ISSUE",
Q353="BSS Hardware Issue","RAN ISSUE",
Q353="Sites strategiques, MLL, Pylone, etc.","ENVTECH",
Q353="AKTIVCO DEFAUT GE &amp; POWER Cabinet","POWER ISSUE",
Q353="AKTIVCO Coupure ENEO &amp; Baisse de tension","POWER ISSUE",
Q353="Coupure ENEO &amp; Baisse de tension","POWER ISSUE",
Q353="Defaut GE &amp; POWER Cabinet","POWER ISSUE",
Q353="Sharing","POWER ISSUE",
Q353="SIte strategiques &amp; DataCenter","POWER ISSUE",
Q353="Exclu","Exclu",
Q353="SAT","TX ISSUE",
Q353="SPARE-ISSUE","SPARE-ISSUE",
Q353="Fiber CAmtel","TX ISSUE",
Q353="Fiber AOF","TX ISSUE",
Q353="Projet OCM (HUAWEI)","TRAVAUX-HUAWEI",
Q353="Projet OCM (NOKIA)","TRAVAUX -NOKIA",
Q353="ACCESS-ISSUE","ACCESS-ISSUE",
Q353="Projet OCM (ZTE, NOKIA, autres projets)","TRAVAUX OCM",
Q353="No root CAuse","No root cause",
Q353="ODU HS","TX ISSUE",
Q353="IP &amp; VLAN","TX ISSUE",
Q353="Warehouse HUAWEI","SPARE-ISSUE",
Q353="SPARE-HS","SPARE-ISSUE",
Q353="Power Telco","RAN ISSUE"
),"")</f>
        <v>No root cause</v>
      </c>
      <c r="Q353" s="48" t="s">
        <v>5573</v>
      </c>
      <c r="R353" s="23" t="str" cm="1">
        <f t="array" ref="R353">IFERROR(_xlfn.IFS(
Q353="MPR ISSUE","ACTIVE",
Q353="BSS Hardware Issue","ACTIVE",
Q353="Sites strategiques, MLL, Pylone, etc.","PASSIVE",
Q353="AKTIVCO DEFAUT GE &amp; POWER Cabinet","PASSIVE",
Q353="AKTIVCO Coupure ENEO &amp; Baisse de tension","PASSIVE",
Q353="Coupure ENEO &amp; Baisse de tension","PASSIVE",
Q353="Defaut GE &amp; POWER Cabinet","PASSIVE",
Q353="Sharing","PASSIVE",
Q353="SIte strategiques &amp; DataCenter","PASSIVE",
Q353="Exclu","Exclu",
Q353="SAT","ACTIVE",
Q353="SPARE-ISSUE","SPARE-ISSUE",
Q353="Fiber CAmtel","ACTIVE",
Q353="Fiber AOF","ACTIVE",
Q353="Projet OCM (HUAWEI)","PLANNED WORKS",
Q353="Projet OCM (NOKIA)","PLANNED WORKS",
Q353="ACCESS-ISSUE","ACCESS-ISSUE",
Q353="Projet OCM (ZTE, NOKIA, autres projets)","PLANNED WORKS",
Q353="No root CAuse","No root cause",
Q353="ODU HS","ACTIVE",
Q353="IP &amp; VLAN","ACTIVE",
Q353="Warehouse HUAWEI","SPARE-ISSUE",
Q353="SPARE-HS","SPARE-ISSUE",
Q353="Power Telco","ACTIVE"
),"")</f>
        <v>No root cause</v>
      </c>
      <c r="S353" s="56" t="s">
        <v>17</v>
      </c>
      <c r="T353" s="7" t="s">
        <v>17</v>
      </c>
      <c r="U353" s="57" t="s">
        <v>17</v>
      </c>
      <c r="V353" s="57" t="s">
        <v>17</v>
      </c>
      <c r="W353" s="57" t="s">
        <v>17</v>
      </c>
      <c r="X353" s="57" t="s">
        <v>17</v>
      </c>
      <c r="Y353" s="57" t="s">
        <v>17</v>
      </c>
      <c r="Z353" s="57" t="s">
        <v>17</v>
      </c>
      <c r="AA353" s="57" t="s">
        <v>17</v>
      </c>
      <c r="AB353" s="57"/>
      <c r="AC353" s="57" t="s">
        <v>17</v>
      </c>
      <c r="AD353" s="57" t="s">
        <v>17</v>
      </c>
      <c r="AE353" s="57" t="s">
        <v>17</v>
      </c>
      <c r="AF353" s="57" t="s">
        <v>17</v>
      </c>
      <c r="AG353" s="57" t="s">
        <v>17</v>
      </c>
      <c r="AH353" s="57" t="s">
        <v>17</v>
      </c>
      <c r="AI353" s="57" t="s">
        <v>17</v>
      </c>
      <c r="AJ353" s="15"/>
      <c r="AK353" s="15"/>
      <c r="AL353" s="15"/>
      <c r="AM353" s="15"/>
    </row>
    <row r="354" spans="1:39" s="14" customFormat="1" x14ac:dyDescent="0.35">
      <c r="A354" s="3" t="s">
        <v>3279</v>
      </c>
      <c r="B354" s="3" t="s">
        <v>3280</v>
      </c>
      <c r="C354" s="3"/>
      <c r="D354" s="3" t="s">
        <v>359</v>
      </c>
      <c r="E354" s="3" t="s">
        <v>156</v>
      </c>
      <c r="F354" s="3" t="s">
        <v>39</v>
      </c>
      <c r="G354" s="3" t="s">
        <v>117</v>
      </c>
      <c r="H354" s="51" t="str">
        <f>_xlfn.XLOOKUP(B354,'[1]Nur des jours'!$B:$B,'[1]Nur des jours'!$H:$H,"")</f>
        <v>ZTE</v>
      </c>
      <c r="I354" s="52">
        <v>0.41290481157752112</v>
      </c>
      <c r="J354" s="52">
        <v>0.35196107932039294</v>
      </c>
      <c r="K354" s="52">
        <v>0.62432693759890723</v>
      </c>
      <c r="L354" s="53">
        <v>0.50269951745412111</v>
      </c>
      <c r="M354" s="54" t="s">
        <v>5374</v>
      </c>
      <c r="N354" s="55"/>
      <c r="O354" s="16" t="str" cm="1">
        <f t="array" ref="O354">IFERROR(_xlfn.IFS(
Q354="MPR ISSUE","PDH",
Q354="BSS Hardware Issue","BSS",
Q354="Sites strategiques, MLL, Pylone, etc.","ENVTECH",
Q354="AKTIVCO DEFAUT GE &amp; POWER Cabinet","AKTIVCO",
Q354="AKTIVCO Coupure ENEO &amp; Baisse de tension","AKTIVCO GRID ONLY",
Q354="Coupure ENEO &amp; Baisse de tension","IHS GRID ONLY",
Q354="Defaut GE &amp; POWER Cabinet","IHS",
Q354="Sharing","Partners",
Q354="SIte strategiques &amp; DataCenter","SST &amp; DC",
Q354="Exclu","Exclu",
Q354="SAT","SAT",
Q354="SPARE-ISSUE","SPARE-ISSUE",
Q354="Fiber CAmtel","TRANS_FO_CAMTEL",
Q354="Fiber AOF","Fiber AOF",
Q354="Projet OCM (HUAWEI)","TRAVAUX-HUAWEI",
Q354="Projet OCM (NOKIA)","TRAVAUX-NOKIA",
Q354="ACCESS-ISSUE","ACCESS-ISSUE",
Q354="Projet OCM (ZTE, NOKIA, autres projets)","TRAVAUX OCM",
Q354="No root CAuse","No root cause",
Q354="ODU HS","PDH",
Q354="IP &amp; VLAN","PDH",
Q354="Warehouse HUAWEI","SPARE-ISSUE",
Q354="SPARE-HS","SPARE-ISSUE",
Q354="Power Telco","BSS"
),"")</f>
        <v>No root cause</v>
      </c>
      <c r="P354" s="22" t="str" cm="1">
        <f t="array" ref="P354">IFERROR(_xlfn.IFS(
Q354="MPR ISSUE","TX ISSUE",
Q354="BSS Hardware Issue","RAN ISSUE",
Q354="Sites strategiques, MLL, Pylone, etc.","ENVTECH",
Q354="AKTIVCO DEFAUT GE &amp; POWER Cabinet","POWER ISSUE",
Q354="AKTIVCO Coupure ENEO &amp; Baisse de tension","POWER ISSUE",
Q354="Coupure ENEO &amp; Baisse de tension","POWER ISSUE",
Q354="Defaut GE &amp; POWER Cabinet","POWER ISSUE",
Q354="Sharing","POWER ISSUE",
Q354="SIte strategiques &amp; DataCenter","POWER ISSUE",
Q354="Exclu","Exclu",
Q354="SAT","TX ISSUE",
Q354="SPARE-ISSUE","SPARE-ISSUE",
Q354="Fiber CAmtel","TX ISSUE",
Q354="Fiber AOF","TX ISSUE",
Q354="Projet OCM (HUAWEI)","TRAVAUX-HUAWEI",
Q354="Projet OCM (NOKIA)","TRAVAUX -NOKIA",
Q354="ACCESS-ISSUE","ACCESS-ISSUE",
Q354="Projet OCM (ZTE, NOKIA, autres projets)","TRAVAUX OCM",
Q354="No root CAuse","No root cause",
Q354="ODU HS","TX ISSUE",
Q354="IP &amp; VLAN","TX ISSUE",
Q354="Warehouse HUAWEI","SPARE-ISSUE",
Q354="SPARE-HS","SPARE-ISSUE",
Q354="Power Telco","RAN ISSUE"
),"")</f>
        <v>No root cause</v>
      </c>
      <c r="Q354" s="48" t="s">
        <v>5573</v>
      </c>
      <c r="R354" s="23" t="str" cm="1">
        <f t="array" ref="R354">IFERROR(_xlfn.IFS(
Q354="MPR ISSUE","ACTIVE",
Q354="BSS Hardware Issue","ACTIVE",
Q354="Sites strategiques, MLL, Pylone, etc.","PASSIVE",
Q354="AKTIVCO DEFAUT GE &amp; POWER Cabinet","PASSIVE",
Q354="AKTIVCO Coupure ENEO &amp; Baisse de tension","PASSIVE",
Q354="Coupure ENEO &amp; Baisse de tension","PASSIVE",
Q354="Defaut GE &amp; POWER Cabinet","PASSIVE",
Q354="Sharing","PASSIVE",
Q354="SIte strategiques &amp; DataCenter","PASSIVE",
Q354="Exclu","Exclu",
Q354="SAT","ACTIVE",
Q354="SPARE-ISSUE","SPARE-ISSUE",
Q354="Fiber CAmtel","ACTIVE",
Q354="Fiber AOF","ACTIVE",
Q354="Projet OCM (HUAWEI)","PLANNED WORKS",
Q354="Projet OCM (NOKIA)","PLANNED WORKS",
Q354="ACCESS-ISSUE","ACCESS-ISSUE",
Q354="Projet OCM (ZTE, NOKIA, autres projets)","PLANNED WORKS",
Q354="No root CAuse","No root cause",
Q354="ODU HS","ACTIVE",
Q354="IP &amp; VLAN","ACTIVE",
Q354="Warehouse HUAWEI","SPARE-ISSUE",
Q354="SPARE-HS","SPARE-ISSUE",
Q354="Power Telco","ACTIVE"
),"")</f>
        <v>No root cause</v>
      </c>
      <c r="S354" s="56" t="s">
        <v>17</v>
      </c>
      <c r="T354" s="7" t="s">
        <v>17</v>
      </c>
      <c r="U354" s="57" t="s">
        <v>17</v>
      </c>
      <c r="V354" s="57" t="s">
        <v>17</v>
      </c>
      <c r="W354" s="57" t="s">
        <v>17</v>
      </c>
      <c r="X354" s="57" t="s">
        <v>17</v>
      </c>
      <c r="Y354" s="57" t="s">
        <v>17</v>
      </c>
      <c r="Z354" s="57" t="s">
        <v>17</v>
      </c>
      <c r="AA354" s="57" t="s">
        <v>17</v>
      </c>
      <c r="AB354" s="57"/>
      <c r="AC354" s="57" t="s">
        <v>17</v>
      </c>
      <c r="AD354" s="57" t="s">
        <v>17</v>
      </c>
      <c r="AE354" s="57" t="s">
        <v>17</v>
      </c>
      <c r="AF354" s="57" t="s">
        <v>17</v>
      </c>
      <c r="AG354" s="57" t="s">
        <v>17</v>
      </c>
      <c r="AH354" s="57" t="s">
        <v>17</v>
      </c>
      <c r="AI354" s="57" t="s">
        <v>17</v>
      </c>
      <c r="AJ354" s="15"/>
      <c r="AK354" s="15"/>
      <c r="AL354" s="15"/>
      <c r="AM354" s="15"/>
    </row>
    <row r="355" spans="1:39" s="14" customFormat="1" x14ac:dyDescent="0.35">
      <c r="A355" s="58" t="s">
        <v>5417</v>
      </c>
      <c r="B355" s="58" t="s">
        <v>5418</v>
      </c>
      <c r="C355" s="58"/>
      <c r="D355" s="58" t="s">
        <v>359</v>
      </c>
      <c r="E355" s="58" t="s">
        <v>91</v>
      </c>
      <c r="F355" s="58" t="s">
        <v>5401</v>
      </c>
      <c r="G355" s="58" t="s">
        <v>117</v>
      </c>
      <c r="H355" s="51" t="str">
        <f>_xlfn.XLOOKUP(B355,'[1]Nur des jours'!$B:$B,'[1]Nur des jours'!$H:$H,"")</f>
        <v>ZTE</v>
      </c>
      <c r="I355" s="52">
        <v>0.15549500617483783</v>
      </c>
      <c r="J355" s="52">
        <v>0.13579056886685623</v>
      </c>
      <c r="K355" s="52">
        <v>0.83106790378818984</v>
      </c>
      <c r="L355" s="53">
        <v>0.50118353579714114</v>
      </c>
      <c r="M355" s="54" t="s">
        <v>5374</v>
      </c>
      <c r="N355" s="55"/>
      <c r="O355" s="16" t="str" cm="1">
        <f t="array" ref="O355">IFERROR(_xlfn.IFS(
Q355="MPR ISSUE","PDH",
Q355="BSS Hardware Issue","BSS",
Q355="Sites strategiques, MLL, Pylone, etc.","ENVTECH",
Q355="AKTIVCO DEFAUT GE &amp; POWER Cabinet","AKTIVCO",
Q355="AKTIVCO Coupure ENEO &amp; Baisse de tension","AKTIVCO GRID ONLY",
Q355="Coupure ENEO &amp; Baisse de tension","IHS GRID ONLY",
Q355="Defaut GE &amp; POWER Cabinet","IHS",
Q355="Sharing","Partners",
Q355="SIte strategiques &amp; DataCenter","SST &amp; DC",
Q355="Exclu","Exclu",
Q355="SAT","SAT",
Q355="SPARE-ISSUE","SPARE-ISSUE",
Q355="Fiber CAmtel","TRANS_FO_CAMTEL",
Q355="Fiber AOF","Fiber AOF",
Q355="Projet OCM (HUAWEI)","TRAVAUX-HUAWEI",
Q355="Projet OCM (NOKIA)","TRAVAUX-NOKIA",
Q355="ACCESS-ISSUE","ACCESS-ISSUE",
Q355="Projet OCM (ZTE, NOKIA, autres projets)","TRAVAUX OCM",
Q355="No root CAuse","No root cause",
Q355="ODU HS","PDH",
Q355="IP &amp; VLAN","PDH",
Q355="Warehouse HUAWEI","SPARE-ISSUE",
Q355="SPARE-HS","SPARE-ISSUE",
Q355="Power Telco","BSS"
),"")</f>
        <v>No root cause</v>
      </c>
      <c r="P355" s="22" t="str" cm="1">
        <f t="array" ref="P355">IFERROR(_xlfn.IFS(
Q355="MPR ISSUE","TX ISSUE",
Q355="BSS Hardware Issue","RAN ISSUE",
Q355="Sites strategiques, MLL, Pylone, etc.","ENVTECH",
Q355="AKTIVCO DEFAUT GE &amp; POWER Cabinet","POWER ISSUE",
Q355="AKTIVCO Coupure ENEO &amp; Baisse de tension","POWER ISSUE",
Q355="Coupure ENEO &amp; Baisse de tension","POWER ISSUE",
Q355="Defaut GE &amp; POWER Cabinet","POWER ISSUE",
Q355="Sharing","POWER ISSUE",
Q355="SIte strategiques &amp; DataCenter","POWER ISSUE",
Q355="Exclu","Exclu",
Q355="SAT","TX ISSUE",
Q355="SPARE-ISSUE","SPARE-ISSUE",
Q355="Fiber CAmtel","TX ISSUE",
Q355="Fiber AOF","TX ISSUE",
Q355="Projet OCM (HUAWEI)","TRAVAUX-HUAWEI",
Q355="Projet OCM (NOKIA)","TRAVAUX -NOKIA",
Q355="ACCESS-ISSUE","ACCESS-ISSUE",
Q355="Projet OCM (ZTE, NOKIA, autres projets)","TRAVAUX OCM",
Q355="No root CAuse","No root cause",
Q355="ODU HS","TX ISSUE",
Q355="IP &amp; VLAN","TX ISSUE",
Q355="Warehouse HUAWEI","SPARE-ISSUE",
Q355="SPARE-HS","SPARE-ISSUE",
Q355="Power Telco","RAN ISSUE"
),"")</f>
        <v>No root cause</v>
      </c>
      <c r="Q355" s="48" t="s">
        <v>5573</v>
      </c>
      <c r="R355" s="23" t="str" cm="1">
        <f t="array" ref="R355">IFERROR(_xlfn.IFS(
Q355="MPR ISSUE","ACTIVE",
Q355="BSS Hardware Issue","ACTIVE",
Q355="Sites strategiques, MLL, Pylone, etc.","PASSIVE",
Q355="AKTIVCO DEFAUT GE &amp; POWER Cabinet","PASSIVE",
Q355="AKTIVCO Coupure ENEO &amp; Baisse de tension","PASSIVE",
Q355="Coupure ENEO &amp; Baisse de tension","PASSIVE",
Q355="Defaut GE &amp; POWER Cabinet","PASSIVE",
Q355="Sharing","PASSIVE",
Q355="SIte strategiques &amp; DataCenter","PASSIVE",
Q355="Exclu","Exclu",
Q355="SAT","ACTIVE",
Q355="SPARE-ISSUE","SPARE-ISSUE",
Q355="Fiber CAmtel","ACTIVE",
Q355="Fiber AOF","ACTIVE",
Q355="Projet OCM (HUAWEI)","PLANNED WORKS",
Q355="Projet OCM (NOKIA)","PLANNED WORKS",
Q355="ACCESS-ISSUE","ACCESS-ISSUE",
Q355="Projet OCM (ZTE, NOKIA, autres projets)","PLANNED WORKS",
Q355="No root CAuse","No root cause",
Q355="ODU HS","ACTIVE",
Q355="IP &amp; VLAN","ACTIVE",
Q355="Warehouse HUAWEI","SPARE-ISSUE",
Q355="SPARE-HS","SPARE-ISSUE",
Q355="Power Telco","ACTIVE"
),"")</f>
        <v>No root cause</v>
      </c>
      <c r="S355" s="56" t="s">
        <v>17</v>
      </c>
      <c r="T355" s="7" t="s">
        <v>17</v>
      </c>
      <c r="U355" s="57" t="s">
        <v>17</v>
      </c>
      <c r="V355" s="57" t="s">
        <v>17</v>
      </c>
      <c r="W355" s="57" t="s">
        <v>17</v>
      </c>
      <c r="X355" s="57" t="s">
        <v>17</v>
      </c>
      <c r="Y355" s="57" t="s">
        <v>17</v>
      </c>
      <c r="Z355" s="57" t="s">
        <v>17</v>
      </c>
      <c r="AA355" s="57" t="s">
        <v>17</v>
      </c>
      <c r="AB355" s="57"/>
      <c r="AC355" s="57" t="s">
        <v>17</v>
      </c>
      <c r="AD355" s="57" t="s">
        <v>17</v>
      </c>
      <c r="AE355" s="57" t="s">
        <v>17</v>
      </c>
      <c r="AF355" s="57" t="s">
        <v>17</v>
      </c>
      <c r="AG355" s="57" t="s">
        <v>17</v>
      </c>
      <c r="AH355" s="57" t="s">
        <v>17</v>
      </c>
      <c r="AI355" s="57" t="s">
        <v>17</v>
      </c>
      <c r="AJ355" s="15"/>
      <c r="AK355" s="15"/>
      <c r="AL355" s="15"/>
      <c r="AM355" s="15"/>
    </row>
    <row r="356" spans="1:39" s="14" customFormat="1" x14ac:dyDescent="0.35">
      <c r="A356" s="1" t="s">
        <v>1019</v>
      </c>
      <c r="B356" s="1" t="s">
        <v>1020</v>
      </c>
      <c r="C356" s="3"/>
      <c r="D356" s="1" t="s">
        <v>12</v>
      </c>
      <c r="E356" s="1" t="s">
        <v>147</v>
      </c>
      <c r="F356" s="3" t="s">
        <v>104</v>
      </c>
      <c r="G356" s="1" t="s">
        <v>301</v>
      </c>
      <c r="H356" s="59" t="str">
        <f>_xlfn.XLOOKUP(B356,'[1]Nur des jours'!$B:$B,'[1]Nur des jours'!$H:$H,"")</f>
        <v>Huawei</v>
      </c>
      <c r="I356" s="52">
        <v>0.44462829074893384</v>
      </c>
      <c r="J356" s="52">
        <v>0.55277811778546204</v>
      </c>
      <c r="K356" s="52">
        <v>0.47435851133918627</v>
      </c>
      <c r="L356" s="53">
        <v>0.49643940496471517</v>
      </c>
      <c r="M356" s="54" t="s">
        <v>5374</v>
      </c>
      <c r="N356" s="55"/>
      <c r="O356" s="16" t="str" cm="1">
        <f t="array" ref="O356">IFERROR(_xlfn.IFS(
Q356="MPR ISSUE","PDH",
Q356="BSS Hardware Issue","BSS",
Q356="Sites strategiques, MLL, Pylone, etc.","ENVTECH",
Q356="AKTIVCO DEFAUT GE &amp; POWER Cabinet","AKTIVCO",
Q356="AKTIVCO Coupure ENEO &amp; Baisse de tension","AKTIVCO GRID ONLY",
Q356="Coupure ENEO &amp; Baisse de tension","IHS GRID ONLY",
Q356="Defaut GE &amp; POWER Cabinet","IHS",
Q356="Sharing","Partners",
Q356="SIte strategiques &amp; DataCenter","SST &amp; DC",
Q356="Exclu","Exclu",
Q356="SAT","SAT",
Q356="SPARE-ISSUE","SPARE-ISSUE",
Q356="Fiber CAmtel","TRANS_FO_CAMTEL",
Q356="Fiber AOF","Fiber AOF",
Q356="Projet OCM (HUAWEI)","TRAVAUX-HUAWEI",
Q356="Projet OCM (NOKIA)","TRAVAUX-NOKIA",
Q356="ACCESS-ISSUE","ACCESS-ISSUE",
Q356="Projet OCM (ZTE, NOKIA, autres projets)","TRAVAUX OCM",
Q356="No root CAuse","No root cause",
Q356="ODU HS","PDH",
Q356="IP &amp; VLAN","PDH",
Q356="Warehouse HUAWEI","SPARE-ISSUE",
Q356="SPARE-HS","SPARE-ISSUE",
Q356="Power Telco","BSS"
),"")</f>
        <v>No root cause</v>
      </c>
      <c r="P356" s="22" t="str" cm="1">
        <f t="array" ref="P356">IFERROR(_xlfn.IFS(
Q356="MPR ISSUE","TX ISSUE",
Q356="BSS Hardware Issue","RAN ISSUE",
Q356="Sites strategiques, MLL, Pylone, etc.","ENVTECH",
Q356="AKTIVCO DEFAUT GE &amp; POWER Cabinet","POWER ISSUE",
Q356="AKTIVCO Coupure ENEO &amp; Baisse de tension","POWER ISSUE",
Q356="Coupure ENEO &amp; Baisse de tension","POWER ISSUE",
Q356="Defaut GE &amp; POWER Cabinet","POWER ISSUE",
Q356="Sharing","POWER ISSUE",
Q356="SIte strategiques &amp; DataCenter","POWER ISSUE",
Q356="Exclu","Exclu",
Q356="SAT","TX ISSUE",
Q356="SPARE-ISSUE","SPARE-ISSUE",
Q356="Fiber CAmtel","TX ISSUE",
Q356="Fiber AOF","TX ISSUE",
Q356="Projet OCM (HUAWEI)","TRAVAUX-HUAWEI",
Q356="Projet OCM (NOKIA)","TRAVAUX -NOKIA",
Q356="ACCESS-ISSUE","ACCESS-ISSUE",
Q356="Projet OCM (ZTE, NOKIA, autres projets)","TRAVAUX OCM",
Q356="No root CAuse","No root cause",
Q356="ODU HS","TX ISSUE",
Q356="IP &amp; VLAN","TX ISSUE",
Q356="Warehouse HUAWEI","SPARE-ISSUE",
Q356="SPARE-HS","SPARE-ISSUE",
Q356="Power Telco","RAN ISSUE"
),"")</f>
        <v>No root cause</v>
      </c>
      <c r="Q356" s="48" t="s">
        <v>5573</v>
      </c>
      <c r="R356" s="23" t="str" cm="1">
        <f t="array" ref="R356">IFERROR(_xlfn.IFS(
Q356="MPR ISSUE","ACTIVE",
Q356="BSS Hardware Issue","ACTIVE",
Q356="Sites strategiques, MLL, Pylone, etc.","PASSIVE",
Q356="AKTIVCO DEFAUT GE &amp; POWER Cabinet","PASSIVE",
Q356="AKTIVCO Coupure ENEO &amp; Baisse de tension","PASSIVE",
Q356="Coupure ENEO &amp; Baisse de tension","PASSIVE",
Q356="Defaut GE &amp; POWER Cabinet","PASSIVE",
Q356="Sharing","PASSIVE",
Q356="SIte strategiques &amp; DataCenter","PASSIVE",
Q356="Exclu","Exclu",
Q356="SAT","ACTIVE",
Q356="SPARE-ISSUE","SPARE-ISSUE",
Q356="Fiber CAmtel","ACTIVE",
Q356="Fiber AOF","ACTIVE",
Q356="Projet OCM (HUAWEI)","PLANNED WORKS",
Q356="Projet OCM (NOKIA)","PLANNED WORKS",
Q356="ACCESS-ISSUE","ACCESS-ISSUE",
Q356="Projet OCM (ZTE, NOKIA, autres projets)","PLANNED WORKS",
Q356="No root CAuse","No root cause",
Q356="ODU HS","ACTIVE",
Q356="IP &amp; VLAN","ACTIVE",
Q356="Warehouse HUAWEI","SPARE-ISSUE",
Q356="SPARE-HS","SPARE-ISSUE",
Q356="Power Telco","ACTIVE"
),"")</f>
        <v>No root cause</v>
      </c>
      <c r="S356" s="56" t="s">
        <v>17</v>
      </c>
      <c r="T356" s="7" t="s">
        <v>17</v>
      </c>
      <c r="U356" s="57" t="s">
        <v>17</v>
      </c>
      <c r="V356" s="57" t="s">
        <v>17</v>
      </c>
      <c r="W356" s="57" t="s">
        <v>17</v>
      </c>
      <c r="X356" s="57"/>
      <c r="Y356" s="57" t="s">
        <v>17</v>
      </c>
      <c r="Z356" s="57" t="s">
        <v>17</v>
      </c>
      <c r="AA356" s="57" t="s">
        <v>17</v>
      </c>
      <c r="AB356" s="57"/>
      <c r="AC356" s="57" t="s">
        <v>17</v>
      </c>
      <c r="AD356" s="57" t="s">
        <v>17</v>
      </c>
      <c r="AE356" s="57" t="s">
        <v>17</v>
      </c>
      <c r="AF356" s="57" t="s">
        <v>17</v>
      </c>
      <c r="AG356" s="57" t="s">
        <v>17</v>
      </c>
      <c r="AH356" s="57" t="s">
        <v>17</v>
      </c>
      <c r="AI356" s="57" t="s">
        <v>17</v>
      </c>
      <c r="AJ356" s="15"/>
      <c r="AK356" s="15"/>
      <c r="AL356" s="15"/>
      <c r="AM356" s="15"/>
    </row>
    <row r="357" spans="1:39" s="14" customFormat="1" x14ac:dyDescent="0.35">
      <c r="A357" s="1" t="s">
        <v>2069</v>
      </c>
      <c r="B357" s="1" t="s">
        <v>2070</v>
      </c>
      <c r="C357" s="3"/>
      <c r="D357" s="1" t="s">
        <v>12</v>
      </c>
      <c r="E357" s="1" t="s">
        <v>156</v>
      </c>
      <c r="F357" s="3" t="s">
        <v>33</v>
      </c>
      <c r="G357" s="1" t="s">
        <v>2071</v>
      </c>
      <c r="H357" s="60" t="str">
        <f>_xlfn.XLOOKUP(B357,'[1]Nur des jours'!$B:$B,'[1]Nur des jours'!$H:$H,"")</f>
        <v>NOKIA</v>
      </c>
      <c r="I357" s="52">
        <v>1.6685409492862568</v>
      </c>
      <c r="J357" s="52">
        <v>0.70525031365708879</v>
      </c>
      <c r="K357" s="52">
        <v>0</v>
      </c>
      <c r="L357" s="53">
        <v>0.47502815795314085</v>
      </c>
      <c r="M357" s="54" t="s">
        <v>5374</v>
      </c>
      <c r="N357" s="55"/>
      <c r="O357" s="16" t="str" cm="1">
        <f t="array" ref="O357">IFERROR(_xlfn.IFS(
Q357="MPR ISSUE","PDH",
Q357="BSS Hardware Issue","BSS",
Q357="Sites strategiques, MLL, Pylone, etc.","ENVTECH",
Q357="AKTIVCO DEFAUT GE &amp; POWER Cabinet","AKTIVCO",
Q357="AKTIVCO Coupure ENEO &amp; Baisse de tension","AKTIVCO GRID ONLY",
Q357="Coupure ENEO &amp; Baisse de tension","IHS GRID ONLY",
Q357="Defaut GE &amp; POWER Cabinet","IHS",
Q357="Sharing","Partners",
Q357="SIte strategiques &amp; DataCenter","SST &amp; DC",
Q357="Exclu","Exclu",
Q357="SAT","SAT",
Q357="SPARE-ISSUE","SPARE-ISSUE",
Q357="Fiber CAmtel","TRANS_FO_CAMTEL",
Q357="Fiber AOF","Fiber AOF",
Q357="Projet OCM (HUAWEI)","TRAVAUX-HUAWEI",
Q357="Projet OCM (NOKIA)","TRAVAUX-NOKIA",
Q357="ACCESS-ISSUE","ACCESS-ISSUE",
Q357="Projet OCM (ZTE, NOKIA, autres projets)","TRAVAUX OCM",
Q357="No root CAuse","No root cause",
Q357="ODU HS","PDH",
Q357="IP &amp; VLAN","PDH",
Q357="Warehouse HUAWEI","SPARE-ISSUE",
Q357="SPARE-HS","SPARE-ISSUE",
Q357="Power Telco","BSS"
),"")</f>
        <v>IHS</v>
      </c>
      <c r="P357" s="22" t="str" cm="1">
        <f t="array" ref="P357">IFERROR(_xlfn.IFS(
Q357="MPR ISSUE","TX ISSUE",
Q357="BSS Hardware Issue","RAN ISSUE",
Q357="Sites strategiques, MLL, Pylone, etc.","ENVTECH",
Q357="AKTIVCO DEFAUT GE &amp; POWER Cabinet","POWER ISSUE",
Q357="AKTIVCO Coupure ENEO &amp; Baisse de tension","POWER ISSUE",
Q357="Coupure ENEO &amp; Baisse de tension","POWER ISSUE",
Q357="Defaut GE &amp; POWER Cabinet","POWER ISSUE",
Q357="Sharing","POWER ISSUE",
Q357="SIte strategiques &amp; DataCenter","POWER ISSUE",
Q357="Exclu","Exclu",
Q357="SAT","TX ISSUE",
Q357="SPARE-ISSUE","SPARE-ISSUE",
Q357="Fiber CAmtel","TX ISSUE",
Q357="Fiber AOF","TX ISSUE",
Q357="Projet OCM (HUAWEI)","TRAVAUX-HUAWEI",
Q357="Projet OCM (NOKIA)","TRAVAUX -NOKIA",
Q357="ACCESS-ISSUE","ACCESS-ISSUE",
Q357="Projet OCM (ZTE, NOKIA, autres projets)","TRAVAUX OCM",
Q357="No root CAuse","No root cause",
Q357="ODU HS","TX ISSUE",
Q357="IP &amp; VLAN","TX ISSUE",
Q357="Warehouse HUAWEI","SPARE-ISSUE",
Q357="SPARE-HS","SPARE-ISSUE",
Q357="Power Telco","RAN ISSUE"
),"")</f>
        <v>POWER ISSUE</v>
      </c>
      <c r="Q357" s="48" t="s">
        <v>5338</v>
      </c>
      <c r="R357" s="23" t="str" cm="1">
        <f t="array" ref="R357">IFERROR(_xlfn.IFS(
Q357="MPR ISSUE","ACTIVE",
Q357="BSS Hardware Issue","ACTIVE",
Q357="Sites strategiques, MLL, Pylone, etc.","PASSIVE",
Q357="AKTIVCO DEFAUT GE &amp; POWER Cabinet","PASSIVE",
Q357="AKTIVCO Coupure ENEO &amp; Baisse de tension","PASSIVE",
Q357="Coupure ENEO &amp; Baisse de tension","PASSIVE",
Q357="Defaut GE &amp; POWER Cabinet","PASSIVE",
Q357="Sharing","PASSIVE",
Q357="SIte strategiques &amp; DataCenter","PASSIVE",
Q357="Exclu","Exclu",
Q357="SAT","ACTIVE",
Q357="SPARE-ISSUE","SPARE-ISSUE",
Q357="Fiber CAmtel","ACTIVE",
Q357="Fiber AOF","ACTIVE",
Q357="Projet OCM (HUAWEI)","PLANNED WORKS",
Q357="Projet OCM (NOKIA)","PLANNED WORKS",
Q357="ACCESS-ISSUE","ACCESS-ISSUE",
Q357="Projet OCM (ZTE, NOKIA, autres projets)","PLANNED WORKS",
Q357="No root CAuse","No root cause",
Q357="ODU HS","ACTIVE",
Q357="IP &amp; VLAN","ACTIVE",
Q357="Warehouse HUAWEI","SPARE-ISSUE",
Q357="SPARE-HS","SPARE-ISSUE",
Q357="Power Telco","ACTIVE"
),"")</f>
        <v>PASSIVE</v>
      </c>
      <c r="S357" s="56" t="s">
        <v>6069</v>
      </c>
      <c r="T357" s="7" t="s">
        <v>17</v>
      </c>
      <c r="U357" s="57" t="s">
        <v>17</v>
      </c>
      <c r="V357" s="57" t="s">
        <v>17</v>
      </c>
      <c r="W357" s="57" t="s">
        <v>17</v>
      </c>
      <c r="X357" s="57" t="s">
        <v>17</v>
      </c>
      <c r="Y357" s="57" t="s">
        <v>17</v>
      </c>
      <c r="Z357" s="57" t="s">
        <v>17</v>
      </c>
      <c r="AA357" s="57" t="s">
        <v>17</v>
      </c>
      <c r="AB357" s="57"/>
      <c r="AC357" s="57" t="s">
        <v>17</v>
      </c>
      <c r="AD357" s="57" t="s">
        <v>17</v>
      </c>
      <c r="AE357" s="57" t="s">
        <v>17</v>
      </c>
      <c r="AF357" s="57" t="s">
        <v>17</v>
      </c>
      <c r="AG357" s="57" t="s">
        <v>17</v>
      </c>
      <c r="AH357" s="57" t="s">
        <v>17</v>
      </c>
      <c r="AI357" s="57" t="s">
        <v>6069</v>
      </c>
      <c r="AJ357" s="15"/>
      <c r="AK357" s="15"/>
      <c r="AL357" s="15"/>
      <c r="AM357" s="15"/>
    </row>
    <row r="358" spans="1:39" s="14" customFormat="1" x14ac:dyDescent="0.35">
      <c r="A358" s="1" t="s">
        <v>1023</v>
      </c>
      <c r="B358" s="1" t="s">
        <v>1024</v>
      </c>
      <c r="C358" s="3"/>
      <c r="D358" s="1" t="s">
        <v>1025</v>
      </c>
      <c r="E358" s="1"/>
      <c r="F358" s="3" t="s">
        <v>104</v>
      </c>
      <c r="G358" s="1" t="s">
        <v>301</v>
      </c>
      <c r="H358" s="59" t="str">
        <f>_xlfn.XLOOKUP(B358,'[1]Nur des jours'!$B:$B,'[1]Nur des jours'!$H:$H,"")</f>
        <v>Huawei</v>
      </c>
      <c r="I358" s="52">
        <v>0.41590230567245789</v>
      </c>
      <c r="J358" s="52">
        <v>0.53896530561590694</v>
      </c>
      <c r="K358" s="52">
        <v>0.44665624787957975</v>
      </c>
      <c r="L358" s="53">
        <v>0.47325380315210042</v>
      </c>
      <c r="M358" s="54" t="s">
        <v>5374</v>
      </c>
      <c r="N358" s="55"/>
      <c r="O358" s="16" t="str" cm="1">
        <f t="array" ref="O358">IFERROR(_xlfn.IFS(
Q358="MPR ISSUE","PDH",
Q358="BSS Hardware Issue","BSS",
Q358="Sites strategiques, MLL, Pylone, etc.","ENVTECH",
Q358="AKTIVCO DEFAUT GE &amp; POWER Cabinet","AKTIVCO",
Q358="AKTIVCO Coupure ENEO &amp; Baisse de tension","AKTIVCO GRID ONLY",
Q358="Coupure ENEO &amp; Baisse de tension","IHS GRID ONLY",
Q358="Defaut GE &amp; POWER Cabinet","IHS",
Q358="Sharing","Partners",
Q358="SIte strategiques &amp; DataCenter","SST &amp; DC",
Q358="Exclu","Exclu",
Q358="SAT","SAT",
Q358="SPARE-ISSUE","SPARE-ISSUE",
Q358="Fiber CAmtel","TRANS_FO_CAMTEL",
Q358="Fiber AOF","Fiber AOF",
Q358="Projet OCM (HUAWEI)","TRAVAUX-HUAWEI",
Q358="Projet OCM (NOKIA)","TRAVAUX-NOKIA",
Q358="ACCESS-ISSUE","ACCESS-ISSUE",
Q358="Projet OCM (ZTE, NOKIA, autres projets)","TRAVAUX OCM",
Q358="No root CAuse","No root cause",
Q358="ODU HS","PDH",
Q358="IP &amp; VLAN","PDH",
Q358="Warehouse HUAWEI","SPARE-ISSUE",
Q358="SPARE-HS","SPARE-ISSUE",
Q358="Power Telco","BSS"
),"")</f>
        <v>No root cause</v>
      </c>
      <c r="P358" s="22" t="str" cm="1">
        <f t="array" ref="P358">IFERROR(_xlfn.IFS(
Q358="MPR ISSUE","TX ISSUE",
Q358="BSS Hardware Issue","RAN ISSUE",
Q358="Sites strategiques, MLL, Pylone, etc.","ENVTECH",
Q358="AKTIVCO DEFAUT GE &amp; POWER Cabinet","POWER ISSUE",
Q358="AKTIVCO Coupure ENEO &amp; Baisse de tension","POWER ISSUE",
Q358="Coupure ENEO &amp; Baisse de tension","POWER ISSUE",
Q358="Defaut GE &amp; POWER Cabinet","POWER ISSUE",
Q358="Sharing","POWER ISSUE",
Q358="SIte strategiques &amp; DataCenter","POWER ISSUE",
Q358="Exclu","Exclu",
Q358="SAT","TX ISSUE",
Q358="SPARE-ISSUE","SPARE-ISSUE",
Q358="Fiber CAmtel","TX ISSUE",
Q358="Fiber AOF","TX ISSUE",
Q358="Projet OCM (HUAWEI)","TRAVAUX-HUAWEI",
Q358="Projet OCM (NOKIA)","TRAVAUX -NOKIA",
Q358="ACCESS-ISSUE","ACCESS-ISSUE",
Q358="Projet OCM (ZTE, NOKIA, autres projets)","TRAVAUX OCM",
Q358="No root CAuse","No root cause",
Q358="ODU HS","TX ISSUE",
Q358="IP &amp; VLAN","TX ISSUE",
Q358="Warehouse HUAWEI","SPARE-ISSUE",
Q358="SPARE-HS","SPARE-ISSUE",
Q358="Power Telco","RAN ISSUE"
),"")</f>
        <v>No root cause</v>
      </c>
      <c r="Q358" s="48" t="s">
        <v>5573</v>
      </c>
      <c r="R358" s="23" t="str" cm="1">
        <f t="array" ref="R358">IFERROR(_xlfn.IFS(
Q358="MPR ISSUE","ACTIVE",
Q358="BSS Hardware Issue","ACTIVE",
Q358="Sites strategiques, MLL, Pylone, etc.","PASSIVE",
Q358="AKTIVCO DEFAUT GE &amp; POWER Cabinet","PASSIVE",
Q358="AKTIVCO Coupure ENEO &amp; Baisse de tension","PASSIVE",
Q358="Coupure ENEO &amp; Baisse de tension","PASSIVE",
Q358="Defaut GE &amp; POWER Cabinet","PASSIVE",
Q358="Sharing","PASSIVE",
Q358="SIte strategiques &amp; DataCenter","PASSIVE",
Q358="Exclu","Exclu",
Q358="SAT","ACTIVE",
Q358="SPARE-ISSUE","SPARE-ISSUE",
Q358="Fiber CAmtel","ACTIVE",
Q358="Fiber AOF","ACTIVE",
Q358="Projet OCM (HUAWEI)","PLANNED WORKS",
Q358="Projet OCM (NOKIA)","PLANNED WORKS",
Q358="ACCESS-ISSUE","ACCESS-ISSUE",
Q358="Projet OCM (ZTE, NOKIA, autres projets)","PLANNED WORKS",
Q358="No root CAuse","No root cause",
Q358="ODU HS","ACTIVE",
Q358="IP &amp; VLAN","ACTIVE",
Q358="Warehouse HUAWEI","SPARE-ISSUE",
Q358="SPARE-HS","SPARE-ISSUE",
Q358="Power Telco","ACTIVE"
),"")</f>
        <v>No root cause</v>
      </c>
      <c r="S358" s="56" t="s">
        <v>17</v>
      </c>
      <c r="T358" s="7" t="s">
        <v>17</v>
      </c>
      <c r="U358" s="57" t="s">
        <v>17</v>
      </c>
      <c r="V358" s="57" t="s">
        <v>17</v>
      </c>
      <c r="W358" s="57" t="s">
        <v>17</v>
      </c>
      <c r="X358" s="57"/>
      <c r="Y358" s="57" t="s">
        <v>17</v>
      </c>
      <c r="Z358" s="57" t="s">
        <v>17</v>
      </c>
      <c r="AA358" s="57" t="s">
        <v>17</v>
      </c>
      <c r="AB358" s="57"/>
      <c r="AC358" s="57" t="s">
        <v>17</v>
      </c>
      <c r="AD358" s="57" t="s">
        <v>17</v>
      </c>
      <c r="AE358" s="57" t="s">
        <v>17</v>
      </c>
      <c r="AF358" s="57" t="s">
        <v>17</v>
      </c>
      <c r="AG358" s="57" t="s">
        <v>17</v>
      </c>
      <c r="AH358" s="57" t="s">
        <v>17</v>
      </c>
      <c r="AI358" s="57" t="s">
        <v>17</v>
      </c>
      <c r="AJ358" s="15"/>
      <c r="AK358" s="15"/>
      <c r="AL358" s="15"/>
      <c r="AM358" s="15"/>
    </row>
    <row r="359" spans="1:39" s="14" customFormat="1" x14ac:dyDescent="0.35">
      <c r="A359" s="1" t="s">
        <v>903</v>
      </c>
      <c r="B359" s="1" t="s">
        <v>904</v>
      </c>
      <c r="C359" s="3"/>
      <c r="D359" s="1" t="s">
        <v>12</v>
      </c>
      <c r="E359" s="1" t="s">
        <v>13</v>
      </c>
      <c r="F359" s="3" t="s">
        <v>53</v>
      </c>
      <c r="G359" s="1" t="s">
        <v>905</v>
      </c>
      <c r="H359" s="60" t="str">
        <f>_xlfn.XLOOKUP(B359,'[1]Nur des jours'!$B:$B,'[1]Nur des jours'!$H:$H,"")</f>
        <v>NOKIA</v>
      </c>
      <c r="I359" s="52">
        <v>1.6354505148972631</v>
      </c>
      <c r="J359" s="52">
        <v>0.71401613676469089</v>
      </c>
      <c r="K359" s="52">
        <v>0</v>
      </c>
      <c r="L359" s="53">
        <v>0.47324563490420674</v>
      </c>
      <c r="M359" s="54" t="s">
        <v>5376</v>
      </c>
      <c r="N359" s="55"/>
      <c r="O359" s="16" t="str" cm="1">
        <f t="array" ref="O359">IFERROR(_xlfn.IFS(
Q359="MPR ISSUE","PDH",
Q359="BSS Hardware Issue","BSS",
Q359="Sites strategiques, MLL, Pylone, etc.","ENVTECH",
Q359="AKTIVCO DEFAUT GE &amp; POWER Cabinet","AKTIVCO",
Q359="AKTIVCO Coupure ENEO &amp; Baisse de tension","AKTIVCO GRID ONLY",
Q359="Coupure ENEO &amp; Baisse de tension","IHS GRID ONLY",
Q359="Defaut GE &amp; POWER Cabinet","IHS",
Q359="Sharing","Partners",
Q359="SIte strategiques &amp; DataCenter","SST &amp; DC",
Q359="Exclu","Exclu",
Q359="SAT","SAT",
Q359="SPARE-ISSUE","SPARE-ISSUE",
Q359="Fiber CAmtel","TRANS_FO_CAMTEL",
Q359="Fiber AOF","Fiber AOF",
Q359="Projet OCM (HUAWEI)","TRAVAUX-HUAWEI",
Q359="Projet OCM (NOKIA)","TRAVAUX-NOKIA",
Q359="ACCESS-ISSUE","ACCESS-ISSUE",
Q359="Projet OCM (ZTE, NOKIA, autres projets)","TRAVAUX OCM",
Q359="No root CAuse","No root cause",
Q359="ODU HS","PDH",
Q359="IP &amp; VLAN","PDH",
Q359="Warehouse HUAWEI","SPARE-ISSUE",
Q359="SPARE-HS","SPARE-ISSUE",
Q359="Power Telco","BSS"
),"")</f>
        <v>PDH</v>
      </c>
      <c r="P359" s="22" t="str" cm="1">
        <f t="array" ref="P359">IFERROR(_xlfn.IFS(
Q359="MPR ISSUE","TX ISSUE",
Q359="BSS Hardware Issue","RAN ISSUE",
Q359="Sites strategiques, MLL, Pylone, etc.","ENVTECH",
Q359="AKTIVCO DEFAUT GE &amp; POWER Cabinet","POWER ISSUE",
Q359="AKTIVCO Coupure ENEO &amp; Baisse de tension","POWER ISSUE",
Q359="Coupure ENEO &amp; Baisse de tension","POWER ISSUE",
Q359="Defaut GE &amp; POWER Cabinet","POWER ISSUE",
Q359="Sharing","POWER ISSUE",
Q359="SIte strategiques &amp; DataCenter","POWER ISSUE",
Q359="Exclu","Exclu",
Q359="SAT","TX ISSUE",
Q359="SPARE-ISSUE","SPARE-ISSUE",
Q359="Fiber CAmtel","TX ISSUE",
Q359="Fiber AOF","TX ISSUE",
Q359="Projet OCM (HUAWEI)","TRAVAUX-HUAWEI",
Q359="Projet OCM (NOKIA)","TRAVAUX -NOKIA",
Q359="ACCESS-ISSUE","ACCESS-ISSUE",
Q359="Projet OCM (ZTE, NOKIA, autres projets)","TRAVAUX OCM",
Q359="No root CAuse","No root cause",
Q359="ODU HS","TX ISSUE",
Q359="IP &amp; VLAN","TX ISSUE",
Q359="Warehouse HUAWEI","SPARE-ISSUE",
Q359="SPARE-HS","SPARE-ISSUE",
Q359="Power Telco","RAN ISSUE"
),"")</f>
        <v>TX ISSUE</v>
      </c>
      <c r="Q359" s="48" t="s">
        <v>6155</v>
      </c>
      <c r="R359" s="23" t="str" cm="1">
        <f t="array" ref="R359">IFERROR(_xlfn.IFS(
Q359="MPR ISSUE","ACTIVE",
Q359="BSS Hardware Issue","ACTIVE",
Q359="Sites strategiques, MLL, Pylone, etc.","PASSIVE",
Q359="AKTIVCO DEFAUT GE &amp; POWER Cabinet","PASSIVE",
Q359="AKTIVCO Coupure ENEO &amp; Baisse de tension","PASSIVE",
Q359="Coupure ENEO &amp; Baisse de tension","PASSIVE",
Q359="Defaut GE &amp; POWER Cabinet","PASSIVE",
Q359="Sharing","PASSIVE",
Q359="SIte strategiques &amp; DataCenter","PASSIVE",
Q359="Exclu","Exclu",
Q359="SAT","ACTIVE",
Q359="SPARE-ISSUE","SPARE-ISSUE",
Q359="Fiber CAmtel","ACTIVE",
Q359="Fiber AOF","ACTIVE",
Q359="Projet OCM (HUAWEI)","PLANNED WORKS",
Q359="Projet OCM (NOKIA)","PLANNED WORKS",
Q359="ACCESS-ISSUE","ACCESS-ISSUE",
Q359="Projet OCM (ZTE, NOKIA, autres projets)","PLANNED WORKS",
Q359="No root CAuse","No root cause",
Q359="ODU HS","ACTIVE",
Q359="IP &amp; VLAN","ACTIVE",
Q359="Warehouse HUAWEI","SPARE-ISSUE",
Q359="SPARE-HS","SPARE-ISSUE",
Q359="Power Telco","ACTIVE"
),"")</f>
        <v>ACTIVE</v>
      </c>
      <c r="S359" s="56" t="s">
        <v>6034</v>
      </c>
      <c r="T359" s="7" t="s">
        <v>17</v>
      </c>
      <c r="U359" s="57" t="s">
        <v>17</v>
      </c>
      <c r="V359" s="57" t="s">
        <v>17</v>
      </c>
      <c r="W359" s="57" t="s">
        <v>17</v>
      </c>
      <c r="X359" s="57" t="s">
        <v>17</v>
      </c>
      <c r="Y359" s="57" t="s">
        <v>17</v>
      </c>
      <c r="Z359" s="57" t="s">
        <v>17</v>
      </c>
      <c r="AA359" s="57" t="s">
        <v>17</v>
      </c>
      <c r="AB359" s="57" t="s">
        <v>17</v>
      </c>
      <c r="AC359" s="57" t="s">
        <v>17</v>
      </c>
      <c r="AD359" s="57" t="s">
        <v>17</v>
      </c>
      <c r="AE359" s="57" t="s">
        <v>17</v>
      </c>
      <c r="AF359" s="57" t="s">
        <v>17</v>
      </c>
      <c r="AG359" s="57" t="s">
        <v>17</v>
      </c>
      <c r="AH359" s="57" t="s">
        <v>17</v>
      </c>
      <c r="AI359" s="57" t="s">
        <v>6034</v>
      </c>
      <c r="AJ359" s="15"/>
      <c r="AK359" s="15"/>
      <c r="AL359" s="15"/>
      <c r="AM359" s="15"/>
    </row>
    <row r="360" spans="1:39" s="14" customFormat="1" x14ac:dyDescent="0.35">
      <c r="A360" s="1" t="s">
        <v>99</v>
      </c>
      <c r="B360" s="1" t="s">
        <v>100</v>
      </c>
      <c r="C360" s="3"/>
      <c r="D360" s="1" t="s">
        <v>12</v>
      </c>
      <c r="E360" s="1" t="s">
        <v>13</v>
      </c>
      <c r="F360" s="3" t="s">
        <v>71</v>
      </c>
      <c r="G360" s="1" t="s">
        <v>101</v>
      </c>
      <c r="H360" s="60" t="str">
        <f>_xlfn.XLOOKUP(B360,'[1]Nur des jours'!$B:$B,'[1]Nur des jours'!$H:$H,"")</f>
        <v>NOKIA</v>
      </c>
      <c r="I360" s="52">
        <v>0.9491397497453804</v>
      </c>
      <c r="J360" s="52">
        <v>0.96854376408906839</v>
      </c>
      <c r="K360" s="52">
        <v>0</v>
      </c>
      <c r="L360" s="53">
        <v>0.46068838131342765</v>
      </c>
      <c r="M360" s="54" t="s">
        <v>5374</v>
      </c>
      <c r="N360" s="55"/>
      <c r="O360" s="16" t="str" cm="1">
        <f t="array" ref="O360">IFERROR(_xlfn.IFS(
Q360="MPR ISSUE","PDH",
Q360="BSS Hardware Issue","BSS",
Q360="Sites strategiques, MLL, Pylone, etc.","ENVTECH",
Q360="AKTIVCO DEFAUT GE &amp; POWER Cabinet","AKTIVCO",
Q360="AKTIVCO Coupure ENEO &amp; Baisse de tension","AKTIVCO GRID ONLY",
Q360="Coupure ENEO &amp; Baisse de tension","IHS GRID ONLY",
Q360="Defaut GE &amp; POWER Cabinet","IHS",
Q360="Sharing","Partners",
Q360="SIte strategiques &amp; DataCenter","SST &amp; DC",
Q360="Exclu","Exclu",
Q360="SAT","SAT",
Q360="SPARE-ISSUE","SPARE-ISSUE",
Q360="Fiber CAmtel","TRANS_FO_CAMTEL",
Q360="Fiber AOF","Fiber AOF",
Q360="Projet OCM (HUAWEI)","TRAVAUX-HUAWEI",
Q360="Projet OCM (NOKIA)","TRAVAUX-NOKIA",
Q360="ACCESS-ISSUE","ACCESS-ISSUE",
Q360="Projet OCM (ZTE, NOKIA, autres projets)","TRAVAUX OCM",
Q360="No root CAuse","No root cause",
Q360="ODU HS","PDH",
Q360="IP &amp; VLAN","PDH",
Q360="Warehouse HUAWEI","SPARE-ISSUE",
Q360="SPARE-HS","SPARE-ISSUE",
Q360="Power Telco","BSS"
),"")</f>
        <v>No root cause</v>
      </c>
      <c r="P360" s="22" t="str" cm="1">
        <f t="array" ref="P360">IFERROR(_xlfn.IFS(
Q360="MPR ISSUE","TX ISSUE",
Q360="BSS Hardware Issue","RAN ISSUE",
Q360="Sites strategiques, MLL, Pylone, etc.","ENVTECH",
Q360="AKTIVCO DEFAUT GE &amp; POWER Cabinet","POWER ISSUE",
Q360="AKTIVCO Coupure ENEO &amp; Baisse de tension","POWER ISSUE",
Q360="Coupure ENEO &amp; Baisse de tension","POWER ISSUE",
Q360="Defaut GE &amp; POWER Cabinet","POWER ISSUE",
Q360="Sharing","POWER ISSUE",
Q360="SIte strategiques &amp; DataCenter","POWER ISSUE",
Q360="Exclu","Exclu",
Q360="SAT","TX ISSUE",
Q360="SPARE-ISSUE","SPARE-ISSUE",
Q360="Fiber CAmtel","TX ISSUE",
Q360="Fiber AOF","TX ISSUE",
Q360="Projet OCM (HUAWEI)","TRAVAUX-HUAWEI",
Q360="Projet OCM (NOKIA)","TRAVAUX -NOKIA",
Q360="ACCESS-ISSUE","ACCESS-ISSUE",
Q360="Projet OCM (ZTE, NOKIA, autres projets)","TRAVAUX OCM",
Q360="No root CAuse","No root cause",
Q360="ODU HS","TX ISSUE",
Q360="IP &amp; VLAN","TX ISSUE",
Q360="Warehouse HUAWEI","SPARE-ISSUE",
Q360="SPARE-HS","SPARE-ISSUE",
Q360="Power Telco","RAN ISSUE"
),"")</f>
        <v>No root cause</v>
      </c>
      <c r="Q360" s="48" t="s">
        <v>5573</v>
      </c>
      <c r="R360" s="23" t="str" cm="1">
        <f t="array" ref="R360">IFERROR(_xlfn.IFS(
Q360="MPR ISSUE","ACTIVE",
Q360="BSS Hardware Issue","ACTIVE",
Q360="Sites strategiques, MLL, Pylone, etc.","PASSIVE",
Q360="AKTIVCO DEFAUT GE &amp; POWER Cabinet","PASSIVE",
Q360="AKTIVCO Coupure ENEO &amp; Baisse de tension","PASSIVE",
Q360="Coupure ENEO &amp; Baisse de tension","PASSIVE",
Q360="Defaut GE &amp; POWER Cabinet","PASSIVE",
Q360="Sharing","PASSIVE",
Q360="SIte strategiques &amp; DataCenter","PASSIVE",
Q360="Exclu","Exclu",
Q360="SAT","ACTIVE",
Q360="SPARE-ISSUE","SPARE-ISSUE",
Q360="Fiber CAmtel","ACTIVE",
Q360="Fiber AOF","ACTIVE",
Q360="Projet OCM (HUAWEI)","PLANNED WORKS",
Q360="Projet OCM (NOKIA)","PLANNED WORKS",
Q360="ACCESS-ISSUE","ACCESS-ISSUE",
Q360="Projet OCM (ZTE, NOKIA, autres projets)","PLANNED WORKS",
Q360="No root CAuse","No root cause",
Q360="ODU HS","ACTIVE",
Q360="IP &amp; VLAN","ACTIVE",
Q360="Warehouse HUAWEI","SPARE-ISSUE",
Q360="SPARE-HS","SPARE-ISSUE",
Q360="Power Telco","ACTIVE"
),"")</f>
        <v>No root cause</v>
      </c>
      <c r="S360" s="56" t="s">
        <v>5847</v>
      </c>
      <c r="T360" s="7" t="s">
        <v>17</v>
      </c>
      <c r="U360" s="57" t="s">
        <v>17</v>
      </c>
      <c r="V360" s="57" t="s">
        <v>17</v>
      </c>
      <c r="W360" s="57" t="s">
        <v>17</v>
      </c>
      <c r="X360" s="57" t="s">
        <v>17</v>
      </c>
      <c r="Y360" s="57" t="s">
        <v>17</v>
      </c>
      <c r="Z360" s="57" t="s">
        <v>17</v>
      </c>
      <c r="AA360" s="57" t="s">
        <v>17</v>
      </c>
      <c r="AB360" s="57"/>
      <c r="AC360" s="57" t="s">
        <v>17</v>
      </c>
      <c r="AD360" s="57" t="s">
        <v>17</v>
      </c>
      <c r="AE360" s="57" t="s">
        <v>17</v>
      </c>
      <c r="AF360" s="57" t="s">
        <v>17</v>
      </c>
      <c r="AG360" s="57" t="s">
        <v>17</v>
      </c>
      <c r="AH360" s="57" t="s">
        <v>17</v>
      </c>
      <c r="AI360" s="57" t="s">
        <v>5847</v>
      </c>
      <c r="AJ360" s="15"/>
      <c r="AK360" s="15"/>
      <c r="AL360" s="15"/>
      <c r="AM360" s="15"/>
    </row>
    <row r="361" spans="1:39" s="14" customFormat="1" x14ac:dyDescent="0.35">
      <c r="A361" s="1" t="s">
        <v>970</v>
      </c>
      <c r="B361" s="1" t="s">
        <v>971</v>
      </c>
      <c r="C361" s="3"/>
      <c r="D361" s="1" t="s">
        <v>23</v>
      </c>
      <c r="E361" s="1" t="s">
        <v>147</v>
      </c>
      <c r="F361" s="3" t="s">
        <v>33</v>
      </c>
      <c r="G361" s="1" t="s">
        <v>34</v>
      </c>
      <c r="H361" s="51" t="str">
        <f>_xlfn.XLOOKUP(B361,'[1]Nur des jours'!$B:$B,'[1]Nur des jours'!$H:$H,"")</f>
        <v>ZTE</v>
      </c>
      <c r="I361" s="52">
        <v>0.45274650392272064</v>
      </c>
      <c r="J361" s="52">
        <v>0.3853774595305845</v>
      </c>
      <c r="K361" s="52">
        <v>0.5105424554629685</v>
      </c>
      <c r="L361" s="53">
        <v>0.46026986613703597</v>
      </c>
      <c r="M361" s="54" t="s">
        <v>5374</v>
      </c>
      <c r="N361" s="55"/>
      <c r="O361" s="16" t="str" cm="1">
        <f t="array" ref="O361">IFERROR(_xlfn.IFS(
Q361="MPR ISSUE","PDH",
Q361="BSS Hardware Issue","BSS",
Q361="Sites strategiques, MLL, Pylone, etc.","ENVTECH",
Q361="AKTIVCO DEFAUT GE &amp; POWER Cabinet","AKTIVCO",
Q361="AKTIVCO Coupure ENEO &amp; Baisse de tension","AKTIVCO GRID ONLY",
Q361="Coupure ENEO &amp; Baisse de tension","IHS GRID ONLY",
Q361="Defaut GE &amp; POWER Cabinet","IHS",
Q361="Sharing","Partners",
Q361="SIte strategiques &amp; DataCenter","SST &amp; DC",
Q361="Exclu","Exclu",
Q361="SAT","SAT",
Q361="SPARE-ISSUE","SPARE-ISSUE",
Q361="Fiber CAmtel","TRANS_FO_CAMTEL",
Q361="Fiber AOF","Fiber AOF",
Q361="Projet OCM (HUAWEI)","TRAVAUX-HUAWEI",
Q361="Projet OCM (NOKIA)","TRAVAUX-NOKIA",
Q361="ACCESS-ISSUE","ACCESS-ISSUE",
Q361="Projet OCM (ZTE, NOKIA, autres projets)","TRAVAUX OCM",
Q361="No root CAuse","No root cause",
Q361="ODU HS","PDH",
Q361="IP &amp; VLAN","PDH",
Q361="Warehouse HUAWEI","SPARE-ISSUE",
Q361="SPARE-HS","SPARE-ISSUE",
Q361="Power Telco","BSS"
),"")</f>
        <v>No root cause</v>
      </c>
      <c r="P361" s="22" t="str" cm="1">
        <f t="array" ref="P361">IFERROR(_xlfn.IFS(
Q361="MPR ISSUE","TX ISSUE",
Q361="BSS Hardware Issue","RAN ISSUE",
Q361="Sites strategiques, MLL, Pylone, etc.","ENVTECH",
Q361="AKTIVCO DEFAUT GE &amp; POWER Cabinet","POWER ISSUE",
Q361="AKTIVCO Coupure ENEO &amp; Baisse de tension","POWER ISSUE",
Q361="Coupure ENEO &amp; Baisse de tension","POWER ISSUE",
Q361="Defaut GE &amp; POWER Cabinet","POWER ISSUE",
Q361="Sharing","POWER ISSUE",
Q361="SIte strategiques &amp; DataCenter","POWER ISSUE",
Q361="Exclu","Exclu",
Q361="SAT","TX ISSUE",
Q361="SPARE-ISSUE","SPARE-ISSUE",
Q361="Fiber CAmtel","TX ISSUE",
Q361="Fiber AOF","TX ISSUE",
Q361="Projet OCM (HUAWEI)","TRAVAUX-HUAWEI",
Q361="Projet OCM (NOKIA)","TRAVAUX -NOKIA",
Q361="ACCESS-ISSUE","ACCESS-ISSUE",
Q361="Projet OCM (ZTE, NOKIA, autres projets)","TRAVAUX OCM",
Q361="No root CAuse","No root cause",
Q361="ODU HS","TX ISSUE",
Q361="IP &amp; VLAN","TX ISSUE",
Q361="Warehouse HUAWEI","SPARE-ISSUE",
Q361="SPARE-HS","SPARE-ISSUE",
Q361="Power Telco","RAN ISSUE"
),"")</f>
        <v>No root cause</v>
      </c>
      <c r="Q361" s="48" t="s">
        <v>5573</v>
      </c>
      <c r="R361" s="23" t="str" cm="1">
        <f t="array" ref="R361">IFERROR(_xlfn.IFS(
Q361="MPR ISSUE","ACTIVE",
Q361="BSS Hardware Issue","ACTIVE",
Q361="Sites strategiques, MLL, Pylone, etc.","PASSIVE",
Q361="AKTIVCO DEFAUT GE &amp; POWER Cabinet","PASSIVE",
Q361="AKTIVCO Coupure ENEO &amp; Baisse de tension","PASSIVE",
Q361="Coupure ENEO &amp; Baisse de tension","PASSIVE",
Q361="Defaut GE &amp; POWER Cabinet","PASSIVE",
Q361="Sharing","PASSIVE",
Q361="SIte strategiques &amp; DataCenter","PASSIVE",
Q361="Exclu","Exclu",
Q361="SAT","ACTIVE",
Q361="SPARE-ISSUE","SPARE-ISSUE",
Q361="Fiber CAmtel","ACTIVE",
Q361="Fiber AOF","ACTIVE",
Q361="Projet OCM (HUAWEI)","PLANNED WORKS",
Q361="Projet OCM (NOKIA)","PLANNED WORKS",
Q361="ACCESS-ISSUE","ACCESS-ISSUE",
Q361="Projet OCM (ZTE, NOKIA, autres projets)","PLANNED WORKS",
Q361="No root CAuse","No root cause",
Q361="ODU HS","ACTIVE",
Q361="IP &amp; VLAN","ACTIVE",
Q361="Warehouse HUAWEI","SPARE-ISSUE",
Q361="SPARE-HS","SPARE-ISSUE",
Q361="Power Telco","ACTIVE"
),"")</f>
        <v>No root cause</v>
      </c>
      <c r="S361" s="56" t="s">
        <v>17</v>
      </c>
      <c r="T361" s="7" t="s">
        <v>17</v>
      </c>
      <c r="U361" s="57" t="s">
        <v>17</v>
      </c>
      <c r="V361" s="57" t="s">
        <v>17</v>
      </c>
      <c r="W361" s="57" t="s">
        <v>17</v>
      </c>
      <c r="X361" s="57" t="s">
        <v>17</v>
      </c>
      <c r="Y361" s="57" t="s">
        <v>17</v>
      </c>
      <c r="Z361" s="57" t="s">
        <v>17</v>
      </c>
      <c r="AA361" s="57" t="s">
        <v>17</v>
      </c>
      <c r="AB361" s="57"/>
      <c r="AC361" s="57" t="s">
        <v>17</v>
      </c>
      <c r="AD361" s="57" t="s">
        <v>17</v>
      </c>
      <c r="AE361" s="57" t="s">
        <v>17</v>
      </c>
      <c r="AF361" s="57" t="s">
        <v>17</v>
      </c>
      <c r="AG361" s="57" t="s">
        <v>17</v>
      </c>
      <c r="AH361" s="57" t="s">
        <v>17</v>
      </c>
      <c r="AI361" s="57" t="s">
        <v>17</v>
      </c>
      <c r="AJ361" s="15"/>
      <c r="AK361" s="15"/>
      <c r="AL361" s="15"/>
      <c r="AM361" s="15"/>
    </row>
    <row r="362" spans="1:39" s="14" customFormat="1" x14ac:dyDescent="0.35">
      <c r="A362" s="1" t="s">
        <v>4591</v>
      </c>
      <c r="B362" s="1" t="s">
        <v>4592</v>
      </c>
      <c r="C362" s="3"/>
      <c r="D362" s="1" t="s">
        <v>12</v>
      </c>
      <c r="E362" s="1" t="s">
        <v>13</v>
      </c>
      <c r="F362" s="3" t="s">
        <v>39</v>
      </c>
      <c r="G362" s="1" t="s">
        <v>40</v>
      </c>
      <c r="H362" s="51" t="str">
        <f>_xlfn.XLOOKUP(B362,'[1]Nur des jours'!$B:$B,'[1]Nur des jours'!$H:$H,"")</f>
        <v>ZTE</v>
      </c>
      <c r="I362" s="52">
        <v>6.5695078914027871E-2</v>
      </c>
      <c r="J362" s="52">
        <v>0.10093978123905634</v>
      </c>
      <c r="K362" s="52">
        <v>0.76246205131909417</v>
      </c>
      <c r="L362" s="53">
        <v>0.44088313600602758</v>
      </c>
      <c r="M362" s="54" t="s">
        <v>5374</v>
      </c>
      <c r="N362" s="55"/>
      <c r="O362" s="16" t="str" cm="1">
        <f t="array" ref="O362">IFERROR(_xlfn.IFS(
Q362="MPR ISSUE","PDH",
Q362="BSS Hardware Issue","BSS",
Q362="Sites strategiques, MLL, Pylone, etc.","ENVTECH",
Q362="AKTIVCO DEFAUT GE &amp; POWER Cabinet","AKTIVCO",
Q362="AKTIVCO Coupure ENEO &amp; Baisse de tension","AKTIVCO GRID ONLY",
Q362="Coupure ENEO &amp; Baisse de tension","IHS GRID ONLY",
Q362="Defaut GE &amp; POWER Cabinet","IHS",
Q362="Sharing","Partners",
Q362="SIte strategiques &amp; DataCenter","SST &amp; DC",
Q362="Exclu","Exclu",
Q362="SAT","SAT",
Q362="SPARE-ISSUE","SPARE-ISSUE",
Q362="Fiber CAmtel","TRANS_FO_CAMTEL",
Q362="Fiber AOF","Fiber AOF",
Q362="Projet OCM (HUAWEI)","TRAVAUX-HUAWEI",
Q362="Projet OCM (NOKIA)","TRAVAUX-NOKIA",
Q362="ACCESS-ISSUE","ACCESS-ISSUE",
Q362="Projet OCM (ZTE, NOKIA, autres projets)","TRAVAUX OCM",
Q362="No root CAuse","No root cause",
Q362="ODU HS","PDH",
Q362="IP &amp; VLAN","PDH",
Q362="Warehouse HUAWEI","SPARE-ISSUE",
Q362="SPARE-HS","SPARE-ISSUE",
Q362="Power Telco","BSS"
),"")</f>
        <v>No root cause</v>
      </c>
      <c r="P362" s="22" t="str" cm="1">
        <f t="array" ref="P362">IFERROR(_xlfn.IFS(
Q362="MPR ISSUE","TX ISSUE",
Q362="BSS Hardware Issue","RAN ISSUE",
Q362="Sites strategiques, MLL, Pylone, etc.","ENVTECH",
Q362="AKTIVCO DEFAUT GE &amp; POWER Cabinet","POWER ISSUE",
Q362="AKTIVCO Coupure ENEO &amp; Baisse de tension","POWER ISSUE",
Q362="Coupure ENEO &amp; Baisse de tension","POWER ISSUE",
Q362="Defaut GE &amp; POWER Cabinet","POWER ISSUE",
Q362="Sharing","POWER ISSUE",
Q362="SIte strategiques &amp; DataCenter","POWER ISSUE",
Q362="Exclu","Exclu",
Q362="SAT","TX ISSUE",
Q362="SPARE-ISSUE","SPARE-ISSUE",
Q362="Fiber CAmtel","TX ISSUE",
Q362="Fiber AOF","TX ISSUE",
Q362="Projet OCM (HUAWEI)","TRAVAUX-HUAWEI",
Q362="Projet OCM (NOKIA)","TRAVAUX -NOKIA",
Q362="ACCESS-ISSUE","ACCESS-ISSUE",
Q362="Projet OCM (ZTE, NOKIA, autres projets)","TRAVAUX OCM",
Q362="No root CAuse","No root cause",
Q362="ODU HS","TX ISSUE",
Q362="IP &amp; VLAN","TX ISSUE",
Q362="Warehouse HUAWEI","SPARE-ISSUE",
Q362="SPARE-HS","SPARE-ISSUE",
Q362="Power Telco","RAN ISSUE"
),"")</f>
        <v>No root cause</v>
      </c>
      <c r="Q362" s="48" t="s">
        <v>5573</v>
      </c>
      <c r="R362" s="23" t="str" cm="1">
        <f t="array" ref="R362">IFERROR(_xlfn.IFS(
Q362="MPR ISSUE","ACTIVE",
Q362="BSS Hardware Issue","ACTIVE",
Q362="Sites strategiques, MLL, Pylone, etc.","PASSIVE",
Q362="AKTIVCO DEFAUT GE &amp; POWER Cabinet","PASSIVE",
Q362="AKTIVCO Coupure ENEO &amp; Baisse de tension","PASSIVE",
Q362="Coupure ENEO &amp; Baisse de tension","PASSIVE",
Q362="Defaut GE &amp; POWER Cabinet","PASSIVE",
Q362="Sharing","PASSIVE",
Q362="SIte strategiques &amp; DataCenter","PASSIVE",
Q362="Exclu","Exclu",
Q362="SAT","ACTIVE",
Q362="SPARE-ISSUE","SPARE-ISSUE",
Q362="Fiber CAmtel","ACTIVE",
Q362="Fiber AOF","ACTIVE",
Q362="Projet OCM (HUAWEI)","PLANNED WORKS",
Q362="Projet OCM (NOKIA)","PLANNED WORKS",
Q362="ACCESS-ISSUE","ACCESS-ISSUE",
Q362="Projet OCM (ZTE, NOKIA, autres projets)","PLANNED WORKS",
Q362="No root CAuse","No root cause",
Q362="ODU HS","ACTIVE",
Q362="IP &amp; VLAN","ACTIVE",
Q362="Warehouse HUAWEI","SPARE-ISSUE",
Q362="SPARE-HS","SPARE-ISSUE",
Q362="Power Telco","ACTIVE"
),"")</f>
        <v>No root cause</v>
      </c>
      <c r="S362" s="56" t="s">
        <v>17</v>
      </c>
      <c r="T362" s="7" t="s">
        <v>17</v>
      </c>
      <c r="U362" s="57" t="s">
        <v>17</v>
      </c>
      <c r="V362" s="57" t="s">
        <v>17</v>
      </c>
      <c r="W362" s="57" t="s">
        <v>17</v>
      </c>
      <c r="X362" s="57" t="s">
        <v>17</v>
      </c>
      <c r="Y362" s="57" t="s">
        <v>17</v>
      </c>
      <c r="Z362" s="57" t="s">
        <v>17</v>
      </c>
      <c r="AA362" s="57" t="s">
        <v>17</v>
      </c>
      <c r="AB362" s="57"/>
      <c r="AC362" s="57" t="s">
        <v>17</v>
      </c>
      <c r="AD362" s="57" t="s">
        <v>17</v>
      </c>
      <c r="AE362" s="57" t="s">
        <v>17</v>
      </c>
      <c r="AF362" s="57" t="s">
        <v>17</v>
      </c>
      <c r="AG362" s="57" t="s">
        <v>17</v>
      </c>
      <c r="AH362" s="57" t="s">
        <v>17</v>
      </c>
      <c r="AI362" s="57" t="s">
        <v>17</v>
      </c>
      <c r="AJ362" s="15"/>
      <c r="AK362" s="15"/>
      <c r="AL362" s="15"/>
      <c r="AM362" s="15"/>
    </row>
    <row r="363" spans="1:39" s="14" customFormat="1" x14ac:dyDescent="0.35">
      <c r="A363" s="1" t="s">
        <v>2941</v>
      </c>
      <c r="B363" s="1" t="s">
        <v>2942</v>
      </c>
      <c r="C363" s="3"/>
      <c r="D363" s="1" t="s">
        <v>12</v>
      </c>
      <c r="E363" s="1" t="s">
        <v>13</v>
      </c>
      <c r="F363" s="3" t="s">
        <v>92</v>
      </c>
      <c r="G363" s="1" t="s">
        <v>93</v>
      </c>
      <c r="H363" s="59" t="str">
        <f>_xlfn.XLOOKUP(B363,'[1]Nur des jours'!$B:$B,'[1]Nur des jours'!$H:$H,"")</f>
        <v>Huawei</v>
      </c>
      <c r="I363" s="52">
        <v>0.61261285565267443</v>
      </c>
      <c r="J363" s="52">
        <v>0.77112680246573562</v>
      </c>
      <c r="K363" s="52">
        <v>0.14295735958167258</v>
      </c>
      <c r="L363" s="53">
        <v>0.42090784829054334</v>
      </c>
      <c r="M363" s="54" t="s">
        <v>5374</v>
      </c>
      <c r="N363" s="55"/>
      <c r="O363" s="16" t="str" cm="1">
        <f t="array" ref="O363">IFERROR(_xlfn.IFS(
Q363="MPR ISSUE","PDH",
Q363="BSS Hardware Issue","BSS",
Q363="Sites strategiques, MLL, Pylone, etc.","ENVTECH",
Q363="AKTIVCO DEFAUT GE &amp; POWER Cabinet","AKTIVCO",
Q363="AKTIVCO Coupure ENEO &amp; Baisse de tension","AKTIVCO GRID ONLY",
Q363="Coupure ENEO &amp; Baisse de tension","IHS GRID ONLY",
Q363="Defaut GE &amp; POWER Cabinet","IHS",
Q363="Sharing","Partners",
Q363="SIte strategiques &amp; DataCenter","SST &amp; DC",
Q363="Exclu","Exclu",
Q363="SAT","SAT",
Q363="SPARE-ISSUE","SPARE-ISSUE",
Q363="Fiber CAmtel","TRANS_FO_CAMTEL",
Q363="Fiber AOF","Fiber AOF",
Q363="Projet OCM (HUAWEI)","TRAVAUX-HUAWEI",
Q363="Projet OCM (NOKIA)","TRAVAUX-NOKIA",
Q363="ACCESS-ISSUE","ACCESS-ISSUE",
Q363="Projet OCM (ZTE, NOKIA, autres projets)","TRAVAUX OCM",
Q363="No root CAuse","No root cause",
Q363="ODU HS","PDH",
Q363="IP &amp; VLAN","PDH",
Q363="Warehouse HUAWEI","SPARE-ISSUE",
Q363="SPARE-HS","SPARE-ISSUE",
Q363="Power Telco","BSS"
),"")</f>
        <v>IHS</v>
      </c>
      <c r="P363" s="22" t="str" cm="1">
        <f t="array" ref="P363">IFERROR(_xlfn.IFS(
Q363="MPR ISSUE","TX ISSUE",
Q363="BSS Hardware Issue","RAN ISSUE",
Q363="Sites strategiques, MLL, Pylone, etc.","ENVTECH",
Q363="AKTIVCO DEFAUT GE &amp; POWER Cabinet","POWER ISSUE",
Q363="AKTIVCO Coupure ENEO &amp; Baisse de tension","POWER ISSUE",
Q363="Coupure ENEO &amp; Baisse de tension","POWER ISSUE",
Q363="Defaut GE &amp; POWER Cabinet","POWER ISSUE",
Q363="Sharing","POWER ISSUE",
Q363="SIte strategiques &amp; DataCenter","POWER ISSUE",
Q363="Exclu","Exclu",
Q363="SAT","TX ISSUE",
Q363="SPARE-ISSUE","SPARE-ISSUE",
Q363="Fiber CAmtel","TX ISSUE",
Q363="Fiber AOF","TX ISSUE",
Q363="Projet OCM (HUAWEI)","TRAVAUX-HUAWEI",
Q363="Projet OCM (NOKIA)","TRAVAUX -NOKIA",
Q363="ACCESS-ISSUE","ACCESS-ISSUE",
Q363="Projet OCM (ZTE, NOKIA, autres projets)","TRAVAUX OCM",
Q363="No root CAuse","No root cause",
Q363="ODU HS","TX ISSUE",
Q363="IP &amp; VLAN","TX ISSUE",
Q363="Warehouse HUAWEI","SPARE-ISSUE",
Q363="SPARE-HS","SPARE-ISSUE",
Q363="Power Telco","RAN ISSUE"
),"")</f>
        <v>POWER ISSUE</v>
      </c>
      <c r="Q363" s="48" t="s">
        <v>5338</v>
      </c>
      <c r="R363" s="23" t="str" cm="1">
        <f t="array" ref="R363">IFERROR(_xlfn.IFS(
Q363="MPR ISSUE","ACTIVE",
Q363="BSS Hardware Issue","ACTIVE",
Q363="Sites strategiques, MLL, Pylone, etc.","PASSIVE",
Q363="AKTIVCO DEFAUT GE &amp; POWER Cabinet","PASSIVE",
Q363="AKTIVCO Coupure ENEO &amp; Baisse de tension","PASSIVE",
Q363="Coupure ENEO &amp; Baisse de tension","PASSIVE",
Q363="Defaut GE &amp; POWER Cabinet","PASSIVE",
Q363="Sharing","PASSIVE",
Q363="SIte strategiques &amp; DataCenter","PASSIVE",
Q363="Exclu","Exclu",
Q363="SAT","ACTIVE",
Q363="SPARE-ISSUE","SPARE-ISSUE",
Q363="Fiber CAmtel","ACTIVE",
Q363="Fiber AOF","ACTIVE",
Q363="Projet OCM (HUAWEI)","PLANNED WORKS",
Q363="Projet OCM (NOKIA)","PLANNED WORKS",
Q363="ACCESS-ISSUE","ACCESS-ISSUE",
Q363="Projet OCM (ZTE, NOKIA, autres projets)","PLANNED WORKS",
Q363="No root CAuse","No root cause",
Q363="ODU HS","ACTIVE",
Q363="IP &amp; VLAN","ACTIVE",
Q363="Warehouse HUAWEI","SPARE-ISSUE",
Q363="SPARE-HS","SPARE-ISSUE",
Q363="Power Telco","ACTIVE"
),"")</f>
        <v>PASSIVE</v>
      </c>
      <c r="S363" s="56" t="s">
        <v>6123</v>
      </c>
      <c r="T363" s="7" t="s">
        <v>17</v>
      </c>
      <c r="U363" s="57" t="s">
        <v>17</v>
      </c>
      <c r="V363" s="57" t="s">
        <v>17</v>
      </c>
      <c r="W363" s="57" t="s">
        <v>17</v>
      </c>
      <c r="X363" s="57" t="s">
        <v>17</v>
      </c>
      <c r="Y363" s="57" t="s">
        <v>17</v>
      </c>
      <c r="Z363" s="57" t="s">
        <v>17</v>
      </c>
      <c r="AA363" s="57" t="s">
        <v>17</v>
      </c>
      <c r="AB363" s="57"/>
      <c r="AC363" s="57" t="s">
        <v>17</v>
      </c>
      <c r="AD363" s="57" t="s">
        <v>17</v>
      </c>
      <c r="AE363" s="57" t="s">
        <v>17</v>
      </c>
      <c r="AF363" s="57" t="s">
        <v>17</v>
      </c>
      <c r="AG363" s="57" t="s">
        <v>17</v>
      </c>
      <c r="AH363" s="57" t="s">
        <v>17</v>
      </c>
      <c r="AI363" s="57" t="s">
        <v>6123</v>
      </c>
      <c r="AJ363" s="15"/>
      <c r="AK363" s="15"/>
      <c r="AL363" s="15"/>
      <c r="AM363" s="15"/>
    </row>
    <row r="364" spans="1:39" s="14" customFormat="1" x14ac:dyDescent="0.35">
      <c r="A364" s="1" t="s">
        <v>1315</v>
      </c>
      <c r="B364" s="1" t="s">
        <v>1316</v>
      </c>
      <c r="C364" s="3"/>
      <c r="D364" s="1" t="s">
        <v>23</v>
      </c>
      <c r="E364" s="1" t="s">
        <v>91</v>
      </c>
      <c r="F364" s="3" t="s">
        <v>57</v>
      </c>
      <c r="G364" s="1" t="s">
        <v>86</v>
      </c>
      <c r="H364" s="59" t="str">
        <f>_xlfn.XLOOKUP(B364,'[1]Nur des jours'!$B:$B,'[1]Nur des jours'!$H:$H,"")</f>
        <v>Huawei</v>
      </c>
      <c r="I364" s="52">
        <v>0.44337933487604364</v>
      </c>
      <c r="J364" s="52">
        <v>0.75710148549357226</v>
      </c>
      <c r="K364" s="52">
        <v>0.19579686210647734</v>
      </c>
      <c r="L364" s="53">
        <v>0.4195880524950561</v>
      </c>
      <c r="M364" s="54" t="s">
        <v>5374</v>
      </c>
      <c r="N364" s="55"/>
      <c r="O364" s="16" t="str" cm="1">
        <f t="array" ref="O364">IFERROR(_xlfn.IFS(
Q364="MPR ISSUE","PDH",
Q364="BSS Hardware Issue","BSS",
Q364="Sites strategiques, MLL, Pylone, etc.","ENVTECH",
Q364="AKTIVCO DEFAUT GE &amp; POWER Cabinet","AKTIVCO",
Q364="AKTIVCO Coupure ENEO &amp; Baisse de tension","AKTIVCO GRID ONLY",
Q364="Coupure ENEO &amp; Baisse de tension","IHS GRID ONLY",
Q364="Defaut GE &amp; POWER Cabinet","IHS",
Q364="Sharing","Partners",
Q364="SIte strategiques &amp; DataCenter","SST &amp; DC",
Q364="Exclu","Exclu",
Q364="SAT","SAT",
Q364="SPARE-ISSUE","SPARE-ISSUE",
Q364="Fiber CAmtel","TRANS_FO_CAMTEL",
Q364="Fiber AOF","Fiber AOF",
Q364="Projet OCM (HUAWEI)","TRAVAUX-HUAWEI",
Q364="Projet OCM (NOKIA)","TRAVAUX-NOKIA",
Q364="ACCESS-ISSUE","ACCESS-ISSUE",
Q364="Projet OCM (ZTE, NOKIA, autres projets)","TRAVAUX OCM",
Q364="No root CAuse","No root cause",
Q364="ODU HS","PDH",
Q364="IP &amp; VLAN","PDH",
Q364="Warehouse HUAWEI","SPARE-ISSUE",
Q364="SPARE-HS","SPARE-ISSUE",
Q364="Power Telco","BSS"
),"")</f>
        <v>No root cause</v>
      </c>
      <c r="P364" s="22" t="str" cm="1">
        <f t="array" ref="P364">IFERROR(_xlfn.IFS(
Q364="MPR ISSUE","TX ISSUE",
Q364="BSS Hardware Issue","RAN ISSUE",
Q364="Sites strategiques, MLL, Pylone, etc.","ENVTECH",
Q364="AKTIVCO DEFAUT GE &amp; POWER Cabinet","POWER ISSUE",
Q364="AKTIVCO Coupure ENEO &amp; Baisse de tension","POWER ISSUE",
Q364="Coupure ENEO &amp; Baisse de tension","POWER ISSUE",
Q364="Defaut GE &amp; POWER Cabinet","POWER ISSUE",
Q364="Sharing","POWER ISSUE",
Q364="SIte strategiques &amp; DataCenter","POWER ISSUE",
Q364="Exclu","Exclu",
Q364="SAT","TX ISSUE",
Q364="SPARE-ISSUE","SPARE-ISSUE",
Q364="Fiber CAmtel","TX ISSUE",
Q364="Fiber AOF","TX ISSUE",
Q364="Projet OCM (HUAWEI)","TRAVAUX-HUAWEI",
Q364="Projet OCM (NOKIA)","TRAVAUX -NOKIA",
Q364="ACCESS-ISSUE","ACCESS-ISSUE",
Q364="Projet OCM (ZTE, NOKIA, autres projets)","TRAVAUX OCM",
Q364="No root CAuse","No root cause",
Q364="ODU HS","TX ISSUE",
Q364="IP &amp; VLAN","TX ISSUE",
Q364="Warehouse HUAWEI","SPARE-ISSUE",
Q364="SPARE-HS","SPARE-ISSUE",
Q364="Power Telco","RAN ISSUE"
),"")</f>
        <v>No root cause</v>
      </c>
      <c r="Q364" s="48" t="s">
        <v>5573</v>
      </c>
      <c r="R364" s="23" t="str" cm="1">
        <f t="array" ref="R364">IFERROR(_xlfn.IFS(
Q364="MPR ISSUE","ACTIVE",
Q364="BSS Hardware Issue","ACTIVE",
Q364="Sites strategiques, MLL, Pylone, etc.","PASSIVE",
Q364="AKTIVCO DEFAUT GE &amp; POWER Cabinet","PASSIVE",
Q364="AKTIVCO Coupure ENEO &amp; Baisse de tension","PASSIVE",
Q364="Coupure ENEO &amp; Baisse de tension","PASSIVE",
Q364="Defaut GE &amp; POWER Cabinet","PASSIVE",
Q364="Sharing","PASSIVE",
Q364="SIte strategiques &amp; DataCenter","PASSIVE",
Q364="Exclu","Exclu",
Q364="SAT","ACTIVE",
Q364="SPARE-ISSUE","SPARE-ISSUE",
Q364="Fiber CAmtel","ACTIVE",
Q364="Fiber AOF","ACTIVE",
Q364="Projet OCM (HUAWEI)","PLANNED WORKS",
Q364="Projet OCM (NOKIA)","PLANNED WORKS",
Q364="ACCESS-ISSUE","ACCESS-ISSUE",
Q364="Projet OCM (ZTE, NOKIA, autres projets)","PLANNED WORKS",
Q364="No root CAuse","No root cause",
Q364="ODU HS","ACTIVE",
Q364="IP &amp; VLAN","ACTIVE",
Q364="Warehouse HUAWEI","SPARE-ISSUE",
Q364="SPARE-HS","SPARE-ISSUE",
Q364="Power Telco","ACTIVE"
),"")</f>
        <v>No root cause</v>
      </c>
      <c r="S364" s="56" t="s">
        <v>17</v>
      </c>
      <c r="T364" s="7" t="s">
        <v>17</v>
      </c>
      <c r="U364" s="57" t="s">
        <v>17</v>
      </c>
      <c r="V364" s="57" t="s">
        <v>17</v>
      </c>
      <c r="W364" s="57" t="s">
        <v>17</v>
      </c>
      <c r="X364" s="57" t="s">
        <v>17</v>
      </c>
      <c r="Y364" s="57" t="s">
        <v>17</v>
      </c>
      <c r="Z364" s="57" t="s">
        <v>17</v>
      </c>
      <c r="AA364" s="57" t="s">
        <v>17</v>
      </c>
      <c r="AB364" s="57"/>
      <c r="AC364" s="57" t="s">
        <v>17</v>
      </c>
      <c r="AD364" s="57" t="s">
        <v>17</v>
      </c>
      <c r="AE364" s="57" t="s">
        <v>17</v>
      </c>
      <c r="AF364" s="57" t="s">
        <v>17</v>
      </c>
      <c r="AG364" s="57" t="s">
        <v>17</v>
      </c>
      <c r="AH364" s="57" t="s">
        <v>17</v>
      </c>
      <c r="AI364" s="57" t="s">
        <v>17</v>
      </c>
      <c r="AJ364" s="15"/>
      <c r="AK364" s="15"/>
      <c r="AL364" s="15"/>
      <c r="AM364" s="15"/>
    </row>
    <row r="365" spans="1:39" s="14" customFormat="1" x14ac:dyDescent="0.35">
      <c r="A365" s="1" t="s">
        <v>980</v>
      </c>
      <c r="B365" s="1" t="s">
        <v>981</v>
      </c>
      <c r="C365" s="3"/>
      <c r="D365" s="1" t="s">
        <v>12</v>
      </c>
      <c r="E365" s="1" t="s">
        <v>13</v>
      </c>
      <c r="F365" s="3" t="s">
        <v>33</v>
      </c>
      <c r="G365" s="1" t="s">
        <v>34</v>
      </c>
      <c r="H365" s="51" t="str">
        <f>_xlfn.XLOOKUP(B365,'[1]Nur des jours'!$B:$B,'[1]Nur des jours'!$H:$H,"")</f>
        <v>ZTE</v>
      </c>
      <c r="I365" s="52">
        <v>0.40403722488000038</v>
      </c>
      <c r="J365" s="52">
        <v>0.34553280904148381</v>
      </c>
      <c r="K365" s="52">
        <v>0.45657434220462423</v>
      </c>
      <c r="L365" s="53">
        <v>0.41179412327035397</v>
      </c>
      <c r="M365" s="54" t="s">
        <v>5374</v>
      </c>
      <c r="N365" s="55"/>
      <c r="O365" s="16" t="str" cm="1">
        <f t="array" ref="O365">IFERROR(_xlfn.IFS(
Q365="MPR ISSUE","PDH",
Q365="BSS Hardware Issue","BSS",
Q365="Sites strategiques, MLL, Pylone, etc.","ENVTECH",
Q365="AKTIVCO DEFAUT GE &amp; POWER Cabinet","AKTIVCO",
Q365="AKTIVCO Coupure ENEO &amp; Baisse de tension","AKTIVCO GRID ONLY",
Q365="Coupure ENEO &amp; Baisse de tension","IHS GRID ONLY",
Q365="Defaut GE &amp; POWER Cabinet","IHS",
Q365="Sharing","Partners",
Q365="SIte strategiques &amp; DataCenter","SST &amp; DC",
Q365="Exclu","Exclu",
Q365="SAT","SAT",
Q365="SPARE-ISSUE","SPARE-ISSUE",
Q365="Fiber CAmtel","TRANS_FO_CAMTEL",
Q365="Fiber AOF","Fiber AOF",
Q365="Projet OCM (HUAWEI)","TRAVAUX-HUAWEI",
Q365="Projet OCM (NOKIA)","TRAVAUX-NOKIA",
Q365="ACCESS-ISSUE","ACCESS-ISSUE",
Q365="Projet OCM (ZTE, NOKIA, autres projets)","TRAVAUX OCM",
Q365="No root CAuse","No root cause",
Q365="ODU HS","PDH",
Q365="IP &amp; VLAN","PDH",
Q365="Warehouse HUAWEI","SPARE-ISSUE",
Q365="SPARE-HS","SPARE-ISSUE",
Q365="Power Telco","BSS"
),"")</f>
        <v>No root cause</v>
      </c>
      <c r="P365" s="22" t="str" cm="1">
        <f t="array" ref="P365">IFERROR(_xlfn.IFS(
Q365="MPR ISSUE","TX ISSUE",
Q365="BSS Hardware Issue","RAN ISSUE",
Q365="Sites strategiques, MLL, Pylone, etc.","ENVTECH",
Q365="AKTIVCO DEFAUT GE &amp; POWER Cabinet","POWER ISSUE",
Q365="AKTIVCO Coupure ENEO &amp; Baisse de tension","POWER ISSUE",
Q365="Coupure ENEO &amp; Baisse de tension","POWER ISSUE",
Q365="Defaut GE &amp; POWER Cabinet","POWER ISSUE",
Q365="Sharing","POWER ISSUE",
Q365="SIte strategiques &amp; DataCenter","POWER ISSUE",
Q365="Exclu","Exclu",
Q365="SAT","TX ISSUE",
Q365="SPARE-ISSUE","SPARE-ISSUE",
Q365="Fiber CAmtel","TX ISSUE",
Q365="Fiber AOF","TX ISSUE",
Q365="Projet OCM (HUAWEI)","TRAVAUX-HUAWEI",
Q365="Projet OCM (NOKIA)","TRAVAUX -NOKIA",
Q365="ACCESS-ISSUE","ACCESS-ISSUE",
Q365="Projet OCM (ZTE, NOKIA, autres projets)","TRAVAUX OCM",
Q365="No root CAuse","No root cause",
Q365="ODU HS","TX ISSUE",
Q365="IP &amp; VLAN","TX ISSUE",
Q365="Warehouse HUAWEI","SPARE-ISSUE",
Q365="SPARE-HS","SPARE-ISSUE",
Q365="Power Telco","RAN ISSUE"
),"")</f>
        <v>No root cause</v>
      </c>
      <c r="Q365" s="48" t="s">
        <v>5573</v>
      </c>
      <c r="R365" s="23" t="str" cm="1">
        <f t="array" ref="R365">IFERROR(_xlfn.IFS(
Q365="MPR ISSUE","ACTIVE",
Q365="BSS Hardware Issue","ACTIVE",
Q365="Sites strategiques, MLL, Pylone, etc.","PASSIVE",
Q365="AKTIVCO DEFAUT GE &amp; POWER Cabinet","PASSIVE",
Q365="AKTIVCO Coupure ENEO &amp; Baisse de tension","PASSIVE",
Q365="Coupure ENEO &amp; Baisse de tension","PASSIVE",
Q365="Defaut GE &amp; POWER Cabinet","PASSIVE",
Q365="Sharing","PASSIVE",
Q365="SIte strategiques &amp; DataCenter","PASSIVE",
Q365="Exclu","Exclu",
Q365="SAT","ACTIVE",
Q365="SPARE-ISSUE","SPARE-ISSUE",
Q365="Fiber CAmtel","ACTIVE",
Q365="Fiber AOF","ACTIVE",
Q365="Projet OCM (HUAWEI)","PLANNED WORKS",
Q365="Projet OCM (NOKIA)","PLANNED WORKS",
Q365="ACCESS-ISSUE","ACCESS-ISSUE",
Q365="Projet OCM (ZTE, NOKIA, autres projets)","PLANNED WORKS",
Q365="No root CAuse","No root cause",
Q365="ODU HS","ACTIVE",
Q365="IP &amp; VLAN","ACTIVE",
Q365="Warehouse HUAWEI","SPARE-ISSUE",
Q365="SPARE-HS","SPARE-ISSUE",
Q365="Power Telco","ACTIVE"
),"")</f>
        <v>No root cause</v>
      </c>
      <c r="S365" s="56" t="s">
        <v>5893</v>
      </c>
      <c r="T365" s="7" t="s">
        <v>17</v>
      </c>
      <c r="U365" s="57" t="s">
        <v>17</v>
      </c>
      <c r="V365" s="57" t="s">
        <v>17</v>
      </c>
      <c r="W365" s="57" t="s">
        <v>17</v>
      </c>
      <c r="X365" s="57" t="s">
        <v>17</v>
      </c>
      <c r="Y365" s="57" t="s">
        <v>17</v>
      </c>
      <c r="Z365" s="57" t="s">
        <v>17</v>
      </c>
      <c r="AA365" s="57" t="s">
        <v>17</v>
      </c>
      <c r="AB365" s="57"/>
      <c r="AC365" s="57" t="s">
        <v>17</v>
      </c>
      <c r="AD365" s="57" t="s">
        <v>17</v>
      </c>
      <c r="AE365" s="57" t="s">
        <v>17</v>
      </c>
      <c r="AF365" s="57" t="s">
        <v>17</v>
      </c>
      <c r="AG365" s="57" t="s">
        <v>17</v>
      </c>
      <c r="AH365" s="57" t="s">
        <v>17</v>
      </c>
      <c r="AI365" s="57" t="s">
        <v>5893</v>
      </c>
      <c r="AJ365" s="15"/>
      <c r="AK365" s="15"/>
      <c r="AL365" s="15"/>
      <c r="AM365" s="15"/>
    </row>
    <row r="366" spans="1:39" s="14" customFormat="1" x14ac:dyDescent="0.35">
      <c r="A366" s="1" t="s">
        <v>295</v>
      </c>
      <c r="B366" s="1" t="s">
        <v>296</v>
      </c>
      <c r="C366" s="3"/>
      <c r="D366" s="1" t="s">
        <v>23</v>
      </c>
      <c r="E366" s="1" t="s">
        <v>32</v>
      </c>
      <c r="F366" s="3" t="s">
        <v>39</v>
      </c>
      <c r="G366" s="1" t="s">
        <v>40</v>
      </c>
      <c r="H366" s="51" t="str">
        <f>_xlfn.XLOOKUP(B366,'[1]Nur des jours'!$B:$B,'[1]Nur des jours'!$H:$H,"")</f>
        <v>ZTE</v>
      </c>
      <c r="I366" s="52">
        <v>0</v>
      </c>
      <c r="J366" s="52">
        <v>0.73367283100598168</v>
      </c>
      <c r="K366" s="52">
        <v>0.31713961612460456</v>
      </c>
      <c r="L366" s="53">
        <v>0.41168711280044967</v>
      </c>
      <c r="M366" s="54" t="s">
        <v>5374</v>
      </c>
      <c r="N366" s="55"/>
      <c r="O366" s="16" t="str" cm="1">
        <f t="array" ref="O366">IFERROR(_xlfn.IFS(
Q366="MPR ISSUE","PDH",
Q366="BSS Hardware Issue","BSS",
Q366="Sites strategiques, MLL, Pylone, etc.","ENVTECH",
Q366="AKTIVCO DEFAUT GE &amp; POWER Cabinet","AKTIVCO",
Q366="AKTIVCO Coupure ENEO &amp; Baisse de tension","AKTIVCO GRID ONLY",
Q366="Coupure ENEO &amp; Baisse de tension","IHS GRID ONLY",
Q366="Defaut GE &amp; POWER Cabinet","IHS",
Q366="Sharing","Partners",
Q366="SIte strategiques &amp; DataCenter","SST &amp; DC",
Q366="Exclu","Exclu",
Q366="SAT","SAT",
Q366="SPARE-ISSUE","SPARE-ISSUE",
Q366="Fiber CAmtel","TRANS_FO_CAMTEL",
Q366="Fiber AOF","Fiber AOF",
Q366="Projet OCM (HUAWEI)","TRAVAUX-HUAWEI",
Q366="Projet OCM (NOKIA)","TRAVAUX-NOKIA",
Q366="ACCESS-ISSUE","ACCESS-ISSUE",
Q366="Projet OCM (ZTE, NOKIA, autres projets)","TRAVAUX OCM",
Q366="No root CAuse","No root cause",
Q366="ODU HS","PDH",
Q366="IP &amp; VLAN","PDH",
Q366="Warehouse HUAWEI","SPARE-ISSUE",
Q366="SPARE-HS","SPARE-ISSUE",
Q366="Power Telco","BSS"
),"")</f>
        <v>No root cause</v>
      </c>
      <c r="P366" s="22" t="str" cm="1">
        <f t="array" ref="P366">IFERROR(_xlfn.IFS(
Q366="MPR ISSUE","TX ISSUE",
Q366="BSS Hardware Issue","RAN ISSUE",
Q366="Sites strategiques, MLL, Pylone, etc.","ENVTECH",
Q366="AKTIVCO DEFAUT GE &amp; POWER Cabinet","POWER ISSUE",
Q366="AKTIVCO Coupure ENEO &amp; Baisse de tension","POWER ISSUE",
Q366="Coupure ENEO &amp; Baisse de tension","POWER ISSUE",
Q366="Defaut GE &amp; POWER Cabinet","POWER ISSUE",
Q366="Sharing","POWER ISSUE",
Q366="SIte strategiques &amp; DataCenter","POWER ISSUE",
Q366="Exclu","Exclu",
Q366="SAT","TX ISSUE",
Q366="SPARE-ISSUE","SPARE-ISSUE",
Q366="Fiber CAmtel","TX ISSUE",
Q366="Fiber AOF","TX ISSUE",
Q366="Projet OCM (HUAWEI)","TRAVAUX-HUAWEI",
Q366="Projet OCM (NOKIA)","TRAVAUX -NOKIA",
Q366="ACCESS-ISSUE","ACCESS-ISSUE",
Q366="Projet OCM (ZTE, NOKIA, autres projets)","TRAVAUX OCM",
Q366="No root CAuse","No root cause",
Q366="ODU HS","TX ISSUE",
Q366="IP &amp; VLAN","TX ISSUE",
Q366="Warehouse HUAWEI","SPARE-ISSUE",
Q366="SPARE-HS","SPARE-ISSUE",
Q366="Power Telco","RAN ISSUE"
),"")</f>
        <v>No root cause</v>
      </c>
      <c r="Q366" s="48" t="s">
        <v>5573</v>
      </c>
      <c r="R366" s="23" t="str" cm="1">
        <f t="array" ref="R366">IFERROR(_xlfn.IFS(
Q366="MPR ISSUE","ACTIVE",
Q366="BSS Hardware Issue","ACTIVE",
Q366="Sites strategiques, MLL, Pylone, etc.","PASSIVE",
Q366="AKTIVCO DEFAUT GE &amp; POWER Cabinet","PASSIVE",
Q366="AKTIVCO Coupure ENEO &amp; Baisse de tension","PASSIVE",
Q366="Coupure ENEO &amp; Baisse de tension","PASSIVE",
Q366="Defaut GE &amp; POWER Cabinet","PASSIVE",
Q366="Sharing","PASSIVE",
Q366="SIte strategiques &amp; DataCenter","PASSIVE",
Q366="Exclu","Exclu",
Q366="SAT","ACTIVE",
Q366="SPARE-ISSUE","SPARE-ISSUE",
Q366="Fiber CAmtel","ACTIVE",
Q366="Fiber AOF","ACTIVE",
Q366="Projet OCM (HUAWEI)","PLANNED WORKS",
Q366="Projet OCM (NOKIA)","PLANNED WORKS",
Q366="ACCESS-ISSUE","ACCESS-ISSUE",
Q366="Projet OCM (ZTE, NOKIA, autres projets)","PLANNED WORKS",
Q366="No root CAuse","No root cause",
Q366="ODU HS","ACTIVE",
Q366="IP &amp; VLAN","ACTIVE",
Q366="Warehouse HUAWEI","SPARE-ISSUE",
Q366="SPARE-HS","SPARE-ISSUE",
Q366="Power Telco","ACTIVE"
),"")</f>
        <v>No root cause</v>
      </c>
      <c r="S366" s="56" t="s">
        <v>17</v>
      </c>
      <c r="T366" s="7" t="s">
        <v>17</v>
      </c>
      <c r="U366" s="57" t="s">
        <v>17</v>
      </c>
      <c r="V366" s="57" t="s">
        <v>17</v>
      </c>
      <c r="W366" s="57" t="s">
        <v>17</v>
      </c>
      <c r="X366" s="57" t="s">
        <v>17</v>
      </c>
      <c r="Y366" s="57" t="s">
        <v>17</v>
      </c>
      <c r="Z366" s="57" t="s">
        <v>17</v>
      </c>
      <c r="AA366" s="57" t="s">
        <v>17</v>
      </c>
      <c r="AB366" s="57"/>
      <c r="AC366" s="57" t="s">
        <v>17</v>
      </c>
      <c r="AD366" s="57" t="s">
        <v>17</v>
      </c>
      <c r="AE366" s="57" t="s">
        <v>17</v>
      </c>
      <c r="AF366" s="57" t="s">
        <v>17</v>
      </c>
      <c r="AG366" s="57" t="s">
        <v>17</v>
      </c>
      <c r="AH366" s="57" t="s">
        <v>17</v>
      </c>
      <c r="AI366" s="57" t="s">
        <v>17</v>
      </c>
      <c r="AJ366" s="15"/>
      <c r="AK366" s="15"/>
      <c r="AL366" s="15"/>
      <c r="AM366" s="15"/>
    </row>
    <row r="367" spans="1:39" s="14" customFormat="1" x14ac:dyDescent="0.35">
      <c r="A367" s="58" t="s">
        <v>5463</v>
      </c>
      <c r="B367" s="58" t="s">
        <v>5464</v>
      </c>
      <c r="C367" s="58"/>
      <c r="D367" s="58" t="s">
        <v>359</v>
      </c>
      <c r="E367" s="58" t="s">
        <v>124</v>
      </c>
      <c r="F367" s="58" t="s">
        <v>5395</v>
      </c>
      <c r="G367" s="58" t="s">
        <v>86</v>
      </c>
      <c r="H367" s="59" t="str">
        <f>_xlfn.XLOOKUP(B367,'[1]Nur des jours'!$B:$B,'[1]Nur des jours'!$H:$H,"")</f>
        <v>Huawei</v>
      </c>
      <c r="I367" s="52">
        <v>0.39279662202398802</v>
      </c>
      <c r="J367" s="52">
        <v>0.4937549088609402</v>
      </c>
      <c r="K367" s="52">
        <v>0.36320745424817291</v>
      </c>
      <c r="L367" s="53">
        <v>0.41125907092083225</v>
      </c>
      <c r="M367" s="54" t="s">
        <v>17</v>
      </c>
      <c r="N367" s="55"/>
      <c r="O367" s="16" t="str" cm="1">
        <f t="array" ref="O367">IFERROR(_xlfn.IFS(
Q367="MPR ISSUE","PDH",
Q367="BSS Hardware Issue","BSS",
Q367="Sites strategiques, MLL, Pylone, etc.","ENVTECH",
Q367="AKTIVCO DEFAUT GE &amp; POWER Cabinet","AKTIVCO",
Q367="AKTIVCO Coupure ENEO &amp; Baisse de tension","AKTIVCO GRID ONLY",
Q367="Coupure ENEO &amp; Baisse de tension","IHS GRID ONLY",
Q367="Defaut GE &amp; POWER Cabinet","IHS",
Q367="Sharing","Partners",
Q367="SIte strategiques &amp; DataCenter","SST &amp; DC",
Q367="Exclu","Exclu",
Q367="SAT","SAT",
Q367="SPARE-ISSUE","SPARE-ISSUE",
Q367="Fiber CAmtel","TRANS_FO_CAMTEL",
Q367="Fiber AOF","Fiber AOF",
Q367="Projet OCM (HUAWEI)","TRAVAUX-HUAWEI",
Q367="Projet OCM (NOKIA)","TRAVAUX-NOKIA",
Q367="ACCESS-ISSUE","ACCESS-ISSUE",
Q367="Projet OCM (ZTE, NOKIA, autres projets)","TRAVAUX OCM",
Q367="No root CAuse","No root cause",
Q367="ODU HS","PDH",
Q367="IP &amp; VLAN","PDH",
Q367="Warehouse HUAWEI","SPARE-ISSUE",
Q367="SPARE-HS","SPARE-ISSUE",
Q367="Power Telco","BSS"
),"")</f>
        <v>No root cause</v>
      </c>
      <c r="P367" s="22" t="str" cm="1">
        <f t="array" ref="P367">IFERROR(_xlfn.IFS(
Q367="MPR ISSUE","TX ISSUE",
Q367="BSS Hardware Issue","RAN ISSUE",
Q367="Sites strategiques, MLL, Pylone, etc.","ENVTECH",
Q367="AKTIVCO DEFAUT GE &amp; POWER Cabinet","POWER ISSUE",
Q367="AKTIVCO Coupure ENEO &amp; Baisse de tension","POWER ISSUE",
Q367="Coupure ENEO &amp; Baisse de tension","POWER ISSUE",
Q367="Defaut GE &amp; POWER Cabinet","POWER ISSUE",
Q367="Sharing","POWER ISSUE",
Q367="SIte strategiques &amp; DataCenter","POWER ISSUE",
Q367="Exclu","Exclu",
Q367="SAT","TX ISSUE",
Q367="SPARE-ISSUE","SPARE-ISSUE",
Q367="Fiber CAmtel","TX ISSUE",
Q367="Fiber AOF","TX ISSUE",
Q367="Projet OCM (HUAWEI)","TRAVAUX-HUAWEI",
Q367="Projet OCM (NOKIA)","TRAVAUX -NOKIA",
Q367="ACCESS-ISSUE","ACCESS-ISSUE",
Q367="Projet OCM (ZTE, NOKIA, autres projets)","TRAVAUX OCM",
Q367="No root CAuse","No root cause",
Q367="ODU HS","TX ISSUE",
Q367="IP &amp; VLAN","TX ISSUE",
Q367="Warehouse HUAWEI","SPARE-ISSUE",
Q367="SPARE-HS","SPARE-ISSUE",
Q367="Power Telco","RAN ISSUE"
),"")</f>
        <v>No root cause</v>
      </c>
      <c r="Q367" s="48" t="s">
        <v>5573</v>
      </c>
      <c r="R367" s="23" t="str" cm="1">
        <f t="array" ref="R367">IFERROR(_xlfn.IFS(
Q367="MPR ISSUE","ACTIVE",
Q367="BSS Hardware Issue","ACTIVE",
Q367="Sites strategiques, MLL, Pylone, etc.","PASSIVE",
Q367="AKTIVCO DEFAUT GE &amp; POWER Cabinet","PASSIVE",
Q367="AKTIVCO Coupure ENEO &amp; Baisse de tension","PASSIVE",
Q367="Coupure ENEO &amp; Baisse de tension","PASSIVE",
Q367="Defaut GE &amp; POWER Cabinet","PASSIVE",
Q367="Sharing","PASSIVE",
Q367="SIte strategiques &amp; DataCenter","PASSIVE",
Q367="Exclu","Exclu",
Q367="SAT","ACTIVE",
Q367="SPARE-ISSUE","SPARE-ISSUE",
Q367="Fiber CAmtel","ACTIVE",
Q367="Fiber AOF","ACTIVE",
Q367="Projet OCM (HUAWEI)","PLANNED WORKS",
Q367="Projet OCM (NOKIA)","PLANNED WORKS",
Q367="ACCESS-ISSUE","ACCESS-ISSUE",
Q367="Projet OCM (ZTE, NOKIA, autres projets)","PLANNED WORKS",
Q367="No root CAuse","No root cause",
Q367="ODU HS","ACTIVE",
Q367="IP &amp; VLAN","ACTIVE",
Q367="Warehouse HUAWEI","SPARE-ISSUE",
Q367="SPARE-HS","SPARE-ISSUE",
Q367="Power Telco","ACTIVE"
),"")</f>
        <v>No root cause</v>
      </c>
      <c r="S367" s="56" t="s">
        <v>17</v>
      </c>
      <c r="T367" s="7" t="s">
        <v>17</v>
      </c>
      <c r="U367" s="57" t="s">
        <v>17</v>
      </c>
      <c r="V367" s="57" t="s">
        <v>17</v>
      </c>
      <c r="W367" s="57" t="s">
        <v>17</v>
      </c>
      <c r="X367" s="57" t="s">
        <v>17</v>
      </c>
      <c r="Y367" s="57" t="s">
        <v>17</v>
      </c>
      <c r="Z367" s="57" t="s">
        <v>17</v>
      </c>
      <c r="AA367" s="57" t="s">
        <v>17</v>
      </c>
      <c r="AB367" s="57" t="s">
        <v>17</v>
      </c>
      <c r="AC367" s="57" t="s">
        <v>17</v>
      </c>
      <c r="AD367" s="57" t="s">
        <v>17</v>
      </c>
      <c r="AE367" s="57" t="s">
        <v>17</v>
      </c>
      <c r="AF367" s="57" t="s">
        <v>17</v>
      </c>
      <c r="AG367" s="57" t="s">
        <v>17</v>
      </c>
      <c r="AH367" s="57" t="s">
        <v>17</v>
      </c>
      <c r="AI367" s="57" t="s">
        <v>17</v>
      </c>
      <c r="AJ367" s="15"/>
      <c r="AK367" s="15"/>
      <c r="AL367" s="15"/>
      <c r="AM367" s="15"/>
    </row>
    <row r="368" spans="1:39" s="14" customFormat="1" x14ac:dyDescent="0.35">
      <c r="A368" s="1" t="s">
        <v>1727</v>
      </c>
      <c r="B368" s="1" t="s">
        <v>1728</v>
      </c>
      <c r="C368" s="3"/>
      <c r="D368" s="1" t="s">
        <v>12</v>
      </c>
      <c r="E368" s="1" t="s">
        <v>13</v>
      </c>
      <c r="F368" s="3" t="s">
        <v>33</v>
      </c>
      <c r="G368" s="1" t="s">
        <v>34</v>
      </c>
      <c r="H368" s="51" t="str">
        <f>_xlfn.XLOOKUP(B368,'[1]Nur des jours'!$B:$B,'[1]Nur des jours'!$H:$H,"")</f>
        <v>ZTE</v>
      </c>
      <c r="I368" s="52">
        <v>0.20657730137604963</v>
      </c>
      <c r="J368" s="52">
        <v>0.17659149096769697</v>
      </c>
      <c r="K368" s="52">
        <v>0.59511985982791471</v>
      </c>
      <c r="L368" s="53">
        <v>0.39913121766500326</v>
      </c>
      <c r="M368" s="54" t="s">
        <v>5374</v>
      </c>
      <c r="N368" s="55"/>
      <c r="O368" s="16" t="str" cm="1">
        <f t="array" ref="O368">IFERROR(_xlfn.IFS(
Q368="MPR ISSUE","PDH",
Q368="BSS Hardware Issue","BSS",
Q368="Sites strategiques, MLL, Pylone, etc.","ENVTECH",
Q368="AKTIVCO DEFAUT GE &amp; POWER Cabinet","AKTIVCO",
Q368="AKTIVCO Coupure ENEO &amp; Baisse de tension","AKTIVCO GRID ONLY",
Q368="Coupure ENEO &amp; Baisse de tension","IHS GRID ONLY",
Q368="Defaut GE &amp; POWER Cabinet","IHS",
Q368="Sharing","Partners",
Q368="SIte strategiques &amp; DataCenter","SST &amp; DC",
Q368="Exclu","Exclu",
Q368="SAT","SAT",
Q368="SPARE-ISSUE","SPARE-ISSUE",
Q368="Fiber CAmtel","TRANS_FO_CAMTEL",
Q368="Fiber AOF","Fiber AOF",
Q368="Projet OCM (HUAWEI)","TRAVAUX-HUAWEI",
Q368="Projet OCM (NOKIA)","TRAVAUX-NOKIA",
Q368="ACCESS-ISSUE","ACCESS-ISSUE",
Q368="Projet OCM (ZTE, NOKIA, autres projets)","TRAVAUX OCM",
Q368="No root CAuse","No root cause",
Q368="ODU HS","PDH",
Q368="IP &amp; VLAN","PDH",
Q368="Warehouse HUAWEI","SPARE-ISSUE",
Q368="SPARE-HS","SPARE-ISSUE",
Q368="Power Telco","BSS"
),"")</f>
        <v>No root cause</v>
      </c>
      <c r="P368" s="22" t="str" cm="1">
        <f t="array" ref="P368">IFERROR(_xlfn.IFS(
Q368="MPR ISSUE","TX ISSUE",
Q368="BSS Hardware Issue","RAN ISSUE",
Q368="Sites strategiques, MLL, Pylone, etc.","ENVTECH",
Q368="AKTIVCO DEFAUT GE &amp; POWER Cabinet","POWER ISSUE",
Q368="AKTIVCO Coupure ENEO &amp; Baisse de tension","POWER ISSUE",
Q368="Coupure ENEO &amp; Baisse de tension","POWER ISSUE",
Q368="Defaut GE &amp; POWER Cabinet","POWER ISSUE",
Q368="Sharing","POWER ISSUE",
Q368="SIte strategiques &amp; DataCenter","POWER ISSUE",
Q368="Exclu","Exclu",
Q368="SAT","TX ISSUE",
Q368="SPARE-ISSUE","SPARE-ISSUE",
Q368="Fiber CAmtel","TX ISSUE",
Q368="Fiber AOF","TX ISSUE",
Q368="Projet OCM (HUAWEI)","TRAVAUX-HUAWEI",
Q368="Projet OCM (NOKIA)","TRAVAUX -NOKIA",
Q368="ACCESS-ISSUE","ACCESS-ISSUE",
Q368="Projet OCM (ZTE, NOKIA, autres projets)","TRAVAUX OCM",
Q368="No root CAuse","No root cause",
Q368="ODU HS","TX ISSUE",
Q368="IP &amp; VLAN","TX ISSUE",
Q368="Warehouse HUAWEI","SPARE-ISSUE",
Q368="SPARE-HS","SPARE-ISSUE",
Q368="Power Telco","RAN ISSUE"
),"")</f>
        <v>No root cause</v>
      </c>
      <c r="Q368" s="48" t="s">
        <v>5573</v>
      </c>
      <c r="R368" s="23" t="str" cm="1">
        <f t="array" ref="R368">IFERROR(_xlfn.IFS(
Q368="MPR ISSUE","ACTIVE",
Q368="BSS Hardware Issue","ACTIVE",
Q368="Sites strategiques, MLL, Pylone, etc.","PASSIVE",
Q368="AKTIVCO DEFAUT GE &amp; POWER Cabinet","PASSIVE",
Q368="AKTIVCO Coupure ENEO &amp; Baisse de tension","PASSIVE",
Q368="Coupure ENEO &amp; Baisse de tension","PASSIVE",
Q368="Defaut GE &amp; POWER Cabinet","PASSIVE",
Q368="Sharing","PASSIVE",
Q368="SIte strategiques &amp; DataCenter","PASSIVE",
Q368="Exclu","Exclu",
Q368="SAT","ACTIVE",
Q368="SPARE-ISSUE","SPARE-ISSUE",
Q368="Fiber CAmtel","ACTIVE",
Q368="Fiber AOF","ACTIVE",
Q368="Projet OCM (HUAWEI)","PLANNED WORKS",
Q368="Projet OCM (NOKIA)","PLANNED WORKS",
Q368="ACCESS-ISSUE","ACCESS-ISSUE",
Q368="Projet OCM (ZTE, NOKIA, autres projets)","PLANNED WORKS",
Q368="No root CAuse","No root cause",
Q368="ODU HS","ACTIVE",
Q368="IP &amp; VLAN","ACTIVE",
Q368="Warehouse HUAWEI","SPARE-ISSUE",
Q368="SPARE-HS","SPARE-ISSUE",
Q368="Power Telco","ACTIVE"
),"")</f>
        <v>No root cause</v>
      </c>
      <c r="S368" s="56" t="s">
        <v>17</v>
      </c>
      <c r="T368" s="7" t="s">
        <v>17</v>
      </c>
      <c r="U368" s="57" t="s">
        <v>17</v>
      </c>
      <c r="V368" s="57" t="s">
        <v>17</v>
      </c>
      <c r="W368" s="57" t="s">
        <v>17</v>
      </c>
      <c r="X368" s="57" t="s">
        <v>17</v>
      </c>
      <c r="Y368" s="57" t="s">
        <v>17</v>
      </c>
      <c r="Z368" s="57" t="s">
        <v>17</v>
      </c>
      <c r="AA368" s="57" t="s">
        <v>17</v>
      </c>
      <c r="AB368" s="57"/>
      <c r="AC368" s="57" t="s">
        <v>17</v>
      </c>
      <c r="AD368" s="57" t="s">
        <v>17</v>
      </c>
      <c r="AE368" s="57" t="s">
        <v>17</v>
      </c>
      <c r="AF368" s="57" t="s">
        <v>17</v>
      </c>
      <c r="AG368" s="57" t="s">
        <v>17</v>
      </c>
      <c r="AH368" s="57" t="s">
        <v>17</v>
      </c>
      <c r="AI368" s="57" t="s">
        <v>17</v>
      </c>
      <c r="AJ368" s="15"/>
      <c r="AK368" s="15"/>
      <c r="AL368" s="15"/>
      <c r="AM368" s="15"/>
    </row>
    <row r="369" spans="1:39" s="14" customFormat="1" x14ac:dyDescent="0.35">
      <c r="A369" s="1" t="s">
        <v>4438</v>
      </c>
      <c r="B369" s="1" t="s">
        <v>4439</v>
      </c>
      <c r="C369" s="3"/>
      <c r="D369" s="1" t="s">
        <v>12</v>
      </c>
      <c r="E369" s="1" t="s">
        <v>13</v>
      </c>
      <c r="F369" s="3" t="s">
        <v>14</v>
      </c>
      <c r="G369" s="1" t="s">
        <v>15</v>
      </c>
      <c r="H369" s="59" t="str">
        <f>_xlfn.XLOOKUP(B369,'[1]Nur des jours'!$B:$B,'[1]Nur des jours'!$H:$H,"")</f>
        <v>Huawei</v>
      </c>
      <c r="I369" s="52">
        <v>0</v>
      </c>
      <c r="J369" s="52">
        <v>1.1846080221413002</v>
      </c>
      <c r="K369" s="52">
        <v>0</v>
      </c>
      <c r="L369" s="53">
        <v>0.39768657632129389</v>
      </c>
      <c r="M369" s="54" t="s">
        <v>5374</v>
      </c>
      <c r="N369" s="55"/>
      <c r="O369" s="16" t="str" cm="1">
        <f t="array" ref="O369">IFERROR(_xlfn.IFS(
Q369="MPR ISSUE","PDH",
Q369="BSS Hardware Issue","BSS",
Q369="Sites strategiques, MLL, Pylone, etc.","ENVTECH",
Q369="AKTIVCO DEFAUT GE &amp; POWER Cabinet","AKTIVCO",
Q369="AKTIVCO Coupure ENEO &amp; Baisse de tension","AKTIVCO GRID ONLY",
Q369="Coupure ENEO &amp; Baisse de tension","IHS GRID ONLY",
Q369="Defaut GE &amp; POWER Cabinet","IHS",
Q369="Sharing","Partners",
Q369="SIte strategiques &amp; DataCenter","SST &amp; DC",
Q369="Exclu","Exclu",
Q369="SAT","SAT",
Q369="SPARE-ISSUE","SPARE-ISSUE",
Q369="Fiber CAmtel","TRANS_FO_CAMTEL",
Q369="Fiber AOF","Fiber AOF",
Q369="Projet OCM (HUAWEI)","TRAVAUX-HUAWEI",
Q369="Projet OCM (NOKIA)","TRAVAUX-NOKIA",
Q369="ACCESS-ISSUE","ACCESS-ISSUE",
Q369="Projet OCM (ZTE, NOKIA, autres projets)","TRAVAUX OCM",
Q369="No root CAuse","No root cause",
Q369="ODU HS","PDH",
Q369="IP &amp; VLAN","PDH",
Q369="Warehouse HUAWEI","SPARE-ISSUE",
Q369="SPARE-HS","SPARE-ISSUE",
Q369="Power Telco","BSS"
),"")</f>
        <v>No root cause</v>
      </c>
      <c r="P369" s="22" t="str" cm="1">
        <f t="array" ref="P369">IFERROR(_xlfn.IFS(
Q369="MPR ISSUE","TX ISSUE",
Q369="BSS Hardware Issue","RAN ISSUE",
Q369="Sites strategiques, MLL, Pylone, etc.","ENVTECH",
Q369="AKTIVCO DEFAUT GE &amp; POWER Cabinet","POWER ISSUE",
Q369="AKTIVCO Coupure ENEO &amp; Baisse de tension","POWER ISSUE",
Q369="Coupure ENEO &amp; Baisse de tension","POWER ISSUE",
Q369="Defaut GE &amp; POWER Cabinet","POWER ISSUE",
Q369="Sharing","POWER ISSUE",
Q369="SIte strategiques &amp; DataCenter","POWER ISSUE",
Q369="Exclu","Exclu",
Q369="SAT","TX ISSUE",
Q369="SPARE-ISSUE","SPARE-ISSUE",
Q369="Fiber CAmtel","TX ISSUE",
Q369="Fiber AOF","TX ISSUE",
Q369="Projet OCM (HUAWEI)","TRAVAUX-HUAWEI",
Q369="Projet OCM (NOKIA)","TRAVAUX -NOKIA",
Q369="ACCESS-ISSUE","ACCESS-ISSUE",
Q369="Projet OCM (ZTE, NOKIA, autres projets)","TRAVAUX OCM",
Q369="No root CAuse","No root cause",
Q369="ODU HS","TX ISSUE",
Q369="IP &amp; VLAN","TX ISSUE",
Q369="Warehouse HUAWEI","SPARE-ISSUE",
Q369="SPARE-HS","SPARE-ISSUE",
Q369="Power Telco","RAN ISSUE"
),"")</f>
        <v>No root cause</v>
      </c>
      <c r="Q369" s="48" t="s">
        <v>5573</v>
      </c>
      <c r="R369" s="23" t="str" cm="1">
        <f t="array" ref="R369">IFERROR(_xlfn.IFS(
Q369="MPR ISSUE","ACTIVE",
Q369="BSS Hardware Issue","ACTIVE",
Q369="Sites strategiques, MLL, Pylone, etc.","PASSIVE",
Q369="AKTIVCO DEFAUT GE &amp; POWER Cabinet","PASSIVE",
Q369="AKTIVCO Coupure ENEO &amp; Baisse de tension","PASSIVE",
Q369="Coupure ENEO &amp; Baisse de tension","PASSIVE",
Q369="Defaut GE &amp; POWER Cabinet","PASSIVE",
Q369="Sharing","PASSIVE",
Q369="SIte strategiques &amp; DataCenter","PASSIVE",
Q369="Exclu","Exclu",
Q369="SAT","ACTIVE",
Q369="SPARE-ISSUE","SPARE-ISSUE",
Q369="Fiber CAmtel","ACTIVE",
Q369="Fiber AOF","ACTIVE",
Q369="Projet OCM (HUAWEI)","PLANNED WORKS",
Q369="Projet OCM (NOKIA)","PLANNED WORKS",
Q369="ACCESS-ISSUE","ACCESS-ISSUE",
Q369="Projet OCM (ZTE, NOKIA, autres projets)","PLANNED WORKS",
Q369="No root CAuse","No root cause",
Q369="ODU HS","ACTIVE",
Q369="IP &amp; VLAN","ACTIVE",
Q369="Warehouse HUAWEI","SPARE-ISSUE",
Q369="SPARE-HS","SPARE-ISSUE",
Q369="Power Telco","ACTIVE"
),"")</f>
        <v>No root cause</v>
      </c>
      <c r="S369" s="56" t="s">
        <v>5830</v>
      </c>
      <c r="T369" s="7" t="s">
        <v>17</v>
      </c>
      <c r="U369" s="57" t="s">
        <v>17</v>
      </c>
      <c r="V369" s="57" t="s">
        <v>17</v>
      </c>
      <c r="W369" s="57" t="s">
        <v>17</v>
      </c>
      <c r="X369" s="57"/>
      <c r="Y369" s="57" t="s">
        <v>17</v>
      </c>
      <c r="Z369" s="57" t="s">
        <v>17</v>
      </c>
      <c r="AA369" s="57" t="s">
        <v>17</v>
      </c>
      <c r="AB369" s="57"/>
      <c r="AC369" s="57" t="s">
        <v>17</v>
      </c>
      <c r="AD369" s="57" t="s">
        <v>17</v>
      </c>
      <c r="AE369" s="57" t="s">
        <v>17</v>
      </c>
      <c r="AF369" s="57" t="s">
        <v>5587</v>
      </c>
      <c r="AG369" s="57" t="s">
        <v>5587</v>
      </c>
      <c r="AH369" s="57" t="s">
        <v>5587</v>
      </c>
      <c r="AI369" s="57" t="s">
        <v>5831</v>
      </c>
      <c r="AJ369" s="15"/>
      <c r="AK369" s="15"/>
      <c r="AL369" s="15"/>
      <c r="AM369" s="15"/>
    </row>
    <row r="370" spans="1:39" s="14" customFormat="1" x14ac:dyDescent="0.35">
      <c r="A370" s="1" t="s">
        <v>223</v>
      </c>
      <c r="B370" s="1" t="s">
        <v>224</v>
      </c>
      <c r="C370" s="3"/>
      <c r="D370" s="1" t="s">
        <v>12</v>
      </c>
      <c r="E370" s="1" t="s">
        <v>13</v>
      </c>
      <c r="F370" s="3" t="s">
        <v>14</v>
      </c>
      <c r="G370" s="1" t="s">
        <v>225</v>
      </c>
      <c r="H370" s="60" t="str">
        <f>_xlfn.XLOOKUP(B370,'[1]Nur des jours'!$B:$B,'[1]Nur des jours'!$H:$H,"")</f>
        <v>NOKIA</v>
      </c>
      <c r="I370" s="52">
        <v>0.80578996718237217</v>
      </c>
      <c r="J370" s="52">
        <v>0.83275319522221181</v>
      </c>
      <c r="K370" s="52">
        <v>0</v>
      </c>
      <c r="L370" s="53">
        <v>0.39463158543786347</v>
      </c>
      <c r="M370" s="54" t="s">
        <v>5376</v>
      </c>
      <c r="N370" s="55"/>
      <c r="O370" s="16" t="str" cm="1">
        <f t="array" ref="O370">IFERROR(_xlfn.IFS(
Q370="MPR ISSUE","PDH",
Q370="BSS Hardware Issue","BSS",
Q370="Sites strategiques, MLL, Pylone, etc.","ENVTECH",
Q370="AKTIVCO DEFAUT GE &amp; POWER Cabinet","AKTIVCO",
Q370="AKTIVCO Coupure ENEO &amp; Baisse de tension","AKTIVCO GRID ONLY",
Q370="Coupure ENEO &amp; Baisse de tension","IHS GRID ONLY",
Q370="Defaut GE &amp; POWER Cabinet","IHS",
Q370="Sharing","Partners",
Q370="SIte strategiques &amp; DataCenter","SST &amp; DC",
Q370="Exclu","Exclu",
Q370="SAT","SAT",
Q370="SPARE-ISSUE","SPARE-ISSUE",
Q370="Fiber CAmtel","TRANS_FO_CAMTEL",
Q370="Fiber AOF","Fiber AOF",
Q370="Projet OCM (HUAWEI)","TRAVAUX-HUAWEI",
Q370="Projet OCM (NOKIA)","TRAVAUX-NOKIA",
Q370="ACCESS-ISSUE","ACCESS-ISSUE",
Q370="Projet OCM (ZTE, NOKIA, autres projets)","TRAVAUX OCM",
Q370="No root CAuse","No root cause",
Q370="ODU HS","PDH",
Q370="IP &amp; VLAN","PDH",
Q370="Warehouse HUAWEI","SPARE-ISSUE",
Q370="SPARE-HS","SPARE-ISSUE",
Q370="Power Telco","BSS"
),"")</f>
        <v>No root cause</v>
      </c>
      <c r="P370" s="22" t="str" cm="1">
        <f t="array" ref="P370">IFERROR(_xlfn.IFS(
Q370="MPR ISSUE","TX ISSUE",
Q370="BSS Hardware Issue","RAN ISSUE",
Q370="Sites strategiques, MLL, Pylone, etc.","ENVTECH",
Q370="AKTIVCO DEFAUT GE &amp; POWER Cabinet","POWER ISSUE",
Q370="AKTIVCO Coupure ENEO &amp; Baisse de tension","POWER ISSUE",
Q370="Coupure ENEO &amp; Baisse de tension","POWER ISSUE",
Q370="Defaut GE &amp; POWER Cabinet","POWER ISSUE",
Q370="Sharing","POWER ISSUE",
Q370="SIte strategiques &amp; DataCenter","POWER ISSUE",
Q370="Exclu","Exclu",
Q370="SAT","TX ISSUE",
Q370="SPARE-ISSUE","SPARE-ISSUE",
Q370="Fiber CAmtel","TX ISSUE",
Q370="Fiber AOF","TX ISSUE",
Q370="Projet OCM (HUAWEI)","TRAVAUX-HUAWEI",
Q370="Projet OCM (NOKIA)","TRAVAUX -NOKIA",
Q370="ACCESS-ISSUE","ACCESS-ISSUE",
Q370="Projet OCM (ZTE, NOKIA, autres projets)","TRAVAUX OCM",
Q370="No root CAuse","No root cause",
Q370="ODU HS","TX ISSUE",
Q370="IP &amp; VLAN","TX ISSUE",
Q370="Warehouse HUAWEI","SPARE-ISSUE",
Q370="SPARE-HS","SPARE-ISSUE",
Q370="Power Telco","RAN ISSUE"
),"")</f>
        <v>No root cause</v>
      </c>
      <c r="Q370" s="48" t="s">
        <v>5573</v>
      </c>
      <c r="R370" s="23" t="str" cm="1">
        <f t="array" ref="R370">IFERROR(_xlfn.IFS(
Q370="MPR ISSUE","ACTIVE",
Q370="BSS Hardware Issue","ACTIVE",
Q370="Sites strategiques, MLL, Pylone, etc.","PASSIVE",
Q370="AKTIVCO DEFAUT GE &amp; POWER Cabinet","PASSIVE",
Q370="AKTIVCO Coupure ENEO &amp; Baisse de tension","PASSIVE",
Q370="Coupure ENEO &amp; Baisse de tension","PASSIVE",
Q370="Defaut GE &amp; POWER Cabinet","PASSIVE",
Q370="Sharing","PASSIVE",
Q370="SIte strategiques &amp; DataCenter","PASSIVE",
Q370="Exclu","Exclu",
Q370="SAT","ACTIVE",
Q370="SPARE-ISSUE","SPARE-ISSUE",
Q370="Fiber CAmtel","ACTIVE",
Q370="Fiber AOF","ACTIVE",
Q370="Projet OCM (HUAWEI)","PLANNED WORKS",
Q370="Projet OCM (NOKIA)","PLANNED WORKS",
Q370="ACCESS-ISSUE","ACCESS-ISSUE",
Q370="Projet OCM (ZTE, NOKIA, autres projets)","PLANNED WORKS",
Q370="No root CAuse","No root cause",
Q370="ODU HS","ACTIVE",
Q370="IP &amp; VLAN","ACTIVE",
Q370="Warehouse HUAWEI","SPARE-ISSUE",
Q370="SPARE-HS","SPARE-ISSUE",
Q370="Power Telco","ACTIVE"
),"")</f>
        <v>No root cause</v>
      </c>
      <c r="S370" s="56" t="s">
        <v>17</v>
      </c>
      <c r="T370" s="7" t="s">
        <v>17</v>
      </c>
      <c r="U370" s="57" t="s">
        <v>17</v>
      </c>
      <c r="V370" s="57" t="s">
        <v>17</v>
      </c>
      <c r="W370" s="57" t="s">
        <v>17</v>
      </c>
      <c r="X370" s="57" t="s">
        <v>17</v>
      </c>
      <c r="Y370" s="57" t="s">
        <v>17</v>
      </c>
      <c r="Z370" s="57" t="s">
        <v>17</v>
      </c>
      <c r="AA370" s="57" t="s">
        <v>17</v>
      </c>
      <c r="AB370" s="57" t="s">
        <v>17</v>
      </c>
      <c r="AC370" s="57" t="s">
        <v>17</v>
      </c>
      <c r="AD370" s="57" t="s">
        <v>17</v>
      </c>
      <c r="AE370" s="57" t="s">
        <v>17</v>
      </c>
      <c r="AF370" s="57" t="s">
        <v>17</v>
      </c>
      <c r="AG370" s="57" t="s">
        <v>17</v>
      </c>
      <c r="AH370" s="57" t="s">
        <v>17</v>
      </c>
      <c r="AI370" s="57" t="s">
        <v>17</v>
      </c>
      <c r="AJ370" s="15"/>
      <c r="AK370" s="15"/>
      <c r="AL370" s="15"/>
      <c r="AM370" s="15"/>
    </row>
    <row r="371" spans="1:39" s="14" customFormat="1" x14ac:dyDescent="0.35">
      <c r="A371" s="1" t="s">
        <v>5027</v>
      </c>
      <c r="B371" s="1" t="s">
        <v>5028</v>
      </c>
      <c r="C371" s="3"/>
      <c r="D371" s="1" t="s">
        <v>23</v>
      </c>
      <c r="E371" s="1" t="s">
        <v>38</v>
      </c>
      <c r="F371" s="3" t="s">
        <v>33</v>
      </c>
      <c r="G371" s="1" t="s">
        <v>34</v>
      </c>
      <c r="H371" s="51" t="str">
        <f>_xlfn.XLOOKUP(B371,'[1]Nur des jours'!$B:$B,'[1]Nur des jours'!$H:$H,"")</f>
        <v>ZTE</v>
      </c>
      <c r="I371" s="52">
        <v>0.29875024479535106</v>
      </c>
      <c r="J371" s="52">
        <v>0.25404949151850936</v>
      </c>
      <c r="K371" s="52">
        <v>0.5047968008194943</v>
      </c>
      <c r="L371" s="53">
        <v>0.39119460781376203</v>
      </c>
      <c r="M371" s="54" t="s">
        <v>5374</v>
      </c>
      <c r="N371" s="55"/>
      <c r="O371" s="16" t="str" cm="1">
        <f t="array" ref="O371">IFERROR(_xlfn.IFS(
Q371="MPR ISSUE","PDH",
Q371="BSS Hardware Issue","BSS",
Q371="Sites strategiques, MLL, Pylone, etc.","ENVTECH",
Q371="AKTIVCO DEFAUT GE &amp; POWER Cabinet","AKTIVCO",
Q371="AKTIVCO Coupure ENEO &amp; Baisse de tension","AKTIVCO GRID ONLY",
Q371="Coupure ENEO &amp; Baisse de tension","IHS GRID ONLY",
Q371="Defaut GE &amp; POWER Cabinet","IHS",
Q371="Sharing","Partners",
Q371="SIte strategiques &amp; DataCenter","SST &amp; DC",
Q371="Exclu","Exclu",
Q371="SAT","SAT",
Q371="SPARE-ISSUE","SPARE-ISSUE",
Q371="Fiber CAmtel","TRANS_FO_CAMTEL",
Q371="Fiber AOF","Fiber AOF",
Q371="Projet OCM (HUAWEI)","TRAVAUX-HUAWEI",
Q371="Projet OCM (NOKIA)","TRAVAUX-NOKIA",
Q371="ACCESS-ISSUE","ACCESS-ISSUE",
Q371="Projet OCM (ZTE, NOKIA, autres projets)","TRAVAUX OCM",
Q371="No root CAuse","No root cause",
Q371="ODU HS","PDH",
Q371="IP &amp; VLAN","PDH",
Q371="Warehouse HUAWEI","SPARE-ISSUE",
Q371="SPARE-HS","SPARE-ISSUE",
Q371="Power Telco","BSS"
),"")</f>
        <v>No root cause</v>
      </c>
      <c r="P371" s="22" t="str" cm="1">
        <f t="array" ref="P371">IFERROR(_xlfn.IFS(
Q371="MPR ISSUE","TX ISSUE",
Q371="BSS Hardware Issue","RAN ISSUE",
Q371="Sites strategiques, MLL, Pylone, etc.","ENVTECH",
Q371="AKTIVCO DEFAUT GE &amp; POWER Cabinet","POWER ISSUE",
Q371="AKTIVCO Coupure ENEO &amp; Baisse de tension","POWER ISSUE",
Q371="Coupure ENEO &amp; Baisse de tension","POWER ISSUE",
Q371="Defaut GE &amp; POWER Cabinet","POWER ISSUE",
Q371="Sharing","POWER ISSUE",
Q371="SIte strategiques &amp; DataCenter","POWER ISSUE",
Q371="Exclu","Exclu",
Q371="SAT","TX ISSUE",
Q371="SPARE-ISSUE","SPARE-ISSUE",
Q371="Fiber CAmtel","TX ISSUE",
Q371="Fiber AOF","TX ISSUE",
Q371="Projet OCM (HUAWEI)","TRAVAUX-HUAWEI",
Q371="Projet OCM (NOKIA)","TRAVAUX -NOKIA",
Q371="ACCESS-ISSUE","ACCESS-ISSUE",
Q371="Projet OCM (ZTE, NOKIA, autres projets)","TRAVAUX OCM",
Q371="No root CAuse","No root cause",
Q371="ODU HS","TX ISSUE",
Q371="IP &amp; VLAN","TX ISSUE",
Q371="Warehouse HUAWEI","SPARE-ISSUE",
Q371="SPARE-HS","SPARE-ISSUE",
Q371="Power Telco","RAN ISSUE"
),"")</f>
        <v>No root cause</v>
      </c>
      <c r="Q371" s="48" t="s">
        <v>5573</v>
      </c>
      <c r="R371" s="23" t="str" cm="1">
        <f t="array" ref="R371">IFERROR(_xlfn.IFS(
Q371="MPR ISSUE","ACTIVE",
Q371="BSS Hardware Issue","ACTIVE",
Q371="Sites strategiques, MLL, Pylone, etc.","PASSIVE",
Q371="AKTIVCO DEFAUT GE &amp; POWER Cabinet","PASSIVE",
Q371="AKTIVCO Coupure ENEO &amp; Baisse de tension","PASSIVE",
Q371="Coupure ENEO &amp; Baisse de tension","PASSIVE",
Q371="Defaut GE &amp; POWER Cabinet","PASSIVE",
Q371="Sharing","PASSIVE",
Q371="SIte strategiques &amp; DataCenter","PASSIVE",
Q371="Exclu","Exclu",
Q371="SAT","ACTIVE",
Q371="SPARE-ISSUE","SPARE-ISSUE",
Q371="Fiber CAmtel","ACTIVE",
Q371="Fiber AOF","ACTIVE",
Q371="Projet OCM (HUAWEI)","PLANNED WORKS",
Q371="Projet OCM (NOKIA)","PLANNED WORKS",
Q371="ACCESS-ISSUE","ACCESS-ISSUE",
Q371="Projet OCM (ZTE, NOKIA, autres projets)","PLANNED WORKS",
Q371="No root CAuse","No root cause",
Q371="ODU HS","ACTIVE",
Q371="IP &amp; VLAN","ACTIVE",
Q371="Warehouse HUAWEI","SPARE-ISSUE",
Q371="SPARE-HS","SPARE-ISSUE",
Q371="Power Telco","ACTIVE"
),"")</f>
        <v>No root cause</v>
      </c>
      <c r="S371" s="56" t="s">
        <v>17</v>
      </c>
      <c r="T371" s="7" t="s">
        <v>17</v>
      </c>
      <c r="U371" s="57" t="s">
        <v>17</v>
      </c>
      <c r="V371" s="57" t="s">
        <v>17</v>
      </c>
      <c r="W371" s="57" t="s">
        <v>17</v>
      </c>
      <c r="X371" s="57" t="s">
        <v>17</v>
      </c>
      <c r="Y371" s="57" t="s">
        <v>17</v>
      </c>
      <c r="Z371" s="57" t="s">
        <v>17</v>
      </c>
      <c r="AA371" s="57" t="s">
        <v>17</v>
      </c>
      <c r="AB371" s="57"/>
      <c r="AC371" s="57" t="s">
        <v>17</v>
      </c>
      <c r="AD371" s="57" t="s">
        <v>17</v>
      </c>
      <c r="AE371" s="57" t="s">
        <v>17</v>
      </c>
      <c r="AF371" s="57" t="s">
        <v>17</v>
      </c>
      <c r="AG371" s="57" t="s">
        <v>17</v>
      </c>
      <c r="AH371" s="57" t="s">
        <v>17</v>
      </c>
      <c r="AI371" s="57" t="s">
        <v>17</v>
      </c>
      <c r="AJ371" s="15"/>
      <c r="AK371" s="15"/>
      <c r="AL371" s="15"/>
      <c r="AM371" s="15"/>
    </row>
    <row r="372" spans="1:39" s="14" customFormat="1" x14ac:dyDescent="0.35">
      <c r="A372" s="1" t="s">
        <v>421</v>
      </c>
      <c r="B372" s="1" t="s">
        <v>422</v>
      </c>
      <c r="C372" s="3"/>
      <c r="D372" s="1" t="s">
        <v>12</v>
      </c>
      <c r="E372" s="1" t="s">
        <v>13</v>
      </c>
      <c r="F372" s="3" t="s">
        <v>14</v>
      </c>
      <c r="G372" s="1" t="s">
        <v>108</v>
      </c>
      <c r="H372" s="59" t="str">
        <f>_xlfn.XLOOKUP(B372,'[1]Nur des jours'!$B:$B,'[1]Nur des jours'!$H:$H,"")</f>
        <v>Huawei</v>
      </c>
      <c r="I372" s="52">
        <v>0.43276320995647644</v>
      </c>
      <c r="J372" s="52">
        <v>0.73951671307771549</v>
      </c>
      <c r="K372" s="52">
        <v>0.14466737584461123</v>
      </c>
      <c r="L372" s="53">
        <v>0.3855052178305125</v>
      </c>
      <c r="M372" s="54" t="s">
        <v>5374</v>
      </c>
      <c r="N372" s="55"/>
      <c r="O372" s="16" t="str" cm="1">
        <f t="array" ref="O372">IFERROR(_xlfn.IFS(
Q372="MPR ISSUE","PDH",
Q372="BSS Hardware Issue","BSS",
Q372="Sites strategiques, MLL, Pylone, etc.","ENVTECH",
Q372="AKTIVCO DEFAUT GE &amp; POWER Cabinet","AKTIVCO",
Q372="AKTIVCO Coupure ENEO &amp; Baisse de tension","AKTIVCO GRID ONLY",
Q372="Coupure ENEO &amp; Baisse de tension","IHS GRID ONLY",
Q372="Defaut GE &amp; POWER Cabinet","IHS",
Q372="Sharing","Partners",
Q372="SIte strategiques &amp; DataCenter","SST &amp; DC",
Q372="Exclu","Exclu",
Q372="SAT","SAT",
Q372="SPARE-ISSUE","SPARE-ISSUE",
Q372="Fiber CAmtel","TRANS_FO_CAMTEL",
Q372="Fiber AOF","Fiber AOF",
Q372="Projet OCM (HUAWEI)","TRAVAUX-HUAWEI",
Q372="Projet OCM (NOKIA)","TRAVAUX-NOKIA",
Q372="ACCESS-ISSUE","ACCESS-ISSUE",
Q372="Projet OCM (ZTE, NOKIA, autres projets)","TRAVAUX OCM",
Q372="No root CAuse","No root cause",
Q372="ODU HS","PDH",
Q372="IP &amp; VLAN","PDH",
Q372="Warehouse HUAWEI","SPARE-ISSUE",
Q372="SPARE-HS","SPARE-ISSUE",
Q372="Power Telco","BSS"
),"")</f>
        <v>IHS</v>
      </c>
      <c r="P372" s="22" t="str" cm="1">
        <f t="array" ref="P372">IFERROR(_xlfn.IFS(
Q372="MPR ISSUE","TX ISSUE",
Q372="BSS Hardware Issue","RAN ISSUE",
Q372="Sites strategiques, MLL, Pylone, etc.","ENVTECH",
Q372="AKTIVCO DEFAUT GE &amp; POWER Cabinet","POWER ISSUE",
Q372="AKTIVCO Coupure ENEO &amp; Baisse de tension","POWER ISSUE",
Q372="Coupure ENEO &amp; Baisse de tension","POWER ISSUE",
Q372="Defaut GE &amp; POWER Cabinet","POWER ISSUE",
Q372="Sharing","POWER ISSUE",
Q372="SIte strategiques &amp; DataCenter","POWER ISSUE",
Q372="Exclu","Exclu",
Q372="SAT","TX ISSUE",
Q372="SPARE-ISSUE","SPARE-ISSUE",
Q372="Fiber CAmtel","TX ISSUE",
Q372="Fiber AOF","TX ISSUE",
Q372="Projet OCM (HUAWEI)","TRAVAUX-HUAWEI",
Q372="Projet OCM (NOKIA)","TRAVAUX -NOKIA",
Q372="ACCESS-ISSUE","ACCESS-ISSUE",
Q372="Projet OCM (ZTE, NOKIA, autres projets)","TRAVAUX OCM",
Q372="No root CAuse","No root cause",
Q372="ODU HS","TX ISSUE",
Q372="IP &amp; VLAN","TX ISSUE",
Q372="Warehouse HUAWEI","SPARE-ISSUE",
Q372="SPARE-HS","SPARE-ISSUE",
Q372="Power Telco","RAN ISSUE"
),"")</f>
        <v>POWER ISSUE</v>
      </c>
      <c r="Q372" s="48" t="s">
        <v>5338</v>
      </c>
      <c r="R372" s="23" t="str" cm="1">
        <f t="array" ref="R372">IFERROR(_xlfn.IFS(
Q372="MPR ISSUE","ACTIVE",
Q372="BSS Hardware Issue","ACTIVE",
Q372="Sites strategiques, MLL, Pylone, etc.","PASSIVE",
Q372="AKTIVCO DEFAUT GE &amp; POWER Cabinet","PASSIVE",
Q372="AKTIVCO Coupure ENEO &amp; Baisse de tension","PASSIVE",
Q372="Coupure ENEO &amp; Baisse de tension","PASSIVE",
Q372="Defaut GE &amp; POWER Cabinet","PASSIVE",
Q372="Sharing","PASSIVE",
Q372="SIte strategiques &amp; DataCenter","PASSIVE",
Q372="Exclu","Exclu",
Q372="SAT","ACTIVE",
Q372="SPARE-ISSUE","SPARE-ISSUE",
Q372="Fiber CAmtel","ACTIVE",
Q372="Fiber AOF","ACTIVE",
Q372="Projet OCM (HUAWEI)","PLANNED WORKS",
Q372="Projet OCM (NOKIA)","PLANNED WORKS",
Q372="ACCESS-ISSUE","ACCESS-ISSUE",
Q372="Projet OCM (ZTE, NOKIA, autres projets)","PLANNED WORKS",
Q372="No root CAuse","No root cause",
Q372="ODU HS","ACTIVE",
Q372="IP &amp; VLAN","ACTIVE",
Q372="Warehouse HUAWEI","SPARE-ISSUE",
Q372="SPARE-HS","SPARE-ISSUE",
Q372="Power Telco","ACTIVE"
),"")</f>
        <v>PASSIVE</v>
      </c>
      <c r="S372" s="56" t="s">
        <v>6111</v>
      </c>
      <c r="T372" s="7" t="s">
        <v>17</v>
      </c>
      <c r="U372" s="57" t="s">
        <v>17</v>
      </c>
      <c r="V372" s="57" t="s">
        <v>17</v>
      </c>
      <c r="W372" s="57" t="s">
        <v>17</v>
      </c>
      <c r="X372" s="57" t="s">
        <v>17</v>
      </c>
      <c r="Y372" s="57" t="s">
        <v>17</v>
      </c>
      <c r="Z372" s="57" t="s">
        <v>17</v>
      </c>
      <c r="AA372" s="57" t="s">
        <v>17</v>
      </c>
      <c r="AB372" s="57"/>
      <c r="AC372" s="57" t="s">
        <v>17</v>
      </c>
      <c r="AD372" s="57" t="s">
        <v>17</v>
      </c>
      <c r="AE372" s="57" t="s">
        <v>17</v>
      </c>
      <c r="AF372" s="57" t="s">
        <v>17</v>
      </c>
      <c r="AG372" s="57" t="s">
        <v>17</v>
      </c>
      <c r="AH372" s="57" t="s">
        <v>17</v>
      </c>
      <c r="AI372" s="57" t="s">
        <v>6111</v>
      </c>
      <c r="AJ372" s="15"/>
      <c r="AK372" s="15"/>
      <c r="AL372" s="15"/>
      <c r="AM372" s="15"/>
    </row>
    <row r="373" spans="1:39" s="14" customFormat="1" x14ac:dyDescent="0.35">
      <c r="A373" s="1" t="s">
        <v>665</v>
      </c>
      <c r="B373" s="1" t="s">
        <v>666</v>
      </c>
      <c r="C373" s="3"/>
      <c r="D373" s="1" t="s">
        <v>12</v>
      </c>
      <c r="E373" s="1" t="s">
        <v>98</v>
      </c>
      <c r="F373" s="3" t="s">
        <v>228</v>
      </c>
      <c r="G373" s="1" t="s">
        <v>667</v>
      </c>
      <c r="H373" s="60" t="str">
        <f>_xlfn.XLOOKUP(B373,'[1]Nur des jours'!$B:$B,'[1]Nur des jours'!$H:$H,"")</f>
        <v>NOKIA</v>
      </c>
      <c r="I373" s="52">
        <v>2.6825074237937088</v>
      </c>
      <c r="J373" s="52">
        <v>0</v>
      </c>
      <c r="K373" s="52">
        <v>0</v>
      </c>
      <c r="L373" s="53">
        <v>0.38306181210102935</v>
      </c>
      <c r="M373" s="54" t="s">
        <v>5374</v>
      </c>
      <c r="N373" s="55"/>
      <c r="O373" s="16" t="str" cm="1">
        <f t="array" ref="O373">IFERROR(_xlfn.IFS(
Q373="MPR ISSUE","PDH",
Q373="BSS Hardware Issue","BSS",
Q373="Sites strategiques, MLL, Pylone, etc.","ENVTECH",
Q373="AKTIVCO DEFAUT GE &amp; POWER Cabinet","AKTIVCO",
Q373="AKTIVCO Coupure ENEO &amp; Baisse de tension","AKTIVCO GRID ONLY",
Q373="Coupure ENEO &amp; Baisse de tension","IHS GRID ONLY",
Q373="Defaut GE &amp; POWER Cabinet","IHS",
Q373="Sharing","Partners",
Q373="SIte strategiques &amp; DataCenter","SST &amp; DC",
Q373="Exclu","Exclu",
Q373="SAT","SAT",
Q373="SPARE-ISSUE","SPARE-ISSUE",
Q373="Fiber CAmtel","TRANS_FO_CAMTEL",
Q373="Fiber AOF","Fiber AOF",
Q373="Projet OCM (HUAWEI)","TRAVAUX-HUAWEI",
Q373="Projet OCM (NOKIA)","TRAVAUX-NOKIA",
Q373="ACCESS-ISSUE","ACCESS-ISSUE",
Q373="Projet OCM (ZTE, NOKIA, autres projets)","TRAVAUX OCM",
Q373="No root CAuse","No root cause",
Q373="ODU HS","PDH",
Q373="IP &amp; VLAN","PDH",
Q373="Warehouse HUAWEI","SPARE-ISSUE",
Q373="SPARE-HS","SPARE-ISSUE",
Q373="Power Telco","BSS"
),"")</f>
        <v>No root cause</v>
      </c>
      <c r="P373" s="22" t="str" cm="1">
        <f t="array" ref="P373">IFERROR(_xlfn.IFS(
Q373="MPR ISSUE","TX ISSUE",
Q373="BSS Hardware Issue","RAN ISSUE",
Q373="Sites strategiques, MLL, Pylone, etc.","ENVTECH",
Q373="AKTIVCO DEFAUT GE &amp; POWER Cabinet","POWER ISSUE",
Q373="AKTIVCO Coupure ENEO &amp; Baisse de tension","POWER ISSUE",
Q373="Coupure ENEO &amp; Baisse de tension","POWER ISSUE",
Q373="Defaut GE &amp; POWER Cabinet","POWER ISSUE",
Q373="Sharing","POWER ISSUE",
Q373="SIte strategiques &amp; DataCenter","POWER ISSUE",
Q373="Exclu","Exclu",
Q373="SAT","TX ISSUE",
Q373="SPARE-ISSUE","SPARE-ISSUE",
Q373="Fiber CAmtel","TX ISSUE",
Q373="Fiber AOF","TX ISSUE",
Q373="Projet OCM (HUAWEI)","TRAVAUX-HUAWEI",
Q373="Projet OCM (NOKIA)","TRAVAUX -NOKIA",
Q373="ACCESS-ISSUE","ACCESS-ISSUE",
Q373="Projet OCM (ZTE, NOKIA, autres projets)","TRAVAUX OCM",
Q373="No root CAuse","No root cause",
Q373="ODU HS","TX ISSUE",
Q373="IP &amp; VLAN","TX ISSUE",
Q373="Warehouse HUAWEI","SPARE-ISSUE",
Q373="SPARE-HS","SPARE-ISSUE",
Q373="Power Telco","RAN ISSUE"
),"")</f>
        <v>No root cause</v>
      </c>
      <c r="Q373" s="48" t="s">
        <v>5573</v>
      </c>
      <c r="R373" s="23" t="str" cm="1">
        <f t="array" ref="R373">IFERROR(_xlfn.IFS(
Q373="MPR ISSUE","ACTIVE",
Q373="BSS Hardware Issue","ACTIVE",
Q373="Sites strategiques, MLL, Pylone, etc.","PASSIVE",
Q373="AKTIVCO DEFAUT GE &amp; POWER Cabinet","PASSIVE",
Q373="AKTIVCO Coupure ENEO &amp; Baisse de tension","PASSIVE",
Q373="Coupure ENEO &amp; Baisse de tension","PASSIVE",
Q373="Defaut GE &amp; POWER Cabinet","PASSIVE",
Q373="Sharing","PASSIVE",
Q373="SIte strategiques &amp; DataCenter","PASSIVE",
Q373="Exclu","Exclu",
Q373="SAT","ACTIVE",
Q373="SPARE-ISSUE","SPARE-ISSUE",
Q373="Fiber CAmtel","ACTIVE",
Q373="Fiber AOF","ACTIVE",
Q373="Projet OCM (HUAWEI)","PLANNED WORKS",
Q373="Projet OCM (NOKIA)","PLANNED WORKS",
Q373="ACCESS-ISSUE","ACCESS-ISSUE",
Q373="Projet OCM (ZTE, NOKIA, autres projets)","PLANNED WORKS",
Q373="No root CAuse","No root cause",
Q373="ODU HS","ACTIVE",
Q373="IP &amp; VLAN","ACTIVE",
Q373="Warehouse HUAWEI","SPARE-ISSUE",
Q373="SPARE-HS","SPARE-ISSUE",
Q373="Power Telco","ACTIVE"
),"")</f>
        <v>No root cause</v>
      </c>
      <c r="S373" s="56" t="s">
        <v>5804</v>
      </c>
      <c r="T373" s="7" t="s">
        <v>17</v>
      </c>
      <c r="U373" s="57" t="s">
        <v>17</v>
      </c>
      <c r="V373" s="57" t="s">
        <v>17</v>
      </c>
      <c r="W373" s="57" t="s">
        <v>17</v>
      </c>
      <c r="X373" s="57" t="s">
        <v>17</v>
      </c>
      <c r="Y373" s="57" t="s">
        <v>17</v>
      </c>
      <c r="Z373" s="57" t="s">
        <v>17</v>
      </c>
      <c r="AA373" s="57" t="s">
        <v>17</v>
      </c>
      <c r="AB373" s="57"/>
      <c r="AC373" s="57" t="s">
        <v>17</v>
      </c>
      <c r="AD373" s="57" t="s">
        <v>17</v>
      </c>
      <c r="AE373" s="57" t="s">
        <v>17</v>
      </c>
      <c r="AF373" s="57" t="s">
        <v>5587</v>
      </c>
      <c r="AG373" s="57" t="s">
        <v>5587</v>
      </c>
      <c r="AH373" s="57" t="s">
        <v>17</v>
      </c>
      <c r="AI373" s="57" t="s">
        <v>17</v>
      </c>
      <c r="AJ373" s="15"/>
      <c r="AK373" s="15"/>
      <c r="AL373" s="15"/>
      <c r="AM373" s="15"/>
    </row>
    <row r="374" spans="1:39" s="14" customFormat="1" x14ac:dyDescent="0.35">
      <c r="A374" s="1" t="s">
        <v>2829</v>
      </c>
      <c r="B374" s="1" t="s">
        <v>2830</v>
      </c>
      <c r="C374" s="3"/>
      <c r="D374" s="1" t="s">
        <v>12</v>
      </c>
      <c r="E374" s="1" t="s">
        <v>13</v>
      </c>
      <c r="F374" s="3" t="s">
        <v>25</v>
      </c>
      <c r="G374" s="1" t="s">
        <v>26</v>
      </c>
      <c r="H374" s="59" t="str">
        <f>_xlfn.XLOOKUP(B374,'[1]Nur des jours'!$B:$B,'[1]Nur des jours'!$H:$H,"")</f>
        <v>Huawei</v>
      </c>
      <c r="I374" s="52">
        <v>0.29412910806565712</v>
      </c>
      <c r="J374" s="52">
        <v>0.4760107578431273</v>
      </c>
      <c r="K374" s="52">
        <v>0.33995123307220693</v>
      </c>
      <c r="L374" s="53">
        <v>0.37908458963624991</v>
      </c>
      <c r="M374" s="54" t="s">
        <v>5374</v>
      </c>
      <c r="N374" s="55"/>
      <c r="O374" s="16" t="str" cm="1">
        <f t="array" ref="O374">IFERROR(_xlfn.IFS(
Q374="MPR ISSUE","PDH",
Q374="BSS Hardware Issue","BSS",
Q374="Sites strategiques, MLL, Pylone, etc.","ENVTECH",
Q374="AKTIVCO DEFAUT GE &amp; POWER Cabinet","AKTIVCO",
Q374="AKTIVCO Coupure ENEO &amp; Baisse de tension","AKTIVCO GRID ONLY",
Q374="Coupure ENEO &amp; Baisse de tension","IHS GRID ONLY",
Q374="Defaut GE &amp; POWER Cabinet","IHS",
Q374="Sharing","Partners",
Q374="SIte strategiques &amp; DataCenter","SST &amp; DC",
Q374="Exclu","Exclu",
Q374="SAT","SAT",
Q374="SPARE-ISSUE","SPARE-ISSUE",
Q374="Fiber CAmtel","TRANS_FO_CAMTEL",
Q374="Fiber AOF","Fiber AOF",
Q374="Projet OCM (HUAWEI)","TRAVAUX-HUAWEI",
Q374="Projet OCM (NOKIA)","TRAVAUX-NOKIA",
Q374="ACCESS-ISSUE","ACCESS-ISSUE",
Q374="Projet OCM (ZTE, NOKIA, autres projets)","TRAVAUX OCM",
Q374="No root CAuse","No root cause",
Q374="ODU HS","PDH",
Q374="IP &amp; VLAN","PDH",
Q374="Warehouse HUAWEI","SPARE-ISSUE",
Q374="SPARE-HS","SPARE-ISSUE",
Q374="Power Telco","BSS"
),"")</f>
        <v>No root cause</v>
      </c>
      <c r="P374" s="22" t="str" cm="1">
        <f t="array" ref="P374">IFERROR(_xlfn.IFS(
Q374="MPR ISSUE","TX ISSUE",
Q374="BSS Hardware Issue","RAN ISSUE",
Q374="Sites strategiques, MLL, Pylone, etc.","ENVTECH",
Q374="AKTIVCO DEFAUT GE &amp; POWER Cabinet","POWER ISSUE",
Q374="AKTIVCO Coupure ENEO &amp; Baisse de tension","POWER ISSUE",
Q374="Coupure ENEO &amp; Baisse de tension","POWER ISSUE",
Q374="Defaut GE &amp; POWER Cabinet","POWER ISSUE",
Q374="Sharing","POWER ISSUE",
Q374="SIte strategiques &amp; DataCenter","POWER ISSUE",
Q374="Exclu","Exclu",
Q374="SAT","TX ISSUE",
Q374="SPARE-ISSUE","SPARE-ISSUE",
Q374="Fiber CAmtel","TX ISSUE",
Q374="Fiber AOF","TX ISSUE",
Q374="Projet OCM (HUAWEI)","TRAVAUX-HUAWEI",
Q374="Projet OCM (NOKIA)","TRAVAUX -NOKIA",
Q374="ACCESS-ISSUE","ACCESS-ISSUE",
Q374="Projet OCM (ZTE, NOKIA, autres projets)","TRAVAUX OCM",
Q374="No root CAuse","No root cause",
Q374="ODU HS","TX ISSUE",
Q374="IP &amp; VLAN","TX ISSUE",
Q374="Warehouse HUAWEI","SPARE-ISSUE",
Q374="SPARE-HS","SPARE-ISSUE",
Q374="Power Telco","RAN ISSUE"
),"")</f>
        <v>No root cause</v>
      </c>
      <c r="Q374" s="48" t="s">
        <v>5573</v>
      </c>
      <c r="R374" s="23" t="str" cm="1">
        <f t="array" ref="R374">IFERROR(_xlfn.IFS(
Q374="MPR ISSUE","ACTIVE",
Q374="BSS Hardware Issue","ACTIVE",
Q374="Sites strategiques, MLL, Pylone, etc.","PASSIVE",
Q374="AKTIVCO DEFAUT GE &amp; POWER Cabinet","PASSIVE",
Q374="AKTIVCO Coupure ENEO &amp; Baisse de tension","PASSIVE",
Q374="Coupure ENEO &amp; Baisse de tension","PASSIVE",
Q374="Defaut GE &amp; POWER Cabinet","PASSIVE",
Q374="Sharing","PASSIVE",
Q374="SIte strategiques &amp; DataCenter","PASSIVE",
Q374="Exclu","Exclu",
Q374="SAT","ACTIVE",
Q374="SPARE-ISSUE","SPARE-ISSUE",
Q374="Fiber CAmtel","ACTIVE",
Q374="Fiber AOF","ACTIVE",
Q374="Projet OCM (HUAWEI)","PLANNED WORKS",
Q374="Projet OCM (NOKIA)","PLANNED WORKS",
Q374="ACCESS-ISSUE","ACCESS-ISSUE",
Q374="Projet OCM (ZTE, NOKIA, autres projets)","PLANNED WORKS",
Q374="No root CAuse","No root cause",
Q374="ODU HS","ACTIVE",
Q374="IP &amp; VLAN","ACTIVE",
Q374="Warehouse HUAWEI","SPARE-ISSUE",
Q374="SPARE-HS","SPARE-ISSUE",
Q374="Power Telco","ACTIVE"
),"")</f>
        <v>No root cause</v>
      </c>
      <c r="S374" s="56" t="s">
        <v>17</v>
      </c>
      <c r="T374" s="7" t="s">
        <v>17</v>
      </c>
      <c r="U374" s="57" t="s">
        <v>17</v>
      </c>
      <c r="V374" s="57" t="s">
        <v>17</v>
      </c>
      <c r="W374" s="57" t="s">
        <v>17</v>
      </c>
      <c r="X374" s="57" t="s">
        <v>17</v>
      </c>
      <c r="Y374" s="57" t="s">
        <v>17</v>
      </c>
      <c r="Z374" s="57" t="s">
        <v>17</v>
      </c>
      <c r="AA374" s="57" t="s">
        <v>17</v>
      </c>
      <c r="AB374" s="57"/>
      <c r="AC374" s="57" t="s">
        <v>17</v>
      </c>
      <c r="AD374" s="57" t="s">
        <v>17</v>
      </c>
      <c r="AE374" s="57" t="s">
        <v>17</v>
      </c>
      <c r="AF374" s="57" t="s">
        <v>17</v>
      </c>
      <c r="AG374" s="57" t="s">
        <v>17</v>
      </c>
      <c r="AH374" s="57" t="s">
        <v>17</v>
      </c>
      <c r="AI374" s="57" t="s">
        <v>17</v>
      </c>
      <c r="AJ374" s="15"/>
      <c r="AK374" s="15"/>
      <c r="AL374" s="15"/>
      <c r="AM374" s="15"/>
    </row>
    <row r="375" spans="1:39" s="14" customFormat="1" x14ac:dyDescent="0.35">
      <c r="A375" s="1" t="s">
        <v>1882</v>
      </c>
      <c r="B375" s="1" t="s">
        <v>1883</v>
      </c>
      <c r="C375" s="3"/>
      <c r="D375" s="1" t="s">
        <v>12</v>
      </c>
      <c r="E375" s="1" t="s">
        <v>13</v>
      </c>
      <c r="F375" s="3" t="s">
        <v>39</v>
      </c>
      <c r="G375" s="1" t="s">
        <v>40</v>
      </c>
      <c r="H375" s="51" t="str">
        <f>_xlfn.XLOOKUP(B375,'[1]Nur des jours'!$B:$B,'[1]Nur des jours'!$H:$H,"")</f>
        <v>ZTE</v>
      </c>
      <c r="I375" s="52">
        <v>9.1798256657434379E-2</v>
      </c>
      <c r="J375" s="52">
        <v>0.12893728898273027</v>
      </c>
      <c r="K375" s="52">
        <v>0.61215162180678384</v>
      </c>
      <c r="L375" s="53">
        <v>0.37562458444267482</v>
      </c>
      <c r="M375" s="54" t="s">
        <v>5374</v>
      </c>
      <c r="N375" s="55"/>
      <c r="O375" s="16" t="str" cm="1">
        <f t="array" ref="O375">IFERROR(_xlfn.IFS(
Q375="MPR ISSUE","PDH",
Q375="BSS Hardware Issue","BSS",
Q375="Sites strategiques, MLL, Pylone, etc.","ENVTECH",
Q375="AKTIVCO DEFAUT GE &amp; POWER Cabinet","AKTIVCO",
Q375="AKTIVCO Coupure ENEO &amp; Baisse de tension","AKTIVCO GRID ONLY",
Q375="Coupure ENEO &amp; Baisse de tension","IHS GRID ONLY",
Q375="Defaut GE &amp; POWER Cabinet","IHS",
Q375="Sharing","Partners",
Q375="SIte strategiques &amp; DataCenter","SST &amp; DC",
Q375="Exclu","Exclu",
Q375="SAT","SAT",
Q375="SPARE-ISSUE","SPARE-ISSUE",
Q375="Fiber CAmtel","TRANS_FO_CAMTEL",
Q375="Fiber AOF","Fiber AOF",
Q375="Projet OCM (HUAWEI)","TRAVAUX-HUAWEI",
Q375="Projet OCM (NOKIA)","TRAVAUX-NOKIA",
Q375="ACCESS-ISSUE","ACCESS-ISSUE",
Q375="Projet OCM (ZTE, NOKIA, autres projets)","TRAVAUX OCM",
Q375="No root CAuse","No root cause",
Q375="ODU HS","PDH",
Q375="IP &amp; VLAN","PDH",
Q375="Warehouse HUAWEI","SPARE-ISSUE",
Q375="SPARE-HS","SPARE-ISSUE",
Q375="Power Telco","BSS"
),"")</f>
        <v>No root cause</v>
      </c>
      <c r="P375" s="22" t="str" cm="1">
        <f t="array" ref="P375">IFERROR(_xlfn.IFS(
Q375="MPR ISSUE","TX ISSUE",
Q375="BSS Hardware Issue","RAN ISSUE",
Q375="Sites strategiques, MLL, Pylone, etc.","ENVTECH",
Q375="AKTIVCO DEFAUT GE &amp; POWER Cabinet","POWER ISSUE",
Q375="AKTIVCO Coupure ENEO &amp; Baisse de tension","POWER ISSUE",
Q375="Coupure ENEO &amp; Baisse de tension","POWER ISSUE",
Q375="Defaut GE &amp; POWER Cabinet","POWER ISSUE",
Q375="Sharing","POWER ISSUE",
Q375="SIte strategiques &amp; DataCenter","POWER ISSUE",
Q375="Exclu","Exclu",
Q375="SAT","TX ISSUE",
Q375="SPARE-ISSUE","SPARE-ISSUE",
Q375="Fiber CAmtel","TX ISSUE",
Q375="Fiber AOF","TX ISSUE",
Q375="Projet OCM (HUAWEI)","TRAVAUX-HUAWEI",
Q375="Projet OCM (NOKIA)","TRAVAUX -NOKIA",
Q375="ACCESS-ISSUE","ACCESS-ISSUE",
Q375="Projet OCM (ZTE, NOKIA, autres projets)","TRAVAUX OCM",
Q375="No root CAuse","No root cause",
Q375="ODU HS","TX ISSUE",
Q375="IP &amp; VLAN","TX ISSUE",
Q375="Warehouse HUAWEI","SPARE-ISSUE",
Q375="SPARE-HS","SPARE-ISSUE",
Q375="Power Telco","RAN ISSUE"
),"")</f>
        <v>No root cause</v>
      </c>
      <c r="Q375" s="48" t="s">
        <v>5573</v>
      </c>
      <c r="R375" s="23" t="str" cm="1">
        <f t="array" ref="R375">IFERROR(_xlfn.IFS(
Q375="MPR ISSUE","ACTIVE",
Q375="BSS Hardware Issue","ACTIVE",
Q375="Sites strategiques, MLL, Pylone, etc.","PASSIVE",
Q375="AKTIVCO DEFAUT GE &amp; POWER Cabinet","PASSIVE",
Q375="AKTIVCO Coupure ENEO &amp; Baisse de tension","PASSIVE",
Q375="Coupure ENEO &amp; Baisse de tension","PASSIVE",
Q375="Defaut GE &amp; POWER Cabinet","PASSIVE",
Q375="Sharing","PASSIVE",
Q375="SIte strategiques &amp; DataCenter","PASSIVE",
Q375="Exclu","Exclu",
Q375="SAT","ACTIVE",
Q375="SPARE-ISSUE","SPARE-ISSUE",
Q375="Fiber CAmtel","ACTIVE",
Q375="Fiber AOF","ACTIVE",
Q375="Projet OCM (HUAWEI)","PLANNED WORKS",
Q375="Projet OCM (NOKIA)","PLANNED WORKS",
Q375="ACCESS-ISSUE","ACCESS-ISSUE",
Q375="Projet OCM (ZTE, NOKIA, autres projets)","PLANNED WORKS",
Q375="No root CAuse","No root cause",
Q375="ODU HS","ACTIVE",
Q375="IP &amp; VLAN","ACTIVE",
Q375="Warehouse HUAWEI","SPARE-ISSUE",
Q375="SPARE-HS","SPARE-ISSUE",
Q375="Power Telco","ACTIVE"
),"")</f>
        <v>No root cause</v>
      </c>
      <c r="S375" s="56" t="s">
        <v>17</v>
      </c>
      <c r="T375" s="7" t="s">
        <v>17</v>
      </c>
      <c r="U375" s="57" t="s">
        <v>17</v>
      </c>
      <c r="V375" s="57" t="s">
        <v>17</v>
      </c>
      <c r="W375" s="57" t="s">
        <v>17</v>
      </c>
      <c r="X375" s="57" t="s">
        <v>17</v>
      </c>
      <c r="Y375" s="57" t="s">
        <v>17</v>
      </c>
      <c r="Z375" s="57" t="s">
        <v>17</v>
      </c>
      <c r="AA375" s="57" t="s">
        <v>17</v>
      </c>
      <c r="AB375" s="57"/>
      <c r="AC375" s="57" t="s">
        <v>17</v>
      </c>
      <c r="AD375" s="57" t="s">
        <v>17</v>
      </c>
      <c r="AE375" s="57" t="s">
        <v>17</v>
      </c>
      <c r="AF375" s="57" t="s">
        <v>17</v>
      </c>
      <c r="AG375" s="57" t="s">
        <v>17</v>
      </c>
      <c r="AH375" s="57" t="s">
        <v>17</v>
      </c>
      <c r="AI375" s="57" t="s">
        <v>17</v>
      </c>
      <c r="AJ375" s="15"/>
      <c r="AK375" s="15"/>
      <c r="AL375" s="15"/>
      <c r="AM375" s="15"/>
    </row>
    <row r="376" spans="1:39" s="14" customFormat="1" x14ac:dyDescent="0.35">
      <c r="A376" s="1" t="s">
        <v>1871</v>
      </c>
      <c r="B376" s="1" t="s">
        <v>1872</v>
      </c>
      <c r="C376" s="3"/>
      <c r="D376" s="1" t="s">
        <v>12</v>
      </c>
      <c r="E376" s="1" t="s">
        <v>68</v>
      </c>
      <c r="F376" s="3" t="s">
        <v>228</v>
      </c>
      <c r="G376" s="1" t="s">
        <v>1873</v>
      </c>
      <c r="H376" s="60" t="str">
        <f>_xlfn.XLOOKUP(B376,'[1]Nur des jours'!$B:$B,'[1]Nur des jours'!$H:$H,"")</f>
        <v>NOKIA</v>
      </c>
      <c r="I376" s="52">
        <v>2.6206841080856402</v>
      </c>
      <c r="J376" s="52">
        <v>0</v>
      </c>
      <c r="K376" s="52">
        <v>0</v>
      </c>
      <c r="L376" s="53">
        <v>0.37423344833391831</v>
      </c>
      <c r="M376" s="54" t="s">
        <v>5374</v>
      </c>
      <c r="N376" s="55"/>
      <c r="O376" s="16" t="str" cm="1">
        <f t="array" ref="O376">IFERROR(_xlfn.IFS(
Q376="MPR ISSUE","PDH",
Q376="BSS Hardware Issue","BSS",
Q376="Sites strategiques, MLL, Pylone, etc.","ENVTECH",
Q376="AKTIVCO DEFAUT GE &amp; POWER Cabinet","AKTIVCO",
Q376="AKTIVCO Coupure ENEO &amp; Baisse de tension","AKTIVCO GRID ONLY",
Q376="Coupure ENEO &amp; Baisse de tension","IHS GRID ONLY",
Q376="Defaut GE &amp; POWER Cabinet","IHS",
Q376="Sharing","Partners",
Q376="SIte strategiques &amp; DataCenter","SST &amp; DC",
Q376="Exclu","Exclu",
Q376="SAT","SAT",
Q376="SPARE-ISSUE","SPARE-ISSUE",
Q376="Fiber CAmtel","TRANS_FO_CAMTEL",
Q376="Fiber AOF","Fiber AOF",
Q376="Projet OCM (HUAWEI)","TRAVAUX-HUAWEI",
Q376="Projet OCM (NOKIA)","TRAVAUX-NOKIA",
Q376="ACCESS-ISSUE","ACCESS-ISSUE",
Q376="Projet OCM (ZTE, NOKIA, autres projets)","TRAVAUX OCM",
Q376="No root CAuse","No root cause",
Q376="ODU HS","PDH",
Q376="IP &amp; VLAN","PDH",
Q376="Warehouse HUAWEI","SPARE-ISSUE",
Q376="SPARE-HS","SPARE-ISSUE",
Q376="Power Telco","BSS"
),"")</f>
        <v>No root cause</v>
      </c>
      <c r="P376" s="22" t="str" cm="1">
        <f t="array" ref="P376">IFERROR(_xlfn.IFS(
Q376="MPR ISSUE","TX ISSUE",
Q376="BSS Hardware Issue","RAN ISSUE",
Q376="Sites strategiques, MLL, Pylone, etc.","ENVTECH",
Q376="AKTIVCO DEFAUT GE &amp; POWER Cabinet","POWER ISSUE",
Q376="AKTIVCO Coupure ENEO &amp; Baisse de tension","POWER ISSUE",
Q376="Coupure ENEO &amp; Baisse de tension","POWER ISSUE",
Q376="Defaut GE &amp; POWER Cabinet","POWER ISSUE",
Q376="Sharing","POWER ISSUE",
Q376="SIte strategiques &amp; DataCenter","POWER ISSUE",
Q376="Exclu","Exclu",
Q376="SAT","TX ISSUE",
Q376="SPARE-ISSUE","SPARE-ISSUE",
Q376="Fiber CAmtel","TX ISSUE",
Q376="Fiber AOF","TX ISSUE",
Q376="Projet OCM (HUAWEI)","TRAVAUX-HUAWEI",
Q376="Projet OCM (NOKIA)","TRAVAUX -NOKIA",
Q376="ACCESS-ISSUE","ACCESS-ISSUE",
Q376="Projet OCM (ZTE, NOKIA, autres projets)","TRAVAUX OCM",
Q376="No root CAuse","No root cause",
Q376="ODU HS","TX ISSUE",
Q376="IP &amp; VLAN","TX ISSUE",
Q376="Warehouse HUAWEI","SPARE-ISSUE",
Q376="SPARE-HS","SPARE-ISSUE",
Q376="Power Telco","RAN ISSUE"
),"")</f>
        <v>No root cause</v>
      </c>
      <c r="Q376" s="48" t="s">
        <v>5573</v>
      </c>
      <c r="R376" s="23" t="str" cm="1">
        <f t="array" ref="R376">IFERROR(_xlfn.IFS(
Q376="MPR ISSUE","ACTIVE",
Q376="BSS Hardware Issue","ACTIVE",
Q376="Sites strategiques, MLL, Pylone, etc.","PASSIVE",
Q376="AKTIVCO DEFAUT GE &amp; POWER Cabinet","PASSIVE",
Q376="AKTIVCO Coupure ENEO &amp; Baisse de tension","PASSIVE",
Q376="Coupure ENEO &amp; Baisse de tension","PASSIVE",
Q376="Defaut GE &amp; POWER Cabinet","PASSIVE",
Q376="Sharing","PASSIVE",
Q376="SIte strategiques &amp; DataCenter","PASSIVE",
Q376="Exclu","Exclu",
Q376="SAT","ACTIVE",
Q376="SPARE-ISSUE","SPARE-ISSUE",
Q376="Fiber CAmtel","ACTIVE",
Q376="Fiber AOF","ACTIVE",
Q376="Projet OCM (HUAWEI)","PLANNED WORKS",
Q376="Projet OCM (NOKIA)","PLANNED WORKS",
Q376="ACCESS-ISSUE","ACCESS-ISSUE",
Q376="Projet OCM (ZTE, NOKIA, autres projets)","PLANNED WORKS",
Q376="No root CAuse","No root cause",
Q376="ODU HS","ACTIVE",
Q376="IP &amp; VLAN","ACTIVE",
Q376="Warehouse HUAWEI","SPARE-ISSUE",
Q376="SPARE-HS","SPARE-ISSUE",
Q376="Power Telco","ACTIVE"
),"")</f>
        <v>No root cause</v>
      </c>
      <c r="S376" s="56" t="s">
        <v>5887</v>
      </c>
      <c r="T376" s="7" t="s">
        <v>17</v>
      </c>
      <c r="U376" s="57" t="s">
        <v>17</v>
      </c>
      <c r="V376" s="57" t="s">
        <v>17</v>
      </c>
      <c r="W376" s="57" t="s">
        <v>17</v>
      </c>
      <c r="X376" s="57" t="s">
        <v>17</v>
      </c>
      <c r="Y376" s="57" t="s">
        <v>17</v>
      </c>
      <c r="Z376" s="57" t="s">
        <v>17</v>
      </c>
      <c r="AA376" s="57" t="s">
        <v>17</v>
      </c>
      <c r="AB376" s="57"/>
      <c r="AC376" s="57" t="s">
        <v>17</v>
      </c>
      <c r="AD376" s="57" t="s">
        <v>17</v>
      </c>
      <c r="AE376" s="57" t="s">
        <v>17</v>
      </c>
      <c r="AF376" s="57" t="s">
        <v>17</v>
      </c>
      <c r="AG376" s="57" t="s">
        <v>17</v>
      </c>
      <c r="AH376" s="57" t="s">
        <v>17</v>
      </c>
      <c r="AI376" s="57" t="s">
        <v>5887</v>
      </c>
      <c r="AJ376" s="15"/>
      <c r="AK376" s="15"/>
      <c r="AL376" s="15"/>
      <c r="AM376" s="15"/>
    </row>
    <row r="377" spans="1:39" s="14" customFormat="1" x14ac:dyDescent="0.35">
      <c r="A377" s="1" t="s">
        <v>4244</v>
      </c>
      <c r="B377" s="1" t="s">
        <v>4245</v>
      </c>
      <c r="C377" s="3"/>
      <c r="D377" s="1" t="s">
        <v>12</v>
      </c>
      <c r="E377" s="1" t="s">
        <v>13</v>
      </c>
      <c r="F377" s="3" t="s">
        <v>33</v>
      </c>
      <c r="G377" s="1" t="s">
        <v>34</v>
      </c>
      <c r="H377" s="51" t="str">
        <f>_xlfn.XLOOKUP(B377,'[1]Nur des jours'!$B:$B,'[1]Nur des jours'!$H:$H,"")</f>
        <v>ZTE</v>
      </c>
      <c r="I377" s="52">
        <v>0.20170637347177761</v>
      </c>
      <c r="J377" s="52">
        <v>0.17085386129726554</v>
      </c>
      <c r="K377" s="52">
        <v>0.55096723991883845</v>
      </c>
      <c r="L377" s="53">
        <v>0.37348437504458776</v>
      </c>
      <c r="M377" s="54" t="s">
        <v>5374</v>
      </c>
      <c r="N377" s="55"/>
      <c r="O377" s="16" t="str" cm="1">
        <f t="array" ref="O377">IFERROR(_xlfn.IFS(
Q377="MPR ISSUE","PDH",
Q377="BSS Hardware Issue","BSS",
Q377="Sites strategiques, MLL, Pylone, etc.","ENVTECH",
Q377="AKTIVCO DEFAUT GE &amp; POWER Cabinet","AKTIVCO",
Q377="AKTIVCO Coupure ENEO &amp; Baisse de tension","AKTIVCO GRID ONLY",
Q377="Coupure ENEO &amp; Baisse de tension","IHS GRID ONLY",
Q377="Defaut GE &amp; POWER Cabinet","IHS",
Q377="Sharing","Partners",
Q377="SIte strategiques &amp; DataCenter","SST &amp; DC",
Q377="Exclu","Exclu",
Q377="SAT","SAT",
Q377="SPARE-ISSUE","SPARE-ISSUE",
Q377="Fiber CAmtel","TRANS_FO_CAMTEL",
Q377="Fiber AOF","Fiber AOF",
Q377="Projet OCM (HUAWEI)","TRAVAUX-HUAWEI",
Q377="Projet OCM (NOKIA)","TRAVAUX-NOKIA",
Q377="ACCESS-ISSUE","ACCESS-ISSUE",
Q377="Projet OCM (ZTE, NOKIA, autres projets)","TRAVAUX OCM",
Q377="No root CAuse","No root cause",
Q377="ODU HS","PDH",
Q377="IP &amp; VLAN","PDH",
Q377="Warehouse HUAWEI","SPARE-ISSUE",
Q377="SPARE-HS","SPARE-ISSUE",
Q377="Power Telco","BSS"
),"")</f>
        <v>No root cause</v>
      </c>
      <c r="P377" s="22" t="str" cm="1">
        <f t="array" ref="P377">IFERROR(_xlfn.IFS(
Q377="MPR ISSUE","TX ISSUE",
Q377="BSS Hardware Issue","RAN ISSUE",
Q377="Sites strategiques, MLL, Pylone, etc.","ENVTECH",
Q377="AKTIVCO DEFAUT GE &amp; POWER Cabinet","POWER ISSUE",
Q377="AKTIVCO Coupure ENEO &amp; Baisse de tension","POWER ISSUE",
Q377="Coupure ENEO &amp; Baisse de tension","POWER ISSUE",
Q377="Defaut GE &amp; POWER Cabinet","POWER ISSUE",
Q377="Sharing","POWER ISSUE",
Q377="SIte strategiques &amp; DataCenter","POWER ISSUE",
Q377="Exclu","Exclu",
Q377="SAT","TX ISSUE",
Q377="SPARE-ISSUE","SPARE-ISSUE",
Q377="Fiber CAmtel","TX ISSUE",
Q377="Fiber AOF","TX ISSUE",
Q377="Projet OCM (HUAWEI)","TRAVAUX-HUAWEI",
Q377="Projet OCM (NOKIA)","TRAVAUX -NOKIA",
Q377="ACCESS-ISSUE","ACCESS-ISSUE",
Q377="Projet OCM (ZTE, NOKIA, autres projets)","TRAVAUX OCM",
Q377="No root CAuse","No root cause",
Q377="ODU HS","TX ISSUE",
Q377="IP &amp; VLAN","TX ISSUE",
Q377="Warehouse HUAWEI","SPARE-ISSUE",
Q377="SPARE-HS","SPARE-ISSUE",
Q377="Power Telco","RAN ISSUE"
),"")</f>
        <v>No root cause</v>
      </c>
      <c r="Q377" s="48" t="s">
        <v>5573</v>
      </c>
      <c r="R377" s="23" t="str" cm="1">
        <f t="array" ref="R377">IFERROR(_xlfn.IFS(
Q377="MPR ISSUE","ACTIVE",
Q377="BSS Hardware Issue","ACTIVE",
Q377="Sites strategiques, MLL, Pylone, etc.","PASSIVE",
Q377="AKTIVCO DEFAUT GE &amp; POWER Cabinet","PASSIVE",
Q377="AKTIVCO Coupure ENEO &amp; Baisse de tension","PASSIVE",
Q377="Coupure ENEO &amp; Baisse de tension","PASSIVE",
Q377="Defaut GE &amp; POWER Cabinet","PASSIVE",
Q377="Sharing","PASSIVE",
Q377="SIte strategiques &amp; DataCenter","PASSIVE",
Q377="Exclu","Exclu",
Q377="SAT","ACTIVE",
Q377="SPARE-ISSUE","SPARE-ISSUE",
Q377="Fiber CAmtel","ACTIVE",
Q377="Fiber AOF","ACTIVE",
Q377="Projet OCM (HUAWEI)","PLANNED WORKS",
Q377="Projet OCM (NOKIA)","PLANNED WORKS",
Q377="ACCESS-ISSUE","ACCESS-ISSUE",
Q377="Projet OCM (ZTE, NOKIA, autres projets)","PLANNED WORKS",
Q377="No root CAuse","No root cause",
Q377="ODU HS","ACTIVE",
Q377="IP &amp; VLAN","ACTIVE",
Q377="Warehouse HUAWEI","SPARE-ISSUE",
Q377="SPARE-HS","SPARE-ISSUE",
Q377="Power Telco","ACTIVE"
),"")</f>
        <v>No root cause</v>
      </c>
      <c r="S377" s="56" t="s">
        <v>17</v>
      </c>
      <c r="T377" s="7" t="s">
        <v>17</v>
      </c>
      <c r="U377" s="57" t="s">
        <v>17</v>
      </c>
      <c r="V377" s="57" t="s">
        <v>17</v>
      </c>
      <c r="W377" s="57" t="s">
        <v>17</v>
      </c>
      <c r="X377" s="57" t="s">
        <v>17</v>
      </c>
      <c r="Y377" s="57" t="s">
        <v>17</v>
      </c>
      <c r="Z377" s="57" t="s">
        <v>17</v>
      </c>
      <c r="AA377" s="57" t="s">
        <v>17</v>
      </c>
      <c r="AB377" s="57"/>
      <c r="AC377" s="57" t="s">
        <v>17</v>
      </c>
      <c r="AD377" s="57" t="s">
        <v>17</v>
      </c>
      <c r="AE377" s="57" t="s">
        <v>17</v>
      </c>
      <c r="AF377" s="57" t="s">
        <v>17</v>
      </c>
      <c r="AG377" s="57" t="s">
        <v>17</v>
      </c>
      <c r="AH377" s="57" t="s">
        <v>17</v>
      </c>
      <c r="AI377" s="57" t="s">
        <v>17</v>
      </c>
      <c r="AJ377" s="15"/>
      <c r="AK377" s="15"/>
      <c r="AL377" s="15"/>
      <c r="AM377" s="15"/>
    </row>
    <row r="378" spans="1:39" s="14" customFormat="1" x14ac:dyDescent="0.35">
      <c r="A378" s="1" t="s">
        <v>1054</v>
      </c>
      <c r="B378" s="1" t="s">
        <v>1055</v>
      </c>
      <c r="C378" s="3"/>
      <c r="D378" s="1" t="s">
        <v>12</v>
      </c>
      <c r="E378" s="1" t="s">
        <v>239</v>
      </c>
      <c r="F378" s="3" t="s">
        <v>53</v>
      </c>
      <c r="G378" s="1" t="s">
        <v>1056</v>
      </c>
      <c r="H378" s="60" t="str">
        <f>_xlfn.XLOOKUP(B378,'[1]Nur des jours'!$B:$B,'[1]Nur des jours'!$H:$H,"")</f>
        <v>NOKIA</v>
      </c>
      <c r="I378" s="52">
        <v>1.3640331732867743</v>
      </c>
      <c r="J378" s="52">
        <v>0.51293346729636091</v>
      </c>
      <c r="K378" s="52">
        <v>0</v>
      </c>
      <c r="L378" s="53">
        <v>0.36698149218533099</v>
      </c>
      <c r="M378" s="54" t="s">
        <v>5376</v>
      </c>
      <c r="N378" s="55"/>
      <c r="O378" s="16" t="str" cm="1">
        <f t="array" ref="O378">IFERROR(_xlfn.IFS(
Q378="MPR ISSUE","PDH",
Q378="BSS Hardware Issue","BSS",
Q378="Sites strategiques, MLL, Pylone, etc.","ENVTECH",
Q378="AKTIVCO DEFAUT GE &amp; POWER Cabinet","AKTIVCO",
Q378="AKTIVCO Coupure ENEO &amp; Baisse de tension","AKTIVCO GRID ONLY",
Q378="Coupure ENEO &amp; Baisse de tension","IHS GRID ONLY",
Q378="Defaut GE &amp; POWER Cabinet","IHS",
Q378="Sharing","Partners",
Q378="SIte strategiques &amp; DataCenter","SST &amp; DC",
Q378="Exclu","Exclu",
Q378="SAT","SAT",
Q378="SPARE-ISSUE","SPARE-ISSUE",
Q378="Fiber CAmtel","TRANS_FO_CAMTEL",
Q378="Fiber AOF","Fiber AOF",
Q378="Projet OCM (HUAWEI)","TRAVAUX-HUAWEI",
Q378="Projet OCM (NOKIA)","TRAVAUX-NOKIA",
Q378="ACCESS-ISSUE","ACCESS-ISSUE",
Q378="Projet OCM (ZTE, NOKIA, autres projets)","TRAVAUX OCM",
Q378="No root CAuse","No root cause",
Q378="ODU HS","PDH",
Q378="IP &amp; VLAN","PDH",
Q378="Warehouse HUAWEI","SPARE-ISSUE",
Q378="SPARE-HS","SPARE-ISSUE",
Q378="Power Telco","BSS"
),"")</f>
        <v>No root cause</v>
      </c>
      <c r="P378" s="22" t="str" cm="1">
        <f t="array" ref="P378">IFERROR(_xlfn.IFS(
Q378="MPR ISSUE","TX ISSUE",
Q378="BSS Hardware Issue","RAN ISSUE",
Q378="Sites strategiques, MLL, Pylone, etc.","ENVTECH",
Q378="AKTIVCO DEFAUT GE &amp; POWER Cabinet","POWER ISSUE",
Q378="AKTIVCO Coupure ENEO &amp; Baisse de tension","POWER ISSUE",
Q378="Coupure ENEO &amp; Baisse de tension","POWER ISSUE",
Q378="Defaut GE &amp; POWER Cabinet","POWER ISSUE",
Q378="Sharing","POWER ISSUE",
Q378="SIte strategiques &amp; DataCenter","POWER ISSUE",
Q378="Exclu","Exclu",
Q378="SAT","TX ISSUE",
Q378="SPARE-ISSUE","SPARE-ISSUE",
Q378="Fiber CAmtel","TX ISSUE",
Q378="Fiber AOF","TX ISSUE",
Q378="Projet OCM (HUAWEI)","TRAVAUX-HUAWEI",
Q378="Projet OCM (NOKIA)","TRAVAUX -NOKIA",
Q378="ACCESS-ISSUE","ACCESS-ISSUE",
Q378="Projet OCM (ZTE, NOKIA, autres projets)","TRAVAUX OCM",
Q378="No root CAuse","No root cause",
Q378="ODU HS","TX ISSUE",
Q378="IP &amp; VLAN","TX ISSUE",
Q378="Warehouse HUAWEI","SPARE-ISSUE",
Q378="SPARE-HS","SPARE-ISSUE",
Q378="Power Telco","RAN ISSUE"
),"")</f>
        <v>No root cause</v>
      </c>
      <c r="Q378" s="48" t="s">
        <v>5573</v>
      </c>
      <c r="R378" s="23" t="str" cm="1">
        <f t="array" ref="R378">IFERROR(_xlfn.IFS(
Q378="MPR ISSUE","ACTIVE",
Q378="BSS Hardware Issue","ACTIVE",
Q378="Sites strategiques, MLL, Pylone, etc.","PASSIVE",
Q378="AKTIVCO DEFAUT GE &amp; POWER Cabinet","PASSIVE",
Q378="AKTIVCO Coupure ENEO &amp; Baisse de tension","PASSIVE",
Q378="Coupure ENEO &amp; Baisse de tension","PASSIVE",
Q378="Defaut GE &amp; POWER Cabinet","PASSIVE",
Q378="Sharing","PASSIVE",
Q378="SIte strategiques &amp; DataCenter","PASSIVE",
Q378="Exclu","Exclu",
Q378="SAT","ACTIVE",
Q378="SPARE-ISSUE","SPARE-ISSUE",
Q378="Fiber CAmtel","ACTIVE",
Q378="Fiber AOF","ACTIVE",
Q378="Projet OCM (HUAWEI)","PLANNED WORKS",
Q378="Projet OCM (NOKIA)","PLANNED WORKS",
Q378="ACCESS-ISSUE","ACCESS-ISSUE",
Q378="Projet OCM (ZTE, NOKIA, autres projets)","PLANNED WORKS",
Q378="No root CAuse","No root cause",
Q378="ODU HS","ACTIVE",
Q378="IP &amp; VLAN","ACTIVE",
Q378="Warehouse HUAWEI","SPARE-ISSUE",
Q378="SPARE-HS","SPARE-ISSUE",
Q378="Power Telco","ACTIVE"
),"")</f>
        <v>No root cause</v>
      </c>
      <c r="S378" s="56" t="s">
        <v>5913</v>
      </c>
      <c r="T378" s="7" t="s">
        <v>17</v>
      </c>
      <c r="U378" s="57" t="s">
        <v>17</v>
      </c>
      <c r="V378" s="57" t="s">
        <v>17</v>
      </c>
      <c r="W378" s="57" t="s">
        <v>17</v>
      </c>
      <c r="X378" s="57" t="s">
        <v>17</v>
      </c>
      <c r="Y378" s="57" t="s">
        <v>17</v>
      </c>
      <c r="Z378" s="57" t="s">
        <v>17</v>
      </c>
      <c r="AA378" s="57" t="s">
        <v>17</v>
      </c>
      <c r="AB378" s="57" t="s">
        <v>17</v>
      </c>
      <c r="AC378" s="57" t="s">
        <v>17</v>
      </c>
      <c r="AD378" s="57" t="s">
        <v>17</v>
      </c>
      <c r="AE378" s="57" t="s">
        <v>17</v>
      </c>
      <c r="AF378" s="57" t="s">
        <v>17</v>
      </c>
      <c r="AG378" s="57" t="s">
        <v>17</v>
      </c>
      <c r="AH378" s="57" t="s">
        <v>17</v>
      </c>
      <c r="AI378" s="57" t="s">
        <v>5913</v>
      </c>
      <c r="AJ378" s="15"/>
      <c r="AK378" s="15"/>
      <c r="AL378" s="15"/>
      <c r="AM378" s="15"/>
    </row>
    <row r="379" spans="1:39" s="14" customFormat="1" x14ac:dyDescent="0.35">
      <c r="A379" s="1" t="s">
        <v>658</v>
      </c>
      <c r="B379" s="1" t="s">
        <v>659</v>
      </c>
      <c r="C379" s="3"/>
      <c r="D379" s="1" t="s">
        <v>12</v>
      </c>
      <c r="E379" s="1" t="s">
        <v>68</v>
      </c>
      <c r="F379" s="3" t="s">
        <v>53</v>
      </c>
      <c r="G379" s="1" t="s">
        <v>660</v>
      </c>
      <c r="H379" s="60" t="str">
        <f>_xlfn.XLOOKUP(B379,'[1]Nur des jours'!$B:$B,'[1]Nur des jours'!$H:$H,"")</f>
        <v>NOKIA</v>
      </c>
      <c r="I379" s="52">
        <v>0.58274528347640531</v>
      </c>
      <c r="J379" s="52">
        <v>0.79689300978202127</v>
      </c>
      <c r="K379" s="52">
        <v>0</v>
      </c>
      <c r="L379" s="53">
        <v>0.3507421473624619</v>
      </c>
      <c r="M379" s="54" t="s">
        <v>5376</v>
      </c>
      <c r="N379" s="55"/>
      <c r="O379" s="16" t="str" cm="1">
        <f t="array" ref="O379">IFERROR(_xlfn.IFS(
Q379="MPR ISSUE","PDH",
Q379="BSS Hardware Issue","BSS",
Q379="Sites strategiques, MLL, Pylone, etc.","ENVTECH",
Q379="AKTIVCO DEFAUT GE &amp; POWER Cabinet","AKTIVCO",
Q379="AKTIVCO Coupure ENEO &amp; Baisse de tension","AKTIVCO GRID ONLY",
Q379="Coupure ENEO &amp; Baisse de tension","IHS GRID ONLY",
Q379="Defaut GE &amp; POWER Cabinet","IHS",
Q379="Sharing","Partners",
Q379="SIte strategiques &amp; DataCenter","SST &amp; DC",
Q379="Exclu","Exclu",
Q379="SAT","SAT",
Q379="SPARE-ISSUE","SPARE-ISSUE",
Q379="Fiber CAmtel","TRANS_FO_CAMTEL",
Q379="Fiber AOF","Fiber AOF",
Q379="Projet OCM (HUAWEI)","TRAVAUX-HUAWEI",
Q379="Projet OCM (NOKIA)","TRAVAUX-NOKIA",
Q379="ACCESS-ISSUE","ACCESS-ISSUE",
Q379="Projet OCM (ZTE, NOKIA, autres projets)","TRAVAUX OCM",
Q379="No root CAuse","No root cause",
Q379="ODU HS","PDH",
Q379="IP &amp; VLAN","PDH",
Q379="Warehouse HUAWEI","SPARE-ISSUE",
Q379="SPARE-HS","SPARE-ISSUE",
Q379="Power Telco","BSS"
),"")</f>
        <v>No root cause</v>
      </c>
      <c r="P379" s="22" t="str" cm="1">
        <f t="array" ref="P379">IFERROR(_xlfn.IFS(
Q379="MPR ISSUE","TX ISSUE",
Q379="BSS Hardware Issue","RAN ISSUE",
Q379="Sites strategiques, MLL, Pylone, etc.","ENVTECH",
Q379="AKTIVCO DEFAUT GE &amp; POWER Cabinet","POWER ISSUE",
Q379="AKTIVCO Coupure ENEO &amp; Baisse de tension","POWER ISSUE",
Q379="Coupure ENEO &amp; Baisse de tension","POWER ISSUE",
Q379="Defaut GE &amp; POWER Cabinet","POWER ISSUE",
Q379="Sharing","POWER ISSUE",
Q379="SIte strategiques &amp; DataCenter","POWER ISSUE",
Q379="Exclu","Exclu",
Q379="SAT","TX ISSUE",
Q379="SPARE-ISSUE","SPARE-ISSUE",
Q379="Fiber CAmtel","TX ISSUE",
Q379="Fiber AOF","TX ISSUE",
Q379="Projet OCM (HUAWEI)","TRAVAUX-HUAWEI",
Q379="Projet OCM (NOKIA)","TRAVAUX -NOKIA",
Q379="ACCESS-ISSUE","ACCESS-ISSUE",
Q379="Projet OCM (ZTE, NOKIA, autres projets)","TRAVAUX OCM",
Q379="No root CAuse","No root cause",
Q379="ODU HS","TX ISSUE",
Q379="IP &amp; VLAN","TX ISSUE",
Q379="Warehouse HUAWEI","SPARE-ISSUE",
Q379="SPARE-HS","SPARE-ISSUE",
Q379="Power Telco","RAN ISSUE"
),"")</f>
        <v>No root cause</v>
      </c>
      <c r="Q379" s="48" t="s">
        <v>5573</v>
      </c>
      <c r="R379" s="23" t="str" cm="1">
        <f t="array" ref="R379">IFERROR(_xlfn.IFS(
Q379="MPR ISSUE","ACTIVE",
Q379="BSS Hardware Issue","ACTIVE",
Q379="Sites strategiques, MLL, Pylone, etc.","PASSIVE",
Q379="AKTIVCO DEFAUT GE &amp; POWER Cabinet","PASSIVE",
Q379="AKTIVCO Coupure ENEO &amp; Baisse de tension","PASSIVE",
Q379="Coupure ENEO &amp; Baisse de tension","PASSIVE",
Q379="Defaut GE &amp; POWER Cabinet","PASSIVE",
Q379="Sharing","PASSIVE",
Q379="SIte strategiques &amp; DataCenter","PASSIVE",
Q379="Exclu","Exclu",
Q379="SAT","ACTIVE",
Q379="SPARE-ISSUE","SPARE-ISSUE",
Q379="Fiber CAmtel","ACTIVE",
Q379="Fiber AOF","ACTIVE",
Q379="Projet OCM (HUAWEI)","PLANNED WORKS",
Q379="Projet OCM (NOKIA)","PLANNED WORKS",
Q379="ACCESS-ISSUE","ACCESS-ISSUE",
Q379="Projet OCM (ZTE, NOKIA, autres projets)","PLANNED WORKS",
Q379="No root CAuse","No root cause",
Q379="ODU HS","ACTIVE",
Q379="IP &amp; VLAN","ACTIVE",
Q379="Warehouse HUAWEI","SPARE-ISSUE",
Q379="SPARE-HS","SPARE-ISSUE",
Q379="Power Telco","ACTIVE"
),"")</f>
        <v>No root cause</v>
      </c>
      <c r="S379" s="56" t="s">
        <v>5862</v>
      </c>
      <c r="T379" s="7" t="s">
        <v>17</v>
      </c>
      <c r="U379" s="57" t="s">
        <v>17</v>
      </c>
      <c r="V379" s="57" t="s">
        <v>17</v>
      </c>
      <c r="W379" s="57" t="s">
        <v>17</v>
      </c>
      <c r="X379" s="57" t="s">
        <v>17</v>
      </c>
      <c r="Y379" s="57" t="s">
        <v>17</v>
      </c>
      <c r="Z379" s="57" t="s">
        <v>17</v>
      </c>
      <c r="AA379" s="57" t="s">
        <v>17</v>
      </c>
      <c r="AB379" s="57" t="s">
        <v>17</v>
      </c>
      <c r="AC379" s="57" t="s">
        <v>17</v>
      </c>
      <c r="AD379" s="57" t="s">
        <v>17</v>
      </c>
      <c r="AE379" s="57" t="s">
        <v>17</v>
      </c>
      <c r="AF379" s="57" t="s">
        <v>17</v>
      </c>
      <c r="AG379" s="57" t="s">
        <v>17</v>
      </c>
      <c r="AH379" s="57" t="s">
        <v>17</v>
      </c>
      <c r="AI379" s="57" t="s">
        <v>5862</v>
      </c>
      <c r="AJ379" s="15"/>
      <c r="AK379" s="15"/>
      <c r="AL379" s="15"/>
      <c r="AM379" s="15"/>
    </row>
    <row r="380" spans="1:39" s="14" customFormat="1" x14ac:dyDescent="0.35">
      <c r="A380" s="1" t="s">
        <v>935</v>
      </c>
      <c r="B380" s="1" t="s">
        <v>936</v>
      </c>
      <c r="C380" s="3"/>
      <c r="D380" s="1" t="s">
        <v>12</v>
      </c>
      <c r="E380" s="1" t="s">
        <v>13</v>
      </c>
      <c r="F380" s="3" t="s">
        <v>53</v>
      </c>
      <c r="G380" s="1" t="s">
        <v>54</v>
      </c>
      <c r="H380" s="59" t="str">
        <f>_xlfn.XLOOKUP(B380,'[1]Nur des jours'!$B:$B,'[1]Nur des jours'!$H:$H,"")</f>
        <v>Huawei</v>
      </c>
      <c r="I380" s="52">
        <v>0.28725985076476068</v>
      </c>
      <c r="J380" s="52">
        <v>0.37103338535450908</v>
      </c>
      <c r="K380" s="52">
        <v>0.34781730788172488</v>
      </c>
      <c r="L380" s="53">
        <v>0.34696361358662003</v>
      </c>
      <c r="M380" s="54" t="s">
        <v>5374</v>
      </c>
      <c r="N380" s="55"/>
      <c r="O380" s="16" t="str" cm="1">
        <f t="array" ref="O380">IFERROR(_xlfn.IFS(
Q380="MPR ISSUE","PDH",
Q380="BSS Hardware Issue","BSS",
Q380="Sites strategiques, MLL, Pylone, etc.","ENVTECH",
Q380="AKTIVCO DEFAUT GE &amp; POWER Cabinet","AKTIVCO",
Q380="AKTIVCO Coupure ENEO &amp; Baisse de tension","AKTIVCO GRID ONLY",
Q380="Coupure ENEO &amp; Baisse de tension","IHS GRID ONLY",
Q380="Defaut GE &amp; POWER Cabinet","IHS",
Q380="Sharing","Partners",
Q380="SIte strategiques &amp; DataCenter","SST &amp; DC",
Q380="Exclu","Exclu",
Q380="SAT","SAT",
Q380="SPARE-ISSUE","SPARE-ISSUE",
Q380="Fiber CAmtel","TRANS_FO_CAMTEL",
Q380="Fiber AOF","Fiber AOF",
Q380="Projet OCM (HUAWEI)","TRAVAUX-HUAWEI",
Q380="Projet OCM (NOKIA)","TRAVAUX-NOKIA",
Q380="ACCESS-ISSUE","ACCESS-ISSUE",
Q380="Projet OCM (ZTE, NOKIA, autres projets)","TRAVAUX OCM",
Q380="No root CAuse","No root cause",
Q380="ODU HS","PDH",
Q380="IP &amp; VLAN","PDH",
Q380="Warehouse HUAWEI","SPARE-ISSUE",
Q380="SPARE-HS","SPARE-ISSUE",
Q380="Power Telco","BSS"
),"")</f>
        <v>No root cause</v>
      </c>
      <c r="P380" s="22" t="str" cm="1">
        <f t="array" ref="P380">IFERROR(_xlfn.IFS(
Q380="MPR ISSUE","TX ISSUE",
Q380="BSS Hardware Issue","RAN ISSUE",
Q380="Sites strategiques, MLL, Pylone, etc.","ENVTECH",
Q380="AKTIVCO DEFAUT GE &amp; POWER Cabinet","POWER ISSUE",
Q380="AKTIVCO Coupure ENEO &amp; Baisse de tension","POWER ISSUE",
Q380="Coupure ENEO &amp; Baisse de tension","POWER ISSUE",
Q380="Defaut GE &amp; POWER Cabinet","POWER ISSUE",
Q380="Sharing","POWER ISSUE",
Q380="SIte strategiques &amp; DataCenter","POWER ISSUE",
Q380="Exclu","Exclu",
Q380="SAT","TX ISSUE",
Q380="SPARE-ISSUE","SPARE-ISSUE",
Q380="Fiber CAmtel","TX ISSUE",
Q380="Fiber AOF","TX ISSUE",
Q380="Projet OCM (HUAWEI)","TRAVAUX-HUAWEI",
Q380="Projet OCM (NOKIA)","TRAVAUX -NOKIA",
Q380="ACCESS-ISSUE","ACCESS-ISSUE",
Q380="Projet OCM (ZTE, NOKIA, autres projets)","TRAVAUX OCM",
Q380="No root CAuse","No root cause",
Q380="ODU HS","TX ISSUE",
Q380="IP &amp; VLAN","TX ISSUE",
Q380="Warehouse HUAWEI","SPARE-ISSUE",
Q380="SPARE-HS","SPARE-ISSUE",
Q380="Power Telco","RAN ISSUE"
),"")</f>
        <v>No root cause</v>
      </c>
      <c r="Q380" s="48" t="s">
        <v>5573</v>
      </c>
      <c r="R380" s="23" t="str" cm="1">
        <f t="array" ref="R380">IFERROR(_xlfn.IFS(
Q380="MPR ISSUE","ACTIVE",
Q380="BSS Hardware Issue","ACTIVE",
Q380="Sites strategiques, MLL, Pylone, etc.","PASSIVE",
Q380="AKTIVCO DEFAUT GE &amp; POWER Cabinet","PASSIVE",
Q380="AKTIVCO Coupure ENEO &amp; Baisse de tension","PASSIVE",
Q380="Coupure ENEO &amp; Baisse de tension","PASSIVE",
Q380="Defaut GE &amp; POWER Cabinet","PASSIVE",
Q380="Sharing","PASSIVE",
Q380="SIte strategiques &amp; DataCenter","PASSIVE",
Q380="Exclu","Exclu",
Q380="SAT","ACTIVE",
Q380="SPARE-ISSUE","SPARE-ISSUE",
Q380="Fiber CAmtel","ACTIVE",
Q380="Fiber AOF","ACTIVE",
Q380="Projet OCM (HUAWEI)","PLANNED WORKS",
Q380="Projet OCM (NOKIA)","PLANNED WORKS",
Q380="ACCESS-ISSUE","ACCESS-ISSUE",
Q380="Projet OCM (ZTE, NOKIA, autres projets)","PLANNED WORKS",
Q380="No root CAuse","No root cause",
Q380="ODU HS","ACTIVE",
Q380="IP &amp; VLAN","ACTIVE",
Q380="Warehouse HUAWEI","SPARE-ISSUE",
Q380="SPARE-HS","SPARE-ISSUE",
Q380="Power Telco","ACTIVE"
),"")</f>
        <v>No root cause</v>
      </c>
      <c r="S380" s="56" t="s">
        <v>17</v>
      </c>
      <c r="T380" s="7" t="s">
        <v>17</v>
      </c>
      <c r="U380" s="57" t="s">
        <v>17</v>
      </c>
      <c r="V380" s="57" t="s">
        <v>17</v>
      </c>
      <c r="W380" s="57" t="s">
        <v>17</v>
      </c>
      <c r="X380" s="57"/>
      <c r="Y380" s="57" t="s">
        <v>17</v>
      </c>
      <c r="Z380" s="57" t="s">
        <v>17</v>
      </c>
      <c r="AA380" s="57" t="s">
        <v>17</v>
      </c>
      <c r="AB380" s="57"/>
      <c r="AC380" s="57" t="s">
        <v>17</v>
      </c>
      <c r="AD380" s="57" t="s">
        <v>17</v>
      </c>
      <c r="AE380" s="57" t="s">
        <v>17</v>
      </c>
      <c r="AF380" s="57" t="s">
        <v>17</v>
      </c>
      <c r="AG380" s="57" t="s">
        <v>17</v>
      </c>
      <c r="AH380" s="57" t="s">
        <v>17</v>
      </c>
      <c r="AI380" s="57" t="s">
        <v>17</v>
      </c>
      <c r="AJ380" s="15"/>
      <c r="AK380" s="15"/>
      <c r="AL380" s="15"/>
      <c r="AM380" s="15"/>
    </row>
    <row r="381" spans="1:39" s="14" customFormat="1" x14ac:dyDescent="0.35">
      <c r="A381" s="1" t="s">
        <v>1491</v>
      </c>
      <c r="B381" s="1" t="s">
        <v>1492</v>
      </c>
      <c r="C381" s="3"/>
      <c r="D381" s="1" t="s">
        <v>12</v>
      </c>
      <c r="E381" s="1" t="s">
        <v>13</v>
      </c>
      <c r="F381" s="3" t="s">
        <v>104</v>
      </c>
      <c r="G381" s="1" t="s">
        <v>301</v>
      </c>
      <c r="H381" s="59" t="str">
        <f>_xlfn.XLOOKUP(B381,'[1]Nur des jours'!$B:$B,'[1]Nur des jours'!$H:$H,"")</f>
        <v>Huawei</v>
      </c>
      <c r="I381" s="52">
        <v>0.24729326283227221</v>
      </c>
      <c r="J381" s="52">
        <v>0.22366130474548723</v>
      </c>
      <c r="K381" s="52">
        <v>0.44939227390028175</v>
      </c>
      <c r="L381" s="53">
        <v>0.34475206387526297</v>
      </c>
      <c r="M381" s="54" t="s">
        <v>5374</v>
      </c>
      <c r="N381" s="55"/>
      <c r="O381" s="16" t="str" cm="1">
        <f t="array" ref="O381">IFERROR(_xlfn.IFS(
Q381="MPR ISSUE","PDH",
Q381="BSS Hardware Issue","BSS",
Q381="Sites strategiques, MLL, Pylone, etc.","ENVTECH",
Q381="AKTIVCO DEFAUT GE &amp; POWER Cabinet","AKTIVCO",
Q381="AKTIVCO Coupure ENEO &amp; Baisse de tension","AKTIVCO GRID ONLY",
Q381="Coupure ENEO &amp; Baisse de tension","IHS GRID ONLY",
Q381="Defaut GE &amp; POWER Cabinet","IHS",
Q381="Sharing","Partners",
Q381="SIte strategiques &amp; DataCenter","SST &amp; DC",
Q381="Exclu","Exclu",
Q381="SAT","SAT",
Q381="SPARE-ISSUE","SPARE-ISSUE",
Q381="Fiber CAmtel","TRANS_FO_CAMTEL",
Q381="Fiber AOF","Fiber AOF",
Q381="Projet OCM (HUAWEI)","TRAVAUX-HUAWEI",
Q381="Projet OCM (NOKIA)","TRAVAUX-NOKIA",
Q381="ACCESS-ISSUE","ACCESS-ISSUE",
Q381="Projet OCM (ZTE, NOKIA, autres projets)","TRAVAUX OCM",
Q381="No root CAuse","No root cause",
Q381="ODU HS","PDH",
Q381="IP &amp; VLAN","PDH",
Q381="Warehouse HUAWEI","SPARE-ISSUE",
Q381="SPARE-HS","SPARE-ISSUE",
Q381="Power Telco","BSS"
),"")</f>
        <v>No root cause</v>
      </c>
      <c r="P381" s="22" t="str" cm="1">
        <f t="array" ref="P381">IFERROR(_xlfn.IFS(
Q381="MPR ISSUE","TX ISSUE",
Q381="BSS Hardware Issue","RAN ISSUE",
Q381="Sites strategiques, MLL, Pylone, etc.","ENVTECH",
Q381="AKTIVCO DEFAUT GE &amp; POWER Cabinet","POWER ISSUE",
Q381="AKTIVCO Coupure ENEO &amp; Baisse de tension","POWER ISSUE",
Q381="Coupure ENEO &amp; Baisse de tension","POWER ISSUE",
Q381="Defaut GE &amp; POWER Cabinet","POWER ISSUE",
Q381="Sharing","POWER ISSUE",
Q381="SIte strategiques &amp; DataCenter","POWER ISSUE",
Q381="Exclu","Exclu",
Q381="SAT","TX ISSUE",
Q381="SPARE-ISSUE","SPARE-ISSUE",
Q381="Fiber CAmtel","TX ISSUE",
Q381="Fiber AOF","TX ISSUE",
Q381="Projet OCM (HUAWEI)","TRAVAUX-HUAWEI",
Q381="Projet OCM (NOKIA)","TRAVAUX -NOKIA",
Q381="ACCESS-ISSUE","ACCESS-ISSUE",
Q381="Projet OCM (ZTE, NOKIA, autres projets)","TRAVAUX OCM",
Q381="No root CAuse","No root cause",
Q381="ODU HS","TX ISSUE",
Q381="IP &amp; VLAN","TX ISSUE",
Q381="Warehouse HUAWEI","SPARE-ISSUE",
Q381="SPARE-HS","SPARE-ISSUE",
Q381="Power Telco","RAN ISSUE"
),"")</f>
        <v>No root cause</v>
      </c>
      <c r="Q381" s="48" t="s">
        <v>5573</v>
      </c>
      <c r="R381" s="23" t="str" cm="1">
        <f t="array" ref="R381">IFERROR(_xlfn.IFS(
Q381="MPR ISSUE","ACTIVE",
Q381="BSS Hardware Issue","ACTIVE",
Q381="Sites strategiques, MLL, Pylone, etc.","PASSIVE",
Q381="AKTIVCO DEFAUT GE &amp; POWER Cabinet","PASSIVE",
Q381="AKTIVCO Coupure ENEO &amp; Baisse de tension","PASSIVE",
Q381="Coupure ENEO &amp; Baisse de tension","PASSIVE",
Q381="Defaut GE &amp; POWER Cabinet","PASSIVE",
Q381="Sharing","PASSIVE",
Q381="SIte strategiques &amp; DataCenter","PASSIVE",
Q381="Exclu","Exclu",
Q381="SAT","ACTIVE",
Q381="SPARE-ISSUE","SPARE-ISSUE",
Q381="Fiber CAmtel","ACTIVE",
Q381="Fiber AOF","ACTIVE",
Q381="Projet OCM (HUAWEI)","PLANNED WORKS",
Q381="Projet OCM (NOKIA)","PLANNED WORKS",
Q381="ACCESS-ISSUE","ACCESS-ISSUE",
Q381="Projet OCM (ZTE, NOKIA, autres projets)","PLANNED WORKS",
Q381="No root CAuse","No root cause",
Q381="ODU HS","ACTIVE",
Q381="IP &amp; VLAN","ACTIVE",
Q381="Warehouse HUAWEI","SPARE-ISSUE",
Q381="SPARE-HS","SPARE-ISSUE",
Q381="Power Telco","ACTIVE"
),"")</f>
        <v>No root cause</v>
      </c>
      <c r="S381" s="56" t="s">
        <v>17</v>
      </c>
      <c r="T381" s="7" t="s">
        <v>17</v>
      </c>
      <c r="U381" s="57" t="s">
        <v>17</v>
      </c>
      <c r="V381" s="57" t="s">
        <v>17</v>
      </c>
      <c r="W381" s="57" t="s">
        <v>17</v>
      </c>
      <c r="X381" s="57"/>
      <c r="Y381" s="57" t="s">
        <v>17</v>
      </c>
      <c r="Z381" s="57" t="s">
        <v>17</v>
      </c>
      <c r="AA381" s="57" t="s">
        <v>17</v>
      </c>
      <c r="AB381" s="57"/>
      <c r="AC381" s="57" t="s">
        <v>17</v>
      </c>
      <c r="AD381" s="57" t="s">
        <v>17</v>
      </c>
      <c r="AE381" s="57" t="s">
        <v>17</v>
      </c>
      <c r="AF381" s="57" t="s">
        <v>17</v>
      </c>
      <c r="AG381" s="57" t="s">
        <v>17</v>
      </c>
      <c r="AH381" s="57" t="s">
        <v>17</v>
      </c>
      <c r="AI381" s="57" t="s">
        <v>17</v>
      </c>
      <c r="AJ381" s="15"/>
      <c r="AK381" s="15"/>
      <c r="AL381" s="15"/>
      <c r="AM381" s="15"/>
    </row>
    <row r="382" spans="1:39" s="14" customFormat="1" x14ac:dyDescent="0.35">
      <c r="A382" s="1" t="s">
        <v>250</v>
      </c>
      <c r="B382" s="1" t="s">
        <v>251</v>
      </c>
      <c r="C382" s="3"/>
      <c r="D382" s="1" t="s">
        <v>12</v>
      </c>
      <c r="E382" s="1" t="s">
        <v>13</v>
      </c>
      <c r="F382" s="3" t="s">
        <v>53</v>
      </c>
      <c r="G382" s="1" t="s">
        <v>54</v>
      </c>
      <c r="H382" s="59" t="str">
        <f>_xlfn.XLOOKUP(B382,'[1]Nur des jours'!$B:$B,'[1]Nur des jours'!$H:$H,"")</f>
        <v>Huawei</v>
      </c>
      <c r="I382" s="52">
        <v>0.29725149774788279</v>
      </c>
      <c r="J382" s="52">
        <v>0.5029457415737596</v>
      </c>
      <c r="K382" s="52">
        <v>0.25068838414680855</v>
      </c>
      <c r="L382" s="53">
        <v>0.34202329689270133</v>
      </c>
      <c r="M382" s="54" t="s">
        <v>5374</v>
      </c>
      <c r="N382" s="55"/>
      <c r="O382" s="16" t="str" cm="1">
        <f t="array" ref="O382">IFERROR(_xlfn.IFS(
Q382="MPR ISSUE","PDH",
Q382="BSS Hardware Issue","BSS",
Q382="Sites strategiques, MLL, Pylone, etc.","ENVTECH",
Q382="AKTIVCO DEFAUT GE &amp; POWER Cabinet","AKTIVCO",
Q382="AKTIVCO Coupure ENEO &amp; Baisse de tension","AKTIVCO GRID ONLY",
Q382="Coupure ENEO &amp; Baisse de tension","IHS GRID ONLY",
Q382="Defaut GE &amp; POWER Cabinet","IHS",
Q382="Sharing","Partners",
Q382="SIte strategiques &amp; DataCenter","SST &amp; DC",
Q382="Exclu","Exclu",
Q382="SAT","SAT",
Q382="SPARE-ISSUE","SPARE-ISSUE",
Q382="Fiber CAmtel","TRANS_FO_CAMTEL",
Q382="Fiber AOF","Fiber AOF",
Q382="Projet OCM (HUAWEI)","TRAVAUX-HUAWEI",
Q382="Projet OCM (NOKIA)","TRAVAUX-NOKIA",
Q382="ACCESS-ISSUE","ACCESS-ISSUE",
Q382="Projet OCM (ZTE, NOKIA, autres projets)","TRAVAUX OCM",
Q382="No root CAuse","No root cause",
Q382="ODU HS","PDH",
Q382="IP &amp; VLAN","PDH",
Q382="Warehouse HUAWEI","SPARE-ISSUE",
Q382="SPARE-HS","SPARE-ISSUE",
Q382="Power Telco","BSS"
),"")</f>
        <v>No root cause</v>
      </c>
      <c r="P382" s="22" t="str" cm="1">
        <f t="array" ref="P382">IFERROR(_xlfn.IFS(
Q382="MPR ISSUE","TX ISSUE",
Q382="BSS Hardware Issue","RAN ISSUE",
Q382="Sites strategiques, MLL, Pylone, etc.","ENVTECH",
Q382="AKTIVCO DEFAUT GE &amp; POWER Cabinet","POWER ISSUE",
Q382="AKTIVCO Coupure ENEO &amp; Baisse de tension","POWER ISSUE",
Q382="Coupure ENEO &amp; Baisse de tension","POWER ISSUE",
Q382="Defaut GE &amp; POWER Cabinet","POWER ISSUE",
Q382="Sharing","POWER ISSUE",
Q382="SIte strategiques &amp; DataCenter","POWER ISSUE",
Q382="Exclu","Exclu",
Q382="SAT","TX ISSUE",
Q382="SPARE-ISSUE","SPARE-ISSUE",
Q382="Fiber CAmtel","TX ISSUE",
Q382="Fiber AOF","TX ISSUE",
Q382="Projet OCM (HUAWEI)","TRAVAUX-HUAWEI",
Q382="Projet OCM (NOKIA)","TRAVAUX -NOKIA",
Q382="ACCESS-ISSUE","ACCESS-ISSUE",
Q382="Projet OCM (ZTE, NOKIA, autres projets)","TRAVAUX OCM",
Q382="No root CAuse","No root cause",
Q382="ODU HS","TX ISSUE",
Q382="IP &amp; VLAN","TX ISSUE",
Q382="Warehouse HUAWEI","SPARE-ISSUE",
Q382="SPARE-HS","SPARE-ISSUE",
Q382="Power Telco","RAN ISSUE"
),"")</f>
        <v>No root cause</v>
      </c>
      <c r="Q382" s="48" t="s">
        <v>5573</v>
      </c>
      <c r="R382" s="23" t="str" cm="1">
        <f t="array" ref="R382">IFERROR(_xlfn.IFS(
Q382="MPR ISSUE","ACTIVE",
Q382="BSS Hardware Issue","ACTIVE",
Q382="Sites strategiques, MLL, Pylone, etc.","PASSIVE",
Q382="AKTIVCO DEFAUT GE &amp; POWER Cabinet","PASSIVE",
Q382="AKTIVCO Coupure ENEO &amp; Baisse de tension","PASSIVE",
Q382="Coupure ENEO &amp; Baisse de tension","PASSIVE",
Q382="Defaut GE &amp; POWER Cabinet","PASSIVE",
Q382="Sharing","PASSIVE",
Q382="SIte strategiques &amp; DataCenter","PASSIVE",
Q382="Exclu","Exclu",
Q382="SAT","ACTIVE",
Q382="SPARE-ISSUE","SPARE-ISSUE",
Q382="Fiber CAmtel","ACTIVE",
Q382="Fiber AOF","ACTIVE",
Q382="Projet OCM (HUAWEI)","PLANNED WORKS",
Q382="Projet OCM (NOKIA)","PLANNED WORKS",
Q382="ACCESS-ISSUE","ACCESS-ISSUE",
Q382="Projet OCM (ZTE, NOKIA, autres projets)","PLANNED WORKS",
Q382="No root CAuse","No root cause",
Q382="ODU HS","ACTIVE",
Q382="IP &amp; VLAN","ACTIVE",
Q382="Warehouse HUAWEI","SPARE-ISSUE",
Q382="SPARE-HS","SPARE-ISSUE",
Q382="Power Telco","ACTIVE"
),"")</f>
        <v>No root cause</v>
      </c>
      <c r="S382" s="56" t="s">
        <v>17</v>
      </c>
      <c r="T382" s="7" t="s">
        <v>17</v>
      </c>
      <c r="U382" s="57" t="s">
        <v>17</v>
      </c>
      <c r="V382" s="57" t="s">
        <v>17</v>
      </c>
      <c r="W382" s="57" t="s">
        <v>17</v>
      </c>
      <c r="X382" s="57"/>
      <c r="Y382" s="57" t="s">
        <v>17</v>
      </c>
      <c r="Z382" s="57" t="s">
        <v>17</v>
      </c>
      <c r="AA382" s="57" t="s">
        <v>17</v>
      </c>
      <c r="AB382" s="57"/>
      <c r="AC382" s="57" t="s">
        <v>17</v>
      </c>
      <c r="AD382" s="57" t="s">
        <v>17</v>
      </c>
      <c r="AE382" s="57" t="s">
        <v>17</v>
      </c>
      <c r="AF382" s="57" t="s">
        <v>17</v>
      </c>
      <c r="AG382" s="57" t="s">
        <v>17</v>
      </c>
      <c r="AH382" s="57" t="s">
        <v>17</v>
      </c>
      <c r="AI382" s="57" t="s">
        <v>17</v>
      </c>
      <c r="AJ382" s="15"/>
      <c r="AK382" s="15"/>
      <c r="AL382" s="15"/>
      <c r="AM382" s="15"/>
    </row>
    <row r="383" spans="1:39" s="14" customFormat="1" x14ac:dyDescent="0.35">
      <c r="A383" s="1" t="s">
        <v>1151</v>
      </c>
      <c r="B383" s="1" t="s">
        <v>1152</v>
      </c>
      <c r="C383" s="3"/>
      <c r="D383" s="1" t="s">
        <v>12</v>
      </c>
      <c r="E383" s="1" t="s">
        <v>13</v>
      </c>
      <c r="F383" s="3" t="s">
        <v>57</v>
      </c>
      <c r="G383" s="1" t="s">
        <v>1153</v>
      </c>
      <c r="H383" s="60" t="str">
        <f>_xlfn.XLOOKUP(B383,'[1]Nur des jours'!$B:$B,'[1]Nur des jours'!$H:$H,"")</f>
        <v>NOKIA</v>
      </c>
      <c r="I383" s="52">
        <v>1.0902161436862441</v>
      </c>
      <c r="J383" s="52">
        <v>0.52571417872710491</v>
      </c>
      <c r="K383" s="52">
        <v>0</v>
      </c>
      <c r="L383" s="53">
        <v>0.33217107791492612</v>
      </c>
      <c r="M383" s="54" t="s">
        <v>5376</v>
      </c>
      <c r="N383" s="55"/>
      <c r="O383" s="16" t="str" cm="1">
        <f t="array" ref="O383">IFERROR(_xlfn.IFS(
Q383="MPR ISSUE","PDH",
Q383="BSS Hardware Issue","BSS",
Q383="Sites strategiques, MLL, Pylone, etc.","ENVTECH",
Q383="AKTIVCO DEFAUT GE &amp; POWER Cabinet","AKTIVCO",
Q383="AKTIVCO Coupure ENEO &amp; Baisse de tension","AKTIVCO GRID ONLY",
Q383="Coupure ENEO &amp; Baisse de tension","IHS GRID ONLY",
Q383="Defaut GE &amp; POWER Cabinet","IHS",
Q383="Sharing","Partners",
Q383="SIte strategiques &amp; DataCenter","SST &amp; DC",
Q383="Exclu","Exclu",
Q383="SAT","SAT",
Q383="SPARE-ISSUE","SPARE-ISSUE",
Q383="Fiber CAmtel","TRANS_FO_CAMTEL",
Q383="Fiber AOF","Fiber AOF",
Q383="Projet OCM (HUAWEI)","TRAVAUX-HUAWEI",
Q383="Projet OCM (NOKIA)","TRAVAUX-NOKIA",
Q383="ACCESS-ISSUE","ACCESS-ISSUE",
Q383="Projet OCM (ZTE, NOKIA, autres projets)","TRAVAUX OCM",
Q383="No root CAuse","No root cause",
Q383="ODU HS","PDH",
Q383="IP &amp; VLAN","PDH",
Q383="Warehouse HUAWEI","SPARE-ISSUE",
Q383="SPARE-HS","SPARE-ISSUE",
Q383="Power Telco","BSS"
),"")</f>
        <v>IHS</v>
      </c>
      <c r="P383" s="22" t="str" cm="1">
        <f t="array" ref="P383">IFERROR(_xlfn.IFS(
Q383="MPR ISSUE","TX ISSUE",
Q383="BSS Hardware Issue","RAN ISSUE",
Q383="Sites strategiques, MLL, Pylone, etc.","ENVTECH",
Q383="AKTIVCO DEFAUT GE &amp; POWER Cabinet","POWER ISSUE",
Q383="AKTIVCO Coupure ENEO &amp; Baisse de tension","POWER ISSUE",
Q383="Coupure ENEO &amp; Baisse de tension","POWER ISSUE",
Q383="Defaut GE &amp; POWER Cabinet","POWER ISSUE",
Q383="Sharing","POWER ISSUE",
Q383="SIte strategiques &amp; DataCenter","POWER ISSUE",
Q383="Exclu","Exclu",
Q383="SAT","TX ISSUE",
Q383="SPARE-ISSUE","SPARE-ISSUE",
Q383="Fiber CAmtel","TX ISSUE",
Q383="Fiber AOF","TX ISSUE",
Q383="Projet OCM (HUAWEI)","TRAVAUX-HUAWEI",
Q383="Projet OCM (NOKIA)","TRAVAUX -NOKIA",
Q383="ACCESS-ISSUE","ACCESS-ISSUE",
Q383="Projet OCM (ZTE, NOKIA, autres projets)","TRAVAUX OCM",
Q383="No root CAuse","No root cause",
Q383="ODU HS","TX ISSUE",
Q383="IP &amp; VLAN","TX ISSUE",
Q383="Warehouse HUAWEI","SPARE-ISSUE",
Q383="SPARE-HS","SPARE-ISSUE",
Q383="Power Telco","RAN ISSUE"
),"")</f>
        <v>POWER ISSUE</v>
      </c>
      <c r="Q383" s="48" t="s">
        <v>5338</v>
      </c>
      <c r="R383" s="23" t="str" cm="1">
        <f t="array" ref="R383">IFERROR(_xlfn.IFS(
Q383="MPR ISSUE","ACTIVE",
Q383="BSS Hardware Issue","ACTIVE",
Q383="Sites strategiques, MLL, Pylone, etc.","PASSIVE",
Q383="AKTIVCO DEFAUT GE &amp; POWER Cabinet","PASSIVE",
Q383="AKTIVCO Coupure ENEO &amp; Baisse de tension","PASSIVE",
Q383="Coupure ENEO &amp; Baisse de tension","PASSIVE",
Q383="Defaut GE &amp; POWER Cabinet","PASSIVE",
Q383="Sharing","PASSIVE",
Q383="SIte strategiques &amp; DataCenter","PASSIVE",
Q383="Exclu","Exclu",
Q383="SAT","ACTIVE",
Q383="SPARE-ISSUE","SPARE-ISSUE",
Q383="Fiber CAmtel","ACTIVE",
Q383="Fiber AOF","ACTIVE",
Q383="Projet OCM (HUAWEI)","PLANNED WORKS",
Q383="Projet OCM (NOKIA)","PLANNED WORKS",
Q383="ACCESS-ISSUE","ACCESS-ISSUE",
Q383="Projet OCM (ZTE, NOKIA, autres projets)","PLANNED WORKS",
Q383="No root CAuse","No root cause",
Q383="ODU HS","ACTIVE",
Q383="IP &amp; VLAN","ACTIVE",
Q383="Warehouse HUAWEI","SPARE-ISSUE",
Q383="SPARE-HS","SPARE-ISSUE",
Q383="Power Telco","ACTIVE"
),"")</f>
        <v>PASSIVE</v>
      </c>
      <c r="S383" s="56" t="s">
        <v>5849</v>
      </c>
      <c r="T383" s="7" t="s">
        <v>17</v>
      </c>
      <c r="U383" s="57" t="s">
        <v>17</v>
      </c>
      <c r="V383" s="57" t="s">
        <v>17</v>
      </c>
      <c r="W383" s="57" t="s">
        <v>17</v>
      </c>
      <c r="X383" s="57" t="s">
        <v>17</v>
      </c>
      <c r="Y383" s="57" t="s">
        <v>17</v>
      </c>
      <c r="Z383" s="57" t="s">
        <v>17</v>
      </c>
      <c r="AA383" s="57" t="s">
        <v>17</v>
      </c>
      <c r="AB383" s="57" t="s">
        <v>17</v>
      </c>
      <c r="AC383" s="57" t="s">
        <v>17</v>
      </c>
      <c r="AD383" s="57" t="s">
        <v>17</v>
      </c>
      <c r="AE383" s="57" t="s">
        <v>17</v>
      </c>
      <c r="AF383" s="57" t="s">
        <v>17</v>
      </c>
      <c r="AG383" s="57" t="s">
        <v>17</v>
      </c>
      <c r="AH383" s="57" t="s">
        <v>17</v>
      </c>
      <c r="AI383" s="57" t="s">
        <v>5849</v>
      </c>
      <c r="AJ383" s="15"/>
      <c r="AK383" s="15"/>
      <c r="AL383" s="15"/>
      <c r="AM383" s="15"/>
    </row>
    <row r="384" spans="1:39" s="14" customFormat="1" x14ac:dyDescent="0.35">
      <c r="A384" s="1" t="s">
        <v>1118</v>
      </c>
      <c r="B384" s="1" t="s">
        <v>1119</v>
      </c>
      <c r="C384" s="3"/>
      <c r="D384" s="1" t="s">
        <v>23</v>
      </c>
      <c r="E384" s="1" t="s">
        <v>124</v>
      </c>
      <c r="F384" s="3" t="s">
        <v>92</v>
      </c>
      <c r="G384" s="1" t="s">
        <v>1118</v>
      </c>
      <c r="H384" s="60" t="str">
        <f>_xlfn.XLOOKUP(B384,'[1]Nur des jours'!$B:$B,'[1]Nur des jours'!$H:$H,"")</f>
        <v>NOKIA</v>
      </c>
      <c r="I384" s="52">
        <v>2.2810930062467776</v>
      </c>
      <c r="J384" s="52">
        <v>0</v>
      </c>
      <c r="K384" s="52">
        <v>0</v>
      </c>
      <c r="L384" s="53">
        <v>0.32573987038891883</v>
      </c>
      <c r="M384" s="54" t="s">
        <v>5374</v>
      </c>
      <c r="N384" s="55"/>
      <c r="O384" s="16" t="str" cm="1">
        <f t="array" ref="O384">IFERROR(_xlfn.IFS(
Q384="MPR ISSUE","PDH",
Q384="BSS Hardware Issue","BSS",
Q384="Sites strategiques, MLL, Pylone, etc.","ENVTECH",
Q384="AKTIVCO DEFAUT GE &amp; POWER Cabinet","AKTIVCO",
Q384="AKTIVCO Coupure ENEO &amp; Baisse de tension","AKTIVCO GRID ONLY",
Q384="Coupure ENEO &amp; Baisse de tension","IHS GRID ONLY",
Q384="Defaut GE &amp; POWER Cabinet","IHS",
Q384="Sharing","Partners",
Q384="SIte strategiques &amp; DataCenter","SST &amp; DC",
Q384="Exclu","Exclu",
Q384="SAT","SAT",
Q384="SPARE-ISSUE","SPARE-ISSUE",
Q384="Fiber CAmtel","TRANS_FO_CAMTEL",
Q384="Fiber AOF","Fiber AOF",
Q384="Projet OCM (HUAWEI)","TRAVAUX-HUAWEI",
Q384="Projet OCM (NOKIA)","TRAVAUX-NOKIA",
Q384="ACCESS-ISSUE","ACCESS-ISSUE",
Q384="Projet OCM (ZTE, NOKIA, autres projets)","TRAVAUX OCM",
Q384="No root CAuse","No root cause",
Q384="ODU HS","PDH",
Q384="IP &amp; VLAN","PDH",
Q384="Warehouse HUAWEI","SPARE-ISSUE",
Q384="SPARE-HS","SPARE-ISSUE",
Q384="Power Telco","BSS"
),"")</f>
        <v>No root cause</v>
      </c>
      <c r="P384" s="22" t="str" cm="1">
        <f t="array" ref="P384">IFERROR(_xlfn.IFS(
Q384="MPR ISSUE","TX ISSUE",
Q384="BSS Hardware Issue","RAN ISSUE",
Q384="Sites strategiques, MLL, Pylone, etc.","ENVTECH",
Q384="AKTIVCO DEFAUT GE &amp; POWER Cabinet","POWER ISSUE",
Q384="AKTIVCO Coupure ENEO &amp; Baisse de tension","POWER ISSUE",
Q384="Coupure ENEO &amp; Baisse de tension","POWER ISSUE",
Q384="Defaut GE &amp; POWER Cabinet","POWER ISSUE",
Q384="Sharing","POWER ISSUE",
Q384="SIte strategiques &amp; DataCenter","POWER ISSUE",
Q384="Exclu","Exclu",
Q384="SAT","TX ISSUE",
Q384="SPARE-ISSUE","SPARE-ISSUE",
Q384="Fiber CAmtel","TX ISSUE",
Q384="Fiber AOF","TX ISSUE",
Q384="Projet OCM (HUAWEI)","TRAVAUX-HUAWEI",
Q384="Projet OCM (NOKIA)","TRAVAUX -NOKIA",
Q384="ACCESS-ISSUE","ACCESS-ISSUE",
Q384="Projet OCM (ZTE, NOKIA, autres projets)","TRAVAUX OCM",
Q384="No root CAuse","No root cause",
Q384="ODU HS","TX ISSUE",
Q384="IP &amp; VLAN","TX ISSUE",
Q384="Warehouse HUAWEI","SPARE-ISSUE",
Q384="SPARE-HS","SPARE-ISSUE",
Q384="Power Telco","RAN ISSUE"
),"")</f>
        <v>No root cause</v>
      </c>
      <c r="Q384" s="48" t="s">
        <v>5573</v>
      </c>
      <c r="R384" s="23" t="str" cm="1">
        <f t="array" ref="R384">IFERROR(_xlfn.IFS(
Q384="MPR ISSUE","ACTIVE",
Q384="BSS Hardware Issue","ACTIVE",
Q384="Sites strategiques, MLL, Pylone, etc.","PASSIVE",
Q384="AKTIVCO DEFAUT GE &amp; POWER Cabinet","PASSIVE",
Q384="AKTIVCO Coupure ENEO &amp; Baisse de tension","PASSIVE",
Q384="Coupure ENEO &amp; Baisse de tension","PASSIVE",
Q384="Defaut GE &amp; POWER Cabinet","PASSIVE",
Q384="Sharing","PASSIVE",
Q384="SIte strategiques &amp; DataCenter","PASSIVE",
Q384="Exclu","Exclu",
Q384="SAT","ACTIVE",
Q384="SPARE-ISSUE","SPARE-ISSUE",
Q384="Fiber CAmtel","ACTIVE",
Q384="Fiber AOF","ACTIVE",
Q384="Projet OCM (HUAWEI)","PLANNED WORKS",
Q384="Projet OCM (NOKIA)","PLANNED WORKS",
Q384="ACCESS-ISSUE","ACCESS-ISSUE",
Q384="Projet OCM (ZTE, NOKIA, autres projets)","PLANNED WORKS",
Q384="No root CAuse","No root cause",
Q384="ODU HS","ACTIVE",
Q384="IP &amp; VLAN","ACTIVE",
Q384="Warehouse HUAWEI","SPARE-ISSUE",
Q384="SPARE-HS","SPARE-ISSUE",
Q384="Power Telco","ACTIVE"
),"")</f>
        <v>No root cause</v>
      </c>
      <c r="S384" s="56" t="s">
        <v>5828</v>
      </c>
      <c r="T384" s="7" t="s">
        <v>17</v>
      </c>
      <c r="U384" s="57" t="s">
        <v>17</v>
      </c>
      <c r="V384" s="57" t="s">
        <v>17</v>
      </c>
      <c r="W384" s="57" t="s">
        <v>17</v>
      </c>
      <c r="X384" s="57" t="s">
        <v>17</v>
      </c>
      <c r="Y384" s="57" t="s">
        <v>17</v>
      </c>
      <c r="Z384" s="57" t="s">
        <v>17</v>
      </c>
      <c r="AA384" s="57" t="s">
        <v>17</v>
      </c>
      <c r="AB384" s="57"/>
      <c r="AC384" s="57" t="s">
        <v>17</v>
      </c>
      <c r="AD384" s="57" t="s">
        <v>17</v>
      </c>
      <c r="AE384" s="57" t="s">
        <v>17</v>
      </c>
      <c r="AF384" s="57" t="s">
        <v>5587</v>
      </c>
      <c r="AG384" s="57" t="s">
        <v>17</v>
      </c>
      <c r="AH384" s="57" t="s">
        <v>17</v>
      </c>
      <c r="AI384" s="57" t="s">
        <v>5829</v>
      </c>
      <c r="AJ384" s="15"/>
      <c r="AK384" s="15"/>
      <c r="AL384" s="15"/>
      <c r="AM384" s="15"/>
    </row>
    <row r="385" spans="1:39" s="14" customFormat="1" x14ac:dyDescent="0.35">
      <c r="A385" s="1" t="s">
        <v>1177</v>
      </c>
      <c r="B385" s="1" t="s">
        <v>1178</v>
      </c>
      <c r="C385" s="3"/>
      <c r="D385" s="1" t="s">
        <v>23</v>
      </c>
      <c r="E385" s="1" t="s">
        <v>24</v>
      </c>
      <c r="F385" s="3" t="s">
        <v>104</v>
      </c>
      <c r="G385" s="1" t="s">
        <v>1179</v>
      </c>
      <c r="H385" s="59" t="str">
        <f>_xlfn.XLOOKUP(B385,'[1]Nur des jours'!$B:$B,'[1]Nur des jours'!$H:$H,"")</f>
        <v>Huawei</v>
      </c>
      <c r="I385" s="52">
        <v>0.52456146661391068</v>
      </c>
      <c r="J385" s="52">
        <v>0.67039952602928832</v>
      </c>
      <c r="K385" s="52">
        <v>4.907746674633974E-2</v>
      </c>
      <c r="L385" s="53">
        <v>0.32556151960574492</v>
      </c>
      <c r="M385" s="54" t="s">
        <v>5374</v>
      </c>
      <c r="N385" s="55"/>
      <c r="O385" s="16" t="str" cm="1">
        <f t="array" ref="O385">IFERROR(_xlfn.IFS(
Q385="MPR ISSUE","PDH",
Q385="BSS Hardware Issue","BSS",
Q385="Sites strategiques, MLL, Pylone, etc.","ENVTECH",
Q385="AKTIVCO DEFAUT GE &amp; POWER Cabinet","AKTIVCO",
Q385="AKTIVCO Coupure ENEO &amp; Baisse de tension","AKTIVCO GRID ONLY",
Q385="Coupure ENEO &amp; Baisse de tension","IHS GRID ONLY",
Q385="Defaut GE &amp; POWER Cabinet","IHS",
Q385="Sharing","Partners",
Q385="SIte strategiques &amp; DataCenter","SST &amp; DC",
Q385="Exclu","Exclu",
Q385="SAT","SAT",
Q385="SPARE-ISSUE","SPARE-ISSUE",
Q385="Fiber CAmtel","TRANS_FO_CAMTEL",
Q385="Fiber AOF","Fiber AOF",
Q385="Projet OCM (HUAWEI)","TRAVAUX-HUAWEI",
Q385="Projet OCM (NOKIA)","TRAVAUX-NOKIA",
Q385="ACCESS-ISSUE","ACCESS-ISSUE",
Q385="Projet OCM (ZTE, NOKIA, autres projets)","TRAVAUX OCM",
Q385="No root CAuse","No root cause",
Q385="ODU HS","PDH",
Q385="IP &amp; VLAN","PDH",
Q385="Warehouse HUAWEI","SPARE-ISSUE",
Q385="SPARE-HS","SPARE-ISSUE",
Q385="Power Telco","BSS"
),"")</f>
        <v>BSS</v>
      </c>
      <c r="P385" s="22" t="str" cm="1">
        <f t="array" ref="P385">IFERROR(_xlfn.IFS(
Q385="MPR ISSUE","TX ISSUE",
Q385="BSS Hardware Issue","RAN ISSUE",
Q385="Sites strategiques, MLL, Pylone, etc.","ENVTECH",
Q385="AKTIVCO DEFAUT GE &amp; POWER Cabinet","POWER ISSUE",
Q385="AKTIVCO Coupure ENEO &amp; Baisse de tension","POWER ISSUE",
Q385="Coupure ENEO &amp; Baisse de tension","POWER ISSUE",
Q385="Defaut GE &amp; POWER Cabinet","POWER ISSUE",
Q385="Sharing","POWER ISSUE",
Q385="SIte strategiques &amp; DataCenter","POWER ISSUE",
Q385="Exclu","Exclu",
Q385="SAT","TX ISSUE",
Q385="SPARE-ISSUE","SPARE-ISSUE",
Q385="Fiber CAmtel","TX ISSUE",
Q385="Fiber AOF","TX ISSUE",
Q385="Projet OCM (HUAWEI)","TRAVAUX-HUAWEI",
Q385="Projet OCM (NOKIA)","TRAVAUX -NOKIA",
Q385="ACCESS-ISSUE","ACCESS-ISSUE",
Q385="Projet OCM (ZTE, NOKIA, autres projets)","TRAVAUX OCM",
Q385="No root CAuse","No root cause",
Q385="ODU HS","TX ISSUE",
Q385="IP &amp; VLAN","TX ISSUE",
Q385="Warehouse HUAWEI","SPARE-ISSUE",
Q385="SPARE-HS","SPARE-ISSUE",
Q385="Power Telco","RAN ISSUE"
),"")</f>
        <v>RAN ISSUE</v>
      </c>
      <c r="Q385" s="48" t="s">
        <v>5328</v>
      </c>
      <c r="R385" s="23" t="str" cm="1">
        <f t="array" ref="R385">IFERROR(_xlfn.IFS(
Q385="MPR ISSUE","ACTIVE",
Q385="BSS Hardware Issue","ACTIVE",
Q385="Sites strategiques, MLL, Pylone, etc.","PASSIVE",
Q385="AKTIVCO DEFAUT GE &amp; POWER Cabinet","PASSIVE",
Q385="AKTIVCO Coupure ENEO &amp; Baisse de tension","PASSIVE",
Q385="Coupure ENEO &amp; Baisse de tension","PASSIVE",
Q385="Defaut GE &amp; POWER Cabinet","PASSIVE",
Q385="Sharing","PASSIVE",
Q385="SIte strategiques &amp; DataCenter","PASSIVE",
Q385="Exclu","Exclu",
Q385="SAT","ACTIVE",
Q385="SPARE-ISSUE","SPARE-ISSUE",
Q385="Fiber CAmtel","ACTIVE",
Q385="Fiber AOF","ACTIVE",
Q385="Projet OCM (HUAWEI)","PLANNED WORKS",
Q385="Projet OCM (NOKIA)","PLANNED WORKS",
Q385="ACCESS-ISSUE","ACCESS-ISSUE",
Q385="Projet OCM (ZTE, NOKIA, autres projets)","PLANNED WORKS",
Q385="No root CAuse","No root cause",
Q385="ODU HS","ACTIVE",
Q385="IP &amp; VLAN","ACTIVE",
Q385="Warehouse HUAWEI","SPARE-ISSUE",
Q385="SPARE-HS","SPARE-ISSUE",
Q385="Power Telco","ACTIVE"
),"")</f>
        <v>ACTIVE</v>
      </c>
      <c r="S385" s="56" t="s">
        <v>5871</v>
      </c>
      <c r="T385" s="7" t="s">
        <v>17</v>
      </c>
      <c r="U385" s="57" t="s">
        <v>5872</v>
      </c>
      <c r="V385" s="57" t="s">
        <v>5873</v>
      </c>
      <c r="W385" s="57" t="s">
        <v>5874</v>
      </c>
      <c r="X385" s="57" t="s">
        <v>5874</v>
      </c>
      <c r="Y385" s="57" t="s">
        <v>17</v>
      </c>
      <c r="Z385" s="57" t="s">
        <v>17</v>
      </c>
      <c r="AA385" s="57" t="s">
        <v>17</v>
      </c>
      <c r="AB385" s="57"/>
      <c r="AC385" s="57" t="s">
        <v>17</v>
      </c>
      <c r="AD385" s="57" t="s">
        <v>17</v>
      </c>
      <c r="AE385" s="57" t="s">
        <v>17</v>
      </c>
      <c r="AF385" s="57" t="s">
        <v>17</v>
      </c>
      <c r="AG385" s="57" t="s">
        <v>17</v>
      </c>
      <c r="AH385" s="57" t="s">
        <v>17</v>
      </c>
      <c r="AI385" s="57" t="s">
        <v>17</v>
      </c>
      <c r="AJ385" s="15"/>
      <c r="AK385" s="15"/>
      <c r="AL385" s="15"/>
      <c r="AM385" s="15"/>
    </row>
    <row r="386" spans="1:39" s="14" customFormat="1" x14ac:dyDescent="0.35">
      <c r="A386" s="1" t="s">
        <v>1158</v>
      </c>
      <c r="B386" s="1" t="s">
        <v>1159</v>
      </c>
      <c r="C386" s="3"/>
      <c r="D386" s="1" t="s">
        <v>12</v>
      </c>
      <c r="E386" s="1" t="s">
        <v>13</v>
      </c>
      <c r="F386" s="3" t="s">
        <v>57</v>
      </c>
      <c r="G386" s="1" t="s">
        <v>1160</v>
      </c>
      <c r="H386" s="60" t="str">
        <f>_xlfn.XLOOKUP(B386,'[1]Nur des jours'!$B:$B,'[1]Nur des jours'!$H:$H,"")</f>
        <v>NOKIA</v>
      </c>
      <c r="I386" s="52">
        <v>1.0951418190342241</v>
      </c>
      <c r="J386" s="52">
        <v>0.48267946576409831</v>
      </c>
      <c r="K386" s="52">
        <v>0</v>
      </c>
      <c r="L386" s="53">
        <v>0.31842721439443411</v>
      </c>
      <c r="M386" s="54" t="s">
        <v>5376</v>
      </c>
      <c r="N386" s="55"/>
      <c r="O386" s="16" t="str" cm="1">
        <f t="array" ref="O386">IFERROR(_xlfn.IFS(
Q386="MPR ISSUE","PDH",
Q386="BSS Hardware Issue","BSS",
Q386="Sites strategiques, MLL, Pylone, etc.","ENVTECH",
Q386="AKTIVCO DEFAUT GE &amp; POWER Cabinet","AKTIVCO",
Q386="AKTIVCO Coupure ENEO &amp; Baisse de tension","AKTIVCO GRID ONLY",
Q386="Coupure ENEO &amp; Baisse de tension","IHS GRID ONLY",
Q386="Defaut GE &amp; POWER Cabinet","IHS",
Q386="Sharing","Partners",
Q386="SIte strategiques &amp; DataCenter","SST &amp; DC",
Q386="Exclu","Exclu",
Q386="SAT","SAT",
Q386="SPARE-ISSUE","SPARE-ISSUE",
Q386="Fiber CAmtel","TRANS_FO_CAMTEL",
Q386="Fiber AOF","Fiber AOF",
Q386="Projet OCM (HUAWEI)","TRAVAUX-HUAWEI",
Q386="Projet OCM (NOKIA)","TRAVAUX-NOKIA",
Q386="ACCESS-ISSUE","ACCESS-ISSUE",
Q386="Projet OCM (ZTE, NOKIA, autres projets)","TRAVAUX OCM",
Q386="No root CAuse","No root cause",
Q386="ODU HS","PDH",
Q386="IP &amp; VLAN","PDH",
Q386="Warehouse HUAWEI","SPARE-ISSUE",
Q386="SPARE-HS","SPARE-ISSUE",
Q386="Power Telco","BSS"
),"")</f>
        <v>IHS</v>
      </c>
      <c r="P386" s="22" t="str" cm="1">
        <f t="array" ref="P386">IFERROR(_xlfn.IFS(
Q386="MPR ISSUE","TX ISSUE",
Q386="BSS Hardware Issue","RAN ISSUE",
Q386="Sites strategiques, MLL, Pylone, etc.","ENVTECH",
Q386="AKTIVCO DEFAUT GE &amp; POWER Cabinet","POWER ISSUE",
Q386="AKTIVCO Coupure ENEO &amp; Baisse de tension","POWER ISSUE",
Q386="Coupure ENEO &amp; Baisse de tension","POWER ISSUE",
Q386="Defaut GE &amp; POWER Cabinet","POWER ISSUE",
Q386="Sharing","POWER ISSUE",
Q386="SIte strategiques &amp; DataCenter","POWER ISSUE",
Q386="Exclu","Exclu",
Q386="SAT","TX ISSUE",
Q386="SPARE-ISSUE","SPARE-ISSUE",
Q386="Fiber CAmtel","TX ISSUE",
Q386="Fiber AOF","TX ISSUE",
Q386="Projet OCM (HUAWEI)","TRAVAUX-HUAWEI",
Q386="Projet OCM (NOKIA)","TRAVAUX -NOKIA",
Q386="ACCESS-ISSUE","ACCESS-ISSUE",
Q386="Projet OCM (ZTE, NOKIA, autres projets)","TRAVAUX OCM",
Q386="No root CAuse","No root cause",
Q386="ODU HS","TX ISSUE",
Q386="IP &amp; VLAN","TX ISSUE",
Q386="Warehouse HUAWEI","SPARE-ISSUE",
Q386="SPARE-HS","SPARE-ISSUE",
Q386="Power Telco","RAN ISSUE"
),"")</f>
        <v>POWER ISSUE</v>
      </c>
      <c r="Q386" s="48" t="s">
        <v>5338</v>
      </c>
      <c r="R386" s="23" t="str" cm="1">
        <f t="array" ref="R386">IFERROR(_xlfn.IFS(
Q386="MPR ISSUE","ACTIVE",
Q386="BSS Hardware Issue","ACTIVE",
Q386="Sites strategiques, MLL, Pylone, etc.","PASSIVE",
Q386="AKTIVCO DEFAUT GE &amp; POWER Cabinet","PASSIVE",
Q386="AKTIVCO Coupure ENEO &amp; Baisse de tension","PASSIVE",
Q386="Coupure ENEO &amp; Baisse de tension","PASSIVE",
Q386="Defaut GE &amp; POWER Cabinet","PASSIVE",
Q386="Sharing","PASSIVE",
Q386="SIte strategiques &amp; DataCenter","PASSIVE",
Q386="Exclu","Exclu",
Q386="SAT","ACTIVE",
Q386="SPARE-ISSUE","SPARE-ISSUE",
Q386="Fiber CAmtel","ACTIVE",
Q386="Fiber AOF","ACTIVE",
Q386="Projet OCM (HUAWEI)","PLANNED WORKS",
Q386="Projet OCM (NOKIA)","PLANNED WORKS",
Q386="ACCESS-ISSUE","ACCESS-ISSUE",
Q386="Projet OCM (ZTE, NOKIA, autres projets)","PLANNED WORKS",
Q386="No root CAuse","No root cause",
Q386="ODU HS","ACTIVE",
Q386="IP &amp; VLAN","ACTIVE",
Q386="Warehouse HUAWEI","SPARE-ISSUE",
Q386="SPARE-HS","SPARE-ISSUE",
Q386="Power Telco","ACTIVE"
),"")</f>
        <v>PASSIVE</v>
      </c>
      <c r="S386" s="56" t="s">
        <v>5859</v>
      </c>
      <c r="T386" s="7" t="s">
        <v>17</v>
      </c>
      <c r="U386" s="57" t="s">
        <v>17</v>
      </c>
      <c r="V386" s="57" t="s">
        <v>17</v>
      </c>
      <c r="W386" s="57" t="s">
        <v>17</v>
      </c>
      <c r="X386" s="57" t="s">
        <v>17</v>
      </c>
      <c r="Y386" s="57" t="s">
        <v>17</v>
      </c>
      <c r="Z386" s="57" t="s">
        <v>17</v>
      </c>
      <c r="AA386" s="57" t="s">
        <v>17</v>
      </c>
      <c r="AB386" s="57" t="s">
        <v>17</v>
      </c>
      <c r="AC386" s="57" t="s">
        <v>17</v>
      </c>
      <c r="AD386" s="57" t="s">
        <v>17</v>
      </c>
      <c r="AE386" s="57" t="s">
        <v>17</v>
      </c>
      <c r="AF386" s="57" t="s">
        <v>17</v>
      </c>
      <c r="AG386" s="57" t="s">
        <v>17</v>
      </c>
      <c r="AH386" s="57" t="s">
        <v>17</v>
      </c>
      <c r="AI386" s="57" t="s">
        <v>5859</v>
      </c>
      <c r="AJ386" s="15"/>
      <c r="AK386" s="15"/>
      <c r="AL386" s="15"/>
      <c r="AM386" s="15"/>
    </row>
    <row r="387" spans="1:39" s="14" customFormat="1" x14ac:dyDescent="0.35">
      <c r="A387" s="1" t="s">
        <v>1060</v>
      </c>
      <c r="B387" s="1" t="s">
        <v>1061</v>
      </c>
      <c r="C387" s="3"/>
      <c r="D387" s="1" t="s">
        <v>12</v>
      </c>
      <c r="E387" s="1" t="s">
        <v>13</v>
      </c>
      <c r="F387" s="3" t="s">
        <v>39</v>
      </c>
      <c r="G387" s="1" t="s">
        <v>40</v>
      </c>
      <c r="H387" s="51" t="str">
        <f>_xlfn.XLOOKUP(B387,'[1]Nur des jours'!$B:$B,'[1]Nur des jours'!$H:$H,"")</f>
        <v>ZTE</v>
      </c>
      <c r="I387" s="52">
        <v>2.0604025035070683</v>
      </c>
      <c r="J387" s="52">
        <v>0</v>
      </c>
      <c r="K387" s="52">
        <v>2.1717206539320962E-2</v>
      </c>
      <c r="L387" s="53">
        <v>0.30555056173362671</v>
      </c>
      <c r="M387" s="54" t="s">
        <v>5374</v>
      </c>
      <c r="N387" s="55"/>
      <c r="O387" s="16" t="str" cm="1">
        <f t="array" ref="O387">IFERROR(_xlfn.IFS(
Q387="MPR ISSUE","PDH",
Q387="BSS Hardware Issue","BSS",
Q387="Sites strategiques, MLL, Pylone, etc.","ENVTECH",
Q387="AKTIVCO DEFAUT GE &amp; POWER Cabinet","AKTIVCO",
Q387="AKTIVCO Coupure ENEO &amp; Baisse de tension","AKTIVCO GRID ONLY",
Q387="Coupure ENEO &amp; Baisse de tension","IHS GRID ONLY",
Q387="Defaut GE &amp; POWER Cabinet","IHS",
Q387="Sharing","Partners",
Q387="SIte strategiques &amp; DataCenter","SST &amp; DC",
Q387="Exclu","Exclu",
Q387="SAT","SAT",
Q387="SPARE-ISSUE","SPARE-ISSUE",
Q387="Fiber CAmtel","TRANS_FO_CAMTEL",
Q387="Fiber AOF","Fiber AOF",
Q387="Projet OCM (HUAWEI)","TRAVAUX-HUAWEI",
Q387="Projet OCM (NOKIA)","TRAVAUX-NOKIA",
Q387="ACCESS-ISSUE","ACCESS-ISSUE",
Q387="Projet OCM (ZTE, NOKIA, autres projets)","TRAVAUX OCM",
Q387="No root CAuse","No root cause",
Q387="ODU HS","PDH",
Q387="IP &amp; VLAN","PDH",
Q387="Warehouse HUAWEI","SPARE-ISSUE",
Q387="SPARE-HS","SPARE-ISSUE",
Q387="Power Telco","BSS"
),"")</f>
        <v>No root cause</v>
      </c>
      <c r="P387" s="22" t="str" cm="1">
        <f t="array" ref="P387">IFERROR(_xlfn.IFS(
Q387="MPR ISSUE","TX ISSUE",
Q387="BSS Hardware Issue","RAN ISSUE",
Q387="Sites strategiques, MLL, Pylone, etc.","ENVTECH",
Q387="AKTIVCO DEFAUT GE &amp; POWER Cabinet","POWER ISSUE",
Q387="AKTIVCO Coupure ENEO &amp; Baisse de tension","POWER ISSUE",
Q387="Coupure ENEO &amp; Baisse de tension","POWER ISSUE",
Q387="Defaut GE &amp; POWER Cabinet","POWER ISSUE",
Q387="Sharing","POWER ISSUE",
Q387="SIte strategiques &amp; DataCenter","POWER ISSUE",
Q387="Exclu","Exclu",
Q387="SAT","TX ISSUE",
Q387="SPARE-ISSUE","SPARE-ISSUE",
Q387="Fiber CAmtel","TX ISSUE",
Q387="Fiber AOF","TX ISSUE",
Q387="Projet OCM (HUAWEI)","TRAVAUX-HUAWEI",
Q387="Projet OCM (NOKIA)","TRAVAUX -NOKIA",
Q387="ACCESS-ISSUE","ACCESS-ISSUE",
Q387="Projet OCM (ZTE, NOKIA, autres projets)","TRAVAUX OCM",
Q387="No root CAuse","No root cause",
Q387="ODU HS","TX ISSUE",
Q387="IP &amp; VLAN","TX ISSUE",
Q387="Warehouse HUAWEI","SPARE-ISSUE",
Q387="SPARE-HS","SPARE-ISSUE",
Q387="Power Telco","RAN ISSUE"
),"")</f>
        <v>No root cause</v>
      </c>
      <c r="Q387" s="48" t="s">
        <v>5573</v>
      </c>
      <c r="R387" s="23" t="str" cm="1">
        <f t="array" ref="R387">IFERROR(_xlfn.IFS(
Q387="MPR ISSUE","ACTIVE",
Q387="BSS Hardware Issue","ACTIVE",
Q387="Sites strategiques, MLL, Pylone, etc.","PASSIVE",
Q387="AKTIVCO DEFAUT GE &amp; POWER Cabinet","PASSIVE",
Q387="AKTIVCO Coupure ENEO &amp; Baisse de tension","PASSIVE",
Q387="Coupure ENEO &amp; Baisse de tension","PASSIVE",
Q387="Defaut GE &amp; POWER Cabinet","PASSIVE",
Q387="Sharing","PASSIVE",
Q387="SIte strategiques &amp; DataCenter","PASSIVE",
Q387="Exclu","Exclu",
Q387="SAT","ACTIVE",
Q387="SPARE-ISSUE","SPARE-ISSUE",
Q387="Fiber CAmtel","ACTIVE",
Q387="Fiber AOF","ACTIVE",
Q387="Projet OCM (HUAWEI)","PLANNED WORKS",
Q387="Projet OCM (NOKIA)","PLANNED WORKS",
Q387="ACCESS-ISSUE","ACCESS-ISSUE",
Q387="Projet OCM (ZTE, NOKIA, autres projets)","PLANNED WORKS",
Q387="No root CAuse","No root cause",
Q387="ODU HS","ACTIVE",
Q387="IP &amp; VLAN","ACTIVE",
Q387="Warehouse HUAWEI","SPARE-ISSUE",
Q387="SPARE-HS","SPARE-ISSUE",
Q387="Power Telco","ACTIVE"
),"")</f>
        <v>No root cause</v>
      </c>
      <c r="S387" s="56" t="s">
        <v>5883</v>
      </c>
      <c r="T387" s="7" t="s">
        <v>17</v>
      </c>
      <c r="U387" s="57" t="s">
        <v>17</v>
      </c>
      <c r="V387" s="57" t="s">
        <v>17</v>
      </c>
      <c r="W387" s="57" t="s">
        <v>17</v>
      </c>
      <c r="X387" s="57" t="s">
        <v>17</v>
      </c>
      <c r="Y387" s="57" t="s">
        <v>17</v>
      </c>
      <c r="Z387" s="57" t="s">
        <v>17</v>
      </c>
      <c r="AA387" s="57" t="s">
        <v>17</v>
      </c>
      <c r="AB387" s="57"/>
      <c r="AC387" s="57" t="s">
        <v>17</v>
      </c>
      <c r="AD387" s="57" t="s">
        <v>17</v>
      </c>
      <c r="AE387" s="57" t="s">
        <v>17</v>
      </c>
      <c r="AF387" s="57" t="s">
        <v>17</v>
      </c>
      <c r="AG387" s="57" t="s">
        <v>17</v>
      </c>
      <c r="AH387" s="57" t="s">
        <v>17</v>
      </c>
      <c r="AI387" s="57" t="s">
        <v>5883</v>
      </c>
      <c r="AJ387" s="15"/>
      <c r="AK387" s="15"/>
      <c r="AL387" s="15"/>
      <c r="AM387" s="15"/>
    </row>
    <row r="388" spans="1:39" s="14" customFormat="1" x14ac:dyDescent="0.35">
      <c r="A388" s="1" t="s">
        <v>3058</v>
      </c>
      <c r="B388" s="1" t="s">
        <v>3059</v>
      </c>
      <c r="C388" s="3"/>
      <c r="D388" s="1" t="s">
        <v>12</v>
      </c>
      <c r="E388" s="1" t="s">
        <v>13</v>
      </c>
      <c r="F388" s="3" t="s">
        <v>33</v>
      </c>
      <c r="G388" s="1" t="s">
        <v>34</v>
      </c>
      <c r="H388" s="51" t="str">
        <f>_xlfn.XLOOKUP(B388,'[1]Nur des jours'!$B:$B,'[1]Nur des jours'!$H:$H,"")</f>
        <v>ZTE</v>
      </c>
      <c r="I388" s="52">
        <v>0.11577820941692744</v>
      </c>
      <c r="J388" s="52">
        <v>0.14205946054380791</v>
      </c>
      <c r="K388" s="52">
        <v>0.46242259782387413</v>
      </c>
      <c r="L388" s="53">
        <v>0.30537221095045247</v>
      </c>
      <c r="M388" s="54" t="s">
        <v>5374</v>
      </c>
      <c r="N388" s="55"/>
      <c r="O388" s="16" t="str" cm="1">
        <f t="array" ref="O388">IFERROR(_xlfn.IFS(
Q388="MPR ISSUE","PDH",
Q388="BSS Hardware Issue","BSS",
Q388="Sites strategiques, MLL, Pylone, etc.","ENVTECH",
Q388="AKTIVCO DEFAUT GE &amp; POWER Cabinet","AKTIVCO",
Q388="AKTIVCO Coupure ENEO &amp; Baisse de tension","AKTIVCO GRID ONLY",
Q388="Coupure ENEO &amp; Baisse de tension","IHS GRID ONLY",
Q388="Defaut GE &amp; POWER Cabinet","IHS",
Q388="Sharing","Partners",
Q388="SIte strategiques &amp; DataCenter","SST &amp; DC",
Q388="Exclu","Exclu",
Q388="SAT","SAT",
Q388="SPARE-ISSUE","SPARE-ISSUE",
Q388="Fiber CAmtel","TRANS_FO_CAMTEL",
Q388="Fiber AOF","Fiber AOF",
Q388="Projet OCM (HUAWEI)","TRAVAUX-HUAWEI",
Q388="Projet OCM (NOKIA)","TRAVAUX-NOKIA",
Q388="ACCESS-ISSUE","ACCESS-ISSUE",
Q388="Projet OCM (ZTE, NOKIA, autres projets)","TRAVAUX OCM",
Q388="No root CAuse","No root cause",
Q388="ODU HS","PDH",
Q388="IP &amp; VLAN","PDH",
Q388="Warehouse HUAWEI","SPARE-ISSUE",
Q388="SPARE-HS","SPARE-ISSUE",
Q388="Power Telco","BSS"
),"")</f>
        <v>No root cause</v>
      </c>
      <c r="P388" s="22" t="str" cm="1">
        <f t="array" ref="P388">IFERROR(_xlfn.IFS(
Q388="MPR ISSUE","TX ISSUE",
Q388="BSS Hardware Issue","RAN ISSUE",
Q388="Sites strategiques, MLL, Pylone, etc.","ENVTECH",
Q388="AKTIVCO DEFAUT GE &amp; POWER Cabinet","POWER ISSUE",
Q388="AKTIVCO Coupure ENEO &amp; Baisse de tension","POWER ISSUE",
Q388="Coupure ENEO &amp; Baisse de tension","POWER ISSUE",
Q388="Defaut GE &amp; POWER Cabinet","POWER ISSUE",
Q388="Sharing","POWER ISSUE",
Q388="SIte strategiques &amp; DataCenter","POWER ISSUE",
Q388="Exclu","Exclu",
Q388="SAT","TX ISSUE",
Q388="SPARE-ISSUE","SPARE-ISSUE",
Q388="Fiber CAmtel","TX ISSUE",
Q388="Fiber AOF","TX ISSUE",
Q388="Projet OCM (HUAWEI)","TRAVAUX-HUAWEI",
Q388="Projet OCM (NOKIA)","TRAVAUX -NOKIA",
Q388="ACCESS-ISSUE","ACCESS-ISSUE",
Q388="Projet OCM (ZTE, NOKIA, autres projets)","TRAVAUX OCM",
Q388="No root CAuse","No root cause",
Q388="ODU HS","TX ISSUE",
Q388="IP &amp; VLAN","TX ISSUE",
Q388="Warehouse HUAWEI","SPARE-ISSUE",
Q388="SPARE-HS","SPARE-ISSUE",
Q388="Power Telco","RAN ISSUE"
),"")</f>
        <v>No root cause</v>
      </c>
      <c r="Q388" s="48" t="s">
        <v>5573</v>
      </c>
      <c r="R388" s="23" t="str" cm="1">
        <f t="array" ref="R388">IFERROR(_xlfn.IFS(
Q388="MPR ISSUE","ACTIVE",
Q388="BSS Hardware Issue","ACTIVE",
Q388="Sites strategiques, MLL, Pylone, etc.","PASSIVE",
Q388="AKTIVCO DEFAUT GE &amp; POWER Cabinet","PASSIVE",
Q388="AKTIVCO Coupure ENEO &amp; Baisse de tension","PASSIVE",
Q388="Coupure ENEO &amp; Baisse de tension","PASSIVE",
Q388="Defaut GE &amp; POWER Cabinet","PASSIVE",
Q388="Sharing","PASSIVE",
Q388="SIte strategiques &amp; DataCenter","PASSIVE",
Q388="Exclu","Exclu",
Q388="SAT","ACTIVE",
Q388="SPARE-ISSUE","SPARE-ISSUE",
Q388="Fiber CAmtel","ACTIVE",
Q388="Fiber AOF","ACTIVE",
Q388="Projet OCM (HUAWEI)","PLANNED WORKS",
Q388="Projet OCM (NOKIA)","PLANNED WORKS",
Q388="ACCESS-ISSUE","ACCESS-ISSUE",
Q388="Projet OCM (ZTE, NOKIA, autres projets)","PLANNED WORKS",
Q388="No root CAuse","No root cause",
Q388="ODU HS","ACTIVE",
Q388="IP &amp; VLAN","ACTIVE",
Q388="Warehouse HUAWEI","SPARE-ISSUE",
Q388="SPARE-HS","SPARE-ISSUE",
Q388="Power Telco","ACTIVE"
),"")</f>
        <v>No root cause</v>
      </c>
      <c r="S388" s="56" t="s">
        <v>17</v>
      </c>
      <c r="T388" s="7" t="s">
        <v>17</v>
      </c>
      <c r="U388" s="57" t="s">
        <v>17</v>
      </c>
      <c r="V388" s="57" t="s">
        <v>17</v>
      </c>
      <c r="W388" s="57" t="s">
        <v>17</v>
      </c>
      <c r="X388" s="57" t="s">
        <v>17</v>
      </c>
      <c r="Y388" s="57" t="s">
        <v>17</v>
      </c>
      <c r="Z388" s="57" t="s">
        <v>17</v>
      </c>
      <c r="AA388" s="57" t="s">
        <v>17</v>
      </c>
      <c r="AB388" s="57"/>
      <c r="AC388" s="57" t="s">
        <v>17</v>
      </c>
      <c r="AD388" s="57" t="s">
        <v>17</v>
      </c>
      <c r="AE388" s="57" t="s">
        <v>17</v>
      </c>
      <c r="AF388" s="57" t="s">
        <v>17</v>
      </c>
      <c r="AG388" s="57" t="s">
        <v>17</v>
      </c>
      <c r="AH388" s="57" t="s">
        <v>17</v>
      </c>
      <c r="AI388" s="57" t="s">
        <v>17</v>
      </c>
      <c r="AJ388" s="15"/>
      <c r="AK388" s="15"/>
      <c r="AL388" s="15"/>
      <c r="AM388" s="15"/>
    </row>
    <row r="389" spans="1:39" s="14" customFormat="1" x14ac:dyDescent="0.35">
      <c r="A389" s="1" t="s">
        <v>1399</v>
      </c>
      <c r="B389" s="1" t="s">
        <v>1400</v>
      </c>
      <c r="C389" s="3"/>
      <c r="D389" s="1" t="s">
        <v>12</v>
      </c>
      <c r="E389" s="1" t="s">
        <v>13</v>
      </c>
      <c r="F389" s="3" t="s">
        <v>25</v>
      </c>
      <c r="G389" s="1" t="s">
        <v>1401</v>
      </c>
      <c r="H389" s="60" t="str">
        <f>_xlfn.XLOOKUP(B389,'[1]Nur des jours'!$B:$B,'[1]Nur des jours'!$H:$H,"")</f>
        <v>NOKIA</v>
      </c>
      <c r="I389" s="52">
        <v>0.98109348982330213</v>
      </c>
      <c r="J389" s="52">
        <v>0.48878933241933997</v>
      </c>
      <c r="K389" s="52">
        <v>0</v>
      </c>
      <c r="L389" s="53">
        <v>0.30419227623515344</v>
      </c>
      <c r="M389" s="54" t="s">
        <v>5374</v>
      </c>
      <c r="N389" s="55"/>
      <c r="O389" s="16" t="str" cm="1">
        <f t="array" ref="O389">IFERROR(_xlfn.IFS(
Q389="MPR ISSUE","PDH",
Q389="BSS Hardware Issue","BSS",
Q389="Sites strategiques, MLL, Pylone, etc.","ENVTECH",
Q389="AKTIVCO DEFAUT GE &amp; POWER Cabinet","AKTIVCO",
Q389="AKTIVCO Coupure ENEO &amp; Baisse de tension","AKTIVCO GRID ONLY",
Q389="Coupure ENEO &amp; Baisse de tension","IHS GRID ONLY",
Q389="Defaut GE &amp; POWER Cabinet","IHS",
Q389="Sharing","Partners",
Q389="SIte strategiques &amp; DataCenter","SST &amp; DC",
Q389="Exclu","Exclu",
Q389="SAT","SAT",
Q389="SPARE-ISSUE","SPARE-ISSUE",
Q389="Fiber CAmtel","TRANS_FO_CAMTEL",
Q389="Fiber AOF","Fiber AOF",
Q389="Projet OCM (HUAWEI)","TRAVAUX-HUAWEI",
Q389="Projet OCM (NOKIA)","TRAVAUX-NOKIA",
Q389="ACCESS-ISSUE","ACCESS-ISSUE",
Q389="Projet OCM (ZTE, NOKIA, autres projets)","TRAVAUX OCM",
Q389="No root CAuse","No root cause",
Q389="ODU HS","PDH",
Q389="IP &amp; VLAN","PDH",
Q389="Warehouse HUAWEI","SPARE-ISSUE",
Q389="SPARE-HS","SPARE-ISSUE",
Q389="Power Telco","BSS"
),"")</f>
        <v>No root cause</v>
      </c>
      <c r="P389" s="22" t="str" cm="1">
        <f t="array" ref="P389">IFERROR(_xlfn.IFS(
Q389="MPR ISSUE","TX ISSUE",
Q389="BSS Hardware Issue","RAN ISSUE",
Q389="Sites strategiques, MLL, Pylone, etc.","ENVTECH",
Q389="AKTIVCO DEFAUT GE &amp; POWER Cabinet","POWER ISSUE",
Q389="AKTIVCO Coupure ENEO &amp; Baisse de tension","POWER ISSUE",
Q389="Coupure ENEO &amp; Baisse de tension","POWER ISSUE",
Q389="Defaut GE &amp; POWER Cabinet","POWER ISSUE",
Q389="Sharing","POWER ISSUE",
Q389="SIte strategiques &amp; DataCenter","POWER ISSUE",
Q389="Exclu","Exclu",
Q389="SAT","TX ISSUE",
Q389="SPARE-ISSUE","SPARE-ISSUE",
Q389="Fiber CAmtel","TX ISSUE",
Q389="Fiber AOF","TX ISSUE",
Q389="Projet OCM (HUAWEI)","TRAVAUX-HUAWEI",
Q389="Projet OCM (NOKIA)","TRAVAUX -NOKIA",
Q389="ACCESS-ISSUE","ACCESS-ISSUE",
Q389="Projet OCM (ZTE, NOKIA, autres projets)","TRAVAUX OCM",
Q389="No root CAuse","No root cause",
Q389="ODU HS","TX ISSUE",
Q389="IP &amp; VLAN","TX ISSUE",
Q389="Warehouse HUAWEI","SPARE-ISSUE",
Q389="SPARE-HS","SPARE-ISSUE",
Q389="Power Telco","RAN ISSUE"
),"")</f>
        <v>No root cause</v>
      </c>
      <c r="Q389" s="48" t="s">
        <v>5573</v>
      </c>
      <c r="R389" s="23" t="str" cm="1">
        <f t="array" ref="R389">IFERROR(_xlfn.IFS(
Q389="MPR ISSUE","ACTIVE",
Q389="BSS Hardware Issue","ACTIVE",
Q389="Sites strategiques, MLL, Pylone, etc.","PASSIVE",
Q389="AKTIVCO DEFAUT GE &amp; POWER Cabinet","PASSIVE",
Q389="AKTIVCO Coupure ENEO &amp; Baisse de tension","PASSIVE",
Q389="Coupure ENEO &amp; Baisse de tension","PASSIVE",
Q389="Defaut GE &amp; POWER Cabinet","PASSIVE",
Q389="Sharing","PASSIVE",
Q389="SIte strategiques &amp; DataCenter","PASSIVE",
Q389="Exclu","Exclu",
Q389="SAT","ACTIVE",
Q389="SPARE-ISSUE","SPARE-ISSUE",
Q389="Fiber CAmtel","ACTIVE",
Q389="Fiber AOF","ACTIVE",
Q389="Projet OCM (HUAWEI)","PLANNED WORKS",
Q389="Projet OCM (NOKIA)","PLANNED WORKS",
Q389="ACCESS-ISSUE","ACCESS-ISSUE",
Q389="Projet OCM (ZTE, NOKIA, autres projets)","PLANNED WORKS",
Q389="No root CAuse","No root cause",
Q389="ODU HS","ACTIVE",
Q389="IP &amp; VLAN","ACTIVE",
Q389="Warehouse HUAWEI","SPARE-ISSUE",
Q389="SPARE-HS","SPARE-ISSUE",
Q389="Power Telco","ACTIVE"
),"")</f>
        <v>No root cause</v>
      </c>
      <c r="S389" s="56" t="s">
        <v>5861</v>
      </c>
      <c r="T389" s="7" t="s">
        <v>17</v>
      </c>
      <c r="U389" s="57" t="s">
        <v>17</v>
      </c>
      <c r="V389" s="57" t="s">
        <v>17</v>
      </c>
      <c r="W389" s="57" t="s">
        <v>17</v>
      </c>
      <c r="X389" s="57" t="s">
        <v>17</v>
      </c>
      <c r="Y389" s="57" t="s">
        <v>17</v>
      </c>
      <c r="Z389" s="57" t="s">
        <v>17</v>
      </c>
      <c r="AA389" s="57" t="s">
        <v>17</v>
      </c>
      <c r="AB389" s="57"/>
      <c r="AC389" s="57" t="s">
        <v>17</v>
      </c>
      <c r="AD389" s="57" t="s">
        <v>17</v>
      </c>
      <c r="AE389" s="57" t="s">
        <v>17</v>
      </c>
      <c r="AF389" s="57" t="s">
        <v>17</v>
      </c>
      <c r="AG389" s="57" t="s">
        <v>17</v>
      </c>
      <c r="AH389" s="57" t="s">
        <v>17</v>
      </c>
      <c r="AI389" s="57" t="s">
        <v>5861</v>
      </c>
      <c r="AJ389" s="15"/>
      <c r="AK389" s="15"/>
      <c r="AL389" s="15"/>
      <c r="AM389" s="15"/>
    </row>
    <row r="390" spans="1:39" s="14" customFormat="1" x14ac:dyDescent="0.35">
      <c r="A390" s="1" t="s">
        <v>5379</v>
      </c>
      <c r="B390" s="1" t="s">
        <v>178</v>
      </c>
      <c r="C390" s="3"/>
      <c r="D390" s="1" t="s">
        <v>12</v>
      </c>
      <c r="E390" s="1" t="s">
        <v>13</v>
      </c>
      <c r="F390" s="3" t="s">
        <v>33</v>
      </c>
      <c r="G390" s="1" t="s">
        <v>179</v>
      </c>
      <c r="H390" s="51" t="str">
        <f>_xlfn.XLOOKUP(B390,'[1]Nur des jours'!$B:$B,'[1]Nur des jours'!$H:$H,"")</f>
        <v>ZTE</v>
      </c>
      <c r="I390" s="52">
        <v>0.29949961831908528</v>
      </c>
      <c r="J390" s="52">
        <v>0.25404949151850936</v>
      </c>
      <c r="K390" s="52">
        <v>0.3344791810308031</v>
      </c>
      <c r="L390" s="53">
        <v>0.30248292826303486</v>
      </c>
      <c r="M390" s="54" t="s">
        <v>5374</v>
      </c>
      <c r="N390" s="55"/>
      <c r="O390" s="16" t="str" cm="1">
        <f t="array" ref="O390">IFERROR(_xlfn.IFS(
Q390="MPR ISSUE","PDH",
Q390="BSS Hardware Issue","BSS",
Q390="Sites strategiques, MLL, Pylone, etc.","ENVTECH",
Q390="AKTIVCO DEFAUT GE &amp; POWER Cabinet","AKTIVCO",
Q390="AKTIVCO Coupure ENEO &amp; Baisse de tension","AKTIVCO GRID ONLY",
Q390="Coupure ENEO &amp; Baisse de tension","IHS GRID ONLY",
Q390="Defaut GE &amp; POWER Cabinet","IHS",
Q390="Sharing","Partners",
Q390="SIte strategiques &amp; DataCenter","SST &amp; DC",
Q390="Exclu","Exclu",
Q390="SAT","SAT",
Q390="SPARE-ISSUE","SPARE-ISSUE",
Q390="Fiber CAmtel","TRANS_FO_CAMTEL",
Q390="Fiber AOF","Fiber AOF",
Q390="Projet OCM (HUAWEI)","TRAVAUX-HUAWEI",
Q390="Projet OCM (NOKIA)","TRAVAUX-NOKIA",
Q390="ACCESS-ISSUE","ACCESS-ISSUE",
Q390="Projet OCM (ZTE, NOKIA, autres projets)","TRAVAUX OCM",
Q390="No root CAuse","No root cause",
Q390="ODU HS","PDH",
Q390="IP &amp; VLAN","PDH",
Q390="Warehouse HUAWEI","SPARE-ISSUE",
Q390="SPARE-HS","SPARE-ISSUE",
Q390="Power Telco","BSS"
),"")</f>
        <v>No root cause</v>
      </c>
      <c r="P390" s="22" t="str" cm="1">
        <f t="array" ref="P390">IFERROR(_xlfn.IFS(
Q390="MPR ISSUE","TX ISSUE",
Q390="BSS Hardware Issue","RAN ISSUE",
Q390="Sites strategiques, MLL, Pylone, etc.","ENVTECH",
Q390="AKTIVCO DEFAUT GE &amp; POWER Cabinet","POWER ISSUE",
Q390="AKTIVCO Coupure ENEO &amp; Baisse de tension","POWER ISSUE",
Q390="Coupure ENEO &amp; Baisse de tension","POWER ISSUE",
Q390="Defaut GE &amp; POWER Cabinet","POWER ISSUE",
Q390="Sharing","POWER ISSUE",
Q390="SIte strategiques &amp; DataCenter","POWER ISSUE",
Q390="Exclu","Exclu",
Q390="SAT","TX ISSUE",
Q390="SPARE-ISSUE","SPARE-ISSUE",
Q390="Fiber CAmtel","TX ISSUE",
Q390="Fiber AOF","TX ISSUE",
Q390="Projet OCM (HUAWEI)","TRAVAUX-HUAWEI",
Q390="Projet OCM (NOKIA)","TRAVAUX -NOKIA",
Q390="ACCESS-ISSUE","ACCESS-ISSUE",
Q390="Projet OCM (ZTE, NOKIA, autres projets)","TRAVAUX OCM",
Q390="No root CAuse","No root cause",
Q390="ODU HS","TX ISSUE",
Q390="IP &amp; VLAN","TX ISSUE",
Q390="Warehouse HUAWEI","SPARE-ISSUE",
Q390="SPARE-HS","SPARE-ISSUE",
Q390="Power Telco","RAN ISSUE"
),"")</f>
        <v>No root cause</v>
      </c>
      <c r="Q390" s="48" t="s">
        <v>5573</v>
      </c>
      <c r="R390" s="23" t="str" cm="1">
        <f t="array" ref="R390">IFERROR(_xlfn.IFS(
Q390="MPR ISSUE","ACTIVE",
Q390="BSS Hardware Issue","ACTIVE",
Q390="Sites strategiques, MLL, Pylone, etc.","PASSIVE",
Q390="AKTIVCO DEFAUT GE &amp; POWER Cabinet","PASSIVE",
Q390="AKTIVCO Coupure ENEO &amp; Baisse de tension","PASSIVE",
Q390="Coupure ENEO &amp; Baisse de tension","PASSIVE",
Q390="Defaut GE &amp; POWER Cabinet","PASSIVE",
Q390="Sharing","PASSIVE",
Q390="SIte strategiques &amp; DataCenter","PASSIVE",
Q390="Exclu","Exclu",
Q390="SAT","ACTIVE",
Q390="SPARE-ISSUE","SPARE-ISSUE",
Q390="Fiber CAmtel","ACTIVE",
Q390="Fiber AOF","ACTIVE",
Q390="Projet OCM (HUAWEI)","PLANNED WORKS",
Q390="Projet OCM (NOKIA)","PLANNED WORKS",
Q390="ACCESS-ISSUE","ACCESS-ISSUE",
Q390="Projet OCM (ZTE, NOKIA, autres projets)","PLANNED WORKS",
Q390="No root CAuse","No root cause",
Q390="ODU HS","ACTIVE",
Q390="IP &amp; VLAN","ACTIVE",
Q390="Warehouse HUAWEI","SPARE-ISSUE",
Q390="SPARE-HS","SPARE-ISSUE",
Q390="Power Telco","ACTIVE"
),"")</f>
        <v>No root cause</v>
      </c>
      <c r="S390" s="56" t="s">
        <v>17</v>
      </c>
      <c r="T390" s="7" t="s">
        <v>17</v>
      </c>
      <c r="U390" s="57" t="s">
        <v>17</v>
      </c>
      <c r="V390" s="57" t="s">
        <v>17</v>
      </c>
      <c r="W390" s="57" t="s">
        <v>17</v>
      </c>
      <c r="X390" s="57" t="s">
        <v>17</v>
      </c>
      <c r="Y390" s="57" t="s">
        <v>17</v>
      </c>
      <c r="Z390" s="57" t="s">
        <v>17</v>
      </c>
      <c r="AA390" s="57" t="s">
        <v>17</v>
      </c>
      <c r="AB390" s="57"/>
      <c r="AC390" s="57" t="s">
        <v>17</v>
      </c>
      <c r="AD390" s="57" t="s">
        <v>17</v>
      </c>
      <c r="AE390" s="57" t="s">
        <v>17</v>
      </c>
      <c r="AF390" s="57" t="s">
        <v>17</v>
      </c>
      <c r="AG390" s="57" t="s">
        <v>17</v>
      </c>
      <c r="AH390" s="57" t="s">
        <v>17</v>
      </c>
      <c r="AI390" s="57" t="s">
        <v>17</v>
      </c>
      <c r="AJ390" s="15"/>
      <c r="AK390" s="15"/>
      <c r="AL390" s="15"/>
      <c r="AM390" s="15"/>
    </row>
    <row r="391" spans="1:39" s="14" customFormat="1" x14ac:dyDescent="0.35">
      <c r="A391" s="1" t="s">
        <v>690</v>
      </c>
      <c r="B391" s="1" t="s">
        <v>691</v>
      </c>
      <c r="C391" s="3"/>
      <c r="D391" s="1" t="s">
        <v>12</v>
      </c>
      <c r="E391" s="1" t="s">
        <v>156</v>
      </c>
      <c r="F391" s="3" t="s">
        <v>14</v>
      </c>
      <c r="G391" s="1" t="s">
        <v>692</v>
      </c>
      <c r="H391" s="60" t="str">
        <f>_xlfn.XLOOKUP(B391,'[1]Nur des jours'!$B:$B,'[1]Nur des jours'!$H:$H,"")</f>
        <v>NOKIA</v>
      </c>
      <c r="I391" s="52">
        <v>0.57011534668671282</v>
      </c>
      <c r="J391" s="52">
        <v>0.62874858471801454</v>
      </c>
      <c r="K391" s="52">
        <v>0</v>
      </c>
      <c r="L391" s="53">
        <v>0.29249057068206225</v>
      </c>
      <c r="M391" s="54" t="s">
        <v>5376</v>
      </c>
      <c r="N391" s="55"/>
      <c r="O391" s="16" t="str" cm="1">
        <f t="array" ref="O391">IFERROR(_xlfn.IFS(
Q391="MPR ISSUE","PDH",
Q391="BSS Hardware Issue","BSS",
Q391="Sites strategiques, MLL, Pylone, etc.","ENVTECH",
Q391="AKTIVCO DEFAUT GE &amp; POWER Cabinet","AKTIVCO",
Q391="AKTIVCO Coupure ENEO &amp; Baisse de tension","AKTIVCO GRID ONLY",
Q391="Coupure ENEO &amp; Baisse de tension","IHS GRID ONLY",
Q391="Defaut GE &amp; POWER Cabinet","IHS",
Q391="Sharing","Partners",
Q391="SIte strategiques &amp; DataCenter","SST &amp; DC",
Q391="Exclu","Exclu",
Q391="SAT","SAT",
Q391="SPARE-ISSUE","SPARE-ISSUE",
Q391="Fiber CAmtel","TRANS_FO_CAMTEL",
Q391="Fiber AOF","Fiber AOF",
Q391="Projet OCM (HUAWEI)","TRAVAUX-HUAWEI",
Q391="Projet OCM (NOKIA)","TRAVAUX-NOKIA",
Q391="ACCESS-ISSUE","ACCESS-ISSUE",
Q391="Projet OCM (ZTE, NOKIA, autres projets)","TRAVAUX OCM",
Q391="No root CAuse","No root cause",
Q391="ODU HS","PDH",
Q391="IP &amp; VLAN","PDH",
Q391="Warehouse HUAWEI","SPARE-ISSUE",
Q391="SPARE-HS","SPARE-ISSUE",
Q391="Power Telco","BSS"
),"")</f>
        <v>No root cause</v>
      </c>
      <c r="P391" s="22" t="str" cm="1">
        <f t="array" ref="P391">IFERROR(_xlfn.IFS(
Q391="MPR ISSUE","TX ISSUE",
Q391="BSS Hardware Issue","RAN ISSUE",
Q391="Sites strategiques, MLL, Pylone, etc.","ENVTECH",
Q391="AKTIVCO DEFAUT GE &amp; POWER Cabinet","POWER ISSUE",
Q391="AKTIVCO Coupure ENEO &amp; Baisse de tension","POWER ISSUE",
Q391="Coupure ENEO &amp; Baisse de tension","POWER ISSUE",
Q391="Defaut GE &amp; POWER Cabinet","POWER ISSUE",
Q391="Sharing","POWER ISSUE",
Q391="SIte strategiques &amp; DataCenter","POWER ISSUE",
Q391="Exclu","Exclu",
Q391="SAT","TX ISSUE",
Q391="SPARE-ISSUE","SPARE-ISSUE",
Q391="Fiber CAmtel","TX ISSUE",
Q391="Fiber AOF","TX ISSUE",
Q391="Projet OCM (HUAWEI)","TRAVAUX-HUAWEI",
Q391="Projet OCM (NOKIA)","TRAVAUX -NOKIA",
Q391="ACCESS-ISSUE","ACCESS-ISSUE",
Q391="Projet OCM (ZTE, NOKIA, autres projets)","TRAVAUX OCM",
Q391="No root CAuse","No root cause",
Q391="ODU HS","TX ISSUE",
Q391="IP &amp; VLAN","TX ISSUE",
Q391="Warehouse HUAWEI","SPARE-ISSUE",
Q391="SPARE-HS","SPARE-ISSUE",
Q391="Power Telco","RAN ISSUE"
),"")</f>
        <v>No root cause</v>
      </c>
      <c r="Q391" s="48" t="s">
        <v>5573</v>
      </c>
      <c r="R391" s="23" t="str" cm="1">
        <f t="array" ref="R391">IFERROR(_xlfn.IFS(
Q391="MPR ISSUE","ACTIVE",
Q391="BSS Hardware Issue","ACTIVE",
Q391="Sites strategiques, MLL, Pylone, etc.","PASSIVE",
Q391="AKTIVCO DEFAUT GE &amp; POWER Cabinet","PASSIVE",
Q391="AKTIVCO Coupure ENEO &amp; Baisse de tension","PASSIVE",
Q391="Coupure ENEO &amp; Baisse de tension","PASSIVE",
Q391="Defaut GE &amp; POWER Cabinet","PASSIVE",
Q391="Sharing","PASSIVE",
Q391="SIte strategiques &amp; DataCenter","PASSIVE",
Q391="Exclu","Exclu",
Q391="SAT","ACTIVE",
Q391="SPARE-ISSUE","SPARE-ISSUE",
Q391="Fiber CAmtel","ACTIVE",
Q391="Fiber AOF","ACTIVE",
Q391="Projet OCM (HUAWEI)","PLANNED WORKS",
Q391="Projet OCM (NOKIA)","PLANNED WORKS",
Q391="ACCESS-ISSUE","ACCESS-ISSUE",
Q391="Projet OCM (ZTE, NOKIA, autres projets)","PLANNED WORKS",
Q391="No root CAuse","No root cause",
Q391="ODU HS","ACTIVE",
Q391="IP &amp; VLAN","ACTIVE",
Q391="Warehouse HUAWEI","SPARE-ISSUE",
Q391="SPARE-HS","SPARE-ISSUE",
Q391="Power Telco","ACTIVE"
),"")</f>
        <v>No root cause</v>
      </c>
      <c r="S391" s="56" t="s">
        <v>5587</v>
      </c>
      <c r="T391" s="7" t="s">
        <v>17</v>
      </c>
      <c r="U391" s="57" t="s">
        <v>17</v>
      </c>
      <c r="V391" s="57" t="s">
        <v>17</v>
      </c>
      <c r="W391" s="57" t="s">
        <v>17</v>
      </c>
      <c r="X391" s="57" t="s">
        <v>17</v>
      </c>
      <c r="Y391" s="57" t="s">
        <v>17</v>
      </c>
      <c r="Z391" s="57" t="s">
        <v>17</v>
      </c>
      <c r="AA391" s="57" t="s">
        <v>17</v>
      </c>
      <c r="AB391" s="57" t="s">
        <v>17</v>
      </c>
      <c r="AC391" s="57" t="s">
        <v>17</v>
      </c>
      <c r="AD391" s="57" t="s">
        <v>17</v>
      </c>
      <c r="AE391" s="57" t="s">
        <v>17</v>
      </c>
      <c r="AF391" s="57" t="s">
        <v>17</v>
      </c>
      <c r="AG391" s="57" t="s">
        <v>5587</v>
      </c>
      <c r="AH391" s="57" t="s">
        <v>17</v>
      </c>
      <c r="AI391" s="57" t="s">
        <v>17</v>
      </c>
      <c r="AJ391" s="15"/>
      <c r="AK391" s="15"/>
      <c r="AL391" s="15"/>
      <c r="AM391" s="15"/>
    </row>
    <row r="392" spans="1:39" s="14" customFormat="1" x14ac:dyDescent="0.35">
      <c r="A392" s="1" t="s">
        <v>695</v>
      </c>
      <c r="B392" s="1" t="s">
        <v>696</v>
      </c>
      <c r="C392" s="3"/>
      <c r="D392" s="1" t="s">
        <v>12</v>
      </c>
      <c r="E392" s="1" t="s">
        <v>13</v>
      </c>
      <c r="F392" s="3" t="s">
        <v>33</v>
      </c>
      <c r="G392" s="1" t="s">
        <v>34</v>
      </c>
      <c r="H392" s="51" t="str">
        <f>_xlfn.XLOOKUP(B392,'[1]Nur des jours'!$B:$B,'[1]Nur des jours'!$H:$H,"")</f>
        <v>ZTE</v>
      </c>
      <c r="I392" s="52">
        <v>0.17972475010890895</v>
      </c>
      <c r="J392" s="52">
        <v>0.23816475752351993</v>
      </c>
      <c r="K392" s="52">
        <v>0.35735919862892246</v>
      </c>
      <c r="L392" s="53">
        <v>0.29197806713408825</v>
      </c>
      <c r="M392" s="54" t="s">
        <v>5374</v>
      </c>
      <c r="N392" s="55"/>
      <c r="O392" s="16" t="str" cm="1">
        <f t="array" ref="O392">IFERROR(_xlfn.IFS(
Q392="MPR ISSUE","PDH",
Q392="BSS Hardware Issue","BSS",
Q392="Sites strategiques, MLL, Pylone, etc.","ENVTECH",
Q392="AKTIVCO DEFAUT GE &amp; POWER Cabinet","AKTIVCO",
Q392="AKTIVCO Coupure ENEO &amp; Baisse de tension","AKTIVCO GRID ONLY",
Q392="Coupure ENEO &amp; Baisse de tension","IHS GRID ONLY",
Q392="Defaut GE &amp; POWER Cabinet","IHS",
Q392="Sharing","Partners",
Q392="SIte strategiques &amp; DataCenter","SST &amp; DC",
Q392="Exclu","Exclu",
Q392="SAT","SAT",
Q392="SPARE-ISSUE","SPARE-ISSUE",
Q392="Fiber CAmtel","TRANS_FO_CAMTEL",
Q392="Fiber AOF","Fiber AOF",
Q392="Projet OCM (HUAWEI)","TRAVAUX-HUAWEI",
Q392="Projet OCM (NOKIA)","TRAVAUX-NOKIA",
Q392="ACCESS-ISSUE","ACCESS-ISSUE",
Q392="Projet OCM (ZTE, NOKIA, autres projets)","TRAVAUX OCM",
Q392="No root CAuse","No root cause",
Q392="ODU HS","PDH",
Q392="IP &amp; VLAN","PDH",
Q392="Warehouse HUAWEI","SPARE-ISSUE",
Q392="SPARE-HS","SPARE-ISSUE",
Q392="Power Telco","BSS"
),"")</f>
        <v>No root cause</v>
      </c>
      <c r="P392" s="22" t="str" cm="1">
        <f t="array" ref="P392">IFERROR(_xlfn.IFS(
Q392="MPR ISSUE","TX ISSUE",
Q392="BSS Hardware Issue","RAN ISSUE",
Q392="Sites strategiques, MLL, Pylone, etc.","ENVTECH",
Q392="AKTIVCO DEFAUT GE &amp; POWER Cabinet","POWER ISSUE",
Q392="AKTIVCO Coupure ENEO &amp; Baisse de tension","POWER ISSUE",
Q392="Coupure ENEO &amp; Baisse de tension","POWER ISSUE",
Q392="Defaut GE &amp; POWER Cabinet","POWER ISSUE",
Q392="Sharing","POWER ISSUE",
Q392="SIte strategiques &amp; DataCenter","POWER ISSUE",
Q392="Exclu","Exclu",
Q392="SAT","TX ISSUE",
Q392="SPARE-ISSUE","SPARE-ISSUE",
Q392="Fiber CAmtel","TX ISSUE",
Q392="Fiber AOF","TX ISSUE",
Q392="Projet OCM (HUAWEI)","TRAVAUX-HUAWEI",
Q392="Projet OCM (NOKIA)","TRAVAUX -NOKIA",
Q392="ACCESS-ISSUE","ACCESS-ISSUE",
Q392="Projet OCM (ZTE, NOKIA, autres projets)","TRAVAUX OCM",
Q392="No root CAuse","No root cause",
Q392="ODU HS","TX ISSUE",
Q392="IP &amp; VLAN","TX ISSUE",
Q392="Warehouse HUAWEI","SPARE-ISSUE",
Q392="SPARE-HS","SPARE-ISSUE",
Q392="Power Telco","RAN ISSUE"
),"")</f>
        <v>No root cause</v>
      </c>
      <c r="Q392" s="48" t="s">
        <v>5573</v>
      </c>
      <c r="R392" s="23" t="str" cm="1">
        <f t="array" ref="R392">IFERROR(_xlfn.IFS(
Q392="MPR ISSUE","ACTIVE",
Q392="BSS Hardware Issue","ACTIVE",
Q392="Sites strategiques, MLL, Pylone, etc.","PASSIVE",
Q392="AKTIVCO DEFAUT GE &amp; POWER Cabinet","PASSIVE",
Q392="AKTIVCO Coupure ENEO &amp; Baisse de tension","PASSIVE",
Q392="Coupure ENEO &amp; Baisse de tension","PASSIVE",
Q392="Defaut GE &amp; POWER Cabinet","PASSIVE",
Q392="Sharing","PASSIVE",
Q392="SIte strategiques &amp; DataCenter","PASSIVE",
Q392="Exclu","Exclu",
Q392="SAT","ACTIVE",
Q392="SPARE-ISSUE","SPARE-ISSUE",
Q392="Fiber CAmtel","ACTIVE",
Q392="Fiber AOF","ACTIVE",
Q392="Projet OCM (HUAWEI)","PLANNED WORKS",
Q392="Projet OCM (NOKIA)","PLANNED WORKS",
Q392="ACCESS-ISSUE","ACCESS-ISSUE",
Q392="Projet OCM (ZTE, NOKIA, autres projets)","PLANNED WORKS",
Q392="No root CAuse","No root cause",
Q392="ODU HS","ACTIVE",
Q392="IP &amp; VLAN","ACTIVE",
Q392="Warehouse HUAWEI","SPARE-ISSUE",
Q392="SPARE-HS","SPARE-ISSUE",
Q392="Power Telco","ACTIVE"
),"")</f>
        <v>No root cause</v>
      </c>
      <c r="S392" s="56" t="s">
        <v>17</v>
      </c>
      <c r="T392" s="7" t="s">
        <v>17</v>
      </c>
      <c r="U392" s="57" t="s">
        <v>17</v>
      </c>
      <c r="V392" s="57" t="s">
        <v>17</v>
      </c>
      <c r="W392" s="57" t="s">
        <v>17</v>
      </c>
      <c r="X392" s="57" t="s">
        <v>17</v>
      </c>
      <c r="Y392" s="57" t="s">
        <v>17</v>
      </c>
      <c r="Z392" s="57" t="s">
        <v>17</v>
      </c>
      <c r="AA392" s="57" t="s">
        <v>17</v>
      </c>
      <c r="AB392" s="57"/>
      <c r="AC392" s="57" t="s">
        <v>17</v>
      </c>
      <c r="AD392" s="57" t="s">
        <v>17</v>
      </c>
      <c r="AE392" s="57" t="s">
        <v>17</v>
      </c>
      <c r="AF392" s="57" t="s">
        <v>17</v>
      </c>
      <c r="AG392" s="57" t="s">
        <v>17</v>
      </c>
      <c r="AH392" s="57" t="s">
        <v>17</v>
      </c>
      <c r="AI392" s="57" t="s">
        <v>17</v>
      </c>
      <c r="AJ392" s="15"/>
      <c r="AK392" s="15"/>
      <c r="AL392" s="15"/>
      <c r="AM392" s="15"/>
    </row>
    <row r="393" spans="1:39" s="14" customFormat="1" x14ac:dyDescent="0.35">
      <c r="A393" s="1" t="s">
        <v>3073</v>
      </c>
      <c r="B393" s="1" t="s">
        <v>3074</v>
      </c>
      <c r="C393" s="3"/>
      <c r="D393" s="1" t="s">
        <v>12</v>
      </c>
      <c r="E393" s="1" t="s">
        <v>156</v>
      </c>
      <c r="F393" s="3" t="s">
        <v>25</v>
      </c>
      <c r="G393" s="1" t="s">
        <v>3075</v>
      </c>
      <c r="H393" s="60" t="str">
        <f>_xlfn.XLOOKUP(B393,'[1]Nur des jours'!$B:$B,'[1]Nur des jours'!$H:$H,"")</f>
        <v>NOKIA</v>
      </c>
      <c r="I393" s="52">
        <v>2.0231895743408184</v>
      </c>
      <c r="J393" s="52">
        <v>0</v>
      </c>
      <c r="K393" s="52">
        <v>0</v>
      </c>
      <c r="L393" s="53">
        <v>0.28891128415773731</v>
      </c>
      <c r="M393" s="54" t="s">
        <v>5374</v>
      </c>
      <c r="N393" s="55"/>
      <c r="O393" s="16" t="str" cm="1">
        <f t="array" ref="O393">IFERROR(_xlfn.IFS(
Q393="MPR ISSUE","PDH",
Q393="BSS Hardware Issue","BSS",
Q393="Sites strategiques, MLL, Pylone, etc.","ENVTECH",
Q393="AKTIVCO DEFAUT GE &amp; POWER Cabinet","AKTIVCO",
Q393="AKTIVCO Coupure ENEO &amp; Baisse de tension","AKTIVCO GRID ONLY",
Q393="Coupure ENEO &amp; Baisse de tension","IHS GRID ONLY",
Q393="Defaut GE &amp; POWER Cabinet","IHS",
Q393="Sharing","Partners",
Q393="SIte strategiques &amp; DataCenter","SST &amp; DC",
Q393="Exclu","Exclu",
Q393="SAT","SAT",
Q393="SPARE-ISSUE","SPARE-ISSUE",
Q393="Fiber CAmtel","TRANS_FO_CAMTEL",
Q393="Fiber AOF","Fiber AOF",
Q393="Projet OCM (HUAWEI)","TRAVAUX-HUAWEI",
Q393="Projet OCM (NOKIA)","TRAVAUX-NOKIA",
Q393="ACCESS-ISSUE","ACCESS-ISSUE",
Q393="Projet OCM (ZTE, NOKIA, autres projets)","TRAVAUX OCM",
Q393="No root CAuse","No root cause",
Q393="ODU HS","PDH",
Q393="IP &amp; VLAN","PDH",
Q393="Warehouse HUAWEI","SPARE-ISSUE",
Q393="SPARE-HS","SPARE-ISSUE",
Q393="Power Telco","BSS"
),"")</f>
        <v>No root cause</v>
      </c>
      <c r="P393" s="22" t="str" cm="1">
        <f t="array" ref="P393">IFERROR(_xlfn.IFS(
Q393="MPR ISSUE","TX ISSUE",
Q393="BSS Hardware Issue","RAN ISSUE",
Q393="Sites strategiques, MLL, Pylone, etc.","ENVTECH",
Q393="AKTIVCO DEFAUT GE &amp; POWER Cabinet","POWER ISSUE",
Q393="AKTIVCO Coupure ENEO &amp; Baisse de tension","POWER ISSUE",
Q393="Coupure ENEO &amp; Baisse de tension","POWER ISSUE",
Q393="Defaut GE &amp; POWER Cabinet","POWER ISSUE",
Q393="Sharing","POWER ISSUE",
Q393="SIte strategiques &amp; DataCenter","POWER ISSUE",
Q393="Exclu","Exclu",
Q393="SAT","TX ISSUE",
Q393="SPARE-ISSUE","SPARE-ISSUE",
Q393="Fiber CAmtel","TX ISSUE",
Q393="Fiber AOF","TX ISSUE",
Q393="Projet OCM (HUAWEI)","TRAVAUX-HUAWEI",
Q393="Projet OCM (NOKIA)","TRAVAUX -NOKIA",
Q393="ACCESS-ISSUE","ACCESS-ISSUE",
Q393="Projet OCM (ZTE, NOKIA, autres projets)","TRAVAUX OCM",
Q393="No root CAuse","No root cause",
Q393="ODU HS","TX ISSUE",
Q393="IP &amp; VLAN","TX ISSUE",
Q393="Warehouse HUAWEI","SPARE-ISSUE",
Q393="SPARE-HS","SPARE-ISSUE",
Q393="Power Telco","RAN ISSUE"
),"")</f>
        <v>No root cause</v>
      </c>
      <c r="Q393" s="48" t="s">
        <v>5573</v>
      </c>
      <c r="R393" s="23" t="str" cm="1">
        <f t="array" ref="R393">IFERROR(_xlfn.IFS(
Q393="MPR ISSUE","ACTIVE",
Q393="BSS Hardware Issue","ACTIVE",
Q393="Sites strategiques, MLL, Pylone, etc.","PASSIVE",
Q393="AKTIVCO DEFAUT GE &amp; POWER Cabinet","PASSIVE",
Q393="AKTIVCO Coupure ENEO &amp; Baisse de tension","PASSIVE",
Q393="Coupure ENEO &amp; Baisse de tension","PASSIVE",
Q393="Defaut GE &amp; POWER Cabinet","PASSIVE",
Q393="Sharing","PASSIVE",
Q393="SIte strategiques &amp; DataCenter","PASSIVE",
Q393="Exclu","Exclu",
Q393="SAT","ACTIVE",
Q393="SPARE-ISSUE","SPARE-ISSUE",
Q393="Fiber CAmtel","ACTIVE",
Q393="Fiber AOF","ACTIVE",
Q393="Projet OCM (HUAWEI)","PLANNED WORKS",
Q393="Projet OCM (NOKIA)","PLANNED WORKS",
Q393="ACCESS-ISSUE","ACCESS-ISSUE",
Q393="Projet OCM (ZTE, NOKIA, autres projets)","PLANNED WORKS",
Q393="No root CAuse","No root cause",
Q393="ODU HS","ACTIVE",
Q393="IP &amp; VLAN","ACTIVE",
Q393="Warehouse HUAWEI","SPARE-ISSUE",
Q393="SPARE-HS","SPARE-ISSUE",
Q393="Power Telco","ACTIVE"
),"")</f>
        <v>No root cause</v>
      </c>
      <c r="S393" s="56" t="s">
        <v>5885</v>
      </c>
      <c r="T393" s="7" t="s">
        <v>17</v>
      </c>
      <c r="U393" s="57" t="s">
        <v>17</v>
      </c>
      <c r="V393" s="57" t="s">
        <v>17</v>
      </c>
      <c r="W393" s="57" t="s">
        <v>17</v>
      </c>
      <c r="X393" s="57" t="s">
        <v>17</v>
      </c>
      <c r="Y393" s="57" t="s">
        <v>17</v>
      </c>
      <c r="Z393" s="57" t="s">
        <v>17</v>
      </c>
      <c r="AA393" s="57" t="s">
        <v>17</v>
      </c>
      <c r="AB393" s="57"/>
      <c r="AC393" s="57" t="s">
        <v>17</v>
      </c>
      <c r="AD393" s="57" t="s">
        <v>17</v>
      </c>
      <c r="AE393" s="57" t="s">
        <v>17</v>
      </c>
      <c r="AF393" s="57" t="s">
        <v>17</v>
      </c>
      <c r="AG393" s="57" t="s">
        <v>17</v>
      </c>
      <c r="AH393" s="57" t="s">
        <v>17</v>
      </c>
      <c r="AI393" s="57" t="s">
        <v>5885</v>
      </c>
      <c r="AJ393" s="15"/>
      <c r="AK393" s="15"/>
      <c r="AL393" s="15"/>
      <c r="AM393" s="15"/>
    </row>
    <row r="394" spans="1:39" s="14" customFormat="1" x14ac:dyDescent="0.35">
      <c r="A394" s="1" t="s">
        <v>2831</v>
      </c>
      <c r="B394" s="1" t="s">
        <v>2832</v>
      </c>
      <c r="C394" s="3"/>
      <c r="D394" s="1" t="s">
        <v>12</v>
      </c>
      <c r="E394" s="1" t="s">
        <v>13</v>
      </c>
      <c r="F394" s="3" t="s">
        <v>25</v>
      </c>
      <c r="G394" s="1" t="s">
        <v>26</v>
      </c>
      <c r="H394" s="59" t="str">
        <f>_xlfn.XLOOKUP(B394,'[1]Nur des jours'!$B:$B,'[1]Nur des jours'!$H:$H,"")</f>
        <v>Huawei</v>
      </c>
      <c r="I394" s="52">
        <v>0.27664372584519342</v>
      </c>
      <c r="J394" s="52">
        <v>0.49513619007789567</v>
      </c>
      <c r="K394" s="52">
        <v>0.13680130103509336</v>
      </c>
      <c r="L394" s="53">
        <v>0.27706794166074539</v>
      </c>
      <c r="M394" s="54" t="s">
        <v>5374</v>
      </c>
      <c r="N394" s="55"/>
      <c r="O394" s="16" t="str" cm="1">
        <f t="array" ref="O394">IFERROR(_xlfn.IFS(
Q394="MPR ISSUE","PDH",
Q394="BSS Hardware Issue","BSS",
Q394="Sites strategiques, MLL, Pylone, etc.","ENVTECH",
Q394="AKTIVCO DEFAUT GE &amp; POWER Cabinet","AKTIVCO",
Q394="AKTIVCO Coupure ENEO &amp; Baisse de tension","AKTIVCO GRID ONLY",
Q394="Coupure ENEO &amp; Baisse de tension","IHS GRID ONLY",
Q394="Defaut GE &amp; POWER Cabinet","IHS",
Q394="Sharing","Partners",
Q394="SIte strategiques &amp; DataCenter","SST &amp; DC",
Q394="Exclu","Exclu",
Q394="SAT","SAT",
Q394="SPARE-ISSUE","SPARE-ISSUE",
Q394="Fiber CAmtel","TRANS_FO_CAMTEL",
Q394="Fiber AOF","Fiber AOF",
Q394="Projet OCM (HUAWEI)","TRAVAUX-HUAWEI",
Q394="Projet OCM (NOKIA)","TRAVAUX-NOKIA",
Q394="ACCESS-ISSUE","ACCESS-ISSUE",
Q394="Projet OCM (ZTE, NOKIA, autres projets)","TRAVAUX OCM",
Q394="No root CAuse","No root cause",
Q394="ODU HS","PDH",
Q394="IP &amp; VLAN","PDH",
Q394="Warehouse HUAWEI","SPARE-ISSUE",
Q394="SPARE-HS","SPARE-ISSUE",
Q394="Power Telco","BSS"
),"")</f>
        <v>No root cause</v>
      </c>
      <c r="P394" s="22" t="str" cm="1">
        <f t="array" ref="P394">IFERROR(_xlfn.IFS(
Q394="MPR ISSUE","TX ISSUE",
Q394="BSS Hardware Issue","RAN ISSUE",
Q394="Sites strategiques, MLL, Pylone, etc.","ENVTECH",
Q394="AKTIVCO DEFAUT GE &amp; POWER Cabinet","POWER ISSUE",
Q394="AKTIVCO Coupure ENEO &amp; Baisse de tension","POWER ISSUE",
Q394="Coupure ENEO &amp; Baisse de tension","POWER ISSUE",
Q394="Defaut GE &amp; POWER Cabinet","POWER ISSUE",
Q394="Sharing","POWER ISSUE",
Q394="SIte strategiques &amp; DataCenter","POWER ISSUE",
Q394="Exclu","Exclu",
Q394="SAT","TX ISSUE",
Q394="SPARE-ISSUE","SPARE-ISSUE",
Q394="Fiber CAmtel","TX ISSUE",
Q394="Fiber AOF","TX ISSUE",
Q394="Projet OCM (HUAWEI)","TRAVAUX-HUAWEI",
Q394="Projet OCM (NOKIA)","TRAVAUX -NOKIA",
Q394="ACCESS-ISSUE","ACCESS-ISSUE",
Q394="Projet OCM (ZTE, NOKIA, autres projets)","TRAVAUX OCM",
Q394="No root CAuse","No root cause",
Q394="ODU HS","TX ISSUE",
Q394="IP &amp; VLAN","TX ISSUE",
Q394="Warehouse HUAWEI","SPARE-ISSUE",
Q394="SPARE-HS","SPARE-ISSUE",
Q394="Power Telco","RAN ISSUE"
),"")</f>
        <v>No root cause</v>
      </c>
      <c r="Q394" s="48" t="s">
        <v>5573</v>
      </c>
      <c r="R394" s="23" t="str" cm="1">
        <f t="array" ref="R394">IFERROR(_xlfn.IFS(
Q394="MPR ISSUE","ACTIVE",
Q394="BSS Hardware Issue","ACTIVE",
Q394="Sites strategiques, MLL, Pylone, etc.","PASSIVE",
Q394="AKTIVCO DEFAUT GE &amp; POWER Cabinet","PASSIVE",
Q394="AKTIVCO Coupure ENEO &amp; Baisse de tension","PASSIVE",
Q394="Coupure ENEO &amp; Baisse de tension","PASSIVE",
Q394="Defaut GE &amp; POWER Cabinet","PASSIVE",
Q394="Sharing","PASSIVE",
Q394="SIte strategiques &amp; DataCenter","PASSIVE",
Q394="Exclu","Exclu",
Q394="SAT","ACTIVE",
Q394="SPARE-ISSUE","SPARE-ISSUE",
Q394="Fiber CAmtel","ACTIVE",
Q394="Fiber AOF","ACTIVE",
Q394="Projet OCM (HUAWEI)","PLANNED WORKS",
Q394="Projet OCM (NOKIA)","PLANNED WORKS",
Q394="ACCESS-ISSUE","ACCESS-ISSUE",
Q394="Projet OCM (ZTE, NOKIA, autres projets)","PLANNED WORKS",
Q394="No root CAuse","No root cause",
Q394="ODU HS","ACTIVE",
Q394="IP &amp; VLAN","ACTIVE",
Q394="Warehouse HUAWEI","SPARE-ISSUE",
Q394="SPARE-HS","SPARE-ISSUE",
Q394="Power Telco","ACTIVE"
),"")</f>
        <v>No root cause</v>
      </c>
      <c r="S394" s="56" t="s">
        <v>17</v>
      </c>
      <c r="T394" s="7" t="s">
        <v>17</v>
      </c>
      <c r="U394" s="57" t="s">
        <v>17</v>
      </c>
      <c r="V394" s="57" t="s">
        <v>17</v>
      </c>
      <c r="W394" s="57" t="s">
        <v>17</v>
      </c>
      <c r="X394" s="57" t="s">
        <v>17</v>
      </c>
      <c r="Y394" s="57" t="s">
        <v>17</v>
      </c>
      <c r="Z394" s="57" t="s">
        <v>17</v>
      </c>
      <c r="AA394" s="57" t="s">
        <v>17</v>
      </c>
      <c r="AB394" s="57"/>
      <c r="AC394" s="57" t="s">
        <v>17</v>
      </c>
      <c r="AD394" s="57" t="s">
        <v>17</v>
      </c>
      <c r="AE394" s="57" t="s">
        <v>17</v>
      </c>
      <c r="AF394" s="57" t="s">
        <v>17</v>
      </c>
      <c r="AG394" s="57" t="s">
        <v>17</v>
      </c>
      <c r="AH394" s="57" t="s">
        <v>17</v>
      </c>
      <c r="AI394" s="57" t="s">
        <v>17</v>
      </c>
      <c r="AJ394" s="15"/>
      <c r="AK394" s="15"/>
      <c r="AL394" s="15"/>
      <c r="AM394" s="15"/>
    </row>
    <row r="395" spans="1:39" s="14" customFormat="1" x14ac:dyDescent="0.35">
      <c r="A395" s="1" t="s">
        <v>405</v>
      </c>
      <c r="B395" s="1" t="s">
        <v>406</v>
      </c>
      <c r="C395" s="3"/>
      <c r="D395" s="1" t="s">
        <v>12</v>
      </c>
      <c r="E395" s="1" t="s">
        <v>13</v>
      </c>
      <c r="F395" s="3" t="s">
        <v>33</v>
      </c>
      <c r="G395" s="1" t="s">
        <v>356</v>
      </c>
      <c r="H395" s="51" t="str">
        <f>_xlfn.XLOOKUP(B395,'[1]Nur des jours'!$B:$B,'[1]Nur des jours'!$H:$H,"")</f>
        <v>ZTE</v>
      </c>
      <c r="I395" s="52">
        <v>0.16935841636391977</v>
      </c>
      <c r="J395" s="52">
        <v>0.29028156036326408</v>
      </c>
      <c r="K395" s="52">
        <v>0.28793253835361238</v>
      </c>
      <c r="L395" s="53">
        <v>0.27178875847879602</v>
      </c>
      <c r="M395" s="54" t="s">
        <v>5374</v>
      </c>
      <c r="N395" s="55"/>
      <c r="O395" s="16" t="str" cm="1">
        <f t="array" ref="O395">IFERROR(_xlfn.IFS(
Q395="MPR ISSUE","PDH",
Q395="BSS Hardware Issue","BSS",
Q395="Sites strategiques, MLL, Pylone, etc.","ENVTECH",
Q395="AKTIVCO DEFAUT GE &amp; POWER Cabinet","AKTIVCO",
Q395="AKTIVCO Coupure ENEO &amp; Baisse de tension","AKTIVCO GRID ONLY",
Q395="Coupure ENEO &amp; Baisse de tension","IHS GRID ONLY",
Q395="Defaut GE &amp; POWER Cabinet","IHS",
Q395="Sharing","Partners",
Q395="SIte strategiques &amp; DataCenter","SST &amp; DC",
Q395="Exclu","Exclu",
Q395="SAT","SAT",
Q395="SPARE-ISSUE","SPARE-ISSUE",
Q395="Fiber CAmtel","TRANS_FO_CAMTEL",
Q395="Fiber AOF","Fiber AOF",
Q395="Projet OCM (HUAWEI)","TRAVAUX-HUAWEI",
Q395="Projet OCM (NOKIA)","TRAVAUX-NOKIA",
Q395="ACCESS-ISSUE","ACCESS-ISSUE",
Q395="Projet OCM (ZTE, NOKIA, autres projets)","TRAVAUX OCM",
Q395="No root CAuse","No root cause",
Q395="ODU HS","PDH",
Q395="IP &amp; VLAN","PDH",
Q395="Warehouse HUAWEI","SPARE-ISSUE",
Q395="SPARE-HS","SPARE-ISSUE",
Q395="Power Telco","BSS"
),"")</f>
        <v>No root cause</v>
      </c>
      <c r="P395" s="22" t="str" cm="1">
        <f t="array" ref="P395">IFERROR(_xlfn.IFS(
Q395="MPR ISSUE","TX ISSUE",
Q395="BSS Hardware Issue","RAN ISSUE",
Q395="Sites strategiques, MLL, Pylone, etc.","ENVTECH",
Q395="AKTIVCO DEFAUT GE &amp; POWER Cabinet","POWER ISSUE",
Q395="AKTIVCO Coupure ENEO &amp; Baisse de tension","POWER ISSUE",
Q395="Coupure ENEO &amp; Baisse de tension","POWER ISSUE",
Q395="Defaut GE &amp; POWER Cabinet","POWER ISSUE",
Q395="Sharing","POWER ISSUE",
Q395="SIte strategiques &amp; DataCenter","POWER ISSUE",
Q395="Exclu","Exclu",
Q395="SAT","TX ISSUE",
Q395="SPARE-ISSUE","SPARE-ISSUE",
Q395="Fiber CAmtel","TX ISSUE",
Q395="Fiber AOF","TX ISSUE",
Q395="Projet OCM (HUAWEI)","TRAVAUX-HUAWEI",
Q395="Projet OCM (NOKIA)","TRAVAUX -NOKIA",
Q395="ACCESS-ISSUE","ACCESS-ISSUE",
Q395="Projet OCM (ZTE, NOKIA, autres projets)","TRAVAUX OCM",
Q395="No root CAuse","No root cause",
Q395="ODU HS","TX ISSUE",
Q395="IP &amp; VLAN","TX ISSUE",
Q395="Warehouse HUAWEI","SPARE-ISSUE",
Q395="SPARE-HS","SPARE-ISSUE",
Q395="Power Telco","RAN ISSUE"
),"")</f>
        <v>No root cause</v>
      </c>
      <c r="Q395" s="48" t="s">
        <v>5573</v>
      </c>
      <c r="R395" s="23" t="str" cm="1">
        <f t="array" ref="R395">IFERROR(_xlfn.IFS(
Q395="MPR ISSUE","ACTIVE",
Q395="BSS Hardware Issue","ACTIVE",
Q395="Sites strategiques, MLL, Pylone, etc.","PASSIVE",
Q395="AKTIVCO DEFAUT GE &amp; POWER Cabinet","PASSIVE",
Q395="AKTIVCO Coupure ENEO &amp; Baisse de tension","PASSIVE",
Q395="Coupure ENEO &amp; Baisse de tension","PASSIVE",
Q395="Defaut GE &amp; POWER Cabinet","PASSIVE",
Q395="Sharing","PASSIVE",
Q395="SIte strategiques &amp; DataCenter","PASSIVE",
Q395="Exclu","Exclu",
Q395="SAT","ACTIVE",
Q395="SPARE-ISSUE","SPARE-ISSUE",
Q395="Fiber CAmtel","ACTIVE",
Q395="Fiber AOF","ACTIVE",
Q395="Projet OCM (HUAWEI)","PLANNED WORKS",
Q395="Projet OCM (NOKIA)","PLANNED WORKS",
Q395="ACCESS-ISSUE","ACCESS-ISSUE",
Q395="Projet OCM (ZTE, NOKIA, autres projets)","PLANNED WORKS",
Q395="No root CAuse","No root cause",
Q395="ODU HS","ACTIVE",
Q395="IP &amp; VLAN","ACTIVE",
Q395="Warehouse HUAWEI","SPARE-ISSUE",
Q395="SPARE-HS","SPARE-ISSUE",
Q395="Power Telco","ACTIVE"
),"")</f>
        <v>No root cause</v>
      </c>
      <c r="S395" s="56" t="s">
        <v>17</v>
      </c>
      <c r="T395" s="7" t="s">
        <v>17</v>
      </c>
      <c r="U395" s="57" t="s">
        <v>17</v>
      </c>
      <c r="V395" s="57" t="s">
        <v>17</v>
      </c>
      <c r="W395" s="57" t="s">
        <v>17</v>
      </c>
      <c r="X395" s="57" t="s">
        <v>17</v>
      </c>
      <c r="Y395" s="57" t="s">
        <v>17</v>
      </c>
      <c r="Z395" s="57" t="s">
        <v>17</v>
      </c>
      <c r="AA395" s="57" t="s">
        <v>17</v>
      </c>
      <c r="AB395" s="57"/>
      <c r="AC395" s="57" t="s">
        <v>17</v>
      </c>
      <c r="AD395" s="57" t="s">
        <v>17</v>
      </c>
      <c r="AE395" s="57" t="s">
        <v>17</v>
      </c>
      <c r="AF395" s="57" t="s">
        <v>17</v>
      </c>
      <c r="AG395" s="57" t="s">
        <v>17</v>
      </c>
      <c r="AH395" s="57" t="s">
        <v>17</v>
      </c>
      <c r="AI395" s="57" t="s">
        <v>17</v>
      </c>
      <c r="AJ395" s="15"/>
      <c r="AK395" s="15"/>
      <c r="AL395" s="15"/>
      <c r="AM395" s="15"/>
    </row>
    <row r="396" spans="1:39" s="14" customFormat="1" x14ac:dyDescent="0.35">
      <c r="A396" s="1" t="s">
        <v>2027</v>
      </c>
      <c r="B396" s="1" t="s">
        <v>2028</v>
      </c>
      <c r="C396" s="3"/>
      <c r="D396" s="1" t="s">
        <v>12</v>
      </c>
      <c r="E396" s="1" t="s">
        <v>68</v>
      </c>
      <c r="F396" s="3" t="s">
        <v>92</v>
      </c>
      <c r="G396" s="1" t="s">
        <v>2029</v>
      </c>
      <c r="H396" s="60" t="str">
        <f>_xlfn.XLOOKUP(B396,'[1]Nur des jours'!$B:$B,'[1]Nur des jours'!$H:$H,"")</f>
        <v>NOKIA</v>
      </c>
      <c r="I396" s="52">
        <v>9.0051449310506487E-2</v>
      </c>
      <c r="J396" s="52">
        <v>0.57037577971591125</v>
      </c>
      <c r="K396" s="52">
        <v>9.7881330890609505E-2</v>
      </c>
      <c r="L396" s="53">
        <v>0.25538506075431561</v>
      </c>
      <c r="M396" s="54" t="s">
        <v>5374</v>
      </c>
      <c r="N396" s="55"/>
      <c r="O396" s="16" t="str" cm="1">
        <f t="array" ref="O396">IFERROR(_xlfn.IFS(
Q396="MPR ISSUE","PDH",
Q396="BSS Hardware Issue","BSS",
Q396="Sites strategiques, MLL, Pylone, etc.","ENVTECH",
Q396="AKTIVCO DEFAUT GE &amp; POWER Cabinet","AKTIVCO",
Q396="AKTIVCO Coupure ENEO &amp; Baisse de tension","AKTIVCO GRID ONLY",
Q396="Coupure ENEO &amp; Baisse de tension","IHS GRID ONLY",
Q396="Defaut GE &amp; POWER Cabinet","IHS",
Q396="Sharing","Partners",
Q396="SIte strategiques &amp; DataCenter","SST &amp; DC",
Q396="Exclu","Exclu",
Q396="SAT","SAT",
Q396="SPARE-ISSUE","SPARE-ISSUE",
Q396="Fiber CAmtel","TRANS_FO_CAMTEL",
Q396="Fiber AOF","Fiber AOF",
Q396="Projet OCM (HUAWEI)","TRAVAUX-HUAWEI",
Q396="Projet OCM (NOKIA)","TRAVAUX-NOKIA",
Q396="ACCESS-ISSUE","ACCESS-ISSUE",
Q396="Projet OCM (ZTE, NOKIA, autres projets)","TRAVAUX OCM",
Q396="No root CAuse","No root cause",
Q396="ODU HS","PDH",
Q396="IP &amp; VLAN","PDH",
Q396="Warehouse HUAWEI","SPARE-ISSUE",
Q396="SPARE-HS","SPARE-ISSUE",
Q396="Power Telco","BSS"
),"")</f>
        <v>No root cause</v>
      </c>
      <c r="P396" s="22" t="str" cm="1">
        <f t="array" ref="P396">IFERROR(_xlfn.IFS(
Q396="MPR ISSUE","TX ISSUE",
Q396="BSS Hardware Issue","RAN ISSUE",
Q396="Sites strategiques, MLL, Pylone, etc.","ENVTECH",
Q396="AKTIVCO DEFAUT GE &amp; POWER Cabinet","POWER ISSUE",
Q396="AKTIVCO Coupure ENEO &amp; Baisse de tension","POWER ISSUE",
Q396="Coupure ENEO &amp; Baisse de tension","POWER ISSUE",
Q396="Defaut GE &amp; POWER Cabinet","POWER ISSUE",
Q396="Sharing","POWER ISSUE",
Q396="SIte strategiques &amp; DataCenter","POWER ISSUE",
Q396="Exclu","Exclu",
Q396="SAT","TX ISSUE",
Q396="SPARE-ISSUE","SPARE-ISSUE",
Q396="Fiber CAmtel","TX ISSUE",
Q396="Fiber AOF","TX ISSUE",
Q396="Projet OCM (HUAWEI)","TRAVAUX-HUAWEI",
Q396="Projet OCM (NOKIA)","TRAVAUX -NOKIA",
Q396="ACCESS-ISSUE","ACCESS-ISSUE",
Q396="Projet OCM (ZTE, NOKIA, autres projets)","TRAVAUX OCM",
Q396="No root CAuse","No root cause",
Q396="ODU HS","TX ISSUE",
Q396="IP &amp; VLAN","TX ISSUE",
Q396="Warehouse HUAWEI","SPARE-ISSUE",
Q396="SPARE-HS","SPARE-ISSUE",
Q396="Power Telco","RAN ISSUE"
),"")</f>
        <v>No root cause</v>
      </c>
      <c r="Q396" s="48" t="s">
        <v>5573</v>
      </c>
      <c r="R396" s="23" t="str" cm="1">
        <f t="array" ref="R396">IFERROR(_xlfn.IFS(
Q396="MPR ISSUE","ACTIVE",
Q396="BSS Hardware Issue","ACTIVE",
Q396="Sites strategiques, MLL, Pylone, etc.","PASSIVE",
Q396="AKTIVCO DEFAUT GE &amp; POWER Cabinet","PASSIVE",
Q396="AKTIVCO Coupure ENEO &amp; Baisse de tension","PASSIVE",
Q396="Coupure ENEO &amp; Baisse de tension","PASSIVE",
Q396="Defaut GE &amp; POWER Cabinet","PASSIVE",
Q396="Sharing","PASSIVE",
Q396="SIte strategiques &amp; DataCenter","PASSIVE",
Q396="Exclu","Exclu",
Q396="SAT","ACTIVE",
Q396="SPARE-ISSUE","SPARE-ISSUE",
Q396="Fiber CAmtel","ACTIVE",
Q396="Fiber AOF","ACTIVE",
Q396="Projet OCM (HUAWEI)","PLANNED WORKS",
Q396="Projet OCM (NOKIA)","PLANNED WORKS",
Q396="ACCESS-ISSUE","ACCESS-ISSUE",
Q396="Projet OCM (ZTE, NOKIA, autres projets)","PLANNED WORKS",
Q396="No root CAuse","No root cause",
Q396="ODU HS","ACTIVE",
Q396="IP &amp; VLAN","ACTIVE",
Q396="Warehouse HUAWEI","SPARE-ISSUE",
Q396="SPARE-HS","SPARE-ISSUE",
Q396="Power Telco","ACTIVE"
),"")</f>
        <v>No root cause</v>
      </c>
      <c r="S396" s="56" t="s">
        <v>5816</v>
      </c>
      <c r="T396" s="7" t="s">
        <v>17</v>
      </c>
      <c r="U396" s="57" t="s">
        <v>17</v>
      </c>
      <c r="V396" s="57" t="s">
        <v>17</v>
      </c>
      <c r="W396" s="57" t="s">
        <v>17</v>
      </c>
      <c r="X396" s="57" t="s">
        <v>17</v>
      </c>
      <c r="Y396" s="57" t="s">
        <v>17</v>
      </c>
      <c r="Z396" s="57" t="s">
        <v>17</v>
      </c>
      <c r="AA396" s="57" t="s">
        <v>17</v>
      </c>
      <c r="AB396" s="57"/>
      <c r="AC396" s="57" t="s">
        <v>17</v>
      </c>
      <c r="AD396" s="57" t="s">
        <v>17</v>
      </c>
      <c r="AE396" s="57" t="s">
        <v>17</v>
      </c>
      <c r="AF396" s="57" t="s">
        <v>17</v>
      </c>
      <c r="AG396" s="57" t="s">
        <v>17</v>
      </c>
      <c r="AH396" s="57" t="s">
        <v>17</v>
      </c>
      <c r="AI396" s="57" t="s">
        <v>5816</v>
      </c>
      <c r="AJ396" s="15"/>
      <c r="AK396" s="15"/>
      <c r="AL396" s="15"/>
      <c r="AM396" s="15"/>
    </row>
    <row r="397" spans="1:39" s="14" customFormat="1" x14ac:dyDescent="0.35">
      <c r="A397" s="1" t="s">
        <v>2406</v>
      </c>
      <c r="B397" s="1" t="s">
        <v>2407</v>
      </c>
      <c r="C397" s="3"/>
      <c r="D397" s="1" t="s">
        <v>12</v>
      </c>
      <c r="E397" s="1" t="s">
        <v>13</v>
      </c>
      <c r="F397" s="3" t="s">
        <v>53</v>
      </c>
      <c r="G397" s="1" t="s">
        <v>2408</v>
      </c>
      <c r="H397" s="60" t="str">
        <f>_xlfn.XLOOKUP(B397,'[1]Nur des jours'!$B:$B,'[1]Nur des jours'!$H:$H,"")</f>
        <v>NOKIA</v>
      </c>
      <c r="I397" s="52">
        <v>0</v>
      </c>
      <c r="J397" s="52">
        <v>0.69595322854296504</v>
      </c>
      <c r="K397" s="52">
        <v>0</v>
      </c>
      <c r="L397" s="53">
        <v>0.23363952595788637</v>
      </c>
      <c r="M397" s="54" t="s">
        <v>5376</v>
      </c>
      <c r="N397" s="55"/>
      <c r="O397" s="16" t="str" cm="1">
        <f t="array" ref="O397">IFERROR(_xlfn.IFS(
Q397="MPR ISSUE","PDH",
Q397="BSS Hardware Issue","BSS",
Q397="Sites strategiques, MLL, Pylone, etc.","ENVTECH",
Q397="AKTIVCO DEFAUT GE &amp; POWER Cabinet","AKTIVCO",
Q397="AKTIVCO Coupure ENEO &amp; Baisse de tension","AKTIVCO GRID ONLY",
Q397="Coupure ENEO &amp; Baisse de tension","IHS GRID ONLY",
Q397="Defaut GE &amp; POWER Cabinet","IHS",
Q397="Sharing","Partners",
Q397="SIte strategiques &amp; DataCenter","SST &amp; DC",
Q397="Exclu","Exclu",
Q397="SAT","SAT",
Q397="SPARE-ISSUE","SPARE-ISSUE",
Q397="Fiber CAmtel","TRANS_FO_CAMTEL",
Q397="Fiber AOF","Fiber AOF",
Q397="Projet OCM (HUAWEI)","TRAVAUX-HUAWEI",
Q397="Projet OCM (NOKIA)","TRAVAUX-NOKIA",
Q397="ACCESS-ISSUE","ACCESS-ISSUE",
Q397="Projet OCM (ZTE, NOKIA, autres projets)","TRAVAUX OCM",
Q397="No root CAuse","No root cause",
Q397="ODU HS","PDH",
Q397="IP &amp; VLAN","PDH",
Q397="Warehouse HUAWEI","SPARE-ISSUE",
Q397="SPARE-HS","SPARE-ISSUE",
Q397="Power Telco","BSS"
),"")</f>
        <v>IHS</v>
      </c>
      <c r="P397" s="22" t="str" cm="1">
        <f t="array" ref="P397">IFERROR(_xlfn.IFS(
Q397="MPR ISSUE","TX ISSUE",
Q397="BSS Hardware Issue","RAN ISSUE",
Q397="Sites strategiques, MLL, Pylone, etc.","ENVTECH",
Q397="AKTIVCO DEFAUT GE &amp; POWER Cabinet","POWER ISSUE",
Q397="AKTIVCO Coupure ENEO &amp; Baisse de tension","POWER ISSUE",
Q397="Coupure ENEO &amp; Baisse de tension","POWER ISSUE",
Q397="Defaut GE &amp; POWER Cabinet","POWER ISSUE",
Q397="Sharing","POWER ISSUE",
Q397="SIte strategiques &amp; DataCenter","POWER ISSUE",
Q397="Exclu","Exclu",
Q397="SAT","TX ISSUE",
Q397="SPARE-ISSUE","SPARE-ISSUE",
Q397="Fiber CAmtel","TX ISSUE",
Q397="Fiber AOF","TX ISSUE",
Q397="Projet OCM (HUAWEI)","TRAVAUX-HUAWEI",
Q397="Projet OCM (NOKIA)","TRAVAUX -NOKIA",
Q397="ACCESS-ISSUE","ACCESS-ISSUE",
Q397="Projet OCM (ZTE, NOKIA, autres projets)","TRAVAUX OCM",
Q397="No root CAuse","No root cause",
Q397="ODU HS","TX ISSUE",
Q397="IP &amp; VLAN","TX ISSUE",
Q397="Warehouse HUAWEI","SPARE-ISSUE",
Q397="SPARE-HS","SPARE-ISSUE",
Q397="Power Telco","RAN ISSUE"
),"")</f>
        <v>POWER ISSUE</v>
      </c>
      <c r="Q397" s="48" t="s">
        <v>5338</v>
      </c>
      <c r="R397" s="23" t="str" cm="1">
        <f t="array" ref="R397">IFERROR(_xlfn.IFS(
Q397="MPR ISSUE","ACTIVE",
Q397="BSS Hardware Issue","ACTIVE",
Q397="Sites strategiques, MLL, Pylone, etc.","PASSIVE",
Q397="AKTIVCO DEFAUT GE &amp; POWER Cabinet","PASSIVE",
Q397="AKTIVCO Coupure ENEO &amp; Baisse de tension","PASSIVE",
Q397="Coupure ENEO &amp; Baisse de tension","PASSIVE",
Q397="Defaut GE &amp; POWER Cabinet","PASSIVE",
Q397="Sharing","PASSIVE",
Q397="SIte strategiques &amp; DataCenter","PASSIVE",
Q397="Exclu","Exclu",
Q397="SAT","ACTIVE",
Q397="SPARE-ISSUE","SPARE-ISSUE",
Q397="Fiber CAmtel","ACTIVE",
Q397="Fiber AOF","ACTIVE",
Q397="Projet OCM (HUAWEI)","PLANNED WORKS",
Q397="Projet OCM (NOKIA)","PLANNED WORKS",
Q397="ACCESS-ISSUE","ACCESS-ISSUE",
Q397="Projet OCM (ZTE, NOKIA, autres projets)","PLANNED WORKS",
Q397="No root CAuse","No root cause",
Q397="ODU HS","ACTIVE",
Q397="IP &amp; VLAN","ACTIVE",
Q397="Warehouse HUAWEI","SPARE-ISSUE",
Q397="SPARE-HS","SPARE-ISSUE",
Q397="Power Telco","ACTIVE"
),"")</f>
        <v>PASSIVE</v>
      </c>
      <c r="S397" s="56" t="s">
        <v>6033</v>
      </c>
      <c r="T397" s="7" t="s">
        <v>17</v>
      </c>
      <c r="U397" s="57" t="s">
        <v>17</v>
      </c>
      <c r="V397" s="57" t="s">
        <v>17</v>
      </c>
      <c r="W397" s="57" t="s">
        <v>17</v>
      </c>
      <c r="X397" s="57" t="s">
        <v>17</v>
      </c>
      <c r="Y397" s="57" t="s">
        <v>17</v>
      </c>
      <c r="Z397" s="57" t="s">
        <v>17</v>
      </c>
      <c r="AA397" s="57" t="s">
        <v>17</v>
      </c>
      <c r="AB397" s="57" t="s">
        <v>17</v>
      </c>
      <c r="AC397" s="57" t="s">
        <v>17</v>
      </c>
      <c r="AD397" s="57" t="s">
        <v>17</v>
      </c>
      <c r="AE397" s="57" t="s">
        <v>17</v>
      </c>
      <c r="AF397" s="57" t="s">
        <v>17</v>
      </c>
      <c r="AG397" s="57" t="s">
        <v>17</v>
      </c>
      <c r="AH397" s="57" t="s">
        <v>17</v>
      </c>
      <c r="AI397" s="57" t="s">
        <v>6033</v>
      </c>
      <c r="AJ397" s="15"/>
      <c r="AK397" s="15"/>
      <c r="AL397" s="15"/>
      <c r="AM397" s="15"/>
    </row>
    <row r="398" spans="1:39" s="14" customFormat="1" x14ac:dyDescent="0.35">
      <c r="A398" s="1" t="s">
        <v>2475</v>
      </c>
      <c r="B398" s="1" t="s">
        <v>2476</v>
      </c>
      <c r="C398" s="3"/>
      <c r="D398" s="1" t="s">
        <v>12</v>
      </c>
      <c r="E398" s="1" t="s">
        <v>98</v>
      </c>
      <c r="F398" s="3" t="s">
        <v>228</v>
      </c>
      <c r="G398" s="1" t="s">
        <v>2475</v>
      </c>
      <c r="H398" s="60" t="str">
        <f>_xlfn.XLOOKUP(B398,'[1]Nur des jours'!$B:$B,'[1]Nur des jours'!$H:$H,"")</f>
        <v>NOKIA</v>
      </c>
      <c r="I398" s="52">
        <v>0.36144782961444233</v>
      </c>
      <c r="J398" s="52">
        <v>0.1883323813118177</v>
      </c>
      <c r="K398" s="52">
        <v>0.22555114508161023</v>
      </c>
      <c r="L398" s="53">
        <v>0.23246241078893828</v>
      </c>
      <c r="M398" s="54" t="s">
        <v>5374</v>
      </c>
      <c r="N398" s="55"/>
      <c r="O398" s="16" t="str" cm="1">
        <f t="array" ref="O398">IFERROR(_xlfn.IFS(
Q398="MPR ISSUE","PDH",
Q398="BSS Hardware Issue","BSS",
Q398="Sites strategiques, MLL, Pylone, etc.","ENVTECH",
Q398="AKTIVCO DEFAUT GE &amp; POWER Cabinet","AKTIVCO",
Q398="AKTIVCO Coupure ENEO &amp; Baisse de tension","AKTIVCO GRID ONLY",
Q398="Coupure ENEO &amp; Baisse de tension","IHS GRID ONLY",
Q398="Defaut GE &amp; POWER Cabinet","IHS",
Q398="Sharing","Partners",
Q398="SIte strategiques &amp; DataCenter","SST &amp; DC",
Q398="Exclu","Exclu",
Q398="SAT","SAT",
Q398="SPARE-ISSUE","SPARE-ISSUE",
Q398="Fiber CAmtel","TRANS_FO_CAMTEL",
Q398="Fiber AOF","Fiber AOF",
Q398="Projet OCM (HUAWEI)","TRAVAUX-HUAWEI",
Q398="Projet OCM (NOKIA)","TRAVAUX-NOKIA",
Q398="ACCESS-ISSUE","ACCESS-ISSUE",
Q398="Projet OCM (ZTE, NOKIA, autres projets)","TRAVAUX OCM",
Q398="No root CAuse","No root cause",
Q398="ODU HS","PDH",
Q398="IP &amp; VLAN","PDH",
Q398="Warehouse HUAWEI","SPARE-ISSUE",
Q398="SPARE-HS","SPARE-ISSUE",
Q398="Power Telco","BSS"
),"")</f>
        <v>No root cause</v>
      </c>
      <c r="P398" s="22" t="str" cm="1">
        <f t="array" ref="P398">IFERROR(_xlfn.IFS(
Q398="MPR ISSUE","TX ISSUE",
Q398="BSS Hardware Issue","RAN ISSUE",
Q398="Sites strategiques, MLL, Pylone, etc.","ENVTECH",
Q398="AKTIVCO DEFAUT GE &amp; POWER Cabinet","POWER ISSUE",
Q398="AKTIVCO Coupure ENEO &amp; Baisse de tension","POWER ISSUE",
Q398="Coupure ENEO &amp; Baisse de tension","POWER ISSUE",
Q398="Defaut GE &amp; POWER Cabinet","POWER ISSUE",
Q398="Sharing","POWER ISSUE",
Q398="SIte strategiques &amp; DataCenter","POWER ISSUE",
Q398="Exclu","Exclu",
Q398="SAT","TX ISSUE",
Q398="SPARE-ISSUE","SPARE-ISSUE",
Q398="Fiber CAmtel","TX ISSUE",
Q398="Fiber AOF","TX ISSUE",
Q398="Projet OCM (HUAWEI)","TRAVAUX-HUAWEI",
Q398="Projet OCM (NOKIA)","TRAVAUX -NOKIA",
Q398="ACCESS-ISSUE","ACCESS-ISSUE",
Q398="Projet OCM (ZTE, NOKIA, autres projets)","TRAVAUX OCM",
Q398="No root CAuse","No root cause",
Q398="ODU HS","TX ISSUE",
Q398="IP &amp; VLAN","TX ISSUE",
Q398="Warehouse HUAWEI","SPARE-ISSUE",
Q398="SPARE-HS","SPARE-ISSUE",
Q398="Power Telco","RAN ISSUE"
),"")</f>
        <v>No root cause</v>
      </c>
      <c r="Q398" s="48" t="s">
        <v>5573</v>
      </c>
      <c r="R398" s="23" t="str" cm="1">
        <f t="array" ref="R398">IFERROR(_xlfn.IFS(
Q398="MPR ISSUE","ACTIVE",
Q398="BSS Hardware Issue","ACTIVE",
Q398="Sites strategiques, MLL, Pylone, etc.","PASSIVE",
Q398="AKTIVCO DEFAUT GE &amp; POWER Cabinet","PASSIVE",
Q398="AKTIVCO Coupure ENEO &amp; Baisse de tension","PASSIVE",
Q398="Coupure ENEO &amp; Baisse de tension","PASSIVE",
Q398="Defaut GE &amp; POWER Cabinet","PASSIVE",
Q398="Sharing","PASSIVE",
Q398="SIte strategiques &amp; DataCenter","PASSIVE",
Q398="Exclu","Exclu",
Q398="SAT","ACTIVE",
Q398="SPARE-ISSUE","SPARE-ISSUE",
Q398="Fiber CAmtel","ACTIVE",
Q398="Fiber AOF","ACTIVE",
Q398="Projet OCM (HUAWEI)","PLANNED WORKS",
Q398="Projet OCM (NOKIA)","PLANNED WORKS",
Q398="ACCESS-ISSUE","ACCESS-ISSUE",
Q398="Projet OCM (ZTE, NOKIA, autres projets)","PLANNED WORKS",
Q398="No root CAuse","No root cause",
Q398="ODU HS","ACTIVE",
Q398="IP &amp; VLAN","ACTIVE",
Q398="Warehouse HUAWEI","SPARE-ISSUE",
Q398="SPARE-HS","SPARE-ISSUE",
Q398="Power Telco","ACTIVE"
),"")</f>
        <v>No root cause</v>
      </c>
      <c r="S398" s="56" t="s">
        <v>17</v>
      </c>
      <c r="T398" s="7" t="s">
        <v>17</v>
      </c>
      <c r="U398" s="57" t="s">
        <v>17</v>
      </c>
      <c r="V398" s="57" t="s">
        <v>17</v>
      </c>
      <c r="W398" s="57" t="s">
        <v>17</v>
      </c>
      <c r="X398" s="57" t="s">
        <v>17</v>
      </c>
      <c r="Y398" s="57" t="s">
        <v>17</v>
      </c>
      <c r="Z398" s="57" t="s">
        <v>17</v>
      </c>
      <c r="AA398" s="57" t="s">
        <v>17</v>
      </c>
      <c r="AB398" s="57"/>
      <c r="AC398" s="57" t="s">
        <v>17</v>
      </c>
      <c r="AD398" s="57" t="s">
        <v>17</v>
      </c>
      <c r="AE398" s="57" t="s">
        <v>17</v>
      </c>
      <c r="AF398" s="57" t="s">
        <v>17</v>
      </c>
      <c r="AG398" s="57" t="s">
        <v>17</v>
      </c>
      <c r="AH398" s="57" t="s">
        <v>17</v>
      </c>
      <c r="AI398" s="57" t="s">
        <v>17</v>
      </c>
      <c r="AJ398" s="15"/>
      <c r="AK398" s="15"/>
      <c r="AL398" s="15"/>
      <c r="AM398" s="15"/>
    </row>
    <row r="399" spans="1:39" s="14" customFormat="1" x14ac:dyDescent="0.35">
      <c r="A399" s="1" t="s">
        <v>431</v>
      </c>
      <c r="B399" s="1" t="s">
        <v>432</v>
      </c>
      <c r="C399" s="3"/>
      <c r="D399" s="1" t="s">
        <v>12</v>
      </c>
      <c r="E399" s="1"/>
      <c r="F399" s="3" t="s">
        <v>33</v>
      </c>
      <c r="G399" s="1" t="s">
        <v>433</v>
      </c>
      <c r="H399" s="51" t="str">
        <f>_xlfn.XLOOKUP(B399,'[1]Nur des jours'!$B:$B,'[1]Nur des jours'!$H:$H,"")</f>
        <v>ZTE</v>
      </c>
      <c r="I399" s="52">
        <v>0.19908356613870803</v>
      </c>
      <c r="J399" s="52">
        <v>0.16936632767900622</v>
      </c>
      <c r="K399" s="52">
        <v>0.27863004988322609</v>
      </c>
      <c r="L399" s="53">
        <v>0.23058972756561175</v>
      </c>
      <c r="M399" s="54" t="s">
        <v>5374</v>
      </c>
      <c r="N399" s="55"/>
      <c r="O399" s="16" t="str" cm="1">
        <f t="array" ref="O399">IFERROR(_xlfn.IFS(
Q399="MPR ISSUE","PDH",
Q399="BSS Hardware Issue","BSS",
Q399="Sites strategiques, MLL, Pylone, etc.","ENVTECH",
Q399="AKTIVCO DEFAUT GE &amp; POWER Cabinet","AKTIVCO",
Q399="AKTIVCO Coupure ENEO &amp; Baisse de tension","AKTIVCO GRID ONLY",
Q399="Coupure ENEO &amp; Baisse de tension","IHS GRID ONLY",
Q399="Defaut GE &amp; POWER Cabinet","IHS",
Q399="Sharing","Partners",
Q399="SIte strategiques &amp; DataCenter","SST &amp; DC",
Q399="Exclu","Exclu",
Q399="SAT","SAT",
Q399="SPARE-ISSUE","SPARE-ISSUE",
Q399="Fiber CAmtel","TRANS_FO_CAMTEL",
Q399="Fiber AOF","Fiber AOF",
Q399="Projet OCM (HUAWEI)","TRAVAUX-HUAWEI",
Q399="Projet OCM (NOKIA)","TRAVAUX-NOKIA",
Q399="ACCESS-ISSUE","ACCESS-ISSUE",
Q399="Projet OCM (ZTE, NOKIA, autres projets)","TRAVAUX OCM",
Q399="No root CAuse","No root cause",
Q399="ODU HS","PDH",
Q399="IP &amp; VLAN","PDH",
Q399="Warehouse HUAWEI","SPARE-ISSUE",
Q399="SPARE-HS","SPARE-ISSUE",
Q399="Power Telco","BSS"
),"")</f>
        <v>No root cause</v>
      </c>
      <c r="P399" s="22" t="str" cm="1">
        <f t="array" ref="P399">IFERROR(_xlfn.IFS(
Q399="MPR ISSUE","TX ISSUE",
Q399="BSS Hardware Issue","RAN ISSUE",
Q399="Sites strategiques, MLL, Pylone, etc.","ENVTECH",
Q399="AKTIVCO DEFAUT GE &amp; POWER Cabinet","POWER ISSUE",
Q399="AKTIVCO Coupure ENEO &amp; Baisse de tension","POWER ISSUE",
Q399="Coupure ENEO &amp; Baisse de tension","POWER ISSUE",
Q399="Defaut GE &amp; POWER Cabinet","POWER ISSUE",
Q399="Sharing","POWER ISSUE",
Q399="SIte strategiques &amp; DataCenter","POWER ISSUE",
Q399="Exclu","Exclu",
Q399="SAT","TX ISSUE",
Q399="SPARE-ISSUE","SPARE-ISSUE",
Q399="Fiber CAmtel","TX ISSUE",
Q399="Fiber AOF","TX ISSUE",
Q399="Projet OCM (HUAWEI)","TRAVAUX-HUAWEI",
Q399="Projet OCM (NOKIA)","TRAVAUX -NOKIA",
Q399="ACCESS-ISSUE","ACCESS-ISSUE",
Q399="Projet OCM (ZTE, NOKIA, autres projets)","TRAVAUX OCM",
Q399="No root CAuse","No root cause",
Q399="ODU HS","TX ISSUE",
Q399="IP &amp; VLAN","TX ISSUE",
Q399="Warehouse HUAWEI","SPARE-ISSUE",
Q399="SPARE-HS","SPARE-ISSUE",
Q399="Power Telco","RAN ISSUE"
),"")</f>
        <v>No root cause</v>
      </c>
      <c r="Q399" s="48" t="s">
        <v>5573</v>
      </c>
      <c r="R399" s="23" t="str" cm="1">
        <f t="array" ref="R399">IFERROR(_xlfn.IFS(
Q399="MPR ISSUE","ACTIVE",
Q399="BSS Hardware Issue","ACTIVE",
Q399="Sites strategiques, MLL, Pylone, etc.","PASSIVE",
Q399="AKTIVCO DEFAUT GE &amp; POWER Cabinet","PASSIVE",
Q399="AKTIVCO Coupure ENEO &amp; Baisse de tension","PASSIVE",
Q399="Coupure ENEO &amp; Baisse de tension","PASSIVE",
Q399="Defaut GE &amp; POWER Cabinet","PASSIVE",
Q399="Sharing","PASSIVE",
Q399="SIte strategiques &amp; DataCenter","PASSIVE",
Q399="Exclu","Exclu",
Q399="SAT","ACTIVE",
Q399="SPARE-ISSUE","SPARE-ISSUE",
Q399="Fiber CAmtel","ACTIVE",
Q399="Fiber AOF","ACTIVE",
Q399="Projet OCM (HUAWEI)","PLANNED WORKS",
Q399="Projet OCM (NOKIA)","PLANNED WORKS",
Q399="ACCESS-ISSUE","ACCESS-ISSUE",
Q399="Projet OCM (ZTE, NOKIA, autres projets)","PLANNED WORKS",
Q399="No root CAuse","No root cause",
Q399="ODU HS","ACTIVE",
Q399="IP &amp; VLAN","ACTIVE",
Q399="Warehouse HUAWEI","SPARE-ISSUE",
Q399="SPARE-HS","SPARE-ISSUE",
Q399="Power Telco","ACTIVE"
),"")</f>
        <v>No root cause</v>
      </c>
      <c r="S399" s="56" t="s">
        <v>17</v>
      </c>
      <c r="T399" s="7" t="s">
        <v>17</v>
      </c>
      <c r="U399" s="57" t="s">
        <v>17</v>
      </c>
      <c r="V399" s="57" t="s">
        <v>17</v>
      </c>
      <c r="W399" s="57" t="s">
        <v>17</v>
      </c>
      <c r="X399" s="57" t="s">
        <v>17</v>
      </c>
      <c r="Y399" s="57" t="s">
        <v>17</v>
      </c>
      <c r="Z399" s="57" t="s">
        <v>17</v>
      </c>
      <c r="AA399" s="57" t="s">
        <v>17</v>
      </c>
      <c r="AB399" s="57"/>
      <c r="AC399" s="57" t="s">
        <v>17</v>
      </c>
      <c r="AD399" s="57" t="s">
        <v>17</v>
      </c>
      <c r="AE399" s="57" t="s">
        <v>17</v>
      </c>
      <c r="AF399" s="57" t="s">
        <v>17</v>
      </c>
      <c r="AG399" s="57" t="s">
        <v>17</v>
      </c>
      <c r="AH399" s="57" t="s">
        <v>17</v>
      </c>
      <c r="AI399" s="57" t="s">
        <v>17</v>
      </c>
      <c r="AJ399" s="15"/>
      <c r="AK399" s="15"/>
      <c r="AL399" s="15"/>
      <c r="AM399" s="15"/>
    </row>
    <row r="400" spans="1:39" s="14" customFormat="1" x14ac:dyDescent="0.35">
      <c r="A400" s="1" t="s">
        <v>958</v>
      </c>
      <c r="B400" s="1" t="s">
        <v>959</v>
      </c>
      <c r="C400" s="3"/>
      <c r="D400" s="1" t="s">
        <v>12</v>
      </c>
      <c r="E400" s="1" t="s">
        <v>13</v>
      </c>
      <c r="F400" s="3" t="s">
        <v>14</v>
      </c>
      <c r="G400" s="1" t="s">
        <v>108</v>
      </c>
      <c r="H400" s="59" t="str">
        <f>_xlfn.XLOOKUP(B400,'[1]Nur des jours'!$B:$B,'[1]Nur des jours'!$H:$H,"")</f>
        <v>Huawei</v>
      </c>
      <c r="I400" s="52">
        <v>0.16298874141217942</v>
      </c>
      <c r="J400" s="52">
        <v>0.28767837653130962</v>
      </c>
      <c r="K400" s="52">
        <v>0.19836188650088535</v>
      </c>
      <c r="L400" s="53">
        <v>0.22329518053379677</v>
      </c>
      <c r="M400" s="54" t="s">
        <v>5374</v>
      </c>
      <c r="N400" s="55"/>
      <c r="O400" s="16" t="str" cm="1">
        <f t="array" ref="O400">IFERROR(_xlfn.IFS(
Q400="MPR ISSUE","PDH",
Q400="BSS Hardware Issue","BSS",
Q400="Sites strategiques, MLL, Pylone, etc.","ENVTECH",
Q400="AKTIVCO DEFAUT GE &amp; POWER Cabinet","AKTIVCO",
Q400="AKTIVCO Coupure ENEO &amp; Baisse de tension","AKTIVCO GRID ONLY",
Q400="Coupure ENEO &amp; Baisse de tension","IHS GRID ONLY",
Q400="Defaut GE &amp; POWER Cabinet","IHS",
Q400="Sharing","Partners",
Q400="SIte strategiques &amp; DataCenter","SST &amp; DC",
Q400="Exclu","Exclu",
Q400="SAT","SAT",
Q400="SPARE-ISSUE","SPARE-ISSUE",
Q400="Fiber CAmtel","TRANS_FO_CAMTEL",
Q400="Fiber AOF","Fiber AOF",
Q400="Projet OCM (HUAWEI)","TRAVAUX-HUAWEI",
Q400="Projet OCM (NOKIA)","TRAVAUX-NOKIA",
Q400="ACCESS-ISSUE","ACCESS-ISSUE",
Q400="Projet OCM (ZTE, NOKIA, autres projets)","TRAVAUX OCM",
Q400="No root CAuse","No root cause",
Q400="ODU HS","PDH",
Q400="IP &amp; VLAN","PDH",
Q400="Warehouse HUAWEI","SPARE-ISSUE",
Q400="SPARE-HS","SPARE-ISSUE",
Q400="Power Telco","BSS"
),"")</f>
        <v>No root cause</v>
      </c>
      <c r="P400" s="22" t="str" cm="1">
        <f t="array" ref="P400">IFERROR(_xlfn.IFS(
Q400="MPR ISSUE","TX ISSUE",
Q400="BSS Hardware Issue","RAN ISSUE",
Q400="Sites strategiques, MLL, Pylone, etc.","ENVTECH",
Q400="AKTIVCO DEFAUT GE &amp; POWER Cabinet","POWER ISSUE",
Q400="AKTIVCO Coupure ENEO &amp; Baisse de tension","POWER ISSUE",
Q400="Coupure ENEO &amp; Baisse de tension","POWER ISSUE",
Q400="Defaut GE &amp; POWER Cabinet","POWER ISSUE",
Q400="Sharing","POWER ISSUE",
Q400="SIte strategiques &amp; DataCenter","POWER ISSUE",
Q400="Exclu","Exclu",
Q400="SAT","TX ISSUE",
Q400="SPARE-ISSUE","SPARE-ISSUE",
Q400="Fiber CAmtel","TX ISSUE",
Q400="Fiber AOF","TX ISSUE",
Q400="Projet OCM (HUAWEI)","TRAVAUX-HUAWEI",
Q400="Projet OCM (NOKIA)","TRAVAUX -NOKIA",
Q400="ACCESS-ISSUE","ACCESS-ISSUE",
Q400="Projet OCM (ZTE, NOKIA, autres projets)","TRAVAUX OCM",
Q400="No root CAuse","No root cause",
Q400="ODU HS","TX ISSUE",
Q400="IP &amp; VLAN","TX ISSUE",
Q400="Warehouse HUAWEI","SPARE-ISSUE",
Q400="SPARE-HS","SPARE-ISSUE",
Q400="Power Telco","RAN ISSUE"
),"")</f>
        <v>No root cause</v>
      </c>
      <c r="Q400" s="48" t="s">
        <v>5573</v>
      </c>
      <c r="R400" s="23" t="str" cm="1">
        <f t="array" ref="R400">IFERROR(_xlfn.IFS(
Q400="MPR ISSUE","ACTIVE",
Q400="BSS Hardware Issue","ACTIVE",
Q400="Sites strategiques, MLL, Pylone, etc.","PASSIVE",
Q400="AKTIVCO DEFAUT GE &amp; POWER Cabinet","PASSIVE",
Q400="AKTIVCO Coupure ENEO &amp; Baisse de tension","PASSIVE",
Q400="Coupure ENEO &amp; Baisse de tension","PASSIVE",
Q400="Defaut GE &amp; POWER Cabinet","PASSIVE",
Q400="Sharing","PASSIVE",
Q400="SIte strategiques &amp; DataCenter","PASSIVE",
Q400="Exclu","Exclu",
Q400="SAT","ACTIVE",
Q400="SPARE-ISSUE","SPARE-ISSUE",
Q400="Fiber CAmtel","ACTIVE",
Q400="Fiber AOF","ACTIVE",
Q400="Projet OCM (HUAWEI)","PLANNED WORKS",
Q400="Projet OCM (NOKIA)","PLANNED WORKS",
Q400="ACCESS-ISSUE","ACCESS-ISSUE",
Q400="Projet OCM (ZTE, NOKIA, autres projets)","PLANNED WORKS",
Q400="No root CAuse","No root cause",
Q400="ODU HS","ACTIVE",
Q400="IP &amp; VLAN","ACTIVE",
Q400="Warehouse HUAWEI","SPARE-ISSUE",
Q400="SPARE-HS","SPARE-ISSUE",
Q400="Power Telco","ACTIVE"
),"")</f>
        <v>No root cause</v>
      </c>
      <c r="S400" s="56" t="s">
        <v>17</v>
      </c>
      <c r="T400" s="7" t="s">
        <v>17</v>
      </c>
      <c r="U400" s="57" t="s">
        <v>17</v>
      </c>
      <c r="V400" s="57" t="s">
        <v>17</v>
      </c>
      <c r="W400" s="57" t="s">
        <v>17</v>
      </c>
      <c r="X400" s="57"/>
      <c r="Y400" s="57" t="s">
        <v>17</v>
      </c>
      <c r="Z400" s="57" t="s">
        <v>17</v>
      </c>
      <c r="AA400" s="57" t="s">
        <v>17</v>
      </c>
      <c r="AB400" s="57"/>
      <c r="AC400" s="57" t="s">
        <v>17</v>
      </c>
      <c r="AD400" s="57" t="s">
        <v>17</v>
      </c>
      <c r="AE400" s="57" t="s">
        <v>17</v>
      </c>
      <c r="AF400" s="57" t="s">
        <v>17</v>
      </c>
      <c r="AG400" s="57" t="s">
        <v>17</v>
      </c>
      <c r="AH400" s="57" t="s">
        <v>17</v>
      </c>
      <c r="AI400" s="57" t="s">
        <v>17</v>
      </c>
      <c r="AJ400" s="15"/>
      <c r="AK400" s="15"/>
      <c r="AL400" s="15"/>
      <c r="AM400" s="15"/>
    </row>
    <row r="401" spans="1:39" s="14" customFormat="1" x14ac:dyDescent="0.35">
      <c r="A401" s="1" t="s">
        <v>1362</v>
      </c>
      <c r="B401" s="1" t="s">
        <v>1363</v>
      </c>
      <c r="C401" s="3"/>
      <c r="D401" s="1" t="s">
        <v>23</v>
      </c>
      <c r="E401" s="1" t="s">
        <v>124</v>
      </c>
      <c r="F401" s="3" t="s">
        <v>25</v>
      </c>
      <c r="G401" s="1" t="s">
        <v>1362</v>
      </c>
      <c r="H401" s="60" t="str">
        <f>_xlfn.XLOOKUP(B401,'[1]Nur des jours'!$B:$B,'[1]Nur des jours'!$H:$H,"")</f>
        <v>NOKIA</v>
      </c>
      <c r="I401" s="52">
        <v>1.4640622726611376</v>
      </c>
      <c r="J401" s="52">
        <v>0</v>
      </c>
      <c r="K401" s="52">
        <v>0</v>
      </c>
      <c r="L401" s="53">
        <v>0.20906795717313756</v>
      </c>
      <c r="M401" s="54" t="s">
        <v>5374</v>
      </c>
      <c r="N401" s="55"/>
      <c r="O401" s="16" t="str" cm="1">
        <f t="array" ref="O401">IFERROR(_xlfn.IFS(
Q401="MPR ISSUE","PDH",
Q401="BSS Hardware Issue","BSS",
Q401="Sites strategiques, MLL, Pylone, etc.","ENVTECH",
Q401="AKTIVCO DEFAUT GE &amp; POWER Cabinet","AKTIVCO",
Q401="AKTIVCO Coupure ENEO &amp; Baisse de tension","AKTIVCO GRID ONLY",
Q401="Coupure ENEO &amp; Baisse de tension","IHS GRID ONLY",
Q401="Defaut GE &amp; POWER Cabinet","IHS",
Q401="Sharing","Partners",
Q401="SIte strategiques &amp; DataCenter","SST &amp; DC",
Q401="Exclu","Exclu",
Q401="SAT","SAT",
Q401="SPARE-ISSUE","SPARE-ISSUE",
Q401="Fiber CAmtel","TRANS_FO_CAMTEL",
Q401="Fiber AOF","Fiber AOF",
Q401="Projet OCM (HUAWEI)","TRAVAUX-HUAWEI",
Q401="Projet OCM (NOKIA)","TRAVAUX-NOKIA",
Q401="ACCESS-ISSUE","ACCESS-ISSUE",
Q401="Projet OCM (ZTE, NOKIA, autres projets)","TRAVAUX OCM",
Q401="No root CAuse","No root cause",
Q401="ODU HS","PDH",
Q401="IP &amp; VLAN","PDH",
Q401="Warehouse HUAWEI","SPARE-ISSUE",
Q401="SPARE-HS","SPARE-ISSUE",
Q401="Power Telco","BSS"
),"")</f>
        <v>No root cause</v>
      </c>
      <c r="P401" s="22" t="str" cm="1">
        <f t="array" ref="P401">IFERROR(_xlfn.IFS(
Q401="MPR ISSUE","TX ISSUE",
Q401="BSS Hardware Issue","RAN ISSUE",
Q401="Sites strategiques, MLL, Pylone, etc.","ENVTECH",
Q401="AKTIVCO DEFAUT GE &amp; POWER Cabinet","POWER ISSUE",
Q401="AKTIVCO Coupure ENEO &amp; Baisse de tension","POWER ISSUE",
Q401="Coupure ENEO &amp; Baisse de tension","POWER ISSUE",
Q401="Defaut GE &amp; POWER Cabinet","POWER ISSUE",
Q401="Sharing","POWER ISSUE",
Q401="SIte strategiques &amp; DataCenter","POWER ISSUE",
Q401="Exclu","Exclu",
Q401="SAT","TX ISSUE",
Q401="SPARE-ISSUE","SPARE-ISSUE",
Q401="Fiber CAmtel","TX ISSUE",
Q401="Fiber AOF","TX ISSUE",
Q401="Projet OCM (HUAWEI)","TRAVAUX-HUAWEI",
Q401="Projet OCM (NOKIA)","TRAVAUX -NOKIA",
Q401="ACCESS-ISSUE","ACCESS-ISSUE",
Q401="Projet OCM (ZTE, NOKIA, autres projets)","TRAVAUX OCM",
Q401="No root CAuse","No root cause",
Q401="ODU HS","TX ISSUE",
Q401="IP &amp; VLAN","TX ISSUE",
Q401="Warehouse HUAWEI","SPARE-ISSUE",
Q401="SPARE-HS","SPARE-ISSUE",
Q401="Power Telco","RAN ISSUE"
),"")</f>
        <v>No root cause</v>
      </c>
      <c r="Q401" s="48" t="s">
        <v>5573</v>
      </c>
      <c r="R401" s="23" t="str" cm="1">
        <f t="array" ref="R401">IFERROR(_xlfn.IFS(
Q401="MPR ISSUE","ACTIVE",
Q401="BSS Hardware Issue","ACTIVE",
Q401="Sites strategiques, MLL, Pylone, etc.","PASSIVE",
Q401="AKTIVCO DEFAUT GE &amp; POWER Cabinet","PASSIVE",
Q401="AKTIVCO Coupure ENEO &amp; Baisse de tension","PASSIVE",
Q401="Coupure ENEO &amp; Baisse de tension","PASSIVE",
Q401="Defaut GE &amp; POWER Cabinet","PASSIVE",
Q401="Sharing","PASSIVE",
Q401="SIte strategiques &amp; DataCenter","PASSIVE",
Q401="Exclu","Exclu",
Q401="SAT","ACTIVE",
Q401="SPARE-ISSUE","SPARE-ISSUE",
Q401="Fiber CAmtel","ACTIVE",
Q401="Fiber AOF","ACTIVE",
Q401="Projet OCM (HUAWEI)","PLANNED WORKS",
Q401="Projet OCM (NOKIA)","PLANNED WORKS",
Q401="ACCESS-ISSUE","ACCESS-ISSUE",
Q401="Projet OCM (ZTE, NOKIA, autres projets)","PLANNED WORKS",
Q401="No root CAuse","No root cause",
Q401="ODU HS","ACTIVE",
Q401="IP &amp; VLAN","ACTIVE",
Q401="Warehouse HUAWEI","SPARE-ISSUE",
Q401="SPARE-HS","SPARE-ISSUE",
Q401="Power Telco","ACTIVE"
),"")</f>
        <v>No root cause</v>
      </c>
      <c r="S401" s="56" t="s">
        <v>5897</v>
      </c>
      <c r="T401" s="7" t="s">
        <v>17</v>
      </c>
      <c r="U401" s="57" t="s">
        <v>17</v>
      </c>
      <c r="V401" s="57" t="s">
        <v>17</v>
      </c>
      <c r="W401" s="57" t="s">
        <v>17</v>
      </c>
      <c r="X401" s="57" t="s">
        <v>17</v>
      </c>
      <c r="Y401" s="57" t="s">
        <v>17</v>
      </c>
      <c r="Z401" s="57" t="s">
        <v>17</v>
      </c>
      <c r="AA401" s="57" t="s">
        <v>17</v>
      </c>
      <c r="AB401" s="57"/>
      <c r="AC401" s="57" t="s">
        <v>17</v>
      </c>
      <c r="AD401" s="57" t="s">
        <v>17</v>
      </c>
      <c r="AE401" s="57" t="s">
        <v>17</v>
      </c>
      <c r="AF401" s="57" t="s">
        <v>17</v>
      </c>
      <c r="AG401" s="57" t="s">
        <v>17</v>
      </c>
      <c r="AH401" s="57" t="s">
        <v>17</v>
      </c>
      <c r="AI401" s="57" t="s">
        <v>5897</v>
      </c>
      <c r="AJ401" s="15"/>
      <c r="AK401" s="15"/>
      <c r="AL401" s="15"/>
      <c r="AM401" s="15"/>
    </row>
    <row r="402" spans="1:39" s="14" customFormat="1" x14ac:dyDescent="0.35">
      <c r="A402" s="1" t="s">
        <v>956</v>
      </c>
      <c r="B402" s="1" t="s">
        <v>957</v>
      </c>
      <c r="C402" s="3"/>
      <c r="D402" s="1" t="s">
        <v>23</v>
      </c>
      <c r="E402" s="1" t="s">
        <v>32</v>
      </c>
      <c r="F402" s="3" t="s">
        <v>39</v>
      </c>
      <c r="G402" s="1" t="s">
        <v>40</v>
      </c>
      <c r="H402" s="51" t="str">
        <f>_xlfn.XLOOKUP(B402,'[1]Nur des jours'!$B:$B,'[1]Nur des jours'!$H:$H,"")</f>
        <v>ZTE</v>
      </c>
      <c r="I402" s="52">
        <v>0</v>
      </c>
      <c r="J402" s="52">
        <v>0.36391447446712305</v>
      </c>
      <c r="K402" s="52">
        <v>0.16074152871623468</v>
      </c>
      <c r="L402" s="53">
        <v>0.20599515456592274</v>
      </c>
      <c r="M402" s="54" t="s">
        <v>5374</v>
      </c>
      <c r="N402" s="55"/>
      <c r="O402" s="16" t="str" cm="1">
        <f t="array" ref="O402">IFERROR(_xlfn.IFS(
Q402="MPR ISSUE","PDH",
Q402="BSS Hardware Issue","BSS",
Q402="Sites strategiques, MLL, Pylone, etc.","ENVTECH",
Q402="AKTIVCO DEFAUT GE &amp; POWER Cabinet","AKTIVCO",
Q402="AKTIVCO Coupure ENEO &amp; Baisse de tension","AKTIVCO GRID ONLY",
Q402="Coupure ENEO &amp; Baisse de tension","IHS GRID ONLY",
Q402="Defaut GE &amp; POWER Cabinet","IHS",
Q402="Sharing","Partners",
Q402="SIte strategiques &amp; DataCenter","SST &amp; DC",
Q402="Exclu","Exclu",
Q402="SAT","SAT",
Q402="SPARE-ISSUE","SPARE-ISSUE",
Q402="Fiber CAmtel","TRANS_FO_CAMTEL",
Q402="Fiber AOF","Fiber AOF",
Q402="Projet OCM (HUAWEI)","TRAVAUX-HUAWEI",
Q402="Projet OCM (NOKIA)","TRAVAUX-NOKIA",
Q402="ACCESS-ISSUE","ACCESS-ISSUE",
Q402="Projet OCM (ZTE, NOKIA, autres projets)","TRAVAUX OCM",
Q402="No root CAuse","No root cause",
Q402="ODU HS","PDH",
Q402="IP &amp; VLAN","PDH",
Q402="Warehouse HUAWEI","SPARE-ISSUE",
Q402="SPARE-HS","SPARE-ISSUE",
Q402="Power Telco","BSS"
),"")</f>
        <v>No root cause</v>
      </c>
      <c r="P402" s="22" t="str" cm="1">
        <f t="array" ref="P402">IFERROR(_xlfn.IFS(
Q402="MPR ISSUE","TX ISSUE",
Q402="BSS Hardware Issue","RAN ISSUE",
Q402="Sites strategiques, MLL, Pylone, etc.","ENVTECH",
Q402="AKTIVCO DEFAUT GE &amp; POWER Cabinet","POWER ISSUE",
Q402="AKTIVCO Coupure ENEO &amp; Baisse de tension","POWER ISSUE",
Q402="Coupure ENEO &amp; Baisse de tension","POWER ISSUE",
Q402="Defaut GE &amp; POWER Cabinet","POWER ISSUE",
Q402="Sharing","POWER ISSUE",
Q402="SIte strategiques &amp; DataCenter","POWER ISSUE",
Q402="Exclu","Exclu",
Q402="SAT","TX ISSUE",
Q402="SPARE-ISSUE","SPARE-ISSUE",
Q402="Fiber CAmtel","TX ISSUE",
Q402="Fiber AOF","TX ISSUE",
Q402="Projet OCM (HUAWEI)","TRAVAUX-HUAWEI",
Q402="Projet OCM (NOKIA)","TRAVAUX -NOKIA",
Q402="ACCESS-ISSUE","ACCESS-ISSUE",
Q402="Projet OCM (ZTE, NOKIA, autres projets)","TRAVAUX OCM",
Q402="No root CAuse","No root cause",
Q402="ODU HS","TX ISSUE",
Q402="IP &amp; VLAN","TX ISSUE",
Q402="Warehouse HUAWEI","SPARE-ISSUE",
Q402="SPARE-HS","SPARE-ISSUE",
Q402="Power Telco","RAN ISSUE"
),"")</f>
        <v>No root cause</v>
      </c>
      <c r="Q402" s="48" t="s">
        <v>5573</v>
      </c>
      <c r="R402" s="23" t="str" cm="1">
        <f t="array" ref="R402">IFERROR(_xlfn.IFS(
Q402="MPR ISSUE","ACTIVE",
Q402="BSS Hardware Issue","ACTIVE",
Q402="Sites strategiques, MLL, Pylone, etc.","PASSIVE",
Q402="AKTIVCO DEFAUT GE &amp; POWER Cabinet","PASSIVE",
Q402="AKTIVCO Coupure ENEO &amp; Baisse de tension","PASSIVE",
Q402="Coupure ENEO &amp; Baisse de tension","PASSIVE",
Q402="Defaut GE &amp; POWER Cabinet","PASSIVE",
Q402="Sharing","PASSIVE",
Q402="SIte strategiques &amp; DataCenter","PASSIVE",
Q402="Exclu","Exclu",
Q402="SAT","ACTIVE",
Q402="SPARE-ISSUE","SPARE-ISSUE",
Q402="Fiber CAmtel","ACTIVE",
Q402="Fiber AOF","ACTIVE",
Q402="Projet OCM (HUAWEI)","PLANNED WORKS",
Q402="Projet OCM (NOKIA)","PLANNED WORKS",
Q402="ACCESS-ISSUE","ACCESS-ISSUE",
Q402="Projet OCM (ZTE, NOKIA, autres projets)","PLANNED WORKS",
Q402="No root CAuse","No root cause",
Q402="ODU HS","ACTIVE",
Q402="IP &amp; VLAN","ACTIVE",
Q402="Warehouse HUAWEI","SPARE-ISSUE",
Q402="SPARE-HS","SPARE-ISSUE",
Q402="Power Telco","ACTIVE"
),"")</f>
        <v>No root cause</v>
      </c>
      <c r="S402" s="56" t="s">
        <v>17</v>
      </c>
      <c r="T402" s="7" t="s">
        <v>17</v>
      </c>
      <c r="U402" s="57" t="s">
        <v>17</v>
      </c>
      <c r="V402" s="57" t="s">
        <v>17</v>
      </c>
      <c r="W402" s="57" t="s">
        <v>17</v>
      </c>
      <c r="X402" s="57" t="s">
        <v>17</v>
      </c>
      <c r="Y402" s="57" t="s">
        <v>17</v>
      </c>
      <c r="Z402" s="57" t="s">
        <v>17</v>
      </c>
      <c r="AA402" s="57" t="s">
        <v>17</v>
      </c>
      <c r="AB402" s="57"/>
      <c r="AC402" s="57" t="s">
        <v>17</v>
      </c>
      <c r="AD402" s="57" t="s">
        <v>17</v>
      </c>
      <c r="AE402" s="57" t="s">
        <v>17</v>
      </c>
      <c r="AF402" s="57" t="s">
        <v>17</v>
      </c>
      <c r="AG402" s="57" t="s">
        <v>17</v>
      </c>
      <c r="AH402" s="57" t="s">
        <v>17</v>
      </c>
      <c r="AI402" s="57" t="s">
        <v>17</v>
      </c>
      <c r="AJ402" s="15"/>
      <c r="AK402" s="15"/>
      <c r="AL402" s="15"/>
      <c r="AM402" s="15"/>
    </row>
    <row r="403" spans="1:39" s="14" customFormat="1" x14ac:dyDescent="0.35">
      <c r="A403" s="1" t="s">
        <v>4726</v>
      </c>
      <c r="B403" s="1" t="s">
        <v>4727</v>
      </c>
      <c r="C403" s="3"/>
      <c r="D403" s="1" t="s">
        <v>23</v>
      </c>
      <c r="E403" s="1" t="s">
        <v>190</v>
      </c>
      <c r="F403" s="3" t="s">
        <v>104</v>
      </c>
      <c r="G403" s="1" t="s">
        <v>1368</v>
      </c>
      <c r="H403" s="59" t="str">
        <f>_xlfn.XLOOKUP(B403,'[1]Nur des jours'!$B:$B,'[1]Nur des jours'!$H:$H,"")</f>
        <v>HUAWEI</v>
      </c>
      <c r="I403" s="52">
        <v>0.31099001234967566</v>
      </c>
      <c r="J403" s="52">
        <v>0.26616226526719505</v>
      </c>
      <c r="K403" s="52">
        <v>0.13286826363033438</v>
      </c>
      <c r="L403" s="53">
        <v>0.20305236664355239</v>
      </c>
      <c r="M403" s="54" t="s">
        <v>5374</v>
      </c>
      <c r="N403" s="55"/>
      <c r="O403" s="16" t="str" cm="1">
        <f t="array" ref="O403">IFERROR(_xlfn.IFS(
Q403="MPR ISSUE","PDH",
Q403="BSS Hardware Issue","BSS",
Q403="Sites strategiques, MLL, Pylone, etc.","ENVTECH",
Q403="AKTIVCO DEFAUT GE &amp; POWER Cabinet","AKTIVCO",
Q403="AKTIVCO Coupure ENEO &amp; Baisse de tension","AKTIVCO GRID ONLY",
Q403="Coupure ENEO &amp; Baisse de tension","IHS GRID ONLY",
Q403="Defaut GE &amp; POWER Cabinet","IHS",
Q403="Sharing","Partners",
Q403="SIte strategiques &amp; DataCenter","SST &amp; DC",
Q403="Exclu","Exclu",
Q403="SAT","SAT",
Q403="SPARE-ISSUE","SPARE-ISSUE",
Q403="Fiber CAmtel","TRANS_FO_CAMTEL",
Q403="Fiber AOF","Fiber AOF",
Q403="Projet OCM (HUAWEI)","TRAVAUX-HUAWEI",
Q403="Projet OCM (NOKIA)","TRAVAUX-NOKIA",
Q403="ACCESS-ISSUE","ACCESS-ISSUE",
Q403="Projet OCM (ZTE, NOKIA, autres projets)","TRAVAUX OCM",
Q403="No root CAuse","No root cause",
Q403="ODU HS","PDH",
Q403="IP &amp; VLAN","PDH",
Q403="Warehouse HUAWEI","SPARE-ISSUE",
Q403="SPARE-HS","SPARE-ISSUE",
Q403="Power Telco","BSS"
),"")</f>
        <v>No root cause</v>
      </c>
      <c r="P403" s="22" t="str" cm="1">
        <f t="array" ref="P403">IFERROR(_xlfn.IFS(
Q403="MPR ISSUE","TX ISSUE",
Q403="BSS Hardware Issue","RAN ISSUE",
Q403="Sites strategiques, MLL, Pylone, etc.","ENVTECH",
Q403="AKTIVCO DEFAUT GE &amp; POWER Cabinet","POWER ISSUE",
Q403="AKTIVCO Coupure ENEO &amp; Baisse de tension","POWER ISSUE",
Q403="Coupure ENEO &amp; Baisse de tension","POWER ISSUE",
Q403="Defaut GE &amp; POWER Cabinet","POWER ISSUE",
Q403="Sharing","POWER ISSUE",
Q403="SIte strategiques &amp; DataCenter","POWER ISSUE",
Q403="Exclu","Exclu",
Q403="SAT","TX ISSUE",
Q403="SPARE-ISSUE","SPARE-ISSUE",
Q403="Fiber CAmtel","TX ISSUE",
Q403="Fiber AOF","TX ISSUE",
Q403="Projet OCM (HUAWEI)","TRAVAUX-HUAWEI",
Q403="Projet OCM (NOKIA)","TRAVAUX -NOKIA",
Q403="ACCESS-ISSUE","ACCESS-ISSUE",
Q403="Projet OCM (ZTE, NOKIA, autres projets)","TRAVAUX OCM",
Q403="No root CAuse","No root cause",
Q403="ODU HS","TX ISSUE",
Q403="IP &amp; VLAN","TX ISSUE",
Q403="Warehouse HUAWEI","SPARE-ISSUE",
Q403="SPARE-HS","SPARE-ISSUE",
Q403="Power Telco","RAN ISSUE"
),"")</f>
        <v>No root cause</v>
      </c>
      <c r="Q403" s="48" t="s">
        <v>5573</v>
      </c>
      <c r="R403" s="23" t="str" cm="1">
        <f t="array" ref="R403">IFERROR(_xlfn.IFS(
Q403="MPR ISSUE","ACTIVE",
Q403="BSS Hardware Issue","ACTIVE",
Q403="Sites strategiques, MLL, Pylone, etc.","PASSIVE",
Q403="AKTIVCO DEFAUT GE &amp; POWER Cabinet","PASSIVE",
Q403="AKTIVCO Coupure ENEO &amp; Baisse de tension","PASSIVE",
Q403="Coupure ENEO &amp; Baisse de tension","PASSIVE",
Q403="Defaut GE &amp; POWER Cabinet","PASSIVE",
Q403="Sharing","PASSIVE",
Q403="SIte strategiques &amp; DataCenter","PASSIVE",
Q403="Exclu","Exclu",
Q403="SAT","ACTIVE",
Q403="SPARE-ISSUE","SPARE-ISSUE",
Q403="Fiber CAmtel","ACTIVE",
Q403="Fiber AOF","ACTIVE",
Q403="Projet OCM (HUAWEI)","PLANNED WORKS",
Q403="Projet OCM (NOKIA)","PLANNED WORKS",
Q403="ACCESS-ISSUE","ACCESS-ISSUE",
Q403="Projet OCM (ZTE, NOKIA, autres projets)","PLANNED WORKS",
Q403="No root CAuse","No root cause",
Q403="ODU HS","ACTIVE",
Q403="IP &amp; VLAN","ACTIVE",
Q403="Warehouse HUAWEI","SPARE-ISSUE",
Q403="SPARE-HS","SPARE-ISSUE",
Q403="Power Telco","ACTIVE"
),"")</f>
        <v>No root cause</v>
      </c>
      <c r="S403" s="56" t="s">
        <v>17</v>
      </c>
      <c r="T403" s="7" t="s">
        <v>17</v>
      </c>
      <c r="U403" s="57" t="s">
        <v>17</v>
      </c>
      <c r="V403" s="57" t="s">
        <v>17</v>
      </c>
      <c r="W403" s="57" t="s">
        <v>17</v>
      </c>
      <c r="X403" s="57"/>
      <c r="Y403" s="57" t="s">
        <v>17</v>
      </c>
      <c r="Z403" s="57" t="s">
        <v>17</v>
      </c>
      <c r="AA403" s="57" t="s">
        <v>17</v>
      </c>
      <c r="AB403" s="57"/>
      <c r="AC403" s="57" t="s">
        <v>17</v>
      </c>
      <c r="AD403" s="57" t="s">
        <v>17</v>
      </c>
      <c r="AE403" s="57" t="s">
        <v>17</v>
      </c>
      <c r="AF403" s="57" t="s">
        <v>17</v>
      </c>
      <c r="AG403" s="57" t="s">
        <v>17</v>
      </c>
      <c r="AH403" s="57" t="s">
        <v>17</v>
      </c>
      <c r="AI403" s="57" t="s">
        <v>17</v>
      </c>
      <c r="AJ403" s="15"/>
      <c r="AK403" s="15"/>
      <c r="AL403" s="15"/>
      <c r="AM403" s="15"/>
    </row>
    <row r="404" spans="1:39" s="14" customFormat="1" x14ac:dyDescent="0.35">
      <c r="A404" s="1" t="s">
        <v>4517</v>
      </c>
      <c r="B404" s="1" t="s">
        <v>4518</v>
      </c>
      <c r="C404" s="3"/>
      <c r="D404" s="1" t="s">
        <v>12</v>
      </c>
      <c r="E404" s="1" t="s">
        <v>13</v>
      </c>
      <c r="F404" s="3" t="s">
        <v>14</v>
      </c>
      <c r="G404" s="1" t="s">
        <v>15</v>
      </c>
      <c r="H404" s="59" t="str">
        <f>_xlfn.XLOOKUP(B404,'[1]Nur des jours'!$B:$B,'[1]Nur des jours'!$H:$H,"")</f>
        <v>Huawei</v>
      </c>
      <c r="I404" s="52">
        <v>0</v>
      </c>
      <c r="J404" s="52">
        <v>0.60367301801020701</v>
      </c>
      <c r="K404" s="52">
        <v>0</v>
      </c>
      <c r="L404" s="53">
        <v>0.20265999492056969</v>
      </c>
      <c r="M404" s="54" t="s">
        <v>5374</v>
      </c>
      <c r="N404" s="55"/>
      <c r="O404" s="16" t="str" cm="1">
        <f t="array" ref="O404">IFERROR(_xlfn.IFS(
Q404="MPR ISSUE","PDH",
Q404="BSS Hardware Issue","BSS",
Q404="Sites strategiques, MLL, Pylone, etc.","ENVTECH",
Q404="AKTIVCO DEFAUT GE &amp; POWER Cabinet","AKTIVCO",
Q404="AKTIVCO Coupure ENEO &amp; Baisse de tension","AKTIVCO GRID ONLY",
Q404="Coupure ENEO &amp; Baisse de tension","IHS GRID ONLY",
Q404="Defaut GE &amp; POWER Cabinet","IHS",
Q404="Sharing","Partners",
Q404="SIte strategiques &amp; DataCenter","SST &amp; DC",
Q404="Exclu","Exclu",
Q404="SAT","SAT",
Q404="SPARE-ISSUE","SPARE-ISSUE",
Q404="Fiber CAmtel","TRANS_FO_CAMTEL",
Q404="Fiber AOF","Fiber AOF",
Q404="Projet OCM (HUAWEI)","TRAVAUX-HUAWEI",
Q404="Projet OCM (NOKIA)","TRAVAUX-NOKIA",
Q404="ACCESS-ISSUE","ACCESS-ISSUE",
Q404="Projet OCM (ZTE, NOKIA, autres projets)","TRAVAUX OCM",
Q404="No root CAuse","No root cause",
Q404="ODU HS","PDH",
Q404="IP &amp; VLAN","PDH",
Q404="Warehouse HUAWEI","SPARE-ISSUE",
Q404="SPARE-HS","SPARE-ISSUE",
Q404="Power Telco","BSS"
),"")</f>
        <v>No root cause</v>
      </c>
      <c r="P404" s="22" t="str" cm="1">
        <f t="array" ref="P404">IFERROR(_xlfn.IFS(
Q404="MPR ISSUE","TX ISSUE",
Q404="BSS Hardware Issue","RAN ISSUE",
Q404="Sites strategiques, MLL, Pylone, etc.","ENVTECH",
Q404="AKTIVCO DEFAUT GE &amp; POWER Cabinet","POWER ISSUE",
Q404="AKTIVCO Coupure ENEO &amp; Baisse de tension","POWER ISSUE",
Q404="Coupure ENEO &amp; Baisse de tension","POWER ISSUE",
Q404="Defaut GE &amp; POWER Cabinet","POWER ISSUE",
Q404="Sharing","POWER ISSUE",
Q404="SIte strategiques &amp; DataCenter","POWER ISSUE",
Q404="Exclu","Exclu",
Q404="SAT","TX ISSUE",
Q404="SPARE-ISSUE","SPARE-ISSUE",
Q404="Fiber CAmtel","TX ISSUE",
Q404="Fiber AOF","TX ISSUE",
Q404="Projet OCM (HUAWEI)","TRAVAUX-HUAWEI",
Q404="Projet OCM (NOKIA)","TRAVAUX -NOKIA",
Q404="ACCESS-ISSUE","ACCESS-ISSUE",
Q404="Projet OCM (ZTE, NOKIA, autres projets)","TRAVAUX OCM",
Q404="No root CAuse","No root cause",
Q404="ODU HS","TX ISSUE",
Q404="IP &amp; VLAN","TX ISSUE",
Q404="Warehouse HUAWEI","SPARE-ISSUE",
Q404="SPARE-HS","SPARE-ISSUE",
Q404="Power Telco","RAN ISSUE"
),"")</f>
        <v>No root cause</v>
      </c>
      <c r="Q404" s="48" t="s">
        <v>5573</v>
      </c>
      <c r="R404" s="23" t="str" cm="1">
        <f t="array" ref="R404">IFERROR(_xlfn.IFS(
Q404="MPR ISSUE","ACTIVE",
Q404="BSS Hardware Issue","ACTIVE",
Q404="Sites strategiques, MLL, Pylone, etc.","PASSIVE",
Q404="AKTIVCO DEFAUT GE &amp; POWER Cabinet","PASSIVE",
Q404="AKTIVCO Coupure ENEO &amp; Baisse de tension","PASSIVE",
Q404="Coupure ENEO &amp; Baisse de tension","PASSIVE",
Q404="Defaut GE &amp; POWER Cabinet","PASSIVE",
Q404="Sharing","PASSIVE",
Q404="SIte strategiques &amp; DataCenter","PASSIVE",
Q404="Exclu","Exclu",
Q404="SAT","ACTIVE",
Q404="SPARE-ISSUE","SPARE-ISSUE",
Q404="Fiber CAmtel","ACTIVE",
Q404="Fiber AOF","ACTIVE",
Q404="Projet OCM (HUAWEI)","PLANNED WORKS",
Q404="Projet OCM (NOKIA)","PLANNED WORKS",
Q404="ACCESS-ISSUE","ACCESS-ISSUE",
Q404="Projet OCM (ZTE, NOKIA, autres projets)","PLANNED WORKS",
Q404="No root CAuse","No root cause",
Q404="ODU HS","ACTIVE",
Q404="IP &amp; VLAN","ACTIVE",
Q404="Warehouse HUAWEI","SPARE-ISSUE",
Q404="SPARE-HS","SPARE-ISSUE",
Q404="Power Telco","ACTIVE"
),"")</f>
        <v>No root cause</v>
      </c>
      <c r="S404" s="56" t="s">
        <v>5865</v>
      </c>
      <c r="T404" s="7" t="s">
        <v>17</v>
      </c>
      <c r="U404" s="57" t="s">
        <v>17</v>
      </c>
      <c r="V404" s="57" t="s">
        <v>17</v>
      </c>
      <c r="W404" s="57" t="s">
        <v>17</v>
      </c>
      <c r="X404" s="57" t="s">
        <v>17</v>
      </c>
      <c r="Y404" s="57" t="s">
        <v>17</v>
      </c>
      <c r="Z404" s="57" t="s">
        <v>17</v>
      </c>
      <c r="AA404" s="57" t="s">
        <v>17</v>
      </c>
      <c r="AB404" s="57"/>
      <c r="AC404" s="57" t="s">
        <v>17</v>
      </c>
      <c r="AD404" s="57" t="s">
        <v>17</v>
      </c>
      <c r="AE404" s="57" t="s">
        <v>17</v>
      </c>
      <c r="AF404" s="57" t="s">
        <v>5587</v>
      </c>
      <c r="AG404" s="57" t="s">
        <v>5587</v>
      </c>
      <c r="AH404" s="57" t="s">
        <v>5587</v>
      </c>
      <c r="AI404" s="57" t="s">
        <v>5866</v>
      </c>
      <c r="AJ404" s="15"/>
      <c r="AK404" s="15"/>
      <c r="AL404" s="15"/>
      <c r="AM404" s="15"/>
    </row>
    <row r="405" spans="1:39" s="14" customFormat="1" x14ac:dyDescent="0.35">
      <c r="A405" s="1" t="s">
        <v>879</v>
      </c>
      <c r="B405" s="1" t="s">
        <v>880</v>
      </c>
      <c r="C405" s="3"/>
      <c r="D405" s="1" t="s">
        <v>12</v>
      </c>
      <c r="E405" s="1" t="s">
        <v>98</v>
      </c>
      <c r="F405" s="3" t="s">
        <v>92</v>
      </c>
      <c r="G405" s="1" t="s">
        <v>881</v>
      </c>
      <c r="H405" s="60" t="str">
        <f>_xlfn.XLOOKUP(B405,'[1]Nur des jours'!$B:$B,'[1]Nur des jours'!$H:$H,"")</f>
        <v>NOKIA</v>
      </c>
      <c r="I405" s="52">
        <v>0.15724354439688421</v>
      </c>
      <c r="J405" s="52">
        <v>0.48929230800616147</v>
      </c>
      <c r="K405" s="52">
        <v>0</v>
      </c>
      <c r="L405" s="53">
        <v>0.18671543490481793</v>
      </c>
      <c r="M405" s="54" t="s">
        <v>5374</v>
      </c>
      <c r="N405" s="55"/>
      <c r="O405" s="16" t="str" cm="1">
        <f t="array" ref="O405">IFERROR(_xlfn.IFS(
Q405="MPR ISSUE","PDH",
Q405="BSS Hardware Issue","BSS",
Q405="Sites strategiques, MLL, Pylone, etc.","ENVTECH",
Q405="AKTIVCO DEFAUT GE &amp; POWER Cabinet","AKTIVCO",
Q405="AKTIVCO Coupure ENEO &amp; Baisse de tension","AKTIVCO GRID ONLY",
Q405="Coupure ENEO &amp; Baisse de tension","IHS GRID ONLY",
Q405="Defaut GE &amp; POWER Cabinet","IHS",
Q405="Sharing","Partners",
Q405="SIte strategiques &amp; DataCenter","SST &amp; DC",
Q405="Exclu","Exclu",
Q405="SAT","SAT",
Q405="SPARE-ISSUE","SPARE-ISSUE",
Q405="Fiber CAmtel","TRANS_FO_CAMTEL",
Q405="Fiber AOF","Fiber AOF",
Q405="Projet OCM (HUAWEI)","TRAVAUX-HUAWEI",
Q405="Projet OCM (NOKIA)","TRAVAUX-NOKIA",
Q405="ACCESS-ISSUE","ACCESS-ISSUE",
Q405="Projet OCM (ZTE, NOKIA, autres projets)","TRAVAUX OCM",
Q405="No root CAuse","No root cause",
Q405="ODU HS","PDH",
Q405="IP &amp; VLAN","PDH",
Q405="Warehouse HUAWEI","SPARE-ISSUE",
Q405="SPARE-HS","SPARE-ISSUE",
Q405="Power Telco","BSS"
),"")</f>
        <v>No root cause</v>
      </c>
      <c r="P405" s="22" t="str" cm="1">
        <f t="array" ref="P405">IFERROR(_xlfn.IFS(
Q405="MPR ISSUE","TX ISSUE",
Q405="BSS Hardware Issue","RAN ISSUE",
Q405="Sites strategiques, MLL, Pylone, etc.","ENVTECH",
Q405="AKTIVCO DEFAUT GE &amp; POWER Cabinet","POWER ISSUE",
Q405="AKTIVCO Coupure ENEO &amp; Baisse de tension","POWER ISSUE",
Q405="Coupure ENEO &amp; Baisse de tension","POWER ISSUE",
Q405="Defaut GE &amp; POWER Cabinet","POWER ISSUE",
Q405="Sharing","POWER ISSUE",
Q405="SIte strategiques &amp; DataCenter","POWER ISSUE",
Q405="Exclu","Exclu",
Q405="SAT","TX ISSUE",
Q405="SPARE-ISSUE","SPARE-ISSUE",
Q405="Fiber CAmtel","TX ISSUE",
Q405="Fiber AOF","TX ISSUE",
Q405="Projet OCM (HUAWEI)","TRAVAUX-HUAWEI",
Q405="Projet OCM (NOKIA)","TRAVAUX -NOKIA",
Q405="ACCESS-ISSUE","ACCESS-ISSUE",
Q405="Projet OCM (ZTE, NOKIA, autres projets)","TRAVAUX OCM",
Q405="No root CAuse","No root cause",
Q405="ODU HS","TX ISSUE",
Q405="IP &amp; VLAN","TX ISSUE",
Q405="Warehouse HUAWEI","SPARE-ISSUE",
Q405="SPARE-HS","SPARE-ISSUE",
Q405="Power Telco","RAN ISSUE"
),"")</f>
        <v>No root cause</v>
      </c>
      <c r="Q405" s="48" t="s">
        <v>5573</v>
      </c>
      <c r="R405" s="23" t="str" cm="1">
        <f t="array" ref="R405">IFERROR(_xlfn.IFS(
Q405="MPR ISSUE","ACTIVE",
Q405="BSS Hardware Issue","ACTIVE",
Q405="Sites strategiques, MLL, Pylone, etc.","PASSIVE",
Q405="AKTIVCO DEFAUT GE &amp; POWER Cabinet","PASSIVE",
Q405="AKTIVCO Coupure ENEO &amp; Baisse de tension","PASSIVE",
Q405="Coupure ENEO &amp; Baisse de tension","PASSIVE",
Q405="Defaut GE &amp; POWER Cabinet","PASSIVE",
Q405="Sharing","PASSIVE",
Q405="SIte strategiques &amp; DataCenter","PASSIVE",
Q405="Exclu","Exclu",
Q405="SAT","ACTIVE",
Q405="SPARE-ISSUE","SPARE-ISSUE",
Q405="Fiber CAmtel","ACTIVE",
Q405="Fiber AOF","ACTIVE",
Q405="Projet OCM (HUAWEI)","PLANNED WORKS",
Q405="Projet OCM (NOKIA)","PLANNED WORKS",
Q405="ACCESS-ISSUE","ACCESS-ISSUE",
Q405="Projet OCM (ZTE, NOKIA, autres projets)","PLANNED WORKS",
Q405="No root CAuse","No root cause",
Q405="ODU HS","ACTIVE",
Q405="IP &amp; VLAN","ACTIVE",
Q405="Warehouse HUAWEI","SPARE-ISSUE",
Q405="SPARE-HS","SPARE-ISSUE",
Q405="Power Telco","ACTIVE"
),"")</f>
        <v>No root cause</v>
      </c>
      <c r="S405" s="56" t="s">
        <v>17</v>
      </c>
      <c r="T405" s="7" t="s">
        <v>17</v>
      </c>
      <c r="U405" s="57" t="s">
        <v>17</v>
      </c>
      <c r="V405" s="57" t="s">
        <v>17</v>
      </c>
      <c r="W405" s="57" t="s">
        <v>17</v>
      </c>
      <c r="X405" s="57" t="s">
        <v>17</v>
      </c>
      <c r="Y405" s="57" t="s">
        <v>17</v>
      </c>
      <c r="Z405" s="57" t="s">
        <v>17</v>
      </c>
      <c r="AA405" s="57" t="s">
        <v>17</v>
      </c>
      <c r="AB405" s="57"/>
      <c r="AC405" s="57" t="s">
        <v>17</v>
      </c>
      <c r="AD405" s="57" t="s">
        <v>17</v>
      </c>
      <c r="AE405" s="57" t="s">
        <v>17</v>
      </c>
      <c r="AF405" s="57" t="s">
        <v>17</v>
      </c>
      <c r="AG405" s="57" t="s">
        <v>17</v>
      </c>
      <c r="AH405" s="57" t="s">
        <v>17</v>
      </c>
      <c r="AI405" s="57" t="s">
        <v>17</v>
      </c>
      <c r="AJ405" s="15"/>
      <c r="AK405" s="15"/>
      <c r="AL405" s="15"/>
      <c r="AM405" s="15"/>
    </row>
    <row r="406" spans="1:39" s="14" customFormat="1" x14ac:dyDescent="0.35">
      <c r="A406" s="1" t="s">
        <v>1964</v>
      </c>
      <c r="B406" s="1" t="s">
        <v>1965</v>
      </c>
      <c r="C406" s="3"/>
      <c r="D406" s="1" t="s">
        <v>12</v>
      </c>
      <c r="E406" s="1" t="s">
        <v>13</v>
      </c>
      <c r="F406" s="3" t="s">
        <v>92</v>
      </c>
      <c r="G406" s="1" t="s">
        <v>93</v>
      </c>
      <c r="H406" s="59" t="str">
        <f>_xlfn.XLOOKUP(B406,'[1]Nur des jours'!$B:$B,'[1]Nur des jours'!$H:$H,"")</f>
        <v>Huawei</v>
      </c>
      <c r="I406" s="52">
        <v>0.14800127093749624</v>
      </c>
      <c r="J406" s="52">
        <v>0.191254322347685</v>
      </c>
      <c r="K406" s="52">
        <v>0.19220582795430616</v>
      </c>
      <c r="L406" s="53">
        <v>0.18557398989250437</v>
      </c>
      <c r="M406" s="54" t="s">
        <v>5374</v>
      </c>
      <c r="N406" s="55"/>
      <c r="O406" s="16" t="str" cm="1">
        <f t="array" ref="O406">IFERROR(_xlfn.IFS(
Q406="MPR ISSUE","PDH",
Q406="BSS Hardware Issue","BSS",
Q406="Sites strategiques, MLL, Pylone, etc.","ENVTECH",
Q406="AKTIVCO DEFAUT GE &amp; POWER Cabinet","AKTIVCO",
Q406="AKTIVCO Coupure ENEO &amp; Baisse de tension","AKTIVCO GRID ONLY",
Q406="Coupure ENEO &amp; Baisse de tension","IHS GRID ONLY",
Q406="Defaut GE &amp; POWER Cabinet","IHS",
Q406="Sharing","Partners",
Q406="SIte strategiques &amp; DataCenter","SST &amp; DC",
Q406="Exclu","Exclu",
Q406="SAT","SAT",
Q406="SPARE-ISSUE","SPARE-ISSUE",
Q406="Fiber CAmtel","TRANS_FO_CAMTEL",
Q406="Fiber AOF","Fiber AOF",
Q406="Projet OCM (HUAWEI)","TRAVAUX-HUAWEI",
Q406="Projet OCM (NOKIA)","TRAVAUX-NOKIA",
Q406="ACCESS-ISSUE","ACCESS-ISSUE",
Q406="Projet OCM (ZTE, NOKIA, autres projets)","TRAVAUX OCM",
Q406="No root CAuse","No root cause",
Q406="ODU HS","PDH",
Q406="IP &amp; VLAN","PDH",
Q406="Warehouse HUAWEI","SPARE-ISSUE",
Q406="SPARE-HS","SPARE-ISSUE",
Q406="Power Telco","BSS"
),"")</f>
        <v>No root cause</v>
      </c>
      <c r="P406" s="22" t="str" cm="1">
        <f t="array" ref="P406">IFERROR(_xlfn.IFS(
Q406="MPR ISSUE","TX ISSUE",
Q406="BSS Hardware Issue","RAN ISSUE",
Q406="Sites strategiques, MLL, Pylone, etc.","ENVTECH",
Q406="AKTIVCO DEFAUT GE &amp; POWER Cabinet","POWER ISSUE",
Q406="AKTIVCO Coupure ENEO &amp; Baisse de tension","POWER ISSUE",
Q406="Coupure ENEO &amp; Baisse de tension","POWER ISSUE",
Q406="Defaut GE &amp; POWER Cabinet","POWER ISSUE",
Q406="Sharing","POWER ISSUE",
Q406="SIte strategiques &amp; DataCenter","POWER ISSUE",
Q406="Exclu","Exclu",
Q406="SAT","TX ISSUE",
Q406="SPARE-ISSUE","SPARE-ISSUE",
Q406="Fiber CAmtel","TX ISSUE",
Q406="Fiber AOF","TX ISSUE",
Q406="Projet OCM (HUAWEI)","TRAVAUX-HUAWEI",
Q406="Projet OCM (NOKIA)","TRAVAUX -NOKIA",
Q406="ACCESS-ISSUE","ACCESS-ISSUE",
Q406="Projet OCM (ZTE, NOKIA, autres projets)","TRAVAUX OCM",
Q406="No root CAuse","No root cause",
Q406="ODU HS","TX ISSUE",
Q406="IP &amp; VLAN","TX ISSUE",
Q406="Warehouse HUAWEI","SPARE-ISSUE",
Q406="SPARE-HS","SPARE-ISSUE",
Q406="Power Telco","RAN ISSUE"
),"")</f>
        <v>No root cause</v>
      </c>
      <c r="Q406" s="48" t="s">
        <v>5573</v>
      </c>
      <c r="R406" s="23" t="str" cm="1">
        <f t="array" ref="R406">IFERROR(_xlfn.IFS(
Q406="MPR ISSUE","ACTIVE",
Q406="BSS Hardware Issue","ACTIVE",
Q406="Sites strategiques, MLL, Pylone, etc.","PASSIVE",
Q406="AKTIVCO DEFAUT GE &amp; POWER Cabinet","PASSIVE",
Q406="AKTIVCO Coupure ENEO &amp; Baisse de tension","PASSIVE",
Q406="Coupure ENEO &amp; Baisse de tension","PASSIVE",
Q406="Defaut GE &amp; POWER Cabinet","PASSIVE",
Q406="Sharing","PASSIVE",
Q406="SIte strategiques &amp; DataCenter","PASSIVE",
Q406="Exclu","Exclu",
Q406="SAT","ACTIVE",
Q406="SPARE-ISSUE","SPARE-ISSUE",
Q406="Fiber CAmtel","ACTIVE",
Q406="Fiber AOF","ACTIVE",
Q406="Projet OCM (HUAWEI)","PLANNED WORKS",
Q406="Projet OCM (NOKIA)","PLANNED WORKS",
Q406="ACCESS-ISSUE","ACCESS-ISSUE",
Q406="Projet OCM (ZTE, NOKIA, autres projets)","PLANNED WORKS",
Q406="No root CAuse","No root cause",
Q406="ODU HS","ACTIVE",
Q406="IP &amp; VLAN","ACTIVE",
Q406="Warehouse HUAWEI","SPARE-ISSUE",
Q406="SPARE-HS","SPARE-ISSUE",
Q406="Power Telco","ACTIVE"
),"")</f>
        <v>No root cause</v>
      </c>
      <c r="S406" s="56" t="s">
        <v>17</v>
      </c>
      <c r="T406" s="7" t="s">
        <v>17</v>
      </c>
      <c r="U406" s="57" t="s">
        <v>17</v>
      </c>
      <c r="V406" s="57" t="s">
        <v>17</v>
      </c>
      <c r="W406" s="57" t="s">
        <v>17</v>
      </c>
      <c r="X406" s="57" t="s">
        <v>17</v>
      </c>
      <c r="Y406" s="57" t="s">
        <v>17</v>
      </c>
      <c r="Z406" s="57" t="s">
        <v>17</v>
      </c>
      <c r="AA406" s="57" t="s">
        <v>17</v>
      </c>
      <c r="AB406" s="57"/>
      <c r="AC406" s="57" t="s">
        <v>17</v>
      </c>
      <c r="AD406" s="57" t="s">
        <v>17</v>
      </c>
      <c r="AE406" s="57" t="s">
        <v>17</v>
      </c>
      <c r="AF406" s="57" t="s">
        <v>17</v>
      </c>
      <c r="AG406" s="57" t="s">
        <v>17</v>
      </c>
      <c r="AH406" s="57" t="s">
        <v>17</v>
      </c>
      <c r="AI406" s="57" t="s">
        <v>17</v>
      </c>
      <c r="AJ406" s="15"/>
      <c r="AK406" s="15"/>
      <c r="AL406" s="15"/>
      <c r="AM406" s="15"/>
    </row>
    <row r="407" spans="1:39" s="14" customFormat="1" x14ac:dyDescent="0.35">
      <c r="A407" s="1" t="s">
        <v>3483</v>
      </c>
      <c r="B407" s="1" t="s">
        <v>3484</v>
      </c>
      <c r="C407" s="3"/>
      <c r="D407" s="1" t="s">
        <v>12</v>
      </c>
      <c r="E407" s="1" t="s">
        <v>13</v>
      </c>
      <c r="F407" s="3" t="s">
        <v>33</v>
      </c>
      <c r="G407" s="1" t="s">
        <v>34</v>
      </c>
      <c r="H407" s="51" t="str">
        <f>_xlfn.XLOOKUP(B407,'[1]Nur des jours'!$B:$B,'[1]Nur des jours'!$H:$H,"")</f>
        <v>ZTE</v>
      </c>
      <c r="I407" s="52">
        <v>0.12701881227293982</v>
      </c>
      <c r="J407" s="52">
        <v>0.10880245893557178</v>
      </c>
      <c r="K407" s="52">
        <v>0.24593453893583916</v>
      </c>
      <c r="L407" s="53">
        <v>0.1829165632232124</v>
      </c>
      <c r="M407" s="54" t="s">
        <v>5374</v>
      </c>
      <c r="N407" s="55"/>
      <c r="O407" s="16" t="str" cm="1">
        <f t="array" ref="O407">IFERROR(_xlfn.IFS(
Q407="MPR ISSUE","PDH",
Q407="BSS Hardware Issue","BSS",
Q407="Sites strategiques, MLL, Pylone, etc.","ENVTECH",
Q407="AKTIVCO DEFAUT GE &amp; POWER Cabinet","AKTIVCO",
Q407="AKTIVCO Coupure ENEO &amp; Baisse de tension","AKTIVCO GRID ONLY",
Q407="Coupure ENEO &amp; Baisse de tension","IHS GRID ONLY",
Q407="Defaut GE &amp; POWER Cabinet","IHS",
Q407="Sharing","Partners",
Q407="SIte strategiques &amp; DataCenter","SST &amp; DC",
Q407="Exclu","Exclu",
Q407="SAT","SAT",
Q407="SPARE-ISSUE","SPARE-ISSUE",
Q407="Fiber CAmtel","TRANS_FO_CAMTEL",
Q407="Fiber AOF","Fiber AOF",
Q407="Projet OCM (HUAWEI)","TRAVAUX-HUAWEI",
Q407="Projet OCM (NOKIA)","TRAVAUX-NOKIA",
Q407="ACCESS-ISSUE","ACCESS-ISSUE",
Q407="Projet OCM (ZTE, NOKIA, autres projets)","TRAVAUX OCM",
Q407="No root CAuse","No root cause",
Q407="ODU HS","PDH",
Q407="IP &amp; VLAN","PDH",
Q407="Warehouse HUAWEI","SPARE-ISSUE",
Q407="SPARE-HS","SPARE-ISSUE",
Q407="Power Telco","BSS"
),"")</f>
        <v>No root cause</v>
      </c>
      <c r="P407" s="22" t="str" cm="1">
        <f t="array" ref="P407">IFERROR(_xlfn.IFS(
Q407="MPR ISSUE","TX ISSUE",
Q407="BSS Hardware Issue","RAN ISSUE",
Q407="Sites strategiques, MLL, Pylone, etc.","ENVTECH",
Q407="AKTIVCO DEFAUT GE &amp; POWER Cabinet","POWER ISSUE",
Q407="AKTIVCO Coupure ENEO &amp; Baisse de tension","POWER ISSUE",
Q407="Coupure ENEO &amp; Baisse de tension","POWER ISSUE",
Q407="Defaut GE &amp; POWER Cabinet","POWER ISSUE",
Q407="Sharing","POWER ISSUE",
Q407="SIte strategiques &amp; DataCenter","POWER ISSUE",
Q407="Exclu","Exclu",
Q407="SAT","TX ISSUE",
Q407="SPARE-ISSUE","SPARE-ISSUE",
Q407="Fiber CAmtel","TX ISSUE",
Q407="Fiber AOF","TX ISSUE",
Q407="Projet OCM (HUAWEI)","TRAVAUX-HUAWEI",
Q407="Projet OCM (NOKIA)","TRAVAUX -NOKIA",
Q407="ACCESS-ISSUE","ACCESS-ISSUE",
Q407="Projet OCM (ZTE, NOKIA, autres projets)","TRAVAUX OCM",
Q407="No root CAuse","No root cause",
Q407="ODU HS","TX ISSUE",
Q407="IP &amp; VLAN","TX ISSUE",
Q407="Warehouse HUAWEI","SPARE-ISSUE",
Q407="SPARE-HS","SPARE-ISSUE",
Q407="Power Telco","RAN ISSUE"
),"")</f>
        <v>No root cause</v>
      </c>
      <c r="Q407" s="48" t="s">
        <v>5573</v>
      </c>
      <c r="R407" s="23" t="str" cm="1">
        <f t="array" ref="R407">IFERROR(_xlfn.IFS(
Q407="MPR ISSUE","ACTIVE",
Q407="BSS Hardware Issue","ACTIVE",
Q407="Sites strategiques, MLL, Pylone, etc.","PASSIVE",
Q407="AKTIVCO DEFAUT GE &amp; POWER Cabinet","PASSIVE",
Q407="AKTIVCO Coupure ENEO &amp; Baisse de tension","PASSIVE",
Q407="Coupure ENEO &amp; Baisse de tension","PASSIVE",
Q407="Defaut GE &amp; POWER Cabinet","PASSIVE",
Q407="Sharing","PASSIVE",
Q407="SIte strategiques &amp; DataCenter","PASSIVE",
Q407="Exclu","Exclu",
Q407="SAT","ACTIVE",
Q407="SPARE-ISSUE","SPARE-ISSUE",
Q407="Fiber CAmtel","ACTIVE",
Q407="Fiber AOF","ACTIVE",
Q407="Projet OCM (HUAWEI)","PLANNED WORKS",
Q407="Projet OCM (NOKIA)","PLANNED WORKS",
Q407="ACCESS-ISSUE","ACCESS-ISSUE",
Q407="Projet OCM (ZTE, NOKIA, autres projets)","PLANNED WORKS",
Q407="No root CAuse","No root cause",
Q407="ODU HS","ACTIVE",
Q407="IP &amp; VLAN","ACTIVE",
Q407="Warehouse HUAWEI","SPARE-ISSUE",
Q407="SPARE-HS","SPARE-ISSUE",
Q407="Power Telco","ACTIVE"
),"")</f>
        <v>No root cause</v>
      </c>
      <c r="S407" s="56" t="s">
        <v>17</v>
      </c>
      <c r="T407" s="7"/>
      <c r="U407" s="57" t="s">
        <v>17</v>
      </c>
      <c r="V407" s="57" t="s">
        <v>17</v>
      </c>
      <c r="W407" s="57" t="s">
        <v>17</v>
      </c>
      <c r="X407" s="57" t="s">
        <v>17</v>
      </c>
      <c r="Y407" s="57" t="s">
        <v>17</v>
      </c>
      <c r="Z407" s="57" t="s">
        <v>17</v>
      </c>
      <c r="AA407" s="57" t="s">
        <v>17</v>
      </c>
      <c r="AB407" s="57"/>
      <c r="AC407" s="57" t="s">
        <v>17</v>
      </c>
      <c r="AD407" s="57" t="s">
        <v>17</v>
      </c>
      <c r="AE407" s="57" t="s">
        <v>17</v>
      </c>
      <c r="AF407" s="57" t="s">
        <v>17</v>
      </c>
      <c r="AG407" s="57" t="s">
        <v>17</v>
      </c>
      <c r="AH407" s="57" t="s">
        <v>17</v>
      </c>
      <c r="AI407" s="57" t="s">
        <v>17</v>
      </c>
      <c r="AJ407" s="15"/>
      <c r="AK407" s="15"/>
      <c r="AL407" s="15"/>
      <c r="AM407" s="15"/>
    </row>
    <row r="408" spans="1:39" s="14" customFormat="1" x14ac:dyDescent="0.35">
      <c r="A408" s="1" t="s">
        <v>142</v>
      </c>
      <c r="B408" s="1" t="s">
        <v>143</v>
      </c>
      <c r="C408" s="3"/>
      <c r="D408" s="1" t="s">
        <v>12</v>
      </c>
      <c r="E408" s="1" t="s">
        <v>13</v>
      </c>
      <c r="F408" s="3" t="s">
        <v>57</v>
      </c>
      <c r="G408" s="1" t="s">
        <v>144</v>
      </c>
      <c r="H408" s="60" t="str">
        <f>_xlfn.XLOOKUP(B408,'[1]Nur des jours'!$B:$B,'[1]Nur des jours'!$H:$H,"")</f>
        <v>NOKIA</v>
      </c>
      <c r="I408" s="52">
        <v>0.84443757375883077</v>
      </c>
      <c r="J408" s="52">
        <v>0.17559225474412132</v>
      </c>
      <c r="K408" s="52">
        <v>0</v>
      </c>
      <c r="L408" s="53">
        <v>0.17953395266012037</v>
      </c>
      <c r="M408" s="54" t="s">
        <v>5376</v>
      </c>
      <c r="N408" s="55"/>
      <c r="O408" s="16" t="str" cm="1">
        <f t="array" ref="O408">IFERROR(_xlfn.IFS(
Q408="MPR ISSUE","PDH",
Q408="BSS Hardware Issue","BSS",
Q408="Sites strategiques, MLL, Pylone, etc.","ENVTECH",
Q408="AKTIVCO DEFAUT GE &amp; POWER Cabinet","AKTIVCO",
Q408="AKTIVCO Coupure ENEO &amp; Baisse de tension","AKTIVCO GRID ONLY",
Q408="Coupure ENEO &amp; Baisse de tension","IHS GRID ONLY",
Q408="Defaut GE &amp; POWER Cabinet","IHS",
Q408="Sharing","Partners",
Q408="SIte strategiques &amp; DataCenter","SST &amp; DC",
Q408="Exclu","Exclu",
Q408="SAT","SAT",
Q408="SPARE-ISSUE","SPARE-ISSUE",
Q408="Fiber CAmtel","TRANS_FO_CAMTEL",
Q408="Fiber AOF","Fiber AOF",
Q408="Projet OCM (HUAWEI)","TRAVAUX-HUAWEI",
Q408="Projet OCM (NOKIA)","TRAVAUX-NOKIA",
Q408="ACCESS-ISSUE","ACCESS-ISSUE",
Q408="Projet OCM (ZTE, NOKIA, autres projets)","TRAVAUX OCM",
Q408="No root CAuse","No root cause",
Q408="ODU HS","PDH",
Q408="IP &amp; VLAN","PDH",
Q408="Warehouse HUAWEI","SPARE-ISSUE",
Q408="SPARE-HS","SPARE-ISSUE",
Q408="Power Telco","BSS"
),"")</f>
        <v>TRAVAUX OCM</v>
      </c>
      <c r="P408" s="22" t="str" cm="1">
        <f t="array" ref="P408">IFERROR(_xlfn.IFS(
Q408="MPR ISSUE","TX ISSUE",
Q408="BSS Hardware Issue","RAN ISSUE",
Q408="Sites strategiques, MLL, Pylone, etc.","ENVTECH",
Q408="AKTIVCO DEFAUT GE &amp; POWER Cabinet","POWER ISSUE",
Q408="AKTIVCO Coupure ENEO &amp; Baisse de tension","POWER ISSUE",
Q408="Coupure ENEO &amp; Baisse de tension","POWER ISSUE",
Q408="Defaut GE &amp; POWER Cabinet","POWER ISSUE",
Q408="Sharing","POWER ISSUE",
Q408="SIte strategiques &amp; DataCenter","POWER ISSUE",
Q408="Exclu","Exclu",
Q408="SAT","TX ISSUE",
Q408="SPARE-ISSUE","SPARE-ISSUE",
Q408="Fiber CAmtel","TX ISSUE",
Q408="Fiber AOF","TX ISSUE",
Q408="Projet OCM (HUAWEI)","TRAVAUX-HUAWEI",
Q408="Projet OCM (NOKIA)","TRAVAUX -NOKIA",
Q408="ACCESS-ISSUE","ACCESS-ISSUE",
Q408="Projet OCM (ZTE, NOKIA, autres projets)","TRAVAUX OCM",
Q408="No root CAuse","No root cause",
Q408="ODU HS","TX ISSUE",
Q408="IP &amp; VLAN","TX ISSUE",
Q408="Warehouse HUAWEI","SPARE-ISSUE",
Q408="SPARE-HS","SPARE-ISSUE",
Q408="Power Telco","RAN ISSUE"
),"")</f>
        <v>TRAVAUX OCM</v>
      </c>
      <c r="Q408" s="48" t="s">
        <v>5349</v>
      </c>
      <c r="R408" s="23" t="str" cm="1">
        <f t="array" ref="R408">IFERROR(_xlfn.IFS(
Q408="MPR ISSUE","ACTIVE",
Q408="BSS Hardware Issue","ACTIVE",
Q408="Sites strategiques, MLL, Pylone, etc.","PASSIVE",
Q408="AKTIVCO DEFAUT GE &amp; POWER Cabinet","PASSIVE",
Q408="AKTIVCO Coupure ENEO &amp; Baisse de tension","PASSIVE",
Q408="Coupure ENEO &amp; Baisse de tension","PASSIVE",
Q408="Defaut GE &amp; POWER Cabinet","PASSIVE",
Q408="Sharing","PASSIVE",
Q408="SIte strategiques &amp; DataCenter","PASSIVE",
Q408="Exclu","Exclu",
Q408="SAT","ACTIVE",
Q408="SPARE-ISSUE","SPARE-ISSUE",
Q408="Fiber CAmtel","ACTIVE",
Q408="Fiber AOF","ACTIVE",
Q408="Projet OCM (HUAWEI)","PLANNED WORKS",
Q408="Projet OCM (NOKIA)","PLANNED WORKS",
Q408="ACCESS-ISSUE","ACCESS-ISSUE",
Q408="Projet OCM (ZTE, NOKIA, autres projets)","PLANNED WORKS",
Q408="No root CAuse","No root cause",
Q408="ODU HS","ACTIVE",
Q408="IP &amp; VLAN","ACTIVE",
Q408="Warehouse HUAWEI","SPARE-ISSUE",
Q408="SPARE-HS","SPARE-ISSUE",
Q408="Power Telco","ACTIVE"
),"")</f>
        <v>PLANNED WORKS</v>
      </c>
      <c r="S408" s="56" t="s">
        <v>5725</v>
      </c>
      <c r="T408" s="7" t="s">
        <v>17</v>
      </c>
      <c r="U408" s="57" t="s">
        <v>17</v>
      </c>
      <c r="V408" s="57" t="s">
        <v>17</v>
      </c>
      <c r="W408" s="57" t="s">
        <v>17</v>
      </c>
      <c r="X408" s="57" t="s">
        <v>17</v>
      </c>
      <c r="Y408" s="57" t="s">
        <v>17</v>
      </c>
      <c r="Z408" s="57" t="s">
        <v>17</v>
      </c>
      <c r="AA408" s="57" t="s">
        <v>17</v>
      </c>
      <c r="AB408" s="57" t="s">
        <v>5526</v>
      </c>
      <c r="AC408" s="57" t="s">
        <v>5726</v>
      </c>
      <c r="AD408" s="57" t="s">
        <v>5726</v>
      </c>
      <c r="AE408" s="57" t="s">
        <v>5726</v>
      </c>
      <c r="AF408" s="57" t="s">
        <v>17</v>
      </c>
      <c r="AG408" s="57" t="s">
        <v>17</v>
      </c>
      <c r="AH408" s="57" t="s">
        <v>17</v>
      </c>
      <c r="AI408" s="57" t="s">
        <v>17</v>
      </c>
      <c r="AJ408" s="15"/>
      <c r="AK408" s="15"/>
      <c r="AL408" s="15"/>
      <c r="AM408" s="15"/>
    </row>
    <row r="409" spans="1:39" s="14" customFormat="1" x14ac:dyDescent="0.35">
      <c r="A409" s="3" t="s">
        <v>1500</v>
      </c>
      <c r="B409" s="3" t="s">
        <v>1501</v>
      </c>
      <c r="C409" s="3"/>
      <c r="D409" s="3" t="s">
        <v>12</v>
      </c>
      <c r="E409" s="3" t="s">
        <v>68</v>
      </c>
      <c r="F409" s="3" t="s">
        <v>39</v>
      </c>
      <c r="G409" s="3" t="s">
        <v>1500</v>
      </c>
      <c r="H409" s="60" t="str">
        <f>_xlfn.XLOOKUP(B409,'[1]Nur des jours'!$B:$B,'[1]Nur des jours'!$H:$H,"")</f>
        <v>NOKIA</v>
      </c>
      <c r="I409" s="52">
        <v>0.5997956981424899</v>
      </c>
      <c r="J409" s="52">
        <v>0.27333430235523315</v>
      </c>
      <c r="K409" s="52">
        <v>0</v>
      </c>
      <c r="L409" s="53">
        <v>0.17741224818241103</v>
      </c>
      <c r="M409" s="54" t="s">
        <v>5374</v>
      </c>
      <c r="N409" s="55"/>
      <c r="O409" s="16" t="str" cm="1">
        <f t="array" ref="O409">IFERROR(_xlfn.IFS(
Q409="MPR ISSUE","PDH",
Q409="BSS Hardware Issue","BSS",
Q409="Sites strategiques, MLL, Pylone, etc.","ENVTECH",
Q409="AKTIVCO DEFAUT GE &amp; POWER Cabinet","AKTIVCO",
Q409="AKTIVCO Coupure ENEO &amp; Baisse de tension","AKTIVCO GRID ONLY",
Q409="Coupure ENEO &amp; Baisse de tension","IHS GRID ONLY",
Q409="Defaut GE &amp; POWER Cabinet","IHS",
Q409="Sharing","Partners",
Q409="SIte strategiques &amp; DataCenter","SST &amp; DC",
Q409="Exclu","Exclu",
Q409="SAT","SAT",
Q409="SPARE-ISSUE","SPARE-ISSUE",
Q409="Fiber CAmtel","TRANS_FO_CAMTEL",
Q409="Fiber AOF","Fiber AOF",
Q409="Projet OCM (HUAWEI)","TRAVAUX-HUAWEI",
Q409="Projet OCM (NOKIA)","TRAVAUX-NOKIA",
Q409="ACCESS-ISSUE","ACCESS-ISSUE",
Q409="Projet OCM (ZTE, NOKIA, autres projets)","TRAVAUX OCM",
Q409="No root CAuse","No root cause",
Q409="ODU HS","PDH",
Q409="IP &amp; VLAN","PDH",
Q409="Warehouse HUAWEI","SPARE-ISSUE",
Q409="SPARE-HS","SPARE-ISSUE",
Q409="Power Telco","BSS"
),"")</f>
        <v>No root cause</v>
      </c>
      <c r="P409" s="22" t="str" cm="1">
        <f t="array" ref="P409">IFERROR(_xlfn.IFS(
Q409="MPR ISSUE","TX ISSUE",
Q409="BSS Hardware Issue","RAN ISSUE",
Q409="Sites strategiques, MLL, Pylone, etc.","ENVTECH",
Q409="AKTIVCO DEFAUT GE &amp; POWER Cabinet","POWER ISSUE",
Q409="AKTIVCO Coupure ENEO &amp; Baisse de tension","POWER ISSUE",
Q409="Coupure ENEO &amp; Baisse de tension","POWER ISSUE",
Q409="Defaut GE &amp; POWER Cabinet","POWER ISSUE",
Q409="Sharing","POWER ISSUE",
Q409="SIte strategiques &amp; DataCenter","POWER ISSUE",
Q409="Exclu","Exclu",
Q409="SAT","TX ISSUE",
Q409="SPARE-ISSUE","SPARE-ISSUE",
Q409="Fiber CAmtel","TX ISSUE",
Q409="Fiber AOF","TX ISSUE",
Q409="Projet OCM (HUAWEI)","TRAVAUX-HUAWEI",
Q409="Projet OCM (NOKIA)","TRAVAUX -NOKIA",
Q409="ACCESS-ISSUE","ACCESS-ISSUE",
Q409="Projet OCM (ZTE, NOKIA, autres projets)","TRAVAUX OCM",
Q409="No root CAuse","No root cause",
Q409="ODU HS","TX ISSUE",
Q409="IP &amp; VLAN","TX ISSUE",
Q409="Warehouse HUAWEI","SPARE-ISSUE",
Q409="SPARE-HS","SPARE-ISSUE",
Q409="Power Telco","RAN ISSUE"
),"")</f>
        <v>No root cause</v>
      </c>
      <c r="Q409" s="48" t="s">
        <v>5573</v>
      </c>
      <c r="R409" s="23" t="str" cm="1">
        <f t="array" ref="R409">IFERROR(_xlfn.IFS(
Q409="MPR ISSUE","ACTIVE",
Q409="BSS Hardware Issue","ACTIVE",
Q409="Sites strategiques, MLL, Pylone, etc.","PASSIVE",
Q409="AKTIVCO DEFAUT GE &amp; POWER Cabinet","PASSIVE",
Q409="AKTIVCO Coupure ENEO &amp; Baisse de tension","PASSIVE",
Q409="Coupure ENEO &amp; Baisse de tension","PASSIVE",
Q409="Defaut GE &amp; POWER Cabinet","PASSIVE",
Q409="Sharing","PASSIVE",
Q409="SIte strategiques &amp; DataCenter","PASSIVE",
Q409="Exclu","Exclu",
Q409="SAT","ACTIVE",
Q409="SPARE-ISSUE","SPARE-ISSUE",
Q409="Fiber CAmtel","ACTIVE",
Q409="Fiber AOF","ACTIVE",
Q409="Projet OCM (HUAWEI)","PLANNED WORKS",
Q409="Projet OCM (NOKIA)","PLANNED WORKS",
Q409="ACCESS-ISSUE","ACCESS-ISSUE",
Q409="Projet OCM (ZTE, NOKIA, autres projets)","PLANNED WORKS",
Q409="No root CAuse","No root cause",
Q409="ODU HS","ACTIVE",
Q409="IP &amp; VLAN","ACTIVE",
Q409="Warehouse HUAWEI","SPARE-ISSUE",
Q409="SPARE-HS","SPARE-ISSUE",
Q409="Power Telco","ACTIVE"
),"")</f>
        <v>No root cause</v>
      </c>
      <c r="S409" s="56" t="s">
        <v>6090</v>
      </c>
      <c r="T409" s="7" t="s">
        <v>17</v>
      </c>
      <c r="U409" s="57" t="s">
        <v>17</v>
      </c>
      <c r="V409" s="57" t="s">
        <v>17</v>
      </c>
      <c r="W409" s="57" t="s">
        <v>17</v>
      </c>
      <c r="X409" s="57" t="s">
        <v>17</v>
      </c>
      <c r="Y409" s="57" t="s">
        <v>17</v>
      </c>
      <c r="Z409" s="57" t="s">
        <v>17</v>
      </c>
      <c r="AA409" s="57" t="s">
        <v>17</v>
      </c>
      <c r="AB409" s="57"/>
      <c r="AC409" s="57" t="s">
        <v>17</v>
      </c>
      <c r="AD409" s="57" t="s">
        <v>17</v>
      </c>
      <c r="AE409" s="57" t="s">
        <v>17</v>
      </c>
      <c r="AF409" s="57" t="s">
        <v>17</v>
      </c>
      <c r="AG409" s="57" t="s">
        <v>17</v>
      </c>
      <c r="AH409" s="57" t="s">
        <v>17</v>
      </c>
      <c r="AI409" s="57" t="s">
        <v>6090</v>
      </c>
      <c r="AJ409" s="15"/>
      <c r="AK409" s="15"/>
      <c r="AL409" s="15"/>
      <c r="AM409" s="15"/>
    </row>
    <row r="410" spans="1:39" s="14" customFormat="1" x14ac:dyDescent="0.35">
      <c r="A410" s="3" t="s">
        <v>1277</v>
      </c>
      <c r="B410" s="3" t="s">
        <v>1278</v>
      </c>
      <c r="C410" s="3"/>
      <c r="D410" s="3" t="s">
        <v>23</v>
      </c>
      <c r="E410" s="3" t="s">
        <v>124</v>
      </c>
      <c r="F410" s="3" t="s">
        <v>33</v>
      </c>
      <c r="G410" s="3" t="s">
        <v>1279</v>
      </c>
      <c r="H410" s="60" t="str">
        <f>_xlfn.XLOOKUP(B410,'[1]Nur des jours'!$B:$B,'[1]Nur des jours'!$H:$H,"")</f>
        <v>NOKIA</v>
      </c>
      <c r="I410" s="52">
        <v>0.59865900383141768</v>
      </c>
      <c r="J410" s="52">
        <v>0.27227177834219063</v>
      </c>
      <c r="K410" s="52">
        <v>0</v>
      </c>
      <c r="L410" s="53">
        <v>0.17689322677353744</v>
      </c>
      <c r="M410" s="54" t="s">
        <v>5374</v>
      </c>
      <c r="N410" s="55"/>
      <c r="O410" s="16" t="str" cm="1">
        <f t="array" ref="O410">IFERROR(_xlfn.IFS(
Q410="MPR ISSUE","PDH",
Q410="BSS Hardware Issue","BSS",
Q410="Sites strategiques, MLL, Pylone, etc.","ENVTECH",
Q410="AKTIVCO DEFAUT GE &amp; POWER Cabinet","AKTIVCO",
Q410="AKTIVCO Coupure ENEO &amp; Baisse de tension","AKTIVCO GRID ONLY",
Q410="Coupure ENEO &amp; Baisse de tension","IHS GRID ONLY",
Q410="Defaut GE &amp; POWER Cabinet","IHS",
Q410="Sharing","Partners",
Q410="SIte strategiques &amp; DataCenter","SST &amp; DC",
Q410="Exclu","Exclu",
Q410="SAT","SAT",
Q410="SPARE-ISSUE","SPARE-ISSUE",
Q410="Fiber CAmtel","TRANS_FO_CAMTEL",
Q410="Fiber AOF","Fiber AOF",
Q410="Projet OCM (HUAWEI)","TRAVAUX-HUAWEI",
Q410="Projet OCM (NOKIA)","TRAVAUX-NOKIA",
Q410="ACCESS-ISSUE","ACCESS-ISSUE",
Q410="Projet OCM (ZTE, NOKIA, autres projets)","TRAVAUX OCM",
Q410="No root CAuse","No root cause",
Q410="ODU HS","PDH",
Q410="IP &amp; VLAN","PDH",
Q410="Warehouse HUAWEI","SPARE-ISSUE",
Q410="SPARE-HS","SPARE-ISSUE",
Q410="Power Telco","BSS"
),"")</f>
        <v>No root cause</v>
      </c>
      <c r="P410" s="22" t="str" cm="1">
        <f t="array" ref="P410">IFERROR(_xlfn.IFS(
Q410="MPR ISSUE","TX ISSUE",
Q410="BSS Hardware Issue","RAN ISSUE",
Q410="Sites strategiques, MLL, Pylone, etc.","ENVTECH",
Q410="AKTIVCO DEFAUT GE &amp; POWER Cabinet","POWER ISSUE",
Q410="AKTIVCO Coupure ENEO &amp; Baisse de tension","POWER ISSUE",
Q410="Coupure ENEO &amp; Baisse de tension","POWER ISSUE",
Q410="Defaut GE &amp; POWER Cabinet","POWER ISSUE",
Q410="Sharing","POWER ISSUE",
Q410="SIte strategiques &amp; DataCenter","POWER ISSUE",
Q410="Exclu","Exclu",
Q410="SAT","TX ISSUE",
Q410="SPARE-ISSUE","SPARE-ISSUE",
Q410="Fiber CAmtel","TX ISSUE",
Q410="Fiber AOF","TX ISSUE",
Q410="Projet OCM (HUAWEI)","TRAVAUX-HUAWEI",
Q410="Projet OCM (NOKIA)","TRAVAUX -NOKIA",
Q410="ACCESS-ISSUE","ACCESS-ISSUE",
Q410="Projet OCM (ZTE, NOKIA, autres projets)","TRAVAUX OCM",
Q410="No root CAuse","No root cause",
Q410="ODU HS","TX ISSUE",
Q410="IP &amp; VLAN","TX ISSUE",
Q410="Warehouse HUAWEI","SPARE-ISSUE",
Q410="SPARE-HS","SPARE-ISSUE",
Q410="Power Telco","RAN ISSUE"
),"")</f>
        <v>No root cause</v>
      </c>
      <c r="Q410" s="48" t="s">
        <v>5573</v>
      </c>
      <c r="R410" s="23" t="str" cm="1">
        <f t="array" ref="R410">IFERROR(_xlfn.IFS(
Q410="MPR ISSUE","ACTIVE",
Q410="BSS Hardware Issue","ACTIVE",
Q410="Sites strategiques, MLL, Pylone, etc.","PASSIVE",
Q410="AKTIVCO DEFAUT GE &amp; POWER Cabinet","PASSIVE",
Q410="AKTIVCO Coupure ENEO &amp; Baisse de tension","PASSIVE",
Q410="Coupure ENEO &amp; Baisse de tension","PASSIVE",
Q410="Defaut GE &amp; POWER Cabinet","PASSIVE",
Q410="Sharing","PASSIVE",
Q410="SIte strategiques &amp; DataCenter","PASSIVE",
Q410="Exclu","Exclu",
Q410="SAT","ACTIVE",
Q410="SPARE-ISSUE","SPARE-ISSUE",
Q410="Fiber CAmtel","ACTIVE",
Q410="Fiber AOF","ACTIVE",
Q410="Projet OCM (HUAWEI)","PLANNED WORKS",
Q410="Projet OCM (NOKIA)","PLANNED WORKS",
Q410="ACCESS-ISSUE","ACCESS-ISSUE",
Q410="Projet OCM (ZTE, NOKIA, autres projets)","PLANNED WORKS",
Q410="No root CAuse","No root cause",
Q410="ODU HS","ACTIVE",
Q410="IP &amp; VLAN","ACTIVE",
Q410="Warehouse HUAWEI","SPARE-ISSUE",
Q410="SPARE-HS","SPARE-ISSUE",
Q410="Power Telco","ACTIVE"
),"")</f>
        <v>No root cause</v>
      </c>
      <c r="S410" s="56" t="s">
        <v>5927</v>
      </c>
      <c r="T410" s="7" t="s">
        <v>17</v>
      </c>
      <c r="U410" s="57" t="s">
        <v>17</v>
      </c>
      <c r="V410" s="57" t="s">
        <v>17</v>
      </c>
      <c r="W410" s="57" t="s">
        <v>17</v>
      </c>
      <c r="X410" s="57" t="s">
        <v>17</v>
      </c>
      <c r="Y410" s="57" t="s">
        <v>17</v>
      </c>
      <c r="Z410" s="57" t="s">
        <v>17</v>
      </c>
      <c r="AA410" s="57" t="s">
        <v>17</v>
      </c>
      <c r="AB410" s="57"/>
      <c r="AC410" s="57" t="s">
        <v>17</v>
      </c>
      <c r="AD410" s="57" t="s">
        <v>17</v>
      </c>
      <c r="AE410" s="57" t="s">
        <v>17</v>
      </c>
      <c r="AF410" s="57" t="s">
        <v>17</v>
      </c>
      <c r="AG410" s="57" t="s">
        <v>17</v>
      </c>
      <c r="AH410" s="57" t="s">
        <v>17</v>
      </c>
      <c r="AI410" s="57" t="s">
        <v>5927</v>
      </c>
      <c r="AJ410" s="15"/>
      <c r="AK410" s="15"/>
      <c r="AL410" s="15"/>
      <c r="AM410" s="15"/>
    </row>
    <row r="411" spans="1:39" s="14" customFormat="1" x14ac:dyDescent="0.35">
      <c r="A411" s="1" t="s">
        <v>1184</v>
      </c>
      <c r="B411" s="1" t="s">
        <v>1185</v>
      </c>
      <c r="C411" s="3"/>
      <c r="D411" s="1" t="s">
        <v>23</v>
      </c>
      <c r="E411" s="1" t="s">
        <v>32</v>
      </c>
      <c r="F411" s="3" t="s">
        <v>33</v>
      </c>
      <c r="G411" s="1" t="s">
        <v>34</v>
      </c>
      <c r="H411" s="51" t="str">
        <f>_xlfn.XLOOKUP(B411,'[1]Nur des jours'!$B:$B,'[1]Nur des jours'!$H:$H,"")</f>
        <v>ZTE</v>
      </c>
      <c r="I411" s="52">
        <v>0.32735133428453811</v>
      </c>
      <c r="J411" s="52">
        <v>0</v>
      </c>
      <c r="K411" s="52">
        <v>0.24624234186316782</v>
      </c>
      <c r="L411" s="53">
        <v>0.17515830415514505</v>
      </c>
      <c r="M411" s="54" t="s">
        <v>5374</v>
      </c>
      <c r="N411" s="55"/>
      <c r="O411" s="16" t="str" cm="1">
        <f t="array" ref="O411">IFERROR(_xlfn.IFS(
Q411="MPR ISSUE","PDH",
Q411="BSS Hardware Issue","BSS",
Q411="Sites strategiques, MLL, Pylone, etc.","ENVTECH",
Q411="AKTIVCO DEFAUT GE &amp; POWER Cabinet","AKTIVCO",
Q411="AKTIVCO Coupure ENEO &amp; Baisse de tension","AKTIVCO GRID ONLY",
Q411="Coupure ENEO &amp; Baisse de tension","IHS GRID ONLY",
Q411="Defaut GE &amp; POWER Cabinet","IHS",
Q411="Sharing","Partners",
Q411="SIte strategiques &amp; DataCenter","SST &amp; DC",
Q411="Exclu","Exclu",
Q411="SAT","SAT",
Q411="SPARE-ISSUE","SPARE-ISSUE",
Q411="Fiber CAmtel","TRANS_FO_CAMTEL",
Q411="Fiber AOF","Fiber AOF",
Q411="Projet OCM (HUAWEI)","TRAVAUX-HUAWEI",
Q411="Projet OCM (NOKIA)","TRAVAUX-NOKIA",
Q411="ACCESS-ISSUE","ACCESS-ISSUE",
Q411="Projet OCM (ZTE, NOKIA, autres projets)","TRAVAUX OCM",
Q411="No root CAuse","No root cause",
Q411="ODU HS","PDH",
Q411="IP &amp; VLAN","PDH",
Q411="Warehouse HUAWEI","SPARE-ISSUE",
Q411="SPARE-HS","SPARE-ISSUE",
Q411="Power Telco","BSS"
),"")</f>
        <v>No root cause</v>
      </c>
      <c r="P411" s="22" t="str" cm="1">
        <f t="array" ref="P411">IFERROR(_xlfn.IFS(
Q411="MPR ISSUE","TX ISSUE",
Q411="BSS Hardware Issue","RAN ISSUE",
Q411="Sites strategiques, MLL, Pylone, etc.","ENVTECH",
Q411="AKTIVCO DEFAUT GE &amp; POWER Cabinet","POWER ISSUE",
Q411="AKTIVCO Coupure ENEO &amp; Baisse de tension","POWER ISSUE",
Q411="Coupure ENEO &amp; Baisse de tension","POWER ISSUE",
Q411="Defaut GE &amp; POWER Cabinet","POWER ISSUE",
Q411="Sharing","POWER ISSUE",
Q411="SIte strategiques &amp; DataCenter","POWER ISSUE",
Q411="Exclu","Exclu",
Q411="SAT","TX ISSUE",
Q411="SPARE-ISSUE","SPARE-ISSUE",
Q411="Fiber CAmtel","TX ISSUE",
Q411="Fiber AOF","TX ISSUE",
Q411="Projet OCM (HUAWEI)","TRAVAUX-HUAWEI",
Q411="Projet OCM (NOKIA)","TRAVAUX -NOKIA",
Q411="ACCESS-ISSUE","ACCESS-ISSUE",
Q411="Projet OCM (ZTE, NOKIA, autres projets)","TRAVAUX OCM",
Q411="No root CAuse","No root cause",
Q411="ODU HS","TX ISSUE",
Q411="IP &amp; VLAN","TX ISSUE",
Q411="Warehouse HUAWEI","SPARE-ISSUE",
Q411="SPARE-HS","SPARE-ISSUE",
Q411="Power Telco","RAN ISSUE"
),"")</f>
        <v>No root cause</v>
      </c>
      <c r="Q411" s="48" t="s">
        <v>5573</v>
      </c>
      <c r="R411" s="23" t="str" cm="1">
        <f t="array" ref="R411">IFERROR(_xlfn.IFS(
Q411="MPR ISSUE","ACTIVE",
Q411="BSS Hardware Issue","ACTIVE",
Q411="Sites strategiques, MLL, Pylone, etc.","PASSIVE",
Q411="AKTIVCO DEFAUT GE &amp; POWER Cabinet","PASSIVE",
Q411="AKTIVCO Coupure ENEO &amp; Baisse de tension","PASSIVE",
Q411="Coupure ENEO &amp; Baisse de tension","PASSIVE",
Q411="Defaut GE &amp; POWER Cabinet","PASSIVE",
Q411="Sharing","PASSIVE",
Q411="SIte strategiques &amp; DataCenter","PASSIVE",
Q411="Exclu","Exclu",
Q411="SAT","ACTIVE",
Q411="SPARE-ISSUE","SPARE-ISSUE",
Q411="Fiber CAmtel","ACTIVE",
Q411="Fiber AOF","ACTIVE",
Q411="Projet OCM (HUAWEI)","PLANNED WORKS",
Q411="Projet OCM (NOKIA)","PLANNED WORKS",
Q411="ACCESS-ISSUE","ACCESS-ISSUE",
Q411="Projet OCM (ZTE, NOKIA, autres projets)","PLANNED WORKS",
Q411="No root CAuse","No root cause",
Q411="ODU HS","ACTIVE",
Q411="IP &amp; VLAN","ACTIVE",
Q411="Warehouse HUAWEI","SPARE-ISSUE",
Q411="SPARE-HS","SPARE-ISSUE",
Q411="Power Telco","ACTIVE"
),"")</f>
        <v>No root cause</v>
      </c>
      <c r="S411" s="56" t="s">
        <v>17</v>
      </c>
      <c r="T411" s="7" t="s">
        <v>17</v>
      </c>
      <c r="U411" s="57" t="s">
        <v>17</v>
      </c>
      <c r="V411" s="57" t="s">
        <v>17</v>
      </c>
      <c r="W411" s="57" t="s">
        <v>17</v>
      </c>
      <c r="X411" s="57" t="s">
        <v>17</v>
      </c>
      <c r="Y411" s="57" t="s">
        <v>17</v>
      </c>
      <c r="Z411" s="57" t="s">
        <v>17</v>
      </c>
      <c r="AA411" s="57" t="s">
        <v>17</v>
      </c>
      <c r="AB411" s="57"/>
      <c r="AC411" s="57" t="s">
        <v>17</v>
      </c>
      <c r="AD411" s="57" t="s">
        <v>17</v>
      </c>
      <c r="AE411" s="57" t="s">
        <v>17</v>
      </c>
      <c r="AF411" s="57" t="s">
        <v>17</v>
      </c>
      <c r="AG411" s="57" t="s">
        <v>17</v>
      </c>
      <c r="AH411" s="57" t="s">
        <v>17</v>
      </c>
      <c r="AI411" s="57" t="s">
        <v>17</v>
      </c>
      <c r="AJ411" s="15"/>
      <c r="AK411" s="15"/>
      <c r="AL411" s="15"/>
      <c r="AM411" s="15"/>
    </row>
    <row r="412" spans="1:39" s="14" customFormat="1" x14ac:dyDescent="0.35">
      <c r="A412" s="1" t="s">
        <v>1505</v>
      </c>
      <c r="B412" s="1" t="s">
        <v>1506</v>
      </c>
      <c r="C412" s="3"/>
      <c r="D412" s="1" t="s">
        <v>12</v>
      </c>
      <c r="E412" s="1" t="s">
        <v>98</v>
      </c>
      <c r="F412" s="3" t="s">
        <v>57</v>
      </c>
      <c r="G412" s="1" t="s">
        <v>1507</v>
      </c>
      <c r="H412" s="60" t="str">
        <f>_xlfn.XLOOKUP(B412,'[1]Nur des jours'!$B:$B,'[1]Nur des jours'!$H:$H,"")</f>
        <v>NOKIA</v>
      </c>
      <c r="I412" s="52">
        <v>0.50090329307919879</v>
      </c>
      <c r="J412" s="52">
        <v>0.30868108927786542</v>
      </c>
      <c r="K412" s="52">
        <v>0</v>
      </c>
      <c r="L412" s="53">
        <v>0.17515674594302352</v>
      </c>
      <c r="M412" s="54" t="s">
        <v>5376</v>
      </c>
      <c r="N412" s="55"/>
      <c r="O412" s="16" t="str" cm="1">
        <f t="array" ref="O412">IFERROR(_xlfn.IFS(
Q412="MPR ISSUE","PDH",
Q412="BSS Hardware Issue","BSS",
Q412="Sites strategiques, MLL, Pylone, etc.","ENVTECH",
Q412="AKTIVCO DEFAUT GE &amp; POWER Cabinet","AKTIVCO",
Q412="AKTIVCO Coupure ENEO &amp; Baisse de tension","AKTIVCO GRID ONLY",
Q412="Coupure ENEO &amp; Baisse de tension","IHS GRID ONLY",
Q412="Defaut GE &amp; POWER Cabinet","IHS",
Q412="Sharing","Partners",
Q412="SIte strategiques &amp; DataCenter","SST &amp; DC",
Q412="Exclu","Exclu",
Q412="SAT","SAT",
Q412="SPARE-ISSUE","SPARE-ISSUE",
Q412="Fiber CAmtel","TRANS_FO_CAMTEL",
Q412="Fiber AOF","Fiber AOF",
Q412="Projet OCM (HUAWEI)","TRAVAUX-HUAWEI",
Q412="Projet OCM (NOKIA)","TRAVAUX-NOKIA",
Q412="ACCESS-ISSUE","ACCESS-ISSUE",
Q412="Projet OCM (ZTE, NOKIA, autres projets)","TRAVAUX OCM",
Q412="No root CAuse","No root cause",
Q412="ODU HS","PDH",
Q412="IP &amp; VLAN","PDH",
Q412="Warehouse HUAWEI","SPARE-ISSUE",
Q412="SPARE-HS","SPARE-ISSUE",
Q412="Power Telco","BSS"
),"")</f>
        <v>TRAVAUX OCM</v>
      </c>
      <c r="P412" s="22" t="str" cm="1">
        <f t="array" ref="P412">IFERROR(_xlfn.IFS(
Q412="MPR ISSUE","TX ISSUE",
Q412="BSS Hardware Issue","RAN ISSUE",
Q412="Sites strategiques, MLL, Pylone, etc.","ENVTECH",
Q412="AKTIVCO DEFAUT GE &amp; POWER Cabinet","POWER ISSUE",
Q412="AKTIVCO Coupure ENEO &amp; Baisse de tension","POWER ISSUE",
Q412="Coupure ENEO &amp; Baisse de tension","POWER ISSUE",
Q412="Defaut GE &amp; POWER Cabinet","POWER ISSUE",
Q412="Sharing","POWER ISSUE",
Q412="SIte strategiques &amp; DataCenter","POWER ISSUE",
Q412="Exclu","Exclu",
Q412="SAT","TX ISSUE",
Q412="SPARE-ISSUE","SPARE-ISSUE",
Q412="Fiber CAmtel","TX ISSUE",
Q412="Fiber AOF","TX ISSUE",
Q412="Projet OCM (HUAWEI)","TRAVAUX-HUAWEI",
Q412="Projet OCM (NOKIA)","TRAVAUX -NOKIA",
Q412="ACCESS-ISSUE","ACCESS-ISSUE",
Q412="Projet OCM (ZTE, NOKIA, autres projets)","TRAVAUX OCM",
Q412="No root CAuse","No root cause",
Q412="ODU HS","TX ISSUE",
Q412="IP &amp; VLAN","TX ISSUE",
Q412="Warehouse HUAWEI","SPARE-ISSUE",
Q412="SPARE-HS","SPARE-ISSUE",
Q412="Power Telco","RAN ISSUE"
),"")</f>
        <v>TRAVAUX OCM</v>
      </c>
      <c r="Q412" s="48" t="s">
        <v>5349</v>
      </c>
      <c r="R412" s="23" t="str" cm="1">
        <f t="array" ref="R412">IFERROR(_xlfn.IFS(
Q412="MPR ISSUE","ACTIVE",
Q412="BSS Hardware Issue","ACTIVE",
Q412="Sites strategiques, MLL, Pylone, etc.","PASSIVE",
Q412="AKTIVCO DEFAUT GE &amp; POWER Cabinet","PASSIVE",
Q412="AKTIVCO Coupure ENEO &amp; Baisse de tension","PASSIVE",
Q412="Coupure ENEO &amp; Baisse de tension","PASSIVE",
Q412="Defaut GE &amp; POWER Cabinet","PASSIVE",
Q412="Sharing","PASSIVE",
Q412="SIte strategiques &amp; DataCenter","PASSIVE",
Q412="Exclu","Exclu",
Q412="SAT","ACTIVE",
Q412="SPARE-ISSUE","SPARE-ISSUE",
Q412="Fiber CAmtel","ACTIVE",
Q412="Fiber AOF","ACTIVE",
Q412="Projet OCM (HUAWEI)","PLANNED WORKS",
Q412="Projet OCM (NOKIA)","PLANNED WORKS",
Q412="ACCESS-ISSUE","ACCESS-ISSUE",
Q412="Projet OCM (ZTE, NOKIA, autres projets)","PLANNED WORKS",
Q412="No root CAuse","No root cause",
Q412="ODU HS","ACTIVE",
Q412="IP &amp; VLAN","ACTIVE",
Q412="Warehouse HUAWEI","SPARE-ISSUE",
Q412="SPARE-HS","SPARE-ISSUE",
Q412="Power Telco","ACTIVE"
),"")</f>
        <v>PLANNED WORKS</v>
      </c>
      <c r="S412" s="56" t="s">
        <v>5919</v>
      </c>
      <c r="T412" s="7" t="s">
        <v>17</v>
      </c>
      <c r="U412" s="57" t="s">
        <v>17</v>
      </c>
      <c r="V412" s="57" t="s">
        <v>17</v>
      </c>
      <c r="W412" s="57" t="s">
        <v>17</v>
      </c>
      <c r="X412" s="57" t="s">
        <v>17</v>
      </c>
      <c r="Y412" s="57" t="s">
        <v>17</v>
      </c>
      <c r="Z412" s="57" t="s">
        <v>17</v>
      </c>
      <c r="AA412" s="57" t="s">
        <v>17</v>
      </c>
      <c r="AB412" s="57" t="s">
        <v>5518</v>
      </c>
      <c r="AC412" s="57" t="s">
        <v>5518</v>
      </c>
      <c r="AD412" s="57" t="s">
        <v>5518</v>
      </c>
      <c r="AE412" s="57" t="s">
        <v>5518</v>
      </c>
      <c r="AF412" s="57" t="s">
        <v>17</v>
      </c>
      <c r="AG412" s="57" t="s">
        <v>17</v>
      </c>
      <c r="AH412" s="57" t="s">
        <v>17</v>
      </c>
      <c r="AI412" s="57" t="s">
        <v>17</v>
      </c>
      <c r="AJ412" s="15"/>
      <c r="AK412" s="15"/>
      <c r="AL412" s="15"/>
      <c r="AM412" s="15"/>
    </row>
    <row r="413" spans="1:39" s="14" customFormat="1" x14ac:dyDescent="0.35">
      <c r="A413" s="1" t="s">
        <v>2629</v>
      </c>
      <c r="B413" s="1" t="s">
        <v>2630</v>
      </c>
      <c r="C413" s="3"/>
      <c r="D413" s="1" t="s">
        <v>12</v>
      </c>
      <c r="E413" s="1" t="s">
        <v>13</v>
      </c>
      <c r="F413" s="3" t="s">
        <v>92</v>
      </c>
      <c r="G413" s="1" t="s">
        <v>2631</v>
      </c>
      <c r="H413" s="60" t="str">
        <f>_xlfn.XLOOKUP(B413,'[1]Nur des jours'!$B:$B,'[1]Nur des jours'!$H:$H,"")</f>
        <v>NOKIA</v>
      </c>
      <c r="I413" s="52">
        <v>0.53285703315712052</v>
      </c>
      <c r="J413" s="52">
        <v>0.24865939907503146</v>
      </c>
      <c r="K413" s="52">
        <v>2.8404174305423156E-2</v>
      </c>
      <c r="L413" s="53">
        <v>0.17438221529177597</v>
      </c>
      <c r="M413" s="54" t="s">
        <v>5374</v>
      </c>
      <c r="N413" s="55"/>
      <c r="O413" s="16" t="str" cm="1">
        <f t="array" ref="O413">IFERROR(_xlfn.IFS(
Q413="MPR ISSUE","PDH",
Q413="BSS Hardware Issue","BSS",
Q413="Sites strategiques, MLL, Pylone, etc.","ENVTECH",
Q413="AKTIVCO DEFAUT GE &amp; POWER Cabinet","AKTIVCO",
Q413="AKTIVCO Coupure ENEO &amp; Baisse de tension","AKTIVCO GRID ONLY",
Q413="Coupure ENEO &amp; Baisse de tension","IHS GRID ONLY",
Q413="Defaut GE &amp; POWER Cabinet","IHS",
Q413="Sharing","Partners",
Q413="SIte strategiques &amp; DataCenter","SST &amp; DC",
Q413="Exclu","Exclu",
Q413="SAT","SAT",
Q413="SPARE-ISSUE","SPARE-ISSUE",
Q413="Fiber CAmtel","TRANS_FO_CAMTEL",
Q413="Fiber AOF","Fiber AOF",
Q413="Projet OCM (HUAWEI)","TRAVAUX-HUAWEI",
Q413="Projet OCM (NOKIA)","TRAVAUX-NOKIA",
Q413="ACCESS-ISSUE","ACCESS-ISSUE",
Q413="Projet OCM (ZTE, NOKIA, autres projets)","TRAVAUX OCM",
Q413="No root CAuse","No root cause",
Q413="ODU HS","PDH",
Q413="IP &amp; VLAN","PDH",
Q413="Warehouse HUAWEI","SPARE-ISSUE",
Q413="SPARE-HS","SPARE-ISSUE",
Q413="Power Telco","BSS"
),"")</f>
        <v>PDH</v>
      </c>
      <c r="P413" s="22" t="str" cm="1">
        <f t="array" ref="P413">IFERROR(_xlfn.IFS(
Q413="MPR ISSUE","TX ISSUE",
Q413="BSS Hardware Issue","RAN ISSUE",
Q413="Sites strategiques, MLL, Pylone, etc.","ENVTECH",
Q413="AKTIVCO DEFAUT GE &amp; POWER Cabinet","POWER ISSUE",
Q413="AKTIVCO Coupure ENEO &amp; Baisse de tension","POWER ISSUE",
Q413="Coupure ENEO &amp; Baisse de tension","POWER ISSUE",
Q413="Defaut GE &amp; POWER Cabinet","POWER ISSUE",
Q413="Sharing","POWER ISSUE",
Q413="SIte strategiques &amp; DataCenter","POWER ISSUE",
Q413="Exclu","Exclu",
Q413="SAT","TX ISSUE",
Q413="SPARE-ISSUE","SPARE-ISSUE",
Q413="Fiber CAmtel","TX ISSUE",
Q413="Fiber AOF","TX ISSUE",
Q413="Projet OCM (HUAWEI)","TRAVAUX-HUAWEI",
Q413="Projet OCM (NOKIA)","TRAVAUX -NOKIA",
Q413="ACCESS-ISSUE","ACCESS-ISSUE",
Q413="Projet OCM (ZTE, NOKIA, autres projets)","TRAVAUX OCM",
Q413="No root CAuse","No root cause",
Q413="ODU HS","TX ISSUE",
Q413="IP &amp; VLAN","TX ISSUE",
Q413="Warehouse HUAWEI","SPARE-ISSUE",
Q413="SPARE-HS","SPARE-ISSUE",
Q413="Power Telco","RAN ISSUE"
),"")</f>
        <v>TX ISSUE</v>
      </c>
      <c r="Q413" s="48" t="s">
        <v>6155</v>
      </c>
      <c r="R413" s="23" t="str" cm="1">
        <f t="array" ref="R413">IFERROR(_xlfn.IFS(
Q413="MPR ISSUE","ACTIVE",
Q413="BSS Hardware Issue","ACTIVE",
Q413="Sites strategiques, MLL, Pylone, etc.","PASSIVE",
Q413="AKTIVCO DEFAUT GE &amp; POWER Cabinet","PASSIVE",
Q413="AKTIVCO Coupure ENEO &amp; Baisse de tension","PASSIVE",
Q413="Coupure ENEO &amp; Baisse de tension","PASSIVE",
Q413="Defaut GE &amp; POWER Cabinet","PASSIVE",
Q413="Sharing","PASSIVE",
Q413="SIte strategiques &amp; DataCenter","PASSIVE",
Q413="Exclu","Exclu",
Q413="SAT","ACTIVE",
Q413="SPARE-ISSUE","SPARE-ISSUE",
Q413="Fiber CAmtel","ACTIVE",
Q413="Fiber AOF","ACTIVE",
Q413="Projet OCM (HUAWEI)","PLANNED WORKS",
Q413="Projet OCM (NOKIA)","PLANNED WORKS",
Q413="ACCESS-ISSUE","ACCESS-ISSUE",
Q413="Projet OCM (ZTE, NOKIA, autres projets)","PLANNED WORKS",
Q413="No root CAuse","No root cause",
Q413="ODU HS","ACTIVE",
Q413="IP &amp; VLAN","ACTIVE",
Q413="Warehouse HUAWEI","SPARE-ISSUE",
Q413="SPARE-HS","SPARE-ISSUE",
Q413="Power Telco","ACTIVE"
),"")</f>
        <v>ACTIVE</v>
      </c>
      <c r="S413" s="56" t="s">
        <v>5719</v>
      </c>
      <c r="T413" s="7" t="s">
        <v>17</v>
      </c>
      <c r="U413" s="57" t="s">
        <v>17</v>
      </c>
      <c r="V413" s="57" t="s">
        <v>17</v>
      </c>
      <c r="W413" s="57" t="s">
        <v>17</v>
      </c>
      <c r="X413" s="57" t="s">
        <v>17</v>
      </c>
      <c r="Y413" s="57" t="s">
        <v>17</v>
      </c>
      <c r="Z413" s="57" t="s">
        <v>17</v>
      </c>
      <c r="AA413" s="57" t="s">
        <v>17</v>
      </c>
      <c r="AB413" s="57"/>
      <c r="AC413" s="57" t="s">
        <v>5719</v>
      </c>
      <c r="AD413" s="57" t="s">
        <v>17</v>
      </c>
      <c r="AE413" s="57" t="s">
        <v>17</v>
      </c>
      <c r="AF413" s="57" t="s">
        <v>17</v>
      </c>
      <c r="AG413" s="57" t="s">
        <v>17</v>
      </c>
      <c r="AH413" s="57" t="s">
        <v>17</v>
      </c>
      <c r="AI413" s="57" t="s">
        <v>17</v>
      </c>
      <c r="AJ413" s="15"/>
      <c r="AK413" s="15"/>
      <c r="AL413" s="15"/>
      <c r="AM413" s="15"/>
    </row>
    <row r="414" spans="1:39" s="14" customFormat="1" x14ac:dyDescent="0.35">
      <c r="A414" s="1" t="s">
        <v>1884</v>
      </c>
      <c r="B414" s="1" t="s">
        <v>1885</v>
      </c>
      <c r="C414" s="3"/>
      <c r="D414" s="1" t="s">
        <v>12</v>
      </c>
      <c r="E414" s="1" t="s">
        <v>13</v>
      </c>
      <c r="F414" s="3" t="s">
        <v>57</v>
      </c>
      <c r="G414" s="1" t="s">
        <v>86</v>
      </c>
      <c r="H414" s="59" t="str">
        <f>_xlfn.XLOOKUP(B414,'[1]Nur des jours'!$B:$B,'[1]Nur des jours'!$H:$H,"")</f>
        <v>Huawei</v>
      </c>
      <c r="I414" s="52">
        <v>0.12989141078058741</v>
      </c>
      <c r="J414" s="52">
        <v>0.12256214490447484</v>
      </c>
      <c r="K414" s="52">
        <v>0.20708296944187254</v>
      </c>
      <c r="L414" s="53">
        <v>0.16768540634015627</v>
      </c>
      <c r="M414" s="54" t="s">
        <v>5374</v>
      </c>
      <c r="N414" s="55"/>
      <c r="O414" s="16" t="str" cm="1">
        <f t="array" ref="O414">IFERROR(_xlfn.IFS(
Q414="MPR ISSUE","PDH",
Q414="BSS Hardware Issue","BSS",
Q414="Sites strategiques, MLL, Pylone, etc.","ENVTECH",
Q414="AKTIVCO DEFAUT GE &amp; POWER Cabinet","AKTIVCO",
Q414="AKTIVCO Coupure ENEO &amp; Baisse de tension","AKTIVCO GRID ONLY",
Q414="Coupure ENEO &amp; Baisse de tension","IHS GRID ONLY",
Q414="Defaut GE &amp; POWER Cabinet","IHS",
Q414="Sharing","Partners",
Q414="SIte strategiques &amp; DataCenter","SST &amp; DC",
Q414="Exclu","Exclu",
Q414="SAT","SAT",
Q414="SPARE-ISSUE","SPARE-ISSUE",
Q414="Fiber CAmtel","TRANS_FO_CAMTEL",
Q414="Fiber AOF","Fiber AOF",
Q414="Projet OCM (HUAWEI)","TRAVAUX-HUAWEI",
Q414="Projet OCM (NOKIA)","TRAVAUX-NOKIA",
Q414="ACCESS-ISSUE","ACCESS-ISSUE",
Q414="Projet OCM (ZTE, NOKIA, autres projets)","TRAVAUX OCM",
Q414="No root CAuse","No root cause",
Q414="ODU HS","PDH",
Q414="IP &amp; VLAN","PDH",
Q414="Warehouse HUAWEI","SPARE-ISSUE",
Q414="SPARE-HS","SPARE-ISSUE",
Q414="Power Telco","BSS"
),"")</f>
        <v>No root cause</v>
      </c>
      <c r="P414" s="22" t="str" cm="1">
        <f t="array" ref="P414">IFERROR(_xlfn.IFS(
Q414="MPR ISSUE","TX ISSUE",
Q414="BSS Hardware Issue","RAN ISSUE",
Q414="Sites strategiques, MLL, Pylone, etc.","ENVTECH",
Q414="AKTIVCO DEFAUT GE &amp; POWER Cabinet","POWER ISSUE",
Q414="AKTIVCO Coupure ENEO &amp; Baisse de tension","POWER ISSUE",
Q414="Coupure ENEO &amp; Baisse de tension","POWER ISSUE",
Q414="Defaut GE &amp; POWER Cabinet","POWER ISSUE",
Q414="Sharing","POWER ISSUE",
Q414="SIte strategiques &amp; DataCenter","POWER ISSUE",
Q414="Exclu","Exclu",
Q414="SAT","TX ISSUE",
Q414="SPARE-ISSUE","SPARE-ISSUE",
Q414="Fiber CAmtel","TX ISSUE",
Q414="Fiber AOF","TX ISSUE",
Q414="Projet OCM (HUAWEI)","TRAVAUX-HUAWEI",
Q414="Projet OCM (NOKIA)","TRAVAUX -NOKIA",
Q414="ACCESS-ISSUE","ACCESS-ISSUE",
Q414="Projet OCM (ZTE, NOKIA, autres projets)","TRAVAUX OCM",
Q414="No root CAuse","No root cause",
Q414="ODU HS","TX ISSUE",
Q414="IP &amp; VLAN","TX ISSUE",
Q414="Warehouse HUAWEI","SPARE-ISSUE",
Q414="SPARE-HS","SPARE-ISSUE",
Q414="Power Telco","RAN ISSUE"
),"")</f>
        <v>No root cause</v>
      </c>
      <c r="Q414" s="48" t="s">
        <v>5573</v>
      </c>
      <c r="R414" s="23" t="str" cm="1">
        <f t="array" ref="R414">IFERROR(_xlfn.IFS(
Q414="MPR ISSUE","ACTIVE",
Q414="BSS Hardware Issue","ACTIVE",
Q414="Sites strategiques, MLL, Pylone, etc.","PASSIVE",
Q414="AKTIVCO DEFAUT GE &amp; POWER Cabinet","PASSIVE",
Q414="AKTIVCO Coupure ENEO &amp; Baisse de tension","PASSIVE",
Q414="Coupure ENEO &amp; Baisse de tension","PASSIVE",
Q414="Defaut GE &amp; POWER Cabinet","PASSIVE",
Q414="Sharing","PASSIVE",
Q414="SIte strategiques &amp; DataCenter","PASSIVE",
Q414="Exclu","Exclu",
Q414="SAT","ACTIVE",
Q414="SPARE-ISSUE","SPARE-ISSUE",
Q414="Fiber CAmtel","ACTIVE",
Q414="Fiber AOF","ACTIVE",
Q414="Projet OCM (HUAWEI)","PLANNED WORKS",
Q414="Projet OCM (NOKIA)","PLANNED WORKS",
Q414="ACCESS-ISSUE","ACCESS-ISSUE",
Q414="Projet OCM (ZTE, NOKIA, autres projets)","PLANNED WORKS",
Q414="No root CAuse","No root cause",
Q414="ODU HS","ACTIVE",
Q414="IP &amp; VLAN","ACTIVE",
Q414="Warehouse HUAWEI","SPARE-ISSUE",
Q414="SPARE-HS","SPARE-ISSUE",
Q414="Power Telco","ACTIVE"
),"")</f>
        <v>No root cause</v>
      </c>
      <c r="S414" s="56" t="s">
        <v>17</v>
      </c>
      <c r="T414" s="7" t="s">
        <v>17</v>
      </c>
      <c r="U414" s="57" t="s">
        <v>17</v>
      </c>
      <c r="V414" s="57" t="s">
        <v>17</v>
      </c>
      <c r="W414" s="57" t="s">
        <v>17</v>
      </c>
      <c r="X414" s="57" t="s">
        <v>17</v>
      </c>
      <c r="Y414" s="57" t="s">
        <v>17</v>
      </c>
      <c r="Z414" s="57" t="s">
        <v>17</v>
      </c>
      <c r="AA414" s="57" t="s">
        <v>17</v>
      </c>
      <c r="AB414" s="57"/>
      <c r="AC414" s="57" t="s">
        <v>17</v>
      </c>
      <c r="AD414" s="57" t="s">
        <v>17</v>
      </c>
      <c r="AE414" s="57" t="s">
        <v>17</v>
      </c>
      <c r="AF414" s="57" t="s">
        <v>17</v>
      </c>
      <c r="AG414" s="57" t="s">
        <v>17</v>
      </c>
      <c r="AH414" s="57" t="s">
        <v>17</v>
      </c>
      <c r="AI414" s="57" t="s">
        <v>17</v>
      </c>
      <c r="AJ414" s="15"/>
      <c r="AK414" s="15"/>
      <c r="AL414" s="15"/>
      <c r="AM414" s="15"/>
    </row>
    <row r="415" spans="1:39" s="14" customFormat="1" x14ac:dyDescent="0.35">
      <c r="A415" s="1" t="s">
        <v>991</v>
      </c>
      <c r="B415" s="1" t="s">
        <v>992</v>
      </c>
      <c r="C415" s="3"/>
      <c r="D415" s="1" t="s">
        <v>23</v>
      </c>
      <c r="E415" s="1" t="s">
        <v>24</v>
      </c>
      <c r="F415" s="3" t="s">
        <v>71</v>
      </c>
      <c r="G415" s="1" t="s">
        <v>993</v>
      </c>
      <c r="H415" s="60" t="str">
        <f>_xlfn.XLOOKUP(B415,'[1]Nur des jours'!$B:$B,'[1]Nur des jours'!$H:$H,"")</f>
        <v>NOKIA</v>
      </c>
      <c r="I415" s="52">
        <v>0.32736796158882586</v>
      </c>
      <c r="J415" s="52">
        <v>0.14901899282923731</v>
      </c>
      <c r="K415" s="52">
        <v>0.11330567758231597</v>
      </c>
      <c r="L415" s="53">
        <v>0.15586312379323755</v>
      </c>
      <c r="M415" s="54" t="s">
        <v>5374</v>
      </c>
      <c r="N415" s="55"/>
      <c r="O415" s="16" t="str" cm="1">
        <f t="array" ref="O415">IFERROR(_xlfn.IFS(
Q415="MPR ISSUE","PDH",
Q415="BSS Hardware Issue","BSS",
Q415="Sites strategiques, MLL, Pylone, etc.","ENVTECH",
Q415="AKTIVCO DEFAUT GE &amp; POWER Cabinet","AKTIVCO",
Q415="AKTIVCO Coupure ENEO &amp; Baisse de tension","AKTIVCO GRID ONLY",
Q415="Coupure ENEO &amp; Baisse de tension","IHS GRID ONLY",
Q415="Defaut GE &amp; POWER Cabinet","IHS",
Q415="Sharing","Partners",
Q415="SIte strategiques &amp; DataCenter","SST &amp; DC",
Q415="Exclu","Exclu",
Q415="SAT","SAT",
Q415="SPARE-ISSUE","SPARE-ISSUE",
Q415="Fiber CAmtel","TRANS_FO_CAMTEL",
Q415="Fiber AOF","Fiber AOF",
Q415="Projet OCM (HUAWEI)","TRAVAUX-HUAWEI",
Q415="Projet OCM (NOKIA)","TRAVAUX-NOKIA",
Q415="ACCESS-ISSUE","ACCESS-ISSUE",
Q415="Projet OCM (ZTE, NOKIA, autres projets)","TRAVAUX OCM",
Q415="No root CAuse","No root cause",
Q415="ODU HS","PDH",
Q415="IP &amp; VLAN","PDH",
Q415="Warehouse HUAWEI","SPARE-ISSUE",
Q415="SPARE-HS","SPARE-ISSUE",
Q415="Power Telco","BSS"
),"")</f>
        <v>No root cause</v>
      </c>
      <c r="P415" s="22" t="str" cm="1">
        <f t="array" ref="P415">IFERROR(_xlfn.IFS(
Q415="MPR ISSUE","TX ISSUE",
Q415="BSS Hardware Issue","RAN ISSUE",
Q415="Sites strategiques, MLL, Pylone, etc.","ENVTECH",
Q415="AKTIVCO DEFAUT GE &amp; POWER Cabinet","POWER ISSUE",
Q415="AKTIVCO Coupure ENEO &amp; Baisse de tension","POWER ISSUE",
Q415="Coupure ENEO &amp; Baisse de tension","POWER ISSUE",
Q415="Defaut GE &amp; POWER Cabinet","POWER ISSUE",
Q415="Sharing","POWER ISSUE",
Q415="SIte strategiques &amp; DataCenter","POWER ISSUE",
Q415="Exclu","Exclu",
Q415="SAT","TX ISSUE",
Q415="SPARE-ISSUE","SPARE-ISSUE",
Q415="Fiber CAmtel","TX ISSUE",
Q415="Fiber AOF","TX ISSUE",
Q415="Projet OCM (HUAWEI)","TRAVAUX-HUAWEI",
Q415="Projet OCM (NOKIA)","TRAVAUX -NOKIA",
Q415="ACCESS-ISSUE","ACCESS-ISSUE",
Q415="Projet OCM (ZTE, NOKIA, autres projets)","TRAVAUX OCM",
Q415="No root CAuse","No root cause",
Q415="ODU HS","TX ISSUE",
Q415="IP &amp; VLAN","TX ISSUE",
Q415="Warehouse HUAWEI","SPARE-ISSUE",
Q415="SPARE-HS","SPARE-ISSUE",
Q415="Power Telco","RAN ISSUE"
),"")</f>
        <v>No root cause</v>
      </c>
      <c r="Q415" s="48" t="s">
        <v>5573</v>
      </c>
      <c r="R415" s="23" t="str" cm="1">
        <f t="array" ref="R415">IFERROR(_xlfn.IFS(
Q415="MPR ISSUE","ACTIVE",
Q415="BSS Hardware Issue","ACTIVE",
Q415="Sites strategiques, MLL, Pylone, etc.","PASSIVE",
Q415="AKTIVCO DEFAUT GE &amp; POWER Cabinet","PASSIVE",
Q415="AKTIVCO Coupure ENEO &amp; Baisse de tension","PASSIVE",
Q415="Coupure ENEO &amp; Baisse de tension","PASSIVE",
Q415="Defaut GE &amp; POWER Cabinet","PASSIVE",
Q415="Sharing","PASSIVE",
Q415="SIte strategiques &amp; DataCenter","PASSIVE",
Q415="Exclu","Exclu",
Q415="SAT","ACTIVE",
Q415="SPARE-ISSUE","SPARE-ISSUE",
Q415="Fiber CAmtel","ACTIVE",
Q415="Fiber AOF","ACTIVE",
Q415="Projet OCM (HUAWEI)","PLANNED WORKS",
Q415="Projet OCM (NOKIA)","PLANNED WORKS",
Q415="ACCESS-ISSUE","ACCESS-ISSUE",
Q415="Projet OCM (ZTE, NOKIA, autres projets)","PLANNED WORKS",
Q415="No root CAuse","No root cause",
Q415="ODU HS","ACTIVE",
Q415="IP &amp; VLAN","ACTIVE",
Q415="Warehouse HUAWEI","SPARE-ISSUE",
Q415="SPARE-HS","SPARE-ISSUE",
Q415="Power Telco","ACTIVE"
),"")</f>
        <v>No root cause</v>
      </c>
      <c r="S415" s="56" t="s">
        <v>5868</v>
      </c>
      <c r="T415" s="7" t="s">
        <v>17</v>
      </c>
      <c r="U415" s="57" t="s">
        <v>17</v>
      </c>
      <c r="V415" s="57" t="s">
        <v>17</v>
      </c>
      <c r="W415" s="57" t="s">
        <v>17</v>
      </c>
      <c r="X415" s="57" t="s">
        <v>17</v>
      </c>
      <c r="Y415" s="57" t="s">
        <v>17</v>
      </c>
      <c r="Z415" s="57" t="s">
        <v>17</v>
      </c>
      <c r="AA415" s="57" t="s">
        <v>17</v>
      </c>
      <c r="AB415" s="57"/>
      <c r="AC415" s="57" t="s">
        <v>17</v>
      </c>
      <c r="AD415" s="57" t="s">
        <v>17</v>
      </c>
      <c r="AE415" s="57" t="s">
        <v>17</v>
      </c>
      <c r="AF415" s="57" t="s">
        <v>17</v>
      </c>
      <c r="AG415" s="57" t="s">
        <v>17</v>
      </c>
      <c r="AH415" s="57" t="s">
        <v>17</v>
      </c>
      <c r="AI415" s="57" t="s">
        <v>5868</v>
      </c>
      <c r="AJ415" s="15"/>
      <c r="AK415" s="15"/>
      <c r="AL415" s="15"/>
      <c r="AM415" s="15"/>
    </row>
    <row r="416" spans="1:39" s="14" customFormat="1" x14ac:dyDescent="0.35">
      <c r="A416" s="1" t="s">
        <v>1122</v>
      </c>
      <c r="B416" s="1" t="s">
        <v>1123</v>
      </c>
      <c r="C416" s="3"/>
      <c r="D416" s="1" t="s">
        <v>12</v>
      </c>
      <c r="E416" s="1" t="s">
        <v>13</v>
      </c>
      <c r="F416" s="3" t="s">
        <v>104</v>
      </c>
      <c r="G416" s="1" t="s">
        <v>301</v>
      </c>
      <c r="H416" s="59" t="str">
        <f>_xlfn.XLOOKUP(B416,'[1]Nur des jours'!$B:$B,'[1]Nur des jours'!$H:$H,"")</f>
        <v>Huawei</v>
      </c>
      <c r="I416" s="52">
        <v>0.16298874141217942</v>
      </c>
      <c r="J416" s="52">
        <v>0.21112352139158344</v>
      </c>
      <c r="K416" s="52">
        <v>0.11833312539535573</v>
      </c>
      <c r="L416" s="53">
        <v>0.15586074941572281</v>
      </c>
      <c r="M416" s="54" t="s">
        <v>5374</v>
      </c>
      <c r="N416" s="55"/>
      <c r="O416" s="16" t="str" cm="1">
        <f t="array" ref="O416">IFERROR(_xlfn.IFS(
Q416="MPR ISSUE","PDH",
Q416="BSS Hardware Issue","BSS",
Q416="Sites strategiques, MLL, Pylone, etc.","ENVTECH",
Q416="AKTIVCO DEFAUT GE &amp; POWER Cabinet","AKTIVCO",
Q416="AKTIVCO Coupure ENEO &amp; Baisse de tension","AKTIVCO GRID ONLY",
Q416="Coupure ENEO &amp; Baisse de tension","IHS GRID ONLY",
Q416="Defaut GE &amp; POWER Cabinet","IHS",
Q416="Sharing","Partners",
Q416="SIte strategiques &amp; DataCenter","SST &amp; DC",
Q416="Exclu","Exclu",
Q416="SAT","SAT",
Q416="SPARE-ISSUE","SPARE-ISSUE",
Q416="Fiber CAmtel","TRANS_FO_CAMTEL",
Q416="Fiber AOF","Fiber AOF",
Q416="Projet OCM (HUAWEI)","TRAVAUX-HUAWEI",
Q416="Projet OCM (NOKIA)","TRAVAUX-NOKIA",
Q416="ACCESS-ISSUE","ACCESS-ISSUE",
Q416="Projet OCM (ZTE, NOKIA, autres projets)","TRAVAUX OCM",
Q416="No root CAuse","No root cause",
Q416="ODU HS","PDH",
Q416="IP &amp; VLAN","PDH",
Q416="Warehouse HUAWEI","SPARE-ISSUE",
Q416="SPARE-HS","SPARE-ISSUE",
Q416="Power Telco","BSS"
),"")</f>
        <v>No root cause</v>
      </c>
      <c r="P416" s="22" t="str" cm="1">
        <f t="array" ref="P416">IFERROR(_xlfn.IFS(
Q416="MPR ISSUE","TX ISSUE",
Q416="BSS Hardware Issue","RAN ISSUE",
Q416="Sites strategiques, MLL, Pylone, etc.","ENVTECH",
Q416="AKTIVCO DEFAUT GE &amp; POWER Cabinet","POWER ISSUE",
Q416="AKTIVCO Coupure ENEO &amp; Baisse de tension","POWER ISSUE",
Q416="Coupure ENEO &amp; Baisse de tension","POWER ISSUE",
Q416="Defaut GE &amp; POWER Cabinet","POWER ISSUE",
Q416="Sharing","POWER ISSUE",
Q416="SIte strategiques &amp; DataCenter","POWER ISSUE",
Q416="Exclu","Exclu",
Q416="SAT","TX ISSUE",
Q416="SPARE-ISSUE","SPARE-ISSUE",
Q416="Fiber CAmtel","TX ISSUE",
Q416="Fiber AOF","TX ISSUE",
Q416="Projet OCM (HUAWEI)","TRAVAUX-HUAWEI",
Q416="Projet OCM (NOKIA)","TRAVAUX -NOKIA",
Q416="ACCESS-ISSUE","ACCESS-ISSUE",
Q416="Projet OCM (ZTE, NOKIA, autres projets)","TRAVAUX OCM",
Q416="No root CAuse","No root cause",
Q416="ODU HS","TX ISSUE",
Q416="IP &amp; VLAN","TX ISSUE",
Q416="Warehouse HUAWEI","SPARE-ISSUE",
Q416="SPARE-HS","SPARE-ISSUE",
Q416="Power Telco","RAN ISSUE"
),"")</f>
        <v>No root cause</v>
      </c>
      <c r="Q416" s="48" t="s">
        <v>5573</v>
      </c>
      <c r="R416" s="23" t="str" cm="1">
        <f t="array" ref="R416">IFERROR(_xlfn.IFS(
Q416="MPR ISSUE","ACTIVE",
Q416="BSS Hardware Issue","ACTIVE",
Q416="Sites strategiques, MLL, Pylone, etc.","PASSIVE",
Q416="AKTIVCO DEFAUT GE &amp; POWER Cabinet","PASSIVE",
Q416="AKTIVCO Coupure ENEO &amp; Baisse de tension","PASSIVE",
Q416="Coupure ENEO &amp; Baisse de tension","PASSIVE",
Q416="Defaut GE &amp; POWER Cabinet","PASSIVE",
Q416="Sharing","PASSIVE",
Q416="SIte strategiques &amp; DataCenter","PASSIVE",
Q416="Exclu","Exclu",
Q416="SAT","ACTIVE",
Q416="SPARE-ISSUE","SPARE-ISSUE",
Q416="Fiber CAmtel","ACTIVE",
Q416="Fiber AOF","ACTIVE",
Q416="Projet OCM (HUAWEI)","PLANNED WORKS",
Q416="Projet OCM (NOKIA)","PLANNED WORKS",
Q416="ACCESS-ISSUE","ACCESS-ISSUE",
Q416="Projet OCM (ZTE, NOKIA, autres projets)","PLANNED WORKS",
Q416="No root CAuse","No root cause",
Q416="ODU HS","ACTIVE",
Q416="IP &amp; VLAN","ACTIVE",
Q416="Warehouse HUAWEI","SPARE-ISSUE",
Q416="SPARE-HS","SPARE-ISSUE",
Q416="Power Telco","ACTIVE"
),"")</f>
        <v>No root cause</v>
      </c>
      <c r="S416" s="56" t="s">
        <v>17</v>
      </c>
      <c r="T416" s="7" t="s">
        <v>17</v>
      </c>
      <c r="U416" s="57" t="s">
        <v>17</v>
      </c>
      <c r="V416" s="57" t="s">
        <v>17</v>
      </c>
      <c r="W416" s="57" t="s">
        <v>17</v>
      </c>
      <c r="X416" s="57"/>
      <c r="Y416" s="57" t="s">
        <v>17</v>
      </c>
      <c r="Z416" s="57" t="s">
        <v>17</v>
      </c>
      <c r="AA416" s="57" t="s">
        <v>17</v>
      </c>
      <c r="AB416" s="57"/>
      <c r="AC416" s="57" t="s">
        <v>17</v>
      </c>
      <c r="AD416" s="57" t="s">
        <v>17</v>
      </c>
      <c r="AE416" s="57" t="s">
        <v>17</v>
      </c>
      <c r="AF416" s="57" t="s">
        <v>17</v>
      </c>
      <c r="AG416" s="57" t="s">
        <v>17</v>
      </c>
      <c r="AH416" s="57" t="s">
        <v>17</v>
      </c>
      <c r="AI416" s="57" t="s">
        <v>17</v>
      </c>
      <c r="AJ416" s="15"/>
      <c r="AK416" s="15"/>
      <c r="AL416" s="15"/>
      <c r="AM416" s="15"/>
    </row>
    <row r="417" spans="1:39" s="14" customFormat="1" x14ac:dyDescent="0.35">
      <c r="A417" s="1" t="s">
        <v>558</v>
      </c>
      <c r="B417" s="1" t="s">
        <v>559</v>
      </c>
      <c r="C417" s="3"/>
      <c r="D417" s="1" t="s">
        <v>23</v>
      </c>
      <c r="E417" s="1" t="s">
        <v>24</v>
      </c>
      <c r="F417" s="3" t="s">
        <v>14</v>
      </c>
      <c r="G417" s="1" t="s">
        <v>65</v>
      </c>
      <c r="H417" s="59" t="str">
        <f>_xlfn.XLOOKUP(B417,'[1]Nur des jours'!$B:$B,'[1]Nur des jours'!$H:$H,"")</f>
        <v>Huawei</v>
      </c>
      <c r="I417" s="52">
        <v>0.11865080792457507</v>
      </c>
      <c r="J417" s="52">
        <v>0.1020023052520987</v>
      </c>
      <c r="K417" s="52">
        <v>0.20024290439011794</v>
      </c>
      <c r="L417" s="53">
        <v>0.15561105831927932</v>
      </c>
      <c r="M417" s="54" t="s">
        <v>5374</v>
      </c>
      <c r="N417" s="55"/>
      <c r="O417" s="16" t="str" cm="1">
        <f t="array" ref="O417">IFERROR(_xlfn.IFS(
Q417="MPR ISSUE","PDH",
Q417="BSS Hardware Issue","BSS",
Q417="Sites strategiques, MLL, Pylone, etc.","ENVTECH",
Q417="AKTIVCO DEFAUT GE &amp; POWER Cabinet","AKTIVCO",
Q417="AKTIVCO Coupure ENEO &amp; Baisse de tension","AKTIVCO GRID ONLY",
Q417="Coupure ENEO &amp; Baisse de tension","IHS GRID ONLY",
Q417="Defaut GE &amp; POWER Cabinet","IHS",
Q417="Sharing","Partners",
Q417="SIte strategiques &amp; DataCenter","SST &amp; DC",
Q417="Exclu","Exclu",
Q417="SAT","SAT",
Q417="SPARE-ISSUE","SPARE-ISSUE",
Q417="Fiber CAmtel","TRANS_FO_CAMTEL",
Q417="Fiber AOF","Fiber AOF",
Q417="Projet OCM (HUAWEI)","TRAVAUX-HUAWEI",
Q417="Projet OCM (NOKIA)","TRAVAUX-NOKIA",
Q417="ACCESS-ISSUE","ACCESS-ISSUE",
Q417="Projet OCM (ZTE, NOKIA, autres projets)","TRAVAUX OCM",
Q417="No root CAuse","No root cause",
Q417="ODU HS","PDH",
Q417="IP &amp; VLAN","PDH",
Q417="Warehouse HUAWEI","SPARE-ISSUE",
Q417="SPARE-HS","SPARE-ISSUE",
Q417="Power Telco","BSS"
),"")</f>
        <v>No root cause</v>
      </c>
      <c r="P417" s="22" t="str" cm="1">
        <f t="array" ref="P417">IFERROR(_xlfn.IFS(
Q417="MPR ISSUE","TX ISSUE",
Q417="BSS Hardware Issue","RAN ISSUE",
Q417="Sites strategiques, MLL, Pylone, etc.","ENVTECH",
Q417="AKTIVCO DEFAUT GE &amp; POWER Cabinet","POWER ISSUE",
Q417="AKTIVCO Coupure ENEO &amp; Baisse de tension","POWER ISSUE",
Q417="Coupure ENEO &amp; Baisse de tension","POWER ISSUE",
Q417="Defaut GE &amp; POWER Cabinet","POWER ISSUE",
Q417="Sharing","POWER ISSUE",
Q417="SIte strategiques &amp; DataCenter","POWER ISSUE",
Q417="Exclu","Exclu",
Q417="SAT","TX ISSUE",
Q417="SPARE-ISSUE","SPARE-ISSUE",
Q417="Fiber CAmtel","TX ISSUE",
Q417="Fiber AOF","TX ISSUE",
Q417="Projet OCM (HUAWEI)","TRAVAUX-HUAWEI",
Q417="Projet OCM (NOKIA)","TRAVAUX -NOKIA",
Q417="ACCESS-ISSUE","ACCESS-ISSUE",
Q417="Projet OCM (ZTE, NOKIA, autres projets)","TRAVAUX OCM",
Q417="No root CAuse","No root cause",
Q417="ODU HS","TX ISSUE",
Q417="IP &amp; VLAN","TX ISSUE",
Q417="Warehouse HUAWEI","SPARE-ISSUE",
Q417="SPARE-HS","SPARE-ISSUE",
Q417="Power Telco","RAN ISSUE"
),"")</f>
        <v>No root cause</v>
      </c>
      <c r="Q417" s="48" t="s">
        <v>5573</v>
      </c>
      <c r="R417" s="23" t="str" cm="1">
        <f t="array" ref="R417">IFERROR(_xlfn.IFS(
Q417="MPR ISSUE","ACTIVE",
Q417="BSS Hardware Issue","ACTIVE",
Q417="Sites strategiques, MLL, Pylone, etc.","PASSIVE",
Q417="AKTIVCO DEFAUT GE &amp; POWER Cabinet","PASSIVE",
Q417="AKTIVCO Coupure ENEO &amp; Baisse de tension","PASSIVE",
Q417="Coupure ENEO &amp; Baisse de tension","PASSIVE",
Q417="Defaut GE &amp; POWER Cabinet","PASSIVE",
Q417="Sharing","PASSIVE",
Q417="SIte strategiques &amp; DataCenter","PASSIVE",
Q417="Exclu","Exclu",
Q417="SAT","ACTIVE",
Q417="SPARE-ISSUE","SPARE-ISSUE",
Q417="Fiber CAmtel","ACTIVE",
Q417="Fiber AOF","ACTIVE",
Q417="Projet OCM (HUAWEI)","PLANNED WORKS",
Q417="Projet OCM (NOKIA)","PLANNED WORKS",
Q417="ACCESS-ISSUE","ACCESS-ISSUE",
Q417="Projet OCM (ZTE, NOKIA, autres projets)","PLANNED WORKS",
Q417="No root CAuse","No root cause",
Q417="ODU HS","ACTIVE",
Q417="IP &amp; VLAN","ACTIVE",
Q417="Warehouse HUAWEI","SPARE-ISSUE",
Q417="SPARE-HS","SPARE-ISSUE",
Q417="Power Telco","ACTIVE"
),"")</f>
        <v>No root cause</v>
      </c>
      <c r="S417" s="56" t="s">
        <v>17</v>
      </c>
      <c r="T417" s="7" t="s">
        <v>17</v>
      </c>
      <c r="U417" s="57" t="s">
        <v>17</v>
      </c>
      <c r="V417" s="57" t="s">
        <v>17</v>
      </c>
      <c r="W417" s="57" t="s">
        <v>17</v>
      </c>
      <c r="X417" s="57"/>
      <c r="Y417" s="57" t="s">
        <v>17</v>
      </c>
      <c r="Z417" s="57" t="s">
        <v>17</v>
      </c>
      <c r="AA417" s="57" t="s">
        <v>17</v>
      </c>
      <c r="AB417" s="57"/>
      <c r="AC417" s="57" t="s">
        <v>17</v>
      </c>
      <c r="AD417" s="57" t="s">
        <v>17</v>
      </c>
      <c r="AE417" s="57" t="s">
        <v>17</v>
      </c>
      <c r="AF417" s="57" t="s">
        <v>17</v>
      </c>
      <c r="AG417" s="57" t="s">
        <v>17</v>
      </c>
      <c r="AH417" s="57" t="s">
        <v>17</v>
      </c>
      <c r="AI417" s="57" t="s">
        <v>17</v>
      </c>
      <c r="AJ417" s="15"/>
      <c r="AK417" s="15"/>
      <c r="AL417" s="15"/>
      <c r="AM417" s="15"/>
    </row>
    <row r="418" spans="1:39" s="14" customFormat="1" x14ac:dyDescent="0.35">
      <c r="A418" s="1" t="s">
        <v>1463</v>
      </c>
      <c r="B418" s="1" t="s">
        <v>1464</v>
      </c>
      <c r="C418" s="3"/>
      <c r="D418" s="1" t="s">
        <v>12</v>
      </c>
      <c r="E418" s="1" t="s">
        <v>98</v>
      </c>
      <c r="F418" s="3" t="s">
        <v>92</v>
      </c>
      <c r="G418" s="1" t="s">
        <v>1465</v>
      </c>
      <c r="H418" s="60" t="str">
        <f>_xlfn.XLOOKUP(B418,'[1]Nur des jours'!$B:$B,'[1]Nur des jours'!$H:$H,"")</f>
        <v>NOKIA</v>
      </c>
      <c r="I418" s="52">
        <v>0.22885445462922549</v>
      </c>
      <c r="J418" s="52">
        <v>0.10254543594333564</v>
      </c>
      <c r="K418" s="52">
        <v>0.15403826496551515</v>
      </c>
      <c r="L418" s="53">
        <v>0.14743527331032444</v>
      </c>
      <c r="M418" s="54" t="s">
        <v>5374</v>
      </c>
      <c r="N418" s="55"/>
      <c r="O418" s="16" t="str" cm="1">
        <f t="array" ref="O418">IFERROR(_xlfn.IFS(
Q418="MPR ISSUE","PDH",
Q418="BSS Hardware Issue","BSS",
Q418="Sites strategiques, MLL, Pylone, etc.","ENVTECH",
Q418="AKTIVCO DEFAUT GE &amp; POWER Cabinet","AKTIVCO",
Q418="AKTIVCO Coupure ENEO &amp; Baisse de tension","AKTIVCO GRID ONLY",
Q418="Coupure ENEO &amp; Baisse de tension","IHS GRID ONLY",
Q418="Defaut GE &amp; POWER Cabinet","IHS",
Q418="Sharing","Partners",
Q418="SIte strategiques &amp; DataCenter","SST &amp; DC",
Q418="Exclu","Exclu",
Q418="SAT","SAT",
Q418="SPARE-ISSUE","SPARE-ISSUE",
Q418="Fiber CAmtel","TRANS_FO_CAMTEL",
Q418="Fiber AOF","Fiber AOF",
Q418="Projet OCM (HUAWEI)","TRAVAUX-HUAWEI",
Q418="Projet OCM (NOKIA)","TRAVAUX-NOKIA",
Q418="ACCESS-ISSUE","ACCESS-ISSUE",
Q418="Projet OCM (ZTE, NOKIA, autres projets)","TRAVAUX OCM",
Q418="No root CAuse","No root cause",
Q418="ODU HS","PDH",
Q418="IP &amp; VLAN","PDH",
Q418="Warehouse HUAWEI","SPARE-ISSUE",
Q418="SPARE-HS","SPARE-ISSUE",
Q418="Power Telco","BSS"
),"")</f>
        <v>No root cause</v>
      </c>
      <c r="P418" s="22" t="str" cm="1">
        <f t="array" ref="P418">IFERROR(_xlfn.IFS(
Q418="MPR ISSUE","TX ISSUE",
Q418="BSS Hardware Issue","RAN ISSUE",
Q418="Sites strategiques, MLL, Pylone, etc.","ENVTECH",
Q418="AKTIVCO DEFAUT GE &amp; POWER Cabinet","POWER ISSUE",
Q418="AKTIVCO Coupure ENEO &amp; Baisse de tension","POWER ISSUE",
Q418="Coupure ENEO &amp; Baisse de tension","POWER ISSUE",
Q418="Defaut GE &amp; POWER Cabinet","POWER ISSUE",
Q418="Sharing","POWER ISSUE",
Q418="SIte strategiques &amp; DataCenter","POWER ISSUE",
Q418="Exclu","Exclu",
Q418="SAT","TX ISSUE",
Q418="SPARE-ISSUE","SPARE-ISSUE",
Q418="Fiber CAmtel","TX ISSUE",
Q418="Fiber AOF","TX ISSUE",
Q418="Projet OCM (HUAWEI)","TRAVAUX-HUAWEI",
Q418="Projet OCM (NOKIA)","TRAVAUX -NOKIA",
Q418="ACCESS-ISSUE","ACCESS-ISSUE",
Q418="Projet OCM (ZTE, NOKIA, autres projets)","TRAVAUX OCM",
Q418="No root CAuse","No root cause",
Q418="ODU HS","TX ISSUE",
Q418="IP &amp; VLAN","TX ISSUE",
Q418="Warehouse HUAWEI","SPARE-ISSUE",
Q418="SPARE-HS","SPARE-ISSUE",
Q418="Power Telco","RAN ISSUE"
),"")</f>
        <v>No root cause</v>
      </c>
      <c r="Q418" s="48" t="s">
        <v>5573</v>
      </c>
      <c r="R418" s="23" t="str" cm="1">
        <f t="array" ref="R418">IFERROR(_xlfn.IFS(
Q418="MPR ISSUE","ACTIVE",
Q418="BSS Hardware Issue","ACTIVE",
Q418="Sites strategiques, MLL, Pylone, etc.","PASSIVE",
Q418="AKTIVCO DEFAUT GE &amp; POWER Cabinet","PASSIVE",
Q418="AKTIVCO Coupure ENEO &amp; Baisse de tension","PASSIVE",
Q418="Coupure ENEO &amp; Baisse de tension","PASSIVE",
Q418="Defaut GE &amp; POWER Cabinet","PASSIVE",
Q418="Sharing","PASSIVE",
Q418="SIte strategiques &amp; DataCenter","PASSIVE",
Q418="Exclu","Exclu",
Q418="SAT","ACTIVE",
Q418="SPARE-ISSUE","SPARE-ISSUE",
Q418="Fiber CAmtel","ACTIVE",
Q418="Fiber AOF","ACTIVE",
Q418="Projet OCM (HUAWEI)","PLANNED WORKS",
Q418="Projet OCM (NOKIA)","PLANNED WORKS",
Q418="ACCESS-ISSUE","ACCESS-ISSUE",
Q418="Projet OCM (ZTE, NOKIA, autres projets)","PLANNED WORKS",
Q418="No root CAuse","No root cause",
Q418="ODU HS","ACTIVE",
Q418="IP &amp; VLAN","ACTIVE",
Q418="Warehouse HUAWEI","SPARE-ISSUE",
Q418="SPARE-HS","SPARE-ISSUE",
Q418="Power Telco","ACTIVE"
),"")</f>
        <v>No root cause</v>
      </c>
      <c r="S418" s="56" t="s">
        <v>17</v>
      </c>
      <c r="T418" s="7" t="s">
        <v>17</v>
      </c>
      <c r="U418" s="57" t="s">
        <v>17</v>
      </c>
      <c r="V418" s="57" t="s">
        <v>17</v>
      </c>
      <c r="W418" s="57" t="s">
        <v>17</v>
      </c>
      <c r="X418" s="57" t="s">
        <v>17</v>
      </c>
      <c r="Y418" s="57" t="s">
        <v>17</v>
      </c>
      <c r="Z418" s="57" t="s">
        <v>17</v>
      </c>
      <c r="AA418" s="57" t="s">
        <v>17</v>
      </c>
      <c r="AB418" s="57"/>
      <c r="AC418" s="57" t="s">
        <v>17</v>
      </c>
      <c r="AD418" s="57" t="s">
        <v>17</v>
      </c>
      <c r="AE418" s="57" t="s">
        <v>17</v>
      </c>
      <c r="AF418" s="57" t="s">
        <v>17</v>
      </c>
      <c r="AG418" s="57" t="s">
        <v>17</v>
      </c>
      <c r="AH418" s="57" t="s">
        <v>17</v>
      </c>
      <c r="AI418" s="57" t="s">
        <v>17</v>
      </c>
      <c r="AJ418" s="15"/>
      <c r="AK418" s="15"/>
      <c r="AL418" s="15"/>
      <c r="AM418" s="15"/>
    </row>
    <row r="419" spans="1:39" s="14" customFormat="1" x14ac:dyDescent="0.35">
      <c r="A419" s="1" t="s">
        <v>919</v>
      </c>
      <c r="B419" s="1" t="s">
        <v>920</v>
      </c>
      <c r="C419" s="3"/>
      <c r="D419" s="1" t="s">
        <v>20</v>
      </c>
      <c r="E419" s="1"/>
      <c r="F419" s="3" t="s">
        <v>14</v>
      </c>
      <c r="G419" s="1" t="s">
        <v>65</v>
      </c>
      <c r="H419" s="59" t="str">
        <f>_xlfn.XLOOKUP(B419,'[1]Nur des jours'!$B:$B,'[1]Nur des jours'!$H:$H,"")</f>
        <v>Huawei</v>
      </c>
      <c r="I419" s="52">
        <v>0.12989141078058741</v>
      </c>
      <c r="J419" s="52">
        <v>0.11475259340861103</v>
      </c>
      <c r="K419" s="52">
        <v>0.14586438722866829</v>
      </c>
      <c r="L419" s="53">
        <v>0.13313885963936045</v>
      </c>
      <c r="M419" s="54" t="s">
        <v>5374</v>
      </c>
      <c r="N419" s="55"/>
      <c r="O419" s="16" t="str" cm="1">
        <f t="array" ref="O419">IFERROR(_xlfn.IFS(
Q419="MPR ISSUE","PDH",
Q419="BSS Hardware Issue","BSS",
Q419="Sites strategiques, MLL, Pylone, etc.","ENVTECH",
Q419="AKTIVCO DEFAUT GE &amp; POWER Cabinet","AKTIVCO",
Q419="AKTIVCO Coupure ENEO &amp; Baisse de tension","AKTIVCO GRID ONLY",
Q419="Coupure ENEO &amp; Baisse de tension","IHS GRID ONLY",
Q419="Defaut GE &amp; POWER Cabinet","IHS",
Q419="Sharing","Partners",
Q419="SIte strategiques &amp; DataCenter","SST &amp; DC",
Q419="Exclu","Exclu",
Q419="SAT","SAT",
Q419="SPARE-ISSUE","SPARE-ISSUE",
Q419="Fiber CAmtel","TRANS_FO_CAMTEL",
Q419="Fiber AOF","Fiber AOF",
Q419="Projet OCM (HUAWEI)","TRAVAUX-HUAWEI",
Q419="Projet OCM (NOKIA)","TRAVAUX-NOKIA",
Q419="ACCESS-ISSUE","ACCESS-ISSUE",
Q419="Projet OCM (ZTE, NOKIA, autres projets)","TRAVAUX OCM",
Q419="No root CAuse","No root cause",
Q419="ODU HS","PDH",
Q419="IP &amp; VLAN","PDH",
Q419="Warehouse HUAWEI","SPARE-ISSUE",
Q419="SPARE-HS","SPARE-ISSUE",
Q419="Power Telco","BSS"
),"")</f>
        <v>No root cause</v>
      </c>
      <c r="P419" s="22" t="str" cm="1">
        <f t="array" ref="P419">IFERROR(_xlfn.IFS(
Q419="MPR ISSUE","TX ISSUE",
Q419="BSS Hardware Issue","RAN ISSUE",
Q419="Sites strategiques, MLL, Pylone, etc.","ENVTECH",
Q419="AKTIVCO DEFAUT GE &amp; POWER Cabinet","POWER ISSUE",
Q419="AKTIVCO Coupure ENEO &amp; Baisse de tension","POWER ISSUE",
Q419="Coupure ENEO &amp; Baisse de tension","POWER ISSUE",
Q419="Defaut GE &amp; POWER Cabinet","POWER ISSUE",
Q419="Sharing","POWER ISSUE",
Q419="SIte strategiques &amp; DataCenter","POWER ISSUE",
Q419="Exclu","Exclu",
Q419="SAT","TX ISSUE",
Q419="SPARE-ISSUE","SPARE-ISSUE",
Q419="Fiber CAmtel","TX ISSUE",
Q419="Fiber AOF","TX ISSUE",
Q419="Projet OCM (HUAWEI)","TRAVAUX-HUAWEI",
Q419="Projet OCM (NOKIA)","TRAVAUX -NOKIA",
Q419="ACCESS-ISSUE","ACCESS-ISSUE",
Q419="Projet OCM (ZTE, NOKIA, autres projets)","TRAVAUX OCM",
Q419="No root CAuse","No root cause",
Q419="ODU HS","TX ISSUE",
Q419="IP &amp; VLAN","TX ISSUE",
Q419="Warehouse HUAWEI","SPARE-ISSUE",
Q419="SPARE-HS","SPARE-ISSUE",
Q419="Power Telco","RAN ISSUE"
),"")</f>
        <v>No root cause</v>
      </c>
      <c r="Q419" s="48" t="s">
        <v>5573</v>
      </c>
      <c r="R419" s="23" t="str" cm="1">
        <f t="array" ref="R419">IFERROR(_xlfn.IFS(
Q419="MPR ISSUE","ACTIVE",
Q419="BSS Hardware Issue","ACTIVE",
Q419="Sites strategiques, MLL, Pylone, etc.","PASSIVE",
Q419="AKTIVCO DEFAUT GE &amp; POWER Cabinet","PASSIVE",
Q419="AKTIVCO Coupure ENEO &amp; Baisse de tension","PASSIVE",
Q419="Coupure ENEO &amp; Baisse de tension","PASSIVE",
Q419="Defaut GE &amp; POWER Cabinet","PASSIVE",
Q419="Sharing","PASSIVE",
Q419="SIte strategiques &amp; DataCenter","PASSIVE",
Q419="Exclu","Exclu",
Q419="SAT","ACTIVE",
Q419="SPARE-ISSUE","SPARE-ISSUE",
Q419="Fiber CAmtel","ACTIVE",
Q419="Fiber AOF","ACTIVE",
Q419="Projet OCM (HUAWEI)","PLANNED WORKS",
Q419="Projet OCM (NOKIA)","PLANNED WORKS",
Q419="ACCESS-ISSUE","ACCESS-ISSUE",
Q419="Projet OCM (ZTE, NOKIA, autres projets)","PLANNED WORKS",
Q419="No root CAuse","No root cause",
Q419="ODU HS","ACTIVE",
Q419="IP &amp; VLAN","ACTIVE",
Q419="Warehouse HUAWEI","SPARE-ISSUE",
Q419="SPARE-HS","SPARE-ISSUE",
Q419="Power Telco","ACTIVE"
),"")</f>
        <v>No root cause</v>
      </c>
      <c r="S419" s="56" t="s">
        <v>17</v>
      </c>
      <c r="T419" s="7" t="s">
        <v>17</v>
      </c>
      <c r="U419" s="57" t="s">
        <v>17</v>
      </c>
      <c r="V419" s="57" t="s">
        <v>17</v>
      </c>
      <c r="W419" s="57" t="s">
        <v>17</v>
      </c>
      <c r="X419" s="57"/>
      <c r="Y419" s="57" t="s">
        <v>17</v>
      </c>
      <c r="Z419" s="57" t="s">
        <v>17</v>
      </c>
      <c r="AA419" s="57" t="s">
        <v>17</v>
      </c>
      <c r="AB419" s="57"/>
      <c r="AC419" s="57" t="s">
        <v>17</v>
      </c>
      <c r="AD419" s="57" t="s">
        <v>17</v>
      </c>
      <c r="AE419" s="57" t="s">
        <v>17</v>
      </c>
      <c r="AF419" s="57" t="s">
        <v>17</v>
      </c>
      <c r="AG419" s="57" t="s">
        <v>17</v>
      </c>
      <c r="AH419" s="57" t="s">
        <v>17</v>
      </c>
      <c r="AI419" s="57" t="s">
        <v>17</v>
      </c>
      <c r="AJ419" s="15"/>
      <c r="AK419" s="15"/>
      <c r="AL419" s="15"/>
      <c r="AM419" s="15"/>
    </row>
    <row r="420" spans="1:39" s="14" customFormat="1" x14ac:dyDescent="0.35">
      <c r="A420" s="1" t="s">
        <v>2033</v>
      </c>
      <c r="B420" s="1" t="s">
        <v>2034</v>
      </c>
      <c r="C420" s="3"/>
      <c r="D420" s="1" t="s">
        <v>23</v>
      </c>
      <c r="E420" s="1" t="s">
        <v>38</v>
      </c>
      <c r="F420" s="3" t="s">
        <v>39</v>
      </c>
      <c r="G420" s="1" t="s">
        <v>40</v>
      </c>
      <c r="H420" s="51" t="str">
        <f>_xlfn.XLOOKUP(B420,'[1]Nur des jours'!$B:$B,'[1]Nur des jours'!$H:$H,"")</f>
        <v>ZTE</v>
      </c>
      <c r="I420" s="52">
        <v>8.5053894943826966E-2</v>
      </c>
      <c r="J420" s="52">
        <v>7.1720370880380871E-2</v>
      </c>
      <c r="K420" s="52">
        <v>0.1741138558924154</v>
      </c>
      <c r="L420" s="53">
        <v>0.12702142777649347</v>
      </c>
      <c r="M420" s="54" t="s">
        <v>5374</v>
      </c>
      <c r="N420" s="55"/>
      <c r="O420" s="16" t="str" cm="1">
        <f t="array" ref="O420">IFERROR(_xlfn.IFS(
Q420="MPR ISSUE","PDH",
Q420="BSS Hardware Issue","BSS",
Q420="Sites strategiques, MLL, Pylone, etc.","ENVTECH",
Q420="AKTIVCO DEFAUT GE &amp; POWER Cabinet","AKTIVCO",
Q420="AKTIVCO Coupure ENEO &amp; Baisse de tension","AKTIVCO GRID ONLY",
Q420="Coupure ENEO &amp; Baisse de tension","IHS GRID ONLY",
Q420="Defaut GE &amp; POWER Cabinet","IHS",
Q420="Sharing","Partners",
Q420="SIte strategiques &amp; DataCenter","SST &amp; DC",
Q420="Exclu","Exclu",
Q420="SAT","SAT",
Q420="SPARE-ISSUE","SPARE-ISSUE",
Q420="Fiber CAmtel","TRANS_FO_CAMTEL",
Q420="Fiber AOF","Fiber AOF",
Q420="Projet OCM (HUAWEI)","TRAVAUX-HUAWEI",
Q420="Projet OCM (NOKIA)","TRAVAUX-NOKIA",
Q420="ACCESS-ISSUE","ACCESS-ISSUE",
Q420="Projet OCM (ZTE, NOKIA, autres projets)","TRAVAUX OCM",
Q420="No root CAuse","No root cause",
Q420="ODU HS","PDH",
Q420="IP &amp; VLAN","PDH",
Q420="Warehouse HUAWEI","SPARE-ISSUE",
Q420="SPARE-HS","SPARE-ISSUE",
Q420="Power Telco","BSS"
),"")</f>
        <v>No root cause</v>
      </c>
      <c r="P420" s="22" t="str" cm="1">
        <f t="array" ref="P420">IFERROR(_xlfn.IFS(
Q420="MPR ISSUE","TX ISSUE",
Q420="BSS Hardware Issue","RAN ISSUE",
Q420="Sites strategiques, MLL, Pylone, etc.","ENVTECH",
Q420="AKTIVCO DEFAUT GE &amp; POWER Cabinet","POWER ISSUE",
Q420="AKTIVCO Coupure ENEO &amp; Baisse de tension","POWER ISSUE",
Q420="Coupure ENEO &amp; Baisse de tension","POWER ISSUE",
Q420="Defaut GE &amp; POWER Cabinet","POWER ISSUE",
Q420="Sharing","POWER ISSUE",
Q420="SIte strategiques &amp; DataCenter","POWER ISSUE",
Q420="Exclu","Exclu",
Q420="SAT","TX ISSUE",
Q420="SPARE-ISSUE","SPARE-ISSUE",
Q420="Fiber CAmtel","TX ISSUE",
Q420="Fiber AOF","TX ISSUE",
Q420="Projet OCM (HUAWEI)","TRAVAUX-HUAWEI",
Q420="Projet OCM (NOKIA)","TRAVAUX -NOKIA",
Q420="ACCESS-ISSUE","ACCESS-ISSUE",
Q420="Projet OCM (ZTE, NOKIA, autres projets)","TRAVAUX OCM",
Q420="No root CAuse","No root cause",
Q420="ODU HS","TX ISSUE",
Q420="IP &amp; VLAN","TX ISSUE",
Q420="Warehouse HUAWEI","SPARE-ISSUE",
Q420="SPARE-HS","SPARE-ISSUE",
Q420="Power Telco","RAN ISSUE"
),"")</f>
        <v>No root cause</v>
      </c>
      <c r="Q420" s="48" t="s">
        <v>5573</v>
      </c>
      <c r="R420" s="23" t="str" cm="1">
        <f t="array" ref="R420">IFERROR(_xlfn.IFS(
Q420="MPR ISSUE","ACTIVE",
Q420="BSS Hardware Issue","ACTIVE",
Q420="Sites strategiques, MLL, Pylone, etc.","PASSIVE",
Q420="AKTIVCO DEFAUT GE &amp; POWER Cabinet","PASSIVE",
Q420="AKTIVCO Coupure ENEO &amp; Baisse de tension","PASSIVE",
Q420="Coupure ENEO &amp; Baisse de tension","PASSIVE",
Q420="Defaut GE &amp; POWER Cabinet","PASSIVE",
Q420="Sharing","PASSIVE",
Q420="SIte strategiques &amp; DataCenter","PASSIVE",
Q420="Exclu","Exclu",
Q420="SAT","ACTIVE",
Q420="SPARE-ISSUE","SPARE-ISSUE",
Q420="Fiber CAmtel","ACTIVE",
Q420="Fiber AOF","ACTIVE",
Q420="Projet OCM (HUAWEI)","PLANNED WORKS",
Q420="Projet OCM (NOKIA)","PLANNED WORKS",
Q420="ACCESS-ISSUE","ACCESS-ISSUE",
Q420="Projet OCM (ZTE, NOKIA, autres projets)","PLANNED WORKS",
Q420="No root CAuse","No root cause",
Q420="ODU HS","ACTIVE",
Q420="IP &amp; VLAN","ACTIVE",
Q420="Warehouse HUAWEI","SPARE-ISSUE",
Q420="SPARE-HS","SPARE-ISSUE",
Q420="Power Telco","ACTIVE"
),"")</f>
        <v>No root cause</v>
      </c>
      <c r="S420" s="56" t="s">
        <v>17</v>
      </c>
      <c r="T420" s="7" t="s">
        <v>17</v>
      </c>
      <c r="U420" s="57" t="s">
        <v>17</v>
      </c>
      <c r="V420" s="57" t="s">
        <v>17</v>
      </c>
      <c r="W420" s="57" t="s">
        <v>17</v>
      </c>
      <c r="X420" s="57" t="s">
        <v>17</v>
      </c>
      <c r="Y420" s="57" t="s">
        <v>17</v>
      </c>
      <c r="Z420" s="57" t="s">
        <v>17</v>
      </c>
      <c r="AA420" s="57" t="s">
        <v>17</v>
      </c>
      <c r="AB420" s="57"/>
      <c r="AC420" s="57" t="s">
        <v>17</v>
      </c>
      <c r="AD420" s="57" t="s">
        <v>17</v>
      </c>
      <c r="AE420" s="57" t="s">
        <v>17</v>
      </c>
      <c r="AF420" s="57" t="s">
        <v>17</v>
      </c>
      <c r="AG420" s="57" t="s">
        <v>17</v>
      </c>
      <c r="AH420" s="57" t="s">
        <v>17</v>
      </c>
      <c r="AI420" s="57" t="s">
        <v>17</v>
      </c>
      <c r="AJ420" s="15"/>
      <c r="AK420" s="15"/>
      <c r="AL420" s="15"/>
      <c r="AM420" s="15"/>
    </row>
    <row r="421" spans="1:39" s="14" customFormat="1" x14ac:dyDescent="0.35">
      <c r="A421" s="2" t="s">
        <v>1489</v>
      </c>
      <c r="B421" s="1" t="s">
        <v>1490</v>
      </c>
      <c r="C421" s="3"/>
      <c r="D421" s="1" t="s">
        <v>12</v>
      </c>
      <c r="E421" s="1" t="s">
        <v>98</v>
      </c>
      <c r="F421" s="3" t="s">
        <v>53</v>
      </c>
      <c r="G421" s="1" t="s">
        <v>1489</v>
      </c>
      <c r="H421" s="60" t="str">
        <f>_xlfn.XLOOKUP(B421,'[1]Nur des jours'!$B:$B,'[1]Nur des jours'!$H:$H,"")</f>
        <v>NOKIA</v>
      </c>
      <c r="I421" s="52">
        <v>0.31776920962865962</v>
      </c>
      <c r="J421" s="52">
        <v>0.2403960579509099</v>
      </c>
      <c r="K421" s="52">
        <v>0</v>
      </c>
      <c r="L421" s="53">
        <v>0.12608114314118671</v>
      </c>
      <c r="M421" s="54" t="s">
        <v>5376</v>
      </c>
      <c r="N421" s="55"/>
      <c r="O421" s="16" t="str" cm="1">
        <f t="array" ref="O421">IFERROR(_xlfn.IFS(
Q421="MPR ISSUE","PDH",
Q421="BSS Hardware Issue","BSS",
Q421="Sites strategiques, MLL, Pylone, etc.","ENVTECH",
Q421="AKTIVCO DEFAUT GE &amp; POWER Cabinet","AKTIVCO",
Q421="AKTIVCO Coupure ENEO &amp; Baisse de tension","AKTIVCO GRID ONLY",
Q421="Coupure ENEO &amp; Baisse de tension","IHS GRID ONLY",
Q421="Defaut GE &amp; POWER Cabinet","IHS",
Q421="Sharing","Partners",
Q421="SIte strategiques &amp; DataCenter","SST &amp; DC",
Q421="Exclu","Exclu",
Q421="SAT","SAT",
Q421="SPARE-ISSUE","SPARE-ISSUE",
Q421="Fiber CAmtel","TRANS_FO_CAMTEL",
Q421="Fiber AOF","Fiber AOF",
Q421="Projet OCM (HUAWEI)","TRAVAUX-HUAWEI",
Q421="Projet OCM (NOKIA)","TRAVAUX-NOKIA",
Q421="ACCESS-ISSUE","ACCESS-ISSUE",
Q421="Projet OCM (ZTE, NOKIA, autres projets)","TRAVAUX OCM",
Q421="No root CAuse","No root cause",
Q421="ODU HS","PDH",
Q421="IP &amp; VLAN","PDH",
Q421="Warehouse HUAWEI","SPARE-ISSUE",
Q421="SPARE-HS","SPARE-ISSUE",
Q421="Power Telco","BSS"
),"")</f>
        <v>No root cause</v>
      </c>
      <c r="P421" s="22" t="str" cm="1">
        <f t="array" ref="P421">IFERROR(_xlfn.IFS(
Q421="MPR ISSUE","TX ISSUE",
Q421="BSS Hardware Issue","RAN ISSUE",
Q421="Sites strategiques, MLL, Pylone, etc.","ENVTECH",
Q421="AKTIVCO DEFAUT GE &amp; POWER Cabinet","POWER ISSUE",
Q421="AKTIVCO Coupure ENEO &amp; Baisse de tension","POWER ISSUE",
Q421="Coupure ENEO &amp; Baisse de tension","POWER ISSUE",
Q421="Defaut GE &amp; POWER Cabinet","POWER ISSUE",
Q421="Sharing","POWER ISSUE",
Q421="SIte strategiques &amp; DataCenter","POWER ISSUE",
Q421="Exclu","Exclu",
Q421="SAT","TX ISSUE",
Q421="SPARE-ISSUE","SPARE-ISSUE",
Q421="Fiber CAmtel","TX ISSUE",
Q421="Fiber AOF","TX ISSUE",
Q421="Projet OCM (HUAWEI)","TRAVAUX-HUAWEI",
Q421="Projet OCM (NOKIA)","TRAVAUX -NOKIA",
Q421="ACCESS-ISSUE","ACCESS-ISSUE",
Q421="Projet OCM (ZTE, NOKIA, autres projets)","TRAVAUX OCM",
Q421="No root CAuse","No root cause",
Q421="ODU HS","TX ISSUE",
Q421="IP &amp; VLAN","TX ISSUE",
Q421="Warehouse HUAWEI","SPARE-ISSUE",
Q421="SPARE-HS","SPARE-ISSUE",
Q421="Power Telco","RAN ISSUE"
),"")</f>
        <v>No root cause</v>
      </c>
      <c r="Q421" s="48" t="s">
        <v>5573</v>
      </c>
      <c r="R421" s="23" t="str" cm="1">
        <f t="array" ref="R421">IFERROR(_xlfn.IFS(
Q421="MPR ISSUE","ACTIVE",
Q421="BSS Hardware Issue","ACTIVE",
Q421="Sites strategiques, MLL, Pylone, etc.","PASSIVE",
Q421="AKTIVCO DEFAUT GE &amp; POWER Cabinet","PASSIVE",
Q421="AKTIVCO Coupure ENEO &amp; Baisse de tension","PASSIVE",
Q421="Coupure ENEO &amp; Baisse de tension","PASSIVE",
Q421="Defaut GE &amp; POWER Cabinet","PASSIVE",
Q421="Sharing","PASSIVE",
Q421="SIte strategiques &amp; DataCenter","PASSIVE",
Q421="Exclu","Exclu",
Q421="SAT","ACTIVE",
Q421="SPARE-ISSUE","SPARE-ISSUE",
Q421="Fiber CAmtel","ACTIVE",
Q421="Fiber AOF","ACTIVE",
Q421="Projet OCM (HUAWEI)","PLANNED WORKS",
Q421="Projet OCM (NOKIA)","PLANNED WORKS",
Q421="ACCESS-ISSUE","ACCESS-ISSUE",
Q421="Projet OCM (ZTE, NOKIA, autres projets)","PLANNED WORKS",
Q421="No root CAuse","No root cause",
Q421="ODU HS","ACTIVE",
Q421="IP &amp; VLAN","ACTIVE",
Q421="Warehouse HUAWEI","SPARE-ISSUE",
Q421="SPARE-HS","SPARE-ISSUE",
Q421="Power Telco","ACTIVE"
),"")</f>
        <v>No root cause</v>
      </c>
      <c r="S421" s="56" t="s">
        <v>5914</v>
      </c>
      <c r="T421" s="7" t="s">
        <v>17</v>
      </c>
      <c r="U421" s="57" t="s">
        <v>17</v>
      </c>
      <c r="V421" s="57" t="s">
        <v>17</v>
      </c>
      <c r="W421" s="57" t="s">
        <v>17</v>
      </c>
      <c r="X421" s="57" t="s">
        <v>17</v>
      </c>
      <c r="Y421" s="57" t="s">
        <v>17</v>
      </c>
      <c r="Z421" s="57" t="s">
        <v>17</v>
      </c>
      <c r="AA421" s="57" t="s">
        <v>17</v>
      </c>
      <c r="AB421" s="57" t="s">
        <v>17</v>
      </c>
      <c r="AC421" s="57" t="s">
        <v>17</v>
      </c>
      <c r="AD421" s="57" t="s">
        <v>17</v>
      </c>
      <c r="AE421" s="57" t="s">
        <v>17</v>
      </c>
      <c r="AF421" s="57" t="s">
        <v>17</v>
      </c>
      <c r="AG421" s="57" t="s">
        <v>17</v>
      </c>
      <c r="AH421" s="57" t="s">
        <v>17</v>
      </c>
      <c r="AI421" s="57" t="s">
        <v>5914</v>
      </c>
      <c r="AJ421" s="15"/>
      <c r="AK421" s="15"/>
      <c r="AL421" s="15"/>
      <c r="AM421" s="15"/>
    </row>
    <row r="422" spans="1:39" s="14" customFormat="1" x14ac:dyDescent="0.35">
      <c r="A422" s="1" t="s">
        <v>735</v>
      </c>
      <c r="B422" s="1" t="s">
        <v>736</v>
      </c>
      <c r="C422" s="3"/>
      <c r="D422" s="1" t="s">
        <v>12</v>
      </c>
      <c r="E422" s="1" t="s">
        <v>98</v>
      </c>
      <c r="F422" s="3" t="s">
        <v>25</v>
      </c>
      <c r="G422" s="1" t="s">
        <v>737</v>
      </c>
      <c r="H422" s="60" t="str">
        <f>_xlfn.XLOOKUP(B422,'[1]Nur des jours'!$B:$B,'[1]Nur des jours'!$H:$H,"")</f>
        <v>NOKIA</v>
      </c>
      <c r="I422" s="52">
        <v>0.3077915595648027</v>
      </c>
      <c r="J422" s="52">
        <v>0.23748786042548362</v>
      </c>
      <c r="K422" s="52">
        <v>0</v>
      </c>
      <c r="L422" s="53">
        <v>0.12368002018208819</v>
      </c>
      <c r="M422" s="54" t="s">
        <v>5374</v>
      </c>
      <c r="N422" s="55"/>
      <c r="O422" s="16" t="str" cm="1">
        <f t="array" ref="O422">IFERROR(_xlfn.IFS(
Q422="MPR ISSUE","PDH",
Q422="BSS Hardware Issue","BSS",
Q422="Sites strategiques, MLL, Pylone, etc.","ENVTECH",
Q422="AKTIVCO DEFAUT GE &amp; POWER Cabinet","AKTIVCO",
Q422="AKTIVCO Coupure ENEO &amp; Baisse de tension","AKTIVCO GRID ONLY",
Q422="Coupure ENEO &amp; Baisse de tension","IHS GRID ONLY",
Q422="Defaut GE &amp; POWER Cabinet","IHS",
Q422="Sharing","Partners",
Q422="SIte strategiques &amp; DataCenter","SST &amp; DC",
Q422="Exclu","Exclu",
Q422="SAT","SAT",
Q422="SPARE-ISSUE","SPARE-ISSUE",
Q422="Fiber CAmtel","TRANS_FO_CAMTEL",
Q422="Fiber AOF","Fiber AOF",
Q422="Projet OCM (HUAWEI)","TRAVAUX-HUAWEI",
Q422="Projet OCM (NOKIA)","TRAVAUX-NOKIA",
Q422="ACCESS-ISSUE","ACCESS-ISSUE",
Q422="Projet OCM (ZTE, NOKIA, autres projets)","TRAVAUX OCM",
Q422="No root CAuse","No root cause",
Q422="ODU HS","PDH",
Q422="IP &amp; VLAN","PDH",
Q422="Warehouse HUAWEI","SPARE-ISSUE",
Q422="SPARE-HS","SPARE-ISSUE",
Q422="Power Telco","BSS"
),"")</f>
        <v>No root cause</v>
      </c>
      <c r="P422" s="22" t="str" cm="1">
        <f t="array" ref="P422">IFERROR(_xlfn.IFS(
Q422="MPR ISSUE","TX ISSUE",
Q422="BSS Hardware Issue","RAN ISSUE",
Q422="Sites strategiques, MLL, Pylone, etc.","ENVTECH",
Q422="AKTIVCO DEFAUT GE &amp; POWER Cabinet","POWER ISSUE",
Q422="AKTIVCO Coupure ENEO &amp; Baisse de tension","POWER ISSUE",
Q422="Coupure ENEO &amp; Baisse de tension","POWER ISSUE",
Q422="Defaut GE &amp; POWER Cabinet","POWER ISSUE",
Q422="Sharing","POWER ISSUE",
Q422="SIte strategiques &amp; DataCenter","POWER ISSUE",
Q422="Exclu","Exclu",
Q422="SAT","TX ISSUE",
Q422="SPARE-ISSUE","SPARE-ISSUE",
Q422="Fiber CAmtel","TX ISSUE",
Q422="Fiber AOF","TX ISSUE",
Q422="Projet OCM (HUAWEI)","TRAVAUX-HUAWEI",
Q422="Projet OCM (NOKIA)","TRAVAUX -NOKIA",
Q422="ACCESS-ISSUE","ACCESS-ISSUE",
Q422="Projet OCM (ZTE, NOKIA, autres projets)","TRAVAUX OCM",
Q422="No root CAuse","No root cause",
Q422="ODU HS","TX ISSUE",
Q422="IP &amp; VLAN","TX ISSUE",
Q422="Warehouse HUAWEI","SPARE-ISSUE",
Q422="SPARE-HS","SPARE-ISSUE",
Q422="Power Telco","RAN ISSUE"
),"")</f>
        <v>No root cause</v>
      </c>
      <c r="Q422" s="48" t="s">
        <v>5573</v>
      </c>
      <c r="R422" s="23" t="str" cm="1">
        <f t="array" ref="R422">IFERROR(_xlfn.IFS(
Q422="MPR ISSUE","ACTIVE",
Q422="BSS Hardware Issue","ACTIVE",
Q422="Sites strategiques, MLL, Pylone, etc.","PASSIVE",
Q422="AKTIVCO DEFAUT GE &amp; POWER Cabinet","PASSIVE",
Q422="AKTIVCO Coupure ENEO &amp; Baisse de tension","PASSIVE",
Q422="Coupure ENEO &amp; Baisse de tension","PASSIVE",
Q422="Defaut GE &amp; POWER Cabinet","PASSIVE",
Q422="Sharing","PASSIVE",
Q422="SIte strategiques &amp; DataCenter","PASSIVE",
Q422="Exclu","Exclu",
Q422="SAT","ACTIVE",
Q422="SPARE-ISSUE","SPARE-ISSUE",
Q422="Fiber CAmtel","ACTIVE",
Q422="Fiber AOF","ACTIVE",
Q422="Projet OCM (HUAWEI)","PLANNED WORKS",
Q422="Projet OCM (NOKIA)","PLANNED WORKS",
Q422="ACCESS-ISSUE","ACCESS-ISSUE",
Q422="Projet OCM (ZTE, NOKIA, autres projets)","PLANNED WORKS",
Q422="No root CAuse","No root cause",
Q422="ODU HS","ACTIVE",
Q422="IP &amp; VLAN","ACTIVE",
Q422="Warehouse HUAWEI","SPARE-ISSUE",
Q422="SPARE-HS","SPARE-ISSUE",
Q422="Power Telco","ACTIVE"
),"")</f>
        <v>No root cause</v>
      </c>
      <c r="S422" s="56" t="s">
        <v>5945</v>
      </c>
      <c r="T422" s="7" t="s">
        <v>17</v>
      </c>
      <c r="U422" s="57" t="s">
        <v>17</v>
      </c>
      <c r="V422" s="57" t="s">
        <v>17</v>
      </c>
      <c r="W422" s="57" t="s">
        <v>17</v>
      </c>
      <c r="X422" s="57" t="s">
        <v>17</v>
      </c>
      <c r="Y422" s="57" t="s">
        <v>17</v>
      </c>
      <c r="Z422" s="57" t="s">
        <v>17</v>
      </c>
      <c r="AA422" s="57" t="s">
        <v>17</v>
      </c>
      <c r="AB422" s="57"/>
      <c r="AC422" s="57" t="s">
        <v>17</v>
      </c>
      <c r="AD422" s="57" t="s">
        <v>17</v>
      </c>
      <c r="AE422" s="57" t="s">
        <v>17</v>
      </c>
      <c r="AF422" s="57" t="s">
        <v>17</v>
      </c>
      <c r="AG422" s="57" t="s">
        <v>17</v>
      </c>
      <c r="AH422" s="57" t="s">
        <v>17</v>
      </c>
      <c r="AI422" s="57" t="s">
        <v>5945</v>
      </c>
      <c r="AJ422" s="15"/>
      <c r="AK422" s="15"/>
      <c r="AL422" s="15"/>
      <c r="AM422" s="15"/>
    </row>
    <row r="423" spans="1:39" s="14" customFormat="1" x14ac:dyDescent="0.35">
      <c r="A423" s="1" t="s">
        <v>757</v>
      </c>
      <c r="B423" s="1" t="s">
        <v>758</v>
      </c>
      <c r="C423" s="3"/>
      <c r="D423" s="1" t="s">
        <v>12</v>
      </c>
      <c r="E423" s="1" t="s">
        <v>759</v>
      </c>
      <c r="F423" s="3" t="s">
        <v>33</v>
      </c>
      <c r="G423" s="1" t="s">
        <v>34</v>
      </c>
      <c r="H423" s="51" t="str">
        <f>_xlfn.XLOOKUP(B423,'[1]Nur des jours'!$B:$B,'[1]Nur des jours'!$H:$H,"")</f>
        <v>ZTE</v>
      </c>
      <c r="I423" s="52">
        <v>8.8301180213341643E-2</v>
      </c>
      <c r="J423" s="52">
        <v>0.12049022307904207</v>
      </c>
      <c r="K423" s="52">
        <v>0.13413367566490922</v>
      </c>
      <c r="L423" s="53">
        <v>0.12300853515507983</v>
      </c>
      <c r="M423" s="54" t="s">
        <v>5374</v>
      </c>
      <c r="N423" s="55"/>
      <c r="O423" s="16" t="str" cm="1">
        <f t="array" ref="O423">IFERROR(_xlfn.IFS(
Q423="MPR ISSUE","PDH",
Q423="BSS Hardware Issue","BSS",
Q423="Sites strategiques, MLL, Pylone, etc.","ENVTECH",
Q423="AKTIVCO DEFAUT GE &amp; POWER Cabinet","AKTIVCO",
Q423="AKTIVCO Coupure ENEO &amp; Baisse de tension","AKTIVCO GRID ONLY",
Q423="Coupure ENEO &amp; Baisse de tension","IHS GRID ONLY",
Q423="Defaut GE &amp; POWER Cabinet","IHS",
Q423="Sharing","Partners",
Q423="SIte strategiques &amp; DataCenter","SST &amp; DC",
Q423="Exclu","Exclu",
Q423="SAT","SAT",
Q423="SPARE-ISSUE","SPARE-ISSUE",
Q423="Fiber CAmtel","TRANS_FO_CAMTEL",
Q423="Fiber AOF","Fiber AOF",
Q423="Projet OCM (HUAWEI)","TRAVAUX-HUAWEI",
Q423="Projet OCM (NOKIA)","TRAVAUX-NOKIA",
Q423="ACCESS-ISSUE","ACCESS-ISSUE",
Q423="Projet OCM (ZTE, NOKIA, autres projets)","TRAVAUX OCM",
Q423="No root CAuse","No root cause",
Q423="ODU HS","PDH",
Q423="IP &amp; VLAN","PDH",
Q423="Warehouse HUAWEI","SPARE-ISSUE",
Q423="SPARE-HS","SPARE-ISSUE",
Q423="Power Telco","BSS"
),"")</f>
        <v>No root cause</v>
      </c>
      <c r="P423" s="22" t="str" cm="1">
        <f t="array" ref="P423">IFERROR(_xlfn.IFS(
Q423="MPR ISSUE","TX ISSUE",
Q423="BSS Hardware Issue","RAN ISSUE",
Q423="Sites strategiques, MLL, Pylone, etc.","ENVTECH",
Q423="AKTIVCO DEFAUT GE &amp; POWER Cabinet","POWER ISSUE",
Q423="AKTIVCO Coupure ENEO &amp; Baisse de tension","POWER ISSUE",
Q423="Coupure ENEO &amp; Baisse de tension","POWER ISSUE",
Q423="Defaut GE &amp; POWER Cabinet","POWER ISSUE",
Q423="Sharing","POWER ISSUE",
Q423="SIte strategiques &amp; DataCenter","POWER ISSUE",
Q423="Exclu","Exclu",
Q423="SAT","TX ISSUE",
Q423="SPARE-ISSUE","SPARE-ISSUE",
Q423="Fiber CAmtel","TX ISSUE",
Q423="Fiber AOF","TX ISSUE",
Q423="Projet OCM (HUAWEI)","TRAVAUX-HUAWEI",
Q423="Projet OCM (NOKIA)","TRAVAUX -NOKIA",
Q423="ACCESS-ISSUE","ACCESS-ISSUE",
Q423="Projet OCM (ZTE, NOKIA, autres projets)","TRAVAUX OCM",
Q423="No root CAuse","No root cause",
Q423="ODU HS","TX ISSUE",
Q423="IP &amp; VLAN","TX ISSUE",
Q423="Warehouse HUAWEI","SPARE-ISSUE",
Q423="SPARE-HS","SPARE-ISSUE",
Q423="Power Telco","RAN ISSUE"
),"")</f>
        <v>No root cause</v>
      </c>
      <c r="Q423" s="48" t="s">
        <v>5573</v>
      </c>
      <c r="R423" s="23" t="str" cm="1">
        <f t="array" ref="R423">IFERROR(_xlfn.IFS(
Q423="MPR ISSUE","ACTIVE",
Q423="BSS Hardware Issue","ACTIVE",
Q423="Sites strategiques, MLL, Pylone, etc.","PASSIVE",
Q423="AKTIVCO DEFAUT GE &amp; POWER Cabinet","PASSIVE",
Q423="AKTIVCO Coupure ENEO &amp; Baisse de tension","PASSIVE",
Q423="Coupure ENEO &amp; Baisse de tension","PASSIVE",
Q423="Defaut GE &amp; POWER Cabinet","PASSIVE",
Q423="Sharing","PASSIVE",
Q423="SIte strategiques &amp; DataCenter","PASSIVE",
Q423="Exclu","Exclu",
Q423="SAT","ACTIVE",
Q423="SPARE-ISSUE","SPARE-ISSUE",
Q423="Fiber CAmtel","ACTIVE",
Q423="Fiber AOF","ACTIVE",
Q423="Projet OCM (HUAWEI)","PLANNED WORKS",
Q423="Projet OCM (NOKIA)","PLANNED WORKS",
Q423="ACCESS-ISSUE","ACCESS-ISSUE",
Q423="Projet OCM (ZTE, NOKIA, autres projets)","PLANNED WORKS",
Q423="No root CAuse","No root cause",
Q423="ODU HS","ACTIVE",
Q423="IP &amp; VLAN","ACTIVE",
Q423="Warehouse HUAWEI","SPARE-ISSUE",
Q423="SPARE-HS","SPARE-ISSUE",
Q423="Power Telco","ACTIVE"
),"")</f>
        <v>No root cause</v>
      </c>
      <c r="S423" s="56" t="s">
        <v>17</v>
      </c>
      <c r="T423" s="7" t="s">
        <v>17</v>
      </c>
      <c r="U423" s="57" t="s">
        <v>17</v>
      </c>
      <c r="V423" s="57" t="s">
        <v>17</v>
      </c>
      <c r="W423" s="57" t="s">
        <v>17</v>
      </c>
      <c r="X423" s="57" t="s">
        <v>17</v>
      </c>
      <c r="Y423" s="57" t="s">
        <v>17</v>
      </c>
      <c r="Z423" s="57" t="s">
        <v>17</v>
      </c>
      <c r="AA423" s="57" t="s">
        <v>17</v>
      </c>
      <c r="AB423" s="57"/>
      <c r="AC423" s="57" t="s">
        <v>17</v>
      </c>
      <c r="AD423" s="57" t="s">
        <v>17</v>
      </c>
      <c r="AE423" s="57" t="s">
        <v>17</v>
      </c>
      <c r="AF423" s="57" t="s">
        <v>17</v>
      </c>
      <c r="AG423" s="57" t="s">
        <v>17</v>
      </c>
      <c r="AH423" s="57" t="s">
        <v>17</v>
      </c>
      <c r="AI423" s="57" t="s">
        <v>17</v>
      </c>
      <c r="AJ423" s="15"/>
      <c r="AK423" s="15"/>
      <c r="AL423" s="15"/>
      <c r="AM423" s="15"/>
    </row>
    <row r="424" spans="1:39" s="14" customFormat="1" x14ac:dyDescent="0.35">
      <c r="A424" s="1" t="s">
        <v>1171</v>
      </c>
      <c r="B424" s="1" t="s">
        <v>1172</v>
      </c>
      <c r="C424" s="3"/>
      <c r="D424" s="1" t="s">
        <v>12</v>
      </c>
      <c r="E424" s="1" t="s">
        <v>13</v>
      </c>
      <c r="F424" s="3" t="s">
        <v>39</v>
      </c>
      <c r="G424" s="1" t="s">
        <v>40</v>
      </c>
      <c r="H424" s="51" t="str">
        <f>_xlfn.XLOOKUP(B424,'[1]Nur des jours'!$B:$B,'[1]Nur des jours'!$H:$H,"")</f>
        <v>ZTE</v>
      </c>
      <c r="I424" s="52">
        <v>5.3330415772414264E-2</v>
      </c>
      <c r="J424" s="52">
        <v>4.5369775356922687E-2</v>
      </c>
      <c r="K424" s="52">
        <v>0.18297174013443698</v>
      </c>
      <c r="L424" s="53">
        <v>0.11826440432265194</v>
      </c>
      <c r="M424" s="54" t="s">
        <v>5374</v>
      </c>
      <c r="N424" s="55"/>
      <c r="O424" s="16" t="str" cm="1">
        <f t="array" ref="O424">IFERROR(_xlfn.IFS(
Q424="MPR ISSUE","PDH",
Q424="BSS Hardware Issue","BSS",
Q424="Sites strategiques, MLL, Pylone, etc.","ENVTECH",
Q424="AKTIVCO DEFAUT GE &amp; POWER Cabinet","AKTIVCO",
Q424="AKTIVCO Coupure ENEO &amp; Baisse de tension","AKTIVCO GRID ONLY",
Q424="Coupure ENEO &amp; Baisse de tension","IHS GRID ONLY",
Q424="Defaut GE &amp; POWER Cabinet","IHS",
Q424="Sharing","Partners",
Q424="SIte strategiques &amp; DataCenter","SST &amp; DC",
Q424="Exclu","Exclu",
Q424="SAT","SAT",
Q424="SPARE-ISSUE","SPARE-ISSUE",
Q424="Fiber CAmtel","TRANS_FO_CAMTEL",
Q424="Fiber AOF","Fiber AOF",
Q424="Projet OCM (HUAWEI)","TRAVAUX-HUAWEI",
Q424="Projet OCM (NOKIA)","TRAVAUX-NOKIA",
Q424="ACCESS-ISSUE","ACCESS-ISSUE",
Q424="Projet OCM (ZTE, NOKIA, autres projets)","TRAVAUX OCM",
Q424="No root CAuse","No root cause",
Q424="ODU HS","PDH",
Q424="IP &amp; VLAN","PDH",
Q424="Warehouse HUAWEI","SPARE-ISSUE",
Q424="SPARE-HS","SPARE-ISSUE",
Q424="Power Telco","BSS"
),"")</f>
        <v>No root cause</v>
      </c>
      <c r="P424" s="22" t="str" cm="1">
        <f t="array" ref="P424">IFERROR(_xlfn.IFS(
Q424="MPR ISSUE","TX ISSUE",
Q424="BSS Hardware Issue","RAN ISSUE",
Q424="Sites strategiques, MLL, Pylone, etc.","ENVTECH",
Q424="AKTIVCO DEFAUT GE &amp; POWER Cabinet","POWER ISSUE",
Q424="AKTIVCO Coupure ENEO &amp; Baisse de tension","POWER ISSUE",
Q424="Coupure ENEO &amp; Baisse de tension","POWER ISSUE",
Q424="Defaut GE &amp; POWER Cabinet","POWER ISSUE",
Q424="Sharing","POWER ISSUE",
Q424="SIte strategiques &amp; DataCenter","POWER ISSUE",
Q424="Exclu","Exclu",
Q424="SAT","TX ISSUE",
Q424="SPARE-ISSUE","SPARE-ISSUE",
Q424="Fiber CAmtel","TX ISSUE",
Q424="Fiber AOF","TX ISSUE",
Q424="Projet OCM (HUAWEI)","TRAVAUX-HUAWEI",
Q424="Projet OCM (NOKIA)","TRAVAUX -NOKIA",
Q424="ACCESS-ISSUE","ACCESS-ISSUE",
Q424="Projet OCM (ZTE, NOKIA, autres projets)","TRAVAUX OCM",
Q424="No root CAuse","No root cause",
Q424="ODU HS","TX ISSUE",
Q424="IP &amp; VLAN","TX ISSUE",
Q424="Warehouse HUAWEI","SPARE-ISSUE",
Q424="SPARE-HS","SPARE-ISSUE",
Q424="Power Telco","RAN ISSUE"
),"")</f>
        <v>No root cause</v>
      </c>
      <c r="Q424" s="48" t="s">
        <v>5573</v>
      </c>
      <c r="R424" s="23" t="str" cm="1">
        <f t="array" ref="R424">IFERROR(_xlfn.IFS(
Q424="MPR ISSUE","ACTIVE",
Q424="BSS Hardware Issue","ACTIVE",
Q424="Sites strategiques, MLL, Pylone, etc.","PASSIVE",
Q424="AKTIVCO DEFAUT GE &amp; POWER Cabinet","PASSIVE",
Q424="AKTIVCO Coupure ENEO &amp; Baisse de tension","PASSIVE",
Q424="Coupure ENEO &amp; Baisse de tension","PASSIVE",
Q424="Defaut GE &amp; POWER Cabinet","PASSIVE",
Q424="Sharing","PASSIVE",
Q424="SIte strategiques &amp; DataCenter","PASSIVE",
Q424="Exclu","Exclu",
Q424="SAT","ACTIVE",
Q424="SPARE-ISSUE","SPARE-ISSUE",
Q424="Fiber CAmtel","ACTIVE",
Q424="Fiber AOF","ACTIVE",
Q424="Projet OCM (HUAWEI)","PLANNED WORKS",
Q424="Projet OCM (NOKIA)","PLANNED WORKS",
Q424="ACCESS-ISSUE","ACCESS-ISSUE",
Q424="Projet OCM (ZTE, NOKIA, autres projets)","PLANNED WORKS",
Q424="No root CAuse","No root cause",
Q424="ODU HS","ACTIVE",
Q424="IP &amp; VLAN","ACTIVE",
Q424="Warehouse HUAWEI","SPARE-ISSUE",
Q424="SPARE-HS","SPARE-ISSUE",
Q424="Power Telco","ACTIVE"
),"")</f>
        <v>No root cause</v>
      </c>
      <c r="S424" s="56" t="s">
        <v>17</v>
      </c>
      <c r="T424" s="7" t="s">
        <v>17</v>
      </c>
      <c r="U424" s="57" t="s">
        <v>17</v>
      </c>
      <c r="V424" s="57" t="s">
        <v>17</v>
      </c>
      <c r="W424" s="57" t="s">
        <v>17</v>
      </c>
      <c r="X424" s="57" t="s">
        <v>17</v>
      </c>
      <c r="Y424" s="57" t="s">
        <v>17</v>
      </c>
      <c r="Z424" s="57" t="s">
        <v>17</v>
      </c>
      <c r="AA424" s="57" t="s">
        <v>17</v>
      </c>
      <c r="AB424" s="57"/>
      <c r="AC424" s="57" t="s">
        <v>17</v>
      </c>
      <c r="AD424" s="57" t="s">
        <v>17</v>
      </c>
      <c r="AE424" s="57" t="s">
        <v>17</v>
      </c>
      <c r="AF424" s="57" t="s">
        <v>17</v>
      </c>
      <c r="AG424" s="57" t="s">
        <v>17</v>
      </c>
      <c r="AH424" s="57" t="s">
        <v>17</v>
      </c>
      <c r="AI424" s="57" t="s">
        <v>17</v>
      </c>
      <c r="AJ424" s="15"/>
      <c r="AK424" s="15"/>
      <c r="AL424" s="15"/>
      <c r="AM424" s="15"/>
    </row>
    <row r="425" spans="1:39" s="14" customFormat="1" x14ac:dyDescent="0.35">
      <c r="A425" s="1" t="s">
        <v>1999</v>
      </c>
      <c r="B425" s="1" t="s">
        <v>2000</v>
      </c>
      <c r="C425" s="3"/>
      <c r="D425" s="1" t="s">
        <v>23</v>
      </c>
      <c r="E425" s="1" t="s">
        <v>990</v>
      </c>
      <c r="F425" s="3" t="s">
        <v>104</v>
      </c>
      <c r="G425" s="1" t="s">
        <v>1179</v>
      </c>
      <c r="H425" s="59" t="str">
        <f>_xlfn.XLOOKUP(B425,'[1]Nur des jours'!$B:$B,'[1]Nur des jours'!$H:$H,"")</f>
        <v>Huawei</v>
      </c>
      <c r="I425" s="52">
        <v>0.11240602856012374</v>
      </c>
      <c r="J425" s="52">
        <v>0.1437594989646766</v>
      </c>
      <c r="K425" s="52">
        <v>9.165687169351254E-2</v>
      </c>
      <c r="L425" s="53">
        <v>0.11211130230315067</v>
      </c>
      <c r="M425" s="54" t="s">
        <v>5374</v>
      </c>
      <c r="N425" s="55"/>
      <c r="O425" s="16" t="str" cm="1">
        <f t="array" ref="O425">IFERROR(_xlfn.IFS(
Q425="MPR ISSUE","PDH",
Q425="BSS Hardware Issue","BSS",
Q425="Sites strategiques, MLL, Pylone, etc.","ENVTECH",
Q425="AKTIVCO DEFAUT GE &amp; POWER Cabinet","AKTIVCO",
Q425="AKTIVCO Coupure ENEO &amp; Baisse de tension","AKTIVCO GRID ONLY",
Q425="Coupure ENEO &amp; Baisse de tension","IHS GRID ONLY",
Q425="Defaut GE &amp; POWER Cabinet","IHS",
Q425="Sharing","Partners",
Q425="SIte strategiques &amp; DataCenter","SST &amp; DC",
Q425="Exclu","Exclu",
Q425="SAT","SAT",
Q425="SPARE-ISSUE","SPARE-ISSUE",
Q425="Fiber CAmtel","TRANS_FO_CAMTEL",
Q425="Fiber AOF","Fiber AOF",
Q425="Projet OCM (HUAWEI)","TRAVAUX-HUAWEI",
Q425="Projet OCM (NOKIA)","TRAVAUX-NOKIA",
Q425="ACCESS-ISSUE","ACCESS-ISSUE",
Q425="Projet OCM (ZTE, NOKIA, autres projets)","TRAVAUX OCM",
Q425="No root CAuse","No root cause",
Q425="ODU HS","PDH",
Q425="IP &amp; VLAN","PDH",
Q425="Warehouse HUAWEI","SPARE-ISSUE",
Q425="SPARE-HS","SPARE-ISSUE",
Q425="Power Telco","BSS"
),"")</f>
        <v>No root cause</v>
      </c>
      <c r="P425" s="22" t="str" cm="1">
        <f t="array" ref="P425">IFERROR(_xlfn.IFS(
Q425="MPR ISSUE","TX ISSUE",
Q425="BSS Hardware Issue","RAN ISSUE",
Q425="Sites strategiques, MLL, Pylone, etc.","ENVTECH",
Q425="AKTIVCO DEFAUT GE &amp; POWER Cabinet","POWER ISSUE",
Q425="AKTIVCO Coupure ENEO &amp; Baisse de tension","POWER ISSUE",
Q425="Coupure ENEO &amp; Baisse de tension","POWER ISSUE",
Q425="Defaut GE &amp; POWER Cabinet","POWER ISSUE",
Q425="Sharing","POWER ISSUE",
Q425="SIte strategiques &amp; DataCenter","POWER ISSUE",
Q425="Exclu","Exclu",
Q425="SAT","TX ISSUE",
Q425="SPARE-ISSUE","SPARE-ISSUE",
Q425="Fiber CAmtel","TX ISSUE",
Q425="Fiber AOF","TX ISSUE",
Q425="Projet OCM (HUAWEI)","TRAVAUX-HUAWEI",
Q425="Projet OCM (NOKIA)","TRAVAUX -NOKIA",
Q425="ACCESS-ISSUE","ACCESS-ISSUE",
Q425="Projet OCM (ZTE, NOKIA, autres projets)","TRAVAUX OCM",
Q425="No root CAuse","No root cause",
Q425="ODU HS","TX ISSUE",
Q425="IP &amp; VLAN","TX ISSUE",
Q425="Warehouse HUAWEI","SPARE-ISSUE",
Q425="SPARE-HS","SPARE-ISSUE",
Q425="Power Telco","RAN ISSUE"
),"")</f>
        <v>No root cause</v>
      </c>
      <c r="Q425" s="48" t="s">
        <v>5573</v>
      </c>
      <c r="R425" s="23" t="str" cm="1">
        <f t="array" ref="R425">IFERROR(_xlfn.IFS(
Q425="MPR ISSUE","ACTIVE",
Q425="BSS Hardware Issue","ACTIVE",
Q425="Sites strategiques, MLL, Pylone, etc.","PASSIVE",
Q425="AKTIVCO DEFAUT GE &amp; POWER Cabinet","PASSIVE",
Q425="AKTIVCO Coupure ENEO &amp; Baisse de tension","PASSIVE",
Q425="Coupure ENEO &amp; Baisse de tension","PASSIVE",
Q425="Defaut GE &amp; POWER Cabinet","PASSIVE",
Q425="Sharing","PASSIVE",
Q425="SIte strategiques &amp; DataCenter","PASSIVE",
Q425="Exclu","Exclu",
Q425="SAT","ACTIVE",
Q425="SPARE-ISSUE","SPARE-ISSUE",
Q425="Fiber CAmtel","ACTIVE",
Q425="Fiber AOF","ACTIVE",
Q425="Projet OCM (HUAWEI)","PLANNED WORKS",
Q425="Projet OCM (NOKIA)","PLANNED WORKS",
Q425="ACCESS-ISSUE","ACCESS-ISSUE",
Q425="Projet OCM (ZTE, NOKIA, autres projets)","PLANNED WORKS",
Q425="No root CAuse","No root cause",
Q425="ODU HS","ACTIVE",
Q425="IP &amp; VLAN","ACTIVE",
Q425="Warehouse HUAWEI","SPARE-ISSUE",
Q425="SPARE-HS","SPARE-ISSUE",
Q425="Power Telco","ACTIVE"
),"")</f>
        <v>No root cause</v>
      </c>
      <c r="S425" s="56" t="s">
        <v>17</v>
      </c>
      <c r="T425" s="7" t="s">
        <v>17</v>
      </c>
      <c r="U425" s="57" t="s">
        <v>17</v>
      </c>
      <c r="V425" s="57" t="s">
        <v>17</v>
      </c>
      <c r="W425" s="57" t="s">
        <v>17</v>
      </c>
      <c r="X425" s="57"/>
      <c r="Y425" s="57" t="s">
        <v>17</v>
      </c>
      <c r="Z425" s="57" t="s">
        <v>17</v>
      </c>
      <c r="AA425" s="57" t="s">
        <v>17</v>
      </c>
      <c r="AB425" s="57"/>
      <c r="AC425" s="57" t="s">
        <v>17</v>
      </c>
      <c r="AD425" s="57" t="s">
        <v>17</v>
      </c>
      <c r="AE425" s="57" t="s">
        <v>17</v>
      </c>
      <c r="AF425" s="57" t="s">
        <v>17</v>
      </c>
      <c r="AG425" s="57" t="s">
        <v>17</v>
      </c>
      <c r="AH425" s="57" t="s">
        <v>17</v>
      </c>
      <c r="AI425" s="57" t="s">
        <v>17</v>
      </c>
      <c r="AJ425" s="15"/>
      <c r="AK425" s="15"/>
      <c r="AL425" s="15"/>
      <c r="AM425" s="15"/>
    </row>
    <row r="426" spans="1:39" s="14" customFormat="1" x14ac:dyDescent="0.35">
      <c r="A426" s="1" t="s">
        <v>1593</v>
      </c>
      <c r="B426" s="1" t="s">
        <v>1594</v>
      </c>
      <c r="C426" s="3"/>
      <c r="D426" s="1" t="s">
        <v>12</v>
      </c>
      <c r="E426" s="1" t="s">
        <v>13</v>
      </c>
      <c r="F426" s="3" t="s">
        <v>53</v>
      </c>
      <c r="G426" s="1" t="s">
        <v>54</v>
      </c>
      <c r="H426" s="59" t="str">
        <f>_xlfn.XLOOKUP(B426,'[1]Nur des jours'!$B:$B,'[1]Nur des jours'!$H:$H,"")</f>
        <v>Huawei</v>
      </c>
      <c r="I426" s="52">
        <v>0</v>
      </c>
      <c r="J426" s="52">
        <v>0.33017933705301739</v>
      </c>
      <c r="K426" s="52">
        <v>0</v>
      </c>
      <c r="L426" s="53">
        <v>0.11084501174261556</v>
      </c>
      <c r="M426" s="54" t="s">
        <v>5374</v>
      </c>
      <c r="N426" s="55"/>
      <c r="O426" s="16" t="str" cm="1">
        <f t="array" ref="O426">IFERROR(_xlfn.IFS(
Q426="MPR ISSUE","PDH",
Q426="BSS Hardware Issue","BSS",
Q426="Sites strategiques, MLL, Pylone, etc.","ENVTECH",
Q426="AKTIVCO DEFAUT GE &amp; POWER Cabinet","AKTIVCO",
Q426="AKTIVCO Coupure ENEO &amp; Baisse de tension","AKTIVCO GRID ONLY",
Q426="Coupure ENEO &amp; Baisse de tension","IHS GRID ONLY",
Q426="Defaut GE &amp; POWER Cabinet","IHS",
Q426="Sharing","Partners",
Q426="SIte strategiques &amp; DataCenter","SST &amp; DC",
Q426="Exclu","Exclu",
Q426="SAT","SAT",
Q426="SPARE-ISSUE","SPARE-ISSUE",
Q426="Fiber CAmtel","TRANS_FO_CAMTEL",
Q426="Fiber AOF","Fiber AOF",
Q426="Projet OCM (HUAWEI)","TRAVAUX-HUAWEI",
Q426="Projet OCM (NOKIA)","TRAVAUX-NOKIA",
Q426="ACCESS-ISSUE","ACCESS-ISSUE",
Q426="Projet OCM (ZTE, NOKIA, autres projets)","TRAVAUX OCM",
Q426="No root CAuse","No root cause",
Q426="ODU HS","PDH",
Q426="IP &amp; VLAN","PDH",
Q426="Warehouse HUAWEI","SPARE-ISSUE",
Q426="SPARE-HS","SPARE-ISSUE",
Q426="Power Telco","BSS"
),"")</f>
        <v>No root cause</v>
      </c>
      <c r="P426" s="22" t="str" cm="1">
        <f t="array" ref="P426">IFERROR(_xlfn.IFS(
Q426="MPR ISSUE","TX ISSUE",
Q426="BSS Hardware Issue","RAN ISSUE",
Q426="Sites strategiques, MLL, Pylone, etc.","ENVTECH",
Q426="AKTIVCO DEFAUT GE &amp; POWER Cabinet","POWER ISSUE",
Q426="AKTIVCO Coupure ENEO &amp; Baisse de tension","POWER ISSUE",
Q426="Coupure ENEO &amp; Baisse de tension","POWER ISSUE",
Q426="Defaut GE &amp; POWER Cabinet","POWER ISSUE",
Q426="Sharing","POWER ISSUE",
Q426="SIte strategiques &amp; DataCenter","POWER ISSUE",
Q426="Exclu","Exclu",
Q426="SAT","TX ISSUE",
Q426="SPARE-ISSUE","SPARE-ISSUE",
Q426="Fiber CAmtel","TX ISSUE",
Q426="Fiber AOF","TX ISSUE",
Q426="Projet OCM (HUAWEI)","TRAVAUX-HUAWEI",
Q426="Projet OCM (NOKIA)","TRAVAUX -NOKIA",
Q426="ACCESS-ISSUE","ACCESS-ISSUE",
Q426="Projet OCM (ZTE, NOKIA, autres projets)","TRAVAUX OCM",
Q426="No root CAuse","No root cause",
Q426="ODU HS","TX ISSUE",
Q426="IP &amp; VLAN","TX ISSUE",
Q426="Warehouse HUAWEI","SPARE-ISSUE",
Q426="SPARE-HS","SPARE-ISSUE",
Q426="Power Telco","RAN ISSUE"
),"")</f>
        <v>No root cause</v>
      </c>
      <c r="Q426" s="48" t="s">
        <v>5573</v>
      </c>
      <c r="R426" s="23" t="str" cm="1">
        <f t="array" ref="R426">IFERROR(_xlfn.IFS(
Q426="MPR ISSUE","ACTIVE",
Q426="BSS Hardware Issue","ACTIVE",
Q426="Sites strategiques, MLL, Pylone, etc.","PASSIVE",
Q426="AKTIVCO DEFAUT GE &amp; POWER Cabinet","PASSIVE",
Q426="AKTIVCO Coupure ENEO &amp; Baisse de tension","PASSIVE",
Q426="Coupure ENEO &amp; Baisse de tension","PASSIVE",
Q426="Defaut GE &amp; POWER Cabinet","PASSIVE",
Q426="Sharing","PASSIVE",
Q426="SIte strategiques &amp; DataCenter","PASSIVE",
Q426="Exclu","Exclu",
Q426="SAT","ACTIVE",
Q426="SPARE-ISSUE","SPARE-ISSUE",
Q426="Fiber CAmtel","ACTIVE",
Q426="Fiber AOF","ACTIVE",
Q426="Projet OCM (HUAWEI)","PLANNED WORKS",
Q426="Projet OCM (NOKIA)","PLANNED WORKS",
Q426="ACCESS-ISSUE","ACCESS-ISSUE",
Q426="Projet OCM (ZTE, NOKIA, autres projets)","PLANNED WORKS",
Q426="No root CAuse","No root cause",
Q426="ODU HS","ACTIVE",
Q426="IP &amp; VLAN","ACTIVE",
Q426="Warehouse HUAWEI","SPARE-ISSUE",
Q426="SPARE-HS","SPARE-ISSUE",
Q426="Power Telco","ACTIVE"
),"")</f>
        <v>No root cause</v>
      </c>
      <c r="S426" s="56" t="s">
        <v>5858</v>
      </c>
      <c r="T426" s="7" t="s">
        <v>17</v>
      </c>
      <c r="U426" s="57" t="s">
        <v>17</v>
      </c>
      <c r="V426" s="57" t="s">
        <v>17</v>
      </c>
      <c r="W426" s="57" t="s">
        <v>17</v>
      </c>
      <c r="X426" s="57"/>
      <c r="Y426" s="57" t="s">
        <v>17</v>
      </c>
      <c r="Z426" s="57" t="s">
        <v>17</v>
      </c>
      <c r="AA426" s="57" t="s">
        <v>17</v>
      </c>
      <c r="AB426" s="57"/>
      <c r="AC426" s="57" t="s">
        <v>17</v>
      </c>
      <c r="AD426" s="57" t="s">
        <v>17</v>
      </c>
      <c r="AE426" s="57" t="s">
        <v>17</v>
      </c>
      <c r="AF426" s="57" t="s">
        <v>5587</v>
      </c>
      <c r="AG426" s="57" t="s">
        <v>5587</v>
      </c>
      <c r="AH426" s="57" t="s">
        <v>5587</v>
      </c>
      <c r="AI426" s="57" t="s">
        <v>17</v>
      </c>
      <c r="AJ426" s="15"/>
      <c r="AK426" s="15"/>
      <c r="AL426" s="15"/>
      <c r="AM426" s="15"/>
    </row>
    <row r="427" spans="1:39" s="14" customFormat="1" x14ac:dyDescent="0.35">
      <c r="A427" s="1" t="s">
        <v>1406</v>
      </c>
      <c r="B427" s="1" t="s">
        <v>1407</v>
      </c>
      <c r="C427" s="3"/>
      <c r="D427" s="1" t="s">
        <v>23</v>
      </c>
      <c r="E427" s="1" t="s">
        <v>32</v>
      </c>
      <c r="F427" s="3" t="s">
        <v>33</v>
      </c>
      <c r="G427" s="1" t="s">
        <v>34</v>
      </c>
      <c r="H427" s="51" t="str">
        <f>_xlfn.XLOOKUP(B427,'[1]Nur des jours'!$B:$B,'[1]Nur des jours'!$H:$H,"")</f>
        <v>ZTE</v>
      </c>
      <c r="I427" s="52">
        <v>6.3197167168247345E-2</v>
      </c>
      <c r="J427" s="52">
        <v>5.3551210257351017E-2</v>
      </c>
      <c r="K427" s="52">
        <v>0.15639808740837022</v>
      </c>
      <c r="L427" s="53">
        <v>0.10856212171798847</v>
      </c>
      <c r="M427" s="54" t="s">
        <v>5374</v>
      </c>
      <c r="N427" s="55"/>
      <c r="O427" s="16" t="str" cm="1">
        <f t="array" ref="O427">IFERROR(_xlfn.IFS(
Q427="MPR ISSUE","PDH",
Q427="BSS Hardware Issue","BSS",
Q427="Sites strategiques, MLL, Pylone, etc.","ENVTECH",
Q427="AKTIVCO DEFAUT GE &amp; POWER Cabinet","AKTIVCO",
Q427="AKTIVCO Coupure ENEO &amp; Baisse de tension","AKTIVCO GRID ONLY",
Q427="Coupure ENEO &amp; Baisse de tension","IHS GRID ONLY",
Q427="Defaut GE &amp; POWER Cabinet","IHS",
Q427="Sharing","Partners",
Q427="SIte strategiques &amp; DataCenter","SST &amp; DC",
Q427="Exclu","Exclu",
Q427="SAT","SAT",
Q427="SPARE-ISSUE","SPARE-ISSUE",
Q427="Fiber CAmtel","TRANS_FO_CAMTEL",
Q427="Fiber AOF","Fiber AOF",
Q427="Projet OCM (HUAWEI)","TRAVAUX-HUAWEI",
Q427="Projet OCM (NOKIA)","TRAVAUX-NOKIA",
Q427="ACCESS-ISSUE","ACCESS-ISSUE",
Q427="Projet OCM (ZTE, NOKIA, autres projets)","TRAVAUX OCM",
Q427="No root CAuse","No root cause",
Q427="ODU HS","PDH",
Q427="IP &amp; VLAN","PDH",
Q427="Warehouse HUAWEI","SPARE-ISSUE",
Q427="SPARE-HS","SPARE-ISSUE",
Q427="Power Telco","BSS"
),"")</f>
        <v>No root cause</v>
      </c>
      <c r="P427" s="22" t="str" cm="1">
        <f t="array" ref="P427">IFERROR(_xlfn.IFS(
Q427="MPR ISSUE","TX ISSUE",
Q427="BSS Hardware Issue","RAN ISSUE",
Q427="Sites strategiques, MLL, Pylone, etc.","ENVTECH",
Q427="AKTIVCO DEFAUT GE &amp; POWER Cabinet","POWER ISSUE",
Q427="AKTIVCO Coupure ENEO &amp; Baisse de tension","POWER ISSUE",
Q427="Coupure ENEO &amp; Baisse de tension","POWER ISSUE",
Q427="Defaut GE &amp; POWER Cabinet","POWER ISSUE",
Q427="Sharing","POWER ISSUE",
Q427="SIte strategiques &amp; DataCenter","POWER ISSUE",
Q427="Exclu","Exclu",
Q427="SAT","TX ISSUE",
Q427="SPARE-ISSUE","SPARE-ISSUE",
Q427="Fiber CAmtel","TX ISSUE",
Q427="Fiber AOF","TX ISSUE",
Q427="Projet OCM (HUAWEI)","TRAVAUX-HUAWEI",
Q427="Projet OCM (NOKIA)","TRAVAUX -NOKIA",
Q427="ACCESS-ISSUE","ACCESS-ISSUE",
Q427="Projet OCM (ZTE, NOKIA, autres projets)","TRAVAUX OCM",
Q427="No root CAuse","No root cause",
Q427="ODU HS","TX ISSUE",
Q427="IP &amp; VLAN","TX ISSUE",
Q427="Warehouse HUAWEI","SPARE-ISSUE",
Q427="SPARE-HS","SPARE-ISSUE",
Q427="Power Telco","RAN ISSUE"
),"")</f>
        <v>No root cause</v>
      </c>
      <c r="Q427" s="48" t="s">
        <v>5573</v>
      </c>
      <c r="R427" s="23" t="str" cm="1">
        <f t="array" ref="R427">IFERROR(_xlfn.IFS(
Q427="MPR ISSUE","ACTIVE",
Q427="BSS Hardware Issue","ACTIVE",
Q427="Sites strategiques, MLL, Pylone, etc.","PASSIVE",
Q427="AKTIVCO DEFAUT GE &amp; POWER Cabinet","PASSIVE",
Q427="AKTIVCO Coupure ENEO &amp; Baisse de tension","PASSIVE",
Q427="Coupure ENEO &amp; Baisse de tension","PASSIVE",
Q427="Defaut GE &amp; POWER Cabinet","PASSIVE",
Q427="Sharing","PASSIVE",
Q427="SIte strategiques &amp; DataCenter","PASSIVE",
Q427="Exclu","Exclu",
Q427="SAT","ACTIVE",
Q427="SPARE-ISSUE","SPARE-ISSUE",
Q427="Fiber CAmtel","ACTIVE",
Q427="Fiber AOF","ACTIVE",
Q427="Projet OCM (HUAWEI)","PLANNED WORKS",
Q427="Projet OCM (NOKIA)","PLANNED WORKS",
Q427="ACCESS-ISSUE","ACCESS-ISSUE",
Q427="Projet OCM (ZTE, NOKIA, autres projets)","PLANNED WORKS",
Q427="No root CAuse","No root cause",
Q427="ODU HS","ACTIVE",
Q427="IP &amp; VLAN","ACTIVE",
Q427="Warehouse HUAWEI","SPARE-ISSUE",
Q427="SPARE-HS","SPARE-ISSUE",
Q427="Power Telco","ACTIVE"
),"")</f>
        <v>No root cause</v>
      </c>
      <c r="S427" s="56" t="s">
        <v>17</v>
      </c>
      <c r="T427" s="7" t="s">
        <v>17</v>
      </c>
      <c r="U427" s="57" t="s">
        <v>17</v>
      </c>
      <c r="V427" s="57" t="s">
        <v>17</v>
      </c>
      <c r="W427" s="57" t="s">
        <v>17</v>
      </c>
      <c r="X427" s="57" t="s">
        <v>17</v>
      </c>
      <c r="Y427" s="57" t="s">
        <v>17</v>
      </c>
      <c r="Z427" s="57" t="s">
        <v>17</v>
      </c>
      <c r="AA427" s="57" t="s">
        <v>17</v>
      </c>
      <c r="AB427" s="57"/>
      <c r="AC427" s="57" t="s">
        <v>17</v>
      </c>
      <c r="AD427" s="57" t="s">
        <v>17</v>
      </c>
      <c r="AE427" s="57" t="s">
        <v>17</v>
      </c>
      <c r="AF427" s="57" t="s">
        <v>17</v>
      </c>
      <c r="AG427" s="57" t="s">
        <v>17</v>
      </c>
      <c r="AH427" s="57" t="s">
        <v>17</v>
      </c>
      <c r="AI427" s="57" t="s">
        <v>17</v>
      </c>
      <c r="AJ427" s="15"/>
      <c r="AK427" s="15"/>
      <c r="AL427" s="15"/>
      <c r="AM427" s="15"/>
    </row>
    <row r="428" spans="1:39" s="14" customFormat="1" x14ac:dyDescent="0.35">
      <c r="A428" s="1" t="s">
        <v>1330</v>
      </c>
      <c r="B428" s="1" t="s">
        <v>1331</v>
      </c>
      <c r="C428" s="3"/>
      <c r="D428" s="1" t="s">
        <v>12</v>
      </c>
      <c r="E428" s="1" t="s">
        <v>156</v>
      </c>
      <c r="F428" s="3" t="s">
        <v>39</v>
      </c>
      <c r="G428" s="1" t="s">
        <v>1332</v>
      </c>
      <c r="H428" s="60" t="str">
        <f>_xlfn.XLOOKUP(B428,'[1]Nur des jours'!$B:$B,'[1]Nur des jours'!$H:$H,"")</f>
        <v>NOKIA</v>
      </c>
      <c r="I428" s="52">
        <v>0.20308938357825307</v>
      </c>
      <c r="J428" s="52">
        <v>0.20639528953354361</v>
      </c>
      <c r="K428" s="52">
        <v>0</v>
      </c>
      <c r="L428" s="53">
        <v>9.8290424461013201E-2</v>
      </c>
      <c r="M428" s="54" t="s">
        <v>5375</v>
      </c>
      <c r="N428" s="55" t="s">
        <v>5561</v>
      </c>
      <c r="O428" s="16" t="str" cm="1">
        <f t="array" ref="O428">IFERROR(_xlfn.IFS(
Q428="MPR ISSUE","PDH",
Q428="BSS Hardware Issue","BSS",
Q428="Sites strategiques, MLL, Pylone, etc.","ENVTECH",
Q428="AKTIVCO DEFAUT GE &amp; POWER Cabinet","AKTIVCO",
Q428="AKTIVCO Coupure ENEO &amp; Baisse de tension","AKTIVCO GRID ONLY",
Q428="Coupure ENEO &amp; Baisse de tension","IHS GRID ONLY",
Q428="Defaut GE &amp; POWER Cabinet","IHS",
Q428="Sharing","Partners",
Q428="SIte strategiques &amp; DataCenter","SST &amp; DC",
Q428="Exclu","Exclu",
Q428="SAT","SAT",
Q428="SPARE-ISSUE","SPARE-ISSUE",
Q428="Fiber CAmtel","TRANS_FO_CAMTEL",
Q428="Fiber AOF","Fiber AOF",
Q428="Projet OCM (HUAWEI)","TRAVAUX-HUAWEI",
Q428="Projet OCM (NOKIA)","TRAVAUX-NOKIA",
Q428="ACCESS-ISSUE","ACCESS-ISSUE",
Q428="Projet OCM (ZTE, NOKIA, autres projets)","TRAVAUX OCM",
Q428="No root CAuse","No root cause",
Q428="ODU HS","PDH",
Q428="IP &amp; VLAN","PDH",
Q428="Warehouse HUAWEI","SPARE-ISSUE",
Q428="SPARE-HS","SPARE-ISSUE",
Q428="Power Telco","BSS"
),"")</f>
        <v>Exclu</v>
      </c>
      <c r="P428" s="22" t="str" cm="1">
        <f t="array" ref="P428">IFERROR(_xlfn.IFS(
Q428="MPR ISSUE","TX ISSUE",
Q428="BSS Hardware Issue","RAN ISSUE",
Q428="Sites strategiques, MLL, Pylone, etc.","ENVTECH",
Q428="AKTIVCO DEFAUT GE &amp; POWER Cabinet","POWER ISSUE",
Q428="AKTIVCO Coupure ENEO &amp; Baisse de tension","POWER ISSUE",
Q428="Coupure ENEO &amp; Baisse de tension","POWER ISSUE",
Q428="Defaut GE &amp; POWER Cabinet","POWER ISSUE",
Q428="Sharing","POWER ISSUE",
Q428="SIte strategiques &amp; DataCenter","POWER ISSUE",
Q428="Exclu","Exclu",
Q428="SAT","TX ISSUE",
Q428="SPARE-ISSUE","SPARE-ISSUE",
Q428="Fiber CAmtel","TX ISSUE",
Q428="Fiber AOF","TX ISSUE",
Q428="Projet OCM (HUAWEI)","TRAVAUX-HUAWEI",
Q428="Projet OCM (NOKIA)","TRAVAUX -NOKIA",
Q428="ACCESS-ISSUE","ACCESS-ISSUE",
Q428="Projet OCM (ZTE, NOKIA, autres projets)","TRAVAUX OCM",
Q428="No root CAuse","No root cause",
Q428="ODU HS","TX ISSUE",
Q428="IP &amp; VLAN","TX ISSUE",
Q428="Warehouse HUAWEI","SPARE-ISSUE",
Q428="SPARE-HS","SPARE-ISSUE",
Q428="Power Telco","RAN ISSUE"
),"")</f>
        <v>Exclu</v>
      </c>
      <c r="Q428" s="48" t="s">
        <v>5533</v>
      </c>
      <c r="R428" s="23" t="str" cm="1">
        <f t="array" ref="R428">IFERROR(_xlfn.IFS(
Q428="MPR ISSUE","ACTIVE",
Q428="BSS Hardware Issue","ACTIVE",
Q428="Sites strategiques, MLL, Pylone, etc.","PASSIVE",
Q428="AKTIVCO DEFAUT GE &amp; POWER Cabinet","PASSIVE",
Q428="AKTIVCO Coupure ENEO &amp; Baisse de tension","PASSIVE",
Q428="Coupure ENEO &amp; Baisse de tension","PASSIVE",
Q428="Defaut GE &amp; POWER Cabinet","PASSIVE",
Q428="Sharing","PASSIVE",
Q428="SIte strategiques &amp; DataCenter","PASSIVE",
Q428="Exclu","Exclu",
Q428="SAT","ACTIVE",
Q428="SPARE-ISSUE","SPARE-ISSUE",
Q428="Fiber CAmtel","ACTIVE",
Q428="Fiber AOF","ACTIVE",
Q428="Projet OCM (HUAWEI)","PLANNED WORKS",
Q428="Projet OCM (NOKIA)","PLANNED WORKS",
Q428="ACCESS-ISSUE","ACCESS-ISSUE",
Q428="Projet OCM (ZTE, NOKIA, autres projets)","PLANNED WORKS",
Q428="No root CAuse","No root cause",
Q428="ODU HS","ACTIVE",
Q428="IP &amp; VLAN","ACTIVE",
Q428="Warehouse HUAWEI","SPARE-ISSUE",
Q428="SPARE-HS","SPARE-ISSUE",
Q428="Power Telco","ACTIVE"
),"")</f>
        <v>Exclu</v>
      </c>
      <c r="S428" s="56" t="s">
        <v>5884</v>
      </c>
      <c r="T428" s="7" t="s">
        <v>17</v>
      </c>
      <c r="U428" s="57" t="s">
        <v>17</v>
      </c>
      <c r="V428" s="57" t="s">
        <v>17</v>
      </c>
      <c r="W428" s="57" t="s">
        <v>17</v>
      </c>
      <c r="X428" s="57" t="s">
        <v>17</v>
      </c>
      <c r="Y428" s="57" t="s">
        <v>17</v>
      </c>
      <c r="Z428" s="57" t="s">
        <v>17</v>
      </c>
      <c r="AA428" s="57" t="s">
        <v>17</v>
      </c>
      <c r="AB428" s="57" t="s">
        <v>17</v>
      </c>
      <c r="AC428" s="57" t="s">
        <v>17</v>
      </c>
      <c r="AD428" s="57" t="s">
        <v>17</v>
      </c>
      <c r="AE428" s="57" t="s">
        <v>17</v>
      </c>
      <c r="AF428" s="57" t="s">
        <v>17</v>
      </c>
      <c r="AG428" s="57" t="s">
        <v>17</v>
      </c>
      <c r="AH428" s="57" t="s">
        <v>17</v>
      </c>
      <c r="AI428" s="57" t="s">
        <v>5884</v>
      </c>
      <c r="AJ428" s="15"/>
      <c r="AK428" s="15"/>
      <c r="AL428" s="15"/>
      <c r="AM428" s="15"/>
    </row>
    <row r="429" spans="1:39" s="14" customFormat="1" x14ac:dyDescent="0.35">
      <c r="A429" s="1" t="s">
        <v>1423</v>
      </c>
      <c r="B429" s="1" t="s">
        <v>1424</v>
      </c>
      <c r="C429" s="3"/>
      <c r="D429" s="1" t="s">
        <v>23</v>
      </c>
      <c r="E429" s="1" t="s">
        <v>124</v>
      </c>
      <c r="F429" s="3" t="s">
        <v>92</v>
      </c>
      <c r="G429" s="1" t="s">
        <v>1425</v>
      </c>
      <c r="H429" s="60" t="str">
        <f>_xlfn.XLOOKUP(B429,'[1]Nur des jours'!$B:$B,'[1]Nur des jours'!$H:$H,"")</f>
        <v>NOKIA</v>
      </c>
      <c r="I429" s="52">
        <v>0.30539187157476111</v>
      </c>
      <c r="J429" s="52">
        <v>0.16045969769371671</v>
      </c>
      <c r="K429" s="52">
        <v>0</v>
      </c>
      <c r="L429" s="53">
        <v>9.7478102285825166E-2</v>
      </c>
      <c r="M429" s="54" t="s">
        <v>5374</v>
      </c>
      <c r="N429" s="55"/>
      <c r="O429" s="16" t="str" cm="1">
        <f t="array" ref="O429">IFERROR(_xlfn.IFS(
Q429="MPR ISSUE","PDH",
Q429="BSS Hardware Issue","BSS",
Q429="Sites strategiques, MLL, Pylone, etc.","ENVTECH",
Q429="AKTIVCO DEFAUT GE &amp; POWER Cabinet","AKTIVCO",
Q429="AKTIVCO Coupure ENEO &amp; Baisse de tension","AKTIVCO GRID ONLY",
Q429="Coupure ENEO &amp; Baisse de tension","IHS GRID ONLY",
Q429="Defaut GE &amp; POWER Cabinet","IHS",
Q429="Sharing","Partners",
Q429="SIte strategiques &amp; DataCenter","SST &amp; DC",
Q429="Exclu","Exclu",
Q429="SAT","SAT",
Q429="SPARE-ISSUE","SPARE-ISSUE",
Q429="Fiber CAmtel","TRANS_FO_CAMTEL",
Q429="Fiber AOF","Fiber AOF",
Q429="Projet OCM (HUAWEI)","TRAVAUX-HUAWEI",
Q429="Projet OCM (NOKIA)","TRAVAUX-NOKIA",
Q429="ACCESS-ISSUE","ACCESS-ISSUE",
Q429="Projet OCM (ZTE, NOKIA, autres projets)","TRAVAUX OCM",
Q429="No root CAuse","No root cause",
Q429="ODU HS","PDH",
Q429="IP &amp; VLAN","PDH",
Q429="Warehouse HUAWEI","SPARE-ISSUE",
Q429="SPARE-HS","SPARE-ISSUE",
Q429="Power Telco","BSS"
),"")</f>
        <v>No root cause</v>
      </c>
      <c r="P429" s="22" t="str" cm="1">
        <f t="array" ref="P429">IFERROR(_xlfn.IFS(
Q429="MPR ISSUE","TX ISSUE",
Q429="BSS Hardware Issue","RAN ISSUE",
Q429="Sites strategiques, MLL, Pylone, etc.","ENVTECH",
Q429="AKTIVCO DEFAUT GE &amp; POWER Cabinet","POWER ISSUE",
Q429="AKTIVCO Coupure ENEO &amp; Baisse de tension","POWER ISSUE",
Q429="Coupure ENEO &amp; Baisse de tension","POWER ISSUE",
Q429="Defaut GE &amp; POWER Cabinet","POWER ISSUE",
Q429="Sharing","POWER ISSUE",
Q429="SIte strategiques &amp; DataCenter","POWER ISSUE",
Q429="Exclu","Exclu",
Q429="SAT","TX ISSUE",
Q429="SPARE-ISSUE","SPARE-ISSUE",
Q429="Fiber CAmtel","TX ISSUE",
Q429="Fiber AOF","TX ISSUE",
Q429="Projet OCM (HUAWEI)","TRAVAUX-HUAWEI",
Q429="Projet OCM (NOKIA)","TRAVAUX -NOKIA",
Q429="ACCESS-ISSUE","ACCESS-ISSUE",
Q429="Projet OCM (ZTE, NOKIA, autres projets)","TRAVAUX OCM",
Q429="No root CAuse","No root cause",
Q429="ODU HS","TX ISSUE",
Q429="IP &amp; VLAN","TX ISSUE",
Q429="Warehouse HUAWEI","SPARE-ISSUE",
Q429="SPARE-HS","SPARE-ISSUE",
Q429="Power Telco","RAN ISSUE"
),"")</f>
        <v>No root cause</v>
      </c>
      <c r="Q429" s="48" t="s">
        <v>5573</v>
      </c>
      <c r="R429" s="23" t="str" cm="1">
        <f t="array" ref="R429">IFERROR(_xlfn.IFS(
Q429="MPR ISSUE","ACTIVE",
Q429="BSS Hardware Issue","ACTIVE",
Q429="Sites strategiques, MLL, Pylone, etc.","PASSIVE",
Q429="AKTIVCO DEFAUT GE &amp; POWER Cabinet","PASSIVE",
Q429="AKTIVCO Coupure ENEO &amp; Baisse de tension","PASSIVE",
Q429="Coupure ENEO &amp; Baisse de tension","PASSIVE",
Q429="Defaut GE &amp; POWER Cabinet","PASSIVE",
Q429="Sharing","PASSIVE",
Q429="SIte strategiques &amp; DataCenter","PASSIVE",
Q429="Exclu","Exclu",
Q429="SAT","ACTIVE",
Q429="SPARE-ISSUE","SPARE-ISSUE",
Q429="Fiber CAmtel","ACTIVE",
Q429="Fiber AOF","ACTIVE",
Q429="Projet OCM (HUAWEI)","PLANNED WORKS",
Q429="Projet OCM (NOKIA)","PLANNED WORKS",
Q429="ACCESS-ISSUE","ACCESS-ISSUE",
Q429="Projet OCM (ZTE, NOKIA, autres projets)","PLANNED WORKS",
Q429="No root CAuse","No root cause",
Q429="ODU HS","ACTIVE",
Q429="IP &amp; VLAN","ACTIVE",
Q429="Warehouse HUAWEI","SPARE-ISSUE",
Q429="SPARE-HS","SPARE-ISSUE",
Q429="Power Telco","ACTIVE"
),"")</f>
        <v>No root cause</v>
      </c>
      <c r="S429" s="56" t="s">
        <v>17</v>
      </c>
      <c r="T429" s="7" t="s">
        <v>17</v>
      </c>
      <c r="U429" s="57" t="s">
        <v>17</v>
      </c>
      <c r="V429" s="57" t="s">
        <v>17</v>
      </c>
      <c r="W429" s="57" t="s">
        <v>17</v>
      </c>
      <c r="X429" s="57" t="s">
        <v>17</v>
      </c>
      <c r="Y429" s="57" t="s">
        <v>17</v>
      </c>
      <c r="Z429" s="57" t="s">
        <v>17</v>
      </c>
      <c r="AA429" s="57" t="s">
        <v>17</v>
      </c>
      <c r="AB429" s="57"/>
      <c r="AC429" s="57" t="s">
        <v>17</v>
      </c>
      <c r="AD429" s="57" t="s">
        <v>17</v>
      </c>
      <c r="AE429" s="57" t="s">
        <v>17</v>
      </c>
      <c r="AF429" s="57" t="s">
        <v>17</v>
      </c>
      <c r="AG429" s="57" t="s">
        <v>17</v>
      </c>
      <c r="AH429" s="57" t="s">
        <v>17</v>
      </c>
      <c r="AI429" s="57" t="s">
        <v>17</v>
      </c>
      <c r="AJ429" s="15"/>
      <c r="AK429" s="15"/>
      <c r="AL429" s="15"/>
      <c r="AM429" s="15"/>
    </row>
    <row r="430" spans="1:39" s="14" customFormat="1" x14ac:dyDescent="0.35">
      <c r="A430" s="1" t="s">
        <v>1282</v>
      </c>
      <c r="B430" s="1" t="s">
        <v>1283</v>
      </c>
      <c r="C430" s="3"/>
      <c r="D430" s="1" t="s">
        <v>12</v>
      </c>
      <c r="E430" s="1" t="s">
        <v>98</v>
      </c>
      <c r="F430" s="3" t="s">
        <v>14</v>
      </c>
      <c r="G430" s="1" t="s">
        <v>1284</v>
      </c>
      <c r="H430" s="60" t="str">
        <f>_xlfn.XLOOKUP(B430,'[1]Nur des jours'!$B:$B,'[1]Nur des jours'!$H:$H,"")</f>
        <v>NOKIA</v>
      </c>
      <c r="I430" s="52">
        <v>0</v>
      </c>
      <c r="J430" s="52">
        <v>0.28953779355413389</v>
      </c>
      <c r="K430" s="52">
        <v>0</v>
      </c>
      <c r="L430" s="53">
        <v>9.7201176829807556E-2</v>
      </c>
      <c r="M430" s="54" t="s">
        <v>5376</v>
      </c>
      <c r="N430" s="55"/>
      <c r="O430" s="16" t="str" cm="1">
        <f t="array" ref="O430">IFERROR(_xlfn.IFS(
Q430="MPR ISSUE","PDH",
Q430="BSS Hardware Issue","BSS",
Q430="Sites strategiques, MLL, Pylone, etc.","ENVTECH",
Q430="AKTIVCO DEFAUT GE &amp; POWER Cabinet","AKTIVCO",
Q430="AKTIVCO Coupure ENEO &amp; Baisse de tension","AKTIVCO GRID ONLY",
Q430="Coupure ENEO &amp; Baisse de tension","IHS GRID ONLY",
Q430="Defaut GE &amp; POWER Cabinet","IHS",
Q430="Sharing","Partners",
Q430="SIte strategiques &amp; DataCenter","SST &amp; DC",
Q430="Exclu","Exclu",
Q430="SAT","SAT",
Q430="SPARE-ISSUE","SPARE-ISSUE",
Q430="Fiber CAmtel","TRANS_FO_CAMTEL",
Q430="Fiber AOF","Fiber AOF",
Q430="Projet OCM (HUAWEI)","TRAVAUX-HUAWEI",
Q430="Projet OCM (NOKIA)","TRAVAUX-NOKIA",
Q430="ACCESS-ISSUE","ACCESS-ISSUE",
Q430="Projet OCM (ZTE, NOKIA, autres projets)","TRAVAUX OCM",
Q430="No root CAuse","No root cause",
Q430="ODU HS","PDH",
Q430="IP &amp; VLAN","PDH",
Q430="Warehouse HUAWEI","SPARE-ISSUE",
Q430="SPARE-HS","SPARE-ISSUE",
Q430="Power Telco","BSS"
),"")</f>
        <v>No root cause</v>
      </c>
      <c r="P430" s="22" t="str" cm="1">
        <f t="array" ref="P430">IFERROR(_xlfn.IFS(
Q430="MPR ISSUE","TX ISSUE",
Q430="BSS Hardware Issue","RAN ISSUE",
Q430="Sites strategiques, MLL, Pylone, etc.","ENVTECH",
Q430="AKTIVCO DEFAUT GE &amp; POWER Cabinet","POWER ISSUE",
Q430="AKTIVCO Coupure ENEO &amp; Baisse de tension","POWER ISSUE",
Q430="Coupure ENEO &amp; Baisse de tension","POWER ISSUE",
Q430="Defaut GE &amp; POWER Cabinet","POWER ISSUE",
Q430="Sharing","POWER ISSUE",
Q430="SIte strategiques &amp; DataCenter","POWER ISSUE",
Q430="Exclu","Exclu",
Q430="SAT","TX ISSUE",
Q430="SPARE-ISSUE","SPARE-ISSUE",
Q430="Fiber CAmtel","TX ISSUE",
Q430="Fiber AOF","TX ISSUE",
Q430="Projet OCM (HUAWEI)","TRAVAUX-HUAWEI",
Q430="Projet OCM (NOKIA)","TRAVAUX -NOKIA",
Q430="ACCESS-ISSUE","ACCESS-ISSUE",
Q430="Projet OCM (ZTE, NOKIA, autres projets)","TRAVAUX OCM",
Q430="No root CAuse","No root cause",
Q430="ODU HS","TX ISSUE",
Q430="IP &amp; VLAN","TX ISSUE",
Q430="Warehouse HUAWEI","SPARE-ISSUE",
Q430="SPARE-HS","SPARE-ISSUE",
Q430="Power Telco","RAN ISSUE"
),"")</f>
        <v>No root cause</v>
      </c>
      <c r="Q430" s="48" t="s">
        <v>5573</v>
      </c>
      <c r="R430" s="23" t="str" cm="1">
        <f t="array" ref="R430">IFERROR(_xlfn.IFS(
Q430="MPR ISSUE","ACTIVE",
Q430="BSS Hardware Issue","ACTIVE",
Q430="Sites strategiques, MLL, Pylone, etc.","PASSIVE",
Q430="AKTIVCO DEFAUT GE &amp; POWER Cabinet","PASSIVE",
Q430="AKTIVCO Coupure ENEO &amp; Baisse de tension","PASSIVE",
Q430="Coupure ENEO &amp; Baisse de tension","PASSIVE",
Q430="Defaut GE &amp; POWER Cabinet","PASSIVE",
Q430="Sharing","PASSIVE",
Q430="SIte strategiques &amp; DataCenter","PASSIVE",
Q430="Exclu","Exclu",
Q430="SAT","ACTIVE",
Q430="SPARE-ISSUE","SPARE-ISSUE",
Q430="Fiber CAmtel","ACTIVE",
Q430="Fiber AOF","ACTIVE",
Q430="Projet OCM (HUAWEI)","PLANNED WORKS",
Q430="Projet OCM (NOKIA)","PLANNED WORKS",
Q430="ACCESS-ISSUE","ACCESS-ISSUE",
Q430="Projet OCM (ZTE, NOKIA, autres projets)","PLANNED WORKS",
Q430="No root CAuse","No root cause",
Q430="ODU HS","ACTIVE",
Q430="IP &amp; VLAN","ACTIVE",
Q430="Warehouse HUAWEI","SPARE-ISSUE",
Q430="SPARE-HS","SPARE-ISSUE",
Q430="Power Telco","ACTIVE"
),"")</f>
        <v>No root cause</v>
      </c>
      <c r="S430" s="56" t="s">
        <v>5886</v>
      </c>
      <c r="T430" s="7" t="s">
        <v>17</v>
      </c>
      <c r="U430" s="57" t="s">
        <v>17</v>
      </c>
      <c r="V430" s="57" t="s">
        <v>17</v>
      </c>
      <c r="W430" s="57" t="s">
        <v>17</v>
      </c>
      <c r="X430" s="57" t="s">
        <v>17</v>
      </c>
      <c r="Y430" s="57" t="s">
        <v>17</v>
      </c>
      <c r="Z430" s="57" t="s">
        <v>17</v>
      </c>
      <c r="AA430" s="57" t="s">
        <v>17</v>
      </c>
      <c r="AB430" s="57" t="s">
        <v>17</v>
      </c>
      <c r="AC430" s="57" t="s">
        <v>17</v>
      </c>
      <c r="AD430" s="57" t="s">
        <v>17</v>
      </c>
      <c r="AE430" s="57" t="s">
        <v>17</v>
      </c>
      <c r="AF430" s="57" t="s">
        <v>17</v>
      </c>
      <c r="AG430" s="57" t="s">
        <v>17</v>
      </c>
      <c r="AH430" s="57" t="s">
        <v>17</v>
      </c>
      <c r="AI430" s="57" t="s">
        <v>5886</v>
      </c>
      <c r="AJ430" s="15"/>
      <c r="AK430" s="15"/>
      <c r="AL430" s="15"/>
      <c r="AM430" s="15"/>
    </row>
    <row r="431" spans="1:39" s="14" customFormat="1" x14ac:dyDescent="0.35">
      <c r="A431" s="1" t="s">
        <v>4671</v>
      </c>
      <c r="B431" s="1" t="s">
        <v>4672</v>
      </c>
      <c r="C431" s="3"/>
      <c r="D431" s="1" t="s">
        <v>12</v>
      </c>
      <c r="E431" s="1" t="s">
        <v>239</v>
      </c>
      <c r="F431" s="3" t="s">
        <v>92</v>
      </c>
      <c r="G431" s="1" t="s">
        <v>4673</v>
      </c>
      <c r="H431" s="60" t="str">
        <f>_xlfn.XLOOKUP(B431,'[1]Nur des jours'!$B:$B,'[1]Nur des jours'!$H:$H,"")</f>
        <v>NOKIA</v>
      </c>
      <c r="I431" s="52">
        <v>0.31688511405338116</v>
      </c>
      <c r="J431" s="52">
        <v>0.14611396313169631</v>
      </c>
      <c r="K431" s="52">
        <v>0</v>
      </c>
      <c r="L431" s="53">
        <v>9.4303307692731639E-2</v>
      </c>
      <c r="M431" s="54" t="s">
        <v>5374</v>
      </c>
      <c r="N431" s="55"/>
      <c r="O431" s="16" t="str" cm="1">
        <f t="array" ref="O431">IFERROR(_xlfn.IFS(
Q431="MPR ISSUE","PDH",
Q431="BSS Hardware Issue","BSS",
Q431="Sites strategiques, MLL, Pylone, etc.","ENVTECH",
Q431="AKTIVCO DEFAUT GE &amp; POWER Cabinet","AKTIVCO",
Q431="AKTIVCO Coupure ENEO &amp; Baisse de tension","AKTIVCO GRID ONLY",
Q431="Coupure ENEO &amp; Baisse de tension","IHS GRID ONLY",
Q431="Defaut GE &amp; POWER Cabinet","IHS",
Q431="Sharing","Partners",
Q431="SIte strategiques &amp; DataCenter","SST &amp; DC",
Q431="Exclu","Exclu",
Q431="SAT","SAT",
Q431="SPARE-ISSUE","SPARE-ISSUE",
Q431="Fiber CAmtel","TRANS_FO_CAMTEL",
Q431="Fiber AOF","Fiber AOF",
Q431="Projet OCM (HUAWEI)","TRAVAUX-HUAWEI",
Q431="Projet OCM (NOKIA)","TRAVAUX-NOKIA",
Q431="ACCESS-ISSUE","ACCESS-ISSUE",
Q431="Projet OCM (ZTE, NOKIA, autres projets)","TRAVAUX OCM",
Q431="No root CAuse","No root cause",
Q431="ODU HS","PDH",
Q431="IP &amp; VLAN","PDH",
Q431="Warehouse HUAWEI","SPARE-ISSUE",
Q431="SPARE-HS","SPARE-ISSUE",
Q431="Power Telco","BSS"
),"")</f>
        <v>No root cause</v>
      </c>
      <c r="P431" s="22" t="str" cm="1">
        <f t="array" ref="P431">IFERROR(_xlfn.IFS(
Q431="MPR ISSUE","TX ISSUE",
Q431="BSS Hardware Issue","RAN ISSUE",
Q431="Sites strategiques, MLL, Pylone, etc.","ENVTECH",
Q431="AKTIVCO DEFAUT GE &amp; POWER Cabinet","POWER ISSUE",
Q431="AKTIVCO Coupure ENEO &amp; Baisse de tension","POWER ISSUE",
Q431="Coupure ENEO &amp; Baisse de tension","POWER ISSUE",
Q431="Defaut GE &amp; POWER Cabinet","POWER ISSUE",
Q431="Sharing","POWER ISSUE",
Q431="SIte strategiques &amp; DataCenter","POWER ISSUE",
Q431="Exclu","Exclu",
Q431="SAT","TX ISSUE",
Q431="SPARE-ISSUE","SPARE-ISSUE",
Q431="Fiber CAmtel","TX ISSUE",
Q431="Fiber AOF","TX ISSUE",
Q431="Projet OCM (HUAWEI)","TRAVAUX-HUAWEI",
Q431="Projet OCM (NOKIA)","TRAVAUX -NOKIA",
Q431="ACCESS-ISSUE","ACCESS-ISSUE",
Q431="Projet OCM (ZTE, NOKIA, autres projets)","TRAVAUX OCM",
Q431="No root CAuse","No root cause",
Q431="ODU HS","TX ISSUE",
Q431="IP &amp; VLAN","TX ISSUE",
Q431="Warehouse HUAWEI","SPARE-ISSUE",
Q431="SPARE-HS","SPARE-ISSUE",
Q431="Power Telco","RAN ISSUE"
),"")</f>
        <v>No root cause</v>
      </c>
      <c r="Q431" s="48" t="s">
        <v>5573</v>
      </c>
      <c r="R431" s="23" t="str" cm="1">
        <f t="array" ref="R431">IFERROR(_xlfn.IFS(
Q431="MPR ISSUE","ACTIVE",
Q431="BSS Hardware Issue","ACTIVE",
Q431="Sites strategiques, MLL, Pylone, etc.","PASSIVE",
Q431="AKTIVCO DEFAUT GE &amp; POWER Cabinet","PASSIVE",
Q431="AKTIVCO Coupure ENEO &amp; Baisse de tension","PASSIVE",
Q431="Coupure ENEO &amp; Baisse de tension","PASSIVE",
Q431="Defaut GE &amp; POWER Cabinet","PASSIVE",
Q431="Sharing","PASSIVE",
Q431="SIte strategiques &amp; DataCenter","PASSIVE",
Q431="Exclu","Exclu",
Q431="SAT","ACTIVE",
Q431="SPARE-ISSUE","SPARE-ISSUE",
Q431="Fiber CAmtel","ACTIVE",
Q431="Fiber AOF","ACTIVE",
Q431="Projet OCM (HUAWEI)","PLANNED WORKS",
Q431="Projet OCM (NOKIA)","PLANNED WORKS",
Q431="ACCESS-ISSUE","ACCESS-ISSUE",
Q431="Projet OCM (ZTE, NOKIA, autres projets)","PLANNED WORKS",
Q431="No root CAuse","No root cause",
Q431="ODU HS","ACTIVE",
Q431="IP &amp; VLAN","ACTIVE",
Q431="Warehouse HUAWEI","SPARE-ISSUE",
Q431="SPARE-HS","SPARE-ISSUE",
Q431="Power Telco","ACTIVE"
),"")</f>
        <v>No root cause</v>
      </c>
      <c r="S431" s="56" t="s">
        <v>5918</v>
      </c>
      <c r="T431" s="7" t="s">
        <v>17</v>
      </c>
      <c r="U431" s="57" t="s">
        <v>17</v>
      </c>
      <c r="V431" s="57" t="s">
        <v>17</v>
      </c>
      <c r="W431" s="57" t="s">
        <v>17</v>
      </c>
      <c r="X431" s="57" t="s">
        <v>17</v>
      </c>
      <c r="Y431" s="57" t="s">
        <v>17</v>
      </c>
      <c r="Z431" s="57" t="s">
        <v>17</v>
      </c>
      <c r="AA431" s="57" t="s">
        <v>17</v>
      </c>
      <c r="AB431" s="57"/>
      <c r="AC431" s="57" t="s">
        <v>17</v>
      </c>
      <c r="AD431" s="57" t="s">
        <v>17</v>
      </c>
      <c r="AE431" s="57" t="s">
        <v>17</v>
      </c>
      <c r="AF431" s="57" t="s">
        <v>17</v>
      </c>
      <c r="AG431" s="57" t="s">
        <v>17</v>
      </c>
      <c r="AH431" s="57" t="s">
        <v>17</v>
      </c>
      <c r="AI431" s="57" t="s">
        <v>5918</v>
      </c>
      <c r="AJ431" s="15"/>
      <c r="AK431" s="15"/>
      <c r="AL431" s="15"/>
      <c r="AM431" s="15"/>
    </row>
    <row r="432" spans="1:39" s="14" customFormat="1" x14ac:dyDescent="0.35">
      <c r="A432" s="1" t="s">
        <v>1164</v>
      </c>
      <c r="B432" s="1" t="s">
        <v>1165</v>
      </c>
      <c r="C432" s="3"/>
      <c r="D432" s="1" t="s">
        <v>12</v>
      </c>
      <c r="E432" s="1" t="s">
        <v>13</v>
      </c>
      <c r="F432" s="3" t="s">
        <v>104</v>
      </c>
      <c r="G432" s="1" t="s">
        <v>1166</v>
      </c>
      <c r="H432" s="60" t="str">
        <f>_xlfn.XLOOKUP(B432,'[1]Nur des jours'!$B:$B,'[1]Nur des jours'!$H:$H,"")</f>
        <v>NOKIA</v>
      </c>
      <c r="I432" s="52">
        <v>8.3483882179866464E-2</v>
      </c>
      <c r="J432" s="52">
        <v>0.24331799898677708</v>
      </c>
      <c r="K432" s="52">
        <v>0</v>
      </c>
      <c r="L432" s="53">
        <v>9.3606149350285037E-2</v>
      </c>
      <c r="M432" s="54" t="s">
        <v>5374</v>
      </c>
      <c r="N432" s="55"/>
      <c r="O432" s="16" t="str" cm="1">
        <f t="array" ref="O432">IFERROR(_xlfn.IFS(
Q432="MPR ISSUE","PDH",
Q432="BSS Hardware Issue","BSS",
Q432="Sites strategiques, MLL, Pylone, etc.","ENVTECH",
Q432="AKTIVCO DEFAUT GE &amp; POWER Cabinet","AKTIVCO",
Q432="AKTIVCO Coupure ENEO &amp; Baisse de tension","AKTIVCO GRID ONLY",
Q432="Coupure ENEO &amp; Baisse de tension","IHS GRID ONLY",
Q432="Defaut GE &amp; POWER Cabinet","IHS",
Q432="Sharing","Partners",
Q432="SIte strategiques &amp; DataCenter","SST &amp; DC",
Q432="Exclu","Exclu",
Q432="SAT","SAT",
Q432="SPARE-ISSUE","SPARE-ISSUE",
Q432="Fiber CAmtel","TRANS_FO_CAMTEL",
Q432="Fiber AOF","Fiber AOF",
Q432="Projet OCM (HUAWEI)","TRAVAUX-HUAWEI",
Q432="Projet OCM (NOKIA)","TRAVAUX-NOKIA",
Q432="ACCESS-ISSUE","ACCESS-ISSUE",
Q432="Projet OCM (ZTE, NOKIA, autres projets)","TRAVAUX OCM",
Q432="No root CAuse","No root cause",
Q432="ODU HS","PDH",
Q432="IP &amp; VLAN","PDH",
Q432="Warehouse HUAWEI","SPARE-ISSUE",
Q432="SPARE-HS","SPARE-ISSUE",
Q432="Power Telco","BSS"
),"")</f>
        <v>No root cause</v>
      </c>
      <c r="P432" s="22" t="str" cm="1">
        <f t="array" ref="P432">IFERROR(_xlfn.IFS(
Q432="MPR ISSUE","TX ISSUE",
Q432="BSS Hardware Issue","RAN ISSUE",
Q432="Sites strategiques, MLL, Pylone, etc.","ENVTECH",
Q432="AKTIVCO DEFAUT GE &amp; POWER Cabinet","POWER ISSUE",
Q432="AKTIVCO Coupure ENEO &amp; Baisse de tension","POWER ISSUE",
Q432="Coupure ENEO &amp; Baisse de tension","POWER ISSUE",
Q432="Defaut GE &amp; POWER Cabinet","POWER ISSUE",
Q432="Sharing","POWER ISSUE",
Q432="SIte strategiques &amp; DataCenter","POWER ISSUE",
Q432="Exclu","Exclu",
Q432="SAT","TX ISSUE",
Q432="SPARE-ISSUE","SPARE-ISSUE",
Q432="Fiber CAmtel","TX ISSUE",
Q432="Fiber AOF","TX ISSUE",
Q432="Projet OCM (HUAWEI)","TRAVAUX-HUAWEI",
Q432="Projet OCM (NOKIA)","TRAVAUX -NOKIA",
Q432="ACCESS-ISSUE","ACCESS-ISSUE",
Q432="Projet OCM (ZTE, NOKIA, autres projets)","TRAVAUX OCM",
Q432="No root CAuse","No root cause",
Q432="ODU HS","TX ISSUE",
Q432="IP &amp; VLAN","TX ISSUE",
Q432="Warehouse HUAWEI","SPARE-ISSUE",
Q432="SPARE-HS","SPARE-ISSUE",
Q432="Power Telco","RAN ISSUE"
),"")</f>
        <v>No root cause</v>
      </c>
      <c r="Q432" s="48" t="s">
        <v>5573</v>
      </c>
      <c r="R432" s="23" t="str" cm="1">
        <f t="array" ref="R432">IFERROR(_xlfn.IFS(
Q432="MPR ISSUE","ACTIVE",
Q432="BSS Hardware Issue","ACTIVE",
Q432="Sites strategiques, MLL, Pylone, etc.","PASSIVE",
Q432="AKTIVCO DEFAUT GE &amp; POWER Cabinet","PASSIVE",
Q432="AKTIVCO Coupure ENEO &amp; Baisse de tension","PASSIVE",
Q432="Coupure ENEO &amp; Baisse de tension","PASSIVE",
Q432="Defaut GE &amp; POWER Cabinet","PASSIVE",
Q432="Sharing","PASSIVE",
Q432="SIte strategiques &amp; DataCenter","PASSIVE",
Q432="Exclu","Exclu",
Q432="SAT","ACTIVE",
Q432="SPARE-ISSUE","SPARE-ISSUE",
Q432="Fiber CAmtel","ACTIVE",
Q432="Fiber AOF","ACTIVE",
Q432="Projet OCM (HUAWEI)","PLANNED WORKS",
Q432="Projet OCM (NOKIA)","PLANNED WORKS",
Q432="ACCESS-ISSUE","ACCESS-ISSUE",
Q432="Projet OCM (ZTE, NOKIA, autres projets)","PLANNED WORKS",
Q432="No root CAuse","No root cause",
Q432="ODU HS","ACTIVE",
Q432="IP &amp; VLAN","ACTIVE",
Q432="Warehouse HUAWEI","SPARE-ISSUE",
Q432="SPARE-HS","SPARE-ISSUE",
Q432="Power Telco","ACTIVE"
),"")</f>
        <v>No root cause</v>
      </c>
      <c r="S432" s="56" t="s">
        <v>17</v>
      </c>
      <c r="T432" s="7" t="s">
        <v>17</v>
      </c>
      <c r="U432" s="57" t="s">
        <v>17</v>
      </c>
      <c r="V432" s="57" t="s">
        <v>17</v>
      </c>
      <c r="W432" s="57" t="s">
        <v>17</v>
      </c>
      <c r="X432" s="57" t="s">
        <v>17</v>
      </c>
      <c r="Y432" s="57" t="s">
        <v>17</v>
      </c>
      <c r="Z432" s="57" t="s">
        <v>17</v>
      </c>
      <c r="AA432" s="57" t="s">
        <v>17</v>
      </c>
      <c r="AB432" s="57"/>
      <c r="AC432" s="57" t="s">
        <v>17</v>
      </c>
      <c r="AD432" s="57" t="s">
        <v>17</v>
      </c>
      <c r="AE432" s="57" t="s">
        <v>17</v>
      </c>
      <c r="AF432" s="57" t="s">
        <v>17</v>
      </c>
      <c r="AG432" s="57" t="s">
        <v>17</v>
      </c>
      <c r="AH432" s="57" t="s">
        <v>17</v>
      </c>
      <c r="AI432" s="57" t="s">
        <v>17</v>
      </c>
      <c r="AJ432" s="15"/>
      <c r="AK432" s="15"/>
      <c r="AL432" s="15"/>
      <c r="AM432" s="15"/>
    </row>
    <row r="433" spans="1:39" s="14" customFormat="1" x14ac:dyDescent="0.35">
      <c r="A433" s="1" t="s">
        <v>346</v>
      </c>
      <c r="B433" s="1" t="s">
        <v>347</v>
      </c>
      <c r="C433" s="3"/>
      <c r="D433" s="1" t="s">
        <v>12</v>
      </c>
      <c r="E433" s="1" t="s">
        <v>13</v>
      </c>
      <c r="F433" s="3" t="s">
        <v>104</v>
      </c>
      <c r="G433" s="1" t="s">
        <v>346</v>
      </c>
      <c r="H433" s="60" t="str">
        <f>_xlfn.XLOOKUP(B433,'[1]Nur des jours'!$B:$B,'[1]Nur des jours'!$H:$H,"")</f>
        <v>NOKIA</v>
      </c>
      <c r="I433" s="52">
        <v>0.29591941898249191</v>
      </c>
      <c r="J433" s="52">
        <v>0.1309560846075124</v>
      </c>
      <c r="K433" s="52">
        <v>0</v>
      </c>
      <c r="L433" s="53">
        <v>8.6220733723245513E-2</v>
      </c>
      <c r="M433" s="54" t="s">
        <v>5374</v>
      </c>
      <c r="N433" s="55"/>
      <c r="O433" s="16" t="str" cm="1">
        <f t="array" ref="O433">IFERROR(_xlfn.IFS(
Q433="MPR ISSUE","PDH",
Q433="BSS Hardware Issue","BSS",
Q433="Sites strategiques, MLL, Pylone, etc.","ENVTECH",
Q433="AKTIVCO DEFAUT GE &amp; POWER Cabinet","AKTIVCO",
Q433="AKTIVCO Coupure ENEO &amp; Baisse de tension","AKTIVCO GRID ONLY",
Q433="Coupure ENEO &amp; Baisse de tension","IHS GRID ONLY",
Q433="Defaut GE &amp; POWER Cabinet","IHS",
Q433="Sharing","Partners",
Q433="SIte strategiques &amp; DataCenter","SST &amp; DC",
Q433="Exclu","Exclu",
Q433="SAT","SAT",
Q433="SPARE-ISSUE","SPARE-ISSUE",
Q433="Fiber CAmtel","TRANS_FO_CAMTEL",
Q433="Fiber AOF","Fiber AOF",
Q433="Projet OCM (HUAWEI)","TRAVAUX-HUAWEI",
Q433="Projet OCM (NOKIA)","TRAVAUX-NOKIA",
Q433="ACCESS-ISSUE","ACCESS-ISSUE",
Q433="Projet OCM (ZTE, NOKIA, autres projets)","TRAVAUX OCM",
Q433="No root CAuse","No root cause",
Q433="ODU HS","PDH",
Q433="IP &amp; VLAN","PDH",
Q433="Warehouse HUAWEI","SPARE-ISSUE",
Q433="SPARE-HS","SPARE-ISSUE",
Q433="Power Telco","BSS"
),"")</f>
        <v>IHS</v>
      </c>
      <c r="P433" s="22" t="str" cm="1">
        <f t="array" ref="P433">IFERROR(_xlfn.IFS(
Q433="MPR ISSUE","TX ISSUE",
Q433="BSS Hardware Issue","RAN ISSUE",
Q433="Sites strategiques, MLL, Pylone, etc.","ENVTECH",
Q433="AKTIVCO DEFAUT GE &amp; POWER Cabinet","POWER ISSUE",
Q433="AKTIVCO Coupure ENEO &amp; Baisse de tension","POWER ISSUE",
Q433="Coupure ENEO &amp; Baisse de tension","POWER ISSUE",
Q433="Defaut GE &amp; POWER Cabinet","POWER ISSUE",
Q433="Sharing","POWER ISSUE",
Q433="SIte strategiques &amp; DataCenter","POWER ISSUE",
Q433="Exclu","Exclu",
Q433="SAT","TX ISSUE",
Q433="SPARE-ISSUE","SPARE-ISSUE",
Q433="Fiber CAmtel","TX ISSUE",
Q433="Fiber AOF","TX ISSUE",
Q433="Projet OCM (HUAWEI)","TRAVAUX-HUAWEI",
Q433="Projet OCM (NOKIA)","TRAVAUX -NOKIA",
Q433="ACCESS-ISSUE","ACCESS-ISSUE",
Q433="Projet OCM (ZTE, NOKIA, autres projets)","TRAVAUX OCM",
Q433="No root CAuse","No root cause",
Q433="ODU HS","TX ISSUE",
Q433="IP &amp; VLAN","TX ISSUE",
Q433="Warehouse HUAWEI","SPARE-ISSUE",
Q433="SPARE-HS","SPARE-ISSUE",
Q433="Power Telco","RAN ISSUE"
),"")</f>
        <v>POWER ISSUE</v>
      </c>
      <c r="Q433" s="48" t="s">
        <v>5338</v>
      </c>
      <c r="R433" s="23" t="str" cm="1">
        <f t="array" ref="R433">IFERROR(_xlfn.IFS(
Q433="MPR ISSUE","ACTIVE",
Q433="BSS Hardware Issue","ACTIVE",
Q433="Sites strategiques, MLL, Pylone, etc.","PASSIVE",
Q433="AKTIVCO DEFAUT GE &amp; POWER Cabinet","PASSIVE",
Q433="AKTIVCO Coupure ENEO &amp; Baisse de tension","PASSIVE",
Q433="Coupure ENEO &amp; Baisse de tension","PASSIVE",
Q433="Defaut GE &amp; POWER Cabinet","PASSIVE",
Q433="Sharing","PASSIVE",
Q433="SIte strategiques &amp; DataCenter","PASSIVE",
Q433="Exclu","Exclu",
Q433="SAT","ACTIVE",
Q433="SPARE-ISSUE","SPARE-ISSUE",
Q433="Fiber CAmtel","ACTIVE",
Q433="Fiber AOF","ACTIVE",
Q433="Projet OCM (HUAWEI)","PLANNED WORKS",
Q433="Projet OCM (NOKIA)","PLANNED WORKS",
Q433="ACCESS-ISSUE","ACCESS-ISSUE",
Q433="Projet OCM (ZTE, NOKIA, autres projets)","PLANNED WORKS",
Q433="No root CAuse","No root cause",
Q433="ODU HS","ACTIVE",
Q433="IP &amp; VLAN","ACTIVE",
Q433="Warehouse HUAWEI","SPARE-ISSUE",
Q433="SPARE-HS","SPARE-ISSUE",
Q433="Power Telco","ACTIVE"
),"")</f>
        <v>PASSIVE</v>
      </c>
      <c r="S433" s="56" t="s">
        <v>5924</v>
      </c>
      <c r="T433" s="7" t="s">
        <v>17</v>
      </c>
      <c r="U433" s="57" t="s">
        <v>17</v>
      </c>
      <c r="V433" s="57" t="s">
        <v>17</v>
      </c>
      <c r="W433" s="57" t="s">
        <v>17</v>
      </c>
      <c r="X433" s="57" t="s">
        <v>17</v>
      </c>
      <c r="Y433" s="57" t="s">
        <v>17</v>
      </c>
      <c r="Z433" s="57" t="s">
        <v>17</v>
      </c>
      <c r="AA433" s="57" t="s">
        <v>17</v>
      </c>
      <c r="AB433" s="57"/>
      <c r="AC433" s="57" t="s">
        <v>17</v>
      </c>
      <c r="AD433" s="57" t="s">
        <v>17</v>
      </c>
      <c r="AE433" s="57" t="s">
        <v>17</v>
      </c>
      <c r="AF433" s="57" t="s">
        <v>17</v>
      </c>
      <c r="AG433" s="57" t="s">
        <v>17</v>
      </c>
      <c r="AH433" s="57" t="s">
        <v>17</v>
      </c>
      <c r="AI433" s="57" t="s">
        <v>5924</v>
      </c>
      <c r="AJ433" s="15"/>
      <c r="AK433" s="15"/>
      <c r="AL433" s="15"/>
      <c r="AM433" s="15"/>
    </row>
    <row r="434" spans="1:39" s="14" customFormat="1" x14ac:dyDescent="0.35">
      <c r="A434" s="1" t="s">
        <v>4985</v>
      </c>
      <c r="B434" s="1" t="s">
        <v>4986</v>
      </c>
      <c r="C434" s="3"/>
      <c r="D434" s="1" t="s">
        <v>12</v>
      </c>
      <c r="E434" s="1" t="s">
        <v>1306</v>
      </c>
      <c r="F434" s="3" t="s">
        <v>228</v>
      </c>
      <c r="G434" s="1" t="s">
        <v>4985</v>
      </c>
      <c r="H434" s="60" t="str">
        <f>_xlfn.XLOOKUP(B434,'[1]Nur des jours'!$B:$B,'[1]Nur des jours'!$H:$H,"")</f>
        <v>NOKIA</v>
      </c>
      <c r="I434" s="52">
        <v>0.12552006522547149</v>
      </c>
      <c r="J434" s="52">
        <v>5.7907558710826576E-2</v>
      </c>
      <c r="K434" s="52">
        <v>7.9945800979667178E-2</v>
      </c>
      <c r="L434" s="53">
        <v>7.9055309581206698E-2</v>
      </c>
      <c r="M434" s="54" t="s">
        <v>5374</v>
      </c>
      <c r="N434" s="55"/>
      <c r="O434" s="16" t="str" cm="1">
        <f t="array" ref="O434">IFERROR(_xlfn.IFS(
Q434="MPR ISSUE","PDH",
Q434="BSS Hardware Issue","BSS",
Q434="Sites strategiques, MLL, Pylone, etc.","ENVTECH",
Q434="AKTIVCO DEFAUT GE &amp; POWER Cabinet","AKTIVCO",
Q434="AKTIVCO Coupure ENEO &amp; Baisse de tension","AKTIVCO GRID ONLY",
Q434="Coupure ENEO &amp; Baisse de tension","IHS GRID ONLY",
Q434="Defaut GE &amp; POWER Cabinet","IHS",
Q434="Sharing","Partners",
Q434="SIte strategiques &amp; DataCenter","SST &amp; DC",
Q434="Exclu","Exclu",
Q434="SAT","SAT",
Q434="SPARE-ISSUE","SPARE-ISSUE",
Q434="Fiber CAmtel","TRANS_FO_CAMTEL",
Q434="Fiber AOF","Fiber AOF",
Q434="Projet OCM (HUAWEI)","TRAVAUX-HUAWEI",
Q434="Projet OCM (NOKIA)","TRAVAUX-NOKIA",
Q434="ACCESS-ISSUE","ACCESS-ISSUE",
Q434="Projet OCM (ZTE, NOKIA, autres projets)","TRAVAUX OCM",
Q434="No root CAuse","No root cause",
Q434="ODU HS","PDH",
Q434="IP &amp; VLAN","PDH",
Q434="Warehouse HUAWEI","SPARE-ISSUE",
Q434="SPARE-HS","SPARE-ISSUE",
Q434="Power Telco","BSS"
),"")</f>
        <v>No root cause</v>
      </c>
      <c r="P434" s="22" t="str" cm="1">
        <f t="array" ref="P434">IFERROR(_xlfn.IFS(
Q434="MPR ISSUE","TX ISSUE",
Q434="BSS Hardware Issue","RAN ISSUE",
Q434="Sites strategiques, MLL, Pylone, etc.","ENVTECH",
Q434="AKTIVCO DEFAUT GE &amp; POWER Cabinet","POWER ISSUE",
Q434="AKTIVCO Coupure ENEO &amp; Baisse de tension","POWER ISSUE",
Q434="Coupure ENEO &amp; Baisse de tension","POWER ISSUE",
Q434="Defaut GE &amp; POWER Cabinet","POWER ISSUE",
Q434="Sharing","POWER ISSUE",
Q434="SIte strategiques &amp; DataCenter","POWER ISSUE",
Q434="Exclu","Exclu",
Q434="SAT","TX ISSUE",
Q434="SPARE-ISSUE","SPARE-ISSUE",
Q434="Fiber CAmtel","TX ISSUE",
Q434="Fiber AOF","TX ISSUE",
Q434="Projet OCM (HUAWEI)","TRAVAUX-HUAWEI",
Q434="Projet OCM (NOKIA)","TRAVAUX -NOKIA",
Q434="ACCESS-ISSUE","ACCESS-ISSUE",
Q434="Projet OCM (ZTE, NOKIA, autres projets)","TRAVAUX OCM",
Q434="No root CAuse","No root cause",
Q434="ODU HS","TX ISSUE",
Q434="IP &amp; VLAN","TX ISSUE",
Q434="Warehouse HUAWEI","SPARE-ISSUE",
Q434="SPARE-HS","SPARE-ISSUE",
Q434="Power Telco","RAN ISSUE"
),"")</f>
        <v>No root cause</v>
      </c>
      <c r="Q434" s="48" t="s">
        <v>5573</v>
      </c>
      <c r="R434" s="23" t="str" cm="1">
        <f t="array" ref="R434">IFERROR(_xlfn.IFS(
Q434="MPR ISSUE","ACTIVE",
Q434="BSS Hardware Issue","ACTIVE",
Q434="Sites strategiques, MLL, Pylone, etc.","PASSIVE",
Q434="AKTIVCO DEFAUT GE &amp; POWER Cabinet","PASSIVE",
Q434="AKTIVCO Coupure ENEO &amp; Baisse de tension","PASSIVE",
Q434="Coupure ENEO &amp; Baisse de tension","PASSIVE",
Q434="Defaut GE &amp; POWER Cabinet","PASSIVE",
Q434="Sharing","PASSIVE",
Q434="SIte strategiques &amp; DataCenter","PASSIVE",
Q434="Exclu","Exclu",
Q434="SAT","ACTIVE",
Q434="SPARE-ISSUE","SPARE-ISSUE",
Q434="Fiber CAmtel","ACTIVE",
Q434="Fiber AOF","ACTIVE",
Q434="Projet OCM (HUAWEI)","PLANNED WORKS",
Q434="Projet OCM (NOKIA)","PLANNED WORKS",
Q434="ACCESS-ISSUE","ACCESS-ISSUE",
Q434="Projet OCM (ZTE, NOKIA, autres projets)","PLANNED WORKS",
Q434="No root CAuse","No root cause",
Q434="ODU HS","ACTIVE",
Q434="IP &amp; VLAN","ACTIVE",
Q434="Warehouse HUAWEI","SPARE-ISSUE",
Q434="SPARE-HS","SPARE-ISSUE",
Q434="Power Telco","ACTIVE"
),"")</f>
        <v>No root cause</v>
      </c>
      <c r="S434" s="56" t="s">
        <v>17</v>
      </c>
      <c r="T434" s="7" t="s">
        <v>17</v>
      </c>
      <c r="U434" s="57" t="s">
        <v>17</v>
      </c>
      <c r="V434" s="57" t="s">
        <v>17</v>
      </c>
      <c r="W434" s="57" t="s">
        <v>17</v>
      </c>
      <c r="X434" s="57" t="s">
        <v>17</v>
      </c>
      <c r="Y434" s="57" t="s">
        <v>17</v>
      </c>
      <c r="Z434" s="57" t="s">
        <v>17</v>
      </c>
      <c r="AA434" s="57" t="s">
        <v>17</v>
      </c>
      <c r="AB434" s="57"/>
      <c r="AC434" s="57" t="s">
        <v>17</v>
      </c>
      <c r="AD434" s="57" t="s">
        <v>17</v>
      </c>
      <c r="AE434" s="57" t="s">
        <v>17</v>
      </c>
      <c r="AF434" s="57" t="s">
        <v>17</v>
      </c>
      <c r="AG434" s="57" t="s">
        <v>17</v>
      </c>
      <c r="AH434" s="57" t="s">
        <v>17</v>
      </c>
      <c r="AI434" s="57" t="s">
        <v>17</v>
      </c>
      <c r="AJ434" s="15"/>
      <c r="AK434" s="15"/>
      <c r="AL434" s="15"/>
      <c r="AM434" s="15"/>
    </row>
    <row r="435" spans="1:39" s="14" customFormat="1" x14ac:dyDescent="0.35">
      <c r="A435" s="3" t="s">
        <v>1479</v>
      </c>
      <c r="B435" s="3" t="s">
        <v>1480</v>
      </c>
      <c r="C435" s="3"/>
      <c r="D435" s="3" t="s">
        <v>12</v>
      </c>
      <c r="E435" s="3" t="s">
        <v>13</v>
      </c>
      <c r="F435" s="3" t="s">
        <v>39</v>
      </c>
      <c r="G435" s="3" t="s">
        <v>1479</v>
      </c>
      <c r="H435" s="60" t="str">
        <f>_xlfn.XLOOKUP(B435,'[1]Nur des jours'!$B:$B,'[1]Nur des jours'!$H:$H,"")</f>
        <v>NOKIA</v>
      </c>
      <c r="I435" s="52">
        <v>0.24123179268312397</v>
      </c>
      <c r="J435" s="52">
        <v>0.12537783353903786</v>
      </c>
      <c r="K435" s="52">
        <v>0</v>
      </c>
      <c r="L435" s="53">
        <v>7.6538662520625453E-2</v>
      </c>
      <c r="M435" s="54" t="s">
        <v>5374</v>
      </c>
      <c r="N435" s="55"/>
      <c r="O435" s="16" t="str" cm="1">
        <f t="array" ref="O435">IFERROR(_xlfn.IFS(
Q435="MPR ISSUE","PDH",
Q435="BSS Hardware Issue","BSS",
Q435="Sites strategiques, MLL, Pylone, etc.","ENVTECH",
Q435="AKTIVCO DEFAUT GE &amp; POWER Cabinet","AKTIVCO",
Q435="AKTIVCO Coupure ENEO &amp; Baisse de tension","AKTIVCO GRID ONLY",
Q435="Coupure ENEO &amp; Baisse de tension","IHS GRID ONLY",
Q435="Defaut GE &amp; POWER Cabinet","IHS",
Q435="Sharing","Partners",
Q435="SIte strategiques &amp; DataCenter","SST &amp; DC",
Q435="Exclu","Exclu",
Q435="SAT","SAT",
Q435="SPARE-ISSUE","SPARE-ISSUE",
Q435="Fiber CAmtel","TRANS_FO_CAMTEL",
Q435="Fiber AOF","Fiber AOF",
Q435="Projet OCM (HUAWEI)","TRAVAUX-HUAWEI",
Q435="Projet OCM (NOKIA)","TRAVAUX-NOKIA",
Q435="ACCESS-ISSUE","ACCESS-ISSUE",
Q435="Projet OCM (ZTE, NOKIA, autres projets)","TRAVAUX OCM",
Q435="No root CAuse","No root cause",
Q435="ODU HS","PDH",
Q435="IP &amp; VLAN","PDH",
Q435="Warehouse HUAWEI","SPARE-ISSUE",
Q435="SPARE-HS","SPARE-ISSUE",
Q435="Power Telco","BSS"
),"")</f>
        <v>No root cause</v>
      </c>
      <c r="P435" s="22" t="str" cm="1">
        <f t="array" ref="P435">IFERROR(_xlfn.IFS(
Q435="MPR ISSUE","TX ISSUE",
Q435="BSS Hardware Issue","RAN ISSUE",
Q435="Sites strategiques, MLL, Pylone, etc.","ENVTECH",
Q435="AKTIVCO DEFAUT GE &amp; POWER Cabinet","POWER ISSUE",
Q435="AKTIVCO Coupure ENEO &amp; Baisse de tension","POWER ISSUE",
Q435="Coupure ENEO &amp; Baisse de tension","POWER ISSUE",
Q435="Defaut GE &amp; POWER Cabinet","POWER ISSUE",
Q435="Sharing","POWER ISSUE",
Q435="SIte strategiques &amp; DataCenter","POWER ISSUE",
Q435="Exclu","Exclu",
Q435="SAT","TX ISSUE",
Q435="SPARE-ISSUE","SPARE-ISSUE",
Q435="Fiber CAmtel","TX ISSUE",
Q435="Fiber AOF","TX ISSUE",
Q435="Projet OCM (HUAWEI)","TRAVAUX-HUAWEI",
Q435="Projet OCM (NOKIA)","TRAVAUX -NOKIA",
Q435="ACCESS-ISSUE","ACCESS-ISSUE",
Q435="Projet OCM (ZTE, NOKIA, autres projets)","TRAVAUX OCM",
Q435="No root CAuse","No root cause",
Q435="ODU HS","TX ISSUE",
Q435="IP &amp; VLAN","TX ISSUE",
Q435="Warehouse HUAWEI","SPARE-ISSUE",
Q435="SPARE-HS","SPARE-ISSUE",
Q435="Power Telco","RAN ISSUE"
),"")</f>
        <v>No root cause</v>
      </c>
      <c r="Q435" s="48" t="s">
        <v>5573</v>
      </c>
      <c r="R435" s="23" t="str" cm="1">
        <f t="array" ref="R435">IFERROR(_xlfn.IFS(
Q435="MPR ISSUE","ACTIVE",
Q435="BSS Hardware Issue","ACTIVE",
Q435="Sites strategiques, MLL, Pylone, etc.","PASSIVE",
Q435="AKTIVCO DEFAUT GE &amp; POWER Cabinet","PASSIVE",
Q435="AKTIVCO Coupure ENEO &amp; Baisse de tension","PASSIVE",
Q435="Coupure ENEO &amp; Baisse de tension","PASSIVE",
Q435="Defaut GE &amp; POWER Cabinet","PASSIVE",
Q435="Sharing","PASSIVE",
Q435="SIte strategiques &amp; DataCenter","PASSIVE",
Q435="Exclu","Exclu",
Q435="SAT","ACTIVE",
Q435="SPARE-ISSUE","SPARE-ISSUE",
Q435="Fiber CAmtel","ACTIVE",
Q435="Fiber AOF","ACTIVE",
Q435="Projet OCM (HUAWEI)","PLANNED WORKS",
Q435="Projet OCM (NOKIA)","PLANNED WORKS",
Q435="ACCESS-ISSUE","ACCESS-ISSUE",
Q435="Projet OCM (ZTE, NOKIA, autres projets)","PLANNED WORKS",
Q435="No root CAuse","No root cause",
Q435="ODU HS","ACTIVE",
Q435="IP &amp; VLAN","ACTIVE",
Q435="Warehouse HUAWEI","SPARE-ISSUE",
Q435="SPARE-HS","SPARE-ISSUE",
Q435="Power Telco","ACTIVE"
),"")</f>
        <v>No root cause</v>
      </c>
      <c r="S435" s="56" t="s">
        <v>5909</v>
      </c>
      <c r="T435" s="7" t="s">
        <v>17</v>
      </c>
      <c r="U435" s="57" t="s">
        <v>17</v>
      </c>
      <c r="V435" s="57" t="s">
        <v>17</v>
      </c>
      <c r="W435" s="57" t="s">
        <v>17</v>
      </c>
      <c r="X435" s="57" t="s">
        <v>17</v>
      </c>
      <c r="Y435" s="57" t="s">
        <v>17</v>
      </c>
      <c r="Z435" s="57" t="s">
        <v>17</v>
      </c>
      <c r="AA435" s="57" t="s">
        <v>17</v>
      </c>
      <c r="AB435" s="57"/>
      <c r="AC435" s="57" t="s">
        <v>17</v>
      </c>
      <c r="AD435" s="57" t="s">
        <v>17</v>
      </c>
      <c r="AE435" s="57" t="s">
        <v>17</v>
      </c>
      <c r="AF435" s="57" t="s">
        <v>17</v>
      </c>
      <c r="AG435" s="57" t="s">
        <v>17</v>
      </c>
      <c r="AH435" s="57" t="s">
        <v>5587</v>
      </c>
      <c r="AI435" s="57" t="s">
        <v>5910</v>
      </c>
      <c r="AJ435" s="15"/>
      <c r="AK435" s="15"/>
      <c r="AL435" s="15"/>
      <c r="AM435" s="15"/>
    </row>
    <row r="436" spans="1:39" s="14" customFormat="1" x14ac:dyDescent="0.35">
      <c r="A436" s="1" t="s">
        <v>1856</v>
      </c>
      <c r="B436" s="1" t="s">
        <v>1857</v>
      </c>
      <c r="C436" s="3"/>
      <c r="D436" s="1" t="s">
        <v>23</v>
      </c>
      <c r="E436" s="1" t="s">
        <v>124</v>
      </c>
      <c r="F436" s="3" t="s">
        <v>92</v>
      </c>
      <c r="G436" s="1" t="s">
        <v>1276</v>
      </c>
      <c r="H436" s="60" t="str">
        <f>_xlfn.XLOOKUP(B436,'[1]Nur des jours'!$B:$B,'[1]Nur des jours'!$H:$H,"")</f>
        <v>NOKIA</v>
      </c>
      <c r="I436" s="52">
        <v>0.15849250026977446</v>
      </c>
      <c r="J436" s="52">
        <v>0.1551464626707458</v>
      </c>
      <c r="K436" s="52">
        <v>0</v>
      </c>
      <c r="L436" s="53">
        <v>7.4717171365203297E-2</v>
      </c>
      <c r="M436" s="54" t="s">
        <v>5375</v>
      </c>
      <c r="N436" s="55" t="s">
        <v>5561</v>
      </c>
      <c r="O436" s="16" t="str" cm="1">
        <f t="array" ref="O436">IFERROR(_xlfn.IFS(
Q436="MPR ISSUE","PDH",
Q436="BSS Hardware Issue","BSS",
Q436="Sites strategiques, MLL, Pylone, etc.","ENVTECH",
Q436="AKTIVCO DEFAUT GE &amp; POWER Cabinet","AKTIVCO",
Q436="AKTIVCO Coupure ENEO &amp; Baisse de tension","AKTIVCO GRID ONLY",
Q436="Coupure ENEO &amp; Baisse de tension","IHS GRID ONLY",
Q436="Defaut GE &amp; POWER Cabinet","IHS",
Q436="Sharing","Partners",
Q436="SIte strategiques &amp; DataCenter","SST &amp; DC",
Q436="Exclu","Exclu",
Q436="SAT","SAT",
Q436="SPARE-ISSUE","SPARE-ISSUE",
Q436="Fiber CAmtel","TRANS_FO_CAMTEL",
Q436="Fiber AOF","Fiber AOF",
Q436="Projet OCM (HUAWEI)","TRAVAUX-HUAWEI",
Q436="Projet OCM (NOKIA)","TRAVAUX-NOKIA",
Q436="ACCESS-ISSUE","ACCESS-ISSUE",
Q436="Projet OCM (ZTE, NOKIA, autres projets)","TRAVAUX OCM",
Q436="No root CAuse","No root cause",
Q436="ODU HS","PDH",
Q436="IP &amp; VLAN","PDH",
Q436="Warehouse HUAWEI","SPARE-ISSUE",
Q436="SPARE-HS","SPARE-ISSUE",
Q436="Power Telco","BSS"
),"")</f>
        <v>Exclu</v>
      </c>
      <c r="P436" s="22" t="str" cm="1">
        <f t="array" ref="P436">IFERROR(_xlfn.IFS(
Q436="MPR ISSUE","TX ISSUE",
Q436="BSS Hardware Issue","RAN ISSUE",
Q436="Sites strategiques, MLL, Pylone, etc.","ENVTECH",
Q436="AKTIVCO DEFAUT GE &amp; POWER Cabinet","POWER ISSUE",
Q436="AKTIVCO Coupure ENEO &amp; Baisse de tension","POWER ISSUE",
Q436="Coupure ENEO &amp; Baisse de tension","POWER ISSUE",
Q436="Defaut GE &amp; POWER Cabinet","POWER ISSUE",
Q436="Sharing","POWER ISSUE",
Q436="SIte strategiques &amp; DataCenter","POWER ISSUE",
Q436="Exclu","Exclu",
Q436="SAT","TX ISSUE",
Q436="SPARE-ISSUE","SPARE-ISSUE",
Q436="Fiber CAmtel","TX ISSUE",
Q436="Fiber AOF","TX ISSUE",
Q436="Projet OCM (HUAWEI)","TRAVAUX-HUAWEI",
Q436="Projet OCM (NOKIA)","TRAVAUX -NOKIA",
Q436="ACCESS-ISSUE","ACCESS-ISSUE",
Q436="Projet OCM (ZTE, NOKIA, autres projets)","TRAVAUX OCM",
Q436="No root CAuse","No root cause",
Q436="ODU HS","TX ISSUE",
Q436="IP &amp; VLAN","TX ISSUE",
Q436="Warehouse HUAWEI","SPARE-ISSUE",
Q436="SPARE-HS","SPARE-ISSUE",
Q436="Power Telco","RAN ISSUE"
),"")</f>
        <v>Exclu</v>
      </c>
      <c r="Q436" s="48" t="s">
        <v>5533</v>
      </c>
      <c r="R436" s="23" t="str" cm="1">
        <f t="array" ref="R436">IFERROR(_xlfn.IFS(
Q436="MPR ISSUE","ACTIVE",
Q436="BSS Hardware Issue","ACTIVE",
Q436="Sites strategiques, MLL, Pylone, etc.","PASSIVE",
Q436="AKTIVCO DEFAUT GE &amp; POWER Cabinet","PASSIVE",
Q436="AKTIVCO Coupure ENEO &amp; Baisse de tension","PASSIVE",
Q436="Coupure ENEO &amp; Baisse de tension","PASSIVE",
Q436="Defaut GE &amp; POWER Cabinet","PASSIVE",
Q436="Sharing","PASSIVE",
Q436="SIte strategiques &amp; DataCenter","PASSIVE",
Q436="Exclu","Exclu",
Q436="SAT","ACTIVE",
Q436="SPARE-ISSUE","SPARE-ISSUE",
Q436="Fiber CAmtel","ACTIVE",
Q436="Fiber AOF","ACTIVE",
Q436="Projet OCM (HUAWEI)","PLANNED WORKS",
Q436="Projet OCM (NOKIA)","PLANNED WORKS",
Q436="ACCESS-ISSUE","ACCESS-ISSUE",
Q436="Projet OCM (ZTE, NOKIA, autres projets)","PLANNED WORKS",
Q436="No root CAuse","No root cause",
Q436="ODU HS","ACTIVE",
Q436="IP &amp; VLAN","ACTIVE",
Q436="Warehouse HUAWEI","SPARE-ISSUE",
Q436="SPARE-HS","SPARE-ISSUE",
Q436="Power Telco","ACTIVE"
),"")</f>
        <v>Exclu</v>
      </c>
      <c r="S436" s="56" t="s">
        <v>5906</v>
      </c>
      <c r="T436" s="7" t="s">
        <v>17</v>
      </c>
      <c r="U436" s="57" t="s">
        <v>17</v>
      </c>
      <c r="V436" s="57" t="s">
        <v>17</v>
      </c>
      <c r="W436" s="57" t="s">
        <v>17</v>
      </c>
      <c r="X436" s="57" t="s">
        <v>17</v>
      </c>
      <c r="Y436" s="57" t="s">
        <v>17</v>
      </c>
      <c r="Z436" s="57" t="s">
        <v>17</v>
      </c>
      <c r="AA436" s="57" t="s">
        <v>17</v>
      </c>
      <c r="AB436" s="57" t="s">
        <v>17</v>
      </c>
      <c r="AC436" s="57" t="s">
        <v>17</v>
      </c>
      <c r="AD436" s="57" t="s">
        <v>17</v>
      </c>
      <c r="AE436" s="57" t="s">
        <v>17</v>
      </c>
      <c r="AF436" s="57" t="s">
        <v>17</v>
      </c>
      <c r="AG436" s="57" t="s">
        <v>17</v>
      </c>
      <c r="AH436" s="57" t="s">
        <v>17</v>
      </c>
      <c r="AI436" s="57" t="s">
        <v>5906</v>
      </c>
      <c r="AJ436" s="15"/>
      <c r="AK436" s="15"/>
      <c r="AL436" s="15"/>
      <c r="AM436" s="15"/>
    </row>
    <row r="437" spans="1:39" s="14" customFormat="1" ht="21.5" customHeight="1" x14ac:dyDescent="0.35">
      <c r="A437" s="1" t="s">
        <v>1812</v>
      </c>
      <c r="B437" s="1" t="s">
        <v>1813</v>
      </c>
      <c r="C437" s="3"/>
      <c r="D437" s="1" t="s">
        <v>12</v>
      </c>
      <c r="E437" s="1" t="s">
        <v>156</v>
      </c>
      <c r="F437" s="3" t="s">
        <v>71</v>
      </c>
      <c r="G437" s="1" t="s">
        <v>1814</v>
      </c>
      <c r="H437" s="60" t="str">
        <f>_xlfn.XLOOKUP(B437,'[1]Nur des jours'!$B:$B,'[1]Nur des jours'!$H:$H,"")</f>
        <v>NOKIA</v>
      </c>
      <c r="I437" s="52">
        <v>0.10482847535444655</v>
      </c>
      <c r="J437" s="52">
        <v>5.2860569648874339E-2</v>
      </c>
      <c r="K437" s="52">
        <v>8.0165562406564833E-2</v>
      </c>
      <c r="L437" s="53">
        <v>7.452082309026889E-2</v>
      </c>
      <c r="M437" s="54" t="s">
        <v>5374</v>
      </c>
      <c r="N437" s="55"/>
      <c r="O437" s="16" t="str" cm="1">
        <f t="array" ref="O437">IFERROR(_xlfn.IFS(
Q437="MPR ISSUE","PDH",
Q437="BSS Hardware Issue","BSS",
Q437="Sites strategiques, MLL, Pylone, etc.","ENVTECH",
Q437="AKTIVCO DEFAUT GE &amp; POWER Cabinet","AKTIVCO",
Q437="AKTIVCO Coupure ENEO &amp; Baisse de tension","AKTIVCO GRID ONLY",
Q437="Coupure ENEO &amp; Baisse de tension","IHS GRID ONLY",
Q437="Defaut GE &amp; POWER Cabinet","IHS",
Q437="Sharing","Partners",
Q437="SIte strategiques &amp; DataCenter","SST &amp; DC",
Q437="Exclu","Exclu",
Q437="SAT","SAT",
Q437="SPARE-ISSUE","SPARE-ISSUE",
Q437="Fiber CAmtel","TRANS_FO_CAMTEL",
Q437="Fiber AOF","Fiber AOF",
Q437="Projet OCM (HUAWEI)","TRAVAUX-HUAWEI",
Q437="Projet OCM (NOKIA)","TRAVAUX-NOKIA",
Q437="ACCESS-ISSUE","ACCESS-ISSUE",
Q437="Projet OCM (ZTE, NOKIA, autres projets)","TRAVAUX OCM",
Q437="No root CAuse","No root cause",
Q437="ODU HS","PDH",
Q437="IP &amp; VLAN","PDH",
Q437="Warehouse HUAWEI","SPARE-ISSUE",
Q437="SPARE-HS","SPARE-ISSUE",
Q437="Power Telco","BSS"
),"")</f>
        <v>No root cause</v>
      </c>
      <c r="P437" s="22" t="str" cm="1">
        <f t="array" ref="P437">IFERROR(_xlfn.IFS(
Q437="MPR ISSUE","TX ISSUE",
Q437="BSS Hardware Issue","RAN ISSUE",
Q437="Sites strategiques, MLL, Pylone, etc.","ENVTECH",
Q437="AKTIVCO DEFAUT GE &amp; POWER Cabinet","POWER ISSUE",
Q437="AKTIVCO Coupure ENEO &amp; Baisse de tension","POWER ISSUE",
Q437="Coupure ENEO &amp; Baisse de tension","POWER ISSUE",
Q437="Defaut GE &amp; POWER Cabinet","POWER ISSUE",
Q437="Sharing","POWER ISSUE",
Q437="SIte strategiques &amp; DataCenter","POWER ISSUE",
Q437="Exclu","Exclu",
Q437="SAT","TX ISSUE",
Q437="SPARE-ISSUE","SPARE-ISSUE",
Q437="Fiber CAmtel","TX ISSUE",
Q437="Fiber AOF","TX ISSUE",
Q437="Projet OCM (HUAWEI)","TRAVAUX-HUAWEI",
Q437="Projet OCM (NOKIA)","TRAVAUX -NOKIA",
Q437="ACCESS-ISSUE","ACCESS-ISSUE",
Q437="Projet OCM (ZTE, NOKIA, autres projets)","TRAVAUX OCM",
Q437="No root CAuse","No root cause",
Q437="ODU HS","TX ISSUE",
Q437="IP &amp; VLAN","TX ISSUE",
Q437="Warehouse HUAWEI","SPARE-ISSUE",
Q437="SPARE-HS","SPARE-ISSUE",
Q437="Power Telco","RAN ISSUE"
),"")</f>
        <v>No root cause</v>
      </c>
      <c r="Q437" s="48" t="s">
        <v>5573</v>
      </c>
      <c r="R437" s="23" t="str" cm="1">
        <f t="array" ref="R437">IFERROR(_xlfn.IFS(
Q437="MPR ISSUE","ACTIVE",
Q437="BSS Hardware Issue","ACTIVE",
Q437="Sites strategiques, MLL, Pylone, etc.","PASSIVE",
Q437="AKTIVCO DEFAUT GE &amp; POWER Cabinet","PASSIVE",
Q437="AKTIVCO Coupure ENEO &amp; Baisse de tension","PASSIVE",
Q437="Coupure ENEO &amp; Baisse de tension","PASSIVE",
Q437="Defaut GE &amp; POWER Cabinet","PASSIVE",
Q437="Sharing","PASSIVE",
Q437="SIte strategiques &amp; DataCenter","PASSIVE",
Q437="Exclu","Exclu",
Q437="SAT","ACTIVE",
Q437="SPARE-ISSUE","SPARE-ISSUE",
Q437="Fiber CAmtel","ACTIVE",
Q437="Fiber AOF","ACTIVE",
Q437="Projet OCM (HUAWEI)","PLANNED WORKS",
Q437="Projet OCM (NOKIA)","PLANNED WORKS",
Q437="ACCESS-ISSUE","ACCESS-ISSUE",
Q437="Projet OCM (ZTE, NOKIA, autres projets)","PLANNED WORKS",
Q437="No root CAuse","No root cause",
Q437="ODU HS","ACTIVE",
Q437="IP &amp; VLAN","ACTIVE",
Q437="Warehouse HUAWEI","SPARE-ISSUE",
Q437="SPARE-HS","SPARE-ISSUE",
Q437="Power Telco","ACTIVE"
),"")</f>
        <v>No root cause</v>
      </c>
      <c r="S437" s="56" t="s">
        <v>17</v>
      </c>
      <c r="T437" s="7" t="s">
        <v>17</v>
      </c>
      <c r="U437" s="57" t="s">
        <v>17</v>
      </c>
      <c r="V437" s="57" t="s">
        <v>17</v>
      </c>
      <c r="W437" s="57" t="s">
        <v>17</v>
      </c>
      <c r="X437" s="57" t="s">
        <v>17</v>
      </c>
      <c r="Y437" s="57" t="s">
        <v>17</v>
      </c>
      <c r="Z437" s="57" t="s">
        <v>17</v>
      </c>
      <c r="AA437" s="57" t="s">
        <v>17</v>
      </c>
      <c r="AB437" s="57"/>
      <c r="AC437" s="57" t="s">
        <v>17</v>
      </c>
      <c r="AD437" s="57" t="s">
        <v>17</v>
      </c>
      <c r="AE437" s="57" t="s">
        <v>17</v>
      </c>
      <c r="AF437" s="57" t="s">
        <v>17</v>
      </c>
      <c r="AG437" s="57" t="s">
        <v>17</v>
      </c>
      <c r="AH437" s="57" t="s">
        <v>17</v>
      </c>
      <c r="AI437" s="57" t="s">
        <v>17</v>
      </c>
      <c r="AJ437" s="15"/>
      <c r="AK437" s="15"/>
      <c r="AL437" s="15"/>
      <c r="AM437" s="15"/>
    </row>
    <row r="438" spans="1:39" s="14" customFormat="1" x14ac:dyDescent="0.35">
      <c r="A438" s="1" t="s">
        <v>1028</v>
      </c>
      <c r="B438" s="1" t="s">
        <v>1029</v>
      </c>
      <c r="C438" s="3"/>
      <c r="D438" s="1" t="s">
        <v>12</v>
      </c>
      <c r="E438" s="1" t="s">
        <v>68</v>
      </c>
      <c r="F438" s="3" t="s">
        <v>92</v>
      </c>
      <c r="G438" s="1" t="s">
        <v>1028</v>
      </c>
      <c r="H438" s="60" t="str">
        <f>_xlfn.XLOOKUP(B438,'[1]Nur des jours'!$B:$B,'[1]Nur des jours'!$H:$H,"")</f>
        <v>NOKIA</v>
      </c>
      <c r="I438" s="52">
        <v>2.3491682428827786E-2</v>
      </c>
      <c r="J438" s="52">
        <v>0.19898065161025547</v>
      </c>
      <c r="K438" s="52">
        <v>0</v>
      </c>
      <c r="L438" s="53">
        <v>7.0154709870544313E-2</v>
      </c>
      <c r="M438" s="54" t="s">
        <v>5374</v>
      </c>
      <c r="N438" s="55"/>
      <c r="O438" s="16" t="str" cm="1">
        <f t="array" ref="O438">IFERROR(_xlfn.IFS(
Q438="MPR ISSUE","PDH",
Q438="BSS Hardware Issue","BSS",
Q438="Sites strategiques, MLL, Pylone, etc.","ENVTECH",
Q438="AKTIVCO DEFAUT GE &amp; POWER Cabinet","AKTIVCO",
Q438="AKTIVCO Coupure ENEO &amp; Baisse de tension","AKTIVCO GRID ONLY",
Q438="Coupure ENEO &amp; Baisse de tension","IHS GRID ONLY",
Q438="Defaut GE &amp; POWER Cabinet","IHS",
Q438="Sharing","Partners",
Q438="SIte strategiques &amp; DataCenter","SST &amp; DC",
Q438="Exclu","Exclu",
Q438="SAT","SAT",
Q438="SPARE-ISSUE","SPARE-ISSUE",
Q438="Fiber CAmtel","TRANS_FO_CAMTEL",
Q438="Fiber AOF","Fiber AOF",
Q438="Projet OCM (HUAWEI)","TRAVAUX-HUAWEI",
Q438="Projet OCM (NOKIA)","TRAVAUX-NOKIA",
Q438="ACCESS-ISSUE","ACCESS-ISSUE",
Q438="Projet OCM (ZTE, NOKIA, autres projets)","TRAVAUX OCM",
Q438="No root CAuse","No root cause",
Q438="ODU HS","PDH",
Q438="IP &amp; VLAN","PDH",
Q438="Warehouse HUAWEI","SPARE-ISSUE",
Q438="SPARE-HS","SPARE-ISSUE",
Q438="Power Telco","BSS"
),"")</f>
        <v>No root cause</v>
      </c>
      <c r="P438" s="22" t="str" cm="1">
        <f t="array" ref="P438">IFERROR(_xlfn.IFS(
Q438="MPR ISSUE","TX ISSUE",
Q438="BSS Hardware Issue","RAN ISSUE",
Q438="Sites strategiques, MLL, Pylone, etc.","ENVTECH",
Q438="AKTIVCO DEFAUT GE &amp; POWER Cabinet","POWER ISSUE",
Q438="AKTIVCO Coupure ENEO &amp; Baisse de tension","POWER ISSUE",
Q438="Coupure ENEO &amp; Baisse de tension","POWER ISSUE",
Q438="Defaut GE &amp; POWER Cabinet","POWER ISSUE",
Q438="Sharing","POWER ISSUE",
Q438="SIte strategiques &amp; DataCenter","POWER ISSUE",
Q438="Exclu","Exclu",
Q438="SAT","TX ISSUE",
Q438="SPARE-ISSUE","SPARE-ISSUE",
Q438="Fiber CAmtel","TX ISSUE",
Q438="Fiber AOF","TX ISSUE",
Q438="Projet OCM (HUAWEI)","TRAVAUX-HUAWEI",
Q438="Projet OCM (NOKIA)","TRAVAUX -NOKIA",
Q438="ACCESS-ISSUE","ACCESS-ISSUE",
Q438="Projet OCM (ZTE, NOKIA, autres projets)","TRAVAUX OCM",
Q438="No root CAuse","No root cause",
Q438="ODU HS","TX ISSUE",
Q438="IP &amp; VLAN","TX ISSUE",
Q438="Warehouse HUAWEI","SPARE-ISSUE",
Q438="SPARE-HS","SPARE-ISSUE",
Q438="Power Telco","RAN ISSUE"
),"")</f>
        <v>No root cause</v>
      </c>
      <c r="Q438" s="48" t="s">
        <v>5573</v>
      </c>
      <c r="R438" s="23" t="str" cm="1">
        <f t="array" ref="R438">IFERROR(_xlfn.IFS(
Q438="MPR ISSUE","ACTIVE",
Q438="BSS Hardware Issue","ACTIVE",
Q438="Sites strategiques, MLL, Pylone, etc.","PASSIVE",
Q438="AKTIVCO DEFAUT GE &amp; POWER Cabinet","PASSIVE",
Q438="AKTIVCO Coupure ENEO &amp; Baisse de tension","PASSIVE",
Q438="Coupure ENEO &amp; Baisse de tension","PASSIVE",
Q438="Defaut GE &amp; POWER Cabinet","PASSIVE",
Q438="Sharing","PASSIVE",
Q438="SIte strategiques &amp; DataCenter","PASSIVE",
Q438="Exclu","Exclu",
Q438="SAT","ACTIVE",
Q438="SPARE-ISSUE","SPARE-ISSUE",
Q438="Fiber CAmtel","ACTIVE",
Q438="Fiber AOF","ACTIVE",
Q438="Projet OCM (HUAWEI)","PLANNED WORKS",
Q438="Projet OCM (NOKIA)","PLANNED WORKS",
Q438="ACCESS-ISSUE","ACCESS-ISSUE",
Q438="Projet OCM (ZTE, NOKIA, autres projets)","PLANNED WORKS",
Q438="No root CAuse","No root cause",
Q438="ODU HS","ACTIVE",
Q438="IP &amp; VLAN","ACTIVE",
Q438="Warehouse HUAWEI","SPARE-ISSUE",
Q438="SPARE-HS","SPARE-ISSUE",
Q438="Power Telco","ACTIVE"
),"")</f>
        <v>No root cause</v>
      </c>
      <c r="S438" s="56" t="s">
        <v>17</v>
      </c>
      <c r="T438" s="7" t="s">
        <v>17</v>
      </c>
      <c r="U438" s="57" t="s">
        <v>17</v>
      </c>
      <c r="V438" s="57" t="s">
        <v>17</v>
      </c>
      <c r="W438" s="57" t="s">
        <v>17</v>
      </c>
      <c r="X438" s="57" t="s">
        <v>17</v>
      </c>
      <c r="Y438" s="57" t="s">
        <v>17</v>
      </c>
      <c r="Z438" s="57" t="s">
        <v>17</v>
      </c>
      <c r="AA438" s="57" t="s">
        <v>17</v>
      </c>
      <c r="AB438" s="57"/>
      <c r="AC438" s="57" t="s">
        <v>17</v>
      </c>
      <c r="AD438" s="57" t="s">
        <v>17</v>
      </c>
      <c r="AE438" s="57" t="s">
        <v>17</v>
      </c>
      <c r="AF438" s="57" t="s">
        <v>17</v>
      </c>
      <c r="AG438" s="57" t="s">
        <v>17</v>
      </c>
      <c r="AH438" s="57" t="s">
        <v>17</v>
      </c>
      <c r="AI438" s="57" t="s">
        <v>17</v>
      </c>
      <c r="AJ438" s="15"/>
      <c r="AK438" s="15"/>
      <c r="AL438" s="15"/>
      <c r="AM438" s="15"/>
    </row>
    <row r="439" spans="1:39" s="14" customFormat="1" x14ac:dyDescent="0.35">
      <c r="A439" s="1" t="s">
        <v>1617</v>
      </c>
      <c r="B439" s="1" t="s">
        <v>1618</v>
      </c>
      <c r="C439" s="3"/>
      <c r="D439" s="1" t="s">
        <v>12</v>
      </c>
      <c r="E439" s="1" t="s">
        <v>13</v>
      </c>
      <c r="F439" s="3" t="s">
        <v>53</v>
      </c>
      <c r="G439" s="1" t="s">
        <v>54</v>
      </c>
      <c r="H439" s="59" t="str">
        <f>_xlfn.XLOOKUP(B439,'[1]Nur des jours'!$B:$B,'[1]Nur des jours'!$H:$H,"")</f>
        <v>Huawei</v>
      </c>
      <c r="I439" s="52">
        <v>0</v>
      </c>
      <c r="J439" s="52">
        <v>0.2062890371322392</v>
      </c>
      <c r="K439" s="52">
        <v>0</v>
      </c>
      <c r="L439" s="53">
        <v>6.9253609106448316E-2</v>
      </c>
      <c r="M439" s="54" t="s">
        <v>5374</v>
      </c>
      <c r="N439" s="55"/>
      <c r="O439" s="16" t="str" cm="1">
        <f t="array" ref="O439">IFERROR(_xlfn.IFS(
Q439="MPR ISSUE","PDH",
Q439="BSS Hardware Issue","BSS",
Q439="Sites strategiques, MLL, Pylone, etc.","ENVTECH",
Q439="AKTIVCO DEFAUT GE &amp; POWER Cabinet","AKTIVCO",
Q439="AKTIVCO Coupure ENEO &amp; Baisse de tension","AKTIVCO GRID ONLY",
Q439="Coupure ENEO &amp; Baisse de tension","IHS GRID ONLY",
Q439="Defaut GE &amp; POWER Cabinet","IHS",
Q439="Sharing","Partners",
Q439="SIte strategiques &amp; DataCenter","SST &amp; DC",
Q439="Exclu","Exclu",
Q439="SAT","SAT",
Q439="SPARE-ISSUE","SPARE-ISSUE",
Q439="Fiber CAmtel","TRANS_FO_CAMTEL",
Q439="Fiber AOF","Fiber AOF",
Q439="Projet OCM (HUAWEI)","TRAVAUX-HUAWEI",
Q439="Projet OCM (NOKIA)","TRAVAUX-NOKIA",
Q439="ACCESS-ISSUE","ACCESS-ISSUE",
Q439="Projet OCM (ZTE, NOKIA, autres projets)","TRAVAUX OCM",
Q439="No root CAuse","No root cause",
Q439="ODU HS","PDH",
Q439="IP &amp; VLAN","PDH",
Q439="Warehouse HUAWEI","SPARE-ISSUE",
Q439="SPARE-HS","SPARE-ISSUE",
Q439="Power Telco","BSS"
),"")</f>
        <v>IHS</v>
      </c>
      <c r="P439" s="22" t="str" cm="1">
        <f t="array" ref="P439">IFERROR(_xlfn.IFS(
Q439="MPR ISSUE","TX ISSUE",
Q439="BSS Hardware Issue","RAN ISSUE",
Q439="Sites strategiques, MLL, Pylone, etc.","ENVTECH",
Q439="AKTIVCO DEFAUT GE &amp; POWER Cabinet","POWER ISSUE",
Q439="AKTIVCO Coupure ENEO &amp; Baisse de tension","POWER ISSUE",
Q439="Coupure ENEO &amp; Baisse de tension","POWER ISSUE",
Q439="Defaut GE &amp; POWER Cabinet","POWER ISSUE",
Q439="Sharing","POWER ISSUE",
Q439="SIte strategiques &amp; DataCenter","POWER ISSUE",
Q439="Exclu","Exclu",
Q439="SAT","TX ISSUE",
Q439="SPARE-ISSUE","SPARE-ISSUE",
Q439="Fiber CAmtel","TX ISSUE",
Q439="Fiber AOF","TX ISSUE",
Q439="Projet OCM (HUAWEI)","TRAVAUX-HUAWEI",
Q439="Projet OCM (NOKIA)","TRAVAUX -NOKIA",
Q439="ACCESS-ISSUE","ACCESS-ISSUE",
Q439="Projet OCM (ZTE, NOKIA, autres projets)","TRAVAUX OCM",
Q439="No root CAuse","No root cause",
Q439="ODU HS","TX ISSUE",
Q439="IP &amp; VLAN","TX ISSUE",
Q439="Warehouse HUAWEI","SPARE-ISSUE",
Q439="SPARE-HS","SPARE-ISSUE",
Q439="Power Telco","RAN ISSUE"
),"")</f>
        <v>POWER ISSUE</v>
      </c>
      <c r="Q439" s="66" t="s">
        <v>5338</v>
      </c>
      <c r="R439" s="23" t="str" cm="1">
        <f t="array" ref="R439">IFERROR(_xlfn.IFS(
Q439="MPR ISSUE","ACTIVE",
Q439="BSS Hardware Issue","ACTIVE",
Q439="Sites strategiques, MLL, Pylone, etc.","PASSIVE",
Q439="AKTIVCO DEFAUT GE &amp; POWER Cabinet","PASSIVE",
Q439="AKTIVCO Coupure ENEO &amp; Baisse de tension","PASSIVE",
Q439="Coupure ENEO &amp; Baisse de tension","PASSIVE",
Q439="Defaut GE &amp; POWER Cabinet","PASSIVE",
Q439="Sharing","PASSIVE",
Q439="SIte strategiques &amp; DataCenter","PASSIVE",
Q439="Exclu","Exclu",
Q439="SAT","ACTIVE",
Q439="SPARE-ISSUE","SPARE-ISSUE",
Q439="Fiber CAmtel","ACTIVE",
Q439="Fiber AOF","ACTIVE",
Q439="Projet OCM (HUAWEI)","PLANNED WORKS",
Q439="Projet OCM (NOKIA)","PLANNED WORKS",
Q439="ACCESS-ISSUE","ACCESS-ISSUE",
Q439="Projet OCM (ZTE, NOKIA, autres projets)","PLANNED WORKS",
Q439="No root CAuse","No root cause",
Q439="ODU HS","ACTIVE",
Q439="IP &amp; VLAN","ACTIVE",
Q439="Warehouse HUAWEI","SPARE-ISSUE",
Q439="SPARE-HS","SPARE-ISSUE",
Q439="Power Telco","ACTIVE"
),"")</f>
        <v>PASSIVE</v>
      </c>
      <c r="S439" s="56" t="s">
        <v>5869</v>
      </c>
      <c r="T439" s="7" t="s">
        <v>17</v>
      </c>
      <c r="U439" s="57" t="s">
        <v>17</v>
      </c>
      <c r="V439" s="57" t="s">
        <v>17</v>
      </c>
      <c r="W439" s="57" t="s">
        <v>17</v>
      </c>
      <c r="X439" s="57"/>
      <c r="Y439" s="57" t="s">
        <v>17</v>
      </c>
      <c r="Z439" s="57" t="s">
        <v>17</v>
      </c>
      <c r="AA439" s="57" t="s">
        <v>17</v>
      </c>
      <c r="AB439" s="57"/>
      <c r="AC439" s="57" t="s">
        <v>17</v>
      </c>
      <c r="AD439" s="57" t="s">
        <v>17</v>
      </c>
      <c r="AE439" s="57" t="s">
        <v>17</v>
      </c>
      <c r="AF439" s="57" t="s">
        <v>5587</v>
      </c>
      <c r="AG439" s="57" t="s">
        <v>5587</v>
      </c>
      <c r="AH439" s="57" t="s">
        <v>17</v>
      </c>
      <c r="AI439" s="57" t="s">
        <v>5870</v>
      </c>
      <c r="AJ439" s="15"/>
      <c r="AK439" s="15"/>
      <c r="AL439" s="15"/>
      <c r="AM439" s="15"/>
    </row>
    <row r="440" spans="1:39" s="14" customFormat="1" x14ac:dyDescent="0.35">
      <c r="A440" s="1" t="s">
        <v>633</v>
      </c>
      <c r="B440" s="1" t="s">
        <v>634</v>
      </c>
      <c r="C440" s="3"/>
      <c r="D440" s="1" t="s">
        <v>12</v>
      </c>
      <c r="E440" s="1" t="s">
        <v>239</v>
      </c>
      <c r="F440" s="3" t="s">
        <v>71</v>
      </c>
      <c r="G440" s="1" t="s">
        <v>635</v>
      </c>
      <c r="H440" s="60" t="str">
        <f>_xlfn.XLOOKUP(B440,'[1]Nur des jours'!$B:$B,'[1]Nur des jours'!$H:$H,"")</f>
        <v>NOKIA</v>
      </c>
      <c r="I440" s="52">
        <v>0.44583676867614008</v>
      </c>
      <c r="J440" s="52">
        <v>0</v>
      </c>
      <c r="K440" s="52">
        <v>0</v>
      </c>
      <c r="L440" s="53">
        <v>6.3665449346202177E-2</v>
      </c>
      <c r="M440" s="54" t="s">
        <v>5374</v>
      </c>
      <c r="N440" s="55"/>
      <c r="O440" s="16" t="str" cm="1">
        <f t="array" ref="O440">IFERROR(_xlfn.IFS(
Q440="MPR ISSUE","PDH",
Q440="BSS Hardware Issue","BSS",
Q440="Sites strategiques, MLL, Pylone, etc.","ENVTECH",
Q440="AKTIVCO DEFAUT GE &amp; POWER Cabinet","AKTIVCO",
Q440="AKTIVCO Coupure ENEO &amp; Baisse de tension","AKTIVCO GRID ONLY",
Q440="Coupure ENEO &amp; Baisse de tension","IHS GRID ONLY",
Q440="Defaut GE &amp; POWER Cabinet","IHS",
Q440="Sharing","Partners",
Q440="SIte strategiques &amp; DataCenter","SST &amp; DC",
Q440="Exclu","Exclu",
Q440="SAT","SAT",
Q440="SPARE-ISSUE","SPARE-ISSUE",
Q440="Fiber CAmtel","TRANS_FO_CAMTEL",
Q440="Fiber AOF","Fiber AOF",
Q440="Projet OCM (HUAWEI)","TRAVAUX-HUAWEI",
Q440="Projet OCM (NOKIA)","TRAVAUX-NOKIA",
Q440="ACCESS-ISSUE","ACCESS-ISSUE",
Q440="Projet OCM (ZTE, NOKIA, autres projets)","TRAVAUX OCM",
Q440="No root CAuse","No root cause",
Q440="ODU HS","PDH",
Q440="IP &amp; VLAN","PDH",
Q440="Warehouse HUAWEI","SPARE-ISSUE",
Q440="SPARE-HS","SPARE-ISSUE",
Q440="Power Telco","BSS"
),"")</f>
        <v>No root cause</v>
      </c>
      <c r="P440" s="22" t="str" cm="1">
        <f t="array" ref="P440">IFERROR(_xlfn.IFS(
Q440="MPR ISSUE","TX ISSUE",
Q440="BSS Hardware Issue","RAN ISSUE",
Q440="Sites strategiques, MLL, Pylone, etc.","ENVTECH",
Q440="AKTIVCO DEFAUT GE &amp; POWER Cabinet","POWER ISSUE",
Q440="AKTIVCO Coupure ENEO &amp; Baisse de tension","POWER ISSUE",
Q440="Coupure ENEO &amp; Baisse de tension","POWER ISSUE",
Q440="Defaut GE &amp; POWER Cabinet","POWER ISSUE",
Q440="Sharing","POWER ISSUE",
Q440="SIte strategiques &amp; DataCenter","POWER ISSUE",
Q440="Exclu","Exclu",
Q440="SAT","TX ISSUE",
Q440="SPARE-ISSUE","SPARE-ISSUE",
Q440="Fiber CAmtel","TX ISSUE",
Q440="Fiber AOF","TX ISSUE",
Q440="Projet OCM (HUAWEI)","TRAVAUX-HUAWEI",
Q440="Projet OCM (NOKIA)","TRAVAUX -NOKIA",
Q440="ACCESS-ISSUE","ACCESS-ISSUE",
Q440="Projet OCM (ZTE, NOKIA, autres projets)","TRAVAUX OCM",
Q440="No root CAuse","No root cause",
Q440="ODU HS","TX ISSUE",
Q440="IP &amp; VLAN","TX ISSUE",
Q440="Warehouse HUAWEI","SPARE-ISSUE",
Q440="SPARE-HS","SPARE-ISSUE",
Q440="Power Telco","RAN ISSUE"
),"")</f>
        <v>No root cause</v>
      </c>
      <c r="Q440" s="48" t="s">
        <v>5573</v>
      </c>
      <c r="R440" s="23" t="str" cm="1">
        <f t="array" ref="R440">IFERROR(_xlfn.IFS(
Q440="MPR ISSUE","ACTIVE",
Q440="BSS Hardware Issue","ACTIVE",
Q440="Sites strategiques, MLL, Pylone, etc.","PASSIVE",
Q440="AKTIVCO DEFAUT GE &amp; POWER Cabinet","PASSIVE",
Q440="AKTIVCO Coupure ENEO &amp; Baisse de tension","PASSIVE",
Q440="Coupure ENEO &amp; Baisse de tension","PASSIVE",
Q440="Defaut GE &amp; POWER Cabinet","PASSIVE",
Q440="Sharing","PASSIVE",
Q440="SIte strategiques &amp; DataCenter","PASSIVE",
Q440="Exclu","Exclu",
Q440="SAT","ACTIVE",
Q440="SPARE-ISSUE","SPARE-ISSUE",
Q440="Fiber CAmtel","ACTIVE",
Q440="Fiber AOF","ACTIVE",
Q440="Projet OCM (HUAWEI)","PLANNED WORKS",
Q440="Projet OCM (NOKIA)","PLANNED WORKS",
Q440="ACCESS-ISSUE","ACCESS-ISSUE",
Q440="Projet OCM (ZTE, NOKIA, autres projets)","PLANNED WORKS",
Q440="No root CAuse","No root cause",
Q440="ODU HS","ACTIVE",
Q440="IP &amp; VLAN","ACTIVE",
Q440="Warehouse HUAWEI","SPARE-ISSUE",
Q440="SPARE-HS","SPARE-ISSUE",
Q440="Power Telco","ACTIVE"
),"")</f>
        <v>No root cause</v>
      </c>
      <c r="S440" s="56" t="s">
        <v>5855</v>
      </c>
      <c r="T440" s="7" t="s">
        <v>17</v>
      </c>
      <c r="U440" s="57" t="s">
        <v>17</v>
      </c>
      <c r="V440" s="57" t="s">
        <v>17</v>
      </c>
      <c r="W440" s="57" t="s">
        <v>17</v>
      </c>
      <c r="X440" s="57" t="s">
        <v>17</v>
      </c>
      <c r="Y440" s="57" t="s">
        <v>17</v>
      </c>
      <c r="Z440" s="57" t="s">
        <v>17</v>
      </c>
      <c r="AA440" s="57" t="s">
        <v>17</v>
      </c>
      <c r="AB440" s="57"/>
      <c r="AC440" s="57" t="s">
        <v>17</v>
      </c>
      <c r="AD440" s="57" t="s">
        <v>17</v>
      </c>
      <c r="AE440" s="57" t="s">
        <v>17</v>
      </c>
      <c r="AF440" s="57" t="s">
        <v>17</v>
      </c>
      <c r="AG440" s="57" t="s">
        <v>17</v>
      </c>
      <c r="AH440" s="57" t="s">
        <v>17</v>
      </c>
      <c r="AI440" s="57" t="s">
        <v>5855</v>
      </c>
      <c r="AJ440" s="15"/>
      <c r="AK440" s="15"/>
      <c r="AL440" s="15"/>
      <c r="AM440" s="15"/>
    </row>
    <row r="441" spans="1:39" s="14" customFormat="1" x14ac:dyDescent="0.35">
      <c r="A441" s="1" t="s">
        <v>4599</v>
      </c>
      <c r="B441" s="1" t="s">
        <v>4600</v>
      </c>
      <c r="C441" s="3"/>
      <c r="D441" s="1" t="s">
        <v>12</v>
      </c>
      <c r="E441" s="1" t="s">
        <v>85</v>
      </c>
      <c r="F441" s="3" t="s">
        <v>92</v>
      </c>
      <c r="G441" s="1" t="s">
        <v>4601</v>
      </c>
      <c r="H441" s="60" t="str">
        <f>_xlfn.XLOOKUP(B441,'[1]Nur des jours'!$B:$B,'[1]Nur des jours'!$H:$H,"")</f>
        <v>NOKIA</v>
      </c>
      <c r="I441" s="52">
        <v>0.21597191910373928</v>
      </c>
      <c r="J441" s="52">
        <v>9.7497862671513696E-2</v>
      </c>
      <c r="K441" s="52">
        <v>0</v>
      </c>
      <c r="L441" s="53">
        <v>6.3571927120671071E-2</v>
      </c>
      <c r="M441" s="54" t="s">
        <v>5374</v>
      </c>
      <c r="N441" s="55"/>
      <c r="O441" s="16" t="str" cm="1">
        <f t="array" ref="O441">IFERROR(_xlfn.IFS(
Q441="MPR ISSUE","PDH",
Q441="BSS Hardware Issue","BSS",
Q441="Sites strategiques, MLL, Pylone, etc.","ENVTECH",
Q441="AKTIVCO DEFAUT GE &amp; POWER Cabinet","AKTIVCO",
Q441="AKTIVCO Coupure ENEO &amp; Baisse de tension","AKTIVCO GRID ONLY",
Q441="Coupure ENEO &amp; Baisse de tension","IHS GRID ONLY",
Q441="Defaut GE &amp; POWER Cabinet","IHS",
Q441="Sharing","Partners",
Q441="SIte strategiques &amp; DataCenter","SST &amp; DC",
Q441="Exclu","Exclu",
Q441="SAT","SAT",
Q441="SPARE-ISSUE","SPARE-ISSUE",
Q441="Fiber CAmtel","TRANS_FO_CAMTEL",
Q441="Fiber AOF","Fiber AOF",
Q441="Projet OCM (HUAWEI)","TRAVAUX-HUAWEI",
Q441="Projet OCM (NOKIA)","TRAVAUX-NOKIA",
Q441="ACCESS-ISSUE","ACCESS-ISSUE",
Q441="Projet OCM (ZTE, NOKIA, autres projets)","TRAVAUX OCM",
Q441="No root CAuse","No root cause",
Q441="ODU HS","PDH",
Q441="IP &amp; VLAN","PDH",
Q441="Warehouse HUAWEI","SPARE-ISSUE",
Q441="SPARE-HS","SPARE-ISSUE",
Q441="Power Telco","BSS"
),"")</f>
        <v>No root cause</v>
      </c>
      <c r="P441" s="22" t="str" cm="1">
        <f t="array" ref="P441">IFERROR(_xlfn.IFS(
Q441="MPR ISSUE","TX ISSUE",
Q441="BSS Hardware Issue","RAN ISSUE",
Q441="Sites strategiques, MLL, Pylone, etc.","ENVTECH",
Q441="AKTIVCO DEFAUT GE &amp; POWER Cabinet","POWER ISSUE",
Q441="AKTIVCO Coupure ENEO &amp; Baisse de tension","POWER ISSUE",
Q441="Coupure ENEO &amp; Baisse de tension","POWER ISSUE",
Q441="Defaut GE &amp; POWER Cabinet","POWER ISSUE",
Q441="Sharing","POWER ISSUE",
Q441="SIte strategiques &amp; DataCenter","POWER ISSUE",
Q441="Exclu","Exclu",
Q441="SAT","TX ISSUE",
Q441="SPARE-ISSUE","SPARE-ISSUE",
Q441="Fiber CAmtel","TX ISSUE",
Q441="Fiber AOF","TX ISSUE",
Q441="Projet OCM (HUAWEI)","TRAVAUX-HUAWEI",
Q441="Projet OCM (NOKIA)","TRAVAUX -NOKIA",
Q441="ACCESS-ISSUE","ACCESS-ISSUE",
Q441="Projet OCM (ZTE, NOKIA, autres projets)","TRAVAUX OCM",
Q441="No root CAuse","No root cause",
Q441="ODU HS","TX ISSUE",
Q441="IP &amp; VLAN","TX ISSUE",
Q441="Warehouse HUAWEI","SPARE-ISSUE",
Q441="SPARE-HS","SPARE-ISSUE",
Q441="Power Telco","RAN ISSUE"
),"")</f>
        <v>No root cause</v>
      </c>
      <c r="Q441" s="48" t="s">
        <v>5573</v>
      </c>
      <c r="R441" s="23" t="str" cm="1">
        <f t="array" ref="R441">IFERROR(_xlfn.IFS(
Q441="MPR ISSUE","ACTIVE",
Q441="BSS Hardware Issue","ACTIVE",
Q441="Sites strategiques, MLL, Pylone, etc.","PASSIVE",
Q441="AKTIVCO DEFAUT GE &amp; POWER Cabinet","PASSIVE",
Q441="AKTIVCO Coupure ENEO &amp; Baisse de tension","PASSIVE",
Q441="Coupure ENEO &amp; Baisse de tension","PASSIVE",
Q441="Defaut GE &amp; POWER Cabinet","PASSIVE",
Q441="Sharing","PASSIVE",
Q441="SIte strategiques &amp; DataCenter","PASSIVE",
Q441="Exclu","Exclu",
Q441="SAT","ACTIVE",
Q441="SPARE-ISSUE","SPARE-ISSUE",
Q441="Fiber CAmtel","ACTIVE",
Q441="Fiber AOF","ACTIVE",
Q441="Projet OCM (HUAWEI)","PLANNED WORKS",
Q441="Projet OCM (NOKIA)","PLANNED WORKS",
Q441="ACCESS-ISSUE","ACCESS-ISSUE",
Q441="Projet OCM (ZTE, NOKIA, autres projets)","PLANNED WORKS",
Q441="No root CAuse","No root cause",
Q441="ODU HS","ACTIVE",
Q441="IP &amp; VLAN","ACTIVE",
Q441="Warehouse HUAWEI","SPARE-ISSUE",
Q441="SPARE-HS","SPARE-ISSUE",
Q441="Power Telco","ACTIVE"
),"")</f>
        <v>No root cause</v>
      </c>
      <c r="S441" s="56" t="s">
        <v>6035</v>
      </c>
      <c r="T441" s="7" t="s">
        <v>17</v>
      </c>
      <c r="U441" s="57" t="s">
        <v>17</v>
      </c>
      <c r="V441" s="57" t="s">
        <v>17</v>
      </c>
      <c r="W441" s="57" t="s">
        <v>17</v>
      </c>
      <c r="X441" s="57" t="s">
        <v>17</v>
      </c>
      <c r="Y441" s="57" t="s">
        <v>17</v>
      </c>
      <c r="Z441" s="57" t="s">
        <v>17</v>
      </c>
      <c r="AA441" s="57" t="s">
        <v>17</v>
      </c>
      <c r="AB441" s="57"/>
      <c r="AC441" s="57" t="s">
        <v>17</v>
      </c>
      <c r="AD441" s="57" t="s">
        <v>17</v>
      </c>
      <c r="AE441" s="57" t="s">
        <v>17</v>
      </c>
      <c r="AF441" s="57" t="s">
        <v>17</v>
      </c>
      <c r="AG441" s="57" t="s">
        <v>17</v>
      </c>
      <c r="AH441" s="57" t="s">
        <v>17</v>
      </c>
      <c r="AI441" s="57" t="s">
        <v>6035</v>
      </c>
      <c r="AJ441" s="15"/>
      <c r="AK441" s="15"/>
      <c r="AL441" s="15"/>
      <c r="AM441" s="15"/>
    </row>
    <row r="442" spans="1:39" s="14" customFormat="1" x14ac:dyDescent="0.35">
      <c r="A442" s="1" t="s">
        <v>1379</v>
      </c>
      <c r="B442" s="1" t="s">
        <v>1380</v>
      </c>
      <c r="C442" s="3"/>
      <c r="D442" s="1" t="s">
        <v>12</v>
      </c>
      <c r="E442" s="1" t="s">
        <v>68</v>
      </c>
      <c r="F442" s="3" t="s">
        <v>39</v>
      </c>
      <c r="G442" s="1" t="s">
        <v>1381</v>
      </c>
      <c r="H442" s="60" t="str">
        <f>_xlfn.XLOOKUP(B442,'[1]Nur des jours'!$B:$B,'[1]Nur des jours'!$H:$H,"")</f>
        <v>NOKIA</v>
      </c>
      <c r="I442" s="52">
        <v>0.19096464426014842</v>
      </c>
      <c r="J442" s="52">
        <v>0.10626470045941522</v>
      </c>
      <c r="K442" s="52">
        <v>0</v>
      </c>
      <c r="L442" s="53">
        <v>6.2944019147355187E-2</v>
      </c>
      <c r="M442" s="54" t="s">
        <v>5374</v>
      </c>
      <c r="N442" s="55"/>
      <c r="O442" s="16" t="str" cm="1">
        <f t="array" ref="O442">IFERROR(_xlfn.IFS(
Q442="MPR ISSUE","PDH",
Q442="BSS Hardware Issue","BSS",
Q442="Sites strategiques, MLL, Pylone, etc.","ENVTECH",
Q442="AKTIVCO DEFAUT GE &amp; POWER Cabinet","AKTIVCO",
Q442="AKTIVCO Coupure ENEO &amp; Baisse de tension","AKTIVCO GRID ONLY",
Q442="Coupure ENEO &amp; Baisse de tension","IHS GRID ONLY",
Q442="Defaut GE &amp; POWER Cabinet","IHS",
Q442="Sharing","Partners",
Q442="SIte strategiques &amp; DataCenter","SST &amp; DC",
Q442="Exclu","Exclu",
Q442="SAT","SAT",
Q442="SPARE-ISSUE","SPARE-ISSUE",
Q442="Fiber CAmtel","TRANS_FO_CAMTEL",
Q442="Fiber AOF","Fiber AOF",
Q442="Projet OCM (HUAWEI)","TRAVAUX-HUAWEI",
Q442="Projet OCM (NOKIA)","TRAVAUX-NOKIA",
Q442="ACCESS-ISSUE","ACCESS-ISSUE",
Q442="Projet OCM (ZTE, NOKIA, autres projets)","TRAVAUX OCM",
Q442="No root CAuse","No root cause",
Q442="ODU HS","PDH",
Q442="IP &amp; VLAN","PDH",
Q442="Warehouse HUAWEI","SPARE-ISSUE",
Q442="SPARE-HS","SPARE-ISSUE",
Q442="Power Telco","BSS"
),"")</f>
        <v>No root cause</v>
      </c>
      <c r="P442" s="22" t="str" cm="1">
        <f t="array" ref="P442">IFERROR(_xlfn.IFS(
Q442="MPR ISSUE","TX ISSUE",
Q442="BSS Hardware Issue","RAN ISSUE",
Q442="Sites strategiques, MLL, Pylone, etc.","ENVTECH",
Q442="AKTIVCO DEFAUT GE &amp; POWER Cabinet","POWER ISSUE",
Q442="AKTIVCO Coupure ENEO &amp; Baisse de tension","POWER ISSUE",
Q442="Coupure ENEO &amp; Baisse de tension","POWER ISSUE",
Q442="Defaut GE &amp; POWER Cabinet","POWER ISSUE",
Q442="Sharing","POWER ISSUE",
Q442="SIte strategiques &amp; DataCenter","POWER ISSUE",
Q442="Exclu","Exclu",
Q442="SAT","TX ISSUE",
Q442="SPARE-ISSUE","SPARE-ISSUE",
Q442="Fiber CAmtel","TX ISSUE",
Q442="Fiber AOF","TX ISSUE",
Q442="Projet OCM (HUAWEI)","TRAVAUX-HUAWEI",
Q442="Projet OCM (NOKIA)","TRAVAUX -NOKIA",
Q442="ACCESS-ISSUE","ACCESS-ISSUE",
Q442="Projet OCM (ZTE, NOKIA, autres projets)","TRAVAUX OCM",
Q442="No root CAuse","No root cause",
Q442="ODU HS","TX ISSUE",
Q442="IP &amp; VLAN","TX ISSUE",
Q442="Warehouse HUAWEI","SPARE-ISSUE",
Q442="SPARE-HS","SPARE-ISSUE",
Q442="Power Telco","RAN ISSUE"
),"")</f>
        <v>No root cause</v>
      </c>
      <c r="Q442" s="48" t="s">
        <v>5573</v>
      </c>
      <c r="R442" s="23" t="str" cm="1">
        <f t="array" ref="R442">IFERROR(_xlfn.IFS(
Q442="MPR ISSUE","ACTIVE",
Q442="BSS Hardware Issue","ACTIVE",
Q442="Sites strategiques, MLL, Pylone, etc.","PASSIVE",
Q442="AKTIVCO DEFAUT GE &amp; POWER Cabinet","PASSIVE",
Q442="AKTIVCO Coupure ENEO &amp; Baisse de tension","PASSIVE",
Q442="Coupure ENEO &amp; Baisse de tension","PASSIVE",
Q442="Defaut GE &amp; POWER Cabinet","PASSIVE",
Q442="Sharing","PASSIVE",
Q442="SIte strategiques &amp; DataCenter","PASSIVE",
Q442="Exclu","Exclu",
Q442="SAT","ACTIVE",
Q442="SPARE-ISSUE","SPARE-ISSUE",
Q442="Fiber CAmtel","ACTIVE",
Q442="Fiber AOF","ACTIVE",
Q442="Projet OCM (HUAWEI)","PLANNED WORKS",
Q442="Projet OCM (NOKIA)","PLANNED WORKS",
Q442="ACCESS-ISSUE","ACCESS-ISSUE",
Q442="Projet OCM (ZTE, NOKIA, autres projets)","PLANNED WORKS",
Q442="No root CAuse","No root cause",
Q442="ODU HS","ACTIVE",
Q442="IP &amp; VLAN","ACTIVE",
Q442="Warehouse HUAWEI","SPARE-ISSUE",
Q442="SPARE-HS","SPARE-ISSUE",
Q442="Power Telco","ACTIVE"
),"")</f>
        <v>No root cause</v>
      </c>
      <c r="S442" s="56" t="s">
        <v>17</v>
      </c>
      <c r="T442" s="7" t="s">
        <v>17</v>
      </c>
      <c r="U442" s="57" t="s">
        <v>17</v>
      </c>
      <c r="V442" s="57" t="s">
        <v>17</v>
      </c>
      <c r="W442" s="57" t="s">
        <v>17</v>
      </c>
      <c r="X442" s="57" t="s">
        <v>17</v>
      </c>
      <c r="Y442" s="57" t="s">
        <v>17</v>
      </c>
      <c r="Z442" s="57" t="s">
        <v>17</v>
      </c>
      <c r="AA442" s="57" t="s">
        <v>17</v>
      </c>
      <c r="AB442" s="57"/>
      <c r="AC442" s="57" t="s">
        <v>17</v>
      </c>
      <c r="AD442" s="57" t="s">
        <v>17</v>
      </c>
      <c r="AE442" s="57" t="s">
        <v>17</v>
      </c>
      <c r="AF442" s="57" t="s">
        <v>17</v>
      </c>
      <c r="AG442" s="57" t="s">
        <v>17</v>
      </c>
      <c r="AH442" s="57" t="s">
        <v>17</v>
      </c>
      <c r="AI442" s="57" t="s">
        <v>17</v>
      </c>
      <c r="AJ442" s="15"/>
      <c r="AK442" s="15"/>
      <c r="AL442" s="15"/>
      <c r="AM442" s="15"/>
    </row>
    <row r="443" spans="1:39" s="14" customFormat="1" x14ac:dyDescent="0.35">
      <c r="A443" s="1" t="s">
        <v>1364</v>
      </c>
      <c r="B443" s="1" t="s">
        <v>1365</v>
      </c>
      <c r="C443" s="3"/>
      <c r="D443" s="1" t="s">
        <v>12</v>
      </c>
      <c r="E443" s="1" t="s">
        <v>13</v>
      </c>
      <c r="F443" s="3" t="s">
        <v>14</v>
      </c>
      <c r="G443" s="1" t="s">
        <v>225</v>
      </c>
      <c r="H443" s="60" t="str">
        <f>_xlfn.XLOOKUP(B443,'[1]Nur des jours'!$B:$B,'[1]Nur des jours'!$H:$H,"")</f>
        <v>NOKIA</v>
      </c>
      <c r="I443" s="52">
        <v>0.4378799084986339</v>
      </c>
      <c r="J443" s="52">
        <v>0</v>
      </c>
      <c r="K443" s="52">
        <v>0</v>
      </c>
      <c r="L443" s="53">
        <v>6.2529210448522082E-2</v>
      </c>
      <c r="M443" s="54" t="s">
        <v>5376</v>
      </c>
      <c r="N443" s="55"/>
      <c r="O443" s="16" t="str" cm="1">
        <f t="array" ref="O443">IFERROR(_xlfn.IFS(
Q443="MPR ISSUE","PDH",
Q443="BSS Hardware Issue","BSS",
Q443="Sites strategiques, MLL, Pylone, etc.","ENVTECH",
Q443="AKTIVCO DEFAUT GE &amp; POWER Cabinet","AKTIVCO",
Q443="AKTIVCO Coupure ENEO &amp; Baisse de tension","AKTIVCO GRID ONLY",
Q443="Coupure ENEO &amp; Baisse de tension","IHS GRID ONLY",
Q443="Defaut GE &amp; POWER Cabinet","IHS",
Q443="Sharing","Partners",
Q443="SIte strategiques &amp; DataCenter","SST &amp; DC",
Q443="Exclu","Exclu",
Q443="SAT","SAT",
Q443="SPARE-ISSUE","SPARE-ISSUE",
Q443="Fiber CAmtel","TRANS_FO_CAMTEL",
Q443="Fiber AOF","Fiber AOF",
Q443="Projet OCM (HUAWEI)","TRAVAUX-HUAWEI",
Q443="Projet OCM (NOKIA)","TRAVAUX-NOKIA",
Q443="ACCESS-ISSUE","ACCESS-ISSUE",
Q443="Projet OCM (ZTE, NOKIA, autres projets)","TRAVAUX OCM",
Q443="No root CAuse","No root cause",
Q443="ODU HS","PDH",
Q443="IP &amp; VLAN","PDH",
Q443="Warehouse HUAWEI","SPARE-ISSUE",
Q443="SPARE-HS","SPARE-ISSUE",
Q443="Power Telco","BSS"
),"")</f>
        <v>No root cause</v>
      </c>
      <c r="P443" s="22" t="str" cm="1">
        <f t="array" ref="P443">IFERROR(_xlfn.IFS(
Q443="MPR ISSUE","TX ISSUE",
Q443="BSS Hardware Issue","RAN ISSUE",
Q443="Sites strategiques, MLL, Pylone, etc.","ENVTECH",
Q443="AKTIVCO DEFAUT GE &amp; POWER Cabinet","POWER ISSUE",
Q443="AKTIVCO Coupure ENEO &amp; Baisse de tension","POWER ISSUE",
Q443="Coupure ENEO &amp; Baisse de tension","POWER ISSUE",
Q443="Defaut GE &amp; POWER Cabinet","POWER ISSUE",
Q443="Sharing","POWER ISSUE",
Q443="SIte strategiques &amp; DataCenter","POWER ISSUE",
Q443="Exclu","Exclu",
Q443="SAT","TX ISSUE",
Q443="SPARE-ISSUE","SPARE-ISSUE",
Q443="Fiber CAmtel","TX ISSUE",
Q443="Fiber AOF","TX ISSUE",
Q443="Projet OCM (HUAWEI)","TRAVAUX-HUAWEI",
Q443="Projet OCM (NOKIA)","TRAVAUX -NOKIA",
Q443="ACCESS-ISSUE","ACCESS-ISSUE",
Q443="Projet OCM (ZTE, NOKIA, autres projets)","TRAVAUX OCM",
Q443="No root CAuse","No root cause",
Q443="ODU HS","TX ISSUE",
Q443="IP &amp; VLAN","TX ISSUE",
Q443="Warehouse HUAWEI","SPARE-ISSUE",
Q443="SPARE-HS","SPARE-ISSUE",
Q443="Power Telco","RAN ISSUE"
),"")</f>
        <v>No root cause</v>
      </c>
      <c r="Q443" s="48" t="s">
        <v>5573</v>
      </c>
      <c r="R443" s="23" t="str" cm="1">
        <f t="array" ref="R443">IFERROR(_xlfn.IFS(
Q443="MPR ISSUE","ACTIVE",
Q443="BSS Hardware Issue","ACTIVE",
Q443="Sites strategiques, MLL, Pylone, etc.","PASSIVE",
Q443="AKTIVCO DEFAUT GE &amp; POWER Cabinet","PASSIVE",
Q443="AKTIVCO Coupure ENEO &amp; Baisse de tension","PASSIVE",
Q443="Coupure ENEO &amp; Baisse de tension","PASSIVE",
Q443="Defaut GE &amp; POWER Cabinet","PASSIVE",
Q443="Sharing","PASSIVE",
Q443="SIte strategiques &amp; DataCenter","PASSIVE",
Q443="Exclu","Exclu",
Q443="SAT","ACTIVE",
Q443="SPARE-ISSUE","SPARE-ISSUE",
Q443="Fiber CAmtel","ACTIVE",
Q443="Fiber AOF","ACTIVE",
Q443="Projet OCM (HUAWEI)","PLANNED WORKS",
Q443="Projet OCM (NOKIA)","PLANNED WORKS",
Q443="ACCESS-ISSUE","ACCESS-ISSUE",
Q443="Projet OCM (ZTE, NOKIA, autres projets)","PLANNED WORKS",
Q443="No root CAuse","No root cause",
Q443="ODU HS","ACTIVE",
Q443="IP &amp; VLAN","ACTIVE",
Q443="Warehouse HUAWEI","SPARE-ISSUE",
Q443="SPARE-HS","SPARE-ISSUE",
Q443="Power Telco","ACTIVE"
),"")</f>
        <v>No root cause</v>
      </c>
      <c r="S443" s="56" t="s">
        <v>5892</v>
      </c>
      <c r="T443" s="7" t="s">
        <v>17</v>
      </c>
      <c r="U443" s="57" t="s">
        <v>17</v>
      </c>
      <c r="V443" s="57" t="s">
        <v>17</v>
      </c>
      <c r="W443" s="57" t="s">
        <v>17</v>
      </c>
      <c r="X443" s="57" t="s">
        <v>17</v>
      </c>
      <c r="Y443" s="57" t="s">
        <v>17</v>
      </c>
      <c r="Z443" s="57" t="s">
        <v>17</v>
      </c>
      <c r="AA443" s="57" t="s">
        <v>17</v>
      </c>
      <c r="AB443" s="57" t="s">
        <v>17</v>
      </c>
      <c r="AC443" s="57" t="s">
        <v>17</v>
      </c>
      <c r="AD443" s="57" t="s">
        <v>17</v>
      </c>
      <c r="AE443" s="57" t="s">
        <v>17</v>
      </c>
      <c r="AF443" s="57" t="s">
        <v>17</v>
      </c>
      <c r="AG443" s="57" t="s">
        <v>17</v>
      </c>
      <c r="AH443" s="57" t="s">
        <v>17</v>
      </c>
      <c r="AI443" s="57" t="s">
        <v>5892</v>
      </c>
      <c r="AJ443" s="15"/>
      <c r="AK443" s="15"/>
      <c r="AL443" s="15"/>
      <c r="AM443" s="15"/>
    </row>
    <row r="444" spans="1:39" s="14" customFormat="1" x14ac:dyDescent="0.35">
      <c r="A444" s="1" t="s">
        <v>1457</v>
      </c>
      <c r="B444" s="1" t="s">
        <v>1458</v>
      </c>
      <c r="C444" s="3"/>
      <c r="D444" s="1" t="s">
        <v>12</v>
      </c>
      <c r="E444" s="1" t="s">
        <v>98</v>
      </c>
      <c r="F444" s="3" t="s">
        <v>92</v>
      </c>
      <c r="G444" s="1" t="s">
        <v>1459</v>
      </c>
      <c r="H444" s="60" t="str">
        <f>_xlfn.XLOOKUP(B444,'[1]Nur des jours'!$B:$B,'[1]Nur des jours'!$H:$H,"")</f>
        <v>NOKIA</v>
      </c>
      <c r="I444" s="52">
        <v>0.18793345943062223</v>
      </c>
      <c r="J444" s="52">
        <v>0.10626470045941522</v>
      </c>
      <c r="K444" s="52">
        <v>0</v>
      </c>
      <c r="L444" s="53">
        <v>6.2511166233953253E-2</v>
      </c>
      <c r="M444" s="54" t="s">
        <v>5374</v>
      </c>
      <c r="N444" s="55"/>
      <c r="O444" s="16" t="str" cm="1">
        <f t="array" ref="O444">IFERROR(_xlfn.IFS(
Q444="MPR ISSUE","PDH",
Q444="BSS Hardware Issue","BSS",
Q444="Sites strategiques, MLL, Pylone, etc.","ENVTECH",
Q444="AKTIVCO DEFAUT GE &amp; POWER Cabinet","AKTIVCO",
Q444="AKTIVCO Coupure ENEO &amp; Baisse de tension","AKTIVCO GRID ONLY",
Q444="Coupure ENEO &amp; Baisse de tension","IHS GRID ONLY",
Q444="Defaut GE &amp; POWER Cabinet","IHS",
Q444="Sharing","Partners",
Q444="SIte strategiques &amp; DataCenter","SST &amp; DC",
Q444="Exclu","Exclu",
Q444="SAT","SAT",
Q444="SPARE-ISSUE","SPARE-ISSUE",
Q444="Fiber CAmtel","TRANS_FO_CAMTEL",
Q444="Fiber AOF","Fiber AOF",
Q444="Projet OCM (HUAWEI)","TRAVAUX-HUAWEI",
Q444="Projet OCM (NOKIA)","TRAVAUX-NOKIA",
Q444="ACCESS-ISSUE","ACCESS-ISSUE",
Q444="Projet OCM (ZTE, NOKIA, autres projets)","TRAVAUX OCM",
Q444="No root CAuse","No root cause",
Q444="ODU HS","PDH",
Q444="IP &amp; VLAN","PDH",
Q444="Warehouse HUAWEI","SPARE-ISSUE",
Q444="SPARE-HS","SPARE-ISSUE",
Q444="Power Telco","BSS"
),"")</f>
        <v>No root cause</v>
      </c>
      <c r="P444" s="22" t="str" cm="1">
        <f t="array" ref="P444">IFERROR(_xlfn.IFS(
Q444="MPR ISSUE","TX ISSUE",
Q444="BSS Hardware Issue","RAN ISSUE",
Q444="Sites strategiques, MLL, Pylone, etc.","ENVTECH",
Q444="AKTIVCO DEFAUT GE &amp; POWER Cabinet","POWER ISSUE",
Q444="AKTIVCO Coupure ENEO &amp; Baisse de tension","POWER ISSUE",
Q444="Coupure ENEO &amp; Baisse de tension","POWER ISSUE",
Q444="Defaut GE &amp; POWER Cabinet","POWER ISSUE",
Q444="Sharing","POWER ISSUE",
Q444="SIte strategiques &amp; DataCenter","POWER ISSUE",
Q444="Exclu","Exclu",
Q444="SAT","TX ISSUE",
Q444="SPARE-ISSUE","SPARE-ISSUE",
Q444="Fiber CAmtel","TX ISSUE",
Q444="Fiber AOF","TX ISSUE",
Q444="Projet OCM (HUAWEI)","TRAVAUX-HUAWEI",
Q444="Projet OCM (NOKIA)","TRAVAUX -NOKIA",
Q444="ACCESS-ISSUE","ACCESS-ISSUE",
Q444="Projet OCM (ZTE, NOKIA, autres projets)","TRAVAUX OCM",
Q444="No root CAuse","No root cause",
Q444="ODU HS","TX ISSUE",
Q444="IP &amp; VLAN","TX ISSUE",
Q444="Warehouse HUAWEI","SPARE-ISSUE",
Q444="SPARE-HS","SPARE-ISSUE",
Q444="Power Telco","RAN ISSUE"
),"")</f>
        <v>No root cause</v>
      </c>
      <c r="Q444" s="48" t="s">
        <v>5573</v>
      </c>
      <c r="R444" s="23" t="str" cm="1">
        <f t="array" ref="R444">IFERROR(_xlfn.IFS(
Q444="MPR ISSUE","ACTIVE",
Q444="BSS Hardware Issue","ACTIVE",
Q444="Sites strategiques, MLL, Pylone, etc.","PASSIVE",
Q444="AKTIVCO DEFAUT GE &amp; POWER Cabinet","PASSIVE",
Q444="AKTIVCO Coupure ENEO &amp; Baisse de tension","PASSIVE",
Q444="Coupure ENEO &amp; Baisse de tension","PASSIVE",
Q444="Defaut GE &amp; POWER Cabinet","PASSIVE",
Q444="Sharing","PASSIVE",
Q444="SIte strategiques &amp; DataCenter","PASSIVE",
Q444="Exclu","Exclu",
Q444="SAT","ACTIVE",
Q444="SPARE-ISSUE","SPARE-ISSUE",
Q444="Fiber CAmtel","ACTIVE",
Q444="Fiber AOF","ACTIVE",
Q444="Projet OCM (HUAWEI)","PLANNED WORKS",
Q444="Projet OCM (NOKIA)","PLANNED WORKS",
Q444="ACCESS-ISSUE","ACCESS-ISSUE",
Q444="Projet OCM (ZTE, NOKIA, autres projets)","PLANNED WORKS",
Q444="No root CAuse","No root cause",
Q444="ODU HS","ACTIVE",
Q444="IP &amp; VLAN","ACTIVE",
Q444="Warehouse HUAWEI","SPARE-ISSUE",
Q444="SPARE-HS","SPARE-ISSUE",
Q444="Power Telco","ACTIVE"
),"")</f>
        <v>No root cause</v>
      </c>
      <c r="S444" s="56" t="s">
        <v>17</v>
      </c>
      <c r="T444" s="7" t="s">
        <v>17</v>
      </c>
      <c r="U444" s="57" t="s">
        <v>17</v>
      </c>
      <c r="V444" s="57" t="s">
        <v>17</v>
      </c>
      <c r="W444" s="57" t="s">
        <v>17</v>
      </c>
      <c r="X444" s="57" t="s">
        <v>17</v>
      </c>
      <c r="Y444" s="57" t="s">
        <v>17</v>
      </c>
      <c r="Z444" s="57" t="s">
        <v>17</v>
      </c>
      <c r="AA444" s="57" t="s">
        <v>17</v>
      </c>
      <c r="AB444" s="57"/>
      <c r="AC444" s="57" t="s">
        <v>17</v>
      </c>
      <c r="AD444" s="57" t="s">
        <v>17</v>
      </c>
      <c r="AE444" s="57" t="s">
        <v>17</v>
      </c>
      <c r="AF444" s="57" t="s">
        <v>17</v>
      </c>
      <c r="AG444" s="57" t="s">
        <v>17</v>
      </c>
      <c r="AH444" s="57" t="s">
        <v>17</v>
      </c>
      <c r="AI444" s="57" t="s">
        <v>17</v>
      </c>
      <c r="AJ444" s="15"/>
      <c r="AK444" s="15"/>
      <c r="AL444" s="15"/>
      <c r="AM444" s="15"/>
    </row>
    <row r="445" spans="1:39" s="14" customFormat="1" x14ac:dyDescent="0.35">
      <c r="A445" s="1" t="s">
        <v>1337</v>
      </c>
      <c r="B445" s="1" t="s">
        <v>1338</v>
      </c>
      <c r="C445" s="3"/>
      <c r="D445" s="1" t="s">
        <v>23</v>
      </c>
      <c r="E445" s="1" t="s">
        <v>124</v>
      </c>
      <c r="F445" s="3" t="s">
        <v>71</v>
      </c>
      <c r="G445" s="1" t="s">
        <v>1339</v>
      </c>
      <c r="H445" s="60" t="str">
        <f>_xlfn.XLOOKUP(B445,'[1]Nur des jours'!$B:$B,'[1]Nur des jours'!$H:$H,"")</f>
        <v>NOKIA</v>
      </c>
      <c r="I445" s="52">
        <v>0.43674321418756168</v>
      </c>
      <c r="J445" s="52">
        <v>0</v>
      </c>
      <c r="K445" s="52">
        <v>0</v>
      </c>
      <c r="L445" s="53">
        <v>6.2366890605996365E-2</v>
      </c>
      <c r="M445" s="54" t="s">
        <v>5374</v>
      </c>
      <c r="N445" s="55"/>
      <c r="O445" s="16" t="str" cm="1">
        <f t="array" ref="O445">IFERROR(_xlfn.IFS(
Q445="MPR ISSUE","PDH",
Q445="BSS Hardware Issue","BSS",
Q445="Sites strategiques, MLL, Pylone, etc.","ENVTECH",
Q445="AKTIVCO DEFAUT GE &amp; POWER Cabinet","AKTIVCO",
Q445="AKTIVCO Coupure ENEO &amp; Baisse de tension","AKTIVCO GRID ONLY",
Q445="Coupure ENEO &amp; Baisse de tension","IHS GRID ONLY",
Q445="Defaut GE &amp; POWER Cabinet","IHS",
Q445="Sharing","Partners",
Q445="SIte strategiques &amp; DataCenter","SST &amp; DC",
Q445="Exclu","Exclu",
Q445="SAT","SAT",
Q445="SPARE-ISSUE","SPARE-ISSUE",
Q445="Fiber CAmtel","TRANS_FO_CAMTEL",
Q445="Fiber AOF","Fiber AOF",
Q445="Projet OCM (HUAWEI)","TRAVAUX-HUAWEI",
Q445="Projet OCM (NOKIA)","TRAVAUX-NOKIA",
Q445="ACCESS-ISSUE","ACCESS-ISSUE",
Q445="Projet OCM (ZTE, NOKIA, autres projets)","TRAVAUX OCM",
Q445="No root CAuse","No root cause",
Q445="ODU HS","PDH",
Q445="IP &amp; VLAN","PDH",
Q445="Warehouse HUAWEI","SPARE-ISSUE",
Q445="SPARE-HS","SPARE-ISSUE",
Q445="Power Telco","BSS"
),"")</f>
        <v>No root cause</v>
      </c>
      <c r="P445" s="22" t="str" cm="1">
        <f t="array" ref="P445">IFERROR(_xlfn.IFS(
Q445="MPR ISSUE","TX ISSUE",
Q445="BSS Hardware Issue","RAN ISSUE",
Q445="Sites strategiques, MLL, Pylone, etc.","ENVTECH",
Q445="AKTIVCO DEFAUT GE &amp; POWER Cabinet","POWER ISSUE",
Q445="AKTIVCO Coupure ENEO &amp; Baisse de tension","POWER ISSUE",
Q445="Coupure ENEO &amp; Baisse de tension","POWER ISSUE",
Q445="Defaut GE &amp; POWER Cabinet","POWER ISSUE",
Q445="Sharing","POWER ISSUE",
Q445="SIte strategiques &amp; DataCenter","POWER ISSUE",
Q445="Exclu","Exclu",
Q445="SAT","TX ISSUE",
Q445="SPARE-ISSUE","SPARE-ISSUE",
Q445="Fiber CAmtel","TX ISSUE",
Q445="Fiber AOF","TX ISSUE",
Q445="Projet OCM (HUAWEI)","TRAVAUX-HUAWEI",
Q445="Projet OCM (NOKIA)","TRAVAUX -NOKIA",
Q445="ACCESS-ISSUE","ACCESS-ISSUE",
Q445="Projet OCM (ZTE, NOKIA, autres projets)","TRAVAUX OCM",
Q445="No root CAuse","No root cause",
Q445="ODU HS","TX ISSUE",
Q445="IP &amp; VLAN","TX ISSUE",
Q445="Warehouse HUAWEI","SPARE-ISSUE",
Q445="SPARE-HS","SPARE-ISSUE",
Q445="Power Telco","RAN ISSUE"
),"")</f>
        <v>No root cause</v>
      </c>
      <c r="Q445" s="48" t="s">
        <v>5573</v>
      </c>
      <c r="R445" s="23" t="str" cm="1">
        <f t="array" ref="R445">IFERROR(_xlfn.IFS(
Q445="MPR ISSUE","ACTIVE",
Q445="BSS Hardware Issue","ACTIVE",
Q445="Sites strategiques, MLL, Pylone, etc.","PASSIVE",
Q445="AKTIVCO DEFAUT GE &amp; POWER Cabinet","PASSIVE",
Q445="AKTIVCO Coupure ENEO &amp; Baisse de tension","PASSIVE",
Q445="Coupure ENEO &amp; Baisse de tension","PASSIVE",
Q445="Defaut GE &amp; POWER Cabinet","PASSIVE",
Q445="Sharing","PASSIVE",
Q445="SIte strategiques &amp; DataCenter","PASSIVE",
Q445="Exclu","Exclu",
Q445="SAT","ACTIVE",
Q445="SPARE-ISSUE","SPARE-ISSUE",
Q445="Fiber CAmtel","ACTIVE",
Q445="Fiber AOF","ACTIVE",
Q445="Projet OCM (HUAWEI)","PLANNED WORKS",
Q445="Projet OCM (NOKIA)","PLANNED WORKS",
Q445="ACCESS-ISSUE","ACCESS-ISSUE",
Q445="Projet OCM (ZTE, NOKIA, autres projets)","PLANNED WORKS",
Q445="No root CAuse","No root cause",
Q445="ODU HS","ACTIVE",
Q445="IP &amp; VLAN","ACTIVE",
Q445="Warehouse HUAWEI","SPARE-ISSUE",
Q445="SPARE-HS","SPARE-ISSUE",
Q445="Power Telco","ACTIVE"
),"")</f>
        <v>No root cause</v>
      </c>
      <c r="S445" s="56" t="s">
        <v>5895</v>
      </c>
      <c r="T445" s="7" t="s">
        <v>17</v>
      </c>
      <c r="U445" s="57" t="s">
        <v>17</v>
      </c>
      <c r="V445" s="57" t="s">
        <v>17</v>
      </c>
      <c r="W445" s="57" t="s">
        <v>17</v>
      </c>
      <c r="X445" s="57" t="s">
        <v>17</v>
      </c>
      <c r="Y445" s="57" t="s">
        <v>17</v>
      </c>
      <c r="Z445" s="57" t="s">
        <v>17</v>
      </c>
      <c r="AA445" s="57" t="s">
        <v>17</v>
      </c>
      <c r="AB445" s="57"/>
      <c r="AC445" s="57" t="s">
        <v>17</v>
      </c>
      <c r="AD445" s="57" t="s">
        <v>17</v>
      </c>
      <c r="AE445" s="57" t="s">
        <v>17</v>
      </c>
      <c r="AF445" s="57" t="s">
        <v>17</v>
      </c>
      <c r="AG445" s="57" t="s">
        <v>17</v>
      </c>
      <c r="AH445" s="57" t="s">
        <v>17</v>
      </c>
      <c r="AI445" s="57" t="s">
        <v>5895</v>
      </c>
      <c r="AJ445" s="15"/>
      <c r="AK445" s="15"/>
      <c r="AL445" s="15"/>
      <c r="AM445" s="15"/>
    </row>
    <row r="446" spans="1:39" s="14" customFormat="1" x14ac:dyDescent="0.35">
      <c r="A446" s="1" t="s">
        <v>1109</v>
      </c>
      <c r="B446" s="1" t="s">
        <v>1110</v>
      </c>
      <c r="C446" s="3"/>
      <c r="D446" s="1" t="s">
        <v>12</v>
      </c>
      <c r="E446" s="1" t="s">
        <v>98</v>
      </c>
      <c r="F446" s="3" t="s">
        <v>92</v>
      </c>
      <c r="G446" s="1" t="s">
        <v>1111</v>
      </c>
      <c r="H446" s="60" t="str">
        <f>_xlfn.XLOOKUP(B446,'[1]Nur des jours'!$B:$B,'[1]Nur des jours'!$H:$H,"")</f>
        <v>NOKIA</v>
      </c>
      <c r="I446" s="52">
        <v>4.9888250319284802E-2</v>
      </c>
      <c r="J446" s="52">
        <v>0.15594344792419224</v>
      </c>
      <c r="K446" s="52">
        <v>5.5403885670536474E-3</v>
      </c>
      <c r="L446" s="53">
        <v>6.2365300902557888E-2</v>
      </c>
      <c r="M446" s="54" t="s">
        <v>5374</v>
      </c>
      <c r="N446" s="55"/>
      <c r="O446" s="16" t="str" cm="1">
        <f t="array" ref="O446">IFERROR(_xlfn.IFS(
Q446="MPR ISSUE","PDH",
Q446="BSS Hardware Issue","BSS",
Q446="Sites strategiques, MLL, Pylone, etc.","ENVTECH",
Q446="AKTIVCO DEFAUT GE &amp; POWER Cabinet","AKTIVCO",
Q446="AKTIVCO Coupure ENEO &amp; Baisse de tension","AKTIVCO GRID ONLY",
Q446="Coupure ENEO &amp; Baisse de tension","IHS GRID ONLY",
Q446="Defaut GE &amp; POWER Cabinet","IHS",
Q446="Sharing","Partners",
Q446="SIte strategiques &amp; DataCenter","SST &amp; DC",
Q446="Exclu","Exclu",
Q446="SAT","SAT",
Q446="SPARE-ISSUE","SPARE-ISSUE",
Q446="Fiber CAmtel","TRANS_FO_CAMTEL",
Q446="Fiber AOF","Fiber AOF",
Q446="Projet OCM (HUAWEI)","TRAVAUX-HUAWEI",
Q446="Projet OCM (NOKIA)","TRAVAUX-NOKIA",
Q446="ACCESS-ISSUE","ACCESS-ISSUE",
Q446="Projet OCM (ZTE, NOKIA, autres projets)","TRAVAUX OCM",
Q446="No root CAuse","No root cause",
Q446="ODU HS","PDH",
Q446="IP &amp; VLAN","PDH",
Q446="Warehouse HUAWEI","SPARE-ISSUE",
Q446="SPARE-HS","SPARE-ISSUE",
Q446="Power Telco","BSS"
),"")</f>
        <v>No root cause</v>
      </c>
      <c r="P446" s="22" t="str" cm="1">
        <f t="array" ref="P446">IFERROR(_xlfn.IFS(
Q446="MPR ISSUE","TX ISSUE",
Q446="BSS Hardware Issue","RAN ISSUE",
Q446="Sites strategiques, MLL, Pylone, etc.","ENVTECH",
Q446="AKTIVCO DEFAUT GE &amp; POWER Cabinet","POWER ISSUE",
Q446="AKTIVCO Coupure ENEO &amp; Baisse de tension","POWER ISSUE",
Q446="Coupure ENEO &amp; Baisse de tension","POWER ISSUE",
Q446="Defaut GE &amp; POWER Cabinet","POWER ISSUE",
Q446="Sharing","POWER ISSUE",
Q446="SIte strategiques &amp; DataCenter","POWER ISSUE",
Q446="Exclu","Exclu",
Q446="SAT","TX ISSUE",
Q446="SPARE-ISSUE","SPARE-ISSUE",
Q446="Fiber CAmtel","TX ISSUE",
Q446="Fiber AOF","TX ISSUE",
Q446="Projet OCM (HUAWEI)","TRAVAUX-HUAWEI",
Q446="Projet OCM (NOKIA)","TRAVAUX -NOKIA",
Q446="ACCESS-ISSUE","ACCESS-ISSUE",
Q446="Projet OCM (ZTE, NOKIA, autres projets)","TRAVAUX OCM",
Q446="No root CAuse","No root cause",
Q446="ODU HS","TX ISSUE",
Q446="IP &amp; VLAN","TX ISSUE",
Q446="Warehouse HUAWEI","SPARE-ISSUE",
Q446="SPARE-HS","SPARE-ISSUE",
Q446="Power Telco","RAN ISSUE"
),"")</f>
        <v>No root cause</v>
      </c>
      <c r="Q446" s="48" t="s">
        <v>5573</v>
      </c>
      <c r="R446" s="23" t="str" cm="1">
        <f t="array" ref="R446">IFERROR(_xlfn.IFS(
Q446="MPR ISSUE","ACTIVE",
Q446="BSS Hardware Issue","ACTIVE",
Q446="Sites strategiques, MLL, Pylone, etc.","PASSIVE",
Q446="AKTIVCO DEFAUT GE &amp; POWER Cabinet","PASSIVE",
Q446="AKTIVCO Coupure ENEO &amp; Baisse de tension","PASSIVE",
Q446="Coupure ENEO &amp; Baisse de tension","PASSIVE",
Q446="Defaut GE &amp; POWER Cabinet","PASSIVE",
Q446="Sharing","PASSIVE",
Q446="SIte strategiques &amp; DataCenter","PASSIVE",
Q446="Exclu","Exclu",
Q446="SAT","ACTIVE",
Q446="SPARE-ISSUE","SPARE-ISSUE",
Q446="Fiber CAmtel","ACTIVE",
Q446="Fiber AOF","ACTIVE",
Q446="Projet OCM (HUAWEI)","PLANNED WORKS",
Q446="Projet OCM (NOKIA)","PLANNED WORKS",
Q446="ACCESS-ISSUE","ACCESS-ISSUE",
Q446="Projet OCM (ZTE, NOKIA, autres projets)","PLANNED WORKS",
Q446="No root CAuse","No root cause",
Q446="ODU HS","ACTIVE",
Q446="IP &amp; VLAN","ACTIVE",
Q446="Warehouse HUAWEI","SPARE-ISSUE",
Q446="SPARE-HS","SPARE-ISSUE",
Q446="Power Telco","ACTIVE"
),"")</f>
        <v>No root cause</v>
      </c>
      <c r="S446" s="56" t="s">
        <v>17</v>
      </c>
      <c r="T446" s="7" t="s">
        <v>17</v>
      </c>
      <c r="U446" s="57" t="s">
        <v>17</v>
      </c>
      <c r="V446" s="57" t="s">
        <v>17</v>
      </c>
      <c r="W446" s="57" t="s">
        <v>17</v>
      </c>
      <c r="X446" s="57" t="s">
        <v>17</v>
      </c>
      <c r="Y446" s="57" t="s">
        <v>17</v>
      </c>
      <c r="Z446" s="57" t="s">
        <v>17</v>
      </c>
      <c r="AA446" s="57" t="s">
        <v>17</v>
      </c>
      <c r="AB446" s="57"/>
      <c r="AC446" s="57" t="s">
        <v>17</v>
      </c>
      <c r="AD446" s="57" t="s">
        <v>17</v>
      </c>
      <c r="AE446" s="57" t="s">
        <v>17</v>
      </c>
      <c r="AF446" s="57" t="s">
        <v>17</v>
      </c>
      <c r="AG446" s="57" t="s">
        <v>17</v>
      </c>
      <c r="AH446" s="57" t="s">
        <v>17</v>
      </c>
      <c r="AI446" s="57" t="s">
        <v>17</v>
      </c>
      <c r="AJ446" s="15"/>
      <c r="AK446" s="15"/>
      <c r="AL446" s="15"/>
      <c r="AM446" s="15"/>
    </row>
    <row r="447" spans="1:39" s="14" customFormat="1" x14ac:dyDescent="0.35">
      <c r="A447" s="1" t="s">
        <v>1460</v>
      </c>
      <c r="B447" s="1" t="s">
        <v>1461</v>
      </c>
      <c r="C447" s="3"/>
      <c r="D447" s="1" t="s">
        <v>12</v>
      </c>
      <c r="E447" s="1" t="s">
        <v>98</v>
      </c>
      <c r="F447" s="3" t="s">
        <v>92</v>
      </c>
      <c r="G447" s="1" t="s">
        <v>1462</v>
      </c>
      <c r="H447" s="60" t="str">
        <f>_xlfn.XLOOKUP(B447,'[1]Nur des jours'!$B:$B,'[1]Nur des jours'!$H:$H,"")</f>
        <v>NOKIA</v>
      </c>
      <c r="I447" s="52">
        <v>0.18805975879851916</v>
      </c>
      <c r="J447" s="52">
        <v>0.10493639170367289</v>
      </c>
      <c r="K447" s="52">
        <v>0</v>
      </c>
      <c r="L447" s="53">
        <v>6.2083273201973876E-2</v>
      </c>
      <c r="M447" s="54" t="s">
        <v>5374</v>
      </c>
      <c r="N447" s="55"/>
      <c r="O447" s="16" t="str" cm="1">
        <f t="array" ref="O447">IFERROR(_xlfn.IFS(
Q447="MPR ISSUE","PDH",
Q447="BSS Hardware Issue","BSS",
Q447="Sites strategiques, MLL, Pylone, etc.","ENVTECH",
Q447="AKTIVCO DEFAUT GE &amp; POWER Cabinet","AKTIVCO",
Q447="AKTIVCO Coupure ENEO &amp; Baisse de tension","AKTIVCO GRID ONLY",
Q447="Coupure ENEO &amp; Baisse de tension","IHS GRID ONLY",
Q447="Defaut GE &amp; POWER Cabinet","IHS",
Q447="Sharing","Partners",
Q447="SIte strategiques &amp; DataCenter","SST &amp; DC",
Q447="Exclu","Exclu",
Q447="SAT","SAT",
Q447="SPARE-ISSUE","SPARE-ISSUE",
Q447="Fiber CAmtel","TRANS_FO_CAMTEL",
Q447="Fiber AOF","Fiber AOF",
Q447="Projet OCM (HUAWEI)","TRAVAUX-HUAWEI",
Q447="Projet OCM (NOKIA)","TRAVAUX-NOKIA",
Q447="ACCESS-ISSUE","ACCESS-ISSUE",
Q447="Projet OCM (ZTE, NOKIA, autres projets)","TRAVAUX OCM",
Q447="No root CAuse","No root cause",
Q447="ODU HS","PDH",
Q447="IP &amp; VLAN","PDH",
Q447="Warehouse HUAWEI","SPARE-ISSUE",
Q447="SPARE-HS","SPARE-ISSUE",
Q447="Power Telco","BSS"
),"")</f>
        <v>No root cause</v>
      </c>
      <c r="P447" s="22" t="str" cm="1">
        <f t="array" ref="P447">IFERROR(_xlfn.IFS(
Q447="MPR ISSUE","TX ISSUE",
Q447="BSS Hardware Issue","RAN ISSUE",
Q447="Sites strategiques, MLL, Pylone, etc.","ENVTECH",
Q447="AKTIVCO DEFAUT GE &amp; POWER Cabinet","POWER ISSUE",
Q447="AKTIVCO Coupure ENEO &amp; Baisse de tension","POWER ISSUE",
Q447="Coupure ENEO &amp; Baisse de tension","POWER ISSUE",
Q447="Defaut GE &amp; POWER Cabinet","POWER ISSUE",
Q447="Sharing","POWER ISSUE",
Q447="SIte strategiques &amp; DataCenter","POWER ISSUE",
Q447="Exclu","Exclu",
Q447="SAT","TX ISSUE",
Q447="SPARE-ISSUE","SPARE-ISSUE",
Q447="Fiber CAmtel","TX ISSUE",
Q447="Fiber AOF","TX ISSUE",
Q447="Projet OCM (HUAWEI)","TRAVAUX-HUAWEI",
Q447="Projet OCM (NOKIA)","TRAVAUX -NOKIA",
Q447="ACCESS-ISSUE","ACCESS-ISSUE",
Q447="Projet OCM (ZTE, NOKIA, autres projets)","TRAVAUX OCM",
Q447="No root CAuse","No root cause",
Q447="ODU HS","TX ISSUE",
Q447="IP &amp; VLAN","TX ISSUE",
Q447="Warehouse HUAWEI","SPARE-ISSUE",
Q447="SPARE-HS","SPARE-ISSUE",
Q447="Power Telco","RAN ISSUE"
),"")</f>
        <v>No root cause</v>
      </c>
      <c r="Q447" s="48" t="s">
        <v>5573</v>
      </c>
      <c r="R447" s="23" t="str" cm="1">
        <f t="array" ref="R447">IFERROR(_xlfn.IFS(
Q447="MPR ISSUE","ACTIVE",
Q447="BSS Hardware Issue","ACTIVE",
Q447="Sites strategiques, MLL, Pylone, etc.","PASSIVE",
Q447="AKTIVCO DEFAUT GE &amp; POWER Cabinet","PASSIVE",
Q447="AKTIVCO Coupure ENEO &amp; Baisse de tension","PASSIVE",
Q447="Coupure ENEO &amp; Baisse de tension","PASSIVE",
Q447="Defaut GE &amp; POWER Cabinet","PASSIVE",
Q447="Sharing","PASSIVE",
Q447="SIte strategiques &amp; DataCenter","PASSIVE",
Q447="Exclu","Exclu",
Q447="SAT","ACTIVE",
Q447="SPARE-ISSUE","SPARE-ISSUE",
Q447="Fiber CAmtel","ACTIVE",
Q447="Fiber AOF","ACTIVE",
Q447="Projet OCM (HUAWEI)","PLANNED WORKS",
Q447="Projet OCM (NOKIA)","PLANNED WORKS",
Q447="ACCESS-ISSUE","ACCESS-ISSUE",
Q447="Projet OCM (ZTE, NOKIA, autres projets)","PLANNED WORKS",
Q447="No root CAuse","No root cause",
Q447="ODU HS","ACTIVE",
Q447="IP &amp; VLAN","ACTIVE",
Q447="Warehouse HUAWEI","SPARE-ISSUE",
Q447="SPARE-HS","SPARE-ISSUE",
Q447="Power Telco","ACTIVE"
),"")</f>
        <v>No root cause</v>
      </c>
      <c r="S447" s="56" t="s">
        <v>17</v>
      </c>
      <c r="T447" s="7" t="s">
        <v>17</v>
      </c>
      <c r="U447" s="57" t="s">
        <v>17</v>
      </c>
      <c r="V447" s="57" t="s">
        <v>17</v>
      </c>
      <c r="W447" s="57" t="s">
        <v>17</v>
      </c>
      <c r="X447" s="57" t="s">
        <v>17</v>
      </c>
      <c r="Y447" s="57" t="s">
        <v>17</v>
      </c>
      <c r="Z447" s="57" t="s">
        <v>17</v>
      </c>
      <c r="AA447" s="57" t="s">
        <v>17</v>
      </c>
      <c r="AB447" s="57"/>
      <c r="AC447" s="57" t="s">
        <v>17</v>
      </c>
      <c r="AD447" s="57" t="s">
        <v>17</v>
      </c>
      <c r="AE447" s="57" t="s">
        <v>17</v>
      </c>
      <c r="AF447" s="57" t="s">
        <v>17</v>
      </c>
      <c r="AG447" s="57" t="s">
        <v>17</v>
      </c>
      <c r="AH447" s="57" t="s">
        <v>17</v>
      </c>
      <c r="AI447" s="57" t="s">
        <v>17</v>
      </c>
      <c r="AJ447" s="15"/>
      <c r="AK447" s="15"/>
      <c r="AL447" s="15"/>
      <c r="AM447" s="15"/>
    </row>
    <row r="448" spans="1:39" s="14" customFormat="1" x14ac:dyDescent="0.35">
      <c r="A448" s="1" t="s">
        <v>1734</v>
      </c>
      <c r="B448" s="1" t="s">
        <v>1735</v>
      </c>
      <c r="C448" s="3"/>
      <c r="D448" s="1" t="s">
        <v>12</v>
      </c>
      <c r="E448" s="1" t="s">
        <v>13</v>
      </c>
      <c r="F448" s="3" t="s">
        <v>53</v>
      </c>
      <c r="G448" s="1" t="s">
        <v>54</v>
      </c>
      <c r="H448" s="59" t="str">
        <f>_xlfn.XLOOKUP(B448,'[1]Nur des jours'!$B:$B,'[1]Nur des jours'!$H:$H,"")</f>
        <v>Huawei</v>
      </c>
      <c r="I448" s="52">
        <v>0</v>
      </c>
      <c r="J448" s="52">
        <v>0.1694725800803098</v>
      </c>
      <c r="K448" s="52">
        <v>0</v>
      </c>
      <c r="L448" s="53">
        <v>5.6893899832492933E-2</v>
      </c>
      <c r="M448" s="54" t="s">
        <v>5374</v>
      </c>
      <c r="N448" s="55"/>
      <c r="O448" s="16" t="str" cm="1">
        <f t="array" ref="O448">IFERROR(_xlfn.IFS(
Q448="MPR ISSUE","PDH",
Q448="BSS Hardware Issue","BSS",
Q448="Sites strategiques, MLL, Pylone, etc.","ENVTECH",
Q448="AKTIVCO DEFAUT GE &amp; POWER Cabinet","AKTIVCO",
Q448="AKTIVCO Coupure ENEO &amp; Baisse de tension","AKTIVCO GRID ONLY",
Q448="Coupure ENEO &amp; Baisse de tension","IHS GRID ONLY",
Q448="Defaut GE &amp; POWER Cabinet","IHS",
Q448="Sharing","Partners",
Q448="SIte strategiques &amp; DataCenter","SST &amp; DC",
Q448="Exclu","Exclu",
Q448="SAT","SAT",
Q448="SPARE-ISSUE","SPARE-ISSUE",
Q448="Fiber CAmtel","TRANS_FO_CAMTEL",
Q448="Fiber AOF","Fiber AOF",
Q448="Projet OCM (HUAWEI)","TRAVAUX-HUAWEI",
Q448="Projet OCM (NOKIA)","TRAVAUX-NOKIA",
Q448="ACCESS-ISSUE","ACCESS-ISSUE",
Q448="Projet OCM (ZTE, NOKIA, autres projets)","TRAVAUX OCM",
Q448="No root CAuse","No root cause",
Q448="ODU HS","PDH",
Q448="IP &amp; VLAN","PDH",
Q448="Warehouse HUAWEI","SPARE-ISSUE",
Q448="SPARE-HS","SPARE-ISSUE",
Q448="Power Telco","BSS"
),"")</f>
        <v>No root cause</v>
      </c>
      <c r="P448" s="22" t="str" cm="1">
        <f t="array" ref="P448">IFERROR(_xlfn.IFS(
Q448="MPR ISSUE","TX ISSUE",
Q448="BSS Hardware Issue","RAN ISSUE",
Q448="Sites strategiques, MLL, Pylone, etc.","ENVTECH",
Q448="AKTIVCO DEFAUT GE &amp; POWER Cabinet","POWER ISSUE",
Q448="AKTIVCO Coupure ENEO &amp; Baisse de tension","POWER ISSUE",
Q448="Coupure ENEO &amp; Baisse de tension","POWER ISSUE",
Q448="Defaut GE &amp; POWER Cabinet","POWER ISSUE",
Q448="Sharing","POWER ISSUE",
Q448="SIte strategiques &amp; DataCenter","POWER ISSUE",
Q448="Exclu","Exclu",
Q448="SAT","TX ISSUE",
Q448="SPARE-ISSUE","SPARE-ISSUE",
Q448="Fiber CAmtel","TX ISSUE",
Q448="Fiber AOF","TX ISSUE",
Q448="Projet OCM (HUAWEI)","TRAVAUX-HUAWEI",
Q448="Projet OCM (NOKIA)","TRAVAUX -NOKIA",
Q448="ACCESS-ISSUE","ACCESS-ISSUE",
Q448="Projet OCM (ZTE, NOKIA, autres projets)","TRAVAUX OCM",
Q448="No root CAuse","No root cause",
Q448="ODU HS","TX ISSUE",
Q448="IP &amp; VLAN","TX ISSUE",
Q448="Warehouse HUAWEI","SPARE-ISSUE",
Q448="SPARE-HS","SPARE-ISSUE",
Q448="Power Telco","RAN ISSUE"
),"")</f>
        <v>No root cause</v>
      </c>
      <c r="Q448" s="48" t="s">
        <v>5573</v>
      </c>
      <c r="R448" s="23" t="str" cm="1">
        <f t="array" ref="R448">IFERROR(_xlfn.IFS(
Q448="MPR ISSUE","ACTIVE",
Q448="BSS Hardware Issue","ACTIVE",
Q448="Sites strategiques, MLL, Pylone, etc.","PASSIVE",
Q448="AKTIVCO DEFAUT GE &amp; POWER Cabinet","PASSIVE",
Q448="AKTIVCO Coupure ENEO &amp; Baisse de tension","PASSIVE",
Q448="Coupure ENEO &amp; Baisse de tension","PASSIVE",
Q448="Defaut GE &amp; POWER Cabinet","PASSIVE",
Q448="Sharing","PASSIVE",
Q448="SIte strategiques &amp; DataCenter","PASSIVE",
Q448="Exclu","Exclu",
Q448="SAT","ACTIVE",
Q448="SPARE-ISSUE","SPARE-ISSUE",
Q448="Fiber CAmtel","ACTIVE",
Q448="Fiber AOF","ACTIVE",
Q448="Projet OCM (HUAWEI)","PLANNED WORKS",
Q448="Projet OCM (NOKIA)","PLANNED WORKS",
Q448="ACCESS-ISSUE","ACCESS-ISSUE",
Q448="Projet OCM (ZTE, NOKIA, autres projets)","PLANNED WORKS",
Q448="No root CAuse","No root cause",
Q448="ODU HS","ACTIVE",
Q448="IP &amp; VLAN","ACTIVE",
Q448="Warehouse HUAWEI","SPARE-ISSUE",
Q448="SPARE-HS","SPARE-ISSUE",
Q448="Power Telco","ACTIVE"
),"")</f>
        <v>No root cause</v>
      </c>
      <c r="S448" s="56" t="s">
        <v>5863</v>
      </c>
      <c r="T448" s="7" t="s">
        <v>17</v>
      </c>
      <c r="U448" s="57" t="s">
        <v>17</v>
      </c>
      <c r="V448" s="57" t="s">
        <v>17</v>
      </c>
      <c r="W448" s="57" t="s">
        <v>17</v>
      </c>
      <c r="X448" s="57" t="s">
        <v>5708</v>
      </c>
      <c r="Y448" s="57" t="s">
        <v>17</v>
      </c>
      <c r="Z448" s="57" t="s">
        <v>17</v>
      </c>
      <c r="AA448" s="57" t="s">
        <v>17</v>
      </c>
      <c r="AB448" s="57"/>
      <c r="AC448" s="57" t="s">
        <v>17</v>
      </c>
      <c r="AD448" s="57" t="s">
        <v>17</v>
      </c>
      <c r="AE448" s="57" t="s">
        <v>17</v>
      </c>
      <c r="AF448" s="57" t="s">
        <v>17</v>
      </c>
      <c r="AG448" s="57" t="s">
        <v>5587</v>
      </c>
      <c r="AH448" s="57" t="s">
        <v>5587</v>
      </c>
      <c r="AI448" s="57" t="s">
        <v>5864</v>
      </c>
      <c r="AJ448" s="15"/>
      <c r="AK448" s="15"/>
      <c r="AL448" s="15"/>
      <c r="AM448" s="15"/>
    </row>
    <row r="449" spans="1:39" s="14" customFormat="1" x14ac:dyDescent="0.35">
      <c r="A449" s="1" t="s">
        <v>556</v>
      </c>
      <c r="B449" s="1" t="s">
        <v>557</v>
      </c>
      <c r="C449" s="3"/>
      <c r="D449" s="1" t="s">
        <v>12</v>
      </c>
      <c r="E449" s="1" t="s">
        <v>68</v>
      </c>
      <c r="F449" s="3" t="s">
        <v>92</v>
      </c>
      <c r="G449" s="1" t="s">
        <v>556</v>
      </c>
      <c r="H449" s="60" t="str">
        <f>_xlfn.XLOOKUP(B449,'[1]Nur des jours'!$B:$B,'[1]Nur des jours'!$H:$H,"")</f>
        <v>NOKIA</v>
      </c>
      <c r="I449" s="52">
        <v>0.11253273679615888</v>
      </c>
      <c r="J449" s="52">
        <v>0.10573337695711829</v>
      </c>
      <c r="K449" s="52">
        <v>9.5418907471972857E-3</v>
      </c>
      <c r="L449" s="53">
        <v>5.6541565435618064E-2</v>
      </c>
      <c r="M449" s="54" t="s">
        <v>5374</v>
      </c>
      <c r="N449" s="55"/>
      <c r="O449" s="16" t="str" cm="1">
        <f t="array" ref="O449">IFERROR(_xlfn.IFS(
Q449="MPR ISSUE","PDH",
Q449="BSS Hardware Issue","BSS",
Q449="Sites strategiques, MLL, Pylone, etc.","ENVTECH",
Q449="AKTIVCO DEFAUT GE &amp; POWER Cabinet","AKTIVCO",
Q449="AKTIVCO Coupure ENEO &amp; Baisse de tension","AKTIVCO GRID ONLY",
Q449="Coupure ENEO &amp; Baisse de tension","IHS GRID ONLY",
Q449="Defaut GE &amp; POWER Cabinet","IHS",
Q449="Sharing","Partners",
Q449="SIte strategiques &amp; DataCenter","SST &amp; DC",
Q449="Exclu","Exclu",
Q449="SAT","SAT",
Q449="SPARE-ISSUE","SPARE-ISSUE",
Q449="Fiber CAmtel","TRANS_FO_CAMTEL",
Q449="Fiber AOF","Fiber AOF",
Q449="Projet OCM (HUAWEI)","TRAVAUX-HUAWEI",
Q449="Projet OCM (NOKIA)","TRAVAUX-NOKIA",
Q449="ACCESS-ISSUE","ACCESS-ISSUE",
Q449="Projet OCM (ZTE, NOKIA, autres projets)","TRAVAUX OCM",
Q449="No root CAuse","No root cause",
Q449="ODU HS","PDH",
Q449="IP &amp; VLAN","PDH",
Q449="Warehouse HUAWEI","SPARE-ISSUE",
Q449="SPARE-HS","SPARE-ISSUE",
Q449="Power Telco","BSS"
),"")</f>
        <v>No root cause</v>
      </c>
      <c r="P449" s="22" t="str" cm="1">
        <f t="array" ref="P449">IFERROR(_xlfn.IFS(
Q449="MPR ISSUE","TX ISSUE",
Q449="BSS Hardware Issue","RAN ISSUE",
Q449="Sites strategiques, MLL, Pylone, etc.","ENVTECH",
Q449="AKTIVCO DEFAUT GE &amp; POWER Cabinet","POWER ISSUE",
Q449="AKTIVCO Coupure ENEO &amp; Baisse de tension","POWER ISSUE",
Q449="Coupure ENEO &amp; Baisse de tension","POWER ISSUE",
Q449="Defaut GE &amp; POWER Cabinet","POWER ISSUE",
Q449="Sharing","POWER ISSUE",
Q449="SIte strategiques &amp; DataCenter","POWER ISSUE",
Q449="Exclu","Exclu",
Q449="SAT","TX ISSUE",
Q449="SPARE-ISSUE","SPARE-ISSUE",
Q449="Fiber CAmtel","TX ISSUE",
Q449="Fiber AOF","TX ISSUE",
Q449="Projet OCM (HUAWEI)","TRAVAUX-HUAWEI",
Q449="Projet OCM (NOKIA)","TRAVAUX -NOKIA",
Q449="ACCESS-ISSUE","ACCESS-ISSUE",
Q449="Projet OCM (ZTE, NOKIA, autres projets)","TRAVAUX OCM",
Q449="No root CAuse","No root cause",
Q449="ODU HS","TX ISSUE",
Q449="IP &amp; VLAN","TX ISSUE",
Q449="Warehouse HUAWEI","SPARE-ISSUE",
Q449="SPARE-HS","SPARE-ISSUE",
Q449="Power Telco","RAN ISSUE"
),"")</f>
        <v>No root cause</v>
      </c>
      <c r="Q449" s="48" t="s">
        <v>5573</v>
      </c>
      <c r="R449" s="23" t="str" cm="1">
        <f t="array" ref="R449">IFERROR(_xlfn.IFS(
Q449="MPR ISSUE","ACTIVE",
Q449="BSS Hardware Issue","ACTIVE",
Q449="Sites strategiques, MLL, Pylone, etc.","PASSIVE",
Q449="AKTIVCO DEFAUT GE &amp; POWER Cabinet","PASSIVE",
Q449="AKTIVCO Coupure ENEO &amp; Baisse de tension","PASSIVE",
Q449="Coupure ENEO &amp; Baisse de tension","PASSIVE",
Q449="Defaut GE &amp; POWER Cabinet","PASSIVE",
Q449="Sharing","PASSIVE",
Q449="SIte strategiques &amp; DataCenter","PASSIVE",
Q449="Exclu","Exclu",
Q449="SAT","ACTIVE",
Q449="SPARE-ISSUE","SPARE-ISSUE",
Q449="Fiber CAmtel","ACTIVE",
Q449="Fiber AOF","ACTIVE",
Q449="Projet OCM (HUAWEI)","PLANNED WORKS",
Q449="Projet OCM (NOKIA)","PLANNED WORKS",
Q449="ACCESS-ISSUE","ACCESS-ISSUE",
Q449="Projet OCM (ZTE, NOKIA, autres projets)","PLANNED WORKS",
Q449="No root CAuse","No root cause",
Q449="ODU HS","ACTIVE",
Q449="IP &amp; VLAN","ACTIVE",
Q449="Warehouse HUAWEI","SPARE-ISSUE",
Q449="SPARE-HS","SPARE-ISSUE",
Q449="Power Telco","ACTIVE"
),"")</f>
        <v>No root cause</v>
      </c>
      <c r="S449" s="56" t="s">
        <v>17</v>
      </c>
      <c r="T449" s="7" t="s">
        <v>17</v>
      </c>
      <c r="U449" s="57" t="s">
        <v>17</v>
      </c>
      <c r="V449" s="57" t="s">
        <v>17</v>
      </c>
      <c r="W449" s="57" t="s">
        <v>17</v>
      </c>
      <c r="X449" s="57" t="s">
        <v>17</v>
      </c>
      <c r="Y449" s="57" t="s">
        <v>17</v>
      </c>
      <c r="Z449" s="57" t="s">
        <v>17</v>
      </c>
      <c r="AA449" s="57" t="s">
        <v>17</v>
      </c>
      <c r="AB449" s="57"/>
      <c r="AC449" s="57" t="s">
        <v>17</v>
      </c>
      <c r="AD449" s="57" t="s">
        <v>17</v>
      </c>
      <c r="AE449" s="57" t="s">
        <v>17</v>
      </c>
      <c r="AF449" s="57" t="s">
        <v>17</v>
      </c>
      <c r="AG449" s="57" t="s">
        <v>17</v>
      </c>
      <c r="AH449" s="57" t="s">
        <v>17</v>
      </c>
      <c r="AI449" s="57" t="s">
        <v>17</v>
      </c>
      <c r="AJ449" s="15"/>
      <c r="AK449" s="15"/>
      <c r="AL449" s="15"/>
      <c r="AM449" s="15"/>
    </row>
    <row r="450" spans="1:39" s="14" customFormat="1" x14ac:dyDescent="0.35">
      <c r="A450" s="1" t="s">
        <v>4387</v>
      </c>
      <c r="B450" s="1" t="s">
        <v>4388</v>
      </c>
      <c r="C450" s="3"/>
      <c r="D450" s="1" t="s">
        <v>12</v>
      </c>
      <c r="E450" s="1" t="s">
        <v>98</v>
      </c>
      <c r="F450" s="3" t="s">
        <v>92</v>
      </c>
      <c r="G450" s="1" t="s">
        <v>4387</v>
      </c>
      <c r="H450" s="60" t="str">
        <f>_xlfn.XLOOKUP(B450,'[1]Nur des jours'!$B:$B,'[1]Nur des jours'!$H:$H,"")</f>
        <v>NOKIA</v>
      </c>
      <c r="I450" s="52">
        <v>0</v>
      </c>
      <c r="J450" s="52">
        <v>0</v>
      </c>
      <c r="K450" s="52">
        <v>0.10383218748563504</v>
      </c>
      <c r="L450" s="53">
        <v>5.4147297771613541E-2</v>
      </c>
      <c r="M450" s="54" t="s">
        <v>5374</v>
      </c>
      <c r="N450" s="55"/>
      <c r="O450" s="16" t="str" cm="1">
        <f t="array" ref="O450">IFERROR(_xlfn.IFS(
Q450="MPR ISSUE","PDH",
Q450="BSS Hardware Issue","BSS",
Q450="Sites strategiques, MLL, Pylone, etc.","ENVTECH",
Q450="AKTIVCO DEFAUT GE &amp; POWER Cabinet","AKTIVCO",
Q450="AKTIVCO Coupure ENEO &amp; Baisse de tension","AKTIVCO GRID ONLY",
Q450="Coupure ENEO &amp; Baisse de tension","IHS GRID ONLY",
Q450="Defaut GE &amp; POWER Cabinet","IHS",
Q450="Sharing","Partners",
Q450="SIte strategiques &amp; DataCenter","SST &amp; DC",
Q450="Exclu","Exclu",
Q450="SAT","SAT",
Q450="SPARE-ISSUE","SPARE-ISSUE",
Q450="Fiber CAmtel","TRANS_FO_CAMTEL",
Q450="Fiber AOF","Fiber AOF",
Q450="Projet OCM (HUAWEI)","TRAVAUX-HUAWEI",
Q450="Projet OCM (NOKIA)","TRAVAUX-NOKIA",
Q450="ACCESS-ISSUE","ACCESS-ISSUE",
Q450="Projet OCM (ZTE, NOKIA, autres projets)","TRAVAUX OCM",
Q450="No root CAuse","No root cause",
Q450="ODU HS","PDH",
Q450="IP &amp; VLAN","PDH",
Q450="Warehouse HUAWEI","SPARE-ISSUE",
Q450="SPARE-HS","SPARE-ISSUE",
Q450="Power Telco","BSS"
),"")</f>
        <v>No root cause</v>
      </c>
      <c r="P450" s="22" t="str" cm="1">
        <f t="array" ref="P450">IFERROR(_xlfn.IFS(
Q450="MPR ISSUE","TX ISSUE",
Q450="BSS Hardware Issue","RAN ISSUE",
Q450="Sites strategiques, MLL, Pylone, etc.","ENVTECH",
Q450="AKTIVCO DEFAUT GE &amp; POWER Cabinet","POWER ISSUE",
Q450="AKTIVCO Coupure ENEO &amp; Baisse de tension","POWER ISSUE",
Q450="Coupure ENEO &amp; Baisse de tension","POWER ISSUE",
Q450="Defaut GE &amp; POWER Cabinet","POWER ISSUE",
Q450="Sharing","POWER ISSUE",
Q450="SIte strategiques &amp; DataCenter","POWER ISSUE",
Q450="Exclu","Exclu",
Q450="SAT","TX ISSUE",
Q450="SPARE-ISSUE","SPARE-ISSUE",
Q450="Fiber CAmtel","TX ISSUE",
Q450="Fiber AOF","TX ISSUE",
Q450="Projet OCM (HUAWEI)","TRAVAUX-HUAWEI",
Q450="Projet OCM (NOKIA)","TRAVAUX -NOKIA",
Q450="ACCESS-ISSUE","ACCESS-ISSUE",
Q450="Projet OCM (ZTE, NOKIA, autres projets)","TRAVAUX OCM",
Q450="No root CAuse","No root cause",
Q450="ODU HS","TX ISSUE",
Q450="IP &amp; VLAN","TX ISSUE",
Q450="Warehouse HUAWEI","SPARE-ISSUE",
Q450="SPARE-HS","SPARE-ISSUE",
Q450="Power Telco","RAN ISSUE"
),"")</f>
        <v>No root cause</v>
      </c>
      <c r="Q450" s="48" t="s">
        <v>5573</v>
      </c>
      <c r="R450" s="23" t="str" cm="1">
        <f t="array" ref="R450">IFERROR(_xlfn.IFS(
Q450="MPR ISSUE","ACTIVE",
Q450="BSS Hardware Issue","ACTIVE",
Q450="Sites strategiques, MLL, Pylone, etc.","PASSIVE",
Q450="AKTIVCO DEFAUT GE &amp; POWER Cabinet","PASSIVE",
Q450="AKTIVCO Coupure ENEO &amp; Baisse de tension","PASSIVE",
Q450="Coupure ENEO &amp; Baisse de tension","PASSIVE",
Q450="Defaut GE &amp; POWER Cabinet","PASSIVE",
Q450="Sharing","PASSIVE",
Q450="SIte strategiques &amp; DataCenter","PASSIVE",
Q450="Exclu","Exclu",
Q450="SAT","ACTIVE",
Q450="SPARE-ISSUE","SPARE-ISSUE",
Q450="Fiber CAmtel","ACTIVE",
Q450="Fiber AOF","ACTIVE",
Q450="Projet OCM (HUAWEI)","PLANNED WORKS",
Q450="Projet OCM (NOKIA)","PLANNED WORKS",
Q450="ACCESS-ISSUE","ACCESS-ISSUE",
Q450="Projet OCM (ZTE, NOKIA, autres projets)","PLANNED WORKS",
Q450="No root CAuse","No root cause",
Q450="ODU HS","ACTIVE",
Q450="IP &amp; VLAN","ACTIVE",
Q450="Warehouse HUAWEI","SPARE-ISSUE",
Q450="SPARE-HS","SPARE-ISSUE",
Q450="Power Telco","ACTIVE"
),"")</f>
        <v>No root cause</v>
      </c>
      <c r="S450" s="56" t="s">
        <v>17</v>
      </c>
      <c r="T450" s="7" t="s">
        <v>17</v>
      </c>
      <c r="U450" s="57" t="s">
        <v>17</v>
      </c>
      <c r="V450" s="57" t="s">
        <v>17</v>
      </c>
      <c r="W450" s="57" t="s">
        <v>17</v>
      </c>
      <c r="X450" s="57" t="s">
        <v>17</v>
      </c>
      <c r="Y450" s="57" t="s">
        <v>17</v>
      </c>
      <c r="Z450" s="57" t="s">
        <v>17</v>
      </c>
      <c r="AA450" s="57" t="s">
        <v>17</v>
      </c>
      <c r="AB450" s="57"/>
      <c r="AC450" s="57" t="s">
        <v>17</v>
      </c>
      <c r="AD450" s="57" t="s">
        <v>17</v>
      </c>
      <c r="AE450" s="57" t="s">
        <v>17</v>
      </c>
      <c r="AF450" s="57" t="s">
        <v>17</v>
      </c>
      <c r="AG450" s="57" t="s">
        <v>17</v>
      </c>
      <c r="AH450" s="57" t="s">
        <v>17</v>
      </c>
      <c r="AI450" s="57" t="s">
        <v>17</v>
      </c>
      <c r="AJ450" s="15"/>
      <c r="AK450" s="15"/>
      <c r="AL450" s="15"/>
      <c r="AM450" s="15"/>
    </row>
    <row r="451" spans="1:39" s="14" customFormat="1" x14ac:dyDescent="0.35">
      <c r="A451" s="1" t="s">
        <v>1232</v>
      </c>
      <c r="B451" s="1" t="s">
        <v>1233</v>
      </c>
      <c r="C451" s="3"/>
      <c r="D451" s="1" t="s">
        <v>23</v>
      </c>
      <c r="E451" s="1" t="s">
        <v>124</v>
      </c>
      <c r="F451" s="3" t="s">
        <v>92</v>
      </c>
      <c r="G451" s="1" t="s">
        <v>1232</v>
      </c>
      <c r="H451" s="60" t="str">
        <f>_xlfn.XLOOKUP(B451,'[1]Nur des jours'!$B:$B,'[1]Nur des jours'!$H:$H,"")</f>
        <v>NOKIA</v>
      </c>
      <c r="I451" s="52">
        <v>9.6240118337455743E-2</v>
      </c>
      <c r="J451" s="52">
        <v>7.4916613823888215E-2</v>
      </c>
      <c r="K451" s="52">
        <v>1.8468175639738522E-2</v>
      </c>
      <c r="L451" s="53">
        <v>4.8524393642044257E-2</v>
      </c>
      <c r="M451" s="54" t="s">
        <v>5375</v>
      </c>
      <c r="N451" s="55" t="s">
        <v>5561</v>
      </c>
      <c r="O451" s="16" t="str" cm="1">
        <f t="array" ref="O451">IFERROR(_xlfn.IFS(
Q451="MPR ISSUE","PDH",
Q451="BSS Hardware Issue","BSS",
Q451="Sites strategiques, MLL, Pylone, etc.","ENVTECH",
Q451="AKTIVCO DEFAUT GE &amp; POWER Cabinet","AKTIVCO",
Q451="AKTIVCO Coupure ENEO &amp; Baisse de tension","AKTIVCO GRID ONLY",
Q451="Coupure ENEO &amp; Baisse de tension","IHS GRID ONLY",
Q451="Defaut GE &amp; POWER Cabinet","IHS",
Q451="Sharing","Partners",
Q451="SIte strategiques &amp; DataCenter","SST &amp; DC",
Q451="Exclu","Exclu",
Q451="SAT","SAT",
Q451="SPARE-ISSUE","SPARE-ISSUE",
Q451="Fiber CAmtel","TRANS_FO_CAMTEL",
Q451="Fiber AOF","Fiber AOF",
Q451="Projet OCM (HUAWEI)","TRAVAUX-HUAWEI",
Q451="Projet OCM (NOKIA)","TRAVAUX-NOKIA",
Q451="ACCESS-ISSUE","ACCESS-ISSUE",
Q451="Projet OCM (ZTE, NOKIA, autres projets)","TRAVAUX OCM",
Q451="No root CAuse","No root cause",
Q451="ODU HS","PDH",
Q451="IP &amp; VLAN","PDH",
Q451="Warehouse HUAWEI","SPARE-ISSUE",
Q451="SPARE-HS","SPARE-ISSUE",
Q451="Power Telco","BSS"
),"")</f>
        <v>Exclu</v>
      </c>
      <c r="P451" s="22" t="str" cm="1">
        <f t="array" ref="P451">IFERROR(_xlfn.IFS(
Q451="MPR ISSUE","TX ISSUE",
Q451="BSS Hardware Issue","RAN ISSUE",
Q451="Sites strategiques, MLL, Pylone, etc.","ENVTECH",
Q451="AKTIVCO DEFAUT GE &amp; POWER Cabinet","POWER ISSUE",
Q451="AKTIVCO Coupure ENEO &amp; Baisse de tension","POWER ISSUE",
Q451="Coupure ENEO &amp; Baisse de tension","POWER ISSUE",
Q451="Defaut GE &amp; POWER Cabinet","POWER ISSUE",
Q451="Sharing","POWER ISSUE",
Q451="SIte strategiques &amp; DataCenter","POWER ISSUE",
Q451="Exclu","Exclu",
Q451="SAT","TX ISSUE",
Q451="SPARE-ISSUE","SPARE-ISSUE",
Q451="Fiber CAmtel","TX ISSUE",
Q451="Fiber AOF","TX ISSUE",
Q451="Projet OCM (HUAWEI)","TRAVAUX-HUAWEI",
Q451="Projet OCM (NOKIA)","TRAVAUX -NOKIA",
Q451="ACCESS-ISSUE","ACCESS-ISSUE",
Q451="Projet OCM (ZTE, NOKIA, autres projets)","TRAVAUX OCM",
Q451="No root CAuse","No root cause",
Q451="ODU HS","TX ISSUE",
Q451="IP &amp; VLAN","TX ISSUE",
Q451="Warehouse HUAWEI","SPARE-ISSUE",
Q451="SPARE-HS","SPARE-ISSUE",
Q451="Power Telco","RAN ISSUE"
),"")</f>
        <v>Exclu</v>
      </c>
      <c r="Q451" s="48" t="s">
        <v>5533</v>
      </c>
      <c r="R451" s="23" t="str" cm="1">
        <f t="array" ref="R451">IFERROR(_xlfn.IFS(
Q451="MPR ISSUE","ACTIVE",
Q451="BSS Hardware Issue","ACTIVE",
Q451="Sites strategiques, MLL, Pylone, etc.","PASSIVE",
Q451="AKTIVCO DEFAUT GE &amp; POWER Cabinet","PASSIVE",
Q451="AKTIVCO Coupure ENEO &amp; Baisse de tension","PASSIVE",
Q451="Coupure ENEO &amp; Baisse de tension","PASSIVE",
Q451="Defaut GE &amp; POWER Cabinet","PASSIVE",
Q451="Sharing","PASSIVE",
Q451="SIte strategiques &amp; DataCenter","PASSIVE",
Q451="Exclu","Exclu",
Q451="SAT","ACTIVE",
Q451="SPARE-ISSUE","SPARE-ISSUE",
Q451="Fiber CAmtel","ACTIVE",
Q451="Fiber AOF","ACTIVE",
Q451="Projet OCM (HUAWEI)","PLANNED WORKS",
Q451="Projet OCM (NOKIA)","PLANNED WORKS",
Q451="ACCESS-ISSUE","ACCESS-ISSUE",
Q451="Projet OCM (ZTE, NOKIA, autres projets)","PLANNED WORKS",
Q451="No root CAuse","No root cause",
Q451="ODU HS","ACTIVE",
Q451="IP &amp; VLAN","ACTIVE",
Q451="Warehouse HUAWEI","SPARE-ISSUE",
Q451="SPARE-HS","SPARE-ISSUE",
Q451="Power Telco","ACTIVE"
),"")</f>
        <v>Exclu</v>
      </c>
      <c r="S451" s="56" t="s">
        <v>17</v>
      </c>
      <c r="T451" s="7" t="s">
        <v>17</v>
      </c>
      <c r="U451" s="57" t="s">
        <v>17</v>
      </c>
      <c r="V451" s="57" t="s">
        <v>17</v>
      </c>
      <c r="W451" s="57" t="s">
        <v>17</v>
      </c>
      <c r="X451" s="57" t="s">
        <v>17</v>
      </c>
      <c r="Y451" s="57" t="s">
        <v>17</v>
      </c>
      <c r="Z451" s="57" t="s">
        <v>17</v>
      </c>
      <c r="AA451" s="57" t="s">
        <v>17</v>
      </c>
      <c r="AB451" s="57" t="s">
        <v>17</v>
      </c>
      <c r="AC451" s="57" t="s">
        <v>17</v>
      </c>
      <c r="AD451" s="57" t="s">
        <v>17</v>
      </c>
      <c r="AE451" s="57" t="s">
        <v>17</v>
      </c>
      <c r="AF451" s="57" t="s">
        <v>17</v>
      </c>
      <c r="AG451" s="57" t="s">
        <v>17</v>
      </c>
      <c r="AH451" s="57" t="s">
        <v>17</v>
      </c>
      <c r="AI451" s="57" t="s">
        <v>17</v>
      </c>
      <c r="AJ451" s="15"/>
      <c r="AK451" s="15"/>
      <c r="AL451" s="15"/>
      <c r="AM451" s="15"/>
    </row>
    <row r="452" spans="1:39" s="14" customFormat="1" x14ac:dyDescent="0.35">
      <c r="A452" s="1" t="s">
        <v>1750</v>
      </c>
      <c r="B452" s="1" t="s">
        <v>1751</v>
      </c>
      <c r="C452" s="3"/>
      <c r="D452" s="1" t="s">
        <v>12</v>
      </c>
      <c r="E452" s="1" t="s">
        <v>13</v>
      </c>
      <c r="F452" s="3" t="s">
        <v>25</v>
      </c>
      <c r="G452" s="1" t="s">
        <v>26</v>
      </c>
      <c r="H452" s="59" t="str">
        <f>_xlfn.XLOOKUP(B452,'[1]Nur des jours'!$B:$B,'[1]Nur des jours'!$H:$H,"")</f>
        <v>Huawei</v>
      </c>
      <c r="I452" s="52">
        <v>7.8684219992086607E-2</v>
      </c>
      <c r="J452" s="52">
        <v>0.10067415023579535</v>
      </c>
      <c r="K452" s="52">
        <v>4.2750406573466666E-3</v>
      </c>
      <c r="L452" s="53">
        <v>4.726295754109916E-2</v>
      </c>
      <c r="M452" s="54" t="s">
        <v>5374</v>
      </c>
      <c r="N452" s="55"/>
      <c r="O452" s="16" t="str" cm="1">
        <f t="array" ref="O452">IFERROR(_xlfn.IFS(
Q452="MPR ISSUE","PDH",
Q452="BSS Hardware Issue","BSS",
Q452="Sites strategiques, MLL, Pylone, etc.","ENVTECH",
Q452="AKTIVCO DEFAUT GE &amp; POWER Cabinet","AKTIVCO",
Q452="AKTIVCO Coupure ENEO &amp; Baisse de tension","AKTIVCO GRID ONLY",
Q452="Coupure ENEO &amp; Baisse de tension","IHS GRID ONLY",
Q452="Defaut GE &amp; POWER Cabinet","IHS",
Q452="Sharing","Partners",
Q452="SIte strategiques &amp; DataCenter","SST &amp; DC",
Q452="Exclu","Exclu",
Q452="SAT","SAT",
Q452="SPARE-ISSUE","SPARE-ISSUE",
Q452="Fiber CAmtel","TRANS_FO_CAMTEL",
Q452="Fiber AOF","Fiber AOF",
Q452="Projet OCM (HUAWEI)","TRAVAUX-HUAWEI",
Q452="Projet OCM (NOKIA)","TRAVAUX-NOKIA",
Q452="ACCESS-ISSUE","ACCESS-ISSUE",
Q452="Projet OCM (ZTE, NOKIA, autres projets)","TRAVAUX OCM",
Q452="No root CAuse","No root cause",
Q452="ODU HS","PDH",
Q452="IP &amp; VLAN","PDH",
Q452="Warehouse HUAWEI","SPARE-ISSUE",
Q452="SPARE-HS","SPARE-ISSUE",
Q452="Power Telco","BSS"
),"")</f>
        <v>No root cause</v>
      </c>
      <c r="P452" s="22" t="str" cm="1">
        <f t="array" ref="P452">IFERROR(_xlfn.IFS(
Q452="MPR ISSUE","TX ISSUE",
Q452="BSS Hardware Issue","RAN ISSUE",
Q452="Sites strategiques, MLL, Pylone, etc.","ENVTECH",
Q452="AKTIVCO DEFAUT GE &amp; POWER Cabinet","POWER ISSUE",
Q452="AKTIVCO Coupure ENEO &amp; Baisse de tension","POWER ISSUE",
Q452="Coupure ENEO &amp; Baisse de tension","POWER ISSUE",
Q452="Defaut GE &amp; POWER Cabinet","POWER ISSUE",
Q452="Sharing","POWER ISSUE",
Q452="SIte strategiques &amp; DataCenter","POWER ISSUE",
Q452="Exclu","Exclu",
Q452="SAT","TX ISSUE",
Q452="SPARE-ISSUE","SPARE-ISSUE",
Q452="Fiber CAmtel","TX ISSUE",
Q452="Fiber AOF","TX ISSUE",
Q452="Projet OCM (HUAWEI)","TRAVAUX-HUAWEI",
Q452="Projet OCM (NOKIA)","TRAVAUX -NOKIA",
Q452="ACCESS-ISSUE","ACCESS-ISSUE",
Q452="Projet OCM (ZTE, NOKIA, autres projets)","TRAVAUX OCM",
Q452="No root CAuse","No root cause",
Q452="ODU HS","TX ISSUE",
Q452="IP &amp; VLAN","TX ISSUE",
Q452="Warehouse HUAWEI","SPARE-ISSUE",
Q452="SPARE-HS","SPARE-ISSUE",
Q452="Power Telco","RAN ISSUE"
),"")</f>
        <v>No root cause</v>
      </c>
      <c r="Q452" s="48" t="s">
        <v>5573</v>
      </c>
      <c r="R452" s="23" t="str" cm="1">
        <f t="array" ref="R452">IFERROR(_xlfn.IFS(
Q452="MPR ISSUE","ACTIVE",
Q452="BSS Hardware Issue","ACTIVE",
Q452="Sites strategiques, MLL, Pylone, etc.","PASSIVE",
Q452="AKTIVCO DEFAUT GE &amp; POWER Cabinet","PASSIVE",
Q452="AKTIVCO Coupure ENEO &amp; Baisse de tension","PASSIVE",
Q452="Coupure ENEO &amp; Baisse de tension","PASSIVE",
Q452="Defaut GE &amp; POWER Cabinet","PASSIVE",
Q452="Sharing","PASSIVE",
Q452="SIte strategiques &amp; DataCenter","PASSIVE",
Q452="Exclu","Exclu",
Q452="SAT","ACTIVE",
Q452="SPARE-ISSUE","SPARE-ISSUE",
Q452="Fiber CAmtel","ACTIVE",
Q452="Fiber AOF","ACTIVE",
Q452="Projet OCM (HUAWEI)","PLANNED WORKS",
Q452="Projet OCM (NOKIA)","PLANNED WORKS",
Q452="ACCESS-ISSUE","ACCESS-ISSUE",
Q452="Projet OCM (ZTE, NOKIA, autres projets)","PLANNED WORKS",
Q452="No root CAuse","No root cause",
Q452="ODU HS","ACTIVE",
Q452="IP &amp; VLAN","ACTIVE",
Q452="Warehouse HUAWEI","SPARE-ISSUE",
Q452="SPARE-HS","SPARE-ISSUE",
Q452="Power Telco","ACTIVE"
),"")</f>
        <v>No root cause</v>
      </c>
      <c r="S452" s="56" t="s">
        <v>17</v>
      </c>
      <c r="T452" s="7" t="s">
        <v>17</v>
      </c>
      <c r="U452" s="57" t="s">
        <v>17</v>
      </c>
      <c r="V452" s="57" t="s">
        <v>17</v>
      </c>
      <c r="W452" s="57" t="s">
        <v>17</v>
      </c>
      <c r="X452" s="57" t="s">
        <v>17</v>
      </c>
      <c r="Y452" s="57" t="s">
        <v>17</v>
      </c>
      <c r="Z452" s="57" t="s">
        <v>17</v>
      </c>
      <c r="AA452" s="57" t="s">
        <v>17</v>
      </c>
      <c r="AB452" s="57"/>
      <c r="AC452" s="57" t="s">
        <v>17</v>
      </c>
      <c r="AD452" s="57" t="s">
        <v>17</v>
      </c>
      <c r="AE452" s="57" t="s">
        <v>17</v>
      </c>
      <c r="AF452" s="57" t="s">
        <v>17</v>
      </c>
      <c r="AG452" s="57" t="s">
        <v>17</v>
      </c>
      <c r="AH452" s="57" t="s">
        <v>17</v>
      </c>
      <c r="AI452" s="57" t="s">
        <v>17</v>
      </c>
      <c r="AJ452" s="15"/>
      <c r="AK452" s="15"/>
      <c r="AL452" s="15"/>
      <c r="AM452" s="15"/>
    </row>
    <row r="453" spans="1:39" s="14" customFormat="1" x14ac:dyDescent="0.35">
      <c r="A453" s="1" t="s">
        <v>2881</v>
      </c>
      <c r="B453" s="1" t="s">
        <v>2882</v>
      </c>
      <c r="C453" s="3"/>
      <c r="D453" s="1"/>
      <c r="E453" s="1"/>
      <c r="F453" s="3" t="s">
        <v>25</v>
      </c>
      <c r="G453" s="1" t="s">
        <v>26</v>
      </c>
      <c r="H453" s="59" t="str">
        <f>_xlfn.XLOOKUP(B453,'[1]Nur des jours'!$B:$B,'[1]Nur des jours'!$H:$H,"")</f>
        <v>Huawei</v>
      </c>
      <c r="I453" s="52">
        <v>7.8684219992086607E-2</v>
      </c>
      <c r="J453" s="52">
        <v>9.9452247620796241E-2</v>
      </c>
      <c r="K453" s="52">
        <v>4.7880455362282678E-3</v>
      </c>
      <c r="L453" s="53">
        <v>4.7120276914559986E-2</v>
      </c>
      <c r="M453" s="54" t="s">
        <v>5374</v>
      </c>
      <c r="N453" s="55"/>
      <c r="O453" s="16" t="str" cm="1">
        <f t="array" ref="O453">IFERROR(_xlfn.IFS(
Q453="MPR ISSUE","PDH",
Q453="BSS Hardware Issue","BSS",
Q453="Sites strategiques, MLL, Pylone, etc.","ENVTECH",
Q453="AKTIVCO DEFAUT GE &amp; POWER Cabinet","AKTIVCO",
Q453="AKTIVCO Coupure ENEO &amp; Baisse de tension","AKTIVCO GRID ONLY",
Q453="Coupure ENEO &amp; Baisse de tension","IHS GRID ONLY",
Q453="Defaut GE &amp; POWER Cabinet","IHS",
Q453="Sharing","Partners",
Q453="SIte strategiques &amp; DataCenter","SST &amp; DC",
Q453="Exclu","Exclu",
Q453="SAT","SAT",
Q453="SPARE-ISSUE","SPARE-ISSUE",
Q453="Fiber CAmtel","TRANS_FO_CAMTEL",
Q453="Fiber AOF","Fiber AOF",
Q453="Projet OCM (HUAWEI)","TRAVAUX-HUAWEI",
Q453="Projet OCM (NOKIA)","TRAVAUX-NOKIA",
Q453="ACCESS-ISSUE","ACCESS-ISSUE",
Q453="Projet OCM (ZTE, NOKIA, autres projets)","TRAVAUX OCM",
Q453="No root CAuse","No root cause",
Q453="ODU HS","PDH",
Q453="IP &amp; VLAN","PDH",
Q453="Warehouse HUAWEI","SPARE-ISSUE",
Q453="SPARE-HS","SPARE-ISSUE",
Q453="Power Telco","BSS"
),"")</f>
        <v>No root cause</v>
      </c>
      <c r="P453" s="22" t="str" cm="1">
        <f t="array" ref="P453">IFERROR(_xlfn.IFS(
Q453="MPR ISSUE","TX ISSUE",
Q453="BSS Hardware Issue","RAN ISSUE",
Q453="Sites strategiques, MLL, Pylone, etc.","ENVTECH",
Q453="AKTIVCO DEFAUT GE &amp; POWER Cabinet","POWER ISSUE",
Q453="AKTIVCO Coupure ENEO &amp; Baisse de tension","POWER ISSUE",
Q453="Coupure ENEO &amp; Baisse de tension","POWER ISSUE",
Q453="Defaut GE &amp; POWER Cabinet","POWER ISSUE",
Q453="Sharing","POWER ISSUE",
Q453="SIte strategiques &amp; DataCenter","POWER ISSUE",
Q453="Exclu","Exclu",
Q453="SAT","TX ISSUE",
Q453="SPARE-ISSUE","SPARE-ISSUE",
Q453="Fiber CAmtel","TX ISSUE",
Q453="Fiber AOF","TX ISSUE",
Q453="Projet OCM (HUAWEI)","TRAVAUX-HUAWEI",
Q453="Projet OCM (NOKIA)","TRAVAUX -NOKIA",
Q453="ACCESS-ISSUE","ACCESS-ISSUE",
Q453="Projet OCM (ZTE, NOKIA, autres projets)","TRAVAUX OCM",
Q453="No root CAuse","No root cause",
Q453="ODU HS","TX ISSUE",
Q453="IP &amp; VLAN","TX ISSUE",
Q453="Warehouse HUAWEI","SPARE-ISSUE",
Q453="SPARE-HS","SPARE-ISSUE",
Q453="Power Telco","RAN ISSUE"
),"")</f>
        <v>No root cause</v>
      </c>
      <c r="Q453" s="48" t="s">
        <v>5573</v>
      </c>
      <c r="R453" s="23" t="str" cm="1">
        <f t="array" ref="R453">IFERROR(_xlfn.IFS(
Q453="MPR ISSUE","ACTIVE",
Q453="BSS Hardware Issue","ACTIVE",
Q453="Sites strategiques, MLL, Pylone, etc.","PASSIVE",
Q453="AKTIVCO DEFAUT GE &amp; POWER Cabinet","PASSIVE",
Q453="AKTIVCO Coupure ENEO &amp; Baisse de tension","PASSIVE",
Q453="Coupure ENEO &amp; Baisse de tension","PASSIVE",
Q453="Defaut GE &amp; POWER Cabinet","PASSIVE",
Q453="Sharing","PASSIVE",
Q453="SIte strategiques &amp; DataCenter","PASSIVE",
Q453="Exclu","Exclu",
Q453="SAT","ACTIVE",
Q453="SPARE-ISSUE","SPARE-ISSUE",
Q453="Fiber CAmtel","ACTIVE",
Q453="Fiber AOF","ACTIVE",
Q453="Projet OCM (HUAWEI)","PLANNED WORKS",
Q453="Projet OCM (NOKIA)","PLANNED WORKS",
Q453="ACCESS-ISSUE","ACCESS-ISSUE",
Q453="Projet OCM (ZTE, NOKIA, autres projets)","PLANNED WORKS",
Q453="No root CAuse","No root cause",
Q453="ODU HS","ACTIVE",
Q453="IP &amp; VLAN","ACTIVE",
Q453="Warehouse HUAWEI","SPARE-ISSUE",
Q453="SPARE-HS","SPARE-ISSUE",
Q453="Power Telco","ACTIVE"
),"")</f>
        <v>No root cause</v>
      </c>
      <c r="S453" s="56" t="s">
        <v>17</v>
      </c>
      <c r="T453" s="7" t="s">
        <v>17</v>
      </c>
      <c r="U453" s="57" t="s">
        <v>17</v>
      </c>
      <c r="V453" s="57" t="s">
        <v>17</v>
      </c>
      <c r="W453" s="57" t="s">
        <v>17</v>
      </c>
      <c r="X453" s="57" t="s">
        <v>17</v>
      </c>
      <c r="Y453" s="57" t="s">
        <v>17</v>
      </c>
      <c r="Z453" s="57" t="s">
        <v>17</v>
      </c>
      <c r="AA453" s="57" t="s">
        <v>17</v>
      </c>
      <c r="AB453" s="57"/>
      <c r="AC453" s="57" t="s">
        <v>17</v>
      </c>
      <c r="AD453" s="57" t="s">
        <v>17</v>
      </c>
      <c r="AE453" s="57" t="s">
        <v>17</v>
      </c>
      <c r="AF453" s="57" t="s">
        <v>17</v>
      </c>
      <c r="AG453" s="57" t="s">
        <v>17</v>
      </c>
      <c r="AH453" s="57" t="s">
        <v>17</v>
      </c>
      <c r="AI453" s="57" t="s">
        <v>17</v>
      </c>
      <c r="AJ453" s="15"/>
      <c r="AK453" s="15"/>
      <c r="AL453" s="15"/>
      <c r="AM453" s="15"/>
    </row>
    <row r="454" spans="1:39" s="14" customFormat="1" x14ac:dyDescent="0.35">
      <c r="A454" s="1" t="s">
        <v>2887</v>
      </c>
      <c r="B454" s="1" t="s">
        <v>2888</v>
      </c>
      <c r="C454" s="3"/>
      <c r="D454" s="1" t="s">
        <v>12</v>
      </c>
      <c r="E454" s="1" t="s">
        <v>13</v>
      </c>
      <c r="F454" s="3" t="s">
        <v>25</v>
      </c>
      <c r="G454" s="1" t="s">
        <v>26</v>
      </c>
      <c r="H454" s="59" t="str">
        <f>_xlfn.XLOOKUP(B454,'[1]Nur des jours'!$B:$B,'[1]Nur des jours'!$H:$H,"")</f>
        <v>Huawei</v>
      </c>
      <c r="I454" s="52">
        <v>7.6810786182751223E-2</v>
      </c>
      <c r="J454" s="52">
        <v>9.7592830597971511E-2</v>
      </c>
      <c r="K454" s="52">
        <v>4.9590471625221349E-3</v>
      </c>
      <c r="L454" s="53">
        <v>4.6317698390277169E-2</v>
      </c>
      <c r="M454" s="54" t="s">
        <v>5374</v>
      </c>
      <c r="N454" s="55"/>
      <c r="O454" s="16" t="str" cm="1">
        <f t="array" ref="O454">IFERROR(_xlfn.IFS(
Q454="MPR ISSUE","PDH",
Q454="BSS Hardware Issue","BSS",
Q454="Sites strategiques, MLL, Pylone, etc.","ENVTECH",
Q454="AKTIVCO DEFAUT GE &amp; POWER Cabinet","AKTIVCO",
Q454="AKTIVCO Coupure ENEO &amp; Baisse de tension","AKTIVCO GRID ONLY",
Q454="Coupure ENEO &amp; Baisse de tension","IHS GRID ONLY",
Q454="Defaut GE &amp; POWER Cabinet","IHS",
Q454="Sharing","Partners",
Q454="SIte strategiques &amp; DataCenter","SST &amp; DC",
Q454="Exclu","Exclu",
Q454="SAT","SAT",
Q454="SPARE-ISSUE","SPARE-ISSUE",
Q454="Fiber CAmtel","TRANS_FO_CAMTEL",
Q454="Fiber AOF","Fiber AOF",
Q454="Projet OCM (HUAWEI)","TRAVAUX-HUAWEI",
Q454="Projet OCM (NOKIA)","TRAVAUX-NOKIA",
Q454="ACCESS-ISSUE","ACCESS-ISSUE",
Q454="Projet OCM (ZTE, NOKIA, autres projets)","TRAVAUX OCM",
Q454="No root CAuse","No root cause",
Q454="ODU HS","PDH",
Q454="IP &amp; VLAN","PDH",
Q454="Warehouse HUAWEI","SPARE-ISSUE",
Q454="SPARE-HS","SPARE-ISSUE",
Q454="Power Telco","BSS"
),"")</f>
        <v>No root cause</v>
      </c>
      <c r="P454" s="22" t="str" cm="1">
        <f t="array" ref="P454">IFERROR(_xlfn.IFS(
Q454="MPR ISSUE","TX ISSUE",
Q454="BSS Hardware Issue","RAN ISSUE",
Q454="Sites strategiques, MLL, Pylone, etc.","ENVTECH",
Q454="AKTIVCO DEFAUT GE &amp; POWER Cabinet","POWER ISSUE",
Q454="AKTIVCO Coupure ENEO &amp; Baisse de tension","POWER ISSUE",
Q454="Coupure ENEO &amp; Baisse de tension","POWER ISSUE",
Q454="Defaut GE &amp; POWER Cabinet","POWER ISSUE",
Q454="Sharing","POWER ISSUE",
Q454="SIte strategiques &amp; DataCenter","POWER ISSUE",
Q454="Exclu","Exclu",
Q454="SAT","TX ISSUE",
Q454="SPARE-ISSUE","SPARE-ISSUE",
Q454="Fiber CAmtel","TX ISSUE",
Q454="Fiber AOF","TX ISSUE",
Q454="Projet OCM (HUAWEI)","TRAVAUX-HUAWEI",
Q454="Projet OCM (NOKIA)","TRAVAUX -NOKIA",
Q454="ACCESS-ISSUE","ACCESS-ISSUE",
Q454="Projet OCM (ZTE, NOKIA, autres projets)","TRAVAUX OCM",
Q454="No root CAuse","No root cause",
Q454="ODU HS","TX ISSUE",
Q454="IP &amp; VLAN","TX ISSUE",
Q454="Warehouse HUAWEI","SPARE-ISSUE",
Q454="SPARE-HS","SPARE-ISSUE",
Q454="Power Telco","RAN ISSUE"
),"")</f>
        <v>No root cause</v>
      </c>
      <c r="Q454" s="48" t="s">
        <v>5573</v>
      </c>
      <c r="R454" s="23" t="str" cm="1">
        <f t="array" ref="R454">IFERROR(_xlfn.IFS(
Q454="MPR ISSUE","ACTIVE",
Q454="BSS Hardware Issue","ACTIVE",
Q454="Sites strategiques, MLL, Pylone, etc.","PASSIVE",
Q454="AKTIVCO DEFAUT GE &amp; POWER Cabinet","PASSIVE",
Q454="AKTIVCO Coupure ENEO &amp; Baisse de tension","PASSIVE",
Q454="Coupure ENEO &amp; Baisse de tension","PASSIVE",
Q454="Defaut GE &amp; POWER Cabinet","PASSIVE",
Q454="Sharing","PASSIVE",
Q454="SIte strategiques &amp; DataCenter","PASSIVE",
Q454="Exclu","Exclu",
Q454="SAT","ACTIVE",
Q454="SPARE-ISSUE","SPARE-ISSUE",
Q454="Fiber CAmtel","ACTIVE",
Q454="Fiber AOF","ACTIVE",
Q454="Projet OCM (HUAWEI)","PLANNED WORKS",
Q454="Projet OCM (NOKIA)","PLANNED WORKS",
Q454="ACCESS-ISSUE","ACCESS-ISSUE",
Q454="Projet OCM (ZTE, NOKIA, autres projets)","PLANNED WORKS",
Q454="No root CAuse","No root cause",
Q454="ODU HS","ACTIVE",
Q454="IP &amp; VLAN","ACTIVE",
Q454="Warehouse HUAWEI","SPARE-ISSUE",
Q454="SPARE-HS","SPARE-ISSUE",
Q454="Power Telco","ACTIVE"
),"")</f>
        <v>No root cause</v>
      </c>
      <c r="S454" s="56" t="s">
        <v>17</v>
      </c>
      <c r="T454" s="7" t="s">
        <v>17</v>
      </c>
      <c r="U454" s="57" t="s">
        <v>17</v>
      </c>
      <c r="V454" s="57" t="s">
        <v>17</v>
      </c>
      <c r="W454" s="57" t="s">
        <v>17</v>
      </c>
      <c r="X454" s="57" t="s">
        <v>17</v>
      </c>
      <c r="Y454" s="57" t="s">
        <v>17</v>
      </c>
      <c r="Z454" s="57" t="s">
        <v>17</v>
      </c>
      <c r="AA454" s="57" t="s">
        <v>17</v>
      </c>
      <c r="AB454" s="57"/>
      <c r="AC454" s="57" t="s">
        <v>17</v>
      </c>
      <c r="AD454" s="57" t="s">
        <v>17</v>
      </c>
      <c r="AE454" s="57" t="s">
        <v>17</v>
      </c>
      <c r="AF454" s="57" t="s">
        <v>17</v>
      </c>
      <c r="AG454" s="57" t="s">
        <v>17</v>
      </c>
      <c r="AH454" s="57" t="s">
        <v>17</v>
      </c>
      <c r="AI454" s="57" t="s">
        <v>17</v>
      </c>
      <c r="AJ454" s="15"/>
      <c r="AK454" s="15"/>
      <c r="AL454" s="15"/>
      <c r="AM454" s="15"/>
    </row>
    <row r="455" spans="1:39" s="14" customFormat="1" x14ac:dyDescent="0.35">
      <c r="A455" s="3" t="s">
        <v>2554</v>
      </c>
      <c r="B455" s="3" t="s">
        <v>2555</v>
      </c>
      <c r="C455" s="3"/>
      <c r="D455" s="3" t="s">
        <v>23</v>
      </c>
      <c r="E455" s="3" t="s">
        <v>24</v>
      </c>
      <c r="F455" s="3" t="s">
        <v>25</v>
      </c>
      <c r="G455" s="3" t="s">
        <v>26</v>
      </c>
      <c r="H455" s="59" t="str">
        <f>_xlfn.XLOOKUP(B455,'[1]Nur des jours'!$B:$B,'[1]Nur des jours'!$H:$H,"")</f>
        <v>Huawei</v>
      </c>
      <c r="I455" s="52">
        <v>7.6810786182751223E-2</v>
      </c>
      <c r="J455" s="52">
        <v>9.4192753756234884E-2</v>
      </c>
      <c r="K455" s="52">
        <v>3.7620357784650667E-3</v>
      </c>
      <c r="L455" s="53">
        <v>4.4552025636854974E-2</v>
      </c>
      <c r="M455" s="54" t="s">
        <v>5374</v>
      </c>
      <c r="N455" s="55"/>
      <c r="O455" s="16" t="str" cm="1">
        <f t="array" ref="O455">IFERROR(_xlfn.IFS(
Q455="MPR ISSUE","PDH",
Q455="BSS Hardware Issue","BSS",
Q455="Sites strategiques, MLL, Pylone, etc.","ENVTECH",
Q455="AKTIVCO DEFAUT GE &amp; POWER Cabinet","AKTIVCO",
Q455="AKTIVCO Coupure ENEO &amp; Baisse de tension","AKTIVCO GRID ONLY",
Q455="Coupure ENEO &amp; Baisse de tension","IHS GRID ONLY",
Q455="Defaut GE &amp; POWER Cabinet","IHS",
Q455="Sharing","Partners",
Q455="SIte strategiques &amp; DataCenter","SST &amp; DC",
Q455="Exclu","Exclu",
Q455="SAT","SAT",
Q455="SPARE-ISSUE","SPARE-ISSUE",
Q455="Fiber CAmtel","TRANS_FO_CAMTEL",
Q455="Fiber AOF","Fiber AOF",
Q455="Projet OCM (HUAWEI)","TRAVAUX-HUAWEI",
Q455="Projet OCM (NOKIA)","TRAVAUX-NOKIA",
Q455="ACCESS-ISSUE","ACCESS-ISSUE",
Q455="Projet OCM (ZTE, NOKIA, autres projets)","TRAVAUX OCM",
Q455="No root CAuse","No root cause",
Q455="ODU HS","PDH",
Q455="IP &amp; VLAN","PDH",
Q455="Warehouse HUAWEI","SPARE-ISSUE",
Q455="SPARE-HS","SPARE-ISSUE",
Q455="Power Telco","BSS"
),"")</f>
        <v>No root cause</v>
      </c>
      <c r="P455" s="22" t="str" cm="1">
        <f t="array" ref="P455">IFERROR(_xlfn.IFS(
Q455="MPR ISSUE","TX ISSUE",
Q455="BSS Hardware Issue","RAN ISSUE",
Q455="Sites strategiques, MLL, Pylone, etc.","ENVTECH",
Q455="AKTIVCO DEFAUT GE &amp; POWER Cabinet","POWER ISSUE",
Q455="AKTIVCO Coupure ENEO &amp; Baisse de tension","POWER ISSUE",
Q455="Coupure ENEO &amp; Baisse de tension","POWER ISSUE",
Q455="Defaut GE &amp; POWER Cabinet","POWER ISSUE",
Q455="Sharing","POWER ISSUE",
Q455="SIte strategiques &amp; DataCenter","POWER ISSUE",
Q455="Exclu","Exclu",
Q455="SAT","TX ISSUE",
Q455="SPARE-ISSUE","SPARE-ISSUE",
Q455="Fiber CAmtel","TX ISSUE",
Q455="Fiber AOF","TX ISSUE",
Q455="Projet OCM (HUAWEI)","TRAVAUX-HUAWEI",
Q455="Projet OCM (NOKIA)","TRAVAUX -NOKIA",
Q455="ACCESS-ISSUE","ACCESS-ISSUE",
Q455="Projet OCM (ZTE, NOKIA, autres projets)","TRAVAUX OCM",
Q455="No root CAuse","No root cause",
Q455="ODU HS","TX ISSUE",
Q455="IP &amp; VLAN","TX ISSUE",
Q455="Warehouse HUAWEI","SPARE-ISSUE",
Q455="SPARE-HS","SPARE-ISSUE",
Q455="Power Telco","RAN ISSUE"
),"")</f>
        <v>No root cause</v>
      </c>
      <c r="Q455" s="48" t="s">
        <v>5573</v>
      </c>
      <c r="R455" s="23" t="str" cm="1">
        <f t="array" ref="R455">IFERROR(_xlfn.IFS(
Q455="MPR ISSUE","ACTIVE",
Q455="BSS Hardware Issue","ACTIVE",
Q455="Sites strategiques, MLL, Pylone, etc.","PASSIVE",
Q455="AKTIVCO DEFAUT GE &amp; POWER Cabinet","PASSIVE",
Q455="AKTIVCO Coupure ENEO &amp; Baisse de tension","PASSIVE",
Q455="Coupure ENEO &amp; Baisse de tension","PASSIVE",
Q455="Defaut GE &amp; POWER Cabinet","PASSIVE",
Q455="Sharing","PASSIVE",
Q455="SIte strategiques &amp; DataCenter","PASSIVE",
Q455="Exclu","Exclu",
Q455="SAT","ACTIVE",
Q455="SPARE-ISSUE","SPARE-ISSUE",
Q455="Fiber CAmtel","ACTIVE",
Q455="Fiber AOF","ACTIVE",
Q455="Projet OCM (HUAWEI)","PLANNED WORKS",
Q455="Projet OCM (NOKIA)","PLANNED WORKS",
Q455="ACCESS-ISSUE","ACCESS-ISSUE",
Q455="Projet OCM (ZTE, NOKIA, autres projets)","PLANNED WORKS",
Q455="No root CAuse","No root cause",
Q455="ODU HS","ACTIVE",
Q455="IP &amp; VLAN","ACTIVE",
Q455="Warehouse HUAWEI","SPARE-ISSUE",
Q455="SPARE-HS","SPARE-ISSUE",
Q455="Power Telco","ACTIVE"
),"")</f>
        <v>No root cause</v>
      </c>
      <c r="S455" s="56" t="s">
        <v>17</v>
      </c>
      <c r="T455" s="7" t="s">
        <v>17</v>
      </c>
      <c r="U455" s="57" t="s">
        <v>17</v>
      </c>
      <c r="V455" s="57" t="s">
        <v>17</v>
      </c>
      <c r="W455" s="57" t="s">
        <v>17</v>
      </c>
      <c r="X455" s="57" t="s">
        <v>17</v>
      </c>
      <c r="Y455" s="57" t="s">
        <v>17</v>
      </c>
      <c r="Z455" s="57" t="s">
        <v>17</v>
      </c>
      <c r="AA455" s="57" t="s">
        <v>17</v>
      </c>
      <c r="AB455" s="57"/>
      <c r="AC455" s="57" t="s">
        <v>17</v>
      </c>
      <c r="AD455" s="57" t="s">
        <v>17</v>
      </c>
      <c r="AE455" s="57" t="s">
        <v>17</v>
      </c>
      <c r="AF455" s="57" t="s">
        <v>17</v>
      </c>
      <c r="AG455" s="57" t="s">
        <v>17</v>
      </c>
      <c r="AH455" s="57" t="s">
        <v>17</v>
      </c>
      <c r="AI455" s="57" t="s">
        <v>17</v>
      </c>
      <c r="AJ455" s="15"/>
      <c r="AK455" s="15"/>
      <c r="AL455" s="15"/>
      <c r="AM455" s="15"/>
    </row>
    <row r="456" spans="1:39" s="14" customFormat="1" x14ac:dyDescent="0.35">
      <c r="A456" s="1" t="s">
        <v>4875</v>
      </c>
      <c r="B456" s="1" t="s">
        <v>4876</v>
      </c>
      <c r="C456" s="3"/>
      <c r="D456" s="1" t="s">
        <v>12</v>
      </c>
      <c r="E456" s="1" t="s">
        <v>13</v>
      </c>
      <c r="F456" s="3" t="s">
        <v>33</v>
      </c>
      <c r="G456" s="1" t="s">
        <v>4875</v>
      </c>
      <c r="H456" s="60" t="str">
        <f>_xlfn.XLOOKUP(B456,'[1]Nur des jours'!$B:$B,'[1]Nur des jours'!$H:$H,"")</f>
        <v>NOKIA</v>
      </c>
      <c r="I456" s="52">
        <v>0.1812395929320853</v>
      </c>
      <c r="J456" s="52">
        <v>5.3126200652135226E-2</v>
      </c>
      <c r="K456" s="52">
        <v>0</v>
      </c>
      <c r="L456" s="53">
        <v>4.3716075431220476E-2</v>
      </c>
      <c r="M456" s="54" t="s">
        <v>5374</v>
      </c>
      <c r="N456" s="55"/>
      <c r="O456" s="16" t="str" cm="1">
        <f t="array" ref="O456">IFERROR(_xlfn.IFS(
Q456="MPR ISSUE","PDH",
Q456="BSS Hardware Issue","BSS",
Q456="Sites strategiques, MLL, Pylone, etc.","ENVTECH",
Q456="AKTIVCO DEFAUT GE &amp; POWER Cabinet","AKTIVCO",
Q456="AKTIVCO Coupure ENEO &amp; Baisse de tension","AKTIVCO GRID ONLY",
Q456="Coupure ENEO &amp; Baisse de tension","IHS GRID ONLY",
Q456="Defaut GE &amp; POWER Cabinet","IHS",
Q456="Sharing","Partners",
Q456="SIte strategiques &amp; DataCenter","SST &amp; DC",
Q456="Exclu","Exclu",
Q456="SAT","SAT",
Q456="SPARE-ISSUE","SPARE-ISSUE",
Q456="Fiber CAmtel","TRANS_FO_CAMTEL",
Q456="Fiber AOF","Fiber AOF",
Q456="Projet OCM (HUAWEI)","TRAVAUX-HUAWEI",
Q456="Projet OCM (NOKIA)","TRAVAUX-NOKIA",
Q456="ACCESS-ISSUE","ACCESS-ISSUE",
Q456="Projet OCM (ZTE, NOKIA, autres projets)","TRAVAUX OCM",
Q456="No root CAuse","No root cause",
Q456="ODU HS","PDH",
Q456="IP &amp; VLAN","PDH",
Q456="Warehouse HUAWEI","SPARE-ISSUE",
Q456="SPARE-HS","SPARE-ISSUE",
Q456="Power Telco","BSS"
),"")</f>
        <v>No root cause</v>
      </c>
      <c r="P456" s="22" t="str" cm="1">
        <f t="array" ref="P456">IFERROR(_xlfn.IFS(
Q456="MPR ISSUE","TX ISSUE",
Q456="BSS Hardware Issue","RAN ISSUE",
Q456="Sites strategiques, MLL, Pylone, etc.","ENVTECH",
Q456="AKTIVCO DEFAUT GE &amp; POWER Cabinet","POWER ISSUE",
Q456="AKTIVCO Coupure ENEO &amp; Baisse de tension","POWER ISSUE",
Q456="Coupure ENEO &amp; Baisse de tension","POWER ISSUE",
Q456="Defaut GE &amp; POWER Cabinet","POWER ISSUE",
Q456="Sharing","POWER ISSUE",
Q456="SIte strategiques &amp; DataCenter","POWER ISSUE",
Q456="Exclu","Exclu",
Q456="SAT","TX ISSUE",
Q456="SPARE-ISSUE","SPARE-ISSUE",
Q456="Fiber CAmtel","TX ISSUE",
Q456="Fiber AOF","TX ISSUE",
Q456="Projet OCM (HUAWEI)","TRAVAUX-HUAWEI",
Q456="Projet OCM (NOKIA)","TRAVAUX -NOKIA",
Q456="ACCESS-ISSUE","ACCESS-ISSUE",
Q456="Projet OCM (ZTE, NOKIA, autres projets)","TRAVAUX OCM",
Q456="No root CAuse","No root cause",
Q456="ODU HS","TX ISSUE",
Q456="IP &amp; VLAN","TX ISSUE",
Q456="Warehouse HUAWEI","SPARE-ISSUE",
Q456="SPARE-HS","SPARE-ISSUE",
Q456="Power Telco","RAN ISSUE"
),"")</f>
        <v>No root cause</v>
      </c>
      <c r="Q456" s="48" t="s">
        <v>5573</v>
      </c>
      <c r="R456" s="23" t="str" cm="1">
        <f t="array" ref="R456">IFERROR(_xlfn.IFS(
Q456="MPR ISSUE","ACTIVE",
Q456="BSS Hardware Issue","ACTIVE",
Q456="Sites strategiques, MLL, Pylone, etc.","PASSIVE",
Q456="AKTIVCO DEFAUT GE &amp; POWER Cabinet","PASSIVE",
Q456="AKTIVCO Coupure ENEO &amp; Baisse de tension","PASSIVE",
Q456="Coupure ENEO &amp; Baisse de tension","PASSIVE",
Q456="Defaut GE &amp; POWER Cabinet","PASSIVE",
Q456="Sharing","PASSIVE",
Q456="SIte strategiques &amp; DataCenter","PASSIVE",
Q456="Exclu","Exclu",
Q456="SAT","ACTIVE",
Q456="SPARE-ISSUE","SPARE-ISSUE",
Q456="Fiber CAmtel","ACTIVE",
Q456="Fiber AOF","ACTIVE",
Q456="Projet OCM (HUAWEI)","PLANNED WORKS",
Q456="Projet OCM (NOKIA)","PLANNED WORKS",
Q456="ACCESS-ISSUE","ACCESS-ISSUE",
Q456="Projet OCM (ZTE, NOKIA, autres projets)","PLANNED WORKS",
Q456="No root CAuse","No root cause",
Q456="ODU HS","ACTIVE",
Q456="IP &amp; VLAN","ACTIVE",
Q456="Warehouse HUAWEI","SPARE-ISSUE",
Q456="SPARE-HS","SPARE-ISSUE",
Q456="Power Telco","ACTIVE"
),"")</f>
        <v>No root cause</v>
      </c>
      <c r="S456" s="56" t="s">
        <v>5952</v>
      </c>
      <c r="T456" s="7" t="s">
        <v>17</v>
      </c>
      <c r="U456" s="57" t="s">
        <v>17</v>
      </c>
      <c r="V456" s="57" t="s">
        <v>17</v>
      </c>
      <c r="W456" s="57" t="s">
        <v>17</v>
      </c>
      <c r="X456" s="57" t="s">
        <v>17</v>
      </c>
      <c r="Y456" s="57" t="s">
        <v>17</v>
      </c>
      <c r="Z456" s="57" t="s">
        <v>17</v>
      </c>
      <c r="AA456" s="57" t="s">
        <v>17</v>
      </c>
      <c r="AB456" s="57"/>
      <c r="AC456" s="57" t="s">
        <v>5953</v>
      </c>
      <c r="AD456" s="57" t="s">
        <v>5954</v>
      </c>
      <c r="AE456" s="57" t="s">
        <v>5953</v>
      </c>
      <c r="AF456" s="57" t="s">
        <v>17</v>
      </c>
      <c r="AG456" s="57" t="s">
        <v>17</v>
      </c>
      <c r="AH456" s="57" t="s">
        <v>17</v>
      </c>
      <c r="AI456" s="57" t="s">
        <v>5955</v>
      </c>
      <c r="AJ456" s="15"/>
      <c r="AK456" s="15"/>
      <c r="AL456" s="15"/>
      <c r="AM456" s="15"/>
    </row>
    <row r="457" spans="1:39" s="14" customFormat="1" x14ac:dyDescent="0.35">
      <c r="A457" s="1" t="s">
        <v>1144</v>
      </c>
      <c r="B457" s="1" t="s">
        <v>1145</v>
      </c>
      <c r="C457" s="3"/>
      <c r="D457" s="1" t="s">
        <v>12</v>
      </c>
      <c r="E457" s="1" t="s">
        <v>68</v>
      </c>
      <c r="F457" s="3" t="s">
        <v>92</v>
      </c>
      <c r="G457" s="1" t="s">
        <v>1146</v>
      </c>
      <c r="H457" s="60" t="str">
        <f>_xlfn.XLOOKUP(B457,'[1]Nur des jours'!$B:$B,'[1]Nur des jours'!$H:$H,"")</f>
        <v>NOKIA</v>
      </c>
      <c r="I457" s="52">
        <v>1.5534822251321596E-2</v>
      </c>
      <c r="J457" s="52">
        <v>0.11237492073583104</v>
      </c>
      <c r="K457" s="52">
        <v>6.8399858852513842E-3</v>
      </c>
      <c r="L457" s="53">
        <v>4.3510902585445557E-2</v>
      </c>
      <c r="M457" s="54" t="s">
        <v>5374</v>
      </c>
      <c r="N457" s="55"/>
      <c r="O457" s="16" t="str" cm="1">
        <f t="array" ref="O457">IFERROR(_xlfn.IFS(
Q457="MPR ISSUE","PDH",
Q457="BSS Hardware Issue","BSS",
Q457="Sites strategiques, MLL, Pylone, etc.","ENVTECH",
Q457="AKTIVCO DEFAUT GE &amp; POWER Cabinet","AKTIVCO",
Q457="AKTIVCO Coupure ENEO &amp; Baisse de tension","AKTIVCO GRID ONLY",
Q457="Coupure ENEO &amp; Baisse de tension","IHS GRID ONLY",
Q457="Defaut GE &amp; POWER Cabinet","IHS",
Q457="Sharing","Partners",
Q457="SIte strategiques &amp; DataCenter","SST &amp; DC",
Q457="Exclu","Exclu",
Q457="SAT","SAT",
Q457="SPARE-ISSUE","SPARE-ISSUE",
Q457="Fiber CAmtel","TRANS_FO_CAMTEL",
Q457="Fiber AOF","Fiber AOF",
Q457="Projet OCM (HUAWEI)","TRAVAUX-HUAWEI",
Q457="Projet OCM (NOKIA)","TRAVAUX-NOKIA",
Q457="ACCESS-ISSUE","ACCESS-ISSUE",
Q457="Projet OCM (ZTE, NOKIA, autres projets)","TRAVAUX OCM",
Q457="No root CAuse","No root cause",
Q457="ODU HS","PDH",
Q457="IP &amp; VLAN","PDH",
Q457="Warehouse HUAWEI","SPARE-ISSUE",
Q457="SPARE-HS","SPARE-ISSUE",
Q457="Power Telco","BSS"
),"")</f>
        <v>No root cause</v>
      </c>
      <c r="P457" s="22" t="str" cm="1">
        <f t="array" ref="P457">IFERROR(_xlfn.IFS(
Q457="MPR ISSUE","TX ISSUE",
Q457="BSS Hardware Issue","RAN ISSUE",
Q457="Sites strategiques, MLL, Pylone, etc.","ENVTECH",
Q457="AKTIVCO DEFAUT GE &amp; POWER Cabinet","POWER ISSUE",
Q457="AKTIVCO Coupure ENEO &amp; Baisse de tension","POWER ISSUE",
Q457="Coupure ENEO &amp; Baisse de tension","POWER ISSUE",
Q457="Defaut GE &amp; POWER Cabinet","POWER ISSUE",
Q457="Sharing","POWER ISSUE",
Q457="SIte strategiques &amp; DataCenter","POWER ISSUE",
Q457="Exclu","Exclu",
Q457="SAT","TX ISSUE",
Q457="SPARE-ISSUE","SPARE-ISSUE",
Q457="Fiber CAmtel","TX ISSUE",
Q457="Fiber AOF","TX ISSUE",
Q457="Projet OCM (HUAWEI)","TRAVAUX-HUAWEI",
Q457="Projet OCM (NOKIA)","TRAVAUX -NOKIA",
Q457="ACCESS-ISSUE","ACCESS-ISSUE",
Q457="Projet OCM (ZTE, NOKIA, autres projets)","TRAVAUX OCM",
Q457="No root CAuse","No root cause",
Q457="ODU HS","TX ISSUE",
Q457="IP &amp; VLAN","TX ISSUE",
Q457="Warehouse HUAWEI","SPARE-ISSUE",
Q457="SPARE-HS","SPARE-ISSUE",
Q457="Power Telco","RAN ISSUE"
),"")</f>
        <v>No root cause</v>
      </c>
      <c r="Q457" s="48" t="s">
        <v>5573</v>
      </c>
      <c r="R457" s="23" t="str" cm="1">
        <f t="array" ref="R457">IFERROR(_xlfn.IFS(
Q457="MPR ISSUE","ACTIVE",
Q457="BSS Hardware Issue","ACTIVE",
Q457="Sites strategiques, MLL, Pylone, etc.","PASSIVE",
Q457="AKTIVCO DEFAUT GE &amp; POWER Cabinet","PASSIVE",
Q457="AKTIVCO Coupure ENEO &amp; Baisse de tension","PASSIVE",
Q457="Coupure ENEO &amp; Baisse de tension","PASSIVE",
Q457="Defaut GE &amp; POWER Cabinet","PASSIVE",
Q457="Sharing","PASSIVE",
Q457="SIte strategiques &amp; DataCenter","PASSIVE",
Q457="Exclu","Exclu",
Q457="SAT","ACTIVE",
Q457="SPARE-ISSUE","SPARE-ISSUE",
Q457="Fiber CAmtel","ACTIVE",
Q457="Fiber AOF","ACTIVE",
Q457="Projet OCM (HUAWEI)","PLANNED WORKS",
Q457="Projet OCM (NOKIA)","PLANNED WORKS",
Q457="ACCESS-ISSUE","ACCESS-ISSUE",
Q457="Projet OCM (ZTE, NOKIA, autres projets)","PLANNED WORKS",
Q457="No root CAuse","No root cause",
Q457="ODU HS","ACTIVE",
Q457="IP &amp; VLAN","ACTIVE",
Q457="Warehouse HUAWEI","SPARE-ISSUE",
Q457="SPARE-HS","SPARE-ISSUE",
Q457="Power Telco","ACTIVE"
),"")</f>
        <v>No root cause</v>
      </c>
      <c r="S457" s="56" t="s">
        <v>17</v>
      </c>
      <c r="T457" s="7" t="s">
        <v>17</v>
      </c>
      <c r="U457" s="57" t="s">
        <v>17</v>
      </c>
      <c r="V457" s="57" t="s">
        <v>17</v>
      </c>
      <c r="W457" s="57" t="s">
        <v>17</v>
      </c>
      <c r="X457" s="57" t="s">
        <v>17</v>
      </c>
      <c r="Y457" s="57" t="s">
        <v>17</v>
      </c>
      <c r="Z457" s="57" t="s">
        <v>17</v>
      </c>
      <c r="AA457" s="57" t="s">
        <v>17</v>
      </c>
      <c r="AB457" s="57"/>
      <c r="AC457" s="57" t="s">
        <v>17</v>
      </c>
      <c r="AD457" s="57" t="s">
        <v>17</v>
      </c>
      <c r="AE457" s="57" t="s">
        <v>17</v>
      </c>
      <c r="AF457" s="57" t="s">
        <v>17</v>
      </c>
      <c r="AG457" s="57" t="s">
        <v>17</v>
      </c>
      <c r="AH457" s="57" t="s">
        <v>17</v>
      </c>
      <c r="AI457" s="57" t="s">
        <v>17</v>
      </c>
      <c r="AJ457" s="15"/>
      <c r="AK457" s="15"/>
      <c r="AL457" s="15"/>
      <c r="AM457" s="15"/>
    </row>
    <row r="458" spans="1:39" s="14" customFormat="1" x14ac:dyDescent="0.35">
      <c r="A458" s="1" t="s">
        <v>1807</v>
      </c>
      <c r="B458" s="1" t="s">
        <v>1808</v>
      </c>
      <c r="C458" s="3"/>
      <c r="D458" s="1" t="s">
        <v>12</v>
      </c>
      <c r="E458" s="1" t="s">
        <v>13</v>
      </c>
      <c r="F458" s="3" t="s">
        <v>57</v>
      </c>
      <c r="G458" s="1" t="s">
        <v>1809</v>
      </c>
      <c r="H458" s="60" t="str">
        <f>_xlfn.XLOOKUP(B458,'[1]Nur des jours'!$B:$B,'[1]Nur des jours'!$H:$H,"")</f>
        <v>NOKIA</v>
      </c>
      <c r="I458" s="52">
        <v>0.19475362529705609</v>
      </c>
      <c r="J458" s="52">
        <v>4.675376223141528E-2</v>
      </c>
      <c r="K458" s="52">
        <v>0</v>
      </c>
      <c r="L458" s="53">
        <v>4.350657692582529E-2</v>
      </c>
      <c r="M458" s="54" t="s">
        <v>5376</v>
      </c>
      <c r="N458" s="55"/>
      <c r="O458" s="16" t="str" cm="1">
        <f t="array" ref="O458">IFERROR(_xlfn.IFS(
Q458="MPR ISSUE","PDH",
Q458="BSS Hardware Issue","BSS",
Q458="Sites strategiques, MLL, Pylone, etc.","ENVTECH",
Q458="AKTIVCO DEFAUT GE &amp; POWER Cabinet","AKTIVCO",
Q458="AKTIVCO Coupure ENEO &amp; Baisse de tension","AKTIVCO GRID ONLY",
Q458="Coupure ENEO &amp; Baisse de tension","IHS GRID ONLY",
Q458="Defaut GE &amp; POWER Cabinet","IHS",
Q458="Sharing","Partners",
Q458="SIte strategiques &amp; DataCenter","SST &amp; DC",
Q458="Exclu","Exclu",
Q458="SAT","SAT",
Q458="SPARE-ISSUE","SPARE-ISSUE",
Q458="Fiber CAmtel","TRANS_FO_CAMTEL",
Q458="Fiber AOF","Fiber AOF",
Q458="Projet OCM (HUAWEI)","TRAVAUX-HUAWEI",
Q458="Projet OCM (NOKIA)","TRAVAUX-NOKIA",
Q458="ACCESS-ISSUE","ACCESS-ISSUE",
Q458="Projet OCM (ZTE, NOKIA, autres projets)","TRAVAUX OCM",
Q458="No root CAuse","No root cause",
Q458="ODU HS","PDH",
Q458="IP &amp; VLAN","PDH",
Q458="Warehouse HUAWEI","SPARE-ISSUE",
Q458="SPARE-HS","SPARE-ISSUE",
Q458="Power Telco","BSS"
),"")</f>
        <v>IHS</v>
      </c>
      <c r="P458" s="22" t="str" cm="1">
        <f t="array" ref="P458">IFERROR(_xlfn.IFS(
Q458="MPR ISSUE","TX ISSUE",
Q458="BSS Hardware Issue","RAN ISSUE",
Q458="Sites strategiques, MLL, Pylone, etc.","ENVTECH",
Q458="AKTIVCO DEFAUT GE &amp; POWER Cabinet","POWER ISSUE",
Q458="AKTIVCO Coupure ENEO &amp; Baisse de tension","POWER ISSUE",
Q458="Coupure ENEO &amp; Baisse de tension","POWER ISSUE",
Q458="Defaut GE &amp; POWER Cabinet","POWER ISSUE",
Q458="Sharing","POWER ISSUE",
Q458="SIte strategiques &amp; DataCenter","POWER ISSUE",
Q458="Exclu","Exclu",
Q458="SAT","TX ISSUE",
Q458="SPARE-ISSUE","SPARE-ISSUE",
Q458="Fiber CAmtel","TX ISSUE",
Q458="Fiber AOF","TX ISSUE",
Q458="Projet OCM (HUAWEI)","TRAVAUX-HUAWEI",
Q458="Projet OCM (NOKIA)","TRAVAUX -NOKIA",
Q458="ACCESS-ISSUE","ACCESS-ISSUE",
Q458="Projet OCM (ZTE, NOKIA, autres projets)","TRAVAUX OCM",
Q458="No root CAuse","No root cause",
Q458="ODU HS","TX ISSUE",
Q458="IP &amp; VLAN","TX ISSUE",
Q458="Warehouse HUAWEI","SPARE-ISSUE",
Q458="SPARE-HS","SPARE-ISSUE",
Q458="Power Telco","RAN ISSUE"
),"")</f>
        <v>POWER ISSUE</v>
      </c>
      <c r="Q458" s="48" t="s">
        <v>5338</v>
      </c>
      <c r="R458" s="23" t="str" cm="1">
        <f t="array" ref="R458">IFERROR(_xlfn.IFS(
Q458="MPR ISSUE","ACTIVE",
Q458="BSS Hardware Issue","ACTIVE",
Q458="Sites strategiques, MLL, Pylone, etc.","PASSIVE",
Q458="AKTIVCO DEFAUT GE &amp; POWER Cabinet","PASSIVE",
Q458="AKTIVCO Coupure ENEO &amp; Baisse de tension","PASSIVE",
Q458="Coupure ENEO &amp; Baisse de tension","PASSIVE",
Q458="Defaut GE &amp; POWER Cabinet","PASSIVE",
Q458="Sharing","PASSIVE",
Q458="SIte strategiques &amp; DataCenter","PASSIVE",
Q458="Exclu","Exclu",
Q458="SAT","ACTIVE",
Q458="SPARE-ISSUE","SPARE-ISSUE",
Q458="Fiber CAmtel","ACTIVE",
Q458="Fiber AOF","ACTIVE",
Q458="Projet OCM (HUAWEI)","PLANNED WORKS",
Q458="Projet OCM (NOKIA)","PLANNED WORKS",
Q458="ACCESS-ISSUE","ACCESS-ISSUE",
Q458="Projet OCM (ZTE, NOKIA, autres projets)","PLANNED WORKS",
Q458="No root CAuse","No root cause",
Q458="ODU HS","ACTIVE",
Q458="IP &amp; VLAN","ACTIVE",
Q458="Warehouse HUAWEI","SPARE-ISSUE",
Q458="SPARE-HS","SPARE-ISSUE",
Q458="Power Telco","ACTIVE"
),"")</f>
        <v>PASSIVE</v>
      </c>
      <c r="S458" s="56" t="s">
        <v>5540</v>
      </c>
      <c r="T458" s="7" t="s">
        <v>17</v>
      </c>
      <c r="U458" s="57" t="s">
        <v>17</v>
      </c>
      <c r="V458" s="57" t="s">
        <v>17</v>
      </c>
      <c r="W458" s="57" t="s">
        <v>17</v>
      </c>
      <c r="X458" s="57" t="s">
        <v>17</v>
      </c>
      <c r="Y458" s="57" t="s">
        <v>17</v>
      </c>
      <c r="Z458" s="57" t="s">
        <v>17</v>
      </c>
      <c r="AA458" s="57" t="s">
        <v>17</v>
      </c>
      <c r="AB458" s="57" t="s">
        <v>5540</v>
      </c>
      <c r="AC458" s="57" t="s">
        <v>17</v>
      </c>
      <c r="AD458" s="57" t="s">
        <v>17</v>
      </c>
      <c r="AE458" s="57" t="s">
        <v>17</v>
      </c>
      <c r="AF458" s="57" t="s">
        <v>17</v>
      </c>
      <c r="AG458" s="57" t="s">
        <v>17</v>
      </c>
      <c r="AH458" s="57" t="s">
        <v>17</v>
      </c>
      <c r="AI458" s="57" t="s">
        <v>17</v>
      </c>
      <c r="AJ458" s="15"/>
      <c r="AK458" s="15"/>
      <c r="AL458" s="15"/>
      <c r="AM458" s="15"/>
    </row>
    <row r="459" spans="1:39" s="14" customFormat="1" x14ac:dyDescent="0.35">
      <c r="A459" s="1" t="s">
        <v>1203</v>
      </c>
      <c r="B459" s="1" t="s">
        <v>1204</v>
      </c>
      <c r="C459" s="3"/>
      <c r="D459" s="1" t="s">
        <v>12</v>
      </c>
      <c r="E459" s="1" t="s">
        <v>13</v>
      </c>
      <c r="F459" s="3" t="s">
        <v>53</v>
      </c>
      <c r="G459" s="1" t="s">
        <v>1205</v>
      </c>
      <c r="H459" s="60" t="str">
        <f>_xlfn.XLOOKUP(B459,'[1]Nur des jours'!$B:$B,'[1]Nur des jours'!$H:$H,"")</f>
        <v>NOKIA</v>
      </c>
      <c r="I459" s="52">
        <v>0.26030299723555944</v>
      </c>
      <c r="J459" s="52">
        <v>1.8859801231507552E-2</v>
      </c>
      <c r="K459" s="52">
        <v>0</v>
      </c>
      <c r="L459" s="53">
        <v>4.3502696741067153E-2</v>
      </c>
      <c r="M459" s="54" t="s">
        <v>5376</v>
      </c>
      <c r="N459" s="55"/>
      <c r="O459" s="16" t="str" cm="1">
        <f t="array" ref="O459">IFERROR(_xlfn.IFS(
Q459="MPR ISSUE","PDH",
Q459="BSS Hardware Issue","BSS",
Q459="Sites strategiques, MLL, Pylone, etc.","ENVTECH",
Q459="AKTIVCO DEFAUT GE &amp; POWER Cabinet","AKTIVCO",
Q459="AKTIVCO Coupure ENEO &amp; Baisse de tension","AKTIVCO GRID ONLY",
Q459="Coupure ENEO &amp; Baisse de tension","IHS GRID ONLY",
Q459="Defaut GE &amp; POWER Cabinet","IHS",
Q459="Sharing","Partners",
Q459="SIte strategiques &amp; DataCenter","SST &amp; DC",
Q459="Exclu","Exclu",
Q459="SAT","SAT",
Q459="SPARE-ISSUE","SPARE-ISSUE",
Q459="Fiber CAmtel","TRANS_FO_CAMTEL",
Q459="Fiber AOF","Fiber AOF",
Q459="Projet OCM (HUAWEI)","TRAVAUX-HUAWEI",
Q459="Projet OCM (NOKIA)","TRAVAUX-NOKIA",
Q459="ACCESS-ISSUE","ACCESS-ISSUE",
Q459="Projet OCM (ZTE, NOKIA, autres projets)","TRAVAUX OCM",
Q459="No root CAuse","No root cause",
Q459="ODU HS","PDH",
Q459="IP &amp; VLAN","PDH",
Q459="Warehouse HUAWEI","SPARE-ISSUE",
Q459="SPARE-HS","SPARE-ISSUE",
Q459="Power Telco","BSS"
),"")</f>
        <v>No root cause</v>
      </c>
      <c r="P459" s="22" t="str" cm="1">
        <f t="array" ref="P459">IFERROR(_xlfn.IFS(
Q459="MPR ISSUE","TX ISSUE",
Q459="BSS Hardware Issue","RAN ISSUE",
Q459="Sites strategiques, MLL, Pylone, etc.","ENVTECH",
Q459="AKTIVCO DEFAUT GE &amp; POWER Cabinet","POWER ISSUE",
Q459="AKTIVCO Coupure ENEO &amp; Baisse de tension","POWER ISSUE",
Q459="Coupure ENEO &amp; Baisse de tension","POWER ISSUE",
Q459="Defaut GE &amp; POWER Cabinet","POWER ISSUE",
Q459="Sharing","POWER ISSUE",
Q459="SIte strategiques &amp; DataCenter","POWER ISSUE",
Q459="Exclu","Exclu",
Q459="SAT","TX ISSUE",
Q459="SPARE-ISSUE","SPARE-ISSUE",
Q459="Fiber CAmtel","TX ISSUE",
Q459="Fiber AOF","TX ISSUE",
Q459="Projet OCM (HUAWEI)","TRAVAUX-HUAWEI",
Q459="Projet OCM (NOKIA)","TRAVAUX -NOKIA",
Q459="ACCESS-ISSUE","ACCESS-ISSUE",
Q459="Projet OCM (ZTE, NOKIA, autres projets)","TRAVAUX OCM",
Q459="No root CAuse","No root cause",
Q459="ODU HS","TX ISSUE",
Q459="IP &amp; VLAN","TX ISSUE",
Q459="Warehouse HUAWEI","SPARE-ISSUE",
Q459="SPARE-HS","SPARE-ISSUE",
Q459="Power Telco","RAN ISSUE"
),"")</f>
        <v>No root cause</v>
      </c>
      <c r="Q459" s="48" t="s">
        <v>5573</v>
      </c>
      <c r="R459" s="23" t="str" cm="1">
        <f t="array" ref="R459">IFERROR(_xlfn.IFS(
Q459="MPR ISSUE","ACTIVE",
Q459="BSS Hardware Issue","ACTIVE",
Q459="Sites strategiques, MLL, Pylone, etc.","PASSIVE",
Q459="AKTIVCO DEFAUT GE &amp; POWER Cabinet","PASSIVE",
Q459="AKTIVCO Coupure ENEO &amp; Baisse de tension","PASSIVE",
Q459="Coupure ENEO &amp; Baisse de tension","PASSIVE",
Q459="Defaut GE &amp; POWER Cabinet","PASSIVE",
Q459="Sharing","PASSIVE",
Q459="SIte strategiques &amp; DataCenter","PASSIVE",
Q459="Exclu","Exclu",
Q459="SAT","ACTIVE",
Q459="SPARE-ISSUE","SPARE-ISSUE",
Q459="Fiber CAmtel","ACTIVE",
Q459="Fiber AOF","ACTIVE",
Q459="Projet OCM (HUAWEI)","PLANNED WORKS",
Q459="Projet OCM (NOKIA)","PLANNED WORKS",
Q459="ACCESS-ISSUE","ACCESS-ISSUE",
Q459="Projet OCM (ZTE, NOKIA, autres projets)","PLANNED WORKS",
Q459="No root CAuse","No root cause",
Q459="ODU HS","ACTIVE",
Q459="IP &amp; VLAN","ACTIVE",
Q459="Warehouse HUAWEI","SPARE-ISSUE",
Q459="SPARE-HS","SPARE-ISSUE",
Q459="Power Telco","ACTIVE"
),"")</f>
        <v>No root cause</v>
      </c>
      <c r="S459" s="56" t="s">
        <v>5920</v>
      </c>
      <c r="T459" s="7" t="s">
        <v>17</v>
      </c>
      <c r="U459" s="57" t="s">
        <v>17</v>
      </c>
      <c r="V459" s="57" t="s">
        <v>17</v>
      </c>
      <c r="W459" s="57" t="s">
        <v>17</v>
      </c>
      <c r="X459" s="57" t="s">
        <v>17</v>
      </c>
      <c r="Y459" s="57" t="s">
        <v>17</v>
      </c>
      <c r="Z459" s="57" t="s">
        <v>17</v>
      </c>
      <c r="AA459" s="57" t="s">
        <v>17</v>
      </c>
      <c r="AB459" s="57" t="s">
        <v>17</v>
      </c>
      <c r="AC459" s="57" t="s">
        <v>17</v>
      </c>
      <c r="AD459" s="57" t="s">
        <v>17</v>
      </c>
      <c r="AE459" s="57" t="s">
        <v>17</v>
      </c>
      <c r="AF459" s="57" t="s">
        <v>17</v>
      </c>
      <c r="AG459" s="57" t="s">
        <v>17</v>
      </c>
      <c r="AH459" s="57" t="s">
        <v>17</v>
      </c>
      <c r="AI459" s="57" t="s">
        <v>5920</v>
      </c>
      <c r="AJ459" s="15"/>
      <c r="AK459" s="15"/>
      <c r="AL459" s="15"/>
      <c r="AM459" s="15"/>
    </row>
    <row r="460" spans="1:39" s="14" customFormat="1" x14ac:dyDescent="0.35">
      <c r="A460" s="1" t="s">
        <v>871</v>
      </c>
      <c r="B460" s="1" t="s">
        <v>872</v>
      </c>
      <c r="C460" s="3"/>
      <c r="D460" s="1" t="s">
        <v>12</v>
      </c>
      <c r="E460" s="1" t="s">
        <v>13</v>
      </c>
      <c r="F460" s="3" t="s">
        <v>33</v>
      </c>
      <c r="G460" s="1" t="s">
        <v>34</v>
      </c>
      <c r="H460" s="51" t="str">
        <f>_xlfn.XLOOKUP(B460,'[1]Nur des jours'!$B:$B,'[1]Nur des jours'!$H:$H,"")</f>
        <v>ZTE</v>
      </c>
      <c r="I460" s="52">
        <v>1.1615289617879453E-2</v>
      </c>
      <c r="J460" s="52">
        <v>0</v>
      </c>
      <c r="K460" s="52">
        <v>7.989195980449465E-2</v>
      </c>
      <c r="L460" s="53">
        <v>4.3321405232954725E-2</v>
      </c>
      <c r="M460" s="54" t="s">
        <v>5374</v>
      </c>
      <c r="N460" s="55"/>
      <c r="O460" s="16" t="str" cm="1">
        <f t="array" ref="O460">IFERROR(_xlfn.IFS(
Q460="MPR ISSUE","PDH",
Q460="BSS Hardware Issue","BSS",
Q460="Sites strategiques, MLL, Pylone, etc.","ENVTECH",
Q460="AKTIVCO DEFAUT GE &amp; POWER Cabinet","AKTIVCO",
Q460="AKTIVCO Coupure ENEO &amp; Baisse de tension","AKTIVCO GRID ONLY",
Q460="Coupure ENEO &amp; Baisse de tension","IHS GRID ONLY",
Q460="Defaut GE &amp; POWER Cabinet","IHS",
Q460="Sharing","Partners",
Q460="SIte strategiques &amp; DataCenter","SST &amp; DC",
Q460="Exclu","Exclu",
Q460="SAT","SAT",
Q460="SPARE-ISSUE","SPARE-ISSUE",
Q460="Fiber CAmtel","TRANS_FO_CAMTEL",
Q460="Fiber AOF","Fiber AOF",
Q460="Projet OCM (HUAWEI)","TRAVAUX-HUAWEI",
Q460="Projet OCM (NOKIA)","TRAVAUX-NOKIA",
Q460="ACCESS-ISSUE","ACCESS-ISSUE",
Q460="Projet OCM (ZTE, NOKIA, autres projets)","TRAVAUX OCM",
Q460="No root CAuse","No root cause",
Q460="ODU HS","PDH",
Q460="IP &amp; VLAN","PDH",
Q460="Warehouse HUAWEI","SPARE-ISSUE",
Q460="SPARE-HS","SPARE-ISSUE",
Q460="Power Telco","BSS"
),"")</f>
        <v>No root cause</v>
      </c>
      <c r="P460" s="22" t="str" cm="1">
        <f t="array" ref="P460">IFERROR(_xlfn.IFS(
Q460="MPR ISSUE","TX ISSUE",
Q460="BSS Hardware Issue","RAN ISSUE",
Q460="Sites strategiques, MLL, Pylone, etc.","ENVTECH",
Q460="AKTIVCO DEFAUT GE &amp; POWER Cabinet","POWER ISSUE",
Q460="AKTIVCO Coupure ENEO &amp; Baisse de tension","POWER ISSUE",
Q460="Coupure ENEO &amp; Baisse de tension","POWER ISSUE",
Q460="Defaut GE &amp; POWER Cabinet","POWER ISSUE",
Q460="Sharing","POWER ISSUE",
Q460="SIte strategiques &amp; DataCenter","POWER ISSUE",
Q460="Exclu","Exclu",
Q460="SAT","TX ISSUE",
Q460="SPARE-ISSUE","SPARE-ISSUE",
Q460="Fiber CAmtel","TX ISSUE",
Q460="Fiber AOF","TX ISSUE",
Q460="Projet OCM (HUAWEI)","TRAVAUX-HUAWEI",
Q460="Projet OCM (NOKIA)","TRAVAUX -NOKIA",
Q460="ACCESS-ISSUE","ACCESS-ISSUE",
Q460="Projet OCM (ZTE, NOKIA, autres projets)","TRAVAUX OCM",
Q460="No root CAuse","No root cause",
Q460="ODU HS","TX ISSUE",
Q460="IP &amp; VLAN","TX ISSUE",
Q460="Warehouse HUAWEI","SPARE-ISSUE",
Q460="SPARE-HS","SPARE-ISSUE",
Q460="Power Telco","RAN ISSUE"
),"")</f>
        <v>No root cause</v>
      </c>
      <c r="Q460" s="48" t="s">
        <v>5573</v>
      </c>
      <c r="R460" s="23" t="str" cm="1">
        <f t="array" ref="R460">IFERROR(_xlfn.IFS(
Q460="MPR ISSUE","ACTIVE",
Q460="BSS Hardware Issue","ACTIVE",
Q460="Sites strategiques, MLL, Pylone, etc.","PASSIVE",
Q460="AKTIVCO DEFAUT GE &amp; POWER Cabinet","PASSIVE",
Q460="AKTIVCO Coupure ENEO &amp; Baisse de tension","PASSIVE",
Q460="Coupure ENEO &amp; Baisse de tension","PASSIVE",
Q460="Defaut GE &amp; POWER Cabinet","PASSIVE",
Q460="Sharing","PASSIVE",
Q460="SIte strategiques &amp; DataCenter","PASSIVE",
Q460="Exclu","Exclu",
Q460="SAT","ACTIVE",
Q460="SPARE-ISSUE","SPARE-ISSUE",
Q460="Fiber CAmtel","ACTIVE",
Q460="Fiber AOF","ACTIVE",
Q460="Projet OCM (HUAWEI)","PLANNED WORKS",
Q460="Projet OCM (NOKIA)","PLANNED WORKS",
Q460="ACCESS-ISSUE","ACCESS-ISSUE",
Q460="Projet OCM (ZTE, NOKIA, autres projets)","PLANNED WORKS",
Q460="No root CAuse","No root cause",
Q460="ODU HS","ACTIVE",
Q460="IP &amp; VLAN","ACTIVE",
Q460="Warehouse HUAWEI","SPARE-ISSUE",
Q460="SPARE-HS","SPARE-ISSUE",
Q460="Power Telco","ACTIVE"
),"")</f>
        <v>No root cause</v>
      </c>
      <c r="S460" s="56" t="s">
        <v>17</v>
      </c>
      <c r="T460" s="7" t="s">
        <v>17</v>
      </c>
      <c r="U460" s="57" t="s">
        <v>17</v>
      </c>
      <c r="V460" s="57" t="s">
        <v>17</v>
      </c>
      <c r="W460" s="57" t="s">
        <v>17</v>
      </c>
      <c r="X460" s="57" t="s">
        <v>17</v>
      </c>
      <c r="Y460" s="57" t="s">
        <v>17</v>
      </c>
      <c r="Z460" s="57" t="s">
        <v>17</v>
      </c>
      <c r="AA460" s="57" t="s">
        <v>17</v>
      </c>
      <c r="AB460" s="57"/>
      <c r="AC460" s="57" t="s">
        <v>17</v>
      </c>
      <c r="AD460" s="57" t="s">
        <v>17</v>
      </c>
      <c r="AE460" s="57" t="s">
        <v>17</v>
      </c>
      <c r="AF460" s="57" t="s">
        <v>17</v>
      </c>
      <c r="AG460" s="57" t="s">
        <v>17</v>
      </c>
      <c r="AH460" s="57" t="s">
        <v>17</v>
      </c>
      <c r="AI460" s="57" t="s">
        <v>17</v>
      </c>
      <c r="AJ460" s="15"/>
      <c r="AK460" s="15"/>
      <c r="AL460" s="15"/>
      <c r="AM460" s="15"/>
    </row>
    <row r="461" spans="1:39" s="14" customFormat="1" x14ac:dyDescent="0.35">
      <c r="A461" s="1" t="s">
        <v>440</v>
      </c>
      <c r="B461" s="1" t="s">
        <v>441</v>
      </c>
      <c r="C461" s="3"/>
      <c r="D461" s="1" t="s">
        <v>23</v>
      </c>
      <c r="E461" s="1" t="s">
        <v>124</v>
      </c>
      <c r="F461" s="3" t="s">
        <v>92</v>
      </c>
      <c r="G461" s="1" t="s">
        <v>440</v>
      </c>
      <c r="H461" s="60" t="str">
        <f>_xlfn.XLOOKUP(B461,'[1]Nur des jours'!$B:$B,'[1]Nur des jours'!$H:$H,"")</f>
        <v>NOKIA</v>
      </c>
      <c r="I461" s="52">
        <v>4.4331078131820169E-2</v>
      </c>
      <c r="J461" s="52">
        <v>0.10971830322434634</v>
      </c>
      <c r="K461" s="52">
        <v>0</v>
      </c>
      <c r="L461" s="53">
        <v>4.3164173743634897E-2</v>
      </c>
      <c r="M461" s="54" t="s">
        <v>5374</v>
      </c>
      <c r="N461" s="55"/>
      <c r="O461" s="16" t="str" cm="1">
        <f t="array" ref="O461">IFERROR(_xlfn.IFS(
Q461="MPR ISSUE","PDH",
Q461="BSS Hardware Issue","BSS",
Q461="Sites strategiques, MLL, Pylone, etc.","ENVTECH",
Q461="AKTIVCO DEFAUT GE &amp; POWER Cabinet","AKTIVCO",
Q461="AKTIVCO Coupure ENEO &amp; Baisse de tension","AKTIVCO GRID ONLY",
Q461="Coupure ENEO &amp; Baisse de tension","IHS GRID ONLY",
Q461="Defaut GE &amp; POWER Cabinet","IHS",
Q461="Sharing","Partners",
Q461="SIte strategiques &amp; DataCenter","SST &amp; DC",
Q461="Exclu","Exclu",
Q461="SAT","SAT",
Q461="SPARE-ISSUE","SPARE-ISSUE",
Q461="Fiber CAmtel","TRANS_FO_CAMTEL",
Q461="Fiber AOF","Fiber AOF",
Q461="Projet OCM (HUAWEI)","TRAVAUX-HUAWEI",
Q461="Projet OCM (NOKIA)","TRAVAUX-NOKIA",
Q461="ACCESS-ISSUE","ACCESS-ISSUE",
Q461="Projet OCM (ZTE, NOKIA, autres projets)","TRAVAUX OCM",
Q461="No root CAuse","No root cause",
Q461="ODU HS","PDH",
Q461="IP &amp; VLAN","PDH",
Q461="Warehouse HUAWEI","SPARE-ISSUE",
Q461="SPARE-HS","SPARE-ISSUE",
Q461="Power Telco","BSS"
),"")</f>
        <v>No root cause</v>
      </c>
      <c r="P461" s="22" t="str" cm="1">
        <f t="array" ref="P461">IFERROR(_xlfn.IFS(
Q461="MPR ISSUE","TX ISSUE",
Q461="BSS Hardware Issue","RAN ISSUE",
Q461="Sites strategiques, MLL, Pylone, etc.","ENVTECH",
Q461="AKTIVCO DEFAUT GE &amp; POWER Cabinet","POWER ISSUE",
Q461="AKTIVCO Coupure ENEO &amp; Baisse de tension","POWER ISSUE",
Q461="Coupure ENEO &amp; Baisse de tension","POWER ISSUE",
Q461="Defaut GE &amp; POWER Cabinet","POWER ISSUE",
Q461="Sharing","POWER ISSUE",
Q461="SIte strategiques &amp; DataCenter","POWER ISSUE",
Q461="Exclu","Exclu",
Q461="SAT","TX ISSUE",
Q461="SPARE-ISSUE","SPARE-ISSUE",
Q461="Fiber CAmtel","TX ISSUE",
Q461="Fiber AOF","TX ISSUE",
Q461="Projet OCM (HUAWEI)","TRAVAUX-HUAWEI",
Q461="Projet OCM (NOKIA)","TRAVAUX -NOKIA",
Q461="ACCESS-ISSUE","ACCESS-ISSUE",
Q461="Projet OCM (ZTE, NOKIA, autres projets)","TRAVAUX OCM",
Q461="No root CAuse","No root cause",
Q461="ODU HS","TX ISSUE",
Q461="IP &amp; VLAN","TX ISSUE",
Q461="Warehouse HUAWEI","SPARE-ISSUE",
Q461="SPARE-HS","SPARE-ISSUE",
Q461="Power Telco","RAN ISSUE"
),"")</f>
        <v>No root cause</v>
      </c>
      <c r="Q461" s="48" t="s">
        <v>5573</v>
      </c>
      <c r="R461" s="23" t="str" cm="1">
        <f t="array" ref="R461">IFERROR(_xlfn.IFS(
Q461="MPR ISSUE","ACTIVE",
Q461="BSS Hardware Issue","ACTIVE",
Q461="Sites strategiques, MLL, Pylone, etc.","PASSIVE",
Q461="AKTIVCO DEFAUT GE &amp; POWER Cabinet","PASSIVE",
Q461="AKTIVCO Coupure ENEO &amp; Baisse de tension","PASSIVE",
Q461="Coupure ENEO &amp; Baisse de tension","PASSIVE",
Q461="Defaut GE &amp; POWER Cabinet","PASSIVE",
Q461="Sharing","PASSIVE",
Q461="SIte strategiques &amp; DataCenter","PASSIVE",
Q461="Exclu","Exclu",
Q461="SAT","ACTIVE",
Q461="SPARE-ISSUE","SPARE-ISSUE",
Q461="Fiber CAmtel","ACTIVE",
Q461="Fiber AOF","ACTIVE",
Q461="Projet OCM (HUAWEI)","PLANNED WORKS",
Q461="Projet OCM (NOKIA)","PLANNED WORKS",
Q461="ACCESS-ISSUE","ACCESS-ISSUE",
Q461="Projet OCM (ZTE, NOKIA, autres projets)","PLANNED WORKS",
Q461="No root CAuse","No root cause",
Q461="ODU HS","ACTIVE",
Q461="IP &amp; VLAN","ACTIVE",
Q461="Warehouse HUAWEI","SPARE-ISSUE",
Q461="SPARE-HS","SPARE-ISSUE",
Q461="Power Telco","ACTIVE"
),"")</f>
        <v>No root cause</v>
      </c>
      <c r="S461" s="56" t="s">
        <v>17</v>
      </c>
      <c r="T461" s="7" t="s">
        <v>17</v>
      </c>
      <c r="U461" s="57" t="s">
        <v>17</v>
      </c>
      <c r="V461" s="57" t="s">
        <v>17</v>
      </c>
      <c r="W461" s="57" t="s">
        <v>17</v>
      </c>
      <c r="X461" s="57" t="s">
        <v>17</v>
      </c>
      <c r="Y461" s="57" t="s">
        <v>17</v>
      </c>
      <c r="Z461" s="57" t="s">
        <v>17</v>
      </c>
      <c r="AA461" s="57" t="s">
        <v>17</v>
      </c>
      <c r="AB461" s="57"/>
      <c r="AC461" s="57" t="s">
        <v>17</v>
      </c>
      <c r="AD461" s="57" t="s">
        <v>17</v>
      </c>
      <c r="AE461" s="57" t="s">
        <v>17</v>
      </c>
      <c r="AF461" s="57" t="s">
        <v>17</v>
      </c>
      <c r="AG461" s="57" t="s">
        <v>17</v>
      </c>
      <c r="AH461" s="57" t="s">
        <v>17</v>
      </c>
      <c r="AI461" s="57" t="s">
        <v>17</v>
      </c>
      <c r="AJ461" s="15"/>
      <c r="AK461" s="15"/>
      <c r="AL461" s="15"/>
      <c r="AM461" s="15"/>
    </row>
    <row r="462" spans="1:39" s="14" customFormat="1" x14ac:dyDescent="0.35">
      <c r="A462" s="1" t="s">
        <v>1848</v>
      </c>
      <c r="B462" s="1" t="s">
        <v>1849</v>
      </c>
      <c r="C462" s="3"/>
      <c r="D462" s="1" t="s">
        <v>12</v>
      </c>
      <c r="E462" s="1" t="s">
        <v>13</v>
      </c>
      <c r="F462" s="3" t="s">
        <v>33</v>
      </c>
      <c r="G462" s="1" t="s">
        <v>34</v>
      </c>
      <c r="H462" s="51" t="str">
        <f>_xlfn.XLOOKUP(B462,'[1]Nur des jours'!$B:$B,'[1]Nur des jours'!$H:$H,"")</f>
        <v>ZTE</v>
      </c>
      <c r="I462" s="52">
        <v>7.4312874436970683E-2</v>
      </c>
      <c r="J462" s="52">
        <v>3.3682011213453419E-2</v>
      </c>
      <c r="K462" s="52">
        <v>2.8317869314264159E-2</v>
      </c>
      <c r="L462" s="53">
        <v>3.6686756098883291E-2</v>
      </c>
      <c r="M462" s="54" t="s">
        <v>5374</v>
      </c>
      <c r="N462" s="55"/>
      <c r="O462" s="16" t="str" cm="1">
        <f t="array" ref="O462">IFERROR(_xlfn.IFS(
Q462="MPR ISSUE","PDH",
Q462="BSS Hardware Issue","BSS",
Q462="Sites strategiques, MLL, Pylone, etc.","ENVTECH",
Q462="AKTIVCO DEFAUT GE &amp; POWER Cabinet","AKTIVCO",
Q462="AKTIVCO Coupure ENEO &amp; Baisse de tension","AKTIVCO GRID ONLY",
Q462="Coupure ENEO &amp; Baisse de tension","IHS GRID ONLY",
Q462="Defaut GE &amp; POWER Cabinet","IHS",
Q462="Sharing","Partners",
Q462="SIte strategiques &amp; DataCenter","SST &amp; DC",
Q462="Exclu","Exclu",
Q462="SAT","SAT",
Q462="SPARE-ISSUE","SPARE-ISSUE",
Q462="Fiber CAmtel","TRANS_FO_CAMTEL",
Q462="Fiber AOF","Fiber AOF",
Q462="Projet OCM (HUAWEI)","TRAVAUX-HUAWEI",
Q462="Projet OCM (NOKIA)","TRAVAUX-NOKIA",
Q462="ACCESS-ISSUE","ACCESS-ISSUE",
Q462="Projet OCM (ZTE, NOKIA, autres projets)","TRAVAUX OCM",
Q462="No root CAuse","No root cause",
Q462="ODU HS","PDH",
Q462="IP &amp; VLAN","PDH",
Q462="Warehouse HUAWEI","SPARE-ISSUE",
Q462="SPARE-HS","SPARE-ISSUE",
Q462="Power Telco","BSS"
),"")</f>
        <v>No root cause</v>
      </c>
      <c r="P462" s="22" t="str" cm="1">
        <f t="array" ref="P462">IFERROR(_xlfn.IFS(
Q462="MPR ISSUE","TX ISSUE",
Q462="BSS Hardware Issue","RAN ISSUE",
Q462="Sites strategiques, MLL, Pylone, etc.","ENVTECH",
Q462="AKTIVCO DEFAUT GE &amp; POWER Cabinet","POWER ISSUE",
Q462="AKTIVCO Coupure ENEO &amp; Baisse de tension","POWER ISSUE",
Q462="Coupure ENEO &amp; Baisse de tension","POWER ISSUE",
Q462="Defaut GE &amp; POWER Cabinet","POWER ISSUE",
Q462="Sharing","POWER ISSUE",
Q462="SIte strategiques &amp; DataCenter","POWER ISSUE",
Q462="Exclu","Exclu",
Q462="SAT","TX ISSUE",
Q462="SPARE-ISSUE","SPARE-ISSUE",
Q462="Fiber CAmtel","TX ISSUE",
Q462="Fiber AOF","TX ISSUE",
Q462="Projet OCM (HUAWEI)","TRAVAUX-HUAWEI",
Q462="Projet OCM (NOKIA)","TRAVAUX -NOKIA",
Q462="ACCESS-ISSUE","ACCESS-ISSUE",
Q462="Projet OCM (ZTE, NOKIA, autres projets)","TRAVAUX OCM",
Q462="No root CAuse","No root cause",
Q462="ODU HS","TX ISSUE",
Q462="IP &amp; VLAN","TX ISSUE",
Q462="Warehouse HUAWEI","SPARE-ISSUE",
Q462="SPARE-HS","SPARE-ISSUE",
Q462="Power Telco","RAN ISSUE"
),"")</f>
        <v>No root cause</v>
      </c>
      <c r="Q462" s="48" t="s">
        <v>5573</v>
      </c>
      <c r="R462" s="23" t="str" cm="1">
        <f t="array" ref="R462">IFERROR(_xlfn.IFS(
Q462="MPR ISSUE","ACTIVE",
Q462="BSS Hardware Issue","ACTIVE",
Q462="Sites strategiques, MLL, Pylone, etc.","PASSIVE",
Q462="AKTIVCO DEFAUT GE &amp; POWER Cabinet","PASSIVE",
Q462="AKTIVCO Coupure ENEO &amp; Baisse de tension","PASSIVE",
Q462="Coupure ENEO &amp; Baisse de tension","PASSIVE",
Q462="Defaut GE &amp; POWER Cabinet","PASSIVE",
Q462="Sharing","PASSIVE",
Q462="SIte strategiques &amp; DataCenter","PASSIVE",
Q462="Exclu","Exclu",
Q462="SAT","ACTIVE",
Q462="SPARE-ISSUE","SPARE-ISSUE",
Q462="Fiber CAmtel","ACTIVE",
Q462="Fiber AOF","ACTIVE",
Q462="Projet OCM (HUAWEI)","PLANNED WORKS",
Q462="Projet OCM (NOKIA)","PLANNED WORKS",
Q462="ACCESS-ISSUE","ACCESS-ISSUE",
Q462="Projet OCM (ZTE, NOKIA, autres projets)","PLANNED WORKS",
Q462="No root CAuse","No root cause",
Q462="ODU HS","ACTIVE",
Q462="IP &amp; VLAN","ACTIVE",
Q462="Warehouse HUAWEI","SPARE-ISSUE",
Q462="SPARE-HS","SPARE-ISSUE",
Q462="Power Telco","ACTIVE"
),"")</f>
        <v>No root cause</v>
      </c>
      <c r="S462" s="56" t="s">
        <v>17</v>
      </c>
      <c r="T462" s="7" t="s">
        <v>17</v>
      </c>
      <c r="U462" s="57" t="s">
        <v>17</v>
      </c>
      <c r="V462" s="57" t="s">
        <v>17</v>
      </c>
      <c r="W462" s="57" t="s">
        <v>17</v>
      </c>
      <c r="X462" s="57" t="s">
        <v>17</v>
      </c>
      <c r="Y462" s="57" t="s">
        <v>17</v>
      </c>
      <c r="Z462" s="57" t="s">
        <v>17</v>
      </c>
      <c r="AA462" s="57" t="s">
        <v>17</v>
      </c>
      <c r="AB462" s="57"/>
      <c r="AC462" s="57" t="s">
        <v>17</v>
      </c>
      <c r="AD462" s="57" t="s">
        <v>17</v>
      </c>
      <c r="AE462" s="57" t="s">
        <v>17</v>
      </c>
      <c r="AF462" s="57" t="s">
        <v>17</v>
      </c>
      <c r="AG462" s="57" t="s">
        <v>17</v>
      </c>
      <c r="AH462" s="57" t="s">
        <v>17</v>
      </c>
      <c r="AI462" s="57" t="s">
        <v>17</v>
      </c>
      <c r="AJ462" s="15"/>
      <c r="AK462" s="15"/>
      <c r="AL462" s="15"/>
      <c r="AM462" s="15"/>
    </row>
    <row r="463" spans="1:39" s="14" customFormat="1" ht="15.5" customHeight="1" x14ac:dyDescent="0.35">
      <c r="A463" s="1" t="s">
        <v>1104</v>
      </c>
      <c r="B463" s="1" t="s">
        <v>1105</v>
      </c>
      <c r="C463" s="3"/>
      <c r="D463" s="1" t="s">
        <v>12</v>
      </c>
      <c r="E463" s="1" t="s">
        <v>98</v>
      </c>
      <c r="F463" s="3" t="s">
        <v>25</v>
      </c>
      <c r="G463" s="1" t="s">
        <v>1106</v>
      </c>
      <c r="H463" s="60" t="str">
        <f>_xlfn.XLOOKUP(B463,'[1]Nur des jours'!$B:$B,'[1]Nur des jours'!$H:$H,"")</f>
        <v>NOKIA</v>
      </c>
      <c r="I463" s="52">
        <v>0.23466422555248395</v>
      </c>
      <c r="J463" s="52">
        <v>0</v>
      </c>
      <c r="K463" s="52">
        <v>5.7733802493747655E-3</v>
      </c>
      <c r="L463" s="53">
        <v>3.6520781456109243E-2</v>
      </c>
      <c r="M463" s="54" t="s">
        <v>5374</v>
      </c>
      <c r="N463" s="55"/>
      <c r="O463" s="16" t="str" cm="1">
        <f t="array" ref="O463">IFERROR(_xlfn.IFS(
Q463="MPR ISSUE","PDH",
Q463="BSS Hardware Issue","BSS",
Q463="Sites strategiques, MLL, Pylone, etc.","ENVTECH",
Q463="AKTIVCO DEFAUT GE &amp; POWER Cabinet","AKTIVCO",
Q463="AKTIVCO Coupure ENEO &amp; Baisse de tension","AKTIVCO GRID ONLY",
Q463="Coupure ENEO &amp; Baisse de tension","IHS GRID ONLY",
Q463="Defaut GE &amp; POWER Cabinet","IHS",
Q463="Sharing","Partners",
Q463="SIte strategiques &amp; DataCenter","SST &amp; DC",
Q463="Exclu","Exclu",
Q463="SAT","SAT",
Q463="SPARE-ISSUE","SPARE-ISSUE",
Q463="Fiber CAmtel","TRANS_FO_CAMTEL",
Q463="Fiber AOF","Fiber AOF",
Q463="Projet OCM (HUAWEI)","TRAVAUX-HUAWEI",
Q463="Projet OCM (NOKIA)","TRAVAUX-NOKIA",
Q463="ACCESS-ISSUE","ACCESS-ISSUE",
Q463="Projet OCM (ZTE, NOKIA, autres projets)","TRAVAUX OCM",
Q463="No root CAuse","No root cause",
Q463="ODU HS","PDH",
Q463="IP &amp; VLAN","PDH",
Q463="Warehouse HUAWEI","SPARE-ISSUE",
Q463="SPARE-HS","SPARE-ISSUE",
Q463="Power Telco","BSS"
),"")</f>
        <v>IHS</v>
      </c>
      <c r="P463" s="22" t="str" cm="1">
        <f t="array" ref="P463">IFERROR(_xlfn.IFS(
Q463="MPR ISSUE","TX ISSUE",
Q463="BSS Hardware Issue","RAN ISSUE",
Q463="Sites strategiques, MLL, Pylone, etc.","ENVTECH",
Q463="AKTIVCO DEFAUT GE &amp; POWER Cabinet","POWER ISSUE",
Q463="AKTIVCO Coupure ENEO &amp; Baisse de tension","POWER ISSUE",
Q463="Coupure ENEO &amp; Baisse de tension","POWER ISSUE",
Q463="Defaut GE &amp; POWER Cabinet","POWER ISSUE",
Q463="Sharing","POWER ISSUE",
Q463="SIte strategiques &amp; DataCenter","POWER ISSUE",
Q463="Exclu","Exclu",
Q463="SAT","TX ISSUE",
Q463="SPARE-ISSUE","SPARE-ISSUE",
Q463="Fiber CAmtel","TX ISSUE",
Q463="Fiber AOF","TX ISSUE",
Q463="Projet OCM (HUAWEI)","TRAVAUX-HUAWEI",
Q463="Projet OCM (NOKIA)","TRAVAUX -NOKIA",
Q463="ACCESS-ISSUE","ACCESS-ISSUE",
Q463="Projet OCM (ZTE, NOKIA, autres projets)","TRAVAUX OCM",
Q463="No root CAuse","No root cause",
Q463="ODU HS","TX ISSUE",
Q463="IP &amp; VLAN","TX ISSUE",
Q463="Warehouse HUAWEI","SPARE-ISSUE",
Q463="SPARE-HS","SPARE-ISSUE",
Q463="Power Telco","RAN ISSUE"
),"")</f>
        <v>POWER ISSUE</v>
      </c>
      <c r="Q463" s="48" t="s">
        <v>5338</v>
      </c>
      <c r="R463" s="23" t="str" cm="1">
        <f t="array" ref="R463">IFERROR(_xlfn.IFS(
Q463="MPR ISSUE","ACTIVE",
Q463="BSS Hardware Issue","ACTIVE",
Q463="Sites strategiques, MLL, Pylone, etc.","PASSIVE",
Q463="AKTIVCO DEFAUT GE &amp; POWER Cabinet","PASSIVE",
Q463="AKTIVCO Coupure ENEO &amp; Baisse de tension","PASSIVE",
Q463="Coupure ENEO &amp; Baisse de tension","PASSIVE",
Q463="Defaut GE &amp; POWER Cabinet","PASSIVE",
Q463="Sharing","PASSIVE",
Q463="SIte strategiques &amp; DataCenter","PASSIVE",
Q463="Exclu","Exclu",
Q463="SAT","ACTIVE",
Q463="SPARE-ISSUE","SPARE-ISSUE",
Q463="Fiber CAmtel","ACTIVE",
Q463="Fiber AOF","ACTIVE",
Q463="Projet OCM (HUAWEI)","PLANNED WORKS",
Q463="Projet OCM (NOKIA)","PLANNED WORKS",
Q463="ACCESS-ISSUE","ACCESS-ISSUE",
Q463="Projet OCM (ZTE, NOKIA, autres projets)","PLANNED WORKS",
Q463="No root CAuse","No root cause",
Q463="ODU HS","ACTIVE",
Q463="IP &amp; VLAN","ACTIVE",
Q463="Warehouse HUAWEI","SPARE-ISSUE",
Q463="SPARE-HS","SPARE-ISSUE",
Q463="Power Telco","ACTIVE"
),"")</f>
        <v>PASSIVE</v>
      </c>
      <c r="S463" s="56" t="s">
        <v>6070</v>
      </c>
      <c r="T463" s="7" t="s">
        <v>17</v>
      </c>
      <c r="U463" s="57" t="s">
        <v>17</v>
      </c>
      <c r="V463" s="57" t="s">
        <v>17</v>
      </c>
      <c r="W463" s="57" t="s">
        <v>17</v>
      </c>
      <c r="X463" s="57" t="s">
        <v>17</v>
      </c>
      <c r="Y463" s="57" t="s">
        <v>17</v>
      </c>
      <c r="Z463" s="57" t="s">
        <v>17</v>
      </c>
      <c r="AA463" s="57" t="s">
        <v>17</v>
      </c>
      <c r="AB463" s="57"/>
      <c r="AC463" s="57" t="s">
        <v>17</v>
      </c>
      <c r="AD463" s="57" t="s">
        <v>17</v>
      </c>
      <c r="AE463" s="57" t="s">
        <v>17</v>
      </c>
      <c r="AF463" s="57" t="s">
        <v>17</v>
      </c>
      <c r="AG463" s="57" t="s">
        <v>5587</v>
      </c>
      <c r="AH463" s="57" t="s">
        <v>17</v>
      </c>
      <c r="AI463" s="57" t="s">
        <v>6071</v>
      </c>
      <c r="AJ463" s="15"/>
      <c r="AK463" s="15"/>
      <c r="AL463" s="15"/>
      <c r="AM463" s="15"/>
    </row>
    <row r="464" spans="1:39" s="14" customFormat="1" x14ac:dyDescent="0.35">
      <c r="A464" s="1" t="s">
        <v>5019</v>
      </c>
      <c r="B464" s="1" t="s">
        <v>5020</v>
      </c>
      <c r="C464" s="3"/>
      <c r="D464" s="1" t="s">
        <v>12</v>
      </c>
      <c r="E464" s="1" t="s">
        <v>147</v>
      </c>
      <c r="F464" s="3" t="s">
        <v>39</v>
      </c>
      <c r="G464" s="1" t="s">
        <v>40</v>
      </c>
      <c r="H464" s="51" t="str">
        <f>_xlfn.XLOOKUP(B464,'[1]Nur des jours'!$B:$B,'[1]Nur des jours'!$H:$H,"")</f>
        <v>ZTE</v>
      </c>
      <c r="I464" s="52">
        <v>0</v>
      </c>
      <c r="J464" s="52">
        <v>0</v>
      </c>
      <c r="K464" s="52">
        <v>6.8879455071169327E-2</v>
      </c>
      <c r="L464" s="53">
        <v>3.5919847731235265E-2</v>
      </c>
      <c r="M464" s="54" t="s">
        <v>5374</v>
      </c>
      <c r="N464" s="55"/>
      <c r="O464" s="16" t="str" cm="1">
        <f t="array" ref="O464">IFERROR(_xlfn.IFS(
Q464="MPR ISSUE","PDH",
Q464="BSS Hardware Issue","BSS",
Q464="Sites strategiques, MLL, Pylone, etc.","ENVTECH",
Q464="AKTIVCO DEFAUT GE &amp; POWER Cabinet","AKTIVCO",
Q464="AKTIVCO Coupure ENEO &amp; Baisse de tension","AKTIVCO GRID ONLY",
Q464="Coupure ENEO &amp; Baisse de tension","IHS GRID ONLY",
Q464="Defaut GE &amp; POWER Cabinet","IHS",
Q464="Sharing","Partners",
Q464="SIte strategiques &amp; DataCenter","SST &amp; DC",
Q464="Exclu","Exclu",
Q464="SAT","SAT",
Q464="SPARE-ISSUE","SPARE-ISSUE",
Q464="Fiber CAmtel","TRANS_FO_CAMTEL",
Q464="Fiber AOF","Fiber AOF",
Q464="Projet OCM (HUAWEI)","TRAVAUX-HUAWEI",
Q464="Projet OCM (NOKIA)","TRAVAUX-NOKIA",
Q464="ACCESS-ISSUE","ACCESS-ISSUE",
Q464="Projet OCM (ZTE, NOKIA, autres projets)","TRAVAUX OCM",
Q464="No root CAuse","No root cause",
Q464="ODU HS","PDH",
Q464="IP &amp; VLAN","PDH",
Q464="Warehouse HUAWEI","SPARE-ISSUE",
Q464="SPARE-HS","SPARE-ISSUE",
Q464="Power Telco","BSS"
),"")</f>
        <v>No root cause</v>
      </c>
      <c r="P464" s="22" t="str" cm="1">
        <f t="array" ref="P464">IFERROR(_xlfn.IFS(
Q464="MPR ISSUE","TX ISSUE",
Q464="BSS Hardware Issue","RAN ISSUE",
Q464="Sites strategiques, MLL, Pylone, etc.","ENVTECH",
Q464="AKTIVCO DEFAUT GE &amp; POWER Cabinet","POWER ISSUE",
Q464="AKTIVCO Coupure ENEO &amp; Baisse de tension","POWER ISSUE",
Q464="Coupure ENEO &amp; Baisse de tension","POWER ISSUE",
Q464="Defaut GE &amp; POWER Cabinet","POWER ISSUE",
Q464="Sharing","POWER ISSUE",
Q464="SIte strategiques &amp; DataCenter","POWER ISSUE",
Q464="Exclu","Exclu",
Q464="SAT","TX ISSUE",
Q464="SPARE-ISSUE","SPARE-ISSUE",
Q464="Fiber CAmtel","TX ISSUE",
Q464="Fiber AOF","TX ISSUE",
Q464="Projet OCM (HUAWEI)","TRAVAUX-HUAWEI",
Q464="Projet OCM (NOKIA)","TRAVAUX -NOKIA",
Q464="ACCESS-ISSUE","ACCESS-ISSUE",
Q464="Projet OCM (ZTE, NOKIA, autres projets)","TRAVAUX OCM",
Q464="No root CAuse","No root cause",
Q464="ODU HS","TX ISSUE",
Q464="IP &amp; VLAN","TX ISSUE",
Q464="Warehouse HUAWEI","SPARE-ISSUE",
Q464="SPARE-HS","SPARE-ISSUE",
Q464="Power Telco","RAN ISSUE"
),"")</f>
        <v>No root cause</v>
      </c>
      <c r="Q464" s="48" t="s">
        <v>5573</v>
      </c>
      <c r="R464" s="23" t="str" cm="1">
        <f t="array" ref="R464">IFERROR(_xlfn.IFS(
Q464="MPR ISSUE","ACTIVE",
Q464="BSS Hardware Issue","ACTIVE",
Q464="Sites strategiques, MLL, Pylone, etc.","PASSIVE",
Q464="AKTIVCO DEFAUT GE &amp; POWER Cabinet","PASSIVE",
Q464="AKTIVCO Coupure ENEO &amp; Baisse de tension","PASSIVE",
Q464="Coupure ENEO &amp; Baisse de tension","PASSIVE",
Q464="Defaut GE &amp; POWER Cabinet","PASSIVE",
Q464="Sharing","PASSIVE",
Q464="SIte strategiques &amp; DataCenter","PASSIVE",
Q464="Exclu","Exclu",
Q464="SAT","ACTIVE",
Q464="SPARE-ISSUE","SPARE-ISSUE",
Q464="Fiber CAmtel","ACTIVE",
Q464="Fiber AOF","ACTIVE",
Q464="Projet OCM (HUAWEI)","PLANNED WORKS",
Q464="Projet OCM (NOKIA)","PLANNED WORKS",
Q464="ACCESS-ISSUE","ACCESS-ISSUE",
Q464="Projet OCM (ZTE, NOKIA, autres projets)","PLANNED WORKS",
Q464="No root CAuse","No root cause",
Q464="ODU HS","ACTIVE",
Q464="IP &amp; VLAN","ACTIVE",
Q464="Warehouse HUAWEI","SPARE-ISSUE",
Q464="SPARE-HS","SPARE-ISSUE",
Q464="Power Telco","ACTIVE"
),"")</f>
        <v>No root cause</v>
      </c>
      <c r="S464" s="56" t="s">
        <v>17</v>
      </c>
      <c r="T464" s="7" t="s">
        <v>17</v>
      </c>
      <c r="U464" s="57" t="s">
        <v>17</v>
      </c>
      <c r="V464" s="57" t="s">
        <v>17</v>
      </c>
      <c r="W464" s="57" t="s">
        <v>17</v>
      </c>
      <c r="X464" s="57" t="s">
        <v>17</v>
      </c>
      <c r="Y464" s="57" t="s">
        <v>17</v>
      </c>
      <c r="Z464" s="57" t="s">
        <v>17</v>
      </c>
      <c r="AA464" s="57" t="s">
        <v>17</v>
      </c>
      <c r="AB464" s="57"/>
      <c r="AC464" s="57" t="s">
        <v>17</v>
      </c>
      <c r="AD464" s="57" t="s">
        <v>17</v>
      </c>
      <c r="AE464" s="57" t="s">
        <v>17</v>
      </c>
      <c r="AF464" s="57" t="s">
        <v>17</v>
      </c>
      <c r="AG464" s="57" t="s">
        <v>17</v>
      </c>
      <c r="AH464" s="57" t="s">
        <v>17</v>
      </c>
      <c r="AI464" s="57" t="s">
        <v>17</v>
      </c>
      <c r="AJ464" s="15"/>
      <c r="AK464" s="15"/>
      <c r="AL464" s="15"/>
      <c r="AM464" s="15"/>
    </row>
    <row r="465" spans="1:39" s="14" customFormat="1" x14ac:dyDescent="0.35">
      <c r="A465" s="1" t="s">
        <v>1140</v>
      </c>
      <c r="B465" s="1" t="s">
        <v>1141</v>
      </c>
      <c r="C465" s="3"/>
      <c r="D465" s="1" t="s">
        <v>12</v>
      </c>
      <c r="E465" s="1" t="s">
        <v>68</v>
      </c>
      <c r="F465" s="3" t="s">
        <v>57</v>
      </c>
      <c r="G465" s="1" t="s">
        <v>1140</v>
      </c>
      <c r="H465" s="60" t="str">
        <f>_xlfn.XLOOKUP(B465,'[1]Nur des jours'!$B:$B,'[1]Nur des jours'!$H:$H,"")</f>
        <v>NOKIA</v>
      </c>
      <c r="I465" s="52">
        <v>0.15155924147630828</v>
      </c>
      <c r="J465" s="52">
        <v>4.2237773834062603E-2</v>
      </c>
      <c r="K465" s="52">
        <v>0</v>
      </c>
      <c r="L465" s="53">
        <v>3.5822353517371709E-2</v>
      </c>
      <c r="M465" s="54" t="s">
        <v>5376</v>
      </c>
      <c r="N465" s="55"/>
      <c r="O465" s="16" t="str" cm="1">
        <f t="array" ref="O465">IFERROR(_xlfn.IFS(
Q465="MPR ISSUE","PDH",
Q465="BSS Hardware Issue","BSS",
Q465="Sites strategiques, MLL, Pylone, etc.","ENVTECH",
Q465="AKTIVCO DEFAUT GE &amp; POWER Cabinet","AKTIVCO",
Q465="AKTIVCO Coupure ENEO &amp; Baisse de tension","AKTIVCO GRID ONLY",
Q465="Coupure ENEO &amp; Baisse de tension","IHS GRID ONLY",
Q465="Defaut GE &amp; POWER Cabinet","IHS",
Q465="Sharing","Partners",
Q465="SIte strategiques &amp; DataCenter","SST &amp; DC",
Q465="Exclu","Exclu",
Q465="SAT","SAT",
Q465="SPARE-ISSUE","SPARE-ISSUE",
Q465="Fiber CAmtel","TRANS_FO_CAMTEL",
Q465="Fiber AOF","Fiber AOF",
Q465="Projet OCM (HUAWEI)","TRAVAUX-HUAWEI",
Q465="Projet OCM (NOKIA)","TRAVAUX-NOKIA",
Q465="ACCESS-ISSUE","ACCESS-ISSUE",
Q465="Projet OCM (ZTE, NOKIA, autres projets)","TRAVAUX OCM",
Q465="No root CAuse","No root cause",
Q465="ODU HS","PDH",
Q465="IP &amp; VLAN","PDH",
Q465="Warehouse HUAWEI","SPARE-ISSUE",
Q465="SPARE-HS","SPARE-ISSUE",
Q465="Power Telco","BSS"
),"")</f>
        <v>No root cause</v>
      </c>
      <c r="P465" s="22" t="str" cm="1">
        <f t="array" ref="P465">IFERROR(_xlfn.IFS(
Q465="MPR ISSUE","TX ISSUE",
Q465="BSS Hardware Issue","RAN ISSUE",
Q465="Sites strategiques, MLL, Pylone, etc.","ENVTECH",
Q465="AKTIVCO DEFAUT GE &amp; POWER Cabinet","POWER ISSUE",
Q465="AKTIVCO Coupure ENEO &amp; Baisse de tension","POWER ISSUE",
Q465="Coupure ENEO &amp; Baisse de tension","POWER ISSUE",
Q465="Defaut GE &amp; POWER Cabinet","POWER ISSUE",
Q465="Sharing","POWER ISSUE",
Q465="SIte strategiques &amp; DataCenter","POWER ISSUE",
Q465="Exclu","Exclu",
Q465="SAT","TX ISSUE",
Q465="SPARE-ISSUE","SPARE-ISSUE",
Q465="Fiber CAmtel","TX ISSUE",
Q465="Fiber AOF","TX ISSUE",
Q465="Projet OCM (HUAWEI)","TRAVAUX-HUAWEI",
Q465="Projet OCM (NOKIA)","TRAVAUX -NOKIA",
Q465="ACCESS-ISSUE","ACCESS-ISSUE",
Q465="Projet OCM (ZTE, NOKIA, autres projets)","TRAVAUX OCM",
Q465="No root CAuse","No root cause",
Q465="ODU HS","TX ISSUE",
Q465="IP &amp; VLAN","TX ISSUE",
Q465="Warehouse HUAWEI","SPARE-ISSUE",
Q465="SPARE-HS","SPARE-ISSUE",
Q465="Power Telco","RAN ISSUE"
),"")</f>
        <v>No root cause</v>
      </c>
      <c r="Q465" s="48" t="s">
        <v>5573</v>
      </c>
      <c r="R465" s="23" t="str" cm="1">
        <f t="array" ref="R465">IFERROR(_xlfn.IFS(
Q465="MPR ISSUE","ACTIVE",
Q465="BSS Hardware Issue","ACTIVE",
Q465="Sites strategiques, MLL, Pylone, etc.","PASSIVE",
Q465="AKTIVCO DEFAUT GE &amp; POWER Cabinet","PASSIVE",
Q465="AKTIVCO Coupure ENEO &amp; Baisse de tension","PASSIVE",
Q465="Coupure ENEO &amp; Baisse de tension","PASSIVE",
Q465="Defaut GE &amp; POWER Cabinet","PASSIVE",
Q465="Sharing","PASSIVE",
Q465="SIte strategiques &amp; DataCenter","PASSIVE",
Q465="Exclu","Exclu",
Q465="SAT","ACTIVE",
Q465="SPARE-ISSUE","SPARE-ISSUE",
Q465="Fiber CAmtel","ACTIVE",
Q465="Fiber AOF","ACTIVE",
Q465="Projet OCM (HUAWEI)","PLANNED WORKS",
Q465="Projet OCM (NOKIA)","PLANNED WORKS",
Q465="ACCESS-ISSUE","ACCESS-ISSUE",
Q465="Projet OCM (ZTE, NOKIA, autres projets)","PLANNED WORKS",
Q465="No root CAuse","No root cause",
Q465="ODU HS","ACTIVE",
Q465="IP &amp; VLAN","ACTIVE",
Q465="Warehouse HUAWEI","SPARE-ISSUE",
Q465="SPARE-HS","SPARE-ISSUE",
Q465="Power Telco","ACTIVE"
),"")</f>
        <v>No root cause</v>
      </c>
      <c r="S465" s="56" t="s">
        <v>5912</v>
      </c>
      <c r="T465" s="7" t="s">
        <v>17</v>
      </c>
      <c r="U465" s="57" t="s">
        <v>17</v>
      </c>
      <c r="V465" s="57" t="s">
        <v>17</v>
      </c>
      <c r="W465" s="57" t="s">
        <v>17</v>
      </c>
      <c r="X465" s="57" t="s">
        <v>17</v>
      </c>
      <c r="Y465" s="57" t="s">
        <v>17</v>
      </c>
      <c r="Z465" s="57" t="s">
        <v>17</v>
      </c>
      <c r="AA465" s="57" t="s">
        <v>17</v>
      </c>
      <c r="AB465" s="57" t="s">
        <v>17</v>
      </c>
      <c r="AC465" s="57" t="s">
        <v>17</v>
      </c>
      <c r="AD465" s="57" t="s">
        <v>17</v>
      </c>
      <c r="AE465" s="57" t="s">
        <v>17</v>
      </c>
      <c r="AF465" s="57" t="s">
        <v>17</v>
      </c>
      <c r="AG465" s="57" t="s">
        <v>17</v>
      </c>
      <c r="AH465" s="57" t="s">
        <v>17</v>
      </c>
      <c r="AI465" s="57" t="s">
        <v>5912</v>
      </c>
      <c r="AJ465" s="15"/>
      <c r="AK465" s="15"/>
      <c r="AL465" s="15"/>
      <c r="AM465" s="15"/>
    </row>
    <row r="466" spans="1:39" s="14" customFormat="1" x14ac:dyDescent="0.35">
      <c r="A466" s="1" t="s">
        <v>1348</v>
      </c>
      <c r="B466" s="1" t="s">
        <v>1349</v>
      </c>
      <c r="C466" s="3"/>
      <c r="D466" s="1" t="s">
        <v>12</v>
      </c>
      <c r="E466" s="1" t="s">
        <v>13</v>
      </c>
      <c r="F466" s="3" t="s">
        <v>57</v>
      </c>
      <c r="G466" s="1" t="s">
        <v>187</v>
      </c>
      <c r="H466" s="59" t="str">
        <f>_xlfn.XLOOKUP(B466,'[1]Nur des jours'!$B:$B,'[1]Nur des jours'!$H:$H,"")</f>
        <v>Huawei</v>
      </c>
      <c r="I466" s="52">
        <v>0</v>
      </c>
      <c r="J466" s="52">
        <v>0.10030226683123038</v>
      </c>
      <c r="K466" s="52">
        <v>0</v>
      </c>
      <c r="L466" s="53">
        <v>3.3672627863243473E-2</v>
      </c>
      <c r="M466" s="54" t="s">
        <v>5377</v>
      </c>
      <c r="N466" s="55"/>
      <c r="O466" s="16" t="str" cm="1">
        <f t="array" ref="O466">IFERROR(_xlfn.IFS(
Q466="MPR ISSUE","PDH",
Q466="BSS Hardware Issue","BSS",
Q466="Sites strategiques, MLL, Pylone, etc.","ENVTECH",
Q466="AKTIVCO DEFAUT GE &amp; POWER Cabinet","AKTIVCO",
Q466="AKTIVCO Coupure ENEO &amp; Baisse de tension","AKTIVCO GRID ONLY",
Q466="Coupure ENEO &amp; Baisse de tension","IHS GRID ONLY",
Q466="Defaut GE &amp; POWER Cabinet","IHS",
Q466="Sharing","Partners",
Q466="SIte strategiques &amp; DataCenter","SST &amp; DC",
Q466="Exclu","Exclu",
Q466="SAT","SAT",
Q466="SPARE-ISSUE","SPARE-ISSUE",
Q466="Fiber CAmtel","TRANS_FO_CAMTEL",
Q466="Fiber AOF","Fiber AOF",
Q466="Projet OCM (HUAWEI)","TRAVAUX-HUAWEI",
Q466="Projet OCM (NOKIA)","TRAVAUX-NOKIA",
Q466="ACCESS-ISSUE","ACCESS-ISSUE",
Q466="Projet OCM (ZTE, NOKIA, autres projets)","TRAVAUX OCM",
Q466="No root CAuse","No root cause",
Q466="ODU HS","PDH",
Q466="IP &amp; VLAN","PDH",
Q466="Warehouse HUAWEI","SPARE-ISSUE",
Q466="SPARE-HS","SPARE-ISSUE",
Q466="Power Telco","BSS"
),"")</f>
        <v>No root cause</v>
      </c>
      <c r="P466" s="22" t="str" cm="1">
        <f t="array" ref="P466">IFERROR(_xlfn.IFS(
Q466="MPR ISSUE","TX ISSUE",
Q466="BSS Hardware Issue","RAN ISSUE",
Q466="Sites strategiques, MLL, Pylone, etc.","ENVTECH",
Q466="AKTIVCO DEFAUT GE &amp; POWER Cabinet","POWER ISSUE",
Q466="AKTIVCO Coupure ENEO &amp; Baisse de tension","POWER ISSUE",
Q466="Coupure ENEO &amp; Baisse de tension","POWER ISSUE",
Q466="Defaut GE &amp; POWER Cabinet","POWER ISSUE",
Q466="Sharing","POWER ISSUE",
Q466="SIte strategiques &amp; DataCenter","POWER ISSUE",
Q466="Exclu","Exclu",
Q466="SAT","TX ISSUE",
Q466="SPARE-ISSUE","SPARE-ISSUE",
Q466="Fiber CAmtel","TX ISSUE",
Q466="Fiber AOF","TX ISSUE",
Q466="Projet OCM (HUAWEI)","TRAVAUX-HUAWEI",
Q466="Projet OCM (NOKIA)","TRAVAUX -NOKIA",
Q466="ACCESS-ISSUE","ACCESS-ISSUE",
Q466="Projet OCM (ZTE, NOKIA, autres projets)","TRAVAUX OCM",
Q466="No root CAuse","No root cause",
Q466="ODU HS","TX ISSUE",
Q466="IP &amp; VLAN","TX ISSUE",
Q466="Warehouse HUAWEI","SPARE-ISSUE",
Q466="SPARE-HS","SPARE-ISSUE",
Q466="Power Telco","RAN ISSUE"
),"")</f>
        <v>No root cause</v>
      </c>
      <c r="Q466" s="48" t="s">
        <v>5573</v>
      </c>
      <c r="R466" s="23" t="str" cm="1">
        <f t="array" ref="R466">IFERROR(_xlfn.IFS(
Q466="MPR ISSUE","ACTIVE",
Q466="BSS Hardware Issue","ACTIVE",
Q466="Sites strategiques, MLL, Pylone, etc.","PASSIVE",
Q466="AKTIVCO DEFAUT GE &amp; POWER Cabinet","PASSIVE",
Q466="AKTIVCO Coupure ENEO &amp; Baisse de tension","PASSIVE",
Q466="Coupure ENEO &amp; Baisse de tension","PASSIVE",
Q466="Defaut GE &amp; POWER Cabinet","PASSIVE",
Q466="Sharing","PASSIVE",
Q466="SIte strategiques &amp; DataCenter","PASSIVE",
Q466="Exclu","Exclu",
Q466="SAT","ACTIVE",
Q466="SPARE-ISSUE","SPARE-ISSUE",
Q466="Fiber CAmtel","ACTIVE",
Q466="Fiber AOF","ACTIVE",
Q466="Projet OCM (HUAWEI)","PLANNED WORKS",
Q466="Projet OCM (NOKIA)","PLANNED WORKS",
Q466="ACCESS-ISSUE","ACCESS-ISSUE",
Q466="Projet OCM (ZTE, NOKIA, autres projets)","PLANNED WORKS",
Q466="No root CAuse","No root cause",
Q466="ODU HS","ACTIVE",
Q466="IP &amp; VLAN","ACTIVE",
Q466="Warehouse HUAWEI","SPARE-ISSUE",
Q466="SPARE-HS","SPARE-ISSUE",
Q466="Power Telco","ACTIVE"
),"")</f>
        <v>No root cause</v>
      </c>
      <c r="S466" s="56" t="s">
        <v>17</v>
      </c>
      <c r="T466" s="7" t="s">
        <v>17</v>
      </c>
      <c r="U466" s="57" t="s">
        <v>17</v>
      </c>
      <c r="V466" s="57" t="s">
        <v>17</v>
      </c>
      <c r="W466" s="57" t="s">
        <v>17</v>
      </c>
      <c r="X466" s="57" t="s">
        <v>17</v>
      </c>
      <c r="Y466" s="57" t="s">
        <v>17</v>
      </c>
      <c r="Z466" s="57" t="s">
        <v>17</v>
      </c>
      <c r="AA466" s="57" t="s">
        <v>17</v>
      </c>
      <c r="AB466" s="57" t="s">
        <v>17</v>
      </c>
      <c r="AC466" s="57" t="s">
        <v>17</v>
      </c>
      <c r="AD466" s="57" t="s">
        <v>17</v>
      </c>
      <c r="AE466" s="57" t="s">
        <v>17</v>
      </c>
      <c r="AF466" s="57" t="s">
        <v>17</v>
      </c>
      <c r="AG466" s="57" t="s">
        <v>17</v>
      </c>
      <c r="AH466" s="57" t="s">
        <v>17</v>
      </c>
      <c r="AI466" s="57" t="s">
        <v>17</v>
      </c>
      <c r="AJ466" s="15"/>
      <c r="AK466" s="15"/>
      <c r="AL466" s="15"/>
      <c r="AM466" s="15"/>
    </row>
    <row r="467" spans="1:39" s="14" customFormat="1" x14ac:dyDescent="0.35">
      <c r="A467" s="7" t="s">
        <v>2795</v>
      </c>
      <c r="B467" s="7" t="s">
        <v>2796</v>
      </c>
      <c r="C467" s="3"/>
      <c r="D467" s="7" t="s">
        <v>12</v>
      </c>
      <c r="E467" s="7" t="s">
        <v>13</v>
      </c>
      <c r="F467" s="3" t="s">
        <v>39</v>
      </c>
      <c r="G467" s="57"/>
      <c r="H467" s="60" t="str">
        <f>_xlfn.XLOOKUP(B467,'[1]Nur des jours'!$B:$B,'[1]Nur des jours'!$H:$H,"")</f>
        <v>NOKIA</v>
      </c>
      <c r="I467" s="52">
        <v>5.4056129459883279E-2</v>
      </c>
      <c r="J467" s="52">
        <v>3.0281934371716952E-2</v>
      </c>
      <c r="K467" s="52">
        <v>2.8770793942125811E-2</v>
      </c>
      <c r="L467" s="53">
        <v>3.2888844787986517E-2</v>
      </c>
      <c r="M467" s="54" t="s">
        <v>5374</v>
      </c>
      <c r="N467" s="55"/>
      <c r="O467" s="16" t="str" cm="1">
        <f t="array" ref="O467">IFERROR(_xlfn.IFS(
Q467="MPR ISSUE","PDH",
Q467="BSS Hardware Issue","BSS",
Q467="Sites strategiques, MLL, Pylone, etc.","ENVTECH",
Q467="AKTIVCO DEFAUT GE &amp; POWER Cabinet","AKTIVCO",
Q467="AKTIVCO Coupure ENEO &amp; Baisse de tension","AKTIVCO GRID ONLY",
Q467="Coupure ENEO &amp; Baisse de tension","IHS GRID ONLY",
Q467="Defaut GE &amp; POWER Cabinet","IHS",
Q467="Sharing","Partners",
Q467="SIte strategiques &amp; DataCenter","SST &amp; DC",
Q467="Exclu","Exclu",
Q467="SAT","SAT",
Q467="SPARE-ISSUE","SPARE-ISSUE",
Q467="Fiber CAmtel","TRANS_FO_CAMTEL",
Q467="Fiber AOF","Fiber AOF",
Q467="Projet OCM (HUAWEI)","TRAVAUX-HUAWEI",
Q467="Projet OCM (NOKIA)","TRAVAUX-NOKIA",
Q467="ACCESS-ISSUE","ACCESS-ISSUE",
Q467="Projet OCM (ZTE, NOKIA, autres projets)","TRAVAUX OCM",
Q467="No root CAuse","No root cause",
Q467="ODU HS","PDH",
Q467="IP &amp; VLAN","PDH",
Q467="Warehouse HUAWEI","SPARE-ISSUE",
Q467="SPARE-HS","SPARE-ISSUE",
Q467="Power Telco","BSS"
),"")</f>
        <v>No root cause</v>
      </c>
      <c r="P467" s="22" t="str" cm="1">
        <f t="array" ref="P467">IFERROR(_xlfn.IFS(
Q467="MPR ISSUE","TX ISSUE",
Q467="BSS Hardware Issue","RAN ISSUE",
Q467="Sites strategiques, MLL, Pylone, etc.","ENVTECH",
Q467="AKTIVCO DEFAUT GE &amp; POWER Cabinet","POWER ISSUE",
Q467="AKTIVCO Coupure ENEO &amp; Baisse de tension","POWER ISSUE",
Q467="Coupure ENEO &amp; Baisse de tension","POWER ISSUE",
Q467="Defaut GE &amp; POWER Cabinet","POWER ISSUE",
Q467="Sharing","POWER ISSUE",
Q467="SIte strategiques &amp; DataCenter","POWER ISSUE",
Q467="Exclu","Exclu",
Q467="SAT","TX ISSUE",
Q467="SPARE-ISSUE","SPARE-ISSUE",
Q467="Fiber CAmtel","TX ISSUE",
Q467="Fiber AOF","TX ISSUE",
Q467="Projet OCM (HUAWEI)","TRAVAUX-HUAWEI",
Q467="Projet OCM (NOKIA)","TRAVAUX -NOKIA",
Q467="ACCESS-ISSUE","ACCESS-ISSUE",
Q467="Projet OCM (ZTE, NOKIA, autres projets)","TRAVAUX OCM",
Q467="No root CAuse","No root cause",
Q467="ODU HS","TX ISSUE",
Q467="IP &amp; VLAN","TX ISSUE",
Q467="Warehouse HUAWEI","SPARE-ISSUE",
Q467="SPARE-HS","SPARE-ISSUE",
Q467="Power Telco","RAN ISSUE"
),"")</f>
        <v>No root cause</v>
      </c>
      <c r="Q467" s="48" t="s">
        <v>5573</v>
      </c>
      <c r="R467" s="23" t="str" cm="1">
        <f t="array" ref="R467">IFERROR(_xlfn.IFS(
Q467="MPR ISSUE","ACTIVE",
Q467="BSS Hardware Issue","ACTIVE",
Q467="Sites strategiques, MLL, Pylone, etc.","PASSIVE",
Q467="AKTIVCO DEFAUT GE &amp; POWER Cabinet","PASSIVE",
Q467="AKTIVCO Coupure ENEO &amp; Baisse de tension","PASSIVE",
Q467="Coupure ENEO &amp; Baisse de tension","PASSIVE",
Q467="Defaut GE &amp; POWER Cabinet","PASSIVE",
Q467="Sharing","PASSIVE",
Q467="SIte strategiques &amp; DataCenter","PASSIVE",
Q467="Exclu","Exclu",
Q467="SAT","ACTIVE",
Q467="SPARE-ISSUE","SPARE-ISSUE",
Q467="Fiber CAmtel","ACTIVE",
Q467="Fiber AOF","ACTIVE",
Q467="Projet OCM (HUAWEI)","PLANNED WORKS",
Q467="Projet OCM (NOKIA)","PLANNED WORKS",
Q467="ACCESS-ISSUE","ACCESS-ISSUE",
Q467="Projet OCM (ZTE, NOKIA, autres projets)","PLANNED WORKS",
Q467="No root CAuse","No root cause",
Q467="ODU HS","ACTIVE",
Q467="IP &amp; VLAN","ACTIVE",
Q467="Warehouse HUAWEI","SPARE-ISSUE",
Q467="SPARE-HS","SPARE-ISSUE",
Q467="Power Telco","ACTIVE"
),"")</f>
        <v>No root cause</v>
      </c>
      <c r="S467" s="56" t="s">
        <v>17</v>
      </c>
      <c r="T467" s="7" t="s">
        <v>17</v>
      </c>
      <c r="U467" s="57" t="s">
        <v>17</v>
      </c>
      <c r="V467" s="57" t="s">
        <v>17</v>
      </c>
      <c r="W467" s="57" t="s">
        <v>17</v>
      </c>
      <c r="X467" s="57" t="s">
        <v>17</v>
      </c>
      <c r="Y467" s="57" t="s">
        <v>17</v>
      </c>
      <c r="Z467" s="57" t="s">
        <v>17</v>
      </c>
      <c r="AA467" s="57" t="s">
        <v>17</v>
      </c>
      <c r="AB467" s="57"/>
      <c r="AC467" s="57" t="s">
        <v>17</v>
      </c>
      <c r="AD467" s="57" t="s">
        <v>17</v>
      </c>
      <c r="AE467" s="57" t="s">
        <v>17</v>
      </c>
      <c r="AF467" s="57" t="s">
        <v>17</v>
      </c>
      <c r="AG467" s="57" t="s">
        <v>17</v>
      </c>
      <c r="AH467" s="57" t="s">
        <v>17</v>
      </c>
      <c r="AI467" s="57" t="s">
        <v>17</v>
      </c>
      <c r="AJ467" s="15"/>
      <c r="AK467" s="15"/>
      <c r="AL467" s="15"/>
      <c r="AM467" s="15"/>
    </row>
    <row r="468" spans="1:39" s="14" customFormat="1" x14ac:dyDescent="0.35">
      <c r="A468" s="1" t="s">
        <v>1554</v>
      </c>
      <c r="B468" s="1" t="s">
        <v>1555</v>
      </c>
      <c r="C468" s="3"/>
      <c r="D468" s="1" t="s">
        <v>12</v>
      </c>
      <c r="E468" s="1" t="s">
        <v>13</v>
      </c>
      <c r="F468" s="3" t="s">
        <v>57</v>
      </c>
      <c r="G468" s="1" t="s">
        <v>86</v>
      </c>
      <c r="H468" s="59" t="str">
        <f>_xlfn.XLOOKUP(B468,'[1]Nur des jours'!$B:$B,'[1]Nur des jours'!$H:$H,"")</f>
        <v>Huawei</v>
      </c>
      <c r="I468" s="52">
        <v>5.4329580470726474E-2</v>
      </c>
      <c r="J468" s="52">
        <v>7.4111049909727944E-2</v>
      </c>
      <c r="K468" s="52">
        <v>0</v>
      </c>
      <c r="L468" s="53">
        <v>3.2638193320834508E-2</v>
      </c>
      <c r="M468" s="54" t="s">
        <v>5374</v>
      </c>
      <c r="N468" s="55"/>
      <c r="O468" s="16" t="str" cm="1">
        <f t="array" ref="O468">IFERROR(_xlfn.IFS(
Q468="MPR ISSUE","PDH",
Q468="BSS Hardware Issue","BSS",
Q468="Sites strategiques, MLL, Pylone, etc.","ENVTECH",
Q468="AKTIVCO DEFAUT GE &amp; POWER Cabinet","AKTIVCO",
Q468="AKTIVCO Coupure ENEO &amp; Baisse de tension","AKTIVCO GRID ONLY",
Q468="Coupure ENEO &amp; Baisse de tension","IHS GRID ONLY",
Q468="Defaut GE &amp; POWER Cabinet","IHS",
Q468="Sharing","Partners",
Q468="SIte strategiques &amp; DataCenter","SST &amp; DC",
Q468="Exclu","Exclu",
Q468="SAT","SAT",
Q468="SPARE-ISSUE","SPARE-ISSUE",
Q468="Fiber CAmtel","TRANS_FO_CAMTEL",
Q468="Fiber AOF","Fiber AOF",
Q468="Projet OCM (HUAWEI)","TRAVAUX-HUAWEI",
Q468="Projet OCM (NOKIA)","TRAVAUX-NOKIA",
Q468="ACCESS-ISSUE","ACCESS-ISSUE",
Q468="Projet OCM (ZTE, NOKIA, autres projets)","TRAVAUX OCM",
Q468="No root CAuse","No root cause",
Q468="ODU HS","PDH",
Q468="IP &amp; VLAN","PDH",
Q468="Warehouse HUAWEI","SPARE-ISSUE",
Q468="SPARE-HS","SPARE-ISSUE",
Q468="Power Telco","BSS"
),"")</f>
        <v>No root cause</v>
      </c>
      <c r="P468" s="22" t="str" cm="1">
        <f t="array" ref="P468">IFERROR(_xlfn.IFS(
Q468="MPR ISSUE","TX ISSUE",
Q468="BSS Hardware Issue","RAN ISSUE",
Q468="Sites strategiques, MLL, Pylone, etc.","ENVTECH",
Q468="AKTIVCO DEFAUT GE &amp; POWER Cabinet","POWER ISSUE",
Q468="AKTIVCO Coupure ENEO &amp; Baisse de tension","POWER ISSUE",
Q468="Coupure ENEO &amp; Baisse de tension","POWER ISSUE",
Q468="Defaut GE &amp; POWER Cabinet","POWER ISSUE",
Q468="Sharing","POWER ISSUE",
Q468="SIte strategiques &amp; DataCenter","POWER ISSUE",
Q468="Exclu","Exclu",
Q468="SAT","TX ISSUE",
Q468="SPARE-ISSUE","SPARE-ISSUE",
Q468="Fiber CAmtel","TX ISSUE",
Q468="Fiber AOF","TX ISSUE",
Q468="Projet OCM (HUAWEI)","TRAVAUX-HUAWEI",
Q468="Projet OCM (NOKIA)","TRAVAUX -NOKIA",
Q468="ACCESS-ISSUE","ACCESS-ISSUE",
Q468="Projet OCM (ZTE, NOKIA, autres projets)","TRAVAUX OCM",
Q468="No root CAuse","No root cause",
Q468="ODU HS","TX ISSUE",
Q468="IP &amp; VLAN","TX ISSUE",
Q468="Warehouse HUAWEI","SPARE-ISSUE",
Q468="SPARE-HS","SPARE-ISSUE",
Q468="Power Telco","RAN ISSUE"
),"")</f>
        <v>No root cause</v>
      </c>
      <c r="Q468" s="48" t="s">
        <v>5573</v>
      </c>
      <c r="R468" s="23" t="str" cm="1">
        <f t="array" ref="R468">IFERROR(_xlfn.IFS(
Q468="MPR ISSUE","ACTIVE",
Q468="BSS Hardware Issue","ACTIVE",
Q468="Sites strategiques, MLL, Pylone, etc.","PASSIVE",
Q468="AKTIVCO DEFAUT GE &amp; POWER Cabinet","PASSIVE",
Q468="AKTIVCO Coupure ENEO &amp; Baisse de tension","PASSIVE",
Q468="Coupure ENEO &amp; Baisse de tension","PASSIVE",
Q468="Defaut GE &amp; POWER Cabinet","PASSIVE",
Q468="Sharing","PASSIVE",
Q468="SIte strategiques &amp; DataCenter","PASSIVE",
Q468="Exclu","Exclu",
Q468="SAT","ACTIVE",
Q468="SPARE-ISSUE","SPARE-ISSUE",
Q468="Fiber CAmtel","ACTIVE",
Q468="Fiber AOF","ACTIVE",
Q468="Projet OCM (HUAWEI)","PLANNED WORKS",
Q468="Projet OCM (NOKIA)","PLANNED WORKS",
Q468="ACCESS-ISSUE","ACCESS-ISSUE",
Q468="Projet OCM (ZTE, NOKIA, autres projets)","PLANNED WORKS",
Q468="No root CAuse","No root cause",
Q468="ODU HS","ACTIVE",
Q468="IP &amp; VLAN","ACTIVE",
Q468="Warehouse HUAWEI","SPARE-ISSUE",
Q468="SPARE-HS","SPARE-ISSUE",
Q468="Power Telco","ACTIVE"
),"")</f>
        <v>No root cause</v>
      </c>
      <c r="S468" s="56" t="s">
        <v>17</v>
      </c>
      <c r="T468" s="7" t="s">
        <v>17</v>
      </c>
      <c r="U468" s="57" t="s">
        <v>17</v>
      </c>
      <c r="V468" s="57" t="s">
        <v>17</v>
      </c>
      <c r="W468" s="57" t="s">
        <v>17</v>
      </c>
      <c r="X468" s="57" t="s">
        <v>17</v>
      </c>
      <c r="Y468" s="57" t="s">
        <v>17</v>
      </c>
      <c r="Z468" s="57" t="s">
        <v>17</v>
      </c>
      <c r="AA468" s="57" t="s">
        <v>17</v>
      </c>
      <c r="AB468" s="57"/>
      <c r="AC468" s="57" t="s">
        <v>17</v>
      </c>
      <c r="AD468" s="57" t="s">
        <v>17</v>
      </c>
      <c r="AE468" s="57" t="s">
        <v>17</v>
      </c>
      <c r="AF468" s="57" t="s">
        <v>17</v>
      </c>
      <c r="AG468" s="57" t="s">
        <v>17</v>
      </c>
      <c r="AH468" s="57" t="s">
        <v>17</v>
      </c>
      <c r="AI468" s="57" t="s">
        <v>17</v>
      </c>
      <c r="AJ468" s="15"/>
      <c r="AK468" s="15"/>
      <c r="AL468" s="15"/>
      <c r="AM468" s="15"/>
    </row>
    <row r="469" spans="1:39" s="14" customFormat="1" x14ac:dyDescent="0.35">
      <c r="A469" s="1" t="s">
        <v>1304</v>
      </c>
      <c r="B469" s="1" t="s">
        <v>1305</v>
      </c>
      <c r="C469" s="3"/>
      <c r="D469" s="1" t="s">
        <v>12</v>
      </c>
      <c r="E469" s="1" t="s">
        <v>1306</v>
      </c>
      <c r="F469" s="3" t="s">
        <v>92</v>
      </c>
      <c r="G469" s="1" t="s">
        <v>1304</v>
      </c>
      <c r="H469" s="60" t="str">
        <f>_xlfn.XLOOKUP(B469,'[1]Nur des jours'!$B:$B,'[1]Nur des jours'!$H:$H,"")</f>
        <v>NOKIA</v>
      </c>
      <c r="I469" s="52">
        <v>6.4412677627431011E-2</v>
      </c>
      <c r="J469" s="52">
        <v>5.6320291243489751E-2</v>
      </c>
      <c r="K469" s="52">
        <v>5.950787720168757E-3</v>
      </c>
      <c r="L469" s="53">
        <v>3.1208763489175159E-2</v>
      </c>
      <c r="M469" s="54" t="s">
        <v>5374</v>
      </c>
      <c r="N469" s="55"/>
      <c r="O469" s="16" t="str" cm="1">
        <f t="array" ref="O469">IFERROR(_xlfn.IFS(
Q469="MPR ISSUE","PDH",
Q469="BSS Hardware Issue","BSS",
Q469="Sites strategiques, MLL, Pylone, etc.","ENVTECH",
Q469="AKTIVCO DEFAUT GE &amp; POWER Cabinet","AKTIVCO",
Q469="AKTIVCO Coupure ENEO &amp; Baisse de tension","AKTIVCO GRID ONLY",
Q469="Coupure ENEO &amp; Baisse de tension","IHS GRID ONLY",
Q469="Defaut GE &amp; POWER Cabinet","IHS",
Q469="Sharing","Partners",
Q469="SIte strategiques &amp; DataCenter","SST &amp; DC",
Q469="Exclu","Exclu",
Q469="SAT","SAT",
Q469="SPARE-ISSUE","SPARE-ISSUE",
Q469="Fiber CAmtel","TRANS_FO_CAMTEL",
Q469="Fiber AOF","Fiber AOF",
Q469="Projet OCM (HUAWEI)","TRAVAUX-HUAWEI",
Q469="Projet OCM (NOKIA)","TRAVAUX-NOKIA",
Q469="ACCESS-ISSUE","ACCESS-ISSUE",
Q469="Projet OCM (ZTE, NOKIA, autres projets)","TRAVAUX OCM",
Q469="No root CAuse","No root cause",
Q469="ODU HS","PDH",
Q469="IP &amp; VLAN","PDH",
Q469="Warehouse HUAWEI","SPARE-ISSUE",
Q469="SPARE-HS","SPARE-ISSUE",
Q469="Power Telco","BSS"
),"")</f>
        <v>No root cause</v>
      </c>
      <c r="P469" s="22" t="str" cm="1">
        <f t="array" ref="P469">IFERROR(_xlfn.IFS(
Q469="MPR ISSUE","TX ISSUE",
Q469="BSS Hardware Issue","RAN ISSUE",
Q469="Sites strategiques, MLL, Pylone, etc.","ENVTECH",
Q469="AKTIVCO DEFAUT GE &amp; POWER Cabinet","POWER ISSUE",
Q469="AKTIVCO Coupure ENEO &amp; Baisse de tension","POWER ISSUE",
Q469="Coupure ENEO &amp; Baisse de tension","POWER ISSUE",
Q469="Defaut GE &amp; POWER Cabinet","POWER ISSUE",
Q469="Sharing","POWER ISSUE",
Q469="SIte strategiques &amp; DataCenter","POWER ISSUE",
Q469="Exclu","Exclu",
Q469="SAT","TX ISSUE",
Q469="SPARE-ISSUE","SPARE-ISSUE",
Q469="Fiber CAmtel","TX ISSUE",
Q469="Fiber AOF","TX ISSUE",
Q469="Projet OCM (HUAWEI)","TRAVAUX-HUAWEI",
Q469="Projet OCM (NOKIA)","TRAVAUX -NOKIA",
Q469="ACCESS-ISSUE","ACCESS-ISSUE",
Q469="Projet OCM (ZTE, NOKIA, autres projets)","TRAVAUX OCM",
Q469="No root CAuse","No root cause",
Q469="ODU HS","TX ISSUE",
Q469="IP &amp; VLAN","TX ISSUE",
Q469="Warehouse HUAWEI","SPARE-ISSUE",
Q469="SPARE-HS","SPARE-ISSUE",
Q469="Power Telco","RAN ISSUE"
),"")</f>
        <v>No root cause</v>
      </c>
      <c r="Q469" s="48" t="s">
        <v>5573</v>
      </c>
      <c r="R469" s="23" t="str" cm="1">
        <f t="array" ref="R469">IFERROR(_xlfn.IFS(
Q469="MPR ISSUE","ACTIVE",
Q469="BSS Hardware Issue","ACTIVE",
Q469="Sites strategiques, MLL, Pylone, etc.","PASSIVE",
Q469="AKTIVCO DEFAUT GE &amp; POWER Cabinet","PASSIVE",
Q469="AKTIVCO Coupure ENEO &amp; Baisse de tension","PASSIVE",
Q469="Coupure ENEO &amp; Baisse de tension","PASSIVE",
Q469="Defaut GE &amp; POWER Cabinet","PASSIVE",
Q469="Sharing","PASSIVE",
Q469="SIte strategiques &amp; DataCenter","PASSIVE",
Q469="Exclu","Exclu",
Q469="SAT","ACTIVE",
Q469="SPARE-ISSUE","SPARE-ISSUE",
Q469="Fiber CAmtel","ACTIVE",
Q469="Fiber AOF","ACTIVE",
Q469="Projet OCM (HUAWEI)","PLANNED WORKS",
Q469="Projet OCM (NOKIA)","PLANNED WORKS",
Q469="ACCESS-ISSUE","ACCESS-ISSUE",
Q469="Projet OCM (ZTE, NOKIA, autres projets)","PLANNED WORKS",
Q469="No root CAuse","No root cause",
Q469="ODU HS","ACTIVE",
Q469="IP &amp; VLAN","ACTIVE",
Q469="Warehouse HUAWEI","SPARE-ISSUE",
Q469="SPARE-HS","SPARE-ISSUE",
Q469="Power Telco","ACTIVE"
),"")</f>
        <v>No root cause</v>
      </c>
      <c r="S469" s="56" t="s">
        <v>5817</v>
      </c>
      <c r="T469" s="7" t="s">
        <v>17</v>
      </c>
      <c r="U469" s="57" t="s">
        <v>17</v>
      </c>
      <c r="V469" s="57" t="s">
        <v>17</v>
      </c>
      <c r="W469" s="57" t="s">
        <v>17</v>
      </c>
      <c r="X469" s="57" t="s">
        <v>17</v>
      </c>
      <c r="Y469" s="57" t="s">
        <v>17</v>
      </c>
      <c r="Z469" s="57" t="s">
        <v>17</v>
      </c>
      <c r="AA469" s="57" t="s">
        <v>17</v>
      </c>
      <c r="AB469" s="57"/>
      <c r="AC469" s="57" t="s">
        <v>17</v>
      </c>
      <c r="AD469" s="57" t="s">
        <v>17</v>
      </c>
      <c r="AE469" s="57" t="s">
        <v>17</v>
      </c>
      <c r="AF469" s="57" t="s">
        <v>17</v>
      </c>
      <c r="AG469" s="57" t="s">
        <v>17</v>
      </c>
      <c r="AH469" s="57" t="s">
        <v>17</v>
      </c>
      <c r="AI469" s="57" t="s">
        <v>5817</v>
      </c>
      <c r="AJ469" s="15"/>
      <c r="AK469" s="15"/>
      <c r="AL469" s="15"/>
      <c r="AM469" s="15"/>
    </row>
    <row r="470" spans="1:39" s="14" customFormat="1" x14ac:dyDescent="0.35">
      <c r="A470" s="1" t="s">
        <v>310</v>
      </c>
      <c r="B470" s="1" t="s">
        <v>311</v>
      </c>
      <c r="C470" s="3"/>
      <c r="D470" s="1" t="s">
        <v>12</v>
      </c>
      <c r="E470" s="1" t="s">
        <v>98</v>
      </c>
      <c r="F470" s="3" t="s">
        <v>57</v>
      </c>
      <c r="G470" s="1" t="s">
        <v>312</v>
      </c>
      <c r="H470" s="60" t="str">
        <f>_xlfn.XLOOKUP(B470,'[1]Nur des jours'!$B:$B,'[1]Nur des jours'!$H:$H,"")</f>
        <v>NOKIA</v>
      </c>
      <c r="I470" s="52">
        <v>0.10735446271238501</v>
      </c>
      <c r="J470" s="52">
        <v>3.8253078189339734E-2</v>
      </c>
      <c r="K470" s="52">
        <v>0</v>
      </c>
      <c r="L470" s="53">
        <v>2.8172206909447991E-2</v>
      </c>
      <c r="M470" s="54" t="s">
        <v>5376</v>
      </c>
      <c r="N470" s="55"/>
      <c r="O470" s="16" t="str" cm="1">
        <f t="array" ref="O470">IFERROR(_xlfn.IFS(
Q470="MPR ISSUE","PDH",
Q470="BSS Hardware Issue","BSS",
Q470="Sites strategiques, MLL, Pylone, etc.","ENVTECH",
Q470="AKTIVCO DEFAUT GE &amp; POWER Cabinet","AKTIVCO",
Q470="AKTIVCO Coupure ENEO &amp; Baisse de tension","AKTIVCO GRID ONLY",
Q470="Coupure ENEO &amp; Baisse de tension","IHS GRID ONLY",
Q470="Defaut GE &amp; POWER Cabinet","IHS",
Q470="Sharing","Partners",
Q470="SIte strategiques &amp; DataCenter","SST &amp; DC",
Q470="Exclu","Exclu",
Q470="SAT","SAT",
Q470="SPARE-ISSUE","SPARE-ISSUE",
Q470="Fiber CAmtel","TRANS_FO_CAMTEL",
Q470="Fiber AOF","Fiber AOF",
Q470="Projet OCM (HUAWEI)","TRAVAUX-HUAWEI",
Q470="Projet OCM (NOKIA)","TRAVAUX-NOKIA",
Q470="ACCESS-ISSUE","ACCESS-ISSUE",
Q470="Projet OCM (ZTE, NOKIA, autres projets)","TRAVAUX OCM",
Q470="No root CAuse","No root cause",
Q470="ODU HS","PDH",
Q470="IP &amp; VLAN","PDH",
Q470="Warehouse HUAWEI","SPARE-ISSUE",
Q470="SPARE-HS","SPARE-ISSUE",
Q470="Power Telco","BSS"
),"")</f>
        <v>No root cause</v>
      </c>
      <c r="P470" s="22" t="str" cm="1">
        <f t="array" ref="P470">IFERROR(_xlfn.IFS(
Q470="MPR ISSUE","TX ISSUE",
Q470="BSS Hardware Issue","RAN ISSUE",
Q470="Sites strategiques, MLL, Pylone, etc.","ENVTECH",
Q470="AKTIVCO DEFAUT GE &amp; POWER Cabinet","POWER ISSUE",
Q470="AKTIVCO Coupure ENEO &amp; Baisse de tension","POWER ISSUE",
Q470="Coupure ENEO &amp; Baisse de tension","POWER ISSUE",
Q470="Defaut GE &amp; POWER Cabinet","POWER ISSUE",
Q470="Sharing","POWER ISSUE",
Q470="SIte strategiques &amp; DataCenter","POWER ISSUE",
Q470="Exclu","Exclu",
Q470="SAT","TX ISSUE",
Q470="SPARE-ISSUE","SPARE-ISSUE",
Q470="Fiber CAmtel","TX ISSUE",
Q470="Fiber AOF","TX ISSUE",
Q470="Projet OCM (HUAWEI)","TRAVAUX-HUAWEI",
Q470="Projet OCM (NOKIA)","TRAVAUX -NOKIA",
Q470="ACCESS-ISSUE","ACCESS-ISSUE",
Q470="Projet OCM (ZTE, NOKIA, autres projets)","TRAVAUX OCM",
Q470="No root CAuse","No root cause",
Q470="ODU HS","TX ISSUE",
Q470="IP &amp; VLAN","TX ISSUE",
Q470="Warehouse HUAWEI","SPARE-ISSUE",
Q470="SPARE-HS","SPARE-ISSUE",
Q470="Power Telco","RAN ISSUE"
),"")</f>
        <v>No root cause</v>
      </c>
      <c r="Q470" s="48" t="s">
        <v>5573</v>
      </c>
      <c r="R470" s="23" t="str" cm="1">
        <f t="array" ref="R470">IFERROR(_xlfn.IFS(
Q470="MPR ISSUE","ACTIVE",
Q470="BSS Hardware Issue","ACTIVE",
Q470="Sites strategiques, MLL, Pylone, etc.","PASSIVE",
Q470="AKTIVCO DEFAUT GE &amp; POWER Cabinet","PASSIVE",
Q470="AKTIVCO Coupure ENEO &amp; Baisse de tension","PASSIVE",
Q470="Coupure ENEO &amp; Baisse de tension","PASSIVE",
Q470="Defaut GE &amp; POWER Cabinet","PASSIVE",
Q470="Sharing","PASSIVE",
Q470="SIte strategiques &amp; DataCenter","PASSIVE",
Q470="Exclu","Exclu",
Q470="SAT","ACTIVE",
Q470="SPARE-ISSUE","SPARE-ISSUE",
Q470="Fiber CAmtel","ACTIVE",
Q470="Fiber AOF","ACTIVE",
Q470="Projet OCM (HUAWEI)","PLANNED WORKS",
Q470="Projet OCM (NOKIA)","PLANNED WORKS",
Q470="ACCESS-ISSUE","ACCESS-ISSUE",
Q470="Projet OCM (ZTE, NOKIA, autres projets)","PLANNED WORKS",
Q470="No root CAuse","No root cause",
Q470="ODU HS","ACTIVE",
Q470="IP &amp; VLAN","ACTIVE",
Q470="Warehouse HUAWEI","SPARE-ISSUE",
Q470="SPARE-HS","SPARE-ISSUE",
Q470="Power Telco","ACTIVE"
),"")</f>
        <v>No root cause</v>
      </c>
      <c r="S470" s="56" t="s">
        <v>17</v>
      </c>
      <c r="T470" s="7" t="s">
        <v>17</v>
      </c>
      <c r="U470" s="57" t="s">
        <v>17</v>
      </c>
      <c r="V470" s="57" t="s">
        <v>17</v>
      </c>
      <c r="W470" s="57" t="s">
        <v>17</v>
      </c>
      <c r="X470" s="57" t="s">
        <v>17</v>
      </c>
      <c r="Y470" s="57" t="s">
        <v>17</v>
      </c>
      <c r="Z470" s="57" t="s">
        <v>17</v>
      </c>
      <c r="AA470" s="57" t="s">
        <v>17</v>
      </c>
      <c r="AB470" s="57" t="s">
        <v>17</v>
      </c>
      <c r="AC470" s="57" t="s">
        <v>17</v>
      </c>
      <c r="AD470" s="57" t="s">
        <v>17</v>
      </c>
      <c r="AE470" s="57" t="s">
        <v>17</v>
      </c>
      <c r="AF470" s="57" t="s">
        <v>17</v>
      </c>
      <c r="AG470" s="57" t="s">
        <v>17</v>
      </c>
      <c r="AH470" s="57" t="s">
        <v>17</v>
      </c>
      <c r="AI470" s="57" t="s">
        <v>17</v>
      </c>
      <c r="AJ470" s="15"/>
      <c r="AK470" s="15"/>
      <c r="AL470" s="15"/>
      <c r="AM470" s="15"/>
    </row>
    <row r="471" spans="1:39" s="14" customFormat="1" x14ac:dyDescent="0.35">
      <c r="A471" s="1" t="s">
        <v>1215</v>
      </c>
      <c r="B471" s="1" t="s">
        <v>1216</v>
      </c>
      <c r="C471" s="3"/>
      <c r="D471" s="1"/>
      <c r="E471" s="1"/>
      <c r="F471" s="3" t="s">
        <v>25</v>
      </c>
      <c r="G471" s="1" t="s">
        <v>26</v>
      </c>
      <c r="H471" s="59" t="str">
        <f>_xlfn.XLOOKUP(B471,'[1]Nur des jours'!$B:$B,'[1]Nur des jours'!$H:$H,"")</f>
        <v>Huawei</v>
      </c>
      <c r="I471" s="52">
        <v>0</v>
      </c>
      <c r="J471" s="52">
        <v>6.9807827656905047E-2</v>
      </c>
      <c r="K471" s="52">
        <v>8.5500813146933349E-3</v>
      </c>
      <c r="L471" s="53">
        <v>2.7894062488407201E-2</v>
      </c>
      <c r="M471" s="54" t="s">
        <v>5374</v>
      </c>
      <c r="N471" s="55"/>
      <c r="O471" s="16" t="str" cm="1">
        <f t="array" ref="O471">IFERROR(_xlfn.IFS(
Q471="MPR ISSUE","PDH",
Q471="BSS Hardware Issue","BSS",
Q471="Sites strategiques, MLL, Pylone, etc.","ENVTECH",
Q471="AKTIVCO DEFAUT GE &amp; POWER Cabinet","AKTIVCO",
Q471="AKTIVCO Coupure ENEO &amp; Baisse de tension","AKTIVCO GRID ONLY",
Q471="Coupure ENEO &amp; Baisse de tension","IHS GRID ONLY",
Q471="Defaut GE &amp; POWER Cabinet","IHS",
Q471="Sharing","Partners",
Q471="SIte strategiques &amp; DataCenter","SST &amp; DC",
Q471="Exclu","Exclu",
Q471="SAT","SAT",
Q471="SPARE-ISSUE","SPARE-ISSUE",
Q471="Fiber CAmtel","TRANS_FO_CAMTEL",
Q471="Fiber AOF","Fiber AOF",
Q471="Projet OCM (HUAWEI)","TRAVAUX-HUAWEI",
Q471="Projet OCM (NOKIA)","TRAVAUX-NOKIA",
Q471="ACCESS-ISSUE","ACCESS-ISSUE",
Q471="Projet OCM (ZTE, NOKIA, autres projets)","TRAVAUX OCM",
Q471="No root CAuse","No root cause",
Q471="ODU HS","PDH",
Q471="IP &amp; VLAN","PDH",
Q471="Warehouse HUAWEI","SPARE-ISSUE",
Q471="SPARE-HS","SPARE-ISSUE",
Q471="Power Telco","BSS"
),"")</f>
        <v>No root cause</v>
      </c>
      <c r="P471" s="22" t="str" cm="1">
        <f t="array" ref="P471">IFERROR(_xlfn.IFS(
Q471="MPR ISSUE","TX ISSUE",
Q471="BSS Hardware Issue","RAN ISSUE",
Q471="Sites strategiques, MLL, Pylone, etc.","ENVTECH",
Q471="AKTIVCO DEFAUT GE &amp; POWER Cabinet","POWER ISSUE",
Q471="AKTIVCO Coupure ENEO &amp; Baisse de tension","POWER ISSUE",
Q471="Coupure ENEO &amp; Baisse de tension","POWER ISSUE",
Q471="Defaut GE &amp; POWER Cabinet","POWER ISSUE",
Q471="Sharing","POWER ISSUE",
Q471="SIte strategiques &amp; DataCenter","POWER ISSUE",
Q471="Exclu","Exclu",
Q471="SAT","TX ISSUE",
Q471="SPARE-ISSUE","SPARE-ISSUE",
Q471="Fiber CAmtel","TX ISSUE",
Q471="Fiber AOF","TX ISSUE",
Q471="Projet OCM (HUAWEI)","TRAVAUX-HUAWEI",
Q471="Projet OCM (NOKIA)","TRAVAUX -NOKIA",
Q471="ACCESS-ISSUE","ACCESS-ISSUE",
Q471="Projet OCM (ZTE, NOKIA, autres projets)","TRAVAUX OCM",
Q471="No root CAuse","No root cause",
Q471="ODU HS","TX ISSUE",
Q471="IP &amp; VLAN","TX ISSUE",
Q471="Warehouse HUAWEI","SPARE-ISSUE",
Q471="SPARE-HS","SPARE-ISSUE",
Q471="Power Telco","RAN ISSUE"
),"")</f>
        <v>No root cause</v>
      </c>
      <c r="Q471" s="48" t="s">
        <v>5573</v>
      </c>
      <c r="R471" s="23" t="str" cm="1">
        <f t="array" ref="R471">IFERROR(_xlfn.IFS(
Q471="MPR ISSUE","ACTIVE",
Q471="BSS Hardware Issue","ACTIVE",
Q471="Sites strategiques, MLL, Pylone, etc.","PASSIVE",
Q471="AKTIVCO DEFAUT GE &amp; POWER Cabinet","PASSIVE",
Q471="AKTIVCO Coupure ENEO &amp; Baisse de tension","PASSIVE",
Q471="Coupure ENEO &amp; Baisse de tension","PASSIVE",
Q471="Defaut GE &amp; POWER Cabinet","PASSIVE",
Q471="Sharing","PASSIVE",
Q471="SIte strategiques &amp; DataCenter","PASSIVE",
Q471="Exclu","Exclu",
Q471="SAT","ACTIVE",
Q471="SPARE-ISSUE","SPARE-ISSUE",
Q471="Fiber CAmtel","ACTIVE",
Q471="Fiber AOF","ACTIVE",
Q471="Projet OCM (HUAWEI)","PLANNED WORKS",
Q471="Projet OCM (NOKIA)","PLANNED WORKS",
Q471="ACCESS-ISSUE","ACCESS-ISSUE",
Q471="Projet OCM (ZTE, NOKIA, autres projets)","PLANNED WORKS",
Q471="No root CAuse","No root cause",
Q471="ODU HS","ACTIVE",
Q471="IP &amp; VLAN","ACTIVE",
Q471="Warehouse HUAWEI","SPARE-ISSUE",
Q471="SPARE-HS","SPARE-ISSUE",
Q471="Power Telco","ACTIVE"
),"")</f>
        <v>No root cause</v>
      </c>
      <c r="S471" s="56" t="s">
        <v>5907</v>
      </c>
      <c r="T471" s="7" t="s">
        <v>17</v>
      </c>
      <c r="U471" s="57" t="s">
        <v>5908</v>
      </c>
      <c r="V471" s="57" t="s">
        <v>5908</v>
      </c>
      <c r="W471" s="57" t="s">
        <v>5908</v>
      </c>
      <c r="X471" s="57" t="s">
        <v>5908</v>
      </c>
      <c r="Y471" s="57" t="s">
        <v>17</v>
      </c>
      <c r="Z471" s="57" t="s">
        <v>17</v>
      </c>
      <c r="AA471" s="57" t="s">
        <v>17</v>
      </c>
      <c r="AB471" s="57"/>
      <c r="AC471" s="57" t="s">
        <v>17</v>
      </c>
      <c r="AD471" s="57" t="s">
        <v>17</v>
      </c>
      <c r="AE471" s="57" t="s">
        <v>17</v>
      </c>
      <c r="AF471" s="57" t="s">
        <v>17</v>
      </c>
      <c r="AG471" s="57" t="s">
        <v>17</v>
      </c>
      <c r="AH471" s="57" t="s">
        <v>17</v>
      </c>
      <c r="AI471" s="57" t="s">
        <v>17</v>
      </c>
      <c r="AJ471" s="15"/>
      <c r="AK471" s="15"/>
      <c r="AL471" s="15"/>
      <c r="AM471" s="15"/>
    </row>
    <row r="472" spans="1:39" s="14" customFormat="1" x14ac:dyDescent="0.35">
      <c r="A472" s="1" t="s">
        <v>816</v>
      </c>
      <c r="B472" s="1" t="s">
        <v>817</v>
      </c>
      <c r="C472" s="3"/>
      <c r="D472" s="1" t="s">
        <v>12</v>
      </c>
      <c r="E472" s="1" t="s">
        <v>98</v>
      </c>
      <c r="F472" s="3" t="s">
        <v>92</v>
      </c>
      <c r="G472" s="1" t="s">
        <v>818</v>
      </c>
      <c r="H472" s="60" t="str">
        <f>_xlfn.XLOOKUP(B472,'[1]Nur des jours'!$B:$B,'[1]Nur des jours'!$H:$H,"")</f>
        <v>NOKIA</v>
      </c>
      <c r="I472" s="52">
        <v>3.3721931228478587E-2</v>
      </c>
      <c r="J472" s="52">
        <v>6.8540731796322391E-2</v>
      </c>
      <c r="K472" s="52">
        <v>0</v>
      </c>
      <c r="L472" s="53">
        <v>2.7825402875552671E-2</v>
      </c>
      <c r="M472" s="54" t="s">
        <v>5374</v>
      </c>
      <c r="N472" s="55"/>
      <c r="O472" s="16" t="str" cm="1">
        <f t="array" ref="O472">IFERROR(_xlfn.IFS(
Q472="MPR ISSUE","PDH",
Q472="BSS Hardware Issue","BSS",
Q472="Sites strategiques, MLL, Pylone, etc.","ENVTECH",
Q472="AKTIVCO DEFAUT GE &amp; POWER Cabinet","AKTIVCO",
Q472="AKTIVCO Coupure ENEO &amp; Baisse de tension","AKTIVCO GRID ONLY",
Q472="Coupure ENEO &amp; Baisse de tension","IHS GRID ONLY",
Q472="Defaut GE &amp; POWER Cabinet","IHS",
Q472="Sharing","Partners",
Q472="SIte strategiques &amp; DataCenter","SST &amp; DC",
Q472="Exclu","Exclu",
Q472="SAT","SAT",
Q472="SPARE-ISSUE","SPARE-ISSUE",
Q472="Fiber CAmtel","TRANS_FO_CAMTEL",
Q472="Fiber AOF","Fiber AOF",
Q472="Projet OCM (HUAWEI)","TRAVAUX-HUAWEI",
Q472="Projet OCM (NOKIA)","TRAVAUX-NOKIA",
Q472="ACCESS-ISSUE","ACCESS-ISSUE",
Q472="Projet OCM (ZTE, NOKIA, autres projets)","TRAVAUX OCM",
Q472="No root CAuse","No root cause",
Q472="ODU HS","PDH",
Q472="IP &amp; VLAN","PDH",
Q472="Warehouse HUAWEI","SPARE-ISSUE",
Q472="SPARE-HS","SPARE-ISSUE",
Q472="Power Telco","BSS"
),"")</f>
        <v>No root cause</v>
      </c>
      <c r="P472" s="22" t="str" cm="1">
        <f t="array" ref="P472">IFERROR(_xlfn.IFS(
Q472="MPR ISSUE","TX ISSUE",
Q472="BSS Hardware Issue","RAN ISSUE",
Q472="Sites strategiques, MLL, Pylone, etc.","ENVTECH",
Q472="AKTIVCO DEFAUT GE &amp; POWER Cabinet","POWER ISSUE",
Q472="AKTIVCO Coupure ENEO &amp; Baisse de tension","POWER ISSUE",
Q472="Coupure ENEO &amp; Baisse de tension","POWER ISSUE",
Q472="Defaut GE &amp; POWER Cabinet","POWER ISSUE",
Q472="Sharing","POWER ISSUE",
Q472="SIte strategiques &amp; DataCenter","POWER ISSUE",
Q472="Exclu","Exclu",
Q472="SAT","TX ISSUE",
Q472="SPARE-ISSUE","SPARE-ISSUE",
Q472="Fiber CAmtel","TX ISSUE",
Q472="Fiber AOF","TX ISSUE",
Q472="Projet OCM (HUAWEI)","TRAVAUX-HUAWEI",
Q472="Projet OCM (NOKIA)","TRAVAUX -NOKIA",
Q472="ACCESS-ISSUE","ACCESS-ISSUE",
Q472="Projet OCM (ZTE, NOKIA, autres projets)","TRAVAUX OCM",
Q472="No root CAuse","No root cause",
Q472="ODU HS","TX ISSUE",
Q472="IP &amp; VLAN","TX ISSUE",
Q472="Warehouse HUAWEI","SPARE-ISSUE",
Q472="SPARE-HS","SPARE-ISSUE",
Q472="Power Telco","RAN ISSUE"
),"")</f>
        <v>No root cause</v>
      </c>
      <c r="Q472" s="48" t="s">
        <v>5573</v>
      </c>
      <c r="R472" s="23" t="str" cm="1">
        <f t="array" ref="R472">IFERROR(_xlfn.IFS(
Q472="MPR ISSUE","ACTIVE",
Q472="BSS Hardware Issue","ACTIVE",
Q472="Sites strategiques, MLL, Pylone, etc.","PASSIVE",
Q472="AKTIVCO DEFAUT GE &amp; POWER Cabinet","PASSIVE",
Q472="AKTIVCO Coupure ENEO &amp; Baisse de tension","PASSIVE",
Q472="Coupure ENEO &amp; Baisse de tension","PASSIVE",
Q472="Defaut GE &amp; POWER Cabinet","PASSIVE",
Q472="Sharing","PASSIVE",
Q472="SIte strategiques &amp; DataCenter","PASSIVE",
Q472="Exclu","Exclu",
Q472="SAT","ACTIVE",
Q472="SPARE-ISSUE","SPARE-ISSUE",
Q472="Fiber CAmtel","ACTIVE",
Q472="Fiber AOF","ACTIVE",
Q472="Projet OCM (HUAWEI)","PLANNED WORKS",
Q472="Projet OCM (NOKIA)","PLANNED WORKS",
Q472="ACCESS-ISSUE","ACCESS-ISSUE",
Q472="Projet OCM (ZTE, NOKIA, autres projets)","PLANNED WORKS",
Q472="No root CAuse","No root cause",
Q472="ODU HS","ACTIVE",
Q472="IP &amp; VLAN","ACTIVE",
Q472="Warehouse HUAWEI","SPARE-ISSUE",
Q472="SPARE-HS","SPARE-ISSUE",
Q472="Power Telco","ACTIVE"
),"")</f>
        <v>No root cause</v>
      </c>
      <c r="S472" s="56" t="s">
        <v>17</v>
      </c>
      <c r="T472" s="7" t="s">
        <v>17</v>
      </c>
      <c r="U472" s="57" t="s">
        <v>17</v>
      </c>
      <c r="V472" s="57" t="s">
        <v>17</v>
      </c>
      <c r="W472" s="57" t="s">
        <v>17</v>
      </c>
      <c r="X472" s="57" t="s">
        <v>17</v>
      </c>
      <c r="Y472" s="57" t="s">
        <v>17</v>
      </c>
      <c r="Z472" s="57" t="s">
        <v>17</v>
      </c>
      <c r="AA472" s="57" t="s">
        <v>17</v>
      </c>
      <c r="AB472" s="57"/>
      <c r="AC472" s="57" t="s">
        <v>17</v>
      </c>
      <c r="AD472" s="57" t="s">
        <v>17</v>
      </c>
      <c r="AE472" s="57" t="s">
        <v>17</v>
      </c>
      <c r="AF472" s="57" t="s">
        <v>17</v>
      </c>
      <c r="AG472" s="57" t="s">
        <v>17</v>
      </c>
      <c r="AH472" s="57" t="s">
        <v>17</v>
      </c>
      <c r="AI472" s="57" t="s">
        <v>17</v>
      </c>
      <c r="AJ472" s="15"/>
      <c r="AK472" s="15"/>
      <c r="AL472" s="15"/>
      <c r="AM472" s="15"/>
    </row>
    <row r="473" spans="1:39" s="14" customFormat="1" x14ac:dyDescent="0.35">
      <c r="A473" s="1" t="s">
        <v>3373</v>
      </c>
      <c r="B473" s="1" t="s">
        <v>3374</v>
      </c>
      <c r="C473" s="3"/>
      <c r="D473" s="1" t="s">
        <v>12</v>
      </c>
      <c r="E473" s="1" t="s">
        <v>13</v>
      </c>
      <c r="F473" s="3" t="s">
        <v>104</v>
      </c>
      <c r="G473" s="1" t="s">
        <v>301</v>
      </c>
      <c r="H473" s="59" t="str">
        <f>_xlfn.XLOOKUP(B473,'[1]Nur des jours'!$B:$B,'[1]Nur des jours'!$H:$H,"")</f>
        <v>Huawei</v>
      </c>
      <c r="I473" s="52">
        <v>1.3114036665347769E-2</v>
      </c>
      <c r="J473" s="52">
        <v>7.2942273495381002E-2</v>
      </c>
      <c r="K473" s="52">
        <v>0</v>
      </c>
      <c r="L473" s="53">
        <v>2.6360245753111154E-2</v>
      </c>
      <c r="M473" s="54" t="s">
        <v>5374</v>
      </c>
      <c r="N473" s="55"/>
      <c r="O473" s="16" t="str" cm="1">
        <f t="array" ref="O473">IFERROR(_xlfn.IFS(
Q473="MPR ISSUE","PDH",
Q473="BSS Hardware Issue","BSS",
Q473="Sites strategiques, MLL, Pylone, etc.","ENVTECH",
Q473="AKTIVCO DEFAUT GE &amp; POWER Cabinet","AKTIVCO",
Q473="AKTIVCO Coupure ENEO &amp; Baisse de tension","AKTIVCO GRID ONLY",
Q473="Coupure ENEO &amp; Baisse de tension","IHS GRID ONLY",
Q473="Defaut GE &amp; POWER Cabinet","IHS",
Q473="Sharing","Partners",
Q473="SIte strategiques &amp; DataCenter","SST &amp; DC",
Q473="Exclu","Exclu",
Q473="SAT","SAT",
Q473="SPARE-ISSUE","SPARE-ISSUE",
Q473="Fiber CAmtel","TRANS_FO_CAMTEL",
Q473="Fiber AOF","Fiber AOF",
Q473="Projet OCM (HUAWEI)","TRAVAUX-HUAWEI",
Q473="Projet OCM (NOKIA)","TRAVAUX-NOKIA",
Q473="ACCESS-ISSUE","ACCESS-ISSUE",
Q473="Projet OCM (ZTE, NOKIA, autres projets)","TRAVAUX OCM",
Q473="No root CAuse","No root cause",
Q473="ODU HS","PDH",
Q473="IP &amp; VLAN","PDH",
Q473="Warehouse HUAWEI","SPARE-ISSUE",
Q473="SPARE-HS","SPARE-ISSUE",
Q473="Power Telco","BSS"
),"")</f>
        <v>No root cause</v>
      </c>
      <c r="P473" s="22" t="str" cm="1">
        <f t="array" ref="P473">IFERROR(_xlfn.IFS(
Q473="MPR ISSUE","TX ISSUE",
Q473="BSS Hardware Issue","RAN ISSUE",
Q473="Sites strategiques, MLL, Pylone, etc.","ENVTECH",
Q473="AKTIVCO DEFAUT GE &amp; POWER Cabinet","POWER ISSUE",
Q473="AKTIVCO Coupure ENEO &amp; Baisse de tension","POWER ISSUE",
Q473="Coupure ENEO &amp; Baisse de tension","POWER ISSUE",
Q473="Defaut GE &amp; POWER Cabinet","POWER ISSUE",
Q473="Sharing","POWER ISSUE",
Q473="SIte strategiques &amp; DataCenter","POWER ISSUE",
Q473="Exclu","Exclu",
Q473="SAT","TX ISSUE",
Q473="SPARE-ISSUE","SPARE-ISSUE",
Q473="Fiber CAmtel","TX ISSUE",
Q473="Fiber AOF","TX ISSUE",
Q473="Projet OCM (HUAWEI)","TRAVAUX-HUAWEI",
Q473="Projet OCM (NOKIA)","TRAVAUX -NOKIA",
Q473="ACCESS-ISSUE","ACCESS-ISSUE",
Q473="Projet OCM (ZTE, NOKIA, autres projets)","TRAVAUX OCM",
Q473="No root CAuse","No root cause",
Q473="ODU HS","TX ISSUE",
Q473="IP &amp; VLAN","TX ISSUE",
Q473="Warehouse HUAWEI","SPARE-ISSUE",
Q473="SPARE-HS","SPARE-ISSUE",
Q473="Power Telco","RAN ISSUE"
),"")</f>
        <v>No root cause</v>
      </c>
      <c r="Q473" s="48" t="s">
        <v>5573</v>
      </c>
      <c r="R473" s="23" t="str" cm="1">
        <f t="array" ref="R473">IFERROR(_xlfn.IFS(
Q473="MPR ISSUE","ACTIVE",
Q473="BSS Hardware Issue","ACTIVE",
Q473="Sites strategiques, MLL, Pylone, etc.","PASSIVE",
Q473="AKTIVCO DEFAUT GE &amp; POWER Cabinet","PASSIVE",
Q473="AKTIVCO Coupure ENEO &amp; Baisse de tension","PASSIVE",
Q473="Coupure ENEO &amp; Baisse de tension","PASSIVE",
Q473="Defaut GE &amp; POWER Cabinet","PASSIVE",
Q473="Sharing","PASSIVE",
Q473="SIte strategiques &amp; DataCenter","PASSIVE",
Q473="Exclu","Exclu",
Q473="SAT","ACTIVE",
Q473="SPARE-ISSUE","SPARE-ISSUE",
Q473="Fiber CAmtel","ACTIVE",
Q473="Fiber AOF","ACTIVE",
Q473="Projet OCM (HUAWEI)","PLANNED WORKS",
Q473="Projet OCM (NOKIA)","PLANNED WORKS",
Q473="ACCESS-ISSUE","ACCESS-ISSUE",
Q473="Projet OCM (ZTE, NOKIA, autres projets)","PLANNED WORKS",
Q473="No root CAuse","No root cause",
Q473="ODU HS","ACTIVE",
Q473="IP &amp; VLAN","ACTIVE",
Q473="Warehouse HUAWEI","SPARE-ISSUE",
Q473="SPARE-HS","SPARE-ISSUE",
Q473="Power Telco","ACTIVE"
),"")</f>
        <v>No root cause</v>
      </c>
      <c r="S473" s="56" t="s">
        <v>17</v>
      </c>
      <c r="T473" s="7" t="s">
        <v>17</v>
      </c>
      <c r="U473" s="57" t="s">
        <v>17</v>
      </c>
      <c r="V473" s="57" t="s">
        <v>17</v>
      </c>
      <c r="W473" s="57" t="s">
        <v>17</v>
      </c>
      <c r="X473" s="57"/>
      <c r="Y473" s="57" t="s">
        <v>17</v>
      </c>
      <c r="Z473" s="57" t="s">
        <v>17</v>
      </c>
      <c r="AA473" s="57" t="s">
        <v>17</v>
      </c>
      <c r="AB473" s="57"/>
      <c r="AC473" s="57" t="s">
        <v>17</v>
      </c>
      <c r="AD473" s="57" t="s">
        <v>17</v>
      </c>
      <c r="AE473" s="57" t="s">
        <v>17</v>
      </c>
      <c r="AF473" s="57" t="s">
        <v>17</v>
      </c>
      <c r="AG473" s="57" t="s">
        <v>17</v>
      </c>
      <c r="AH473" s="57" t="s">
        <v>17</v>
      </c>
      <c r="AI473" s="57" t="s">
        <v>17</v>
      </c>
      <c r="AJ473" s="15"/>
      <c r="AK473" s="15"/>
      <c r="AL473" s="15"/>
      <c r="AM473" s="15"/>
    </row>
    <row r="474" spans="1:39" s="14" customFormat="1" x14ac:dyDescent="0.35">
      <c r="A474" s="1" t="s">
        <v>1824</v>
      </c>
      <c r="B474" s="1" t="s">
        <v>1825</v>
      </c>
      <c r="C474" s="3"/>
      <c r="D474" s="1" t="s">
        <v>23</v>
      </c>
      <c r="E474" s="1" t="s">
        <v>124</v>
      </c>
      <c r="F474" s="3" t="s">
        <v>228</v>
      </c>
      <c r="G474" s="1" t="s">
        <v>1826</v>
      </c>
      <c r="H474" s="60" t="str">
        <f>_xlfn.XLOOKUP(B474,'[1]Nur des jours'!$B:$B,'[1]Nur des jours'!$H:$H,"")</f>
        <v>NOKIA</v>
      </c>
      <c r="I474" s="52">
        <v>4.5711784947783655E-2</v>
      </c>
      <c r="J474" s="52">
        <v>5.7641927707565689E-2</v>
      </c>
      <c r="K474" s="52">
        <v>0</v>
      </c>
      <c r="L474" s="53">
        <v>2.5878698638541291E-2</v>
      </c>
      <c r="M474" s="54" t="s">
        <v>5375</v>
      </c>
      <c r="N474" s="55" t="s">
        <v>5561</v>
      </c>
      <c r="O474" s="16" t="str" cm="1">
        <f t="array" ref="O474">IFERROR(_xlfn.IFS(
Q474="MPR ISSUE","PDH",
Q474="BSS Hardware Issue","BSS",
Q474="Sites strategiques, MLL, Pylone, etc.","ENVTECH",
Q474="AKTIVCO DEFAUT GE &amp; POWER Cabinet","AKTIVCO",
Q474="AKTIVCO Coupure ENEO &amp; Baisse de tension","AKTIVCO GRID ONLY",
Q474="Coupure ENEO &amp; Baisse de tension","IHS GRID ONLY",
Q474="Defaut GE &amp; POWER Cabinet","IHS",
Q474="Sharing","Partners",
Q474="SIte strategiques &amp; DataCenter","SST &amp; DC",
Q474="Exclu","Exclu",
Q474="SAT","SAT",
Q474="SPARE-ISSUE","SPARE-ISSUE",
Q474="Fiber CAmtel","TRANS_FO_CAMTEL",
Q474="Fiber AOF","Fiber AOF",
Q474="Projet OCM (HUAWEI)","TRAVAUX-HUAWEI",
Q474="Projet OCM (NOKIA)","TRAVAUX-NOKIA",
Q474="ACCESS-ISSUE","ACCESS-ISSUE",
Q474="Projet OCM (ZTE, NOKIA, autres projets)","TRAVAUX OCM",
Q474="No root CAuse","No root cause",
Q474="ODU HS","PDH",
Q474="IP &amp; VLAN","PDH",
Q474="Warehouse HUAWEI","SPARE-ISSUE",
Q474="SPARE-HS","SPARE-ISSUE",
Q474="Power Telco","BSS"
),"")</f>
        <v>Exclu</v>
      </c>
      <c r="P474" s="22" t="str" cm="1">
        <f t="array" ref="P474">IFERROR(_xlfn.IFS(
Q474="MPR ISSUE","TX ISSUE",
Q474="BSS Hardware Issue","RAN ISSUE",
Q474="Sites strategiques, MLL, Pylone, etc.","ENVTECH",
Q474="AKTIVCO DEFAUT GE &amp; POWER Cabinet","POWER ISSUE",
Q474="AKTIVCO Coupure ENEO &amp; Baisse de tension","POWER ISSUE",
Q474="Coupure ENEO &amp; Baisse de tension","POWER ISSUE",
Q474="Defaut GE &amp; POWER Cabinet","POWER ISSUE",
Q474="Sharing","POWER ISSUE",
Q474="SIte strategiques &amp; DataCenter","POWER ISSUE",
Q474="Exclu","Exclu",
Q474="SAT","TX ISSUE",
Q474="SPARE-ISSUE","SPARE-ISSUE",
Q474="Fiber CAmtel","TX ISSUE",
Q474="Fiber AOF","TX ISSUE",
Q474="Projet OCM (HUAWEI)","TRAVAUX-HUAWEI",
Q474="Projet OCM (NOKIA)","TRAVAUX -NOKIA",
Q474="ACCESS-ISSUE","ACCESS-ISSUE",
Q474="Projet OCM (ZTE, NOKIA, autres projets)","TRAVAUX OCM",
Q474="No root CAuse","No root cause",
Q474="ODU HS","TX ISSUE",
Q474="IP &amp; VLAN","TX ISSUE",
Q474="Warehouse HUAWEI","SPARE-ISSUE",
Q474="SPARE-HS","SPARE-ISSUE",
Q474="Power Telco","RAN ISSUE"
),"")</f>
        <v>Exclu</v>
      </c>
      <c r="Q474" s="48" t="s">
        <v>5533</v>
      </c>
      <c r="R474" s="23" t="str" cm="1">
        <f t="array" ref="R474">IFERROR(_xlfn.IFS(
Q474="MPR ISSUE","ACTIVE",
Q474="BSS Hardware Issue","ACTIVE",
Q474="Sites strategiques, MLL, Pylone, etc.","PASSIVE",
Q474="AKTIVCO DEFAUT GE &amp; POWER Cabinet","PASSIVE",
Q474="AKTIVCO Coupure ENEO &amp; Baisse de tension","PASSIVE",
Q474="Coupure ENEO &amp; Baisse de tension","PASSIVE",
Q474="Defaut GE &amp; POWER Cabinet","PASSIVE",
Q474="Sharing","PASSIVE",
Q474="SIte strategiques &amp; DataCenter","PASSIVE",
Q474="Exclu","Exclu",
Q474="SAT","ACTIVE",
Q474="SPARE-ISSUE","SPARE-ISSUE",
Q474="Fiber CAmtel","ACTIVE",
Q474="Fiber AOF","ACTIVE",
Q474="Projet OCM (HUAWEI)","PLANNED WORKS",
Q474="Projet OCM (NOKIA)","PLANNED WORKS",
Q474="ACCESS-ISSUE","ACCESS-ISSUE",
Q474="Projet OCM (ZTE, NOKIA, autres projets)","PLANNED WORKS",
Q474="No root CAuse","No root cause",
Q474="ODU HS","ACTIVE",
Q474="IP &amp; VLAN","ACTIVE",
Q474="Warehouse HUAWEI","SPARE-ISSUE",
Q474="SPARE-HS","SPARE-ISSUE",
Q474="Power Telco","ACTIVE"
),"")</f>
        <v>Exclu</v>
      </c>
      <c r="S474" s="56" t="s">
        <v>17</v>
      </c>
      <c r="T474" s="7" t="s">
        <v>17</v>
      </c>
      <c r="U474" s="57" t="s">
        <v>17</v>
      </c>
      <c r="V474" s="57" t="s">
        <v>17</v>
      </c>
      <c r="W474" s="57" t="s">
        <v>17</v>
      </c>
      <c r="X474" s="57" t="s">
        <v>17</v>
      </c>
      <c r="Y474" s="57" t="s">
        <v>17</v>
      </c>
      <c r="Z474" s="57" t="s">
        <v>17</v>
      </c>
      <c r="AA474" s="57" t="s">
        <v>17</v>
      </c>
      <c r="AB474" s="57" t="s">
        <v>17</v>
      </c>
      <c r="AC474" s="57" t="s">
        <v>17</v>
      </c>
      <c r="AD474" s="57" t="s">
        <v>17</v>
      </c>
      <c r="AE474" s="57" t="s">
        <v>17</v>
      </c>
      <c r="AF474" s="57" t="s">
        <v>17</v>
      </c>
      <c r="AG474" s="57" t="s">
        <v>17</v>
      </c>
      <c r="AH474" s="57" t="s">
        <v>17</v>
      </c>
      <c r="AI474" s="57" t="s">
        <v>17</v>
      </c>
      <c r="AJ474" s="15"/>
      <c r="AK474" s="15"/>
      <c r="AL474" s="15"/>
      <c r="AM474" s="15"/>
    </row>
    <row r="475" spans="1:39" s="14" customFormat="1" x14ac:dyDescent="0.35">
      <c r="A475" s="1" t="s">
        <v>1149</v>
      </c>
      <c r="B475" s="1" t="s">
        <v>1150</v>
      </c>
      <c r="C475" s="3"/>
      <c r="D475" s="1" t="s">
        <v>23</v>
      </c>
      <c r="E475" s="1" t="s">
        <v>32</v>
      </c>
      <c r="F475" s="3" t="s">
        <v>33</v>
      </c>
      <c r="G475" s="1" t="s">
        <v>34</v>
      </c>
      <c r="H475" s="51" t="str">
        <f>_xlfn.XLOOKUP(B475,'[1]Nur des jours'!$B:$B,'[1]Nur des jours'!$H:$H,"")</f>
        <v>ZTE</v>
      </c>
      <c r="I475" s="52">
        <v>8.4179625832803778E-2</v>
      </c>
      <c r="J475" s="52">
        <v>0</v>
      </c>
      <c r="K475" s="52">
        <v>2.5205639715716065E-2</v>
      </c>
      <c r="L475" s="53">
        <v>2.5165295505845686E-2</v>
      </c>
      <c r="M475" s="54" t="s">
        <v>5374</v>
      </c>
      <c r="N475" s="55"/>
      <c r="O475" s="16" t="str" cm="1">
        <f t="array" ref="O475">IFERROR(_xlfn.IFS(
Q475="MPR ISSUE","PDH",
Q475="BSS Hardware Issue","BSS",
Q475="Sites strategiques, MLL, Pylone, etc.","ENVTECH",
Q475="AKTIVCO DEFAUT GE &amp; POWER Cabinet","AKTIVCO",
Q475="AKTIVCO Coupure ENEO &amp; Baisse de tension","AKTIVCO GRID ONLY",
Q475="Coupure ENEO &amp; Baisse de tension","IHS GRID ONLY",
Q475="Defaut GE &amp; POWER Cabinet","IHS",
Q475="Sharing","Partners",
Q475="SIte strategiques &amp; DataCenter","SST &amp; DC",
Q475="Exclu","Exclu",
Q475="SAT","SAT",
Q475="SPARE-ISSUE","SPARE-ISSUE",
Q475="Fiber CAmtel","TRANS_FO_CAMTEL",
Q475="Fiber AOF","Fiber AOF",
Q475="Projet OCM (HUAWEI)","TRAVAUX-HUAWEI",
Q475="Projet OCM (NOKIA)","TRAVAUX-NOKIA",
Q475="ACCESS-ISSUE","ACCESS-ISSUE",
Q475="Projet OCM (ZTE, NOKIA, autres projets)","TRAVAUX OCM",
Q475="No root CAuse","No root cause",
Q475="ODU HS","PDH",
Q475="IP &amp; VLAN","PDH",
Q475="Warehouse HUAWEI","SPARE-ISSUE",
Q475="SPARE-HS","SPARE-ISSUE",
Q475="Power Telco","BSS"
),"")</f>
        <v>No root cause</v>
      </c>
      <c r="P475" s="22" t="str" cm="1">
        <f t="array" ref="P475">IFERROR(_xlfn.IFS(
Q475="MPR ISSUE","TX ISSUE",
Q475="BSS Hardware Issue","RAN ISSUE",
Q475="Sites strategiques, MLL, Pylone, etc.","ENVTECH",
Q475="AKTIVCO DEFAUT GE &amp; POWER Cabinet","POWER ISSUE",
Q475="AKTIVCO Coupure ENEO &amp; Baisse de tension","POWER ISSUE",
Q475="Coupure ENEO &amp; Baisse de tension","POWER ISSUE",
Q475="Defaut GE &amp; POWER Cabinet","POWER ISSUE",
Q475="Sharing","POWER ISSUE",
Q475="SIte strategiques &amp; DataCenter","POWER ISSUE",
Q475="Exclu","Exclu",
Q475="SAT","TX ISSUE",
Q475="SPARE-ISSUE","SPARE-ISSUE",
Q475="Fiber CAmtel","TX ISSUE",
Q475="Fiber AOF","TX ISSUE",
Q475="Projet OCM (HUAWEI)","TRAVAUX-HUAWEI",
Q475="Projet OCM (NOKIA)","TRAVAUX -NOKIA",
Q475="ACCESS-ISSUE","ACCESS-ISSUE",
Q475="Projet OCM (ZTE, NOKIA, autres projets)","TRAVAUX OCM",
Q475="No root CAuse","No root cause",
Q475="ODU HS","TX ISSUE",
Q475="IP &amp; VLAN","TX ISSUE",
Q475="Warehouse HUAWEI","SPARE-ISSUE",
Q475="SPARE-HS","SPARE-ISSUE",
Q475="Power Telco","RAN ISSUE"
),"")</f>
        <v>No root cause</v>
      </c>
      <c r="Q475" s="48" t="s">
        <v>5573</v>
      </c>
      <c r="R475" s="23" t="str" cm="1">
        <f t="array" ref="R475">IFERROR(_xlfn.IFS(
Q475="MPR ISSUE","ACTIVE",
Q475="BSS Hardware Issue","ACTIVE",
Q475="Sites strategiques, MLL, Pylone, etc.","PASSIVE",
Q475="AKTIVCO DEFAUT GE &amp; POWER Cabinet","PASSIVE",
Q475="AKTIVCO Coupure ENEO &amp; Baisse de tension","PASSIVE",
Q475="Coupure ENEO &amp; Baisse de tension","PASSIVE",
Q475="Defaut GE &amp; POWER Cabinet","PASSIVE",
Q475="Sharing","PASSIVE",
Q475="SIte strategiques &amp; DataCenter","PASSIVE",
Q475="Exclu","Exclu",
Q475="SAT","ACTIVE",
Q475="SPARE-ISSUE","SPARE-ISSUE",
Q475="Fiber CAmtel","ACTIVE",
Q475="Fiber AOF","ACTIVE",
Q475="Projet OCM (HUAWEI)","PLANNED WORKS",
Q475="Projet OCM (NOKIA)","PLANNED WORKS",
Q475="ACCESS-ISSUE","ACCESS-ISSUE",
Q475="Projet OCM (ZTE, NOKIA, autres projets)","PLANNED WORKS",
Q475="No root CAuse","No root cause",
Q475="ODU HS","ACTIVE",
Q475="IP &amp; VLAN","ACTIVE",
Q475="Warehouse HUAWEI","SPARE-ISSUE",
Q475="SPARE-HS","SPARE-ISSUE",
Q475="Power Telco","ACTIVE"
),"")</f>
        <v>No root cause</v>
      </c>
      <c r="S475" s="56" t="s">
        <v>17</v>
      </c>
      <c r="T475" s="7" t="s">
        <v>17</v>
      </c>
      <c r="U475" s="57" t="s">
        <v>17</v>
      </c>
      <c r="V475" s="57" t="s">
        <v>17</v>
      </c>
      <c r="W475" s="57" t="s">
        <v>17</v>
      </c>
      <c r="X475" s="57" t="s">
        <v>17</v>
      </c>
      <c r="Y475" s="57" t="s">
        <v>17</v>
      </c>
      <c r="Z475" s="57" t="s">
        <v>17</v>
      </c>
      <c r="AA475" s="57" t="s">
        <v>17</v>
      </c>
      <c r="AB475" s="57"/>
      <c r="AC475" s="57" t="s">
        <v>17</v>
      </c>
      <c r="AD475" s="57" t="s">
        <v>17</v>
      </c>
      <c r="AE475" s="57" t="s">
        <v>17</v>
      </c>
      <c r="AF475" s="57" t="s">
        <v>17</v>
      </c>
      <c r="AG475" s="57" t="s">
        <v>17</v>
      </c>
      <c r="AH475" s="57" t="s">
        <v>17</v>
      </c>
      <c r="AI475" s="57" t="s">
        <v>17</v>
      </c>
      <c r="AJ475" s="15"/>
      <c r="AK475" s="15"/>
      <c r="AL475" s="15"/>
      <c r="AM475" s="15"/>
    </row>
    <row r="476" spans="1:39" s="14" customFormat="1" x14ac:dyDescent="0.35">
      <c r="A476" s="1" t="s">
        <v>1485</v>
      </c>
      <c r="B476" s="1" t="s">
        <v>1486</v>
      </c>
      <c r="C476" s="3"/>
      <c r="D476" s="1" t="s">
        <v>1487</v>
      </c>
      <c r="E476" s="1"/>
      <c r="F476" s="3" t="s">
        <v>57</v>
      </c>
      <c r="G476" s="1" t="s">
        <v>1488</v>
      </c>
      <c r="H476" s="60" t="str">
        <f>_xlfn.XLOOKUP(B476,'[1]Nur des jours'!$B:$B,'[1]Nur des jours'!$H:$H,"")</f>
        <v>NOKIA</v>
      </c>
      <c r="I476" s="52">
        <v>0</v>
      </c>
      <c r="J476" s="52">
        <v>7.172452160501161E-2</v>
      </c>
      <c r="K476" s="52">
        <v>0</v>
      </c>
      <c r="L476" s="53">
        <v>2.4078749174617196E-2</v>
      </c>
      <c r="M476" s="54" t="s">
        <v>5376</v>
      </c>
      <c r="N476" s="55"/>
      <c r="O476" s="16" t="str" cm="1">
        <f t="array" ref="O476">IFERROR(_xlfn.IFS(
Q476="MPR ISSUE","PDH",
Q476="BSS Hardware Issue","BSS",
Q476="Sites strategiques, MLL, Pylone, etc.","ENVTECH",
Q476="AKTIVCO DEFAUT GE &amp; POWER Cabinet","AKTIVCO",
Q476="AKTIVCO Coupure ENEO &amp; Baisse de tension","AKTIVCO GRID ONLY",
Q476="Coupure ENEO &amp; Baisse de tension","IHS GRID ONLY",
Q476="Defaut GE &amp; POWER Cabinet","IHS",
Q476="Sharing","Partners",
Q476="SIte strategiques &amp; DataCenter","SST &amp; DC",
Q476="Exclu","Exclu",
Q476="SAT","SAT",
Q476="SPARE-ISSUE","SPARE-ISSUE",
Q476="Fiber CAmtel","TRANS_FO_CAMTEL",
Q476="Fiber AOF","Fiber AOF",
Q476="Projet OCM (HUAWEI)","TRAVAUX-HUAWEI",
Q476="Projet OCM (NOKIA)","TRAVAUX-NOKIA",
Q476="ACCESS-ISSUE","ACCESS-ISSUE",
Q476="Projet OCM (ZTE, NOKIA, autres projets)","TRAVAUX OCM",
Q476="No root CAuse","No root cause",
Q476="ODU HS","PDH",
Q476="IP &amp; VLAN","PDH",
Q476="Warehouse HUAWEI","SPARE-ISSUE",
Q476="SPARE-HS","SPARE-ISSUE",
Q476="Power Telco","BSS"
),"")</f>
        <v>No root cause</v>
      </c>
      <c r="P476" s="22" t="str" cm="1">
        <f t="array" ref="P476">IFERROR(_xlfn.IFS(
Q476="MPR ISSUE","TX ISSUE",
Q476="BSS Hardware Issue","RAN ISSUE",
Q476="Sites strategiques, MLL, Pylone, etc.","ENVTECH",
Q476="AKTIVCO DEFAUT GE &amp; POWER Cabinet","POWER ISSUE",
Q476="AKTIVCO Coupure ENEO &amp; Baisse de tension","POWER ISSUE",
Q476="Coupure ENEO &amp; Baisse de tension","POWER ISSUE",
Q476="Defaut GE &amp; POWER Cabinet","POWER ISSUE",
Q476="Sharing","POWER ISSUE",
Q476="SIte strategiques &amp; DataCenter","POWER ISSUE",
Q476="Exclu","Exclu",
Q476="SAT","TX ISSUE",
Q476="SPARE-ISSUE","SPARE-ISSUE",
Q476="Fiber CAmtel","TX ISSUE",
Q476="Fiber AOF","TX ISSUE",
Q476="Projet OCM (HUAWEI)","TRAVAUX-HUAWEI",
Q476="Projet OCM (NOKIA)","TRAVAUX -NOKIA",
Q476="ACCESS-ISSUE","ACCESS-ISSUE",
Q476="Projet OCM (ZTE, NOKIA, autres projets)","TRAVAUX OCM",
Q476="No root CAuse","No root cause",
Q476="ODU HS","TX ISSUE",
Q476="IP &amp; VLAN","TX ISSUE",
Q476="Warehouse HUAWEI","SPARE-ISSUE",
Q476="SPARE-HS","SPARE-ISSUE",
Q476="Power Telco","RAN ISSUE"
),"")</f>
        <v>No root cause</v>
      </c>
      <c r="Q476" s="48" t="s">
        <v>5573</v>
      </c>
      <c r="R476" s="23" t="str" cm="1">
        <f t="array" ref="R476">IFERROR(_xlfn.IFS(
Q476="MPR ISSUE","ACTIVE",
Q476="BSS Hardware Issue","ACTIVE",
Q476="Sites strategiques, MLL, Pylone, etc.","PASSIVE",
Q476="AKTIVCO DEFAUT GE &amp; POWER Cabinet","PASSIVE",
Q476="AKTIVCO Coupure ENEO &amp; Baisse de tension","PASSIVE",
Q476="Coupure ENEO &amp; Baisse de tension","PASSIVE",
Q476="Defaut GE &amp; POWER Cabinet","PASSIVE",
Q476="Sharing","PASSIVE",
Q476="SIte strategiques &amp; DataCenter","PASSIVE",
Q476="Exclu","Exclu",
Q476="SAT","ACTIVE",
Q476="SPARE-ISSUE","SPARE-ISSUE",
Q476="Fiber CAmtel","ACTIVE",
Q476="Fiber AOF","ACTIVE",
Q476="Projet OCM (HUAWEI)","PLANNED WORKS",
Q476="Projet OCM (NOKIA)","PLANNED WORKS",
Q476="ACCESS-ISSUE","ACCESS-ISSUE",
Q476="Projet OCM (ZTE, NOKIA, autres projets)","PLANNED WORKS",
Q476="No root CAuse","No root cause",
Q476="ODU HS","ACTIVE",
Q476="IP &amp; VLAN","ACTIVE",
Q476="Warehouse HUAWEI","SPARE-ISSUE",
Q476="SPARE-HS","SPARE-ISSUE",
Q476="Power Telco","ACTIVE"
),"")</f>
        <v>No root cause</v>
      </c>
      <c r="S476" s="56" t="s">
        <v>17</v>
      </c>
      <c r="T476" s="7" t="s">
        <v>17</v>
      </c>
      <c r="U476" s="57" t="s">
        <v>17</v>
      </c>
      <c r="V476" s="57" t="s">
        <v>17</v>
      </c>
      <c r="W476" s="57" t="s">
        <v>17</v>
      </c>
      <c r="X476" s="57" t="s">
        <v>17</v>
      </c>
      <c r="Y476" s="57" t="s">
        <v>17</v>
      </c>
      <c r="Z476" s="57" t="s">
        <v>17</v>
      </c>
      <c r="AA476" s="57" t="s">
        <v>17</v>
      </c>
      <c r="AB476" s="57" t="s">
        <v>17</v>
      </c>
      <c r="AC476" s="57" t="s">
        <v>17</v>
      </c>
      <c r="AD476" s="57" t="s">
        <v>17</v>
      </c>
      <c r="AE476" s="57" t="s">
        <v>17</v>
      </c>
      <c r="AF476" s="57" t="s">
        <v>17</v>
      </c>
      <c r="AG476" s="57" t="s">
        <v>17</v>
      </c>
      <c r="AH476" s="57" t="s">
        <v>17</v>
      </c>
      <c r="AI476" s="57" t="s">
        <v>17</v>
      </c>
      <c r="AJ476" s="15"/>
      <c r="AK476" s="15"/>
      <c r="AL476" s="15"/>
      <c r="AM476" s="15"/>
    </row>
    <row r="477" spans="1:39" s="14" customFormat="1" x14ac:dyDescent="0.35">
      <c r="A477" s="58" t="s">
        <v>5433</v>
      </c>
      <c r="B477" s="58" t="s">
        <v>5434</v>
      </c>
      <c r="C477" s="58"/>
      <c r="D477" s="58" t="s">
        <v>359</v>
      </c>
      <c r="E477" s="58" t="s">
        <v>990</v>
      </c>
      <c r="F477" s="58" t="s">
        <v>228</v>
      </c>
      <c r="G477" s="58" t="s">
        <v>491</v>
      </c>
      <c r="H477" s="51" t="str">
        <f>_xlfn.XLOOKUP(B477,'[1]Nur des jours'!$B:$B,'[1]Nur des jours'!$H:$H,"")</f>
        <v>ZTE</v>
      </c>
      <c r="I477" s="52">
        <v>1.0741020506856267E-2</v>
      </c>
      <c r="J477" s="52">
        <v>1.7850403419118022E-2</v>
      </c>
      <c r="K477" s="52">
        <v>3.1430098912812905E-2</v>
      </c>
      <c r="L477" s="53">
        <v>2.3916840023628271E-2</v>
      </c>
      <c r="M477" s="54"/>
      <c r="N477" s="55"/>
      <c r="O477" s="16" t="str" cm="1">
        <f t="array" ref="O477">IFERROR(_xlfn.IFS(
Q477="MPR ISSUE","PDH",
Q477="BSS Hardware Issue","BSS",
Q477="Sites strategiques, MLL, Pylone, etc.","ENVTECH",
Q477="AKTIVCO DEFAUT GE &amp; POWER Cabinet","AKTIVCO",
Q477="AKTIVCO Coupure ENEO &amp; Baisse de tension","AKTIVCO GRID ONLY",
Q477="Coupure ENEO &amp; Baisse de tension","IHS GRID ONLY",
Q477="Defaut GE &amp; POWER Cabinet","IHS",
Q477="Sharing","Partners",
Q477="SIte strategiques &amp; DataCenter","SST &amp; DC",
Q477="Exclu","Exclu",
Q477="SAT","SAT",
Q477="SPARE-ISSUE","SPARE-ISSUE",
Q477="Fiber CAmtel","TRANS_FO_CAMTEL",
Q477="Fiber AOF","Fiber AOF",
Q477="Projet OCM (HUAWEI)","TRAVAUX-HUAWEI",
Q477="Projet OCM (NOKIA)","TRAVAUX-NOKIA",
Q477="ACCESS-ISSUE","ACCESS-ISSUE",
Q477="Projet OCM (ZTE, NOKIA, autres projets)","TRAVAUX OCM",
Q477="No root CAuse","No root cause",
Q477="ODU HS","PDH",
Q477="IP &amp; VLAN","PDH",
Q477="Warehouse HUAWEI","SPARE-ISSUE",
Q477="SPARE-HS","SPARE-ISSUE",
Q477="Power Telco","BSS"
),"")</f>
        <v>No root cause</v>
      </c>
      <c r="P477" s="22" t="str" cm="1">
        <f t="array" ref="P477">IFERROR(_xlfn.IFS(
Q477="MPR ISSUE","TX ISSUE",
Q477="BSS Hardware Issue","RAN ISSUE",
Q477="Sites strategiques, MLL, Pylone, etc.","ENVTECH",
Q477="AKTIVCO DEFAUT GE &amp; POWER Cabinet","POWER ISSUE",
Q477="AKTIVCO Coupure ENEO &amp; Baisse de tension","POWER ISSUE",
Q477="Coupure ENEO &amp; Baisse de tension","POWER ISSUE",
Q477="Defaut GE &amp; POWER Cabinet","POWER ISSUE",
Q477="Sharing","POWER ISSUE",
Q477="SIte strategiques &amp; DataCenter","POWER ISSUE",
Q477="Exclu","Exclu",
Q477="SAT","TX ISSUE",
Q477="SPARE-ISSUE","SPARE-ISSUE",
Q477="Fiber CAmtel","TX ISSUE",
Q477="Fiber AOF","TX ISSUE",
Q477="Projet OCM (HUAWEI)","TRAVAUX-HUAWEI",
Q477="Projet OCM (NOKIA)","TRAVAUX -NOKIA",
Q477="ACCESS-ISSUE","ACCESS-ISSUE",
Q477="Projet OCM (ZTE, NOKIA, autres projets)","TRAVAUX OCM",
Q477="No root CAuse","No root cause",
Q477="ODU HS","TX ISSUE",
Q477="IP &amp; VLAN","TX ISSUE",
Q477="Warehouse HUAWEI","SPARE-ISSUE",
Q477="SPARE-HS","SPARE-ISSUE",
Q477="Power Telco","RAN ISSUE"
),"")</f>
        <v>No root cause</v>
      </c>
      <c r="Q477" s="48" t="s">
        <v>5573</v>
      </c>
      <c r="R477" s="23" t="str" cm="1">
        <f t="array" ref="R477">IFERROR(_xlfn.IFS(
Q477="MPR ISSUE","ACTIVE",
Q477="BSS Hardware Issue","ACTIVE",
Q477="Sites strategiques, MLL, Pylone, etc.","PASSIVE",
Q477="AKTIVCO DEFAUT GE &amp; POWER Cabinet","PASSIVE",
Q477="AKTIVCO Coupure ENEO &amp; Baisse de tension","PASSIVE",
Q477="Coupure ENEO &amp; Baisse de tension","PASSIVE",
Q477="Defaut GE &amp; POWER Cabinet","PASSIVE",
Q477="Sharing","PASSIVE",
Q477="SIte strategiques &amp; DataCenter","PASSIVE",
Q477="Exclu","Exclu",
Q477="SAT","ACTIVE",
Q477="SPARE-ISSUE","SPARE-ISSUE",
Q477="Fiber CAmtel","ACTIVE",
Q477="Fiber AOF","ACTIVE",
Q477="Projet OCM (HUAWEI)","PLANNED WORKS",
Q477="Projet OCM (NOKIA)","PLANNED WORKS",
Q477="ACCESS-ISSUE","ACCESS-ISSUE",
Q477="Projet OCM (ZTE, NOKIA, autres projets)","PLANNED WORKS",
Q477="No root CAuse","No root cause",
Q477="ODU HS","ACTIVE",
Q477="IP &amp; VLAN","ACTIVE",
Q477="Warehouse HUAWEI","SPARE-ISSUE",
Q477="SPARE-HS","SPARE-ISSUE",
Q477="Power Telco","ACTIVE"
),"")</f>
        <v>No root cause</v>
      </c>
      <c r="S477" s="56" t="s">
        <v>17</v>
      </c>
      <c r="T477" s="7" t="s">
        <v>17</v>
      </c>
      <c r="U477" s="57" t="s">
        <v>17</v>
      </c>
      <c r="V477" s="57" t="s">
        <v>17</v>
      </c>
      <c r="W477" s="57" t="s">
        <v>17</v>
      </c>
      <c r="X477" s="57" t="s">
        <v>17</v>
      </c>
      <c r="Y477" s="57" t="s">
        <v>17</v>
      </c>
      <c r="Z477" s="57" t="s">
        <v>17</v>
      </c>
      <c r="AA477" s="57" t="s">
        <v>17</v>
      </c>
      <c r="AB477" s="57" t="s">
        <v>17</v>
      </c>
      <c r="AC477" s="57" t="s">
        <v>17</v>
      </c>
      <c r="AD477" s="57" t="s">
        <v>17</v>
      </c>
      <c r="AE477" s="57" t="s">
        <v>17</v>
      </c>
      <c r="AF477" s="57" t="s">
        <v>17</v>
      </c>
      <c r="AG477" s="57" t="s">
        <v>17</v>
      </c>
      <c r="AH477" s="57" t="s">
        <v>17</v>
      </c>
      <c r="AI477" s="57" t="s">
        <v>17</v>
      </c>
      <c r="AJ477" s="15"/>
      <c r="AK477" s="15"/>
      <c r="AL477" s="15"/>
      <c r="AM477" s="15"/>
    </row>
    <row r="478" spans="1:39" s="14" customFormat="1" x14ac:dyDescent="0.35">
      <c r="A478" s="1" t="s">
        <v>1264</v>
      </c>
      <c r="B478" s="1" t="s">
        <v>1265</v>
      </c>
      <c r="C478" s="3"/>
      <c r="D478" s="1" t="s">
        <v>23</v>
      </c>
      <c r="E478" s="1" t="s">
        <v>32</v>
      </c>
      <c r="F478" s="3" t="s">
        <v>71</v>
      </c>
      <c r="G478" s="1" t="s">
        <v>504</v>
      </c>
      <c r="H478" s="60" t="str">
        <f>_xlfn.XLOOKUP(B478,'[1]Nur des jours'!$B:$B,'[1]Nur des jours'!$H:$H,"")</f>
        <v>NOKIA</v>
      </c>
      <c r="I478" s="52">
        <v>0</v>
      </c>
      <c r="J478" s="52">
        <v>0</v>
      </c>
      <c r="K478" s="52">
        <v>4.5044452145453953E-2</v>
      </c>
      <c r="L478" s="53">
        <v>2.3490166415077476E-2</v>
      </c>
      <c r="M478" s="54" t="s">
        <v>5374</v>
      </c>
      <c r="N478" s="55"/>
      <c r="O478" s="16" t="str" cm="1">
        <f t="array" ref="O478">IFERROR(_xlfn.IFS(
Q478="MPR ISSUE","PDH",
Q478="BSS Hardware Issue","BSS",
Q478="Sites strategiques, MLL, Pylone, etc.","ENVTECH",
Q478="AKTIVCO DEFAUT GE &amp; POWER Cabinet","AKTIVCO",
Q478="AKTIVCO Coupure ENEO &amp; Baisse de tension","AKTIVCO GRID ONLY",
Q478="Coupure ENEO &amp; Baisse de tension","IHS GRID ONLY",
Q478="Defaut GE &amp; POWER Cabinet","IHS",
Q478="Sharing","Partners",
Q478="SIte strategiques &amp; DataCenter","SST &amp; DC",
Q478="Exclu","Exclu",
Q478="SAT","SAT",
Q478="SPARE-ISSUE","SPARE-ISSUE",
Q478="Fiber CAmtel","TRANS_FO_CAMTEL",
Q478="Fiber AOF","Fiber AOF",
Q478="Projet OCM (HUAWEI)","TRAVAUX-HUAWEI",
Q478="Projet OCM (NOKIA)","TRAVAUX-NOKIA",
Q478="ACCESS-ISSUE","ACCESS-ISSUE",
Q478="Projet OCM (ZTE, NOKIA, autres projets)","TRAVAUX OCM",
Q478="No root CAuse","No root cause",
Q478="ODU HS","PDH",
Q478="IP &amp; VLAN","PDH",
Q478="Warehouse HUAWEI","SPARE-ISSUE",
Q478="SPARE-HS","SPARE-ISSUE",
Q478="Power Telco","BSS"
),"")</f>
        <v>No root cause</v>
      </c>
      <c r="P478" s="22" t="str" cm="1">
        <f t="array" ref="P478">IFERROR(_xlfn.IFS(
Q478="MPR ISSUE","TX ISSUE",
Q478="BSS Hardware Issue","RAN ISSUE",
Q478="Sites strategiques, MLL, Pylone, etc.","ENVTECH",
Q478="AKTIVCO DEFAUT GE &amp; POWER Cabinet","POWER ISSUE",
Q478="AKTIVCO Coupure ENEO &amp; Baisse de tension","POWER ISSUE",
Q478="Coupure ENEO &amp; Baisse de tension","POWER ISSUE",
Q478="Defaut GE &amp; POWER Cabinet","POWER ISSUE",
Q478="Sharing","POWER ISSUE",
Q478="SIte strategiques &amp; DataCenter","POWER ISSUE",
Q478="Exclu","Exclu",
Q478="SAT","TX ISSUE",
Q478="SPARE-ISSUE","SPARE-ISSUE",
Q478="Fiber CAmtel","TX ISSUE",
Q478="Fiber AOF","TX ISSUE",
Q478="Projet OCM (HUAWEI)","TRAVAUX-HUAWEI",
Q478="Projet OCM (NOKIA)","TRAVAUX -NOKIA",
Q478="ACCESS-ISSUE","ACCESS-ISSUE",
Q478="Projet OCM (ZTE, NOKIA, autres projets)","TRAVAUX OCM",
Q478="No root CAuse","No root cause",
Q478="ODU HS","TX ISSUE",
Q478="IP &amp; VLAN","TX ISSUE",
Q478="Warehouse HUAWEI","SPARE-ISSUE",
Q478="SPARE-HS","SPARE-ISSUE",
Q478="Power Telco","RAN ISSUE"
),"")</f>
        <v>No root cause</v>
      </c>
      <c r="Q478" s="48" t="s">
        <v>5573</v>
      </c>
      <c r="R478" s="23" t="str" cm="1">
        <f t="array" ref="R478">IFERROR(_xlfn.IFS(
Q478="MPR ISSUE","ACTIVE",
Q478="BSS Hardware Issue","ACTIVE",
Q478="Sites strategiques, MLL, Pylone, etc.","PASSIVE",
Q478="AKTIVCO DEFAUT GE &amp; POWER Cabinet","PASSIVE",
Q478="AKTIVCO Coupure ENEO &amp; Baisse de tension","PASSIVE",
Q478="Coupure ENEO &amp; Baisse de tension","PASSIVE",
Q478="Defaut GE &amp; POWER Cabinet","PASSIVE",
Q478="Sharing","PASSIVE",
Q478="SIte strategiques &amp; DataCenter","PASSIVE",
Q478="Exclu","Exclu",
Q478="SAT","ACTIVE",
Q478="SPARE-ISSUE","SPARE-ISSUE",
Q478="Fiber CAmtel","ACTIVE",
Q478="Fiber AOF","ACTIVE",
Q478="Projet OCM (HUAWEI)","PLANNED WORKS",
Q478="Projet OCM (NOKIA)","PLANNED WORKS",
Q478="ACCESS-ISSUE","ACCESS-ISSUE",
Q478="Projet OCM (ZTE, NOKIA, autres projets)","PLANNED WORKS",
Q478="No root CAuse","No root cause",
Q478="ODU HS","ACTIVE",
Q478="IP &amp; VLAN","ACTIVE",
Q478="Warehouse HUAWEI","SPARE-ISSUE",
Q478="SPARE-HS","SPARE-ISSUE",
Q478="Power Telco","ACTIVE"
),"")</f>
        <v>No root cause</v>
      </c>
      <c r="S478" s="56" t="s">
        <v>6074</v>
      </c>
      <c r="T478" s="7" t="s">
        <v>17</v>
      </c>
      <c r="U478" s="57" t="s">
        <v>17</v>
      </c>
      <c r="V478" s="57" t="s">
        <v>17</v>
      </c>
      <c r="W478" s="57" t="s">
        <v>17</v>
      </c>
      <c r="X478" s="57" t="s">
        <v>17</v>
      </c>
      <c r="Y478" s="57" t="s">
        <v>17</v>
      </c>
      <c r="Z478" s="57" t="s">
        <v>17</v>
      </c>
      <c r="AA478" s="57" t="s">
        <v>17</v>
      </c>
      <c r="AB478" s="57"/>
      <c r="AC478" s="57" t="s">
        <v>17</v>
      </c>
      <c r="AD478" s="57" t="s">
        <v>17</v>
      </c>
      <c r="AE478" s="57" t="s">
        <v>17</v>
      </c>
      <c r="AF478" s="57" t="s">
        <v>17</v>
      </c>
      <c r="AG478" s="57" t="s">
        <v>17</v>
      </c>
      <c r="AH478" s="57" t="s">
        <v>17</v>
      </c>
      <c r="AI478" s="57" t="s">
        <v>6074</v>
      </c>
      <c r="AJ478" s="15"/>
      <c r="AK478" s="15"/>
      <c r="AL478" s="15"/>
      <c r="AM478" s="15"/>
    </row>
    <row r="479" spans="1:39" s="14" customFormat="1" x14ac:dyDescent="0.35">
      <c r="A479" s="2" t="s">
        <v>1048</v>
      </c>
      <c r="B479" s="1" t="s">
        <v>1049</v>
      </c>
      <c r="C479" s="3"/>
      <c r="D479" s="1" t="s">
        <v>12</v>
      </c>
      <c r="E479" s="1" t="s">
        <v>13</v>
      </c>
      <c r="F479" s="3" t="s">
        <v>57</v>
      </c>
      <c r="G479" s="1" t="s">
        <v>1050</v>
      </c>
      <c r="H479" s="60" t="str">
        <f>_xlfn.XLOOKUP(B479,'[1]Nur des jours'!$B:$B,'[1]Nur des jours'!$H:$H,"")</f>
        <v>NOKIA</v>
      </c>
      <c r="I479" s="52">
        <v>0</v>
      </c>
      <c r="J479" s="52">
        <v>6.906805784186304E-2</v>
      </c>
      <c r="K479" s="52">
        <v>0</v>
      </c>
      <c r="L479" s="53">
        <v>2.3186943649631375E-2</v>
      </c>
      <c r="M479" s="54" t="s">
        <v>5376</v>
      </c>
      <c r="N479" s="55"/>
      <c r="O479" s="16" t="str" cm="1">
        <f t="array" ref="O479">IFERROR(_xlfn.IFS(
Q479="MPR ISSUE","PDH",
Q479="BSS Hardware Issue","BSS",
Q479="Sites strategiques, MLL, Pylone, etc.","ENVTECH",
Q479="AKTIVCO DEFAUT GE &amp; POWER Cabinet","AKTIVCO",
Q479="AKTIVCO Coupure ENEO &amp; Baisse de tension","AKTIVCO GRID ONLY",
Q479="Coupure ENEO &amp; Baisse de tension","IHS GRID ONLY",
Q479="Defaut GE &amp; POWER Cabinet","IHS",
Q479="Sharing","Partners",
Q479="SIte strategiques &amp; DataCenter","SST &amp; DC",
Q479="Exclu","Exclu",
Q479="SAT","SAT",
Q479="SPARE-ISSUE","SPARE-ISSUE",
Q479="Fiber CAmtel","TRANS_FO_CAMTEL",
Q479="Fiber AOF","Fiber AOF",
Q479="Projet OCM (HUAWEI)","TRAVAUX-HUAWEI",
Q479="Projet OCM (NOKIA)","TRAVAUX-NOKIA",
Q479="ACCESS-ISSUE","ACCESS-ISSUE",
Q479="Projet OCM (ZTE, NOKIA, autres projets)","TRAVAUX OCM",
Q479="No root CAuse","No root cause",
Q479="ODU HS","PDH",
Q479="IP &amp; VLAN","PDH",
Q479="Warehouse HUAWEI","SPARE-ISSUE",
Q479="SPARE-HS","SPARE-ISSUE",
Q479="Power Telco","BSS"
),"")</f>
        <v>No root cause</v>
      </c>
      <c r="P479" s="22" t="str" cm="1">
        <f t="array" ref="P479">IFERROR(_xlfn.IFS(
Q479="MPR ISSUE","TX ISSUE",
Q479="BSS Hardware Issue","RAN ISSUE",
Q479="Sites strategiques, MLL, Pylone, etc.","ENVTECH",
Q479="AKTIVCO DEFAUT GE &amp; POWER Cabinet","POWER ISSUE",
Q479="AKTIVCO Coupure ENEO &amp; Baisse de tension","POWER ISSUE",
Q479="Coupure ENEO &amp; Baisse de tension","POWER ISSUE",
Q479="Defaut GE &amp; POWER Cabinet","POWER ISSUE",
Q479="Sharing","POWER ISSUE",
Q479="SIte strategiques &amp; DataCenter","POWER ISSUE",
Q479="Exclu","Exclu",
Q479="SAT","TX ISSUE",
Q479="SPARE-ISSUE","SPARE-ISSUE",
Q479="Fiber CAmtel","TX ISSUE",
Q479="Fiber AOF","TX ISSUE",
Q479="Projet OCM (HUAWEI)","TRAVAUX-HUAWEI",
Q479="Projet OCM (NOKIA)","TRAVAUX -NOKIA",
Q479="ACCESS-ISSUE","ACCESS-ISSUE",
Q479="Projet OCM (ZTE, NOKIA, autres projets)","TRAVAUX OCM",
Q479="No root CAuse","No root cause",
Q479="ODU HS","TX ISSUE",
Q479="IP &amp; VLAN","TX ISSUE",
Q479="Warehouse HUAWEI","SPARE-ISSUE",
Q479="SPARE-HS","SPARE-ISSUE",
Q479="Power Telco","RAN ISSUE"
),"")</f>
        <v>No root cause</v>
      </c>
      <c r="Q479" s="48" t="s">
        <v>5573</v>
      </c>
      <c r="R479" s="23" t="str" cm="1">
        <f t="array" ref="R479">IFERROR(_xlfn.IFS(
Q479="MPR ISSUE","ACTIVE",
Q479="BSS Hardware Issue","ACTIVE",
Q479="Sites strategiques, MLL, Pylone, etc.","PASSIVE",
Q479="AKTIVCO DEFAUT GE &amp; POWER Cabinet","PASSIVE",
Q479="AKTIVCO Coupure ENEO &amp; Baisse de tension","PASSIVE",
Q479="Coupure ENEO &amp; Baisse de tension","PASSIVE",
Q479="Defaut GE &amp; POWER Cabinet","PASSIVE",
Q479="Sharing","PASSIVE",
Q479="SIte strategiques &amp; DataCenter","PASSIVE",
Q479="Exclu","Exclu",
Q479="SAT","ACTIVE",
Q479="SPARE-ISSUE","SPARE-ISSUE",
Q479="Fiber CAmtel","ACTIVE",
Q479="Fiber AOF","ACTIVE",
Q479="Projet OCM (HUAWEI)","PLANNED WORKS",
Q479="Projet OCM (NOKIA)","PLANNED WORKS",
Q479="ACCESS-ISSUE","ACCESS-ISSUE",
Q479="Projet OCM (ZTE, NOKIA, autres projets)","PLANNED WORKS",
Q479="No root CAuse","No root cause",
Q479="ODU HS","ACTIVE",
Q479="IP &amp; VLAN","ACTIVE",
Q479="Warehouse HUAWEI","SPARE-ISSUE",
Q479="SPARE-HS","SPARE-ISSUE",
Q479="Power Telco","ACTIVE"
),"")</f>
        <v>No root cause</v>
      </c>
      <c r="S479" s="56" t="s">
        <v>17</v>
      </c>
      <c r="T479" s="7" t="s">
        <v>17</v>
      </c>
      <c r="U479" s="57" t="s">
        <v>17</v>
      </c>
      <c r="V479" s="57" t="s">
        <v>17</v>
      </c>
      <c r="W479" s="57" t="s">
        <v>17</v>
      </c>
      <c r="X479" s="57" t="s">
        <v>17</v>
      </c>
      <c r="Y479" s="57" t="s">
        <v>17</v>
      </c>
      <c r="Z479" s="57" t="s">
        <v>17</v>
      </c>
      <c r="AA479" s="57" t="s">
        <v>17</v>
      </c>
      <c r="AB479" s="57" t="s">
        <v>17</v>
      </c>
      <c r="AC479" s="57" t="s">
        <v>17</v>
      </c>
      <c r="AD479" s="57" t="s">
        <v>17</v>
      </c>
      <c r="AE479" s="57" t="s">
        <v>17</v>
      </c>
      <c r="AF479" s="57" t="s">
        <v>17</v>
      </c>
      <c r="AG479" s="57" t="s">
        <v>17</v>
      </c>
      <c r="AH479" s="57" t="s">
        <v>17</v>
      </c>
      <c r="AI479" s="57" t="s">
        <v>17</v>
      </c>
      <c r="AJ479" s="15"/>
      <c r="AK479" s="15"/>
      <c r="AL479" s="15"/>
      <c r="AM479" s="15"/>
    </row>
    <row r="480" spans="1:39" s="14" customFormat="1" x14ac:dyDescent="0.35">
      <c r="A480" s="1" t="s">
        <v>3950</v>
      </c>
      <c r="B480" s="1" t="s">
        <v>3951</v>
      </c>
      <c r="C480" s="3"/>
      <c r="D480" s="1" t="s">
        <v>12</v>
      </c>
      <c r="E480" s="1" t="s">
        <v>85</v>
      </c>
      <c r="F480" s="3" t="s">
        <v>25</v>
      </c>
      <c r="G480" s="1" t="s">
        <v>3952</v>
      </c>
      <c r="H480" s="60" t="str">
        <f>_xlfn.XLOOKUP(B480,'[1]Nur des jours'!$B:$B,'[1]Nur des jours'!$H:$H,"")</f>
        <v>NOKIA</v>
      </c>
      <c r="I480" s="52">
        <v>7.4011429587597197E-2</v>
      </c>
      <c r="J480" s="52">
        <v>3.719049268408009E-2</v>
      </c>
      <c r="K480" s="52">
        <v>0</v>
      </c>
      <c r="L480" s="53">
        <v>2.3054102652032237E-2</v>
      </c>
      <c r="M480" s="54" t="s">
        <v>5374</v>
      </c>
      <c r="N480" s="55"/>
      <c r="O480" s="16" t="str" cm="1">
        <f t="array" ref="O480">IFERROR(_xlfn.IFS(
Q480="MPR ISSUE","PDH",
Q480="BSS Hardware Issue","BSS",
Q480="Sites strategiques, MLL, Pylone, etc.","ENVTECH",
Q480="AKTIVCO DEFAUT GE &amp; POWER Cabinet","AKTIVCO",
Q480="AKTIVCO Coupure ENEO &amp; Baisse de tension","AKTIVCO GRID ONLY",
Q480="Coupure ENEO &amp; Baisse de tension","IHS GRID ONLY",
Q480="Defaut GE &amp; POWER Cabinet","IHS",
Q480="Sharing","Partners",
Q480="SIte strategiques &amp; DataCenter","SST &amp; DC",
Q480="Exclu","Exclu",
Q480="SAT","SAT",
Q480="SPARE-ISSUE","SPARE-ISSUE",
Q480="Fiber CAmtel","TRANS_FO_CAMTEL",
Q480="Fiber AOF","Fiber AOF",
Q480="Projet OCM (HUAWEI)","TRAVAUX-HUAWEI",
Q480="Projet OCM (NOKIA)","TRAVAUX-NOKIA",
Q480="ACCESS-ISSUE","ACCESS-ISSUE",
Q480="Projet OCM (ZTE, NOKIA, autres projets)","TRAVAUX OCM",
Q480="No root CAuse","No root cause",
Q480="ODU HS","PDH",
Q480="IP &amp; VLAN","PDH",
Q480="Warehouse HUAWEI","SPARE-ISSUE",
Q480="SPARE-HS","SPARE-ISSUE",
Q480="Power Telco","BSS"
),"")</f>
        <v>No root cause</v>
      </c>
      <c r="P480" s="22" t="str" cm="1">
        <f t="array" ref="P480">IFERROR(_xlfn.IFS(
Q480="MPR ISSUE","TX ISSUE",
Q480="BSS Hardware Issue","RAN ISSUE",
Q480="Sites strategiques, MLL, Pylone, etc.","ENVTECH",
Q480="AKTIVCO DEFAUT GE &amp; POWER Cabinet","POWER ISSUE",
Q480="AKTIVCO Coupure ENEO &amp; Baisse de tension","POWER ISSUE",
Q480="Coupure ENEO &amp; Baisse de tension","POWER ISSUE",
Q480="Defaut GE &amp; POWER Cabinet","POWER ISSUE",
Q480="Sharing","POWER ISSUE",
Q480="SIte strategiques &amp; DataCenter","POWER ISSUE",
Q480="Exclu","Exclu",
Q480="SAT","TX ISSUE",
Q480="SPARE-ISSUE","SPARE-ISSUE",
Q480="Fiber CAmtel","TX ISSUE",
Q480="Fiber AOF","TX ISSUE",
Q480="Projet OCM (HUAWEI)","TRAVAUX-HUAWEI",
Q480="Projet OCM (NOKIA)","TRAVAUX -NOKIA",
Q480="ACCESS-ISSUE","ACCESS-ISSUE",
Q480="Projet OCM (ZTE, NOKIA, autres projets)","TRAVAUX OCM",
Q480="No root CAuse","No root cause",
Q480="ODU HS","TX ISSUE",
Q480="IP &amp; VLAN","TX ISSUE",
Q480="Warehouse HUAWEI","SPARE-ISSUE",
Q480="SPARE-HS","SPARE-ISSUE",
Q480="Power Telco","RAN ISSUE"
),"")</f>
        <v>No root cause</v>
      </c>
      <c r="Q480" s="48" t="s">
        <v>5573</v>
      </c>
      <c r="R480" s="23" t="str" cm="1">
        <f t="array" ref="R480">IFERROR(_xlfn.IFS(
Q480="MPR ISSUE","ACTIVE",
Q480="BSS Hardware Issue","ACTIVE",
Q480="Sites strategiques, MLL, Pylone, etc.","PASSIVE",
Q480="AKTIVCO DEFAUT GE &amp; POWER Cabinet","PASSIVE",
Q480="AKTIVCO Coupure ENEO &amp; Baisse de tension","PASSIVE",
Q480="Coupure ENEO &amp; Baisse de tension","PASSIVE",
Q480="Defaut GE &amp; POWER Cabinet","PASSIVE",
Q480="Sharing","PASSIVE",
Q480="SIte strategiques &amp; DataCenter","PASSIVE",
Q480="Exclu","Exclu",
Q480="SAT","ACTIVE",
Q480="SPARE-ISSUE","SPARE-ISSUE",
Q480="Fiber CAmtel","ACTIVE",
Q480="Fiber AOF","ACTIVE",
Q480="Projet OCM (HUAWEI)","PLANNED WORKS",
Q480="Projet OCM (NOKIA)","PLANNED WORKS",
Q480="ACCESS-ISSUE","ACCESS-ISSUE",
Q480="Projet OCM (ZTE, NOKIA, autres projets)","PLANNED WORKS",
Q480="No root CAuse","No root cause",
Q480="ODU HS","ACTIVE",
Q480="IP &amp; VLAN","ACTIVE",
Q480="Warehouse HUAWEI","SPARE-ISSUE",
Q480="SPARE-HS","SPARE-ISSUE",
Q480="Power Telco","ACTIVE"
),"")</f>
        <v>No root cause</v>
      </c>
      <c r="S480" s="56" t="s">
        <v>17</v>
      </c>
      <c r="T480" s="7" t="s">
        <v>17</v>
      </c>
      <c r="U480" s="57" t="s">
        <v>17</v>
      </c>
      <c r="V480" s="57" t="s">
        <v>17</v>
      </c>
      <c r="W480" s="57" t="s">
        <v>17</v>
      </c>
      <c r="X480" s="57" t="s">
        <v>17</v>
      </c>
      <c r="Y480" s="57" t="s">
        <v>17</v>
      </c>
      <c r="Z480" s="57" t="s">
        <v>17</v>
      </c>
      <c r="AA480" s="57" t="s">
        <v>17</v>
      </c>
      <c r="AB480" s="57"/>
      <c r="AC480" s="57" t="s">
        <v>17</v>
      </c>
      <c r="AD480" s="57" t="s">
        <v>17</v>
      </c>
      <c r="AE480" s="57" t="s">
        <v>17</v>
      </c>
      <c r="AF480" s="57" t="s">
        <v>17</v>
      </c>
      <c r="AG480" s="57" t="s">
        <v>17</v>
      </c>
      <c r="AH480" s="57" t="s">
        <v>17</v>
      </c>
      <c r="AI480" s="57" t="s">
        <v>17</v>
      </c>
      <c r="AJ480" s="15"/>
      <c r="AK480" s="15"/>
      <c r="AL480" s="15"/>
      <c r="AM480" s="15"/>
    </row>
    <row r="481" spans="1:39" s="14" customFormat="1" x14ac:dyDescent="0.35">
      <c r="A481" s="1" t="s">
        <v>655</v>
      </c>
      <c r="B481" s="1" t="s">
        <v>656</v>
      </c>
      <c r="C481" s="3"/>
      <c r="D481" s="1" t="s">
        <v>12</v>
      </c>
      <c r="E481" s="1" t="s">
        <v>98</v>
      </c>
      <c r="F481" s="3" t="s">
        <v>92</v>
      </c>
      <c r="G481" s="1" t="s">
        <v>657</v>
      </c>
      <c r="H481" s="60" t="str">
        <f>_xlfn.XLOOKUP(B481,'[1]Nur des jours'!$B:$B,'[1]Nur des jours'!$H:$H,"")</f>
        <v>NOKIA</v>
      </c>
      <c r="I481" s="52">
        <v>1.5029624779733903E-2</v>
      </c>
      <c r="J481" s="52">
        <v>5.1804041473964751E-2</v>
      </c>
      <c r="K481" s="52">
        <v>6.292859847614185E-3</v>
      </c>
      <c r="L481" s="53">
        <v>2.2819097670830561E-2</v>
      </c>
      <c r="M481" s="54" t="s">
        <v>5374</v>
      </c>
      <c r="N481" s="55"/>
      <c r="O481" s="16" t="str" cm="1">
        <f t="array" ref="O481">IFERROR(_xlfn.IFS(
Q481="MPR ISSUE","PDH",
Q481="BSS Hardware Issue","BSS",
Q481="Sites strategiques, MLL, Pylone, etc.","ENVTECH",
Q481="AKTIVCO DEFAUT GE &amp; POWER Cabinet","AKTIVCO",
Q481="AKTIVCO Coupure ENEO &amp; Baisse de tension","AKTIVCO GRID ONLY",
Q481="Coupure ENEO &amp; Baisse de tension","IHS GRID ONLY",
Q481="Defaut GE &amp; POWER Cabinet","IHS",
Q481="Sharing","Partners",
Q481="SIte strategiques &amp; DataCenter","SST &amp; DC",
Q481="Exclu","Exclu",
Q481="SAT","SAT",
Q481="SPARE-ISSUE","SPARE-ISSUE",
Q481="Fiber CAmtel","TRANS_FO_CAMTEL",
Q481="Fiber AOF","Fiber AOF",
Q481="Projet OCM (HUAWEI)","TRAVAUX-HUAWEI",
Q481="Projet OCM (NOKIA)","TRAVAUX-NOKIA",
Q481="ACCESS-ISSUE","ACCESS-ISSUE",
Q481="Projet OCM (ZTE, NOKIA, autres projets)","TRAVAUX OCM",
Q481="No root CAuse","No root cause",
Q481="ODU HS","PDH",
Q481="IP &amp; VLAN","PDH",
Q481="Warehouse HUAWEI","SPARE-ISSUE",
Q481="SPARE-HS","SPARE-ISSUE",
Q481="Power Telco","BSS"
),"")</f>
        <v>No root cause</v>
      </c>
      <c r="P481" s="22" t="str" cm="1">
        <f t="array" ref="P481">IFERROR(_xlfn.IFS(
Q481="MPR ISSUE","TX ISSUE",
Q481="BSS Hardware Issue","RAN ISSUE",
Q481="Sites strategiques, MLL, Pylone, etc.","ENVTECH",
Q481="AKTIVCO DEFAUT GE &amp; POWER Cabinet","POWER ISSUE",
Q481="AKTIVCO Coupure ENEO &amp; Baisse de tension","POWER ISSUE",
Q481="Coupure ENEO &amp; Baisse de tension","POWER ISSUE",
Q481="Defaut GE &amp; POWER Cabinet","POWER ISSUE",
Q481="Sharing","POWER ISSUE",
Q481="SIte strategiques &amp; DataCenter","POWER ISSUE",
Q481="Exclu","Exclu",
Q481="SAT","TX ISSUE",
Q481="SPARE-ISSUE","SPARE-ISSUE",
Q481="Fiber CAmtel","TX ISSUE",
Q481="Fiber AOF","TX ISSUE",
Q481="Projet OCM (HUAWEI)","TRAVAUX-HUAWEI",
Q481="Projet OCM (NOKIA)","TRAVAUX -NOKIA",
Q481="ACCESS-ISSUE","ACCESS-ISSUE",
Q481="Projet OCM (ZTE, NOKIA, autres projets)","TRAVAUX OCM",
Q481="No root CAuse","No root cause",
Q481="ODU HS","TX ISSUE",
Q481="IP &amp; VLAN","TX ISSUE",
Q481="Warehouse HUAWEI","SPARE-ISSUE",
Q481="SPARE-HS","SPARE-ISSUE",
Q481="Power Telco","RAN ISSUE"
),"")</f>
        <v>No root cause</v>
      </c>
      <c r="Q481" s="48" t="s">
        <v>5573</v>
      </c>
      <c r="R481" s="23" t="str" cm="1">
        <f t="array" ref="R481">IFERROR(_xlfn.IFS(
Q481="MPR ISSUE","ACTIVE",
Q481="BSS Hardware Issue","ACTIVE",
Q481="Sites strategiques, MLL, Pylone, etc.","PASSIVE",
Q481="AKTIVCO DEFAUT GE &amp; POWER Cabinet","PASSIVE",
Q481="AKTIVCO Coupure ENEO &amp; Baisse de tension","PASSIVE",
Q481="Coupure ENEO &amp; Baisse de tension","PASSIVE",
Q481="Defaut GE &amp; POWER Cabinet","PASSIVE",
Q481="Sharing","PASSIVE",
Q481="SIte strategiques &amp; DataCenter","PASSIVE",
Q481="Exclu","Exclu",
Q481="SAT","ACTIVE",
Q481="SPARE-ISSUE","SPARE-ISSUE",
Q481="Fiber CAmtel","ACTIVE",
Q481="Fiber AOF","ACTIVE",
Q481="Projet OCM (HUAWEI)","PLANNED WORKS",
Q481="Projet OCM (NOKIA)","PLANNED WORKS",
Q481="ACCESS-ISSUE","ACCESS-ISSUE",
Q481="Projet OCM (ZTE, NOKIA, autres projets)","PLANNED WORKS",
Q481="No root CAuse","No root cause",
Q481="ODU HS","ACTIVE",
Q481="IP &amp; VLAN","ACTIVE",
Q481="Warehouse HUAWEI","SPARE-ISSUE",
Q481="SPARE-HS","SPARE-ISSUE",
Q481="Power Telco","ACTIVE"
),"")</f>
        <v>No root cause</v>
      </c>
      <c r="S481" s="56" t="s">
        <v>17</v>
      </c>
      <c r="T481" s="7" t="s">
        <v>17</v>
      </c>
      <c r="U481" s="57" t="s">
        <v>17</v>
      </c>
      <c r="V481" s="57" t="s">
        <v>17</v>
      </c>
      <c r="W481" s="57" t="s">
        <v>17</v>
      </c>
      <c r="X481" s="57" t="s">
        <v>17</v>
      </c>
      <c r="Y481" s="57" t="s">
        <v>17</v>
      </c>
      <c r="Z481" s="57" t="s">
        <v>17</v>
      </c>
      <c r="AA481" s="57" t="s">
        <v>17</v>
      </c>
      <c r="AB481" s="57"/>
      <c r="AC481" s="57" t="s">
        <v>17</v>
      </c>
      <c r="AD481" s="57" t="s">
        <v>17</v>
      </c>
      <c r="AE481" s="57" t="s">
        <v>17</v>
      </c>
      <c r="AF481" s="57" t="s">
        <v>17</v>
      </c>
      <c r="AG481" s="57" t="s">
        <v>17</v>
      </c>
      <c r="AH481" s="57" t="s">
        <v>17</v>
      </c>
      <c r="AI481" s="57" t="s">
        <v>17</v>
      </c>
      <c r="AJ481" s="15"/>
      <c r="AK481" s="15"/>
      <c r="AL481" s="15"/>
      <c r="AM481" s="15"/>
    </row>
    <row r="482" spans="1:39" s="14" customFormat="1" x14ac:dyDescent="0.35">
      <c r="A482" s="1" t="s">
        <v>43</v>
      </c>
      <c r="B482" s="1" t="s">
        <v>44</v>
      </c>
      <c r="C482" s="3"/>
      <c r="D482" s="1"/>
      <c r="E482" s="1"/>
      <c r="F482" s="3" t="s">
        <v>33</v>
      </c>
      <c r="G482" s="1" t="s">
        <v>34</v>
      </c>
      <c r="H482" s="51" t="str">
        <f>_xlfn.XLOOKUP(B482,'[1]Nur des jours'!$B:$B,'[1]Nur des jours'!$H:$H,"")</f>
        <v>ZTE</v>
      </c>
      <c r="I482" s="52">
        <v>6.744361713607424E-3</v>
      </c>
      <c r="J482" s="52">
        <v>8.9252017095590112E-3</v>
      </c>
      <c r="K482" s="52">
        <v>3.4918532089207678E-2</v>
      </c>
      <c r="L482" s="53">
        <v>2.2169002348523287E-2</v>
      </c>
      <c r="M482" s="54" t="s">
        <v>5374</v>
      </c>
      <c r="N482" s="55"/>
      <c r="O482" s="16" t="str" cm="1">
        <f t="array" ref="O482">IFERROR(_xlfn.IFS(
Q482="MPR ISSUE","PDH",
Q482="BSS Hardware Issue","BSS",
Q482="Sites strategiques, MLL, Pylone, etc.","ENVTECH",
Q482="AKTIVCO DEFAUT GE &amp; POWER Cabinet","AKTIVCO",
Q482="AKTIVCO Coupure ENEO &amp; Baisse de tension","AKTIVCO GRID ONLY",
Q482="Coupure ENEO &amp; Baisse de tension","IHS GRID ONLY",
Q482="Defaut GE &amp; POWER Cabinet","IHS",
Q482="Sharing","Partners",
Q482="SIte strategiques &amp; DataCenter","SST &amp; DC",
Q482="Exclu","Exclu",
Q482="SAT","SAT",
Q482="SPARE-ISSUE","SPARE-ISSUE",
Q482="Fiber CAmtel","TRANS_FO_CAMTEL",
Q482="Fiber AOF","Fiber AOF",
Q482="Projet OCM (HUAWEI)","TRAVAUX-HUAWEI",
Q482="Projet OCM (NOKIA)","TRAVAUX-NOKIA",
Q482="ACCESS-ISSUE","ACCESS-ISSUE",
Q482="Projet OCM (ZTE, NOKIA, autres projets)","TRAVAUX OCM",
Q482="No root CAuse","No root cause",
Q482="ODU HS","PDH",
Q482="IP &amp; VLAN","PDH",
Q482="Warehouse HUAWEI","SPARE-ISSUE",
Q482="SPARE-HS","SPARE-ISSUE",
Q482="Power Telco","BSS"
),"")</f>
        <v>No root cause</v>
      </c>
      <c r="P482" s="22" t="str" cm="1">
        <f t="array" ref="P482">IFERROR(_xlfn.IFS(
Q482="MPR ISSUE","TX ISSUE",
Q482="BSS Hardware Issue","RAN ISSUE",
Q482="Sites strategiques, MLL, Pylone, etc.","ENVTECH",
Q482="AKTIVCO DEFAUT GE &amp; POWER Cabinet","POWER ISSUE",
Q482="AKTIVCO Coupure ENEO &amp; Baisse de tension","POWER ISSUE",
Q482="Coupure ENEO &amp; Baisse de tension","POWER ISSUE",
Q482="Defaut GE &amp; POWER Cabinet","POWER ISSUE",
Q482="Sharing","POWER ISSUE",
Q482="SIte strategiques &amp; DataCenter","POWER ISSUE",
Q482="Exclu","Exclu",
Q482="SAT","TX ISSUE",
Q482="SPARE-ISSUE","SPARE-ISSUE",
Q482="Fiber CAmtel","TX ISSUE",
Q482="Fiber AOF","TX ISSUE",
Q482="Projet OCM (HUAWEI)","TRAVAUX-HUAWEI",
Q482="Projet OCM (NOKIA)","TRAVAUX -NOKIA",
Q482="ACCESS-ISSUE","ACCESS-ISSUE",
Q482="Projet OCM (ZTE, NOKIA, autres projets)","TRAVAUX OCM",
Q482="No root CAuse","No root cause",
Q482="ODU HS","TX ISSUE",
Q482="IP &amp; VLAN","TX ISSUE",
Q482="Warehouse HUAWEI","SPARE-ISSUE",
Q482="SPARE-HS","SPARE-ISSUE",
Q482="Power Telco","RAN ISSUE"
),"")</f>
        <v>No root cause</v>
      </c>
      <c r="Q482" s="48" t="s">
        <v>5573</v>
      </c>
      <c r="R482" s="23" t="str" cm="1">
        <f t="array" ref="R482">IFERROR(_xlfn.IFS(
Q482="MPR ISSUE","ACTIVE",
Q482="BSS Hardware Issue","ACTIVE",
Q482="Sites strategiques, MLL, Pylone, etc.","PASSIVE",
Q482="AKTIVCO DEFAUT GE &amp; POWER Cabinet","PASSIVE",
Q482="AKTIVCO Coupure ENEO &amp; Baisse de tension","PASSIVE",
Q482="Coupure ENEO &amp; Baisse de tension","PASSIVE",
Q482="Defaut GE &amp; POWER Cabinet","PASSIVE",
Q482="Sharing","PASSIVE",
Q482="SIte strategiques &amp; DataCenter","PASSIVE",
Q482="Exclu","Exclu",
Q482="SAT","ACTIVE",
Q482="SPARE-ISSUE","SPARE-ISSUE",
Q482="Fiber CAmtel","ACTIVE",
Q482="Fiber AOF","ACTIVE",
Q482="Projet OCM (HUAWEI)","PLANNED WORKS",
Q482="Projet OCM (NOKIA)","PLANNED WORKS",
Q482="ACCESS-ISSUE","ACCESS-ISSUE",
Q482="Projet OCM (ZTE, NOKIA, autres projets)","PLANNED WORKS",
Q482="No root CAuse","No root cause",
Q482="ODU HS","ACTIVE",
Q482="IP &amp; VLAN","ACTIVE",
Q482="Warehouse HUAWEI","SPARE-ISSUE",
Q482="SPARE-HS","SPARE-ISSUE",
Q482="Power Telco","ACTIVE"
),"")</f>
        <v>No root cause</v>
      </c>
      <c r="S482" s="56" t="s">
        <v>17</v>
      </c>
      <c r="T482" s="7" t="s">
        <v>17</v>
      </c>
      <c r="U482" s="57" t="s">
        <v>17</v>
      </c>
      <c r="V482" s="57" t="s">
        <v>17</v>
      </c>
      <c r="W482" s="57" t="s">
        <v>17</v>
      </c>
      <c r="X482" s="57" t="s">
        <v>17</v>
      </c>
      <c r="Y482" s="57" t="s">
        <v>17</v>
      </c>
      <c r="Z482" s="57" t="s">
        <v>17</v>
      </c>
      <c r="AA482" s="57" t="s">
        <v>17</v>
      </c>
      <c r="AB482" s="57"/>
      <c r="AC482" s="57" t="s">
        <v>17</v>
      </c>
      <c r="AD482" s="57" t="s">
        <v>17</v>
      </c>
      <c r="AE482" s="57" t="s">
        <v>17</v>
      </c>
      <c r="AF482" s="57" t="s">
        <v>17</v>
      </c>
      <c r="AG482" s="57" t="s">
        <v>17</v>
      </c>
      <c r="AH482" s="57" t="s">
        <v>17</v>
      </c>
      <c r="AI482" s="57" t="s">
        <v>17</v>
      </c>
      <c r="AJ482" s="15"/>
      <c r="AK482" s="15"/>
      <c r="AL482" s="15"/>
      <c r="AM482" s="15"/>
    </row>
    <row r="483" spans="1:39" s="14" customFormat="1" x14ac:dyDescent="0.35">
      <c r="A483" s="1" t="s">
        <v>972</v>
      </c>
      <c r="B483" s="1" t="s">
        <v>973</v>
      </c>
      <c r="C483" s="3"/>
      <c r="D483" s="1" t="s">
        <v>12</v>
      </c>
      <c r="E483" s="1" t="s">
        <v>13</v>
      </c>
      <c r="F483" s="3" t="s">
        <v>39</v>
      </c>
      <c r="G483" s="1" t="s">
        <v>40</v>
      </c>
      <c r="H483" s="51" t="str">
        <f>_xlfn.XLOOKUP(B483,'[1]Nur des jours'!$B:$B,'[1]Nur des jours'!$H:$H,"")</f>
        <v>ZTE</v>
      </c>
      <c r="I483" s="52">
        <v>8.9924822848098992E-3</v>
      </c>
      <c r="J483" s="52">
        <v>0</v>
      </c>
      <c r="K483" s="52">
        <v>3.3618919729373975E-2</v>
      </c>
      <c r="L483" s="53">
        <v>1.8816007624852565E-2</v>
      </c>
      <c r="M483" s="54" t="s">
        <v>5374</v>
      </c>
      <c r="N483" s="55"/>
      <c r="O483" s="16" t="str" cm="1">
        <f t="array" ref="O483">IFERROR(_xlfn.IFS(
Q483="MPR ISSUE","PDH",
Q483="BSS Hardware Issue","BSS",
Q483="Sites strategiques, MLL, Pylone, etc.","ENVTECH",
Q483="AKTIVCO DEFAUT GE &amp; POWER Cabinet","AKTIVCO",
Q483="AKTIVCO Coupure ENEO &amp; Baisse de tension","AKTIVCO GRID ONLY",
Q483="Coupure ENEO &amp; Baisse de tension","IHS GRID ONLY",
Q483="Defaut GE &amp; POWER Cabinet","IHS",
Q483="Sharing","Partners",
Q483="SIte strategiques &amp; DataCenter","SST &amp; DC",
Q483="Exclu","Exclu",
Q483="SAT","SAT",
Q483="SPARE-ISSUE","SPARE-ISSUE",
Q483="Fiber CAmtel","TRANS_FO_CAMTEL",
Q483="Fiber AOF","Fiber AOF",
Q483="Projet OCM (HUAWEI)","TRAVAUX-HUAWEI",
Q483="Projet OCM (NOKIA)","TRAVAUX-NOKIA",
Q483="ACCESS-ISSUE","ACCESS-ISSUE",
Q483="Projet OCM (ZTE, NOKIA, autres projets)","TRAVAUX OCM",
Q483="No root CAuse","No root cause",
Q483="ODU HS","PDH",
Q483="IP &amp; VLAN","PDH",
Q483="Warehouse HUAWEI","SPARE-ISSUE",
Q483="SPARE-HS","SPARE-ISSUE",
Q483="Power Telco","BSS"
),"")</f>
        <v>No root cause</v>
      </c>
      <c r="P483" s="22" t="str" cm="1">
        <f t="array" ref="P483">IFERROR(_xlfn.IFS(
Q483="MPR ISSUE","TX ISSUE",
Q483="BSS Hardware Issue","RAN ISSUE",
Q483="Sites strategiques, MLL, Pylone, etc.","ENVTECH",
Q483="AKTIVCO DEFAUT GE &amp; POWER Cabinet","POWER ISSUE",
Q483="AKTIVCO Coupure ENEO &amp; Baisse de tension","POWER ISSUE",
Q483="Coupure ENEO &amp; Baisse de tension","POWER ISSUE",
Q483="Defaut GE &amp; POWER Cabinet","POWER ISSUE",
Q483="Sharing","POWER ISSUE",
Q483="SIte strategiques &amp; DataCenter","POWER ISSUE",
Q483="Exclu","Exclu",
Q483="SAT","TX ISSUE",
Q483="SPARE-ISSUE","SPARE-ISSUE",
Q483="Fiber CAmtel","TX ISSUE",
Q483="Fiber AOF","TX ISSUE",
Q483="Projet OCM (HUAWEI)","TRAVAUX-HUAWEI",
Q483="Projet OCM (NOKIA)","TRAVAUX -NOKIA",
Q483="ACCESS-ISSUE","ACCESS-ISSUE",
Q483="Projet OCM (ZTE, NOKIA, autres projets)","TRAVAUX OCM",
Q483="No root CAuse","No root cause",
Q483="ODU HS","TX ISSUE",
Q483="IP &amp; VLAN","TX ISSUE",
Q483="Warehouse HUAWEI","SPARE-ISSUE",
Q483="SPARE-HS","SPARE-ISSUE",
Q483="Power Telco","RAN ISSUE"
),"")</f>
        <v>No root cause</v>
      </c>
      <c r="Q483" s="48" t="s">
        <v>5573</v>
      </c>
      <c r="R483" s="23" t="str" cm="1">
        <f t="array" ref="R483">IFERROR(_xlfn.IFS(
Q483="MPR ISSUE","ACTIVE",
Q483="BSS Hardware Issue","ACTIVE",
Q483="Sites strategiques, MLL, Pylone, etc.","PASSIVE",
Q483="AKTIVCO DEFAUT GE &amp; POWER Cabinet","PASSIVE",
Q483="AKTIVCO Coupure ENEO &amp; Baisse de tension","PASSIVE",
Q483="Coupure ENEO &amp; Baisse de tension","PASSIVE",
Q483="Defaut GE &amp; POWER Cabinet","PASSIVE",
Q483="Sharing","PASSIVE",
Q483="SIte strategiques &amp; DataCenter","PASSIVE",
Q483="Exclu","Exclu",
Q483="SAT","ACTIVE",
Q483="SPARE-ISSUE","SPARE-ISSUE",
Q483="Fiber CAmtel","ACTIVE",
Q483="Fiber AOF","ACTIVE",
Q483="Projet OCM (HUAWEI)","PLANNED WORKS",
Q483="Projet OCM (NOKIA)","PLANNED WORKS",
Q483="ACCESS-ISSUE","ACCESS-ISSUE",
Q483="Projet OCM (ZTE, NOKIA, autres projets)","PLANNED WORKS",
Q483="No root CAuse","No root cause",
Q483="ODU HS","ACTIVE",
Q483="IP &amp; VLAN","ACTIVE",
Q483="Warehouse HUAWEI","SPARE-ISSUE",
Q483="SPARE-HS","SPARE-ISSUE",
Q483="Power Telco","ACTIVE"
),"")</f>
        <v>No root cause</v>
      </c>
      <c r="S483" s="56" t="s">
        <v>17</v>
      </c>
      <c r="T483" s="7" t="s">
        <v>17</v>
      </c>
      <c r="U483" s="57" t="s">
        <v>17</v>
      </c>
      <c r="V483" s="57" t="s">
        <v>17</v>
      </c>
      <c r="W483" s="57" t="s">
        <v>17</v>
      </c>
      <c r="X483" s="57" t="s">
        <v>17</v>
      </c>
      <c r="Y483" s="57" t="s">
        <v>17</v>
      </c>
      <c r="Z483" s="57" t="s">
        <v>17</v>
      </c>
      <c r="AA483" s="57" t="s">
        <v>17</v>
      </c>
      <c r="AB483" s="57"/>
      <c r="AC483" s="57" t="s">
        <v>17</v>
      </c>
      <c r="AD483" s="57" t="s">
        <v>17</v>
      </c>
      <c r="AE483" s="57" t="s">
        <v>17</v>
      </c>
      <c r="AF483" s="57" t="s">
        <v>17</v>
      </c>
      <c r="AG483" s="57" t="s">
        <v>17</v>
      </c>
      <c r="AH483" s="57" t="s">
        <v>17</v>
      </c>
      <c r="AI483" s="57" t="s">
        <v>17</v>
      </c>
      <c r="AJ483" s="15"/>
      <c r="AK483" s="15"/>
      <c r="AL483" s="15"/>
      <c r="AM483" s="15"/>
    </row>
    <row r="484" spans="1:39" s="14" customFormat="1" x14ac:dyDescent="0.35">
      <c r="A484" s="1" t="s">
        <v>1175</v>
      </c>
      <c r="B484" s="1" t="s">
        <v>1176</v>
      </c>
      <c r="C484" s="3"/>
      <c r="D484" s="1" t="s">
        <v>12</v>
      </c>
      <c r="E484" s="1" t="s">
        <v>13</v>
      </c>
      <c r="F484" s="3" t="s">
        <v>104</v>
      </c>
      <c r="G484" s="1" t="s">
        <v>1175</v>
      </c>
      <c r="H484" s="60" t="str">
        <f>_xlfn.XLOOKUP(B484,'[1]Nur des jours'!$B:$B,'[1]Nur des jours'!$H:$H,"")</f>
        <v>NOKIA</v>
      </c>
      <c r="I484" s="52">
        <v>0</v>
      </c>
      <c r="J484" s="52">
        <v>4.6485425570618709E-2</v>
      </c>
      <c r="K484" s="52">
        <v>1.7100162629379856E-4</v>
      </c>
      <c r="L484" s="53">
        <v>1.5694868919308633E-2</v>
      </c>
      <c r="M484" s="54" t="s">
        <v>5374</v>
      </c>
      <c r="N484" s="55"/>
      <c r="O484" s="16" t="str" cm="1">
        <f t="array" ref="O484">IFERROR(_xlfn.IFS(
Q484="MPR ISSUE","PDH",
Q484="BSS Hardware Issue","BSS",
Q484="Sites strategiques, MLL, Pylone, etc.","ENVTECH",
Q484="AKTIVCO DEFAUT GE &amp; POWER Cabinet","AKTIVCO",
Q484="AKTIVCO Coupure ENEO &amp; Baisse de tension","AKTIVCO GRID ONLY",
Q484="Coupure ENEO &amp; Baisse de tension","IHS GRID ONLY",
Q484="Defaut GE &amp; POWER Cabinet","IHS",
Q484="Sharing","Partners",
Q484="SIte strategiques &amp; DataCenter","SST &amp; DC",
Q484="Exclu","Exclu",
Q484="SAT","SAT",
Q484="SPARE-ISSUE","SPARE-ISSUE",
Q484="Fiber CAmtel","TRANS_FO_CAMTEL",
Q484="Fiber AOF","Fiber AOF",
Q484="Projet OCM (HUAWEI)","TRAVAUX-HUAWEI",
Q484="Projet OCM (NOKIA)","TRAVAUX-NOKIA",
Q484="ACCESS-ISSUE","ACCESS-ISSUE",
Q484="Projet OCM (ZTE, NOKIA, autres projets)","TRAVAUX OCM",
Q484="No root CAuse","No root cause",
Q484="ODU HS","PDH",
Q484="IP &amp; VLAN","PDH",
Q484="Warehouse HUAWEI","SPARE-ISSUE",
Q484="SPARE-HS","SPARE-ISSUE",
Q484="Power Telco","BSS"
),"")</f>
        <v>No root cause</v>
      </c>
      <c r="P484" s="22" t="str" cm="1">
        <f t="array" ref="P484">IFERROR(_xlfn.IFS(
Q484="MPR ISSUE","TX ISSUE",
Q484="BSS Hardware Issue","RAN ISSUE",
Q484="Sites strategiques, MLL, Pylone, etc.","ENVTECH",
Q484="AKTIVCO DEFAUT GE &amp; POWER Cabinet","POWER ISSUE",
Q484="AKTIVCO Coupure ENEO &amp; Baisse de tension","POWER ISSUE",
Q484="Coupure ENEO &amp; Baisse de tension","POWER ISSUE",
Q484="Defaut GE &amp; POWER Cabinet","POWER ISSUE",
Q484="Sharing","POWER ISSUE",
Q484="SIte strategiques &amp; DataCenter","POWER ISSUE",
Q484="Exclu","Exclu",
Q484="SAT","TX ISSUE",
Q484="SPARE-ISSUE","SPARE-ISSUE",
Q484="Fiber CAmtel","TX ISSUE",
Q484="Fiber AOF","TX ISSUE",
Q484="Projet OCM (HUAWEI)","TRAVAUX-HUAWEI",
Q484="Projet OCM (NOKIA)","TRAVAUX -NOKIA",
Q484="ACCESS-ISSUE","ACCESS-ISSUE",
Q484="Projet OCM (ZTE, NOKIA, autres projets)","TRAVAUX OCM",
Q484="No root CAuse","No root cause",
Q484="ODU HS","TX ISSUE",
Q484="IP &amp; VLAN","TX ISSUE",
Q484="Warehouse HUAWEI","SPARE-ISSUE",
Q484="SPARE-HS","SPARE-ISSUE",
Q484="Power Telco","RAN ISSUE"
),"")</f>
        <v>No root cause</v>
      </c>
      <c r="Q484" s="48" t="s">
        <v>5573</v>
      </c>
      <c r="R484" s="23" t="str" cm="1">
        <f t="array" ref="R484">IFERROR(_xlfn.IFS(
Q484="MPR ISSUE","ACTIVE",
Q484="BSS Hardware Issue","ACTIVE",
Q484="Sites strategiques, MLL, Pylone, etc.","PASSIVE",
Q484="AKTIVCO DEFAUT GE &amp; POWER Cabinet","PASSIVE",
Q484="AKTIVCO Coupure ENEO &amp; Baisse de tension","PASSIVE",
Q484="Coupure ENEO &amp; Baisse de tension","PASSIVE",
Q484="Defaut GE &amp; POWER Cabinet","PASSIVE",
Q484="Sharing","PASSIVE",
Q484="SIte strategiques &amp; DataCenter","PASSIVE",
Q484="Exclu","Exclu",
Q484="SAT","ACTIVE",
Q484="SPARE-ISSUE","SPARE-ISSUE",
Q484="Fiber CAmtel","ACTIVE",
Q484="Fiber AOF","ACTIVE",
Q484="Projet OCM (HUAWEI)","PLANNED WORKS",
Q484="Projet OCM (NOKIA)","PLANNED WORKS",
Q484="ACCESS-ISSUE","ACCESS-ISSUE",
Q484="Projet OCM (ZTE, NOKIA, autres projets)","PLANNED WORKS",
Q484="No root CAuse","No root cause",
Q484="ODU HS","ACTIVE",
Q484="IP &amp; VLAN","ACTIVE",
Q484="Warehouse HUAWEI","SPARE-ISSUE",
Q484="SPARE-HS","SPARE-ISSUE",
Q484="Power Telco","ACTIVE"
),"")</f>
        <v>No root cause</v>
      </c>
      <c r="S484" s="56" t="s">
        <v>17</v>
      </c>
      <c r="T484" s="7" t="s">
        <v>17</v>
      </c>
      <c r="U484" s="57" t="s">
        <v>17</v>
      </c>
      <c r="V484" s="57" t="s">
        <v>17</v>
      </c>
      <c r="W484" s="57" t="s">
        <v>17</v>
      </c>
      <c r="X484" s="57" t="s">
        <v>17</v>
      </c>
      <c r="Y484" s="57" t="s">
        <v>17</v>
      </c>
      <c r="Z484" s="57" t="s">
        <v>17</v>
      </c>
      <c r="AA484" s="57" t="s">
        <v>17</v>
      </c>
      <c r="AB484" s="57"/>
      <c r="AC484" s="57" t="s">
        <v>17</v>
      </c>
      <c r="AD484" s="57" t="s">
        <v>17</v>
      </c>
      <c r="AE484" s="57" t="s">
        <v>17</v>
      </c>
      <c r="AF484" s="57" t="s">
        <v>17</v>
      </c>
      <c r="AG484" s="57" t="s">
        <v>17</v>
      </c>
      <c r="AH484" s="57" t="s">
        <v>17</v>
      </c>
      <c r="AI484" s="57" t="s">
        <v>17</v>
      </c>
      <c r="AJ484" s="15"/>
      <c r="AK484" s="15"/>
      <c r="AL484" s="15"/>
      <c r="AM484" s="15"/>
    </row>
    <row r="485" spans="1:39" s="14" customFormat="1" x14ac:dyDescent="0.35">
      <c r="A485" s="1" t="s">
        <v>1941</v>
      </c>
      <c r="B485" s="1" t="s">
        <v>1942</v>
      </c>
      <c r="C485" s="3"/>
      <c r="D485" s="1" t="s">
        <v>23</v>
      </c>
      <c r="E485" s="1" t="s">
        <v>124</v>
      </c>
      <c r="F485" s="3" t="s">
        <v>39</v>
      </c>
      <c r="G485" s="1" t="s">
        <v>1943</v>
      </c>
      <c r="H485" s="60" t="str">
        <f>_xlfn.XLOOKUP(B485,'[1]Nur des jours'!$B:$B,'[1]Nur des jours'!$H:$H,"")</f>
        <v>NOKIA</v>
      </c>
      <c r="I485" s="52">
        <v>2.879625588049857E-2</v>
      </c>
      <c r="J485" s="52">
        <v>3.2406982397801987E-2</v>
      </c>
      <c r="K485" s="52">
        <v>0</v>
      </c>
      <c r="L485" s="53">
        <v>1.4991500450929875E-2</v>
      </c>
      <c r="M485" s="54" t="s">
        <v>5374</v>
      </c>
      <c r="N485" s="55"/>
      <c r="O485" s="16" t="str" cm="1">
        <f t="array" ref="O485">IFERROR(_xlfn.IFS(
Q485="MPR ISSUE","PDH",
Q485="BSS Hardware Issue","BSS",
Q485="Sites strategiques, MLL, Pylone, etc.","ENVTECH",
Q485="AKTIVCO DEFAUT GE &amp; POWER Cabinet","AKTIVCO",
Q485="AKTIVCO Coupure ENEO &amp; Baisse de tension","AKTIVCO GRID ONLY",
Q485="Coupure ENEO &amp; Baisse de tension","IHS GRID ONLY",
Q485="Defaut GE &amp; POWER Cabinet","IHS",
Q485="Sharing","Partners",
Q485="SIte strategiques &amp; DataCenter","SST &amp; DC",
Q485="Exclu","Exclu",
Q485="SAT","SAT",
Q485="SPARE-ISSUE","SPARE-ISSUE",
Q485="Fiber CAmtel","TRANS_FO_CAMTEL",
Q485="Fiber AOF","Fiber AOF",
Q485="Projet OCM (HUAWEI)","TRAVAUX-HUAWEI",
Q485="Projet OCM (NOKIA)","TRAVAUX-NOKIA",
Q485="ACCESS-ISSUE","ACCESS-ISSUE",
Q485="Projet OCM (ZTE, NOKIA, autres projets)","TRAVAUX OCM",
Q485="No root CAuse","No root cause",
Q485="ODU HS","PDH",
Q485="IP &amp; VLAN","PDH",
Q485="Warehouse HUAWEI","SPARE-ISSUE",
Q485="SPARE-HS","SPARE-ISSUE",
Q485="Power Telco","BSS"
),"")</f>
        <v>No root cause</v>
      </c>
      <c r="P485" s="22" t="str" cm="1">
        <f t="array" ref="P485">IFERROR(_xlfn.IFS(
Q485="MPR ISSUE","TX ISSUE",
Q485="BSS Hardware Issue","RAN ISSUE",
Q485="Sites strategiques, MLL, Pylone, etc.","ENVTECH",
Q485="AKTIVCO DEFAUT GE &amp; POWER Cabinet","POWER ISSUE",
Q485="AKTIVCO Coupure ENEO &amp; Baisse de tension","POWER ISSUE",
Q485="Coupure ENEO &amp; Baisse de tension","POWER ISSUE",
Q485="Defaut GE &amp; POWER Cabinet","POWER ISSUE",
Q485="Sharing","POWER ISSUE",
Q485="SIte strategiques &amp; DataCenter","POWER ISSUE",
Q485="Exclu","Exclu",
Q485="SAT","TX ISSUE",
Q485="SPARE-ISSUE","SPARE-ISSUE",
Q485="Fiber CAmtel","TX ISSUE",
Q485="Fiber AOF","TX ISSUE",
Q485="Projet OCM (HUAWEI)","TRAVAUX-HUAWEI",
Q485="Projet OCM (NOKIA)","TRAVAUX -NOKIA",
Q485="ACCESS-ISSUE","ACCESS-ISSUE",
Q485="Projet OCM (ZTE, NOKIA, autres projets)","TRAVAUX OCM",
Q485="No root CAuse","No root cause",
Q485="ODU HS","TX ISSUE",
Q485="IP &amp; VLAN","TX ISSUE",
Q485="Warehouse HUAWEI","SPARE-ISSUE",
Q485="SPARE-HS","SPARE-ISSUE",
Q485="Power Telco","RAN ISSUE"
),"")</f>
        <v>No root cause</v>
      </c>
      <c r="Q485" s="48" t="s">
        <v>5573</v>
      </c>
      <c r="R485" s="23" t="str" cm="1">
        <f t="array" ref="R485">IFERROR(_xlfn.IFS(
Q485="MPR ISSUE","ACTIVE",
Q485="BSS Hardware Issue","ACTIVE",
Q485="Sites strategiques, MLL, Pylone, etc.","PASSIVE",
Q485="AKTIVCO DEFAUT GE &amp; POWER Cabinet","PASSIVE",
Q485="AKTIVCO Coupure ENEO &amp; Baisse de tension","PASSIVE",
Q485="Coupure ENEO &amp; Baisse de tension","PASSIVE",
Q485="Defaut GE &amp; POWER Cabinet","PASSIVE",
Q485="Sharing","PASSIVE",
Q485="SIte strategiques &amp; DataCenter","PASSIVE",
Q485="Exclu","Exclu",
Q485="SAT","ACTIVE",
Q485="SPARE-ISSUE","SPARE-ISSUE",
Q485="Fiber CAmtel","ACTIVE",
Q485="Fiber AOF","ACTIVE",
Q485="Projet OCM (HUAWEI)","PLANNED WORKS",
Q485="Projet OCM (NOKIA)","PLANNED WORKS",
Q485="ACCESS-ISSUE","ACCESS-ISSUE",
Q485="Projet OCM (ZTE, NOKIA, autres projets)","PLANNED WORKS",
Q485="No root CAuse","No root cause",
Q485="ODU HS","ACTIVE",
Q485="IP &amp; VLAN","ACTIVE",
Q485="Warehouse HUAWEI","SPARE-ISSUE",
Q485="SPARE-HS","SPARE-ISSUE",
Q485="Power Telco","ACTIVE"
),"")</f>
        <v>No root cause</v>
      </c>
      <c r="S485" s="56" t="s">
        <v>17</v>
      </c>
      <c r="T485" s="7" t="s">
        <v>17</v>
      </c>
      <c r="U485" s="57" t="s">
        <v>17</v>
      </c>
      <c r="V485" s="57" t="s">
        <v>17</v>
      </c>
      <c r="W485" s="57" t="s">
        <v>17</v>
      </c>
      <c r="X485" s="57" t="s">
        <v>17</v>
      </c>
      <c r="Y485" s="57" t="s">
        <v>17</v>
      </c>
      <c r="Z485" s="57" t="s">
        <v>17</v>
      </c>
      <c r="AA485" s="57" t="s">
        <v>17</v>
      </c>
      <c r="AB485" s="57"/>
      <c r="AC485" s="57" t="s">
        <v>17</v>
      </c>
      <c r="AD485" s="57" t="s">
        <v>17</v>
      </c>
      <c r="AE485" s="57" t="s">
        <v>17</v>
      </c>
      <c r="AF485" s="57" t="s">
        <v>17</v>
      </c>
      <c r="AG485" s="57" t="s">
        <v>17</v>
      </c>
      <c r="AH485" s="57" t="s">
        <v>17</v>
      </c>
      <c r="AI485" s="57" t="s">
        <v>17</v>
      </c>
      <c r="AJ485" s="15"/>
      <c r="AK485" s="15"/>
      <c r="AL485" s="15"/>
      <c r="AM485" s="15"/>
    </row>
    <row r="486" spans="1:39" s="14" customFormat="1" x14ac:dyDescent="0.35">
      <c r="A486" s="1" t="s">
        <v>1161</v>
      </c>
      <c r="B486" s="1" t="s">
        <v>1162</v>
      </c>
      <c r="C486" s="3"/>
      <c r="D486" s="1" t="s">
        <v>12</v>
      </c>
      <c r="E486" s="1" t="s">
        <v>1163</v>
      </c>
      <c r="F486" s="3" t="s">
        <v>53</v>
      </c>
      <c r="G486" s="1" t="s">
        <v>1161</v>
      </c>
      <c r="H486" s="60" t="str">
        <f>_xlfn.XLOOKUP(B486,'[1]Nur des jours'!$B:$B,'[1]Nur des jours'!$H:$H,"")</f>
        <v>NOKIA</v>
      </c>
      <c r="I486" s="52">
        <v>9.7629411384321893E-2</v>
      </c>
      <c r="J486" s="52">
        <v>2.6563100326068125E-3</v>
      </c>
      <c r="K486" s="52">
        <v>0</v>
      </c>
      <c r="L486" s="53">
        <v>1.4833224835024007E-2</v>
      </c>
      <c r="M486" s="54" t="s">
        <v>5376</v>
      </c>
      <c r="N486" s="55"/>
      <c r="O486" s="16" t="str" cm="1">
        <f t="array" ref="O486">IFERROR(_xlfn.IFS(
Q486="MPR ISSUE","PDH",
Q486="BSS Hardware Issue","BSS",
Q486="Sites strategiques, MLL, Pylone, etc.","ENVTECH",
Q486="AKTIVCO DEFAUT GE &amp; POWER Cabinet","AKTIVCO",
Q486="AKTIVCO Coupure ENEO &amp; Baisse de tension","AKTIVCO GRID ONLY",
Q486="Coupure ENEO &amp; Baisse de tension","IHS GRID ONLY",
Q486="Defaut GE &amp; POWER Cabinet","IHS",
Q486="Sharing","Partners",
Q486="SIte strategiques &amp; DataCenter","SST &amp; DC",
Q486="Exclu","Exclu",
Q486="SAT","SAT",
Q486="SPARE-ISSUE","SPARE-ISSUE",
Q486="Fiber CAmtel","TRANS_FO_CAMTEL",
Q486="Fiber AOF","Fiber AOF",
Q486="Projet OCM (HUAWEI)","TRAVAUX-HUAWEI",
Q486="Projet OCM (NOKIA)","TRAVAUX-NOKIA",
Q486="ACCESS-ISSUE","ACCESS-ISSUE",
Q486="Projet OCM (ZTE, NOKIA, autres projets)","TRAVAUX OCM",
Q486="No root CAuse","No root cause",
Q486="ODU HS","PDH",
Q486="IP &amp; VLAN","PDH",
Q486="Warehouse HUAWEI","SPARE-ISSUE",
Q486="SPARE-HS","SPARE-ISSUE",
Q486="Power Telco","BSS"
),"")</f>
        <v>No root cause</v>
      </c>
      <c r="P486" s="22" t="str" cm="1">
        <f t="array" ref="P486">IFERROR(_xlfn.IFS(
Q486="MPR ISSUE","TX ISSUE",
Q486="BSS Hardware Issue","RAN ISSUE",
Q486="Sites strategiques, MLL, Pylone, etc.","ENVTECH",
Q486="AKTIVCO DEFAUT GE &amp; POWER Cabinet","POWER ISSUE",
Q486="AKTIVCO Coupure ENEO &amp; Baisse de tension","POWER ISSUE",
Q486="Coupure ENEO &amp; Baisse de tension","POWER ISSUE",
Q486="Defaut GE &amp; POWER Cabinet","POWER ISSUE",
Q486="Sharing","POWER ISSUE",
Q486="SIte strategiques &amp; DataCenter","POWER ISSUE",
Q486="Exclu","Exclu",
Q486="SAT","TX ISSUE",
Q486="SPARE-ISSUE","SPARE-ISSUE",
Q486="Fiber CAmtel","TX ISSUE",
Q486="Fiber AOF","TX ISSUE",
Q486="Projet OCM (HUAWEI)","TRAVAUX-HUAWEI",
Q486="Projet OCM (NOKIA)","TRAVAUX -NOKIA",
Q486="ACCESS-ISSUE","ACCESS-ISSUE",
Q486="Projet OCM (ZTE, NOKIA, autres projets)","TRAVAUX OCM",
Q486="No root CAuse","No root cause",
Q486="ODU HS","TX ISSUE",
Q486="IP &amp; VLAN","TX ISSUE",
Q486="Warehouse HUAWEI","SPARE-ISSUE",
Q486="SPARE-HS","SPARE-ISSUE",
Q486="Power Telco","RAN ISSUE"
),"")</f>
        <v>No root cause</v>
      </c>
      <c r="Q486" s="48" t="s">
        <v>5573</v>
      </c>
      <c r="R486" s="23" t="str" cm="1">
        <f t="array" ref="R486">IFERROR(_xlfn.IFS(
Q486="MPR ISSUE","ACTIVE",
Q486="BSS Hardware Issue","ACTIVE",
Q486="Sites strategiques, MLL, Pylone, etc.","PASSIVE",
Q486="AKTIVCO DEFAUT GE &amp; POWER Cabinet","PASSIVE",
Q486="AKTIVCO Coupure ENEO &amp; Baisse de tension","PASSIVE",
Q486="Coupure ENEO &amp; Baisse de tension","PASSIVE",
Q486="Defaut GE &amp; POWER Cabinet","PASSIVE",
Q486="Sharing","PASSIVE",
Q486="SIte strategiques &amp; DataCenter","PASSIVE",
Q486="Exclu","Exclu",
Q486="SAT","ACTIVE",
Q486="SPARE-ISSUE","SPARE-ISSUE",
Q486="Fiber CAmtel","ACTIVE",
Q486="Fiber AOF","ACTIVE",
Q486="Projet OCM (HUAWEI)","PLANNED WORKS",
Q486="Projet OCM (NOKIA)","PLANNED WORKS",
Q486="ACCESS-ISSUE","ACCESS-ISSUE",
Q486="Projet OCM (ZTE, NOKIA, autres projets)","PLANNED WORKS",
Q486="No root CAuse","No root cause",
Q486="ODU HS","ACTIVE",
Q486="IP &amp; VLAN","ACTIVE",
Q486="Warehouse HUAWEI","SPARE-ISSUE",
Q486="SPARE-HS","SPARE-ISSUE",
Q486="Power Telco","ACTIVE"
),"")</f>
        <v>No root cause</v>
      </c>
      <c r="S486" s="56" t="s">
        <v>17</v>
      </c>
      <c r="T486" s="7" t="s">
        <v>17</v>
      </c>
      <c r="U486" s="57" t="s">
        <v>17</v>
      </c>
      <c r="V486" s="57" t="s">
        <v>17</v>
      </c>
      <c r="W486" s="57" t="s">
        <v>17</v>
      </c>
      <c r="X486" s="57" t="s">
        <v>17</v>
      </c>
      <c r="Y486" s="57" t="s">
        <v>17</v>
      </c>
      <c r="Z486" s="57" t="s">
        <v>17</v>
      </c>
      <c r="AA486" s="57" t="s">
        <v>17</v>
      </c>
      <c r="AB486" s="57" t="s">
        <v>17</v>
      </c>
      <c r="AC486" s="57" t="s">
        <v>17</v>
      </c>
      <c r="AD486" s="57" t="s">
        <v>17</v>
      </c>
      <c r="AE486" s="57" t="s">
        <v>17</v>
      </c>
      <c r="AF486" s="57" t="s">
        <v>17</v>
      </c>
      <c r="AG486" s="57" t="s">
        <v>17</v>
      </c>
      <c r="AH486" s="57" t="s">
        <v>17</v>
      </c>
      <c r="AI486" s="57" t="s">
        <v>17</v>
      </c>
      <c r="AJ486" s="15"/>
      <c r="AK486" s="15"/>
      <c r="AL486" s="15"/>
      <c r="AM486" s="15"/>
    </row>
    <row r="487" spans="1:39" s="14" customFormat="1" x14ac:dyDescent="0.35">
      <c r="A487" s="1" t="s">
        <v>1803</v>
      </c>
      <c r="B487" s="1" t="s">
        <v>1804</v>
      </c>
      <c r="C487" s="3"/>
      <c r="D487" s="1" t="s">
        <v>23</v>
      </c>
      <c r="E487" s="1" t="s">
        <v>712</v>
      </c>
      <c r="F487" s="3" t="s">
        <v>57</v>
      </c>
      <c r="G487" s="1" t="s">
        <v>1628</v>
      </c>
      <c r="H487" s="59" t="str">
        <f>_xlfn.XLOOKUP(B487,'[1]Nur des jours'!$B:$B,'[1]Nur des jours'!$H:$H,"")</f>
        <v>Huawei</v>
      </c>
      <c r="I487" s="52">
        <v>0</v>
      </c>
      <c r="J487" s="52">
        <v>4.0588417298230935E-2</v>
      </c>
      <c r="K487" s="52">
        <v>0</v>
      </c>
      <c r="L487" s="53">
        <v>1.3625999834490471E-2</v>
      </c>
      <c r="M487" s="54" t="s">
        <v>5377</v>
      </c>
      <c r="N487" s="55"/>
      <c r="O487" s="16" t="str" cm="1">
        <f t="array" ref="O487">IFERROR(_xlfn.IFS(
Q487="MPR ISSUE","PDH",
Q487="BSS Hardware Issue","BSS",
Q487="Sites strategiques, MLL, Pylone, etc.","ENVTECH",
Q487="AKTIVCO DEFAUT GE &amp; POWER Cabinet","AKTIVCO",
Q487="AKTIVCO Coupure ENEO &amp; Baisse de tension","AKTIVCO GRID ONLY",
Q487="Coupure ENEO &amp; Baisse de tension","IHS GRID ONLY",
Q487="Defaut GE &amp; POWER Cabinet","IHS",
Q487="Sharing","Partners",
Q487="SIte strategiques &amp; DataCenter","SST &amp; DC",
Q487="Exclu","Exclu",
Q487="SAT","SAT",
Q487="SPARE-ISSUE","SPARE-ISSUE",
Q487="Fiber CAmtel","TRANS_FO_CAMTEL",
Q487="Fiber AOF","Fiber AOF",
Q487="Projet OCM (HUAWEI)","TRAVAUX-HUAWEI",
Q487="Projet OCM (NOKIA)","TRAVAUX-NOKIA",
Q487="ACCESS-ISSUE","ACCESS-ISSUE",
Q487="Projet OCM (ZTE, NOKIA, autres projets)","TRAVAUX OCM",
Q487="No root CAuse","No root cause",
Q487="ODU HS","PDH",
Q487="IP &amp; VLAN","PDH",
Q487="Warehouse HUAWEI","SPARE-ISSUE",
Q487="SPARE-HS","SPARE-ISSUE",
Q487="Power Telco","BSS"
),"")</f>
        <v>No root cause</v>
      </c>
      <c r="P487" s="22" t="str" cm="1">
        <f t="array" ref="P487">IFERROR(_xlfn.IFS(
Q487="MPR ISSUE","TX ISSUE",
Q487="BSS Hardware Issue","RAN ISSUE",
Q487="Sites strategiques, MLL, Pylone, etc.","ENVTECH",
Q487="AKTIVCO DEFAUT GE &amp; POWER Cabinet","POWER ISSUE",
Q487="AKTIVCO Coupure ENEO &amp; Baisse de tension","POWER ISSUE",
Q487="Coupure ENEO &amp; Baisse de tension","POWER ISSUE",
Q487="Defaut GE &amp; POWER Cabinet","POWER ISSUE",
Q487="Sharing","POWER ISSUE",
Q487="SIte strategiques &amp; DataCenter","POWER ISSUE",
Q487="Exclu","Exclu",
Q487="SAT","TX ISSUE",
Q487="SPARE-ISSUE","SPARE-ISSUE",
Q487="Fiber CAmtel","TX ISSUE",
Q487="Fiber AOF","TX ISSUE",
Q487="Projet OCM (HUAWEI)","TRAVAUX-HUAWEI",
Q487="Projet OCM (NOKIA)","TRAVAUX -NOKIA",
Q487="ACCESS-ISSUE","ACCESS-ISSUE",
Q487="Projet OCM (ZTE, NOKIA, autres projets)","TRAVAUX OCM",
Q487="No root CAuse","No root cause",
Q487="ODU HS","TX ISSUE",
Q487="IP &amp; VLAN","TX ISSUE",
Q487="Warehouse HUAWEI","SPARE-ISSUE",
Q487="SPARE-HS","SPARE-ISSUE",
Q487="Power Telco","RAN ISSUE"
),"")</f>
        <v>No root cause</v>
      </c>
      <c r="Q487" s="48" t="s">
        <v>5573</v>
      </c>
      <c r="R487" s="23" t="str" cm="1">
        <f t="array" ref="R487">IFERROR(_xlfn.IFS(
Q487="MPR ISSUE","ACTIVE",
Q487="BSS Hardware Issue","ACTIVE",
Q487="Sites strategiques, MLL, Pylone, etc.","PASSIVE",
Q487="AKTIVCO DEFAUT GE &amp; POWER Cabinet","PASSIVE",
Q487="AKTIVCO Coupure ENEO &amp; Baisse de tension","PASSIVE",
Q487="Coupure ENEO &amp; Baisse de tension","PASSIVE",
Q487="Defaut GE &amp; POWER Cabinet","PASSIVE",
Q487="Sharing","PASSIVE",
Q487="SIte strategiques &amp; DataCenter","PASSIVE",
Q487="Exclu","Exclu",
Q487="SAT","ACTIVE",
Q487="SPARE-ISSUE","SPARE-ISSUE",
Q487="Fiber CAmtel","ACTIVE",
Q487="Fiber AOF","ACTIVE",
Q487="Projet OCM (HUAWEI)","PLANNED WORKS",
Q487="Projet OCM (NOKIA)","PLANNED WORKS",
Q487="ACCESS-ISSUE","ACCESS-ISSUE",
Q487="Projet OCM (ZTE, NOKIA, autres projets)","PLANNED WORKS",
Q487="No root CAuse","No root cause",
Q487="ODU HS","ACTIVE",
Q487="IP &amp; VLAN","ACTIVE",
Q487="Warehouse HUAWEI","SPARE-ISSUE",
Q487="SPARE-HS","SPARE-ISSUE",
Q487="Power Telco","ACTIVE"
),"")</f>
        <v>No root cause</v>
      </c>
      <c r="S487" s="56" t="s">
        <v>17</v>
      </c>
      <c r="T487" s="7" t="s">
        <v>17</v>
      </c>
      <c r="U487" s="57" t="s">
        <v>17</v>
      </c>
      <c r="V487" s="57" t="s">
        <v>17</v>
      </c>
      <c r="W487" s="57" t="s">
        <v>17</v>
      </c>
      <c r="X487" s="57" t="s">
        <v>17</v>
      </c>
      <c r="Y487" s="57" t="s">
        <v>17</v>
      </c>
      <c r="Z487" s="57" t="s">
        <v>17</v>
      </c>
      <c r="AA487" s="57" t="s">
        <v>17</v>
      </c>
      <c r="AB487" s="57" t="s">
        <v>17</v>
      </c>
      <c r="AC487" s="57" t="s">
        <v>17</v>
      </c>
      <c r="AD487" s="57" t="s">
        <v>17</v>
      </c>
      <c r="AE487" s="57" t="s">
        <v>17</v>
      </c>
      <c r="AF487" s="57" t="s">
        <v>17</v>
      </c>
      <c r="AG487" s="57" t="s">
        <v>17</v>
      </c>
      <c r="AH487" s="57" t="s">
        <v>17</v>
      </c>
      <c r="AI487" s="57" t="s">
        <v>17</v>
      </c>
      <c r="AJ487" s="15"/>
      <c r="AK487" s="15"/>
      <c r="AL487" s="15"/>
      <c r="AM487" s="15"/>
    </row>
    <row r="488" spans="1:39" s="14" customFormat="1" x14ac:dyDescent="0.35">
      <c r="A488" s="1" t="s">
        <v>1527</v>
      </c>
      <c r="B488" s="1" t="s">
        <v>1528</v>
      </c>
      <c r="C488" s="3"/>
      <c r="D488" s="1" t="s">
        <v>12</v>
      </c>
      <c r="E488" s="1" t="s">
        <v>156</v>
      </c>
      <c r="F488" s="3" t="s">
        <v>53</v>
      </c>
      <c r="G488" s="1" t="s">
        <v>1529</v>
      </c>
      <c r="H488" s="60" t="str">
        <f>_xlfn.XLOOKUP(B488,'[1]Nur des jours'!$B:$B,'[1]Nur des jours'!$H:$H,"")</f>
        <v>NOKIA</v>
      </c>
      <c r="I488" s="52">
        <v>0</v>
      </c>
      <c r="J488" s="52">
        <v>3.5063292430408802E-2</v>
      </c>
      <c r="K488" s="52">
        <v>0</v>
      </c>
      <c r="L488" s="53">
        <v>1.1771151689481257E-2</v>
      </c>
      <c r="M488" s="54" t="s">
        <v>5376</v>
      </c>
      <c r="N488" s="55"/>
      <c r="O488" s="16" t="str" cm="1">
        <f t="array" ref="O488">IFERROR(_xlfn.IFS(
Q488="MPR ISSUE","PDH",
Q488="BSS Hardware Issue","BSS",
Q488="Sites strategiques, MLL, Pylone, etc.","ENVTECH",
Q488="AKTIVCO DEFAUT GE &amp; POWER Cabinet","AKTIVCO",
Q488="AKTIVCO Coupure ENEO &amp; Baisse de tension","AKTIVCO GRID ONLY",
Q488="Coupure ENEO &amp; Baisse de tension","IHS GRID ONLY",
Q488="Defaut GE &amp; POWER Cabinet","IHS",
Q488="Sharing","Partners",
Q488="SIte strategiques &amp; DataCenter","SST &amp; DC",
Q488="Exclu","Exclu",
Q488="SAT","SAT",
Q488="SPARE-ISSUE","SPARE-ISSUE",
Q488="Fiber CAmtel","TRANS_FO_CAMTEL",
Q488="Fiber AOF","Fiber AOF",
Q488="Projet OCM (HUAWEI)","TRAVAUX-HUAWEI",
Q488="Projet OCM (NOKIA)","TRAVAUX-NOKIA",
Q488="ACCESS-ISSUE","ACCESS-ISSUE",
Q488="Projet OCM (ZTE, NOKIA, autres projets)","TRAVAUX OCM",
Q488="No root CAuse","No root cause",
Q488="ODU HS","PDH",
Q488="IP &amp; VLAN","PDH",
Q488="Warehouse HUAWEI","SPARE-ISSUE",
Q488="SPARE-HS","SPARE-ISSUE",
Q488="Power Telco","BSS"
),"")</f>
        <v>No root cause</v>
      </c>
      <c r="P488" s="22" t="str" cm="1">
        <f t="array" ref="P488">IFERROR(_xlfn.IFS(
Q488="MPR ISSUE","TX ISSUE",
Q488="BSS Hardware Issue","RAN ISSUE",
Q488="Sites strategiques, MLL, Pylone, etc.","ENVTECH",
Q488="AKTIVCO DEFAUT GE &amp; POWER Cabinet","POWER ISSUE",
Q488="AKTIVCO Coupure ENEO &amp; Baisse de tension","POWER ISSUE",
Q488="Coupure ENEO &amp; Baisse de tension","POWER ISSUE",
Q488="Defaut GE &amp; POWER Cabinet","POWER ISSUE",
Q488="Sharing","POWER ISSUE",
Q488="SIte strategiques &amp; DataCenter","POWER ISSUE",
Q488="Exclu","Exclu",
Q488="SAT","TX ISSUE",
Q488="SPARE-ISSUE","SPARE-ISSUE",
Q488="Fiber CAmtel","TX ISSUE",
Q488="Fiber AOF","TX ISSUE",
Q488="Projet OCM (HUAWEI)","TRAVAUX-HUAWEI",
Q488="Projet OCM (NOKIA)","TRAVAUX -NOKIA",
Q488="ACCESS-ISSUE","ACCESS-ISSUE",
Q488="Projet OCM (ZTE, NOKIA, autres projets)","TRAVAUX OCM",
Q488="No root CAuse","No root cause",
Q488="ODU HS","TX ISSUE",
Q488="IP &amp; VLAN","TX ISSUE",
Q488="Warehouse HUAWEI","SPARE-ISSUE",
Q488="SPARE-HS","SPARE-ISSUE",
Q488="Power Telco","RAN ISSUE"
),"")</f>
        <v>No root cause</v>
      </c>
      <c r="Q488" s="48" t="s">
        <v>5573</v>
      </c>
      <c r="R488" s="23" t="str" cm="1">
        <f t="array" ref="R488">IFERROR(_xlfn.IFS(
Q488="MPR ISSUE","ACTIVE",
Q488="BSS Hardware Issue","ACTIVE",
Q488="Sites strategiques, MLL, Pylone, etc.","PASSIVE",
Q488="AKTIVCO DEFAUT GE &amp; POWER Cabinet","PASSIVE",
Q488="AKTIVCO Coupure ENEO &amp; Baisse de tension","PASSIVE",
Q488="Coupure ENEO &amp; Baisse de tension","PASSIVE",
Q488="Defaut GE &amp; POWER Cabinet","PASSIVE",
Q488="Sharing","PASSIVE",
Q488="SIte strategiques &amp; DataCenter","PASSIVE",
Q488="Exclu","Exclu",
Q488="SAT","ACTIVE",
Q488="SPARE-ISSUE","SPARE-ISSUE",
Q488="Fiber CAmtel","ACTIVE",
Q488="Fiber AOF","ACTIVE",
Q488="Projet OCM (HUAWEI)","PLANNED WORKS",
Q488="Projet OCM (NOKIA)","PLANNED WORKS",
Q488="ACCESS-ISSUE","ACCESS-ISSUE",
Q488="Projet OCM (ZTE, NOKIA, autres projets)","PLANNED WORKS",
Q488="No root CAuse","No root cause",
Q488="ODU HS","ACTIVE",
Q488="IP &amp; VLAN","ACTIVE",
Q488="Warehouse HUAWEI","SPARE-ISSUE",
Q488="SPARE-HS","SPARE-ISSUE",
Q488="Power Telco","ACTIVE"
),"")</f>
        <v>No root cause</v>
      </c>
      <c r="S488" s="56" t="s">
        <v>17</v>
      </c>
      <c r="T488" s="7" t="s">
        <v>17</v>
      </c>
      <c r="U488" s="57" t="s">
        <v>17</v>
      </c>
      <c r="V488" s="57" t="s">
        <v>17</v>
      </c>
      <c r="W488" s="57" t="s">
        <v>17</v>
      </c>
      <c r="X488" s="57" t="s">
        <v>17</v>
      </c>
      <c r="Y488" s="57" t="s">
        <v>17</v>
      </c>
      <c r="Z488" s="57" t="s">
        <v>17</v>
      </c>
      <c r="AA488" s="57" t="s">
        <v>17</v>
      </c>
      <c r="AB488" s="57" t="s">
        <v>17</v>
      </c>
      <c r="AC488" s="57" t="s">
        <v>17</v>
      </c>
      <c r="AD488" s="57" t="s">
        <v>17</v>
      </c>
      <c r="AE488" s="57" t="s">
        <v>17</v>
      </c>
      <c r="AF488" s="57" t="s">
        <v>17</v>
      </c>
      <c r="AG488" s="57" t="s">
        <v>17</v>
      </c>
      <c r="AH488" s="57" t="s">
        <v>17</v>
      </c>
      <c r="AI488" s="57" t="s">
        <v>17</v>
      </c>
      <c r="AJ488" s="15"/>
      <c r="AK488" s="15"/>
      <c r="AL488" s="15"/>
      <c r="AM488" s="15"/>
    </row>
    <row r="489" spans="1:39" s="14" customFormat="1" x14ac:dyDescent="0.35">
      <c r="A489" s="1" t="s">
        <v>55</v>
      </c>
      <c r="B489" s="1" t="s">
        <v>56</v>
      </c>
      <c r="C489" s="3"/>
      <c r="D489" s="1"/>
      <c r="E489" s="1"/>
      <c r="F489" s="3" t="s">
        <v>57</v>
      </c>
      <c r="G489" s="1" t="s">
        <v>58</v>
      </c>
      <c r="H489" s="60" t="str">
        <f>_xlfn.XLOOKUP(B489,'[1]Nur des jours'!$B:$B,'[1]Nur des jours'!$H:$H,"")</f>
        <v>NOKIA</v>
      </c>
      <c r="I489" s="52">
        <v>0</v>
      </c>
      <c r="J489" s="52">
        <v>3.4268382544615845E-2</v>
      </c>
      <c r="K489" s="52">
        <v>0</v>
      </c>
      <c r="L489" s="53">
        <v>1.1504291272316832E-2</v>
      </c>
      <c r="M489" s="54" t="s">
        <v>5376</v>
      </c>
      <c r="N489" s="55"/>
      <c r="O489" s="16" t="str" cm="1">
        <f t="array" ref="O489">IFERROR(_xlfn.IFS(
Q489="MPR ISSUE","PDH",
Q489="BSS Hardware Issue","BSS",
Q489="Sites strategiques, MLL, Pylone, etc.","ENVTECH",
Q489="AKTIVCO DEFAUT GE &amp; POWER Cabinet","AKTIVCO",
Q489="AKTIVCO Coupure ENEO &amp; Baisse de tension","AKTIVCO GRID ONLY",
Q489="Coupure ENEO &amp; Baisse de tension","IHS GRID ONLY",
Q489="Defaut GE &amp; POWER Cabinet","IHS",
Q489="Sharing","Partners",
Q489="SIte strategiques &amp; DataCenter","SST &amp; DC",
Q489="Exclu","Exclu",
Q489="SAT","SAT",
Q489="SPARE-ISSUE","SPARE-ISSUE",
Q489="Fiber CAmtel","TRANS_FO_CAMTEL",
Q489="Fiber AOF","Fiber AOF",
Q489="Projet OCM (HUAWEI)","TRAVAUX-HUAWEI",
Q489="Projet OCM (NOKIA)","TRAVAUX-NOKIA",
Q489="ACCESS-ISSUE","ACCESS-ISSUE",
Q489="Projet OCM (ZTE, NOKIA, autres projets)","TRAVAUX OCM",
Q489="No root CAuse","No root cause",
Q489="ODU HS","PDH",
Q489="IP &amp; VLAN","PDH",
Q489="Warehouse HUAWEI","SPARE-ISSUE",
Q489="SPARE-HS","SPARE-ISSUE",
Q489="Power Telco","BSS"
),"")</f>
        <v>No root cause</v>
      </c>
      <c r="P489" s="22" t="str" cm="1">
        <f t="array" ref="P489">IFERROR(_xlfn.IFS(
Q489="MPR ISSUE","TX ISSUE",
Q489="BSS Hardware Issue","RAN ISSUE",
Q489="Sites strategiques, MLL, Pylone, etc.","ENVTECH",
Q489="AKTIVCO DEFAUT GE &amp; POWER Cabinet","POWER ISSUE",
Q489="AKTIVCO Coupure ENEO &amp; Baisse de tension","POWER ISSUE",
Q489="Coupure ENEO &amp; Baisse de tension","POWER ISSUE",
Q489="Defaut GE &amp; POWER Cabinet","POWER ISSUE",
Q489="Sharing","POWER ISSUE",
Q489="SIte strategiques &amp; DataCenter","POWER ISSUE",
Q489="Exclu","Exclu",
Q489="SAT","TX ISSUE",
Q489="SPARE-ISSUE","SPARE-ISSUE",
Q489="Fiber CAmtel","TX ISSUE",
Q489="Fiber AOF","TX ISSUE",
Q489="Projet OCM (HUAWEI)","TRAVAUX-HUAWEI",
Q489="Projet OCM (NOKIA)","TRAVAUX -NOKIA",
Q489="ACCESS-ISSUE","ACCESS-ISSUE",
Q489="Projet OCM (ZTE, NOKIA, autres projets)","TRAVAUX OCM",
Q489="No root CAuse","No root cause",
Q489="ODU HS","TX ISSUE",
Q489="IP &amp; VLAN","TX ISSUE",
Q489="Warehouse HUAWEI","SPARE-ISSUE",
Q489="SPARE-HS","SPARE-ISSUE",
Q489="Power Telco","RAN ISSUE"
),"")</f>
        <v>No root cause</v>
      </c>
      <c r="Q489" s="48" t="s">
        <v>5573</v>
      </c>
      <c r="R489" s="23" t="str" cm="1">
        <f t="array" ref="R489">IFERROR(_xlfn.IFS(
Q489="MPR ISSUE","ACTIVE",
Q489="BSS Hardware Issue","ACTIVE",
Q489="Sites strategiques, MLL, Pylone, etc.","PASSIVE",
Q489="AKTIVCO DEFAUT GE &amp; POWER Cabinet","PASSIVE",
Q489="AKTIVCO Coupure ENEO &amp; Baisse de tension","PASSIVE",
Q489="Coupure ENEO &amp; Baisse de tension","PASSIVE",
Q489="Defaut GE &amp; POWER Cabinet","PASSIVE",
Q489="Sharing","PASSIVE",
Q489="SIte strategiques &amp; DataCenter","PASSIVE",
Q489="Exclu","Exclu",
Q489="SAT","ACTIVE",
Q489="SPARE-ISSUE","SPARE-ISSUE",
Q489="Fiber CAmtel","ACTIVE",
Q489="Fiber AOF","ACTIVE",
Q489="Projet OCM (HUAWEI)","PLANNED WORKS",
Q489="Projet OCM (NOKIA)","PLANNED WORKS",
Q489="ACCESS-ISSUE","ACCESS-ISSUE",
Q489="Projet OCM (ZTE, NOKIA, autres projets)","PLANNED WORKS",
Q489="No root CAuse","No root cause",
Q489="ODU HS","ACTIVE",
Q489="IP &amp; VLAN","ACTIVE",
Q489="Warehouse HUAWEI","SPARE-ISSUE",
Q489="SPARE-HS","SPARE-ISSUE",
Q489="Power Telco","ACTIVE"
),"")</f>
        <v>No root cause</v>
      </c>
      <c r="S489" s="56" t="s">
        <v>6112</v>
      </c>
      <c r="T489" s="7" t="s">
        <v>17</v>
      </c>
      <c r="U489" s="57" t="s">
        <v>17</v>
      </c>
      <c r="V489" s="57" t="s">
        <v>17</v>
      </c>
      <c r="W489" s="57" t="s">
        <v>17</v>
      </c>
      <c r="X489" s="57" t="s">
        <v>17</v>
      </c>
      <c r="Y489" s="57" t="s">
        <v>17</v>
      </c>
      <c r="Z489" s="57" t="s">
        <v>17</v>
      </c>
      <c r="AA489" s="57" t="s">
        <v>17</v>
      </c>
      <c r="AB489" s="57" t="s">
        <v>17</v>
      </c>
      <c r="AC489" s="57" t="s">
        <v>17</v>
      </c>
      <c r="AD489" s="57" t="s">
        <v>17</v>
      </c>
      <c r="AE489" s="57" t="s">
        <v>17</v>
      </c>
      <c r="AF489" s="57" t="s">
        <v>17</v>
      </c>
      <c r="AG489" s="57" t="s">
        <v>17</v>
      </c>
      <c r="AH489" s="57" t="s">
        <v>17</v>
      </c>
      <c r="AI489" s="57" t="s">
        <v>6112</v>
      </c>
      <c r="AJ489" s="15"/>
      <c r="AK489" s="15"/>
      <c r="AL489" s="15"/>
      <c r="AM489" s="15"/>
    </row>
    <row r="490" spans="1:39" s="14" customFormat="1" x14ac:dyDescent="0.35">
      <c r="A490" s="1" t="s">
        <v>2855</v>
      </c>
      <c r="B490" s="1" t="s">
        <v>2856</v>
      </c>
      <c r="C490" s="3"/>
      <c r="D490" s="1" t="s">
        <v>12</v>
      </c>
      <c r="E490" s="1" t="s">
        <v>98</v>
      </c>
      <c r="F490" s="3" t="s">
        <v>53</v>
      </c>
      <c r="G490" s="1" t="s">
        <v>2857</v>
      </c>
      <c r="H490" s="60" t="str">
        <f>_xlfn.XLOOKUP(B490,'[1]Nur des jours'!$B:$B,'[1]Nur des jours'!$H:$H,"")</f>
        <v>NOKIA</v>
      </c>
      <c r="I490" s="52">
        <v>3.6247918586417058E-2</v>
      </c>
      <c r="J490" s="52">
        <v>1.7000384208683394E-2</v>
      </c>
      <c r="K490" s="52">
        <v>0</v>
      </c>
      <c r="L490" s="53">
        <v>1.0883424484331662E-2</v>
      </c>
      <c r="M490" s="54" t="s">
        <v>5376</v>
      </c>
      <c r="N490" s="55"/>
      <c r="O490" s="16" t="str" cm="1">
        <f t="array" ref="O490">IFERROR(_xlfn.IFS(
Q490="MPR ISSUE","PDH",
Q490="BSS Hardware Issue","BSS",
Q490="Sites strategiques, MLL, Pylone, etc.","ENVTECH",
Q490="AKTIVCO DEFAUT GE &amp; POWER Cabinet","AKTIVCO",
Q490="AKTIVCO Coupure ENEO &amp; Baisse de tension","AKTIVCO GRID ONLY",
Q490="Coupure ENEO &amp; Baisse de tension","IHS GRID ONLY",
Q490="Defaut GE &amp; POWER Cabinet","IHS",
Q490="Sharing","Partners",
Q490="SIte strategiques &amp; DataCenter","SST &amp; DC",
Q490="Exclu","Exclu",
Q490="SAT","SAT",
Q490="SPARE-ISSUE","SPARE-ISSUE",
Q490="Fiber CAmtel","TRANS_FO_CAMTEL",
Q490="Fiber AOF","Fiber AOF",
Q490="Projet OCM (HUAWEI)","TRAVAUX-HUAWEI",
Q490="Projet OCM (NOKIA)","TRAVAUX-NOKIA",
Q490="ACCESS-ISSUE","ACCESS-ISSUE",
Q490="Projet OCM (ZTE, NOKIA, autres projets)","TRAVAUX OCM",
Q490="No root CAuse","No root cause",
Q490="ODU HS","PDH",
Q490="IP &amp; VLAN","PDH",
Q490="Warehouse HUAWEI","SPARE-ISSUE",
Q490="SPARE-HS","SPARE-ISSUE",
Q490="Power Telco","BSS"
),"")</f>
        <v>ACCESS-ISSUE</v>
      </c>
      <c r="P490" s="22" t="str" cm="1">
        <f t="array" ref="P490">IFERROR(_xlfn.IFS(
Q490="MPR ISSUE","TX ISSUE",
Q490="BSS Hardware Issue","RAN ISSUE",
Q490="Sites strategiques, MLL, Pylone, etc.","ENVTECH",
Q490="AKTIVCO DEFAUT GE &amp; POWER Cabinet","POWER ISSUE",
Q490="AKTIVCO Coupure ENEO &amp; Baisse de tension","POWER ISSUE",
Q490="Coupure ENEO &amp; Baisse de tension","POWER ISSUE",
Q490="Defaut GE &amp; POWER Cabinet","POWER ISSUE",
Q490="Sharing","POWER ISSUE",
Q490="SIte strategiques &amp; DataCenter","POWER ISSUE",
Q490="Exclu","Exclu",
Q490="SAT","TX ISSUE",
Q490="SPARE-ISSUE","SPARE-ISSUE",
Q490="Fiber CAmtel","TX ISSUE",
Q490="Fiber AOF","TX ISSUE",
Q490="Projet OCM (HUAWEI)","TRAVAUX-HUAWEI",
Q490="Projet OCM (NOKIA)","TRAVAUX -NOKIA",
Q490="ACCESS-ISSUE","ACCESS-ISSUE",
Q490="Projet OCM (ZTE, NOKIA, autres projets)","TRAVAUX OCM",
Q490="No root CAuse","No root cause",
Q490="ODU HS","TX ISSUE",
Q490="IP &amp; VLAN","TX ISSUE",
Q490="Warehouse HUAWEI","SPARE-ISSUE",
Q490="SPARE-HS","SPARE-ISSUE",
Q490="Power Telco","RAN ISSUE"
),"")</f>
        <v>ACCESS-ISSUE</v>
      </c>
      <c r="Q490" s="48" t="s">
        <v>27</v>
      </c>
      <c r="R490" s="23" t="str" cm="1">
        <f t="array" ref="R490">IFERROR(_xlfn.IFS(
Q490="MPR ISSUE","ACTIVE",
Q490="BSS Hardware Issue","ACTIVE",
Q490="Sites strategiques, MLL, Pylone, etc.","PASSIVE",
Q490="AKTIVCO DEFAUT GE &amp; POWER Cabinet","PASSIVE",
Q490="AKTIVCO Coupure ENEO &amp; Baisse de tension","PASSIVE",
Q490="Coupure ENEO &amp; Baisse de tension","PASSIVE",
Q490="Defaut GE &amp; POWER Cabinet","PASSIVE",
Q490="Sharing","PASSIVE",
Q490="SIte strategiques &amp; DataCenter","PASSIVE",
Q490="Exclu","Exclu",
Q490="SAT","ACTIVE",
Q490="SPARE-ISSUE","SPARE-ISSUE",
Q490="Fiber CAmtel","ACTIVE",
Q490="Fiber AOF","ACTIVE",
Q490="Projet OCM (HUAWEI)","PLANNED WORKS",
Q490="Projet OCM (NOKIA)","PLANNED WORKS",
Q490="ACCESS-ISSUE","ACCESS-ISSUE",
Q490="Projet OCM (ZTE, NOKIA, autres projets)","PLANNED WORKS",
Q490="No root CAuse","No root cause",
Q490="ODU HS","ACTIVE",
Q490="IP &amp; VLAN","ACTIVE",
Q490="Warehouse HUAWEI","SPARE-ISSUE",
Q490="SPARE-HS","SPARE-ISSUE",
Q490="Power Telco","ACTIVE"
),"")</f>
        <v>ACCESS-ISSUE</v>
      </c>
      <c r="S490" s="56" t="s">
        <v>5542</v>
      </c>
      <c r="T490" s="7" t="s">
        <v>17</v>
      </c>
      <c r="U490" s="57" t="s">
        <v>17</v>
      </c>
      <c r="V490" s="57" t="s">
        <v>17</v>
      </c>
      <c r="W490" s="57" t="s">
        <v>17</v>
      </c>
      <c r="X490" s="57" t="s">
        <v>17</v>
      </c>
      <c r="Y490" s="57" t="s">
        <v>17</v>
      </c>
      <c r="Z490" s="57" t="s">
        <v>17</v>
      </c>
      <c r="AA490" s="57" t="s">
        <v>17</v>
      </c>
      <c r="AB490" s="57" t="s">
        <v>5542</v>
      </c>
      <c r="AC490" s="57" t="s">
        <v>17</v>
      </c>
      <c r="AD490" s="57" t="s">
        <v>17</v>
      </c>
      <c r="AE490" s="57" t="s">
        <v>17</v>
      </c>
      <c r="AF490" s="57" t="s">
        <v>17</v>
      </c>
      <c r="AG490" s="57" t="s">
        <v>17</v>
      </c>
      <c r="AH490" s="57" t="s">
        <v>17</v>
      </c>
      <c r="AI490" s="57" t="s">
        <v>17</v>
      </c>
      <c r="AJ490" s="15"/>
      <c r="AK490" s="15"/>
      <c r="AL490" s="15"/>
      <c r="AM490" s="15"/>
    </row>
    <row r="491" spans="1:39" s="14" customFormat="1" x14ac:dyDescent="0.35">
      <c r="A491" s="1" t="s">
        <v>1534</v>
      </c>
      <c r="B491" s="1" t="s">
        <v>1535</v>
      </c>
      <c r="C491" s="3"/>
      <c r="D491" s="1" t="s">
        <v>12</v>
      </c>
      <c r="E491" s="1" t="s">
        <v>13</v>
      </c>
      <c r="F491" s="3" t="s">
        <v>39</v>
      </c>
      <c r="G491" s="1" t="s">
        <v>40</v>
      </c>
      <c r="H491" s="51" t="str">
        <f>_xlfn.XLOOKUP(B491,'[1]Nur des jours'!$B:$B,'[1]Nur des jours'!$H:$H,"")</f>
        <v>ZTE</v>
      </c>
      <c r="I491" s="52">
        <v>1.1240602856012374E-2</v>
      </c>
      <c r="J491" s="52">
        <v>0</v>
      </c>
      <c r="K491" s="52">
        <v>1.6621358075764144E-2</v>
      </c>
      <c r="L491" s="53">
        <v>1.0273005110820198E-2</v>
      </c>
      <c r="M491" s="54" t="s">
        <v>5374</v>
      </c>
      <c r="N491" s="55"/>
      <c r="O491" s="16" t="str" cm="1">
        <f t="array" ref="O491">IFERROR(_xlfn.IFS(
Q491="MPR ISSUE","PDH",
Q491="BSS Hardware Issue","BSS",
Q491="Sites strategiques, MLL, Pylone, etc.","ENVTECH",
Q491="AKTIVCO DEFAUT GE &amp; POWER Cabinet","AKTIVCO",
Q491="AKTIVCO Coupure ENEO &amp; Baisse de tension","AKTIVCO GRID ONLY",
Q491="Coupure ENEO &amp; Baisse de tension","IHS GRID ONLY",
Q491="Defaut GE &amp; POWER Cabinet","IHS",
Q491="Sharing","Partners",
Q491="SIte strategiques &amp; DataCenter","SST &amp; DC",
Q491="Exclu","Exclu",
Q491="SAT","SAT",
Q491="SPARE-ISSUE","SPARE-ISSUE",
Q491="Fiber CAmtel","TRANS_FO_CAMTEL",
Q491="Fiber AOF","Fiber AOF",
Q491="Projet OCM (HUAWEI)","TRAVAUX-HUAWEI",
Q491="Projet OCM (NOKIA)","TRAVAUX-NOKIA",
Q491="ACCESS-ISSUE","ACCESS-ISSUE",
Q491="Projet OCM (ZTE, NOKIA, autres projets)","TRAVAUX OCM",
Q491="No root CAuse","No root cause",
Q491="ODU HS","PDH",
Q491="IP &amp; VLAN","PDH",
Q491="Warehouse HUAWEI","SPARE-ISSUE",
Q491="SPARE-HS","SPARE-ISSUE",
Q491="Power Telco","BSS"
),"")</f>
        <v>No root cause</v>
      </c>
      <c r="P491" s="22" t="str" cm="1">
        <f t="array" ref="P491">IFERROR(_xlfn.IFS(
Q491="MPR ISSUE","TX ISSUE",
Q491="BSS Hardware Issue","RAN ISSUE",
Q491="Sites strategiques, MLL, Pylone, etc.","ENVTECH",
Q491="AKTIVCO DEFAUT GE &amp; POWER Cabinet","POWER ISSUE",
Q491="AKTIVCO Coupure ENEO &amp; Baisse de tension","POWER ISSUE",
Q491="Coupure ENEO &amp; Baisse de tension","POWER ISSUE",
Q491="Defaut GE &amp; POWER Cabinet","POWER ISSUE",
Q491="Sharing","POWER ISSUE",
Q491="SIte strategiques &amp; DataCenter","POWER ISSUE",
Q491="Exclu","Exclu",
Q491="SAT","TX ISSUE",
Q491="SPARE-ISSUE","SPARE-ISSUE",
Q491="Fiber CAmtel","TX ISSUE",
Q491="Fiber AOF","TX ISSUE",
Q491="Projet OCM (HUAWEI)","TRAVAUX-HUAWEI",
Q491="Projet OCM (NOKIA)","TRAVAUX -NOKIA",
Q491="ACCESS-ISSUE","ACCESS-ISSUE",
Q491="Projet OCM (ZTE, NOKIA, autres projets)","TRAVAUX OCM",
Q491="No root CAuse","No root cause",
Q491="ODU HS","TX ISSUE",
Q491="IP &amp; VLAN","TX ISSUE",
Q491="Warehouse HUAWEI","SPARE-ISSUE",
Q491="SPARE-HS","SPARE-ISSUE",
Q491="Power Telco","RAN ISSUE"
),"")</f>
        <v>No root cause</v>
      </c>
      <c r="Q491" s="48" t="s">
        <v>5573</v>
      </c>
      <c r="R491" s="23" t="str" cm="1">
        <f t="array" ref="R491">IFERROR(_xlfn.IFS(
Q491="MPR ISSUE","ACTIVE",
Q491="BSS Hardware Issue","ACTIVE",
Q491="Sites strategiques, MLL, Pylone, etc.","PASSIVE",
Q491="AKTIVCO DEFAUT GE &amp; POWER Cabinet","PASSIVE",
Q491="AKTIVCO Coupure ENEO &amp; Baisse de tension","PASSIVE",
Q491="Coupure ENEO &amp; Baisse de tension","PASSIVE",
Q491="Defaut GE &amp; POWER Cabinet","PASSIVE",
Q491="Sharing","PASSIVE",
Q491="SIte strategiques &amp; DataCenter","PASSIVE",
Q491="Exclu","Exclu",
Q491="SAT","ACTIVE",
Q491="SPARE-ISSUE","SPARE-ISSUE",
Q491="Fiber CAmtel","ACTIVE",
Q491="Fiber AOF","ACTIVE",
Q491="Projet OCM (HUAWEI)","PLANNED WORKS",
Q491="Projet OCM (NOKIA)","PLANNED WORKS",
Q491="ACCESS-ISSUE","ACCESS-ISSUE",
Q491="Projet OCM (ZTE, NOKIA, autres projets)","PLANNED WORKS",
Q491="No root CAuse","No root cause",
Q491="ODU HS","ACTIVE",
Q491="IP &amp; VLAN","ACTIVE",
Q491="Warehouse HUAWEI","SPARE-ISSUE",
Q491="SPARE-HS","SPARE-ISSUE",
Q491="Power Telco","ACTIVE"
),"")</f>
        <v>No root cause</v>
      </c>
      <c r="S491" s="56" t="s">
        <v>17</v>
      </c>
      <c r="T491" s="7" t="s">
        <v>17</v>
      </c>
      <c r="U491" s="57" t="s">
        <v>17</v>
      </c>
      <c r="V491" s="57" t="s">
        <v>17</v>
      </c>
      <c r="W491" s="57" t="s">
        <v>17</v>
      </c>
      <c r="X491" s="57" t="s">
        <v>17</v>
      </c>
      <c r="Y491" s="57" t="s">
        <v>17</v>
      </c>
      <c r="Z491" s="57" t="s">
        <v>17</v>
      </c>
      <c r="AA491" s="57" t="s">
        <v>17</v>
      </c>
      <c r="AB491" s="57"/>
      <c r="AC491" s="57" t="s">
        <v>17</v>
      </c>
      <c r="AD491" s="57" t="s">
        <v>17</v>
      </c>
      <c r="AE491" s="57" t="s">
        <v>17</v>
      </c>
      <c r="AF491" s="57" t="s">
        <v>17</v>
      </c>
      <c r="AG491" s="57" t="s">
        <v>17</v>
      </c>
      <c r="AH491" s="57" t="s">
        <v>17</v>
      </c>
      <c r="AI491" s="57" t="s">
        <v>17</v>
      </c>
      <c r="AJ491" s="15"/>
      <c r="AK491" s="15"/>
      <c r="AL491" s="15"/>
      <c r="AM491" s="15"/>
    </row>
    <row r="492" spans="1:39" s="14" customFormat="1" x14ac:dyDescent="0.35">
      <c r="A492" s="1" t="s">
        <v>960</v>
      </c>
      <c r="B492" s="1" t="s">
        <v>961</v>
      </c>
      <c r="C492" s="3"/>
      <c r="D492" s="1" t="s">
        <v>12</v>
      </c>
      <c r="E492" s="1" t="s">
        <v>13</v>
      </c>
      <c r="F492" s="3" t="s">
        <v>25</v>
      </c>
      <c r="G492" s="1" t="s">
        <v>26</v>
      </c>
      <c r="H492" s="59" t="str">
        <f>_xlfn.XLOOKUP(B492,'[1]Nur des jours'!$B:$B,'[1]Nur des jours'!$H:$H,"")</f>
        <v>Huawei</v>
      </c>
      <c r="I492" s="52">
        <v>0</v>
      </c>
      <c r="J492" s="52">
        <v>1.9125432234768508E-2</v>
      </c>
      <c r="K492" s="52">
        <v>3.9330374047589342E-3</v>
      </c>
      <c r="L492" s="53">
        <v>8.4716622007630568E-3</v>
      </c>
      <c r="M492" s="54" t="s">
        <v>5374</v>
      </c>
      <c r="N492" s="55"/>
      <c r="O492" s="16" t="str" cm="1">
        <f t="array" ref="O492">IFERROR(_xlfn.IFS(
Q492="MPR ISSUE","PDH",
Q492="BSS Hardware Issue","BSS",
Q492="Sites strategiques, MLL, Pylone, etc.","ENVTECH",
Q492="AKTIVCO DEFAUT GE &amp; POWER Cabinet","AKTIVCO",
Q492="AKTIVCO Coupure ENEO &amp; Baisse de tension","AKTIVCO GRID ONLY",
Q492="Coupure ENEO &amp; Baisse de tension","IHS GRID ONLY",
Q492="Defaut GE &amp; POWER Cabinet","IHS",
Q492="Sharing","Partners",
Q492="SIte strategiques &amp; DataCenter","SST &amp; DC",
Q492="Exclu","Exclu",
Q492="SAT","SAT",
Q492="SPARE-ISSUE","SPARE-ISSUE",
Q492="Fiber CAmtel","TRANS_FO_CAMTEL",
Q492="Fiber AOF","Fiber AOF",
Q492="Projet OCM (HUAWEI)","TRAVAUX-HUAWEI",
Q492="Projet OCM (NOKIA)","TRAVAUX-NOKIA",
Q492="ACCESS-ISSUE","ACCESS-ISSUE",
Q492="Projet OCM (ZTE, NOKIA, autres projets)","TRAVAUX OCM",
Q492="No root CAuse","No root cause",
Q492="ODU HS","PDH",
Q492="IP &amp; VLAN","PDH",
Q492="Warehouse HUAWEI","SPARE-ISSUE",
Q492="SPARE-HS","SPARE-ISSUE",
Q492="Power Telco","BSS"
),"")</f>
        <v>No root cause</v>
      </c>
      <c r="P492" s="22" t="str" cm="1">
        <f t="array" ref="P492">IFERROR(_xlfn.IFS(
Q492="MPR ISSUE","TX ISSUE",
Q492="BSS Hardware Issue","RAN ISSUE",
Q492="Sites strategiques, MLL, Pylone, etc.","ENVTECH",
Q492="AKTIVCO DEFAUT GE &amp; POWER Cabinet","POWER ISSUE",
Q492="AKTIVCO Coupure ENEO &amp; Baisse de tension","POWER ISSUE",
Q492="Coupure ENEO &amp; Baisse de tension","POWER ISSUE",
Q492="Defaut GE &amp; POWER Cabinet","POWER ISSUE",
Q492="Sharing","POWER ISSUE",
Q492="SIte strategiques &amp; DataCenter","POWER ISSUE",
Q492="Exclu","Exclu",
Q492="SAT","TX ISSUE",
Q492="SPARE-ISSUE","SPARE-ISSUE",
Q492="Fiber CAmtel","TX ISSUE",
Q492="Fiber AOF","TX ISSUE",
Q492="Projet OCM (HUAWEI)","TRAVAUX-HUAWEI",
Q492="Projet OCM (NOKIA)","TRAVAUX -NOKIA",
Q492="ACCESS-ISSUE","ACCESS-ISSUE",
Q492="Projet OCM (ZTE, NOKIA, autres projets)","TRAVAUX OCM",
Q492="No root CAuse","No root cause",
Q492="ODU HS","TX ISSUE",
Q492="IP &amp; VLAN","TX ISSUE",
Q492="Warehouse HUAWEI","SPARE-ISSUE",
Q492="SPARE-HS","SPARE-ISSUE",
Q492="Power Telco","RAN ISSUE"
),"")</f>
        <v>No root cause</v>
      </c>
      <c r="Q492" s="48" t="s">
        <v>5573</v>
      </c>
      <c r="R492" s="23" t="str" cm="1">
        <f t="array" ref="R492">IFERROR(_xlfn.IFS(
Q492="MPR ISSUE","ACTIVE",
Q492="BSS Hardware Issue","ACTIVE",
Q492="Sites strategiques, MLL, Pylone, etc.","PASSIVE",
Q492="AKTIVCO DEFAUT GE &amp; POWER Cabinet","PASSIVE",
Q492="AKTIVCO Coupure ENEO &amp; Baisse de tension","PASSIVE",
Q492="Coupure ENEO &amp; Baisse de tension","PASSIVE",
Q492="Defaut GE &amp; POWER Cabinet","PASSIVE",
Q492="Sharing","PASSIVE",
Q492="SIte strategiques &amp; DataCenter","PASSIVE",
Q492="Exclu","Exclu",
Q492="SAT","ACTIVE",
Q492="SPARE-ISSUE","SPARE-ISSUE",
Q492="Fiber CAmtel","ACTIVE",
Q492="Fiber AOF","ACTIVE",
Q492="Projet OCM (HUAWEI)","PLANNED WORKS",
Q492="Projet OCM (NOKIA)","PLANNED WORKS",
Q492="ACCESS-ISSUE","ACCESS-ISSUE",
Q492="Projet OCM (ZTE, NOKIA, autres projets)","PLANNED WORKS",
Q492="No root CAuse","No root cause",
Q492="ODU HS","ACTIVE",
Q492="IP &amp; VLAN","ACTIVE",
Q492="Warehouse HUAWEI","SPARE-ISSUE",
Q492="SPARE-HS","SPARE-ISSUE",
Q492="Power Telco","ACTIVE"
),"")</f>
        <v>No root cause</v>
      </c>
      <c r="S492" s="56" t="s">
        <v>17</v>
      </c>
      <c r="T492" s="7" t="s">
        <v>17</v>
      </c>
      <c r="U492" s="57" t="s">
        <v>17</v>
      </c>
      <c r="V492" s="57" t="s">
        <v>17</v>
      </c>
      <c r="W492" s="57" t="s">
        <v>17</v>
      </c>
      <c r="X492" s="57" t="s">
        <v>17</v>
      </c>
      <c r="Y492" s="57" t="s">
        <v>17</v>
      </c>
      <c r="Z492" s="57" t="s">
        <v>17</v>
      </c>
      <c r="AA492" s="57" t="s">
        <v>17</v>
      </c>
      <c r="AB492" s="57"/>
      <c r="AC492" s="57" t="s">
        <v>17</v>
      </c>
      <c r="AD492" s="57" t="s">
        <v>17</v>
      </c>
      <c r="AE492" s="57" t="s">
        <v>17</v>
      </c>
      <c r="AF492" s="57" t="s">
        <v>17</v>
      </c>
      <c r="AG492" s="57" t="s">
        <v>17</v>
      </c>
      <c r="AH492" s="57" t="s">
        <v>17</v>
      </c>
      <c r="AI492" s="57" t="s">
        <v>17</v>
      </c>
      <c r="AJ492" s="15"/>
      <c r="AK492" s="15"/>
      <c r="AL492" s="15"/>
      <c r="AM492" s="15"/>
    </row>
    <row r="493" spans="1:39" s="14" customFormat="1" x14ac:dyDescent="0.35">
      <c r="A493" s="1" t="s">
        <v>939</v>
      </c>
      <c r="B493" s="1" t="s">
        <v>940</v>
      </c>
      <c r="C493" s="3"/>
      <c r="D493" s="1" t="s">
        <v>12</v>
      </c>
      <c r="E493" s="1" t="s">
        <v>13</v>
      </c>
      <c r="F493" s="3" t="s">
        <v>53</v>
      </c>
      <c r="G493" s="1" t="s">
        <v>54</v>
      </c>
      <c r="H493" s="59" t="str">
        <f>_xlfn.XLOOKUP(B493,'[1]Nur des jours'!$B:$B,'[1]Nur des jours'!$H:$H,"")</f>
        <v>Huawei</v>
      </c>
      <c r="I493" s="52">
        <v>0</v>
      </c>
      <c r="J493" s="52">
        <v>1.7744151017813001E-2</v>
      </c>
      <c r="K493" s="52">
        <v>3.9330374047589342E-3</v>
      </c>
      <c r="L493" s="53">
        <v>8.0079501645107607E-3</v>
      </c>
      <c r="M493" s="54" t="s">
        <v>5374</v>
      </c>
      <c r="N493" s="55"/>
      <c r="O493" s="16" t="str" cm="1">
        <f t="array" ref="O493">IFERROR(_xlfn.IFS(
Q493="MPR ISSUE","PDH",
Q493="BSS Hardware Issue","BSS",
Q493="Sites strategiques, MLL, Pylone, etc.","ENVTECH",
Q493="AKTIVCO DEFAUT GE &amp; POWER Cabinet","AKTIVCO",
Q493="AKTIVCO Coupure ENEO &amp; Baisse de tension","AKTIVCO GRID ONLY",
Q493="Coupure ENEO &amp; Baisse de tension","IHS GRID ONLY",
Q493="Defaut GE &amp; POWER Cabinet","IHS",
Q493="Sharing","Partners",
Q493="SIte strategiques &amp; DataCenter","SST &amp; DC",
Q493="Exclu","Exclu",
Q493="SAT","SAT",
Q493="SPARE-ISSUE","SPARE-ISSUE",
Q493="Fiber CAmtel","TRANS_FO_CAMTEL",
Q493="Fiber AOF","Fiber AOF",
Q493="Projet OCM (HUAWEI)","TRAVAUX-HUAWEI",
Q493="Projet OCM (NOKIA)","TRAVAUX-NOKIA",
Q493="ACCESS-ISSUE","ACCESS-ISSUE",
Q493="Projet OCM (ZTE, NOKIA, autres projets)","TRAVAUX OCM",
Q493="No root CAuse","No root cause",
Q493="ODU HS","PDH",
Q493="IP &amp; VLAN","PDH",
Q493="Warehouse HUAWEI","SPARE-ISSUE",
Q493="SPARE-HS","SPARE-ISSUE",
Q493="Power Telco","BSS"
),"")</f>
        <v>No root cause</v>
      </c>
      <c r="P493" s="22" t="str" cm="1">
        <f t="array" ref="P493">IFERROR(_xlfn.IFS(
Q493="MPR ISSUE","TX ISSUE",
Q493="BSS Hardware Issue","RAN ISSUE",
Q493="Sites strategiques, MLL, Pylone, etc.","ENVTECH",
Q493="AKTIVCO DEFAUT GE &amp; POWER Cabinet","POWER ISSUE",
Q493="AKTIVCO Coupure ENEO &amp; Baisse de tension","POWER ISSUE",
Q493="Coupure ENEO &amp; Baisse de tension","POWER ISSUE",
Q493="Defaut GE &amp; POWER Cabinet","POWER ISSUE",
Q493="Sharing","POWER ISSUE",
Q493="SIte strategiques &amp; DataCenter","POWER ISSUE",
Q493="Exclu","Exclu",
Q493="SAT","TX ISSUE",
Q493="SPARE-ISSUE","SPARE-ISSUE",
Q493="Fiber CAmtel","TX ISSUE",
Q493="Fiber AOF","TX ISSUE",
Q493="Projet OCM (HUAWEI)","TRAVAUX-HUAWEI",
Q493="Projet OCM (NOKIA)","TRAVAUX -NOKIA",
Q493="ACCESS-ISSUE","ACCESS-ISSUE",
Q493="Projet OCM (ZTE, NOKIA, autres projets)","TRAVAUX OCM",
Q493="No root CAuse","No root cause",
Q493="ODU HS","TX ISSUE",
Q493="IP &amp; VLAN","TX ISSUE",
Q493="Warehouse HUAWEI","SPARE-ISSUE",
Q493="SPARE-HS","SPARE-ISSUE",
Q493="Power Telco","RAN ISSUE"
),"")</f>
        <v>No root cause</v>
      </c>
      <c r="Q493" s="48" t="s">
        <v>5573</v>
      </c>
      <c r="R493" s="23" t="str" cm="1">
        <f t="array" ref="R493">IFERROR(_xlfn.IFS(
Q493="MPR ISSUE","ACTIVE",
Q493="BSS Hardware Issue","ACTIVE",
Q493="Sites strategiques, MLL, Pylone, etc.","PASSIVE",
Q493="AKTIVCO DEFAUT GE &amp; POWER Cabinet","PASSIVE",
Q493="AKTIVCO Coupure ENEO &amp; Baisse de tension","PASSIVE",
Q493="Coupure ENEO &amp; Baisse de tension","PASSIVE",
Q493="Defaut GE &amp; POWER Cabinet","PASSIVE",
Q493="Sharing","PASSIVE",
Q493="SIte strategiques &amp; DataCenter","PASSIVE",
Q493="Exclu","Exclu",
Q493="SAT","ACTIVE",
Q493="SPARE-ISSUE","SPARE-ISSUE",
Q493="Fiber CAmtel","ACTIVE",
Q493="Fiber AOF","ACTIVE",
Q493="Projet OCM (HUAWEI)","PLANNED WORKS",
Q493="Projet OCM (NOKIA)","PLANNED WORKS",
Q493="ACCESS-ISSUE","ACCESS-ISSUE",
Q493="Projet OCM (ZTE, NOKIA, autres projets)","PLANNED WORKS",
Q493="No root CAuse","No root cause",
Q493="ODU HS","ACTIVE",
Q493="IP &amp; VLAN","ACTIVE",
Q493="Warehouse HUAWEI","SPARE-ISSUE",
Q493="SPARE-HS","SPARE-ISSUE",
Q493="Power Telco","ACTIVE"
),"")</f>
        <v>No root cause</v>
      </c>
      <c r="S493" s="56" t="s">
        <v>17</v>
      </c>
      <c r="T493" s="7" t="s">
        <v>17</v>
      </c>
      <c r="U493" s="57" t="s">
        <v>17</v>
      </c>
      <c r="V493" s="57" t="s">
        <v>17</v>
      </c>
      <c r="W493" s="57" t="s">
        <v>17</v>
      </c>
      <c r="X493" s="57"/>
      <c r="Y493" s="57" t="s">
        <v>17</v>
      </c>
      <c r="Z493" s="57" t="s">
        <v>17</v>
      </c>
      <c r="AA493" s="57" t="s">
        <v>17</v>
      </c>
      <c r="AB493" s="57"/>
      <c r="AC493" s="57" t="s">
        <v>17</v>
      </c>
      <c r="AD493" s="57" t="s">
        <v>17</v>
      </c>
      <c r="AE493" s="57" t="s">
        <v>17</v>
      </c>
      <c r="AF493" s="57" t="s">
        <v>17</v>
      </c>
      <c r="AG493" s="57" t="s">
        <v>17</v>
      </c>
      <c r="AH493" s="57" t="s">
        <v>17</v>
      </c>
      <c r="AI493" s="57" t="s">
        <v>17</v>
      </c>
      <c r="AJ493" s="15"/>
      <c r="AK493" s="15"/>
      <c r="AL493" s="15"/>
      <c r="AM493" s="15"/>
    </row>
    <row r="494" spans="1:39" s="14" customFormat="1" x14ac:dyDescent="0.35">
      <c r="A494" s="1" t="s">
        <v>1268</v>
      </c>
      <c r="B494" s="1" t="s">
        <v>1269</v>
      </c>
      <c r="C494" s="3"/>
      <c r="D494" s="1" t="s">
        <v>12</v>
      </c>
      <c r="E494" s="1" t="s">
        <v>156</v>
      </c>
      <c r="F494" s="3" t="s">
        <v>104</v>
      </c>
      <c r="G494" s="1" t="s">
        <v>1268</v>
      </c>
      <c r="H494" s="60" t="str">
        <f>_xlfn.XLOOKUP(B494,'[1]Nur des jours'!$B:$B,'[1]Nur des jours'!$H:$H,"")</f>
        <v>NOKIA</v>
      </c>
      <c r="I494" s="52">
        <v>0</v>
      </c>
      <c r="J494" s="52">
        <v>2.3375528286939035E-2</v>
      </c>
      <c r="K494" s="52">
        <v>0</v>
      </c>
      <c r="L494" s="53">
        <v>7.8474344596541155E-3</v>
      </c>
      <c r="M494" s="54" t="s">
        <v>5374</v>
      </c>
      <c r="N494" s="55"/>
      <c r="O494" s="16" t="str" cm="1">
        <f t="array" ref="O494">IFERROR(_xlfn.IFS(
Q494="MPR ISSUE","PDH",
Q494="BSS Hardware Issue","BSS",
Q494="Sites strategiques, MLL, Pylone, etc.","ENVTECH",
Q494="AKTIVCO DEFAUT GE &amp; POWER Cabinet","AKTIVCO",
Q494="AKTIVCO Coupure ENEO &amp; Baisse de tension","AKTIVCO GRID ONLY",
Q494="Coupure ENEO &amp; Baisse de tension","IHS GRID ONLY",
Q494="Defaut GE &amp; POWER Cabinet","IHS",
Q494="Sharing","Partners",
Q494="SIte strategiques &amp; DataCenter","SST &amp; DC",
Q494="Exclu","Exclu",
Q494="SAT","SAT",
Q494="SPARE-ISSUE","SPARE-ISSUE",
Q494="Fiber CAmtel","TRANS_FO_CAMTEL",
Q494="Fiber AOF","Fiber AOF",
Q494="Projet OCM (HUAWEI)","TRAVAUX-HUAWEI",
Q494="Projet OCM (NOKIA)","TRAVAUX-NOKIA",
Q494="ACCESS-ISSUE","ACCESS-ISSUE",
Q494="Projet OCM (ZTE, NOKIA, autres projets)","TRAVAUX OCM",
Q494="No root CAuse","No root cause",
Q494="ODU HS","PDH",
Q494="IP &amp; VLAN","PDH",
Q494="Warehouse HUAWEI","SPARE-ISSUE",
Q494="SPARE-HS","SPARE-ISSUE",
Q494="Power Telco","BSS"
),"")</f>
        <v>No root cause</v>
      </c>
      <c r="P494" s="22" t="str" cm="1">
        <f t="array" ref="P494">IFERROR(_xlfn.IFS(
Q494="MPR ISSUE","TX ISSUE",
Q494="BSS Hardware Issue","RAN ISSUE",
Q494="Sites strategiques, MLL, Pylone, etc.","ENVTECH",
Q494="AKTIVCO DEFAUT GE &amp; POWER Cabinet","POWER ISSUE",
Q494="AKTIVCO Coupure ENEO &amp; Baisse de tension","POWER ISSUE",
Q494="Coupure ENEO &amp; Baisse de tension","POWER ISSUE",
Q494="Defaut GE &amp; POWER Cabinet","POWER ISSUE",
Q494="Sharing","POWER ISSUE",
Q494="SIte strategiques &amp; DataCenter","POWER ISSUE",
Q494="Exclu","Exclu",
Q494="SAT","TX ISSUE",
Q494="SPARE-ISSUE","SPARE-ISSUE",
Q494="Fiber CAmtel","TX ISSUE",
Q494="Fiber AOF","TX ISSUE",
Q494="Projet OCM (HUAWEI)","TRAVAUX-HUAWEI",
Q494="Projet OCM (NOKIA)","TRAVAUX -NOKIA",
Q494="ACCESS-ISSUE","ACCESS-ISSUE",
Q494="Projet OCM (ZTE, NOKIA, autres projets)","TRAVAUX OCM",
Q494="No root CAuse","No root cause",
Q494="ODU HS","TX ISSUE",
Q494="IP &amp; VLAN","TX ISSUE",
Q494="Warehouse HUAWEI","SPARE-ISSUE",
Q494="SPARE-HS","SPARE-ISSUE",
Q494="Power Telco","RAN ISSUE"
),"")</f>
        <v>No root cause</v>
      </c>
      <c r="Q494" s="48" t="s">
        <v>5573</v>
      </c>
      <c r="R494" s="23" t="str" cm="1">
        <f t="array" ref="R494">IFERROR(_xlfn.IFS(
Q494="MPR ISSUE","ACTIVE",
Q494="BSS Hardware Issue","ACTIVE",
Q494="Sites strategiques, MLL, Pylone, etc.","PASSIVE",
Q494="AKTIVCO DEFAUT GE &amp; POWER Cabinet","PASSIVE",
Q494="AKTIVCO Coupure ENEO &amp; Baisse de tension","PASSIVE",
Q494="Coupure ENEO &amp; Baisse de tension","PASSIVE",
Q494="Defaut GE &amp; POWER Cabinet","PASSIVE",
Q494="Sharing","PASSIVE",
Q494="SIte strategiques &amp; DataCenter","PASSIVE",
Q494="Exclu","Exclu",
Q494="SAT","ACTIVE",
Q494="SPARE-ISSUE","SPARE-ISSUE",
Q494="Fiber CAmtel","ACTIVE",
Q494="Fiber AOF","ACTIVE",
Q494="Projet OCM (HUAWEI)","PLANNED WORKS",
Q494="Projet OCM (NOKIA)","PLANNED WORKS",
Q494="ACCESS-ISSUE","ACCESS-ISSUE",
Q494="Projet OCM (ZTE, NOKIA, autres projets)","PLANNED WORKS",
Q494="No root CAuse","No root cause",
Q494="ODU HS","ACTIVE",
Q494="IP &amp; VLAN","ACTIVE",
Q494="Warehouse HUAWEI","SPARE-ISSUE",
Q494="SPARE-HS","SPARE-ISSUE",
Q494="Power Telco","ACTIVE"
),"")</f>
        <v>No root cause</v>
      </c>
      <c r="S494" s="56" t="s">
        <v>17</v>
      </c>
      <c r="T494" s="7" t="s">
        <v>17</v>
      </c>
      <c r="U494" s="57" t="s">
        <v>17</v>
      </c>
      <c r="V494" s="57" t="s">
        <v>17</v>
      </c>
      <c r="W494" s="57" t="s">
        <v>17</v>
      </c>
      <c r="X494" s="57" t="s">
        <v>17</v>
      </c>
      <c r="Y494" s="57" t="s">
        <v>17</v>
      </c>
      <c r="Z494" s="57" t="s">
        <v>17</v>
      </c>
      <c r="AA494" s="57" t="s">
        <v>17</v>
      </c>
      <c r="AB494" s="57"/>
      <c r="AC494" s="57" t="s">
        <v>17</v>
      </c>
      <c r="AD494" s="57" t="s">
        <v>17</v>
      </c>
      <c r="AE494" s="57" t="s">
        <v>17</v>
      </c>
      <c r="AF494" s="57" t="s">
        <v>17</v>
      </c>
      <c r="AG494" s="57" t="s">
        <v>17</v>
      </c>
      <c r="AH494" s="57" t="s">
        <v>17</v>
      </c>
      <c r="AI494" s="57" t="s">
        <v>17</v>
      </c>
      <c r="AJ494" s="15"/>
      <c r="AK494" s="15"/>
      <c r="AL494" s="15"/>
      <c r="AM494" s="15"/>
    </row>
    <row r="495" spans="1:39" s="14" customFormat="1" x14ac:dyDescent="0.35">
      <c r="A495" s="1" t="s">
        <v>415</v>
      </c>
      <c r="B495" s="1" t="s">
        <v>416</v>
      </c>
      <c r="C495" s="3"/>
      <c r="D495" s="1" t="s">
        <v>12</v>
      </c>
      <c r="E495" s="1" t="s">
        <v>13</v>
      </c>
      <c r="F495" s="3" t="s">
        <v>14</v>
      </c>
      <c r="G495" s="1" t="s">
        <v>108</v>
      </c>
      <c r="H495" s="59" t="str">
        <f>_xlfn.XLOOKUP(B495,'[1]Nur des jours'!$B:$B,'[1]Nur des jours'!$H:$H,"")</f>
        <v>Huawei</v>
      </c>
      <c r="I495" s="52">
        <v>1.4987470474683165E-2</v>
      </c>
      <c r="J495" s="52">
        <v>5.2594938645613388E-3</v>
      </c>
      <c r="K495" s="52">
        <v>7.1820683043424009E-3</v>
      </c>
      <c r="L495" s="53">
        <v>7.6512485981628442E-3</v>
      </c>
      <c r="M495" s="54" t="s">
        <v>5374</v>
      </c>
      <c r="N495" s="55"/>
      <c r="O495" s="16" t="str" cm="1">
        <f t="array" ref="O495">IFERROR(_xlfn.IFS(
Q495="MPR ISSUE","PDH",
Q495="BSS Hardware Issue","BSS",
Q495="Sites strategiques, MLL, Pylone, etc.","ENVTECH",
Q495="AKTIVCO DEFAUT GE &amp; POWER Cabinet","AKTIVCO",
Q495="AKTIVCO Coupure ENEO &amp; Baisse de tension","AKTIVCO GRID ONLY",
Q495="Coupure ENEO &amp; Baisse de tension","IHS GRID ONLY",
Q495="Defaut GE &amp; POWER Cabinet","IHS",
Q495="Sharing","Partners",
Q495="SIte strategiques &amp; DataCenter","SST &amp; DC",
Q495="Exclu","Exclu",
Q495="SAT","SAT",
Q495="SPARE-ISSUE","SPARE-ISSUE",
Q495="Fiber CAmtel","TRANS_FO_CAMTEL",
Q495="Fiber AOF","Fiber AOF",
Q495="Projet OCM (HUAWEI)","TRAVAUX-HUAWEI",
Q495="Projet OCM (NOKIA)","TRAVAUX-NOKIA",
Q495="ACCESS-ISSUE","ACCESS-ISSUE",
Q495="Projet OCM (ZTE, NOKIA, autres projets)","TRAVAUX OCM",
Q495="No root CAuse","No root cause",
Q495="ODU HS","PDH",
Q495="IP &amp; VLAN","PDH",
Q495="Warehouse HUAWEI","SPARE-ISSUE",
Q495="SPARE-HS","SPARE-ISSUE",
Q495="Power Telco","BSS"
),"")</f>
        <v>No root cause</v>
      </c>
      <c r="P495" s="22" t="str" cm="1">
        <f t="array" ref="P495">IFERROR(_xlfn.IFS(
Q495="MPR ISSUE","TX ISSUE",
Q495="BSS Hardware Issue","RAN ISSUE",
Q495="Sites strategiques, MLL, Pylone, etc.","ENVTECH",
Q495="AKTIVCO DEFAUT GE &amp; POWER Cabinet","POWER ISSUE",
Q495="AKTIVCO Coupure ENEO &amp; Baisse de tension","POWER ISSUE",
Q495="Coupure ENEO &amp; Baisse de tension","POWER ISSUE",
Q495="Defaut GE &amp; POWER Cabinet","POWER ISSUE",
Q495="Sharing","POWER ISSUE",
Q495="SIte strategiques &amp; DataCenter","POWER ISSUE",
Q495="Exclu","Exclu",
Q495="SAT","TX ISSUE",
Q495="SPARE-ISSUE","SPARE-ISSUE",
Q495="Fiber CAmtel","TX ISSUE",
Q495="Fiber AOF","TX ISSUE",
Q495="Projet OCM (HUAWEI)","TRAVAUX-HUAWEI",
Q495="Projet OCM (NOKIA)","TRAVAUX -NOKIA",
Q495="ACCESS-ISSUE","ACCESS-ISSUE",
Q495="Projet OCM (ZTE, NOKIA, autres projets)","TRAVAUX OCM",
Q495="No root CAuse","No root cause",
Q495="ODU HS","TX ISSUE",
Q495="IP &amp; VLAN","TX ISSUE",
Q495="Warehouse HUAWEI","SPARE-ISSUE",
Q495="SPARE-HS","SPARE-ISSUE",
Q495="Power Telco","RAN ISSUE"
),"")</f>
        <v>No root cause</v>
      </c>
      <c r="Q495" s="48" t="s">
        <v>5573</v>
      </c>
      <c r="R495" s="23" t="str" cm="1">
        <f t="array" ref="R495">IFERROR(_xlfn.IFS(
Q495="MPR ISSUE","ACTIVE",
Q495="BSS Hardware Issue","ACTIVE",
Q495="Sites strategiques, MLL, Pylone, etc.","PASSIVE",
Q495="AKTIVCO DEFAUT GE &amp; POWER Cabinet","PASSIVE",
Q495="AKTIVCO Coupure ENEO &amp; Baisse de tension","PASSIVE",
Q495="Coupure ENEO &amp; Baisse de tension","PASSIVE",
Q495="Defaut GE &amp; POWER Cabinet","PASSIVE",
Q495="Sharing","PASSIVE",
Q495="SIte strategiques &amp; DataCenter","PASSIVE",
Q495="Exclu","Exclu",
Q495="SAT","ACTIVE",
Q495="SPARE-ISSUE","SPARE-ISSUE",
Q495="Fiber CAmtel","ACTIVE",
Q495="Fiber AOF","ACTIVE",
Q495="Projet OCM (HUAWEI)","PLANNED WORKS",
Q495="Projet OCM (NOKIA)","PLANNED WORKS",
Q495="ACCESS-ISSUE","ACCESS-ISSUE",
Q495="Projet OCM (ZTE, NOKIA, autres projets)","PLANNED WORKS",
Q495="No root CAuse","No root cause",
Q495="ODU HS","ACTIVE",
Q495="IP &amp; VLAN","ACTIVE",
Q495="Warehouse HUAWEI","SPARE-ISSUE",
Q495="SPARE-HS","SPARE-ISSUE",
Q495="Power Telco","ACTIVE"
),"")</f>
        <v>No root cause</v>
      </c>
      <c r="S495" s="56" t="s">
        <v>17</v>
      </c>
      <c r="T495" s="7" t="s">
        <v>17</v>
      </c>
      <c r="U495" s="57" t="s">
        <v>17</v>
      </c>
      <c r="V495" s="57" t="s">
        <v>17</v>
      </c>
      <c r="W495" s="57" t="s">
        <v>17</v>
      </c>
      <c r="X495" s="57"/>
      <c r="Y495" s="57" t="s">
        <v>17</v>
      </c>
      <c r="Z495" s="57" t="s">
        <v>17</v>
      </c>
      <c r="AA495" s="57" t="s">
        <v>17</v>
      </c>
      <c r="AB495" s="57"/>
      <c r="AC495" s="57" t="s">
        <v>17</v>
      </c>
      <c r="AD495" s="57" t="s">
        <v>17</v>
      </c>
      <c r="AE495" s="57" t="s">
        <v>17</v>
      </c>
      <c r="AF495" s="57" t="s">
        <v>17</v>
      </c>
      <c r="AG495" s="57" t="s">
        <v>17</v>
      </c>
      <c r="AH495" s="57" t="s">
        <v>17</v>
      </c>
      <c r="AI495" s="57" t="s">
        <v>17</v>
      </c>
      <c r="AJ495" s="15"/>
      <c r="AK495" s="15"/>
      <c r="AL495" s="15"/>
      <c r="AM495" s="15"/>
    </row>
    <row r="496" spans="1:39" s="14" customFormat="1" x14ac:dyDescent="0.35">
      <c r="A496" s="1" t="s">
        <v>2485</v>
      </c>
      <c r="B496" s="1" t="s">
        <v>2486</v>
      </c>
      <c r="C496" s="3"/>
      <c r="D496" s="1" t="s">
        <v>12</v>
      </c>
      <c r="E496" s="1" t="s">
        <v>13</v>
      </c>
      <c r="F496" s="3" t="s">
        <v>53</v>
      </c>
      <c r="G496" s="1" t="s">
        <v>54</v>
      </c>
      <c r="H496" s="59" t="str">
        <f>_xlfn.XLOOKUP(B496,'[1]Nur des jours'!$B:$B,'[1]Nur des jours'!$H:$H,"")</f>
        <v>Huawei</v>
      </c>
      <c r="I496" s="52">
        <v>1.4362992538238034E-2</v>
      </c>
      <c r="J496" s="52">
        <v>5.5782510684741476E-3</v>
      </c>
      <c r="K496" s="52">
        <v>6.8400650517546676E-3</v>
      </c>
      <c r="L496" s="53">
        <v>7.4907328933062805E-3</v>
      </c>
      <c r="M496" s="54" t="s">
        <v>5374</v>
      </c>
      <c r="N496" s="55"/>
      <c r="O496" s="16" t="str" cm="1">
        <f t="array" ref="O496">IFERROR(_xlfn.IFS(
Q496="MPR ISSUE","PDH",
Q496="BSS Hardware Issue","BSS",
Q496="Sites strategiques, MLL, Pylone, etc.","ENVTECH",
Q496="AKTIVCO DEFAUT GE &amp; POWER Cabinet","AKTIVCO",
Q496="AKTIVCO Coupure ENEO &amp; Baisse de tension","AKTIVCO GRID ONLY",
Q496="Coupure ENEO &amp; Baisse de tension","IHS GRID ONLY",
Q496="Defaut GE &amp; POWER Cabinet","IHS",
Q496="Sharing","Partners",
Q496="SIte strategiques &amp; DataCenter","SST &amp; DC",
Q496="Exclu","Exclu",
Q496="SAT","SAT",
Q496="SPARE-ISSUE","SPARE-ISSUE",
Q496="Fiber CAmtel","TRANS_FO_CAMTEL",
Q496="Fiber AOF","Fiber AOF",
Q496="Projet OCM (HUAWEI)","TRAVAUX-HUAWEI",
Q496="Projet OCM (NOKIA)","TRAVAUX-NOKIA",
Q496="ACCESS-ISSUE","ACCESS-ISSUE",
Q496="Projet OCM (ZTE, NOKIA, autres projets)","TRAVAUX OCM",
Q496="No root CAuse","No root cause",
Q496="ODU HS","PDH",
Q496="IP &amp; VLAN","PDH",
Q496="Warehouse HUAWEI","SPARE-ISSUE",
Q496="SPARE-HS","SPARE-ISSUE",
Q496="Power Telco","BSS"
),"")</f>
        <v>No root cause</v>
      </c>
      <c r="P496" s="22" t="str" cm="1">
        <f t="array" ref="P496">IFERROR(_xlfn.IFS(
Q496="MPR ISSUE","TX ISSUE",
Q496="BSS Hardware Issue","RAN ISSUE",
Q496="Sites strategiques, MLL, Pylone, etc.","ENVTECH",
Q496="AKTIVCO DEFAUT GE &amp; POWER Cabinet","POWER ISSUE",
Q496="AKTIVCO Coupure ENEO &amp; Baisse de tension","POWER ISSUE",
Q496="Coupure ENEO &amp; Baisse de tension","POWER ISSUE",
Q496="Defaut GE &amp; POWER Cabinet","POWER ISSUE",
Q496="Sharing","POWER ISSUE",
Q496="SIte strategiques &amp; DataCenter","POWER ISSUE",
Q496="Exclu","Exclu",
Q496="SAT","TX ISSUE",
Q496="SPARE-ISSUE","SPARE-ISSUE",
Q496="Fiber CAmtel","TX ISSUE",
Q496="Fiber AOF","TX ISSUE",
Q496="Projet OCM (HUAWEI)","TRAVAUX-HUAWEI",
Q496="Projet OCM (NOKIA)","TRAVAUX -NOKIA",
Q496="ACCESS-ISSUE","ACCESS-ISSUE",
Q496="Projet OCM (ZTE, NOKIA, autres projets)","TRAVAUX OCM",
Q496="No root CAuse","No root cause",
Q496="ODU HS","TX ISSUE",
Q496="IP &amp; VLAN","TX ISSUE",
Q496="Warehouse HUAWEI","SPARE-ISSUE",
Q496="SPARE-HS","SPARE-ISSUE",
Q496="Power Telco","RAN ISSUE"
),"")</f>
        <v>No root cause</v>
      </c>
      <c r="Q496" s="48" t="s">
        <v>5573</v>
      </c>
      <c r="R496" s="23" t="str" cm="1">
        <f t="array" ref="R496">IFERROR(_xlfn.IFS(
Q496="MPR ISSUE","ACTIVE",
Q496="BSS Hardware Issue","ACTIVE",
Q496="Sites strategiques, MLL, Pylone, etc.","PASSIVE",
Q496="AKTIVCO DEFAUT GE &amp; POWER Cabinet","PASSIVE",
Q496="AKTIVCO Coupure ENEO &amp; Baisse de tension","PASSIVE",
Q496="Coupure ENEO &amp; Baisse de tension","PASSIVE",
Q496="Defaut GE &amp; POWER Cabinet","PASSIVE",
Q496="Sharing","PASSIVE",
Q496="SIte strategiques &amp; DataCenter","PASSIVE",
Q496="Exclu","Exclu",
Q496="SAT","ACTIVE",
Q496="SPARE-ISSUE","SPARE-ISSUE",
Q496="Fiber CAmtel","ACTIVE",
Q496="Fiber AOF","ACTIVE",
Q496="Projet OCM (HUAWEI)","PLANNED WORKS",
Q496="Projet OCM (NOKIA)","PLANNED WORKS",
Q496="ACCESS-ISSUE","ACCESS-ISSUE",
Q496="Projet OCM (ZTE, NOKIA, autres projets)","PLANNED WORKS",
Q496="No root CAuse","No root cause",
Q496="ODU HS","ACTIVE",
Q496="IP &amp; VLAN","ACTIVE",
Q496="Warehouse HUAWEI","SPARE-ISSUE",
Q496="SPARE-HS","SPARE-ISSUE",
Q496="Power Telco","ACTIVE"
),"")</f>
        <v>No root cause</v>
      </c>
      <c r="S496" s="56" t="s">
        <v>17</v>
      </c>
      <c r="T496" s="7" t="s">
        <v>17</v>
      </c>
      <c r="U496" s="57" t="s">
        <v>17</v>
      </c>
      <c r="V496" s="57" t="s">
        <v>17</v>
      </c>
      <c r="W496" s="57" t="s">
        <v>17</v>
      </c>
      <c r="X496" s="57"/>
      <c r="Y496" s="57" t="s">
        <v>17</v>
      </c>
      <c r="Z496" s="57" t="s">
        <v>17</v>
      </c>
      <c r="AA496" s="57" t="s">
        <v>17</v>
      </c>
      <c r="AB496" s="57"/>
      <c r="AC496" s="57" t="s">
        <v>17</v>
      </c>
      <c r="AD496" s="57" t="s">
        <v>17</v>
      </c>
      <c r="AE496" s="57" t="s">
        <v>17</v>
      </c>
      <c r="AF496" s="57" t="s">
        <v>17</v>
      </c>
      <c r="AG496" s="57" t="s">
        <v>17</v>
      </c>
      <c r="AH496" s="57" t="s">
        <v>17</v>
      </c>
      <c r="AI496" s="57" t="s">
        <v>17</v>
      </c>
      <c r="AJ496" s="15"/>
      <c r="AK496" s="15"/>
      <c r="AL496" s="15"/>
      <c r="AM496" s="15"/>
    </row>
    <row r="497" spans="1:39" s="14" customFormat="1" x14ac:dyDescent="0.35">
      <c r="A497" s="1" t="s">
        <v>1691</v>
      </c>
      <c r="B497" s="1" t="s">
        <v>1692</v>
      </c>
      <c r="C497" s="3"/>
      <c r="D497" s="1" t="s">
        <v>12</v>
      </c>
      <c r="E497" s="1" t="s">
        <v>13</v>
      </c>
      <c r="F497" s="3" t="s">
        <v>53</v>
      </c>
      <c r="G497" s="1" t="s">
        <v>54</v>
      </c>
      <c r="H497" s="59" t="str">
        <f>_xlfn.XLOOKUP(B497,'[1]Nur des jours'!$B:$B,'[1]Nur des jours'!$H:$H,"")</f>
        <v>Huawei</v>
      </c>
      <c r="I497" s="52">
        <v>1.4987470474683165E-2</v>
      </c>
      <c r="J497" s="52">
        <v>5.2594938645613388E-3</v>
      </c>
      <c r="K497" s="52">
        <v>6.8400650517546676E-3</v>
      </c>
      <c r="L497" s="53">
        <v>7.4728978149888855E-3</v>
      </c>
      <c r="M497" s="54" t="s">
        <v>5374</v>
      </c>
      <c r="N497" s="55"/>
      <c r="O497" s="16" t="str" cm="1">
        <f t="array" ref="O497">IFERROR(_xlfn.IFS(
Q497="MPR ISSUE","PDH",
Q497="BSS Hardware Issue","BSS",
Q497="Sites strategiques, MLL, Pylone, etc.","ENVTECH",
Q497="AKTIVCO DEFAUT GE &amp; POWER Cabinet","AKTIVCO",
Q497="AKTIVCO Coupure ENEO &amp; Baisse de tension","AKTIVCO GRID ONLY",
Q497="Coupure ENEO &amp; Baisse de tension","IHS GRID ONLY",
Q497="Defaut GE &amp; POWER Cabinet","IHS",
Q497="Sharing","Partners",
Q497="SIte strategiques &amp; DataCenter","SST &amp; DC",
Q497="Exclu","Exclu",
Q497="SAT","SAT",
Q497="SPARE-ISSUE","SPARE-ISSUE",
Q497="Fiber CAmtel","TRANS_FO_CAMTEL",
Q497="Fiber AOF","Fiber AOF",
Q497="Projet OCM (HUAWEI)","TRAVAUX-HUAWEI",
Q497="Projet OCM (NOKIA)","TRAVAUX-NOKIA",
Q497="ACCESS-ISSUE","ACCESS-ISSUE",
Q497="Projet OCM (ZTE, NOKIA, autres projets)","TRAVAUX OCM",
Q497="No root CAuse","No root cause",
Q497="ODU HS","PDH",
Q497="IP &amp; VLAN","PDH",
Q497="Warehouse HUAWEI","SPARE-ISSUE",
Q497="SPARE-HS","SPARE-ISSUE",
Q497="Power Telco","BSS"
),"")</f>
        <v>TRAVAUX OCM</v>
      </c>
      <c r="P497" s="22" t="str" cm="1">
        <f t="array" ref="P497">IFERROR(_xlfn.IFS(
Q497="MPR ISSUE","TX ISSUE",
Q497="BSS Hardware Issue","RAN ISSUE",
Q497="Sites strategiques, MLL, Pylone, etc.","ENVTECH",
Q497="AKTIVCO DEFAUT GE &amp; POWER Cabinet","POWER ISSUE",
Q497="AKTIVCO Coupure ENEO &amp; Baisse de tension","POWER ISSUE",
Q497="Coupure ENEO &amp; Baisse de tension","POWER ISSUE",
Q497="Defaut GE &amp; POWER Cabinet","POWER ISSUE",
Q497="Sharing","POWER ISSUE",
Q497="SIte strategiques &amp; DataCenter","POWER ISSUE",
Q497="Exclu","Exclu",
Q497="SAT","TX ISSUE",
Q497="SPARE-ISSUE","SPARE-ISSUE",
Q497="Fiber CAmtel","TX ISSUE",
Q497="Fiber AOF","TX ISSUE",
Q497="Projet OCM (HUAWEI)","TRAVAUX-HUAWEI",
Q497="Projet OCM (NOKIA)","TRAVAUX -NOKIA",
Q497="ACCESS-ISSUE","ACCESS-ISSUE",
Q497="Projet OCM (ZTE, NOKIA, autres projets)","TRAVAUX OCM",
Q497="No root CAuse","No root cause",
Q497="ODU HS","TX ISSUE",
Q497="IP &amp; VLAN","TX ISSUE",
Q497="Warehouse HUAWEI","SPARE-ISSUE",
Q497="SPARE-HS","SPARE-ISSUE",
Q497="Power Telco","RAN ISSUE"
),"")</f>
        <v>TRAVAUX OCM</v>
      </c>
      <c r="Q497" s="48" t="s">
        <v>5349</v>
      </c>
      <c r="R497" s="23" t="str" cm="1">
        <f t="array" ref="R497">IFERROR(_xlfn.IFS(
Q497="MPR ISSUE","ACTIVE",
Q497="BSS Hardware Issue","ACTIVE",
Q497="Sites strategiques, MLL, Pylone, etc.","PASSIVE",
Q497="AKTIVCO DEFAUT GE &amp; POWER Cabinet","PASSIVE",
Q497="AKTIVCO Coupure ENEO &amp; Baisse de tension","PASSIVE",
Q497="Coupure ENEO &amp; Baisse de tension","PASSIVE",
Q497="Defaut GE &amp; POWER Cabinet","PASSIVE",
Q497="Sharing","PASSIVE",
Q497="SIte strategiques &amp; DataCenter","PASSIVE",
Q497="Exclu","Exclu",
Q497="SAT","ACTIVE",
Q497="SPARE-ISSUE","SPARE-ISSUE",
Q497="Fiber CAmtel","ACTIVE",
Q497="Fiber AOF","ACTIVE",
Q497="Projet OCM (HUAWEI)","PLANNED WORKS",
Q497="Projet OCM (NOKIA)","PLANNED WORKS",
Q497="ACCESS-ISSUE","ACCESS-ISSUE",
Q497="Projet OCM (ZTE, NOKIA, autres projets)","PLANNED WORKS",
Q497="No root CAuse","No root cause",
Q497="ODU HS","ACTIVE",
Q497="IP &amp; VLAN","ACTIVE",
Q497="Warehouse HUAWEI","SPARE-ISSUE",
Q497="SPARE-HS","SPARE-ISSUE",
Q497="Power Telco","ACTIVE"
),"")</f>
        <v>PLANNED WORKS</v>
      </c>
      <c r="S497" s="56" t="s">
        <v>5521</v>
      </c>
      <c r="T497" s="7" t="s">
        <v>17</v>
      </c>
      <c r="U497" s="57" t="s">
        <v>17</v>
      </c>
      <c r="V497" s="57" t="s">
        <v>17</v>
      </c>
      <c r="W497" s="57" t="s">
        <v>17</v>
      </c>
      <c r="X497" s="57" t="s">
        <v>5521</v>
      </c>
      <c r="Y497" s="57" t="s">
        <v>17</v>
      </c>
      <c r="Z497" s="57" t="s">
        <v>17</v>
      </c>
      <c r="AA497" s="57" t="s">
        <v>17</v>
      </c>
      <c r="AB497" s="57"/>
      <c r="AC497" s="57" t="s">
        <v>17</v>
      </c>
      <c r="AD497" s="57" t="s">
        <v>17</v>
      </c>
      <c r="AE497" s="57" t="s">
        <v>17</v>
      </c>
      <c r="AF497" s="57" t="s">
        <v>17</v>
      </c>
      <c r="AG497" s="57" t="s">
        <v>17</v>
      </c>
      <c r="AH497" s="57" t="s">
        <v>17</v>
      </c>
      <c r="AI497" s="57" t="s">
        <v>17</v>
      </c>
      <c r="AJ497" s="15"/>
      <c r="AK497" s="15"/>
      <c r="AL497" s="15"/>
      <c r="AM497" s="15"/>
    </row>
    <row r="498" spans="1:39" s="14" customFormat="1" x14ac:dyDescent="0.35">
      <c r="A498" s="1" t="s">
        <v>1097</v>
      </c>
      <c r="B498" s="1" t="s">
        <v>1098</v>
      </c>
      <c r="C498" s="3"/>
      <c r="D498" s="1" t="s">
        <v>12</v>
      </c>
      <c r="E498" s="1" t="s">
        <v>13</v>
      </c>
      <c r="F498" s="3" t="s">
        <v>104</v>
      </c>
      <c r="G498" s="1" t="s">
        <v>1097</v>
      </c>
      <c r="H498" s="60" t="str">
        <f>_xlfn.XLOOKUP(B498,'[1]Nur des jours'!$B:$B,'[1]Nur des jours'!$H:$H,"")</f>
        <v>NOKIA</v>
      </c>
      <c r="I498" s="52">
        <v>0</v>
      </c>
      <c r="J498" s="52">
        <v>2.0453587251072353E-2</v>
      </c>
      <c r="K498" s="52">
        <v>5.4720520414053286E-4</v>
      </c>
      <c r="L498" s="53">
        <v>7.1518664052760026E-3</v>
      </c>
      <c r="M498" s="54" t="s">
        <v>5374</v>
      </c>
      <c r="N498" s="55"/>
      <c r="O498" s="16" t="str" cm="1">
        <f t="array" ref="O498">IFERROR(_xlfn.IFS(
Q498="MPR ISSUE","PDH",
Q498="BSS Hardware Issue","BSS",
Q498="Sites strategiques, MLL, Pylone, etc.","ENVTECH",
Q498="AKTIVCO DEFAUT GE &amp; POWER Cabinet","AKTIVCO",
Q498="AKTIVCO Coupure ENEO &amp; Baisse de tension","AKTIVCO GRID ONLY",
Q498="Coupure ENEO &amp; Baisse de tension","IHS GRID ONLY",
Q498="Defaut GE &amp; POWER Cabinet","IHS",
Q498="Sharing","Partners",
Q498="SIte strategiques &amp; DataCenter","SST &amp; DC",
Q498="Exclu","Exclu",
Q498="SAT","SAT",
Q498="SPARE-ISSUE","SPARE-ISSUE",
Q498="Fiber CAmtel","TRANS_FO_CAMTEL",
Q498="Fiber AOF","Fiber AOF",
Q498="Projet OCM (HUAWEI)","TRAVAUX-HUAWEI",
Q498="Projet OCM (NOKIA)","TRAVAUX-NOKIA",
Q498="ACCESS-ISSUE","ACCESS-ISSUE",
Q498="Projet OCM (ZTE, NOKIA, autres projets)","TRAVAUX OCM",
Q498="No root CAuse","No root cause",
Q498="ODU HS","PDH",
Q498="IP &amp; VLAN","PDH",
Q498="Warehouse HUAWEI","SPARE-ISSUE",
Q498="SPARE-HS","SPARE-ISSUE",
Q498="Power Telco","BSS"
),"")</f>
        <v>No root cause</v>
      </c>
      <c r="P498" s="22" t="str" cm="1">
        <f t="array" ref="P498">IFERROR(_xlfn.IFS(
Q498="MPR ISSUE","TX ISSUE",
Q498="BSS Hardware Issue","RAN ISSUE",
Q498="Sites strategiques, MLL, Pylone, etc.","ENVTECH",
Q498="AKTIVCO DEFAUT GE &amp; POWER Cabinet","POWER ISSUE",
Q498="AKTIVCO Coupure ENEO &amp; Baisse de tension","POWER ISSUE",
Q498="Coupure ENEO &amp; Baisse de tension","POWER ISSUE",
Q498="Defaut GE &amp; POWER Cabinet","POWER ISSUE",
Q498="Sharing","POWER ISSUE",
Q498="SIte strategiques &amp; DataCenter","POWER ISSUE",
Q498="Exclu","Exclu",
Q498="SAT","TX ISSUE",
Q498="SPARE-ISSUE","SPARE-ISSUE",
Q498="Fiber CAmtel","TX ISSUE",
Q498="Fiber AOF","TX ISSUE",
Q498="Projet OCM (HUAWEI)","TRAVAUX-HUAWEI",
Q498="Projet OCM (NOKIA)","TRAVAUX -NOKIA",
Q498="ACCESS-ISSUE","ACCESS-ISSUE",
Q498="Projet OCM (ZTE, NOKIA, autres projets)","TRAVAUX OCM",
Q498="No root CAuse","No root cause",
Q498="ODU HS","TX ISSUE",
Q498="IP &amp; VLAN","TX ISSUE",
Q498="Warehouse HUAWEI","SPARE-ISSUE",
Q498="SPARE-HS","SPARE-ISSUE",
Q498="Power Telco","RAN ISSUE"
),"")</f>
        <v>No root cause</v>
      </c>
      <c r="Q498" s="48" t="s">
        <v>5573</v>
      </c>
      <c r="R498" s="23" t="str" cm="1">
        <f t="array" ref="R498">IFERROR(_xlfn.IFS(
Q498="MPR ISSUE","ACTIVE",
Q498="BSS Hardware Issue","ACTIVE",
Q498="Sites strategiques, MLL, Pylone, etc.","PASSIVE",
Q498="AKTIVCO DEFAUT GE &amp; POWER Cabinet","PASSIVE",
Q498="AKTIVCO Coupure ENEO &amp; Baisse de tension","PASSIVE",
Q498="Coupure ENEO &amp; Baisse de tension","PASSIVE",
Q498="Defaut GE &amp; POWER Cabinet","PASSIVE",
Q498="Sharing","PASSIVE",
Q498="SIte strategiques &amp; DataCenter","PASSIVE",
Q498="Exclu","Exclu",
Q498="SAT","ACTIVE",
Q498="SPARE-ISSUE","SPARE-ISSUE",
Q498="Fiber CAmtel","ACTIVE",
Q498="Fiber AOF","ACTIVE",
Q498="Projet OCM (HUAWEI)","PLANNED WORKS",
Q498="Projet OCM (NOKIA)","PLANNED WORKS",
Q498="ACCESS-ISSUE","ACCESS-ISSUE",
Q498="Projet OCM (ZTE, NOKIA, autres projets)","PLANNED WORKS",
Q498="No root CAuse","No root cause",
Q498="ODU HS","ACTIVE",
Q498="IP &amp; VLAN","ACTIVE",
Q498="Warehouse HUAWEI","SPARE-ISSUE",
Q498="SPARE-HS","SPARE-ISSUE",
Q498="Power Telco","ACTIVE"
),"")</f>
        <v>No root cause</v>
      </c>
      <c r="S498" s="56" t="s">
        <v>17</v>
      </c>
      <c r="T498" s="7" t="s">
        <v>17</v>
      </c>
      <c r="U498" s="57" t="s">
        <v>17</v>
      </c>
      <c r="V498" s="57" t="s">
        <v>17</v>
      </c>
      <c r="W498" s="57" t="s">
        <v>17</v>
      </c>
      <c r="X498" s="57" t="s">
        <v>17</v>
      </c>
      <c r="Y498" s="57" t="s">
        <v>17</v>
      </c>
      <c r="Z498" s="57" t="s">
        <v>17</v>
      </c>
      <c r="AA498" s="57" t="s">
        <v>17</v>
      </c>
      <c r="AB498" s="57"/>
      <c r="AC498" s="57" t="s">
        <v>17</v>
      </c>
      <c r="AD498" s="57" t="s">
        <v>17</v>
      </c>
      <c r="AE498" s="57" t="s">
        <v>17</v>
      </c>
      <c r="AF498" s="57" t="s">
        <v>17</v>
      </c>
      <c r="AG498" s="57" t="s">
        <v>17</v>
      </c>
      <c r="AH498" s="57" t="s">
        <v>17</v>
      </c>
      <c r="AI498" s="57" t="s">
        <v>17</v>
      </c>
      <c r="AJ498" s="15"/>
      <c r="AK498" s="15"/>
      <c r="AL498" s="15"/>
      <c r="AM498" s="15"/>
    </row>
    <row r="499" spans="1:39" s="14" customFormat="1" x14ac:dyDescent="0.35">
      <c r="A499" s="1" t="s">
        <v>2641</v>
      </c>
      <c r="B499" s="1" t="s">
        <v>2642</v>
      </c>
      <c r="C499" s="3"/>
      <c r="D499" s="1" t="s">
        <v>12</v>
      </c>
      <c r="E499" s="1" t="s">
        <v>13</v>
      </c>
      <c r="F499" s="3" t="s">
        <v>53</v>
      </c>
      <c r="G499" s="1" t="s">
        <v>2641</v>
      </c>
      <c r="H499" s="60" t="str">
        <f>_xlfn.XLOOKUP(B499,'[1]Nur des jours'!$B:$B,'[1]Nur des jours'!$H:$H,"")</f>
        <v>NOKIA</v>
      </c>
      <c r="I499" s="52">
        <v>0</v>
      </c>
      <c r="J499" s="52">
        <v>2.071921825433273E-2</v>
      </c>
      <c r="K499" s="52">
        <v>0</v>
      </c>
      <c r="L499" s="53">
        <v>6.955680543784465E-3</v>
      </c>
      <c r="M499" s="54" t="s">
        <v>5376</v>
      </c>
      <c r="N499" s="55"/>
      <c r="O499" s="16" t="str" cm="1">
        <f t="array" ref="O499">IFERROR(_xlfn.IFS(
Q499="MPR ISSUE","PDH",
Q499="BSS Hardware Issue","BSS",
Q499="Sites strategiques, MLL, Pylone, etc.","ENVTECH",
Q499="AKTIVCO DEFAUT GE &amp; POWER Cabinet","AKTIVCO",
Q499="AKTIVCO Coupure ENEO &amp; Baisse de tension","AKTIVCO GRID ONLY",
Q499="Coupure ENEO &amp; Baisse de tension","IHS GRID ONLY",
Q499="Defaut GE &amp; POWER Cabinet","IHS",
Q499="Sharing","Partners",
Q499="SIte strategiques &amp; DataCenter","SST &amp; DC",
Q499="Exclu","Exclu",
Q499="SAT","SAT",
Q499="SPARE-ISSUE","SPARE-ISSUE",
Q499="Fiber CAmtel","TRANS_FO_CAMTEL",
Q499="Fiber AOF","Fiber AOF",
Q499="Projet OCM (HUAWEI)","TRAVAUX-HUAWEI",
Q499="Projet OCM (NOKIA)","TRAVAUX-NOKIA",
Q499="ACCESS-ISSUE","ACCESS-ISSUE",
Q499="Projet OCM (ZTE, NOKIA, autres projets)","TRAVAUX OCM",
Q499="No root CAuse","No root cause",
Q499="ODU HS","PDH",
Q499="IP &amp; VLAN","PDH",
Q499="Warehouse HUAWEI","SPARE-ISSUE",
Q499="SPARE-HS","SPARE-ISSUE",
Q499="Power Telco","BSS"
),"")</f>
        <v>No root cause</v>
      </c>
      <c r="P499" s="22" t="str" cm="1">
        <f t="array" ref="P499">IFERROR(_xlfn.IFS(
Q499="MPR ISSUE","TX ISSUE",
Q499="BSS Hardware Issue","RAN ISSUE",
Q499="Sites strategiques, MLL, Pylone, etc.","ENVTECH",
Q499="AKTIVCO DEFAUT GE &amp; POWER Cabinet","POWER ISSUE",
Q499="AKTIVCO Coupure ENEO &amp; Baisse de tension","POWER ISSUE",
Q499="Coupure ENEO &amp; Baisse de tension","POWER ISSUE",
Q499="Defaut GE &amp; POWER Cabinet","POWER ISSUE",
Q499="Sharing","POWER ISSUE",
Q499="SIte strategiques &amp; DataCenter","POWER ISSUE",
Q499="Exclu","Exclu",
Q499="SAT","TX ISSUE",
Q499="SPARE-ISSUE","SPARE-ISSUE",
Q499="Fiber CAmtel","TX ISSUE",
Q499="Fiber AOF","TX ISSUE",
Q499="Projet OCM (HUAWEI)","TRAVAUX-HUAWEI",
Q499="Projet OCM (NOKIA)","TRAVAUX -NOKIA",
Q499="ACCESS-ISSUE","ACCESS-ISSUE",
Q499="Projet OCM (ZTE, NOKIA, autres projets)","TRAVAUX OCM",
Q499="No root CAuse","No root cause",
Q499="ODU HS","TX ISSUE",
Q499="IP &amp; VLAN","TX ISSUE",
Q499="Warehouse HUAWEI","SPARE-ISSUE",
Q499="SPARE-HS","SPARE-ISSUE",
Q499="Power Telco","RAN ISSUE"
),"")</f>
        <v>No root cause</v>
      </c>
      <c r="Q499" s="48" t="s">
        <v>5573</v>
      </c>
      <c r="R499" s="23" t="str" cm="1">
        <f t="array" ref="R499">IFERROR(_xlfn.IFS(
Q499="MPR ISSUE","ACTIVE",
Q499="BSS Hardware Issue","ACTIVE",
Q499="Sites strategiques, MLL, Pylone, etc.","PASSIVE",
Q499="AKTIVCO DEFAUT GE &amp; POWER Cabinet","PASSIVE",
Q499="AKTIVCO Coupure ENEO &amp; Baisse de tension","PASSIVE",
Q499="Coupure ENEO &amp; Baisse de tension","PASSIVE",
Q499="Defaut GE &amp; POWER Cabinet","PASSIVE",
Q499="Sharing","PASSIVE",
Q499="SIte strategiques &amp; DataCenter","PASSIVE",
Q499="Exclu","Exclu",
Q499="SAT","ACTIVE",
Q499="SPARE-ISSUE","SPARE-ISSUE",
Q499="Fiber CAmtel","ACTIVE",
Q499="Fiber AOF","ACTIVE",
Q499="Projet OCM (HUAWEI)","PLANNED WORKS",
Q499="Projet OCM (NOKIA)","PLANNED WORKS",
Q499="ACCESS-ISSUE","ACCESS-ISSUE",
Q499="Projet OCM (ZTE, NOKIA, autres projets)","PLANNED WORKS",
Q499="No root CAuse","No root cause",
Q499="ODU HS","ACTIVE",
Q499="IP &amp; VLAN","ACTIVE",
Q499="Warehouse HUAWEI","SPARE-ISSUE",
Q499="SPARE-HS","SPARE-ISSUE",
Q499="Power Telco","ACTIVE"
),"")</f>
        <v>No root cause</v>
      </c>
      <c r="S499" s="56" t="s">
        <v>17</v>
      </c>
      <c r="T499" s="7" t="s">
        <v>17</v>
      </c>
      <c r="U499" s="57" t="s">
        <v>17</v>
      </c>
      <c r="V499" s="57" t="s">
        <v>17</v>
      </c>
      <c r="W499" s="57" t="s">
        <v>17</v>
      </c>
      <c r="X499" s="57" t="s">
        <v>17</v>
      </c>
      <c r="Y499" s="57" t="s">
        <v>17</v>
      </c>
      <c r="Z499" s="57" t="s">
        <v>17</v>
      </c>
      <c r="AA499" s="57" t="s">
        <v>17</v>
      </c>
      <c r="AB499" s="57" t="s">
        <v>17</v>
      </c>
      <c r="AC499" s="57" t="s">
        <v>17</v>
      </c>
      <c r="AD499" s="57" t="s">
        <v>17</v>
      </c>
      <c r="AE499" s="57" t="s">
        <v>17</v>
      </c>
      <c r="AF499" s="57" t="s">
        <v>17</v>
      </c>
      <c r="AG499" s="57" t="s">
        <v>17</v>
      </c>
      <c r="AH499" s="57" t="s">
        <v>17</v>
      </c>
      <c r="AI499" s="57" t="s">
        <v>17</v>
      </c>
      <c r="AJ499" s="15"/>
      <c r="AK499" s="15"/>
      <c r="AL499" s="15"/>
      <c r="AM499" s="15"/>
    </row>
    <row r="500" spans="1:39" s="14" customFormat="1" x14ac:dyDescent="0.35">
      <c r="A500" s="1" t="s">
        <v>234</v>
      </c>
      <c r="B500" s="1" t="s">
        <v>235</v>
      </c>
      <c r="C500" s="3"/>
      <c r="D500" s="1" t="s">
        <v>12</v>
      </c>
      <c r="E500" s="1" t="s">
        <v>68</v>
      </c>
      <c r="F500" s="3" t="s">
        <v>228</v>
      </c>
      <c r="G500" s="1" t="s">
        <v>236</v>
      </c>
      <c r="H500" s="60" t="str">
        <f>_xlfn.XLOOKUP(B500,'[1]Nur des jours'!$B:$B,'[1]Nur des jours'!$H:$H,"")</f>
        <v>NOKIA</v>
      </c>
      <c r="I500" s="52">
        <v>7.9933175864976887E-3</v>
      </c>
      <c r="J500" s="52">
        <v>5.312620065213625E-3</v>
      </c>
      <c r="K500" s="52">
        <v>7.147867979083543E-3</v>
      </c>
      <c r="L500" s="53">
        <v>6.6524842123886797E-3</v>
      </c>
      <c r="M500" s="54" t="s">
        <v>5374</v>
      </c>
      <c r="N500" s="55"/>
      <c r="O500" s="16" t="str" cm="1">
        <f t="array" ref="O500">IFERROR(_xlfn.IFS(
Q500="MPR ISSUE","PDH",
Q500="BSS Hardware Issue","BSS",
Q500="Sites strategiques, MLL, Pylone, etc.","ENVTECH",
Q500="AKTIVCO DEFAUT GE &amp; POWER Cabinet","AKTIVCO",
Q500="AKTIVCO Coupure ENEO &amp; Baisse de tension","AKTIVCO GRID ONLY",
Q500="Coupure ENEO &amp; Baisse de tension","IHS GRID ONLY",
Q500="Defaut GE &amp; POWER Cabinet","IHS",
Q500="Sharing","Partners",
Q500="SIte strategiques &amp; DataCenter","SST &amp; DC",
Q500="Exclu","Exclu",
Q500="SAT","SAT",
Q500="SPARE-ISSUE","SPARE-ISSUE",
Q500="Fiber CAmtel","TRANS_FO_CAMTEL",
Q500="Fiber AOF","Fiber AOF",
Q500="Projet OCM (HUAWEI)","TRAVAUX-HUAWEI",
Q500="Projet OCM (NOKIA)","TRAVAUX-NOKIA",
Q500="ACCESS-ISSUE","ACCESS-ISSUE",
Q500="Projet OCM (ZTE, NOKIA, autres projets)","TRAVAUX OCM",
Q500="No root CAuse","No root cause",
Q500="ODU HS","PDH",
Q500="IP &amp; VLAN","PDH",
Q500="Warehouse HUAWEI","SPARE-ISSUE",
Q500="SPARE-HS","SPARE-ISSUE",
Q500="Power Telco","BSS"
),"")</f>
        <v>No root cause</v>
      </c>
      <c r="P500" s="22" t="str" cm="1">
        <f t="array" ref="P500">IFERROR(_xlfn.IFS(
Q500="MPR ISSUE","TX ISSUE",
Q500="BSS Hardware Issue","RAN ISSUE",
Q500="Sites strategiques, MLL, Pylone, etc.","ENVTECH",
Q500="AKTIVCO DEFAUT GE &amp; POWER Cabinet","POWER ISSUE",
Q500="AKTIVCO Coupure ENEO &amp; Baisse de tension","POWER ISSUE",
Q500="Coupure ENEO &amp; Baisse de tension","POWER ISSUE",
Q500="Defaut GE &amp; POWER Cabinet","POWER ISSUE",
Q500="Sharing","POWER ISSUE",
Q500="SIte strategiques &amp; DataCenter","POWER ISSUE",
Q500="Exclu","Exclu",
Q500="SAT","TX ISSUE",
Q500="SPARE-ISSUE","SPARE-ISSUE",
Q500="Fiber CAmtel","TX ISSUE",
Q500="Fiber AOF","TX ISSUE",
Q500="Projet OCM (HUAWEI)","TRAVAUX-HUAWEI",
Q500="Projet OCM (NOKIA)","TRAVAUX -NOKIA",
Q500="ACCESS-ISSUE","ACCESS-ISSUE",
Q500="Projet OCM (ZTE, NOKIA, autres projets)","TRAVAUX OCM",
Q500="No root CAuse","No root cause",
Q500="ODU HS","TX ISSUE",
Q500="IP &amp; VLAN","TX ISSUE",
Q500="Warehouse HUAWEI","SPARE-ISSUE",
Q500="SPARE-HS","SPARE-ISSUE",
Q500="Power Telco","RAN ISSUE"
),"")</f>
        <v>No root cause</v>
      </c>
      <c r="Q500" s="48" t="s">
        <v>5573</v>
      </c>
      <c r="R500" s="23" t="str" cm="1">
        <f t="array" ref="R500">IFERROR(_xlfn.IFS(
Q500="MPR ISSUE","ACTIVE",
Q500="BSS Hardware Issue","ACTIVE",
Q500="Sites strategiques, MLL, Pylone, etc.","PASSIVE",
Q500="AKTIVCO DEFAUT GE &amp; POWER Cabinet","PASSIVE",
Q500="AKTIVCO Coupure ENEO &amp; Baisse de tension","PASSIVE",
Q500="Coupure ENEO &amp; Baisse de tension","PASSIVE",
Q500="Defaut GE &amp; POWER Cabinet","PASSIVE",
Q500="Sharing","PASSIVE",
Q500="SIte strategiques &amp; DataCenter","PASSIVE",
Q500="Exclu","Exclu",
Q500="SAT","ACTIVE",
Q500="SPARE-ISSUE","SPARE-ISSUE",
Q500="Fiber CAmtel","ACTIVE",
Q500="Fiber AOF","ACTIVE",
Q500="Projet OCM (HUAWEI)","PLANNED WORKS",
Q500="Projet OCM (NOKIA)","PLANNED WORKS",
Q500="ACCESS-ISSUE","ACCESS-ISSUE",
Q500="Projet OCM (ZTE, NOKIA, autres projets)","PLANNED WORKS",
Q500="No root CAuse","No root cause",
Q500="ODU HS","ACTIVE",
Q500="IP &amp; VLAN","ACTIVE",
Q500="Warehouse HUAWEI","SPARE-ISSUE",
Q500="SPARE-HS","SPARE-ISSUE",
Q500="Power Telco","ACTIVE"
),"")</f>
        <v>No root cause</v>
      </c>
      <c r="S500" s="56" t="s">
        <v>17</v>
      </c>
      <c r="T500" s="7" t="s">
        <v>17</v>
      </c>
      <c r="U500" s="57" t="s">
        <v>17</v>
      </c>
      <c r="V500" s="57" t="s">
        <v>17</v>
      </c>
      <c r="W500" s="57" t="s">
        <v>17</v>
      </c>
      <c r="X500" s="57" t="s">
        <v>17</v>
      </c>
      <c r="Y500" s="57" t="s">
        <v>17</v>
      </c>
      <c r="Z500" s="57" t="s">
        <v>17</v>
      </c>
      <c r="AA500" s="57" t="s">
        <v>17</v>
      </c>
      <c r="AB500" s="57"/>
      <c r="AC500" s="57" t="s">
        <v>17</v>
      </c>
      <c r="AD500" s="57" t="s">
        <v>17</v>
      </c>
      <c r="AE500" s="57" t="s">
        <v>17</v>
      </c>
      <c r="AF500" s="57" t="s">
        <v>17</v>
      </c>
      <c r="AG500" s="57" t="s">
        <v>17</v>
      </c>
      <c r="AH500" s="57" t="s">
        <v>17</v>
      </c>
      <c r="AI500" s="57" t="s">
        <v>17</v>
      </c>
      <c r="AJ500" s="15"/>
      <c r="AK500" s="15"/>
      <c r="AL500" s="15"/>
      <c r="AM500" s="15"/>
    </row>
    <row r="501" spans="1:39" s="14" customFormat="1" x14ac:dyDescent="0.35">
      <c r="A501" s="1" t="s">
        <v>1021</v>
      </c>
      <c r="B501" s="1" t="s">
        <v>1022</v>
      </c>
      <c r="C501" s="3"/>
      <c r="D501" s="1" t="s">
        <v>12</v>
      </c>
      <c r="E501" s="1" t="s">
        <v>13</v>
      </c>
      <c r="F501" s="3" t="s">
        <v>104</v>
      </c>
      <c r="G501" s="1" t="s">
        <v>1021</v>
      </c>
      <c r="H501" s="60" t="str">
        <f>_xlfn.XLOOKUP(B501,'[1]Nur des jours'!$B:$B,'[1]Nur des jours'!$H:$H,"")</f>
        <v>NOKIA</v>
      </c>
      <c r="I501" s="52">
        <v>0</v>
      </c>
      <c r="J501" s="52">
        <v>1.8062908221725408E-2</v>
      </c>
      <c r="K501" s="52">
        <v>1.026009757770785E-4</v>
      </c>
      <c r="L501" s="53">
        <v>6.117431862867056E-3</v>
      </c>
      <c r="M501" s="54" t="s">
        <v>5374</v>
      </c>
      <c r="N501" s="55"/>
      <c r="O501" s="16" t="str" cm="1">
        <f t="array" ref="O501">IFERROR(_xlfn.IFS(
Q501="MPR ISSUE","PDH",
Q501="BSS Hardware Issue","BSS",
Q501="Sites strategiques, MLL, Pylone, etc.","ENVTECH",
Q501="AKTIVCO DEFAUT GE &amp; POWER Cabinet","AKTIVCO",
Q501="AKTIVCO Coupure ENEO &amp; Baisse de tension","AKTIVCO GRID ONLY",
Q501="Coupure ENEO &amp; Baisse de tension","IHS GRID ONLY",
Q501="Defaut GE &amp; POWER Cabinet","IHS",
Q501="Sharing","Partners",
Q501="SIte strategiques &amp; DataCenter","SST &amp; DC",
Q501="Exclu","Exclu",
Q501="SAT","SAT",
Q501="SPARE-ISSUE","SPARE-ISSUE",
Q501="Fiber CAmtel","TRANS_FO_CAMTEL",
Q501="Fiber AOF","Fiber AOF",
Q501="Projet OCM (HUAWEI)","TRAVAUX-HUAWEI",
Q501="Projet OCM (NOKIA)","TRAVAUX-NOKIA",
Q501="ACCESS-ISSUE","ACCESS-ISSUE",
Q501="Projet OCM (ZTE, NOKIA, autres projets)","TRAVAUX OCM",
Q501="No root CAuse","No root cause",
Q501="ODU HS","PDH",
Q501="IP &amp; VLAN","PDH",
Q501="Warehouse HUAWEI","SPARE-ISSUE",
Q501="SPARE-HS","SPARE-ISSUE",
Q501="Power Telco","BSS"
),"")</f>
        <v>No root cause</v>
      </c>
      <c r="P501" s="22" t="str" cm="1">
        <f t="array" ref="P501">IFERROR(_xlfn.IFS(
Q501="MPR ISSUE","TX ISSUE",
Q501="BSS Hardware Issue","RAN ISSUE",
Q501="Sites strategiques, MLL, Pylone, etc.","ENVTECH",
Q501="AKTIVCO DEFAUT GE &amp; POWER Cabinet","POWER ISSUE",
Q501="AKTIVCO Coupure ENEO &amp; Baisse de tension","POWER ISSUE",
Q501="Coupure ENEO &amp; Baisse de tension","POWER ISSUE",
Q501="Defaut GE &amp; POWER Cabinet","POWER ISSUE",
Q501="Sharing","POWER ISSUE",
Q501="SIte strategiques &amp; DataCenter","POWER ISSUE",
Q501="Exclu","Exclu",
Q501="SAT","TX ISSUE",
Q501="SPARE-ISSUE","SPARE-ISSUE",
Q501="Fiber CAmtel","TX ISSUE",
Q501="Fiber AOF","TX ISSUE",
Q501="Projet OCM (HUAWEI)","TRAVAUX-HUAWEI",
Q501="Projet OCM (NOKIA)","TRAVAUX -NOKIA",
Q501="ACCESS-ISSUE","ACCESS-ISSUE",
Q501="Projet OCM (ZTE, NOKIA, autres projets)","TRAVAUX OCM",
Q501="No root CAuse","No root cause",
Q501="ODU HS","TX ISSUE",
Q501="IP &amp; VLAN","TX ISSUE",
Q501="Warehouse HUAWEI","SPARE-ISSUE",
Q501="SPARE-HS","SPARE-ISSUE",
Q501="Power Telco","RAN ISSUE"
),"")</f>
        <v>No root cause</v>
      </c>
      <c r="Q501" s="48" t="s">
        <v>5573</v>
      </c>
      <c r="R501" s="23" t="str" cm="1">
        <f t="array" ref="R501">IFERROR(_xlfn.IFS(
Q501="MPR ISSUE","ACTIVE",
Q501="BSS Hardware Issue","ACTIVE",
Q501="Sites strategiques, MLL, Pylone, etc.","PASSIVE",
Q501="AKTIVCO DEFAUT GE &amp; POWER Cabinet","PASSIVE",
Q501="AKTIVCO Coupure ENEO &amp; Baisse de tension","PASSIVE",
Q501="Coupure ENEO &amp; Baisse de tension","PASSIVE",
Q501="Defaut GE &amp; POWER Cabinet","PASSIVE",
Q501="Sharing","PASSIVE",
Q501="SIte strategiques &amp; DataCenter","PASSIVE",
Q501="Exclu","Exclu",
Q501="SAT","ACTIVE",
Q501="SPARE-ISSUE","SPARE-ISSUE",
Q501="Fiber CAmtel","ACTIVE",
Q501="Fiber AOF","ACTIVE",
Q501="Projet OCM (HUAWEI)","PLANNED WORKS",
Q501="Projet OCM (NOKIA)","PLANNED WORKS",
Q501="ACCESS-ISSUE","ACCESS-ISSUE",
Q501="Projet OCM (ZTE, NOKIA, autres projets)","PLANNED WORKS",
Q501="No root CAuse","No root cause",
Q501="ODU HS","ACTIVE",
Q501="IP &amp; VLAN","ACTIVE",
Q501="Warehouse HUAWEI","SPARE-ISSUE",
Q501="SPARE-HS","SPARE-ISSUE",
Q501="Power Telco","ACTIVE"
),"")</f>
        <v>No root cause</v>
      </c>
      <c r="S501" s="56" t="s">
        <v>17</v>
      </c>
      <c r="T501" s="7" t="s">
        <v>17</v>
      </c>
      <c r="U501" s="57" t="s">
        <v>17</v>
      </c>
      <c r="V501" s="57" t="s">
        <v>17</v>
      </c>
      <c r="W501" s="57" t="s">
        <v>17</v>
      </c>
      <c r="X501" s="57" t="s">
        <v>17</v>
      </c>
      <c r="Y501" s="57" t="s">
        <v>17</v>
      </c>
      <c r="Z501" s="57" t="s">
        <v>17</v>
      </c>
      <c r="AA501" s="57" t="s">
        <v>17</v>
      </c>
      <c r="AB501" s="57"/>
      <c r="AC501" s="57" t="s">
        <v>17</v>
      </c>
      <c r="AD501" s="57" t="s">
        <v>17</v>
      </c>
      <c r="AE501" s="57" t="s">
        <v>17</v>
      </c>
      <c r="AF501" s="57" t="s">
        <v>17</v>
      </c>
      <c r="AG501" s="57" t="s">
        <v>17</v>
      </c>
      <c r="AH501" s="57" t="s">
        <v>17</v>
      </c>
      <c r="AI501" s="57" t="s">
        <v>17</v>
      </c>
      <c r="AJ501" s="15"/>
      <c r="AK501" s="15"/>
      <c r="AL501" s="15"/>
      <c r="AM501" s="15"/>
    </row>
    <row r="502" spans="1:39" s="14" customFormat="1" x14ac:dyDescent="0.35">
      <c r="A502" s="1" t="s">
        <v>2083</v>
      </c>
      <c r="B502" s="1" t="s">
        <v>2084</v>
      </c>
      <c r="C502" s="3"/>
      <c r="D502" s="1" t="s">
        <v>23</v>
      </c>
      <c r="E502" s="1" t="s">
        <v>124</v>
      </c>
      <c r="F502" s="3" t="s">
        <v>57</v>
      </c>
      <c r="G502" s="1" t="s">
        <v>2085</v>
      </c>
      <c r="H502" s="60" t="str">
        <f>_xlfn.XLOOKUP(B502,'[1]Nur des jours'!$B:$B,'[1]Nur des jours'!$H:$H,"")</f>
        <v>NOKIA</v>
      </c>
      <c r="I502" s="52">
        <v>0</v>
      </c>
      <c r="J502" s="52">
        <v>1.381361156837271E-2</v>
      </c>
      <c r="K502" s="52">
        <v>0</v>
      </c>
      <c r="L502" s="53">
        <v>4.6373887299263096E-3</v>
      </c>
      <c r="M502" s="54" t="s">
        <v>5376</v>
      </c>
      <c r="N502" s="55"/>
      <c r="O502" s="16" t="str" cm="1">
        <f t="array" ref="O502">IFERROR(_xlfn.IFS(
Q502="MPR ISSUE","PDH",
Q502="BSS Hardware Issue","BSS",
Q502="Sites strategiques, MLL, Pylone, etc.","ENVTECH",
Q502="AKTIVCO DEFAUT GE &amp; POWER Cabinet","AKTIVCO",
Q502="AKTIVCO Coupure ENEO &amp; Baisse de tension","AKTIVCO GRID ONLY",
Q502="Coupure ENEO &amp; Baisse de tension","IHS GRID ONLY",
Q502="Defaut GE &amp; POWER Cabinet","IHS",
Q502="Sharing","Partners",
Q502="SIte strategiques &amp; DataCenter","SST &amp; DC",
Q502="Exclu","Exclu",
Q502="SAT","SAT",
Q502="SPARE-ISSUE","SPARE-ISSUE",
Q502="Fiber CAmtel","TRANS_FO_CAMTEL",
Q502="Fiber AOF","Fiber AOF",
Q502="Projet OCM (HUAWEI)","TRAVAUX-HUAWEI",
Q502="Projet OCM (NOKIA)","TRAVAUX-NOKIA",
Q502="ACCESS-ISSUE","ACCESS-ISSUE",
Q502="Projet OCM (ZTE, NOKIA, autres projets)","TRAVAUX OCM",
Q502="No root CAuse","No root cause",
Q502="ODU HS","PDH",
Q502="IP &amp; VLAN","PDH",
Q502="Warehouse HUAWEI","SPARE-ISSUE",
Q502="SPARE-HS","SPARE-ISSUE",
Q502="Power Telco","BSS"
),"")</f>
        <v>No root cause</v>
      </c>
      <c r="P502" s="22" t="str" cm="1">
        <f t="array" ref="P502">IFERROR(_xlfn.IFS(
Q502="MPR ISSUE","TX ISSUE",
Q502="BSS Hardware Issue","RAN ISSUE",
Q502="Sites strategiques, MLL, Pylone, etc.","ENVTECH",
Q502="AKTIVCO DEFAUT GE &amp; POWER Cabinet","POWER ISSUE",
Q502="AKTIVCO Coupure ENEO &amp; Baisse de tension","POWER ISSUE",
Q502="Coupure ENEO &amp; Baisse de tension","POWER ISSUE",
Q502="Defaut GE &amp; POWER Cabinet","POWER ISSUE",
Q502="Sharing","POWER ISSUE",
Q502="SIte strategiques &amp; DataCenter","POWER ISSUE",
Q502="Exclu","Exclu",
Q502="SAT","TX ISSUE",
Q502="SPARE-ISSUE","SPARE-ISSUE",
Q502="Fiber CAmtel","TX ISSUE",
Q502="Fiber AOF","TX ISSUE",
Q502="Projet OCM (HUAWEI)","TRAVAUX-HUAWEI",
Q502="Projet OCM (NOKIA)","TRAVAUX -NOKIA",
Q502="ACCESS-ISSUE","ACCESS-ISSUE",
Q502="Projet OCM (ZTE, NOKIA, autres projets)","TRAVAUX OCM",
Q502="No root CAuse","No root cause",
Q502="ODU HS","TX ISSUE",
Q502="IP &amp; VLAN","TX ISSUE",
Q502="Warehouse HUAWEI","SPARE-ISSUE",
Q502="SPARE-HS","SPARE-ISSUE",
Q502="Power Telco","RAN ISSUE"
),"")</f>
        <v>No root cause</v>
      </c>
      <c r="Q502" s="48" t="s">
        <v>5573</v>
      </c>
      <c r="R502" s="23" t="str" cm="1">
        <f t="array" ref="R502">IFERROR(_xlfn.IFS(
Q502="MPR ISSUE","ACTIVE",
Q502="BSS Hardware Issue","ACTIVE",
Q502="Sites strategiques, MLL, Pylone, etc.","PASSIVE",
Q502="AKTIVCO DEFAUT GE &amp; POWER Cabinet","PASSIVE",
Q502="AKTIVCO Coupure ENEO &amp; Baisse de tension","PASSIVE",
Q502="Coupure ENEO &amp; Baisse de tension","PASSIVE",
Q502="Defaut GE &amp; POWER Cabinet","PASSIVE",
Q502="Sharing","PASSIVE",
Q502="SIte strategiques &amp; DataCenter","PASSIVE",
Q502="Exclu","Exclu",
Q502="SAT","ACTIVE",
Q502="SPARE-ISSUE","SPARE-ISSUE",
Q502="Fiber CAmtel","ACTIVE",
Q502="Fiber AOF","ACTIVE",
Q502="Projet OCM (HUAWEI)","PLANNED WORKS",
Q502="Projet OCM (NOKIA)","PLANNED WORKS",
Q502="ACCESS-ISSUE","ACCESS-ISSUE",
Q502="Projet OCM (ZTE, NOKIA, autres projets)","PLANNED WORKS",
Q502="No root CAuse","No root cause",
Q502="ODU HS","ACTIVE",
Q502="IP &amp; VLAN","ACTIVE",
Q502="Warehouse HUAWEI","SPARE-ISSUE",
Q502="SPARE-HS","SPARE-ISSUE",
Q502="Power Telco","ACTIVE"
),"")</f>
        <v>No root cause</v>
      </c>
      <c r="S502" s="56" t="s">
        <v>17</v>
      </c>
      <c r="T502" s="7" t="s">
        <v>17</v>
      </c>
      <c r="U502" s="57" t="s">
        <v>17</v>
      </c>
      <c r="V502" s="57" t="s">
        <v>17</v>
      </c>
      <c r="W502" s="57" t="s">
        <v>17</v>
      </c>
      <c r="X502" s="57" t="s">
        <v>17</v>
      </c>
      <c r="Y502" s="57" t="s">
        <v>17</v>
      </c>
      <c r="Z502" s="57" t="s">
        <v>17</v>
      </c>
      <c r="AA502" s="57" t="s">
        <v>17</v>
      </c>
      <c r="AB502" s="57" t="s">
        <v>17</v>
      </c>
      <c r="AC502" s="57" t="s">
        <v>17</v>
      </c>
      <c r="AD502" s="57" t="s">
        <v>17</v>
      </c>
      <c r="AE502" s="57" t="s">
        <v>17</v>
      </c>
      <c r="AF502" s="57" t="s">
        <v>17</v>
      </c>
      <c r="AG502" s="57" t="s">
        <v>17</v>
      </c>
      <c r="AH502" s="57" t="s">
        <v>17</v>
      </c>
      <c r="AI502" s="57" t="s">
        <v>17</v>
      </c>
      <c r="AJ502" s="15"/>
      <c r="AK502" s="15"/>
      <c r="AL502" s="15"/>
      <c r="AM502" s="15"/>
    </row>
    <row r="503" spans="1:39" s="14" customFormat="1" x14ac:dyDescent="0.35">
      <c r="A503" s="1" t="s">
        <v>260</v>
      </c>
      <c r="B503" s="1" t="s">
        <v>261</v>
      </c>
      <c r="C503" s="3"/>
      <c r="D503" s="1" t="s">
        <v>12</v>
      </c>
      <c r="E503" s="1" t="s">
        <v>13</v>
      </c>
      <c r="F503" s="3" t="s">
        <v>39</v>
      </c>
      <c r="G503" s="1" t="s">
        <v>262</v>
      </c>
      <c r="H503" s="60" t="str">
        <f>_xlfn.XLOOKUP(B503,'[1]Nur des jours'!$B:$B,'[1]Nur des jours'!$H:$H,"")</f>
        <v>NOKIA</v>
      </c>
      <c r="I503" s="52">
        <v>0</v>
      </c>
      <c r="J503" s="52">
        <v>1.3812812169555322E-2</v>
      </c>
      <c r="K503" s="52">
        <v>0</v>
      </c>
      <c r="L503" s="53">
        <v>4.6371203625230331E-3</v>
      </c>
      <c r="M503" s="54" t="s">
        <v>5374</v>
      </c>
      <c r="N503" s="55"/>
      <c r="O503" s="16" t="str" cm="1">
        <f t="array" ref="O503">IFERROR(_xlfn.IFS(
Q503="MPR ISSUE","PDH",
Q503="BSS Hardware Issue","BSS",
Q503="Sites strategiques, MLL, Pylone, etc.","ENVTECH",
Q503="AKTIVCO DEFAUT GE &amp; POWER Cabinet","AKTIVCO",
Q503="AKTIVCO Coupure ENEO &amp; Baisse de tension","AKTIVCO GRID ONLY",
Q503="Coupure ENEO &amp; Baisse de tension","IHS GRID ONLY",
Q503="Defaut GE &amp; POWER Cabinet","IHS",
Q503="Sharing","Partners",
Q503="SIte strategiques &amp; DataCenter","SST &amp; DC",
Q503="Exclu","Exclu",
Q503="SAT","SAT",
Q503="SPARE-ISSUE","SPARE-ISSUE",
Q503="Fiber CAmtel","TRANS_FO_CAMTEL",
Q503="Fiber AOF","Fiber AOF",
Q503="Projet OCM (HUAWEI)","TRAVAUX-HUAWEI",
Q503="Projet OCM (NOKIA)","TRAVAUX-NOKIA",
Q503="ACCESS-ISSUE","ACCESS-ISSUE",
Q503="Projet OCM (ZTE, NOKIA, autres projets)","TRAVAUX OCM",
Q503="No root CAuse","No root cause",
Q503="ODU HS","PDH",
Q503="IP &amp; VLAN","PDH",
Q503="Warehouse HUAWEI","SPARE-ISSUE",
Q503="SPARE-HS","SPARE-ISSUE",
Q503="Power Telco","BSS"
),"")</f>
        <v>No root cause</v>
      </c>
      <c r="P503" s="22" t="str" cm="1">
        <f t="array" ref="P503">IFERROR(_xlfn.IFS(
Q503="MPR ISSUE","TX ISSUE",
Q503="BSS Hardware Issue","RAN ISSUE",
Q503="Sites strategiques, MLL, Pylone, etc.","ENVTECH",
Q503="AKTIVCO DEFAUT GE &amp; POWER Cabinet","POWER ISSUE",
Q503="AKTIVCO Coupure ENEO &amp; Baisse de tension","POWER ISSUE",
Q503="Coupure ENEO &amp; Baisse de tension","POWER ISSUE",
Q503="Defaut GE &amp; POWER Cabinet","POWER ISSUE",
Q503="Sharing","POWER ISSUE",
Q503="SIte strategiques &amp; DataCenter","POWER ISSUE",
Q503="Exclu","Exclu",
Q503="SAT","TX ISSUE",
Q503="SPARE-ISSUE","SPARE-ISSUE",
Q503="Fiber CAmtel","TX ISSUE",
Q503="Fiber AOF","TX ISSUE",
Q503="Projet OCM (HUAWEI)","TRAVAUX-HUAWEI",
Q503="Projet OCM (NOKIA)","TRAVAUX -NOKIA",
Q503="ACCESS-ISSUE","ACCESS-ISSUE",
Q503="Projet OCM (ZTE, NOKIA, autres projets)","TRAVAUX OCM",
Q503="No root CAuse","No root cause",
Q503="ODU HS","TX ISSUE",
Q503="IP &amp; VLAN","TX ISSUE",
Q503="Warehouse HUAWEI","SPARE-ISSUE",
Q503="SPARE-HS","SPARE-ISSUE",
Q503="Power Telco","RAN ISSUE"
),"")</f>
        <v>No root cause</v>
      </c>
      <c r="Q503" s="48" t="s">
        <v>5573</v>
      </c>
      <c r="R503" s="23" t="str" cm="1">
        <f t="array" ref="R503">IFERROR(_xlfn.IFS(
Q503="MPR ISSUE","ACTIVE",
Q503="BSS Hardware Issue","ACTIVE",
Q503="Sites strategiques, MLL, Pylone, etc.","PASSIVE",
Q503="AKTIVCO DEFAUT GE &amp; POWER Cabinet","PASSIVE",
Q503="AKTIVCO Coupure ENEO &amp; Baisse de tension","PASSIVE",
Q503="Coupure ENEO &amp; Baisse de tension","PASSIVE",
Q503="Defaut GE &amp; POWER Cabinet","PASSIVE",
Q503="Sharing","PASSIVE",
Q503="SIte strategiques &amp; DataCenter","PASSIVE",
Q503="Exclu","Exclu",
Q503="SAT","ACTIVE",
Q503="SPARE-ISSUE","SPARE-ISSUE",
Q503="Fiber CAmtel","ACTIVE",
Q503="Fiber AOF","ACTIVE",
Q503="Projet OCM (HUAWEI)","PLANNED WORKS",
Q503="Projet OCM (NOKIA)","PLANNED WORKS",
Q503="ACCESS-ISSUE","ACCESS-ISSUE",
Q503="Projet OCM (ZTE, NOKIA, autres projets)","PLANNED WORKS",
Q503="No root CAuse","No root cause",
Q503="ODU HS","ACTIVE",
Q503="IP &amp; VLAN","ACTIVE",
Q503="Warehouse HUAWEI","SPARE-ISSUE",
Q503="SPARE-HS","SPARE-ISSUE",
Q503="Power Telco","ACTIVE"
),"")</f>
        <v>No root cause</v>
      </c>
      <c r="S503" s="56" t="s">
        <v>17</v>
      </c>
      <c r="T503" s="7" t="s">
        <v>17</v>
      </c>
      <c r="U503" s="57" t="s">
        <v>17</v>
      </c>
      <c r="V503" s="57" t="s">
        <v>17</v>
      </c>
      <c r="W503" s="57" t="s">
        <v>17</v>
      </c>
      <c r="X503" s="57" t="s">
        <v>17</v>
      </c>
      <c r="Y503" s="57" t="s">
        <v>17</v>
      </c>
      <c r="Z503" s="57" t="s">
        <v>17</v>
      </c>
      <c r="AA503" s="57" t="s">
        <v>17</v>
      </c>
      <c r="AB503" s="57"/>
      <c r="AC503" s="57" t="s">
        <v>17</v>
      </c>
      <c r="AD503" s="57" t="s">
        <v>17</v>
      </c>
      <c r="AE503" s="57" t="s">
        <v>17</v>
      </c>
      <c r="AF503" s="57" t="s">
        <v>17</v>
      </c>
      <c r="AG503" s="57" t="s">
        <v>17</v>
      </c>
      <c r="AH503" s="57" t="s">
        <v>17</v>
      </c>
      <c r="AI503" s="57" t="s">
        <v>17</v>
      </c>
      <c r="AJ503" s="15"/>
      <c r="AK503" s="15"/>
      <c r="AL503" s="15"/>
      <c r="AM503" s="15"/>
    </row>
    <row r="504" spans="1:39" s="14" customFormat="1" x14ac:dyDescent="0.35">
      <c r="A504" s="1" t="s">
        <v>2018</v>
      </c>
      <c r="B504" s="1" t="s">
        <v>2019</v>
      </c>
      <c r="C504" s="3"/>
      <c r="D504" s="1" t="s">
        <v>12</v>
      </c>
      <c r="E504" s="1" t="s">
        <v>13</v>
      </c>
      <c r="F504" s="3" t="s">
        <v>228</v>
      </c>
      <c r="G504" s="1" t="s">
        <v>491</v>
      </c>
      <c r="H504" s="51" t="str">
        <f>_xlfn.XLOOKUP(B504,'[1]Nur des jours'!$B:$B,'[1]Nur des jours'!$H:$H,"")</f>
        <v>ZTE</v>
      </c>
      <c r="I504" s="52">
        <v>1.099081168143432E-2</v>
      </c>
      <c r="J504" s="52">
        <v>8.606444505647173E-3</v>
      </c>
      <c r="K504" s="52">
        <v>0</v>
      </c>
      <c r="L504" s="53">
        <v>4.4587695793494291E-3</v>
      </c>
      <c r="M504" s="54" t="s">
        <v>5374</v>
      </c>
      <c r="N504" s="55"/>
      <c r="O504" s="16" t="str" cm="1">
        <f t="array" ref="O504">IFERROR(_xlfn.IFS(
Q504="MPR ISSUE","PDH",
Q504="BSS Hardware Issue","BSS",
Q504="Sites strategiques, MLL, Pylone, etc.","ENVTECH",
Q504="AKTIVCO DEFAUT GE &amp; POWER Cabinet","AKTIVCO",
Q504="AKTIVCO Coupure ENEO &amp; Baisse de tension","AKTIVCO GRID ONLY",
Q504="Coupure ENEO &amp; Baisse de tension","IHS GRID ONLY",
Q504="Defaut GE &amp; POWER Cabinet","IHS",
Q504="Sharing","Partners",
Q504="SIte strategiques &amp; DataCenter","SST &amp; DC",
Q504="Exclu","Exclu",
Q504="SAT","SAT",
Q504="SPARE-ISSUE","SPARE-ISSUE",
Q504="Fiber CAmtel","TRANS_FO_CAMTEL",
Q504="Fiber AOF","Fiber AOF",
Q504="Projet OCM (HUAWEI)","TRAVAUX-HUAWEI",
Q504="Projet OCM (NOKIA)","TRAVAUX-NOKIA",
Q504="ACCESS-ISSUE","ACCESS-ISSUE",
Q504="Projet OCM (ZTE, NOKIA, autres projets)","TRAVAUX OCM",
Q504="No root CAuse","No root cause",
Q504="ODU HS","PDH",
Q504="IP &amp; VLAN","PDH",
Q504="Warehouse HUAWEI","SPARE-ISSUE",
Q504="SPARE-HS","SPARE-ISSUE",
Q504="Power Telco","BSS"
),"")</f>
        <v>No root cause</v>
      </c>
      <c r="P504" s="22" t="str" cm="1">
        <f t="array" ref="P504">IFERROR(_xlfn.IFS(
Q504="MPR ISSUE","TX ISSUE",
Q504="BSS Hardware Issue","RAN ISSUE",
Q504="Sites strategiques, MLL, Pylone, etc.","ENVTECH",
Q504="AKTIVCO DEFAUT GE &amp; POWER Cabinet","POWER ISSUE",
Q504="AKTIVCO Coupure ENEO &amp; Baisse de tension","POWER ISSUE",
Q504="Coupure ENEO &amp; Baisse de tension","POWER ISSUE",
Q504="Defaut GE &amp; POWER Cabinet","POWER ISSUE",
Q504="Sharing","POWER ISSUE",
Q504="SIte strategiques &amp; DataCenter","POWER ISSUE",
Q504="Exclu","Exclu",
Q504="SAT","TX ISSUE",
Q504="SPARE-ISSUE","SPARE-ISSUE",
Q504="Fiber CAmtel","TX ISSUE",
Q504="Fiber AOF","TX ISSUE",
Q504="Projet OCM (HUAWEI)","TRAVAUX-HUAWEI",
Q504="Projet OCM (NOKIA)","TRAVAUX -NOKIA",
Q504="ACCESS-ISSUE","ACCESS-ISSUE",
Q504="Projet OCM (ZTE, NOKIA, autres projets)","TRAVAUX OCM",
Q504="No root CAuse","No root cause",
Q504="ODU HS","TX ISSUE",
Q504="IP &amp; VLAN","TX ISSUE",
Q504="Warehouse HUAWEI","SPARE-ISSUE",
Q504="SPARE-HS","SPARE-ISSUE",
Q504="Power Telco","RAN ISSUE"
),"")</f>
        <v>No root cause</v>
      </c>
      <c r="Q504" s="48" t="s">
        <v>5573</v>
      </c>
      <c r="R504" s="23" t="str" cm="1">
        <f t="array" ref="R504">IFERROR(_xlfn.IFS(
Q504="MPR ISSUE","ACTIVE",
Q504="BSS Hardware Issue","ACTIVE",
Q504="Sites strategiques, MLL, Pylone, etc.","PASSIVE",
Q504="AKTIVCO DEFAUT GE &amp; POWER Cabinet","PASSIVE",
Q504="AKTIVCO Coupure ENEO &amp; Baisse de tension","PASSIVE",
Q504="Coupure ENEO &amp; Baisse de tension","PASSIVE",
Q504="Defaut GE &amp; POWER Cabinet","PASSIVE",
Q504="Sharing","PASSIVE",
Q504="SIte strategiques &amp; DataCenter","PASSIVE",
Q504="Exclu","Exclu",
Q504="SAT","ACTIVE",
Q504="SPARE-ISSUE","SPARE-ISSUE",
Q504="Fiber CAmtel","ACTIVE",
Q504="Fiber AOF","ACTIVE",
Q504="Projet OCM (HUAWEI)","PLANNED WORKS",
Q504="Projet OCM (NOKIA)","PLANNED WORKS",
Q504="ACCESS-ISSUE","ACCESS-ISSUE",
Q504="Projet OCM (ZTE, NOKIA, autres projets)","PLANNED WORKS",
Q504="No root CAuse","No root cause",
Q504="ODU HS","ACTIVE",
Q504="IP &amp; VLAN","ACTIVE",
Q504="Warehouse HUAWEI","SPARE-ISSUE",
Q504="SPARE-HS","SPARE-ISSUE",
Q504="Power Telco","ACTIVE"
),"")</f>
        <v>No root cause</v>
      </c>
      <c r="S504" s="56" t="s">
        <v>17</v>
      </c>
      <c r="T504" s="7" t="s">
        <v>17</v>
      </c>
      <c r="U504" s="57" t="s">
        <v>17</v>
      </c>
      <c r="V504" s="57" t="s">
        <v>17</v>
      </c>
      <c r="W504" s="57" t="s">
        <v>17</v>
      </c>
      <c r="X504" s="57" t="s">
        <v>17</v>
      </c>
      <c r="Y504" s="57" t="s">
        <v>17</v>
      </c>
      <c r="Z504" s="57" t="s">
        <v>17</v>
      </c>
      <c r="AA504" s="57" t="s">
        <v>17</v>
      </c>
      <c r="AB504" s="57"/>
      <c r="AC504" s="57" t="s">
        <v>17</v>
      </c>
      <c r="AD504" s="57" t="s">
        <v>17</v>
      </c>
      <c r="AE504" s="57" t="s">
        <v>17</v>
      </c>
      <c r="AF504" s="57" t="s">
        <v>17</v>
      </c>
      <c r="AG504" s="57" t="s">
        <v>17</v>
      </c>
      <c r="AH504" s="57" t="s">
        <v>17</v>
      </c>
      <c r="AI504" s="57" t="s">
        <v>17</v>
      </c>
      <c r="AJ504" s="15"/>
      <c r="AK504" s="15"/>
      <c r="AL504" s="15"/>
      <c r="AM504" s="15"/>
    </row>
    <row r="505" spans="1:39" s="14" customFormat="1" x14ac:dyDescent="0.35">
      <c r="A505" s="1" t="s">
        <v>1234</v>
      </c>
      <c r="B505" s="1" t="s">
        <v>1235</v>
      </c>
      <c r="C505" s="3"/>
      <c r="D505" s="1" t="s">
        <v>12</v>
      </c>
      <c r="E505" s="1" t="s">
        <v>13</v>
      </c>
      <c r="F505" s="3" t="s">
        <v>104</v>
      </c>
      <c r="G505" s="1" t="s">
        <v>1236</v>
      </c>
      <c r="H505" s="60" t="str">
        <f>_xlfn.XLOOKUP(B505,'[1]Nur des jours'!$B:$B,'[1]Nur des jours'!$H:$H,"")</f>
        <v>NOKIA</v>
      </c>
      <c r="I505" s="52">
        <v>0</v>
      </c>
      <c r="J505" s="52">
        <v>1.1687764143469261E-2</v>
      </c>
      <c r="K505" s="52">
        <v>0</v>
      </c>
      <c r="L505" s="53">
        <v>3.9237172298269719E-3</v>
      </c>
      <c r="M505" s="54" t="s">
        <v>5374</v>
      </c>
      <c r="N505" s="55"/>
      <c r="O505" s="16" t="str" cm="1">
        <f t="array" ref="O505">IFERROR(_xlfn.IFS(
Q505="MPR ISSUE","PDH",
Q505="BSS Hardware Issue","BSS",
Q505="Sites strategiques, MLL, Pylone, etc.","ENVTECH",
Q505="AKTIVCO DEFAUT GE &amp; POWER Cabinet","AKTIVCO",
Q505="AKTIVCO Coupure ENEO &amp; Baisse de tension","AKTIVCO GRID ONLY",
Q505="Coupure ENEO &amp; Baisse de tension","IHS GRID ONLY",
Q505="Defaut GE &amp; POWER Cabinet","IHS",
Q505="Sharing","Partners",
Q505="SIte strategiques &amp; DataCenter","SST &amp; DC",
Q505="Exclu","Exclu",
Q505="SAT","SAT",
Q505="SPARE-ISSUE","SPARE-ISSUE",
Q505="Fiber CAmtel","TRANS_FO_CAMTEL",
Q505="Fiber AOF","Fiber AOF",
Q505="Projet OCM (HUAWEI)","TRAVAUX-HUAWEI",
Q505="Projet OCM (NOKIA)","TRAVAUX-NOKIA",
Q505="ACCESS-ISSUE","ACCESS-ISSUE",
Q505="Projet OCM (ZTE, NOKIA, autres projets)","TRAVAUX OCM",
Q505="No root CAuse","No root cause",
Q505="ODU HS","PDH",
Q505="IP &amp; VLAN","PDH",
Q505="Warehouse HUAWEI","SPARE-ISSUE",
Q505="SPARE-HS","SPARE-ISSUE",
Q505="Power Telco","BSS"
),"")</f>
        <v>No root cause</v>
      </c>
      <c r="P505" s="22" t="str" cm="1">
        <f t="array" ref="P505">IFERROR(_xlfn.IFS(
Q505="MPR ISSUE","TX ISSUE",
Q505="BSS Hardware Issue","RAN ISSUE",
Q505="Sites strategiques, MLL, Pylone, etc.","ENVTECH",
Q505="AKTIVCO DEFAUT GE &amp; POWER Cabinet","POWER ISSUE",
Q505="AKTIVCO Coupure ENEO &amp; Baisse de tension","POWER ISSUE",
Q505="Coupure ENEO &amp; Baisse de tension","POWER ISSUE",
Q505="Defaut GE &amp; POWER Cabinet","POWER ISSUE",
Q505="Sharing","POWER ISSUE",
Q505="SIte strategiques &amp; DataCenter","POWER ISSUE",
Q505="Exclu","Exclu",
Q505="SAT","TX ISSUE",
Q505="SPARE-ISSUE","SPARE-ISSUE",
Q505="Fiber CAmtel","TX ISSUE",
Q505="Fiber AOF","TX ISSUE",
Q505="Projet OCM (HUAWEI)","TRAVAUX-HUAWEI",
Q505="Projet OCM (NOKIA)","TRAVAUX -NOKIA",
Q505="ACCESS-ISSUE","ACCESS-ISSUE",
Q505="Projet OCM (ZTE, NOKIA, autres projets)","TRAVAUX OCM",
Q505="No root CAuse","No root cause",
Q505="ODU HS","TX ISSUE",
Q505="IP &amp; VLAN","TX ISSUE",
Q505="Warehouse HUAWEI","SPARE-ISSUE",
Q505="SPARE-HS","SPARE-ISSUE",
Q505="Power Telco","RAN ISSUE"
),"")</f>
        <v>No root cause</v>
      </c>
      <c r="Q505" s="48" t="s">
        <v>5573</v>
      </c>
      <c r="R505" s="23" t="str" cm="1">
        <f t="array" ref="R505">IFERROR(_xlfn.IFS(
Q505="MPR ISSUE","ACTIVE",
Q505="BSS Hardware Issue","ACTIVE",
Q505="Sites strategiques, MLL, Pylone, etc.","PASSIVE",
Q505="AKTIVCO DEFAUT GE &amp; POWER Cabinet","PASSIVE",
Q505="AKTIVCO Coupure ENEO &amp; Baisse de tension","PASSIVE",
Q505="Coupure ENEO &amp; Baisse de tension","PASSIVE",
Q505="Defaut GE &amp; POWER Cabinet","PASSIVE",
Q505="Sharing","PASSIVE",
Q505="SIte strategiques &amp; DataCenter","PASSIVE",
Q505="Exclu","Exclu",
Q505="SAT","ACTIVE",
Q505="SPARE-ISSUE","SPARE-ISSUE",
Q505="Fiber CAmtel","ACTIVE",
Q505="Fiber AOF","ACTIVE",
Q505="Projet OCM (HUAWEI)","PLANNED WORKS",
Q505="Projet OCM (NOKIA)","PLANNED WORKS",
Q505="ACCESS-ISSUE","ACCESS-ISSUE",
Q505="Projet OCM (ZTE, NOKIA, autres projets)","PLANNED WORKS",
Q505="No root CAuse","No root cause",
Q505="ODU HS","ACTIVE",
Q505="IP &amp; VLAN","ACTIVE",
Q505="Warehouse HUAWEI","SPARE-ISSUE",
Q505="SPARE-HS","SPARE-ISSUE",
Q505="Power Telco","ACTIVE"
),"")</f>
        <v>No root cause</v>
      </c>
      <c r="S505" s="56" t="s">
        <v>17</v>
      </c>
      <c r="T505" s="7" t="s">
        <v>17</v>
      </c>
      <c r="U505" s="57" t="s">
        <v>17</v>
      </c>
      <c r="V505" s="57" t="s">
        <v>17</v>
      </c>
      <c r="W505" s="57" t="s">
        <v>17</v>
      </c>
      <c r="X505" s="57" t="s">
        <v>17</v>
      </c>
      <c r="Y505" s="57" t="s">
        <v>17</v>
      </c>
      <c r="Z505" s="57" t="s">
        <v>17</v>
      </c>
      <c r="AA505" s="57" t="s">
        <v>17</v>
      </c>
      <c r="AB505" s="57"/>
      <c r="AC505" s="57" t="s">
        <v>17</v>
      </c>
      <c r="AD505" s="57" t="s">
        <v>17</v>
      </c>
      <c r="AE505" s="57" t="s">
        <v>17</v>
      </c>
      <c r="AF505" s="57" t="s">
        <v>17</v>
      </c>
      <c r="AG505" s="57" t="s">
        <v>17</v>
      </c>
      <c r="AH505" s="57" t="s">
        <v>17</v>
      </c>
      <c r="AI505" s="57" t="s">
        <v>17</v>
      </c>
      <c r="AJ505" s="15"/>
      <c r="AK505" s="15"/>
      <c r="AL505" s="15"/>
      <c r="AM505" s="15"/>
    </row>
    <row r="506" spans="1:39" s="14" customFormat="1" x14ac:dyDescent="0.35">
      <c r="A506" s="1" t="s">
        <v>1254</v>
      </c>
      <c r="B506" s="1" t="s">
        <v>1255</v>
      </c>
      <c r="C506" s="3"/>
      <c r="D506" s="1" t="s">
        <v>12</v>
      </c>
      <c r="E506" s="1" t="s">
        <v>13</v>
      </c>
      <c r="F506" s="3" t="s">
        <v>104</v>
      </c>
      <c r="G506" s="1" t="s">
        <v>1254</v>
      </c>
      <c r="H506" s="60" t="str">
        <f>_xlfn.XLOOKUP(B506,'[1]Nur des jours'!$B:$B,'[1]Nur des jours'!$H:$H,"")</f>
        <v>NOKIA</v>
      </c>
      <c r="I506" s="52">
        <v>0</v>
      </c>
      <c r="J506" s="52">
        <v>1.1156502136947999E-2</v>
      </c>
      <c r="K506" s="52">
        <v>0</v>
      </c>
      <c r="L506" s="53">
        <v>3.7453664466530409E-3</v>
      </c>
      <c r="M506" s="54" t="s">
        <v>5374</v>
      </c>
      <c r="N506" s="55"/>
      <c r="O506" s="16" t="str" cm="1">
        <f t="array" ref="O506">IFERROR(_xlfn.IFS(
Q506="MPR ISSUE","PDH",
Q506="BSS Hardware Issue","BSS",
Q506="Sites strategiques, MLL, Pylone, etc.","ENVTECH",
Q506="AKTIVCO DEFAUT GE &amp; POWER Cabinet","AKTIVCO",
Q506="AKTIVCO Coupure ENEO &amp; Baisse de tension","AKTIVCO GRID ONLY",
Q506="Coupure ENEO &amp; Baisse de tension","IHS GRID ONLY",
Q506="Defaut GE &amp; POWER Cabinet","IHS",
Q506="Sharing","Partners",
Q506="SIte strategiques &amp; DataCenter","SST &amp; DC",
Q506="Exclu","Exclu",
Q506="SAT","SAT",
Q506="SPARE-ISSUE","SPARE-ISSUE",
Q506="Fiber CAmtel","TRANS_FO_CAMTEL",
Q506="Fiber AOF","Fiber AOF",
Q506="Projet OCM (HUAWEI)","TRAVAUX-HUAWEI",
Q506="Projet OCM (NOKIA)","TRAVAUX-NOKIA",
Q506="ACCESS-ISSUE","ACCESS-ISSUE",
Q506="Projet OCM (ZTE, NOKIA, autres projets)","TRAVAUX OCM",
Q506="No root CAuse","No root cause",
Q506="ODU HS","PDH",
Q506="IP &amp; VLAN","PDH",
Q506="Warehouse HUAWEI","SPARE-ISSUE",
Q506="SPARE-HS","SPARE-ISSUE",
Q506="Power Telco","BSS"
),"")</f>
        <v>No root cause</v>
      </c>
      <c r="P506" s="22" t="str" cm="1">
        <f t="array" ref="P506">IFERROR(_xlfn.IFS(
Q506="MPR ISSUE","TX ISSUE",
Q506="BSS Hardware Issue","RAN ISSUE",
Q506="Sites strategiques, MLL, Pylone, etc.","ENVTECH",
Q506="AKTIVCO DEFAUT GE &amp; POWER Cabinet","POWER ISSUE",
Q506="AKTIVCO Coupure ENEO &amp; Baisse de tension","POWER ISSUE",
Q506="Coupure ENEO &amp; Baisse de tension","POWER ISSUE",
Q506="Defaut GE &amp; POWER Cabinet","POWER ISSUE",
Q506="Sharing","POWER ISSUE",
Q506="SIte strategiques &amp; DataCenter","POWER ISSUE",
Q506="Exclu","Exclu",
Q506="SAT","TX ISSUE",
Q506="SPARE-ISSUE","SPARE-ISSUE",
Q506="Fiber CAmtel","TX ISSUE",
Q506="Fiber AOF","TX ISSUE",
Q506="Projet OCM (HUAWEI)","TRAVAUX-HUAWEI",
Q506="Projet OCM (NOKIA)","TRAVAUX -NOKIA",
Q506="ACCESS-ISSUE","ACCESS-ISSUE",
Q506="Projet OCM (ZTE, NOKIA, autres projets)","TRAVAUX OCM",
Q506="No root CAuse","No root cause",
Q506="ODU HS","TX ISSUE",
Q506="IP &amp; VLAN","TX ISSUE",
Q506="Warehouse HUAWEI","SPARE-ISSUE",
Q506="SPARE-HS","SPARE-ISSUE",
Q506="Power Telco","RAN ISSUE"
),"")</f>
        <v>No root cause</v>
      </c>
      <c r="Q506" s="48" t="s">
        <v>5573</v>
      </c>
      <c r="R506" s="23" t="str" cm="1">
        <f t="array" ref="R506">IFERROR(_xlfn.IFS(
Q506="MPR ISSUE","ACTIVE",
Q506="BSS Hardware Issue","ACTIVE",
Q506="Sites strategiques, MLL, Pylone, etc.","PASSIVE",
Q506="AKTIVCO DEFAUT GE &amp; POWER Cabinet","PASSIVE",
Q506="AKTIVCO Coupure ENEO &amp; Baisse de tension","PASSIVE",
Q506="Coupure ENEO &amp; Baisse de tension","PASSIVE",
Q506="Defaut GE &amp; POWER Cabinet","PASSIVE",
Q506="Sharing","PASSIVE",
Q506="SIte strategiques &amp; DataCenter","PASSIVE",
Q506="Exclu","Exclu",
Q506="SAT","ACTIVE",
Q506="SPARE-ISSUE","SPARE-ISSUE",
Q506="Fiber CAmtel","ACTIVE",
Q506="Fiber AOF","ACTIVE",
Q506="Projet OCM (HUAWEI)","PLANNED WORKS",
Q506="Projet OCM (NOKIA)","PLANNED WORKS",
Q506="ACCESS-ISSUE","ACCESS-ISSUE",
Q506="Projet OCM (ZTE, NOKIA, autres projets)","PLANNED WORKS",
Q506="No root CAuse","No root cause",
Q506="ODU HS","ACTIVE",
Q506="IP &amp; VLAN","ACTIVE",
Q506="Warehouse HUAWEI","SPARE-ISSUE",
Q506="SPARE-HS","SPARE-ISSUE",
Q506="Power Telco","ACTIVE"
),"")</f>
        <v>No root cause</v>
      </c>
      <c r="S506" s="56" t="s">
        <v>17</v>
      </c>
      <c r="T506" s="7" t="s">
        <v>17</v>
      </c>
      <c r="U506" s="57" t="s">
        <v>17</v>
      </c>
      <c r="V506" s="57" t="s">
        <v>17</v>
      </c>
      <c r="W506" s="57" t="s">
        <v>17</v>
      </c>
      <c r="X506" s="57" t="s">
        <v>17</v>
      </c>
      <c r="Y506" s="57" t="s">
        <v>17</v>
      </c>
      <c r="Z506" s="57" t="s">
        <v>17</v>
      </c>
      <c r="AA506" s="57" t="s">
        <v>17</v>
      </c>
      <c r="AB506" s="57"/>
      <c r="AC506" s="57" t="s">
        <v>17</v>
      </c>
      <c r="AD506" s="57" t="s">
        <v>17</v>
      </c>
      <c r="AE506" s="57" t="s">
        <v>17</v>
      </c>
      <c r="AF506" s="57" t="s">
        <v>17</v>
      </c>
      <c r="AG506" s="57" t="s">
        <v>17</v>
      </c>
      <c r="AH506" s="57" t="s">
        <v>17</v>
      </c>
      <c r="AI506" s="57" t="s">
        <v>17</v>
      </c>
      <c r="AJ506" s="15"/>
      <c r="AK506" s="15"/>
      <c r="AL506" s="15"/>
      <c r="AM506" s="15"/>
    </row>
    <row r="507" spans="1:39" s="14" customFormat="1" x14ac:dyDescent="0.35">
      <c r="A507" s="1" t="s">
        <v>3332</v>
      </c>
      <c r="B507" s="1" t="s">
        <v>3333</v>
      </c>
      <c r="C507" s="3"/>
      <c r="D507" s="1" t="s">
        <v>23</v>
      </c>
      <c r="E507" s="1" t="s">
        <v>712</v>
      </c>
      <c r="F507" s="3" t="s">
        <v>57</v>
      </c>
      <c r="G507" s="1" t="s">
        <v>3334</v>
      </c>
      <c r="H507" s="60" t="str">
        <f>_xlfn.XLOOKUP(B507,'[1]Nur des jours'!$B:$B,'[1]Nur des jours'!$H:$H,"")</f>
        <v>NOKIA</v>
      </c>
      <c r="I507" s="52">
        <v>0</v>
      </c>
      <c r="J507" s="52">
        <v>9.2976231710200242E-3</v>
      </c>
      <c r="K507" s="52">
        <v>0</v>
      </c>
      <c r="L507" s="53">
        <v>3.1213193374503775E-3</v>
      </c>
      <c r="M507" s="54" t="s">
        <v>5376</v>
      </c>
      <c r="N507" s="55"/>
      <c r="O507" s="16" t="str" cm="1">
        <f t="array" ref="O507">IFERROR(_xlfn.IFS(
Q507="MPR ISSUE","PDH",
Q507="BSS Hardware Issue","BSS",
Q507="Sites strategiques, MLL, Pylone, etc.","ENVTECH",
Q507="AKTIVCO DEFAUT GE &amp; POWER Cabinet","AKTIVCO",
Q507="AKTIVCO Coupure ENEO &amp; Baisse de tension","AKTIVCO GRID ONLY",
Q507="Coupure ENEO &amp; Baisse de tension","IHS GRID ONLY",
Q507="Defaut GE &amp; POWER Cabinet","IHS",
Q507="Sharing","Partners",
Q507="SIte strategiques &amp; DataCenter","SST &amp; DC",
Q507="Exclu","Exclu",
Q507="SAT","SAT",
Q507="SPARE-ISSUE","SPARE-ISSUE",
Q507="Fiber CAmtel","TRANS_FO_CAMTEL",
Q507="Fiber AOF","Fiber AOF",
Q507="Projet OCM (HUAWEI)","TRAVAUX-HUAWEI",
Q507="Projet OCM (NOKIA)","TRAVAUX-NOKIA",
Q507="ACCESS-ISSUE","ACCESS-ISSUE",
Q507="Projet OCM (ZTE, NOKIA, autres projets)","TRAVAUX OCM",
Q507="No root CAuse","No root cause",
Q507="ODU HS","PDH",
Q507="IP &amp; VLAN","PDH",
Q507="Warehouse HUAWEI","SPARE-ISSUE",
Q507="SPARE-HS","SPARE-ISSUE",
Q507="Power Telco","BSS"
),"")</f>
        <v>No root cause</v>
      </c>
      <c r="P507" s="22" t="str" cm="1">
        <f t="array" ref="P507">IFERROR(_xlfn.IFS(
Q507="MPR ISSUE","TX ISSUE",
Q507="BSS Hardware Issue","RAN ISSUE",
Q507="Sites strategiques, MLL, Pylone, etc.","ENVTECH",
Q507="AKTIVCO DEFAUT GE &amp; POWER Cabinet","POWER ISSUE",
Q507="AKTIVCO Coupure ENEO &amp; Baisse de tension","POWER ISSUE",
Q507="Coupure ENEO &amp; Baisse de tension","POWER ISSUE",
Q507="Defaut GE &amp; POWER Cabinet","POWER ISSUE",
Q507="Sharing","POWER ISSUE",
Q507="SIte strategiques &amp; DataCenter","POWER ISSUE",
Q507="Exclu","Exclu",
Q507="SAT","TX ISSUE",
Q507="SPARE-ISSUE","SPARE-ISSUE",
Q507="Fiber CAmtel","TX ISSUE",
Q507="Fiber AOF","TX ISSUE",
Q507="Projet OCM (HUAWEI)","TRAVAUX-HUAWEI",
Q507="Projet OCM (NOKIA)","TRAVAUX -NOKIA",
Q507="ACCESS-ISSUE","ACCESS-ISSUE",
Q507="Projet OCM (ZTE, NOKIA, autres projets)","TRAVAUX OCM",
Q507="No root CAuse","No root cause",
Q507="ODU HS","TX ISSUE",
Q507="IP &amp; VLAN","TX ISSUE",
Q507="Warehouse HUAWEI","SPARE-ISSUE",
Q507="SPARE-HS","SPARE-ISSUE",
Q507="Power Telco","RAN ISSUE"
),"")</f>
        <v>No root cause</v>
      </c>
      <c r="Q507" s="48" t="s">
        <v>5573</v>
      </c>
      <c r="R507" s="23" t="str" cm="1">
        <f t="array" ref="R507">IFERROR(_xlfn.IFS(
Q507="MPR ISSUE","ACTIVE",
Q507="BSS Hardware Issue","ACTIVE",
Q507="Sites strategiques, MLL, Pylone, etc.","PASSIVE",
Q507="AKTIVCO DEFAUT GE &amp; POWER Cabinet","PASSIVE",
Q507="AKTIVCO Coupure ENEO &amp; Baisse de tension","PASSIVE",
Q507="Coupure ENEO &amp; Baisse de tension","PASSIVE",
Q507="Defaut GE &amp; POWER Cabinet","PASSIVE",
Q507="Sharing","PASSIVE",
Q507="SIte strategiques &amp; DataCenter","PASSIVE",
Q507="Exclu","Exclu",
Q507="SAT","ACTIVE",
Q507="SPARE-ISSUE","SPARE-ISSUE",
Q507="Fiber CAmtel","ACTIVE",
Q507="Fiber AOF","ACTIVE",
Q507="Projet OCM (HUAWEI)","PLANNED WORKS",
Q507="Projet OCM (NOKIA)","PLANNED WORKS",
Q507="ACCESS-ISSUE","ACCESS-ISSUE",
Q507="Projet OCM (ZTE, NOKIA, autres projets)","PLANNED WORKS",
Q507="No root CAuse","No root cause",
Q507="ODU HS","ACTIVE",
Q507="IP &amp; VLAN","ACTIVE",
Q507="Warehouse HUAWEI","SPARE-ISSUE",
Q507="SPARE-HS","SPARE-ISSUE",
Q507="Power Telco","ACTIVE"
),"")</f>
        <v>No root cause</v>
      </c>
      <c r="S507" s="56" t="s">
        <v>17</v>
      </c>
      <c r="T507" s="7" t="s">
        <v>17</v>
      </c>
      <c r="U507" s="57" t="s">
        <v>17</v>
      </c>
      <c r="V507" s="57" t="s">
        <v>17</v>
      </c>
      <c r="W507" s="57" t="s">
        <v>17</v>
      </c>
      <c r="X507" s="57" t="s">
        <v>17</v>
      </c>
      <c r="Y507" s="57" t="s">
        <v>17</v>
      </c>
      <c r="Z507" s="57" t="s">
        <v>17</v>
      </c>
      <c r="AA507" s="57" t="s">
        <v>17</v>
      </c>
      <c r="AB507" s="57" t="s">
        <v>17</v>
      </c>
      <c r="AC507" s="57" t="s">
        <v>17</v>
      </c>
      <c r="AD507" s="57" t="s">
        <v>17</v>
      </c>
      <c r="AE507" s="57" t="s">
        <v>17</v>
      </c>
      <c r="AF507" s="57" t="s">
        <v>17</v>
      </c>
      <c r="AG507" s="57" t="s">
        <v>17</v>
      </c>
      <c r="AH507" s="57" t="s">
        <v>17</v>
      </c>
      <c r="AI507" s="57" t="s">
        <v>17</v>
      </c>
      <c r="AJ507" s="15"/>
      <c r="AK507" s="15"/>
      <c r="AL507" s="15"/>
      <c r="AM507" s="15"/>
    </row>
    <row r="508" spans="1:39" s="14" customFormat="1" x14ac:dyDescent="0.35">
      <c r="A508" s="1" t="s">
        <v>2015</v>
      </c>
      <c r="B508" s="1" t="s">
        <v>2016</v>
      </c>
      <c r="C508" s="3"/>
      <c r="D508" s="1" t="s">
        <v>12</v>
      </c>
      <c r="E508" s="1" t="s">
        <v>98</v>
      </c>
      <c r="F508" s="3" t="s">
        <v>92</v>
      </c>
      <c r="G508" s="1" t="s">
        <v>2017</v>
      </c>
      <c r="H508" s="60" t="str">
        <f>_xlfn.XLOOKUP(B508,'[1]Nur des jours'!$B:$B,'[1]Nur des jours'!$H:$H,"")</f>
        <v>NOKIA</v>
      </c>
      <c r="I508" s="52">
        <v>0</v>
      </c>
      <c r="J508" s="52">
        <v>9.0324995390499933E-3</v>
      </c>
      <c r="K508" s="52">
        <v>0</v>
      </c>
      <c r="L508" s="53">
        <v>3.0323142762576955E-3</v>
      </c>
      <c r="M508" s="54" t="s">
        <v>5374</v>
      </c>
      <c r="N508" s="55"/>
      <c r="O508" s="16" t="str" cm="1">
        <f t="array" ref="O508">IFERROR(_xlfn.IFS(
Q508="MPR ISSUE","PDH",
Q508="BSS Hardware Issue","BSS",
Q508="Sites strategiques, MLL, Pylone, etc.","ENVTECH",
Q508="AKTIVCO DEFAUT GE &amp; POWER Cabinet","AKTIVCO",
Q508="AKTIVCO Coupure ENEO &amp; Baisse de tension","AKTIVCO GRID ONLY",
Q508="Coupure ENEO &amp; Baisse de tension","IHS GRID ONLY",
Q508="Defaut GE &amp; POWER Cabinet","IHS",
Q508="Sharing","Partners",
Q508="SIte strategiques &amp; DataCenter","SST &amp; DC",
Q508="Exclu","Exclu",
Q508="SAT","SAT",
Q508="SPARE-ISSUE","SPARE-ISSUE",
Q508="Fiber CAmtel","TRANS_FO_CAMTEL",
Q508="Fiber AOF","Fiber AOF",
Q508="Projet OCM (HUAWEI)","TRAVAUX-HUAWEI",
Q508="Projet OCM (NOKIA)","TRAVAUX-NOKIA",
Q508="ACCESS-ISSUE","ACCESS-ISSUE",
Q508="Projet OCM (ZTE, NOKIA, autres projets)","TRAVAUX OCM",
Q508="No root CAuse","No root cause",
Q508="ODU HS","PDH",
Q508="IP &amp; VLAN","PDH",
Q508="Warehouse HUAWEI","SPARE-ISSUE",
Q508="SPARE-HS","SPARE-ISSUE",
Q508="Power Telco","BSS"
),"")</f>
        <v>No root cause</v>
      </c>
      <c r="P508" s="22" t="str" cm="1">
        <f t="array" ref="P508">IFERROR(_xlfn.IFS(
Q508="MPR ISSUE","TX ISSUE",
Q508="BSS Hardware Issue","RAN ISSUE",
Q508="Sites strategiques, MLL, Pylone, etc.","ENVTECH",
Q508="AKTIVCO DEFAUT GE &amp; POWER Cabinet","POWER ISSUE",
Q508="AKTIVCO Coupure ENEO &amp; Baisse de tension","POWER ISSUE",
Q508="Coupure ENEO &amp; Baisse de tension","POWER ISSUE",
Q508="Defaut GE &amp; POWER Cabinet","POWER ISSUE",
Q508="Sharing","POWER ISSUE",
Q508="SIte strategiques &amp; DataCenter","POWER ISSUE",
Q508="Exclu","Exclu",
Q508="SAT","TX ISSUE",
Q508="SPARE-ISSUE","SPARE-ISSUE",
Q508="Fiber CAmtel","TX ISSUE",
Q508="Fiber AOF","TX ISSUE",
Q508="Projet OCM (HUAWEI)","TRAVAUX-HUAWEI",
Q508="Projet OCM (NOKIA)","TRAVAUX -NOKIA",
Q508="ACCESS-ISSUE","ACCESS-ISSUE",
Q508="Projet OCM (ZTE, NOKIA, autres projets)","TRAVAUX OCM",
Q508="No root CAuse","No root cause",
Q508="ODU HS","TX ISSUE",
Q508="IP &amp; VLAN","TX ISSUE",
Q508="Warehouse HUAWEI","SPARE-ISSUE",
Q508="SPARE-HS","SPARE-ISSUE",
Q508="Power Telco","RAN ISSUE"
),"")</f>
        <v>No root cause</v>
      </c>
      <c r="Q508" s="48" t="s">
        <v>5573</v>
      </c>
      <c r="R508" s="23" t="str" cm="1">
        <f t="array" ref="R508">IFERROR(_xlfn.IFS(
Q508="MPR ISSUE","ACTIVE",
Q508="BSS Hardware Issue","ACTIVE",
Q508="Sites strategiques, MLL, Pylone, etc.","PASSIVE",
Q508="AKTIVCO DEFAUT GE &amp; POWER Cabinet","PASSIVE",
Q508="AKTIVCO Coupure ENEO &amp; Baisse de tension","PASSIVE",
Q508="Coupure ENEO &amp; Baisse de tension","PASSIVE",
Q508="Defaut GE &amp; POWER Cabinet","PASSIVE",
Q508="Sharing","PASSIVE",
Q508="SIte strategiques &amp; DataCenter","PASSIVE",
Q508="Exclu","Exclu",
Q508="SAT","ACTIVE",
Q508="SPARE-ISSUE","SPARE-ISSUE",
Q508="Fiber CAmtel","ACTIVE",
Q508="Fiber AOF","ACTIVE",
Q508="Projet OCM (HUAWEI)","PLANNED WORKS",
Q508="Projet OCM (NOKIA)","PLANNED WORKS",
Q508="ACCESS-ISSUE","ACCESS-ISSUE",
Q508="Projet OCM (ZTE, NOKIA, autres projets)","PLANNED WORKS",
Q508="No root CAuse","No root cause",
Q508="ODU HS","ACTIVE",
Q508="IP &amp; VLAN","ACTIVE",
Q508="Warehouse HUAWEI","SPARE-ISSUE",
Q508="SPARE-HS","SPARE-ISSUE",
Q508="Power Telco","ACTIVE"
),"")</f>
        <v>No root cause</v>
      </c>
      <c r="S508" s="56" t="s">
        <v>17</v>
      </c>
      <c r="T508" s="7" t="s">
        <v>17</v>
      </c>
      <c r="U508" s="57" t="s">
        <v>17</v>
      </c>
      <c r="V508" s="57" t="s">
        <v>17</v>
      </c>
      <c r="W508" s="57" t="s">
        <v>17</v>
      </c>
      <c r="X508" s="57" t="s">
        <v>17</v>
      </c>
      <c r="Y508" s="57" t="s">
        <v>17</v>
      </c>
      <c r="Z508" s="57" t="s">
        <v>17</v>
      </c>
      <c r="AA508" s="57" t="s">
        <v>17</v>
      </c>
      <c r="AB508" s="57"/>
      <c r="AC508" s="57" t="s">
        <v>17</v>
      </c>
      <c r="AD508" s="57" t="s">
        <v>17</v>
      </c>
      <c r="AE508" s="57" t="s">
        <v>17</v>
      </c>
      <c r="AF508" s="57" t="s">
        <v>17</v>
      </c>
      <c r="AG508" s="57" t="s">
        <v>17</v>
      </c>
      <c r="AH508" s="57" t="s">
        <v>17</v>
      </c>
      <c r="AI508" s="57" t="s">
        <v>17</v>
      </c>
      <c r="AJ508" s="15"/>
      <c r="AK508" s="15"/>
      <c r="AL508" s="15"/>
      <c r="AM508" s="15"/>
    </row>
    <row r="509" spans="1:39" s="14" customFormat="1" x14ac:dyDescent="0.35">
      <c r="A509" s="1" t="s">
        <v>1256</v>
      </c>
      <c r="B509" s="1" t="s">
        <v>1257</v>
      </c>
      <c r="C509" s="3"/>
      <c r="D509" s="1" t="s">
        <v>12</v>
      </c>
      <c r="E509" s="1" t="s">
        <v>13</v>
      </c>
      <c r="F509" s="3" t="s">
        <v>57</v>
      </c>
      <c r="G509" s="1" t="s">
        <v>1256</v>
      </c>
      <c r="H509" s="60" t="str">
        <f>_xlfn.XLOOKUP(B509,'[1]Nur des jours'!$B:$B,'[1]Nur des jours'!$H:$H,"")</f>
        <v>NOKIA</v>
      </c>
      <c r="I509" s="52">
        <v>0</v>
      </c>
      <c r="J509" s="52">
        <v>9.0319767947053698E-3</v>
      </c>
      <c r="K509" s="52">
        <v>0</v>
      </c>
      <c r="L509" s="53">
        <v>3.0321387849518637E-3</v>
      </c>
      <c r="M509" s="54" t="s">
        <v>5376</v>
      </c>
      <c r="N509" s="55"/>
      <c r="O509" s="16" t="str" cm="1">
        <f t="array" ref="O509">IFERROR(_xlfn.IFS(
Q509="MPR ISSUE","PDH",
Q509="BSS Hardware Issue","BSS",
Q509="Sites strategiques, MLL, Pylone, etc.","ENVTECH",
Q509="AKTIVCO DEFAUT GE &amp; POWER Cabinet","AKTIVCO",
Q509="AKTIVCO Coupure ENEO &amp; Baisse de tension","AKTIVCO GRID ONLY",
Q509="Coupure ENEO &amp; Baisse de tension","IHS GRID ONLY",
Q509="Defaut GE &amp; POWER Cabinet","IHS",
Q509="Sharing","Partners",
Q509="SIte strategiques &amp; DataCenter","SST &amp; DC",
Q509="Exclu","Exclu",
Q509="SAT","SAT",
Q509="SPARE-ISSUE","SPARE-ISSUE",
Q509="Fiber CAmtel","TRANS_FO_CAMTEL",
Q509="Fiber AOF","Fiber AOF",
Q509="Projet OCM (HUAWEI)","TRAVAUX-HUAWEI",
Q509="Projet OCM (NOKIA)","TRAVAUX-NOKIA",
Q509="ACCESS-ISSUE","ACCESS-ISSUE",
Q509="Projet OCM (ZTE, NOKIA, autres projets)","TRAVAUX OCM",
Q509="No root CAuse","No root cause",
Q509="ODU HS","PDH",
Q509="IP &amp; VLAN","PDH",
Q509="Warehouse HUAWEI","SPARE-ISSUE",
Q509="SPARE-HS","SPARE-ISSUE",
Q509="Power Telco","BSS"
),"")</f>
        <v>No root cause</v>
      </c>
      <c r="P509" s="22" t="str" cm="1">
        <f t="array" ref="P509">IFERROR(_xlfn.IFS(
Q509="MPR ISSUE","TX ISSUE",
Q509="BSS Hardware Issue","RAN ISSUE",
Q509="Sites strategiques, MLL, Pylone, etc.","ENVTECH",
Q509="AKTIVCO DEFAUT GE &amp; POWER Cabinet","POWER ISSUE",
Q509="AKTIVCO Coupure ENEO &amp; Baisse de tension","POWER ISSUE",
Q509="Coupure ENEO &amp; Baisse de tension","POWER ISSUE",
Q509="Defaut GE &amp; POWER Cabinet","POWER ISSUE",
Q509="Sharing","POWER ISSUE",
Q509="SIte strategiques &amp; DataCenter","POWER ISSUE",
Q509="Exclu","Exclu",
Q509="SAT","TX ISSUE",
Q509="SPARE-ISSUE","SPARE-ISSUE",
Q509="Fiber CAmtel","TX ISSUE",
Q509="Fiber AOF","TX ISSUE",
Q509="Projet OCM (HUAWEI)","TRAVAUX-HUAWEI",
Q509="Projet OCM (NOKIA)","TRAVAUX -NOKIA",
Q509="ACCESS-ISSUE","ACCESS-ISSUE",
Q509="Projet OCM (ZTE, NOKIA, autres projets)","TRAVAUX OCM",
Q509="No root CAuse","No root cause",
Q509="ODU HS","TX ISSUE",
Q509="IP &amp; VLAN","TX ISSUE",
Q509="Warehouse HUAWEI","SPARE-ISSUE",
Q509="SPARE-HS","SPARE-ISSUE",
Q509="Power Telco","RAN ISSUE"
),"")</f>
        <v>No root cause</v>
      </c>
      <c r="Q509" s="48" t="s">
        <v>5573</v>
      </c>
      <c r="R509" s="23" t="str" cm="1">
        <f t="array" ref="R509">IFERROR(_xlfn.IFS(
Q509="MPR ISSUE","ACTIVE",
Q509="BSS Hardware Issue","ACTIVE",
Q509="Sites strategiques, MLL, Pylone, etc.","PASSIVE",
Q509="AKTIVCO DEFAUT GE &amp; POWER Cabinet","PASSIVE",
Q509="AKTIVCO Coupure ENEO &amp; Baisse de tension","PASSIVE",
Q509="Coupure ENEO &amp; Baisse de tension","PASSIVE",
Q509="Defaut GE &amp; POWER Cabinet","PASSIVE",
Q509="Sharing","PASSIVE",
Q509="SIte strategiques &amp; DataCenter","PASSIVE",
Q509="Exclu","Exclu",
Q509="SAT","ACTIVE",
Q509="SPARE-ISSUE","SPARE-ISSUE",
Q509="Fiber CAmtel","ACTIVE",
Q509="Fiber AOF","ACTIVE",
Q509="Projet OCM (HUAWEI)","PLANNED WORKS",
Q509="Projet OCM (NOKIA)","PLANNED WORKS",
Q509="ACCESS-ISSUE","ACCESS-ISSUE",
Q509="Projet OCM (ZTE, NOKIA, autres projets)","PLANNED WORKS",
Q509="No root CAuse","No root cause",
Q509="ODU HS","ACTIVE",
Q509="IP &amp; VLAN","ACTIVE",
Q509="Warehouse HUAWEI","SPARE-ISSUE",
Q509="SPARE-HS","SPARE-ISSUE",
Q509="Power Telco","ACTIVE"
),"")</f>
        <v>No root cause</v>
      </c>
      <c r="S509" s="56" t="s">
        <v>17</v>
      </c>
      <c r="T509" s="7" t="s">
        <v>17</v>
      </c>
      <c r="U509" s="57" t="s">
        <v>17</v>
      </c>
      <c r="V509" s="57" t="s">
        <v>17</v>
      </c>
      <c r="W509" s="57" t="s">
        <v>17</v>
      </c>
      <c r="X509" s="57" t="s">
        <v>17</v>
      </c>
      <c r="Y509" s="57" t="s">
        <v>17</v>
      </c>
      <c r="Z509" s="57" t="s">
        <v>17</v>
      </c>
      <c r="AA509" s="57" t="s">
        <v>17</v>
      </c>
      <c r="AB509" s="57" t="s">
        <v>17</v>
      </c>
      <c r="AC509" s="57" t="s">
        <v>17</v>
      </c>
      <c r="AD509" s="57" t="s">
        <v>17</v>
      </c>
      <c r="AE509" s="57" t="s">
        <v>17</v>
      </c>
      <c r="AF509" s="57" t="s">
        <v>17</v>
      </c>
      <c r="AG509" s="57" t="s">
        <v>17</v>
      </c>
      <c r="AH509" s="57" t="s">
        <v>17</v>
      </c>
      <c r="AI509" s="57" t="s">
        <v>17</v>
      </c>
      <c r="AJ509" s="15"/>
      <c r="AK509" s="15"/>
      <c r="AL509" s="15"/>
      <c r="AM509" s="15"/>
    </row>
    <row r="510" spans="1:39" s="14" customFormat="1" x14ac:dyDescent="0.35">
      <c r="A510" s="1" t="s">
        <v>3038</v>
      </c>
      <c r="B510" s="1" t="s">
        <v>3039</v>
      </c>
      <c r="C510" s="3"/>
      <c r="D510" s="1" t="s">
        <v>12</v>
      </c>
      <c r="E510" s="1" t="e">
        <v>#N/A</v>
      </c>
      <c r="F510" s="3" t="s">
        <v>57</v>
      </c>
      <c r="G510" s="1" t="s">
        <v>3040</v>
      </c>
      <c r="H510" s="60" t="str">
        <f>_xlfn.XLOOKUP(B510,'[1]Nur des jours'!$B:$B,'[1]Nur des jours'!$H:$H,"")</f>
        <v>NOKIA</v>
      </c>
      <c r="I510" s="52">
        <v>0</v>
      </c>
      <c r="J510" s="52">
        <v>8.7663304183907154E-3</v>
      </c>
      <c r="K510" s="52">
        <v>0</v>
      </c>
      <c r="L510" s="53">
        <v>2.9429582324533498E-3</v>
      </c>
      <c r="M510" s="54" t="s">
        <v>5376</v>
      </c>
      <c r="N510" s="55"/>
      <c r="O510" s="16" t="str" cm="1">
        <f t="array" ref="O510">IFERROR(_xlfn.IFS(
Q510="MPR ISSUE","PDH",
Q510="BSS Hardware Issue","BSS",
Q510="Sites strategiques, MLL, Pylone, etc.","ENVTECH",
Q510="AKTIVCO DEFAUT GE &amp; POWER Cabinet","AKTIVCO",
Q510="AKTIVCO Coupure ENEO &amp; Baisse de tension","AKTIVCO GRID ONLY",
Q510="Coupure ENEO &amp; Baisse de tension","IHS GRID ONLY",
Q510="Defaut GE &amp; POWER Cabinet","IHS",
Q510="Sharing","Partners",
Q510="SIte strategiques &amp; DataCenter","SST &amp; DC",
Q510="Exclu","Exclu",
Q510="SAT","SAT",
Q510="SPARE-ISSUE","SPARE-ISSUE",
Q510="Fiber CAmtel","TRANS_FO_CAMTEL",
Q510="Fiber AOF","Fiber AOF",
Q510="Projet OCM (HUAWEI)","TRAVAUX-HUAWEI",
Q510="Projet OCM (NOKIA)","TRAVAUX-NOKIA",
Q510="ACCESS-ISSUE","ACCESS-ISSUE",
Q510="Projet OCM (ZTE, NOKIA, autres projets)","TRAVAUX OCM",
Q510="No root CAuse","No root cause",
Q510="ODU HS","PDH",
Q510="IP &amp; VLAN","PDH",
Q510="Warehouse HUAWEI","SPARE-ISSUE",
Q510="SPARE-HS","SPARE-ISSUE",
Q510="Power Telco","BSS"
),"")</f>
        <v>No root cause</v>
      </c>
      <c r="P510" s="22" t="str" cm="1">
        <f t="array" ref="P510">IFERROR(_xlfn.IFS(
Q510="MPR ISSUE","TX ISSUE",
Q510="BSS Hardware Issue","RAN ISSUE",
Q510="Sites strategiques, MLL, Pylone, etc.","ENVTECH",
Q510="AKTIVCO DEFAUT GE &amp; POWER Cabinet","POWER ISSUE",
Q510="AKTIVCO Coupure ENEO &amp; Baisse de tension","POWER ISSUE",
Q510="Coupure ENEO &amp; Baisse de tension","POWER ISSUE",
Q510="Defaut GE &amp; POWER Cabinet","POWER ISSUE",
Q510="Sharing","POWER ISSUE",
Q510="SIte strategiques &amp; DataCenter","POWER ISSUE",
Q510="Exclu","Exclu",
Q510="SAT","TX ISSUE",
Q510="SPARE-ISSUE","SPARE-ISSUE",
Q510="Fiber CAmtel","TX ISSUE",
Q510="Fiber AOF","TX ISSUE",
Q510="Projet OCM (HUAWEI)","TRAVAUX-HUAWEI",
Q510="Projet OCM (NOKIA)","TRAVAUX -NOKIA",
Q510="ACCESS-ISSUE","ACCESS-ISSUE",
Q510="Projet OCM (ZTE, NOKIA, autres projets)","TRAVAUX OCM",
Q510="No root CAuse","No root cause",
Q510="ODU HS","TX ISSUE",
Q510="IP &amp; VLAN","TX ISSUE",
Q510="Warehouse HUAWEI","SPARE-ISSUE",
Q510="SPARE-HS","SPARE-ISSUE",
Q510="Power Telco","RAN ISSUE"
),"")</f>
        <v>No root cause</v>
      </c>
      <c r="Q510" s="48" t="s">
        <v>5573</v>
      </c>
      <c r="R510" s="23" t="str" cm="1">
        <f t="array" ref="R510">IFERROR(_xlfn.IFS(
Q510="MPR ISSUE","ACTIVE",
Q510="BSS Hardware Issue","ACTIVE",
Q510="Sites strategiques, MLL, Pylone, etc.","PASSIVE",
Q510="AKTIVCO DEFAUT GE &amp; POWER Cabinet","PASSIVE",
Q510="AKTIVCO Coupure ENEO &amp; Baisse de tension","PASSIVE",
Q510="Coupure ENEO &amp; Baisse de tension","PASSIVE",
Q510="Defaut GE &amp; POWER Cabinet","PASSIVE",
Q510="Sharing","PASSIVE",
Q510="SIte strategiques &amp; DataCenter","PASSIVE",
Q510="Exclu","Exclu",
Q510="SAT","ACTIVE",
Q510="SPARE-ISSUE","SPARE-ISSUE",
Q510="Fiber CAmtel","ACTIVE",
Q510="Fiber AOF","ACTIVE",
Q510="Projet OCM (HUAWEI)","PLANNED WORKS",
Q510="Projet OCM (NOKIA)","PLANNED WORKS",
Q510="ACCESS-ISSUE","ACCESS-ISSUE",
Q510="Projet OCM (ZTE, NOKIA, autres projets)","PLANNED WORKS",
Q510="No root CAuse","No root cause",
Q510="ODU HS","ACTIVE",
Q510="IP &amp; VLAN","ACTIVE",
Q510="Warehouse HUAWEI","SPARE-ISSUE",
Q510="SPARE-HS","SPARE-ISSUE",
Q510="Power Telco","ACTIVE"
),"")</f>
        <v>No root cause</v>
      </c>
      <c r="S510" s="56" t="s">
        <v>17</v>
      </c>
      <c r="T510" s="7" t="s">
        <v>17</v>
      </c>
      <c r="U510" s="57" t="s">
        <v>17</v>
      </c>
      <c r="V510" s="57" t="s">
        <v>17</v>
      </c>
      <c r="W510" s="57" t="s">
        <v>17</v>
      </c>
      <c r="X510" s="57" t="s">
        <v>17</v>
      </c>
      <c r="Y510" s="57" t="s">
        <v>17</v>
      </c>
      <c r="Z510" s="57" t="s">
        <v>17</v>
      </c>
      <c r="AA510" s="57" t="s">
        <v>17</v>
      </c>
      <c r="AB510" s="57" t="s">
        <v>17</v>
      </c>
      <c r="AC510" s="57" t="s">
        <v>17</v>
      </c>
      <c r="AD510" s="57" t="s">
        <v>17</v>
      </c>
      <c r="AE510" s="57" t="s">
        <v>17</v>
      </c>
      <c r="AF510" s="57" t="s">
        <v>17</v>
      </c>
      <c r="AG510" s="57" t="s">
        <v>17</v>
      </c>
      <c r="AH510" s="57" t="s">
        <v>17</v>
      </c>
      <c r="AI510" s="57" t="s">
        <v>17</v>
      </c>
      <c r="AJ510" s="15"/>
      <c r="AK510" s="15"/>
      <c r="AL510" s="15"/>
      <c r="AM510" s="15"/>
    </row>
    <row r="511" spans="1:39" s="14" customFormat="1" x14ac:dyDescent="0.35">
      <c r="A511" s="1" t="s">
        <v>1075</v>
      </c>
      <c r="B511" s="1" t="s">
        <v>1076</v>
      </c>
      <c r="C511" s="3"/>
      <c r="D511" s="1" t="s">
        <v>12</v>
      </c>
      <c r="E511" s="1" t="s">
        <v>13</v>
      </c>
      <c r="F511" s="3" t="s">
        <v>104</v>
      </c>
      <c r="G511" s="1" t="s">
        <v>1021</v>
      </c>
      <c r="H511" s="60" t="str">
        <f>_xlfn.XLOOKUP(B511,'[1]Nur des jours'!$B:$B,'[1]Nur des jours'!$H:$H,"")</f>
        <v>NOKIA</v>
      </c>
      <c r="I511" s="52">
        <v>0</v>
      </c>
      <c r="J511" s="52">
        <v>8.5001921043422069E-3</v>
      </c>
      <c r="K511" s="52">
        <v>0</v>
      </c>
      <c r="L511" s="53">
        <v>2.8536125307835631E-3</v>
      </c>
      <c r="M511" s="54" t="s">
        <v>5374</v>
      </c>
      <c r="N511" s="55"/>
      <c r="O511" s="16" t="str" cm="1">
        <f t="array" ref="O511">IFERROR(_xlfn.IFS(
Q511="MPR ISSUE","PDH",
Q511="BSS Hardware Issue","BSS",
Q511="Sites strategiques, MLL, Pylone, etc.","ENVTECH",
Q511="AKTIVCO DEFAUT GE &amp; POWER Cabinet","AKTIVCO",
Q511="AKTIVCO Coupure ENEO &amp; Baisse de tension","AKTIVCO GRID ONLY",
Q511="Coupure ENEO &amp; Baisse de tension","IHS GRID ONLY",
Q511="Defaut GE &amp; POWER Cabinet","IHS",
Q511="Sharing","Partners",
Q511="SIte strategiques &amp; DataCenter","SST &amp; DC",
Q511="Exclu","Exclu",
Q511="SAT","SAT",
Q511="SPARE-ISSUE","SPARE-ISSUE",
Q511="Fiber CAmtel","TRANS_FO_CAMTEL",
Q511="Fiber AOF","Fiber AOF",
Q511="Projet OCM (HUAWEI)","TRAVAUX-HUAWEI",
Q511="Projet OCM (NOKIA)","TRAVAUX-NOKIA",
Q511="ACCESS-ISSUE","ACCESS-ISSUE",
Q511="Projet OCM (ZTE, NOKIA, autres projets)","TRAVAUX OCM",
Q511="No root CAuse","No root cause",
Q511="ODU HS","PDH",
Q511="IP &amp; VLAN","PDH",
Q511="Warehouse HUAWEI","SPARE-ISSUE",
Q511="SPARE-HS","SPARE-ISSUE",
Q511="Power Telco","BSS"
),"")</f>
        <v>No root cause</v>
      </c>
      <c r="P511" s="22" t="str" cm="1">
        <f t="array" ref="P511">IFERROR(_xlfn.IFS(
Q511="MPR ISSUE","TX ISSUE",
Q511="BSS Hardware Issue","RAN ISSUE",
Q511="Sites strategiques, MLL, Pylone, etc.","ENVTECH",
Q511="AKTIVCO DEFAUT GE &amp; POWER Cabinet","POWER ISSUE",
Q511="AKTIVCO Coupure ENEO &amp; Baisse de tension","POWER ISSUE",
Q511="Coupure ENEO &amp; Baisse de tension","POWER ISSUE",
Q511="Defaut GE &amp; POWER Cabinet","POWER ISSUE",
Q511="Sharing","POWER ISSUE",
Q511="SIte strategiques &amp; DataCenter","POWER ISSUE",
Q511="Exclu","Exclu",
Q511="SAT","TX ISSUE",
Q511="SPARE-ISSUE","SPARE-ISSUE",
Q511="Fiber CAmtel","TX ISSUE",
Q511="Fiber AOF","TX ISSUE",
Q511="Projet OCM (HUAWEI)","TRAVAUX-HUAWEI",
Q511="Projet OCM (NOKIA)","TRAVAUX -NOKIA",
Q511="ACCESS-ISSUE","ACCESS-ISSUE",
Q511="Projet OCM (ZTE, NOKIA, autres projets)","TRAVAUX OCM",
Q511="No root CAuse","No root cause",
Q511="ODU HS","TX ISSUE",
Q511="IP &amp; VLAN","TX ISSUE",
Q511="Warehouse HUAWEI","SPARE-ISSUE",
Q511="SPARE-HS","SPARE-ISSUE",
Q511="Power Telco","RAN ISSUE"
),"")</f>
        <v>No root cause</v>
      </c>
      <c r="Q511" s="48" t="s">
        <v>5573</v>
      </c>
      <c r="R511" s="23" t="str" cm="1">
        <f t="array" ref="R511">IFERROR(_xlfn.IFS(
Q511="MPR ISSUE","ACTIVE",
Q511="BSS Hardware Issue","ACTIVE",
Q511="Sites strategiques, MLL, Pylone, etc.","PASSIVE",
Q511="AKTIVCO DEFAUT GE &amp; POWER Cabinet","PASSIVE",
Q511="AKTIVCO Coupure ENEO &amp; Baisse de tension","PASSIVE",
Q511="Coupure ENEO &amp; Baisse de tension","PASSIVE",
Q511="Defaut GE &amp; POWER Cabinet","PASSIVE",
Q511="Sharing","PASSIVE",
Q511="SIte strategiques &amp; DataCenter","PASSIVE",
Q511="Exclu","Exclu",
Q511="SAT","ACTIVE",
Q511="SPARE-ISSUE","SPARE-ISSUE",
Q511="Fiber CAmtel","ACTIVE",
Q511="Fiber AOF","ACTIVE",
Q511="Projet OCM (HUAWEI)","PLANNED WORKS",
Q511="Projet OCM (NOKIA)","PLANNED WORKS",
Q511="ACCESS-ISSUE","ACCESS-ISSUE",
Q511="Projet OCM (ZTE, NOKIA, autres projets)","PLANNED WORKS",
Q511="No root CAuse","No root cause",
Q511="ODU HS","ACTIVE",
Q511="IP &amp; VLAN","ACTIVE",
Q511="Warehouse HUAWEI","SPARE-ISSUE",
Q511="SPARE-HS","SPARE-ISSUE",
Q511="Power Telco","ACTIVE"
),"")</f>
        <v>No root cause</v>
      </c>
      <c r="S511" s="56" t="s">
        <v>17</v>
      </c>
      <c r="T511" s="7" t="s">
        <v>17</v>
      </c>
      <c r="U511" s="57" t="s">
        <v>17</v>
      </c>
      <c r="V511" s="57" t="s">
        <v>17</v>
      </c>
      <c r="W511" s="57" t="s">
        <v>17</v>
      </c>
      <c r="X511" s="57" t="s">
        <v>17</v>
      </c>
      <c r="Y511" s="57" t="s">
        <v>17</v>
      </c>
      <c r="Z511" s="57" t="s">
        <v>17</v>
      </c>
      <c r="AA511" s="57" t="s">
        <v>17</v>
      </c>
      <c r="AB511" s="57"/>
      <c r="AC511" s="57" t="s">
        <v>17</v>
      </c>
      <c r="AD511" s="57" t="s">
        <v>17</v>
      </c>
      <c r="AE511" s="57" t="s">
        <v>17</v>
      </c>
      <c r="AF511" s="57" t="s">
        <v>17</v>
      </c>
      <c r="AG511" s="57" t="s">
        <v>17</v>
      </c>
      <c r="AH511" s="57" t="s">
        <v>17</v>
      </c>
      <c r="AI511" s="57" t="s">
        <v>17</v>
      </c>
      <c r="AJ511" s="15"/>
      <c r="AK511" s="15"/>
      <c r="AL511" s="15"/>
      <c r="AM511" s="15"/>
    </row>
    <row r="512" spans="1:39" s="14" customFormat="1" x14ac:dyDescent="0.35">
      <c r="A512" s="1" t="s">
        <v>869</v>
      </c>
      <c r="B512" s="1" t="s">
        <v>870</v>
      </c>
      <c r="C512" s="3"/>
      <c r="D512" s="1" t="s">
        <v>12</v>
      </c>
      <c r="E512" s="1" t="s">
        <v>13</v>
      </c>
      <c r="F512" s="3" t="s">
        <v>33</v>
      </c>
      <c r="G512" s="1" t="s">
        <v>34</v>
      </c>
      <c r="H512" s="51" t="str">
        <f>_xlfn.XLOOKUP(B512,'[1]Nur des jours'!$B:$B,'[1]Nur des jours'!$H:$H,"")</f>
        <v>ZTE</v>
      </c>
      <c r="I512" s="52">
        <v>1.9109024855221035E-2</v>
      </c>
      <c r="J512" s="52">
        <v>0</v>
      </c>
      <c r="K512" s="52">
        <v>0</v>
      </c>
      <c r="L512" s="53">
        <v>2.7287669825615739E-3</v>
      </c>
      <c r="M512" s="54" t="s">
        <v>5374</v>
      </c>
      <c r="N512" s="55"/>
      <c r="O512" s="16" t="str" cm="1">
        <f t="array" ref="O512">IFERROR(_xlfn.IFS(
Q512="MPR ISSUE","PDH",
Q512="BSS Hardware Issue","BSS",
Q512="Sites strategiques, MLL, Pylone, etc.","ENVTECH",
Q512="AKTIVCO DEFAUT GE &amp; POWER Cabinet","AKTIVCO",
Q512="AKTIVCO Coupure ENEO &amp; Baisse de tension","AKTIVCO GRID ONLY",
Q512="Coupure ENEO &amp; Baisse de tension","IHS GRID ONLY",
Q512="Defaut GE &amp; POWER Cabinet","IHS",
Q512="Sharing","Partners",
Q512="SIte strategiques &amp; DataCenter","SST &amp; DC",
Q512="Exclu","Exclu",
Q512="SAT","SAT",
Q512="SPARE-ISSUE","SPARE-ISSUE",
Q512="Fiber CAmtel","TRANS_FO_CAMTEL",
Q512="Fiber AOF","Fiber AOF",
Q512="Projet OCM (HUAWEI)","TRAVAUX-HUAWEI",
Q512="Projet OCM (NOKIA)","TRAVAUX-NOKIA",
Q512="ACCESS-ISSUE","ACCESS-ISSUE",
Q512="Projet OCM (ZTE, NOKIA, autres projets)","TRAVAUX OCM",
Q512="No root CAuse","No root cause",
Q512="ODU HS","PDH",
Q512="IP &amp; VLAN","PDH",
Q512="Warehouse HUAWEI","SPARE-ISSUE",
Q512="SPARE-HS","SPARE-ISSUE",
Q512="Power Telco","BSS"
),"")</f>
        <v>No root cause</v>
      </c>
      <c r="P512" s="22" t="str" cm="1">
        <f t="array" ref="P512">IFERROR(_xlfn.IFS(
Q512="MPR ISSUE","TX ISSUE",
Q512="BSS Hardware Issue","RAN ISSUE",
Q512="Sites strategiques, MLL, Pylone, etc.","ENVTECH",
Q512="AKTIVCO DEFAUT GE &amp; POWER Cabinet","POWER ISSUE",
Q512="AKTIVCO Coupure ENEO &amp; Baisse de tension","POWER ISSUE",
Q512="Coupure ENEO &amp; Baisse de tension","POWER ISSUE",
Q512="Defaut GE &amp; POWER Cabinet","POWER ISSUE",
Q512="Sharing","POWER ISSUE",
Q512="SIte strategiques &amp; DataCenter","POWER ISSUE",
Q512="Exclu","Exclu",
Q512="SAT","TX ISSUE",
Q512="SPARE-ISSUE","SPARE-ISSUE",
Q512="Fiber CAmtel","TX ISSUE",
Q512="Fiber AOF","TX ISSUE",
Q512="Projet OCM (HUAWEI)","TRAVAUX-HUAWEI",
Q512="Projet OCM (NOKIA)","TRAVAUX -NOKIA",
Q512="ACCESS-ISSUE","ACCESS-ISSUE",
Q512="Projet OCM (ZTE, NOKIA, autres projets)","TRAVAUX OCM",
Q512="No root CAuse","No root cause",
Q512="ODU HS","TX ISSUE",
Q512="IP &amp; VLAN","TX ISSUE",
Q512="Warehouse HUAWEI","SPARE-ISSUE",
Q512="SPARE-HS","SPARE-ISSUE",
Q512="Power Telco","RAN ISSUE"
),"")</f>
        <v>No root cause</v>
      </c>
      <c r="Q512" s="48" t="s">
        <v>5573</v>
      </c>
      <c r="R512" s="23" t="str" cm="1">
        <f t="array" ref="R512">IFERROR(_xlfn.IFS(
Q512="MPR ISSUE","ACTIVE",
Q512="BSS Hardware Issue","ACTIVE",
Q512="Sites strategiques, MLL, Pylone, etc.","PASSIVE",
Q512="AKTIVCO DEFAUT GE &amp; POWER Cabinet","PASSIVE",
Q512="AKTIVCO Coupure ENEO &amp; Baisse de tension","PASSIVE",
Q512="Coupure ENEO &amp; Baisse de tension","PASSIVE",
Q512="Defaut GE &amp; POWER Cabinet","PASSIVE",
Q512="Sharing","PASSIVE",
Q512="SIte strategiques &amp; DataCenter","PASSIVE",
Q512="Exclu","Exclu",
Q512="SAT","ACTIVE",
Q512="SPARE-ISSUE","SPARE-ISSUE",
Q512="Fiber CAmtel","ACTIVE",
Q512="Fiber AOF","ACTIVE",
Q512="Projet OCM (HUAWEI)","PLANNED WORKS",
Q512="Projet OCM (NOKIA)","PLANNED WORKS",
Q512="ACCESS-ISSUE","ACCESS-ISSUE",
Q512="Projet OCM (ZTE, NOKIA, autres projets)","PLANNED WORKS",
Q512="No root CAuse","No root cause",
Q512="ODU HS","ACTIVE",
Q512="IP &amp; VLAN","ACTIVE",
Q512="Warehouse HUAWEI","SPARE-ISSUE",
Q512="SPARE-HS","SPARE-ISSUE",
Q512="Power Telco","ACTIVE"
),"")</f>
        <v>No root cause</v>
      </c>
      <c r="S512" s="56" t="s">
        <v>17</v>
      </c>
      <c r="T512" s="7" t="s">
        <v>17</v>
      </c>
      <c r="U512" s="57" t="s">
        <v>17</v>
      </c>
      <c r="V512" s="57" t="s">
        <v>17</v>
      </c>
      <c r="W512" s="57" t="s">
        <v>17</v>
      </c>
      <c r="X512" s="57" t="s">
        <v>17</v>
      </c>
      <c r="Y512" s="57" t="s">
        <v>17</v>
      </c>
      <c r="Z512" s="57" t="s">
        <v>17</v>
      </c>
      <c r="AA512" s="57" t="s">
        <v>17</v>
      </c>
      <c r="AB512" s="57"/>
      <c r="AC512" s="57" t="s">
        <v>17</v>
      </c>
      <c r="AD512" s="57" t="s">
        <v>17</v>
      </c>
      <c r="AE512" s="57" t="s">
        <v>17</v>
      </c>
      <c r="AF512" s="57" t="s">
        <v>17</v>
      </c>
      <c r="AG512" s="57" t="s">
        <v>17</v>
      </c>
      <c r="AH512" s="57" t="s">
        <v>17</v>
      </c>
      <c r="AI512" s="57" t="s">
        <v>17</v>
      </c>
      <c r="AJ512" s="15"/>
      <c r="AK512" s="15"/>
      <c r="AL512" s="15"/>
      <c r="AM512" s="15"/>
    </row>
    <row r="513" spans="1:39" s="14" customFormat="1" x14ac:dyDescent="0.35">
      <c r="A513" s="1" t="s">
        <v>2579</v>
      </c>
      <c r="B513" s="1" t="s">
        <v>2580</v>
      </c>
      <c r="C513" s="3"/>
      <c r="D513" s="1" t="s">
        <v>12</v>
      </c>
      <c r="E513" s="1" t="s">
        <v>13</v>
      </c>
      <c r="F513" s="3" t="s">
        <v>39</v>
      </c>
      <c r="G513" s="1" t="s">
        <v>2579</v>
      </c>
      <c r="H513" s="51" t="str">
        <f>_xlfn.XLOOKUP(B513,'[1]Nur des jours'!$B:$B,'[1]Nur des jours'!$H:$H,"")</f>
        <v>ZTE</v>
      </c>
      <c r="I513" s="52">
        <v>0</v>
      </c>
      <c r="J513" s="52">
        <v>0</v>
      </c>
      <c r="K513" s="52">
        <v>4.9590471625221445E-3</v>
      </c>
      <c r="L513" s="53">
        <v>2.5860863560224117E-3</v>
      </c>
      <c r="M513" s="54" t="s">
        <v>5374</v>
      </c>
      <c r="N513" s="55"/>
      <c r="O513" s="16" t="str" cm="1">
        <f t="array" ref="O513">IFERROR(_xlfn.IFS(
Q513="MPR ISSUE","PDH",
Q513="BSS Hardware Issue","BSS",
Q513="Sites strategiques, MLL, Pylone, etc.","ENVTECH",
Q513="AKTIVCO DEFAUT GE &amp; POWER Cabinet","AKTIVCO",
Q513="AKTIVCO Coupure ENEO &amp; Baisse de tension","AKTIVCO GRID ONLY",
Q513="Coupure ENEO &amp; Baisse de tension","IHS GRID ONLY",
Q513="Defaut GE &amp; POWER Cabinet","IHS",
Q513="Sharing","Partners",
Q513="SIte strategiques &amp; DataCenter","SST &amp; DC",
Q513="Exclu","Exclu",
Q513="SAT","SAT",
Q513="SPARE-ISSUE","SPARE-ISSUE",
Q513="Fiber CAmtel","TRANS_FO_CAMTEL",
Q513="Fiber AOF","Fiber AOF",
Q513="Projet OCM (HUAWEI)","TRAVAUX-HUAWEI",
Q513="Projet OCM (NOKIA)","TRAVAUX-NOKIA",
Q513="ACCESS-ISSUE","ACCESS-ISSUE",
Q513="Projet OCM (ZTE, NOKIA, autres projets)","TRAVAUX OCM",
Q513="No root CAuse","No root cause",
Q513="ODU HS","PDH",
Q513="IP &amp; VLAN","PDH",
Q513="Warehouse HUAWEI","SPARE-ISSUE",
Q513="SPARE-HS","SPARE-ISSUE",
Q513="Power Telco","BSS"
),"")</f>
        <v>No root cause</v>
      </c>
      <c r="P513" s="22" t="str" cm="1">
        <f t="array" ref="P513">IFERROR(_xlfn.IFS(
Q513="MPR ISSUE","TX ISSUE",
Q513="BSS Hardware Issue","RAN ISSUE",
Q513="Sites strategiques, MLL, Pylone, etc.","ENVTECH",
Q513="AKTIVCO DEFAUT GE &amp; POWER Cabinet","POWER ISSUE",
Q513="AKTIVCO Coupure ENEO &amp; Baisse de tension","POWER ISSUE",
Q513="Coupure ENEO &amp; Baisse de tension","POWER ISSUE",
Q513="Defaut GE &amp; POWER Cabinet","POWER ISSUE",
Q513="Sharing","POWER ISSUE",
Q513="SIte strategiques &amp; DataCenter","POWER ISSUE",
Q513="Exclu","Exclu",
Q513="SAT","TX ISSUE",
Q513="SPARE-ISSUE","SPARE-ISSUE",
Q513="Fiber CAmtel","TX ISSUE",
Q513="Fiber AOF","TX ISSUE",
Q513="Projet OCM (HUAWEI)","TRAVAUX-HUAWEI",
Q513="Projet OCM (NOKIA)","TRAVAUX -NOKIA",
Q513="ACCESS-ISSUE","ACCESS-ISSUE",
Q513="Projet OCM (ZTE, NOKIA, autres projets)","TRAVAUX OCM",
Q513="No root CAuse","No root cause",
Q513="ODU HS","TX ISSUE",
Q513="IP &amp; VLAN","TX ISSUE",
Q513="Warehouse HUAWEI","SPARE-ISSUE",
Q513="SPARE-HS","SPARE-ISSUE",
Q513="Power Telco","RAN ISSUE"
),"")</f>
        <v>No root cause</v>
      </c>
      <c r="Q513" s="48" t="s">
        <v>5573</v>
      </c>
      <c r="R513" s="23" t="str" cm="1">
        <f t="array" ref="R513">IFERROR(_xlfn.IFS(
Q513="MPR ISSUE","ACTIVE",
Q513="BSS Hardware Issue","ACTIVE",
Q513="Sites strategiques, MLL, Pylone, etc.","PASSIVE",
Q513="AKTIVCO DEFAUT GE &amp; POWER Cabinet","PASSIVE",
Q513="AKTIVCO Coupure ENEO &amp; Baisse de tension","PASSIVE",
Q513="Coupure ENEO &amp; Baisse de tension","PASSIVE",
Q513="Defaut GE &amp; POWER Cabinet","PASSIVE",
Q513="Sharing","PASSIVE",
Q513="SIte strategiques &amp; DataCenter","PASSIVE",
Q513="Exclu","Exclu",
Q513="SAT","ACTIVE",
Q513="SPARE-ISSUE","SPARE-ISSUE",
Q513="Fiber CAmtel","ACTIVE",
Q513="Fiber AOF","ACTIVE",
Q513="Projet OCM (HUAWEI)","PLANNED WORKS",
Q513="Projet OCM (NOKIA)","PLANNED WORKS",
Q513="ACCESS-ISSUE","ACCESS-ISSUE",
Q513="Projet OCM (ZTE, NOKIA, autres projets)","PLANNED WORKS",
Q513="No root CAuse","No root cause",
Q513="ODU HS","ACTIVE",
Q513="IP &amp; VLAN","ACTIVE",
Q513="Warehouse HUAWEI","SPARE-ISSUE",
Q513="SPARE-HS","SPARE-ISSUE",
Q513="Power Telco","ACTIVE"
),"")</f>
        <v>No root cause</v>
      </c>
      <c r="S513" s="56" t="s">
        <v>17</v>
      </c>
      <c r="T513" s="7" t="s">
        <v>17</v>
      </c>
      <c r="U513" s="57" t="s">
        <v>17</v>
      </c>
      <c r="V513" s="57" t="s">
        <v>17</v>
      </c>
      <c r="W513" s="57" t="s">
        <v>17</v>
      </c>
      <c r="X513" s="57" t="s">
        <v>17</v>
      </c>
      <c r="Y513" s="57" t="s">
        <v>17</v>
      </c>
      <c r="Z513" s="57" t="s">
        <v>17</v>
      </c>
      <c r="AA513" s="57" t="s">
        <v>17</v>
      </c>
      <c r="AB513" s="57"/>
      <c r="AC513" s="57" t="s">
        <v>17</v>
      </c>
      <c r="AD513" s="57" t="s">
        <v>17</v>
      </c>
      <c r="AE513" s="57" t="s">
        <v>17</v>
      </c>
      <c r="AF513" s="57" t="s">
        <v>17</v>
      </c>
      <c r="AG513" s="57" t="s">
        <v>17</v>
      </c>
      <c r="AH513" s="57" t="s">
        <v>17</v>
      </c>
      <c r="AI513" s="57" t="s">
        <v>17</v>
      </c>
      <c r="AJ513" s="15"/>
      <c r="AK513" s="15"/>
      <c r="AL513" s="15"/>
      <c r="AM513" s="15"/>
    </row>
    <row r="514" spans="1:39" s="14" customFormat="1" x14ac:dyDescent="0.35">
      <c r="A514" s="4" t="s">
        <v>299</v>
      </c>
      <c r="B514" s="5" t="s">
        <v>300</v>
      </c>
      <c r="C514" s="3"/>
      <c r="D514" s="3" t="s">
        <v>23</v>
      </c>
      <c r="E514" s="3" t="s">
        <v>24</v>
      </c>
      <c r="F514" s="3" t="s">
        <v>104</v>
      </c>
      <c r="G514" s="4" t="s">
        <v>301</v>
      </c>
      <c r="H514" s="60" t="str">
        <f>_xlfn.XLOOKUP(B514,'[1]Nur des jours'!$B:$B,'[1]Nur des jours'!$H:$H,"")</f>
        <v>NOKIA</v>
      </c>
      <c r="I514" s="52">
        <v>0</v>
      </c>
      <c r="J514" s="52">
        <v>6.6407750815170308E-3</v>
      </c>
      <c r="K514" s="52">
        <v>3.0780292732890402E-4</v>
      </c>
      <c r="L514" s="53">
        <v>2.3899004945310861E-3</v>
      </c>
      <c r="M514" s="54" t="s">
        <v>5374</v>
      </c>
      <c r="N514" s="55"/>
      <c r="O514" s="16" t="str" cm="1">
        <f t="array" ref="O514">IFERROR(_xlfn.IFS(
Q514="MPR ISSUE","PDH",
Q514="BSS Hardware Issue","BSS",
Q514="Sites strategiques, MLL, Pylone, etc.","ENVTECH",
Q514="AKTIVCO DEFAUT GE &amp; POWER Cabinet","AKTIVCO",
Q514="AKTIVCO Coupure ENEO &amp; Baisse de tension","AKTIVCO GRID ONLY",
Q514="Coupure ENEO &amp; Baisse de tension","IHS GRID ONLY",
Q514="Defaut GE &amp; POWER Cabinet","IHS",
Q514="Sharing","Partners",
Q514="SIte strategiques &amp; DataCenter","SST &amp; DC",
Q514="Exclu","Exclu",
Q514="SAT","SAT",
Q514="SPARE-ISSUE","SPARE-ISSUE",
Q514="Fiber CAmtel","TRANS_FO_CAMTEL",
Q514="Fiber AOF","Fiber AOF",
Q514="Projet OCM (HUAWEI)","TRAVAUX-HUAWEI",
Q514="Projet OCM (NOKIA)","TRAVAUX-NOKIA",
Q514="ACCESS-ISSUE","ACCESS-ISSUE",
Q514="Projet OCM (ZTE, NOKIA, autres projets)","TRAVAUX OCM",
Q514="No root CAuse","No root cause",
Q514="ODU HS","PDH",
Q514="IP &amp; VLAN","PDH",
Q514="Warehouse HUAWEI","SPARE-ISSUE",
Q514="SPARE-HS","SPARE-ISSUE",
Q514="Power Telco","BSS"
),"")</f>
        <v>No root cause</v>
      </c>
      <c r="P514" s="22" t="str" cm="1">
        <f t="array" ref="P514">IFERROR(_xlfn.IFS(
Q514="MPR ISSUE","TX ISSUE",
Q514="BSS Hardware Issue","RAN ISSUE",
Q514="Sites strategiques, MLL, Pylone, etc.","ENVTECH",
Q514="AKTIVCO DEFAUT GE &amp; POWER Cabinet","POWER ISSUE",
Q514="AKTIVCO Coupure ENEO &amp; Baisse de tension","POWER ISSUE",
Q514="Coupure ENEO &amp; Baisse de tension","POWER ISSUE",
Q514="Defaut GE &amp; POWER Cabinet","POWER ISSUE",
Q514="Sharing","POWER ISSUE",
Q514="SIte strategiques &amp; DataCenter","POWER ISSUE",
Q514="Exclu","Exclu",
Q514="SAT","TX ISSUE",
Q514="SPARE-ISSUE","SPARE-ISSUE",
Q514="Fiber CAmtel","TX ISSUE",
Q514="Fiber AOF","TX ISSUE",
Q514="Projet OCM (HUAWEI)","TRAVAUX-HUAWEI",
Q514="Projet OCM (NOKIA)","TRAVAUX -NOKIA",
Q514="ACCESS-ISSUE","ACCESS-ISSUE",
Q514="Projet OCM (ZTE, NOKIA, autres projets)","TRAVAUX OCM",
Q514="No root CAuse","No root cause",
Q514="ODU HS","TX ISSUE",
Q514="IP &amp; VLAN","TX ISSUE",
Q514="Warehouse HUAWEI","SPARE-ISSUE",
Q514="SPARE-HS","SPARE-ISSUE",
Q514="Power Telco","RAN ISSUE"
),"")</f>
        <v>No root cause</v>
      </c>
      <c r="Q514" s="48" t="s">
        <v>5573</v>
      </c>
      <c r="R514" s="23" t="str" cm="1">
        <f t="array" ref="R514">IFERROR(_xlfn.IFS(
Q514="MPR ISSUE","ACTIVE",
Q514="BSS Hardware Issue","ACTIVE",
Q514="Sites strategiques, MLL, Pylone, etc.","PASSIVE",
Q514="AKTIVCO DEFAUT GE &amp; POWER Cabinet","PASSIVE",
Q514="AKTIVCO Coupure ENEO &amp; Baisse de tension","PASSIVE",
Q514="Coupure ENEO &amp; Baisse de tension","PASSIVE",
Q514="Defaut GE &amp; POWER Cabinet","PASSIVE",
Q514="Sharing","PASSIVE",
Q514="SIte strategiques &amp; DataCenter","PASSIVE",
Q514="Exclu","Exclu",
Q514="SAT","ACTIVE",
Q514="SPARE-ISSUE","SPARE-ISSUE",
Q514="Fiber CAmtel","ACTIVE",
Q514="Fiber AOF","ACTIVE",
Q514="Projet OCM (HUAWEI)","PLANNED WORKS",
Q514="Projet OCM (NOKIA)","PLANNED WORKS",
Q514="ACCESS-ISSUE","ACCESS-ISSUE",
Q514="Projet OCM (ZTE, NOKIA, autres projets)","PLANNED WORKS",
Q514="No root CAuse","No root cause",
Q514="ODU HS","ACTIVE",
Q514="IP &amp; VLAN","ACTIVE",
Q514="Warehouse HUAWEI","SPARE-ISSUE",
Q514="SPARE-HS","SPARE-ISSUE",
Q514="Power Telco","ACTIVE"
),"")</f>
        <v>No root cause</v>
      </c>
      <c r="S514" s="56" t="s">
        <v>17</v>
      </c>
      <c r="T514" s="7" t="s">
        <v>17</v>
      </c>
      <c r="U514" s="57" t="s">
        <v>17</v>
      </c>
      <c r="V514" s="57" t="s">
        <v>17</v>
      </c>
      <c r="W514" s="57" t="s">
        <v>17</v>
      </c>
      <c r="X514" s="57" t="s">
        <v>17</v>
      </c>
      <c r="Y514" s="57" t="s">
        <v>17</v>
      </c>
      <c r="Z514" s="57" t="s">
        <v>17</v>
      </c>
      <c r="AA514" s="57" t="s">
        <v>17</v>
      </c>
      <c r="AB514" s="57"/>
      <c r="AC514" s="57" t="s">
        <v>17</v>
      </c>
      <c r="AD514" s="57" t="s">
        <v>17</v>
      </c>
      <c r="AE514" s="57" t="s">
        <v>17</v>
      </c>
      <c r="AF514" s="57" t="s">
        <v>17</v>
      </c>
      <c r="AG514" s="57" t="s">
        <v>17</v>
      </c>
      <c r="AH514" s="57" t="s">
        <v>17</v>
      </c>
      <c r="AI514" s="57" t="s">
        <v>17</v>
      </c>
      <c r="AJ514" s="15"/>
      <c r="AK514" s="15"/>
      <c r="AL514" s="15"/>
      <c r="AM514" s="15"/>
    </row>
    <row r="515" spans="1:39" s="14" customFormat="1" x14ac:dyDescent="0.35">
      <c r="A515" s="2" t="s">
        <v>1862</v>
      </c>
      <c r="B515" s="1" t="s">
        <v>1863</v>
      </c>
      <c r="C515" s="3"/>
      <c r="D515" s="1" t="s">
        <v>12</v>
      </c>
      <c r="E515" s="1" t="s">
        <v>68</v>
      </c>
      <c r="F515" s="3" t="s">
        <v>25</v>
      </c>
      <c r="G515" s="1" t="s">
        <v>1864</v>
      </c>
      <c r="H515" s="60" t="str">
        <f>_xlfn.XLOOKUP(B515,'[1]Nur des jours'!$B:$B,'[1]Nur des jours'!$H:$H,"")</f>
        <v>NOKIA</v>
      </c>
      <c r="I515" s="52">
        <v>1.6040019722909291E-2</v>
      </c>
      <c r="J515" s="52">
        <v>0</v>
      </c>
      <c r="K515" s="52">
        <v>0</v>
      </c>
      <c r="L515" s="53">
        <v>2.2905133334186053E-3</v>
      </c>
      <c r="M515" s="54" t="s">
        <v>5374</v>
      </c>
      <c r="N515" s="55"/>
      <c r="O515" s="16" t="str" cm="1">
        <f t="array" ref="O515">IFERROR(_xlfn.IFS(
Q515="MPR ISSUE","PDH",
Q515="BSS Hardware Issue","BSS",
Q515="Sites strategiques, MLL, Pylone, etc.","ENVTECH",
Q515="AKTIVCO DEFAUT GE &amp; POWER Cabinet","AKTIVCO",
Q515="AKTIVCO Coupure ENEO &amp; Baisse de tension","AKTIVCO GRID ONLY",
Q515="Coupure ENEO &amp; Baisse de tension","IHS GRID ONLY",
Q515="Defaut GE &amp; POWER Cabinet","IHS",
Q515="Sharing","Partners",
Q515="SIte strategiques &amp; DataCenter","SST &amp; DC",
Q515="Exclu","Exclu",
Q515="SAT","SAT",
Q515="SPARE-ISSUE","SPARE-ISSUE",
Q515="Fiber CAmtel","TRANS_FO_CAMTEL",
Q515="Fiber AOF","Fiber AOF",
Q515="Projet OCM (HUAWEI)","TRAVAUX-HUAWEI",
Q515="Projet OCM (NOKIA)","TRAVAUX-NOKIA",
Q515="ACCESS-ISSUE","ACCESS-ISSUE",
Q515="Projet OCM (ZTE, NOKIA, autres projets)","TRAVAUX OCM",
Q515="No root CAuse","No root cause",
Q515="ODU HS","PDH",
Q515="IP &amp; VLAN","PDH",
Q515="Warehouse HUAWEI","SPARE-ISSUE",
Q515="SPARE-HS","SPARE-ISSUE",
Q515="Power Telco","BSS"
),"")</f>
        <v>No root cause</v>
      </c>
      <c r="P515" s="22" t="str" cm="1">
        <f t="array" ref="P515">IFERROR(_xlfn.IFS(
Q515="MPR ISSUE","TX ISSUE",
Q515="BSS Hardware Issue","RAN ISSUE",
Q515="Sites strategiques, MLL, Pylone, etc.","ENVTECH",
Q515="AKTIVCO DEFAUT GE &amp; POWER Cabinet","POWER ISSUE",
Q515="AKTIVCO Coupure ENEO &amp; Baisse de tension","POWER ISSUE",
Q515="Coupure ENEO &amp; Baisse de tension","POWER ISSUE",
Q515="Defaut GE &amp; POWER Cabinet","POWER ISSUE",
Q515="Sharing","POWER ISSUE",
Q515="SIte strategiques &amp; DataCenter","POWER ISSUE",
Q515="Exclu","Exclu",
Q515="SAT","TX ISSUE",
Q515="SPARE-ISSUE","SPARE-ISSUE",
Q515="Fiber CAmtel","TX ISSUE",
Q515="Fiber AOF","TX ISSUE",
Q515="Projet OCM (HUAWEI)","TRAVAUX-HUAWEI",
Q515="Projet OCM (NOKIA)","TRAVAUX -NOKIA",
Q515="ACCESS-ISSUE","ACCESS-ISSUE",
Q515="Projet OCM (ZTE, NOKIA, autres projets)","TRAVAUX OCM",
Q515="No root CAuse","No root cause",
Q515="ODU HS","TX ISSUE",
Q515="IP &amp; VLAN","TX ISSUE",
Q515="Warehouse HUAWEI","SPARE-ISSUE",
Q515="SPARE-HS","SPARE-ISSUE",
Q515="Power Telco","RAN ISSUE"
),"")</f>
        <v>No root cause</v>
      </c>
      <c r="Q515" s="48" t="s">
        <v>5573</v>
      </c>
      <c r="R515" s="23" t="str" cm="1">
        <f t="array" ref="R515">IFERROR(_xlfn.IFS(
Q515="MPR ISSUE","ACTIVE",
Q515="BSS Hardware Issue","ACTIVE",
Q515="Sites strategiques, MLL, Pylone, etc.","PASSIVE",
Q515="AKTIVCO DEFAUT GE &amp; POWER Cabinet","PASSIVE",
Q515="AKTIVCO Coupure ENEO &amp; Baisse de tension","PASSIVE",
Q515="Coupure ENEO &amp; Baisse de tension","PASSIVE",
Q515="Defaut GE &amp; POWER Cabinet","PASSIVE",
Q515="Sharing","PASSIVE",
Q515="SIte strategiques &amp; DataCenter","PASSIVE",
Q515="Exclu","Exclu",
Q515="SAT","ACTIVE",
Q515="SPARE-ISSUE","SPARE-ISSUE",
Q515="Fiber CAmtel","ACTIVE",
Q515="Fiber AOF","ACTIVE",
Q515="Projet OCM (HUAWEI)","PLANNED WORKS",
Q515="Projet OCM (NOKIA)","PLANNED WORKS",
Q515="ACCESS-ISSUE","ACCESS-ISSUE",
Q515="Projet OCM (ZTE, NOKIA, autres projets)","PLANNED WORKS",
Q515="No root CAuse","No root cause",
Q515="ODU HS","ACTIVE",
Q515="IP &amp; VLAN","ACTIVE",
Q515="Warehouse HUAWEI","SPARE-ISSUE",
Q515="SPARE-HS","SPARE-ISSUE",
Q515="Power Telco","ACTIVE"
),"")</f>
        <v>No root cause</v>
      </c>
      <c r="S515" s="56" t="s">
        <v>6120</v>
      </c>
      <c r="T515" s="7" t="s">
        <v>17</v>
      </c>
      <c r="U515" s="57" t="s">
        <v>17</v>
      </c>
      <c r="V515" s="57" t="s">
        <v>17</v>
      </c>
      <c r="W515" s="57" t="s">
        <v>17</v>
      </c>
      <c r="X515" s="57" t="s">
        <v>17</v>
      </c>
      <c r="Y515" s="57" t="s">
        <v>17</v>
      </c>
      <c r="Z515" s="57" t="s">
        <v>17</v>
      </c>
      <c r="AA515" s="57" t="s">
        <v>17</v>
      </c>
      <c r="AB515" s="57"/>
      <c r="AC515" s="57" t="s">
        <v>17</v>
      </c>
      <c r="AD515" s="57" t="s">
        <v>17</v>
      </c>
      <c r="AE515" s="57" t="s">
        <v>17</v>
      </c>
      <c r="AF515" s="57" t="s">
        <v>17</v>
      </c>
      <c r="AG515" s="57" t="s">
        <v>17</v>
      </c>
      <c r="AH515" s="57" t="s">
        <v>17</v>
      </c>
      <c r="AI515" s="57" t="s">
        <v>6120</v>
      </c>
      <c r="AJ515" s="15"/>
      <c r="AK515" s="15"/>
      <c r="AL515" s="15"/>
      <c r="AM515" s="15"/>
    </row>
    <row r="516" spans="1:39" s="14" customFormat="1" x14ac:dyDescent="0.35">
      <c r="A516" s="1" t="s">
        <v>4923</v>
      </c>
      <c r="B516" s="1" t="s">
        <v>4924</v>
      </c>
      <c r="C516" s="3"/>
      <c r="D516" s="1" t="s">
        <v>23</v>
      </c>
      <c r="E516" s="1" t="s">
        <v>124</v>
      </c>
      <c r="F516" s="3" t="s">
        <v>71</v>
      </c>
      <c r="G516" s="1" t="s">
        <v>4922</v>
      </c>
      <c r="H516" s="60" t="str">
        <f>_xlfn.XLOOKUP(B516,'[1]Nur des jours'!$B:$B,'[1]Nur des jours'!$H:$H,"")</f>
        <v>NOKIA</v>
      </c>
      <c r="I516" s="52">
        <v>0</v>
      </c>
      <c r="J516" s="52">
        <v>5.8438820717343761E-3</v>
      </c>
      <c r="K516" s="52">
        <v>1.3680130103533347E-4</v>
      </c>
      <c r="L516" s="53">
        <v>2.0331989281831093E-3</v>
      </c>
      <c r="M516" s="54" t="s">
        <v>5374</v>
      </c>
      <c r="N516" s="55"/>
      <c r="O516" s="16" t="str" cm="1">
        <f t="array" ref="O516">IFERROR(_xlfn.IFS(
Q516="MPR ISSUE","PDH",
Q516="BSS Hardware Issue","BSS",
Q516="Sites strategiques, MLL, Pylone, etc.","ENVTECH",
Q516="AKTIVCO DEFAUT GE &amp; POWER Cabinet","AKTIVCO",
Q516="AKTIVCO Coupure ENEO &amp; Baisse de tension","AKTIVCO GRID ONLY",
Q516="Coupure ENEO &amp; Baisse de tension","IHS GRID ONLY",
Q516="Defaut GE &amp; POWER Cabinet","IHS",
Q516="Sharing","Partners",
Q516="SIte strategiques &amp; DataCenter","SST &amp; DC",
Q516="Exclu","Exclu",
Q516="SAT","SAT",
Q516="SPARE-ISSUE","SPARE-ISSUE",
Q516="Fiber CAmtel","TRANS_FO_CAMTEL",
Q516="Fiber AOF","Fiber AOF",
Q516="Projet OCM (HUAWEI)","TRAVAUX-HUAWEI",
Q516="Projet OCM (NOKIA)","TRAVAUX-NOKIA",
Q516="ACCESS-ISSUE","ACCESS-ISSUE",
Q516="Projet OCM (ZTE, NOKIA, autres projets)","TRAVAUX OCM",
Q516="No root CAuse","No root cause",
Q516="ODU HS","PDH",
Q516="IP &amp; VLAN","PDH",
Q516="Warehouse HUAWEI","SPARE-ISSUE",
Q516="SPARE-HS","SPARE-ISSUE",
Q516="Power Telco","BSS"
),"")</f>
        <v>No root cause</v>
      </c>
      <c r="P516" s="22" t="str" cm="1">
        <f t="array" ref="P516">IFERROR(_xlfn.IFS(
Q516="MPR ISSUE","TX ISSUE",
Q516="BSS Hardware Issue","RAN ISSUE",
Q516="Sites strategiques, MLL, Pylone, etc.","ENVTECH",
Q516="AKTIVCO DEFAUT GE &amp; POWER Cabinet","POWER ISSUE",
Q516="AKTIVCO Coupure ENEO &amp; Baisse de tension","POWER ISSUE",
Q516="Coupure ENEO &amp; Baisse de tension","POWER ISSUE",
Q516="Defaut GE &amp; POWER Cabinet","POWER ISSUE",
Q516="Sharing","POWER ISSUE",
Q516="SIte strategiques &amp; DataCenter","POWER ISSUE",
Q516="Exclu","Exclu",
Q516="SAT","TX ISSUE",
Q516="SPARE-ISSUE","SPARE-ISSUE",
Q516="Fiber CAmtel","TX ISSUE",
Q516="Fiber AOF","TX ISSUE",
Q516="Projet OCM (HUAWEI)","TRAVAUX-HUAWEI",
Q516="Projet OCM (NOKIA)","TRAVAUX -NOKIA",
Q516="ACCESS-ISSUE","ACCESS-ISSUE",
Q516="Projet OCM (ZTE, NOKIA, autres projets)","TRAVAUX OCM",
Q516="No root CAuse","No root cause",
Q516="ODU HS","TX ISSUE",
Q516="IP &amp; VLAN","TX ISSUE",
Q516="Warehouse HUAWEI","SPARE-ISSUE",
Q516="SPARE-HS","SPARE-ISSUE",
Q516="Power Telco","RAN ISSUE"
),"")</f>
        <v>No root cause</v>
      </c>
      <c r="Q516" s="48" t="s">
        <v>5573</v>
      </c>
      <c r="R516" s="23" t="str" cm="1">
        <f t="array" ref="R516">IFERROR(_xlfn.IFS(
Q516="MPR ISSUE","ACTIVE",
Q516="BSS Hardware Issue","ACTIVE",
Q516="Sites strategiques, MLL, Pylone, etc.","PASSIVE",
Q516="AKTIVCO DEFAUT GE &amp; POWER Cabinet","PASSIVE",
Q516="AKTIVCO Coupure ENEO &amp; Baisse de tension","PASSIVE",
Q516="Coupure ENEO &amp; Baisse de tension","PASSIVE",
Q516="Defaut GE &amp; POWER Cabinet","PASSIVE",
Q516="Sharing","PASSIVE",
Q516="SIte strategiques &amp; DataCenter","PASSIVE",
Q516="Exclu","Exclu",
Q516="SAT","ACTIVE",
Q516="SPARE-ISSUE","SPARE-ISSUE",
Q516="Fiber CAmtel","ACTIVE",
Q516="Fiber AOF","ACTIVE",
Q516="Projet OCM (HUAWEI)","PLANNED WORKS",
Q516="Projet OCM (NOKIA)","PLANNED WORKS",
Q516="ACCESS-ISSUE","ACCESS-ISSUE",
Q516="Projet OCM (ZTE, NOKIA, autres projets)","PLANNED WORKS",
Q516="No root CAuse","No root cause",
Q516="ODU HS","ACTIVE",
Q516="IP &amp; VLAN","ACTIVE",
Q516="Warehouse HUAWEI","SPARE-ISSUE",
Q516="SPARE-HS","SPARE-ISSUE",
Q516="Power Telco","ACTIVE"
),"")</f>
        <v>No root cause</v>
      </c>
      <c r="S516" s="56" t="s">
        <v>17</v>
      </c>
      <c r="T516" s="7" t="s">
        <v>17</v>
      </c>
      <c r="U516" s="57" t="s">
        <v>17</v>
      </c>
      <c r="V516" s="57" t="s">
        <v>17</v>
      </c>
      <c r="W516" s="57" t="s">
        <v>17</v>
      </c>
      <c r="X516" s="57" t="s">
        <v>17</v>
      </c>
      <c r="Y516" s="57" t="s">
        <v>17</v>
      </c>
      <c r="Z516" s="57" t="s">
        <v>17</v>
      </c>
      <c r="AA516" s="57" t="s">
        <v>17</v>
      </c>
      <c r="AB516" s="57"/>
      <c r="AC516" s="57" t="s">
        <v>17</v>
      </c>
      <c r="AD516" s="57" t="s">
        <v>17</v>
      </c>
      <c r="AE516" s="57" t="s">
        <v>17</v>
      </c>
      <c r="AF516" s="57" t="s">
        <v>17</v>
      </c>
      <c r="AG516" s="57" t="s">
        <v>17</v>
      </c>
      <c r="AH516" s="57" t="s">
        <v>17</v>
      </c>
      <c r="AI516" s="57" t="s">
        <v>17</v>
      </c>
      <c r="AJ516" s="15"/>
      <c r="AK516" s="15"/>
      <c r="AL516" s="15"/>
      <c r="AM516" s="15"/>
    </row>
    <row r="517" spans="1:39" s="14" customFormat="1" x14ac:dyDescent="0.35">
      <c r="A517" s="1" t="s">
        <v>245</v>
      </c>
      <c r="B517" s="1" t="s">
        <v>246</v>
      </c>
      <c r="C517" s="3"/>
      <c r="D517" s="1" t="s">
        <v>12</v>
      </c>
      <c r="E517" s="1" t="s">
        <v>68</v>
      </c>
      <c r="F517" s="3" t="s">
        <v>57</v>
      </c>
      <c r="G517" s="1" t="s">
        <v>247</v>
      </c>
      <c r="H517" s="60" t="str">
        <f>_xlfn.XLOOKUP(B517,'[1]Nur des jours'!$B:$B,'[1]Nur des jours'!$H:$H,"")</f>
        <v>NOKIA</v>
      </c>
      <c r="I517" s="52">
        <v>0</v>
      </c>
      <c r="J517" s="52">
        <v>5.8442202789264642E-3</v>
      </c>
      <c r="K517" s="52">
        <v>0</v>
      </c>
      <c r="L517" s="53">
        <v>1.9619721549686718E-3</v>
      </c>
      <c r="M517" s="54" t="s">
        <v>5376</v>
      </c>
      <c r="N517" s="55"/>
      <c r="O517" s="16" t="str" cm="1">
        <f t="array" ref="O517">IFERROR(_xlfn.IFS(
Q517="MPR ISSUE","PDH",
Q517="BSS Hardware Issue","BSS",
Q517="Sites strategiques, MLL, Pylone, etc.","ENVTECH",
Q517="AKTIVCO DEFAUT GE &amp; POWER Cabinet","AKTIVCO",
Q517="AKTIVCO Coupure ENEO &amp; Baisse de tension","AKTIVCO GRID ONLY",
Q517="Coupure ENEO &amp; Baisse de tension","IHS GRID ONLY",
Q517="Defaut GE &amp; POWER Cabinet","IHS",
Q517="Sharing","Partners",
Q517="SIte strategiques &amp; DataCenter","SST &amp; DC",
Q517="Exclu","Exclu",
Q517="SAT","SAT",
Q517="SPARE-ISSUE","SPARE-ISSUE",
Q517="Fiber CAmtel","TRANS_FO_CAMTEL",
Q517="Fiber AOF","Fiber AOF",
Q517="Projet OCM (HUAWEI)","TRAVAUX-HUAWEI",
Q517="Projet OCM (NOKIA)","TRAVAUX-NOKIA",
Q517="ACCESS-ISSUE","ACCESS-ISSUE",
Q517="Projet OCM (ZTE, NOKIA, autres projets)","TRAVAUX OCM",
Q517="No root CAuse","No root cause",
Q517="ODU HS","PDH",
Q517="IP &amp; VLAN","PDH",
Q517="Warehouse HUAWEI","SPARE-ISSUE",
Q517="SPARE-HS","SPARE-ISSUE",
Q517="Power Telco","BSS"
),"")</f>
        <v>No root cause</v>
      </c>
      <c r="P517" s="22" t="str" cm="1">
        <f t="array" ref="P517">IFERROR(_xlfn.IFS(
Q517="MPR ISSUE","TX ISSUE",
Q517="BSS Hardware Issue","RAN ISSUE",
Q517="Sites strategiques, MLL, Pylone, etc.","ENVTECH",
Q517="AKTIVCO DEFAUT GE &amp; POWER Cabinet","POWER ISSUE",
Q517="AKTIVCO Coupure ENEO &amp; Baisse de tension","POWER ISSUE",
Q517="Coupure ENEO &amp; Baisse de tension","POWER ISSUE",
Q517="Defaut GE &amp; POWER Cabinet","POWER ISSUE",
Q517="Sharing","POWER ISSUE",
Q517="SIte strategiques &amp; DataCenter","POWER ISSUE",
Q517="Exclu","Exclu",
Q517="SAT","TX ISSUE",
Q517="SPARE-ISSUE","SPARE-ISSUE",
Q517="Fiber CAmtel","TX ISSUE",
Q517="Fiber AOF","TX ISSUE",
Q517="Projet OCM (HUAWEI)","TRAVAUX-HUAWEI",
Q517="Projet OCM (NOKIA)","TRAVAUX -NOKIA",
Q517="ACCESS-ISSUE","ACCESS-ISSUE",
Q517="Projet OCM (ZTE, NOKIA, autres projets)","TRAVAUX OCM",
Q517="No root CAuse","No root cause",
Q517="ODU HS","TX ISSUE",
Q517="IP &amp; VLAN","TX ISSUE",
Q517="Warehouse HUAWEI","SPARE-ISSUE",
Q517="SPARE-HS","SPARE-ISSUE",
Q517="Power Telco","RAN ISSUE"
),"")</f>
        <v>No root cause</v>
      </c>
      <c r="Q517" s="48" t="s">
        <v>5573</v>
      </c>
      <c r="R517" s="23" t="str" cm="1">
        <f t="array" ref="R517">IFERROR(_xlfn.IFS(
Q517="MPR ISSUE","ACTIVE",
Q517="BSS Hardware Issue","ACTIVE",
Q517="Sites strategiques, MLL, Pylone, etc.","PASSIVE",
Q517="AKTIVCO DEFAUT GE &amp; POWER Cabinet","PASSIVE",
Q517="AKTIVCO Coupure ENEO &amp; Baisse de tension","PASSIVE",
Q517="Coupure ENEO &amp; Baisse de tension","PASSIVE",
Q517="Defaut GE &amp; POWER Cabinet","PASSIVE",
Q517="Sharing","PASSIVE",
Q517="SIte strategiques &amp; DataCenter","PASSIVE",
Q517="Exclu","Exclu",
Q517="SAT","ACTIVE",
Q517="SPARE-ISSUE","SPARE-ISSUE",
Q517="Fiber CAmtel","ACTIVE",
Q517="Fiber AOF","ACTIVE",
Q517="Projet OCM (HUAWEI)","PLANNED WORKS",
Q517="Projet OCM (NOKIA)","PLANNED WORKS",
Q517="ACCESS-ISSUE","ACCESS-ISSUE",
Q517="Projet OCM (ZTE, NOKIA, autres projets)","PLANNED WORKS",
Q517="No root CAuse","No root cause",
Q517="ODU HS","ACTIVE",
Q517="IP &amp; VLAN","ACTIVE",
Q517="Warehouse HUAWEI","SPARE-ISSUE",
Q517="SPARE-HS","SPARE-ISSUE",
Q517="Power Telco","ACTIVE"
),"")</f>
        <v>No root cause</v>
      </c>
      <c r="S517" s="56" t="s">
        <v>5947</v>
      </c>
      <c r="T517" s="7" t="s">
        <v>17</v>
      </c>
      <c r="U517" s="57" t="s">
        <v>17</v>
      </c>
      <c r="V517" s="57" t="s">
        <v>17</v>
      </c>
      <c r="W517" s="57" t="s">
        <v>17</v>
      </c>
      <c r="X517" s="57" t="s">
        <v>17</v>
      </c>
      <c r="Y517" s="57" t="s">
        <v>17</v>
      </c>
      <c r="Z517" s="57" t="s">
        <v>17</v>
      </c>
      <c r="AA517" s="57" t="s">
        <v>17</v>
      </c>
      <c r="AB517" s="57" t="s">
        <v>17</v>
      </c>
      <c r="AC517" s="57" t="s">
        <v>17</v>
      </c>
      <c r="AD517" s="57" t="s">
        <v>17</v>
      </c>
      <c r="AE517" s="57" t="s">
        <v>17</v>
      </c>
      <c r="AF517" s="57" t="s">
        <v>17</v>
      </c>
      <c r="AG517" s="57" t="s">
        <v>17</v>
      </c>
      <c r="AH517" s="57" t="s">
        <v>17</v>
      </c>
      <c r="AI517" s="57" t="s">
        <v>5947</v>
      </c>
      <c r="AJ517" s="15"/>
      <c r="AK517" s="15"/>
      <c r="AL517" s="15"/>
      <c r="AM517" s="15"/>
    </row>
    <row r="518" spans="1:39" s="14" customFormat="1" x14ac:dyDescent="0.35">
      <c r="A518" s="1" t="s">
        <v>315</v>
      </c>
      <c r="B518" s="1" t="s">
        <v>316</v>
      </c>
      <c r="C518" s="3"/>
      <c r="D518" s="1" t="s">
        <v>12</v>
      </c>
      <c r="E518" s="1" t="s">
        <v>98</v>
      </c>
      <c r="F518" s="3" t="s">
        <v>57</v>
      </c>
      <c r="G518" s="1" t="s">
        <v>317</v>
      </c>
      <c r="H518" s="60" t="str">
        <f>_xlfn.XLOOKUP(B518,'[1]Nur des jours'!$B:$B,'[1]Nur des jours'!$H:$H,"")</f>
        <v>NOKIA</v>
      </c>
      <c r="I518" s="52">
        <v>0</v>
      </c>
      <c r="J518" s="52">
        <v>5.5785739026118098E-3</v>
      </c>
      <c r="K518" s="52">
        <v>0</v>
      </c>
      <c r="L518" s="53">
        <v>1.8727916024701577E-3</v>
      </c>
      <c r="M518" s="54" t="s">
        <v>5376</v>
      </c>
      <c r="N518" s="55"/>
      <c r="O518" s="16" t="str" cm="1">
        <f t="array" ref="O518">IFERROR(_xlfn.IFS(
Q518="MPR ISSUE","PDH",
Q518="BSS Hardware Issue","BSS",
Q518="Sites strategiques, MLL, Pylone, etc.","ENVTECH",
Q518="AKTIVCO DEFAUT GE &amp; POWER Cabinet","AKTIVCO",
Q518="AKTIVCO Coupure ENEO &amp; Baisse de tension","AKTIVCO GRID ONLY",
Q518="Coupure ENEO &amp; Baisse de tension","IHS GRID ONLY",
Q518="Defaut GE &amp; POWER Cabinet","IHS",
Q518="Sharing","Partners",
Q518="SIte strategiques &amp; DataCenter","SST &amp; DC",
Q518="Exclu","Exclu",
Q518="SAT","SAT",
Q518="SPARE-ISSUE","SPARE-ISSUE",
Q518="Fiber CAmtel","TRANS_FO_CAMTEL",
Q518="Fiber AOF","Fiber AOF",
Q518="Projet OCM (HUAWEI)","TRAVAUX-HUAWEI",
Q518="Projet OCM (NOKIA)","TRAVAUX-NOKIA",
Q518="ACCESS-ISSUE","ACCESS-ISSUE",
Q518="Projet OCM (ZTE, NOKIA, autres projets)","TRAVAUX OCM",
Q518="No root CAuse","No root cause",
Q518="ODU HS","PDH",
Q518="IP &amp; VLAN","PDH",
Q518="Warehouse HUAWEI","SPARE-ISSUE",
Q518="SPARE-HS","SPARE-ISSUE",
Q518="Power Telco","BSS"
),"")</f>
        <v>No root cause</v>
      </c>
      <c r="P518" s="22" t="str" cm="1">
        <f t="array" ref="P518">IFERROR(_xlfn.IFS(
Q518="MPR ISSUE","TX ISSUE",
Q518="BSS Hardware Issue","RAN ISSUE",
Q518="Sites strategiques, MLL, Pylone, etc.","ENVTECH",
Q518="AKTIVCO DEFAUT GE &amp; POWER Cabinet","POWER ISSUE",
Q518="AKTIVCO Coupure ENEO &amp; Baisse de tension","POWER ISSUE",
Q518="Coupure ENEO &amp; Baisse de tension","POWER ISSUE",
Q518="Defaut GE &amp; POWER Cabinet","POWER ISSUE",
Q518="Sharing","POWER ISSUE",
Q518="SIte strategiques &amp; DataCenter","POWER ISSUE",
Q518="Exclu","Exclu",
Q518="SAT","TX ISSUE",
Q518="SPARE-ISSUE","SPARE-ISSUE",
Q518="Fiber CAmtel","TX ISSUE",
Q518="Fiber AOF","TX ISSUE",
Q518="Projet OCM (HUAWEI)","TRAVAUX-HUAWEI",
Q518="Projet OCM (NOKIA)","TRAVAUX -NOKIA",
Q518="ACCESS-ISSUE","ACCESS-ISSUE",
Q518="Projet OCM (ZTE, NOKIA, autres projets)","TRAVAUX OCM",
Q518="No root CAuse","No root cause",
Q518="ODU HS","TX ISSUE",
Q518="IP &amp; VLAN","TX ISSUE",
Q518="Warehouse HUAWEI","SPARE-ISSUE",
Q518="SPARE-HS","SPARE-ISSUE",
Q518="Power Telco","RAN ISSUE"
),"")</f>
        <v>No root cause</v>
      </c>
      <c r="Q518" s="48" t="s">
        <v>5573</v>
      </c>
      <c r="R518" s="23" t="str" cm="1">
        <f t="array" ref="R518">IFERROR(_xlfn.IFS(
Q518="MPR ISSUE","ACTIVE",
Q518="BSS Hardware Issue","ACTIVE",
Q518="Sites strategiques, MLL, Pylone, etc.","PASSIVE",
Q518="AKTIVCO DEFAUT GE &amp; POWER Cabinet","PASSIVE",
Q518="AKTIVCO Coupure ENEO &amp; Baisse de tension","PASSIVE",
Q518="Coupure ENEO &amp; Baisse de tension","PASSIVE",
Q518="Defaut GE &amp; POWER Cabinet","PASSIVE",
Q518="Sharing","PASSIVE",
Q518="SIte strategiques &amp; DataCenter","PASSIVE",
Q518="Exclu","Exclu",
Q518="SAT","ACTIVE",
Q518="SPARE-ISSUE","SPARE-ISSUE",
Q518="Fiber CAmtel","ACTIVE",
Q518="Fiber AOF","ACTIVE",
Q518="Projet OCM (HUAWEI)","PLANNED WORKS",
Q518="Projet OCM (NOKIA)","PLANNED WORKS",
Q518="ACCESS-ISSUE","ACCESS-ISSUE",
Q518="Projet OCM (ZTE, NOKIA, autres projets)","PLANNED WORKS",
Q518="No root CAuse","No root cause",
Q518="ODU HS","ACTIVE",
Q518="IP &amp; VLAN","ACTIVE",
Q518="Warehouse HUAWEI","SPARE-ISSUE",
Q518="SPARE-HS","SPARE-ISSUE",
Q518="Power Telco","ACTIVE"
),"")</f>
        <v>No root cause</v>
      </c>
      <c r="S518" s="56" t="s">
        <v>17</v>
      </c>
      <c r="T518" s="7" t="s">
        <v>17</v>
      </c>
      <c r="U518" s="57" t="s">
        <v>17</v>
      </c>
      <c r="V518" s="57" t="s">
        <v>17</v>
      </c>
      <c r="W518" s="57" t="s">
        <v>17</v>
      </c>
      <c r="X518" s="57" t="s">
        <v>17</v>
      </c>
      <c r="Y518" s="57" t="s">
        <v>17</v>
      </c>
      <c r="Z518" s="57" t="s">
        <v>17</v>
      </c>
      <c r="AA518" s="57" t="s">
        <v>17</v>
      </c>
      <c r="AB518" s="57" t="s">
        <v>17</v>
      </c>
      <c r="AC518" s="57" t="s">
        <v>17</v>
      </c>
      <c r="AD518" s="57" t="s">
        <v>17</v>
      </c>
      <c r="AE518" s="57" t="s">
        <v>17</v>
      </c>
      <c r="AF518" s="57" t="s">
        <v>17</v>
      </c>
      <c r="AG518" s="57" t="s">
        <v>17</v>
      </c>
      <c r="AH518" s="57" t="s">
        <v>17</v>
      </c>
      <c r="AI518" s="57" t="s">
        <v>17</v>
      </c>
      <c r="AJ518" s="15"/>
      <c r="AK518" s="15"/>
      <c r="AL518" s="15"/>
      <c r="AM518" s="15"/>
    </row>
    <row r="519" spans="1:39" s="14" customFormat="1" x14ac:dyDescent="0.35">
      <c r="A519" s="1" t="s">
        <v>1408</v>
      </c>
      <c r="B519" s="1" t="s">
        <v>1409</v>
      </c>
      <c r="C519" s="3"/>
      <c r="D519" s="1" t="s">
        <v>12</v>
      </c>
      <c r="E519" s="1" t="s">
        <v>98</v>
      </c>
      <c r="F519" s="3" t="s">
        <v>33</v>
      </c>
      <c r="G519" s="1" t="s">
        <v>1410</v>
      </c>
      <c r="H519" s="60" t="str">
        <f>_xlfn.XLOOKUP(B519,'[1]Nur des jours'!$B:$B,'[1]Nur des jours'!$H:$H,"")</f>
        <v>NOKIA</v>
      </c>
      <c r="I519" s="52">
        <v>0</v>
      </c>
      <c r="J519" s="52">
        <v>5.312620065213625E-3</v>
      </c>
      <c r="K519" s="52">
        <v>0</v>
      </c>
      <c r="L519" s="53">
        <v>1.7835078317396415E-3</v>
      </c>
      <c r="M519" s="54" t="s">
        <v>5374</v>
      </c>
      <c r="N519" s="55"/>
      <c r="O519" s="16" t="str" cm="1">
        <f t="array" ref="O519">IFERROR(_xlfn.IFS(
Q519="MPR ISSUE","PDH",
Q519="BSS Hardware Issue","BSS",
Q519="Sites strategiques, MLL, Pylone, etc.","ENVTECH",
Q519="AKTIVCO DEFAUT GE &amp; POWER Cabinet","AKTIVCO",
Q519="AKTIVCO Coupure ENEO &amp; Baisse de tension","AKTIVCO GRID ONLY",
Q519="Coupure ENEO &amp; Baisse de tension","IHS GRID ONLY",
Q519="Defaut GE &amp; POWER Cabinet","IHS",
Q519="Sharing","Partners",
Q519="SIte strategiques &amp; DataCenter","SST &amp; DC",
Q519="Exclu","Exclu",
Q519="SAT","SAT",
Q519="SPARE-ISSUE","SPARE-ISSUE",
Q519="Fiber CAmtel","TRANS_FO_CAMTEL",
Q519="Fiber AOF","Fiber AOF",
Q519="Projet OCM (HUAWEI)","TRAVAUX-HUAWEI",
Q519="Projet OCM (NOKIA)","TRAVAUX-NOKIA",
Q519="ACCESS-ISSUE","ACCESS-ISSUE",
Q519="Projet OCM (ZTE, NOKIA, autres projets)","TRAVAUX OCM",
Q519="No root CAuse","No root cause",
Q519="ODU HS","PDH",
Q519="IP &amp; VLAN","PDH",
Q519="Warehouse HUAWEI","SPARE-ISSUE",
Q519="SPARE-HS","SPARE-ISSUE",
Q519="Power Telco","BSS"
),"")</f>
        <v>No root cause</v>
      </c>
      <c r="P519" s="22" t="str" cm="1">
        <f t="array" ref="P519">IFERROR(_xlfn.IFS(
Q519="MPR ISSUE","TX ISSUE",
Q519="BSS Hardware Issue","RAN ISSUE",
Q519="Sites strategiques, MLL, Pylone, etc.","ENVTECH",
Q519="AKTIVCO DEFAUT GE &amp; POWER Cabinet","POWER ISSUE",
Q519="AKTIVCO Coupure ENEO &amp; Baisse de tension","POWER ISSUE",
Q519="Coupure ENEO &amp; Baisse de tension","POWER ISSUE",
Q519="Defaut GE &amp; POWER Cabinet","POWER ISSUE",
Q519="Sharing","POWER ISSUE",
Q519="SIte strategiques &amp; DataCenter","POWER ISSUE",
Q519="Exclu","Exclu",
Q519="SAT","TX ISSUE",
Q519="SPARE-ISSUE","SPARE-ISSUE",
Q519="Fiber CAmtel","TX ISSUE",
Q519="Fiber AOF","TX ISSUE",
Q519="Projet OCM (HUAWEI)","TRAVAUX-HUAWEI",
Q519="Projet OCM (NOKIA)","TRAVAUX -NOKIA",
Q519="ACCESS-ISSUE","ACCESS-ISSUE",
Q519="Projet OCM (ZTE, NOKIA, autres projets)","TRAVAUX OCM",
Q519="No root CAuse","No root cause",
Q519="ODU HS","TX ISSUE",
Q519="IP &amp; VLAN","TX ISSUE",
Q519="Warehouse HUAWEI","SPARE-ISSUE",
Q519="SPARE-HS","SPARE-ISSUE",
Q519="Power Telco","RAN ISSUE"
),"")</f>
        <v>No root cause</v>
      </c>
      <c r="Q519" s="48" t="s">
        <v>5573</v>
      </c>
      <c r="R519" s="23" t="str" cm="1">
        <f t="array" ref="R519">IFERROR(_xlfn.IFS(
Q519="MPR ISSUE","ACTIVE",
Q519="BSS Hardware Issue","ACTIVE",
Q519="Sites strategiques, MLL, Pylone, etc.","PASSIVE",
Q519="AKTIVCO DEFAUT GE &amp; POWER Cabinet","PASSIVE",
Q519="AKTIVCO Coupure ENEO &amp; Baisse de tension","PASSIVE",
Q519="Coupure ENEO &amp; Baisse de tension","PASSIVE",
Q519="Defaut GE &amp; POWER Cabinet","PASSIVE",
Q519="Sharing","PASSIVE",
Q519="SIte strategiques &amp; DataCenter","PASSIVE",
Q519="Exclu","Exclu",
Q519="SAT","ACTIVE",
Q519="SPARE-ISSUE","SPARE-ISSUE",
Q519="Fiber CAmtel","ACTIVE",
Q519="Fiber AOF","ACTIVE",
Q519="Projet OCM (HUAWEI)","PLANNED WORKS",
Q519="Projet OCM (NOKIA)","PLANNED WORKS",
Q519="ACCESS-ISSUE","ACCESS-ISSUE",
Q519="Projet OCM (ZTE, NOKIA, autres projets)","PLANNED WORKS",
Q519="No root CAuse","No root cause",
Q519="ODU HS","ACTIVE",
Q519="IP &amp; VLAN","ACTIVE",
Q519="Warehouse HUAWEI","SPARE-ISSUE",
Q519="SPARE-HS","SPARE-ISSUE",
Q519="Power Telco","ACTIVE"
),"")</f>
        <v>No root cause</v>
      </c>
      <c r="S519" s="56" t="s">
        <v>17</v>
      </c>
      <c r="T519" s="7" t="s">
        <v>17</v>
      </c>
      <c r="U519" s="57" t="s">
        <v>17</v>
      </c>
      <c r="V519" s="57" t="s">
        <v>17</v>
      </c>
      <c r="W519" s="57" t="s">
        <v>17</v>
      </c>
      <c r="X519" s="57" t="s">
        <v>17</v>
      </c>
      <c r="Y519" s="57" t="s">
        <v>17</v>
      </c>
      <c r="Z519" s="57" t="s">
        <v>17</v>
      </c>
      <c r="AA519" s="57" t="s">
        <v>17</v>
      </c>
      <c r="AB519" s="57"/>
      <c r="AC519" s="57" t="s">
        <v>17</v>
      </c>
      <c r="AD519" s="57" t="s">
        <v>17</v>
      </c>
      <c r="AE519" s="57" t="s">
        <v>17</v>
      </c>
      <c r="AF519" s="57" t="s">
        <v>17</v>
      </c>
      <c r="AG519" s="57" t="s">
        <v>17</v>
      </c>
      <c r="AH519" s="57" t="s">
        <v>17</v>
      </c>
      <c r="AI519" s="57" t="s">
        <v>17</v>
      </c>
      <c r="AJ519" s="15"/>
      <c r="AK519" s="15"/>
      <c r="AL519" s="15"/>
      <c r="AM519" s="15"/>
    </row>
    <row r="520" spans="1:39" s="14" customFormat="1" x14ac:dyDescent="0.35">
      <c r="A520" s="1" t="s">
        <v>4701</v>
      </c>
      <c r="B520" s="1" t="s">
        <v>4702</v>
      </c>
      <c r="C520" s="3"/>
      <c r="D520" s="1" t="s">
        <v>12</v>
      </c>
      <c r="E520" s="1" t="s">
        <v>13</v>
      </c>
      <c r="F520" s="3" t="s">
        <v>92</v>
      </c>
      <c r="G520" s="1" t="s">
        <v>4701</v>
      </c>
      <c r="H520" s="60" t="str">
        <f>_xlfn.XLOOKUP(B520,'[1]Nur des jours'!$B:$B,'[1]Nur des jours'!$H:$H,"")</f>
        <v>NOKIA</v>
      </c>
      <c r="I520" s="52">
        <v>0</v>
      </c>
      <c r="J520" s="52">
        <v>5.0475732718224444E-3</v>
      </c>
      <c r="K520" s="52">
        <v>0</v>
      </c>
      <c r="L520" s="53">
        <v>1.694528566144137E-3</v>
      </c>
      <c r="M520" s="54" t="s">
        <v>5374</v>
      </c>
      <c r="N520" s="55"/>
      <c r="O520" s="16" t="str" cm="1">
        <f t="array" ref="O520">IFERROR(_xlfn.IFS(
Q520="MPR ISSUE","PDH",
Q520="BSS Hardware Issue","BSS",
Q520="Sites strategiques, MLL, Pylone, etc.","ENVTECH",
Q520="AKTIVCO DEFAUT GE &amp; POWER Cabinet","AKTIVCO",
Q520="AKTIVCO Coupure ENEO &amp; Baisse de tension","AKTIVCO GRID ONLY",
Q520="Coupure ENEO &amp; Baisse de tension","IHS GRID ONLY",
Q520="Defaut GE &amp; POWER Cabinet","IHS",
Q520="Sharing","Partners",
Q520="SIte strategiques &amp; DataCenter","SST &amp; DC",
Q520="Exclu","Exclu",
Q520="SAT","SAT",
Q520="SPARE-ISSUE","SPARE-ISSUE",
Q520="Fiber CAmtel","TRANS_FO_CAMTEL",
Q520="Fiber AOF","Fiber AOF",
Q520="Projet OCM (HUAWEI)","TRAVAUX-HUAWEI",
Q520="Projet OCM (NOKIA)","TRAVAUX-NOKIA",
Q520="ACCESS-ISSUE","ACCESS-ISSUE",
Q520="Projet OCM (ZTE, NOKIA, autres projets)","TRAVAUX OCM",
Q520="No root CAuse","No root cause",
Q520="ODU HS","PDH",
Q520="IP &amp; VLAN","PDH",
Q520="Warehouse HUAWEI","SPARE-ISSUE",
Q520="SPARE-HS","SPARE-ISSUE",
Q520="Power Telco","BSS"
),"")</f>
        <v>No root cause</v>
      </c>
      <c r="P520" s="22" t="str" cm="1">
        <f t="array" ref="P520">IFERROR(_xlfn.IFS(
Q520="MPR ISSUE","TX ISSUE",
Q520="BSS Hardware Issue","RAN ISSUE",
Q520="Sites strategiques, MLL, Pylone, etc.","ENVTECH",
Q520="AKTIVCO DEFAUT GE &amp; POWER Cabinet","POWER ISSUE",
Q520="AKTIVCO Coupure ENEO &amp; Baisse de tension","POWER ISSUE",
Q520="Coupure ENEO &amp; Baisse de tension","POWER ISSUE",
Q520="Defaut GE &amp; POWER Cabinet","POWER ISSUE",
Q520="Sharing","POWER ISSUE",
Q520="SIte strategiques &amp; DataCenter","POWER ISSUE",
Q520="Exclu","Exclu",
Q520="SAT","TX ISSUE",
Q520="SPARE-ISSUE","SPARE-ISSUE",
Q520="Fiber CAmtel","TX ISSUE",
Q520="Fiber AOF","TX ISSUE",
Q520="Projet OCM (HUAWEI)","TRAVAUX-HUAWEI",
Q520="Projet OCM (NOKIA)","TRAVAUX -NOKIA",
Q520="ACCESS-ISSUE","ACCESS-ISSUE",
Q520="Projet OCM (ZTE, NOKIA, autres projets)","TRAVAUX OCM",
Q520="No root CAuse","No root cause",
Q520="ODU HS","TX ISSUE",
Q520="IP &amp; VLAN","TX ISSUE",
Q520="Warehouse HUAWEI","SPARE-ISSUE",
Q520="SPARE-HS","SPARE-ISSUE",
Q520="Power Telco","RAN ISSUE"
),"")</f>
        <v>No root cause</v>
      </c>
      <c r="Q520" s="48" t="s">
        <v>5573</v>
      </c>
      <c r="R520" s="23" t="str" cm="1">
        <f t="array" ref="R520">IFERROR(_xlfn.IFS(
Q520="MPR ISSUE","ACTIVE",
Q520="BSS Hardware Issue","ACTIVE",
Q520="Sites strategiques, MLL, Pylone, etc.","PASSIVE",
Q520="AKTIVCO DEFAUT GE &amp; POWER Cabinet","PASSIVE",
Q520="AKTIVCO Coupure ENEO &amp; Baisse de tension","PASSIVE",
Q520="Coupure ENEO &amp; Baisse de tension","PASSIVE",
Q520="Defaut GE &amp; POWER Cabinet","PASSIVE",
Q520="Sharing","PASSIVE",
Q520="SIte strategiques &amp; DataCenter","PASSIVE",
Q520="Exclu","Exclu",
Q520="SAT","ACTIVE",
Q520="SPARE-ISSUE","SPARE-ISSUE",
Q520="Fiber CAmtel","ACTIVE",
Q520="Fiber AOF","ACTIVE",
Q520="Projet OCM (HUAWEI)","PLANNED WORKS",
Q520="Projet OCM (NOKIA)","PLANNED WORKS",
Q520="ACCESS-ISSUE","ACCESS-ISSUE",
Q520="Projet OCM (ZTE, NOKIA, autres projets)","PLANNED WORKS",
Q520="No root CAuse","No root cause",
Q520="ODU HS","ACTIVE",
Q520="IP &amp; VLAN","ACTIVE",
Q520="Warehouse HUAWEI","SPARE-ISSUE",
Q520="SPARE-HS","SPARE-ISSUE",
Q520="Power Telco","ACTIVE"
),"")</f>
        <v>No root cause</v>
      </c>
      <c r="S520" s="56" t="s">
        <v>17</v>
      </c>
      <c r="T520" s="7" t="s">
        <v>17</v>
      </c>
      <c r="U520" s="57" t="s">
        <v>17</v>
      </c>
      <c r="V520" s="57" t="s">
        <v>17</v>
      </c>
      <c r="W520" s="57" t="s">
        <v>17</v>
      </c>
      <c r="X520" s="57" t="s">
        <v>17</v>
      </c>
      <c r="Y520" s="57" t="s">
        <v>17</v>
      </c>
      <c r="Z520" s="57" t="s">
        <v>17</v>
      </c>
      <c r="AA520" s="57" t="s">
        <v>17</v>
      </c>
      <c r="AB520" s="57"/>
      <c r="AC520" s="57" t="s">
        <v>17</v>
      </c>
      <c r="AD520" s="57" t="s">
        <v>17</v>
      </c>
      <c r="AE520" s="57" t="s">
        <v>17</v>
      </c>
      <c r="AF520" s="57" t="s">
        <v>17</v>
      </c>
      <c r="AG520" s="57" t="s">
        <v>17</v>
      </c>
      <c r="AH520" s="57" t="s">
        <v>17</v>
      </c>
      <c r="AI520" s="57" t="s">
        <v>17</v>
      </c>
      <c r="AJ520" s="15"/>
      <c r="AK520" s="15"/>
      <c r="AL520" s="15"/>
      <c r="AM520" s="15"/>
    </row>
    <row r="521" spans="1:39" s="14" customFormat="1" x14ac:dyDescent="0.35">
      <c r="A521" s="1" t="s">
        <v>2055</v>
      </c>
      <c r="B521" s="1" t="s">
        <v>2056</v>
      </c>
      <c r="C521" s="3"/>
      <c r="D521" s="1" t="s">
        <v>12</v>
      </c>
      <c r="E521" s="1" t="s">
        <v>98</v>
      </c>
      <c r="F521" s="3" t="s">
        <v>104</v>
      </c>
      <c r="G521" s="1" t="s">
        <v>1295</v>
      </c>
      <c r="H521" s="60" t="str">
        <f>_xlfn.XLOOKUP(B521,'[1]Nur des jours'!$B:$B,'[1]Nur des jours'!$H:$H,"")</f>
        <v>NOKIA</v>
      </c>
      <c r="I521" s="52">
        <v>0</v>
      </c>
      <c r="J521" s="52">
        <v>5.0469890619532498E-3</v>
      </c>
      <c r="K521" s="52">
        <v>0</v>
      </c>
      <c r="L521" s="53">
        <v>1.6943324401527621E-3</v>
      </c>
      <c r="M521" s="54" t="s">
        <v>5374</v>
      </c>
      <c r="N521" s="55"/>
      <c r="O521" s="16" t="str" cm="1">
        <f t="array" ref="O521">IFERROR(_xlfn.IFS(
Q521="MPR ISSUE","PDH",
Q521="BSS Hardware Issue","BSS",
Q521="Sites strategiques, MLL, Pylone, etc.","ENVTECH",
Q521="AKTIVCO DEFAUT GE &amp; POWER Cabinet","AKTIVCO",
Q521="AKTIVCO Coupure ENEO &amp; Baisse de tension","AKTIVCO GRID ONLY",
Q521="Coupure ENEO &amp; Baisse de tension","IHS GRID ONLY",
Q521="Defaut GE &amp; POWER Cabinet","IHS",
Q521="Sharing","Partners",
Q521="SIte strategiques &amp; DataCenter","SST &amp; DC",
Q521="Exclu","Exclu",
Q521="SAT","SAT",
Q521="SPARE-ISSUE","SPARE-ISSUE",
Q521="Fiber CAmtel","TRANS_FO_CAMTEL",
Q521="Fiber AOF","Fiber AOF",
Q521="Projet OCM (HUAWEI)","TRAVAUX-HUAWEI",
Q521="Projet OCM (NOKIA)","TRAVAUX-NOKIA",
Q521="ACCESS-ISSUE","ACCESS-ISSUE",
Q521="Projet OCM (ZTE, NOKIA, autres projets)","TRAVAUX OCM",
Q521="No root CAuse","No root cause",
Q521="ODU HS","PDH",
Q521="IP &amp; VLAN","PDH",
Q521="Warehouse HUAWEI","SPARE-ISSUE",
Q521="SPARE-HS","SPARE-ISSUE",
Q521="Power Telco","BSS"
),"")</f>
        <v>No root cause</v>
      </c>
      <c r="P521" s="22" t="str" cm="1">
        <f t="array" ref="P521">IFERROR(_xlfn.IFS(
Q521="MPR ISSUE","TX ISSUE",
Q521="BSS Hardware Issue","RAN ISSUE",
Q521="Sites strategiques, MLL, Pylone, etc.","ENVTECH",
Q521="AKTIVCO DEFAUT GE &amp; POWER Cabinet","POWER ISSUE",
Q521="AKTIVCO Coupure ENEO &amp; Baisse de tension","POWER ISSUE",
Q521="Coupure ENEO &amp; Baisse de tension","POWER ISSUE",
Q521="Defaut GE &amp; POWER Cabinet","POWER ISSUE",
Q521="Sharing","POWER ISSUE",
Q521="SIte strategiques &amp; DataCenter","POWER ISSUE",
Q521="Exclu","Exclu",
Q521="SAT","TX ISSUE",
Q521="SPARE-ISSUE","SPARE-ISSUE",
Q521="Fiber CAmtel","TX ISSUE",
Q521="Fiber AOF","TX ISSUE",
Q521="Projet OCM (HUAWEI)","TRAVAUX-HUAWEI",
Q521="Projet OCM (NOKIA)","TRAVAUX -NOKIA",
Q521="ACCESS-ISSUE","ACCESS-ISSUE",
Q521="Projet OCM (ZTE, NOKIA, autres projets)","TRAVAUX OCM",
Q521="No root CAuse","No root cause",
Q521="ODU HS","TX ISSUE",
Q521="IP &amp; VLAN","TX ISSUE",
Q521="Warehouse HUAWEI","SPARE-ISSUE",
Q521="SPARE-HS","SPARE-ISSUE",
Q521="Power Telco","RAN ISSUE"
),"")</f>
        <v>No root cause</v>
      </c>
      <c r="Q521" s="48" t="s">
        <v>5573</v>
      </c>
      <c r="R521" s="23" t="str" cm="1">
        <f t="array" ref="R521">IFERROR(_xlfn.IFS(
Q521="MPR ISSUE","ACTIVE",
Q521="BSS Hardware Issue","ACTIVE",
Q521="Sites strategiques, MLL, Pylone, etc.","PASSIVE",
Q521="AKTIVCO DEFAUT GE &amp; POWER Cabinet","PASSIVE",
Q521="AKTIVCO Coupure ENEO &amp; Baisse de tension","PASSIVE",
Q521="Coupure ENEO &amp; Baisse de tension","PASSIVE",
Q521="Defaut GE &amp; POWER Cabinet","PASSIVE",
Q521="Sharing","PASSIVE",
Q521="SIte strategiques &amp; DataCenter","PASSIVE",
Q521="Exclu","Exclu",
Q521="SAT","ACTIVE",
Q521="SPARE-ISSUE","SPARE-ISSUE",
Q521="Fiber CAmtel","ACTIVE",
Q521="Fiber AOF","ACTIVE",
Q521="Projet OCM (HUAWEI)","PLANNED WORKS",
Q521="Projet OCM (NOKIA)","PLANNED WORKS",
Q521="ACCESS-ISSUE","ACCESS-ISSUE",
Q521="Projet OCM (ZTE, NOKIA, autres projets)","PLANNED WORKS",
Q521="No root CAuse","No root cause",
Q521="ODU HS","ACTIVE",
Q521="IP &amp; VLAN","ACTIVE",
Q521="Warehouse HUAWEI","SPARE-ISSUE",
Q521="SPARE-HS","SPARE-ISSUE",
Q521="Power Telco","ACTIVE"
),"")</f>
        <v>No root cause</v>
      </c>
      <c r="S521" s="56" t="s">
        <v>17</v>
      </c>
      <c r="T521" s="7" t="s">
        <v>17</v>
      </c>
      <c r="U521" s="57" t="s">
        <v>17</v>
      </c>
      <c r="V521" s="57" t="s">
        <v>17</v>
      </c>
      <c r="W521" s="57" t="s">
        <v>17</v>
      </c>
      <c r="X521" s="57" t="s">
        <v>17</v>
      </c>
      <c r="Y521" s="57" t="s">
        <v>17</v>
      </c>
      <c r="Z521" s="57" t="s">
        <v>17</v>
      </c>
      <c r="AA521" s="57" t="s">
        <v>17</v>
      </c>
      <c r="AB521" s="57"/>
      <c r="AC521" s="57" t="s">
        <v>17</v>
      </c>
      <c r="AD521" s="57" t="s">
        <v>17</v>
      </c>
      <c r="AE521" s="57" t="s">
        <v>17</v>
      </c>
      <c r="AF521" s="57" t="s">
        <v>17</v>
      </c>
      <c r="AG521" s="57" t="s">
        <v>17</v>
      </c>
      <c r="AH521" s="57" t="s">
        <v>17</v>
      </c>
      <c r="AI521" s="57" t="s">
        <v>17</v>
      </c>
      <c r="AJ521" s="15"/>
      <c r="AK521" s="15"/>
      <c r="AL521" s="15"/>
      <c r="AM521" s="15"/>
    </row>
    <row r="522" spans="1:39" s="14" customFormat="1" x14ac:dyDescent="0.35">
      <c r="A522" s="1" t="s">
        <v>1251</v>
      </c>
      <c r="B522" s="1" t="s">
        <v>1252</v>
      </c>
      <c r="C522" s="3"/>
      <c r="D522" s="1" t="s">
        <v>12</v>
      </c>
      <c r="E522" s="1" t="s">
        <v>13</v>
      </c>
      <c r="F522" s="3" t="s">
        <v>57</v>
      </c>
      <c r="G522" s="1" t="s">
        <v>1253</v>
      </c>
      <c r="H522" s="60" t="str">
        <f>_xlfn.XLOOKUP(B522,'[1]Nur des jours'!$B:$B,'[1]Nur des jours'!$H:$H,"")</f>
        <v>NOKIA</v>
      </c>
      <c r="I522" s="52">
        <v>0</v>
      </c>
      <c r="J522" s="52">
        <v>4.7816347736673393E-3</v>
      </c>
      <c r="K522" s="52">
        <v>0</v>
      </c>
      <c r="L522" s="53">
        <v>1.6052499449744457E-3</v>
      </c>
      <c r="M522" s="54" t="s">
        <v>5376</v>
      </c>
      <c r="N522" s="55"/>
      <c r="O522" s="16" t="str" cm="1">
        <f t="array" ref="O522">IFERROR(_xlfn.IFS(
Q522="MPR ISSUE","PDH",
Q522="BSS Hardware Issue","BSS",
Q522="Sites strategiques, MLL, Pylone, etc.","ENVTECH",
Q522="AKTIVCO DEFAUT GE &amp; POWER Cabinet","AKTIVCO",
Q522="AKTIVCO Coupure ENEO &amp; Baisse de tension","AKTIVCO GRID ONLY",
Q522="Coupure ENEO &amp; Baisse de tension","IHS GRID ONLY",
Q522="Defaut GE &amp; POWER Cabinet","IHS",
Q522="Sharing","Partners",
Q522="SIte strategiques &amp; DataCenter","SST &amp; DC",
Q522="Exclu","Exclu",
Q522="SAT","SAT",
Q522="SPARE-ISSUE","SPARE-ISSUE",
Q522="Fiber CAmtel","TRANS_FO_CAMTEL",
Q522="Fiber AOF","Fiber AOF",
Q522="Projet OCM (HUAWEI)","TRAVAUX-HUAWEI",
Q522="Projet OCM (NOKIA)","TRAVAUX-NOKIA",
Q522="ACCESS-ISSUE","ACCESS-ISSUE",
Q522="Projet OCM (ZTE, NOKIA, autres projets)","TRAVAUX OCM",
Q522="No root CAuse","No root cause",
Q522="ODU HS","PDH",
Q522="IP &amp; VLAN","PDH",
Q522="Warehouse HUAWEI","SPARE-ISSUE",
Q522="SPARE-HS","SPARE-ISSUE",
Q522="Power Telco","BSS"
),"")</f>
        <v>No root cause</v>
      </c>
      <c r="P522" s="22" t="str" cm="1">
        <f t="array" ref="P522">IFERROR(_xlfn.IFS(
Q522="MPR ISSUE","TX ISSUE",
Q522="BSS Hardware Issue","RAN ISSUE",
Q522="Sites strategiques, MLL, Pylone, etc.","ENVTECH",
Q522="AKTIVCO DEFAUT GE &amp; POWER Cabinet","POWER ISSUE",
Q522="AKTIVCO Coupure ENEO &amp; Baisse de tension","POWER ISSUE",
Q522="Coupure ENEO &amp; Baisse de tension","POWER ISSUE",
Q522="Defaut GE &amp; POWER Cabinet","POWER ISSUE",
Q522="Sharing","POWER ISSUE",
Q522="SIte strategiques &amp; DataCenter","POWER ISSUE",
Q522="Exclu","Exclu",
Q522="SAT","TX ISSUE",
Q522="SPARE-ISSUE","SPARE-ISSUE",
Q522="Fiber CAmtel","TX ISSUE",
Q522="Fiber AOF","TX ISSUE",
Q522="Projet OCM (HUAWEI)","TRAVAUX-HUAWEI",
Q522="Projet OCM (NOKIA)","TRAVAUX -NOKIA",
Q522="ACCESS-ISSUE","ACCESS-ISSUE",
Q522="Projet OCM (ZTE, NOKIA, autres projets)","TRAVAUX OCM",
Q522="No root CAuse","No root cause",
Q522="ODU HS","TX ISSUE",
Q522="IP &amp; VLAN","TX ISSUE",
Q522="Warehouse HUAWEI","SPARE-ISSUE",
Q522="SPARE-HS","SPARE-ISSUE",
Q522="Power Telco","RAN ISSUE"
),"")</f>
        <v>No root cause</v>
      </c>
      <c r="Q522" s="48" t="s">
        <v>5573</v>
      </c>
      <c r="R522" s="23" t="str" cm="1">
        <f t="array" ref="R522">IFERROR(_xlfn.IFS(
Q522="MPR ISSUE","ACTIVE",
Q522="BSS Hardware Issue","ACTIVE",
Q522="Sites strategiques, MLL, Pylone, etc.","PASSIVE",
Q522="AKTIVCO DEFAUT GE &amp; POWER Cabinet","PASSIVE",
Q522="AKTIVCO Coupure ENEO &amp; Baisse de tension","PASSIVE",
Q522="Coupure ENEO &amp; Baisse de tension","PASSIVE",
Q522="Defaut GE &amp; POWER Cabinet","PASSIVE",
Q522="Sharing","PASSIVE",
Q522="SIte strategiques &amp; DataCenter","PASSIVE",
Q522="Exclu","Exclu",
Q522="SAT","ACTIVE",
Q522="SPARE-ISSUE","SPARE-ISSUE",
Q522="Fiber CAmtel","ACTIVE",
Q522="Fiber AOF","ACTIVE",
Q522="Projet OCM (HUAWEI)","PLANNED WORKS",
Q522="Projet OCM (NOKIA)","PLANNED WORKS",
Q522="ACCESS-ISSUE","ACCESS-ISSUE",
Q522="Projet OCM (ZTE, NOKIA, autres projets)","PLANNED WORKS",
Q522="No root CAuse","No root cause",
Q522="ODU HS","ACTIVE",
Q522="IP &amp; VLAN","ACTIVE",
Q522="Warehouse HUAWEI","SPARE-ISSUE",
Q522="SPARE-HS","SPARE-ISSUE",
Q522="Power Telco","ACTIVE"
),"")</f>
        <v>No root cause</v>
      </c>
      <c r="S522" s="56" t="s">
        <v>17</v>
      </c>
      <c r="T522" s="7" t="s">
        <v>17</v>
      </c>
      <c r="U522" s="57" t="s">
        <v>17</v>
      </c>
      <c r="V522" s="57" t="s">
        <v>17</v>
      </c>
      <c r="W522" s="57" t="s">
        <v>17</v>
      </c>
      <c r="X522" s="57" t="s">
        <v>17</v>
      </c>
      <c r="Y522" s="57" t="s">
        <v>17</v>
      </c>
      <c r="Z522" s="57" t="s">
        <v>17</v>
      </c>
      <c r="AA522" s="57" t="s">
        <v>17</v>
      </c>
      <c r="AB522" s="57" t="s">
        <v>17</v>
      </c>
      <c r="AC522" s="57" t="s">
        <v>17</v>
      </c>
      <c r="AD522" s="57" t="s">
        <v>17</v>
      </c>
      <c r="AE522" s="57" t="s">
        <v>17</v>
      </c>
      <c r="AF522" s="57" t="s">
        <v>17</v>
      </c>
      <c r="AG522" s="57" t="s">
        <v>17</v>
      </c>
      <c r="AH522" s="57" t="s">
        <v>17</v>
      </c>
      <c r="AI522" s="57" t="s">
        <v>17</v>
      </c>
      <c r="AJ522" s="15"/>
      <c r="AK522" s="15"/>
      <c r="AL522" s="15"/>
      <c r="AM522" s="15"/>
    </row>
    <row r="523" spans="1:39" s="14" customFormat="1" x14ac:dyDescent="0.35">
      <c r="A523" s="1" t="s">
        <v>1192</v>
      </c>
      <c r="B523" s="1" t="s">
        <v>1193</v>
      </c>
      <c r="C523" s="3"/>
      <c r="D523" s="1" t="s">
        <v>12</v>
      </c>
      <c r="E523" s="1" t="s">
        <v>13</v>
      </c>
      <c r="F523" s="3" t="s">
        <v>25</v>
      </c>
      <c r="G523" s="1" t="s">
        <v>1194</v>
      </c>
      <c r="H523" s="60" t="str">
        <f>_xlfn.XLOOKUP(B523,'[1]Nur des jours'!$B:$B,'[1]Nur des jours'!$H:$H,"")</f>
        <v>NOKIA</v>
      </c>
      <c r="I523" s="52">
        <v>0</v>
      </c>
      <c r="J523" s="52">
        <v>4.5159883973521758E-3</v>
      </c>
      <c r="K523" s="52">
        <v>0</v>
      </c>
      <c r="L523" s="53">
        <v>1.5160693924757608E-3</v>
      </c>
      <c r="M523" s="54" t="s">
        <v>5374</v>
      </c>
      <c r="N523" s="55"/>
      <c r="O523" s="16" t="str" cm="1">
        <f t="array" ref="O523">IFERROR(_xlfn.IFS(
Q523="MPR ISSUE","PDH",
Q523="BSS Hardware Issue","BSS",
Q523="Sites strategiques, MLL, Pylone, etc.","ENVTECH",
Q523="AKTIVCO DEFAUT GE &amp; POWER Cabinet","AKTIVCO",
Q523="AKTIVCO Coupure ENEO &amp; Baisse de tension","AKTIVCO GRID ONLY",
Q523="Coupure ENEO &amp; Baisse de tension","IHS GRID ONLY",
Q523="Defaut GE &amp; POWER Cabinet","IHS",
Q523="Sharing","Partners",
Q523="SIte strategiques &amp; DataCenter","SST &amp; DC",
Q523="Exclu","Exclu",
Q523="SAT","SAT",
Q523="SPARE-ISSUE","SPARE-ISSUE",
Q523="Fiber CAmtel","TRANS_FO_CAMTEL",
Q523="Fiber AOF","Fiber AOF",
Q523="Projet OCM (HUAWEI)","TRAVAUX-HUAWEI",
Q523="Projet OCM (NOKIA)","TRAVAUX-NOKIA",
Q523="ACCESS-ISSUE","ACCESS-ISSUE",
Q523="Projet OCM (ZTE, NOKIA, autres projets)","TRAVAUX OCM",
Q523="No root CAuse","No root cause",
Q523="ODU HS","PDH",
Q523="IP &amp; VLAN","PDH",
Q523="Warehouse HUAWEI","SPARE-ISSUE",
Q523="SPARE-HS","SPARE-ISSUE",
Q523="Power Telco","BSS"
),"")</f>
        <v>No root cause</v>
      </c>
      <c r="P523" s="22" t="str" cm="1">
        <f t="array" ref="P523">IFERROR(_xlfn.IFS(
Q523="MPR ISSUE","TX ISSUE",
Q523="BSS Hardware Issue","RAN ISSUE",
Q523="Sites strategiques, MLL, Pylone, etc.","ENVTECH",
Q523="AKTIVCO DEFAUT GE &amp; POWER Cabinet","POWER ISSUE",
Q523="AKTIVCO Coupure ENEO &amp; Baisse de tension","POWER ISSUE",
Q523="Coupure ENEO &amp; Baisse de tension","POWER ISSUE",
Q523="Defaut GE &amp; POWER Cabinet","POWER ISSUE",
Q523="Sharing","POWER ISSUE",
Q523="SIte strategiques &amp; DataCenter","POWER ISSUE",
Q523="Exclu","Exclu",
Q523="SAT","TX ISSUE",
Q523="SPARE-ISSUE","SPARE-ISSUE",
Q523="Fiber CAmtel","TX ISSUE",
Q523="Fiber AOF","TX ISSUE",
Q523="Projet OCM (HUAWEI)","TRAVAUX-HUAWEI",
Q523="Projet OCM (NOKIA)","TRAVAUX -NOKIA",
Q523="ACCESS-ISSUE","ACCESS-ISSUE",
Q523="Projet OCM (ZTE, NOKIA, autres projets)","TRAVAUX OCM",
Q523="No root CAuse","No root cause",
Q523="ODU HS","TX ISSUE",
Q523="IP &amp; VLAN","TX ISSUE",
Q523="Warehouse HUAWEI","SPARE-ISSUE",
Q523="SPARE-HS","SPARE-ISSUE",
Q523="Power Telco","RAN ISSUE"
),"")</f>
        <v>No root cause</v>
      </c>
      <c r="Q523" s="48" t="s">
        <v>5573</v>
      </c>
      <c r="R523" s="23" t="str" cm="1">
        <f t="array" ref="R523">IFERROR(_xlfn.IFS(
Q523="MPR ISSUE","ACTIVE",
Q523="BSS Hardware Issue","ACTIVE",
Q523="Sites strategiques, MLL, Pylone, etc.","PASSIVE",
Q523="AKTIVCO DEFAUT GE &amp; POWER Cabinet","PASSIVE",
Q523="AKTIVCO Coupure ENEO &amp; Baisse de tension","PASSIVE",
Q523="Coupure ENEO &amp; Baisse de tension","PASSIVE",
Q523="Defaut GE &amp; POWER Cabinet","PASSIVE",
Q523="Sharing","PASSIVE",
Q523="SIte strategiques &amp; DataCenter","PASSIVE",
Q523="Exclu","Exclu",
Q523="SAT","ACTIVE",
Q523="SPARE-ISSUE","SPARE-ISSUE",
Q523="Fiber CAmtel","ACTIVE",
Q523="Fiber AOF","ACTIVE",
Q523="Projet OCM (HUAWEI)","PLANNED WORKS",
Q523="Projet OCM (NOKIA)","PLANNED WORKS",
Q523="ACCESS-ISSUE","ACCESS-ISSUE",
Q523="Projet OCM (ZTE, NOKIA, autres projets)","PLANNED WORKS",
Q523="No root CAuse","No root cause",
Q523="ODU HS","ACTIVE",
Q523="IP &amp; VLAN","ACTIVE",
Q523="Warehouse HUAWEI","SPARE-ISSUE",
Q523="SPARE-HS","SPARE-ISSUE",
Q523="Power Telco","ACTIVE"
),"")</f>
        <v>No root cause</v>
      </c>
      <c r="S523" s="56" t="s">
        <v>17</v>
      </c>
      <c r="T523" s="7" t="s">
        <v>17</v>
      </c>
      <c r="U523" s="57" t="s">
        <v>17</v>
      </c>
      <c r="V523" s="57" t="s">
        <v>17</v>
      </c>
      <c r="W523" s="57" t="s">
        <v>17</v>
      </c>
      <c r="X523" s="57" t="s">
        <v>17</v>
      </c>
      <c r="Y523" s="57" t="s">
        <v>17</v>
      </c>
      <c r="Z523" s="57" t="s">
        <v>17</v>
      </c>
      <c r="AA523" s="57" t="s">
        <v>17</v>
      </c>
      <c r="AB523" s="57"/>
      <c r="AC523" s="57" t="s">
        <v>17</v>
      </c>
      <c r="AD523" s="57" t="s">
        <v>17</v>
      </c>
      <c r="AE523" s="57" t="s">
        <v>17</v>
      </c>
      <c r="AF523" s="57" t="s">
        <v>17</v>
      </c>
      <c r="AG523" s="57" t="s">
        <v>17</v>
      </c>
      <c r="AH523" s="57" t="s">
        <v>17</v>
      </c>
      <c r="AI523" s="57" t="s">
        <v>17</v>
      </c>
      <c r="AJ523" s="15"/>
      <c r="AK523" s="15"/>
      <c r="AL523" s="15"/>
      <c r="AM523" s="15"/>
    </row>
    <row r="524" spans="1:39" s="14" customFormat="1" x14ac:dyDescent="0.35">
      <c r="A524" s="1" t="s">
        <v>58</v>
      </c>
      <c r="B524" s="1" t="s">
        <v>3213</v>
      </c>
      <c r="C524" s="3"/>
      <c r="D524" s="1" t="s">
        <v>23</v>
      </c>
      <c r="E524" s="1" t="s">
        <v>24</v>
      </c>
      <c r="F524" s="3" t="s">
        <v>57</v>
      </c>
      <c r="G524" s="1" t="s">
        <v>58</v>
      </c>
      <c r="H524" s="60" t="str">
        <f>_xlfn.XLOOKUP(B524,'[1]Nur des jours'!$B:$B,'[1]Nur des jours'!$H:$H,"")</f>
        <v>NOKIA</v>
      </c>
      <c r="I524" s="52">
        <v>0</v>
      </c>
      <c r="J524" s="52">
        <v>4.2503420210375214E-3</v>
      </c>
      <c r="K524" s="52">
        <v>0</v>
      </c>
      <c r="L524" s="53">
        <v>1.4268888399772469E-3</v>
      </c>
      <c r="M524" s="54" t="s">
        <v>5376</v>
      </c>
      <c r="N524" s="55"/>
      <c r="O524" s="16" t="str" cm="1">
        <f t="array" ref="O524">IFERROR(_xlfn.IFS(
Q524="MPR ISSUE","PDH",
Q524="BSS Hardware Issue","BSS",
Q524="Sites strategiques, MLL, Pylone, etc.","ENVTECH",
Q524="AKTIVCO DEFAUT GE &amp; POWER Cabinet","AKTIVCO",
Q524="AKTIVCO Coupure ENEO &amp; Baisse de tension","AKTIVCO GRID ONLY",
Q524="Coupure ENEO &amp; Baisse de tension","IHS GRID ONLY",
Q524="Defaut GE &amp; POWER Cabinet","IHS",
Q524="Sharing","Partners",
Q524="SIte strategiques &amp; DataCenter","SST &amp; DC",
Q524="Exclu","Exclu",
Q524="SAT","SAT",
Q524="SPARE-ISSUE","SPARE-ISSUE",
Q524="Fiber CAmtel","TRANS_FO_CAMTEL",
Q524="Fiber AOF","Fiber AOF",
Q524="Projet OCM (HUAWEI)","TRAVAUX-HUAWEI",
Q524="Projet OCM (NOKIA)","TRAVAUX-NOKIA",
Q524="ACCESS-ISSUE","ACCESS-ISSUE",
Q524="Projet OCM (ZTE, NOKIA, autres projets)","TRAVAUX OCM",
Q524="No root CAuse","No root cause",
Q524="ODU HS","PDH",
Q524="IP &amp; VLAN","PDH",
Q524="Warehouse HUAWEI","SPARE-ISSUE",
Q524="SPARE-HS","SPARE-ISSUE",
Q524="Power Telco","BSS"
),"")</f>
        <v>No root cause</v>
      </c>
      <c r="P524" s="22" t="str" cm="1">
        <f t="array" ref="P524">IFERROR(_xlfn.IFS(
Q524="MPR ISSUE","TX ISSUE",
Q524="BSS Hardware Issue","RAN ISSUE",
Q524="Sites strategiques, MLL, Pylone, etc.","ENVTECH",
Q524="AKTIVCO DEFAUT GE &amp; POWER Cabinet","POWER ISSUE",
Q524="AKTIVCO Coupure ENEO &amp; Baisse de tension","POWER ISSUE",
Q524="Coupure ENEO &amp; Baisse de tension","POWER ISSUE",
Q524="Defaut GE &amp; POWER Cabinet","POWER ISSUE",
Q524="Sharing","POWER ISSUE",
Q524="SIte strategiques &amp; DataCenter","POWER ISSUE",
Q524="Exclu","Exclu",
Q524="SAT","TX ISSUE",
Q524="SPARE-ISSUE","SPARE-ISSUE",
Q524="Fiber CAmtel","TX ISSUE",
Q524="Fiber AOF","TX ISSUE",
Q524="Projet OCM (HUAWEI)","TRAVAUX-HUAWEI",
Q524="Projet OCM (NOKIA)","TRAVAUX -NOKIA",
Q524="ACCESS-ISSUE","ACCESS-ISSUE",
Q524="Projet OCM (ZTE, NOKIA, autres projets)","TRAVAUX OCM",
Q524="No root CAuse","No root cause",
Q524="ODU HS","TX ISSUE",
Q524="IP &amp; VLAN","TX ISSUE",
Q524="Warehouse HUAWEI","SPARE-ISSUE",
Q524="SPARE-HS","SPARE-ISSUE",
Q524="Power Telco","RAN ISSUE"
),"")</f>
        <v>No root cause</v>
      </c>
      <c r="Q524" s="48" t="s">
        <v>5573</v>
      </c>
      <c r="R524" s="23" t="str" cm="1">
        <f t="array" ref="R524">IFERROR(_xlfn.IFS(
Q524="MPR ISSUE","ACTIVE",
Q524="BSS Hardware Issue","ACTIVE",
Q524="Sites strategiques, MLL, Pylone, etc.","PASSIVE",
Q524="AKTIVCO DEFAUT GE &amp; POWER Cabinet","PASSIVE",
Q524="AKTIVCO Coupure ENEO &amp; Baisse de tension","PASSIVE",
Q524="Coupure ENEO &amp; Baisse de tension","PASSIVE",
Q524="Defaut GE &amp; POWER Cabinet","PASSIVE",
Q524="Sharing","PASSIVE",
Q524="SIte strategiques &amp; DataCenter","PASSIVE",
Q524="Exclu","Exclu",
Q524="SAT","ACTIVE",
Q524="SPARE-ISSUE","SPARE-ISSUE",
Q524="Fiber CAmtel","ACTIVE",
Q524="Fiber AOF","ACTIVE",
Q524="Projet OCM (HUAWEI)","PLANNED WORKS",
Q524="Projet OCM (NOKIA)","PLANNED WORKS",
Q524="ACCESS-ISSUE","ACCESS-ISSUE",
Q524="Projet OCM (ZTE, NOKIA, autres projets)","PLANNED WORKS",
Q524="No root CAuse","No root cause",
Q524="ODU HS","ACTIVE",
Q524="IP &amp; VLAN","ACTIVE",
Q524="Warehouse HUAWEI","SPARE-ISSUE",
Q524="SPARE-HS","SPARE-ISSUE",
Q524="Power Telco","ACTIVE"
),"")</f>
        <v>No root cause</v>
      </c>
      <c r="S524" s="56" t="s">
        <v>17</v>
      </c>
      <c r="T524" s="7" t="s">
        <v>17</v>
      </c>
      <c r="U524" s="57" t="s">
        <v>17</v>
      </c>
      <c r="V524" s="57" t="s">
        <v>17</v>
      </c>
      <c r="W524" s="57" t="s">
        <v>17</v>
      </c>
      <c r="X524" s="57" t="s">
        <v>17</v>
      </c>
      <c r="Y524" s="57" t="s">
        <v>17</v>
      </c>
      <c r="Z524" s="57" t="s">
        <v>17</v>
      </c>
      <c r="AA524" s="57" t="s">
        <v>17</v>
      </c>
      <c r="AB524" s="57" t="s">
        <v>17</v>
      </c>
      <c r="AC524" s="57" t="s">
        <v>17</v>
      </c>
      <c r="AD524" s="57" t="s">
        <v>17</v>
      </c>
      <c r="AE524" s="57" t="s">
        <v>17</v>
      </c>
      <c r="AF524" s="57" t="s">
        <v>17</v>
      </c>
      <c r="AG524" s="57" t="s">
        <v>17</v>
      </c>
      <c r="AH524" s="57" t="s">
        <v>17</v>
      </c>
      <c r="AI524" s="57" t="s">
        <v>17</v>
      </c>
      <c r="AJ524" s="15"/>
      <c r="AK524" s="15"/>
      <c r="AL524" s="15"/>
      <c r="AM524" s="15"/>
    </row>
    <row r="525" spans="1:39" s="14" customFormat="1" x14ac:dyDescent="0.35">
      <c r="A525" s="2" t="s">
        <v>1057</v>
      </c>
      <c r="B525" s="1" t="s">
        <v>1058</v>
      </c>
      <c r="C525" s="3"/>
      <c r="D525" s="1" t="s">
        <v>12</v>
      </c>
      <c r="E525" s="1" t="s">
        <v>13</v>
      </c>
      <c r="F525" s="3" t="s">
        <v>57</v>
      </c>
      <c r="G525" s="1" t="s">
        <v>1059</v>
      </c>
      <c r="H525" s="60" t="str">
        <f>_xlfn.XLOOKUP(B525,'[1]Nur des jours'!$B:$B,'[1]Nur des jours'!$H:$H,"")</f>
        <v>NOKIA</v>
      </c>
      <c r="I525" s="52">
        <v>0</v>
      </c>
      <c r="J525" s="52">
        <v>4.2503420210375214E-3</v>
      </c>
      <c r="K525" s="52">
        <v>0</v>
      </c>
      <c r="L525" s="53">
        <v>1.4268888399772469E-3</v>
      </c>
      <c r="M525" s="54" t="s">
        <v>5376</v>
      </c>
      <c r="N525" s="55"/>
      <c r="O525" s="16" t="str" cm="1">
        <f t="array" ref="O525">IFERROR(_xlfn.IFS(
Q525="MPR ISSUE","PDH",
Q525="BSS Hardware Issue","BSS",
Q525="Sites strategiques, MLL, Pylone, etc.","ENVTECH",
Q525="AKTIVCO DEFAUT GE &amp; POWER Cabinet","AKTIVCO",
Q525="AKTIVCO Coupure ENEO &amp; Baisse de tension","AKTIVCO GRID ONLY",
Q525="Coupure ENEO &amp; Baisse de tension","IHS GRID ONLY",
Q525="Defaut GE &amp; POWER Cabinet","IHS",
Q525="Sharing","Partners",
Q525="SIte strategiques &amp; DataCenter","SST &amp; DC",
Q525="Exclu","Exclu",
Q525="SAT","SAT",
Q525="SPARE-ISSUE","SPARE-ISSUE",
Q525="Fiber CAmtel","TRANS_FO_CAMTEL",
Q525="Fiber AOF","Fiber AOF",
Q525="Projet OCM (HUAWEI)","TRAVAUX-HUAWEI",
Q525="Projet OCM (NOKIA)","TRAVAUX-NOKIA",
Q525="ACCESS-ISSUE","ACCESS-ISSUE",
Q525="Projet OCM (ZTE, NOKIA, autres projets)","TRAVAUX OCM",
Q525="No root CAuse","No root cause",
Q525="ODU HS","PDH",
Q525="IP &amp; VLAN","PDH",
Q525="Warehouse HUAWEI","SPARE-ISSUE",
Q525="SPARE-HS","SPARE-ISSUE",
Q525="Power Telco","BSS"
),"")</f>
        <v>No root cause</v>
      </c>
      <c r="P525" s="22" t="str" cm="1">
        <f t="array" ref="P525">IFERROR(_xlfn.IFS(
Q525="MPR ISSUE","TX ISSUE",
Q525="BSS Hardware Issue","RAN ISSUE",
Q525="Sites strategiques, MLL, Pylone, etc.","ENVTECH",
Q525="AKTIVCO DEFAUT GE &amp; POWER Cabinet","POWER ISSUE",
Q525="AKTIVCO Coupure ENEO &amp; Baisse de tension","POWER ISSUE",
Q525="Coupure ENEO &amp; Baisse de tension","POWER ISSUE",
Q525="Defaut GE &amp; POWER Cabinet","POWER ISSUE",
Q525="Sharing","POWER ISSUE",
Q525="SIte strategiques &amp; DataCenter","POWER ISSUE",
Q525="Exclu","Exclu",
Q525="SAT","TX ISSUE",
Q525="SPARE-ISSUE","SPARE-ISSUE",
Q525="Fiber CAmtel","TX ISSUE",
Q525="Fiber AOF","TX ISSUE",
Q525="Projet OCM (HUAWEI)","TRAVAUX-HUAWEI",
Q525="Projet OCM (NOKIA)","TRAVAUX -NOKIA",
Q525="ACCESS-ISSUE","ACCESS-ISSUE",
Q525="Projet OCM (ZTE, NOKIA, autres projets)","TRAVAUX OCM",
Q525="No root CAuse","No root cause",
Q525="ODU HS","TX ISSUE",
Q525="IP &amp; VLAN","TX ISSUE",
Q525="Warehouse HUAWEI","SPARE-ISSUE",
Q525="SPARE-HS","SPARE-ISSUE",
Q525="Power Telco","RAN ISSUE"
),"")</f>
        <v>No root cause</v>
      </c>
      <c r="Q525" s="48" t="s">
        <v>5573</v>
      </c>
      <c r="R525" s="23" t="str" cm="1">
        <f t="array" ref="R525">IFERROR(_xlfn.IFS(
Q525="MPR ISSUE","ACTIVE",
Q525="BSS Hardware Issue","ACTIVE",
Q525="Sites strategiques, MLL, Pylone, etc.","PASSIVE",
Q525="AKTIVCO DEFAUT GE &amp; POWER Cabinet","PASSIVE",
Q525="AKTIVCO Coupure ENEO &amp; Baisse de tension","PASSIVE",
Q525="Coupure ENEO &amp; Baisse de tension","PASSIVE",
Q525="Defaut GE &amp; POWER Cabinet","PASSIVE",
Q525="Sharing","PASSIVE",
Q525="SIte strategiques &amp; DataCenter","PASSIVE",
Q525="Exclu","Exclu",
Q525="SAT","ACTIVE",
Q525="SPARE-ISSUE","SPARE-ISSUE",
Q525="Fiber CAmtel","ACTIVE",
Q525="Fiber AOF","ACTIVE",
Q525="Projet OCM (HUAWEI)","PLANNED WORKS",
Q525="Projet OCM (NOKIA)","PLANNED WORKS",
Q525="ACCESS-ISSUE","ACCESS-ISSUE",
Q525="Projet OCM (ZTE, NOKIA, autres projets)","PLANNED WORKS",
Q525="No root CAuse","No root cause",
Q525="ODU HS","ACTIVE",
Q525="IP &amp; VLAN","ACTIVE",
Q525="Warehouse HUAWEI","SPARE-ISSUE",
Q525="SPARE-HS","SPARE-ISSUE",
Q525="Power Telco","ACTIVE"
),"")</f>
        <v>No root cause</v>
      </c>
      <c r="S525" s="56" t="s">
        <v>17</v>
      </c>
      <c r="T525" s="7" t="s">
        <v>17</v>
      </c>
      <c r="U525" s="57" t="s">
        <v>17</v>
      </c>
      <c r="V525" s="57" t="s">
        <v>17</v>
      </c>
      <c r="W525" s="57" t="s">
        <v>17</v>
      </c>
      <c r="X525" s="57" t="s">
        <v>17</v>
      </c>
      <c r="Y525" s="57" t="s">
        <v>17</v>
      </c>
      <c r="Z525" s="57" t="s">
        <v>17</v>
      </c>
      <c r="AA525" s="57" t="s">
        <v>17</v>
      </c>
      <c r="AB525" s="57" t="s">
        <v>17</v>
      </c>
      <c r="AC525" s="57" t="s">
        <v>17</v>
      </c>
      <c r="AD525" s="57" t="s">
        <v>17</v>
      </c>
      <c r="AE525" s="57" t="s">
        <v>17</v>
      </c>
      <c r="AF525" s="57" t="s">
        <v>17</v>
      </c>
      <c r="AG525" s="57" t="s">
        <v>17</v>
      </c>
      <c r="AH525" s="57" t="s">
        <v>17</v>
      </c>
      <c r="AI525" s="57" t="s">
        <v>17</v>
      </c>
      <c r="AJ525" s="15"/>
      <c r="AK525" s="15"/>
      <c r="AL525" s="15"/>
      <c r="AM525" s="15"/>
    </row>
    <row r="526" spans="1:39" s="14" customFormat="1" x14ac:dyDescent="0.35">
      <c r="A526" s="1" t="s">
        <v>1072</v>
      </c>
      <c r="B526" s="1" t="s">
        <v>1073</v>
      </c>
      <c r="C526" s="3"/>
      <c r="D526" s="1" t="s">
        <v>12</v>
      </c>
      <c r="E526" s="1" t="s">
        <v>13</v>
      </c>
      <c r="F526" s="3" t="s">
        <v>104</v>
      </c>
      <c r="G526" s="1" t="s">
        <v>1074</v>
      </c>
      <c r="H526" s="60" t="str">
        <f>_xlfn.XLOOKUP(B526,'[1]Nur des jours'!$B:$B,'[1]Nur des jours'!$H:$H,"")</f>
        <v>NOKIA</v>
      </c>
      <c r="I526" s="52">
        <v>0</v>
      </c>
      <c r="J526" s="52">
        <v>4.2500960521711043E-3</v>
      </c>
      <c r="K526" s="52">
        <v>0</v>
      </c>
      <c r="L526" s="53">
        <v>1.4268062653917818E-3</v>
      </c>
      <c r="M526" s="54" t="s">
        <v>5374</v>
      </c>
      <c r="N526" s="55"/>
      <c r="O526" s="16" t="str" cm="1">
        <f t="array" ref="O526">IFERROR(_xlfn.IFS(
Q526="MPR ISSUE","PDH",
Q526="BSS Hardware Issue","BSS",
Q526="Sites strategiques, MLL, Pylone, etc.","ENVTECH",
Q526="AKTIVCO DEFAUT GE &amp; POWER Cabinet","AKTIVCO",
Q526="AKTIVCO Coupure ENEO &amp; Baisse de tension","AKTIVCO GRID ONLY",
Q526="Coupure ENEO &amp; Baisse de tension","IHS GRID ONLY",
Q526="Defaut GE &amp; POWER Cabinet","IHS",
Q526="Sharing","Partners",
Q526="SIte strategiques &amp; DataCenter","SST &amp; DC",
Q526="Exclu","Exclu",
Q526="SAT","SAT",
Q526="SPARE-ISSUE","SPARE-ISSUE",
Q526="Fiber CAmtel","TRANS_FO_CAMTEL",
Q526="Fiber AOF","Fiber AOF",
Q526="Projet OCM (HUAWEI)","TRAVAUX-HUAWEI",
Q526="Projet OCM (NOKIA)","TRAVAUX-NOKIA",
Q526="ACCESS-ISSUE","ACCESS-ISSUE",
Q526="Projet OCM (ZTE, NOKIA, autres projets)","TRAVAUX OCM",
Q526="No root CAuse","No root cause",
Q526="ODU HS","PDH",
Q526="IP &amp; VLAN","PDH",
Q526="Warehouse HUAWEI","SPARE-ISSUE",
Q526="SPARE-HS","SPARE-ISSUE",
Q526="Power Telco","BSS"
),"")</f>
        <v>No root cause</v>
      </c>
      <c r="P526" s="22" t="str" cm="1">
        <f t="array" ref="P526">IFERROR(_xlfn.IFS(
Q526="MPR ISSUE","TX ISSUE",
Q526="BSS Hardware Issue","RAN ISSUE",
Q526="Sites strategiques, MLL, Pylone, etc.","ENVTECH",
Q526="AKTIVCO DEFAUT GE &amp; POWER Cabinet","POWER ISSUE",
Q526="AKTIVCO Coupure ENEO &amp; Baisse de tension","POWER ISSUE",
Q526="Coupure ENEO &amp; Baisse de tension","POWER ISSUE",
Q526="Defaut GE &amp; POWER Cabinet","POWER ISSUE",
Q526="Sharing","POWER ISSUE",
Q526="SIte strategiques &amp; DataCenter","POWER ISSUE",
Q526="Exclu","Exclu",
Q526="SAT","TX ISSUE",
Q526="SPARE-ISSUE","SPARE-ISSUE",
Q526="Fiber CAmtel","TX ISSUE",
Q526="Fiber AOF","TX ISSUE",
Q526="Projet OCM (HUAWEI)","TRAVAUX-HUAWEI",
Q526="Projet OCM (NOKIA)","TRAVAUX -NOKIA",
Q526="ACCESS-ISSUE","ACCESS-ISSUE",
Q526="Projet OCM (ZTE, NOKIA, autres projets)","TRAVAUX OCM",
Q526="No root CAuse","No root cause",
Q526="ODU HS","TX ISSUE",
Q526="IP &amp; VLAN","TX ISSUE",
Q526="Warehouse HUAWEI","SPARE-ISSUE",
Q526="SPARE-HS","SPARE-ISSUE",
Q526="Power Telco","RAN ISSUE"
),"")</f>
        <v>No root cause</v>
      </c>
      <c r="Q526" s="48" t="s">
        <v>5573</v>
      </c>
      <c r="R526" s="23" t="str" cm="1">
        <f t="array" ref="R526">IFERROR(_xlfn.IFS(
Q526="MPR ISSUE","ACTIVE",
Q526="BSS Hardware Issue","ACTIVE",
Q526="Sites strategiques, MLL, Pylone, etc.","PASSIVE",
Q526="AKTIVCO DEFAUT GE &amp; POWER Cabinet","PASSIVE",
Q526="AKTIVCO Coupure ENEO &amp; Baisse de tension","PASSIVE",
Q526="Coupure ENEO &amp; Baisse de tension","PASSIVE",
Q526="Defaut GE &amp; POWER Cabinet","PASSIVE",
Q526="Sharing","PASSIVE",
Q526="SIte strategiques &amp; DataCenter","PASSIVE",
Q526="Exclu","Exclu",
Q526="SAT","ACTIVE",
Q526="SPARE-ISSUE","SPARE-ISSUE",
Q526="Fiber CAmtel","ACTIVE",
Q526="Fiber AOF","ACTIVE",
Q526="Projet OCM (HUAWEI)","PLANNED WORKS",
Q526="Projet OCM (NOKIA)","PLANNED WORKS",
Q526="ACCESS-ISSUE","ACCESS-ISSUE",
Q526="Projet OCM (ZTE, NOKIA, autres projets)","PLANNED WORKS",
Q526="No root CAuse","No root cause",
Q526="ODU HS","ACTIVE",
Q526="IP &amp; VLAN","ACTIVE",
Q526="Warehouse HUAWEI","SPARE-ISSUE",
Q526="SPARE-HS","SPARE-ISSUE",
Q526="Power Telco","ACTIVE"
),"")</f>
        <v>No root cause</v>
      </c>
      <c r="S526" s="56" t="s">
        <v>17</v>
      </c>
      <c r="T526" s="7" t="s">
        <v>17</v>
      </c>
      <c r="U526" s="57" t="s">
        <v>17</v>
      </c>
      <c r="V526" s="57" t="s">
        <v>17</v>
      </c>
      <c r="W526" s="57" t="s">
        <v>17</v>
      </c>
      <c r="X526" s="57" t="s">
        <v>17</v>
      </c>
      <c r="Y526" s="57" t="s">
        <v>17</v>
      </c>
      <c r="Z526" s="57" t="s">
        <v>17</v>
      </c>
      <c r="AA526" s="57" t="s">
        <v>17</v>
      </c>
      <c r="AB526" s="57"/>
      <c r="AC526" s="57" t="s">
        <v>17</v>
      </c>
      <c r="AD526" s="57" t="s">
        <v>17</v>
      </c>
      <c r="AE526" s="57" t="s">
        <v>17</v>
      </c>
      <c r="AF526" s="57" t="s">
        <v>17</v>
      </c>
      <c r="AG526" s="57" t="s">
        <v>17</v>
      </c>
      <c r="AH526" s="57" t="s">
        <v>17</v>
      </c>
      <c r="AI526" s="57" t="s">
        <v>17</v>
      </c>
      <c r="AJ526" s="15"/>
      <c r="AK526" s="15"/>
      <c r="AL526" s="15"/>
      <c r="AM526" s="15"/>
    </row>
    <row r="527" spans="1:39" s="14" customFormat="1" x14ac:dyDescent="0.35">
      <c r="A527" s="1" t="s">
        <v>1834</v>
      </c>
      <c r="B527" s="1" t="s">
        <v>1835</v>
      </c>
      <c r="C527" s="3"/>
      <c r="D527" s="1" t="s">
        <v>23</v>
      </c>
      <c r="E527" s="1"/>
      <c r="F527" s="3" t="s">
        <v>228</v>
      </c>
      <c r="G527" s="1" t="s">
        <v>1834</v>
      </c>
      <c r="H527" s="60" t="str">
        <f>_xlfn.XLOOKUP(B527,'[1]Nur des jours'!$B:$B,'[1]Nur des jours'!$H:$H,"")</f>
        <v>NOKIA</v>
      </c>
      <c r="I527" s="52">
        <v>0</v>
      </c>
      <c r="J527" s="52">
        <v>3.9844650489102192E-3</v>
      </c>
      <c r="K527" s="52">
        <v>0</v>
      </c>
      <c r="L527" s="53">
        <v>1.3376308738047311E-3</v>
      </c>
      <c r="M527" s="54" t="s">
        <v>5374</v>
      </c>
      <c r="N527" s="55"/>
      <c r="O527" s="16" t="str" cm="1">
        <f t="array" ref="O527">IFERROR(_xlfn.IFS(
Q527="MPR ISSUE","PDH",
Q527="BSS Hardware Issue","BSS",
Q527="Sites strategiques, MLL, Pylone, etc.","ENVTECH",
Q527="AKTIVCO DEFAUT GE &amp; POWER Cabinet","AKTIVCO",
Q527="AKTIVCO Coupure ENEO &amp; Baisse de tension","AKTIVCO GRID ONLY",
Q527="Coupure ENEO &amp; Baisse de tension","IHS GRID ONLY",
Q527="Defaut GE &amp; POWER Cabinet","IHS",
Q527="Sharing","Partners",
Q527="SIte strategiques &amp; DataCenter","SST &amp; DC",
Q527="Exclu","Exclu",
Q527="SAT","SAT",
Q527="SPARE-ISSUE","SPARE-ISSUE",
Q527="Fiber CAmtel","TRANS_FO_CAMTEL",
Q527="Fiber AOF","Fiber AOF",
Q527="Projet OCM (HUAWEI)","TRAVAUX-HUAWEI",
Q527="Projet OCM (NOKIA)","TRAVAUX-NOKIA",
Q527="ACCESS-ISSUE","ACCESS-ISSUE",
Q527="Projet OCM (ZTE, NOKIA, autres projets)","TRAVAUX OCM",
Q527="No root CAuse","No root cause",
Q527="ODU HS","PDH",
Q527="IP &amp; VLAN","PDH",
Q527="Warehouse HUAWEI","SPARE-ISSUE",
Q527="SPARE-HS","SPARE-ISSUE",
Q527="Power Telco","BSS"
),"")</f>
        <v>No root cause</v>
      </c>
      <c r="P527" s="22" t="str" cm="1">
        <f t="array" ref="P527">IFERROR(_xlfn.IFS(
Q527="MPR ISSUE","TX ISSUE",
Q527="BSS Hardware Issue","RAN ISSUE",
Q527="Sites strategiques, MLL, Pylone, etc.","ENVTECH",
Q527="AKTIVCO DEFAUT GE &amp; POWER Cabinet","POWER ISSUE",
Q527="AKTIVCO Coupure ENEO &amp; Baisse de tension","POWER ISSUE",
Q527="Coupure ENEO &amp; Baisse de tension","POWER ISSUE",
Q527="Defaut GE &amp; POWER Cabinet","POWER ISSUE",
Q527="Sharing","POWER ISSUE",
Q527="SIte strategiques &amp; DataCenter","POWER ISSUE",
Q527="Exclu","Exclu",
Q527="SAT","TX ISSUE",
Q527="SPARE-ISSUE","SPARE-ISSUE",
Q527="Fiber CAmtel","TX ISSUE",
Q527="Fiber AOF","TX ISSUE",
Q527="Projet OCM (HUAWEI)","TRAVAUX-HUAWEI",
Q527="Projet OCM (NOKIA)","TRAVAUX -NOKIA",
Q527="ACCESS-ISSUE","ACCESS-ISSUE",
Q527="Projet OCM (ZTE, NOKIA, autres projets)","TRAVAUX OCM",
Q527="No root CAuse","No root cause",
Q527="ODU HS","TX ISSUE",
Q527="IP &amp; VLAN","TX ISSUE",
Q527="Warehouse HUAWEI","SPARE-ISSUE",
Q527="SPARE-HS","SPARE-ISSUE",
Q527="Power Telco","RAN ISSUE"
),"")</f>
        <v>No root cause</v>
      </c>
      <c r="Q527" s="48" t="s">
        <v>5573</v>
      </c>
      <c r="R527" s="23" t="str" cm="1">
        <f t="array" ref="R527">IFERROR(_xlfn.IFS(
Q527="MPR ISSUE","ACTIVE",
Q527="BSS Hardware Issue","ACTIVE",
Q527="Sites strategiques, MLL, Pylone, etc.","PASSIVE",
Q527="AKTIVCO DEFAUT GE &amp; POWER Cabinet","PASSIVE",
Q527="AKTIVCO Coupure ENEO &amp; Baisse de tension","PASSIVE",
Q527="Coupure ENEO &amp; Baisse de tension","PASSIVE",
Q527="Defaut GE &amp; POWER Cabinet","PASSIVE",
Q527="Sharing","PASSIVE",
Q527="SIte strategiques &amp; DataCenter","PASSIVE",
Q527="Exclu","Exclu",
Q527="SAT","ACTIVE",
Q527="SPARE-ISSUE","SPARE-ISSUE",
Q527="Fiber CAmtel","ACTIVE",
Q527="Fiber AOF","ACTIVE",
Q527="Projet OCM (HUAWEI)","PLANNED WORKS",
Q527="Projet OCM (NOKIA)","PLANNED WORKS",
Q527="ACCESS-ISSUE","ACCESS-ISSUE",
Q527="Projet OCM (ZTE, NOKIA, autres projets)","PLANNED WORKS",
Q527="No root CAuse","No root cause",
Q527="ODU HS","ACTIVE",
Q527="IP &amp; VLAN","ACTIVE",
Q527="Warehouse HUAWEI","SPARE-ISSUE",
Q527="SPARE-HS","SPARE-ISSUE",
Q527="Power Telco","ACTIVE"
),"")</f>
        <v>No root cause</v>
      </c>
      <c r="S527" s="56" t="s">
        <v>17</v>
      </c>
      <c r="T527" s="7" t="s">
        <v>17</v>
      </c>
      <c r="U527" s="57" t="s">
        <v>17</v>
      </c>
      <c r="V527" s="57" t="s">
        <v>17</v>
      </c>
      <c r="W527" s="57" t="s">
        <v>17</v>
      </c>
      <c r="X527" s="57" t="s">
        <v>17</v>
      </c>
      <c r="Y527" s="57" t="s">
        <v>17</v>
      </c>
      <c r="Z527" s="57" t="s">
        <v>17</v>
      </c>
      <c r="AA527" s="57" t="s">
        <v>17</v>
      </c>
      <c r="AB527" s="57"/>
      <c r="AC527" s="57" t="s">
        <v>17</v>
      </c>
      <c r="AD527" s="57" t="s">
        <v>17</v>
      </c>
      <c r="AE527" s="57" t="s">
        <v>17</v>
      </c>
      <c r="AF527" s="57" t="s">
        <v>17</v>
      </c>
      <c r="AG527" s="57" t="s">
        <v>17</v>
      </c>
      <c r="AH527" s="57" t="s">
        <v>17</v>
      </c>
      <c r="AI527" s="57" t="s">
        <v>17</v>
      </c>
      <c r="AJ527" s="15"/>
      <c r="AK527" s="15"/>
      <c r="AL527" s="15"/>
      <c r="AM527" s="15"/>
    </row>
    <row r="528" spans="1:39" s="14" customFormat="1" x14ac:dyDescent="0.35">
      <c r="A528" s="2" t="s">
        <v>2080</v>
      </c>
      <c r="B528" s="1" t="s">
        <v>2081</v>
      </c>
      <c r="C528" s="3"/>
      <c r="D528" s="1" t="s">
        <v>12</v>
      </c>
      <c r="E528" s="1" t="s">
        <v>13</v>
      </c>
      <c r="F528" s="3" t="s">
        <v>57</v>
      </c>
      <c r="G528" s="1" t="s">
        <v>2082</v>
      </c>
      <c r="H528" s="60" t="str">
        <f>_xlfn.XLOOKUP(B528,'[1]Nur des jours'!$B:$B,'[1]Nur des jours'!$H:$H,"")</f>
        <v>NOKIA</v>
      </c>
      <c r="I528" s="52">
        <v>0</v>
      </c>
      <c r="J528" s="52">
        <v>3.7190492684082135E-3</v>
      </c>
      <c r="K528" s="52">
        <v>0</v>
      </c>
      <c r="L528" s="53">
        <v>1.2485277349802194E-3</v>
      </c>
      <c r="M528" s="54" t="s">
        <v>5376</v>
      </c>
      <c r="N528" s="55"/>
      <c r="O528" s="16" t="str" cm="1">
        <f t="array" ref="O528">IFERROR(_xlfn.IFS(
Q528="MPR ISSUE","PDH",
Q528="BSS Hardware Issue","BSS",
Q528="Sites strategiques, MLL, Pylone, etc.","ENVTECH",
Q528="AKTIVCO DEFAUT GE &amp; POWER Cabinet","AKTIVCO",
Q528="AKTIVCO Coupure ENEO &amp; Baisse de tension","AKTIVCO GRID ONLY",
Q528="Coupure ENEO &amp; Baisse de tension","IHS GRID ONLY",
Q528="Defaut GE &amp; POWER Cabinet","IHS",
Q528="Sharing","Partners",
Q528="SIte strategiques &amp; DataCenter","SST &amp; DC",
Q528="Exclu","Exclu",
Q528="SAT","SAT",
Q528="SPARE-ISSUE","SPARE-ISSUE",
Q528="Fiber CAmtel","TRANS_FO_CAMTEL",
Q528="Fiber AOF","Fiber AOF",
Q528="Projet OCM (HUAWEI)","TRAVAUX-HUAWEI",
Q528="Projet OCM (NOKIA)","TRAVAUX-NOKIA",
Q528="ACCESS-ISSUE","ACCESS-ISSUE",
Q528="Projet OCM (ZTE, NOKIA, autres projets)","TRAVAUX OCM",
Q528="No root CAuse","No root cause",
Q528="ODU HS","PDH",
Q528="IP &amp; VLAN","PDH",
Q528="Warehouse HUAWEI","SPARE-ISSUE",
Q528="SPARE-HS","SPARE-ISSUE",
Q528="Power Telco","BSS"
),"")</f>
        <v>No root cause</v>
      </c>
      <c r="P528" s="22" t="str" cm="1">
        <f t="array" ref="P528">IFERROR(_xlfn.IFS(
Q528="MPR ISSUE","TX ISSUE",
Q528="BSS Hardware Issue","RAN ISSUE",
Q528="Sites strategiques, MLL, Pylone, etc.","ENVTECH",
Q528="AKTIVCO DEFAUT GE &amp; POWER Cabinet","POWER ISSUE",
Q528="AKTIVCO Coupure ENEO &amp; Baisse de tension","POWER ISSUE",
Q528="Coupure ENEO &amp; Baisse de tension","POWER ISSUE",
Q528="Defaut GE &amp; POWER Cabinet","POWER ISSUE",
Q528="Sharing","POWER ISSUE",
Q528="SIte strategiques &amp; DataCenter","POWER ISSUE",
Q528="Exclu","Exclu",
Q528="SAT","TX ISSUE",
Q528="SPARE-ISSUE","SPARE-ISSUE",
Q528="Fiber CAmtel","TX ISSUE",
Q528="Fiber AOF","TX ISSUE",
Q528="Projet OCM (HUAWEI)","TRAVAUX-HUAWEI",
Q528="Projet OCM (NOKIA)","TRAVAUX -NOKIA",
Q528="ACCESS-ISSUE","ACCESS-ISSUE",
Q528="Projet OCM (ZTE, NOKIA, autres projets)","TRAVAUX OCM",
Q528="No root CAuse","No root cause",
Q528="ODU HS","TX ISSUE",
Q528="IP &amp; VLAN","TX ISSUE",
Q528="Warehouse HUAWEI","SPARE-ISSUE",
Q528="SPARE-HS","SPARE-ISSUE",
Q528="Power Telco","RAN ISSUE"
),"")</f>
        <v>No root cause</v>
      </c>
      <c r="Q528" s="48" t="s">
        <v>5573</v>
      </c>
      <c r="R528" s="23" t="str" cm="1">
        <f t="array" ref="R528">IFERROR(_xlfn.IFS(
Q528="MPR ISSUE","ACTIVE",
Q528="BSS Hardware Issue","ACTIVE",
Q528="Sites strategiques, MLL, Pylone, etc.","PASSIVE",
Q528="AKTIVCO DEFAUT GE &amp; POWER Cabinet","PASSIVE",
Q528="AKTIVCO Coupure ENEO &amp; Baisse de tension","PASSIVE",
Q528="Coupure ENEO &amp; Baisse de tension","PASSIVE",
Q528="Defaut GE &amp; POWER Cabinet","PASSIVE",
Q528="Sharing","PASSIVE",
Q528="SIte strategiques &amp; DataCenter","PASSIVE",
Q528="Exclu","Exclu",
Q528="SAT","ACTIVE",
Q528="SPARE-ISSUE","SPARE-ISSUE",
Q528="Fiber CAmtel","ACTIVE",
Q528="Fiber AOF","ACTIVE",
Q528="Projet OCM (HUAWEI)","PLANNED WORKS",
Q528="Projet OCM (NOKIA)","PLANNED WORKS",
Q528="ACCESS-ISSUE","ACCESS-ISSUE",
Q528="Projet OCM (ZTE, NOKIA, autres projets)","PLANNED WORKS",
Q528="No root CAuse","No root cause",
Q528="ODU HS","ACTIVE",
Q528="IP &amp; VLAN","ACTIVE",
Q528="Warehouse HUAWEI","SPARE-ISSUE",
Q528="SPARE-HS","SPARE-ISSUE",
Q528="Power Telco","ACTIVE"
),"")</f>
        <v>No root cause</v>
      </c>
      <c r="S528" s="56" t="s">
        <v>5946</v>
      </c>
      <c r="T528" s="7" t="s">
        <v>17</v>
      </c>
      <c r="U528" s="57" t="s">
        <v>17</v>
      </c>
      <c r="V528" s="57" t="s">
        <v>17</v>
      </c>
      <c r="W528" s="57" t="s">
        <v>17</v>
      </c>
      <c r="X528" s="57" t="s">
        <v>17</v>
      </c>
      <c r="Y528" s="57" t="s">
        <v>17</v>
      </c>
      <c r="Z528" s="57" t="s">
        <v>17</v>
      </c>
      <c r="AA528" s="57" t="s">
        <v>17</v>
      </c>
      <c r="AB528" s="57" t="s">
        <v>17</v>
      </c>
      <c r="AC528" s="57" t="s">
        <v>17</v>
      </c>
      <c r="AD528" s="57" t="s">
        <v>17</v>
      </c>
      <c r="AE528" s="57" t="s">
        <v>17</v>
      </c>
      <c r="AF528" s="57" t="s">
        <v>17</v>
      </c>
      <c r="AG528" s="57" t="s">
        <v>17</v>
      </c>
      <c r="AH528" s="57" t="s">
        <v>17</v>
      </c>
      <c r="AI528" s="57" t="s">
        <v>5946</v>
      </c>
      <c r="AJ528" s="15"/>
      <c r="AK528" s="15"/>
      <c r="AL528" s="15"/>
      <c r="AM528" s="15"/>
    </row>
    <row r="529" spans="1:39" s="14" customFormat="1" x14ac:dyDescent="0.35">
      <c r="A529" s="1" t="s">
        <v>1522</v>
      </c>
      <c r="B529" s="1" t="s">
        <v>1523</v>
      </c>
      <c r="C529" s="3"/>
      <c r="D529" s="1" t="s">
        <v>12</v>
      </c>
      <c r="E529" s="1" t="s">
        <v>1163</v>
      </c>
      <c r="F529" s="3" t="s">
        <v>53</v>
      </c>
      <c r="G529" s="1" t="s">
        <v>1522</v>
      </c>
      <c r="H529" s="60" t="str">
        <f>_xlfn.XLOOKUP(B529,'[1]Nur des jours'!$B:$B,'[1]Nur des jours'!$H:$H,"")</f>
        <v>NOKIA</v>
      </c>
      <c r="I529" s="52">
        <v>0</v>
      </c>
      <c r="J529" s="52">
        <v>3.7188340456493336E-3</v>
      </c>
      <c r="K529" s="52">
        <v>0</v>
      </c>
      <c r="L529" s="53">
        <v>1.2484554822176806E-3</v>
      </c>
      <c r="M529" s="54" t="s">
        <v>5376</v>
      </c>
      <c r="N529" s="55"/>
      <c r="O529" s="16" t="str" cm="1">
        <f t="array" ref="O529">IFERROR(_xlfn.IFS(
Q529="MPR ISSUE","PDH",
Q529="BSS Hardware Issue","BSS",
Q529="Sites strategiques, MLL, Pylone, etc.","ENVTECH",
Q529="AKTIVCO DEFAUT GE &amp; POWER Cabinet","AKTIVCO",
Q529="AKTIVCO Coupure ENEO &amp; Baisse de tension","AKTIVCO GRID ONLY",
Q529="Coupure ENEO &amp; Baisse de tension","IHS GRID ONLY",
Q529="Defaut GE &amp; POWER Cabinet","IHS",
Q529="Sharing","Partners",
Q529="SIte strategiques &amp; DataCenter","SST &amp; DC",
Q529="Exclu","Exclu",
Q529="SAT","SAT",
Q529="SPARE-ISSUE","SPARE-ISSUE",
Q529="Fiber CAmtel","TRANS_FO_CAMTEL",
Q529="Fiber AOF","Fiber AOF",
Q529="Projet OCM (HUAWEI)","TRAVAUX-HUAWEI",
Q529="Projet OCM (NOKIA)","TRAVAUX-NOKIA",
Q529="ACCESS-ISSUE","ACCESS-ISSUE",
Q529="Projet OCM (ZTE, NOKIA, autres projets)","TRAVAUX OCM",
Q529="No root CAuse","No root cause",
Q529="ODU HS","PDH",
Q529="IP &amp; VLAN","PDH",
Q529="Warehouse HUAWEI","SPARE-ISSUE",
Q529="SPARE-HS","SPARE-ISSUE",
Q529="Power Telco","BSS"
),"")</f>
        <v>No root cause</v>
      </c>
      <c r="P529" s="22" t="str" cm="1">
        <f t="array" ref="P529">IFERROR(_xlfn.IFS(
Q529="MPR ISSUE","TX ISSUE",
Q529="BSS Hardware Issue","RAN ISSUE",
Q529="Sites strategiques, MLL, Pylone, etc.","ENVTECH",
Q529="AKTIVCO DEFAUT GE &amp; POWER Cabinet","POWER ISSUE",
Q529="AKTIVCO Coupure ENEO &amp; Baisse de tension","POWER ISSUE",
Q529="Coupure ENEO &amp; Baisse de tension","POWER ISSUE",
Q529="Defaut GE &amp; POWER Cabinet","POWER ISSUE",
Q529="Sharing","POWER ISSUE",
Q529="SIte strategiques &amp; DataCenter","POWER ISSUE",
Q529="Exclu","Exclu",
Q529="SAT","TX ISSUE",
Q529="SPARE-ISSUE","SPARE-ISSUE",
Q529="Fiber CAmtel","TX ISSUE",
Q529="Fiber AOF","TX ISSUE",
Q529="Projet OCM (HUAWEI)","TRAVAUX-HUAWEI",
Q529="Projet OCM (NOKIA)","TRAVAUX -NOKIA",
Q529="ACCESS-ISSUE","ACCESS-ISSUE",
Q529="Projet OCM (ZTE, NOKIA, autres projets)","TRAVAUX OCM",
Q529="No root CAuse","No root cause",
Q529="ODU HS","TX ISSUE",
Q529="IP &amp; VLAN","TX ISSUE",
Q529="Warehouse HUAWEI","SPARE-ISSUE",
Q529="SPARE-HS","SPARE-ISSUE",
Q529="Power Telco","RAN ISSUE"
),"")</f>
        <v>No root cause</v>
      </c>
      <c r="Q529" s="48" t="s">
        <v>5573</v>
      </c>
      <c r="R529" s="23" t="str" cm="1">
        <f t="array" ref="R529">IFERROR(_xlfn.IFS(
Q529="MPR ISSUE","ACTIVE",
Q529="BSS Hardware Issue","ACTIVE",
Q529="Sites strategiques, MLL, Pylone, etc.","PASSIVE",
Q529="AKTIVCO DEFAUT GE &amp; POWER Cabinet","PASSIVE",
Q529="AKTIVCO Coupure ENEO &amp; Baisse de tension","PASSIVE",
Q529="Coupure ENEO &amp; Baisse de tension","PASSIVE",
Q529="Defaut GE &amp; POWER Cabinet","PASSIVE",
Q529="Sharing","PASSIVE",
Q529="SIte strategiques &amp; DataCenter","PASSIVE",
Q529="Exclu","Exclu",
Q529="SAT","ACTIVE",
Q529="SPARE-ISSUE","SPARE-ISSUE",
Q529="Fiber CAmtel","ACTIVE",
Q529="Fiber AOF","ACTIVE",
Q529="Projet OCM (HUAWEI)","PLANNED WORKS",
Q529="Projet OCM (NOKIA)","PLANNED WORKS",
Q529="ACCESS-ISSUE","ACCESS-ISSUE",
Q529="Projet OCM (ZTE, NOKIA, autres projets)","PLANNED WORKS",
Q529="No root CAuse","No root cause",
Q529="ODU HS","ACTIVE",
Q529="IP &amp; VLAN","ACTIVE",
Q529="Warehouse HUAWEI","SPARE-ISSUE",
Q529="SPARE-HS","SPARE-ISSUE",
Q529="Power Telco","ACTIVE"
),"")</f>
        <v>No root cause</v>
      </c>
      <c r="S529" s="56" t="s">
        <v>17</v>
      </c>
      <c r="T529" s="7" t="s">
        <v>17</v>
      </c>
      <c r="U529" s="57" t="s">
        <v>17</v>
      </c>
      <c r="V529" s="57" t="s">
        <v>17</v>
      </c>
      <c r="W529" s="57" t="s">
        <v>17</v>
      </c>
      <c r="X529" s="57" t="s">
        <v>17</v>
      </c>
      <c r="Y529" s="57" t="s">
        <v>17</v>
      </c>
      <c r="Z529" s="57" t="s">
        <v>17</v>
      </c>
      <c r="AA529" s="57" t="s">
        <v>17</v>
      </c>
      <c r="AB529" s="57" t="s">
        <v>17</v>
      </c>
      <c r="AC529" s="57" t="s">
        <v>17</v>
      </c>
      <c r="AD529" s="57" t="s">
        <v>17</v>
      </c>
      <c r="AE529" s="57" t="s">
        <v>17</v>
      </c>
      <c r="AF529" s="57" t="s">
        <v>17</v>
      </c>
      <c r="AG529" s="57" t="s">
        <v>17</v>
      </c>
      <c r="AH529" s="57" t="s">
        <v>17</v>
      </c>
      <c r="AI529" s="57" t="s">
        <v>17</v>
      </c>
      <c r="AJ529" s="15"/>
      <c r="AK529" s="15"/>
      <c r="AL529" s="15"/>
      <c r="AM529" s="15"/>
    </row>
    <row r="530" spans="1:39" s="14" customFormat="1" x14ac:dyDescent="0.35">
      <c r="A530" s="1" t="s">
        <v>3462</v>
      </c>
      <c r="B530" s="1" t="s">
        <v>3463</v>
      </c>
      <c r="C530" s="3"/>
      <c r="D530" s="1" t="s">
        <v>12</v>
      </c>
      <c r="E530" s="1" t="s">
        <v>13</v>
      </c>
      <c r="F530" s="3" t="s">
        <v>92</v>
      </c>
      <c r="G530" s="1" t="s">
        <v>3464</v>
      </c>
      <c r="H530" s="60" t="str">
        <f>_xlfn.XLOOKUP(B530,'[1]Nur des jours'!$B:$B,'[1]Nur des jours'!$H:$H,"")</f>
        <v>NOKIA</v>
      </c>
      <c r="I530" s="52">
        <v>0</v>
      </c>
      <c r="J530" s="52">
        <v>3.1879410137826505E-3</v>
      </c>
      <c r="K530" s="52">
        <v>0</v>
      </c>
      <c r="L530" s="53">
        <v>1.0702285680910522E-3</v>
      </c>
      <c r="M530" s="54" t="s">
        <v>5374</v>
      </c>
      <c r="N530" s="55"/>
      <c r="O530" s="16" t="str" cm="1">
        <f t="array" ref="O530">IFERROR(_xlfn.IFS(
Q530="MPR ISSUE","PDH",
Q530="BSS Hardware Issue","BSS",
Q530="Sites strategiques, MLL, Pylone, etc.","ENVTECH",
Q530="AKTIVCO DEFAUT GE &amp; POWER Cabinet","AKTIVCO",
Q530="AKTIVCO Coupure ENEO &amp; Baisse de tension","AKTIVCO GRID ONLY",
Q530="Coupure ENEO &amp; Baisse de tension","IHS GRID ONLY",
Q530="Defaut GE &amp; POWER Cabinet","IHS",
Q530="Sharing","Partners",
Q530="SIte strategiques &amp; DataCenter","SST &amp; DC",
Q530="Exclu","Exclu",
Q530="SAT","SAT",
Q530="SPARE-ISSUE","SPARE-ISSUE",
Q530="Fiber CAmtel","TRANS_FO_CAMTEL",
Q530="Fiber AOF","Fiber AOF",
Q530="Projet OCM (HUAWEI)","TRAVAUX-HUAWEI",
Q530="Projet OCM (NOKIA)","TRAVAUX-NOKIA",
Q530="ACCESS-ISSUE","ACCESS-ISSUE",
Q530="Projet OCM (ZTE, NOKIA, autres projets)","TRAVAUX OCM",
Q530="No root CAuse","No root cause",
Q530="ODU HS","PDH",
Q530="IP &amp; VLAN","PDH",
Q530="Warehouse HUAWEI","SPARE-ISSUE",
Q530="SPARE-HS","SPARE-ISSUE",
Q530="Power Telco","BSS"
),"")</f>
        <v>No root cause</v>
      </c>
      <c r="P530" s="22" t="str" cm="1">
        <f t="array" ref="P530">IFERROR(_xlfn.IFS(
Q530="MPR ISSUE","TX ISSUE",
Q530="BSS Hardware Issue","RAN ISSUE",
Q530="Sites strategiques, MLL, Pylone, etc.","ENVTECH",
Q530="AKTIVCO DEFAUT GE &amp; POWER Cabinet","POWER ISSUE",
Q530="AKTIVCO Coupure ENEO &amp; Baisse de tension","POWER ISSUE",
Q530="Coupure ENEO &amp; Baisse de tension","POWER ISSUE",
Q530="Defaut GE &amp; POWER Cabinet","POWER ISSUE",
Q530="Sharing","POWER ISSUE",
Q530="SIte strategiques &amp; DataCenter","POWER ISSUE",
Q530="Exclu","Exclu",
Q530="SAT","TX ISSUE",
Q530="SPARE-ISSUE","SPARE-ISSUE",
Q530="Fiber CAmtel","TX ISSUE",
Q530="Fiber AOF","TX ISSUE",
Q530="Projet OCM (HUAWEI)","TRAVAUX-HUAWEI",
Q530="Projet OCM (NOKIA)","TRAVAUX -NOKIA",
Q530="ACCESS-ISSUE","ACCESS-ISSUE",
Q530="Projet OCM (ZTE, NOKIA, autres projets)","TRAVAUX OCM",
Q530="No root CAuse","No root cause",
Q530="ODU HS","TX ISSUE",
Q530="IP &amp; VLAN","TX ISSUE",
Q530="Warehouse HUAWEI","SPARE-ISSUE",
Q530="SPARE-HS","SPARE-ISSUE",
Q530="Power Telco","RAN ISSUE"
),"")</f>
        <v>No root cause</v>
      </c>
      <c r="Q530" s="48" t="s">
        <v>5573</v>
      </c>
      <c r="R530" s="23" t="str" cm="1">
        <f t="array" ref="R530">IFERROR(_xlfn.IFS(
Q530="MPR ISSUE","ACTIVE",
Q530="BSS Hardware Issue","ACTIVE",
Q530="Sites strategiques, MLL, Pylone, etc.","PASSIVE",
Q530="AKTIVCO DEFAUT GE &amp; POWER Cabinet","PASSIVE",
Q530="AKTIVCO Coupure ENEO &amp; Baisse de tension","PASSIVE",
Q530="Coupure ENEO &amp; Baisse de tension","PASSIVE",
Q530="Defaut GE &amp; POWER Cabinet","PASSIVE",
Q530="Sharing","PASSIVE",
Q530="SIte strategiques &amp; DataCenter","PASSIVE",
Q530="Exclu","Exclu",
Q530="SAT","ACTIVE",
Q530="SPARE-ISSUE","SPARE-ISSUE",
Q530="Fiber CAmtel","ACTIVE",
Q530="Fiber AOF","ACTIVE",
Q530="Projet OCM (HUAWEI)","PLANNED WORKS",
Q530="Projet OCM (NOKIA)","PLANNED WORKS",
Q530="ACCESS-ISSUE","ACCESS-ISSUE",
Q530="Projet OCM (ZTE, NOKIA, autres projets)","PLANNED WORKS",
Q530="No root CAuse","No root cause",
Q530="ODU HS","ACTIVE",
Q530="IP &amp; VLAN","ACTIVE",
Q530="Warehouse HUAWEI","SPARE-ISSUE",
Q530="SPARE-HS","SPARE-ISSUE",
Q530="Power Telco","ACTIVE"
),"")</f>
        <v>No root cause</v>
      </c>
      <c r="S530" s="56" t="s">
        <v>17</v>
      </c>
      <c r="T530" s="7" t="s">
        <v>17</v>
      </c>
      <c r="U530" s="57" t="s">
        <v>17</v>
      </c>
      <c r="V530" s="57" t="s">
        <v>17</v>
      </c>
      <c r="W530" s="57" t="s">
        <v>17</v>
      </c>
      <c r="X530" s="57" t="s">
        <v>17</v>
      </c>
      <c r="Y530" s="57" t="s">
        <v>17</v>
      </c>
      <c r="Z530" s="57" t="s">
        <v>17</v>
      </c>
      <c r="AA530" s="57" t="s">
        <v>17</v>
      </c>
      <c r="AB530" s="57"/>
      <c r="AC530" s="57" t="s">
        <v>17</v>
      </c>
      <c r="AD530" s="57" t="s">
        <v>17</v>
      </c>
      <c r="AE530" s="57" t="s">
        <v>17</v>
      </c>
      <c r="AF530" s="57" t="s">
        <v>17</v>
      </c>
      <c r="AG530" s="57" t="s">
        <v>17</v>
      </c>
      <c r="AH530" s="57" t="s">
        <v>17</v>
      </c>
      <c r="AI530" s="57" t="s">
        <v>17</v>
      </c>
      <c r="AJ530" s="15"/>
      <c r="AK530" s="15"/>
      <c r="AL530" s="15"/>
      <c r="AM530" s="15"/>
    </row>
    <row r="531" spans="1:39" s="14" customFormat="1" x14ac:dyDescent="0.35">
      <c r="A531" s="1" t="s">
        <v>4703</v>
      </c>
      <c r="B531" s="1" t="s">
        <v>4704</v>
      </c>
      <c r="C531" s="3"/>
      <c r="D531" s="1" t="s">
        <v>12</v>
      </c>
      <c r="E531" s="1" t="s">
        <v>68</v>
      </c>
      <c r="F531" s="3" t="s">
        <v>92</v>
      </c>
      <c r="G531" s="1" t="s">
        <v>4705</v>
      </c>
      <c r="H531" s="60" t="str">
        <f>_xlfn.XLOOKUP(B531,'[1]Nur des jours'!$B:$B,'[1]Nur des jours'!$H:$H,"")</f>
        <v>NOKIA</v>
      </c>
      <c r="I531" s="52">
        <v>0</v>
      </c>
      <c r="J531" s="52">
        <v>3.1879410137826505E-3</v>
      </c>
      <c r="K531" s="52">
        <v>0</v>
      </c>
      <c r="L531" s="53">
        <v>1.0702285680910522E-3</v>
      </c>
      <c r="M531" s="54" t="s">
        <v>5374</v>
      </c>
      <c r="N531" s="55"/>
      <c r="O531" s="16" t="str" cm="1">
        <f t="array" ref="O531">IFERROR(_xlfn.IFS(
Q531="MPR ISSUE","PDH",
Q531="BSS Hardware Issue","BSS",
Q531="Sites strategiques, MLL, Pylone, etc.","ENVTECH",
Q531="AKTIVCO DEFAUT GE &amp; POWER Cabinet","AKTIVCO",
Q531="AKTIVCO Coupure ENEO &amp; Baisse de tension","AKTIVCO GRID ONLY",
Q531="Coupure ENEO &amp; Baisse de tension","IHS GRID ONLY",
Q531="Defaut GE &amp; POWER Cabinet","IHS",
Q531="Sharing","Partners",
Q531="SIte strategiques &amp; DataCenter","SST &amp; DC",
Q531="Exclu","Exclu",
Q531="SAT","SAT",
Q531="SPARE-ISSUE","SPARE-ISSUE",
Q531="Fiber CAmtel","TRANS_FO_CAMTEL",
Q531="Fiber AOF","Fiber AOF",
Q531="Projet OCM (HUAWEI)","TRAVAUX-HUAWEI",
Q531="Projet OCM (NOKIA)","TRAVAUX-NOKIA",
Q531="ACCESS-ISSUE","ACCESS-ISSUE",
Q531="Projet OCM (ZTE, NOKIA, autres projets)","TRAVAUX OCM",
Q531="No root CAuse","No root cause",
Q531="ODU HS","PDH",
Q531="IP &amp; VLAN","PDH",
Q531="Warehouse HUAWEI","SPARE-ISSUE",
Q531="SPARE-HS","SPARE-ISSUE",
Q531="Power Telco","BSS"
),"")</f>
        <v>No root cause</v>
      </c>
      <c r="P531" s="22" t="str" cm="1">
        <f t="array" ref="P531">IFERROR(_xlfn.IFS(
Q531="MPR ISSUE","TX ISSUE",
Q531="BSS Hardware Issue","RAN ISSUE",
Q531="Sites strategiques, MLL, Pylone, etc.","ENVTECH",
Q531="AKTIVCO DEFAUT GE &amp; POWER Cabinet","POWER ISSUE",
Q531="AKTIVCO Coupure ENEO &amp; Baisse de tension","POWER ISSUE",
Q531="Coupure ENEO &amp; Baisse de tension","POWER ISSUE",
Q531="Defaut GE &amp; POWER Cabinet","POWER ISSUE",
Q531="Sharing","POWER ISSUE",
Q531="SIte strategiques &amp; DataCenter","POWER ISSUE",
Q531="Exclu","Exclu",
Q531="SAT","TX ISSUE",
Q531="SPARE-ISSUE","SPARE-ISSUE",
Q531="Fiber CAmtel","TX ISSUE",
Q531="Fiber AOF","TX ISSUE",
Q531="Projet OCM (HUAWEI)","TRAVAUX-HUAWEI",
Q531="Projet OCM (NOKIA)","TRAVAUX -NOKIA",
Q531="ACCESS-ISSUE","ACCESS-ISSUE",
Q531="Projet OCM (ZTE, NOKIA, autres projets)","TRAVAUX OCM",
Q531="No root CAuse","No root cause",
Q531="ODU HS","TX ISSUE",
Q531="IP &amp; VLAN","TX ISSUE",
Q531="Warehouse HUAWEI","SPARE-ISSUE",
Q531="SPARE-HS","SPARE-ISSUE",
Q531="Power Telco","RAN ISSUE"
),"")</f>
        <v>No root cause</v>
      </c>
      <c r="Q531" s="48" t="s">
        <v>5573</v>
      </c>
      <c r="R531" s="23" t="str" cm="1">
        <f t="array" ref="R531">IFERROR(_xlfn.IFS(
Q531="MPR ISSUE","ACTIVE",
Q531="BSS Hardware Issue","ACTIVE",
Q531="Sites strategiques, MLL, Pylone, etc.","PASSIVE",
Q531="AKTIVCO DEFAUT GE &amp; POWER Cabinet","PASSIVE",
Q531="AKTIVCO Coupure ENEO &amp; Baisse de tension","PASSIVE",
Q531="Coupure ENEO &amp; Baisse de tension","PASSIVE",
Q531="Defaut GE &amp; POWER Cabinet","PASSIVE",
Q531="Sharing","PASSIVE",
Q531="SIte strategiques &amp; DataCenter","PASSIVE",
Q531="Exclu","Exclu",
Q531="SAT","ACTIVE",
Q531="SPARE-ISSUE","SPARE-ISSUE",
Q531="Fiber CAmtel","ACTIVE",
Q531="Fiber AOF","ACTIVE",
Q531="Projet OCM (HUAWEI)","PLANNED WORKS",
Q531="Projet OCM (NOKIA)","PLANNED WORKS",
Q531="ACCESS-ISSUE","ACCESS-ISSUE",
Q531="Projet OCM (ZTE, NOKIA, autres projets)","PLANNED WORKS",
Q531="No root CAuse","No root cause",
Q531="ODU HS","ACTIVE",
Q531="IP &amp; VLAN","ACTIVE",
Q531="Warehouse HUAWEI","SPARE-ISSUE",
Q531="SPARE-HS","SPARE-ISSUE",
Q531="Power Telco","ACTIVE"
),"")</f>
        <v>No root cause</v>
      </c>
      <c r="S531" s="56" t="s">
        <v>17</v>
      </c>
      <c r="T531" s="7" t="s">
        <v>17</v>
      </c>
      <c r="U531" s="57" t="s">
        <v>17</v>
      </c>
      <c r="V531" s="57" t="s">
        <v>17</v>
      </c>
      <c r="W531" s="57" t="s">
        <v>17</v>
      </c>
      <c r="X531" s="57" t="s">
        <v>17</v>
      </c>
      <c r="Y531" s="57" t="s">
        <v>17</v>
      </c>
      <c r="Z531" s="57" t="s">
        <v>17</v>
      </c>
      <c r="AA531" s="57" t="s">
        <v>17</v>
      </c>
      <c r="AB531" s="57"/>
      <c r="AC531" s="57" t="s">
        <v>17</v>
      </c>
      <c r="AD531" s="57" t="s">
        <v>17</v>
      </c>
      <c r="AE531" s="57" t="s">
        <v>17</v>
      </c>
      <c r="AF531" s="57" t="s">
        <v>17</v>
      </c>
      <c r="AG531" s="57" t="s">
        <v>17</v>
      </c>
      <c r="AH531" s="57" t="s">
        <v>17</v>
      </c>
      <c r="AI531" s="57" t="s">
        <v>17</v>
      </c>
      <c r="AJ531" s="15"/>
      <c r="AK531" s="15"/>
      <c r="AL531" s="15"/>
      <c r="AM531" s="15"/>
    </row>
    <row r="532" spans="1:39" s="14" customFormat="1" x14ac:dyDescent="0.35">
      <c r="A532" s="3" t="s">
        <v>1755</v>
      </c>
      <c r="B532" s="3" t="s">
        <v>1756</v>
      </c>
      <c r="C532" s="3"/>
      <c r="D532" s="3" t="s">
        <v>12</v>
      </c>
      <c r="E532" s="3" t="s">
        <v>68</v>
      </c>
      <c r="F532" s="3" t="s">
        <v>39</v>
      </c>
      <c r="G532" s="3" t="s">
        <v>1757</v>
      </c>
      <c r="H532" s="60" t="str">
        <f>_xlfn.XLOOKUP(B532,'[1]Nur des jours'!$B:$B,'[1]Nur des jours'!$H:$H,"")</f>
        <v>NOKIA</v>
      </c>
      <c r="I532" s="52">
        <v>0</v>
      </c>
      <c r="J532" s="52">
        <v>3.1875720391275632E-3</v>
      </c>
      <c r="K532" s="52">
        <v>0</v>
      </c>
      <c r="L532" s="53">
        <v>1.0701046990435794E-3</v>
      </c>
      <c r="M532" s="54" t="s">
        <v>5374</v>
      </c>
      <c r="N532" s="55"/>
      <c r="O532" s="16" t="str" cm="1">
        <f t="array" ref="O532">IFERROR(_xlfn.IFS(
Q532="MPR ISSUE","PDH",
Q532="BSS Hardware Issue","BSS",
Q532="Sites strategiques, MLL, Pylone, etc.","ENVTECH",
Q532="AKTIVCO DEFAUT GE &amp; POWER Cabinet","AKTIVCO",
Q532="AKTIVCO Coupure ENEO &amp; Baisse de tension","AKTIVCO GRID ONLY",
Q532="Coupure ENEO &amp; Baisse de tension","IHS GRID ONLY",
Q532="Defaut GE &amp; POWER Cabinet","IHS",
Q532="Sharing","Partners",
Q532="SIte strategiques &amp; DataCenter","SST &amp; DC",
Q532="Exclu","Exclu",
Q532="SAT","SAT",
Q532="SPARE-ISSUE","SPARE-ISSUE",
Q532="Fiber CAmtel","TRANS_FO_CAMTEL",
Q532="Fiber AOF","Fiber AOF",
Q532="Projet OCM (HUAWEI)","TRAVAUX-HUAWEI",
Q532="Projet OCM (NOKIA)","TRAVAUX-NOKIA",
Q532="ACCESS-ISSUE","ACCESS-ISSUE",
Q532="Projet OCM (ZTE, NOKIA, autres projets)","TRAVAUX OCM",
Q532="No root CAuse","No root cause",
Q532="ODU HS","PDH",
Q532="IP &amp; VLAN","PDH",
Q532="Warehouse HUAWEI","SPARE-ISSUE",
Q532="SPARE-HS","SPARE-ISSUE",
Q532="Power Telco","BSS"
),"")</f>
        <v>No root cause</v>
      </c>
      <c r="P532" s="22" t="str" cm="1">
        <f t="array" ref="P532">IFERROR(_xlfn.IFS(
Q532="MPR ISSUE","TX ISSUE",
Q532="BSS Hardware Issue","RAN ISSUE",
Q532="Sites strategiques, MLL, Pylone, etc.","ENVTECH",
Q532="AKTIVCO DEFAUT GE &amp; POWER Cabinet","POWER ISSUE",
Q532="AKTIVCO Coupure ENEO &amp; Baisse de tension","POWER ISSUE",
Q532="Coupure ENEO &amp; Baisse de tension","POWER ISSUE",
Q532="Defaut GE &amp; POWER Cabinet","POWER ISSUE",
Q532="Sharing","POWER ISSUE",
Q532="SIte strategiques &amp; DataCenter","POWER ISSUE",
Q532="Exclu","Exclu",
Q532="SAT","TX ISSUE",
Q532="SPARE-ISSUE","SPARE-ISSUE",
Q532="Fiber CAmtel","TX ISSUE",
Q532="Fiber AOF","TX ISSUE",
Q532="Projet OCM (HUAWEI)","TRAVAUX-HUAWEI",
Q532="Projet OCM (NOKIA)","TRAVAUX -NOKIA",
Q532="ACCESS-ISSUE","ACCESS-ISSUE",
Q532="Projet OCM (ZTE, NOKIA, autres projets)","TRAVAUX OCM",
Q532="No root CAuse","No root cause",
Q532="ODU HS","TX ISSUE",
Q532="IP &amp; VLAN","TX ISSUE",
Q532="Warehouse HUAWEI","SPARE-ISSUE",
Q532="SPARE-HS","SPARE-ISSUE",
Q532="Power Telco","RAN ISSUE"
),"")</f>
        <v>No root cause</v>
      </c>
      <c r="Q532" s="48" t="s">
        <v>5573</v>
      </c>
      <c r="R532" s="23" t="str" cm="1">
        <f t="array" ref="R532">IFERROR(_xlfn.IFS(
Q532="MPR ISSUE","ACTIVE",
Q532="BSS Hardware Issue","ACTIVE",
Q532="Sites strategiques, MLL, Pylone, etc.","PASSIVE",
Q532="AKTIVCO DEFAUT GE &amp; POWER Cabinet","PASSIVE",
Q532="AKTIVCO Coupure ENEO &amp; Baisse de tension","PASSIVE",
Q532="Coupure ENEO &amp; Baisse de tension","PASSIVE",
Q532="Defaut GE &amp; POWER Cabinet","PASSIVE",
Q532="Sharing","PASSIVE",
Q532="SIte strategiques &amp; DataCenter","PASSIVE",
Q532="Exclu","Exclu",
Q532="SAT","ACTIVE",
Q532="SPARE-ISSUE","SPARE-ISSUE",
Q532="Fiber CAmtel","ACTIVE",
Q532="Fiber AOF","ACTIVE",
Q532="Projet OCM (HUAWEI)","PLANNED WORKS",
Q532="Projet OCM (NOKIA)","PLANNED WORKS",
Q532="ACCESS-ISSUE","ACCESS-ISSUE",
Q532="Projet OCM (ZTE, NOKIA, autres projets)","PLANNED WORKS",
Q532="No root CAuse","No root cause",
Q532="ODU HS","ACTIVE",
Q532="IP &amp; VLAN","ACTIVE",
Q532="Warehouse HUAWEI","SPARE-ISSUE",
Q532="SPARE-HS","SPARE-ISSUE",
Q532="Power Telco","ACTIVE"
),"")</f>
        <v>No root cause</v>
      </c>
      <c r="S532" s="56" t="s">
        <v>17</v>
      </c>
      <c r="T532" s="7" t="s">
        <v>17</v>
      </c>
      <c r="U532" s="57" t="s">
        <v>17</v>
      </c>
      <c r="V532" s="57" t="s">
        <v>17</v>
      </c>
      <c r="W532" s="57" t="s">
        <v>17</v>
      </c>
      <c r="X532" s="57" t="s">
        <v>17</v>
      </c>
      <c r="Y532" s="57" t="s">
        <v>17</v>
      </c>
      <c r="Z532" s="57" t="s">
        <v>17</v>
      </c>
      <c r="AA532" s="57" t="s">
        <v>17</v>
      </c>
      <c r="AB532" s="57"/>
      <c r="AC532" s="57" t="s">
        <v>17</v>
      </c>
      <c r="AD532" s="57" t="s">
        <v>17</v>
      </c>
      <c r="AE532" s="57" t="s">
        <v>17</v>
      </c>
      <c r="AF532" s="57" t="s">
        <v>17</v>
      </c>
      <c r="AG532" s="57" t="s">
        <v>17</v>
      </c>
      <c r="AH532" s="57" t="s">
        <v>17</v>
      </c>
      <c r="AI532" s="57" t="s">
        <v>17</v>
      </c>
      <c r="AJ532" s="15"/>
      <c r="AK532" s="15"/>
      <c r="AL532" s="15"/>
      <c r="AM532" s="15"/>
    </row>
    <row r="533" spans="1:39" s="14" customFormat="1" x14ac:dyDescent="0.35">
      <c r="A533" s="1" t="s">
        <v>1169</v>
      </c>
      <c r="B533" s="1" t="s">
        <v>1170</v>
      </c>
      <c r="C533" s="3"/>
      <c r="D533" s="1" t="s">
        <v>12</v>
      </c>
      <c r="E533" s="1" t="s">
        <v>98</v>
      </c>
      <c r="F533" s="3" t="s">
        <v>53</v>
      </c>
      <c r="G533" s="1" t="s">
        <v>1169</v>
      </c>
      <c r="H533" s="60" t="str">
        <f>_xlfn.XLOOKUP(B533,'[1]Nur des jours'!$B:$B,'[1]Nur des jours'!$H:$H,"")</f>
        <v>NOKIA</v>
      </c>
      <c r="I533" s="52">
        <v>7.0727646022277187E-3</v>
      </c>
      <c r="J533" s="52">
        <v>0</v>
      </c>
      <c r="K533" s="52">
        <v>0</v>
      </c>
      <c r="L533" s="53">
        <v>1.0099901312711961E-3</v>
      </c>
      <c r="M533" s="54" t="s">
        <v>5376</v>
      </c>
      <c r="N533" s="55"/>
      <c r="O533" s="16" t="str" cm="1">
        <f t="array" ref="O533">IFERROR(_xlfn.IFS(
Q533="MPR ISSUE","PDH",
Q533="BSS Hardware Issue","BSS",
Q533="Sites strategiques, MLL, Pylone, etc.","ENVTECH",
Q533="AKTIVCO DEFAUT GE &amp; POWER Cabinet","AKTIVCO",
Q533="AKTIVCO Coupure ENEO &amp; Baisse de tension","AKTIVCO GRID ONLY",
Q533="Coupure ENEO &amp; Baisse de tension","IHS GRID ONLY",
Q533="Defaut GE &amp; POWER Cabinet","IHS",
Q533="Sharing","Partners",
Q533="SIte strategiques &amp; DataCenter","SST &amp; DC",
Q533="Exclu","Exclu",
Q533="SAT","SAT",
Q533="SPARE-ISSUE","SPARE-ISSUE",
Q533="Fiber CAmtel","TRANS_FO_CAMTEL",
Q533="Fiber AOF","Fiber AOF",
Q533="Projet OCM (HUAWEI)","TRAVAUX-HUAWEI",
Q533="Projet OCM (NOKIA)","TRAVAUX-NOKIA",
Q533="ACCESS-ISSUE","ACCESS-ISSUE",
Q533="Projet OCM (ZTE, NOKIA, autres projets)","TRAVAUX OCM",
Q533="No root CAuse","No root cause",
Q533="ODU HS","PDH",
Q533="IP &amp; VLAN","PDH",
Q533="Warehouse HUAWEI","SPARE-ISSUE",
Q533="SPARE-HS","SPARE-ISSUE",
Q533="Power Telco","BSS"
),"")</f>
        <v>No root cause</v>
      </c>
      <c r="P533" s="22" t="str" cm="1">
        <f t="array" ref="P533">IFERROR(_xlfn.IFS(
Q533="MPR ISSUE","TX ISSUE",
Q533="BSS Hardware Issue","RAN ISSUE",
Q533="Sites strategiques, MLL, Pylone, etc.","ENVTECH",
Q533="AKTIVCO DEFAUT GE &amp; POWER Cabinet","POWER ISSUE",
Q533="AKTIVCO Coupure ENEO &amp; Baisse de tension","POWER ISSUE",
Q533="Coupure ENEO &amp; Baisse de tension","POWER ISSUE",
Q533="Defaut GE &amp; POWER Cabinet","POWER ISSUE",
Q533="Sharing","POWER ISSUE",
Q533="SIte strategiques &amp; DataCenter","POWER ISSUE",
Q533="Exclu","Exclu",
Q533="SAT","TX ISSUE",
Q533="SPARE-ISSUE","SPARE-ISSUE",
Q533="Fiber CAmtel","TX ISSUE",
Q533="Fiber AOF","TX ISSUE",
Q533="Projet OCM (HUAWEI)","TRAVAUX-HUAWEI",
Q533="Projet OCM (NOKIA)","TRAVAUX -NOKIA",
Q533="ACCESS-ISSUE","ACCESS-ISSUE",
Q533="Projet OCM (ZTE, NOKIA, autres projets)","TRAVAUX OCM",
Q533="No root CAuse","No root cause",
Q533="ODU HS","TX ISSUE",
Q533="IP &amp; VLAN","TX ISSUE",
Q533="Warehouse HUAWEI","SPARE-ISSUE",
Q533="SPARE-HS","SPARE-ISSUE",
Q533="Power Telco","RAN ISSUE"
),"")</f>
        <v>No root cause</v>
      </c>
      <c r="Q533" s="48" t="s">
        <v>5573</v>
      </c>
      <c r="R533" s="23" t="str" cm="1">
        <f t="array" ref="R533">IFERROR(_xlfn.IFS(
Q533="MPR ISSUE","ACTIVE",
Q533="BSS Hardware Issue","ACTIVE",
Q533="Sites strategiques, MLL, Pylone, etc.","PASSIVE",
Q533="AKTIVCO DEFAUT GE &amp; POWER Cabinet","PASSIVE",
Q533="AKTIVCO Coupure ENEO &amp; Baisse de tension","PASSIVE",
Q533="Coupure ENEO &amp; Baisse de tension","PASSIVE",
Q533="Defaut GE &amp; POWER Cabinet","PASSIVE",
Q533="Sharing","PASSIVE",
Q533="SIte strategiques &amp; DataCenter","PASSIVE",
Q533="Exclu","Exclu",
Q533="SAT","ACTIVE",
Q533="SPARE-ISSUE","SPARE-ISSUE",
Q533="Fiber CAmtel","ACTIVE",
Q533="Fiber AOF","ACTIVE",
Q533="Projet OCM (HUAWEI)","PLANNED WORKS",
Q533="Projet OCM (NOKIA)","PLANNED WORKS",
Q533="ACCESS-ISSUE","ACCESS-ISSUE",
Q533="Projet OCM (ZTE, NOKIA, autres projets)","PLANNED WORKS",
Q533="No root CAuse","No root cause",
Q533="ODU HS","ACTIVE",
Q533="IP &amp; VLAN","ACTIVE",
Q533="Warehouse HUAWEI","SPARE-ISSUE",
Q533="SPARE-HS","SPARE-ISSUE",
Q533="Power Telco","ACTIVE"
),"")</f>
        <v>No root cause</v>
      </c>
      <c r="S533" s="56" t="s">
        <v>17</v>
      </c>
      <c r="T533" s="7" t="s">
        <v>17</v>
      </c>
      <c r="U533" s="57" t="s">
        <v>17</v>
      </c>
      <c r="V533" s="57" t="s">
        <v>17</v>
      </c>
      <c r="W533" s="57" t="s">
        <v>17</v>
      </c>
      <c r="X533" s="57" t="s">
        <v>17</v>
      </c>
      <c r="Y533" s="57" t="s">
        <v>17</v>
      </c>
      <c r="Z533" s="57" t="s">
        <v>17</v>
      </c>
      <c r="AA533" s="57" t="s">
        <v>17</v>
      </c>
      <c r="AB533" s="57" t="s">
        <v>17</v>
      </c>
      <c r="AC533" s="57" t="s">
        <v>17</v>
      </c>
      <c r="AD533" s="57" t="s">
        <v>17</v>
      </c>
      <c r="AE533" s="57" t="s">
        <v>17</v>
      </c>
      <c r="AF533" s="57" t="s">
        <v>17</v>
      </c>
      <c r="AG533" s="57" t="s">
        <v>17</v>
      </c>
      <c r="AH533" s="57" t="s">
        <v>17</v>
      </c>
      <c r="AI533" s="57" t="s">
        <v>17</v>
      </c>
      <c r="AJ533" s="15"/>
      <c r="AK533" s="15"/>
      <c r="AL533" s="15"/>
      <c r="AM533" s="15"/>
    </row>
    <row r="534" spans="1:39" s="14" customFormat="1" x14ac:dyDescent="0.35">
      <c r="A534" s="3" t="s">
        <v>1831</v>
      </c>
      <c r="B534" s="3" t="s">
        <v>1832</v>
      </c>
      <c r="C534" s="3"/>
      <c r="D534" s="3" t="s">
        <v>12</v>
      </c>
      <c r="E534" s="3" t="s">
        <v>98</v>
      </c>
      <c r="F534" s="3" t="s">
        <v>228</v>
      </c>
      <c r="G534" s="3" t="s">
        <v>1833</v>
      </c>
      <c r="H534" s="60" t="str">
        <f>_xlfn.XLOOKUP(B534,'[1]Nur des jours'!$B:$B,'[1]Nur des jours'!$H:$H,"")</f>
        <v>NOKIA</v>
      </c>
      <c r="I534" s="52">
        <v>0</v>
      </c>
      <c r="J534" s="52">
        <v>2.9219410358671876E-3</v>
      </c>
      <c r="K534" s="52">
        <v>0</v>
      </c>
      <c r="L534" s="53">
        <v>9.8092930745670003E-4</v>
      </c>
      <c r="M534" s="54" t="s">
        <v>5374</v>
      </c>
      <c r="N534" s="55"/>
      <c r="O534" s="16" t="str" cm="1">
        <f t="array" ref="O534">IFERROR(_xlfn.IFS(
Q534="MPR ISSUE","PDH",
Q534="BSS Hardware Issue","BSS",
Q534="Sites strategiques, MLL, Pylone, etc.","ENVTECH",
Q534="AKTIVCO DEFAUT GE &amp; POWER Cabinet","AKTIVCO",
Q534="AKTIVCO Coupure ENEO &amp; Baisse de tension","AKTIVCO GRID ONLY",
Q534="Coupure ENEO &amp; Baisse de tension","IHS GRID ONLY",
Q534="Defaut GE &amp; POWER Cabinet","IHS",
Q534="Sharing","Partners",
Q534="SIte strategiques &amp; DataCenter","SST &amp; DC",
Q534="Exclu","Exclu",
Q534="SAT","SAT",
Q534="SPARE-ISSUE","SPARE-ISSUE",
Q534="Fiber CAmtel","TRANS_FO_CAMTEL",
Q534="Fiber AOF","Fiber AOF",
Q534="Projet OCM (HUAWEI)","TRAVAUX-HUAWEI",
Q534="Projet OCM (NOKIA)","TRAVAUX-NOKIA",
Q534="ACCESS-ISSUE","ACCESS-ISSUE",
Q534="Projet OCM (ZTE, NOKIA, autres projets)","TRAVAUX OCM",
Q534="No root CAuse","No root cause",
Q534="ODU HS","PDH",
Q534="IP &amp; VLAN","PDH",
Q534="Warehouse HUAWEI","SPARE-ISSUE",
Q534="SPARE-HS","SPARE-ISSUE",
Q534="Power Telco","BSS"
),"")</f>
        <v>No root cause</v>
      </c>
      <c r="P534" s="22" t="str" cm="1">
        <f t="array" ref="P534">IFERROR(_xlfn.IFS(
Q534="MPR ISSUE","TX ISSUE",
Q534="BSS Hardware Issue","RAN ISSUE",
Q534="Sites strategiques, MLL, Pylone, etc.","ENVTECH",
Q534="AKTIVCO DEFAUT GE &amp; POWER Cabinet","POWER ISSUE",
Q534="AKTIVCO Coupure ENEO &amp; Baisse de tension","POWER ISSUE",
Q534="Coupure ENEO &amp; Baisse de tension","POWER ISSUE",
Q534="Defaut GE &amp; POWER Cabinet","POWER ISSUE",
Q534="Sharing","POWER ISSUE",
Q534="SIte strategiques &amp; DataCenter","POWER ISSUE",
Q534="Exclu","Exclu",
Q534="SAT","TX ISSUE",
Q534="SPARE-ISSUE","SPARE-ISSUE",
Q534="Fiber CAmtel","TX ISSUE",
Q534="Fiber AOF","TX ISSUE",
Q534="Projet OCM (HUAWEI)","TRAVAUX-HUAWEI",
Q534="Projet OCM (NOKIA)","TRAVAUX -NOKIA",
Q534="ACCESS-ISSUE","ACCESS-ISSUE",
Q534="Projet OCM (ZTE, NOKIA, autres projets)","TRAVAUX OCM",
Q534="No root CAuse","No root cause",
Q534="ODU HS","TX ISSUE",
Q534="IP &amp; VLAN","TX ISSUE",
Q534="Warehouse HUAWEI","SPARE-ISSUE",
Q534="SPARE-HS","SPARE-ISSUE",
Q534="Power Telco","RAN ISSUE"
),"")</f>
        <v>No root cause</v>
      </c>
      <c r="Q534" s="48" t="s">
        <v>5573</v>
      </c>
      <c r="R534" s="23" t="str" cm="1">
        <f t="array" ref="R534">IFERROR(_xlfn.IFS(
Q534="MPR ISSUE","ACTIVE",
Q534="BSS Hardware Issue","ACTIVE",
Q534="Sites strategiques, MLL, Pylone, etc.","PASSIVE",
Q534="AKTIVCO DEFAUT GE &amp; POWER Cabinet","PASSIVE",
Q534="AKTIVCO Coupure ENEO &amp; Baisse de tension","PASSIVE",
Q534="Coupure ENEO &amp; Baisse de tension","PASSIVE",
Q534="Defaut GE &amp; POWER Cabinet","PASSIVE",
Q534="Sharing","PASSIVE",
Q534="SIte strategiques &amp; DataCenter","PASSIVE",
Q534="Exclu","Exclu",
Q534="SAT","ACTIVE",
Q534="SPARE-ISSUE","SPARE-ISSUE",
Q534="Fiber CAmtel","ACTIVE",
Q534="Fiber AOF","ACTIVE",
Q534="Projet OCM (HUAWEI)","PLANNED WORKS",
Q534="Projet OCM (NOKIA)","PLANNED WORKS",
Q534="ACCESS-ISSUE","ACCESS-ISSUE",
Q534="Projet OCM (ZTE, NOKIA, autres projets)","PLANNED WORKS",
Q534="No root CAuse","No root cause",
Q534="ODU HS","ACTIVE",
Q534="IP &amp; VLAN","ACTIVE",
Q534="Warehouse HUAWEI","SPARE-ISSUE",
Q534="SPARE-HS","SPARE-ISSUE",
Q534="Power Telco","ACTIVE"
),"")</f>
        <v>No root cause</v>
      </c>
      <c r="S534" s="56" t="s">
        <v>17</v>
      </c>
      <c r="T534" s="7" t="s">
        <v>17</v>
      </c>
      <c r="U534" s="57" t="s">
        <v>17</v>
      </c>
      <c r="V534" s="57" t="s">
        <v>17</v>
      </c>
      <c r="W534" s="57" t="s">
        <v>17</v>
      </c>
      <c r="X534" s="57" t="s">
        <v>17</v>
      </c>
      <c r="Y534" s="57" t="s">
        <v>17</v>
      </c>
      <c r="Z534" s="57" t="s">
        <v>17</v>
      </c>
      <c r="AA534" s="57" t="s">
        <v>17</v>
      </c>
      <c r="AB534" s="57"/>
      <c r="AC534" s="57" t="s">
        <v>17</v>
      </c>
      <c r="AD534" s="57" t="s">
        <v>17</v>
      </c>
      <c r="AE534" s="57" t="s">
        <v>17</v>
      </c>
      <c r="AF534" s="57" t="s">
        <v>17</v>
      </c>
      <c r="AG534" s="57" t="s">
        <v>17</v>
      </c>
      <c r="AH534" s="57" t="s">
        <v>17</v>
      </c>
      <c r="AI534" s="57" t="s">
        <v>17</v>
      </c>
      <c r="AJ534" s="15"/>
      <c r="AK534" s="15"/>
      <c r="AL534" s="15"/>
      <c r="AM534" s="15"/>
    </row>
    <row r="535" spans="1:39" s="14" customFormat="1" x14ac:dyDescent="0.35">
      <c r="A535" s="1" t="s">
        <v>1244</v>
      </c>
      <c r="B535" s="1" t="s">
        <v>1245</v>
      </c>
      <c r="C535" s="3"/>
      <c r="D535" s="1" t="s">
        <v>12</v>
      </c>
      <c r="E535" s="1" t="s">
        <v>13</v>
      </c>
      <c r="F535" s="3" t="s">
        <v>53</v>
      </c>
      <c r="G535" s="1" t="s">
        <v>1244</v>
      </c>
      <c r="H535" s="60" t="str">
        <f>_xlfn.XLOOKUP(B535,'[1]Nur des jours'!$B:$B,'[1]Nur des jours'!$H:$H,"")</f>
        <v>NOKIA</v>
      </c>
      <c r="I535" s="52">
        <v>6.3149683948461773E-3</v>
      </c>
      <c r="J535" s="52">
        <v>0</v>
      </c>
      <c r="K535" s="52">
        <v>0</v>
      </c>
      <c r="L535" s="53">
        <v>9.0177690292071082E-4</v>
      </c>
      <c r="M535" s="54" t="s">
        <v>5376</v>
      </c>
      <c r="N535" s="55"/>
      <c r="O535" s="16" t="str" cm="1">
        <f t="array" ref="O535">IFERROR(_xlfn.IFS(
Q535="MPR ISSUE","PDH",
Q535="BSS Hardware Issue","BSS",
Q535="Sites strategiques, MLL, Pylone, etc.","ENVTECH",
Q535="AKTIVCO DEFAUT GE &amp; POWER Cabinet","AKTIVCO",
Q535="AKTIVCO Coupure ENEO &amp; Baisse de tension","AKTIVCO GRID ONLY",
Q535="Coupure ENEO &amp; Baisse de tension","IHS GRID ONLY",
Q535="Defaut GE &amp; POWER Cabinet","IHS",
Q535="Sharing","Partners",
Q535="SIte strategiques &amp; DataCenter","SST &amp; DC",
Q535="Exclu","Exclu",
Q535="SAT","SAT",
Q535="SPARE-ISSUE","SPARE-ISSUE",
Q535="Fiber CAmtel","TRANS_FO_CAMTEL",
Q535="Fiber AOF","Fiber AOF",
Q535="Projet OCM (HUAWEI)","TRAVAUX-HUAWEI",
Q535="Projet OCM (NOKIA)","TRAVAUX-NOKIA",
Q535="ACCESS-ISSUE","ACCESS-ISSUE",
Q535="Projet OCM (ZTE, NOKIA, autres projets)","TRAVAUX OCM",
Q535="No root CAuse","No root cause",
Q535="ODU HS","PDH",
Q535="IP &amp; VLAN","PDH",
Q535="Warehouse HUAWEI","SPARE-ISSUE",
Q535="SPARE-HS","SPARE-ISSUE",
Q535="Power Telco","BSS"
),"")</f>
        <v>No root cause</v>
      </c>
      <c r="P535" s="22" t="str" cm="1">
        <f t="array" ref="P535">IFERROR(_xlfn.IFS(
Q535="MPR ISSUE","TX ISSUE",
Q535="BSS Hardware Issue","RAN ISSUE",
Q535="Sites strategiques, MLL, Pylone, etc.","ENVTECH",
Q535="AKTIVCO DEFAUT GE &amp; POWER Cabinet","POWER ISSUE",
Q535="AKTIVCO Coupure ENEO &amp; Baisse de tension","POWER ISSUE",
Q535="Coupure ENEO &amp; Baisse de tension","POWER ISSUE",
Q535="Defaut GE &amp; POWER Cabinet","POWER ISSUE",
Q535="Sharing","POWER ISSUE",
Q535="SIte strategiques &amp; DataCenter","POWER ISSUE",
Q535="Exclu","Exclu",
Q535="SAT","TX ISSUE",
Q535="SPARE-ISSUE","SPARE-ISSUE",
Q535="Fiber CAmtel","TX ISSUE",
Q535="Fiber AOF","TX ISSUE",
Q535="Projet OCM (HUAWEI)","TRAVAUX-HUAWEI",
Q535="Projet OCM (NOKIA)","TRAVAUX -NOKIA",
Q535="ACCESS-ISSUE","ACCESS-ISSUE",
Q535="Projet OCM (ZTE, NOKIA, autres projets)","TRAVAUX OCM",
Q535="No root CAuse","No root cause",
Q535="ODU HS","TX ISSUE",
Q535="IP &amp; VLAN","TX ISSUE",
Q535="Warehouse HUAWEI","SPARE-ISSUE",
Q535="SPARE-HS","SPARE-ISSUE",
Q535="Power Telco","RAN ISSUE"
),"")</f>
        <v>No root cause</v>
      </c>
      <c r="Q535" s="48" t="s">
        <v>5573</v>
      </c>
      <c r="R535" s="23" t="str" cm="1">
        <f t="array" ref="R535">IFERROR(_xlfn.IFS(
Q535="MPR ISSUE","ACTIVE",
Q535="BSS Hardware Issue","ACTIVE",
Q535="Sites strategiques, MLL, Pylone, etc.","PASSIVE",
Q535="AKTIVCO DEFAUT GE &amp; POWER Cabinet","PASSIVE",
Q535="AKTIVCO Coupure ENEO &amp; Baisse de tension","PASSIVE",
Q535="Coupure ENEO &amp; Baisse de tension","PASSIVE",
Q535="Defaut GE &amp; POWER Cabinet","PASSIVE",
Q535="Sharing","PASSIVE",
Q535="SIte strategiques &amp; DataCenter","PASSIVE",
Q535="Exclu","Exclu",
Q535="SAT","ACTIVE",
Q535="SPARE-ISSUE","SPARE-ISSUE",
Q535="Fiber CAmtel","ACTIVE",
Q535="Fiber AOF","ACTIVE",
Q535="Projet OCM (HUAWEI)","PLANNED WORKS",
Q535="Projet OCM (NOKIA)","PLANNED WORKS",
Q535="ACCESS-ISSUE","ACCESS-ISSUE",
Q535="Projet OCM (ZTE, NOKIA, autres projets)","PLANNED WORKS",
Q535="No root CAuse","No root cause",
Q535="ODU HS","ACTIVE",
Q535="IP &amp; VLAN","ACTIVE",
Q535="Warehouse HUAWEI","SPARE-ISSUE",
Q535="SPARE-HS","SPARE-ISSUE",
Q535="Power Telco","ACTIVE"
),"")</f>
        <v>No root cause</v>
      </c>
      <c r="S535" s="56" t="s">
        <v>17</v>
      </c>
      <c r="T535" s="7" t="s">
        <v>17</v>
      </c>
      <c r="U535" s="57" t="s">
        <v>17</v>
      </c>
      <c r="V535" s="57" t="s">
        <v>17</v>
      </c>
      <c r="W535" s="57" t="s">
        <v>17</v>
      </c>
      <c r="X535" s="57" t="s">
        <v>17</v>
      </c>
      <c r="Y535" s="57" t="s">
        <v>17</v>
      </c>
      <c r="Z535" s="57" t="s">
        <v>17</v>
      </c>
      <c r="AA535" s="57" t="s">
        <v>17</v>
      </c>
      <c r="AB535" s="57" t="s">
        <v>17</v>
      </c>
      <c r="AC535" s="57" t="s">
        <v>17</v>
      </c>
      <c r="AD535" s="57" t="s">
        <v>17</v>
      </c>
      <c r="AE535" s="57" t="s">
        <v>17</v>
      </c>
      <c r="AF535" s="57" t="s">
        <v>17</v>
      </c>
      <c r="AG535" s="57" t="s">
        <v>17</v>
      </c>
      <c r="AH535" s="57" t="s">
        <v>17</v>
      </c>
      <c r="AI535" s="57" t="s">
        <v>17</v>
      </c>
      <c r="AJ535" s="15"/>
      <c r="AK535" s="15"/>
      <c r="AL535" s="15"/>
      <c r="AM535" s="15"/>
    </row>
    <row r="536" spans="1:39" s="14" customFormat="1" x14ac:dyDescent="0.35">
      <c r="A536" s="1" t="s">
        <v>4920</v>
      </c>
      <c r="B536" s="1" t="s">
        <v>4921</v>
      </c>
      <c r="C536" s="3"/>
      <c r="D536" s="1" t="s">
        <v>23</v>
      </c>
      <c r="E536" s="1" t="s">
        <v>124</v>
      </c>
      <c r="F536" s="3" t="s">
        <v>71</v>
      </c>
      <c r="G536" s="1" t="s">
        <v>4922</v>
      </c>
      <c r="H536" s="60" t="str">
        <f>_xlfn.XLOOKUP(B536,'[1]Nur des jours'!$B:$B,'[1]Nur des jours'!$H:$H,"")</f>
        <v>NOKIA</v>
      </c>
      <c r="I536" s="52">
        <v>0</v>
      </c>
      <c r="J536" s="52">
        <v>2.6563100326068125E-3</v>
      </c>
      <c r="K536" s="52">
        <v>0</v>
      </c>
      <c r="L536" s="53">
        <v>8.9175391586982075E-4</v>
      </c>
      <c r="M536" s="54" t="s">
        <v>5374</v>
      </c>
      <c r="N536" s="55"/>
      <c r="O536" s="16" t="str" cm="1">
        <f t="array" ref="O536">IFERROR(_xlfn.IFS(
Q536="MPR ISSUE","PDH",
Q536="BSS Hardware Issue","BSS",
Q536="Sites strategiques, MLL, Pylone, etc.","ENVTECH",
Q536="AKTIVCO DEFAUT GE &amp; POWER Cabinet","AKTIVCO",
Q536="AKTIVCO Coupure ENEO &amp; Baisse de tension","AKTIVCO GRID ONLY",
Q536="Coupure ENEO &amp; Baisse de tension","IHS GRID ONLY",
Q536="Defaut GE &amp; POWER Cabinet","IHS",
Q536="Sharing","Partners",
Q536="SIte strategiques &amp; DataCenter","SST &amp; DC",
Q536="Exclu","Exclu",
Q536="SAT","SAT",
Q536="SPARE-ISSUE","SPARE-ISSUE",
Q536="Fiber CAmtel","TRANS_FO_CAMTEL",
Q536="Fiber AOF","Fiber AOF",
Q536="Projet OCM (HUAWEI)","TRAVAUX-HUAWEI",
Q536="Projet OCM (NOKIA)","TRAVAUX-NOKIA",
Q536="ACCESS-ISSUE","ACCESS-ISSUE",
Q536="Projet OCM (ZTE, NOKIA, autres projets)","TRAVAUX OCM",
Q536="No root CAuse","No root cause",
Q536="ODU HS","PDH",
Q536="IP &amp; VLAN","PDH",
Q536="Warehouse HUAWEI","SPARE-ISSUE",
Q536="SPARE-HS","SPARE-ISSUE",
Q536="Power Telco","BSS"
),"")</f>
        <v>No root cause</v>
      </c>
      <c r="P536" s="22" t="str" cm="1">
        <f t="array" ref="P536">IFERROR(_xlfn.IFS(
Q536="MPR ISSUE","TX ISSUE",
Q536="BSS Hardware Issue","RAN ISSUE",
Q536="Sites strategiques, MLL, Pylone, etc.","ENVTECH",
Q536="AKTIVCO DEFAUT GE &amp; POWER Cabinet","POWER ISSUE",
Q536="AKTIVCO Coupure ENEO &amp; Baisse de tension","POWER ISSUE",
Q536="Coupure ENEO &amp; Baisse de tension","POWER ISSUE",
Q536="Defaut GE &amp; POWER Cabinet","POWER ISSUE",
Q536="Sharing","POWER ISSUE",
Q536="SIte strategiques &amp; DataCenter","POWER ISSUE",
Q536="Exclu","Exclu",
Q536="SAT","TX ISSUE",
Q536="SPARE-ISSUE","SPARE-ISSUE",
Q536="Fiber CAmtel","TX ISSUE",
Q536="Fiber AOF","TX ISSUE",
Q536="Projet OCM (HUAWEI)","TRAVAUX-HUAWEI",
Q536="Projet OCM (NOKIA)","TRAVAUX -NOKIA",
Q536="ACCESS-ISSUE","ACCESS-ISSUE",
Q536="Projet OCM (ZTE, NOKIA, autres projets)","TRAVAUX OCM",
Q536="No root CAuse","No root cause",
Q536="ODU HS","TX ISSUE",
Q536="IP &amp; VLAN","TX ISSUE",
Q536="Warehouse HUAWEI","SPARE-ISSUE",
Q536="SPARE-HS","SPARE-ISSUE",
Q536="Power Telco","RAN ISSUE"
),"")</f>
        <v>No root cause</v>
      </c>
      <c r="Q536" s="48" t="s">
        <v>5573</v>
      </c>
      <c r="R536" s="23" t="str" cm="1">
        <f t="array" ref="R536">IFERROR(_xlfn.IFS(
Q536="MPR ISSUE","ACTIVE",
Q536="BSS Hardware Issue","ACTIVE",
Q536="Sites strategiques, MLL, Pylone, etc.","PASSIVE",
Q536="AKTIVCO DEFAUT GE &amp; POWER Cabinet","PASSIVE",
Q536="AKTIVCO Coupure ENEO &amp; Baisse de tension","PASSIVE",
Q536="Coupure ENEO &amp; Baisse de tension","PASSIVE",
Q536="Defaut GE &amp; POWER Cabinet","PASSIVE",
Q536="Sharing","PASSIVE",
Q536="SIte strategiques &amp; DataCenter","PASSIVE",
Q536="Exclu","Exclu",
Q536="SAT","ACTIVE",
Q536="SPARE-ISSUE","SPARE-ISSUE",
Q536="Fiber CAmtel","ACTIVE",
Q536="Fiber AOF","ACTIVE",
Q536="Projet OCM (HUAWEI)","PLANNED WORKS",
Q536="Projet OCM (NOKIA)","PLANNED WORKS",
Q536="ACCESS-ISSUE","ACCESS-ISSUE",
Q536="Projet OCM (ZTE, NOKIA, autres projets)","PLANNED WORKS",
Q536="No root CAuse","No root cause",
Q536="ODU HS","ACTIVE",
Q536="IP &amp; VLAN","ACTIVE",
Q536="Warehouse HUAWEI","SPARE-ISSUE",
Q536="SPARE-HS","SPARE-ISSUE",
Q536="Power Telco","ACTIVE"
),"")</f>
        <v>No root cause</v>
      </c>
      <c r="S536" s="56" t="s">
        <v>17</v>
      </c>
      <c r="T536" s="7" t="s">
        <v>17</v>
      </c>
      <c r="U536" s="57" t="s">
        <v>17</v>
      </c>
      <c r="V536" s="57" t="s">
        <v>17</v>
      </c>
      <c r="W536" s="57" t="s">
        <v>17</v>
      </c>
      <c r="X536" s="57" t="s">
        <v>17</v>
      </c>
      <c r="Y536" s="57" t="s">
        <v>17</v>
      </c>
      <c r="Z536" s="57" t="s">
        <v>17</v>
      </c>
      <c r="AA536" s="57" t="s">
        <v>17</v>
      </c>
      <c r="AB536" s="57"/>
      <c r="AC536" s="57" t="s">
        <v>17</v>
      </c>
      <c r="AD536" s="57" t="s">
        <v>17</v>
      </c>
      <c r="AE536" s="57" t="s">
        <v>17</v>
      </c>
      <c r="AF536" s="57" t="s">
        <v>17</v>
      </c>
      <c r="AG536" s="57" t="s">
        <v>17</v>
      </c>
      <c r="AH536" s="57" t="s">
        <v>17</v>
      </c>
      <c r="AI536" s="57" t="s">
        <v>17</v>
      </c>
      <c r="AJ536" s="15"/>
      <c r="AK536" s="15"/>
      <c r="AL536" s="15"/>
      <c r="AM536" s="15"/>
    </row>
    <row r="537" spans="1:39" s="14" customFormat="1" x14ac:dyDescent="0.35">
      <c r="A537" s="1" t="s">
        <v>2050</v>
      </c>
      <c r="B537" s="1" t="s">
        <v>2051</v>
      </c>
      <c r="C537" s="3"/>
      <c r="D537" s="1" t="s">
        <v>12</v>
      </c>
      <c r="E537" s="1" t="s">
        <v>13</v>
      </c>
      <c r="F537" s="3" t="s">
        <v>53</v>
      </c>
      <c r="G537" s="1" t="s">
        <v>2050</v>
      </c>
      <c r="H537" s="60" t="str">
        <f>_xlfn.XLOOKUP(B537,'[1]Nur des jours'!$B:$B,'[1]Nur des jours'!$H:$H,"")</f>
        <v>NOKIA</v>
      </c>
      <c r="I537" s="52">
        <v>4.1678791405984775E-3</v>
      </c>
      <c r="J537" s="52">
        <v>0</v>
      </c>
      <c r="K537" s="52">
        <v>4.8746022326118243E-4</v>
      </c>
      <c r="L537" s="53">
        <v>8.4937768505325567E-4</v>
      </c>
      <c r="M537" s="54" t="s">
        <v>5376</v>
      </c>
      <c r="N537" s="55"/>
      <c r="O537" s="16" t="str" cm="1">
        <f t="array" ref="O537">IFERROR(_xlfn.IFS(
Q537="MPR ISSUE","PDH",
Q537="BSS Hardware Issue","BSS",
Q537="Sites strategiques, MLL, Pylone, etc.","ENVTECH",
Q537="AKTIVCO DEFAUT GE &amp; POWER Cabinet","AKTIVCO",
Q537="AKTIVCO Coupure ENEO &amp; Baisse de tension","AKTIVCO GRID ONLY",
Q537="Coupure ENEO &amp; Baisse de tension","IHS GRID ONLY",
Q537="Defaut GE &amp; POWER Cabinet","IHS",
Q537="Sharing","Partners",
Q537="SIte strategiques &amp; DataCenter","SST &amp; DC",
Q537="Exclu","Exclu",
Q537="SAT","SAT",
Q537="SPARE-ISSUE","SPARE-ISSUE",
Q537="Fiber CAmtel","TRANS_FO_CAMTEL",
Q537="Fiber AOF","Fiber AOF",
Q537="Projet OCM (HUAWEI)","TRAVAUX-HUAWEI",
Q537="Projet OCM (NOKIA)","TRAVAUX-NOKIA",
Q537="ACCESS-ISSUE","ACCESS-ISSUE",
Q537="Projet OCM (ZTE, NOKIA, autres projets)","TRAVAUX OCM",
Q537="No root CAuse","No root cause",
Q537="ODU HS","PDH",
Q537="IP &amp; VLAN","PDH",
Q537="Warehouse HUAWEI","SPARE-ISSUE",
Q537="SPARE-HS","SPARE-ISSUE",
Q537="Power Telco","BSS"
),"")</f>
        <v>No root cause</v>
      </c>
      <c r="P537" s="22" t="str" cm="1">
        <f t="array" ref="P537">IFERROR(_xlfn.IFS(
Q537="MPR ISSUE","TX ISSUE",
Q537="BSS Hardware Issue","RAN ISSUE",
Q537="Sites strategiques, MLL, Pylone, etc.","ENVTECH",
Q537="AKTIVCO DEFAUT GE &amp; POWER Cabinet","POWER ISSUE",
Q537="AKTIVCO Coupure ENEO &amp; Baisse de tension","POWER ISSUE",
Q537="Coupure ENEO &amp; Baisse de tension","POWER ISSUE",
Q537="Defaut GE &amp; POWER Cabinet","POWER ISSUE",
Q537="Sharing","POWER ISSUE",
Q537="SIte strategiques &amp; DataCenter","POWER ISSUE",
Q537="Exclu","Exclu",
Q537="SAT","TX ISSUE",
Q537="SPARE-ISSUE","SPARE-ISSUE",
Q537="Fiber CAmtel","TX ISSUE",
Q537="Fiber AOF","TX ISSUE",
Q537="Projet OCM (HUAWEI)","TRAVAUX-HUAWEI",
Q537="Projet OCM (NOKIA)","TRAVAUX -NOKIA",
Q537="ACCESS-ISSUE","ACCESS-ISSUE",
Q537="Projet OCM (ZTE, NOKIA, autres projets)","TRAVAUX OCM",
Q537="No root CAuse","No root cause",
Q537="ODU HS","TX ISSUE",
Q537="IP &amp; VLAN","TX ISSUE",
Q537="Warehouse HUAWEI","SPARE-ISSUE",
Q537="SPARE-HS","SPARE-ISSUE",
Q537="Power Telco","RAN ISSUE"
),"")</f>
        <v>No root cause</v>
      </c>
      <c r="Q537" s="48" t="s">
        <v>5573</v>
      </c>
      <c r="R537" s="23" t="str" cm="1">
        <f t="array" ref="R537">IFERROR(_xlfn.IFS(
Q537="MPR ISSUE","ACTIVE",
Q537="BSS Hardware Issue","ACTIVE",
Q537="Sites strategiques, MLL, Pylone, etc.","PASSIVE",
Q537="AKTIVCO DEFAUT GE &amp; POWER Cabinet","PASSIVE",
Q537="AKTIVCO Coupure ENEO &amp; Baisse de tension","PASSIVE",
Q537="Coupure ENEO &amp; Baisse de tension","PASSIVE",
Q537="Defaut GE &amp; POWER Cabinet","PASSIVE",
Q537="Sharing","PASSIVE",
Q537="SIte strategiques &amp; DataCenter","PASSIVE",
Q537="Exclu","Exclu",
Q537="SAT","ACTIVE",
Q537="SPARE-ISSUE","SPARE-ISSUE",
Q537="Fiber CAmtel","ACTIVE",
Q537="Fiber AOF","ACTIVE",
Q537="Projet OCM (HUAWEI)","PLANNED WORKS",
Q537="Projet OCM (NOKIA)","PLANNED WORKS",
Q537="ACCESS-ISSUE","ACCESS-ISSUE",
Q537="Projet OCM (ZTE, NOKIA, autres projets)","PLANNED WORKS",
Q537="No root CAuse","No root cause",
Q537="ODU HS","ACTIVE",
Q537="IP &amp; VLAN","ACTIVE",
Q537="Warehouse HUAWEI","SPARE-ISSUE",
Q537="SPARE-HS","SPARE-ISSUE",
Q537="Power Telco","ACTIVE"
),"")</f>
        <v>No root cause</v>
      </c>
      <c r="S537" s="56" t="s">
        <v>17</v>
      </c>
      <c r="T537" s="7" t="s">
        <v>17</v>
      </c>
      <c r="U537" s="57" t="s">
        <v>17</v>
      </c>
      <c r="V537" s="57" t="s">
        <v>17</v>
      </c>
      <c r="W537" s="57" t="s">
        <v>17</v>
      </c>
      <c r="X537" s="57" t="s">
        <v>17</v>
      </c>
      <c r="Y537" s="57" t="s">
        <v>17</v>
      </c>
      <c r="Z537" s="57" t="s">
        <v>17</v>
      </c>
      <c r="AA537" s="57" t="s">
        <v>17</v>
      </c>
      <c r="AB537" s="57" t="s">
        <v>17</v>
      </c>
      <c r="AC537" s="57" t="s">
        <v>17</v>
      </c>
      <c r="AD537" s="57" t="s">
        <v>17</v>
      </c>
      <c r="AE537" s="57" t="s">
        <v>17</v>
      </c>
      <c r="AF537" s="57" t="s">
        <v>17</v>
      </c>
      <c r="AG537" s="57" t="s">
        <v>17</v>
      </c>
      <c r="AH537" s="57" t="s">
        <v>17</v>
      </c>
      <c r="AI537" s="57" t="s">
        <v>17</v>
      </c>
      <c r="AJ537" s="15"/>
      <c r="AK537" s="15"/>
      <c r="AL537" s="15"/>
      <c r="AM537" s="15"/>
    </row>
    <row r="538" spans="1:39" s="14" customFormat="1" x14ac:dyDescent="0.35">
      <c r="A538" s="1" t="s">
        <v>977</v>
      </c>
      <c r="B538" s="1" t="s">
        <v>978</v>
      </c>
      <c r="C538" s="3"/>
      <c r="D538" s="1" t="s">
        <v>12</v>
      </c>
      <c r="E538" s="1" t="s">
        <v>13</v>
      </c>
      <c r="F538" s="3" t="s">
        <v>14</v>
      </c>
      <c r="G538" s="1" t="s">
        <v>979</v>
      </c>
      <c r="H538" s="60" t="str">
        <f>_xlfn.XLOOKUP(B538,'[1]Nur des jours'!$B:$B,'[1]Nur des jours'!$H:$H,"")</f>
        <v>NOKIA</v>
      </c>
      <c r="I538" s="52">
        <v>5.430872819567713E-3</v>
      </c>
      <c r="J538" s="52">
        <v>0</v>
      </c>
      <c r="K538" s="52">
        <v>0</v>
      </c>
      <c r="L538" s="53">
        <v>7.7552813651181134E-4</v>
      </c>
      <c r="M538" s="54" t="s">
        <v>5376</v>
      </c>
      <c r="N538" s="55"/>
      <c r="O538" s="16" t="str" cm="1">
        <f t="array" ref="O538">IFERROR(_xlfn.IFS(
Q538="MPR ISSUE","PDH",
Q538="BSS Hardware Issue","BSS",
Q538="Sites strategiques, MLL, Pylone, etc.","ENVTECH",
Q538="AKTIVCO DEFAUT GE &amp; POWER Cabinet","AKTIVCO",
Q538="AKTIVCO Coupure ENEO &amp; Baisse de tension","AKTIVCO GRID ONLY",
Q538="Coupure ENEO &amp; Baisse de tension","IHS GRID ONLY",
Q538="Defaut GE &amp; POWER Cabinet","IHS",
Q538="Sharing","Partners",
Q538="SIte strategiques &amp; DataCenter","SST &amp; DC",
Q538="Exclu","Exclu",
Q538="SAT","SAT",
Q538="SPARE-ISSUE","SPARE-ISSUE",
Q538="Fiber CAmtel","TRANS_FO_CAMTEL",
Q538="Fiber AOF","Fiber AOF",
Q538="Projet OCM (HUAWEI)","TRAVAUX-HUAWEI",
Q538="Projet OCM (NOKIA)","TRAVAUX-NOKIA",
Q538="ACCESS-ISSUE","ACCESS-ISSUE",
Q538="Projet OCM (ZTE, NOKIA, autres projets)","TRAVAUX OCM",
Q538="No root CAuse","No root cause",
Q538="ODU HS","PDH",
Q538="IP &amp; VLAN","PDH",
Q538="Warehouse HUAWEI","SPARE-ISSUE",
Q538="SPARE-HS","SPARE-ISSUE",
Q538="Power Telco","BSS"
),"")</f>
        <v>No root cause</v>
      </c>
      <c r="P538" s="22" t="str" cm="1">
        <f t="array" ref="P538">IFERROR(_xlfn.IFS(
Q538="MPR ISSUE","TX ISSUE",
Q538="BSS Hardware Issue","RAN ISSUE",
Q538="Sites strategiques, MLL, Pylone, etc.","ENVTECH",
Q538="AKTIVCO DEFAUT GE &amp; POWER Cabinet","POWER ISSUE",
Q538="AKTIVCO Coupure ENEO &amp; Baisse de tension","POWER ISSUE",
Q538="Coupure ENEO &amp; Baisse de tension","POWER ISSUE",
Q538="Defaut GE &amp; POWER Cabinet","POWER ISSUE",
Q538="Sharing","POWER ISSUE",
Q538="SIte strategiques &amp; DataCenter","POWER ISSUE",
Q538="Exclu","Exclu",
Q538="SAT","TX ISSUE",
Q538="SPARE-ISSUE","SPARE-ISSUE",
Q538="Fiber CAmtel","TX ISSUE",
Q538="Fiber AOF","TX ISSUE",
Q538="Projet OCM (HUAWEI)","TRAVAUX-HUAWEI",
Q538="Projet OCM (NOKIA)","TRAVAUX -NOKIA",
Q538="ACCESS-ISSUE","ACCESS-ISSUE",
Q538="Projet OCM (ZTE, NOKIA, autres projets)","TRAVAUX OCM",
Q538="No root CAuse","No root cause",
Q538="ODU HS","TX ISSUE",
Q538="IP &amp; VLAN","TX ISSUE",
Q538="Warehouse HUAWEI","SPARE-ISSUE",
Q538="SPARE-HS","SPARE-ISSUE",
Q538="Power Telco","RAN ISSUE"
),"")</f>
        <v>No root cause</v>
      </c>
      <c r="Q538" s="48" t="s">
        <v>5573</v>
      </c>
      <c r="R538" s="23" t="str" cm="1">
        <f t="array" ref="R538">IFERROR(_xlfn.IFS(
Q538="MPR ISSUE","ACTIVE",
Q538="BSS Hardware Issue","ACTIVE",
Q538="Sites strategiques, MLL, Pylone, etc.","PASSIVE",
Q538="AKTIVCO DEFAUT GE &amp; POWER Cabinet","PASSIVE",
Q538="AKTIVCO Coupure ENEO &amp; Baisse de tension","PASSIVE",
Q538="Coupure ENEO &amp; Baisse de tension","PASSIVE",
Q538="Defaut GE &amp; POWER Cabinet","PASSIVE",
Q538="Sharing","PASSIVE",
Q538="SIte strategiques &amp; DataCenter","PASSIVE",
Q538="Exclu","Exclu",
Q538="SAT","ACTIVE",
Q538="SPARE-ISSUE","SPARE-ISSUE",
Q538="Fiber CAmtel","ACTIVE",
Q538="Fiber AOF","ACTIVE",
Q538="Projet OCM (HUAWEI)","PLANNED WORKS",
Q538="Projet OCM (NOKIA)","PLANNED WORKS",
Q538="ACCESS-ISSUE","ACCESS-ISSUE",
Q538="Projet OCM (ZTE, NOKIA, autres projets)","PLANNED WORKS",
Q538="No root CAuse","No root cause",
Q538="ODU HS","ACTIVE",
Q538="IP &amp; VLAN","ACTIVE",
Q538="Warehouse HUAWEI","SPARE-ISSUE",
Q538="SPARE-HS","SPARE-ISSUE",
Q538="Power Telco","ACTIVE"
),"")</f>
        <v>No root cause</v>
      </c>
      <c r="S538" s="56" t="s">
        <v>17</v>
      </c>
      <c r="T538" s="7" t="s">
        <v>17</v>
      </c>
      <c r="U538" s="57" t="s">
        <v>17</v>
      </c>
      <c r="V538" s="57" t="s">
        <v>17</v>
      </c>
      <c r="W538" s="57" t="s">
        <v>17</v>
      </c>
      <c r="X538" s="57" t="s">
        <v>17</v>
      </c>
      <c r="Y538" s="57" t="s">
        <v>17</v>
      </c>
      <c r="Z538" s="57" t="s">
        <v>17</v>
      </c>
      <c r="AA538" s="57" t="s">
        <v>17</v>
      </c>
      <c r="AB538" s="57" t="s">
        <v>17</v>
      </c>
      <c r="AC538" s="57" t="s">
        <v>17</v>
      </c>
      <c r="AD538" s="57" t="s">
        <v>17</v>
      </c>
      <c r="AE538" s="57" t="s">
        <v>17</v>
      </c>
      <c r="AF538" s="57" t="s">
        <v>17</v>
      </c>
      <c r="AG538" s="57" t="s">
        <v>17</v>
      </c>
      <c r="AH538" s="57" t="s">
        <v>17</v>
      </c>
      <c r="AI538" s="57" t="s">
        <v>17</v>
      </c>
      <c r="AJ538" s="15"/>
      <c r="AK538" s="15"/>
      <c r="AL538" s="15"/>
      <c r="AM538" s="15"/>
    </row>
    <row r="539" spans="1:39" s="14" customFormat="1" x14ac:dyDescent="0.35">
      <c r="A539" s="1" t="s">
        <v>1502</v>
      </c>
      <c r="B539" s="1" t="s">
        <v>1503</v>
      </c>
      <c r="C539" s="3"/>
      <c r="D539" s="1"/>
      <c r="E539" s="1"/>
      <c r="F539" s="3" t="s">
        <v>57</v>
      </c>
      <c r="G539" s="1" t="s">
        <v>1504</v>
      </c>
      <c r="H539" s="60" t="str">
        <f>_xlfn.XLOOKUP(B539,'[1]Nur des jours'!$B:$B,'[1]Nur des jours'!$H:$H,"")</f>
        <v>NOKIA</v>
      </c>
      <c r="I539" s="52">
        <v>0</v>
      </c>
      <c r="J539" s="52">
        <v>2.1251710105192703E-3</v>
      </c>
      <c r="K539" s="52">
        <v>0</v>
      </c>
      <c r="L539" s="53">
        <v>7.1344441998879454E-4</v>
      </c>
      <c r="M539" s="54" t="s">
        <v>5376</v>
      </c>
      <c r="N539" s="55"/>
      <c r="O539" s="16" t="str" cm="1">
        <f t="array" ref="O539">IFERROR(_xlfn.IFS(
Q539="MPR ISSUE","PDH",
Q539="BSS Hardware Issue","BSS",
Q539="Sites strategiques, MLL, Pylone, etc.","ENVTECH",
Q539="AKTIVCO DEFAUT GE &amp; POWER Cabinet","AKTIVCO",
Q539="AKTIVCO Coupure ENEO &amp; Baisse de tension","AKTIVCO GRID ONLY",
Q539="Coupure ENEO &amp; Baisse de tension","IHS GRID ONLY",
Q539="Defaut GE &amp; POWER Cabinet","IHS",
Q539="Sharing","Partners",
Q539="SIte strategiques &amp; DataCenter","SST &amp; DC",
Q539="Exclu","Exclu",
Q539="SAT","SAT",
Q539="SPARE-ISSUE","SPARE-ISSUE",
Q539="Fiber CAmtel","TRANS_FO_CAMTEL",
Q539="Fiber AOF","Fiber AOF",
Q539="Projet OCM (HUAWEI)","TRAVAUX-HUAWEI",
Q539="Projet OCM (NOKIA)","TRAVAUX-NOKIA",
Q539="ACCESS-ISSUE","ACCESS-ISSUE",
Q539="Projet OCM (ZTE, NOKIA, autres projets)","TRAVAUX OCM",
Q539="No root CAuse","No root cause",
Q539="ODU HS","PDH",
Q539="IP &amp; VLAN","PDH",
Q539="Warehouse HUAWEI","SPARE-ISSUE",
Q539="SPARE-HS","SPARE-ISSUE",
Q539="Power Telco","BSS"
),"")</f>
        <v>No root cause</v>
      </c>
      <c r="P539" s="22" t="str" cm="1">
        <f t="array" ref="P539">IFERROR(_xlfn.IFS(
Q539="MPR ISSUE","TX ISSUE",
Q539="BSS Hardware Issue","RAN ISSUE",
Q539="Sites strategiques, MLL, Pylone, etc.","ENVTECH",
Q539="AKTIVCO DEFAUT GE &amp; POWER Cabinet","POWER ISSUE",
Q539="AKTIVCO Coupure ENEO &amp; Baisse de tension","POWER ISSUE",
Q539="Coupure ENEO &amp; Baisse de tension","POWER ISSUE",
Q539="Defaut GE &amp; POWER Cabinet","POWER ISSUE",
Q539="Sharing","POWER ISSUE",
Q539="SIte strategiques &amp; DataCenter","POWER ISSUE",
Q539="Exclu","Exclu",
Q539="SAT","TX ISSUE",
Q539="SPARE-ISSUE","SPARE-ISSUE",
Q539="Fiber CAmtel","TX ISSUE",
Q539="Fiber AOF","TX ISSUE",
Q539="Projet OCM (HUAWEI)","TRAVAUX-HUAWEI",
Q539="Projet OCM (NOKIA)","TRAVAUX -NOKIA",
Q539="ACCESS-ISSUE","ACCESS-ISSUE",
Q539="Projet OCM (ZTE, NOKIA, autres projets)","TRAVAUX OCM",
Q539="No root CAuse","No root cause",
Q539="ODU HS","TX ISSUE",
Q539="IP &amp; VLAN","TX ISSUE",
Q539="Warehouse HUAWEI","SPARE-ISSUE",
Q539="SPARE-HS","SPARE-ISSUE",
Q539="Power Telco","RAN ISSUE"
),"")</f>
        <v>No root cause</v>
      </c>
      <c r="Q539" s="48" t="s">
        <v>5573</v>
      </c>
      <c r="R539" s="23" t="str" cm="1">
        <f t="array" ref="R539">IFERROR(_xlfn.IFS(
Q539="MPR ISSUE","ACTIVE",
Q539="BSS Hardware Issue","ACTIVE",
Q539="Sites strategiques, MLL, Pylone, etc.","PASSIVE",
Q539="AKTIVCO DEFAUT GE &amp; POWER Cabinet","PASSIVE",
Q539="AKTIVCO Coupure ENEO &amp; Baisse de tension","PASSIVE",
Q539="Coupure ENEO &amp; Baisse de tension","PASSIVE",
Q539="Defaut GE &amp; POWER Cabinet","PASSIVE",
Q539="Sharing","PASSIVE",
Q539="SIte strategiques &amp; DataCenter","PASSIVE",
Q539="Exclu","Exclu",
Q539="SAT","ACTIVE",
Q539="SPARE-ISSUE","SPARE-ISSUE",
Q539="Fiber CAmtel","ACTIVE",
Q539="Fiber AOF","ACTIVE",
Q539="Projet OCM (HUAWEI)","PLANNED WORKS",
Q539="Projet OCM (NOKIA)","PLANNED WORKS",
Q539="ACCESS-ISSUE","ACCESS-ISSUE",
Q539="Projet OCM (ZTE, NOKIA, autres projets)","PLANNED WORKS",
Q539="No root CAuse","No root cause",
Q539="ODU HS","ACTIVE",
Q539="IP &amp; VLAN","ACTIVE",
Q539="Warehouse HUAWEI","SPARE-ISSUE",
Q539="SPARE-HS","SPARE-ISSUE",
Q539="Power Telco","ACTIVE"
),"")</f>
        <v>No root cause</v>
      </c>
      <c r="S539" s="56" t="s">
        <v>17</v>
      </c>
      <c r="T539" s="7" t="s">
        <v>17</v>
      </c>
      <c r="U539" s="57" t="s">
        <v>17</v>
      </c>
      <c r="V539" s="57" t="s">
        <v>17</v>
      </c>
      <c r="W539" s="57" t="s">
        <v>17</v>
      </c>
      <c r="X539" s="57" t="s">
        <v>17</v>
      </c>
      <c r="Y539" s="57" t="s">
        <v>17</v>
      </c>
      <c r="Z539" s="57" t="s">
        <v>17</v>
      </c>
      <c r="AA539" s="57" t="s">
        <v>17</v>
      </c>
      <c r="AB539" s="57" t="s">
        <v>17</v>
      </c>
      <c r="AC539" s="57" t="s">
        <v>17</v>
      </c>
      <c r="AD539" s="57" t="s">
        <v>17</v>
      </c>
      <c r="AE539" s="57" t="s">
        <v>17</v>
      </c>
      <c r="AF539" s="57" t="s">
        <v>17</v>
      </c>
      <c r="AG539" s="57" t="s">
        <v>17</v>
      </c>
      <c r="AH539" s="57" t="s">
        <v>17</v>
      </c>
      <c r="AI539" s="57" t="s">
        <v>17</v>
      </c>
      <c r="AJ539" s="15"/>
      <c r="AK539" s="15"/>
      <c r="AL539" s="15"/>
      <c r="AM539" s="15"/>
    </row>
    <row r="540" spans="1:39" s="14" customFormat="1" x14ac:dyDescent="0.35">
      <c r="A540" s="1" t="s">
        <v>2289</v>
      </c>
      <c r="B540" s="1" t="s">
        <v>2290</v>
      </c>
      <c r="C540" s="3"/>
      <c r="D540" s="1" t="s">
        <v>12</v>
      </c>
      <c r="E540" s="1" t="e">
        <v>#N/A</v>
      </c>
      <c r="F540" s="3" t="s">
        <v>53</v>
      </c>
      <c r="G540" s="1" t="s">
        <v>2291</v>
      </c>
      <c r="H540" s="60" t="str">
        <f>_xlfn.XLOOKUP(B540,'[1]Nur des jours'!$B:$B,'[1]Nur des jours'!$H:$H,"")</f>
        <v>NOKIA</v>
      </c>
      <c r="I540" s="52">
        <v>4.2941785084954012E-3</v>
      </c>
      <c r="J540" s="52">
        <v>0</v>
      </c>
      <c r="K540" s="52">
        <v>0</v>
      </c>
      <c r="L540" s="53">
        <v>6.1320829398608348E-4</v>
      </c>
      <c r="M540" s="54" t="s">
        <v>5376</v>
      </c>
      <c r="N540" s="55"/>
      <c r="O540" s="16" t="str" cm="1">
        <f t="array" ref="O540">IFERROR(_xlfn.IFS(
Q540="MPR ISSUE","PDH",
Q540="BSS Hardware Issue","BSS",
Q540="Sites strategiques, MLL, Pylone, etc.","ENVTECH",
Q540="AKTIVCO DEFAUT GE &amp; POWER Cabinet","AKTIVCO",
Q540="AKTIVCO Coupure ENEO &amp; Baisse de tension","AKTIVCO GRID ONLY",
Q540="Coupure ENEO &amp; Baisse de tension","IHS GRID ONLY",
Q540="Defaut GE &amp; POWER Cabinet","IHS",
Q540="Sharing","Partners",
Q540="SIte strategiques &amp; DataCenter","SST &amp; DC",
Q540="Exclu","Exclu",
Q540="SAT","SAT",
Q540="SPARE-ISSUE","SPARE-ISSUE",
Q540="Fiber CAmtel","TRANS_FO_CAMTEL",
Q540="Fiber AOF","Fiber AOF",
Q540="Projet OCM (HUAWEI)","TRAVAUX-HUAWEI",
Q540="Projet OCM (NOKIA)","TRAVAUX-NOKIA",
Q540="ACCESS-ISSUE","ACCESS-ISSUE",
Q540="Projet OCM (ZTE, NOKIA, autres projets)","TRAVAUX OCM",
Q540="No root CAuse","No root cause",
Q540="ODU HS","PDH",
Q540="IP &amp; VLAN","PDH",
Q540="Warehouse HUAWEI","SPARE-ISSUE",
Q540="SPARE-HS","SPARE-ISSUE",
Q540="Power Telco","BSS"
),"")</f>
        <v>No root cause</v>
      </c>
      <c r="P540" s="22" t="str" cm="1">
        <f t="array" ref="P540">IFERROR(_xlfn.IFS(
Q540="MPR ISSUE","TX ISSUE",
Q540="BSS Hardware Issue","RAN ISSUE",
Q540="Sites strategiques, MLL, Pylone, etc.","ENVTECH",
Q540="AKTIVCO DEFAUT GE &amp; POWER Cabinet","POWER ISSUE",
Q540="AKTIVCO Coupure ENEO &amp; Baisse de tension","POWER ISSUE",
Q540="Coupure ENEO &amp; Baisse de tension","POWER ISSUE",
Q540="Defaut GE &amp; POWER Cabinet","POWER ISSUE",
Q540="Sharing","POWER ISSUE",
Q540="SIte strategiques &amp; DataCenter","POWER ISSUE",
Q540="Exclu","Exclu",
Q540="SAT","TX ISSUE",
Q540="SPARE-ISSUE","SPARE-ISSUE",
Q540="Fiber CAmtel","TX ISSUE",
Q540="Fiber AOF","TX ISSUE",
Q540="Projet OCM (HUAWEI)","TRAVAUX-HUAWEI",
Q540="Projet OCM (NOKIA)","TRAVAUX -NOKIA",
Q540="ACCESS-ISSUE","ACCESS-ISSUE",
Q540="Projet OCM (ZTE, NOKIA, autres projets)","TRAVAUX OCM",
Q540="No root CAuse","No root cause",
Q540="ODU HS","TX ISSUE",
Q540="IP &amp; VLAN","TX ISSUE",
Q540="Warehouse HUAWEI","SPARE-ISSUE",
Q540="SPARE-HS","SPARE-ISSUE",
Q540="Power Telco","RAN ISSUE"
),"")</f>
        <v>No root cause</v>
      </c>
      <c r="Q540" s="48" t="s">
        <v>5573</v>
      </c>
      <c r="R540" s="23" t="str" cm="1">
        <f t="array" ref="R540">IFERROR(_xlfn.IFS(
Q540="MPR ISSUE","ACTIVE",
Q540="BSS Hardware Issue","ACTIVE",
Q540="Sites strategiques, MLL, Pylone, etc.","PASSIVE",
Q540="AKTIVCO DEFAUT GE &amp; POWER Cabinet","PASSIVE",
Q540="AKTIVCO Coupure ENEO &amp; Baisse de tension","PASSIVE",
Q540="Coupure ENEO &amp; Baisse de tension","PASSIVE",
Q540="Defaut GE &amp; POWER Cabinet","PASSIVE",
Q540="Sharing","PASSIVE",
Q540="SIte strategiques &amp; DataCenter","PASSIVE",
Q540="Exclu","Exclu",
Q540="SAT","ACTIVE",
Q540="SPARE-ISSUE","SPARE-ISSUE",
Q540="Fiber CAmtel","ACTIVE",
Q540="Fiber AOF","ACTIVE",
Q540="Projet OCM (HUAWEI)","PLANNED WORKS",
Q540="Projet OCM (NOKIA)","PLANNED WORKS",
Q540="ACCESS-ISSUE","ACCESS-ISSUE",
Q540="Projet OCM (ZTE, NOKIA, autres projets)","PLANNED WORKS",
Q540="No root CAuse","No root cause",
Q540="ODU HS","ACTIVE",
Q540="IP &amp; VLAN","ACTIVE",
Q540="Warehouse HUAWEI","SPARE-ISSUE",
Q540="SPARE-HS","SPARE-ISSUE",
Q540="Power Telco","ACTIVE"
),"")</f>
        <v>No root cause</v>
      </c>
      <c r="S540" s="56" t="s">
        <v>17</v>
      </c>
      <c r="T540" s="7" t="s">
        <v>17</v>
      </c>
      <c r="U540" s="57" t="s">
        <v>17</v>
      </c>
      <c r="V540" s="57" t="s">
        <v>17</v>
      </c>
      <c r="W540" s="57" t="s">
        <v>17</v>
      </c>
      <c r="X540" s="57" t="s">
        <v>17</v>
      </c>
      <c r="Y540" s="57" t="s">
        <v>17</v>
      </c>
      <c r="Z540" s="57" t="s">
        <v>17</v>
      </c>
      <c r="AA540" s="57" t="s">
        <v>17</v>
      </c>
      <c r="AB540" s="57" t="s">
        <v>17</v>
      </c>
      <c r="AC540" s="57" t="s">
        <v>17</v>
      </c>
      <c r="AD540" s="57" t="s">
        <v>17</v>
      </c>
      <c r="AE540" s="57" t="s">
        <v>17</v>
      </c>
      <c r="AF540" s="57" t="s">
        <v>17</v>
      </c>
      <c r="AG540" s="57" t="s">
        <v>17</v>
      </c>
      <c r="AH540" s="57" t="s">
        <v>17</v>
      </c>
      <c r="AI540" s="57" t="s">
        <v>17</v>
      </c>
      <c r="AJ540" s="15"/>
      <c r="AK540" s="15"/>
      <c r="AL540" s="15"/>
      <c r="AM540" s="15"/>
    </row>
    <row r="541" spans="1:39" s="14" customFormat="1" x14ac:dyDescent="0.35">
      <c r="A541" s="1" t="s">
        <v>1391</v>
      </c>
      <c r="B541" s="1" t="s">
        <v>1392</v>
      </c>
      <c r="C541" s="3"/>
      <c r="D541" s="1" t="s">
        <v>12</v>
      </c>
      <c r="E541" s="1" t="s">
        <v>13</v>
      </c>
      <c r="F541" s="3" t="s">
        <v>14</v>
      </c>
      <c r="G541" s="1" t="s">
        <v>1391</v>
      </c>
      <c r="H541" s="60" t="str">
        <f>_xlfn.XLOOKUP(B541,'[1]Nur des jours'!$B:$B,'[1]Nur des jours'!$H:$H,"")</f>
        <v>NOKIA</v>
      </c>
      <c r="I541" s="52">
        <v>3.9152804048046301E-3</v>
      </c>
      <c r="J541" s="52">
        <v>0</v>
      </c>
      <c r="K541" s="52">
        <v>0</v>
      </c>
      <c r="L541" s="53">
        <v>5.5910167981084065E-4</v>
      </c>
      <c r="M541" s="54" t="s">
        <v>5376</v>
      </c>
      <c r="N541" s="55"/>
      <c r="O541" s="16" t="str" cm="1">
        <f t="array" ref="O541">IFERROR(_xlfn.IFS(
Q541="MPR ISSUE","PDH",
Q541="BSS Hardware Issue","BSS",
Q541="Sites strategiques, MLL, Pylone, etc.","ENVTECH",
Q541="AKTIVCO DEFAUT GE &amp; POWER Cabinet","AKTIVCO",
Q541="AKTIVCO Coupure ENEO &amp; Baisse de tension","AKTIVCO GRID ONLY",
Q541="Coupure ENEO &amp; Baisse de tension","IHS GRID ONLY",
Q541="Defaut GE &amp; POWER Cabinet","IHS",
Q541="Sharing","Partners",
Q541="SIte strategiques &amp; DataCenter","SST &amp; DC",
Q541="Exclu","Exclu",
Q541="SAT","SAT",
Q541="SPARE-ISSUE","SPARE-ISSUE",
Q541="Fiber CAmtel","TRANS_FO_CAMTEL",
Q541="Fiber AOF","Fiber AOF",
Q541="Projet OCM (HUAWEI)","TRAVAUX-HUAWEI",
Q541="Projet OCM (NOKIA)","TRAVAUX-NOKIA",
Q541="ACCESS-ISSUE","ACCESS-ISSUE",
Q541="Projet OCM (ZTE, NOKIA, autres projets)","TRAVAUX OCM",
Q541="No root CAuse","No root cause",
Q541="ODU HS","PDH",
Q541="IP &amp; VLAN","PDH",
Q541="Warehouse HUAWEI","SPARE-ISSUE",
Q541="SPARE-HS","SPARE-ISSUE",
Q541="Power Telco","BSS"
),"")</f>
        <v>No root cause</v>
      </c>
      <c r="P541" s="22" t="str" cm="1">
        <f t="array" ref="P541">IFERROR(_xlfn.IFS(
Q541="MPR ISSUE","TX ISSUE",
Q541="BSS Hardware Issue","RAN ISSUE",
Q541="Sites strategiques, MLL, Pylone, etc.","ENVTECH",
Q541="AKTIVCO DEFAUT GE &amp; POWER Cabinet","POWER ISSUE",
Q541="AKTIVCO Coupure ENEO &amp; Baisse de tension","POWER ISSUE",
Q541="Coupure ENEO &amp; Baisse de tension","POWER ISSUE",
Q541="Defaut GE &amp; POWER Cabinet","POWER ISSUE",
Q541="Sharing","POWER ISSUE",
Q541="SIte strategiques &amp; DataCenter","POWER ISSUE",
Q541="Exclu","Exclu",
Q541="SAT","TX ISSUE",
Q541="SPARE-ISSUE","SPARE-ISSUE",
Q541="Fiber CAmtel","TX ISSUE",
Q541="Fiber AOF","TX ISSUE",
Q541="Projet OCM (HUAWEI)","TRAVAUX-HUAWEI",
Q541="Projet OCM (NOKIA)","TRAVAUX -NOKIA",
Q541="ACCESS-ISSUE","ACCESS-ISSUE",
Q541="Projet OCM (ZTE, NOKIA, autres projets)","TRAVAUX OCM",
Q541="No root CAuse","No root cause",
Q541="ODU HS","TX ISSUE",
Q541="IP &amp; VLAN","TX ISSUE",
Q541="Warehouse HUAWEI","SPARE-ISSUE",
Q541="SPARE-HS","SPARE-ISSUE",
Q541="Power Telco","RAN ISSUE"
),"")</f>
        <v>No root cause</v>
      </c>
      <c r="Q541" s="48" t="s">
        <v>5573</v>
      </c>
      <c r="R541" s="23" t="str" cm="1">
        <f t="array" ref="R541">IFERROR(_xlfn.IFS(
Q541="MPR ISSUE","ACTIVE",
Q541="BSS Hardware Issue","ACTIVE",
Q541="Sites strategiques, MLL, Pylone, etc.","PASSIVE",
Q541="AKTIVCO DEFAUT GE &amp; POWER Cabinet","PASSIVE",
Q541="AKTIVCO Coupure ENEO &amp; Baisse de tension","PASSIVE",
Q541="Coupure ENEO &amp; Baisse de tension","PASSIVE",
Q541="Defaut GE &amp; POWER Cabinet","PASSIVE",
Q541="Sharing","PASSIVE",
Q541="SIte strategiques &amp; DataCenter","PASSIVE",
Q541="Exclu","Exclu",
Q541="SAT","ACTIVE",
Q541="SPARE-ISSUE","SPARE-ISSUE",
Q541="Fiber CAmtel","ACTIVE",
Q541="Fiber AOF","ACTIVE",
Q541="Projet OCM (HUAWEI)","PLANNED WORKS",
Q541="Projet OCM (NOKIA)","PLANNED WORKS",
Q541="ACCESS-ISSUE","ACCESS-ISSUE",
Q541="Projet OCM (ZTE, NOKIA, autres projets)","PLANNED WORKS",
Q541="No root CAuse","No root cause",
Q541="ODU HS","ACTIVE",
Q541="IP &amp; VLAN","ACTIVE",
Q541="Warehouse HUAWEI","SPARE-ISSUE",
Q541="SPARE-HS","SPARE-ISSUE",
Q541="Power Telco","ACTIVE"
),"")</f>
        <v>No root cause</v>
      </c>
      <c r="S541" s="56" t="s">
        <v>17</v>
      </c>
      <c r="T541" s="7" t="s">
        <v>17</v>
      </c>
      <c r="U541" s="57" t="s">
        <v>17</v>
      </c>
      <c r="V541" s="57" t="s">
        <v>17</v>
      </c>
      <c r="W541" s="57" t="s">
        <v>17</v>
      </c>
      <c r="X541" s="57" t="s">
        <v>17</v>
      </c>
      <c r="Y541" s="57" t="s">
        <v>17</v>
      </c>
      <c r="Z541" s="57" t="s">
        <v>17</v>
      </c>
      <c r="AA541" s="57" t="s">
        <v>17</v>
      </c>
      <c r="AB541" s="57" t="s">
        <v>17</v>
      </c>
      <c r="AC541" s="57" t="s">
        <v>17</v>
      </c>
      <c r="AD541" s="57" t="s">
        <v>17</v>
      </c>
      <c r="AE541" s="57" t="s">
        <v>17</v>
      </c>
      <c r="AF541" s="57" t="s">
        <v>17</v>
      </c>
      <c r="AG541" s="57" t="s">
        <v>17</v>
      </c>
      <c r="AH541" s="57" t="s">
        <v>17</v>
      </c>
      <c r="AI541" s="57" t="s">
        <v>17</v>
      </c>
      <c r="AJ541" s="15"/>
      <c r="AK541" s="15"/>
      <c r="AL541" s="15"/>
      <c r="AM541" s="15"/>
    </row>
    <row r="542" spans="1:39" s="14" customFormat="1" x14ac:dyDescent="0.35">
      <c r="A542" s="1" t="s">
        <v>1545</v>
      </c>
      <c r="B542" s="1" t="s">
        <v>1546</v>
      </c>
      <c r="C542" s="3"/>
      <c r="D542" s="1" t="s">
        <v>23</v>
      </c>
      <c r="E542" s="1" t="s">
        <v>91</v>
      </c>
      <c r="F542" s="3" t="s">
        <v>71</v>
      </c>
      <c r="G542" s="1" t="s">
        <v>1545</v>
      </c>
      <c r="H542" s="60" t="str">
        <f>_xlfn.XLOOKUP(B542,'[1]Nur des jours'!$B:$B,'[1]Nur des jours'!$H:$H,"")</f>
        <v>NOKIA</v>
      </c>
      <c r="I542" s="52">
        <v>0</v>
      </c>
      <c r="J542" s="52">
        <v>0</v>
      </c>
      <c r="K542" s="52">
        <v>9.9180943250443132E-4</v>
      </c>
      <c r="L542" s="53">
        <v>5.1721727120448361E-4</v>
      </c>
      <c r="M542" s="54" t="s">
        <v>5374</v>
      </c>
      <c r="N542" s="55"/>
      <c r="O542" s="16" t="str" cm="1">
        <f t="array" ref="O542">IFERROR(_xlfn.IFS(
Q542="MPR ISSUE","PDH",
Q542="BSS Hardware Issue","BSS",
Q542="Sites strategiques, MLL, Pylone, etc.","ENVTECH",
Q542="AKTIVCO DEFAUT GE &amp; POWER Cabinet","AKTIVCO",
Q542="AKTIVCO Coupure ENEO &amp; Baisse de tension","AKTIVCO GRID ONLY",
Q542="Coupure ENEO &amp; Baisse de tension","IHS GRID ONLY",
Q542="Defaut GE &amp; POWER Cabinet","IHS",
Q542="Sharing","Partners",
Q542="SIte strategiques &amp; DataCenter","SST &amp; DC",
Q542="Exclu","Exclu",
Q542="SAT","SAT",
Q542="SPARE-ISSUE","SPARE-ISSUE",
Q542="Fiber CAmtel","TRANS_FO_CAMTEL",
Q542="Fiber AOF","Fiber AOF",
Q542="Projet OCM (HUAWEI)","TRAVAUX-HUAWEI",
Q542="Projet OCM (NOKIA)","TRAVAUX-NOKIA",
Q542="ACCESS-ISSUE","ACCESS-ISSUE",
Q542="Projet OCM (ZTE, NOKIA, autres projets)","TRAVAUX OCM",
Q542="No root CAuse","No root cause",
Q542="ODU HS","PDH",
Q542="IP &amp; VLAN","PDH",
Q542="Warehouse HUAWEI","SPARE-ISSUE",
Q542="SPARE-HS","SPARE-ISSUE",
Q542="Power Telco","BSS"
),"")</f>
        <v>No root cause</v>
      </c>
      <c r="P542" s="22" t="str" cm="1">
        <f t="array" ref="P542">IFERROR(_xlfn.IFS(
Q542="MPR ISSUE","TX ISSUE",
Q542="BSS Hardware Issue","RAN ISSUE",
Q542="Sites strategiques, MLL, Pylone, etc.","ENVTECH",
Q542="AKTIVCO DEFAUT GE &amp; POWER Cabinet","POWER ISSUE",
Q542="AKTIVCO Coupure ENEO &amp; Baisse de tension","POWER ISSUE",
Q542="Coupure ENEO &amp; Baisse de tension","POWER ISSUE",
Q542="Defaut GE &amp; POWER Cabinet","POWER ISSUE",
Q542="Sharing","POWER ISSUE",
Q542="SIte strategiques &amp; DataCenter","POWER ISSUE",
Q542="Exclu","Exclu",
Q542="SAT","TX ISSUE",
Q542="SPARE-ISSUE","SPARE-ISSUE",
Q542="Fiber CAmtel","TX ISSUE",
Q542="Fiber AOF","TX ISSUE",
Q542="Projet OCM (HUAWEI)","TRAVAUX-HUAWEI",
Q542="Projet OCM (NOKIA)","TRAVAUX -NOKIA",
Q542="ACCESS-ISSUE","ACCESS-ISSUE",
Q542="Projet OCM (ZTE, NOKIA, autres projets)","TRAVAUX OCM",
Q542="No root CAuse","No root cause",
Q542="ODU HS","TX ISSUE",
Q542="IP &amp; VLAN","TX ISSUE",
Q542="Warehouse HUAWEI","SPARE-ISSUE",
Q542="SPARE-HS","SPARE-ISSUE",
Q542="Power Telco","RAN ISSUE"
),"")</f>
        <v>No root cause</v>
      </c>
      <c r="Q542" s="48" t="s">
        <v>5573</v>
      </c>
      <c r="R542" s="23" t="str" cm="1">
        <f t="array" ref="R542">IFERROR(_xlfn.IFS(
Q542="MPR ISSUE","ACTIVE",
Q542="BSS Hardware Issue","ACTIVE",
Q542="Sites strategiques, MLL, Pylone, etc.","PASSIVE",
Q542="AKTIVCO DEFAUT GE &amp; POWER Cabinet","PASSIVE",
Q542="AKTIVCO Coupure ENEO &amp; Baisse de tension","PASSIVE",
Q542="Coupure ENEO &amp; Baisse de tension","PASSIVE",
Q542="Defaut GE &amp; POWER Cabinet","PASSIVE",
Q542="Sharing","PASSIVE",
Q542="SIte strategiques &amp; DataCenter","PASSIVE",
Q542="Exclu","Exclu",
Q542="SAT","ACTIVE",
Q542="SPARE-ISSUE","SPARE-ISSUE",
Q542="Fiber CAmtel","ACTIVE",
Q542="Fiber AOF","ACTIVE",
Q542="Projet OCM (HUAWEI)","PLANNED WORKS",
Q542="Projet OCM (NOKIA)","PLANNED WORKS",
Q542="ACCESS-ISSUE","ACCESS-ISSUE",
Q542="Projet OCM (ZTE, NOKIA, autres projets)","PLANNED WORKS",
Q542="No root CAuse","No root cause",
Q542="ODU HS","ACTIVE",
Q542="IP &amp; VLAN","ACTIVE",
Q542="Warehouse HUAWEI","SPARE-ISSUE",
Q542="SPARE-HS","SPARE-ISSUE",
Q542="Power Telco","ACTIVE"
),"")</f>
        <v>No root cause</v>
      </c>
      <c r="S542" s="56" t="s">
        <v>17</v>
      </c>
      <c r="T542" s="7" t="s">
        <v>17</v>
      </c>
      <c r="U542" s="57" t="s">
        <v>17</v>
      </c>
      <c r="V542" s="57" t="s">
        <v>17</v>
      </c>
      <c r="W542" s="57" t="s">
        <v>17</v>
      </c>
      <c r="X542" s="57" t="s">
        <v>17</v>
      </c>
      <c r="Y542" s="57" t="s">
        <v>17</v>
      </c>
      <c r="Z542" s="57" t="s">
        <v>17</v>
      </c>
      <c r="AA542" s="57" t="s">
        <v>17</v>
      </c>
      <c r="AB542" s="57"/>
      <c r="AC542" s="57" t="s">
        <v>17</v>
      </c>
      <c r="AD542" s="57" t="s">
        <v>17</v>
      </c>
      <c r="AE542" s="57" t="s">
        <v>17</v>
      </c>
      <c r="AF542" s="57" t="s">
        <v>17</v>
      </c>
      <c r="AG542" s="57" t="s">
        <v>17</v>
      </c>
      <c r="AH542" s="57" t="s">
        <v>17</v>
      </c>
      <c r="AI542" s="57" t="s">
        <v>17</v>
      </c>
      <c r="AJ542" s="15"/>
      <c r="AK542" s="15"/>
      <c r="AL542" s="15"/>
      <c r="AM542" s="15"/>
    </row>
    <row r="543" spans="1:39" s="14" customFormat="1" x14ac:dyDescent="0.35">
      <c r="A543" s="1" t="s">
        <v>2419</v>
      </c>
      <c r="B543" s="1" t="s">
        <v>2420</v>
      </c>
      <c r="C543" s="3"/>
      <c r="D543" s="1" t="s">
        <v>12</v>
      </c>
      <c r="E543" s="1" t="s">
        <v>98</v>
      </c>
      <c r="F543" s="3" t="s">
        <v>53</v>
      </c>
      <c r="G543" s="1" t="s">
        <v>2050</v>
      </c>
      <c r="H543" s="60" t="str">
        <f>_xlfn.XLOOKUP(B543,'[1]Nur des jours'!$B:$B,'[1]Nur des jours'!$H:$H,"")</f>
        <v>NOKIA</v>
      </c>
      <c r="I543" s="52">
        <v>2.5259873579384709E-3</v>
      </c>
      <c r="J543" s="52">
        <v>0</v>
      </c>
      <c r="K543" s="52">
        <v>2.3954081658872362E-4</v>
      </c>
      <c r="L543" s="53">
        <v>4.856285562988118E-4</v>
      </c>
      <c r="M543" s="54" t="s">
        <v>5376</v>
      </c>
      <c r="N543" s="55"/>
      <c r="O543" s="16" t="str" cm="1">
        <f t="array" ref="O543">IFERROR(_xlfn.IFS(
Q543="MPR ISSUE","PDH",
Q543="BSS Hardware Issue","BSS",
Q543="Sites strategiques, MLL, Pylone, etc.","ENVTECH",
Q543="AKTIVCO DEFAUT GE &amp; POWER Cabinet","AKTIVCO",
Q543="AKTIVCO Coupure ENEO &amp; Baisse de tension","AKTIVCO GRID ONLY",
Q543="Coupure ENEO &amp; Baisse de tension","IHS GRID ONLY",
Q543="Defaut GE &amp; POWER Cabinet","IHS",
Q543="Sharing","Partners",
Q543="SIte strategiques &amp; DataCenter","SST &amp; DC",
Q543="Exclu","Exclu",
Q543="SAT","SAT",
Q543="SPARE-ISSUE","SPARE-ISSUE",
Q543="Fiber CAmtel","TRANS_FO_CAMTEL",
Q543="Fiber AOF","Fiber AOF",
Q543="Projet OCM (HUAWEI)","TRAVAUX-HUAWEI",
Q543="Projet OCM (NOKIA)","TRAVAUX-NOKIA",
Q543="ACCESS-ISSUE","ACCESS-ISSUE",
Q543="Projet OCM (ZTE, NOKIA, autres projets)","TRAVAUX OCM",
Q543="No root CAuse","No root cause",
Q543="ODU HS","PDH",
Q543="IP &amp; VLAN","PDH",
Q543="Warehouse HUAWEI","SPARE-ISSUE",
Q543="SPARE-HS","SPARE-ISSUE",
Q543="Power Telco","BSS"
),"")</f>
        <v>No root cause</v>
      </c>
      <c r="P543" s="22" t="str" cm="1">
        <f t="array" ref="P543">IFERROR(_xlfn.IFS(
Q543="MPR ISSUE","TX ISSUE",
Q543="BSS Hardware Issue","RAN ISSUE",
Q543="Sites strategiques, MLL, Pylone, etc.","ENVTECH",
Q543="AKTIVCO DEFAUT GE &amp; POWER Cabinet","POWER ISSUE",
Q543="AKTIVCO Coupure ENEO &amp; Baisse de tension","POWER ISSUE",
Q543="Coupure ENEO &amp; Baisse de tension","POWER ISSUE",
Q543="Defaut GE &amp; POWER Cabinet","POWER ISSUE",
Q543="Sharing","POWER ISSUE",
Q543="SIte strategiques &amp; DataCenter","POWER ISSUE",
Q543="Exclu","Exclu",
Q543="SAT","TX ISSUE",
Q543="SPARE-ISSUE","SPARE-ISSUE",
Q543="Fiber CAmtel","TX ISSUE",
Q543="Fiber AOF","TX ISSUE",
Q543="Projet OCM (HUAWEI)","TRAVAUX-HUAWEI",
Q543="Projet OCM (NOKIA)","TRAVAUX -NOKIA",
Q543="ACCESS-ISSUE","ACCESS-ISSUE",
Q543="Projet OCM (ZTE, NOKIA, autres projets)","TRAVAUX OCM",
Q543="No root CAuse","No root cause",
Q543="ODU HS","TX ISSUE",
Q543="IP &amp; VLAN","TX ISSUE",
Q543="Warehouse HUAWEI","SPARE-ISSUE",
Q543="SPARE-HS","SPARE-ISSUE",
Q543="Power Telco","RAN ISSUE"
),"")</f>
        <v>No root cause</v>
      </c>
      <c r="Q543" s="48" t="s">
        <v>5573</v>
      </c>
      <c r="R543" s="23" t="str" cm="1">
        <f t="array" ref="R543">IFERROR(_xlfn.IFS(
Q543="MPR ISSUE","ACTIVE",
Q543="BSS Hardware Issue","ACTIVE",
Q543="Sites strategiques, MLL, Pylone, etc.","PASSIVE",
Q543="AKTIVCO DEFAUT GE &amp; POWER Cabinet","PASSIVE",
Q543="AKTIVCO Coupure ENEO &amp; Baisse de tension","PASSIVE",
Q543="Coupure ENEO &amp; Baisse de tension","PASSIVE",
Q543="Defaut GE &amp; POWER Cabinet","PASSIVE",
Q543="Sharing","PASSIVE",
Q543="SIte strategiques &amp; DataCenter","PASSIVE",
Q543="Exclu","Exclu",
Q543="SAT","ACTIVE",
Q543="SPARE-ISSUE","SPARE-ISSUE",
Q543="Fiber CAmtel","ACTIVE",
Q543="Fiber AOF","ACTIVE",
Q543="Projet OCM (HUAWEI)","PLANNED WORKS",
Q543="Projet OCM (NOKIA)","PLANNED WORKS",
Q543="ACCESS-ISSUE","ACCESS-ISSUE",
Q543="Projet OCM (ZTE, NOKIA, autres projets)","PLANNED WORKS",
Q543="No root CAuse","No root cause",
Q543="ODU HS","ACTIVE",
Q543="IP &amp; VLAN","ACTIVE",
Q543="Warehouse HUAWEI","SPARE-ISSUE",
Q543="SPARE-HS","SPARE-ISSUE",
Q543="Power Telco","ACTIVE"
),"")</f>
        <v>No root cause</v>
      </c>
      <c r="S543" s="56" t="s">
        <v>17</v>
      </c>
      <c r="T543" s="7" t="s">
        <v>17</v>
      </c>
      <c r="U543" s="57" t="s">
        <v>17</v>
      </c>
      <c r="V543" s="57" t="s">
        <v>17</v>
      </c>
      <c r="W543" s="57" t="s">
        <v>17</v>
      </c>
      <c r="X543" s="57" t="s">
        <v>17</v>
      </c>
      <c r="Y543" s="57" t="s">
        <v>17</v>
      </c>
      <c r="Z543" s="57" t="s">
        <v>17</v>
      </c>
      <c r="AA543" s="57" t="s">
        <v>17</v>
      </c>
      <c r="AB543" s="57" t="s">
        <v>17</v>
      </c>
      <c r="AC543" s="57" t="s">
        <v>17</v>
      </c>
      <c r="AD543" s="57" t="s">
        <v>17</v>
      </c>
      <c r="AE543" s="57" t="s">
        <v>17</v>
      </c>
      <c r="AF543" s="57" t="s">
        <v>17</v>
      </c>
      <c r="AG543" s="57" t="s">
        <v>17</v>
      </c>
      <c r="AH543" s="57" t="s">
        <v>17</v>
      </c>
      <c r="AI543" s="57" t="s">
        <v>17</v>
      </c>
      <c r="AJ543" s="15"/>
      <c r="AK543" s="15"/>
      <c r="AL543" s="15"/>
      <c r="AM543" s="15"/>
    </row>
    <row r="544" spans="1:39" s="14" customFormat="1" x14ac:dyDescent="0.35">
      <c r="A544" s="1" t="s">
        <v>1298</v>
      </c>
      <c r="B544" s="1" t="s">
        <v>1299</v>
      </c>
      <c r="C544" s="3"/>
      <c r="D544" s="1" t="s">
        <v>12</v>
      </c>
      <c r="E544" s="1" t="s">
        <v>13</v>
      </c>
      <c r="F544" s="3" t="s">
        <v>104</v>
      </c>
      <c r="G544" s="1" t="s">
        <v>1300</v>
      </c>
      <c r="H544" s="60" t="str">
        <f>_xlfn.XLOOKUP(B544,'[1]Nur des jours'!$B:$B,'[1]Nur des jours'!$H:$H,"")</f>
        <v>NOKIA</v>
      </c>
      <c r="I544" s="52">
        <v>3.2837835653200115E-3</v>
      </c>
      <c r="J544" s="52">
        <v>0</v>
      </c>
      <c r="K544" s="52">
        <v>0</v>
      </c>
      <c r="L544" s="53">
        <v>4.6892398951876954E-4</v>
      </c>
      <c r="M544" s="54" t="s">
        <v>5374</v>
      </c>
      <c r="N544" s="55"/>
      <c r="O544" s="16" t="str" cm="1">
        <f t="array" ref="O544">IFERROR(_xlfn.IFS(
Q544="MPR ISSUE","PDH",
Q544="BSS Hardware Issue","BSS",
Q544="Sites strategiques, MLL, Pylone, etc.","ENVTECH",
Q544="AKTIVCO DEFAUT GE &amp; POWER Cabinet","AKTIVCO",
Q544="AKTIVCO Coupure ENEO &amp; Baisse de tension","AKTIVCO GRID ONLY",
Q544="Coupure ENEO &amp; Baisse de tension","IHS GRID ONLY",
Q544="Defaut GE &amp; POWER Cabinet","IHS",
Q544="Sharing","Partners",
Q544="SIte strategiques &amp; DataCenter","SST &amp; DC",
Q544="Exclu","Exclu",
Q544="SAT","SAT",
Q544="SPARE-ISSUE","SPARE-ISSUE",
Q544="Fiber CAmtel","TRANS_FO_CAMTEL",
Q544="Fiber AOF","Fiber AOF",
Q544="Projet OCM (HUAWEI)","TRAVAUX-HUAWEI",
Q544="Projet OCM (NOKIA)","TRAVAUX-NOKIA",
Q544="ACCESS-ISSUE","ACCESS-ISSUE",
Q544="Projet OCM (ZTE, NOKIA, autres projets)","TRAVAUX OCM",
Q544="No root CAuse","No root cause",
Q544="ODU HS","PDH",
Q544="IP &amp; VLAN","PDH",
Q544="Warehouse HUAWEI","SPARE-ISSUE",
Q544="SPARE-HS","SPARE-ISSUE",
Q544="Power Telco","BSS"
),"")</f>
        <v>No root cause</v>
      </c>
      <c r="P544" s="22" t="str" cm="1">
        <f t="array" ref="P544">IFERROR(_xlfn.IFS(
Q544="MPR ISSUE","TX ISSUE",
Q544="BSS Hardware Issue","RAN ISSUE",
Q544="Sites strategiques, MLL, Pylone, etc.","ENVTECH",
Q544="AKTIVCO DEFAUT GE &amp; POWER Cabinet","POWER ISSUE",
Q544="AKTIVCO Coupure ENEO &amp; Baisse de tension","POWER ISSUE",
Q544="Coupure ENEO &amp; Baisse de tension","POWER ISSUE",
Q544="Defaut GE &amp; POWER Cabinet","POWER ISSUE",
Q544="Sharing","POWER ISSUE",
Q544="SIte strategiques &amp; DataCenter","POWER ISSUE",
Q544="Exclu","Exclu",
Q544="SAT","TX ISSUE",
Q544="SPARE-ISSUE","SPARE-ISSUE",
Q544="Fiber CAmtel","TX ISSUE",
Q544="Fiber AOF","TX ISSUE",
Q544="Projet OCM (HUAWEI)","TRAVAUX-HUAWEI",
Q544="Projet OCM (NOKIA)","TRAVAUX -NOKIA",
Q544="ACCESS-ISSUE","ACCESS-ISSUE",
Q544="Projet OCM (ZTE, NOKIA, autres projets)","TRAVAUX OCM",
Q544="No root CAuse","No root cause",
Q544="ODU HS","TX ISSUE",
Q544="IP &amp; VLAN","TX ISSUE",
Q544="Warehouse HUAWEI","SPARE-ISSUE",
Q544="SPARE-HS","SPARE-ISSUE",
Q544="Power Telco","RAN ISSUE"
),"")</f>
        <v>No root cause</v>
      </c>
      <c r="Q544" s="48" t="s">
        <v>5573</v>
      </c>
      <c r="R544" s="23" t="str" cm="1">
        <f t="array" ref="R544">IFERROR(_xlfn.IFS(
Q544="MPR ISSUE","ACTIVE",
Q544="BSS Hardware Issue","ACTIVE",
Q544="Sites strategiques, MLL, Pylone, etc.","PASSIVE",
Q544="AKTIVCO DEFAUT GE &amp; POWER Cabinet","PASSIVE",
Q544="AKTIVCO Coupure ENEO &amp; Baisse de tension","PASSIVE",
Q544="Coupure ENEO &amp; Baisse de tension","PASSIVE",
Q544="Defaut GE &amp; POWER Cabinet","PASSIVE",
Q544="Sharing","PASSIVE",
Q544="SIte strategiques &amp; DataCenter","PASSIVE",
Q544="Exclu","Exclu",
Q544="SAT","ACTIVE",
Q544="SPARE-ISSUE","SPARE-ISSUE",
Q544="Fiber CAmtel","ACTIVE",
Q544="Fiber AOF","ACTIVE",
Q544="Projet OCM (HUAWEI)","PLANNED WORKS",
Q544="Projet OCM (NOKIA)","PLANNED WORKS",
Q544="ACCESS-ISSUE","ACCESS-ISSUE",
Q544="Projet OCM (ZTE, NOKIA, autres projets)","PLANNED WORKS",
Q544="No root CAuse","No root cause",
Q544="ODU HS","ACTIVE",
Q544="IP &amp; VLAN","ACTIVE",
Q544="Warehouse HUAWEI","SPARE-ISSUE",
Q544="SPARE-HS","SPARE-ISSUE",
Q544="Power Telco","ACTIVE"
),"")</f>
        <v>No root cause</v>
      </c>
      <c r="S544" s="56" t="s">
        <v>17</v>
      </c>
      <c r="T544" s="7" t="s">
        <v>17</v>
      </c>
      <c r="U544" s="57" t="s">
        <v>17</v>
      </c>
      <c r="V544" s="57" t="s">
        <v>17</v>
      </c>
      <c r="W544" s="57" t="s">
        <v>17</v>
      </c>
      <c r="X544" s="57" t="s">
        <v>17</v>
      </c>
      <c r="Y544" s="57" t="s">
        <v>17</v>
      </c>
      <c r="Z544" s="57" t="s">
        <v>17</v>
      </c>
      <c r="AA544" s="57" t="s">
        <v>17</v>
      </c>
      <c r="AB544" s="57"/>
      <c r="AC544" s="57" t="s">
        <v>17</v>
      </c>
      <c r="AD544" s="57" t="s">
        <v>17</v>
      </c>
      <c r="AE544" s="57" t="s">
        <v>17</v>
      </c>
      <c r="AF544" s="57" t="s">
        <v>17</v>
      </c>
      <c r="AG544" s="57" t="s">
        <v>17</v>
      </c>
      <c r="AH544" s="57" t="s">
        <v>17</v>
      </c>
      <c r="AI544" s="57" t="s">
        <v>17</v>
      </c>
      <c r="AJ544" s="15"/>
      <c r="AK544" s="15"/>
      <c r="AL544" s="15"/>
      <c r="AM544" s="15"/>
    </row>
    <row r="545" spans="1:39" s="14" customFormat="1" x14ac:dyDescent="0.35">
      <c r="A545" s="1" t="s">
        <v>1091</v>
      </c>
      <c r="B545" s="1" t="s">
        <v>1092</v>
      </c>
      <c r="C545" s="3"/>
      <c r="D545" s="1" t="s">
        <v>12</v>
      </c>
      <c r="E545" s="1" t="s">
        <v>13</v>
      </c>
      <c r="F545" s="3" t="s">
        <v>53</v>
      </c>
      <c r="G545" s="1" t="s">
        <v>1091</v>
      </c>
      <c r="H545" s="60" t="str">
        <f>_xlfn.XLOOKUP(B545,'[1]Nur des jours'!$B:$B,'[1]Nur des jours'!$H:$H,"")</f>
        <v>NOKIA</v>
      </c>
      <c r="I545" s="52">
        <v>0</v>
      </c>
      <c r="J545" s="52">
        <v>1.3281550163034062E-3</v>
      </c>
      <c r="K545" s="52">
        <v>0</v>
      </c>
      <c r="L545" s="53">
        <v>4.4587695793491038E-4</v>
      </c>
      <c r="M545" s="54" t="s">
        <v>5376</v>
      </c>
      <c r="N545" s="55"/>
      <c r="O545" s="16" t="str" cm="1">
        <f t="array" ref="O545">IFERROR(_xlfn.IFS(
Q545="MPR ISSUE","PDH",
Q545="BSS Hardware Issue","BSS",
Q545="Sites strategiques, MLL, Pylone, etc.","ENVTECH",
Q545="AKTIVCO DEFAUT GE &amp; POWER Cabinet","AKTIVCO",
Q545="AKTIVCO Coupure ENEO &amp; Baisse de tension","AKTIVCO GRID ONLY",
Q545="Coupure ENEO &amp; Baisse de tension","IHS GRID ONLY",
Q545="Defaut GE &amp; POWER Cabinet","IHS",
Q545="Sharing","Partners",
Q545="SIte strategiques &amp; DataCenter","SST &amp; DC",
Q545="Exclu","Exclu",
Q545="SAT","SAT",
Q545="SPARE-ISSUE","SPARE-ISSUE",
Q545="Fiber CAmtel","TRANS_FO_CAMTEL",
Q545="Fiber AOF","Fiber AOF",
Q545="Projet OCM (HUAWEI)","TRAVAUX-HUAWEI",
Q545="Projet OCM (NOKIA)","TRAVAUX-NOKIA",
Q545="ACCESS-ISSUE","ACCESS-ISSUE",
Q545="Projet OCM (ZTE, NOKIA, autres projets)","TRAVAUX OCM",
Q545="No root CAuse","No root cause",
Q545="ODU HS","PDH",
Q545="IP &amp; VLAN","PDH",
Q545="Warehouse HUAWEI","SPARE-ISSUE",
Q545="SPARE-HS","SPARE-ISSUE",
Q545="Power Telco","BSS"
),"")</f>
        <v>TRAVAUX-HUAWEI</v>
      </c>
      <c r="P545" s="22" t="str" cm="1">
        <f t="array" ref="P545">IFERROR(_xlfn.IFS(
Q545="MPR ISSUE","TX ISSUE",
Q545="BSS Hardware Issue","RAN ISSUE",
Q545="Sites strategiques, MLL, Pylone, etc.","ENVTECH",
Q545="AKTIVCO DEFAUT GE &amp; POWER Cabinet","POWER ISSUE",
Q545="AKTIVCO Coupure ENEO &amp; Baisse de tension","POWER ISSUE",
Q545="Coupure ENEO &amp; Baisse de tension","POWER ISSUE",
Q545="Defaut GE &amp; POWER Cabinet","POWER ISSUE",
Q545="Sharing","POWER ISSUE",
Q545="SIte strategiques &amp; DataCenter","POWER ISSUE",
Q545="Exclu","Exclu",
Q545="SAT","TX ISSUE",
Q545="SPARE-ISSUE","SPARE-ISSUE",
Q545="Fiber CAmtel","TX ISSUE",
Q545="Fiber AOF","TX ISSUE",
Q545="Projet OCM (HUAWEI)","TRAVAUX-HUAWEI",
Q545="Projet OCM (NOKIA)","TRAVAUX -NOKIA",
Q545="ACCESS-ISSUE","ACCESS-ISSUE",
Q545="Projet OCM (ZTE, NOKIA, autres projets)","TRAVAUX OCM",
Q545="No root CAuse","No root cause",
Q545="ODU HS","TX ISSUE",
Q545="IP &amp; VLAN","TX ISSUE",
Q545="Warehouse HUAWEI","SPARE-ISSUE",
Q545="SPARE-HS","SPARE-ISSUE",
Q545="Power Telco","RAN ISSUE"
),"")</f>
        <v>TRAVAUX-HUAWEI</v>
      </c>
      <c r="Q545" s="48" t="s">
        <v>5357</v>
      </c>
      <c r="R545" s="23" t="str" cm="1">
        <f t="array" ref="R545">IFERROR(_xlfn.IFS(
Q545="MPR ISSUE","ACTIVE",
Q545="BSS Hardware Issue","ACTIVE",
Q545="Sites strategiques, MLL, Pylone, etc.","PASSIVE",
Q545="AKTIVCO DEFAUT GE &amp; POWER Cabinet","PASSIVE",
Q545="AKTIVCO Coupure ENEO &amp; Baisse de tension","PASSIVE",
Q545="Coupure ENEO &amp; Baisse de tension","PASSIVE",
Q545="Defaut GE &amp; POWER Cabinet","PASSIVE",
Q545="Sharing","PASSIVE",
Q545="SIte strategiques &amp; DataCenter","PASSIVE",
Q545="Exclu","Exclu",
Q545="SAT","ACTIVE",
Q545="SPARE-ISSUE","SPARE-ISSUE",
Q545="Fiber CAmtel","ACTIVE",
Q545="Fiber AOF","ACTIVE",
Q545="Projet OCM (HUAWEI)","PLANNED WORKS",
Q545="Projet OCM (NOKIA)","PLANNED WORKS",
Q545="ACCESS-ISSUE","ACCESS-ISSUE",
Q545="Projet OCM (ZTE, NOKIA, autres projets)","PLANNED WORKS",
Q545="No root CAuse","No root cause",
Q545="ODU HS","ACTIVE",
Q545="IP &amp; VLAN","ACTIVE",
Q545="Warehouse HUAWEI","SPARE-ISSUE",
Q545="SPARE-HS","SPARE-ISSUE",
Q545="Power Telco","ACTIVE"
),"")</f>
        <v>PLANNED WORKS</v>
      </c>
      <c r="S545" s="56" t="s">
        <v>5928</v>
      </c>
      <c r="T545" s="7" t="s">
        <v>17</v>
      </c>
      <c r="U545" s="57" t="s">
        <v>17</v>
      </c>
      <c r="V545" s="57" t="s">
        <v>17</v>
      </c>
      <c r="W545" s="57" t="s">
        <v>17</v>
      </c>
      <c r="X545" s="57" t="s">
        <v>17</v>
      </c>
      <c r="Y545" s="57" t="s">
        <v>17</v>
      </c>
      <c r="Z545" s="57" t="s">
        <v>17</v>
      </c>
      <c r="AA545" s="57" t="s">
        <v>17</v>
      </c>
      <c r="AB545" s="57" t="s">
        <v>5524</v>
      </c>
      <c r="AC545" s="57" t="s">
        <v>5524</v>
      </c>
      <c r="AD545" s="57" t="s">
        <v>5524</v>
      </c>
      <c r="AE545" s="57" t="s">
        <v>5524</v>
      </c>
      <c r="AF545" s="57" t="s">
        <v>17</v>
      </c>
      <c r="AG545" s="57" t="s">
        <v>17</v>
      </c>
      <c r="AH545" s="57" t="s">
        <v>17</v>
      </c>
      <c r="AI545" s="57" t="s">
        <v>17</v>
      </c>
      <c r="AJ545" s="15"/>
      <c r="AK545" s="15"/>
      <c r="AL545" s="15"/>
      <c r="AM545" s="15"/>
    </row>
    <row r="546" spans="1:39" s="14" customFormat="1" x14ac:dyDescent="0.35">
      <c r="A546" s="1" t="s">
        <v>1026</v>
      </c>
      <c r="B546" s="1" t="s">
        <v>1027</v>
      </c>
      <c r="C546" s="3"/>
      <c r="D546" s="1" t="s">
        <v>12</v>
      </c>
      <c r="E546" s="1" t="s">
        <v>13</v>
      </c>
      <c r="F546" s="3" t="s">
        <v>104</v>
      </c>
      <c r="G546" s="1" t="s">
        <v>1021</v>
      </c>
      <c r="H546" s="60" t="str">
        <f>_xlfn.XLOOKUP(B546,'[1]Nur des jours'!$B:$B,'[1]Nur des jours'!$H:$H,"")</f>
        <v>NOKIA</v>
      </c>
      <c r="I546" s="52">
        <v>2.2733886221446239E-3</v>
      </c>
      <c r="J546" s="52">
        <v>0</v>
      </c>
      <c r="K546" s="52">
        <v>0</v>
      </c>
      <c r="L546" s="53">
        <v>3.2463968505145588E-4</v>
      </c>
      <c r="M546" s="54" t="s">
        <v>5375</v>
      </c>
      <c r="N546" s="55" t="s">
        <v>5561</v>
      </c>
      <c r="O546" s="16" t="str" cm="1">
        <f t="array" ref="O546">IFERROR(_xlfn.IFS(
Q546="MPR ISSUE","PDH",
Q546="BSS Hardware Issue","BSS",
Q546="Sites strategiques, MLL, Pylone, etc.","ENVTECH",
Q546="AKTIVCO DEFAUT GE &amp; POWER Cabinet","AKTIVCO",
Q546="AKTIVCO Coupure ENEO &amp; Baisse de tension","AKTIVCO GRID ONLY",
Q546="Coupure ENEO &amp; Baisse de tension","IHS GRID ONLY",
Q546="Defaut GE &amp; POWER Cabinet","IHS",
Q546="Sharing","Partners",
Q546="SIte strategiques &amp; DataCenter","SST &amp; DC",
Q546="Exclu","Exclu",
Q546="SAT","SAT",
Q546="SPARE-ISSUE","SPARE-ISSUE",
Q546="Fiber CAmtel","TRANS_FO_CAMTEL",
Q546="Fiber AOF","Fiber AOF",
Q546="Projet OCM (HUAWEI)","TRAVAUX-HUAWEI",
Q546="Projet OCM (NOKIA)","TRAVAUX-NOKIA",
Q546="ACCESS-ISSUE","ACCESS-ISSUE",
Q546="Projet OCM (ZTE, NOKIA, autres projets)","TRAVAUX OCM",
Q546="No root CAuse","No root cause",
Q546="ODU HS","PDH",
Q546="IP &amp; VLAN","PDH",
Q546="Warehouse HUAWEI","SPARE-ISSUE",
Q546="SPARE-HS","SPARE-ISSUE",
Q546="Power Telco","BSS"
),"")</f>
        <v>Exclu</v>
      </c>
      <c r="P546" s="22" t="str" cm="1">
        <f t="array" ref="P546">IFERROR(_xlfn.IFS(
Q546="MPR ISSUE","TX ISSUE",
Q546="BSS Hardware Issue","RAN ISSUE",
Q546="Sites strategiques, MLL, Pylone, etc.","ENVTECH",
Q546="AKTIVCO DEFAUT GE &amp; POWER Cabinet","POWER ISSUE",
Q546="AKTIVCO Coupure ENEO &amp; Baisse de tension","POWER ISSUE",
Q546="Coupure ENEO &amp; Baisse de tension","POWER ISSUE",
Q546="Defaut GE &amp; POWER Cabinet","POWER ISSUE",
Q546="Sharing","POWER ISSUE",
Q546="SIte strategiques &amp; DataCenter","POWER ISSUE",
Q546="Exclu","Exclu",
Q546="SAT","TX ISSUE",
Q546="SPARE-ISSUE","SPARE-ISSUE",
Q546="Fiber CAmtel","TX ISSUE",
Q546="Fiber AOF","TX ISSUE",
Q546="Projet OCM (HUAWEI)","TRAVAUX-HUAWEI",
Q546="Projet OCM (NOKIA)","TRAVAUX -NOKIA",
Q546="ACCESS-ISSUE","ACCESS-ISSUE",
Q546="Projet OCM (ZTE, NOKIA, autres projets)","TRAVAUX OCM",
Q546="No root CAuse","No root cause",
Q546="ODU HS","TX ISSUE",
Q546="IP &amp; VLAN","TX ISSUE",
Q546="Warehouse HUAWEI","SPARE-ISSUE",
Q546="SPARE-HS","SPARE-ISSUE",
Q546="Power Telco","RAN ISSUE"
),"")</f>
        <v>Exclu</v>
      </c>
      <c r="Q546" s="48" t="s">
        <v>5533</v>
      </c>
      <c r="R546" s="23" t="str" cm="1">
        <f t="array" ref="R546">IFERROR(_xlfn.IFS(
Q546="MPR ISSUE","ACTIVE",
Q546="BSS Hardware Issue","ACTIVE",
Q546="Sites strategiques, MLL, Pylone, etc.","PASSIVE",
Q546="AKTIVCO DEFAUT GE &amp; POWER Cabinet","PASSIVE",
Q546="AKTIVCO Coupure ENEO &amp; Baisse de tension","PASSIVE",
Q546="Coupure ENEO &amp; Baisse de tension","PASSIVE",
Q546="Defaut GE &amp; POWER Cabinet","PASSIVE",
Q546="Sharing","PASSIVE",
Q546="SIte strategiques &amp; DataCenter","PASSIVE",
Q546="Exclu","Exclu",
Q546="SAT","ACTIVE",
Q546="SPARE-ISSUE","SPARE-ISSUE",
Q546="Fiber CAmtel","ACTIVE",
Q546="Fiber AOF","ACTIVE",
Q546="Projet OCM (HUAWEI)","PLANNED WORKS",
Q546="Projet OCM (NOKIA)","PLANNED WORKS",
Q546="ACCESS-ISSUE","ACCESS-ISSUE",
Q546="Projet OCM (ZTE, NOKIA, autres projets)","PLANNED WORKS",
Q546="No root CAuse","No root cause",
Q546="ODU HS","ACTIVE",
Q546="IP &amp; VLAN","ACTIVE",
Q546="Warehouse HUAWEI","SPARE-ISSUE",
Q546="SPARE-HS","SPARE-ISSUE",
Q546="Power Telco","ACTIVE"
),"")</f>
        <v>Exclu</v>
      </c>
      <c r="S546" s="56" t="s">
        <v>17</v>
      </c>
      <c r="T546" s="7" t="s">
        <v>17</v>
      </c>
      <c r="U546" s="57" t="s">
        <v>17</v>
      </c>
      <c r="V546" s="57" t="s">
        <v>17</v>
      </c>
      <c r="W546" s="57" t="s">
        <v>17</v>
      </c>
      <c r="X546" s="57" t="s">
        <v>17</v>
      </c>
      <c r="Y546" s="57" t="s">
        <v>17</v>
      </c>
      <c r="Z546" s="57" t="s">
        <v>17</v>
      </c>
      <c r="AA546" s="57" t="s">
        <v>17</v>
      </c>
      <c r="AB546" s="57" t="s">
        <v>17</v>
      </c>
      <c r="AC546" s="57" t="s">
        <v>17</v>
      </c>
      <c r="AD546" s="57" t="s">
        <v>17</v>
      </c>
      <c r="AE546" s="57" t="s">
        <v>17</v>
      </c>
      <c r="AF546" s="57" t="s">
        <v>17</v>
      </c>
      <c r="AG546" s="57" t="s">
        <v>17</v>
      </c>
      <c r="AH546" s="57" t="s">
        <v>17</v>
      </c>
      <c r="AI546" s="57" t="s">
        <v>17</v>
      </c>
      <c r="AJ546" s="15"/>
      <c r="AK546" s="15"/>
      <c r="AL546" s="15"/>
      <c r="AM546" s="15"/>
    </row>
    <row r="547" spans="1:39" s="14" customFormat="1" x14ac:dyDescent="0.35">
      <c r="A547" s="1" t="s">
        <v>4993</v>
      </c>
      <c r="B547" s="1" t="s">
        <v>4994</v>
      </c>
      <c r="C547" s="3"/>
      <c r="D547" s="1"/>
      <c r="E547" s="1"/>
      <c r="F547" s="3" t="s">
        <v>39</v>
      </c>
      <c r="G547" s="1" t="s">
        <v>4563</v>
      </c>
      <c r="H547" s="60" t="str">
        <f>_xlfn.XLOOKUP(B547,'[1]Nur des jours'!$B:$B,'[1]Nur des jours'!$H:$H,"")</f>
        <v>NOKIA</v>
      </c>
      <c r="I547" s="52">
        <v>0</v>
      </c>
      <c r="J547" s="52">
        <v>0</v>
      </c>
      <c r="K547" s="52">
        <v>5.8140552939955903E-4</v>
      </c>
      <c r="L547" s="53">
        <v>3.031963313959454E-4</v>
      </c>
      <c r="M547" s="54" t="s">
        <v>5374</v>
      </c>
      <c r="N547" s="55"/>
      <c r="O547" s="16" t="str" cm="1">
        <f t="array" ref="O547">IFERROR(_xlfn.IFS(
Q547="MPR ISSUE","PDH",
Q547="BSS Hardware Issue","BSS",
Q547="Sites strategiques, MLL, Pylone, etc.","ENVTECH",
Q547="AKTIVCO DEFAUT GE &amp; POWER Cabinet","AKTIVCO",
Q547="AKTIVCO Coupure ENEO &amp; Baisse de tension","AKTIVCO GRID ONLY",
Q547="Coupure ENEO &amp; Baisse de tension","IHS GRID ONLY",
Q547="Defaut GE &amp; POWER Cabinet","IHS",
Q547="Sharing","Partners",
Q547="SIte strategiques &amp; DataCenter","SST &amp; DC",
Q547="Exclu","Exclu",
Q547="SAT","SAT",
Q547="SPARE-ISSUE","SPARE-ISSUE",
Q547="Fiber CAmtel","TRANS_FO_CAMTEL",
Q547="Fiber AOF","Fiber AOF",
Q547="Projet OCM (HUAWEI)","TRAVAUX-HUAWEI",
Q547="Projet OCM (NOKIA)","TRAVAUX-NOKIA",
Q547="ACCESS-ISSUE","ACCESS-ISSUE",
Q547="Projet OCM (ZTE, NOKIA, autres projets)","TRAVAUX OCM",
Q547="No root CAuse","No root cause",
Q547="ODU HS","PDH",
Q547="IP &amp; VLAN","PDH",
Q547="Warehouse HUAWEI","SPARE-ISSUE",
Q547="SPARE-HS","SPARE-ISSUE",
Q547="Power Telco","BSS"
),"")</f>
        <v>No root cause</v>
      </c>
      <c r="P547" s="22" t="str" cm="1">
        <f t="array" ref="P547">IFERROR(_xlfn.IFS(
Q547="MPR ISSUE","TX ISSUE",
Q547="BSS Hardware Issue","RAN ISSUE",
Q547="Sites strategiques, MLL, Pylone, etc.","ENVTECH",
Q547="AKTIVCO DEFAUT GE &amp; POWER Cabinet","POWER ISSUE",
Q547="AKTIVCO Coupure ENEO &amp; Baisse de tension","POWER ISSUE",
Q547="Coupure ENEO &amp; Baisse de tension","POWER ISSUE",
Q547="Defaut GE &amp; POWER Cabinet","POWER ISSUE",
Q547="Sharing","POWER ISSUE",
Q547="SIte strategiques &amp; DataCenter","POWER ISSUE",
Q547="Exclu","Exclu",
Q547="SAT","TX ISSUE",
Q547="SPARE-ISSUE","SPARE-ISSUE",
Q547="Fiber CAmtel","TX ISSUE",
Q547="Fiber AOF","TX ISSUE",
Q547="Projet OCM (HUAWEI)","TRAVAUX-HUAWEI",
Q547="Projet OCM (NOKIA)","TRAVAUX -NOKIA",
Q547="ACCESS-ISSUE","ACCESS-ISSUE",
Q547="Projet OCM (ZTE, NOKIA, autres projets)","TRAVAUX OCM",
Q547="No root CAuse","No root cause",
Q547="ODU HS","TX ISSUE",
Q547="IP &amp; VLAN","TX ISSUE",
Q547="Warehouse HUAWEI","SPARE-ISSUE",
Q547="SPARE-HS","SPARE-ISSUE",
Q547="Power Telco","RAN ISSUE"
),"")</f>
        <v>No root cause</v>
      </c>
      <c r="Q547" s="48" t="s">
        <v>5573</v>
      </c>
      <c r="R547" s="23" t="str" cm="1">
        <f t="array" ref="R547">IFERROR(_xlfn.IFS(
Q547="MPR ISSUE","ACTIVE",
Q547="BSS Hardware Issue","ACTIVE",
Q547="Sites strategiques, MLL, Pylone, etc.","PASSIVE",
Q547="AKTIVCO DEFAUT GE &amp; POWER Cabinet","PASSIVE",
Q547="AKTIVCO Coupure ENEO &amp; Baisse de tension","PASSIVE",
Q547="Coupure ENEO &amp; Baisse de tension","PASSIVE",
Q547="Defaut GE &amp; POWER Cabinet","PASSIVE",
Q547="Sharing","PASSIVE",
Q547="SIte strategiques &amp; DataCenter","PASSIVE",
Q547="Exclu","Exclu",
Q547="SAT","ACTIVE",
Q547="SPARE-ISSUE","SPARE-ISSUE",
Q547="Fiber CAmtel","ACTIVE",
Q547="Fiber AOF","ACTIVE",
Q547="Projet OCM (HUAWEI)","PLANNED WORKS",
Q547="Projet OCM (NOKIA)","PLANNED WORKS",
Q547="ACCESS-ISSUE","ACCESS-ISSUE",
Q547="Projet OCM (ZTE, NOKIA, autres projets)","PLANNED WORKS",
Q547="No root CAuse","No root cause",
Q547="ODU HS","ACTIVE",
Q547="IP &amp; VLAN","ACTIVE",
Q547="Warehouse HUAWEI","SPARE-ISSUE",
Q547="SPARE-HS","SPARE-ISSUE",
Q547="Power Telco","ACTIVE"
),"")</f>
        <v>No root cause</v>
      </c>
      <c r="S547" s="56" t="s">
        <v>17</v>
      </c>
      <c r="T547" s="7" t="s">
        <v>17</v>
      </c>
      <c r="U547" s="57" t="s">
        <v>17</v>
      </c>
      <c r="V547" s="57" t="s">
        <v>17</v>
      </c>
      <c r="W547" s="57" t="s">
        <v>17</v>
      </c>
      <c r="X547" s="57" t="s">
        <v>17</v>
      </c>
      <c r="Y547" s="57" t="s">
        <v>17</v>
      </c>
      <c r="Z547" s="57" t="s">
        <v>17</v>
      </c>
      <c r="AA547" s="57" t="s">
        <v>17</v>
      </c>
      <c r="AB547" s="57"/>
      <c r="AC547" s="57" t="s">
        <v>17</v>
      </c>
      <c r="AD547" s="57" t="s">
        <v>17</v>
      </c>
      <c r="AE547" s="57" t="s">
        <v>17</v>
      </c>
      <c r="AF547" s="57" t="s">
        <v>17</v>
      </c>
      <c r="AG547" s="57" t="s">
        <v>17</v>
      </c>
      <c r="AH547" s="57" t="s">
        <v>17</v>
      </c>
      <c r="AI547" s="57" t="s">
        <v>17</v>
      </c>
      <c r="AJ547" s="15"/>
      <c r="AK547" s="15"/>
      <c r="AL547" s="15"/>
      <c r="AM547" s="15"/>
    </row>
    <row r="548" spans="1:39" s="14" customFormat="1" x14ac:dyDescent="0.35">
      <c r="A548" s="1" t="s">
        <v>530</v>
      </c>
      <c r="B548" s="1" t="s">
        <v>531</v>
      </c>
      <c r="C548" s="3"/>
      <c r="D548" s="1" t="s">
        <v>12</v>
      </c>
      <c r="E548" s="1" t="s">
        <v>13</v>
      </c>
      <c r="F548" s="3" t="s">
        <v>33</v>
      </c>
      <c r="G548" s="1" t="s">
        <v>532</v>
      </c>
      <c r="H548" s="60" t="str">
        <f>_xlfn.XLOOKUP(B548,'[1]Nur des jours'!$B:$B,'[1]Nur des jours'!$H:$H,"")</f>
        <v>NOKIA</v>
      </c>
      <c r="I548" s="52">
        <v>0</v>
      </c>
      <c r="J548" s="52">
        <v>0</v>
      </c>
      <c r="K548" s="52">
        <v>5.8140552939922596E-4</v>
      </c>
      <c r="L548" s="53">
        <v>3.0319633139577171E-4</v>
      </c>
      <c r="M548" s="54" t="s">
        <v>5374</v>
      </c>
      <c r="N548" s="55"/>
      <c r="O548" s="16" t="str" cm="1">
        <f t="array" ref="O548">IFERROR(_xlfn.IFS(
Q548="MPR ISSUE","PDH",
Q548="BSS Hardware Issue","BSS",
Q548="Sites strategiques, MLL, Pylone, etc.","ENVTECH",
Q548="AKTIVCO DEFAUT GE &amp; POWER Cabinet","AKTIVCO",
Q548="AKTIVCO Coupure ENEO &amp; Baisse de tension","AKTIVCO GRID ONLY",
Q548="Coupure ENEO &amp; Baisse de tension","IHS GRID ONLY",
Q548="Defaut GE &amp; POWER Cabinet","IHS",
Q548="Sharing","Partners",
Q548="SIte strategiques &amp; DataCenter","SST &amp; DC",
Q548="Exclu","Exclu",
Q548="SAT","SAT",
Q548="SPARE-ISSUE","SPARE-ISSUE",
Q548="Fiber CAmtel","TRANS_FO_CAMTEL",
Q548="Fiber AOF","Fiber AOF",
Q548="Projet OCM (HUAWEI)","TRAVAUX-HUAWEI",
Q548="Projet OCM (NOKIA)","TRAVAUX-NOKIA",
Q548="ACCESS-ISSUE","ACCESS-ISSUE",
Q548="Projet OCM (ZTE, NOKIA, autres projets)","TRAVAUX OCM",
Q548="No root CAuse","No root cause",
Q548="ODU HS","PDH",
Q548="IP &amp; VLAN","PDH",
Q548="Warehouse HUAWEI","SPARE-ISSUE",
Q548="SPARE-HS","SPARE-ISSUE",
Q548="Power Telco","BSS"
),"")</f>
        <v>No root cause</v>
      </c>
      <c r="P548" s="22" t="str" cm="1">
        <f t="array" ref="P548">IFERROR(_xlfn.IFS(
Q548="MPR ISSUE","TX ISSUE",
Q548="BSS Hardware Issue","RAN ISSUE",
Q548="Sites strategiques, MLL, Pylone, etc.","ENVTECH",
Q548="AKTIVCO DEFAUT GE &amp; POWER Cabinet","POWER ISSUE",
Q548="AKTIVCO Coupure ENEO &amp; Baisse de tension","POWER ISSUE",
Q548="Coupure ENEO &amp; Baisse de tension","POWER ISSUE",
Q548="Defaut GE &amp; POWER Cabinet","POWER ISSUE",
Q548="Sharing","POWER ISSUE",
Q548="SIte strategiques &amp; DataCenter","POWER ISSUE",
Q548="Exclu","Exclu",
Q548="SAT","TX ISSUE",
Q548="SPARE-ISSUE","SPARE-ISSUE",
Q548="Fiber CAmtel","TX ISSUE",
Q548="Fiber AOF","TX ISSUE",
Q548="Projet OCM (HUAWEI)","TRAVAUX-HUAWEI",
Q548="Projet OCM (NOKIA)","TRAVAUX -NOKIA",
Q548="ACCESS-ISSUE","ACCESS-ISSUE",
Q548="Projet OCM (ZTE, NOKIA, autres projets)","TRAVAUX OCM",
Q548="No root CAuse","No root cause",
Q548="ODU HS","TX ISSUE",
Q548="IP &amp; VLAN","TX ISSUE",
Q548="Warehouse HUAWEI","SPARE-ISSUE",
Q548="SPARE-HS","SPARE-ISSUE",
Q548="Power Telco","RAN ISSUE"
),"")</f>
        <v>No root cause</v>
      </c>
      <c r="Q548" s="48" t="s">
        <v>5573</v>
      </c>
      <c r="R548" s="23" t="str" cm="1">
        <f t="array" ref="R548">IFERROR(_xlfn.IFS(
Q548="MPR ISSUE","ACTIVE",
Q548="BSS Hardware Issue","ACTIVE",
Q548="Sites strategiques, MLL, Pylone, etc.","PASSIVE",
Q548="AKTIVCO DEFAUT GE &amp; POWER Cabinet","PASSIVE",
Q548="AKTIVCO Coupure ENEO &amp; Baisse de tension","PASSIVE",
Q548="Coupure ENEO &amp; Baisse de tension","PASSIVE",
Q548="Defaut GE &amp; POWER Cabinet","PASSIVE",
Q548="Sharing","PASSIVE",
Q548="SIte strategiques &amp; DataCenter","PASSIVE",
Q548="Exclu","Exclu",
Q548="SAT","ACTIVE",
Q548="SPARE-ISSUE","SPARE-ISSUE",
Q548="Fiber CAmtel","ACTIVE",
Q548="Fiber AOF","ACTIVE",
Q548="Projet OCM (HUAWEI)","PLANNED WORKS",
Q548="Projet OCM (NOKIA)","PLANNED WORKS",
Q548="ACCESS-ISSUE","ACCESS-ISSUE",
Q548="Projet OCM (ZTE, NOKIA, autres projets)","PLANNED WORKS",
Q548="No root CAuse","No root cause",
Q548="ODU HS","ACTIVE",
Q548="IP &amp; VLAN","ACTIVE",
Q548="Warehouse HUAWEI","SPARE-ISSUE",
Q548="SPARE-HS","SPARE-ISSUE",
Q548="Power Telco","ACTIVE"
),"")</f>
        <v>No root cause</v>
      </c>
      <c r="S548" s="56" t="s">
        <v>17</v>
      </c>
      <c r="T548" s="7" t="s">
        <v>17</v>
      </c>
      <c r="U548" s="57" t="s">
        <v>17</v>
      </c>
      <c r="V548" s="57" t="s">
        <v>17</v>
      </c>
      <c r="W548" s="57" t="s">
        <v>17</v>
      </c>
      <c r="X548" s="57" t="s">
        <v>17</v>
      </c>
      <c r="Y548" s="57" t="s">
        <v>17</v>
      </c>
      <c r="Z548" s="57" t="s">
        <v>17</v>
      </c>
      <c r="AA548" s="57" t="s">
        <v>17</v>
      </c>
      <c r="AB548" s="57"/>
      <c r="AC548" s="57" t="s">
        <v>17</v>
      </c>
      <c r="AD548" s="57" t="s">
        <v>17</v>
      </c>
      <c r="AE548" s="57" t="s">
        <v>17</v>
      </c>
      <c r="AF548" s="57" t="s">
        <v>17</v>
      </c>
      <c r="AG548" s="57" t="s">
        <v>17</v>
      </c>
      <c r="AH548" s="57" t="s">
        <v>17</v>
      </c>
      <c r="AI548" s="57" t="s">
        <v>17</v>
      </c>
      <c r="AJ548" s="15"/>
      <c r="AK548" s="15"/>
      <c r="AL548" s="15"/>
      <c r="AM548" s="15"/>
    </row>
    <row r="549" spans="1:39" s="14" customFormat="1" x14ac:dyDescent="0.35">
      <c r="A549" s="1" t="s">
        <v>2613</v>
      </c>
      <c r="B549" s="1" t="s">
        <v>2614</v>
      </c>
      <c r="C549" s="3"/>
      <c r="D549" s="1" t="s">
        <v>12</v>
      </c>
      <c r="E549" s="1" t="s">
        <v>13</v>
      </c>
      <c r="F549" s="3" t="s">
        <v>39</v>
      </c>
      <c r="G549" s="1" t="s">
        <v>2615</v>
      </c>
      <c r="H549" s="60" t="str">
        <f>_xlfn.XLOOKUP(B549,'[1]Nur des jours'!$B:$B,'[1]Nur des jours'!$H:$H,"")</f>
        <v>NOKIA</v>
      </c>
      <c r="I549" s="52">
        <v>0</v>
      </c>
      <c r="J549" s="52">
        <v>0</v>
      </c>
      <c r="K549" s="52">
        <v>5.8140552939900392E-4</v>
      </c>
      <c r="L549" s="53">
        <v>3.0319633139565591E-4</v>
      </c>
      <c r="M549" s="54" t="s">
        <v>5374</v>
      </c>
      <c r="N549" s="55"/>
      <c r="O549" s="16" t="str" cm="1">
        <f t="array" ref="O549">IFERROR(_xlfn.IFS(
Q549="MPR ISSUE","PDH",
Q549="BSS Hardware Issue","BSS",
Q549="Sites strategiques, MLL, Pylone, etc.","ENVTECH",
Q549="AKTIVCO DEFAUT GE &amp; POWER Cabinet","AKTIVCO",
Q549="AKTIVCO Coupure ENEO &amp; Baisse de tension","AKTIVCO GRID ONLY",
Q549="Coupure ENEO &amp; Baisse de tension","IHS GRID ONLY",
Q549="Defaut GE &amp; POWER Cabinet","IHS",
Q549="Sharing","Partners",
Q549="SIte strategiques &amp; DataCenter","SST &amp; DC",
Q549="Exclu","Exclu",
Q549="SAT","SAT",
Q549="SPARE-ISSUE","SPARE-ISSUE",
Q549="Fiber CAmtel","TRANS_FO_CAMTEL",
Q549="Fiber AOF","Fiber AOF",
Q549="Projet OCM (HUAWEI)","TRAVAUX-HUAWEI",
Q549="Projet OCM (NOKIA)","TRAVAUX-NOKIA",
Q549="ACCESS-ISSUE","ACCESS-ISSUE",
Q549="Projet OCM (ZTE, NOKIA, autres projets)","TRAVAUX OCM",
Q549="No root CAuse","No root cause",
Q549="ODU HS","PDH",
Q549="IP &amp; VLAN","PDH",
Q549="Warehouse HUAWEI","SPARE-ISSUE",
Q549="SPARE-HS","SPARE-ISSUE",
Q549="Power Telco","BSS"
),"")</f>
        <v>No root cause</v>
      </c>
      <c r="P549" s="22" t="str" cm="1">
        <f t="array" ref="P549">IFERROR(_xlfn.IFS(
Q549="MPR ISSUE","TX ISSUE",
Q549="BSS Hardware Issue","RAN ISSUE",
Q549="Sites strategiques, MLL, Pylone, etc.","ENVTECH",
Q549="AKTIVCO DEFAUT GE &amp; POWER Cabinet","POWER ISSUE",
Q549="AKTIVCO Coupure ENEO &amp; Baisse de tension","POWER ISSUE",
Q549="Coupure ENEO &amp; Baisse de tension","POWER ISSUE",
Q549="Defaut GE &amp; POWER Cabinet","POWER ISSUE",
Q549="Sharing","POWER ISSUE",
Q549="SIte strategiques &amp; DataCenter","POWER ISSUE",
Q549="Exclu","Exclu",
Q549="SAT","TX ISSUE",
Q549="SPARE-ISSUE","SPARE-ISSUE",
Q549="Fiber CAmtel","TX ISSUE",
Q549="Fiber AOF","TX ISSUE",
Q549="Projet OCM (HUAWEI)","TRAVAUX-HUAWEI",
Q549="Projet OCM (NOKIA)","TRAVAUX -NOKIA",
Q549="ACCESS-ISSUE","ACCESS-ISSUE",
Q549="Projet OCM (ZTE, NOKIA, autres projets)","TRAVAUX OCM",
Q549="No root CAuse","No root cause",
Q549="ODU HS","TX ISSUE",
Q549="IP &amp; VLAN","TX ISSUE",
Q549="Warehouse HUAWEI","SPARE-ISSUE",
Q549="SPARE-HS","SPARE-ISSUE",
Q549="Power Telco","RAN ISSUE"
),"")</f>
        <v>No root cause</v>
      </c>
      <c r="Q549" s="48" t="s">
        <v>5573</v>
      </c>
      <c r="R549" s="23" t="str" cm="1">
        <f t="array" ref="R549">IFERROR(_xlfn.IFS(
Q549="MPR ISSUE","ACTIVE",
Q549="BSS Hardware Issue","ACTIVE",
Q549="Sites strategiques, MLL, Pylone, etc.","PASSIVE",
Q549="AKTIVCO DEFAUT GE &amp; POWER Cabinet","PASSIVE",
Q549="AKTIVCO Coupure ENEO &amp; Baisse de tension","PASSIVE",
Q549="Coupure ENEO &amp; Baisse de tension","PASSIVE",
Q549="Defaut GE &amp; POWER Cabinet","PASSIVE",
Q549="Sharing","PASSIVE",
Q549="SIte strategiques &amp; DataCenter","PASSIVE",
Q549="Exclu","Exclu",
Q549="SAT","ACTIVE",
Q549="SPARE-ISSUE","SPARE-ISSUE",
Q549="Fiber CAmtel","ACTIVE",
Q549="Fiber AOF","ACTIVE",
Q549="Projet OCM (HUAWEI)","PLANNED WORKS",
Q549="Projet OCM (NOKIA)","PLANNED WORKS",
Q549="ACCESS-ISSUE","ACCESS-ISSUE",
Q549="Projet OCM (ZTE, NOKIA, autres projets)","PLANNED WORKS",
Q549="No root CAuse","No root cause",
Q549="ODU HS","ACTIVE",
Q549="IP &amp; VLAN","ACTIVE",
Q549="Warehouse HUAWEI","SPARE-ISSUE",
Q549="SPARE-HS","SPARE-ISSUE",
Q549="Power Telco","ACTIVE"
),"")</f>
        <v>No root cause</v>
      </c>
      <c r="S549" s="56" t="s">
        <v>5925</v>
      </c>
      <c r="T549" s="7" t="s">
        <v>17</v>
      </c>
      <c r="U549" s="57" t="s">
        <v>17</v>
      </c>
      <c r="V549" s="57" t="s">
        <v>17</v>
      </c>
      <c r="W549" s="57" t="s">
        <v>17</v>
      </c>
      <c r="X549" s="57" t="s">
        <v>17</v>
      </c>
      <c r="Y549" s="57" t="s">
        <v>17</v>
      </c>
      <c r="Z549" s="57" t="s">
        <v>17</v>
      </c>
      <c r="AA549" s="57" t="s">
        <v>17</v>
      </c>
      <c r="AB549" s="57"/>
      <c r="AC549" s="57" t="s">
        <v>17</v>
      </c>
      <c r="AD549" s="57" t="s">
        <v>17</v>
      </c>
      <c r="AE549" s="57" t="s">
        <v>17</v>
      </c>
      <c r="AF549" s="57" t="s">
        <v>17</v>
      </c>
      <c r="AG549" s="57" t="s">
        <v>17</v>
      </c>
      <c r="AH549" s="57" t="s">
        <v>17</v>
      </c>
      <c r="AI549" s="57" t="s">
        <v>5925</v>
      </c>
      <c r="AJ549" s="15"/>
      <c r="AK549" s="15"/>
      <c r="AL549" s="15"/>
      <c r="AM549" s="15"/>
    </row>
    <row r="550" spans="1:39" s="14" customFormat="1" x14ac:dyDescent="0.35">
      <c r="A550" s="1" t="s">
        <v>2651</v>
      </c>
      <c r="B550" s="1" t="s">
        <v>2652</v>
      </c>
      <c r="C550" s="3"/>
      <c r="D550" s="1"/>
      <c r="E550" s="1"/>
      <c r="F550" s="3" t="s">
        <v>39</v>
      </c>
      <c r="G550" s="1" t="s">
        <v>2653</v>
      </c>
      <c r="H550" s="60" t="str">
        <f>_xlfn.XLOOKUP(B550,'[1]Nur des jours'!$B:$B,'[1]Nur des jours'!$H:$H,"")</f>
        <v>NOKIA</v>
      </c>
      <c r="I550" s="52">
        <v>0</v>
      </c>
      <c r="J550" s="52">
        <v>0</v>
      </c>
      <c r="K550" s="52">
        <v>5.472052041401998E-4</v>
      </c>
      <c r="L550" s="53">
        <v>2.85361253078244E-4</v>
      </c>
      <c r="M550" s="54" t="s">
        <v>5374</v>
      </c>
      <c r="N550" s="55"/>
      <c r="O550" s="16" t="str" cm="1">
        <f t="array" ref="O550">IFERROR(_xlfn.IFS(
Q550="MPR ISSUE","PDH",
Q550="BSS Hardware Issue","BSS",
Q550="Sites strategiques, MLL, Pylone, etc.","ENVTECH",
Q550="AKTIVCO DEFAUT GE &amp; POWER Cabinet","AKTIVCO",
Q550="AKTIVCO Coupure ENEO &amp; Baisse de tension","AKTIVCO GRID ONLY",
Q550="Coupure ENEO &amp; Baisse de tension","IHS GRID ONLY",
Q550="Defaut GE &amp; POWER Cabinet","IHS",
Q550="Sharing","Partners",
Q550="SIte strategiques &amp; DataCenter","SST &amp; DC",
Q550="Exclu","Exclu",
Q550="SAT","SAT",
Q550="SPARE-ISSUE","SPARE-ISSUE",
Q550="Fiber CAmtel","TRANS_FO_CAMTEL",
Q550="Fiber AOF","Fiber AOF",
Q550="Projet OCM (HUAWEI)","TRAVAUX-HUAWEI",
Q550="Projet OCM (NOKIA)","TRAVAUX-NOKIA",
Q550="ACCESS-ISSUE","ACCESS-ISSUE",
Q550="Projet OCM (ZTE, NOKIA, autres projets)","TRAVAUX OCM",
Q550="No root CAuse","No root cause",
Q550="ODU HS","PDH",
Q550="IP &amp; VLAN","PDH",
Q550="Warehouse HUAWEI","SPARE-ISSUE",
Q550="SPARE-HS","SPARE-ISSUE",
Q550="Power Telco","BSS"
),"")</f>
        <v>No root cause</v>
      </c>
      <c r="P550" s="22" t="str" cm="1">
        <f t="array" ref="P550">IFERROR(_xlfn.IFS(
Q550="MPR ISSUE","TX ISSUE",
Q550="BSS Hardware Issue","RAN ISSUE",
Q550="Sites strategiques, MLL, Pylone, etc.","ENVTECH",
Q550="AKTIVCO DEFAUT GE &amp; POWER Cabinet","POWER ISSUE",
Q550="AKTIVCO Coupure ENEO &amp; Baisse de tension","POWER ISSUE",
Q550="Coupure ENEO &amp; Baisse de tension","POWER ISSUE",
Q550="Defaut GE &amp; POWER Cabinet","POWER ISSUE",
Q550="Sharing","POWER ISSUE",
Q550="SIte strategiques &amp; DataCenter","POWER ISSUE",
Q550="Exclu","Exclu",
Q550="SAT","TX ISSUE",
Q550="SPARE-ISSUE","SPARE-ISSUE",
Q550="Fiber CAmtel","TX ISSUE",
Q550="Fiber AOF","TX ISSUE",
Q550="Projet OCM (HUAWEI)","TRAVAUX-HUAWEI",
Q550="Projet OCM (NOKIA)","TRAVAUX -NOKIA",
Q550="ACCESS-ISSUE","ACCESS-ISSUE",
Q550="Projet OCM (ZTE, NOKIA, autres projets)","TRAVAUX OCM",
Q550="No root CAuse","No root cause",
Q550="ODU HS","TX ISSUE",
Q550="IP &amp; VLAN","TX ISSUE",
Q550="Warehouse HUAWEI","SPARE-ISSUE",
Q550="SPARE-HS","SPARE-ISSUE",
Q550="Power Telco","RAN ISSUE"
),"")</f>
        <v>No root cause</v>
      </c>
      <c r="Q550" s="48" t="s">
        <v>5573</v>
      </c>
      <c r="R550" s="23" t="str" cm="1">
        <f t="array" ref="R550">IFERROR(_xlfn.IFS(
Q550="MPR ISSUE","ACTIVE",
Q550="BSS Hardware Issue","ACTIVE",
Q550="Sites strategiques, MLL, Pylone, etc.","PASSIVE",
Q550="AKTIVCO DEFAUT GE &amp; POWER Cabinet","PASSIVE",
Q550="AKTIVCO Coupure ENEO &amp; Baisse de tension","PASSIVE",
Q550="Coupure ENEO &amp; Baisse de tension","PASSIVE",
Q550="Defaut GE &amp; POWER Cabinet","PASSIVE",
Q550="Sharing","PASSIVE",
Q550="SIte strategiques &amp; DataCenter","PASSIVE",
Q550="Exclu","Exclu",
Q550="SAT","ACTIVE",
Q550="SPARE-ISSUE","SPARE-ISSUE",
Q550="Fiber CAmtel","ACTIVE",
Q550="Fiber AOF","ACTIVE",
Q550="Projet OCM (HUAWEI)","PLANNED WORKS",
Q550="Projet OCM (NOKIA)","PLANNED WORKS",
Q550="ACCESS-ISSUE","ACCESS-ISSUE",
Q550="Projet OCM (ZTE, NOKIA, autres projets)","PLANNED WORKS",
Q550="No root CAuse","No root cause",
Q550="ODU HS","ACTIVE",
Q550="IP &amp; VLAN","ACTIVE",
Q550="Warehouse HUAWEI","SPARE-ISSUE",
Q550="SPARE-HS","SPARE-ISSUE",
Q550="Power Telco","ACTIVE"
),"")</f>
        <v>No root cause</v>
      </c>
      <c r="S550" s="56" t="s">
        <v>17</v>
      </c>
      <c r="T550" s="7" t="s">
        <v>17</v>
      </c>
      <c r="U550" s="57" t="s">
        <v>17</v>
      </c>
      <c r="V550" s="57" t="s">
        <v>17</v>
      </c>
      <c r="W550" s="57" t="s">
        <v>17</v>
      </c>
      <c r="X550" s="57" t="s">
        <v>17</v>
      </c>
      <c r="Y550" s="57" t="s">
        <v>17</v>
      </c>
      <c r="Z550" s="57" t="s">
        <v>17</v>
      </c>
      <c r="AA550" s="57" t="s">
        <v>17</v>
      </c>
      <c r="AB550" s="57"/>
      <c r="AC550" s="57" t="s">
        <v>17</v>
      </c>
      <c r="AD550" s="57" t="s">
        <v>17</v>
      </c>
      <c r="AE550" s="57" t="s">
        <v>17</v>
      </c>
      <c r="AF550" s="57" t="s">
        <v>17</v>
      </c>
      <c r="AG550" s="57" t="s">
        <v>17</v>
      </c>
      <c r="AH550" s="57" t="s">
        <v>17</v>
      </c>
      <c r="AI550" s="57" t="s">
        <v>17</v>
      </c>
      <c r="AJ550" s="15"/>
      <c r="AK550" s="15"/>
      <c r="AL550" s="15"/>
      <c r="AM550" s="15"/>
    </row>
    <row r="551" spans="1:39" s="14" customFormat="1" x14ac:dyDescent="0.35">
      <c r="A551" s="1" t="s">
        <v>1781</v>
      </c>
      <c r="B551" s="1" t="s">
        <v>1782</v>
      </c>
      <c r="C551" s="3"/>
      <c r="D551" s="1" t="s">
        <v>12</v>
      </c>
      <c r="E551" s="1" t="s">
        <v>13</v>
      </c>
      <c r="F551" s="3" t="s">
        <v>25</v>
      </c>
      <c r="G551" s="1" t="s">
        <v>26</v>
      </c>
      <c r="H551" s="59" t="str">
        <f>_xlfn.XLOOKUP(B551,'[1]Nur des jours'!$B:$B,'[1]Nur des jours'!$H:$H,"")</f>
        <v>Huawei</v>
      </c>
      <c r="I551" s="52">
        <v>0</v>
      </c>
      <c r="J551" s="52">
        <v>0</v>
      </c>
      <c r="K551" s="52">
        <v>5.1300487888160016E-4</v>
      </c>
      <c r="L551" s="53">
        <v>2.6752617476093866E-4</v>
      </c>
      <c r="M551" s="54" t="s">
        <v>5374</v>
      </c>
      <c r="N551" s="55"/>
      <c r="O551" s="16" t="str" cm="1">
        <f t="array" ref="O551">IFERROR(_xlfn.IFS(
Q551="MPR ISSUE","PDH",
Q551="BSS Hardware Issue","BSS",
Q551="Sites strategiques, MLL, Pylone, etc.","ENVTECH",
Q551="AKTIVCO DEFAUT GE &amp; POWER Cabinet","AKTIVCO",
Q551="AKTIVCO Coupure ENEO &amp; Baisse de tension","AKTIVCO GRID ONLY",
Q551="Coupure ENEO &amp; Baisse de tension","IHS GRID ONLY",
Q551="Defaut GE &amp; POWER Cabinet","IHS",
Q551="Sharing","Partners",
Q551="SIte strategiques &amp; DataCenter","SST &amp; DC",
Q551="Exclu","Exclu",
Q551="SAT","SAT",
Q551="SPARE-ISSUE","SPARE-ISSUE",
Q551="Fiber CAmtel","TRANS_FO_CAMTEL",
Q551="Fiber AOF","Fiber AOF",
Q551="Projet OCM (HUAWEI)","TRAVAUX-HUAWEI",
Q551="Projet OCM (NOKIA)","TRAVAUX-NOKIA",
Q551="ACCESS-ISSUE","ACCESS-ISSUE",
Q551="Projet OCM (ZTE, NOKIA, autres projets)","TRAVAUX OCM",
Q551="No root CAuse","No root cause",
Q551="ODU HS","PDH",
Q551="IP &amp; VLAN","PDH",
Q551="Warehouse HUAWEI","SPARE-ISSUE",
Q551="SPARE-HS","SPARE-ISSUE",
Q551="Power Telco","BSS"
),"")</f>
        <v>No root cause</v>
      </c>
      <c r="P551" s="22" t="str" cm="1">
        <f t="array" ref="P551">IFERROR(_xlfn.IFS(
Q551="MPR ISSUE","TX ISSUE",
Q551="BSS Hardware Issue","RAN ISSUE",
Q551="Sites strategiques, MLL, Pylone, etc.","ENVTECH",
Q551="AKTIVCO DEFAUT GE &amp; POWER Cabinet","POWER ISSUE",
Q551="AKTIVCO Coupure ENEO &amp; Baisse de tension","POWER ISSUE",
Q551="Coupure ENEO &amp; Baisse de tension","POWER ISSUE",
Q551="Defaut GE &amp; POWER Cabinet","POWER ISSUE",
Q551="Sharing","POWER ISSUE",
Q551="SIte strategiques &amp; DataCenter","POWER ISSUE",
Q551="Exclu","Exclu",
Q551="SAT","TX ISSUE",
Q551="SPARE-ISSUE","SPARE-ISSUE",
Q551="Fiber CAmtel","TX ISSUE",
Q551="Fiber AOF","TX ISSUE",
Q551="Projet OCM (HUAWEI)","TRAVAUX-HUAWEI",
Q551="Projet OCM (NOKIA)","TRAVAUX -NOKIA",
Q551="ACCESS-ISSUE","ACCESS-ISSUE",
Q551="Projet OCM (ZTE, NOKIA, autres projets)","TRAVAUX OCM",
Q551="No root CAuse","No root cause",
Q551="ODU HS","TX ISSUE",
Q551="IP &amp; VLAN","TX ISSUE",
Q551="Warehouse HUAWEI","SPARE-ISSUE",
Q551="SPARE-HS","SPARE-ISSUE",
Q551="Power Telco","RAN ISSUE"
),"")</f>
        <v>No root cause</v>
      </c>
      <c r="Q551" s="48" t="s">
        <v>5573</v>
      </c>
      <c r="R551" s="23" t="str" cm="1">
        <f t="array" ref="R551">IFERROR(_xlfn.IFS(
Q551="MPR ISSUE","ACTIVE",
Q551="BSS Hardware Issue","ACTIVE",
Q551="Sites strategiques, MLL, Pylone, etc.","PASSIVE",
Q551="AKTIVCO DEFAUT GE &amp; POWER Cabinet","PASSIVE",
Q551="AKTIVCO Coupure ENEO &amp; Baisse de tension","PASSIVE",
Q551="Coupure ENEO &amp; Baisse de tension","PASSIVE",
Q551="Defaut GE &amp; POWER Cabinet","PASSIVE",
Q551="Sharing","PASSIVE",
Q551="SIte strategiques &amp; DataCenter","PASSIVE",
Q551="Exclu","Exclu",
Q551="SAT","ACTIVE",
Q551="SPARE-ISSUE","SPARE-ISSUE",
Q551="Fiber CAmtel","ACTIVE",
Q551="Fiber AOF","ACTIVE",
Q551="Projet OCM (HUAWEI)","PLANNED WORKS",
Q551="Projet OCM (NOKIA)","PLANNED WORKS",
Q551="ACCESS-ISSUE","ACCESS-ISSUE",
Q551="Projet OCM (ZTE, NOKIA, autres projets)","PLANNED WORKS",
Q551="No root CAuse","No root cause",
Q551="ODU HS","ACTIVE",
Q551="IP &amp; VLAN","ACTIVE",
Q551="Warehouse HUAWEI","SPARE-ISSUE",
Q551="SPARE-HS","SPARE-ISSUE",
Q551="Power Telco","ACTIVE"
),"")</f>
        <v>No root cause</v>
      </c>
      <c r="S551" s="56" t="s">
        <v>17</v>
      </c>
      <c r="T551" s="7" t="s">
        <v>17</v>
      </c>
      <c r="U551" s="57" t="s">
        <v>17</v>
      </c>
      <c r="V551" s="57" t="s">
        <v>17</v>
      </c>
      <c r="W551" s="57" t="s">
        <v>17</v>
      </c>
      <c r="X551" s="57" t="s">
        <v>17</v>
      </c>
      <c r="Y551" s="57" t="s">
        <v>17</v>
      </c>
      <c r="Z551" s="57" t="s">
        <v>17</v>
      </c>
      <c r="AA551" s="57" t="s">
        <v>17</v>
      </c>
      <c r="AB551" s="57"/>
      <c r="AC551" s="57" t="s">
        <v>17</v>
      </c>
      <c r="AD551" s="57" t="s">
        <v>17</v>
      </c>
      <c r="AE551" s="57" t="s">
        <v>17</v>
      </c>
      <c r="AF551" s="57" t="s">
        <v>17</v>
      </c>
      <c r="AG551" s="57" t="s">
        <v>17</v>
      </c>
      <c r="AH551" s="57" t="s">
        <v>17</v>
      </c>
      <c r="AI551" s="57" t="s">
        <v>17</v>
      </c>
      <c r="AJ551" s="15"/>
      <c r="AK551" s="15"/>
      <c r="AL551" s="15"/>
      <c r="AM551" s="15"/>
    </row>
    <row r="552" spans="1:39" s="14" customFormat="1" x14ac:dyDescent="0.35">
      <c r="A552" s="1" t="s">
        <v>954</v>
      </c>
      <c r="B552" s="1" t="s">
        <v>955</v>
      </c>
      <c r="C552" s="3"/>
      <c r="D552" s="1" t="s">
        <v>12</v>
      </c>
      <c r="E552" s="1" t="s">
        <v>13</v>
      </c>
      <c r="F552" s="3" t="s">
        <v>14</v>
      </c>
      <c r="G552" s="1" t="s">
        <v>108</v>
      </c>
      <c r="H552" s="59" t="str">
        <f>_xlfn.XLOOKUP(B552,'[1]Nur des jours'!$B:$B,'[1]Nur des jours'!$H:$H,"")</f>
        <v>Huawei</v>
      </c>
      <c r="I552" s="52">
        <v>0</v>
      </c>
      <c r="J552" s="52">
        <v>7.9689300978202113E-4</v>
      </c>
      <c r="K552" s="52">
        <v>0</v>
      </c>
      <c r="L552" s="53">
        <v>2.675261747609386E-4</v>
      </c>
      <c r="M552" s="54" t="s">
        <v>5374</v>
      </c>
      <c r="N552" s="55"/>
      <c r="O552" s="16" t="str" cm="1">
        <f t="array" ref="O552">IFERROR(_xlfn.IFS(
Q552="MPR ISSUE","PDH",
Q552="BSS Hardware Issue","BSS",
Q552="Sites strategiques, MLL, Pylone, etc.","ENVTECH",
Q552="AKTIVCO DEFAUT GE &amp; POWER Cabinet","AKTIVCO",
Q552="AKTIVCO Coupure ENEO &amp; Baisse de tension","AKTIVCO GRID ONLY",
Q552="Coupure ENEO &amp; Baisse de tension","IHS GRID ONLY",
Q552="Defaut GE &amp; POWER Cabinet","IHS",
Q552="Sharing","Partners",
Q552="SIte strategiques &amp; DataCenter","SST &amp; DC",
Q552="Exclu","Exclu",
Q552="SAT","SAT",
Q552="SPARE-ISSUE","SPARE-ISSUE",
Q552="Fiber CAmtel","TRANS_FO_CAMTEL",
Q552="Fiber AOF","Fiber AOF",
Q552="Projet OCM (HUAWEI)","TRAVAUX-HUAWEI",
Q552="Projet OCM (NOKIA)","TRAVAUX-NOKIA",
Q552="ACCESS-ISSUE","ACCESS-ISSUE",
Q552="Projet OCM (ZTE, NOKIA, autres projets)","TRAVAUX OCM",
Q552="No root CAuse","No root cause",
Q552="ODU HS","PDH",
Q552="IP &amp; VLAN","PDH",
Q552="Warehouse HUAWEI","SPARE-ISSUE",
Q552="SPARE-HS","SPARE-ISSUE",
Q552="Power Telco","BSS"
),"")</f>
        <v>No root cause</v>
      </c>
      <c r="P552" s="22" t="str" cm="1">
        <f t="array" ref="P552">IFERROR(_xlfn.IFS(
Q552="MPR ISSUE","TX ISSUE",
Q552="BSS Hardware Issue","RAN ISSUE",
Q552="Sites strategiques, MLL, Pylone, etc.","ENVTECH",
Q552="AKTIVCO DEFAUT GE &amp; POWER Cabinet","POWER ISSUE",
Q552="AKTIVCO Coupure ENEO &amp; Baisse de tension","POWER ISSUE",
Q552="Coupure ENEO &amp; Baisse de tension","POWER ISSUE",
Q552="Defaut GE &amp; POWER Cabinet","POWER ISSUE",
Q552="Sharing","POWER ISSUE",
Q552="SIte strategiques &amp; DataCenter","POWER ISSUE",
Q552="Exclu","Exclu",
Q552="SAT","TX ISSUE",
Q552="SPARE-ISSUE","SPARE-ISSUE",
Q552="Fiber CAmtel","TX ISSUE",
Q552="Fiber AOF","TX ISSUE",
Q552="Projet OCM (HUAWEI)","TRAVAUX-HUAWEI",
Q552="Projet OCM (NOKIA)","TRAVAUX -NOKIA",
Q552="ACCESS-ISSUE","ACCESS-ISSUE",
Q552="Projet OCM (ZTE, NOKIA, autres projets)","TRAVAUX OCM",
Q552="No root CAuse","No root cause",
Q552="ODU HS","TX ISSUE",
Q552="IP &amp; VLAN","TX ISSUE",
Q552="Warehouse HUAWEI","SPARE-ISSUE",
Q552="SPARE-HS","SPARE-ISSUE",
Q552="Power Telco","RAN ISSUE"
),"")</f>
        <v>No root cause</v>
      </c>
      <c r="Q552" s="48" t="s">
        <v>5573</v>
      </c>
      <c r="R552" s="23" t="str" cm="1">
        <f t="array" ref="R552">IFERROR(_xlfn.IFS(
Q552="MPR ISSUE","ACTIVE",
Q552="BSS Hardware Issue","ACTIVE",
Q552="Sites strategiques, MLL, Pylone, etc.","PASSIVE",
Q552="AKTIVCO DEFAUT GE &amp; POWER Cabinet","PASSIVE",
Q552="AKTIVCO Coupure ENEO &amp; Baisse de tension","PASSIVE",
Q552="Coupure ENEO &amp; Baisse de tension","PASSIVE",
Q552="Defaut GE &amp; POWER Cabinet","PASSIVE",
Q552="Sharing","PASSIVE",
Q552="SIte strategiques &amp; DataCenter","PASSIVE",
Q552="Exclu","Exclu",
Q552="SAT","ACTIVE",
Q552="SPARE-ISSUE","SPARE-ISSUE",
Q552="Fiber CAmtel","ACTIVE",
Q552="Fiber AOF","ACTIVE",
Q552="Projet OCM (HUAWEI)","PLANNED WORKS",
Q552="Projet OCM (NOKIA)","PLANNED WORKS",
Q552="ACCESS-ISSUE","ACCESS-ISSUE",
Q552="Projet OCM (ZTE, NOKIA, autres projets)","PLANNED WORKS",
Q552="No root CAuse","No root cause",
Q552="ODU HS","ACTIVE",
Q552="IP &amp; VLAN","ACTIVE",
Q552="Warehouse HUAWEI","SPARE-ISSUE",
Q552="SPARE-HS","SPARE-ISSUE",
Q552="Power Telco","ACTIVE"
),"")</f>
        <v>No root cause</v>
      </c>
      <c r="S552" s="56" t="s">
        <v>17</v>
      </c>
      <c r="T552" s="7" t="s">
        <v>17</v>
      </c>
      <c r="U552" s="57" t="s">
        <v>17</v>
      </c>
      <c r="V552" s="57" t="s">
        <v>17</v>
      </c>
      <c r="W552" s="57" t="s">
        <v>17</v>
      </c>
      <c r="X552" s="57"/>
      <c r="Y552" s="57" t="s">
        <v>17</v>
      </c>
      <c r="Z552" s="57" t="s">
        <v>17</v>
      </c>
      <c r="AA552" s="57" t="s">
        <v>17</v>
      </c>
      <c r="AB552" s="57"/>
      <c r="AC552" s="57" t="s">
        <v>17</v>
      </c>
      <c r="AD552" s="57" t="s">
        <v>17</v>
      </c>
      <c r="AE552" s="57" t="s">
        <v>17</v>
      </c>
      <c r="AF552" s="57" t="s">
        <v>17</v>
      </c>
      <c r="AG552" s="57" t="s">
        <v>17</v>
      </c>
      <c r="AH552" s="57" t="s">
        <v>17</v>
      </c>
      <c r="AI552" s="57" t="s">
        <v>17</v>
      </c>
      <c r="AJ552" s="15"/>
      <c r="AK552" s="15"/>
      <c r="AL552" s="15"/>
      <c r="AM552" s="15"/>
    </row>
    <row r="553" spans="1:39" s="14" customFormat="1" x14ac:dyDescent="0.35">
      <c r="A553" s="1" t="s">
        <v>586</v>
      </c>
      <c r="B553" s="1" t="s">
        <v>587</v>
      </c>
      <c r="C553" s="3"/>
      <c r="D553" s="1" t="s">
        <v>12</v>
      </c>
      <c r="E553" s="1" t="s">
        <v>13</v>
      </c>
      <c r="F553" s="3" t="s">
        <v>92</v>
      </c>
      <c r="G553" s="1" t="s">
        <v>93</v>
      </c>
      <c r="H553" s="59" t="str">
        <f>_xlfn.XLOOKUP(B553,'[1]Nur des jours'!$B:$B,'[1]Nur des jours'!$H:$H,"")</f>
        <v>Huawei</v>
      </c>
      <c r="I553" s="52">
        <v>0</v>
      </c>
      <c r="J553" s="52">
        <v>7.9689300978202113E-4</v>
      </c>
      <c r="K553" s="52">
        <v>0</v>
      </c>
      <c r="L553" s="53">
        <v>2.675261747609386E-4</v>
      </c>
      <c r="M553" s="54" t="s">
        <v>5374</v>
      </c>
      <c r="N553" s="55"/>
      <c r="O553" s="16" t="str" cm="1">
        <f t="array" ref="O553">IFERROR(_xlfn.IFS(
Q553="MPR ISSUE","PDH",
Q553="BSS Hardware Issue","BSS",
Q553="Sites strategiques, MLL, Pylone, etc.","ENVTECH",
Q553="AKTIVCO DEFAUT GE &amp; POWER Cabinet","AKTIVCO",
Q553="AKTIVCO Coupure ENEO &amp; Baisse de tension","AKTIVCO GRID ONLY",
Q553="Coupure ENEO &amp; Baisse de tension","IHS GRID ONLY",
Q553="Defaut GE &amp; POWER Cabinet","IHS",
Q553="Sharing","Partners",
Q553="SIte strategiques &amp; DataCenter","SST &amp; DC",
Q553="Exclu","Exclu",
Q553="SAT","SAT",
Q553="SPARE-ISSUE","SPARE-ISSUE",
Q553="Fiber CAmtel","TRANS_FO_CAMTEL",
Q553="Fiber AOF","Fiber AOF",
Q553="Projet OCM (HUAWEI)","TRAVAUX-HUAWEI",
Q553="Projet OCM (NOKIA)","TRAVAUX-NOKIA",
Q553="ACCESS-ISSUE","ACCESS-ISSUE",
Q553="Projet OCM (ZTE, NOKIA, autres projets)","TRAVAUX OCM",
Q553="No root CAuse","No root cause",
Q553="ODU HS","PDH",
Q553="IP &amp; VLAN","PDH",
Q553="Warehouse HUAWEI","SPARE-ISSUE",
Q553="SPARE-HS","SPARE-ISSUE",
Q553="Power Telco","BSS"
),"")</f>
        <v>No root cause</v>
      </c>
      <c r="P553" s="22" t="str" cm="1">
        <f t="array" ref="P553">IFERROR(_xlfn.IFS(
Q553="MPR ISSUE","TX ISSUE",
Q553="BSS Hardware Issue","RAN ISSUE",
Q553="Sites strategiques, MLL, Pylone, etc.","ENVTECH",
Q553="AKTIVCO DEFAUT GE &amp; POWER Cabinet","POWER ISSUE",
Q553="AKTIVCO Coupure ENEO &amp; Baisse de tension","POWER ISSUE",
Q553="Coupure ENEO &amp; Baisse de tension","POWER ISSUE",
Q553="Defaut GE &amp; POWER Cabinet","POWER ISSUE",
Q553="Sharing","POWER ISSUE",
Q553="SIte strategiques &amp; DataCenter","POWER ISSUE",
Q553="Exclu","Exclu",
Q553="SAT","TX ISSUE",
Q553="SPARE-ISSUE","SPARE-ISSUE",
Q553="Fiber CAmtel","TX ISSUE",
Q553="Fiber AOF","TX ISSUE",
Q553="Projet OCM (HUAWEI)","TRAVAUX-HUAWEI",
Q553="Projet OCM (NOKIA)","TRAVAUX -NOKIA",
Q553="ACCESS-ISSUE","ACCESS-ISSUE",
Q553="Projet OCM (ZTE, NOKIA, autres projets)","TRAVAUX OCM",
Q553="No root CAuse","No root cause",
Q553="ODU HS","TX ISSUE",
Q553="IP &amp; VLAN","TX ISSUE",
Q553="Warehouse HUAWEI","SPARE-ISSUE",
Q553="SPARE-HS","SPARE-ISSUE",
Q553="Power Telco","RAN ISSUE"
),"")</f>
        <v>No root cause</v>
      </c>
      <c r="Q553" s="48" t="s">
        <v>5573</v>
      </c>
      <c r="R553" s="23" t="str" cm="1">
        <f t="array" ref="R553">IFERROR(_xlfn.IFS(
Q553="MPR ISSUE","ACTIVE",
Q553="BSS Hardware Issue","ACTIVE",
Q553="Sites strategiques, MLL, Pylone, etc.","PASSIVE",
Q553="AKTIVCO DEFAUT GE &amp; POWER Cabinet","PASSIVE",
Q553="AKTIVCO Coupure ENEO &amp; Baisse de tension","PASSIVE",
Q553="Coupure ENEO &amp; Baisse de tension","PASSIVE",
Q553="Defaut GE &amp; POWER Cabinet","PASSIVE",
Q553="Sharing","PASSIVE",
Q553="SIte strategiques &amp; DataCenter","PASSIVE",
Q553="Exclu","Exclu",
Q553="SAT","ACTIVE",
Q553="SPARE-ISSUE","SPARE-ISSUE",
Q553="Fiber CAmtel","ACTIVE",
Q553="Fiber AOF","ACTIVE",
Q553="Projet OCM (HUAWEI)","PLANNED WORKS",
Q553="Projet OCM (NOKIA)","PLANNED WORKS",
Q553="ACCESS-ISSUE","ACCESS-ISSUE",
Q553="Projet OCM (ZTE, NOKIA, autres projets)","PLANNED WORKS",
Q553="No root CAuse","No root cause",
Q553="ODU HS","ACTIVE",
Q553="IP &amp; VLAN","ACTIVE",
Q553="Warehouse HUAWEI","SPARE-ISSUE",
Q553="SPARE-HS","SPARE-ISSUE",
Q553="Power Telco","ACTIVE"
),"")</f>
        <v>No root cause</v>
      </c>
      <c r="S553" s="56" t="s">
        <v>17</v>
      </c>
      <c r="T553" s="7" t="s">
        <v>17</v>
      </c>
      <c r="U553" s="57" t="s">
        <v>17</v>
      </c>
      <c r="V553" s="57" t="s">
        <v>17</v>
      </c>
      <c r="W553" s="57" t="s">
        <v>17</v>
      </c>
      <c r="X553" s="57" t="s">
        <v>17</v>
      </c>
      <c r="Y553" s="57" t="s">
        <v>17</v>
      </c>
      <c r="Z553" s="57" t="s">
        <v>17</v>
      </c>
      <c r="AA553" s="57" t="s">
        <v>17</v>
      </c>
      <c r="AB553" s="57"/>
      <c r="AC553" s="57" t="s">
        <v>17</v>
      </c>
      <c r="AD553" s="57" t="s">
        <v>17</v>
      </c>
      <c r="AE553" s="57" t="s">
        <v>17</v>
      </c>
      <c r="AF553" s="57" t="s">
        <v>17</v>
      </c>
      <c r="AG553" s="57" t="s">
        <v>17</v>
      </c>
      <c r="AH553" s="57" t="s">
        <v>17</v>
      </c>
      <c r="AI553" s="57" t="s">
        <v>17</v>
      </c>
      <c r="AJ553" s="15"/>
      <c r="AK553" s="15"/>
      <c r="AL553" s="15"/>
      <c r="AM553" s="15"/>
    </row>
    <row r="554" spans="1:39" s="14" customFormat="1" x14ac:dyDescent="0.35">
      <c r="A554" s="1" t="s">
        <v>1556</v>
      </c>
      <c r="B554" s="1" t="s">
        <v>1557</v>
      </c>
      <c r="C554" s="3"/>
      <c r="D554" s="1" t="s">
        <v>12</v>
      </c>
      <c r="E554" s="1" t="s">
        <v>98</v>
      </c>
      <c r="F554" s="3" t="s">
        <v>14</v>
      </c>
      <c r="G554" s="1" t="s">
        <v>65</v>
      </c>
      <c r="H554" s="60" t="str">
        <f>_xlfn.XLOOKUP(B554,'[1]Nur des jours'!$B:$B,'[1]Nur des jours'!$H:$H,"")</f>
        <v>NOKIA</v>
      </c>
      <c r="I554" s="52">
        <v>0</v>
      </c>
      <c r="J554" s="52">
        <v>0</v>
      </c>
      <c r="K554" s="52">
        <v>4.4460422836378743E-4</v>
      </c>
      <c r="L554" s="53">
        <v>2.3185601812600808E-4</v>
      </c>
      <c r="M554" s="54" t="s">
        <v>5374</v>
      </c>
      <c r="N554" s="55"/>
      <c r="O554" s="16" t="str" cm="1">
        <f t="array" ref="O554">IFERROR(_xlfn.IFS(
Q554="MPR ISSUE","PDH",
Q554="BSS Hardware Issue","BSS",
Q554="Sites strategiques, MLL, Pylone, etc.","ENVTECH",
Q554="AKTIVCO DEFAUT GE &amp; POWER Cabinet","AKTIVCO",
Q554="AKTIVCO Coupure ENEO &amp; Baisse de tension","AKTIVCO GRID ONLY",
Q554="Coupure ENEO &amp; Baisse de tension","IHS GRID ONLY",
Q554="Defaut GE &amp; POWER Cabinet","IHS",
Q554="Sharing","Partners",
Q554="SIte strategiques &amp; DataCenter","SST &amp; DC",
Q554="Exclu","Exclu",
Q554="SAT","SAT",
Q554="SPARE-ISSUE","SPARE-ISSUE",
Q554="Fiber CAmtel","TRANS_FO_CAMTEL",
Q554="Fiber AOF","Fiber AOF",
Q554="Projet OCM (HUAWEI)","TRAVAUX-HUAWEI",
Q554="Projet OCM (NOKIA)","TRAVAUX-NOKIA",
Q554="ACCESS-ISSUE","ACCESS-ISSUE",
Q554="Projet OCM (ZTE, NOKIA, autres projets)","TRAVAUX OCM",
Q554="No root CAuse","No root cause",
Q554="ODU HS","PDH",
Q554="IP &amp; VLAN","PDH",
Q554="Warehouse HUAWEI","SPARE-ISSUE",
Q554="SPARE-HS","SPARE-ISSUE",
Q554="Power Telco","BSS"
),"")</f>
        <v>No root cause</v>
      </c>
      <c r="P554" s="22" t="str" cm="1">
        <f t="array" ref="P554">IFERROR(_xlfn.IFS(
Q554="MPR ISSUE","TX ISSUE",
Q554="BSS Hardware Issue","RAN ISSUE",
Q554="Sites strategiques, MLL, Pylone, etc.","ENVTECH",
Q554="AKTIVCO DEFAUT GE &amp; POWER Cabinet","POWER ISSUE",
Q554="AKTIVCO Coupure ENEO &amp; Baisse de tension","POWER ISSUE",
Q554="Coupure ENEO &amp; Baisse de tension","POWER ISSUE",
Q554="Defaut GE &amp; POWER Cabinet","POWER ISSUE",
Q554="Sharing","POWER ISSUE",
Q554="SIte strategiques &amp; DataCenter","POWER ISSUE",
Q554="Exclu","Exclu",
Q554="SAT","TX ISSUE",
Q554="SPARE-ISSUE","SPARE-ISSUE",
Q554="Fiber CAmtel","TX ISSUE",
Q554="Fiber AOF","TX ISSUE",
Q554="Projet OCM (HUAWEI)","TRAVAUX-HUAWEI",
Q554="Projet OCM (NOKIA)","TRAVAUX -NOKIA",
Q554="ACCESS-ISSUE","ACCESS-ISSUE",
Q554="Projet OCM (ZTE, NOKIA, autres projets)","TRAVAUX OCM",
Q554="No root CAuse","No root cause",
Q554="ODU HS","TX ISSUE",
Q554="IP &amp; VLAN","TX ISSUE",
Q554="Warehouse HUAWEI","SPARE-ISSUE",
Q554="SPARE-HS","SPARE-ISSUE",
Q554="Power Telco","RAN ISSUE"
),"")</f>
        <v>No root cause</v>
      </c>
      <c r="Q554" s="48" t="s">
        <v>5573</v>
      </c>
      <c r="R554" s="23" t="str" cm="1">
        <f t="array" ref="R554">IFERROR(_xlfn.IFS(
Q554="MPR ISSUE","ACTIVE",
Q554="BSS Hardware Issue","ACTIVE",
Q554="Sites strategiques, MLL, Pylone, etc.","PASSIVE",
Q554="AKTIVCO DEFAUT GE &amp; POWER Cabinet","PASSIVE",
Q554="AKTIVCO Coupure ENEO &amp; Baisse de tension","PASSIVE",
Q554="Coupure ENEO &amp; Baisse de tension","PASSIVE",
Q554="Defaut GE &amp; POWER Cabinet","PASSIVE",
Q554="Sharing","PASSIVE",
Q554="SIte strategiques &amp; DataCenter","PASSIVE",
Q554="Exclu","Exclu",
Q554="SAT","ACTIVE",
Q554="SPARE-ISSUE","SPARE-ISSUE",
Q554="Fiber CAmtel","ACTIVE",
Q554="Fiber AOF","ACTIVE",
Q554="Projet OCM (HUAWEI)","PLANNED WORKS",
Q554="Projet OCM (NOKIA)","PLANNED WORKS",
Q554="ACCESS-ISSUE","ACCESS-ISSUE",
Q554="Projet OCM (ZTE, NOKIA, autres projets)","PLANNED WORKS",
Q554="No root CAuse","No root cause",
Q554="ODU HS","ACTIVE",
Q554="IP &amp; VLAN","ACTIVE",
Q554="Warehouse HUAWEI","SPARE-ISSUE",
Q554="SPARE-HS","SPARE-ISSUE",
Q554="Power Telco","ACTIVE"
),"")</f>
        <v>No root cause</v>
      </c>
      <c r="S554" s="56" t="s">
        <v>17</v>
      </c>
      <c r="T554" s="7" t="s">
        <v>17</v>
      </c>
      <c r="U554" s="57" t="s">
        <v>17</v>
      </c>
      <c r="V554" s="57" t="s">
        <v>17</v>
      </c>
      <c r="W554" s="57" t="s">
        <v>17</v>
      </c>
      <c r="X554" s="57" t="s">
        <v>17</v>
      </c>
      <c r="Y554" s="57" t="s">
        <v>17</v>
      </c>
      <c r="Z554" s="57" t="s">
        <v>17</v>
      </c>
      <c r="AA554" s="57" t="s">
        <v>17</v>
      </c>
      <c r="AB554" s="57"/>
      <c r="AC554" s="57" t="s">
        <v>17</v>
      </c>
      <c r="AD554" s="57" t="s">
        <v>17</v>
      </c>
      <c r="AE554" s="57" t="s">
        <v>17</v>
      </c>
      <c r="AF554" s="57" t="s">
        <v>17</v>
      </c>
      <c r="AG554" s="57" t="s">
        <v>17</v>
      </c>
      <c r="AH554" s="57" t="s">
        <v>17</v>
      </c>
      <c r="AI554" s="57" t="s">
        <v>17</v>
      </c>
      <c r="AJ554" s="15"/>
      <c r="AK554" s="15"/>
      <c r="AL554" s="15"/>
      <c r="AM554" s="15"/>
    </row>
    <row r="555" spans="1:39" s="14" customFormat="1" x14ac:dyDescent="0.35">
      <c r="A555" s="1" t="s">
        <v>2327</v>
      </c>
      <c r="B555" s="1" t="s">
        <v>2328</v>
      </c>
      <c r="C555" s="3"/>
      <c r="D555" s="1" t="s">
        <v>12</v>
      </c>
      <c r="E555" s="1" t="s">
        <v>1306</v>
      </c>
      <c r="F555" s="3" t="s">
        <v>228</v>
      </c>
      <c r="G555" s="1" t="s">
        <v>2329</v>
      </c>
      <c r="H555" s="60" t="str">
        <f>_xlfn.XLOOKUP(B555,'[1]Nur des jours'!$B:$B,'[1]Nur des jours'!$H:$H,"")</f>
        <v>NOKIA</v>
      </c>
      <c r="I555" s="52">
        <v>0</v>
      </c>
      <c r="J555" s="52">
        <v>0</v>
      </c>
      <c r="K555" s="52">
        <v>4.1040390310520536E-4</v>
      </c>
      <c r="L555" s="53">
        <v>2.1402093980871191E-4</v>
      </c>
      <c r="M555" s="54" t="s">
        <v>5374</v>
      </c>
      <c r="N555" s="55"/>
      <c r="O555" s="16" t="str" cm="1">
        <f t="array" ref="O555">IFERROR(_xlfn.IFS(
Q555="MPR ISSUE","PDH",
Q555="BSS Hardware Issue","BSS",
Q555="Sites strategiques, MLL, Pylone, etc.","ENVTECH",
Q555="AKTIVCO DEFAUT GE &amp; POWER Cabinet","AKTIVCO",
Q555="AKTIVCO Coupure ENEO &amp; Baisse de tension","AKTIVCO GRID ONLY",
Q555="Coupure ENEO &amp; Baisse de tension","IHS GRID ONLY",
Q555="Defaut GE &amp; POWER Cabinet","IHS",
Q555="Sharing","Partners",
Q555="SIte strategiques &amp; DataCenter","SST &amp; DC",
Q555="Exclu","Exclu",
Q555="SAT","SAT",
Q555="SPARE-ISSUE","SPARE-ISSUE",
Q555="Fiber CAmtel","TRANS_FO_CAMTEL",
Q555="Fiber AOF","Fiber AOF",
Q555="Projet OCM (HUAWEI)","TRAVAUX-HUAWEI",
Q555="Projet OCM (NOKIA)","TRAVAUX-NOKIA",
Q555="ACCESS-ISSUE","ACCESS-ISSUE",
Q555="Projet OCM (ZTE, NOKIA, autres projets)","TRAVAUX OCM",
Q555="No root CAuse","No root cause",
Q555="ODU HS","PDH",
Q555="IP &amp; VLAN","PDH",
Q555="Warehouse HUAWEI","SPARE-ISSUE",
Q555="SPARE-HS","SPARE-ISSUE",
Q555="Power Telco","BSS"
),"")</f>
        <v>No root cause</v>
      </c>
      <c r="P555" s="22" t="str" cm="1">
        <f t="array" ref="P555">IFERROR(_xlfn.IFS(
Q555="MPR ISSUE","TX ISSUE",
Q555="BSS Hardware Issue","RAN ISSUE",
Q555="Sites strategiques, MLL, Pylone, etc.","ENVTECH",
Q555="AKTIVCO DEFAUT GE &amp; POWER Cabinet","POWER ISSUE",
Q555="AKTIVCO Coupure ENEO &amp; Baisse de tension","POWER ISSUE",
Q555="Coupure ENEO &amp; Baisse de tension","POWER ISSUE",
Q555="Defaut GE &amp; POWER Cabinet","POWER ISSUE",
Q555="Sharing","POWER ISSUE",
Q555="SIte strategiques &amp; DataCenter","POWER ISSUE",
Q555="Exclu","Exclu",
Q555="SAT","TX ISSUE",
Q555="SPARE-ISSUE","SPARE-ISSUE",
Q555="Fiber CAmtel","TX ISSUE",
Q555="Fiber AOF","TX ISSUE",
Q555="Projet OCM (HUAWEI)","TRAVAUX-HUAWEI",
Q555="Projet OCM (NOKIA)","TRAVAUX -NOKIA",
Q555="ACCESS-ISSUE","ACCESS-ISSUE",
Q555="Projet OCM (ZTE, NOKIA, autres projets)","TRAVAUX OCM",
Q555="No root CAuse","No root cause",
Q555="ODU HS","TX ISSUE",
Q555="IP &amp; VLAN","TX ISSUE",
Q555="Warehouse HUAWEI","SPARE-ISSUE",
Q555="SPARE-HS","SPARE-ISSUE",
Q555="Power Telco","RAN ISSUE"
),"")</f>
        <v>No root cause</v>
      </c>
      <c r="Q555" s="48" t="s">
        <v>5573</v>
      </c>
      <c r="R555" s="23" t="str" cm="1">
        <f t="array" ref="R555">IFERROR(_xlfn.IFS(
Q555="MPR ISSUE","ACTIVE",
Q555="BSS Hardware Issue","ACTIVE",
Q555="Sites strategiques, MLL, Pylone, etc.","PASSIVE",
Q555="AKTIVCO DEFAUT GE &amp; POWER Cabinet","PASSIVE",
Q555="AKTIVCO Coupure ENEO &amp; Baisse de tension","PASSIVE",
Q555="Coupure ENEO &amp; Baisse de tension","PASSIVE",
Q555="Defaut GE &amp; POWER Cabinet","PASSIVE",
Q555="Sharing","PASSIVE",
Q555="SIte strategiques &amp; DataCenter","PASSIVE",
Q555="Exclu","Exclu",
Q555="SAT","ACTIVE",
Q555="SPARE-ISSUE","SPARE-ISSUE",
Q555="Fiber CAmtel","ACTIVE",
Q555="Fiber AOF","ACTIVE",
Q555="Projet OCM (HUAWEI)","PLANNED WORKS",
Q555="Projet OCM (NOKIA)","PLANNED WORKS",
Q555="ACCESS-ISSUE","ACCESS-ISSUE",
Q555="Projet OCM (ZTE, NOKIA, autres projets)","PLANNED WORKS",
Q555="No root CAuse","No root cause",
Q555="ODU HS","ACTIVE",
Q555="IP &amp; VLAN","ACTIVE",
Q555="Warehouse HUAWEI","SPARE-ISSUE",
Q555="SPARE-HS","SPARE-ISSUE",
Q555="Power Telco","ACTIVE"
),"")</f>
        <v>No root cause</v>
      </c>
      <c r="S555" s="56" t="s">
        <v>17</v>
      </c>
      <c r="T555" s="7" t="s">
        <v>17</v>
      </c>
      <c r="U555" s="57" t="s">
        <v>17</v>
      </c>
      <c r="V555" s="57" t="s">
        <v>17</v>
      </c>
      <c r="W555" s="57" t="s">
        <v>17</v>
      </c>
      <c r="X555" s="57" t="s">
        <v>17</v>
      </c>
      <c r="Y555" s="57" t="s">
        <v>17</v>
      </c>
      <c r="Z555" s="57" t="s">
        <v>17</v>
      </c>
      <c r="AA555" s="57" t="s">
        <v>17</v>
      </c>
      <c r="AB555" s="57"/>
      <c r="AC555" s="57" t="s">
        <v>17</v>
      </c>
      <c r="AD555" s="57" t="s">
        <v>17</v>
      </c>
      <c r="AE555" s="57" t="s">
        <v>17</v>
      </c>
      <c r="AF555" s="57" t="s">
        <v>17</v>
      </c>
      <c r="AG555" s="57" t="s">
        <v>17</v>
      </c>
      <c r="AH555" s="57" t="s">
        <v>17</v>
      </c>
      <c r="AI555" s="57" t="s">
        <v>17</v>
      </c>
      <c r="AJ555" s="15"/>
      <c r="AK555" s="15"/>
      <c r="AL555" s="15"/>
      <c r="AM555" s="15"/>
    </row>
    <row r="556" spans="1:39" s="14" customFormat="1" x14ac:dyDescent="0.35">
      <c r="A556" s="1" t="s">
        <v>2074</v>
      </c>
      <c r="B556" s="1" t="s">
        <v>2075</v>
      </c>
      <c r="C556" s="3"/>
      <c r="D556" s="1" t="s">
        <v>12</v>
      </c>
      <c r="E556" s="1" t="s">
        <v>98</v>
      </c>
      <c r="F556" s="3" t="s">
        <v>92</v>
      </c>
      <c r="G556" s="1" t="s">
        <v>2076</v>
      </c>
      <c r="H556" s="60" t="str">
        <f>_xlfn.XLOOKUP(B556,'[1]Nur des jours'!$B:$B,'[1]Nur des jours'!$H:$H,"")</f>
        <v>NOKIA</v>
      </c>
      <c r="I556" s="52">
        <v>0</v>
      </c>
      <c r="J556" s="52">
        <v>0</v>
      </c>
      <c r="K556" s="52">
        <v>3.4200325258781916E-4</v>
      </c>
      <c r="L556" s="53">
        <v>1.7835078317400378E-4</v>
      </c>
      <c r="M556" s="54" t="s">
        <v>5374</v>
      </c>
      <c r="N556" s="55"/>
      <c r="O556" s="16" t="str" cm="1">
        <f t="array" ref="O556">IFERROR(_xlfn.IFS(
Q556="MPR ISSUE","PDH",
Q556="BSS Hardware Issue","BSS",
Q556="Sites strategiques, MLL, Pylone, etc.","ENVTECH",
Q556="AKTIVCO DEFAUT GE &amp; POWER Cabinet","AKTIVCO",
Q556="AKTIVCO Coupure ENEO &amp; Baisse de tension","AKTIVCO GRID ONLY",
Q556="Coupure ENEO &amp; Baisse de tension","IHS GRID ONLY",
Q556="Defaut GE &amp; POWER Cabinet","IHS",
Q556="Sharing","Partners",
Q556="SIte strategiques &amp; DataCenter","SST &amp; DC",
Q556="Exclu","Exclu",
Q556="SAT","SAT",
Q556="SPARE-ISSUE","SPARE-ISSUE",
Q556="Fiber CAmtel","TRANS_FO_CAMTEL",
Q556="Fiber AOF","Fiber AOF",
Q556="Projet OCM (HUAWEI)","TRAVAUX-HUAWEI",
Q556="Projet OCM (NOKIA)","TRAVAUX-NOKIA",
Q556="ACCESS-ISSUE","ACCESS-ISSUE",
Q556="Projet OCM (ZTE, NOKIA, autres projets)","TRAVAUX OCM",
Q556="No root CAuse","No root cause",
Q556="ODU HS","PDH",
Q556="IP &amp; VLAN","PDH",
Q556="Warehouse HUAWEI","SPARE-ISSUE",
Q556="SPARE-HS","SPARE-ISSUE",
Q556="Power Telco","BSS"
),"")</f>
        <v>No root cause</v>
      </c>
      <c r="P556" s="22" t="str" cm="1">
        <f t="array" ref="P556">IFERROR(_xlfn.IFS(
Q556="MPR ISSUE","TX ISSUE",
Q556="BSS Hardware Issue","RAN ISSUE",
Q556="Sites strategiques, MLL, Pylone, etc.","ENVTECH",
Q556="AKTIVCO DEFAUT GE &amp; POWER Cabinet","POWER ISSUE",
Q556="AKTIVCO Coupure ENEO &amp; Baisse de tension","POWER ISSUE",
Q556="Coupure ENEO &amp; Baisse de tension","POWER ISSUE",
Q556="Defaut GE &amp; POWER Cabinet","POWER ISSUE",
Q556="Sharing","POWER ISSUE",
Q556="SIte strategiques &amp; DataCenter","POWER ISSUE",
Q556="Exclu","Exclu",
Q556="SAT","TX ISSUE",
Q556="SPARE-ISSUE","SPARE-ISSUE",
Q556="Fiber CAmtel","TX ISSUE",
Q556="Fiber AOF","TX ISSUE",
Q556="Projet OCM (HUAWEI)","TRAVAUX-HUAWEI",
Q556="Projet OCM (NOKIA)","TRAVAUX -NOKIA",
Q556="ACCESS-ISSUE","ACCESS-ISSUE",
Q556="Projet OCM (ZTE, NOKIA, autres projets)","TRAVAUX OCM",
Q556="No root CAuse","No root cause",
Q556="ODU HS","TX ISSUE",
Q556="IP &amp; VLAN","TX ISSUE",
Q556="Warehouse HUAWEI","SPARE-ISSUE",
Q556="SPARE-HS","SPARE-ISSUE",
Q556="Power Telco","RAN ISSUE"
),"")</f>
        <v>No root cause</v>
      </c>
      <c r="Q556" s="48" t="s">
        <v>5573</v>
      </c>
      <c r="R556" s="23" t="str" cm="1">
        <f t="array" ref="R556">IFERROR(_xlfn.IFS(
Q556="MPR ISSUE","ACTIVE",
Q556="BSS Hardware Issue","ACTIVE",
Q556="Sites strategiques, MLL, Pylone, etc.","PASSIVE",
Q556="AKTIVCO DEFAUT GE &amp; POWER Cabinet","PASSIVE",
Q556="AKTIVCO Coupure ENEO &amp; Baisse de tension","PASSIVE",
Q556="Coupure ENEO &amp; Baisse de tension","PASSIVE",
Q556="Defaut GE &amp; POWER Cabinet","PASSIVE",
Q556="Sharing","PASSIVE",
Q556="SIte strategiques &amp; DataCenter","PASSIVE",
Q556="Exclu","Exclu",
Q556="SAT","ACTIVE",
Q556="SPARE-ISSUE","SPARE-ISSUE",
Q556="Fiber CAmtel","ACTIVE",
Q556="Fiber AOF","ACTIVE",
Q556="Projet OCM (HUAWEI)","PLANNED WORKS",
Q556="Projet OCM (NOKIA)","PLANNED WORKS",
Q556="ACCESS-ISSUE","ACCESS-ISSUE",
Q556="Projet OCM (ZTE, NOKIA, autres projets)","PLANNED WORKS",
Q556="No root CAuse","No root cause",
Q556="ODU HS","ACTIVE",
Q556="IP &amp; VLAN","ACTIVE",
Q556="Warehouse HUAWEI","SPARE-ISSUE",
Q556="SPARE-HS","SPARE-ISSUE",
Q556="Power Telco","ACTIVE"
),"")</f>
        <v>No root cause</v>
      </c>
      <c r="S556" s="56" t="s">
        <v>17</v>
      </c>
      <c r="T556" s="7" t="s">
        <v>17</v>
      </c>
      <c r="U556" s="57" t="s">
        <v>17</v>
      </c>
      <c r="V556" s="57" t="s">
        <v>17</v>
      </c>
      <c r="W556" s="57" t="s">
        <v>17</v>
      </c>
      <c r="X556" s="57" t="s">
        <v>17</v>
      </c>
      <c r="Y556" s="57" t="s">
        <v>17</v>
      </c>
      <c r="Z556" s="57" t="s">
        <v>17</v>
      </c>
      <c r="AA556" s="57" t="s">
        <v>17</v>
      </c>
      <c r="AB556" s="57"/>
      <c r="AC556" s="57" t="s">
        <v>17</v>
      </c>
      <c r="AD556" s="57" t="s">
        <v>17</v>
      </c>
      <c r="AE556" s="57" t="s">
        <v>17</v>
      </c>
      <c r="AF556" s="57" t="s">
        <v>17</v>
      </c>
      <c r="AG556" s="57" t="s">
        <v>17</v>
      </c>
      <c r="AH556" s="57" t="s">
        <v>17</v>
      </c>
      <c r="AI556" s="57" t="s">
        <v>17</v>
      </c>
      <c r="AJ556" s="15"/>
      <c r="AK556" s="15"/>
      <c r="AL556" s="15"/>
      <c r="AM556" s="15"/>
    </row>
    <row r="557" spans="1:39" s="14" customFormat="1" ht="18.5" customHeight="1" x14ac:dyDescent="0.35">
      <c r="A557" s="1" t="s">
        <v>1324</v>
      </c>
      <c r="B557" s="1" t="s">
        <v>1325</v>
      </c>
      <c r="C557" s="3"/>
      <c r="D557" s="1" t="s">
        <v>12</v>
      </c>
      <c r="E557" s="1" t="s">
        <v>13</v>
      </c>
      <c r="F557" s="3" t="s">
        <v>104</v>
      </c>
      <c r="G557" s="1" t="s">
        <v>1326</v>
      </c>
      <c r="H557" s="60" t="str">
        <f>_xlfn.XLOOKUP(B557,'[1]Nur des jours'!$B:$B,'[1]Nur des jours'!$H:$H,"")</f>
        <v>NOKIA</v>
      </c>
      <c r="I557" s="52">
        <v>0</v>
      </c>
      <c r="J557" s="52">
        <v>0</v>
      </c>
      <c r="K557" s="52">
        <v>3.0780292732890402E-4</v>
      </c>
      <c r="L557" s="53">
        <v>1.6051570485653394E-4</v>
      </c>
      <c r="M557" s="54" t="s">
        <v>5374</v>
      </c>
      <c r="N557" s="55"/>
      <c r="O557" s="16" t="str" cm="1">
        <f t="array" ref="O557">IFERROR(_xlfn.IFS(
Q557="MPR ISSUE","PDH",
Q557="BSS Hardware Issue","BSS",
Q557="Sites strategiques, MLL, Pylone, etc.","ENVTECH",
Q557="AKTIVCO DEFAUT GE &amp; POWER Cabinet","AKTIVCO",
Q557="AKTIVCO Coupure ENEO &amp; Baisse de tension","AKTIVCO GRID ONLY",
Q557="Coupure ENEO &amp; Baisse de tension","IHS GRID ONLY",
Q557="Defaut GE &amp; POWER Cabinet","IHS",
Q557="Sharing","Partners",
Q557="SIte strategiques &amp; DataCenter","SST &amp; DC",
Q557="Exclu","Exclu",
Q557="SAT","SAT",
Q557="SPARE-ISSUE","SPARE-ISSUE",
Q557="Fiber CAmtel","TRANS_FO_CAMTEL",
Q557="Fiber AOF","Fiber AOF",
Q557="Projet OCM (HUAWEI)","TRAVAUX-HUAWEI",
Q557="Projet OCM (NOKIA)","TRAVAUX-NOKIA",
Q557="ACCESS-ISSUE","ACCESS-ISSUE",
Q557="Projet OCM (ZTE, NOKIA, autres projets)","TRAVAUX OCM",
Q557="No root CAuse","No root cause",
Q557="ODU HS","PDH",
Q557="IP &amp; VLAN","PDH",
Q557="Warehouse HUAWEI","SPARE-ISSUE",
Q557="SPARE-HS","SPARE-ISSUE",
Q557="Power Telco","BSS"
),"")</f>
        <v>No root cause</v>
      </c>
      <c r="P557" s="22" t="str" cm="1">
        <f t="array" ref="P557">IFERROR(_xlfn.IFS(
Q557="MPR ISSUE","TX ISSUE",
Q557="BSS Hardware Issue","RAN ISSUE",
Q557="Sites strategiques, MLL, Pylone, etc.","ENVTECH",
Q557="AKTIVCO DEFAUT GE &amp; POWER Cabinet","POWER ISSUE",
Q557="AKTIVCO Coupure ENEO &amp; Baisse de tension","POWER ISSUE",
Q557="Coupure ENEO &amp; Baisse de tension","POWER ISSUE",
Q557="Defaut GE &amp; POWER Cabinet","POWER ISSUE",
Q557="Sharing","POWER ISSUE",
Q557="SIte strategiques &amp; DataCenter","POWER ISSUE",
Q557="Exclu","Exclu",
Q557="SAT","TX ISSUE",
Q557="SPARE-ISSUE","SPARE-ISSUE",
Q557="Fiber CAmtel","TX ISSUE",
Q557="Fiber AOF","TX ISSUE",
Q557="Projet OCM (HUAWEI)","TRAVAUX-HUAWEI",
Q557="Projet OCM (NOKIA)","TRAVAUX -NOKIA",
Q557="ACCESS-ISSUE","ACCESS-ISSUE",
Q557="Projet OCM (ZTE, NOKIA, autres projets)","TRAVAUX OCM",
Q557="No root CAuse","No root cause",
Q557="ODU HS","TX ISSUE",
Q557="IP &amp; VLAN","TX ISSUE",
Q557="Warehouse HUAWEI","SPARE-ISSUE",
Q557="SPARE-HS","SPARE-ISSUE",
Q557="Power Telco","RAN ISSUE"
),"")</f>
        <v>No root cause</v>
      </c>
      <c r="Q557" s="48" t="s">
        <v>5573</v>
      </c>
      <c r="R557" s="23" t="str" cm="1">
        <f t="array" ref="R557">IFERROR(_xlfn.IFS(
Q557="MPR ISSUE","ACTIVE",
Q557="BSS Hardware Issue","ACTIVE",
Q557="Sites strategiques, MLL, Pylone, etc.","PASSIVE",
Q557="AKTIVCO DEFAUT GE &amp; POWER Cabinet","PASSIVE",
Q557="AKTIVCO Coupure ENEO &amp; Baisse de tension","PASSIVE",
Q557="Coupure ENEO &amp; Baisse de tension","PASSIVE",
Q557="Defaut GE &amp; POWER Cabinet","PASSIVE",
Q557="Sharing","PASSIVE",
Q557="SIte strategiques &amp; DataCenter","PASSIVE",
Q557="Exclu","Exclu",
Q557="SAT","ACTIVE",
Q557="SPARE-ISSUE","SPARE-ISSUE",
Q557="Fiber CAmtel","ACTIVE",
Q557="Fiber AOF","ACTIVE",
Q557="Projet OCM (HUAWEI)","PLANNED WORKS",
Q557="Projet OCM (NOKIA)","PLANNED WORKS",
Q557="ACCESS-ISSUE","ACCESS-ISSUE",
Q557="Projet OCM (ZTE, NOKIA, autres projets)","PLANNED WORKS",
Q557="No root CAuse","No root cause",
Q557="ODU HS","ACTIVE",
Q557="IP &amp; VLAN","ACTIVE",
Q557="Warehouse HUAWEI","SPARE-ISSUE",
Q557="SPARE-HS","SPARE-ISSUE",
Q557="Power Telco","ACTIVE"
),"")</f>
        <v>No root cause</v>
      </c>
      <c r="S557" s="56" t="s">
        <v>17</v>
      </c>
      <c r="T557" s="7" t="s">
        <v>17</v>
      </c>
      <c r="U557" s="57" t="s">
        <v>17</v>
      </c>
      <c r="V557" s="57" t="s">
        <v>17</v>
      </c>
      <c r="W557" s="57" t="s">
        <v>17</v>
      </c>
      <c r="X557" s="57" t="s">
        <v>17</v>
      </c>
      <c r="Y557" s="57" t="s">
        <v>17</v>
      </c>
      <c r="Z557" s="57" t="s">
        <v>17</v>
      </c>
      <c r="AA557" s="57" t="s">
        <v>17</v>
      </c>
      <c r="AB557" s="57"/>
      <c r="AC557" s="57" t="s">
        <v>17</v>
      </c>
      <c r="AD557" s="57" t="s">
        <v>17</v>
      </c>
      <c r="AE557" s="57" t="s">
        <v>17</v>
      </c>
      <c r="AF557" s="57" t="s">
        <v>17</v>
      </c>
      <c r="AG557" s="57" t="s">
        <v>17</v>
      </c>
      <c r="AH557" s="57" t="s">
        <v>17</v>
      </c>
      <c r="AI557" s="57" t="s">
        <v>17</v>
      </c>
      <c r="AJ557" s="15"/>
      <c r="AK557" s="15"/>
      <c r="AL557" s="15"/>
      <c r="AM557" s="15"/>
    </row>
    <row r="558" spans="1:39" s="14" customFormat="1" x14ac:dyDescent="0.35">
      <c r="A558" s="1" t="s">
        <v>4794</v>
      </c>
      <c r="B558" s="1" t="s">
        <v>4795</v>
      </c>
      <c r="C558" s="3"/>
      <c r="D558" s="1" t="s">
        <v>23</v>
      </c>
      <c r="E558" s="1" t="s">
        <v>82</v>
      </c>
      <c r="F558" s="3" t="s">
        <v>39</v>
      </c>
      <c r="G558" s="1" t="s">
        <v>4776</v>
      </c>
      <c r="H558" s="60" t="str">
        <f>_xlfn.XLOOKUP(B558,'[1]Nur des jours'!$B:$B,'[1]Nur des jours'!$H:$H,"")</f>
        <v>NOKIA</v>
      </c>
      <c r="I558" s="52">
        <v>0</v>
      </c>
      <c r="J558" s="52">
        <v>0</v>
      </c>
      <c r="K558" s="52">
        <v>2.3940227681085169E-4</v>
      </c>
      <c r="L558" s="53">
        <v>1.2484554822147841E-4</v>
      </c>
      <c r="M558" s="54" t="s">
        <v>5374</v>
      </c>
      <c r="N558" s="55"/>
      <c r="O558" s="16" t="str" cm="1">
        <f t="array" ref="O558">IFERROR(_xlfn.IFS(
Q558="MPR ISSUE","PDH",
Q558="BSS Hardware Issue","BSS",
Q558="Sites strategiques, MLL, Pylone, etc.","ENVTECH",
Q558="AKTIVCO DEFAUT GE &amp; POWER Cabinet","AKTIVCO",
Q558="AKTIVCO Coupure ENEO &amp; Baisse de tension","AKTIVCO GRID ONLY",
Q558="Coupure ENEO &amp; Baisse de tension","IHS GRID ONLY",
Q558="Defaut GE &amp; POWER Cabinet","IHS",
Q558="Sharing","Partners",
Q558="SIte strategiques &amp; DataCenter","SST &amp; DC",
Q558="Exclu","Exclu",
Q558="SAT","SAT",
Q558="SPARE-ISSUE","SPARE-ISSUE",
Q558="Fiber CAmtel","TRANS_FO_CAMTEL",
Q558="Fiber AOF","Fiber AOF",
Q558="Projet OCM (HUAWEI)","TRAVAUX-HUAWEI",
Q558="Projet OCM (NOKIA)","TRAVAUX-NOKIA",
Q558="ACCESS-ISSUE","ACCESS-ISSUE",
Q558="Projet OCM (ZTE, NOKIA, autres projets)","TRAVAUX OCM",
Q558="No root CAuse","No root cause",
Q558="ODU HS","PDH",
Q558="IP &amp; VLAN","PDH",
Q558="Warehouse HUAWEI","SPARE-ISSUE",
Q558="SPARE-HS","SPARE-ISSUE",
Q558="Power Telco","BSS"
),"")</f>
        <v>No root cause</v>
      </c>
      <c r="P558" s="22" t="str" cm="1">
        <f t="array" ref="P558">IFERROR(_xlfn.IFS(
Q558="MPR ISSUE","TX ISSUE",
Q558="BSS Hardware Issue","RAN ISSUE",
Q558="Sites strategiques, MLL, Pylone, etc.","ENVTECH",
Q558="AKTIVCO DEFAUT GE &amp; POWER Cabinet","POWER ISSUE",
Q558="AKTIVCO Coupure ENEO &amp; Baisse de tension","POWER ISSUE",
Q558="Coupure ENEO &amp; Baisse de tension","POWER ISSUE",
Q558="Defaut GE &amp; POWER Cabinet","POWER ISSUE",
Q558="Sharing","POWER ISSUE",
Q558="SIte strategiques &amp; DataCenter","POWER ISSUE",
Q558="Exclu","Exclu",
Q558="SAT","TX ISSUE",
Q558="SPARE-ISSUE","SPARE-ISSUE",
Q558="Fiber CAmtel","TX ISSUE",
Q558="Fiber AOF","TX ISSUE",
Q558="Projet OCM (HUAWEI)","TRAVAUX-HUAWEI",
Q558="Projet OCM (NOKIA)","TRAVAUX -NOKIA",
Q558="ACCESS-ISSUE","ACCESS-ISSUE",
Q558="Projet OCM (ZTE, NOKIA, autres projets)","TRAVAUX OCM",
Q558="No root CAuse","No root cause",
Q558="ODU HS","TX ISSUE",
Q558="IP &amp; VLAN","TX ISSUE",
Q558="Warehouse HUAWEI","SPARE-ISSUE",
Q558="SPARE-HS","SPARE-ISSUE",
Q558="Power Telco","RAN ISSUE"
),"")</f>
        <v>No root cause</v>
      </c>
      <c r="Q558" s="48" t="s">
        <v>5573</v>
      </c>
      <c r="R558" s="23" t="str" cm="1">
        <f t="array" ref="R558">IFERROR(_xlfn.IFS(
Q558="MPR ISSUE","ACTIVE",
Q558="BSS Hardware Issue","ACTIVE",
Q558="Sites strategiques, MLL, Pylone, etc.","PASSIVE",
Q558="AKTIVCO DEFAUT GE &amp; POWER Cabinet","PASSIVE",
Q558="AKTIVCO Coupure ENEO &amp; Baisse de tension","PASSIVE",
Q558="Coupure ENEO &amp; Baisse de tension","PASSIVE",
Q558="Defaut GE &amp; POWER Cabinet","PASSIVE",
Q558="Sharing","PASSIVE",
Q558="SIte strategiques &amp; DataCenter","PASSIVE",
Q558="Exclu","Exclu",
Q558="SAT","ACTIVE",
Q558="SPARE-ISSUE","SPARE-ISSUE",
Q558="Fiber CAmtel","ACTIVE",
Q558="Fiber AOF","ACTIVE",
Q558="Projet OCM (HUAWEI)","PLANNED WORKS",
Q558="Projet OCM (NOKIA)","PLANNED WORKS",
Q558="ACCESS-ISSUE","ACCESS-ISSUE",
Q558="Projet OCM (ZTE, NOKIA, autres projets)","PLANNED WORKS",
Q558="No root CAuse","No root cause",
Q558="ODU HS","ACTIVE",
Q558="IP &amp; VLAN","ACTIVE",
Q558="Warehouse HUAWEI","SPARE-ISSUE",
Q558="SPARE-HS","SPARE-ISSUE",
Q558="Power Telco","ACTIVE"
),"")</f>
        <v>No root cause</v>
      </c>
      <c r="S558" s="56" t="s">
        <v>17</v>
      </c>
      <c r="T558" s="7" t="s">
        <v>17</v>
      </c>
      <c r="U558" s="57" t="s">
        <v>17</v>
      </c>
      <c r="V558" s="57" t="s">
        <v>17</v>
      </c>
      <c r="W558" s="57" t="s">
        <v>17</v>
      </c>
      <c r="X558" s="57" t="s">
        <v>17</v>
      </c>
      <c r="Y558" s="57" t="s">
        <v>17</v>
      </c>
      <c r="Z558" s="57" t="s">
        <v>17</v>
      </c>
      <c r="AA558" s="57" t="s">
        <v>17</v>
      </c>
      <c r="AB558" s="57"/>
      <c r="AC558" s="57" t="s">
        <v>17</v>
      </c>
      <c r="AD558" s="57" t="s">
        <v>17</v>
      </c>
      <c r="AE558" s="57" t="s">
        <v>17</v>
      </c>
      <c r="AF558" s="57" t="s">
        <v>17</v>
      </c>
      <c r="AG558" s="57" t="s">
        <v>17</v>
      </c>
      <c r="AH558" s="57" t="s">
        <v>17</v>
      </c>
      <c r="AI558" s="57" t="s">
        <v>17</v>
      </c>
      <c r="AJ558" s="15"/>
      <c r="AK558" s="15"/>
      <c r="AL558" s="15"/>
      <c r="AM558" s="15"/>
    </row>
    <row r="559" spans="1:39" s="14" customFormat="1" x14ac:dyDescent="0.35">
      <c r="A559" s="1" t="s">
        <v>1142</v>
      </c>
      <c r="B559" s="1" t="s">
        <v>1143</v>
      </c>
      <c r="C559" s="3"/>
      <c r="D559" s="1" t="s">
        <v>23</v>
      </c>
      <c r="E559" s="1" t="s">
        <v>190</v>
      </c>
      <c r="F559" s="3" t="s">
        <v>228</v>
      </c>
      <c r="G559" s="1" t="s">
        <v>1142</v>
      </c>
      <c r="H559" s="60" t="str">
        <f>_xlfn.XLOOKUP(B559,'[1]Nur des jours'!$B:$B,'[1]Nur des jours'!$H:$H,"")</f>
        <v>NOKIA</v>
      </c>
      <c r="I559" s="52">
        <v>0</v>
      </c>
      <c r="J559" s="52">
        <v>0</v>
      </c>
      <c r="K559" s="52">
        <v>2.0520195155254717E-4</v>
      </c>
      <c r="L559" s="53">
        <v>1.07010469904327E-4</v>
      </c>
      <c r="M559" s="54" t="s">
        <v>5375</v>
      </c>
      <c r="N559" s="55" t="s">
        <v>5561</v>
      </c>
      <c r="O559" s="16" t="str" cm="1">
        <f t="array" ref="O559">IFERROR(_xlfn.IFS(
Q559="MPR ISSUE","PDH",
Q559="BSS Hardware Issue","BSS",
Q559="Sites strategiques, MLL, Pylone, etc.","ENVTECH",
Q559="AKTIVCO DEFAUT GE &amp; POWER Cabinet","AKTIVCO",
Q559="AKTIVCO Coupure ENEO &amp; Baisse de tension","AKTIVCO GRID ONLY",
Q559="Coupure ENEO &amp; Baisse de tension","IHS GRID ONLY",
Q559="Defaut GE &amp; POWER Cabinet","IHS",
Q559="Sharing","Partners",
Q559="SIte strategiques &amp; DataCenter","SST &amp; DC",
Q559="Exclu","Exclu",
Q559="SAT","SAT",
Q559="SPARE-ISSUE","SPARE-ISSUE",
Q559="Fiber CAmtel","TRANS_FO_CAMTEL",
Q559="Fiber AOF","Fiber AOF",
Q559="Projet OCM (HUAWEI)","TRAVAUX-HUAWEI",
Q559="Projet OCM (NOKIA)","TRAVAUX-NOKIA",
Q559="ACCESS-ISSUE","ACCESS-ISSUE",
Q559="Projet OCM (ZTE, NOKIA, autres projets)","TRAVAUX OCM",
Q559="No root CAuse","No root cause",
Q559="ODU HS","PDH",
Q559="IP &amp; VLAN","PDH",
Q559="Warehouse HUAWEI","SPARE-ISSUE",
Q559="SPARE-HS","SPARE-ISSUE",
Q559="Power Telco","BSS"
),"")</f>
        <v>Exclu</v>
      </c>
      <c r="P559" s="22" t="str" cm="1">
        <f t="array" ref="P559">IFERROR(_xlfn.IFS(
Q559="MPR ISSUE","TX ISSUE",
Q559="BSS Hardware Issue","RAN ISSUE",
Q559="Sites strategiques, MLL, Pylone, etc.","ENVTECH",
Q559="AKTIVCO DEFAUT GE &amp; POWER Cabinet","POWER ISSUE",
Q559="AKTIVCO Coupure ENEO &amp; Baisse de tension","POWER ISSUE",
Q559="Coupure ENEO &amp; Baisse de tension","POWER ISSUE",
Q559="Defaut GE &amp; POWER Cabinet","POWER ISSUE",
Q559="Sharing","POWER ISSUE",
Q559="SIte strategiques &amp; DataCenter","POWER ISSUE",
Q559="Exclu","Exclu",
Q559="SAT","TX ISSUE",
Q559="SPARE-ISSUE","SPARE-ISSUE",
Q559="Fiber CAmtel","TX ISSUE",
Q559="Fiber AOF","TX ISSUE",
Q559="Projet OCM (HUAWEI)","TRAVAUX-HUAWEI",
Q559="Projet OCM (NOKIA)","TRAVAUX -NOKIA",
Q559="ACCESS-ISSUE","ACCESS-ISSUE",
Q559="Projet OCM (ZTE, NOKIA, autres projets)","TRAVAUX OCM",
Q559="No root CAuse","No root cause",
Q559="ODU HS","TX ISSUE",
Q559="IP &amp; VLAN","TX ISSUE",
Q559="Warehouse HUAWEI","SPARE-ISSUE",
Q559="SPARE-HS","SPARE-ISSUE",
Q559="Power Telco","RAN ISSUE"
),"")</f>
        <v>Exclu</v>
      </c>
      <c r="Q559" s="48" t="s">
        <v>5533</v>
      </c>
      <c r="R559" s="23" t="str" cm="1">
        <f t="array" ref="R559">IFERROR(_xlfn.IFS(
Q559="MPR ISSUE","ACTIVE",
Q559="BSS Hardware Issue","ACTIVE",
Q559="Sites strategiques, MLL, Pylone, etc.","PASSIVE",
Q559="AKTIVCO DEFAUT GE &amp; POWER Cabinet","PASSIVE",
Q559="AKTIVCO Coupure ENEO &amp; Baisse de tension","PASSIVE",
Q559="Coupure ENEO &amp; Baisse de tension","PASSIVE",
Q559="Defaut GE &amp; POWER Cabinet","PASSIVE",
Q559="Sharing","PASSIVE",
Q559="SIte strategiques &amp; DataCenter","PASSIVE",
Q559="Exclu","Exclu",
Q559="SAT","ACTIVE",
Q559="SPARE-ISSUE","SPARE-ISSUE",
Q559="Fiber CAmtel","ACTIVE",
Q559="Fiber AOF","ACTIVE",
Q559="Projet OCM (HUAWEI)","PLANNED WORKS",
Q559="Projet OCM (NOKIA)","PLANNED WORKS",
Q559="ACCESS-ISSUE","ACCESS-ISSUE",
Q559="Projet OCM (ZTE, NOKIA, autres projets)","PLANNED WORKS",
Q559="No root CAuse","No root cause",
Q559="ODU HS","ACTIVE",
Q559="IP &amp; VLAN","ACTIVE",
Q559="Warehouse HUAWEI","SPARE-ISSUE",
Q559="SPARE-HS","SPARE-ISSUE",
Q559="Power Telco","ACTIVE"
),"")</f>
        <v>Exclu</v>
      </c>
      <c r="S559" s="56" t="s">
        <v>17</v>
      </c>
      <c r="T559" s="7" t="s">
        <v>17</v>
      </c>
      <c r="U559" s="57" t="s">
        <v>17</v>
      </c>
      <c r="V559" s="57" t="s">
        <v>17</v>
      </c>
      <c r="W559" s="57" t="s">
        <v>17</v>
      </c>
      <c r="X559" s="57" t="s">
        <v>17</v>
      </c>
      <c r="Y559" s="57" t="s">
        <v>17</v>
      </c>
      <c r="Z559" s="57" t="s">
        <v>17</v>
      </c>
      <c r="AA559" s="57" t="s">
        <v>17</v>
      </c>
      <c r="AB559" s="57" t="s">
        <v>17</v>
      </c>
      <c r="AC559" s="57" t="s">
        <v>17</v>
      </c>
      <c r="AD559" s="57" t="s">
        <v>17</v>
      </c>
      <c r="AE559" s="57" t="s">
        <v>17</v>
      </c>
      <c r="AF559" s="57" t="s">
        <v>17</v>
      </c>
      <c r="AG559" s="57" t="s">
        <v>17</v>
      </c>
      <c r="AH559" s="57" t="s">
        <v>17</v>
      </c>
      <c r="AI559" s="57" t="s">
        <v>17</v>
      </c>
      <c r="AJ559" s="15"/>
      <c r="AK559" s="15"/>
      <c r="AL559" s="15"/>
      <c r="AM559" s="15"/>
    </row>
    <row r="560" spans="1:39" s="14" customFormat="1" x14ac:dyDescent="0.35">
      <c r="A560" s="1" t="s">
        <v>1116</v>
      </c>
      <c r="B560" s="1" t="s">
        <v>1117</v>
      </c>
      <c r="C560" s="3"/>
      <c r="D560" s="1" t="s">
        <v>12</v>
      </c>
      <c r="E560" s="1" t="s">
        <v>13</v>
      </c>
      <c r="F560" s="3" t="s">
        <v>228</v>
      </c>
      <c r="G560" s="1" t="s">
        <v>1116</v>
      </c>
      <c r="H560" s="60" t="str">
        <f>_xlfn.XLOOKUP(B560,'[1]Nur des jours'!$B:$B,'[1]Nur des jours'!$H:$H,"")</f>
        <v>NOKIA</v>
      </c>
      <c r="I560" s="52">
        <v>0</v>
      </c>
      <c r="J560" s="52">
        <v>0</v>
      </c>
      <c r="K560" s="52">
        <v>1.7100162629413163E-4</v>
      </c>
      <c r="L560" s="53">
        <v>8.9175391587117684E-5</v>
      </c>
      <c r="M560" s="54" t="s">
        <v>5374</v>
      </c>
      <c r="N560" s="55"/>
      <c r="O560" s="16" t="str" cm="1">
        <f t="array" ref="O560">IFERROR(_xlfn.IFS(
Q560="MPR ISSUE","PDH",
Q560="BSS Hardware Issue","BSS",
Q560="Sites strategiques, MLL, Pylone, etc.","ENVTECH",
Q560="AKTIVCO DEFAUT GE &amp; POWER Cabinet","AKTIVCO",
Q560="AKTIVCO Coupure ENEO &amp; Baisse de tension","AKTIVCO GRID ONLY",
Q560="Coupure ENEO &amp; Baisse de tension","IHS GRID ONLY",
Q560="Defaut GE &amp; POWER Cabinet","IHS",
Q560="Sharing","Partners",
Q560="SIte strategiques &amp; DataCenter","SST &amp; DC",
Q560="Exclu","Exclu",
Q560="SAT","SAT",
Q560="SPARE-ISSUE","SPARE-ISSUE",
Q560="Fiber CAmtel","TRANS_FO_CAMTEL",
Q560="Fiber AOF","Fiber AOF",
Q560="Projet OCM (HUAWEI)","TRAVAUX-HUAWEI",
Q560="Projet OCM (NOKIA)","TRAVAUX-NOKIA",
Q560="ACCESS-ISSUE","ACCESS-ISSUE",
Q560="Projet OCM (ZTE, NOKIA, autres projets)","TRAVAUX OCM",
Q560="No root CAuse","No root cause",
Q560="ODU HS","PDH",
Q560="IP &amp; VLAN","PDH",
Q560="Warehouse HUAWEI","SPARE-ISSUE",
Q560="SPARE-HS","SPARE-ISSUE",
Q560="Power Telco","BSS"
),"")</f>
        <v>No root cause</v>
      </c>
      <c r="P560" s="22" t="str" cm="1">
        <f t="array" ref="P560">IFERROR(_xlfn.IFS(
Q560="MPR ISSUE","TX ISSUE",
Q560="BSS Hardware Issue","RAN ISSUE",
Q560="Sites strategiques, MLL, Pylone, etc.","ENVTECH",
Q560="AKTIVCO DEFAUT GE &amp; POWER Cabinet","POWER ISSUE",
Q560="AKTIVCO Coupure ENEO &amp; Baisse de tension","POWER ISSUE",
Q560="Coupure ENEO &amp; Baisse de tension","POWER ISSUE",
Q560="Defaut GE &amp; POWER Cabinet","POWER ISSUE",
Q560="Sharing","POWER ISSUE",
Q560="SIte strategiques &amp; DataCenter","POWER ISSUE",
Q560="Exclu","Exclu",
Q560="SAT","TX ISSUE",
Q560="SPARE-ISSUE","SPARE-ISSUE",
Q560="Fiber CAmtel","TX ISSUE",
Q560="Fiber AOF","TX ISSUE",
Q560="Projet OCM (HUAWEI)","TRAVAUX-HUAWEI",
Q560="Projet OCM (NOKIA)","TRAVAUX -NOKIA",
Q560="ACCESS-ISSUE","ACCESS-ISSUE",
Q560="Projet OCM (ZTE, NOKIA, autres projets)","TRAVAUX OCM",
Q560="No root CAuse","No root cause",
Q560="ODU HS","TX ISSUE",
Q560="IP &amp; VLAN","TX ISSUE",
Q560="Warehouse HUAWEI","SPARE-ISSUE",
Q560="SPARE-HS","SPARE-ISSUE",
Q560="Power Telco","RAN ISSUE"
),"")</f>
        <v>No root cause</v>
      </c>
      <c r="Q560" s="48" t="s">
        <v>5573</v>
      </c>
      <c r="R560" s="23" t="str" cm="1">
        <f t="array" ref="R560">IFERROR(_xlfn.IFS(
Q560="MPR ISSUE","ACTIVE",
Q560="BSS Hardware Issue","ACTIVE",
Q560="Sites strategiques, MLL, Pylone, etc.","PASSIVE",
Q560="AKTIVCO DEFAUT GE &amp; POWER Cabinet","PASSIVE",
Q560="AKTIVCO Coupure ENEO &amp; Baisse de tension","PASSIVE",
Q560="Coupure ENEO &amp; Baisse de tension","PASSIVE",
Q560="Defaut GE &amp; POWER Cabinet","PASSIVE",
Q560="Sharing","PASSIVE",
Q560="SIte strategiques &amp; DataCenter","PASSIVE",
Q560="Exclu","Exclu",
Q560="SAT","ACTIVE",
Q560="SPARE-ISSUE","SPARE-ISSUE",
Q560="Fiber CAmtel","ACTIVE",
Q560="Fiber AOF","ACTIVE",
Q560="Projet OCM (HUAWEI)","PLANNED WORKS",
Q560="Projet OCM (NOKIA)","PLANNED WORKS",
Q560="ACCESS-ISSUE","ACCESS-ISSUE",
Q560="Projet OCM (ZTE, NOKIA, autres projets)","PLANNED WORKS",
Q560="No root CAuse","No root cause",
Q560="ODU HS","ACTIVE",
Q560="IP &amp; VLAN","ACTIVE",
Q560="Warehouse HUAWEI","SPARE-ISSUE",
Q560="SPARE-HS","SPARE-ISSUE",
Q560="Power Telco","ACTIVE"
),"")</f>
        <v>No root cause</v>
      </c>
      <c r="S560" s="56" t="s">
        <v>17</v>
      </c>
      <c r="T560" s="7" t="s">
        <v>17</v>
      </c>
      <c r="U560" s="57" t="s">
        <v>17</v>
      </c>
      <c r="V560" s="57" t="s">
        <v>17</v>
      </c>
      <c r="W560" s="57" t="s">
        <v>17</v>
      </c>
      <c r="X560" s="57" t="s">
        <v>17</v>
      </c>
      <c r="Y560" s="57" t="s">
        <v>17</v>
      </c>
      <c r="Z560" s="57" t="s">
        <v>17</v>
      </c>
      <c r="AA560" s="57" t="s">
        <v>17</v>
      </c>
      <c r="AB560" s="57"/>
      <c r="AC560" s="57" t="s">
        <v>17</v>
      </c>
      <c r="AD560" s="57" t="s">
        <v>17</v>
      </c>
      <c r="AE560" s="57" t="s">
        <v>17</v>
      </c>
      <c r="AF560" s="57" t="s">
        <v>17</v>
      </c>
      <c r="AG560" s="57" t="s">
        <v>17</v>
      </c>
      <c r="AH560" s="57" t="s">
        <v>17</v>
      </c>
      <c r="AI560" s="57" t="s">
        <v>17</v>
      </c>
      <c r="AJ560" s="15"/>
      <c r="AK560" s="15"/>
      <c r="AL560" s="15"/>
      <c r="AM560" s="15"/>
    </row>
    <row r="561" spans="1:39" s="14" customFormat="1" x14ac:dyDescent="0.35">
      <c r="A561" s="1" t="s">
        <v>1130</v>
      </c>
      <c r="B561" s="1" t="s">
        <v>1131</v>
      </c>
      <c r="C561" s="3"/>
      <c r="D561" s="1" t="s">
        <v>12</v>
      </c>
      <c r="E561" s="1" t="s">
        <v>1132</v>
      </c>
      <c r="F561" s="3" t="s">
        <v>228</v>
      </c>
      <c r="G561" s="1" t="s">
        <v>1133</v>
      </c>
      <c r="H561" s="60" t="str">
        <f>_xlfn.XLOOKUP(B561,'[1]Nur des jours'!$B:$B,'[1]Nur des jours'!$H:$H,"")</f>
        <v>NOKIA</v>
      </c>
      <c r="I561" s="52">
        <v>0</v>
      </c>
      <c r="J561" s="52">
        <v>0</v>
      </c>
      <c r="K561" s="52">
        <v>6.8400650517719264E-5</v>
      </c>
      <c r="L561" s="53">
        <v>3.5670156634881818E-5</v>
      </c>
      <c r="M561" s="54" t="s">
        <v>5374</v>
      </c>
      <c r="N561" s="55"/>
      <c r="O561" s="16" t="str" cm="1">
        <f t="array" ref="O561">IFERROR(_xlfn.IFS(
Q561="MPR ISSUE","PDH",
Q561="BSS Hardware Issue","BSS",
Q561="Sites strategiques, MLL, Pylone, etc.","ENVTECH",
Q561="AKTIVCO DEFAUT GE &amp; POWER Cabinet","AKTIVCO",
Q561="AKTIVCO Coupure ENEO &amp; Baisse de tension","AKTIVCO GRID ONLY",
Q561="Coupure ENEO &amp; Baisse de tension","IHS GRID ONLY",
Q561="Defaut GE &amp; POWER Cabinet","IHS",
Q561="Sharing","Partners",
Q561="SIte strategiques &amp; DataCenter","SST &amp; DC",
Q561="Exclu","Exclu",
Q561="SAT","SAT",
Q561="SPARE-ISSUE","SPARE-ISSUE",
Q561="Fiber CAmtel","TRANS_FO_CAMTEL",
Q561="Fiber AOF","Fiber AOF",
Q561="Projet OCM (HUAWEI)","TRAVAUX-HUAWEI",
Q561="Projet OCM (NOKIA)","TRAVAUX-NOKIA",
Q561="ACCESS-ISSUE","ACCESS-ISSUE",
Q561="Projet OCM (ZTE, NOKIA, autres projets)","TRAVAUX OCM",
Q561="No root CAuse","No root cause",
Q561="ODU HS","PDH",
Q561="IP &amp; VLAN","PDH",
Q561="Warehouse HUAWEI","SPARE-ISSUE",
Q561="SPARE-HS","SPARE-ISSUE",
Q561="Power Telco","BSS"
),"")</f>
        <v>No root cause</v>
      </c>
      <c r="P561" s="22" t="str" cm="1">
        <f t="array" ref="P561">IFERROR(_xlfn.IFS(
Q561="MPR ISSUE","TX ISSUE",
Q561="BSS Hardware Issue","RAN ISSUE",
Q561="Sites strategiques, MLL, Pylone, etc.","ENVTECH",
Q561="AKTIVCO DEFAUT GE &amp; POWER Cabinet","POWER ISSUE",
Q561="AKTIVCO Coupure ENEO &amp; Baisse de tension","POWER ISSUE",
Q561="Coupure ENEO &amp; Baisse de tension","POWER ISSUE",
Q561="Defaut GE &amp; POWER Cabinet","POWER ISSUE",
Q561="Sharing","POWER ISSUE",
Q561="SIte strategiques &amp; DataCenter","POWER ISSUE",
Q561="Exclu","Exclu",
Q561="SAT","TX ISSUE",
Q561="SPARE-ISSUE","SPARE-ISSUE",
Q561="Fiber CAmtel","TX ISSUE",
Q561="Fiber AOF","TX ISSUE",
Q561="Projet OCM (HUAWEI)","TRAVAUX-HUAWEI",
Q561="Projet OCM (NOKIA)","TRAVAUX -NOKIA",
Q561="ACCESS-ISSUE","ACCESS-ISSUE",
Q561="Projet OCM (ZTE, NOKIA, autres projets)","TRAVAUX OCM",
Q561="No root CAuse","No root cause",
Q561="ODU HS","TX ISSUE",
Q561="IP &amp; VLAN","TX ISSUE",
Q561="Warehouse HUAWEI","SPARE-ISSUE",
Q561="SPARE-HS","SPARE-ISSUE",
Q561="Power Telco","RAN ISSUE"
),"")</f>
        <v>No root cause</v>
      </c>
      <c r="Q561" s="48" t="s">
        <v>5573</v>
      </c>
      <c r="R561" s="23" t="str" cm="1">
        <f t="array" ref="R561">IFERROR(_xlfn.IFS(
Q561="MPR ISSUE","ACTIVE",
Q561="BSS Hardware Issue","ACTIVE",
Q561="Sites strategiques, MLL, Pylone, etc.","PASSIVE",
Q561="AKTIVCO DEFAUT GE &amp; POWER Cabinet","PASSIVE",
Q561="AKTIVCO Coupure ENEO &amp; Baisse de tension","PASSIVE",
Q561="Coupure ENEO &amp; Baisse de tension","PASSIVE",
Q561="Defaut GE &amp; POWER Cabinet","PASSIVE",
Q561="Sharing","PASSIVE",
Q561="SIte strategiques &amp; DataCenter","PASSIVE",
Q561="Exclu","Exclu",
Q561="SAT","ACTIVE",
Q561="SPARE-ISSUE","SPARE-ISSUE",
Q561="Fiber CAmtel","ACTIVE",
Q561="Fiber AOF","ACTIVE",
Q561="Projet OCM (HUAWEI)","PLANNED WORKS",
Q561="Projet OCM (NOKIA)","PLANNED WORKS",
Q561="ACCESS-ISSUE","ACCESS-ISSUE",
Q561="Projet OCM (ZTE, NOKIA, autres projets)","PLANNED WORKS",
Q561="No root CAuse","No root cause",
Q561="ODU HS","ACTIVE",
Q561="IP &amp; VLAN","ACTIVE",
Q561="Warehouse HUAWEI","SPARE-ISSUE",
Q561="SPARE-HS","SPARE-ISSUE",
Q561="Power Telco","ACTIVE"
),"")</f>
        <v>No root cause</v>
      </c>
      <c r="S561" s="56" t="s">
        <v>17</v>
      </c>
      <c r="T561" s="7" t="s">
        <v>17</v>
      </c>
      <c r="U561" s="57" t="s">
        <v>17</v>
      </c>
      <c r="V561" s="57" t="s">
        <v>17</v>
      </c>
      <c r="W561" s="57" t="s">
        <v>17</v>
      </c>
      <c r="X561" s="57" t="s">
        <v>17</v>
      </c>
      <c r="Y561" s="57" t="s">
        <v>17</v>
      </c>
      <c r="Z561" s="57" t="s">
        <v>17</v>
      </c>
      <c r="AA561" s="57" t="s">
        <v>17</v>
      </c>
      <c r="AB561" s="57"/>
      <c r="AC561" s="57" t="s">
        <v>17</v>
      </c>
      <c r="AD561" s="57" t="s">
        <v>17</v>
      </c>
      <c r="AE561" s="57" t="s">
        <v>17</v>
      </c>
      <c r="AF561" s="57" t="s">
        <v>17</v>
      </c>
      <c r="AG561" s="57" t="s">
        <v>17</v>
      </c>
      <c r="AH561" s="57" t="s">
        <v>17</v>
      </c>
      <c r="AI561" s="57" t="s">
        <v>17</v>
      </c>
      <c r="AJ561" s="15"/>
      <c r="AK561" s="15"/>
      <c r="AL561" s="15"/>
      <c r="AM561" s="15"/>
    </row>
    <row r="562" spans="1:39" s="14" customFormat="1" x14ac:dyDescent="0.35">
      <c r="A562" s="1" t="s">
        <v>1508</v>
      </c>
      <c r="B562" s="1" t="s">
        <v>1509</v>
      </c>
      <c r="C562" s="3"/>
      <c r="D562" s="1" t="s">
        <v>12</v>
      </c>
      <c r="E562" s="1" t="s">
        <v>156</v>
      </c>
      <c r="F562" s="3" t="s">
        <v>92</v>
      </c>
      <c r="G562" s="1" t="s">
        <v>1508</v>
      </c>
      <c r="H562" s="60" t="str">
        <f>_xlfn.XLOOKUP(B562,'[1]Nur des jours'!$B:$B,'[1]Nur des jours'!$H:$H,"")</f>
        <v>NOKIA</v>
      </c>
      <c r="I562" s="52">
        <v>0</v>
      </c>
      <c r="J562" s="52">
        <v>0</v>
      </c>
      <c r="K562" s="52">
        <v>3.4200325258915143E-5</v>
      </c>
      <c r="L562" s="53">
        <v>1.7835078317469854E-5</v>
      </c>
      <c r="M562" s="54" t="s">
        <v>5375</v>
      </c>
      <c r="N562" s="55" t="s">
        <v>5561</v>
      </c>
      <c r="O562" s="16" t="str" cm="1">
        <f t="array" ref="O562">IFERROR(_xlfn.IFS(
Q562="MPR ISSUE","PDH",
Q562="BSS Hardware Issue","BSS",
Q562="Sites strategiques, MLL, Pylone, etc.","ENVTECH",
Q562="AKTIVCO DEFAUT GE &amp; POWER Cabinet","AKTIVCO",
Q562="AKTIVCO Coupure ENEO &amp; Baisse de tension","AKTIVCO GRID ONLY",
Q562="Coupure ENEO &amp; Baisse de tension","IHS GRID ONLY",
Q562="Defaut GE &amp; POWER Cabinet","IHS",
Q562="Sharing","Partners",
Q562="SIte strategiques &amp; DataCenter","SST &amp; DC",
Q562="Exclu","Exclu",
Q562="SAT","SAT",
Q562="SPARE-ISSUE","SPARE-ISSUE",
Q562="Fiber CAmtel","TRANS_FO_CAMTEL",
Q562="Fiber AOF","Fiber AOF",
Q562="Projet OCM (HUAWEI)","TRAVAUX-HUAWEI",
Q562="Projet OCM (NOKIA)","TRAVAUX-NOKIA",
Q562="ACCESS-ISSUE","ACCESS-ISSUE",
Q562="Projet OCM (ZTE, NOKIA, autres projets)","TRAVAUX OCM",
Q562="No root CAuse","No root cause",
Q562="ODU HS","PDH",
Q562="IP &amp; VLAN","PDH",
Q562="Warehouse HUAWEI","SPARE-ISSUE",
Q562="SPARE-HS","SPARE-ISSUE",
Q562="Power Telco","BSS"
),"")</f>
        <v>Exclu</v>
      </c>
      <c r="P562" s="22" t="str" cm="1">
        <f t="array" ref="P562">IFERROR(_xlfn.IFS(
Q562="MPR ISSUE","TX ISSUE",
Q562="BSS Hardware Issue","RAN ISSUE",
Q562="Sites strategiques, MLL, Pylone, etc.","ENVTECH",
Q562="AKTIVCO DEFAUT GE &amp; POWER Cabinet","POWER ISSUE",
Q562="AKTIVCO Coupure ENEO &amp; Baisse de tension","POWER ISSUE",
Q562="Coupure ENEO &amp; Baisse de tension","POWER ISSUE",
Q562="Defaut GE &amp; POWER Cabinet","POWER ISSUE",
Q562="Sharing","POWER ISSUE",
Q562="SIte strategiques &amp; DataCenter","POWER ISSUE",
Q562="Exclu","Exclu",
Q562="SAT","TX ISSUE",
Q562="SPARE-ISSUE","SPARE-ISSUE",
Q562="Fiber CAmtel","TX ISSUE",
Q562="Fiber AOF","TX ISSUE",
Q562="Projet OCM (HUAWEI)","TRAVAUX-HUAWEI",
Q562="Projet OCM (NOKIA)","TRAVAUX -NOKIA",
Q562="ACCESS-ISSUE","ACCESS-ISSUE",
Q562="Projet OCM (ZTE, NOKIA, autres projets)","TRAVAUX OCM",
Q562="No root CAuse","No root cause",
Q562="ODU HS","TX ISSUE",
Q562="IP &amp; VLAN","TX ISSUE",
Q562="Warehouse HUAWEI","SPARE-ISSUE",
Q562="SPARE-HS","SPARE-ISSUE",
Q562="Power Telco","RAN ISSUE"
),"")</f>
        <v>Exclu</v>
      </c>
      <c r="Q562" s="48" t="s">
        <v>5533</v>
      </c>
      <c r="R562" s="23" t="str" cm="1">
        <f t="array" ref="R562">IFERROR(_xlfn.IFS(
Q562="MPR ISSUE","ACTIVE",
Q562="BSS Hardware Issue","ACTIVE",
Q562="Sites strategiques, MLL, Pylone, etc.","PASSIVE",
Q562="AKTIVCO DEFAUT GE &amp; POWER Cabinet","PASSIVE",
Q562="AKTIVCO Coupure ENEO &amp; Baisse de tension","PASSIVE",
Q562="Coupure ENEO &amp; Baisse de tension","PASSIVE",
Q562="Defaut GE &amp; POWER Cabinet","PASSIVE",
Q562="Sharing","PASSIVE",
Q562="SIte strategiques &amp; DataCenter","PASSIVE",
Q562="Exclu","Exclu",
Q562="SAT","ACTIVE",
Q562="SPARE-ISSUE","SPARE-ISSUE",
Q562="Fiber CAmtel","ACTIVE",
Q562="Fiber AOF","ACTIVE",
Q562="Projet OCM (HUAWEI)","PLANNED WORKS",
Q562="Projet OCM (NOKIA)","PLANNED WORKS",
Q562="ACCESS-ISSUE","ACCESS-ISSUE",
Q562="Projet OCM (ZTE, NOKIA, autres projets)","PLANNED WORKS",
Q562="No root CAuse","No root cause",
Q562="ODU HS","ACTIVE",
Q562="IP &amp; VLAN","ACTIVE",
Q562="Warehouse HUAWEI","SPARE-ISSUE",
Q562="SPARE-HS","SPARE-ISSUE",
Q562="Power Telco","ACTIVE"
),"")</f>
        <v>Exclu</v>
      </c>
      <c r="S562" s="56" t="s">
        <v>17</v>
      </c>
      <c r="T562" s="7" t="s">
        <v>17</v>
      </c>
      <c r="U562" s="57" t="s">
        <v>17</v>
      </c>
      <c r="V562" s="57" t="s">
        <v>17</v>
      </c>
      <c r="W562" s="57" t="s">
        <v>17</v>
      </c>
      <c r="X562" s="57" t="s">
        <v>17</v>
      </c>
      <c r="Y562" s="57" t="s">
        <v>17</v>
      </c>
      <c r="Z562" s="57" t="s">
        <v>17</v>
      </c>
      <c r="AA562" s="57" t="s">
        <v>17</v>
      </c>
      <c r="AB562" s="57" t="s">
        <v>17</v>
      </c>
      <c r="AC562" s="57" t="s">
        <v>17</v>
      </c>
      <c r="AD562" s="57" t="s">
        <v>17</v>
      </c>
      <c r="AE562" s="57" t="s">
        <v>17</v>
      </c>
      <c r="AF562" s="57" t="s">
        <v>17</v>
      </c>
      <c r="AG562" s="57" t="s">
        <v>17</v>
      </c>
      <c r="AH562" s="57" t="s">
        <v>17</v>
      </c>
      <c r="AI562" s="57" t="s">
        <v>17</v>
      </c>
      <c r="AJ562" s="15"/>
      <c r="AK562" s="15"/>
      <c r="AL562" s="15"/>
      <c r="AM562" s="15"/>
    </row>
    <row r="563" spans="1:39" s="14" customFormat="1" x14ac:dyDescent="0.35">
      <c r="A563" s="1" t="s">
        <v>1206</v>
      </c>
      <c r="B563" s="1" t="s">
        <v>1207</v>
      </c>
      <c r="C563" s="3"/>
      <c r="D563" s="1" t="s">
        <v>12</v>
      </c>
      <c r="E563" s="1" t="s">
        <v>13</v>
      </c>
      <c r="F563" s="3" t="s">
        <v>104</v>
      </c>
      <c r="G563" s="1" t="s">
        <v>1208</v>
      </c>
      <c r="H563" s="60" t="str">
        <f>_xlfn.XLOOKUP(B563,'[1]Nur des jours'!$B:$B,'[1]Nur des jours'!$H:$H,"")</f>
        <v>NOKIA</v>
      </c>
      <c r="I563" s="52">
        <v>0</v>
      </c>
      <c r="J563" s="52">
        <v>0</v>
      </c>
      <c r="K563" s="52">
        <v>3.4200325258804121E-5</v>
      </c>
      <c r="L563" s="53">
        <v>1.7835078317411958E-5</v>
      </c>
      <c r="M563" s="54" t="s">
        <v>5374</v>
      </c>
      <c r="N563" s="55"/>
      <c r="O563" s="16" t="str" cm="1">
        <f t="array" ref="O563">IFERROR(_xlfn.IFS(
Q563="MPR ISSUE","PDH",
Q563="BSS Hardware Issue","BSS",
Q563="Sites strategiques, MLL, Pylone, etc.","ENVTECH",
Q563="AKTIVCO DEFAUT GE &amp; POWER Cabinet","AKTIVCO",
Q563="AKTIVCO Coupure ENEO &amp; Baisse de tension","AKTIVCO GRID ONLY",
Q563="Coupure ENEO &amp; Baisse de tension","IHS GRID ONLY",
Q563="Defaut GE &amp; POWER Cabinet","IHS",
Q563="Sharing","Partners",
Q563="SIte strategiques &amp; DataCenter","SST &amp; DC",
Q563="Exclu","Exclu",
Q563="SAT","SAT",
Q563="SPARE-ISSUE","SPARE-ISSUE",
Q563="Fiber CAmtel","TRANS_FO_CAMTEL",
Q563="Fiber AOF","Fiber AOF",
Q563="Projet OCM (HUAWEI)","TRAVAUX-HUAWEI",
Q563="Projet OCM (NOKIA)","TRAVAUX-NOKIA",
Q563="ACCESS-ISSUE","ACCESS-ISSUE",
Q563="Projet OCM (ZTE, NOKIA, autres projets)","TRAVAUX OCM",
Q563="No root CAuse","No root cause",
Q563="ODU HS","PDH",
Q563="IP &amp; VLAN","PDH",
Q563="Warehouse HUAWEI","SPARE-ISSUE",
Q563="SPARE-HS","SPARE-ISSUE",
Q563="Power Telco","BSS"
),"")</f>
        <v>No root cause</v>
      </c>
      <c r="P563" s="22" t="str" cm="1">
        <f t="array" ref="P563">IFERROR(_xlfn.IFS(
Q563="MPR ISSUE","TX ISSUE",
Q563="BSS Hardware Issue","RAN ISSUE",
Q563="Sites strategiques, MLL, Pylone, etc.","ENVTECH",
Q563="AKTIVCO DEFAUT GE &amp; POWER Cabinet","POWER ISSUE",
Q563="AKTIVCO Coupure ENEO &amp; Baisse de tension","POWER ISSUE",
Q563="Coupure ENEO &amp; Baisse de tension","POWER ISSUE",
Q563="Defaut GE &amp; POWER Cabinet","POWER ISSUE",
Q563="Sharing","POWER ISSUE",
Q563="SIte strategiques &amp; DataCenter","POWER ISSUE",
Q563="Exclu","Exclu",
Q563="SAT","TX ISSUE",
Q563="SPARE-ISSUE","SPARE-ISSUE",
Q563="Fiber CAmtel","TX ISSUE",
Q563="Fiber AOF","TX ISSUE",
Q563="Projet OCM (HUAWEI)","TRAVAUX-HUAWEI",
Q563="Projet OCM (NOKIA)","TRAVAUX -NOKIA",
Q563="ACCESS-ISSUE","ACCESS-ISSUE",
Q563="Projet OCM (ZTE, NOKIA, autres projets)","TRAVAUX OCM",
Q563="No root CAuse","No root cause",
Q563="ODU HS","TX ISSUE",
Q563="IP &amp; VLAN","TX ISSUE",
Q563="Warehouse HUAWEI","SPARE-ISSUE",
Q563="SPARE-HS","SPARE-ISSUE",
Q563="Power Telco","RAN ISSUE"
),"")</f>
        <v>No root cause</v>
      </c>
      <c r="Q563" s="48" t="s">
        <v>5573</v>
      </c>
      <c r="R563" s="23" t="str" cm="1">
        <f t="array" ref="R563">IFERROR(_xlfn.IFS(
Q563="MPR ISSUE","ACTIVE",
Q563="BSS Hardware Issue","ACTIVE",
Q563="Sites strategiques, MLL, Pylone, etc.","PASSIVE",
Q563="AKTIVCO DEFAUT GE &amp; POWER Cabinet","PASSIVE",
Q563="AKTIVCO Coupure ENEO &amp; Baisse de tension","PASSIVE",
Q563="Coupure ENEO &amp; Baisse de tension","PASSIVE",
Q563="Defaut GE &amp; POWER Cabinet","PASSIVE",
Q563="Sharing","PASSIVE",
Q563="SIte strategiques &amp; DataCenter","PASSIVE",
Q563="Exclu","Exclu",
Q563="SAT","ACTIVE",
Q563="SPARE-ISSUE","SPARE-ISSUE",
Q563="Fiber CAmtel","ACTIVE",
Q563="Fiber AOF","ACTIVE",
Q563="Projet OCM (HUAWEI)","PLANNED WORKS",
Q563="Projet OCM (NOKIA)","PLANNED WORKS",
Q563="ACCESS-ISSUE","ACCESS-ISSUE",
Q563="Projet OCM (ZTE, NOKIA, autres projets)","PLANNED WORKS",
Q563="No root CAuse","No root cause",
Q563="ODU HS","ACTIVE",
Q563="IP &amp; VLAN","ACTIVE",
Q563="Warehouse HUAWEI","SPARE-ISSUE",
Q563="SPARE-HS","SPARE-ISSUE",
Q563="Power Telco","ACTIVE"
),"")</f>
        <v>No root cause</v>
      </c>
      <c r="S563" s="56" t="s">
        <v>17</v>
      </c>
      <c r="T563" s="7" t="s">
        <v>17</v>
      </c>
      <c r="U563" s="57" t="s">
        <v>17</v>
      </c>
      <c r="V563" s="57" t="s">
        <v>17</v>
      </c>
      <c r="W563" s="57" t="s">
        <v>17</v>
      </c>
      <c r="X563" s="57" t="s">
        <v>17</v>
      </c>
      <c r="Y563" s="57" t="s">
        <v>17</v>
      </c>
      <c r="Z563" s="57" t="s">
        <v>17</v>
      </c>
      <c r="AA563" s="57" t="s">
        <v>17</v>
      </c>
      <c r="AB563" s="57"/>
      <c r="AC563" s="57" t="s">
        <v>17</v>
      </c>
      <c r="AD563" s="57" t="s">
        <v>17</v>
      </c>
      <c r="AE563" s="57" t="s">
        <v>17</v>
      </c>
      <c r="AF563" s="57" t="s">
        <v>17</v>
      </c>
      <c r="AG563" s="57" t="s">
        <v>17</v>
      </c>
      <c r="AH563" s="57" t="s">
        <v>17</v>
      </c>
      <c r="AI563" s="57" t="s">
        <v>17</v>
      </c>
      <c r="AJ563" s="15"/>
      <c r="AK563" s="15"/>
      <c r="AL563" s="15"/>
      <c r="AM563" s="15"/>
    </row>
    <row r="564" spans="1:39" s="14" customFormat="1" x14ac:dyDescent="0.35">
      <c r="A564" s="1" t="s">
        <v>324</v>
      </c>
      <c r="B564" s="1" t="s">
        <v>325</v>
      </c>
      <c r="C564" s="3"/>
      <c r="D564" s="1" t="s">
        <v>23</v>
      </c>
      <c r="E564" s="1" t="s">
        <v>32</v>
      </c>
      <c r="F564" s="3" t="s">
        <v>33</v>
      </c>
      <c r="G564" s="1" t="s">
        <v>34</v>
      </c>
      <c r="H564" s="51" t="str">
        <f>_xlfn.XLOOKUP(B564,'[1]Nur des jours'!$B:$B,'[1]Nur des jours'!$H:$H,"")</f>
        <v>ZTE</v>
      </c>
      <c r="I564" s="52">
        <v>0</v>
      </c>
      <c r="J564" s="52">
        <v>0</v>
      </c>
      <c r="K564" s="52">
        <v>8.3266726846886741E-17</v>
      </c>
      <c r="L564" s="53">
        <v>4.3422645349446661E-17</v>
      </c>
      <c r="M564" s="54" t="s">
        <v>5374</v>
      </c>
      <c r="N564" s="55"/>
      <c r="O564" s="16" t="str" cm="1">
        <f t="array" ref="O564">IFERROR(_xlfn.IFS(
Q564="MPR ISSUE","PDH",
Q564="BSS Hardware Issue","BSS",
Q564="Sites strategiques, MLL, Pylone, etc.","ENVTECH",
Q564="AKTIVCO DEFAUT GE &amp; POWER Cabinet","AKTIVCO",
Q564="AKTIVCO Coupure ENEO &amp; Baisse de tension","AKTIVCO GRID ONLY",
Q564="Coupure ENEO &amp; Baisse de tension","IHS GRID ONLY",
Q564="Defaut GE &amp; POWER Cabinet","IHS",
Q564="Sharing","Partners",
Q564="SIte strategiques &amp; DataCenter","SST &amp; DC",
Q564="Exclu","Exclu",
Q564="SAT","SAT",
Q564="SPARE-ISSUE","SPARE-ISSUE",
Q564="Fiber CAmtel","TRANS_FO_CAMTEL",
Q564="Fiber AOF","Fiber AOF",
Q564="Projet OCM (HUAWEI)","TRAVAUX-HUAWEI",
Q564="Projet OCM (NOKIA)","TRAVAUX-NOKIA",
Q564="ACCESS-ISSUE","ACCESS-ISSUE",
Q564="Projet OCM (ZTE, NOKIA, autres projets)","TRAVAUX OCM",
Q564="No root CAuse","No root cause",
Q564="ODU HS","PDH",
Q564="IP &amp; VLAN","PDH",
Q564="Warehouse HUAWEI","SPARE-ISSUE",
Q564="SPARE-HS","SPARE-ISSUE",
Q564="Power Telco","BSS"
),"")</f>
        <v>No root cause</v>
      </c>
      <c r="P564" s="22" t="str" cm="1">
        <f t="array" ref="P564">IFERROR(_xlfn.IFS(
Q564="MPR ISSUE","TX ISSUE",
Q564="BSS Hardware Issue","RAN ISSUE",
Q564="Sites strategiques, MLL, Pylone, etc.","ENVTECH",
Q564="AKTIVCO DEFAUT GE &amp; POWER Cabinet","POWER ISSUE",
Q564="AKTIVCO Coupure ENEO &amp; Baisse de tension","POWER ISSUE",
Q564="Coupure ENEO &amp; Baisse de tension","POWER ISSUE",
Q564="Defaut GE &amp; POWER Cabinet","POWER ISSUE",
Q564="Sharing","POWER ISSUE",
Q564="SIte strategiques &amp; DataCenter","POWER ISSUE",
Q564="Exclu","Exclu",
Q564="SAT","TX ISSUE",
Q564="SPARE-ISSUE","SPARE-ISSUE",
Q564="Fiber CAmtel","TX ISSUE",
Q564="Fiber AOF","TX ISSUE",
Q564="Projet OCM (HUAWEI)","TRAVAUX-HUAWEI",
Q564="Projet OCM (NOKIA)","TRAVAUX -NOKIA",
Q564="ACCESS-ISSUE","ACCESS-ISSUE",
Q564="Projet OCM (ZTE, NOKIA, autres projets)","TRAVAUX OCM",
Q564="No root CAuse","No root cause",
Q564="ODU HS","TX ISSUE",
Q564="IP &amp; VLAN","TX ISSUE",
Q564="Warehouse HUAWEI","SPARE-ISSUE",
Q564="SPARE-HS","SPARE-ISSUE",
Q564="Power Telco","RAN ISSUE"
),"")</f>
        <v>No root cause</v>
      </c>
      <c r="Q564" s="48" t="s">
        <v>5573</v>
      </c>
      <c r="R564" s="23" t="str" cm="1">
        <f t="array" ref="R564">IFERROR(_xlfn.IFS(
Q564="MPR ISSUE","ACTIVE",
Q564="BSS Hardware Issue","ACTIVE",
Q564="Sites strategiques, MLL, Pylone, etc.","PASSIVE",
Q564="AKTIVCO DEFAUT GE &amp; POWER Cabinet","PASSIVE",
Q564="AKTIVCO Coupure ENEO &amp; Baisse de tension","PASSIVE",
Q564="Coupure ENEO &amp; Baisse de tension","PASSIVE",
Q564="Defaut GE &amp; POWER Cabinet","PASSIVE",
Q564="Sharing","PASSIVE",
Q564="SIte strategiques &amp; DataCenter","PASSIVE",
Q564="Exclu","Exclu",
Q564="SAT","ACTIVE",
Q564="SPARE-ISSUE","SPARE-ISSUE",
Q564="Fiber CAmtel","ACTIVE",
Q564="Fiber AOF","ACTIVE",
Q564="Projet OCM (HUAWEI)","PLANNED WORKS",
Q564="Projet OCM (NOKIA)","PLANNED WORKS",
Q564="ACCESS-ISSUE","ACCESS-ISSUE",
Q564="Projet OCM (ZTE, NOKIA, autres projets)","PLANNED WORKS",
Q564="No root CAuse","No root cause",
Q564="ODU HS","ACTIVE",
Q564="IP &amp; VLAN","ACTIVE",
Q564="Warehouse HUAWEI","SPARE-ISSUE",
Q564="SPARE-HS","SPARE-ISSUE",
Q564="Power Telco","ACTIVE"
),"")</f>
        <v>No root cause</v>
      </c>
      <c r="S564" s="56" t="s">
        <v>17</v>
      </c>
      <c r="T564" s="7" t="s">
        <v>17</v>
      </c>
      <c r="U564" s="57" t="s">
        <v>17</v>
      </c>
      <c r="V564" s="57" t="s">
        <v>17</v>
      </c>
      <c r="W564" s="57" t="s">
        <v>17</v>
      </c>
      <c r="X564" s="57" t="s">
        <v>17</v>
      </c>
      <c r="Y564" s="57" t="s">
        <v>17</v>
      </c>
      <c r="Z564" s="57" t="s">
        <v>17</v>
      </c>
      <c r="AA564" s="57" t="s">
        <v>17</v>
      </c>
      <c r="AB564" s="57"/>
      <c r="AC564" s="57" t="s">
        <v>17</v>
      </c>
      <c r="AD564" s="57" t="s">
        <v>17</v>
      </c>
      <c r="AE564" s="57" t="s">
        <v>17</v>
      </c>
      <c r="AF564" s="57" t="s">
        <v>17</v>
      </c>
      <c r="AG564" s="57" t="s">
        <v>17</v>
      </c>
      <c r="AH564" s="57" t="s">
        <v>17</v>
      </c>
      <c r="AI564" s="57" t="s">
        <v>17</v>
      </c>
      <c r="AJ564" s="15"/>
      <c r="AK564" s="15"/>
      <c r="AL564" s="15"/>
      <c r="AM564" s="15"/>
    </row>
    <row r="565" spans="1:39" s="14" customFormat="1" x14ac:dyDescent="0.35">
      <c r="A565" s="1" t="s">
        <v>4905</v>
      </c>
      <c r="B565" s="1" t="s">
        <v>4906</v>
      </c>
      <c r="C565" s="3"/>
      <c r="D565" s="1"/>
      <c r="E565" s="1"/>
      <c r="F565" s="3" t="s">
        <v>33</v>
      </c>
      <c r="G565" s="1" t="s">
        <v>34</v>
      </c>
      <c r="H565" s="51" t="str">
        <f>_xlfn.XLOOKUP(B565,'[1]Nur des jours'!$B:$B,'[1]Nur des jours'!$H:$H,"")</f>
        <v>ZTE</v>
      </c>
      <c r="I565" s="52">
        <v>0</v>
      </c>
      <c r="J565" s="52">
        <v>0</v>
      </c>
      <c r="K565" s="52">
        <v>0</v>
      </c>
      <c r="L565" s="53">
        <v>0</v>
      </c>
      <c r="M565" s="54" t="s">
        <v>5342</v>
      </c>
      <c r="N565" s="55" t="s">
        <v>5561</v>
      </c>
      <c r="O565" s="16" t="str" cm="1">
        <f t="array" ref="O565">IFERROR(_xlfn.IFS(
Q565="MPR ISSUE","PDH",
Q565="BSS Hardware Issue","BSS",
Q565="Sites strategiques, MLL, Pylone, etc.","ENVTECH",
Q565="AKTIVCO DEFAUT GE &amp; POWER Cabinet","AKTIVCO",
Q565="AKTIVCO Coupure ENEO &amp; Baisse de tension","AKTIVCO GRID ONLY",
Q565="Coupure ENEO &amp; Baisse de tension","IHS GRID ONLY",
Q565="Defaut GE &amp; POWER Cabinet","IHS",
Q565="Sharing","Partners",
Q565="SIte strategiques &amp; DataCenter","SST &amp; DC",
Q565="Exclu","Exclu",
Q565="SAT","SAT",
Q565="SPARE-ISSUE","SPARE-ISSUE",
Q565="Fiber CAmtel","TRANS_FO_CAMTEL",
Q565="Fiber AOF","Fiber AOF",
Q565="Projet OCM (HUAWEI)","TRAVAUX-HUAWEI",
Q565="Projet OCM (NOKIA)","TRAVAUX-NOKIA",
Q565="ACCESS-ISSUE","ACCESS-ISSUE",
Q565="Projet OCM (ZTE, NOKIA, autres projets)","TRAVAUX OCM",
Q565="No root CAuse","No root cause",
Q565="ODU HS","PDH",
Q565="IP &amp; VLAN","PDH",
Q565="Warehouse HUAWEI","SPARE-ISSUE",
Q565="SPARE-HS","SPARE-ISSUE",
Q565="Power Telco","BSS"
),"")</f>
        <v>Exclu</v>
      </c>
      <c r="P565" s="22" t="str" cm="1">
        <f t="array" ref="P565">IFERROR(_xlfn.IFS(
Q565="MPR ISSUE","TX ISSUE",
Q565="BSS Hardware Issue","RAN ISSUE",
Q565="Sites strategiques, MLL, Pylone, etc.","ENVTECH",
Q565="AKTIVCO DEFAUT GE &amp; POWER Cabinet","POWER ISSUE",
Q565="AKTIVCO Coupure ENEO &amp; Baisse de tension","POWER ISSUE",
Q565="Coupure ENEO &amp; Baisse de tension","POWER ISSUE",
Q565="Defaut GE &amp; POWER Cabinet","POWER ISSUE",
Q565="Sharing","POWER ISSUE",
Q565="SIte strategiques &amp; DataCenter","POWER ISSUE",
Q565="Exclu","Exclu",
Q565="SAT","TX ISSUE",
Q565="SPARE-ISSUE","SPARE-ISSUE",
Q565="Fiber CAmtel","TX ISSUE",
Q565="Fiber AOF","TX ISSUE",
Q565="Projet OCM (HUAWEI)","TRAVAUX-HUAWEI",
Q565="Projet OCM (NOKIA)","TRAVAUX -NOKIA",
Q565="ACCESS-ISSUE","ACCESS-ISSUE",
Q565="Projet OCM (ZTE, NOKIA, autres projets)","TRAVAUX OCM",
Q565="No root CAuse","No root cause",
Q565="ODU HS","TX ISSUE",
Q565="IP &amp; VLAN","TX ISSUE",
Q565="Warehouse HUAWEI","SPARE-ISSUE",
Q565="SPARE-HS","SPARE-ISSUE",
Q565="Power Telco","RAN ISSUE"
),"")</f>
        <v>Exclu</v>
      </c>
      <c r="Q565" s="48" t="s">
        <v>5533</v>
      </c>
      <c r="R565" s="23" t="str" cm="1">
        <f t="array" ref="R565">IFERROR(_xlfn.IFS(
Q565="MPR ISSUE","ACTIVE",
Q565="BSS Hardware Issue","ACTIVE",
Q565="Sites strategiques, MLL, Pylone, etc.","PASSIVE",
Q565="AKTIVCO DEFAUT GE &amp; POWER Cabinet","PASSIVE",
Q565="AKTIVCO Coupure ENEO &amp; Baisse de tension","PASSIVE",
Q565="Coupure ENEO &amp; Baisse de tension","PASSIVE",
Q565="Defaut GE &amp; POWER Cabinet","PASSIVE",
Q565="Sharing","PASSIVE",
Q565="SIte strategiques &amp; DataCenter","PASSIVE",
Q565="Exclu","Exclu",
Q565="SAT","ACTIVE",
Q565="SPARE-ISSUE","SPARE-ISSUE",
Q565="Fiber CAmtel","ACTIVE",
Q565="Fiber AOF","ACTIVE",
Q565="Projet OCM (HUAWEI)","PLANNED WORKS",
Q565="Projet OCM (NOKIA)","PLANNED WORKS",
Q565="ACCESS-ISSUE","ACCESS-ISSUE",
Q565="Projet OCM (ZTE, NOKIA, autres projets)","PLANNED WORKS",
Q565="No root CAuse","No root cause",
Q565="ODU HS","ACTIVE",
Q565="IP &amp; VLAN","ACTIVE",
Q565="Warehouse HUAWEI","SPARE-ISSUE",
Q565="SPARE-HS","SPARE-ISSUE",
Q565="Power Telco","ACTIVE"
),"")</f>
        <v>Exclu</v>
      </c>
      <c r="S565" s="56" t="s">
        <v>5641</v>
      </c>
      <c r="T565" s="7" t="s">
        <v>17</v>
      </c>
      <c r="U565" s="57" t="s">
        <v>17</v>
      </c>
      <c r="V565" s="57" t="s">
        <v>17</v>
      </c>
      <c r="W565" s="57" t="s">
        <v>17</v>
      </c>
      <c r="X565" s="57" t="s">
        <v>17</v>
      </c>
      <c r="Y565" s="57" t="s">
        <v>5582</v>
      </c>
      <c r="Z565" s="57" t="s">
        <v>5582</v>
      </c>
      <c r="AA565" s="57" t="s">
        <v>5582</v>
      </c>
      <c r="AB565" s="57" t="s">
        <v>17</v>
      </c>
      <c r="AC565" s="57" t="s">
        <v>17</v>
      </c>
      <c r="AD565" s="57" t="s">
        <v>17</v>
      </c>
      <c r="AE565" s="57" t="s">
        <v>17</v>
      </c>
      <c r="AF565" s="57" t="s">
        <v>17</v>
      </c>
      <c r="AG565" s="57" t="s">
        <v>17</v>
      </c>
      <c r="AH565" s="57" t="s">
        <v>17</v>
      </c>
      <c r="AI565" s="57" t="s">
        <v>17</v>
      </c>
      <c r="AJ565" s="15"/>
      <c r="AK565" s="15"/>
      <c r="AL565" s="15"/>
      <c r="AM565" s="15"/>
    </row>
    <row r="566" spans="1:39" s="14" customFormat="1" x14ac:dyDescent="0.35">
      <c r="A566" s="1" t="s">
        <v>5100</v>
      </c>
      <c r="B566" s="1" t="s">
        <v>5101</v>
      </c>
      <c r="C566" s="3"/>
      <c r="D566" s="1" t="s">
        <v>12</v>
      </c>
      <c r="E566" s="1" t="s">
        <v>596</v>
      </c>
      <c r="F566" s="3" t="s">
        <v>39</v>
      </c>
      <c r="G566" s="1" t="s">
        <v>5100</v>
      </c>
      <c r="H566" s="51" t="str">
        <f>_xlfn.XLOOKUP(B566,'[1]Nur des jours'!$B:$B,'[1]Nur des jours'!$H:$H,"")</f>
        <v>ZTE</v>
      </c>
      <c r="I566" s="52">
        <v>0</v>
      </c>
      <c r="J566" s="52">
        <v>0</v>
      </c>
      <c r="K566" s="52">
        <v>0</v>
      </c>
      <c r="L566" s="53">
        <v>0</v>
      </c>
      <c r="M566" s="54" t="s">
        <v>5342</v>
      </c>
      <c r="N566" s="55" t="s">
        <v>5561</v>
      </c>
      <c r="O566" s="16" t="str" cm="1">
        <f t="array" ref="O566">IFERROR(_xlfn.IFS(
Q566="MPR ISSUE","PDH",
Q566="BSS Hardware Issue","BSS",
Q566="Sites strategiques, MLL, Pylone, etc.","ENVTECH",
Q566="AKTIVCO DEFAUT GE &amp; POWER Cabinet","AKTIVCO",
Q566="AKTIVCO Coupure ENEO &amp; Baisse de tension","AKTIVCO GRID ONLY",
Q566="Coupure ENEO &amp; Baisse de tension","IHS GRID ONLY",
Q566="Defaut GE &amp; POWER Cabinet","IHS",
Q566="Sharing","Partners",
Q566="SIte strategiques &amp; DataCenter","SST &amp; DC",
Q566="Exclu","Exclu",
Q566="SAT","SAT",
Q566="SPARE-ISSUE","SPARE-ISSUE",
Q566="Fiber CAmtel","TRANS_FO_CAMTEL",
Q566="Fiber AOF","Fiber AOF",
Q566="Projet OCM (HUAWEI)","TRAVAUX-HUAWEI",
Q566="Projet OCM (NOKIA)","TRAVAUX-NOKIA",
Q566="ACCESS-ISSUE","ACCESS-ISSUE",
Q566="Projet OCM (ZTE, NOKIA, autres projets)","TRAVAUX OCM",
Q566="No root CAuse","No root cause",
Q566="ODU HS","PDH",
Q566="IP &amp; VLAN","PDH",
Q566="Warehouse HUAWEI","SPARE-ISSUE",
Q566="SPARE-HS","SPARE-ISSUE",
Q566="Power Telco","BSS"
),"")</f>
        <v>Exclu</v>
      </c>
      <c r="P566" s="22" t="str" cm="1">
        <f t="array" ref="P566">IFERROR(_xlfn.IFS(
Q566="MPR ISSUE","TX ISSUE",
Q566="BSS Hardware Issue","RAN ISSUE",
Q566="Sites strategiques, MLL, Pylone, etc.","ENVTECH",
Q566="AKTIVCO DEFAUT GE &amp; POWER Cabinet","POWER ISSUE",
Q566="AKTIVCO Coupure ENEO &amp; Baisse de tension","POWER ISSUE",
Q566="Coupure ENEO &amp; Baisse de tension","POWER ISSUE",
Q566="Defaut GE &amp; POWER Cabinet","POWER ISSUE",
Q566="Sharing","POWER ISSUE",
Q566="SIte strategiques &amp; DataCenter","POWER ISSUE",
Q566="Exclu","Exclu",
Q566="SAT","TX ISSUE",
Q566="SPARE-ISSUE","SPARE-ISSUE",
Q566="Fiber CAmtel","TX ISSUE",
Q566="Fiber AOF","TX ISSUE",
Q566="Projet OCM (HUAWEI)","TRAVAUX-HUAWEI",
Q566="Projet OCM (NOKIA)","TRAVAUX -NOKIA",
Q566="ACCESS-ISSUE","ACCESS-ISSUE",
Q566="Projet OCM (ZTE, NOKIA, autres projets)","TRAVAUX OCM",
Q566="No root CAuse","No root cause",
Q566="ODU HS","TX ISSUE",
Q566="IP &amp; VLAN","TX ISSUE",
Q566="Warehouse HUAWEI","SPARE-ISSUE",
Q566="SPARE-HS","SPARE-ISSUE",
Q566="Power Telco","RAN ISSUE"
),"")</f>
        <v>Exclu</v>
      </c>
      <c r="Q566" s="48" t="s">
        <v>5533</v>
      </c>
      <c r="R566" s="23" t="str" cm="1">
        <f t="array" ref="R566">IFERROR(_xlfn.IFS(
Q566="MPR ISSUE","ACTIVE",
Q566="BSS Hardware Issue","ACTIVE",
Q566="Sites strategiques, MLL, Pylone, etc.","PASSIVE",
Q566="AKTIVCO DEFAUT GE &amp; POWER Cabinet","PASSIVE",
Q566="AKTIVCO Coupure ENEO &amp; Baisse de tension","PASSIVE",
Q566="Coupure ENEO &amp; Baisse de tension","PASSIVE",
Q566="Defaut GE &amp; POWER Cabinet","PASSIVE",
Q566="Sharing","PASSIVE",
Q566="SIte strategiques &amp; DataCenter","PASSIVE",
Q566="Exclu","Exclu",
Q566="SAT","ACTIVE",
Q566="SPARE-ISSUE","SPARE-ISSUE",
Q566="Fiber CAmtel","ACTIVE",
Q566="Fiber AOF","ACTIVE",
Q566="Projet OCM (HUAWEI)","PLANNED WORKS",
Q566="Projet OCM (NOKIA)","PLANNED WORKS",
Q566="ACCESS-ISSUE","ACCESS-ISSUE",
Q566="Projet OCM (ZTE, NOKIA, autres projets)","PLANNED WORKS",
Q566="No root CAuse","No root cause",
Q566="ODU HS","ACTIVE",
Q566="IP &amp; VLAN","ACTIVE",
Q566="Warehouse HUAWEI","SPARE-ISSUE",
Q566="SPARE-HS","SPARE-ISSUE",
Q566="Power Telco","ACTIVE"
),"")</f>
        <v>Exclu</v>
      </c>
      <c r="S566" s="56" t="s">
        <v>5641</v>
      </c>
      <c r="T566" s="7" t="s">
        <v>17</v>
      </c>
      <c r="U566" s="57" t="s">
        <v>17</v>
      </c>
      <c r="V566" s="57" t="s">
        <v>17</v>
      </c>
      <c r="W566" s="57" t="s">
        <v>17</v>
      </c>
      <c r="X566" s="57" t="s">
        <v>17</v>
      </c>
      <c r="Y566" s="57" t="s">
        <v>5582</v>
      </c>
      <c r="Z566" s="57" t="s">
        <v>5582</v>
      </c>
      <c r="AA566" s="57" t="s">
        <v>5582</v>
      </c>
      <c r="AB566" s="57" t="s">
        <v>17</v>
      </c>
      <c r="AC566" s="57" t="s">
        <v>17</v>
      </c>
      <c r="AD566" s="57" t="s">
        <v>17</v>
      </c>
      <c r="AE566" s="57" t="s">
        <v>17</v>
      </c>
      <c r="AF566" s="57" t="s">
        <v>17</v>
      </c>
      <c r="AG566" s="57" t="s">
        <v>17</v>
      </c>
      <c r="AH566" s="57" t="s">
        <v>17</v>
      </c>
      <c r="AI566" s="57" t="s">
        <v>17</v>
      </c>
      <c r="AJ566" s="15"/>
      <c r="AK566" s="15"/>
      <c r="AL566" s="15"/>
      <c r="AM566" s="15"/>
    </row>
    <row r="567" spans="1:39" s="14" customFormat="1" x14ac:dyDescent="0.35">
      <c r="A567" s="1" t="s">
        <v>3708</v>
      </c>
      <c r="B567" s="1" t="s">
        <v>3709</v>
      </c>
      <c r="C567" s="3"/>
      <c r="D567" s="1" t="s">
        <v>12</v>
      </c>
      <c r="E567" s="1" t="s">
        <v>239</v>
      </c>
      <c r="F567" s="3" t="s">
        <v>39</v>
      </c>
      <c r="G567" s="1" t="s">
        <v>3708</v>
      </c>
      <c r="H567" s="51" t="str">
        <f>_xlfn.XLOOKUP(B567,'[1]Nur des jours'!$B:$B,'[1]Nur des jours'!$H:$H,"")</f>
        <v>ZTE</v>
      </c>
      <c r="I567" s="52">
        <v>0</v>
      </c>
      <c r="J567" s="52">
        <v>0</v>
      </c>
      <c r="K567" s="52">
        <v>0</v>
      </c>
      <c r="L567" s="53">
        <v>0</v>
      </c>
      <c r="M567" s="54" t="s">
        <v>5374</v>
      </c>
      <c r="N567" s="55"/>
      <c r="O567" s="16" t="str" cm="1">
        <f t="array" ref="O567">IFERROR(_xlfn.IFS(
Q567="MPR ISSUE","PDH",
Q567="BSS Hardware Issue","BSS",
Q567="Sites strategiques, MLL, Pylone, etc.","ENVTECH",
Q567="AKTIVCO DEFAUT GE &amp; POWER Cabinet","AKTIVCO",
Q567="AKTIVCO Coupure ENEO &amp; Baisse de tension","AKTIVCO GRID ONLY",
Q567="Coupure ENEO &amp; Baisse de tension","IHS GRID ONLY",
Q567="Defaut GE &amp; POWER Cabinet","IHS",
Q567="Sharing","Partners",
Q567="SIte strategiques &amp; DataCenter","SST &amp; DC",
Q567="Exclu","Exclu",
Q567="SAT","SAT",
Q567="SPARE-ISSUE","SPARE-ISSUE",
Q567="Fiber CAmtel","TRANS_FO_CAMTEL",
Q567="Fiber AOF","Fiber AOF",
Q567="Projet OCM (HUAWEI)","TRAVAUX-HUAWEI",
Q567="Projet OCM (NOKIA)","TRAVAUX-NOKIA",
Q567="ACCESS-ISSUE","ACCESS-ISSUE",
Q567="Projet OCM (ZTE, NOKIA, autres projets)","TRAVAUX OCM",
Q567="No root CAuse","No root cause",
Q567="ODU HS","PDH",
Q567="IP &amp; VLAN","PDH",
Q567="Warehouse HUAWEI","SPARE-ISSUE",
Q567="SPARE-HS","SPARE-ISSUE",
Q567="Power Telco","BSS"
),"")</f>
        <v>No root cause</v>
      </c>
      <c r="P567" s="22" t="str" cm="1">
        <f t="array" ref="P567">IFERROR(_xlfn.IFS(
Q567="MPR ISSUE","TX ISSUE",
Q567="BSS Hardware Issue","RAN ISSUE",
Q567="Sites strategiques, MLL, Pylone, etc.","ENVTECH",
Q567="AKTIVCO DEFAUT GE &amp; POWER Cabinet","POWER ISSUE",
Q567="AKTIVCO Coupure ENEO &amp; Baisse de tension","POWER ISSUE",
Q567="Coupure ENEO &amp; Baisse de tension","POWER ISSUE",
Q567="Defaut GE &amp; POWER Cabinet","POWER ISSUE",
Q567="Sharing","POWER ISSUE",
Q567="SIte strategiques &amp; DataCenter","POWER ISSUE",
Q567="Exclu","Exclu",
Q567="SAT","TX ISSUE",
Q567="SPARE-ISSUE","SPARE-ISSUE",
Q567="Fiber CAmtel","TX ISSUE",
Q567="Fiber AOF","TX ISSUE",
Q567="Projet OCM (HUAWEI)","TRAVAUX-HUAWEI",
Q567="Projet OCM (NOKIA)","TRAVAUX -NOKIA",
Q567="ACCESS-ISSUE","ACCESS-ISSUE",
Q567="Projet OCM (ZTE, NOKIA, autres projets)","TRAVAUX OCM",
Q567="No root CAuse","No root cause",
Q567="ODU HS","TX ISSUE",
Q567="IP &amp; VLAN","TX ISSUE",
Q567="Warehouse HUAWEI","SPARE-ISSUE",
Q567="SPARE-HS","SPARE-ISSUE",
Q567="Power Telco","RAN ISSUE"
),"")</f>
        <v>No root cause</v>
      </c>
      <c r="Q567" s="48" t="s">
        <v>5573</v>
      </c>
      <c r="R567" s="23" t="str" cm="1">
        <f t="array" ref="R567">IFERROR(_xlfn.IFS(
Q567="MPR ISSUE","ACTIVE",
Q567="BSS Hardware Issue","ACTIVE",
Q567="Sites strategiques, MLL, Pylone, etc.","PASSIVE",
Q567="AKTIVCO DEFAUT GE &amp; POWER Cabinet","PASSIVE",
Q567="AKTIVCO Coupure ENEO &amp; Baisse de tension","PASSIVE",
Q567="Coupure ENEO &amp; Baisse de tension","PASSIVE",
Q567="Defaut GE &amp; POWER Cabinet","PASSIVE",
Q567="Sharing","PASSIVE",
Q567="SIte strategiques &amp; DataCenter","PASSIVE",
Q567="Exclu","Exclu",
Q567="SAT","ACTIVE",
Q567="SPARE-ISSUE","SPARE-ISSUE",
Q567="Fiber CAmtel","ACTIVE",
Q567="Fiber AOF","ACTIVE",
Q567="Projet OCM (HUAWEI)","PLANNED WORKS",
Q567="Projet OCM (NOKIA)","PLANNED WORKS",
Q567="ACCESS-ISSUE","ACCESS-ISSUE",
Q567="Projet OCM (ZTE, NOKIA, autres projets)","PLANNED WORKS",
Q567="No root CAuse","No root cause",
Q567="ODU HS","ACTIVE",
Q567="IP &amp; VLAN","ACTIVE",
Q567="Warehouse HUAWEI","SPARE-ISSUE",
Q567="SPARE-HS","SPARE-ISSUE",
Q567="Power Telco","ACTIVE"
),"")</f>
        <v>No root cause</v>
      </c>
      <c r="S567" s="56" t="s">
        <v>5641</v>
      </c>
      <c r="T567" s="7" t="s">
        <v>17</v>
      </c>
      <c r="U567" s="57" t="s">
        <v>17</v>
      </c>
      <c r="V567" s="57" t="s">
        <v>17</v>
      </c>
      <c r="W567" s="57" t="s">
        <v>17</v>
      </c>
      <c r="X567" s="57" t="s">
        <v>17</v>
      </c>
      <c r="Y567" s="57" t="s">
        <v>5582</v>
      </c>
      <c r="Z567" s="57" t="s">
        <v>5582</v>
      </c>
      <c r="AA567" s="57" t="s">
        <v>5582</v>
      </c>
      <c r="AB567" s="57"/>
      <c r="AC567" s="57" t="s">
        <v>17</v>
      </c>
      <c r="AD567" s="57" t="s">
        <v>17</v>
      </c>
      <c r="AE567" s="57" t="s">
        <v>17</v>
      </c>
      <c r="AF567" s="57" t="s">
        <v>17</v>
      </c>
      <c r="AG567" s="57" t="s">
        <v>17</v>
      </c>
      <c r="AH567" s="57" t="s">
        <v>17</v>
      </c>
      <c r="AI567" s="57" t="s">
        <v>17</v>
      </c>
      <c r="AJ567" s="15"/>
      <c r="AK567" s="15"/>
      <c r="AL567" s="15"/>
      <c r="AM567" s="15"/>
    </row>
    <row r="568" spans="1:39" s="14" customFormat="1" x14ac:dyDescent="0.35">
      <c r="A568" s="1" t="s">
        <v>4146</v>
      </c>
      <c r="B568" s="1" t="s">
        <v>4149</v>
      </c>
      <c r="C568" s="3"/>
      <c r="D568" s="1" t="s">
        <v>12</v>
      </c>
      <c r="E568" s="1" t="s">
        <v>13</v>
      </c>
      <c r="F568" s="3" t="s">
        <v>39</v>
      </c>
      <c r="G568" s="1" t="s">
        <v>4146</v>
      </c>
      <c r="H568" s="51" t="str">
        <f>_xlfn.XLOOKUP(B568,'[1]Nur des jours'!$B:$B,'[1]Nur des jours'!$H:$H,"")</f>
        <v>ZTE</v>
      </c>
      <c r="I568" s="52">
        <v>0</v>
      </c>
      <c r="J568" s="52">
        <v>0</v>
      </c>
      <c r="K568" s="52">
        <v>0</v>
      </c>
      <c r="L568" s="53">
        <v>0</v>
      </c>
      <c r="M568" s="54" t="s">
        <v>5374</v>
      </c>
      <c r="N568" s="55"/>
      <c r="O568" s="16" t="str" cm="1">
        <f t="array" ref="O568">IFERROR(_xlfn.IFS(
Q568="MPR ISSUE","PDH",
Q568="BSS Hardware Issue","BSS",
Q568="Sites strategiques, MLL, Pylone, etc.","ENVTECH",
Q568="AKTIVCO DEFAUT GE &amp; POWER Cabinet","AKTIVCO",
Q568="AKTIVCO Coupure ENEO &amp; Baisse de tension","AKTIVCO GRID ONLY",
Q568="Coupure ENEO &amp; Baisse de tension","IHS GRID ONLY",
Q568="Defaut GE &amp; POWER Cabinet","IHS",
Q568="Sharing","Partners",
Q568="SIte strategiques &amp; DataCenter","SST &amp; DC",
Q568="Exclu","Exclu",
Q568="SAT","SAT",
Q568="SPARE-ISSUE","SPARE-ISSUE",
Q568="Fiber CAmtel","TRANS_FO_CAMTEL",
Q568="Fiber AOF","Fiber AOF",
Q568="Projet OCM (HUAWEI)","TRAVAUX-HUAWEI",
Q568="Projet OCM (NOKIA)","TRAVAUX-NOKIA",
Q568="ACCESS-ISSUE","ACCESS-ISSUE",
Q568="Projet OCM (ZTE, NOKIA, autres projets)","TRAVAUX OCM",
Q568="No root CAuse","No root cause",
Q568="ODU HS","PDH",
Q568="IP &amp; VLAN","PDH",
Q568="Warehouse HUAWEI","SPARE-ISSUE",
Q568="SPARE-HS","SPARE-ISSUE",
Q568="Power Telco","BSS"
),"")</f>
        <v>No root cause</v>
      </c>
      <c r="P568" s="22" t="str" cm="1">
        <f t="array" ref="P568">IFERROR(_xlfn.IFS(
Q568="MPR ISSUE","TX ISSUE",
Q568="BSS Hardware Issue","RAN ISSUE",
Q568="Sites strategiques, MLL, Pylone, etc.","ENVTECH",
Q568="AKTIVCO DEFAUT GE &amp; POWER Cabinet","POWER ISSUE",
Q568="AKTIVCO Coupure ENEO &amp; Baisse de tension","POWER ISSUE",
Q568="Coupure ENEO &amp; Baisse de tension","POWER ISSUE",
Q568="Defaut GE &amp; POWER Cabinet","POWER ISSUE",
Q568="Sharing","POWER ISSUE",
Q568="SIte strategiques &amp; DataCenter","POWER ISSUE",
Q568="Exclu","Exclu",
Q568="SAT","TX ISSUE",
Q568="SPARE-ISSUE","SPARE-ISSUE",
Q568="Fiber CAmtel","TX ISSUE",
Q568="Fiber AOF","TX ISSUE",
Q568="Projet OCM (HUAWEI)","TRAVAUX-HUAWEI",
Q568="Projet OCM (NOKIA)","TRAVAUX -NOKIA",
Q568="ACCESS-ISSUE","ACCESS-ISSUE",
Q568="Projet OCM (ZTE, NOKIA, autres projets)","TRAVAUX OCM",
Q568="No root CAuse","No root cause",
Q568="ODU HS","TX ISSUE",
Q568="IP &amp; VLAN","TX ISSUE",
Q568="Warehouse HUAWEI","SPARE-ISSUE",
Q568="SPARE-HS","SPARE-ISSUE",
Q568="Power Telco","RAN ISSUE"
),"")</f>
        <v>No root cause</v>
      </c>
      <c r="Q568" s="48" t="s">
        <v>5573</v>
      </c>
      <c r="R568" s="23" t="str" cm="1">
        <f t="array" ref="R568">IFERROR(_xlfn.IFS(
Q568="MPR ISSUE","ACTIVE",
Q568="BSS Hardware Issue","ACTIVE",
Q568="Sites strategiques, MLL, Pylone, etc.","PASSIVE",
Q568="AKTIVCO DEFAUT GE &amp; POWER Cabinet","PASSIVE",
Q568="AKTIVCO Coupure ENEO &amp; Baisse de tension","PASSIVE",
Q568="Coupure ENEO &amp; Baisse de tension","PASSIVE",
Q568="Defaut GE &amp; POWER Cabinet","PASSIVE",
Q568="Sharing","PASSIVE",
Q568="SIte strategiques &amp; DataCenter","PASSIVE",
Q568="Exclu","Exclu",
Q568="SAT","ACTIVE",
Q568="SPARE-ISSUE","SPARE-ISSUE",
Q568="Fiber CAmtel","ACTIVE",
Q568="Fiber AOF","ACTIVE",
Q568="Projet OCM (HUAWEI)","PLANNED WORKS",
Q568="Projet OCM (NOKIA)","PLANNED WORKS",
Q568="ACCESS-ISSUE","ACCESS-ISSUE",
Q568="Projet OCM (ZTE, NOKIA, autres projets)","PLANNED WORKS",
Q568="No root CAuse","No root cause",
Q568="ODU HS","ACTIVE",
Q568="IP &amp; VLAN","ACTIVE",
Q568="Warehouse HUAWEI","SPARE-ISSUE",
Q568="SPARE-HS","SPARE-ISSUE",
Q568="Power Telco","ACTIVE"
),"")</f>
        <v>No root cause</v>
      </c>
      <c r="S568" s="56" t="s">
        <v>5641</v>
      </c>
      <c r="T568" s="7" t="s">
        <v>17</v>
      </c>
      <c r="U568" s="57" t="s">
        <v>17</v>
      </c>
      <c r="V568" s="57" t="s">
        <v>17</v>
      </c>
      <c r="W568" s="57" t="s">
        <v>17</v>
      </c>
      <c r="X568" s="57" t="s">
        <v>17</v>
      </c>
      <c r="Y568" s="57" t="s">
        <v>5582</v>
      </c>
      <c r="Z568" s="57" t="s">
        <v>5582</v>
      </c>
      <c r="AA568" s="57" t="s">
        <v>5582</v>
      </c>
      <c r="AB568" s="57"/>
      <c r="AC568" s="57" t="s">
        <v>17</v>
      </c>
      <c r="AD568" s="57" t="s">
        <v>17</v>
      </c>
      <c r="AE568" s="57" t="s">
        <v>17</v>
      </c>
      <c r="AF568" s="57" t="s">
        <v>17</v>
      </c>
      <c r="AG568" s="57" t="s">
        <v>17</v>
      </c>
      <c r="AH568" s="57" t="s">
        <v>17</v>
      </c>
      <c r="AI568" s="57" t="s">
        <v>17</v>
      </c>
      <c r="AJ568" s="15"/>
      <c r="AK568" s="15"/>
      <c r="AL568" s="15"/>
      <c r="AM568" s="15"/>
    </row>
    <row r="569" spans="1:39" s="14" customFormat="1" x14ac:dyDescent="0.35">
      <c r="A569" s="1" t="s">
        <v>4150</v>
      </c>
      <c r="B569" s="1" t="s">
        <v>4151</v>
      </c>
      <c r="C569" s="3"/>
      <c r="D569" s="1" t="s">
        <v>12</v>
      </c>
      <c r="E569" s="1" t="s">
        <v>13</v>
      </c>
      <c r="F569" s="3" t="s">
        <v>39</v>
      </c>
      <c r="G569" s="1" t="s">
        <v>4150</v>
      </c>
      <c r="H569" s="51" t="str">
        <f>_xlfn.XLOOKUP(B569,'[1]Nur des jours'!$B:$B,'[1]Nur des jours'!$H:$H,"")</f>
        <v>ZTE</v>
      </c>
      <c r="I569" s="52">
        <v>0</v>
      </c>
      <c r="J569" s="52">
        <v>0</v>
      </c>
      <c r="K569" s="52">
        <v>0</v>
      </c>
      <c r="L569" s="53">
        <v>0</v>
      </c>
      <c r="M569" s="54" t="s">
        <v>5374</v>
      </c>
      <c r="N569" s="55"/>
      <c r="O569" s="16" t="str" cm="1">
        <f t="array" ref="O569">IFERROR(_xlfn.IFS(
Q569="MPR ISSUE","PDH",
Q569="BSS Hardware Issue","BSS",
Q569="Sites strategiques, MLL, Pylone, etc.","ENVTECH",
Q569="AKTIVCO DEFAUT GE &amp; POWER Cabinet","AKTIVCO",
Q569="AKTIVCO Coupure ENEO &amp; Baisse de tension","AKTIVCO GRID ONLY",
Q569="Coupure ENEO &amp; Baisse de tension","IHS GRID ONLY",
Q569="Defaut GE &amp; POWER Cabinet","IHS",
Q569="Sharing","Partners",
Q569="SIte strategiques &amp; DataCenter","SST &amp; DC",
Q569="Exclu","Exclu",
Q569="SAT","SAT",
Q569="SPARE-ISSUE","SPARE-ISSUE",
Q569="Fiber CAmtel","TRANS_FO_CAMTEL",
Q569="Fiber AOF","Fiber AOF",
Q569="Projet OCM (HUAWEI)","TRAVAUX-HUAWEI",
Q569="Projet OCM (NOKIA)","TRAVAUX-NOKIA",
Q569="ACCESS-ISSUE","ACCESS-ISSUE",
Q569="Projet OCM (ZTE, NOKIA, autres projets)","TRAVAUX OCM",
Q569="No root CAuse","No root cause",
Q569="ODU HS","PDH",
Q569="IP &amp; VLAN","PDH",
Q569="Warehouse HUAWEI","SPARE-ISSUE",
Q569="SPARE-HS","SPARE-ISSUE",
Q569="Power Telco","BSS"
),"")</f>
        <v>No root cause</v>
      </c>
      <c r="P569" s="22" t="str" cm="1">
        <f t="array" ref="P569">IFERROR(_xlfn.IFS(
Q569="MPR ISSUE","TX ISSUE",
Q569="BSS Hardware Issue","RAN ISSUE",
Q569="Sites strategiques, MLL, Pylone, etc.","ENVTECH",
Q569="AKTIVCO DEFAUT GE &amp; POWER Cabinet","POWER ISSUE",
Q569="AKTIVCO Coupure ENEO &amp; Baisse de tension","POWER ISSUE",
Q569="Coupure ENEO &amp; Baisse de tension","POWER ISSUE",
Q569="Defaut GE &amp; POWER Cabinet","POWER ISSUE",
Q569="Sharing","POWER ISSUE",
Q569="SIte strategiques &amp; DataCenter","POWER ISSUE",
Q569="Exclu","Exclu",
Q569="SAT","TX ISSUE",
Q569="SPARE-ISSUE","SPARE-ISSUE",
Q569="Fiber CAmtel","TX ISSUE",
Q569="Fiber AOF","TX ISSUE",
Q569="Projet OCM (HUAWEI)","TRAVAUX-HUAWEI",
Q569="Projet OCM (NOKIA)","TRAVAUX -NOKIA",
Q569="ACCESS-ISSUE","ACCESS-ISSUE",
Q569="Projet OCM (ZTE, NOKIA, autres projets)","TRAVAUX OCM",
Q569="No root CAuse","No root cause",
Q569="ODU HS","TX ISSUE",
Q569="IP &amp; VLAN","TX ISSUE",
Q569="Warehouse HUAWEI","SPARE-ISSUE",
Q569="SPARE-HS","SPARE-ISSUE",
Q569="Power Telco","RAN ISSUE"
),"")</f>
        <v>No root cause</v>
      </c>
      <c r="Q569" s="48" t="s">
        <v>5573</v>
      </c>
      <c r="R569" s="23" t="str" cm="1">
        <f t="array" ref="R569">IFERROR(_xlfn.IFS(
Q569="MPR ISSUE","ACTIVE",
Q569="BSS Hardware Issue","ACTIVE",
Q569="Sites strategiques, MLL, Pylone, etc.","PASSIVE",
Q569="AKTIVCO DEFAUT GE &amp; POWER Cabinet","PASSIVE",
Q569="AKTIVCO Coupure ENEO &amp; Baisse de tension","PASSIVE",
Q569="Coupure ENEO &amp; Baisse de tension","PASSIVE",
Q569="Defaut GE &amp; POWER Cabinet","PASSIVE",
Q569="Sharing","PASSIVE",
Q569="SIte strategiques &amp; DataCenter","PASSIVE",
Q569="Exclu","Exclu",
Q569="SAT","ACTIVE",
Q569="SPARE-ISSUE","SPARE-ISSUE",
Q569="Fiber CAmtel","ACTIVE",
Q569="Fiber AOF","ACTIVE",
Q569="Projet OCM (HUAWEI)","PLANNED WORKS",
Q569="Projet OCM (NOKIA)","PLANNED WORKS",
Q569="ACCESS-ISSUE","ACCESS-ISSUE",
Q569="Projet OCM (ZTE, NOKIA, autres projets)","PLANNED WORKS",
Q569="No root CAuse","No root cause",
Q569="ODU HS","ACTIVE",
Q569="IP &amp; VLAN","ACTIVE",
Q569="Warehouse HUAWEI","SPARE-ISSUE",
Q569="SPARE-HS","SPARE-ISSUE",
Q569="Power Telco","ACTIVE"
),"")</f>
        <v>No root cause</v>
      </c>
      <c r="S569" s="56" t="s">
        <v>5641</v>
      </c>
      <c r="T569" s="7" t="s">
        <v>17</v>
      </c>
      <c r="U569" s="57" t="s">
        <v>17</v>
      </c>
      <c r="V569" s="57" t="s">
        <v>17</v>
      </c>
      <c r="W569" s="57" t="s">
        <v>17</v>
      </c>
      <c r="X569" s="57" t="s">
        <v>17</v>
      </c>
      <c r="Y569" s="57" t="s">
        <v>5582</v>
      </c>
      <c r="Z569" s="57" t="s">
        <v>5582</v>
      </c>
      <c r="AA569" s="57" t="s">
        <v>5582</v>
      </c>
      <c r="AB569" s="57"/>
      <c r="AC569" s="57" t="s">
        <v>17</v>
      </c>
      <c r="AD569" s="57" t="s">
        <v>17</v>
      </c>
      <c r="AE569" s="57" t="s">
        <v>17</v>
      </c>
      <c r="AF569" s="57" t="s">
        <v>17</v>
      </c>
      <c r="AG569" s="57" t="s">
        <v>17</v>
      </c>
      <c r="AH569" s="57" t="s">
        <v>17</v>
      </c>
      <c r="AI569" s="57" t="s">
        <v>17</v>
      </c>
      <c r="AJ569" s="15"/>
      <c r="AK569" s="15"/>
      <c r="AL569" s="15"/>
      <c r="AM569" s="15"/>
    </row>
    <row r="570" spans="1:39" s="14" customFormat="1" x14ac:dyDescent="0.35">
      <c r="A570" s="1" t="s">
        <v>4051</v>
      </c>
      <c r="B570" s="1" t="s">
        <v>4052</v>
      </c>
      <c r="C570" s="3"/>
      <c r="D570" s="1" t="s">
        <v>12</v>
      </c>
      <c r="E570" s="1" t="s">
        <v>13</v>
      </c>
      <c r="F570" s="3" t="s">
        <v>39</v>
      </c>
      <c r="G570" s="1" t="s">
        <v>4048</v>
      </c>
      <c r="H570" s="51" t="str">
        <f>_xlfn.XLOOKUP(B570,'[1]Nur des jours'!$B:$B,'[1]Nur des jours'!$H:$H,"")</f>
        <v>ZTE</v>
      </c>
      <c r="I570" s="52">
        <v>0</v>
      </c>
      <c r="J570" s="52">
        <v>0</v>
      </c>
      <c r="K570" s="52">
        <v>0</v>
      </c>
      <c r="L570" s="53">
        <v>0</v>
      </c>
      <c r="M570" s="54" t="s">
        <v>5374</v>
      </c>
      <c r="N570" s="55"/>
      <c r="O570" s="16" t="str" cm="1">
        <f t="array" ref="O570">IFERROR(_xlfn.IFS(
Q570="MPR ISSUE","PDH",
Q570="BSS Hardware Issue","BSS",
Q570="Sites strategiques, MLL, Pylone, etc.","ENVTECH",
Q570="AKTIVCO DEFAUT GE &amp; POWER Cabinet","AKTIVCO",
Q570="AKTIVCO Coupure ENEO &amp; Baisse de tension","AKTIVCO GRID ONLY",
Q570="Coupure ENEO &amp; Baisse de tension","IHS GRID ONLY",
Q570="Defaut GE &amp; POWER Cabinet","IHS",
Q570="Sharing","Partners",
Q570="SIte strategiques &amp; DataCenter","SST &amp; DC",
Q570="Exclu","Exclu",
Q570="SAT","SAT",
Q570="SPARE-ISSUE","SPARE-ISSUE",
Q570="Fiber CAmtel","TRANS_FO_CAMTEL",
Q570="Fiber AOF","Fiber AOF",
Q570="Projet OCM (HUAWEI)","TRAVAUX-HUAWEI",
Q570="Projet OCM (NOKIA)","TRAVAUX-NOKIA",
Q570="ACCESS-ISSUE","ACCESS-ISSUE",
Q570="Projet OCM (ZTE, NOKIA, autres projets)","TRAVAUX OCM",
Q570="No root CAuse","No root cause",
Q570="ODU HS","PDH",
Q570="IP &amp; VLAN","PDH",
Q570="Warehouse HUAWEI","SPARE-ISSUE",
Q570="SPARE-HS","SPARE-ISSUE",
Q570="Power Telco","BSS"
),"")</f>
        <v>No root cause</v>
      </c>
      <c r="P570" s="22" t="str" cm="1">
        <f t="array" ref="P570">IFERROR(_xlfn.IFS(
Q570="MPR ISSUE","TX ISSUE",
Q570="BSS Hardware Issue","RAN ISSUE",
Q570="Sites strategiques, MLL, Pylone, etc.","ENVTECH",
Q570="AKTIVCO DEFAUT GE &amp; POWER Cabinet","POWER ISSUE",
Q570="AKTIVCO Coupure ENEO &amp; Baisse de tension","POWER ISSUE",
Q570="Coupure ENEO &amp; Baisse de tension","POWER ISSUE",
Q570="Defaut GE &amp; POWER Cabinet","POWER ISSUE",
Q570="Sharing","POWER ISSUE",
Q570="SIte strategiques &amp; DataCenter","POWER ISSUE",
Q570="Exclu","Exclu",
Q570="SAT","TX ISSUE",
Q570="SPARE-ISSUE","SPARE-ISSUE",
Q570="Fiber CAmtel","TX ISSUE",
Q570="Fiber AOF","TX ISSUE",
Q570="Projet OCM (HUAWEI)","TRAVAUX-HUAWEI",
Q570="Projet OCM (NOKIA)","TRAVAUX -NOKIA",
Q570="ACCESS-ISSUE","ACCESS-ISSUE",
Q570="Projet OCM (ZTE, NOKIA, autres projets)","TRAVAUX OCM",
Q570="No root CAuse","No root cause",
Q570="ODU HS","TX ISSUE",
Q570="IP &amp; VLAN","TX ISSUE",
Q570="Warehouse HUAWEI","SPARE-ISSUE",
Q570="SPARE-HS","SPARE-ISSUE",
Q570="Power Telco","RAN ISSUE"
),"")</f>
        <v>No root cause</v>
      </c>
      <c r="Q570" s="48" t="s">
        <v>5573</v>
      </c>
      <c r="R570" s="23" t="str" cm="1">
        <f t="array" ref="R570">IFERROR(_xlfn.IFS(
Q570="MPR ISSUE","ACTIVE",
Q570="BSS Hardware Issue","ACTIVE",
Q570="Sites strategiques, MLL, Pylone, etc.","PASSIVE",
Q570="AKTIVCO DEFAUT GE &amp; POWER Cabinet","PASSIVE",
Q570="AKTIVCO Coupure ENEO &amp; Baisse de tension","PASSIVE",
Q570="Coupure ENEO &amp; Baisse de tension","PASSIVE",
Q570="Defaut GE &amp; POWER Cabinet","PASSIVE",
Q570="Sharing","PASSIVE",
Q570="SIte strategiques &amp; DataCenter","PASSIVE",
Q570="Exclu","Exclu",
Q570="SAT","ACTIVE",
Q570="SPARE-ISSUE","SPARE-ISSUE",
Q570="Fiber CAmtel","ACTIVE",
Q570="Fiber AOF","ACTIVE",
Q570="Projet OCM (HUAWEI)","PLANNED WORKS",
Q570="Projet OCM (NOKIA)","PLANNED WORKS",
Q570="ACCESS-ISSUE","ACCESS-ISSUE",
Q570="Projet OCM (ZTE, NOKIA, autres projets)","PLANNED WORKS",
Q570="No root CAuse","No root cause",
Q570="ODU HS","ACTIVE",
Q570="IP &amp; VLAN","ACTIVE",
Q570="Warehouse HUAWEI","SPARE-ISSUE",
Q570="SPARE-HS","SPARE-ISSUE",
Q570="Power Telco","ACTIVE"
),"")</f>
        <v>No root cause</v>
      </c>
      <c r="S570" s="56" t="s">
        <v>5641</v>
      </c>
      <c r="T570" s="7" t="s">
        <v>17</v>
      </c>
      <c r="U570" s="57" t="s">
        <v>17</v>
      </c>
      <c r="V570" s="57" t="s">
        <v>17</v>
      </c>
      <c r="W570" s="57" t="s">
        <v>17</v>
      </c>
      <c r="X570" s="57" t="s">
        <v>17</v>
      </c>
      <c r="Y570" s="57" t="s">
        <v>5582</v>
      </c>
      <c r="Z570" s="57" t="s">
        <v>5582</v>
      </c>
      <c r="AA570" s="57" t="s">
        <v>5582</v>
      </c>
      <c r="AB570" s="57"/>
      <c r="AC570" s="57" t="s">
        <v>17</v>
      </c>
      <c r="AD570" s="57" t="s">
        <v>17</v>
      </c>
      <c r="AE570" s="57" t="s">
        <v>17</v>
      </c>
      <c r="AF570" s="57" t="s">
        <v>17</v>
      </c>
      <c r="AG570" s="57" t="s">
        <v>17</v>
      </c>
      <c r="AH570" s="57" t="s">
        <v>17</v>
      </c>
      <c r="AI570" s="57" t="s">
        <v>17</v>
      </c>
      <c r="AJ570" s="15"/>
      <c r="AK570" s="15"/>
      <c r="AL570" s="15"/>
      <c r="AM570" s="15"/>
    </row>
    <row r="571" spans="1:39" s="14" customFormat="1" x14ac:dyDescent="0.35">
      <c r="A571" s="1" t="s">
        <v>3572</v>
      </c>
      <c r="B571" s="1" t="s">
        <v>3573</v>
      </c>
      <c r="C571" s="3"/>
      <c r="D571" s="1" t="s">
        <v>12</v>
      </c>
      <c r="E571" s="1" t="s">
        <v>320</v>
      </c>
      <c r="F571" s="3" t="s">
        <v>71</v>
      </c>
      <c r="G571" s="1" t="s">
        <v>3574</v>
      </c>
      <c r="H571" s="51" t="str">
        <f>_xlfn.XLOOKUP(B571,'[1]Nur des jours'!$B:$B,'[1]Nur des jours'!$H:$H,"")</f>
        <v>ZTE</v>
      </c>
      <c r="I571" s="52">
        <v>0</v>
      </c>
      <c r="J571" s="52">
        <v>0</v>
      </c>
      <c r="K571" s="52">
        <v>0</v>
      </c>
      <c r="L571" s="53">
        <v>0</v>
      </c>
      <c r="M571" s="54" t="s">
        <v>5374</v>
      </c>
      <c r="N571" s="55"/>
      <c r="O571" s="16" t="str" cm="1">
        <f t="array" ref="O571">IFERROR(_xlfn.IFS(
Q571="MPR ISSUE","PDH",
Q571="BSS Hardware Issue","BSS",
Q571="Sites strategiques, MLL, Pylone, etc.","ENVTECH",
Q571="AKTIVCO DEFAUT GE &amp; POWER Cabinet","AKTIVCO",
Q571="AKTIVCO Coupure ENEO &amp; Baisse de tension","AKTIVCO GRID ONLY",
Q571="Coupure ENEO &amp; Baisse de tension","IHS GRID ONLY",
Q571="Defaut GE &amp; POWER Cabinet","IHS",
Q571="Sharing","Partners",
Q571="SIte strategiques &amp; DataCenter","SST &amp; DC",
Q571="Exclu","Exclu",
Q571="SAT","SAT",
Q571="SPARE-ISSUE","SPARE-ISSUE",
Q571="Fiber CAmtel","TRANS_FO_CAMTEL",
Q571="Fiber AOF","Fiber AOF",
Q571="Projet OCM (HUAWEI)","TRAVAUX-HUAWEI",
Q571="Projet OCM (NOKIA)","TRAVAUX-NOKIA",
Q571="ACCESS-ISSUE","ACCESS-ISSUE",
Q571="Projet OCM (ZTE, NOKIA, autres projets)","TRAVAUX OCM",
Q571="No root CAuse","No root cause",
Q571="ODU HS","PDH",
Q571="IP &amp; VLAN","PDH",
Q571="Warehouse HUAWEI","SPARE-ISSUE",
Q571="SPARE-HS","SPARE-ISSUE",
Q571="Power Telco","BSS"
),"")</f>
        <v>Fiber AOF</v>
      </c>
      <c r="P571" s="22" t="str" cm="1">
        <f t="array" ref="P571">IFERROR(_xlfn.IFS(
Q571="MPR ISSUE","TX ISSUE",
Q571="BSS Hardware Issue","RAN ISSUE",
Q571="Sites strategiques, MLL, Pylone, etc.","ENVTECH",
Q571="AKTIVCO DEFAUT GE &amp; POWER Cabinet","POWER ISSUE",
Q571="AKTIVCO Coupure ENEO &amp; Baisse de tension","POWER ISSUE",
Q571="Coupure ENEO &amp; Baisse de tension","POWER ISSUE",
Q571="Defaut GE &amp; POWER Cabinet","POWER ISSUE",
Q571="Sharing","POWER ISSUE",
Q571="SIte strategiques &amp; DataCenter","POWER ISSUE",
Q571="Exclu","Exclu",
Q571="SAT","TX ISSUE",
Q571="SPARE-ISSUE","SPARE-ISSUE",
Q571="Fiber CAmtel","TX ISSUE",
Q571="Fiber AOF","TX ISSUE",
Q571="Projet OCM (HUAWEI)","TRAVAUX-HUAWEI",
Q571="Projet OCM (NOKIA)","TRAVAUX -NOKIA",
Q571="ACCESS-ISSUE","ACCESS-ISSUE",
Q571="Projet OCM (ZTE, NOKIA, autres projets)","TRAVAUX OCM",
Q571="No root CAuse","No root cause",
Q571="ODU HS","TX ISSUE",
Q571="IP &amp; VLAN","TX ISSUE",
Q571="Warehouse HUAWEI","SPARE-ISSUE",
Q571="SPARE-HS","SPARE-ISSUE",
Q571="Power Telco","RAN ISSUE"
),"")</f>
        <v>TX ISSUE</v>
      </c>
      <c r="Q571" s="48" t="s">
        <v>6154</v>
      </c>
      <c r="R571" s="23" t="str" cm="1">
        <f t="array" ref="R571">IFERROR(_xlfn.IFS(
Q571="MPR ISSUE","ACTIVE",
Q571="BSS Hardware Issue","ACTIVE",
Q571="Sites strategiques, MLL, Pylone, etc.","PASSIVE",
Q571="AKTIVCO DEFAUT GE &amp; POWER Cabinet","PASSIVE",
Q571="AKTIVCO Coupure ENEO &amp; Baisse de tension","PASSIVE",
Q571="Coupure ENEO &amp; Baisse de tension","PASSIVE",
Q571="Defaut GE &amp; POWER Cabinet","PASSIVE",
Q571="Sharing","PASSIVE",
Q571="SIte strategiques &amp; DataCenter","PASSIVE",
Q571="Exclu","Exclu",
Q571="SAT","ACTIVE",
Q571="SPARE-ISSUE","SPARE-ISSUE",
Q571="Fiber CAmtel","ACTIVE",
Q571="Fiber AOF","ACTIVE",
Q571="Projet OCM (HUAWEI)","PLANNED WORKS",
Q571="Projet OCM (NOKIA)","PLANNED WORKS",
Q571="ACCESS-ISSUE","ACCESS-ISSUE",
Q571="Projet OCM (ZTE, NOKIA, autres projets)","PLANNED WORKS",
Q571="No root CAuse","No root cause",
Q571="ODU HS","ACTIVE",
Q571="IP &amp; VLAN","ACTIVE",
Q571="Warehouse HUAWEI","SPARE-ISSUE",
Q571="SPARE-HS","SPARE-ISSUE",
Q571="Power Telco","ACTIVE"
),"")</f>
        <v>ACTIVE</v>
      </c>
      <c r="S571" s="56" t="s">
        <v>6134</v>
      </c>
      <c r="T571" s="7" t="s">
        <v>17</v>
      </c>
      <c r="U571" s="57" t="s">
        <v>17</v>
      </c>
      <c r="V571" s="57" t="s">
        <v>17</v>
      </c>
      <c r="W571" s="57" t="s">
        <v>17</v>
      </c>
      <c r="X571" s="57" t="s">
        <v>17</v>
      </c>
      <c r="Y571" s="57" t="s">
        <v>5582</v>
      </c>
      <c r="Z571" s="57" t="s">
        <v>5582</v>
      </c>
      <c r="AA571" s="57" t="s">
        <v>17</v>
      </c>
      <c r="AB571" s="57"/>
      <c r="AC571" s="57" t="s">
        <v>17</v>
      </c>
      <c r="AD571" s="57" t="s">
        <v>17</v>
      </c>
      <c r="AE571" s="57" t="s">
        <v>17</v>
      </c>
      <c r="AF571" s="57" t="s">
        <v>17</v>
      </c>
      <c r="AG571" s="57" t="s">
        <v>17</v>
      </c>
      <c r="AH571" s="57" t="s">
        <v>6135</v>
      </c>
      <c r="AI571" s="57" t="s">
        <v>6136</v>
      </c>
      <c r="AJ571" s="15"/>
      <c r="AK571" s="15"/>
      <c r="AL571" s="15"/>
      <c r="AM571" s="15"/>
    </row>
    <row r="572" spans="1:39" s="14" customFormat="1" x14ac:dyDescent="0.35">
      <c r="A572" s="1" t="s">
        <v>3727</v>
      </c>
      <c r="B572" s="1" t="s">
        <v>3728</v>
      </c>
      <c r="C572" s="3"/>
      <c r="D572" s="1" t="s">
        <v>12</v>
      </c>
      <c r="E572" s="1" t="s">
        <v>239</v>
      </c>
      <c r="F572" s="3" t="s">
        <v>39</v>
      </c>
      <c r="G572" s="1" t="s">
        <v>3727</v>
      </c>
      <c r="H572" s="51" t="str">
        <f>_xlfn.XLOOKUP(B572,'[1]Nur des jours'!$B:$B,'[1]Nur des jours'!$H:$H,"")</f>
        <v>ZTE</v>
      </c>
      <c r="I572" s="52">
        <v>0</v>
      </c>
      <c r="J572" s="52">
        <v>0</v>
      </c>
      <c r="K572" s="52">
        <v>0</v>
      </c>
      <c r="L572" s="53">
        <v>0</v>
      </c>
      <c r="M572" s="54" t="s">
        <v>5374</v>
      </c>
      <c r="N572" s="55"/>
      <c r="O572" s="16" t="str" cm="1">
        <f t="array" ref="O572">IFERROR(_xlfn.IFS(
Q572="MPR ISSUE","PDH",
Q572="BSS Hardware Issue","BSS",
Q572="Sites strategiques, MLL, Pylone, etc.","ENVTECH",
Q572="AKTIVCO DEFAUT GE &amp; POWER Cabinet","AKTIVCO",
Q572="AKTIVCO Coupure ENEO &amp; Baisse de tension","AKTIVCO GRID ONLY",
Q572="Coupure ENEO &amp; Baisse de tension","IHS GRID ONLY",
Q572="Defaut GE &amp; POWER Cabinet","IHS",
Q572="Sharing","Partners",
Q572="SIte strategiques &amp; DataCenter","SST &amp; DC",
Q572="Exclu","Exclu",
Q572="SAT","SAT",
Q572="SPARE-ISSUE","SPARE-ISSUE",
Q572="Fiber CAmtel","TRANS_FO_CAMTEL",
Q572="Fiber AOF","Fiber AOF",
Q572="Projet OCM (HUAWEI)","TRAVAUX-HUAWEI",
Q572="Projet OCM (NOKIA)","TRAVAUX-NOKIA",
Q572="ACCESS-ISSUE","ACCESS-ISSUE",
Q572="Projet OCM (ZTE, NOKIA, autres projets)","TRAVAUX OCM",
Q572="No root CAuse","No root cause",
Q572="ODU HS","PDH",
Q572="IP &amp; VLAN","PDH",
Q572="Warehouse HUAWEI","SPARE-ISSUE",
Q572="SPARE-HS","SPARE-ISSUE",
Q572="Power Telco","BSS"
),"")</f>
        <v>IHS</v>
      </c>
      <c r="P572" s="22" t="str" cm="1">
        <f t="array" ref="P572">IFERROR(_xlfn.IFS(
Q572="MPR ISSUE","TX ISSUE",
Q572="BSS Hardware Issue","RAN ISSUE",
Q572="Sites strategiques, MLL, Pylone, etc.","ENVTECH",
Q572="AKTIVCO DEFAUT GE &amp; POWER Cabinet","POWER ISSUE",
Q572="AKTIVCO Coupure ENEO &amp; Baisse de tension","POWER ISSUE",
Q572="Coupure ENEO &amp; Baisse de tension","POWER ISSUE",
Q572="Defaut GE &amp; POWER Cabinet","POWER ISSUE",
Q572="Sharing","POWER ISSUE",
Q572="SIte strategiques &amp; DataCenter","POWER ISSUE",
Q572="Exclu","Exclu",
Q572="SAT","TX ISSUE",
Q572="SPARE-ISSUE","SPARE-ISSUE",
Q572="Fiber CAmtel","TX ISSUE",
Q572="Fiber AOF","TX ISSUE",
Q572="Projet OCM (HUAWEI)","TRAVAUX-HUAWEI",
Q572="Projet OCM (NOKIA)","TRAVAUX -NOKIA",
Q572="ACCESS-ISSUE","ACCESS-ISSUE",
Q572="Projet OCM (ZTE, NOKIA, autres projets)","TRAVAUX OCM",
Q572="No root CAuse","No root cause",
Q572="ODU HS","TX ISSUE",
Q572="IP &amp; VLAN","TX ISSUE",
Q572="Warehouse HUAWEI","SPARE-ISSUE",
Q572="SPARE-HS","SPARE-ISSUE",
Q572="Power Telco","RAN ISSUE"
),"")</f>
        <v>POWER ISSUE</v>
      </c>
      <c r="Q572" s="48" t="s">
        <v>5338</v>
      </c>
      <c r="R572" s="23" t="str" cm="1">
        <f t="array" ref="R572">IFERROR(_xlfn.IFS(
Q572="MPR ISSUE","ACTIVE",
Q572="BSS Hardware Issue","ACTIVE",
Q572="Sites strategiques, MLL, Pylone, etc.","PASSIVE",
Q572="AKTIVCO DEFAUT GE &amp; POWER Cabinet","PASSIVE",
Q572="AKTIVCO Coupure ENEO &amp; Baisse de tension","PASSIVE",
Q572="Coupure ENEO &amp; Baisse de tension","PASSIVE",
Q572="Defaut GE &amp; POWER Cabinet","PASSIVE",
Q572="Sharing","PASSIVE",
Q572="SIte strategiques &amp; DataCenter","PASSIVE",
Q572="Exclu","Exclu",
Q572="SAT","ACTIVE",
Q572="SPARE-ISSUE","SPARE-ISSUE",
Q572="Fiber CAmtel","ACTIVE",
Q572="Fiber AOF","ACTIVE",
Q572="Projet OCM (HUAWEI)","PLANNED WORKS",
Q572="Projet OCM (NOKIA)","PLANNED WORKS",
Q572="ACCESS-ISSUE","ACCESS-ISSUE",
Q572="Projet OCM (ZTE, NOKIA, autres projets)","PLANNED WORKS",
Q572="No root CAuse","No root cause",
Q572="ODU HS","ACTIVE",
Q572="IP &amp; VLAN","ACTIVE",
Q572="Warehouse HUAWEI","SPARE-ISSUE",
Q572="SPARE-HS","SPARE-ISSUE",
Q572="Power Telco","ACTIVE"
),"")</f>
        <v>PASSIVE</v>
      </c>
      <c r="S572" s="56" t="s">
        <v>6036</v>
      </c>
      <c r="T572" s="7" t="s">
        <v>17</v>
      </c>
      <c r="U572" s="57" t="s">
        <v>17</v>
      </c>
      <c r="V572" s="57" t="s">
        <v>17</v>
      </c>
      <c r="W572" s="57" t="s">
        <v>17</v>
      </c>
      <c r="X572" s="57" t="s">
        <v>17</v>
      </c>
      <c r="Y572" s="57" t="s">
        <v>5582</v>
      </c>
      <c r="Z572" s="57" t="s">
        <v>17</v>
      </c>
      <c r="AA572" s="57" t="s">
        <v>17</v>
      </c>
      <c r="AB572" s="57"/>
      <c r="AC572" s="57" t="s">
        <v>17</v>
      </c>
      <c r="AD572" s="57" t="s">
        <v>17</v>
      </c>
      <c r="AE572" s="57" t="s">
        <v>17</v>
      </c>
      <c r="AF572" s="57" t="s">
        <v>5587</v>
      </c>
      <c r="AG572" s="57" t="s">
        <v>17</v>
      </c>
      <c r="AH572" s="57" t="s">
        <v>17</v>
      </c>
      <c r="AI572" s="57" t="s">
        <v>6037</v>
      </c>
      <c r="AJ572" s="15"/>
      <c r="AK572" s="15"/>
      <c r="AL572" s="15"/>
      <c r="AM572" s="15"/>
    </row>
    <row r="573" spans="1:39" s="14" customFormat="1" x14ac:dyDescent="0.35">
      <c r="A573" s="1" t="s">
        <v>5066</v>
      </c>
      <c r="B573" s="1" t="s">
        <v>5067</v>
      </c>
      <c r="C573" s="3"/>
      <c r="D573" s="1" t="s">
        <v>12</v>
      </c>
      <c r="E573" s="1" t="s">
        <v>13</v>
      </c>
      <c r="F573" s="3" t="s">
        <v>39</v>
      </c>
      <c r="G573" s="1" t="s">
        <v>5066</v>
      </c>
      <c r="H573" s="51" t="str">
        <f>_xlfn.XLOOKUP(B573,'[1]Nur des jours'!$B:$B,'[1]Nur des jours'!$H:$H,"")</f>
        <v>ZTE</v>
      </c>
      <c r="I573" s="52">
        <v>0</v>
      </c>
      <c r="J573" s="52">
        <v>0</v>
      </c>
      <c r="K573" s="52">
        <v>0</v>
      </c>
      <c r="L573" s="53">
        <v>0</v>
      </c>
      <c r="M573" s="54" t="s">
        <v>5374</v>
      </c>
      <c r="N573" s="55"/>
      <c r="O573" s="16" t="str" cm="1">
        <f t="array" ref="O573">IFERROR(_xlfn.IFS(
Q573="MPR ISSUE","PDH",
Q573="BSS Hardware Issue","BSS",
Q573="Sites strategiques, MLL, Pylone, etc.","ENVTECH",
Q573="AKTIVCO DEFAUT GE &amp; POWER Cabinet","AKTIVCO",
Q573="AKTIVCO Coupure ENEO &amp; Baisse de tension","AKTIVCO GRID ONLY",
Q573="Coupure ENEO &amp; Baisse de tension","IHS GRID ONLY",
Q573="Defaut GE &amp; POWER Cabinet","IHS",
Q573="Sharing","Partners",
Q573="SIte strategiques &amp; DataCenter","SST &amp; DC",
Q573="Exclu","Exclu",
Q573="SAT","SAT",
Q573="SPARE-ISSUE","SPARE-ISSUE",
Q573="Fiber CAmtel","TRANS_FO_CAMTEL",
Q573="Fiber AOF","Fiber AOF",
Q573="Projet OCM (HUAWEI)","TRAVAUX-HUAWEI",
Q573="Projet OCM (NOKIA)","TRAVAUX-NOKIA",
Q573="ACCESS-ISSUE","ACCESS-ISSUE",
Q573="Projet OCM (ZTE, NOKIA, autres projets)","TRAVAUX OCM",
Q573="No root CAuse","No root cause",
Q573="ODU HS","PDH",
Q573="IP &amp; VLAN","PDH",
Q573="Warehouse HUAWEI","SPARE-ISSUE",
Q573="SPARE-HS","SPARE-ISSUE",
Q573="Power Telco","BSS"
),"")</f>
        <v>IHS</v>
      </c>
      <c r="P573" s="22" t="str" cm="1">
        <f t="array" ref="P573">IFERROR(_xlfn.IFS(
Q573="MPR ISSUE","TX ISSUE",
Q573="BSS Hardware Issue","RAN ISSUE",
Q573="Sites strategiques, MLL, Pylone, etc.","ENVTECH",
Q573="AKTIVCO DEFAUT GE &amp; POWER Cabinet","POWER ISSUE",
Q573="AKTIVCO Coupure ENEO &amp; Baisse de tension","POWER ISSUE",
Q573="Coupure ENEO &amp; Baisse de tension","POWER ISSUE",
Q573="Defaut GE &amp; POWER Cabinet","POWER ISSUE",
Q573="Sharing","POWER ISSUE",
Q573="SIte strategiques &amp; DataCenter","POWER ISSUE",
Q573="Exclu","Exclu",
Q573="SAT","TX ISSUE",
Q573="SPARE-ISSUE","SPARE-ISSUE",
Q573="Fiber CAmtel","TX ISSUE",
Q573="Fiber AOF","TX ISSUE",
Q573="Projet OCM (HUAWEI)","TRAVAUX-HUAWEI",
Q573="Projet OCM (NOKIA)","TRAVAUX -NOKIA",
Q573="ACCESS-ISSUE","ACCESS-ISSUE",
Q573="Projet OCM (ZTE, NOKIA, autres projets)","TRAVAUX OCM",
Q573="No root CAuse","No root cause",
Q573="ODU HS","TX ISSUE",
Q573="IP &amp; VLAN","TX ISSUE",
Q573="Warehouse HUAWEI","SPARE-ISSUE",
Q573="SPARE-HS","SPARE-ISSUE",
Q573="Power Telco","RAN ISSUE"
),"")</f>
        <v>POWER ISSUE</v>
      </c>
      <c r="Q573" s="48" t="s">
        <v>5338</v>
      </c>
      <c r="R573" s="23" t="str" cm="1">
        <f t="array" ref="R573">IFERROR(_xlfn.IFS(
Q573="MPR ISSUE","ACTIVE",
Q573="BSS Hardware Issue","ACTIVE",
Q573="Sites strategiques, MLL, Pylone, etc.","PASSIVE",
Q573="AKTIVCO DEFAUT GE &amp; POWER Cabinet","PASSIVE",
Q573="AKTIVCO Coupure ENEO &amp; Baisse de tension","PASSIVE",
Q573="Coupure ENEO &amp; Baisse de tension","PASSIVE",
Q573="Defaut GE &amp; POWER Cabinet","PASSIVE",
Q573="Sharing","PASSIVE",
Q573="SIte strategiques &amp; DataCenter","PASSIVE",
Q573="Exclu","Exclu",
Q573="SAT","ACTIVE",
Q573="SPARE-ISSUE","SPARE-ISSUE",
Q573="Fiber CAmtel","ACTIVE",
Q573="Fiber AOF","ACTIVE",
Q573="Projet OCM (HUAWEI)","PLANNED WORKS",
Q573="Projet OCM (NOKIA)","PLANNED WORKS",
Q573="ACCESS-ISSUE","ACCESS-ISSUE",
Q573="Projet OCM (ZTE, NOKIA, autres projets)","PLANNED WORKS",
Q573="No root CAuse","No root cause",
Q573="ODU HS","ACTIVE",
Q573="IP &amp; VLAN","ACTIVE",
Q573="Warehouse HUAWEI","SPARE-ISSUE",
Q573="SPARE-HS","SPARE-ISSUE",
Q573="Power Telco","ACTIVE"
),"")</f>
        <v>PASSIVE</v>
      </c>
      <c r="S573" s="56" t="s">
        <v>6151</v>
      </c>
      <c r="T573" s="7" t="s">
        <v>17</v>
      </c>
      <c r="U573" s="57" t="s">
        <v>17</v>
      </c>
      <c r="V573" s="57" t="s">
        <v>17</v>
      </c>
      <c r="W573" s="57" t="s">
        <v>17</v>
      </c>
      <c r="X573" s="57" t="s">
        <v>17</v>
      </c>
      <c r="Y573" s="57" t="s">
        <v>17</v>
      </c>
      <c r="Z573" s="57" t="s">
        <v>17</v>
      </c>
      <c r="AA573" s="57" t="s">
        <v>5582</v>
      </c>
      <c r="AB573" s="57"/>
      <c r="AC573" s="57" t="s">
        <v>17</v>
      </c>
      <c r="AD573" s="57" t="s">
        <v>17</v>
      </c>
      <c r="AE573" s="57" t="s">
        <v>17</v>
      </c>
      <c r="AF573" s="57" t="s">
        <v>6141</v>
      </c>
      <c r="AG573" s="57" t="s">
        <v>17</v>
      </c>
      <c r="AH573" s="57" t="s">
        <v>17</v>
      </c>
      <c r="AI573" s="57" t="s">
        <v>6152</v>
      </c>
      <c r="AJ573" s="15"/>
      <c r="AK573" s="15"/>
      <c r="AL573" s="15"/>
      <c r="AM573" s="15"/>
    </row>
    <row r="574" spans="1:39" s="14" customFormat="1" x14ac:dyDescent="0.35">
      <c r="A574" s="1" t="s">
        <v>4855</v>
      </c>
      <c r="B574" s="1" t="s">
        <v>4856</v>
      </c>
      <c r="C574" s="3"/>
      <c r="D574" s="1" t="s">
        <v>359</v>
      </c>
      <c r="E574" s="1" t="s">
        <v>5531</v>
      </c>
      <c r="F574" s="3" t="s">
        <v>39</v>
      </c>
      <c r="G574" s="1" t="s">
        <v>4855</v>
      </c>
      <c r="H574" s="51" t="str">
        <f>_xlfn.XLOOKUP(B574,'[1]Nur des jours'!$B:$B,'[1]Nur des jours'!$H:$H,"")</f>
        <v>ZTE</v>
      </c>
      <c r="I574" s="52">
        <v>0</v>
      </c>
      <c r="J574" s="52">
        <v>0</v>
      </c>
      <c r="K574" s="52">
        <v>0</v>
      </c>
      <c r="L574" s="53">
        <v>0</v>
      </c>
      <c r="M574" s="54" t="s">
        <v>5374</v>
      </c>
      <c r="N574" s="55"/>
      <c r="O574" s="16" t="str" cm="1">
        <f t="array" ref="O574">IFERROR(_xlfn.IFS(
Q574="MPR ISSUE","PDH",
Q574="BSS Hardware Issue","BSS",
Q574="Sites strategiques, MLL, Pylone, etc.","ENVTECH",
Q574="AKTIVCO DEFAUT GE &amp; POWER Cabinet","AKTIVCO",
Q574="AKTIVCO Coupure ENEO &amp; Baisse de tension","AKTIVCO GRID ONLY",
Q574="Coupure ENEO &amp; Baisse de tension","IHS GRID ONLY",
Q574="Defaut GE &amp; POWER Cabinet","IHS",
Q574="Sharing","Partners",
Q574="SIte strategiques &amp; DataCenter","SST &amp; DC",
Q574="Exclu","Exclu",
Q574="SAT","SAT",
Q574="SPARE-ISSUE","SPARE-ISSUE",
Q574="Fiber CAmtel","TRANS_FO_CAMTEL",
Q574="Fiber AOF","Fiber AOF",
Q574="Projet OCM (HUAWEI)","TRAVAUX-HUAWEI",
Q574="Projet OCM (NOKIA)","TRAVAUX-NOKIA",
Q574="ACCESS-ISSUE","ACCESS-ISSUE",
Q574="Projet OCM (ZTE, NOKIA, autres projets)","TRAVAUX OCM",
Q574="No root CAuse","No root cause",
Q574="ODU HS","PDH",
Q574="IP &amp; VLAN","PDH",
Q574="Warehouse HUAWEI","SPARE-ISSUE",
Q574="SPARE-HS","SPARE-ISSUE",
Q574="Power Telco","BSS"
),"")</f>
        <v>No root cause</v>
      </c>
      <c r="P574" s="22" t="str" cm="1">
        <f t="array" ref="P574">IFERROR(_xlfn.IFS(
Q574="MPR ISSUE","TX ISSUE",
Q574="BSS Hardware Issue","RAN ISSUE",
Q574="Sites strategiques, MLL, Pylone, etc.","ENVTECH",
Q574="AKTIVCO DEFAUT GE &amp; POWER Cabinet","POWER ISSUE",
Q574="AKTIVCO Coupure ENEO &amp; Baisse de tension","POWER ISSUE",
Q574="Coupure ENEO &amp; Baisse de tension","POWER ISSUE",
Q574="Defaut GE &amp; POWER Cabinet","POWER ISSUE",
Q574="Sharing","POWER ISSUE",
Q574="SIte strategiques &amp; DataCenter","POWER ISSUE",
Q574="Exclu","Exclu",
Q574="SAT","TX ISSUE",
Q574="SPARE-ISSUE","SPARE-ISSUE",
Q574="Fiber CAmtel","TX ISSUE",
Q574="Fiber AOF","TX ISSUE",
Q574="Projet OCM (HUAWEI)","TRAVAUX-HUAWEI",
Q574="Projet OCM (NOKIA)","TRAVAUX -NOKIA",
Q574="ACCESS-ISSUE","ACCESS-ISSUE",
Q574="Projet OCM (ZTE, NOKIA, autres projets)","TRAVAUX OCM",
Q574="No root CAuse","No root cause",
Q574="ODU HS","TX ISSUE",
Q574="IP &amp; VLAN","TX ISSUE",
Q574="Warehouse HUAWEI","SPARE-ISSUE",
Q574="SPARE-HS","SPARE-ISSUE",
Q574="Power Telco","RAN ISSUE"
),"")</f>
        <v>No root cause</v>
      </c>
      <c r="Q574" s="48" t="s">
        <v>5573</v>
      </c>
      <c r="R574" s="23" t="str" cm="1">
        <f t="array" ref="R574">IFERROR(_xlfn.IFS(
Q574="MPR ISSUE","ACTIVE",
Q574="BSS Hardware Issue","ACTIVE",
Q574="Sites strategiques, MLL, Pylone, etc.","PASSIVE",
Q574="AKTIVCO DEFAUT GE &amp; POWER Cabinet","PASSIVE",
Q574="AKTIVCO Coupure ENEO &amp; Baisse de tension","PASSIVE",
Q574="Coupure ENEO &amp; Baisse de tension","PASSIVE",
Q574="Defaut GE &amp; POWER Cabinet","PASSIVE",
Q574="Sharing","PASSIVE",
Q574="SIte strategiques &amp; DataCenter","PASSIVE",
Q574="Exclu","Exclu",
Q574="SAT","ACTIVE",
Q574="SPARE-ISSUE","SPARE-ISSUE",
Q574="Fiber CAmtel","ACTIVE",
Q574="Fiber AOF","ACTIVE",
Q574="Projet OCM (HUAWEI)","PLANNED WORKS",
Q574="Projet OCM (NOKIA)","PLANNED WORKS",
Q574="ACCESS-ISSUE","ACCESS-ISSUE",
Q574="Projet OCM (ZTE, NOKIA, autres projets)","PLANNED WORKS",
Q574="No root CAuse","No root cause",
Q574="ODU HS","ACTIVE",
Q574="IP &amp; VLAN","ACTIVE",
Q574="Warehouse HUAWEI","SPARE-ISSUE",
Q574="SPARE-HS","SPARE-ISSUE",
Q574="Power Telco","ACTIVE"
),"")</f>
        <v>No root cause</v>
      </c>
      <c r="S574" s="56" t="s">
        <v>5582</v>
      </c>
      <c r="T574" s="7" t="s">
        <v>17</v>
      </c>
      <c r="U574" s="57" t="s">
        <v>17</v>
      </c>
      <c r="V574" s="57" t="s">
        <v>17</v>
      </c>
      <c r="W574" s="57" t="s">
        <v>17</v>
      </c>
      <c r="X574" s="57" t="s">
        <v>17</v>
      </c>
      <c r="Y574" s="57" t="s">
        <v>5582</v>
      </c>
      <c r="Z574" s="57" t="s">
        <v>17</v>
      </c>
      <c r="AA574" s="57" t="s">
        <v>17</v>
      </c>
      <c r="AB574" s="57"/>
      <c r="AC574" s="57" t="s">
        <v>17</v>
      </c>
      <c r="AD574" s="57" t="s">
        <v>17</v>
      </c>
      <c r="AE574" s="57" t="s">
        <v>17</v>
      </c>
      <c r="AF574" s="57" t="s">
        <v>17</v>
      </c>
      <c r="AG574" s="57" t="s">
        <v>17</v>
      </c>
      <c r="AH574" s="57" t="s">
        <v>17</v>
      </c>
      <c r="AI574" s="57" t="s">
        <v>17</v>
      </c>
      <c r="AJ574" s="15"/>
      <c r="AK574" s="15"/>
      <c r="AL574" s="15"/>
      <c r="AM574" s="15"/>
    </row>
    <row r="575" spans="1:39" s="14" customFormat="1" x14ac:dyDescent="0.35">
      <c r="A575" s="1" t="s">
        <v>4011</v>
      </c>
      <c r="B575" s="1" t="s">
        <v>4042</v>
      </c>
      <c r="C575" s="3"/>
      <c r="D575" s="1" t="s">
        <v>12</v>
      </c>
      <c r="E575" s="1" t="s">
        <v>320</v>
      </c>
      <c r="F575" s="3" t="s">
        <v>33</v>
      </c>
      <c r="G575" s="1" t="s">
        <v>4011</v>
      </c>
      <c r="H575" s="51" t="str">
        <f>_xlfn.XLOOKUP(B575,'[1]Nur des jours'!$B:$B,'[1]Nur des jours'!$H:$H,"")</f>
        <v>ZTE</v>
      </c>
      <c r="I575" s="52">
        <v>0</v>
      </c>
      <c r="J575" s="52">
        <v>0</v>
      </c>
      <c r="K575" s="52">
        <v>0</v>
      </c>
      <c r="L575" s="53">
        <v>0</v>
      </c>
      <c r="M575" s="54" t="s">
        <v>5374</v>
      </c>
      <c r="N575" s="55"/>
      <c r="O575" s="16" t="str" cm="1">
        <f t="array" ref="O575">IFERROR(_xlfn.IFS(
Q575="MPR ISSUE","PDH",
Q575="BSS Hardware Issue","BSS",
Q575="Sites strategiques, MLL, Pylone, etc.","ENVTECH",
Q575="AKTIVCO DEFAUT GE &amp; POWER Cabinet","AKTIVCO",
Q575="AKTIVCO Coupure ENEO &amp; Baisse de tension","AKTIVCO GRID ONLY",
Q575="Coupure ENEO &amp; Baisse de tension","IHS GRID ONLY",
Q575="Defaut GE &amp; POWER Cabinet","IHS",
Q575="Sharing","Partners",
Q575="SIte strategiques &amp; DataCenter","SST &amp; DC",
Q575="Exclu","Exclu",
Q575="SAT","SAT",
Q575="SPARE-ISSUE","SPARE-ISSUE",
Q575="Fiber CAmtel","TRANS_FO_CAMTEL",
Q575="Fiber AOF","Fiber AOF",
Q575="Projet OCM (HUAWEI)","TRAVAUX-HUAWEI",
Q575="Projet OCM (NOKIA)","TRAVAUX-NOKIA",
Q575="ACCESS-ISSUE","ACCESS-ISSUE",
Q575="Projet OCM (ZTE, NOKIA, autres projets)","TRAVAUX OCM",
Q575="No root CAuse","No root cause",
Q575="ODU HS","PDH",
Q575="IP &amp; VLAN","PDH",
Q575="Warehouse HUAWEI","SPARE-ISSUE",
Q575="SPARE-HS","SPARE-ISSUE",
Q575="Power Telco","BSS"
),"")</f>
        <v>No root cause</v>
      </c>
      <c r="P575" s="22" t="str" cm="1">
        <f t="array" ref="P575">IFERROR(_xlfn.IFS(
Q575="MPR ISSUE","TX ISSUE",
Q575="BSS Hardware Issue","RAN ISSUE",
Q575="Sites strategiques, MLL, Pylone, etc.","ENVTECH",
Q575="AKTIVCO DEFAUT GE &amp; POWER Cabinet","POWER ISSUE",
Q575="AKTIVCO Coupure ENEO &amp; Baisse de tension","POWER ISSUE",
Q575="Coupure ENEO &amp; Baisse de tension","POWER ISSUE",
Q575="Defaut GE &amp; POWER Cabinet","POWER ISSUE",
Q575="Sharing","POWER ISSUE",
Q575="SIte strategiques &amp; DataCenter","POWER ISSUE",
Q575="Exclu","Exclu",
Q575="SAT","TX ISSUE",
Q575="SPARE-ISSUE","SPARE-ISSUE",
Q575="Fiber CAmtel","TX ISSUE",
Q575="Fiber AOF","TX ISSUE",
Q575="Projet OCM (HUAWEI)","TRAVAUX-HUAWEI",
Q575="Projet OCM (NOKIA)","TRAVAUX -NOKIA",
Q575="ACCESS-ISSUE","ACCESS-ISSUE",
Q575="Projet OCM (ZTE, NOKIA, autres projets)","TRAVAUX OCM",
Q575="No root CAuse","No root cause",
Q575="ODU HS","TX ISSUE",
Q575="IP &amp; VLAN","TX ISSUE",
Q575="Warehouse HUAWEI","SPARE-ISSUE",
Q575="SPARE-HS","SPARE-ISSUE",
Q575="Power Telco","RAN ISSUE"
),"")</f>
        <v>No root cause</v>
      </c>
      <c r="Q575" s="48" t="s">
        <v>5573</v>
      </c>
      <c r="R575" s="23" t="str" cm="1">
        <f t="array" ref="R575">IFERROR(_xlfn.IFS(
Q575="MPR ISSUE","ACTIVE",
Q575="BSS Hardware Issue","ACTIVE",
Q575="Sites strategiques, MLL, Pylone, etc.","PASSIVE",
Q575="AKTIVCO DEFAUT GE &amp; POWER Cabinet","PASSIVE",
Q575="AKTIVCO Coupure ENEO &amp; Baisse de tension","PASSIVE",
Q575="Coupure ENEO &amp; Baisse de tension","PASSIVE",
Q575="Defaut GE &amp; POWER Cabinet","PASSIVE",
Q575="Sharing","PASSIVE",
Q575="SIte strategiques &amp; DataCenter","PASSIVE",
Q575="Exclu","Exclu",
Q575="SAT","ACTIVE",
Q575="SPARE-ISSUE","SPARE-ISSUE",
Q575="Fiber CAmtel","ACTIVE",
Q575="Fiber AOF","ACTIVE",
Q575="Projet OCM (HUAWEI)","PLANNED WORKS",
Q575="Projet OCM (NOKIA)","PLANNED WORKS",
Q575="ACCESS-ISSUE","ACCESS-ISSUE",
Q575="Projet OCM (ZTE, NOKIA, autres projets)","PLANNED WORKS",
Q575="No root CAuse","No root cause",
Q575="ODU HS","ACTIVE",
Q575="IP &amp; VLAN","ACTIVE",
Q575="Warehouse HUAWEI","SPARE-ISSUE",
Q575="SPARE-HS","SPARE-ISSUE",
Q575="Power Telco","ACTIVE"
),"")</f>
        <v>No root cause</v>
      </c>
      <c r="S575" s="56" t="s">
        <v>5582</v>
      </c>
      <c r="T575" s="7" t="s">
        <v>17</v>
      </c>
      <c r="U575" s="57" t="s">
        <v>17</v>
      </c>
      <c r="V575" s="57" t="s">
        <v>17</v>
      </c>
      <c r="W575" s="57" t="s">
        <v>17</v>
      </c>
      <c r="X575" s="57" t="s">
        <v>17</v>
      </c>
      <c r="Y575" s="57" t="s">
        <v>5582</v>
      </c>
      <c r="Z575" s="57" t="s">
        <v>17</v>
      </c>
      <c r="AA575" s="57" t="s">
        <v>17</v>
      </c>
      <c r="AB575" s="57"/>
      <c r="AC575" s="57" t="s">
        <v>17</v>
      </c>
      <c r="AD575" s="57" t="s">
        <v>17</v>
      </c>
      <c r="AE575" s="57" t="s">
        <v>17</v>
      </c>
      <c r="AF575" s="57" t="s">
        <v>17</v>
      </c>
      <c r="AG575" s="57" t="s">
        <v>17</v>
      </c>
      <c r="AH575" s="57" t="s">
        <v>17</v>
      </c>
      <c r="AI575" s="57" t="s">
        <v>17</v>
      </c>
      <c r="AJ575" s="15"/>
      <c r="AK575" s="15"/>
      <c r="AL575" s="15"/>
      <c r="AM575" s="15"/>
    </row>
    <row r="576" spans="1:39" s="14" customFormat="1" x14ac:dyDescent="0.35">
      <c r="A576" s="1" t="s">
        <v>4058</v>
      </c>
      <c r="B576" s="1" t="s">
        <v>4059</v>
      </c>
      <c r="C576" s="3"/>
      <c r="D576" s="1" t="s">
        <v>12</v>
      </c>
      <c r="E576" s="1" t="s">
        <v>13</v>
      </c>
      <c r="F576" s="3" t="s">
        <v>14</v>
      </c>
      <c r="G576" s="1" t="s">
        <v>4060</v>
      </c>
      <c r="H576" s="59" t="str">
        <f>_xlfn.XLOOKUP(B576,'[1]Nur des jours'!$B:$B,'[1]Nur des jours'!$H:$H,"")</f>
        <v>HUAWEI</v>
      </c>
      <c r="I576" s="52">
        <v>0</v>
      </c>
      <c r="J576" s="52">
        <v>0</v>
      </c>
      <c r="K576" s="52">
        <v>0</v>
      </c>
      <c r="L576" s="53">
        <v>0</v>
      </c>
      <c r="M576" s="54" t="s">
        <v>5376</v>
      </c>
      <c r="N576" s="55"/>
      <c r="O576" s="16" t="str" cm="1">
        <f t="array" ref="O576">IFERROR(_xlfn.IFS(
Q576="MPR ISSUE","PDH",
Q576="BSS Hardware Issue","BSS",
Q576="Sites strategiques, MLL, Pylone, etc.","ENVTECH",
Q576="AKTIVCO DEFAUT GE &amp; POWER Cabinet","AKTIVCO",
Q576="AKTIVCO Coupure ENEO &amp; Baisse de tension","AKTIVCO GRID ONLY",
Q576="Coupure ENEO &amp; Baisse de tension","IHS GRID ONLY",
Q576="Defaut GE &amp; POWER Cabinet","IHS",
Q576="Sharing","Partners",
Q576="SIte strategiques &amp; DataCenter","SST &amp; DC",
Q576="Exclu","Exclu",
Q576="SAT","SAT",
Q576="SPARE-ISSUE","SPARE-ISSUE",
Q576="Fiber CAmtel","TRANS_FO_CAMTEL",
Q576="Fiber AOF","Fiber AOF",
Q576="Projet OCM (HUAWEI)","TRAVAUX-HUAWEI",
Q576="Projet OCM (NOKIA)","TRAVAUX-NOKIA",
Q576="ACCESS-ISSUE","ACCESS-ISSUE",
Q576="Projet OCM (ZTE, NOKIA, autres projets)","TRAVAUX OCM",
Q576="No root CAuse","No root cause",
Q576="ODU HS","PDH",
Q576="IP &amp; VLAN","PDH",
Q576="Warehouse HUAWEI","SPARE-ISSUE",
Q576="SPARE-HS","SPARE-ISSUE",
Q576="Power Telco","BSS"
),"")</f>
        <v>No root cause</v>
      </c>
      <c r="P576" s="22" t="str" cm="1">
        <f t="array" ref="P576">IFERROR(_xlfn.IFS(
Q576="MPR ISSUE","TX ISSUE",
Q576="BSS Hardware Issue","RAN ISSUE",
Q576="Sites strategiques, MLL, Pylone, etc.","ENVTECH",
Q576="AKTIVCO DEFAUT GE &amp; POWER Cabinet","POWER ISSUE",
Q576="AKTIVCO Coupure ENEO &amp; Baisse de tension","POWER ISSUE",
Q576="Coupure ENEO &amp; Baisse de tension","POWER ISSUE",
Q576="Defaut GE &amp; POWER Cabinet","POWER ISSUE",
Q576="Sharing","POWER ISSUE",
Q576="SIte strategiques &amp; DataCenter","POWER ISSUE",
Q576="Exclu","Exclu",
Q576="SAT","TX ISSUE",
Q576="SPARE-ISSUE","SPARE-ISSUE",
Q576="Fiber CAmtel","TX ISSUE",
Q576="Fiber AOF","TX ISSUE",
Q576="Projet OCM (HUAWEI)","TRAVAUX-HUAWEI",
Q576="Projet OCM (NOKIA)","TRAVAUX -NOKIA",
Q576="ACCESS-ISSUE","ACCESS-ISSUE",
Q576="Projet OCM (ZTE, NOKIA, autres projets)","TRAVAUX OCM",
Q576="No root CAuse","No root cause",
Q576="ODU HS","TX ISSUE",
Q576="IP &amp; VLAN","TX ISSUE",
Q576="Warehouse HUAWEI","SPARE-ISSUE",
Q576="SPARE-HS","SPARE-ISSUE",
Q576="Power Telco","RAN ISSUE"
),"")</f>
        <v>No root cause</v>
      </c>
      <c r="Q576" s="48" t="s">
        <v>5573</v>
      </c>
      <c r="R576" s="23" t="str" cm="1">
        <f t="array" ref="R576">IFERROR(_xlfn.IFS(
Q576="MPR ISSUE","ACTIVE",
Q576="BSS Hardware Issue","ACTIVE",
Q576="Sites strategiques, MLL, Pylone, etc.","PASSIVE",
Q576="AKTIVCO DEFAUT GE &amp; POWER Cabinet","PASSIVE",
Q576="AKTIVCO Coupure ENEO &amp; Baisse de tension","PASSIVE",
Q576="Coupure ENEO &amp; Baisse de tension","PASSIVE",
Q576="Defaut GE &amp; POWER Cabinet","PASSIVE",
Q576="Sharing","PASSIVE",
Q576="SIte strategiques &amp; DataCenter","PASSIVE",
Q576="Exclu","Exclu",
Q576="SAT","ACTIVE",
Q576="SPARE-ISSUE","SPARE-ISSUE",
Q576="Fiber CAmtel","ACTIVE",
Q576="Fiber AOF","ACTIVE",
Q576="Projet OCM (HUAWEI)","PLANNED WORKS",
Q576="Projet OCM (NOKIA)","PLANNED WORKS",
Q576="ACCESS-ISSUE","ACCESS-ISSUE",
Q576="Projet OCM (ZTE, NOKIA, autres projets)","PLANNED WORKS",
Q576="No root CAuse","No root cause",
Q576="ODU HS","ACTIVE",
Q576="IP &amp; VLAN","ACTIVE",
Q576="Warehouse HUAWEI","SPARE-ISSUE",
Q576="SPARE-HS","SPARE-ISSUE",
Q576="Power Telco","ACTIVE"
),"")</f>
        <v>No root cause</v>
      </c>
      <c r="S576" s="56" t="s">
        <v>5587</v>
      </c>
      <c r="T576" s="7" t="s">
        <v>17</v>
      </c>
      <c r="U576" s="57" t="s">
        <v>17</v>
      </c>
      <c r="V576" s="57" t="s">
        <v>17</v>
      </c>
      <c r="W576" s="57" t="s">
        <v>17</v>
      </c>
      <c r="X576" s="57" t="s">
        <v>17</v>
      </c>
      <c r="Y576" s="57" t="s">
        <v>17</v>
      </c>
      <c r="Z576" s="57" t="s">
        <v>17</v>
      </c>
      <c r="AA576" s="57" t="s">
        <v>17</v>
      </c>
      <c r="AB576" s="57" t="s">
        <v>17</v>
      </c>
      <c r="AC576" s="57" t="s">
        <v>17</v>
      </c>
      <c r="AD576" s="57" t="s">
        <v>17</v>
      </c>
      <c r="AE576" s="57" t="s">
        <v>17</v>
      </c>
      <c r="AF576" s="57" t="s">
        <v>17</v>
      </c>
      <c r="AG576" s="57" t="s">
        <v>5587</v>
      </c>
      <c r="AH576" s="57" t="s">
        <v>17</v>
      </c>
      <c r="AI576" s="57" t="s">
        <v>17</v>
      </c>
      <c r="AJ576" s="15"/>
      <c r="AK576" s="15"/>
      <c r="AL576" s="15"/>
      <c r="AM576" s="15"/>
    </row>
    <row r="577" spans="1:39" s="14" customFormat="1" x14ac:dyDescent="0.35">
      <c r="A577" s="1" t="s">
        <v>3713</v>
      </c>
      <c r="B577" s="1" t="s">
        <v>3714</v>
      </c>
      <c r="C577" s="3"/>
      <c r="D577" s="1" t="s">
        <v>12</v>
      </c>
      <c r="E577" s="1"/>
      <c r="F577" s="3" t="s">
        <v>104</v>
      </c>
      <c r="G577" s="1" t="s">
        <v>3713</v>
      </c>
      <c r="H577" s="59" t="str">
        <f>_xlfn.XLOOKUP(B577,'[1]Nur des jours'!$B:$B,'[1]Nur des jours'!$H:$H,"")</f>
        <v>HUAWEI</v>
      </c>
      <c r="I577" s="52">
        <v>0</v>
      </c>
      <c r="J577" s="52">
        <v>0</v>
      </c>
      <c r="K577" s="52">
        <v>0</v>
      </c>
      <c r="L577" s="53">
        <v>0</v>
      </c>
      <c r="M577" s="54" t="s">
        <v>5374</v>
      </c>
      <c r="N577" s="55"/>
      <c r="O577" s="16" t="str" cm="1">
        <f t="array" ref="O577">IFERROR(_xlfn.IFS(
Q577="MPR ISSUE","PDH",
Q577="BSS Hardware Issue","BSS",
Q577="Sites strategiques, MLL, Pylone, etc.","ENVTECH",
Q577="AKTIVCO DEFAUT GE &amp; POWER Cabinet","AKTIVCO",
Q577="AKTIVCO Coupure ENEO &amp; Baisse de tension","AKTIVCO GRID ONLY",
Q577="Coupure ENEO &amp; Baisse de tension","IHS GRID ONLY",
Q577="Defaut GE &amp; POWER Cabinet","IHS",
Q577="Sharing","Partners",
Q577="SIte strategiques &amp; DataCenter","SST &amp; DC",
Q577="Exclu","Exclu",
Q577="SAT","SAT",
Q577="SPARE-ISSUE","SPARE-ISSUE",
Q577="Fiber CAmtel","TRANS_FO_CAMTEL",
Q577="Fiber AOF","Fiber AOF",
Q577="Projet OCM (HUAWEI)","TRAVAUX-HUAWEI",
Q577="Projet OCM (NOKIA)","TRAVAUX-NOKIA",
Q577="ACCESS-ISSUE","ACCESS-ISSUE",
Q577="Projet OCM (ZTE, NOKIA, autres projets)","TRAVAUX OCM",
Q577="No root CAuse","No root cause",
Q577="ODU HS","PDH",
Q577="IP &amp; VLAN","PDH",
Q577="Warehouse HUAWEI","SPARE-ISSUE",
Q577="SPARE-HS","SPARE-ISSUE",
Q577="Power Telco","BSS"
),"")</f>
        <v>No root cause</v>
      </c>
      <c r="P577" s="22" t="str" cm="1">
        <f t="array" ref="P577">IFERROR(_xlfn.IFS(
Q577="MPR ISSUE","TX ISSUE",
Q577="BSS Hardware Issue","RAN ISSUE",
Q577="Sites strategiques, MLL, Pylone, etc.","ENVTECH",
Q577="AKTIVCO DEFAUT GE &amp; POWER Cabinet","POWER ISSUE",
Q577="AKTIVCO Coupure ENEO &amp; Baisse de tension","POWER ISSUE",
Q577="Coupure ENEO &amp; Baisse de tension","POWER ISSUE",
Q577="Defaut GE &amp; POWER Cabinet","POWER ISSUE",
Q577="Sharing","POWER ISSUE",
Q577="SIte strategiques &amp; DataCenter","POWER ISSUE",
Q577="Exclu","Exclu",
Q577="SAT","TX ISSUE",
Q577="SPARE-ISSUE","SPARE-ISSUE",
Q577="Fiber CAmtel","TX ISSUE",
Q577="Fiber AOF","TX ISSUE",
Q577="Projet OCM (HUAWEI)","TRAVAUX-HUAWEI",
Q577="Projet OCM (NOKIA)","TRAVAUX -NOKIA",
Q577="ACCESS-ISSUE","ACCESS-ISSUE",
Q577="Projet OCM (ZTE, NOKIA, autres projets)","TRAVAUX OCM",
Q577="No root CAuse","No root cause",
Q577="ODU HS","TX ISSUE",
Q577="IP &amp; VLAN","TX ISSUE",
Q577="Warehouse HUAWEI","SPARE-ISSUE",
Q577="SPARE-HS","SPARE-ISSUE",
Q577="Power Telco","RAN ISSUE"
),"")</f>
        <v>No root cause</v>
      </c>
      <c r="Q577" s="48" t="s">
        <v>5573</v>
      </c>
      <c r="R577" s="23" t="str" cm="1">
        <f t="array" ref="R577">IFERROR(_xlfn.IFS(
Q577="MPR ISSUE","ACTIVE",
Q577="BSS Hardware Issue","ACTIVE",
Q577="Sites strategiques, MLL, Pylone, etc.","PASSIVE",
Q577="AKTIVCO DEFAUT GE &amp; POWER Cabinet","PASSIVE",
Q577="AKTIVCO Coupure ENEO &amp; Baisse de tension","PASSIVE",
Q577="Coupure ENEO &amp; Baisse de tension","PASSIVE",
Q577="Defaut GE &amp; POWER Cabinet","PASSIVE",
Q577="Sharing","PASSIVE",
Q577="SIte strategiques &amp; DataCenter","PASSIVE",
Q577="Exclu","Exclu",
Q577="SAT","ACTIVE",
Q577="SPARE-ISSUE","SPARE-ISSUE",
Q577="Fiber CAmtel","ACTIVE",
Q577="Fiber AOF","ACTIVE",
Q577="Projet OCM (HUAWEI)","PLANNED WORKS",
Q577="Projet OCM (NOKIA)","PLANNED WORKS",
Q577="ACCESS-ISSUE","ACCESS-ISSUE",
Q577="Projet OCM (ZTE, NOKIA, autres projets)","PLANNED WORKS",
Q577="No root CAuse","No root cause",
Q577="ODU HS","ACTIVE",
Q577="IP &amp; VLAN","ACTIVE",
Q577="Warehouse HUAWEI","SPARE-ISSUE",
Q577="SPARE-HS","SPARE-ISSUE",
Q577="Power Telco","ACTIVE"
),"")</f>
        <v>No root cause</v>
      </c>
      <c r="S577" s="56" t="s">
        <v>5587</v>
      </c>
      <c r="T577" s="7" t="s">
        <v>17</v>
      </c>
      <c r="U577" s="57" t="s">
        <v>17</v>
      </c>
      <c r="V577" s="57" t="s">
        <v>17</v>
      </c>
      <c r="W577" s="57" t="s">
        <v>17</v>
      </c>
      <c r="X577" s="57"/>
      <c r="Y577" s="57" t="s">
        <v>17</v>
      </c>
      <c r="Z577" s="57" t="s">
        <v>17</v>
      </c>
      <c r="AA577" s="57" t="s">
        <v>17</v>
      </c>
      <c r="AB577" s="57"/>
      <c r="AC577" s="57" t="s">
        <v>17</v>
      </c>
      <c r="AD577" s="57" t="s">
        <v>17</v>
      </c>
      <c r="AE577" s="57" t="s">
        <v>17</v>
      </c>
      <c r="AF577" s="57" t="s">
        <v>5587</v>
      </c>
      <c r="AG577" s="57" t="s">
        <v>17</v>
      </c>
      <c r="AH577" s="57" t="s">
        <v>17</v>
      </c>
      <c r="AI577" s="57" t="s">
        <v>17</v>
      </c>
      <c r="AJ577" s="15"/>
      <c r="AK577" s="15"/>
      <c r="AL577" s="15"/>
      <c r="AM577" s="15"/>
    </row>
    <row r="578" spans="1:39" s="14" customFormat="1" x14ac:dyDescent="0.35">
      <c r="A578" s="1" t="s">
        <v>3873</v>
      </c>
      <c r="B578" s="1" t="s">
        <v>3874</v>
      </c>
      <c r="C578" s="3"/>
      <c r="D578" s="1" t="s">
        <v>12</v>
      </c>
      <c r="E578" s="1" t="s">
        <v>13</v>
      </c>
      <c r="F578" s="3" t="s">
        <v>33</v>
      </c>
      <c r="G578" s="1" t="s">
        <v>3465</v>
      </c>
      <c r="H578" s="59" t="str">
        <f>_xlfn.XLOOKUP(B578,'[1]Nur des jours'!$B:$B,'[1]Nur des jours'!$H:$H,"")</f>
        <v>HUAWEI</v>
      </c>
      <c r="I578" s="52">
        <v>0</v>
      </c>
      <c r="J578" s="52">
        <v>0</v>
      </c>
      <c r="K578" s="52">
        <v>0</v>
      </c>
      <c r="L578" s="53">
        <v>0</v>
      </c>
      <c r="M578" s="54" t="s">
        <v>5374</v>
      </c>
      <c r="N578" s="55"/>
      <c r="O578" s="16" t="str" cm="1">
        <f t="array" ref="O578">IFERROR(_xlfn.IFS(
Q578="MPR ISSUE","PDH",
Q578="BSS Hardware Issue","BSS",
Q578="Sites strategiques, MLL, Pylone, etc.","ENVTECH",
Q578="AKTIVCO DEFAUT GE &amp; POWER Cabinet","AKTIVCO",
Q578="AKTIVCO Coupure ENEO &amp; Baisse de tension","AKTIVCO GRID ONLY",
Q578="Coupure ENEO &amp; Baisse de tension","IHS GRID ONLY",
Q578="Defaut GE &amp; POWER Cabinet","IHS",
Q578="Sharing","Partners",
Q578="SIte strategiques &amp; DataCenter","SST &amp; DC",
Q578="Exclu","Exclu",
Q578="SAT","SAT",
Q578="SPARE-ISSUE","SPARE-ISSUE",
Q578="Fiber CAmtel","TRANS_FO_CAMTEL",
Q578="Fiber AOF","Fiber AOF",
Q578="Projet OCM (HUAWEI)","TRAVAUX-HUAWEI",
Q578="Projet OCM (NOKIA)","TRAVAUX-NOKIA",
Q578="ACCESS-ISSUE","ACCESS-ISSUE",
Q578="Projet OCM (ZTE, NOKIA, autres projets)","TRAVAUX OCM",
Q578="No root CAuse","No root cause",
Q578="ODU HS","PDH",
Q578="IP &amp; VLAN","PDH",
Q578="Warehouse HUAWEI","SPARE-ISSUE",
Q578="SPARE-HS","SPARE-ISSUE",
Q578="Power Telco","BSS"
),"")</f>
        <v>No root cause</v>
      </c>
      <c r="P578" s="22" t="str" cm="1">
        <f t="array" ref="P578">IFERROR(_xlfn.IFS(
Q578="MPR ISSUE","TX ISSUE",
Q578="BSS Hardware Issue","RAN ISSUE",
Q578="Sites strategiques, MLL, Pylone, etc.","ENVTECH",
Q578="AKTIVCO DEFAUT GE &amp; POWER Cabinet","POWER ISSUE",
Q578="AKTIVCO Coupure ENEO &amp; Baisse de tension","POWER ISSUE",
Q578="Coupure ENEO &amp; Baisse de tension","POWER ISSUE",
Q578="Defaut GE &amp; POWER Cabinet","POWER ISSUE",
Q578="Sharing","POWER ISSUE",
Q578="SIte strategiques &amp; DataCenter","POWER ISSUE",
Q578="Exclu","Exclu",
Q578="SAT","TX ISSUE",
Q578="SPARE-ISSUE","SPARE-ISSUE",
Q578="Fiber CAmtel","TX ISSUE",
Q578="Fiber AOF","TX ISSUE",
Q578="Projet OCM (HUAWEI)","TRAVAUX-HUAWEI",
Q578="Projet OCM (NOKIA)","TRAVAUX -NOKIA",
Q578="ACCESS-ISSUE","ACCESS-ISSUE",
Q578="Projet OCM (ZTE, NOKIA, autres projets)","TRAVAUX OCM",
Q578="No root CAuse","No root cause",
Q578="ODU HS","TX ISSUE",
Q578="IP &amp; VLAN","TX ISSUE",
Q578="Warehouse HUAWEI","SPARE-ISSUE",
Q578="SPARE-HS","SPARE-ISSUE",
Q578="Power Telco","RAN ISSUE"
),"")</f>
        <v>No root cause</v>
      </c>
      <c r="Q578" s="48" t="s">
        <v>5573</v>
      </c>
      <c r="R578" s="23" t="str" cm="1">
        <f t="array" ref="R578">IFERROR(_xlfn.IFS(
Q578="MPR ISSUE","ACTIVE",
Q578="BSS Hardware Issue","ACTIVE",
Q578="Sites strategiques, MLL, Pylone, etc.","PASSIVE",
Q578="AKTIVCO DEFAUT GE &amp; POWER Cabinet","PASSIVE",
Q578="AKTIVCO Coupure ENEO &amp; Baisse de tension","PASSIVE",
Q578="Coupure ENEO &amp; Baisse de tension","PASSIVE",
Q578="Defaut GE &amp; POWER Cabinet","PASSIVE",
Q578="Sharing","PASSIVE",
Q578="SIte strategiques &amp; DataCenter","PASSIVE",
Q578="Exclu","Exclu",
Q578="SAT","ACTIVE",
Q578="SPARE-ISSUE","SPARE-ISSUE",
Q578="Fiber CAmtel","ACTIVE",
Q578="Fiber AOF","ACTIVE",
Q578="Projet OCM (HUAWEI)","PLANNED WORKS",
Q578="Projet OCM (NOKIA)","PLANNED WORKS",
Q578="ACCESS-ISSUE","ACCESS-ISSUE",
Q578="Projet OCM (ZTE, NOKIA, autres projets)","PLANNED WORKS",
Q578="No root CAuse","No root cause",
Q578="ODU HS","ACTIVE",
Q578="IP &amp; VLAN","ACTIVE",
Q578="Warehouse HUAWEI","SPARE-ISSUE",
Q578="SPARE-HS","SPARE-ISSUE",
Q578="Power Telco","ACTIVE"
),"")</f>
        <v>No root cause</v>
      </c>
      <c r="S578" s="56" t="s">
        <v>5587</v>
      </c>
      <c r="T578" s="7" t="s">
        <v>17</v>
      </c>
      <c r="U578" s="57" t="s">
        <v>17</v>
      </c>
      <c r="V578" s="57" t="s">
        <v>17</v>
      </c>
      <c r="W578" s="57" t="s">
        <v>17</v>
      </c>
      <c r="X578" s="57" t="s">
        <v>17</v>
      </c>
      <c r="Y578" s="57" t="s">
        <v>17</v>
      </c>
      <c r="Z578" s="57" t="s">
        <v>17</v>
      </c>
      <c r="AA578" s="57" t="s">
        <v>17</v>
      </c>
      <c r="AB578" s="57"/>
      <c r="AC578" s="57" t="s">
        <v>17</v>
      </c>
      <c r="AD578" s="57" t="s">
        <v>17</v>
      </c>
      <c r="AE578" s="57" t="s">
        <v>17</v>
      </c>
      <c r="AF578" s="57" t="s">
        <v>17</v>
      </c>
      <c r="AG578" s="57" t="s">
        <v>5587</v>
      </c>
      <c r="AH578" s="57" t="s">
        <v>17</v>
      </c>
      <c r="AI578" s="57" t="s">
        <v>17</v>
      </c>
      <c r="AJ578" s="15"/>
      <c r="AK578" s="15"/>
      <c r="AL578" s="15"/>
      <c r="AM578" s="15"/>
    </row>
    <row r="579" spans="1:39" s="14" customFormat="1" x14ac:dyDescent="0.35">
      <c r="A579" s="1" t="s">
        <v>4064</v>
      </c>
      <c r="B579" s="1" t="s">
        <v>4065</v>
      </c>
      <c r="C579" s="3"/>
      <c r="D579" s="1" t="s">
        <v>12</v>
      </c>
      <c r="E579" s="1" t="s">
        <v>13</v>
      </c>
      <c r="F579" s="3" t="s">
        <v>104</v>
      </c>
      <c r="G579" s="1" t="s">
        <v>4064</v>
      </c>
      <c r="H579" s="59" t="str">
        <f>_xlfn.XLOOKUP(B579,'[1]Nur des jours'!$B:$B,'[1]Nur des jours'!$H:$H,"")</f>
        <v>HUAWEI</v>
      </c>
      <c r="I579" s="52">
        <v>0</v>
      </c>
      <c r="J579" s="52">
        <v>0</v>
      </c>
      <c r="K579" s="52">
        <v>0</v>
      </c>
      <c r="L579" s="53">
        <v>0</v>
      </c>
      <c r="M579" s="54" t="s">
        <v>5374</v>
      </c>
      <c r="N579" s="55"/>
      <c r="O579" s="16" t="str" cm="1">
        <f t="array" ref="O579">IFERROR(_xlfn.IFS(
Q579="MPR ISSUE","PDH",
Q579="BSS Hardware Issue","BSS",
Q579="Sites strategiques, MLL, Pylone, etc.","ENVTECH",
Q579="AKTIVCO DEFAUT GE &amp; POWER Cabinet","AKTIVCO",
Q579="AKTIVCO Coupure ENEO &amp; Baisse de tension","AKTIVCO GRID ONLY",
Q579="Coupure ENEO &amp; Baisse de tension","IHS GRID ONLY",
Q579="Defaut GE &amp; POWER Cabinet","IHS",
Q579="Sharing","Partners",
Q579="SIte strategiques &amp; DataCenter","SST &amp; DC",
Q579="Exclu","Exclu",
Q579="SAT","SAT",
Q579="SPARE-ISSUE","SPARE-ISSUE",
Q579="Fiber CAmtel","TRANS_FO_CAMTEL",
Q579="Fiber AOF","Fiber AOF",
Q579="Projet OCM (HUAWEI)","TRAVAUX-HUAWEI",
Q579="Projet OCM (NOKIA)","TRAVAUX-NOKIA",
Q579="ACCESS-ISSUE","ACCESS-ISSUE",
Q579="Projet OCM (ZTE, NOKIA, autres projets)","TRAVAUX OCM",
Q579="No root CAuse","No root cause",
Q579="ODU HS","PDH",
Q579="IP &amp; VLAN","PDH",
Q579="Warehouse HUAWEI","SPARE-ISSUE",
Q579="SPARE-HS","SPARE-ISSUE",
Q579="Power Telco","BSS"
),"")</f>
        <v>No root cause</v>
      </c>
      <c r="P579" s="22" t="str" cm="1">
        <f t="array" ref="P579">IFERROR(_xlfn.IFS(
Q579="MPR ISSUE","TX ISSUE",
Q579="BSS Hardware Issue","RAN ISSUE",
Q579="Sites strategiques, MLL, Pylone, etc.","ENVTECH",
Q579="AKTIVCO DEFAUT GE &amp; POWER Cabinet","POWER ISSUE",
Q579="AKTIVCO Coupure ENEO &amp; Baisse de tension","POWER ISSUE",
Q579="Coupure ENEO &amp; Baisse de tension","POWER ISSUE",
Q579="Defaut GE &amp; POWER Cabinet","POWER ISSUE",
Q579="Sharing","POWER ISSUE",
Q579="SIte strategiques &amp; DataCenter","POWER ISSUE",
Q579="Exclu","Exclu",
Q579="SAT","TX ISSUE",
Q579="SPARE-ISSUE","SPARE-ISSUE",
Q579="Fiber CAmtel","TX ISSUE",
Q579="Fiber AOF","TX ISSUE",
Q579="Projet OCM (HUAWEI)","TRAVAUX-HUAWEI",
Q579="Projet OCM (NOKIA)","TRAVAUX -NOKIA",
Q579="ACCESS-ISSUE","ACCESS-ISSUE",
Q579="Projet OCM (ZTE, NOKIA, autres projets)","TRAVAUX OCM",
Q579="No root CAuse","No root cause",
Q579="ODU HS","TX ISSUE",
Q579="IP &amp; VLAN","TX ISSUE",
Q579="Warehouse HUAWEI","SPARE-ISSUE",
Q579="SPARE-HS","SPARE-ISSUE",
Q579="Power Telco","RAN ISSUE"
),"")</f>
        <v>No root cause</v>
      </c>
      <c r="Q579" s="48" t="s">
        <v>5573</v>
      </c>
      <c r="R579" s="23" t="str" cm="1">
        <f t="array" ref="R579">IFERROR(_xlfn.IFS(
Q579="MPR ISSUE","ACTIVE",
Q579="BSS Hardware Issue","ACTIVE",
Q579="Sites strategiques, MLL, Pylone, etc.","PASSIVE",
Q579="AKTIVCO DEFAUT GE &amp; POWER Cabinet","PASSIVE",
Q579="AKTIVCO Coupure ENEO &amp; Baisse de tension","PASSIVE",
Q579="Coupure ENEO &amp; Baisse de tension","PASSIVE",
Q579="Defaut GE &amp; POWER Cabinet","PASSIVE",
Q579="Sharing","PASSIVE",
Q579="SIte strategiques &amp; DataCenter","PASSIVE",
Q579="Exclu","Exclu",
Q579="SAT","ACTIVE",
Q579="SPARE-ISSUE","SPARE-ISSUE",
Q579="Fiber CAmtel","ACTIVE",
Q579="Fiber AOF","ACTIVE",
Q579="Projet OCM (HUAWEI)","PLANNED WORKS",
Q579="Projet OCM (NOKIA)","PLANNED WORKS",
Q579="ACCESS-ISSUE","ACCESS-ISSUE",
Q579="Projet OCM (ZTE, NOKIA, autres projets)","PLANNED WORKS",
Q579="No root CAuse","No root cause",
Q579="ODU HS","ACTIVE",
Q579="IP &amp; VLAN","ACTIVE",
Q579="Warehouse HUAWEI","SPARE-ISSUE",
Q579="SPARE-HS","SPARE-ISSUE",
Q579="Power Telco","ACTIVE"
),"")</f>
        <v>No root cause</v>
      </c>
      <c r="S579" s="56" t="s">
        <v>5587</v>
      </c>
      <c r="T579" s="7" t="s">
        <v>17</v>
      </c>
      <c r="U579" s="57" t="s">
        <v>17</v>
      </c>
      <c r="V579" s="57" t="s">
        <v>17</v>
      </c>
      <c r="W579" s="57" t="s">
        <v>17</v>
      </c>
      <c r="X579" s="57"/>
      <c r="Y579" s="57" t="s">
        <v>17</v>
      </c>
      <c r="Z579" s="57" t="s">
        <v>17</v>
      </c>
      <c r="AA579" s="57" t="s">
        <v>17</v>
      </c>
      <c r="AB579" s="57"/>
      <c r="AC579" s="57" t="s">
        <v>17</v>
      </c>
      <c r="AD579" s="57" t="s">
        <v>17</v>
      </c>
      <c r="AE579" s="57" t="s">
        <v>17</v>
      </c>
      <c r="AF579" s="57" t="s">
        <v>5587</v>
      </c>
      <c r="AG579" s="57" t="s">
        <v>17</v>
      </c>
      <c r="AH579" s="57" t="s">
        <v>17</v>
      </c>
      <c r="AI579" s="57" t="s">
        <v>17</v>
      </c>
      <c r="AJ579" s="15"/>
      <c r="AK579" s="15"/>
      <c r="AL579" s="15"/>
      <c r="AM579" s="15"/>
    </row>
    <row r="580" spans="1:39" s="14" customFormat="1" x14ac:dyDescent="0.35">
      <c r="A580" s="1" t="s">
        <v>4078</v>
      </c>
      <c r="B580" s="1" t="s">
        <v>4079</v>
      </c>
      <c r="C580" s="3"/>
      <c r="D580" s="1" t="s">
        <v>12</v>
      </c>
      <c r="E580" s="1" t="s">
        <v>13</v>
      </c>
      <c r="F580" s="3" t="s">
        <v>104</v>
      </c>
      <c r="G580" s="1" t="s">
        <v>4078</v>
      </c>
      <c r="H580" s="59" t="str">
        <f>_xlfn.XLOOKUP(B580,'[1]Nur des jours'!$B:$B,'[1]Nur des jours'!$H:$H,"")</f>
        <v>HUAWEI</v>
      </c>
      <c r="I580" s="52">
        <v>0</v>
      </c>
      <c r="J580" s="52">
        <v>0</v>
      </c>
      <c r="K580" s="52">
        <v>0</v>
      </c>
      <c r="L580" s="53">
        <v>0</v>
      </c>
      <c r="M580" s="54" t="s">
        <v>5374</v>
      </c>
      <c r="N580" s="55"/>
      <c r="O580" s="16" t="str" cm="1">
        <f t="array" ref="O580">IFERROR(_xlfn.IFS(
Q580="MPR ISSUE","PDH",
Q580="BSS Hardware Issue","BSS",
Q580="Sites strategiques, MLL, Pylone, etc.","ENVTECH",
Q580="AKTIVCO DEFAUT GE &amp; POWER Cabinet","AKTIVCO",
Q580="AKTIVCO Coupure ENEO &amp; Baisse de tension","AKTIVCO GRID ONLY",
Q580="Coupure ENEO &amp; Baisse de tension","IHS GRID ONLY",
Q580="Defaut GE &amp; POWER Cabinet","IHS",
Q580="Sharing","Partners",
Q580="SIte strategiques &amp; DataCenter","SST &amp; DC",
Q580="Exclu","Exclu",
Q580="SAT","SAT",
Q580="SPARE-ISSUE","SPARE-ISSUE",
Q580="Fiber CAmtel","TRANS_FO_CAMTEL",
Q580="Fiber AOF","Fiber AOF",
Q580="Projet OCM (HUAWEI)","TRAVAUX-HUAWEI",
Q580="Projet OCM (NOKIA)","TRAVAUX-NOKIA",
Q580="ACCESS-ISSUE","ACCESS-ISSUE",
Q580="Projet OCM (ZTE, NOKIA, autres projets)","TRAVAUX OCM",
Q580="No root CAuse","No root cause",
Q580="ODU HS","PDH",
Q580="IP &amp; VLAN","PDH",
Q580="Warehouse HUAWEI","SPARE-ISSUE",
Q580="SPARE-HS","SPARE-ISSUE",
Q580="Power Telco","BSS"
),"")</f>
        <v>No root cause</v>
      </c>
      <c r="P580" s="22" t="str" cm="1">
        <f t="array" ref="P580">IFERROR(_xlfn.IFS(
Q580="MPR ISSUE","TX ISSUE",
Q580="BSS Hardware Issue","RAN ISSUE",
Q580="Sites strategiques, MLL, Pylone, etc.","ENVTECH",
Q580="AKTIVCO DEFAUT GE &amp; POWER Cabinet","POWER ISSUE",
Q580="AKTIVCO Coupure ENEO &amp; Baisse de tension","POWER ISSUE",
Q580="Coupure ENEO &amp; Baisse de tension","POWER ISSUE",
Q580="Defaut GE &amp; POWER Cabinet","POWER ISSUE",
Q580="Sharing","POWER ISSUE",
Q580="SIte strategiques &amp; DataCenter","POWER ISSUE",
Q580="Exclu","Exclu",
Q580="SAT","TX ISSUE",
Q580="SPARE-ISSUE","SPARE-ISSUE",
Q580="Fiber CAmtel","TX ISSUE",
Q580="Fiber AOF","TX ISSUE",
Q580="Projet OCM (HUAWEI)","TRAVAUX-HUAWEI",
Q580="Projet OCM (NOKIA)","TRAVAUX -NOKIA",
Q580="ACCESS-ISSUE","ACCESS-ISSUE",
Q580="Projet OCM (ZTE, NOKIA, autres projets)","TRAVAUX OCM",
Q580="No root CAuse","No root cause",
Q580="ODU HS","TX ISSUE",
Q580="IP &amp; VLAN","TX ISSUE",
Q580="Warehouse HUAWEI","SPARE-ISSUE",
Q580="SPARE-HS","SPARE-ISSUE",
Q580="Power Telco","RAN ISSUE"
),"")</f>
        <v>No root cause</v>
      </c>
      <c r="Q580" s="48" t="s">
        <v>5573</v>
      </c>
      <c r="R580" s="23" t="str" cm="1">
        <f t="array" ref="R580">IFERROR(_xlfn.IFS(
Q580="MPR ISSUE","ACTIVE",
Q580="BSS Hardware Issue","ACTIVE",
Q580="Sites strategiques, MLL, Pylone, etc.","PASSIVE",
Q580="AKTIVCO DEFAUT GE &amp; POWER Cabinet","PASSIVE",
Q580="AKTIVCO Coupure ENEO &amp; Baisse de tension","PASSIVE",
Q580="Coupure ENEO &amp; Baisse de tension","PASSIVE",
Q580="Defaut GE &amp; POWER Cabinet","PASSIVE",
Q580="Sharing","PASSIVE",
Q580="SIte strategiques &amp; DataCenter","PASSIVE",
Q580="Exclu","Exclu",
Q580="SAT","ACTIVE",
Q580="SPARE-ISSUE","SPARE-ISSUE",
Q580="Fiber CAmtel","ACTIVE",
Q580="Fiber AOF","ACTIVE",
Q580="Projet OCM (HUAWEI)","PLANNED WORKS",
Q580="Projet OCM (NOKIA)","PLANNED WORKS",
Q580="ACCESS-ISSUE","ACCESS-ISSUE",
Q580="Projet OCM (ZTE, NOKIA, autres projets)","PLANNED WORKS",
Q580="No root CAuse","No root cause",
Q580="ODU HS","ACTIVE",
Q580="IP &amp; VLAN","ACTIVE",
Q580="Warehouse HUAWEI","SPARE-ISSUE",
Q580="SPARE-HS","SPARE-ISSUE",
Q580="Power Telco","ACTIVE"
),"")</f>
        <v>No root cause</v>
      </c>
      <c r="S580" s="56" t="s">
        <v>5587</v>
      </c>
      <c r="T580" s="7" t="s">
        <v>17</v>
      </c>
      <c r="U580" s="57" t="s">
        <v>17</v>
      </c>
      <c r="V580" s="57" t="s">
        <v>17</v>
      </c>
      <c r="W580" s="57" t="s">
        <v>17</v>
      </c>
      <c r="X580" s="57"/>
      <c r="Y580" s="57" t="s">
        <v>17</v>
      </c>
      <c r="Z580" s="57" t="s">
        <v>17</v>
      </c>
      <c r="AA580" s="57" t="s">
        <v>17</v>
      </c>
      <c r="AB580" s="57"/>
      <c r="AC580" s="57" t="s">
        <v>17</v>
      </c>
      <c r="AD580" s="57" t="s">
        <v>17</v>
      </c>
      <c r="AE580" s="57" t="s">
        <v>17</v>
      </c>
      <c r="AF580" s="57" t="s">
        <v>5587</v>
      </c>
      <c r="AG580" s="57" t="s">
        <v>17</v>
      </c>
      <c r="AH580" s="57" t="s">
        <v>17</v>
      </c>
      <c r="AI580" s="57" t="s">
        <v>17</v>
      </c>
      <c r="AJ580" s="15"/>
      <c r="AK580" s="15"/>
      <c r="AL580" s="15"/>
      <c r="AM580" s="15"/>
    </row>
    <row r="581" spans="1:39" s="14" customFormat="1" x14ac:dyDescent="0.35">
      <c r="A581" s="1" t="s">
        <v>4869</v>
      </c>
      <c r="B581" s="1" t="s">
        <v>4870</v>
      </c>
      <c r="C581" s="3"/>
      <c r="D581" s="1"/>
      <c r="E581" s="1"/>
      <c r="F581" s="3" t="s">
        <v>104</v>
      </c>
      <c r="G581" s="1" t="s">
        <v>4063</v>
      </c>
      <c r="H581" s="59" t="str">
        <f>_xlfn.XLOOKUP(B581,'[1]Nur des jours'!$B:$B,'[1]Nur des jours'!$H:$H,"")</f>
        <v>HUAWEI</v>
      </c>
      <c r="I581" s="52">
        <v>0</v>
      </c>
      <c r="J581" s="52">
        <v>0</v>
      </c>
      <c r="K581" s="52">
        <v>0</v>
      </c>
      <c r="L581" s="53">
        <v>0</v>
      </c>
      <c r="M581" s="54" t="s">
        <v>5374</v>
      </c>
      <c r="N581" s="55"/>
      <c r="O581" s="16" t="str" cm="1">
        <f t="array" ref="O581">IFERROR(_xlfn.IFS(
Q581="MPR ISSUE","PDH",
Q581="BSS Hardware Issue","BSS",
Q581="Sites strategiques, MLL, Pylone, etc.","ENVTECH",
Q581="AKTIVCO DEFAUT GE &amp; POWER Cabinet","AKTIVCO",
Q581="AKTIVCO Coupure ENEO &amp; Baisse de tension","AKTIVCO GRID ONLY",
Q581="Coupure ENEO &amp; Baisse de tension","IHS GRID ONLY",
Q581="Defaut GE &amp; POWER Cabinet","IHS",
Q581="Sharing","Partners",
Q581="SIte strategiques &amp; DataCenter","SST &amp; DC",
Q581="Exclu","Exclu",
Q581="SAT","SAT",
Q581="SPARE-ISSUE","SPARE-ISSUE",
Q581="Fiber CAmtel","TRANS_FO_CAMTEL",
Q581="Fiber AOF","Fiber AOF",
Q581="Projet OCM (HUAWEI)","TRAVAUX-HUAWEI",
Q581="Projet OCM (NOKIA)","TRAVAUX-NOKIA",
Q581="ACCESS-ISSUE","ACCESS-ISSUE",
Q581="Projet OCM (ZTE, NOKIA, autres projets)","TRAVAUX OCM",
Q581="No root CAuse","No root cause",
Q581="ODU HS","PDH",
Q581="IP &amp; VLAN","PDH",
Q581="Warehouse HUAWEI","SPARE-ISSUE",
Q581="SPARE-HS","SPARE-ISSUE",
Q581="Power Telco","BSS"
),"")</f>
        <v>No root cause</v>
      </c>
      <c r="P581" s="22" t="str" cm="1">
        <f t="array" ref="P581">IFERROR(_xlfn.IFS(
Q581="MPR ISSUE","TX ISSUE",
Q581="BSS Hardware Issue","RAN ISSUE",
Q581="Sites strategiques, MLL, Pylone, etc.","ENVTECH",
Q581="AKTIVCO DEFAUT GE &amp; POWER Cabinet","POWER ISSUE",
Q581="AKTIVCO Coupure ENEO &amp; Baisse de tension","POWER ISSUE",
Q581="Coupure ENEO &amp; Baisse de tension","POWER ISSUE",
Q581="Defaut GE &amp; POWER Cabinet","POWER ISSUE",
Q581="Sharing","POWER ISSUE",
Q581="SIte strategiques &amp; DataCenter","POWER ISSUE",
Q581="Exclu","Exclu",
Q581="SAT","TX ISSUE",
Q581="SPARE-ISSUE","SPARE-ISSUE",
Q581="Fiber CAmtel","TX ISSUE",
Q581="Fiber AOF","TX ISSUE",
Q581="Projet OCM (HUAWEI)","TRAVAUX-HUAWEI",
Q581="Projet OCM (NOKIA)","TRAVAUX -NOKIA",
Q581="ACCESS-ISSUE","ACCESS-ISSUE",
Q581="Projet OCM (ZTE, NOKIA, autres projets)","TRAVAUX OCM",
Q581="No root CAuse","No root cause",
Q581="ODU HS","TX ISSUE",
Q581="IP &amp; VLAN","TX ISSUE",
Q581="Warehouse HUAWEI","SPARE-ISSUE",
Q581="SPARE-HS","SPARE-ISSUE",
Q581="Power Telco","RAN ISSUE"
),"")</f>
        <v>No root cause</v>
      </c>
      <c r="Q581" s="48" t="s">
        <v>5573</v>
      </c>
      <c r="R581" s="23" t="str" cm="1">
        <f t="array" ref="R581">IFERROR(_xlfn.IFS(
Q581="MPR ISSUE","ACTIVE",
Q581="BSS Hardware Issue","ACTIVE",
Q581="Sites strategiques, MLL, Pylone, etc.","PASSIVE",
Q581="AKTIVCO DEFAUT GE &amp; POWER Cabinet","PASSIVE",
Q581="AKTIVCO Coupure ENEO &amp; Baisse de tension","PASSIVE",
Q581="Coupure ENEO &amp; Baisse de tension","PASSIVE",
Q581="Defaut GE &amp; POWER Cabinet","PASSIVE",
Q581="Sharing","PASSIVE",
Q581="SIte strategiques &amp; DataCenter","PASSIVE",
Q581="Exclu","Exclu",
Q581="SAT","ACTIVE",
Q581="SPARE-ISSUE","SPARE-ISSUE",
Q581="Fiber CAmtel","ACTIVE",
Q581="Fiber AOF","ACTIVE",
Q581="Projet OCM (HUAWEI)","PLANNED WORKS",
Q581="Projet OCM (NOKIA)","PLANNED WORKS",
Q581="ACCESS-ISSUE","ACCESS-ISSUE",
Q581="Projet OCM (ZTE, NOKIA, autres projets)","PLANNED WORKS",
Q581="No root CAuse","No root cause",
Q581="ODU HS","ACTIVE",
Q581="IP &amp; VLAN","ACTIVE",
Q581="Warehouse HUAWEI","SPARE-ISSUE",
Q581="SPARE-HS","SPARE-ISSUE",
Q581="Power Telco","ACTIVE"
),"")</f>
        <v>No root cause</v>
      </c>
      <c r="S581" s="56" t="s">
        <v>5587</v>
      </c>
      <c r="T581" s="7" t="s">
        <v>17</v>
      </c>
      <c r="U581" s="57" t="s">
        <v>17</v>
      </c>
      <c r="V581" s="57" t="s">
        <v>17</v>
      </c>
      <c r="W581" s="57" t="s">
        <v>17</v>
      </c>
      <c r="X581" s="57"/>
      <c r="Y581" s="57" t="s">
        <v>17</v>
      </c>
      <c r="Z581" s="57" t="s">
        <v>17</v>
      </c>
      <c r="AA581" s="57" t="s">
        <v>17</v>
      </c>
      <c r="AB581" s="57"/>
      <c r="AC581" s="57" t="s">
        <v>17</v>
      </c>
      <c r="AD581" s="57" t="s">
        <v>17</v>
      </c>
      <c r="AE581" s="57" t="s">
        <v>17</v>
      </c>
      <c r="AF581" s="57" t="s">
        <v>5587</v>
      </c>
      <c r="AG581" s="57" t="s">
        <v>17</v>
      </c>
      <c r="AH581" s="57" t="s">
        <v>17</v>
      </c>
      <c r="AI581" s="57" t="s">
        <v>17</v>
      </c>
      <c r="AJ581" s="15"/>
      <c r="AK581" s="15"/>
      <c r="AL581" s="15"/>
      <c r="AM581" s="15"/>
    </row>
    <row r="582" spans="1:39" s="14" customFormat="1" x14ac:dyDescent="0.35">
      <c r="A582" s="1" t="s">
        <v>2044</v>
      </c>
      <c r="B582" s="1" t="s">
        <v>2045</v>
      </c>
      <c r="C582" s="3"/>
      <c r="D582" s="1" t="s">
        <v>12</v>
      </c>
      <c r="E582" s="1" t="s">
        <v>13</v>
      </c>
      <c r="F582" s="3" t="s">
        <v>104</v>
      </c>
      <c r="G582" s="1" t="s">
        <v>1179</v>
      </c>
      <c r="H582" s="59" t="str">
        <f>_xlfn.XLOOKUP(B582,'[1]Nur des jours'!$B:$B,'[1]Nur des jours'!$H:$H,"")</f>
        <v>HUAWEI</v>
      </c>
      <c r="I582" s="52">
        <v>0</v>
      </c>
      <c r="J582" s="52">
        <v>0</v>
      </c>
      <c r="K582" s="52">
        <v>0</v>
      </c>
      <c r="L582" s="53">
        <v>0</v>
      </c>
      <c r="M582" s="54" t="s">
        <v>5375</v>
      </c>
      <c r="N582" s="55" t="s">
        <v>5561</v>
      </c>
      <c r="O582" s="16" t="str" cm="1">
        <f t="array" ref="O582">IFERROR(_xlfn.IFS(
Q582="MPR ISSUE","PDH",
Q582="BSS Hardware Issue","BSS",
Q582="Sites strategiques, MLL, Pylone, etc.","ENVTECH",
Q582="AKTIVCO DEFAUT GE &amp; POWER Cabinet","AKTIVCO",
Q582="AKTIVCO Coupure ENEO &amp; Baisse de tension","AKTIVCO GRID ONLY",
Q582="Coupure ENEO &amp; Baisse de tension","IHS GRID ONLY",
Q582="Defaut GE &amp; POWER Cabinet","IHS",
Q582="Sharing","Partners",
Q582="SIte strategiques &amp; DataCenter","SST &amp; DC",
Q582="Exclu","Exclu",
Q582="SAT","SAT",
Q582="SPARE-ISSUE","SPARE-ISSUE",
Q582="Fiber CAmtel","TRANS_FO_CAMTEL",
Q582="Fiber AOF","Fiber AOF",
Q582="Projet OCM (HUAWEI)","TRAVAUX-HUAWEI",
Q582="Projet OCM (NOKIA)","TRAVAUX-NOKIA",
Q582="ACCESS-ISSUE","ACCESS-ISSUE",
Q582="Projet OCM (ZTE, NOKIA, autres projets)","TRAVAUX OCM",
Q582="No root CAuse","No root cause",
Q582="ODU HS","PDH",
Q582="IP &amp; VLAN","PDH",
Q582="Warehouse HUAWEI","SPARE-ISSUE",
Q582="SPARE-HS","SPARE-ISSUE",
Q582="Power Telco","BSS"
),"")</f>
        <v>Exclu</v>
      </c>
      <c r="P582" s="22" t="str" cm="1">
        <f t="array" ref="P582">IFERROR(_xlfn.IFS(
Q582="MPR ISSUE","TX ISSUE",
Q582="BSS Hardware Issue","RAN ISSUE",
Q582="Sites strategiques, MLL, Pylone, etc.","ENVTECH",
Q582="AKTIVCO DEFAUT GE &amp; POWER Cabinet","POWER ISSUE",
Q582="AKTIVCO Coupure ENEO &amp; Baisse de tension","POWER ISSUE",
Q582="Coupure ENEO &amp; Baisse de tension","POWER ISSUE",
Q582="Defaut GE &amp; POWER Cabinet","POWER ISSUE",
Q582="Sharing","POWER ISSUE",
Q582="SIte strategiques &amp; DataCenter","POWER ISSUE",
Q582="Exclu","Exclu",
Q582="SAT","TX ISSUE",
Q582="SPARE-ISSUE","SPARE-ISSUE",
Q582="Fiber CAmtel","TX ISSUE",
Q582="Fiber AOF","TX ISSUE",
Q582="Projet OCM (HUAWEI)","TRAVAUX-HUAWEI",
Q582="Projet OCM (NOKIA)","TRAVAUX -NOKIA",
Q582="ACCESS-ISSUE","ACCESS-ISSUE",
Q582="Projet OCM (ZTE, NOKIA, autres projets)","TRAVAUX OCM",
Q582="No root CAuse","No root cause",
Q582="ODU HS","TX ISSUE",
Q582="IP &amp; VLAN","TX ISSUE",
Q582="Warehouse HUAWEI","SPARE-ISSUE",
Q582="SPARE-HS","SPARE-ISSUE",
Q582="Power Telco","RAN ISSUE"
),"")</f>
        <v>Exclu</v>
      </c>
      <c r="Q582" s="48" t="s">
        <v>5533</v>
      </c>
      <c r="R582" s="23" t="str" cm="1">
        <f t="array" ref="R582">IFERROR(_xlfn.IFS(
Q582="MPR ISSUE","ACTIVE",
Q582="BSS Hardware Issue","ACTIVE",
Q582="Sites strategiques, MLL, Pylone, etc.","PASSIVE",
Q582="AKTIVCO DEFAUT GE &amp; POWER Cabinet","PASSIVE",
Q582="AKTIVCO Coupure ENEO &amp; Baisse de tension","PASSIVE",
Q582="Coupure ENEO &amp; Baisse de tension","PASSIVE",
Q582="Defaut GE &amp; POWER Cabinet","PASSIVE",
Q582="Sharing","PASSIVE",
Q582="SIte strategiques &amp; DataCenter","PASSIVE",
Q582="Exclu","Exclu",
Q582="SAT","ACTIVE",
Q582="SPARE-ISSUE","SPARE-ISSUE",
Q582="Fiber CAmtel","ACTIVE",
Q582="Fiber AOF","ACTIVE",
Q582="Projet OCM (HUAWEI)","PLANNED WORKS",
Q582="Projet OCM (NOKIA)","PLANNED WORKS",
Q582="ACCESS-ISSUE","ACCESS-ISSUE",
Q582="Projet OCM (ZTE, NOKIA, autres projets)","PLANNED WORKS",
Q582="No root CAuse","No root cause",
Q582="ODU HS","ACTIVE",
Q582="IP &amp; VLAN","ACTIVE",
Q582="Warehouse HUAWEI","SPARE-ISSUE",
Q582="SPARE-HS","SPARE-ISSUE",
Q582="Power Telco","ACTIVE"
),"")</f>
        <v>Exclu</v>
      </c>
      <c r="S582" s="56" t="s">
        <v>5587</v>
      </c>
      <c r="T582" s="7" t="s">
        <v>17</v>
      </c>
      <c r="U582" s="57" t="s">
        <v>17</v>
      </c>
      <c r="V582" s="57" t="s">
        <v>17</v>
      </c>
      <c r="W582" s="57" t="s">
        <v>17</v>
      </c>
      <c r="X582" s="57"/>
      <c r="Y582" s="57" t="s">
        <v>17</v>
      </c>
      <c r="Z582" s="57" t="s">
        <v>17</v>
      </c>
      <c r="AA582" s="57" t="s">
        <v>17</v>
      </c>
      <c r="AB582" s="57" t="s">
        <v>17</v>
      </c>
      <c r="AC582" s="57" t="s">
        <v>17</v>
      </c>
      <c r="AD582" s="57" t="s">
        <v>17</v>
      </c>
      <c r="AE582" s="57" t="s">
        <v>17</v>
      </c>
      <c r="AF582" s="57" t="s">
        <v>17</v>
      </c>
      <c r="AG582" s="57" t="s">
        <v>5587</v>
      </c>
      <c r="AH582" s="57" t="s">
        <v>17</v>
      </c>
      <c r="AI582" s="57" t="s">
        <v>17</v>
      </c>
      <c r="AJ582" s="15"/>
      <c r="AK582" s="15"/>
      <c r="AL582" s="15"/>
      <c r="AM582" s="15"/>
    </row>
    <row r="583" spans="1:39" s="14" customFormat="1" x14ac:dyDescent="0.35">
      <c r="A583" s="1" t="s">
        <v>2129</v>
      </c>
      <c r="B583" s="1" t="s">
        <v>2130</v>
      </c>
      <c r="C583" s="3"/>
      <c r="D583" s="1" t="s">
        <v>12</v>
      </c>
      <c r="E583" s="1" t="s">
        <v>13</v>
      </c>
      <c r="F583" s="3" t="s">
        <v>53</v>
      </c>
      <c r="G583" s="1" t="s">
        <v>2131</v>
      </c>
      <c r="H583" s="59" t="str">
        <f>_xlfn.XLOOKUP(B583,'[1]Nur des jours'!$B:$B,'[1]Nur des jours'!$H:$H,"")</f>
        <v>HUAWEI</v>
      </c>
      <c r="I583" s="52">
        <v>0</v>
      </c>
      <c r="J583" s="52">
        <v>0</v>
      </c>
      <c r="K583" s="52">
        <v>0</v>
      </c>
      <c r="L583" s="53">
        <v>0</v>
      </c>
      <c r="M583" s="54" t="s">
        <v>5376</v>
      </c>
      <c r="N583" s="55"/>
      <c r="O583" s="16" t="str" cm="1">
        <f t="array" ref="O583">IFERROR(_xlfn.IFS(
Q583="MPR ISSUE","PDH",
Q583="BSS Hardware Issue","BSS",
Q583="Sites strategiques, MLL, Pylone, etc.","ENVTECH",
Q583="AKTIVCO DEFAUT GE &amp; POWER Cabinet","AKTIVCO",
Q583="AKTIVCO Coupure ENEO &amp; Baisse de tension","AKTIVCO GRID ONLY",
Q583="Coupure ENEO &amp; Baisse de tension","IHS GRID ONLY",
Q583="Defaut GE &amp; POWER Cabinet","IHS",
Q583="Sharing","Partners",
Q583="SIte strategiques &amp; DataCenter","SST &amp; DC",
Q583="Exclu","Exclu",
Q583="SAT","SAT",
Q583="SPARE-ISSUE","SPARE-ISSUE",
Q583="Fiber CAmtel","TRANS_FO_CAMTEL",
Q583="Fiber AOF","Fiber AOF",
Q583="Projet OCM (HUAWEI)","TRAVAUX-HUAWEI",
Q583="Projet OCM (NOKIA)","TRAVAUX-NOKIA",
Q583="ACCESS-ISSUE","ACCESS-ISSUE",
Q583="Projet OCM (ZTE, NOKIA, autres projets)","TRAVAUX OCM",
Q583="No root CAuse","No root cause",
Q583="ODU HS","PDH",
Q583="IP &amp; VLAN","PDH",
Q583="Warehouse HUAWEI","SPARE-ISSUE",
Q583="SPARE-HS","SPARE-ISSUE",
Q583="Power Telco","BSS"
),"")</f>
        <v>No root cause</v>
      </c>
      <c r="P583" s="22" t="str" cm="1">
        <f t="array" ref="P583">IFERROR(_xlfn.IFS(
Q583="MPR ISSUE","TX ISSUE",
Q583="BSS Hardware Issue","RAN ISSUE",
Q583="Sites strategiques, MLL, Pylone, etc.","ENVTECH",
Q583="AKTIVCO DEFAUT GE &amp; POWER Cabinet","POWER ISSUE",
Q583="AKTIVCO Coupure ENEO &amp; Baisse de tension","POWER ISSUE",
Q583="Coupure ENEO &amp; Baisse de tension","POWER ISSUE",
Q583="Defaut GE &amp; POWER Cabinet","POWER ISSUE",
Q583="Sharing","POWER ISSUE",
Q583="SIte strategiques &amp; DataCenter","POWER ISSUE",
Q583="Exclu","Exclu",
Q583="SAT","TX ISSUE",
Q583="SPARE-ISSUE","SPARE-ISSUE",
Q583="Fiber CAmtel","TX ISSUE",
Q583="Fiber AOF","TX ISSUE",
Q583="Projet OCM (HUAWEI)","TRAVAUX-HUAWEI",
Q583="Projet OCM (NOKIA)","TRAVAUX -NOKIA",
Q583="ACCESS-ISSUE","ACCESS-ISSUE",
Q583="Projet OCM (ZTE, NOKIA, autres projets)","TRAVAUX OCM",
Q583="No root CAuse","No root cause",
Q583="ODU HS","TX ISSUE",
Q583="IP &amp; VLAN","TX ISSUE",
Q583="Warehouse HUAWEI","SPARE-ISSUE",
Q583="SPARE-HS","SPARE-ISSUE",
Q583="Power Telco","RAN ISSUE"
),"")</f>
        <v>No root cause</v>
      </c>
      <c r="Q583" s="48" t="s">
        <v>5573</v>
      </c>
      <c r="R583" s="23" t="str" cm="1">
        <f t="array" ref="R583">IFERROR(_xlfn.IFS(
Q583="MPR ISSUE","ACTIVE",
Q583="BSS Hardware Issue","ACTIVE",
Q583="Sites strategiques, MLL, Pylone, etc.","PASSIVE",
Q583="AKTIVCO DEFAUT GE &amp; POWER Cabinet","PASSIVE",
Q583="AKTIVCO Coupure ENEO &amp; Baisse de tension","PASSIVE",
Q583="Coupure ENEO &amp; Baisse de tension","PASSIVE",
Q583="Defaut GE &amp; POWER Cabinet","PASSIVE",
Q583="Sharing","PASSIVE",
Q583="SIte strategiques &amp; DataCenter","PASSIVE",
Q583="Exclu","Exclu",
Q583="SAT","ACTIVE",
Q583="SPARE-ISSUE","SPARE-ISSUE",
Q583="Fiber CAmtel","ACTIVE",
Q583="Fiber AOF","ACTIVE",
Q583="Projet OCM (HUAWEI)","PLANNED WORKS",
Q583="Projet OCM (NOKIA)","PLANNED WORKS",
Q583="ACCESS-ISSUE","ACCESS-ISSUE",
Q583="Projet OCM (ZTE, NOKIA, autres projets)","PLANNED WORKS",
Q583="No root CAuse","No root cause",
Q583="ODU HS","ACTIVE",
Q583="IP &amp; VLAN","ACTIVE",
Q583="Warehouse HUAWEI","SPARE-ISSUE",
Q583="SPARE-HS","SPARE-ISSUE",
Q583="Power Telco","ACTIVE"
),"")</f>
        <v>No root cause</v>
      </c>
      <c r="S583" s="56" t="s">
        <v>5587</v>
      </c>
      <c r="T583" s="7" t="s">
        <v>17</v>
      </c>
      <c r="U583" s="57" t="s">
        <v>17</v>
      </c>
      <c r="V583" s="57" t="s">
        <v>17</v>
      </c>
      <c r="W583" s="57" t="s">
        <v>17</v>
      </c>
      <c r="X583" s="57"/>
      <c r="Y583" s="57" t="s">
        <v>17</v>
      </c>
      <c r="Z583" s="57" t="s">
        <v>17</v>
      </c>
      <c r="AA583" s="57" t="s">
        <v>17</v>
      </c>
      <c r="AB583" s="57" t="s">
        <v>17</v>
      </c>
      <c r="AC583" s="57" t="s">
        <v>17</v>
      </c>
      <c r="AD583" s="57" t="s">
        <v>17</v>
      </c>
      <c r="AE583" s="57" t="s">
        <v>17</v>
      </c>
      <c r="AF583" s="57" t="s">
        <v>5587</v>
      </c>
      <c r="AG583" s="57" t="s">
        <v>17</v>
      </c>
      <c r="AH583" s="57" t="s">
        <v>17</v>
      </c>
      <c r="AI583" s="57" t="s">
        <v>17</v>
      </c>
      <c r="AJ583" s="15"/>
      <c r="AK583" s="15"/>
      <c r="AL583" s="15"/>
      <c r="AM583" s="15"/>
    </row>
    <row r="584" spans="1:39" s="14" customFormat="1" x14ac:dyDescent="0.35">
      <c r="A584" s="1" t="s">
        <v>1395</v>
      </c>
      <c r="B584" s="1" t="s">
        <v>3875</v>
      </c>
      <c r="C584" s="3"/>
      <c r="D584" s="1" t="s">
        <v>12</v>
      </c>
      <c r="E584" s="1" t="s">
        <v>13</v>
      </c>
      <c r="F584" s="3" t="s">
        <v>39</v>
      </c>
      <c r="G584" s="1" t="s">
        <v>1395</v>
      </c>
      <c r="H584" s="51" t="str">
        <f>_xlfn.XLOOKUP(B584,'[1]Nur des jours'!$B:$B,'[1]Nur des jours'!$H:$H,"")</f>
        <v>ZTE</v>
      </c>
      <c r="I584" s="52">
        <v>0</v>
      </c>
      <c r="J584" s="52">
        <v>0</v>
      </c>
      <c r="K584" s="52">
        <v>0</v>
      </c>
      <c r="L584" s="53">
        <v>0</v>
      </c>
      <c r="M584" s="54" t="s">
        <v>5374</v>
      </c>
      <c r="N584" s="55"/>
      <c r="O584" s="16" t="str" cm="1">
        <f t="array" ref="O584">IFERROR(_xlfn.IFS(
Q584="MPR ISSUE","PDH",
Q584="BSS Hardware Issue","BSS",
Q584="Sites strategiques, MLL, Pylone, etc.","ENVTECH",
Q584="AKTIVCO DEFAUT GE &amp; POWER Cabinet","AKTIVCO",
Q584="AKTIVCO Coupure ENEO &amp; Baisse de tension","AKTIVCO GRID ONLY",
Q584="Coupure ENEO &amp; Baisse de tension","IHS GRID ONLY",
Q584="Defaut GE &amp; POWER Cabinet","IHS",
Q584="Sharing","Partners",
Q584="SIte strategiques &amp; DataCenter","SST &amp; DC",
Q584="Exclu","Exclu",
Q584="SAT","SAT",
Q584="SPARE-ISSUE","SPARE-ISSUE",
Q584="Fiber CAmtel","TRANS_FO_CAMTEL",
Q584="Fiber AOF","Fiber AOF",
Q584="Projet OCM (HUAWEI)","TRAVAUX-HUAWEI",
Q584="Projet OCM (NOKIA)","TRAVAUX-NOKIA",
Q584="ACCESS-ISSUE","ACCESS-ISSUE",
Q584="Projet OCM (ZTE, NOKIA, autres projets)","TRAVAUX OCM",
Q584="No root CAuse","No root cause",
Q584="ODU HS","PDH",
Q584="IP &amp; VLAN","PDH",
Q584="Warehouse HUAWEI","SPARE-ISSUE",
Q584="SPARE-HS","SPARE-ISSUE",
Q584="Power Telco","BSS"
),"")</f>
        <v>TRAVAUX OCM</v>
      </c>
      <c r="P584" s="22" t="str" cm="1">
        <f t="array" ref="P584">IFERROR(_xlfn.IFS(
Q584="MPR ISSUE","TX ISSUE",
Q584="BSS Hardware Issue","RAN ISSUE",
Q584="Sites strategiques, MLL, Pylone, etc.","ENVTECH",
Q584="AKTIVCO DEFAUT GE &amp; POWER Cabinet","POWER ISSUE",
Q584="AKTIVCO Coupure ENEO &amp; Baisse de tension","POWER ISSUE",
Q584="Coupure ENEO &amp; Baisse de tension","POWER ISSUE",
Q584="Defaut GE &amp; POWER Cabinet","POWER ISSUE",
Q584="Sharing","POWER ISSUE",
Q584="SIte strategiques &amp; DataCenter","POWER ISSUE",
Q584="Exclu","Exclu",
Q584="SAT","TX ISSUE",
Q584="SPARE-ISSUE","SPARE-ISSUE",
Q584="Fiber CAmtel","TX ISSUE",
Q584="Fiber AOF","TX ISSUE",
Q584="Projet OCM (HUAWEI)","TRAVAUX-HUAWEI",
Q584="Projet OCM (NOKIA)","TRAVAUX -NOKIA",
Q584="ACCESS-ISSUE","ACCESS-ISSUE",
Q584="Projet OCM (ZTE, NOKIA, autres projets)","TRAVAUX OCM",
Q584="No root CAuse","No root cause",
Q584="ODU HS","TX ISSUE",
Q584="IP &amp; VLAN","TX ISSUE",
Q584="Warehouse HUAWEI","SPARE-ISSUE",
Q584="SPARE-HS","SPARE-ISSUE",
Q584="Power Telco","RAN ISSUE"
),"")</f>
        <v>TRAVAUX OCM</v>
      </c>
      <c r="Q584" s="48" t="s">
        <v>5349</v>
      </c>
      <c r="R584" s="23" t="str" cm="1">
        <f t="array" ref="R584">IFERROR(_xlfn.IFS(
Q584="MPR ISSUE","ACTIVE",
Q584="BSS Hardware Issue","ACTIVE",
Q584="Sites strategiques, MLL, Pylone, etc.","PASSIVE",
Q584="AKTIVCO DEFAUT GE &amp; POWER Cabinet","PASSIVE",
Q584="AKTIVCO Coupure ENEO &amp; Baisse de tension","PASSIVE",
Q584="Coupure ENEO &amp; Baisse de tension","PASSIVE",
Q584="Defaut GE &amp; POWER Cabinet","PASSIVE",
Q584="Sharing","PASSIVE",
Q584="SIte strategiques &amp; DataCenter","PASSIVE",
Q584="Exclu","Exclu",
Q584="SAT","ACTIVE",
Q584="SPARE-ISSUE","SPARE-ISSUE",
Q584="Fiber CAmtel","ACTIVE",
Q584="Fiber AOF","ACTIVE",
Q584="Projet OCM (HUAWEI)","PLANNED WORKS",
Q584="Projet OCM (NOKIA)","PLANNED WORKS",
Q584="ACCESS-ISSUE","ACCESS-ISSUE",
Q584="Projet OCM (ZTE, NOKIA, autres projets)","PLANNED WORKS",
Q584="No root CAuse","No root cause",
Q584="ODU HS","ACTIVE",
Q584="IP &amp; VLAN","ACTIVE",
Q584="Warehouse HUAWEI","SPARE-ISSUE",
Q584="SPARE-HS","SPARE-ISSUE",
Q584="Power Telco","ACTIVE"
),"")</f>
        <v>PLANNED WORKS</v>
      </c>
      <c r="S584" s="56" t="s">
        <v>5939</v>
      </c>
      <c r="T584" s="7" t="s">
        <v>17</v>
      </c>
      <c r="U584" s="57" t="s">
        <v>17</v>
      </c>
      <c r="V584" s="57" t="s">
        <v>17</v>
      </c>
      <c r="W584" s="57" t="s">
        <v>17</v>
      </c>
      <c r="X584" s="57" t="s">
        <v>17</v>
      </c>
      <c r="Y584" s="57" t="s">
        <v>5940</v>
      </c>
      <c r="Z584" s="57" t="s">
        <v>5940</v>
      </c>
      <c r="AA584" s="57" t="s">
        <v>5940</v>
      </c>
      <c r="AB584" s="57"/>
      <c r="AC584" s="57" t="s">
        <v>17</v>
      </c>
      <c r="AD584" s="57" t="s">
        <v>17</v>
      </c>
      <c r="AE584" s="57" t="s">
        <v>17</v>
      </c>
      <c r="AF584" s="57" t="s">
        <v>17</v>
      </c>
      <c r="AG584" s="57" t="s">
        <v>17</v>
      </c>
      <c r="AH584" s="57" t="s">
        <v>17</v>
      </c>
      <c r="AI584" s="57" t="s">
        <v>17</v>
      </c>
      <c r="AJ584" s="15"/>
      <c r="AK584" s="15"/>
      <c r="AL584" s="15"/>
      <c r="AM584" s="15"/>
    </row>
    <row r="585" spans="1:39" s="14" customFormat="1" x14ac:dyDescent="0.35">
      <c r="A585" s="1" t="s">
        <v>4152</v>
      </c>
      <c r="B585" s="1" t="s">
        <v>4153</v>
      </c>
      <c r="C585" s="3"/>
      <c r="D585" s="1" t="s">
        <v>12</v>
      </c>
      <c r="E585" s="1" t="s">
        <v>13</v>
      </c>
      <c r="F585" s="3" t="s">
        <v>39</v>
      </c>
      <c r="G585" s="1" t="s">
        <v>4154</v>
      </c>
      <c r="H585" s="51" t="str">
        <f>_xlfn.XLOOKUP(B585,'[1]Nur des jours'!$B:$B,'[1]Nur des jours'!$H:$H,"")</f>
        <v>ZTE</v>
      </c>
      <c r="I585" s="52">
        <v>0</v>
      </c>
      <c r="J585" s="52">
        <v>0</v>
      </c>
      <c r="K585" s="52">
        <v>0</v>
      </c>
      <c r="L585" s="53">
        <v>0</v>
      </c>
      <c r="M585" s="54" t="s">
        <v>5374</v>
      </c>
      <c r="N585" s="55"/>
      <c r="O585" s="16" t="str" cm="1">
        <f t="array" ref="O585">IFERROR(_xlfn.IFS(
Q585="MPR ISSUE","PDH",
Q585="BSS Hardware Issue","BSS",
Q585="Sites strategiques, MLL, Pylone, etc.","ENVTECH",
Q585="AKTIVCO DEFAUT GE &amp; POWER Cabinet","AKTIVCO",
Q585="AKTIVCO Coupure ENEO &amp; Baisse de tension","AKTIVCO GRID ONLY",
Q585="Coupure ENEO &amp; Baisse de tension","IHS GRID ONLY",
Q585="Defaut GE &amp; POWER Cabinet","IHS",
Q585="Sharing","Partners",
Q585="SIte strategiques &amp; DataCenter","SST &amp; DC",
Q585="Exclu","Exclu",
Q585="SAT","SAT",
Q585="SPARE-ISSUE","SPARE-ISSUE",
Q585="Fiber CAmtel","TRANS_FO_CAMTEL",
Q585="Fiber AOF","Fiber AOF",
Q585="Projet OCM (HUAWEI)","TRAVAUX-HUAWEI",
Q585="Projet OCM (NOKIA)","TRAVAUX-NOKIA",
Q585="ACCESS-ISSUE","ACCESS-ISSUE",
Q585="Projet OCM (ZTE, NOKIA, autres projets)","TRAVAUX OCM",
Q585="No root CAuse","No root cause",
Q585="ODU HS","PDH",
Q585="IP &amp; VLAN","PDH",
Q585="Warehouse HUAWEI","SPARE-ISSUE",
Q585="SPARE-HS","SPARE-ISSUE",
Q585="Power Telco","BSS"
),"")</f>
        <v>TRAVAUX OCM</v>
      </c>
      <c r="P585" s="22" t="str" cm="1">
        <f t="array" ref="P585">IFERROR(_xlfn.IFS(
Q585="MPR ISSUE","TX ISSUE",
Q585="BSS Hardware Issue","RAN ISSUE",
Q585="Sites strategiques, MLL, Pylone, etc.","ENVTECH",
Q585="AKTIVCO DEFAUT GE &amp; POWER Cabinet","POWER ISSUE",
Q585="AKTIVCO Coupure ENEO &amp; Baisse de tension","POWER ISSUE",
Q585="Coupure ENEO &amp; Baisse de tension","POWER ISSUE",
Q585="Defaut GE &amp; POWER Cabinet","POWER ISSUE",
Q585="Sharing","POWER ISSUE",
Q585="SIte strategiques &amp; DataCenter","POWER ISSUE",
Q585="Exclu","Exclu",
Q585="SAT","TX ISSUE",
Q585="SPARE-ISSUE","SPARE-ISSUE",
Q585="Fiber CAmtel","TX ISSUE",
Q585="Fiber AOF","TX ISSUE",
Q585="Projet OCM (HUAWEI)","TRAVAUX-HUAWEI",
Q585="Projet OCM (NOKIA)","TRAVAUX -NOKIA",
Q585="ACCESS-ISSUE","ACCESS-ISSUE",
Q585="Projet OCM (ZTE, NOKIA, autres projets)","TRAVAUX OCM",
Q585="No root CAuse","No root cause",
Q585="ODU HS","TX ISSUE",
Q585="IP &amp; VLAN","TX ISSUE",
Q585="Warehouse HUAWEI","SPARE-ISSUE",
Q585="SPARE-HS","SPARE-ISSUE",
Q585="Power Telco","RAN ISSUE"
),"")</f>
        <v>TRAVAUX OCM</v>
      </c>
      <c r="Q585" s="48" t="s">
        <v>5349</v>
      </c>
      <c r="R585" s="23" t="str" cm="1">
        <f t="array" ref="R585">IFERROR(_xlfn.IFS(
Q585="MPR ISSUE","ACTIVE",
Q585="BSS Hardware Issue","ACTIVE",
Q585="Sites strategiques, MLL, Pylone, etc.","PASSIVE",
Q585="AKTIVCO DEFAUT GE &amp; POWER Cabinet","PASSIVE",
Q585="AKTIVCO Coupure ENEO &amp; Baisse de tension","PASSIVE",
Q585="Coupure ENEO &amp; Baisse de tension","PASSIVE",
Q585="Defaut GE &amp; POWER Cabinet","PASSIVE",
Q585="Sharing","PASSIVE",
Q585="SIte strategiques &amp; DataCenter","PASSIVE",
Q585="Exclu","Exclu",
Q585="SAT","ACTIVE",
Q585="SPARE-ISSUE","SPARE-ISSUE",
Q585="Fiber CAmtel","ACTIVE",
Q585="Fiber AOF","ACTIVE",
Q585="Projet OCM (HUAWEI)","PLANNED WORKS",
Q585="Projet OCM (NOKIA)","PLANNED WORKS",
Q585="ACCESS-ISSUE","ACCESS-ISSUE",
Q585="Projet OCM (ZTE, NOKIA, autres projets)","PLANNED WORKS",
Q585="No root CAuse","No root cause",
Q585="ODU HS","ACTIVE",
Q585="IP &amp; VLAN","ACTIVE",
Q585="Warehouse HUAWEI","SPARE-ISSUE",
Q585="SPARE-HS","SPARE-ISSUE",
Q585="Power Telco","ACTIVE"
),"")</f>
        <v>PLANNED WORKS</v>
      </c>
      <c r="S585" s="56" t="s">
        <v>5939</v>
      </c>
      <c r="T585" s="7" t="s">
        <v>17</v>
      </c>
      <c r="U585" s="57" t="s">
        <v>17</v>
      </c>
      <c r="V585" s="57" t="s">
        <v>17</v>
      </c>
      <c r="W585" s="57" t="s">
        <v>17</v>
      </c>
      <c r="X585" s="57" t="s">
        <v>17</v>
      </c>
      <c r="Y585" s="57" t="s">
        <v>5940</v>
      </c>
      <c r="Z585" s="57" t="s">
        <v>5940</v>
      </c>
      <c r="AA585" s="57" t="s">
        <v>5940</v>
      </c>
      <c r="AB585" s="57"/>
      <c r="AC585" s="57" t="s">
        <v>17</v>
      </c>
      <c r="AD585" s="57" t="s">
        <v>17</v>
      </c>
      <c r="AE585" s="57" t="s">
        <v>17</v>
      </c>
      <c r="AF585" s="57" t="s">
        <v>17</v>
      </c>
      <c r="AG585" s="57" t="s">
        <v>17</v>
      </c>
      <c r="AH585" s="57" t="s">
        <v>17</v>
      </c>
      <c r="AI585" s="57" t="s">
        <v>17</v>
      </c>
      <c r="AJ585" s="15"/>
      <c r="AK585" s="15"/>
      <c r="AL585" s="15"/>
      <c r="AM585" s="15"/>
    </row>
    <row r="586" spans="1:39" s="14" customFormat="1" x14ac:dyDescent="0.35">
      <c r="A586" s="1" t="s">
        <v>3436</v>
      </c>
      <c r="B586" s="1" t="s">
        <v>3673</v>
      </c>
      <c r="C586" s="3"/>
      <c r="D586" s="1" t="s">
        <v>12</v>
      </c>
      <c r="E586" s="1" t="s">
        <v>13</v>
      </c>
      <c r="F586" s="3" t="s">
        <v>53</v>
      </c>
      <c r="G586" s="1" t="s">
        <v>3436</v>
      </c>
      <c r="H586" s="59" t="str">
        <f>_xlfn.XLOOKUP(B586,'[1]Nur des jours'!$B:$B,'[1]Nur des jours'!$H:$H,"")</f>
        <v>HUAWEI</v>
      </c>
      <c r="I586" s="52">
        <v>0</v>
      </c>
      <c r="J586" s="52">
        <v>0</v>
      </c>
      <c r="K586" s="52">
        <v>0</v>
      </c>
      <c r="L586" s="53">
        <v>0</v>
      </c>
      <c r="M586" s="54" t="s">
        <v>5376</v>
      </c>
      <c r="N586" s="55"/>
      <c r="O586" s="16" t="str" cm="1">
        <f t="array" ref="O586">IFERROR(_xlfn.IFS(
Q586="MPR ISSUE","PDH",
Q586="BSS Hardware Issue","BSS",
Q586="Sites strategiques, MLL, Pylone, etc.","ENVTECH",
Q586="AKTIVCO DEFAUT GE &amp; POWER Cabinet","AKTIVCO",
Q586="AKTIVCO Coupure ENEO &amp; Baisse de tension","AKTIVCO GRID ONLY",
Q586="Coupure ENEO &amp; Baisse de tension","IHS GRID ONLY",
Q586="Defaut GE &amp; POWER Cabinet","IHS",
Q586="Sharing","Partners",
Q586="SIte strategiques &amp; DataCenter","SST &amp; DC",
Q586="Exclu","Exclu",
Q586="SAT","SAT",
Q586="SPARE-ISSUE","SPARE-ISSUE",
Q586="Fiber CAmtel","TRANS_FO_CAMTEL",
Q586="Fiber AOF","Fiber AOF",
Q586="Projet OCM (HUAWEI)","TRAVAUX-HUAWEI",
Q586="Projet OCM (NOKIA)","TRAVAUX-NOKIA",
Q586="ACCESS-ISSUE","ACCESS-ISSUE",
Q586="Projet OCM (ZTE, NOKIA, autres projets)","TRAVAUX OCM",
Q586="No root CAuse","No root cause",
Q586="ODU HS","PDH",
Q586="IP &amp; VLAN","PDH",
Q586="Warehouse HUAWEI","SPARE-ISSUE",
Q586="SPARE-HS","SPARE-ISSUE",
Q586="Power Telco","BSS"
),"")</f>
        <v>No root cause</v>
      </c>
      <c r="P586" s="22" t="str" cm="1">
        <f t="array" ref="P586">IFERROR(_xlfn.IFS(
Q586="MPR ISSUE","TX ISSUE",
Q586="BSS Hardware Issue","RAN ISSUE",
Q586="Sites strategiques, MLL, Pylone, etc.","ENVTECH",
Q586="AKTIVCO DEFAUT GE &amp; POWER Cabinet","POWER ISSUE",
Q586="AKTIVCO Coupure ENEO &amp; Baisse de tension","POWER ISSUE",
Q586="Coupure ENEO &amp; Baisse de tension","POWER ISSUE",
Q586="Defaut GE &amp; POWER Cabinet","POWER ISSUE",
Q586="Sharing","POWER ISSUE",
Q586="SIte strategiques &amp; DataCenter","POWER ISSUE",
Q586="Exclu","Exclu",
Q586="SAT","TX ISSUE",
Q586="SPARE-ISSUE","SPARE-ISSUE",
Q586="Fiber CAmtel","TX ISSUE",
Q586="Fiber AOF","TX ISSUE",
Q586="Projet OCM (HUAWEI)","TRAVAUX-HUAWEI",
Q586="Projet OCM (NOKIA)","TRAVAUX -NOKIA",
Q586="ACCESS-ISSUE","ACCESS-ISSUE",
Q586="Projet OCM (ZTE, NOKIA, autres projets)","TRAVAUX OCM",
Q586="No root CAuse","No root cause",
Q586="ODU HS","TX ISSUE",
Q586="IP &amp; VLAN","TX ISSUE",
Q586="Warehouse HUAWEI","SPARE-ISSUE",
Q586="SPARE-HS","SPARE-ISSUE",
Q586="Power Telco","RAN ISSUE"
),"")</f>
        <v>No root cause</v>
      </c>
      <c r="Q586" s="48" t="s">
        <v>5573</v>
      </c>
      <c r="R586" s="23" t="str" cm="1">
        <f t="array" ref="R586">IFERROR(_xlfn.IFS(
Q586="MPR ISSUE","ACTIVE",
Q586="BSS Hardware Issue","ACTIVE",
Q586="Sites strategiques, MLL, Pylone, etc.","PASSIVE",
Q586="AKTIVCO DEFAUT GE &amp; POWER Cabinet","PASSIVE",
Q586="AKTIVCO Coupure ENEO &amp; Baisse de tension","PASSIVE",
Q586="Coupure ENEO &amp; Baisse de tension","PASSIVE",
Q586="Defaut GE &amp; POWER Cabinet","PASSIVE",
Q586="Sharing","PASSIVE",
Q586="SIte strategiques &amp; DataCenter","PASSIVE",
Q586="Exclu","Exclu",
Q586="SAT","ACTIVE",
Q586="SPARE-ISSUE","SPARE-ISSUE",
Q586="Fiber CAmtel","ACTIVE",
Q586="Fiber AOF","ACTIVE",
Q586="Projet OCM (HUAWEI)","PLANNED WORKS",
Q586="Projet OCM (NOKIA)","PLANNED WORKS",
Q586="ACCESS-ISSUE","ACCESS-ISSUE",
Q586="Projet OCM (ZTE, NOKIA, autres projets)","PLANNED WORKS",
Q586="No root CAuse","No root cause",
Q586="ODU HS","ACTIVE",
Q586="IP &amp; VLAN","ACTIVE",
Q586="Warehouse HUAWEI","SPARE-ISSUE",
Q586="SPARE-HS","SPARE-ISSUE",
Q586="Power Telco","ACTIVE"
),"")</f>
        <v>No root cause</v>
      </c>
      <c r="S586" s="56" t="s">
        <v>6161</v>
      </c>
      <c r="T586" s="7" t="s">
        <v>17</v>
      </c>
      <c r="U586" s="57" t="s">
        <v>17</v>
      </c>
      <c r="V586" s="57" t="s">
        <v>17</v>
      </c>
      <c r="W586" s="57" t="s">
        <v>17</v>
      </c>
      <c r="X586" s="57"/>
      <c r="Y586" s="57" t="s">
        <v>17</v>
      </c>
      <c r="Z586" s="57" t="s">
        <v>17</v>
      </c>
      <c r="AA586" s="57" t="s">
        <v>17</v>
      </c>
      <c r="AB586" s="57" t="s">
        <v>17</v>
      </c>
      <c r="AC586" s="57" t="s">
        <v>17</v>
      </c>
      <c r="AD586" s="57" t="s">
        <v>17</v>
      </c>
      <c r="AE586" s="57" t="s">
        <v>17</v>
      </c>
      <c r="AF586" s="57" t="s">
        <v>17</v>
      </c>
      <c r="AG586" s="57" t="s">
        <v>17</v>
      </c>
      <c r="AH586" s="57" t="s">
        <v>17</v>
      </c>
      <c r="AI586" s="57" t="s">
        <v>17</v>
      </c>
      <c r="AJ586" s="15"/>
      <c r="AK586" s="15"/>
      <c r="AL586" s="15"/>
      <c r="AM586" s="15"/>
    </row>
    <row r="587" spans="1:39" s="14" customFormat="1" x14ac:dyDescent="0.35">
      <c r="A587" s="1" t="s">
        <v>734</v>
      </c>
      <c r="B587" s="1" t="s">
        <v>3295</v>
      </c>
      <c r="C587" s="3"/>
      <c r="D587" s="1" t="s">
        <v>23</v>
      </c>
      <c r="E587" s="1" t="s">
        <v>91</v>
      </c>
      <c r="F587" s="3" t="s">
        <v>25</v>
      </c>
      <c r="G587" s="1" t="s">
        <v>734</v>
      </c>
      <c r="H587" s="59" t="str">
        <f>_xlfn.XLOOKUP(B587,'[1]Nur des jours'!$B:$B,'[1]Nur des jours'!$H:$H,"")</f>
        <v>Huawei</v>
      </c>
      <c r="I587" s="52">
        <v>0</v>
      </c>
      <c r="J587" s="52">
        <v>0</v>
      </c>
      <c r="K587" s="52">
        <v>0</v>
      </c>
      <c r="L587" s="53">
        <v>0</v>
      </c>
      <c r="M587" s="54" t="s">
        <v>5374</v>
      </c>
      <c r="N587" s="55"/>
      <c r="O587" s="16" t="str" cm="1">
        <f t="array" ref="O587">IFERROR(_xlfn.IFS(
Q587="MPR ISSUE","PDH",
Q587="BSS Hardware Issue","BSS",
Q587="Sites strategiques, MLL, Pylone, etc.","ENVTECH",
Q587="AKTIVCO DEFAUT GE &amp; POWER Cabinet","AKTIVCO",
Q587="AKTIVCO Coupure ENEO &amp; Baisse de tension","AKTIVCO GRID ONLY",
Q587="Coupure ENEO &amp; Baisse de tension","IHS GRID ONLY",
Q587="Defaut GE &amp; POWER Cabinet","IHS",
Q587="Sharing","Partners",
Q587="SIte strategiques &amp; DataCenter","SST &amp; DC",
Q587="Exclu","Exclu",
Q587="SAT","SAT",
Q587="SPARE-ISSUE","SPARE-ISSUE",
Q587="Fiber CAmtel","TRANS_FO_CAMTEL",
Q587="Fiber AOF","Fiber AOF",
Q587="Projet OCM (HUAWEI)","TRAVAUX-HUAWEI",
Q587="Projet OCM (NOKIA)","TRAVAUX-NOKIA",
Q587="ACCESS-ISSUE","ACCESS-ISSUE",
Q587="Projet OCM (ZTE, NOKIA, autres projets)","TRAVAUX OCM",
Q587="No root CAuse","No root cause",
Q587="ODU HS","PDH",
Q587="IP &amp; VLAN","PDH",
Q587="Warehouse HUAWEI","SPARE-ISSUE",
Q587="SPARE-HS","SPARE-ISSUE",
Q587="Power Telco","BSS"
),"")</f>
        <v>No root cause</v>
      </c>
      <c r="P587" s="22" t="str" cm="1">
        <f t="array" ref="P587">IFERROR(_xlfn.IFS(
Q587="MPR ISSUE","TX ISSUE",
Q587="BSS Hardware Issue","RAN ISSUE",
Q587="Sites strategiques, MLL, Pylone, etc.","ENVTECH",
Q587="AKTIVCO DEFAUT GE &amp; POWER Cabinet","POWER ISSUE",
Q587="AKTIVCO Coupure ENEO &amp; Baisse de tension","POWER ISSUE",
Q587="Coupure ENEO &amp; Baisse de tension","POWER ISSUE",
Q587="Defaut GE &amp; POWER Cabinet","POWER ISSUE",
Q587="Sharing","POWER ISSUE",
Q587="SIte strategiques &amp; DataCenter","POWER ISSUE",
Q587="Exclu","Exclu",
Q587="SAT","TX ISSUE",
Q587="SPARE-ISSUE","SPARE-ISSUE",
Q587="Fiber CAmtel","TX ISSUE",
Q587="Fiber AOF","TX ISSUE",
Q587="Projet OCM (HUAWEI)","TRAVAUX-HUAWEI",
Q587="Projet OCM (NOKIA)","TRAVAUX -NOKIA",
Q587="ACCESS-ISSUE","ACCESS-ISSUE",
Q587="Projet OCM (ZTE, NOKIA, autres projets)","TRAVAUX OCM",
Q587="No root CAuse","No root cause",
Q587="ODU HS","TX ISSUE",
Q587="IP &amp; VLAN","TX ISSUE",
Q587="Warehouse HUAWEI","SPARE-ISSUE",
Q587="SPARE-HS","SPARE-ISSUE",
Q587="Power Telco","RAN ISSUE"
),"")</f>
        <v>No root cause</v>
      </c>
      <c r="Q587" s="48" t="s">
        <v>5573</v>
      </c>
      <c r="R587" s="23" t="str" cm="1">
        <f t="array" ref="R587">IFERROR(_xlfn.IFS(
Q587="MPR ISSUE","ACTIVE",
Q587="BSS Hardware Issue","ACTIVE",
Q587="Sites strategiques, MLL, Pylone, etc.","PASSIVE",
Q587="AKTIVCO DEFAUT GE &amp; POWER Cabinet","PASSIVE",
Q587="AKTIVCO Coupure ENEO &amp; Baisse de tension","PASSIVE",
Q587="Coupure ENEO &amp; Baisse de tension","PASSIVE",
Q587="Defaut GE &amp; POWER Cabinet","PASSIVE",
Q587="Sharing","PASSIVE",
Q587="SIte strategiques &amp; DataCenter","PASSIVE",
Q587="Exclu","Exclu",
Q587="SAT","ACTIVE",
Q587="SPARE-ISSUE","SPARE-ISSUE",
Q587="Fiber CAmtel","ACTIVE",
Q587="Fiber AOF","ACTIVE",
Q587="Projet OCM (HUAWEI)","PLANNED WORKS",
Q587="Projet OCM (NOKIA)","PLANNED WORKS",
Q587="ACCESS-ISSUE","ACCESS-ISSUE",
Q587="Projet OCM (ZTE, NOKIA, autres projets)","PLANNED WORKS",
Q587="No root CAuse","No root cause",
Q587="ODU HS","ACTIVE",
Q587="IP &amp; VLAN","ACTIVE",
Q587="Warehouse HUAWEI","SPARE-ISSUE",
Q587="SPARE-HS","SPARE-ISSUE",
Q587="Power Telco","ACTIVE"
),"")</f>
        <v>No root cause</v>
      </c>
      <c r="S587" s="56" t="s">
        <v>6063</v>
      </c>
      <c r="T587" s="7" t="s">
        <v>17</v>
      </c>
      <c r="U587" s="57" t="s">
        <v>17</v>
      </c>
      <c r="V587" s="57" t="s">
        <v>17</v>
      </c>
      <c r="W587" s="57" t="s">
        <v>17</v>
      </c>
      <c r="X587" s="57" t="s">
        <v>17</v>
      </c>
      <c r="Y587" s="57" t="s">
        <v>17</v>
      </c>
      <c r="Z587" s="57" t="s">
        <v>17</v>
      </c>
      <c r="AA587" s="57" t="s">
        <v>17</v>
      </c>
      <c r="AB587" s="57"/>
      <c r="AC587" s="57" t="s">
        <v>17</v>
      </c>
      <c r="AD587" s="57" t="s">
        <v>17</v>
      </c>
      <c r="AE587" s="57" t="s">
        <v>17</v>
      </c>
      <c r="AF587" s="57" t="s">
        <v>17</v>
      </c>
      <c r="AG587" s="57" t="s">
        <v>17</v>
      </c>
      <c r="AH587" s="57" t="s">
        <v>17</v>
      </c>
      <c r="AI587" s="57" t="s">
        <v>6063</v>
      </c>
      <c r="AJ587" s="15"/>
      <c r="AK587" s="15"/>
      <c r="AL587" s="15"/>
      <c r="AM587" s="15"/>
    </row>
    <row r="588" spans="1:39" s="14" customFormat="1" x14ac:dyDescent="0.35">
      <c r="A588" s="1" t="s">
        <v>5076</v>
      </c>
      <c r="B588" s="1" t="s">
        <v>5077</v>
      </c>
      <c r="C588" s="3"/>
      <c r="D588" s="1" t="s">
        <v>12</v>
      </c>
      <c r="E588" s="1" t="s">
        <v>13</v>
      </c>
      <c r="F588" s="3" t="s">
        <v>39</v>
      </c>
      <c r="G588" s="1" t="s">
        <v>4812</v>
      </c>
      <c r="H588" s="60" t="str">
        <f>_xlfn.XLOOKUP(B588,'[1]Nur des jours'!$B:$B,'[1]Nur des jours'!$H:$H,"")</f>
        <v>NOKIA</v>
      </c>
      <c r="I588" s="52">
        <v>0</v>
      </c>
      <c r="J588" s="52">
        <v>0</v>
      </c>
      <c r="K588" s="52">
        <v>0</v>
      </c>
      <c r="L588" s="53">
        <v>0</v>
      </c>
      <c r="M588" s="54" t="s">
        <v>5374</v>
      </c>
      <c r="N588" s="55"/>
      <c r="O588" s="16" t="str" cm="1">
        <f t="array" ref="O588">IFERROR(_xlfn.IFS(
Q588="MPR ISSUE","PDH",
Q588="BSS Hardware Issue","BSS",
Q588="Sites strategiques, MLL, Pylone, etc.","ENVTECH",
Q588="AKTIVCO DEFAUT GE &amp; POWER Cabinet","AKTIVCO",
Q588="AKTIVCO Coupure ENEO &amp; Baisse de tension","AKTIVCO GRID ONLY",
Q588="Coupure ENEO &amp; Baisse de tension","IHS GRID ONLY",
Q588="Defaut GE &amp; POWER Cabinet","IHS",
Q588="Sharing","Partners",
Q588="SIte strategiques &amp; DataCenter","SST &amp; DC",
Q588="Exclu","Exclu",
Q588="SAT","SAT",
Q588="SPARE-ISSUE","SPARE-ISSUE",
Q588="Fiber CAmtel","TRANS_FO_CAMTEL",
Q588="Fiber AOF","Fiber AOF",
Q588="Projet OCM (HUAWEI)","TRAVAUX-HUAWEI",
Q588="Projet OCM (NOKIA)","TRAVAUX-NOKIA",
Q588="ACCESS-ISSUE","ACCESS-ISSUE",
Q588="Projet OCM (ZTE, NOKIA, autres projets)","TRAVAUX OCM",
Q588="No root CAuse","No root cause",
Q588="ODU HS","PDH",
Q588="IP &amp; VLAN","PDH",
Q588="Warehouse HUAWEI","SPARE-ISSUE",
Q588="SPARE-HS","SPARE-ISSUE",
Q588="Power Telco","BSS"
),"")</f>
        <v>IHS</v>
      </c>
      <c r="P588" s="22" t="str" cm="1">
        <f t="array" ref="P588">IFERROR(_xlfn.IFS(
Q588="MPR ISSUE","TX ISSUE",
Q588="BSS Hardware Issue","RAN ISSUE",
Q588="Sites strategiques, MLL, Pylone, etc.","ENVTECH",
Q588="AKTIVCO DEFAUT GE &amp; POWER Cabinet","POWER ISSUE",
Q588="AKTIVCO Coupure ENEO &amp; Baisse de tension","POWER ISSUE",
Q588="Coupure ENEO &amp; Baisse de tension","POWER ISSUE",
Q588="Defaut GE &amp; POWER Cabinet","POWER ISSUE",
Q588="Sharing","POWER ISSUE",
Q588="SIte strategiques &amp; DataCenter","POWER ISSUE",
Q588="Exclu","Exclu",
Q588="SAT","TX ISSUE",
Q588="SPARE-ISSUE","SPARE-ISSUE",
Q588="Fiber CAmtel","TX ISSUE",
Q588="Fiber AOF","TX ISSUE",
Q588="Projet OCM (HUAWEI)","TRAVAUX-HUAWEI",
Q588="Projet OCM (NOKIA)","TRAVAUX -NOKIA",
Q588="ACCESS-ISSUE","ACCESS-ISSUE",
Q588="Projet OCM (ZTE, NOKIA, autres projets)","TRAVAUX OCM",
Q588="No root CAuse","No root cause",
Q588="ODU HS","TX ISSUE",
Q588="IP &amp; VLAN","TX ISSUE",
Q588="Warehouse HUAWEI","SPARE-ISSUE",
Q588="SPARE-HS","SPARE-ISSUE",
Q588="Power Telco","RAN ISSUE"
),"")</f>
        <v>POWER ISSUE</v>
      </c>
      <c r="Q588" s="48" t="s">
        <v>5338</v>
      </c>
      <c r="R588" s="23" t="str" cm="1">
        <f t="array" ref="R588">IFERROR(_xlfn.IFS(
Q588="MPR ISSUE","ACTIVE",
Q588="BSS Hardware Issue","ACTIVE",
Q588="Sites strategiques, MLL, Pylone, etc.","PASSIVE",
Q588="AKTIVCO DEFAUT GE &amp; POWER Cabinet","PASSIVE",
Q588="AKTIVCO Coupure ENEO &amp; Baisse de tension","PASSIVE",
Q588="Coupure ENEO &amp; Baisse de tension","PASSIVE",
Q588="Defaut GE &amp; POWER Cabinet","PASSIVE",
Q588="Sharing","PASSIVE",
Q588="SIte strategiques &amp; DataCenter","PASSIVE",
Q588="Exclu","Exclu",
Q588="SAT","ACTIVE",
Q588="SPARE-ISSUE","SPARE-ISSUE",
Q588="Fiber CAmtel","ACTIVE",
Q588="Fiber AOF","ACTIVE",
Q588="Projet OCM (HUAWEI)","PLANNED WORKS",
Q588="Projet OCM (NOKIA)","PLANNED WORKS",
Q588="ACCESS-ISSUE","ACCESS-ISSUE",
Q588="Projet OCM (ZTE, NOKIA, autres projets)","PLANNED WORKS",
Q588="No root CAuse","No root cause",
Q588="ODU HS","ACTIVE",
Q588="IP &amp; VLAN","ACTIVE",
Q588="Warehouse HUAWEI","SPARE-ISSUE",
Q588="SPARE-HS","SPARE-ISSUE",
Q588="Power Telco","ACTIVE"
),"")</f>
        <v>PASSIVE</v>
      </c>
      <c r="S588" s="56" t="s">
        <v>5848</v>
      </c>
      <c r="T588" s="7" t="s">
        <v>17</v>
      </c>
      <c r="U588" s="57" t="s">
        <v>17</v>
      </c>
      <c r="V588" s="57" t="s">
        <v>17</v>
      </c>
      <c r="W588" s="57" t="s">
        <v>17</v>
      </c>
      <c r="X588" s="57" t="s">
        <v>17</v>
      </c>
      <c r="Y588" s="57" t="s">
        <v>17</v>
      </c>
      <c r="Z588" s="57" t="s">
        <v>17</v>
      </c>
      <c r="AA588" s="57" t="s">
        <v>17</v>
      </c>
      <c r="AB588" s="57"/>
      <c r="AC588" s="57" t="s">
        <v>17</v>
      </c>
      <c r="AD588" s="57" t="s">
        <v>17</v>
      </c>
      <c r="AE588" s="57" t="s">
        <v>17</v>
      </c>
      <c r="AF588" s="57" t="s">
        <v>17</v>
      </c>
      <c r="AG588" s="57" t="s">
        <v>17</v>
      </c>
      <c r="AH588" s="57" t="s">
        <v>17</v>
      </c>
      <c r="AI588" s="57" t="s">
        <v>5848</v>
      </c>
      <c r="AJ588" s="15"/>
      <c r="AK588" s="15"/>
      <c r="AL588" s="15"/>
      <c r="AM588" s="15"/>
    </row>
    <row r="589" spans="1:39" s="14" customFormat="1" x14ac:dyDescent="0.35">
      <c r="A589" s="1" t="s">
        <v>4638</v>
      </c>
      <c r="B589" s="1" t="s">
        <v>4639</v>
      </c>
      <c r="C589" s="3"/>
      <c r="D589" s="1" t="s">
        <v>12</v>
      </c>
      <c r="E589" s="1" t="s">
        <v>5535</v>
      </c>
      <c r="F589" s="3" t="s">
        <v>39</v>
      </c>
      <c r="G589" s="1" t="s">
        <v>40</v>
      </c>
      <c r="H589" s="59" t="str">
        <f>_xlfn.XLOOKUP(B589,'[1]Nur des jours'!$B:$B,'[1]Nur des jours'!$H:$H,"")</f>
        <v>Huawei</v>
      </c>
      <c r="I589" s="52">
        <v>0</v>
      </c>
      <c r="J589" s="52">
        <v>0</v>
      </c>
      <c r="K589" s="52">
        <v>0</v>
      </c>
      <c r="L589" s="53">
        <v>0</v>
      </c>
      <c r="M589" s="54" t="s">
        <v>5374</v>
      </c>
      <c r="N589" s="55"/>
      <c r="O589" s="16" t="str" cm="1">
        <f t="array" ref="O589">IFERROR(_xlfn.IFS(
Q589="MPR ISSUE","PDH",
Q589="BSS Hardware Issue","BSS",
Q589="Sites strategiques, MLL, Pylone, etc.","ENVTECH",
Q589="AKTIVCO DEFAUT GE &amp; POWER Cabinet","AKTIVCO",
Q589="AKTIVCO Coupure ENEO &amp; Baisse de tension","AKTIVCO GRID ONLY",
Q589="Coupure ENEO &amp; Baisse de tension","IHS GRID ONLY",
Q589="Defaut GE &amp; POWER Cabinet","IHS",
Q589="Sharing","Partners",
Q589="SIte strategiques &amp; DataCenter","SST &amp; DC",
Q589="Exclu","Exclu",
Q589="SAT","SAT",
Q589="SPARE-ISSUE","SPARE-ISSUE",
Q589="Fiber CAmtel","TRANS_FO_CAMTEL",
Q589="Fiber AOF","Fiber AOF",
Q589="Projet OCM (HUAWEI)","TRAVAUX-HUAWEI",
Q589="Projet OCM (NOKIA)","TRAVAUX-NOKIA",
Q589="ACCESS-ISSUE","ACCESS-ISSUE",
Q589="Projet OCM (ZTE, NOKIA, autres projets)","TRAVAUX OCM",
Q589="No root CAuse","No root cause",
Q589="ODU HS","PDH",
Q589="IP &amp; VLAN","PDH",
Q589="Warehouse HUAWEI","SPARE-ISSUE",
Q589="SPARE-HS","SPARE-ISSUE",
Q589="Power Telco","BSS"
),"")</f>
        <v>IHS</v>
      </c>
      <c r="P589" s="22" t="str" cm="1">
        <f t="array" ref="P589">IFERROR(_xlfn.IFS(
Q589="MPR ISSUE","TX ISSUE",
Q589="BSS Hardware Issue","RAN ISSUE",
Q589="Sites strategiques, MLL, Pylone, etc.","ENVTECH",
Q589="AKTIVCO DEFAUT GE &amp; POWER Cabinet","POWER ISSUE",
Q589="AKTIVCO Coupure ENEO &amp; Baisse de tension","POWER ISSUE",
Q589="Coupure ENEO &amp; Baisse de tension","POWER ISSUE",
Q589="Defaut GE &amp; POWER Cabinet","POWER ISSUE",
Q589="Sharing","POWER ISSUE",
Q589="SIte strategiques &amp; DataCenter","POWER ISSUE",
Q589="Exclu","Exclu",
Q589="SAT","TX ISSUE",
Q589="SPARE-ISSUE","SPARE-ISSUE",
Q589="Fiber CAmtel","TX ISSUE",
Q589="Fiber AOF","TX ISSUE",
Q589="Projet OCM (HUAWEI)","TRAVAUX-HUAWEI",
Q589="Projet OCM (NOKIA)","TRAVAUX -NOKIA",
Q589="ACCESS-ISSUE","ACCESS-ISSUE",
Q589="Projet OCM (ZTE, NOKIA, autres projets)","TRAVAUX OCM",
Q589="No root CAuse","No root cause",
Q589="ODU HS","TX ISSUE",
Q589="IP &amp; VLAN","TX ISSUE",
Q589="Warehouse HUAWEI","SPARE-ISSUE",
Q589="SPARE-HS","SPARE-ISSUE",
Q589="Power Telco","RAN ISSUE"
),"")</f>
        <v>POWER ISSUE</v>
      </c>
      <c r="Q589" s="48" t="s">
        <v>5338</v>
      </c>
      <c r="R589" s="23" t="str" cm="1">
        <f t="array" ref="R589">IFERROR(_xlfn.IFS(
Q589="MPR ISSUE","ACTIVE",
Q589="BSS Hardware Issue","ACTIVE",
Q589="Sites strategiques, MLL, Pylone, etc.","PASSIVE",
Q589="AKTIVCO DEFAUT GE &amp; POWER Cabinet","PASSIVE",
Q589="AKTIVCO Coupure ENEO &amp; Baisse de tension","PASSIVE",
Q589="Coupure ENEO &amp; Baisse de tension","PASSIVE",
Q589="Defaut GE &amp; POWER Cabinet","PASSIVE",
Q589="Sharing","PASSIVE",
Q589="SIte strategiques &amp; DataCenter","PASSIVE",
Q589="Exclu","Exclu",
Q589="SAT","ACTIVE",
Q589="SPARE-ISSUE","SPARE-ISSUE",
Q589="Fiber CAmtel","ACTIVE",
Q589="Fiber AOF","ACTIVE",
Q589="Projet OCM (HUAWEI)","PLANNED WORKS",
Q589="Projet OCM (NOKIA)","PLANNED WORKS",
Q589="ACCESS-ISSUE","ACCESS-ISSUE",
Q589="Projet OCM (ZTE, NOKIA, autres projets)","PLANNED WORKS",
Q589="No root CAuse","No root cause",
Q589="ODU HS","ACTIVE",
Q589="IP &amp; VLAN","ACTIVE",
Q589="Warehouse HUAWEI","SPARE-ISSUE",
Q589="SPARE-HS","SPARE-ISSUE",
Q589="Power Telco","ACTIVE"
),"")</f>
        <v>PASSIVE</v>
      </c>
      <c r="S589" s="56" t="s">
        <v>5943</v>
      </c>
      <c r="T589" s="7" t="s">
        <v>17</v>
      </c>
      <c r="U589" s="57" t="s">
        <v>17</v>
      </c>
      <c r="V589" s="57" t="s">
        <v>17</v>
      </c>
      <c r="W589" s="57" t="s">
        <v>17</v>
      </c>
      <c r="X589" s="57" t="s">
        <v>17</v>
      </c>
      <c r="Y589" s="57" t="s">
        <v>17</v>
      </c>
      <c r="Z589" s="57" t="s">
        <v>17</v>
      </c>
      <c r="AA589" s="57" t="s">
        <v>17</v>
      </c>
      <c r="AB589" s="57"/>
      <c r="AC589" s="57" t="s">
        <v>17</v>
      </c>
      <c r="AD589" s="57" t="s">
        <v>17</v>
      </c>
      <c r="AE589" s="57" t="s">
        <v>17</v>
      </c>
      <c r="AF589" s="57" t="s">
        <v>17</v>
      </c>
      <c r="AG589" s="57" t="s">
        <v>17</v>
      </c>
      <c r="AH589" s="57" t="s">
        <v>17</v>
      </c>
      <c r="AI589" s="57" t="s">
        <v>5943</v>
      </c>
      <c r="AJ589" s="15"/>
      <c r="AK589" s="15"/>
      <c r="AL589" s="15"/>
      <c r="AM589" s="15"/>
    </row>
    <row r="590" spans="1:39" s="14" customFormat="1" x14ac:dyDescent="0.35">
      <c r="A590" s="1" t="s">
        <v>1327</v>
      </c>
      <c r="B590" s="1" t="s">
        <v>1328</v>
      </c>
      <c r="C590" s="3"/>
      <c r="D590" s="1" t="s">
        <v>12</v>
      </c>
      <c r="E590" s="1" t="s">
        <v>68</v>
      </c>
      <c r="F590" s="3" t="s">
        <v>14</v>
      </c>
      <c r="G590" s="1" t="s">
        <v>1329</v>
      </c>
      <c r="H590" s="59" t="str">
        <f>_xlfn.XLOOKUP(B590,'[1]Nur des jours'!$B:$B,'[1]Nur des jours'!$H:$H,"")</f>
        <v>HUAWEI</v>
      </c>
      <c r="I590" s="52">
        <v>0</v>
      </c>
      <c r="J590" s="52">
        <v>0</v>
      </c>
      <c r="K590" s="52">
        <v>0</v>
      </c>
      <c r="L590" s="53">
        <v>0</v>
      </c>
      <c r="M590" s="54" t="s">
        <v>5376</v>
      </c>
      <c r="N590" s="55"/>
      <c r="O590" s="16" t="str" cm="1">
        <f t="array" ref="O590">IFERROR(_xlfn.IFS(
Q590="MPR ISSUE","PDH",
Q590="BSS Hardware Issue","BSS",
Q590="Sites strategiques, MLL, Pylone, etc.","ENVTECH",
Q590="AKTIVCO DEFAUT GE &amp; POWER Cabinet","AKTIVCO",
Q590="AKTIVCO Coupure ENEO &amp; Baisse de tension","AKTIVCO GRID ONLY",
Q590="Coupure ENEO &amp; Baisse de tension","IHS GRID ONLY",
Q590="Defaut GE &amp; POWER Cabinet","IHS",
Q590="Sharing","Partners",
Q590="SIte strategiques &amp; DataCenter","SST &amp; DC",
Q590="Exclu","Exclu",
Q590="SAT","SAT",
Q590="SPARE-ISSUE","SPARE-ISSUE",
Q590="Fiber CAmtel","TRANS_FO_CAMTEL",
Q590="Fiber AOF","Fiber AOF",
Q590="Projet OCM (HUAWEI)","TRAVAUX-HUAWEI",
Q590="Projet OCM (NOKIA)","TRAVAUX-NOKIA",
Q590="ACCESS-ISSUE","ACCESS-ISSUE",
Q590="Projet OCM (ZTE, NOKIA, autres projets)","TRAVAUX OCM",
Q590="No root CAuse","No root cause",
Q590="ODU HS","PDH",
Q590="IP &amp; VLAN","PDH",
Q590="Warehouse HUAWEI","SPARE-ISSUE",
Q590="SPARE-HS","SPARE-ISSUE",
Q590="Power Telco","BSS"
),"")</f>
        <v>No root cause</v>
      </c>
      <c r="P590" s="22" t="str" cm="1">
        <f t="array" ref="P590">IFERROR(_xlfn.IFS(
Q590="MPR ISSUE","TX ISSUE",
Q590="BSS Hardware Issue","RAN ISSUE",
Q590="Sites strategiques, MLL, Pylone, etc.","ENVTECH",
Q590="AKTIVCO DEFAUT GE &amp; POWER Cabinet","POWER ISSUE",
Q590="AKTIVCO Coupure ENEO &amp; Baisse de tension","POWER ISSUE",
Q590="Coupure ENEO &amp; Baisse de tension","POWER ISSUE",
Q590="Defaut GE &amp; POWER Cabinet","POWER ISSUE",
Q590="Sharing","POWER ISSUE",
Q590="SIte strategiques &amp; DataCenter","POWER ISSUE",
Q590="Exclu","Exclu",
Q590="SAT","TX ISSUE",
Q590="SPARE-ISSUE","SPARE-ISSUE",
Q590="Fiber CAmtel","TX ISSUE",
Q590="Fiber AOF","TX ISSUE",
Q590="Projet OCM (HUAWEI)","TRAVAUX-HUAWEI",
Q590="Projet OCM (NOKIA)","TRAVAUX -NOKIA",
Q590="ACCESS-ISSUE","ACCESS-ISSUE",
Q590="Projet OCM (ZTE, NOKIA, autres projets)","TRAVAUX OCM",
Q590="No root CAuse","No root cause",
Q590="ODU HS","TX ISSUE",
Q590="IP &amp; VLAN","TX ISSUE",
Q590="Warehouse HUAWEI","SPARE-ISSUE",
Q590="SPARE-HS","SPARE-ISSUE",
Q590="Power Telco","RAN ISSUE"
),"")</f>
        <v>No root cause</v>
      </c>
      <c r="Q590" s="48" t="s">
        <v>5573</v>
      </c>
      <c r="R590" s="23" t="str" cm="1">
        <f t="array" ref="R590">IFERROR(_xlfn.IFS(
Q590="MPR ISSUE","ACTIVE",
Q590="BSS Hardware Issue","ACTIVE",
Q590="Sites strategiques, MLL, Pylone, etc.","PASSIVE",
Q590="AKTIVCO DEFAUT GE &amp; POWER Cabinet","PASSIVE",
Q590="AKTIVCO Coupure ENEO &amp; Baisse de tension","PASSIVE",
Q590="Coupure ENEO &amp; Baisse de tension","PASSIVE",
Q590="Defaut GE &amp; POWER Cabinet","PASSIVE",
Q590="Sharing","PASSIVE",
Q590="SIte strategiques &amp; DataCenter","PASSIVE",
Q590="Exclu","Exclu",
Q590="SAT","ACTIVE",
Q590="SPARE-ISSUE","SPARE-ISSUE",
Q590="Fiber CAmtel","ACTIVE",
Q590="Fiber AOF","ACTIVE",
Q590="Projet OCM (HUAWEI)","PLANNED WORKS",
Q590="Projet OCM (NOKIA)","PLANNED WORKS",
Q590="ACCESS-ISSUE","ACCESS-ISSUE",
Q590="Projet OCM (ZTE, NOKIA, autres projets)","PLANNED WORKS",
Q590="No root CAuse","No root cause",
Q590="ODU HS","ACTIVE",
Q590="IP &amp; VLAN","ACTIVE",
Q590="Warehouse HUAWEI","SPARE-ISSUE",
Q590="SPARE-HS","SPARE-ISSUE",
Q590="Power Telco","ACTIVE"
),"")</f>
        <v>No root cause</v>
      </c>
      <c r="S590" s="56" t="s">
        <v>6042</v>
      </c>
      <c r="T590" s="7" t="s">
        <v>17</v>
      </c>
      <c r="U590" s="57" t="s">
        <v>17</v>
      </c>
      <c r="V590" s="57" t="s">
        <v>17</v>
      </c>
      <c r="W590" s="57" t="s">
        <v>17</v>
      </c>
      <c r="X590" s="57" t="s">
        <v>17</v>
      </c>
      <c r="Y590" s="57" t="s">
        <v>17</v>
      </c>
      <c r="Z590" s="57" t="s">
        <v>17</v>
      </c>
      <c r="AA590" s="57" t="s">
        <v>17</v>
      </c>
      <c r="AB590" s="57" t="s">
        <v>17</v>
      </c>
      <c r="AC590" s="57" t="s">
        <v>17</v>
      </c>
      <c r="AD590" s="57" t="s">
        <v>17</v>
      </c>
      <c r="AE590" s="57" t="s">
        <v>17</v>
      </c>
      <c r="AF590" s="57" t="s">
        <v>17</v>
      </c>
      <c r="AG590" s="57" t="s">
        <v>17</v>
      </c>
      <c r="AH590" s="57" t="s">
        <v>17</v>
      </c>
      <c r="AI590" s="57" t="s">
        <v>6042</v>
      </c>
      <c r="AJ590" s="15"/>
      <c r="AK590" s="15"/>
      <c r="AL590" s="15"/>
      <c r="AM590" s="15"/>
    </row>
    <row r="591" spans="1:39" s="14" customFormat="1" x14ac:dyDescent="0.35">
      <c r="A591" s="1" t="s">
        <v>3068</v>
      </c>
      <c r="B591" s="1" t="s">
        <v>3069</v>
      </c>
      <c r="C591" s="3"/>
      <c r="D591" s="1" t="s">
        <v>23</v>
      </c>
      <c r="E591" s="1" t="s">
        <v>124</v>
      </c>
      <c r="F591" s="3" t="s">
        <v>57</v>
      </c>
      <c r="G591" s="1" t="s">
        <v>3068</v>
      </c>
      <c r="H591" s="60" t="str">
        <f>_xlfn.XLOOKUP(B591,'[1]Nur des jours'!$B:$B,'[1]Nur des jours'!$H:$H,"")</f>
        <v>NOKIA</v>
      </c>
      <c r="I591" s="52">
        <v>0</v>
      </c>
      <c r="J591" s="52">
        <v>0</v>
      </c>
      <c r="K591" s="52">
        <v>0</v>
      </c>
      <c r="L591" s="53">
        <v>0</v>
      </c>
      <c r="M591" s="54" t="s">
        <v>5376</v>
      </c>
      <c r="N591" s="55"/>
      <c r="O591" s="16" t="str" cm="1">
        <f t="array" ref="O591">IFERROR(_xlfn.IFS(
Q591="MPR ISSUE","PDH",
Q591="BSS Hardware Issue","BSS",
Q591="Sites strategiques, MLL, Pylone, etc.","ENVTECH",
Q591="AKTIVCO DEFAUT GE &amp; POWER Cabinet","AKTIVCO",
Q591="AKTIVCO Coupure ENEO &amp; Baisse de tension","AKTIVCO GRID ONLY",
Q591="Coupure ENEO &amp; Baisse de tension","IHS GRID ONLY",
Q591="Defaut GE &amp; POWER Cabinet","IHS",
Q591="Sharing","Partners",
Q591="SIte strategiques &amp; DataCenter","SST &amp; DC",
Q591="Exclu","Exclu",
Q591="SAT","SAT",
Q591="SPARE-ISSUE","SPARE-ISSUE",
Q591="Fiber CAmtel","TRANS_FO_CAMTEL",
Q591="Fiber AOF","Fiber AOF",
Q591="Projet OCM (HUAWEI)","TRAVAUX-HUAWEI",
Q591="Projet OCM (NOKIA)","TRAVAUX-NOKIA",
Q591="ACCESS-ISSUE","ACCESS-ISSUE",
Q591="Projet OCM (ZTE, NOKIA, autres projets)","TRAVAUX OCM",
Q591="No root CAuse","No root cause",
Q591="ODU HS","PDH",
Q591="IP &amp; VLAN","PDH",
Q591="Warehouse HUAWEI","SPARE-ISSUE",
Q591="SPARE-HS","SPARE-ISSUE",
Q591="Power Telco","BSS"
),"")</f>
        <v>No root cause</v>
      </c>
      <c r="P591" s="22" t="str" cm="1">
        <f t="array" ref="P591">IFERROR(_xlfn.IFS(
Q591="MPR ISSUE","TX ISSUE",
Q591="BSS Hardware Issue","RAN ISSUE",
Q591="Sites strategiques, MLL, Pylone, etc.","ENVTECH",
Q591="AKTIVCO DEFAUT GE &amp; POWER Cabinet","POWER ISSUE",
Q591="AKTIVCO Coupure ENEO &amp; Baisse de tension","POWER ISSUE",
Q591="Coupure ENEO &amp; Baisse de tension","POWER ISSUE",
Q591="Defaut GE &amp; POWER Cabinet","POWER ISSUE",
Q591="Sharing","POWER ISSUE",
Q591="SIte strategiques &amp; DataCenter","POWER ISSUE",
Q591="Exclu","Exclu",
Q591="SAT","TX ISSUE",
Q591="SPARE-ISSUE","SPARE-ISSUE",
Q591="Fiber CAmtel","TX ISSUE",
Q591="Fiber AOF","TX ISSUE",
Q591="Projet OCM (HUAWEI)","TRAVAUX-HUAWEI",
Q591="Projet OCM (NOKIA)","TRAVAUX -NOKIA",
Q591="ACCESS-ISSUE","ACCESS-ISSUE",
Q591="Projet OCM (ZTE, NOKIA, autres projets)","TRAVAUX OCM",
Q591="No root CAuse","No root cause",
Q591="ODU HS","TX ISSUE",
Q591="IP &amp; VLAN","TX ISSUE",
Q591="Warehouse HUAWEI","SPARE-ISSUE",
Q591="SPARE-HS","SPARE-ISSUE",
Q591="Power Telco","RAN ISSUE"
),"")</f>
        <v>No root cause</v>
      </c>
      <c r="Q591" s="48" t="s">
        <v>5573</v>
      </c>
      <c r="R591" s="23" t="str" cm="1">
        <f t="array" ref="R591">IFERROR(_xlfn.IFS(
Q591="MPR ISSUE","ACTIVE",
Q591="BSS Hardware Issue","ACTIVE",
Q591="Sites strategiques, MLL, Pylone, etc.","PASSIVE",
Q591="AKTIVCO DEFAUT GE &amp; POWER Cabinet","PASSIVE",
Q591="AKTIVCO Coupure ENEO &amp; Baisse de tension","PASSIVE",
Q591="Coupure ENEO &amp; Baisse de tension","PASSIVE",
Q591="Defaut GE &amp; POWER Cabinet","PASSIVE",
Q591="Sharing","PASSIVE",
Q591="SIte strategiques &amp; DataCenter","PASSIVE",
Q591="Exclu","Exclu",
Q591="SAT","ACTIVE",
Q591="SPARE-ISSUE","SPARE-ISSUE",
Q591="Fiber CAmtel","ACTIVE",
Q591="Fiber AOF","ACTIVE",
Q591="Projet OCM (HUAWEI)","PLANNED WORKS",
Q591="Projet OCM (NOKIA)","PLANNED WORKS",
Q591="ACCESS-ISSUE","ACCESS-ISSUE",
Q591="Projet OCM (ZTE, NOKIA, autres projets)","PLANNED WORKS",
Q591="No root CAuse","No root cause",
Q591="ODU HS","ACTIVE",
Q591="IP &amp; VLAN","ACTIVE",
Q591="Warehouse HUAWEI","SPARE-ISSUE",
Q591="SPARE-HS","SPARE-ISSUE",
Q591="Power Telco","ACTIVE"
),"")</f>
        <v>No root cause</v>
      </c>
      <c r="S591" s="56" t="s">
        <v>6056</v>
      </c>
      <c r="T591" s="7" t="s">
        <v>17</v>
      </c>
      <c r="U591" s="57" t="s">
        <v>17</v>
      </c>
      <c r="V591" s="57" t="s">
        <v>17</v>
      </c>
      <c r="W591" s="57" t="s">
        <v>17</v>
      </c>
      <c r="X591" s="57" t="s">
        <v>17</v>
      </c>
      <c r="Y591" s="57" t="s">
        <v>17</v>
      </c>
      <c r="Z591" s="57" t="s">
        <v>17</v>
      </c>
      <c r="AA591" s="57" t="s">
        <v>17</v>
      </c>
      <c r="AB591" s="57" t="s">
        <v>17</v>
      </c>
      <c r="AC591" s="57" t="s">
        <v>17</v>
      </c>
      <c r="AD591" s="57" t="s">
        <v>17</v>
      </c>
      <c r="AE591" s="57" t="s">
        <v>17</v>
      </c>
      <c r="AF591" s="57" t="s">
        <v>17</v>
      </c>
      <c r="AG591" s="57" t="s">
        <v>17</v>
      </c>
      <c r="AH591" s="57" t="s">
        <v>17</v>
      </c>
      <c r="AI591" s="57" t="s">
        <v>6056</v>
      </c>
      <c r="AJ591" s="15"/>
      <c r="AK591" s="15"/>
      <c r="AL591" s="15"/>
      <c r="AM591" s="15"/>
    </row>
    <row r="592" spans="1:39" s="14" customFormat="1" x14ac:dyDescent="0.35">
      <c r="A592" s="1" t="s">
        <v>3512</v>
      </c>
      <c r="B592" s="1" t="s">
        <v>3513</v>
      </c>
      <c r="C592" s="3"/>
      <c r="D592" s="1" t="s">
        <v>12</v>
      </c>
      <c r="E592" s="1" t="s">
        <v>13</v>
      </c>
      <c r="F592" s="3" t="s">
        <v>33</v>
      </c>
      <c r="G592" s="1" t="s">
        <v>3512</v>
      </c>
      <c r="H592" s="51" t="str">
        <f>_xlfn.XLOOKUP(B592,'[1]Nur des jours'!$B:$B,'[1]Nur des jours'!$H:$H,"")</f>
        <v>ZTE</v>
      </c>
      <c r="I592" s="52">
        <v>0</v>
      </c>
      <c r="J592" s="52">
        <v>0</v>
      </c>
      <c r="K592" s="52">
        <v>0</v>
      </c>
      <c r="L592" s="53">
        <v>0</v>
      </c>
      <c r="M592" s="54" t="s">
        <v>5374</v>
      </c>
      <c r="N592" s="55"/>
      <c r="O592" s="16" t="str" cm="1">
        <f t="array" ref="O592">IFERROR(_xlfn.IFS(
Q592="MPR ISSUE","PDH",
Q592="BSS Hardware Issue","BSS",
Q592="Sites strategiques, MLL, Pylone, etc.","ENVTECH",
Q592="AKTIVCO DEFAUT GE &amp; POWER Cabinet","AKTIVCO",
Q592="AKTIVCO Coupure ENEO &amp; Baisse de tension","AKTIVCO GRID ONLY",
Q592="Coupure ENEO &amp; Baisse de tension","IHS GRID ONLY",
Q592="Defaut GE &amp; POWER Cabinet","IHS",
Q592="Sharing","Partners",
Q592="SIte strategiques &amp; DataCenter","SST &amp; DC",
Q592="Exclu","Exclu",
Q592="SAT","SAT",
Q592="SPARE-ISSUE","SPARE-ISSUE",
Q592="Fiber CAmtel","TRANS_FO_CAMTEL",
Q592="Fiber AOF","Fiber AOF",
Q592="Projet OCM (HUAWEI)","TRAVAUX-HUAWEI",
Q592="Projet OCM (NOKIA)","TRAVAUX-NOKIA",
Q592="ACCESS-ISSUE","ACCESS-ISSUE",
Q592="Projet OCM (ZTE, NOKIA, autres projets)","TRAVAUX OCM",
Q592="No root CAuse","No root cause",
Q592="ODU HS","PDH",
Q592="IP &amp; VLAN","PDH",
Q592="Warehouse HUAWEI","SPARE-ISSUE",
Q592="SPARE-HS","SPARE-ISSUE",
Q592="Power Telco","BSS"
),"")</f>
        <v>No root cause</v>
      </c>
      <c r="P592" s="22" t="str" cm="1">
        <f t="array" ref="P592">IFERROR(_xlfn.IFS(
Q592="MPR ISSUE","TX ISSUE",
Q592="BSS Hardware Issue","RAN ISSUE",
Q592="Sites strategiques, MLL, Pylone, etc.","ENVTECH",
Q592="AKTIVCO DEFAUT GE &amp; POWER Cabinet","POWER ISSUE",
Q592="AKTIVCO Coupure ENEO &amp; Baisse de tension","POWER ISSUE",
Q592="Coupure ENEO &amp; Baisse de tension","POWER ISSUE",
Q592="Defaut GE &amp; POWER Cabinet","POWER ISSUE",
Q592="Sharing","POWER ISSUE",
Q592="SIte strategiques &amp; DataCenter","POWER ISSUE",
Q592="Exclu","Exclu",
Q592="SAT","TX ISSUE",
Q592="SPARE-ISSUE","SPARE-ISSUE",
Q592="Fiber CAmtel","TX ISSUE",
Q592="Fiber AOF","TX ISSUE",
Q592="Projet OCM (HUAWEI)","TRAVAUX-HUAWEI",
Q592="Projet OCM (NOKIA)","TRAVAUX -NOKIA",
Q592="ACCESS-ISSUE","ACCESS-ISSUE",
Q592="Projet OCM (ZTE, NOKIA, autres projets)","TRAVAUX OCM",
Q592="No root CAuse","No root cause",
Q592="ODU HS","TX ISSUE",
Q592="IP &amp; VLAN","TX ISSUE",
Q592="Warehouse HUAWEI","SPARE-ISSUE",
Q592="SPARE-HS","SPARE-ISSUE",
Q592="Power Telco","RAN ISSUE"
),"")</f>
        <v>No root cause</v>
      </c>
      <c r="Q592" s="48" t="s">
        <v>5573</v>
      </c>
      <c r="R592" s="23" t="str" cm="1">
        <f t="array" ref="R592">IFERROR(_xlfn.IFS(
Q592="MPR ISSUE","ACTIVE",
Q592="BSS Hardware Issue","ACTIVE",
Q592="Sites strategiques, MLL, Pylone, etc.","PASSIVE",
Q592="AKTIVCO DEFAUT GE &amp; POWER Cabinet","PASSIVE",
Q592="AKTIVCO Coupure ENEO &amp; Baisse de tension","PASSIVE",
Q592="Coupure ENEO &amp; Baisse de tension","PASSIVE",
Q592="Defaut GE &amp; POWER Cabinet","PASSIVE",
Q592="Sharing","PASSIVE",
Q592="SIte strategiques &amp; DataCenter","PASSIVE",
Q592="Exclu","Exclu",
Q592="SAT","ACTIVE",
Q592="SPARE-ISSUE","SPARE-ISSUE",
Q592="Fiber CAmtel","ACTIVE",
Q592="Fiber AOF","ACTIVE",
Q592="Projet OCM (HUAWEI)","PLANNED WORKS",
Q592="Projet OCM (NOKIA)","PLANNED WORKS",
Q592="ACCESS-ISSUE","ACCESS-ISSUE",
Q592="Projet OCM (ZTE, NOKIA, autres projets)","PLANNED WORKS",
Q592="No root CAuse","No root cause",
Q592="ODU HS","ACTIVE",
Q592="IP &amp; VLAN","ACTIVE",
Q592="Warehouse HUAWEI","SPARE-ISSUE",
Q592="SPARE-HS","SPARE-ISSUE",
Q592="Power Telco","ACTIVE"
),"")</f>
        <v>No root cause</v>
      </c>
      <c r="S592" s="56" t="s">
        <v>6133</v>
      </c>
      <c r="T592" s="7" t="s">
        <v>17</v>
      </c>
      <c r="U592" s="57" t="s">
        <v>17</v>
      </c>
      <c r="V592" s="57" t="s">
        <v>17</v>
      </c>
      <c r="W592" s="57" t="s">
        <v>17</v>
      </c>
      <c r="X592" s="57" t="s">
        <v>17</v>
      </c>
      <c r="Y592" s="57" t="s">
        <v>17</v>
      </c>
      <c r="Z592" s="57" t="s">
        <v>17</v>
      </c>
      <c r="AA592" s="57" t="s">
        <v>17</v>
      </c>
      <c r="AB592" s="57"/>
      <c r="AC592" s="57" t="s">
        <v>17</v>
      </c>
      <c r="AD592" s="57" t="s">
        <v>17</v>
      </c>
      <c r="AE592" s="57" t="s">
        <v>17</v>
      </c>
      <c r="AF592" s="57" t="s">
        <v>17</v>
      </c>
      <c r="AG592" s="57" t="s">
        <v>17</v>
      </c>
      <c r="AH592" s="57" t="s">
        <v>17</v>
      </c>
      <c r="AI592" s="57" t="s">
        <v>6133</v>
      </c>
      <c r="AJ592" s="15"/>
      <c r="AK592" s="15"/>
      <c r="AL592" s="15"/>
      <c r="AM592" s="15"/>
    </row>
    <row r="593" spans="1:39" s="14" customFormat="1" x14ac:dyDescent="0.35">
      <c r="A593" s="1" t="s">
        <v>5055</v>
      </c>
      <c r="B593" s="1" t="s">
        <v>5056</v>
      </c>
      <c r="C593" s="3"/>
      <c r="D593" s="1" t="s">
        <v>23</v>
      </c>
      <c r="E593" s="1" t="s">
        <v>38</v>
      </c>
      <c r="F593" s="3" t="s">
        <v>39</v>
      </c>
      <c r="G593" s="1" t="s">
        <v>40</v>
      </c>
      <c r="H593" s="51" t="str">
        <f>_xlfn.XLOOKUP(B593,'[1]Nur des jours'!$B:$B,'[1]Nur des jours'!$H:$H,"")</f>
        <v>ZTE</v>
      </c>
      <c r="I593" s="52">
        <v>0</v>
      </c>
      <c r="J593" s="52">
        <v>0</v>
      </c>
      <c r="K593" s="52">
        <v>0</v>
      </c>
      <c r="L593" s="53">
        <v>0</v>
      </c>
      <c r="M593" s="54" t="s">
        <v>5374</v>
      </c>
      <c r="N593" s="55"/>
      <c r="O593" s="16" t="str" cm="1">
        <f t="array" ref="O593">IFERROR(_xlfn.IFS(
Q593="MPR ISSUE","PDH",
Q593="BSS Hardware Issue","BSS",
Q593="Sites strategiques, MLL, Pylone, etc.","ENVTECH",
Q593="AKTIVCO DEFAUT GE &amp; POWER Cabinet","AKTIVCO",
Q593="AKTIVCO Coupure ENEO &amp; Baisse de tension","AKTIVCO GRID ONLY",
Q593="Coupure ENEO &amp; Baisse de tension","IHS GRID ONLY",
Q593="Defaut GE &amp; POWER Cabinet","IHS",
Q593="Sharing","Partners",
Q593="SIte strategiques &amp; DataCenter","SST &amp; DC",
Q593="Exclu","Exclu",
Q593="SAT","SAT",
Q593="SPARE-ISSUE","SPARE-ISSUE",
Q593="Fiber CAmtel","TRANS_FO_CAMTEL",
Q593="Fiber AOF","Fiber AOF",
Q593="Projet OCM (HUAWEI)","TRAVAUX-HUAWEI",
Q593="Projet OCM (NOKIA)","TRAVAUX-NOKIA",
Q593="ACCESS-ISSUE","ACCESS-ISSUE",
Q593="Projet OCM (ZTE, NOKIA, autres projets)","TRAVAUX OCM",
Q593="No root CAuse","No root cause",
Q593="ODU HS","PDH",
Q593="IP &amp; VLAN","PDH",
Q593="Warehouse HUAWEI","SPARE-ISSUE",
Q593="SPARE-HS","SPARE-ISSUE",
Q593="Power Telco","BSS"
),"")</f>
        <v>AKTIVCO</v>
      </c>
      <c r="P593" s="22" t="str" cm="1">
        <f t="array" ref="P593">IFERROR(_xlfn.IFS(
Q593="MPR ISSUE","TX ISSUE",
Q593="BSS Hardware Issue","RAN ISSUE",
Q593="Sites strategiques, MLL, Pylone, etc.","ENVTECH",
Q593="AKTIVCO DEFAUT GE &amp; POWER Cabinet","POWER ISSUE",
Q593="AKTIVCO Coupure ENEO &amp; Baisse de tension","POWER ISSUE",
Q593="Coupure ENEO &amp; Baisse de tension","POWER ISSUE",
Q593="Defaut GE &amp; POWER Cabinet","POWER ISSUE",
Q593="Sharing","POWER ISSUE",
Q593="SIte strategiques &amp; DataCenter","POWER ISSUE",
Q593="Exclu","Exclu",
Q593="SAT","TX ISSUE",
Q593="SPARE-ISSUE","SPARE-ISSUE",
Q593="Fiber CAmtel","TX ISSUE",
Q593="Fiber AOF","TX ISSUE",
Q593="Projet OCM (HUAWEI)","TRAVAUX-HUAWEI",
Q593="Projet OCM (NOKIA)","TRAVAUX -NOKIA",
Q593="ACCESS-ISSUE","ACCESS-ISSUE",
Q593="Projet OCM (ZTE, NOKIA, autres projets)","TRAVAUX OCM",
Q593="No root CAuse","No root cause",
Q593="ODU HS","TX ISSUE",
Q593="IP &amp; VLAN","TX ISSUE",
Q593="Warehouse HUAWEI","SPARE-ISSUE",
Q593="SPARE-HS","SPARE-ISSUE",
Q593="Power Telco","RAN ISSUE"
),"")</f>
        <v>POWER ISSUE</v>
      </c>
      <c r="Q593" s="48" t="s">
        <v>5333</v>
      </c>
      <c r="R593" s="23" t="str" cm="1">
        <f t="array" ref="R593">IFERROR(_xlfn.IFS(
Q593="MPR ISSUE","ACTIVE",
Q593="BSS Hardware Issue","ACTIVE",
Q593="Sites strategiques, MLL, Pylone, etc.","PASSIVE",
Q593="AKTIVCO DEFAUT GE &amp; POWER Cabinet","PASSIVE",
Q593="AKTIVCO Coupure ENEO &amp; Baisse de tension","PASSIVE",
Q593="Coupure ENEO &amp; Baisse de tension","PASSIVE",
Q593="Defaut GE &amp; POWER Cabinet","PASSIVE",
Q593="Sharing","PASSIVE",
Q593="SIte strategiques &amp; DataCenter","PASSIVE",
Q593="Exclu","Exclu",
Q593="SAT","ACTIVE",
Q593="SPARE-ISSUE","SPARE-ISSUE",
Q593="Fiber CAmtel","ACTIVE",
Q593="Fiber AOF","ACTIVE",
Q593="Projet OCM (HUAWEI)","PLANNED WORKS",
Q593="Projet OCM (NOKIA)","PLANNED WORKS",
Q593="ACCESS-ISSUE","ACCESS-ISSUE",
Q593="Projet OCM (ZTE, NOKIA, autres projets)","PLANNED WORKS",
Q593="No root CAuse","No root cause",
Q593="ODU HS","ACTIVE",
Q593="IP &amp; VLAN","ACTIVE",
Q593="Warehouse HUAWEI","SPARE-ISSUE",
Q593="SPARE-HS","SPARE-ISSUE",
Q593="Power Telco","ACTIVE"
),"")</f>
        <v>PASSIVE</v>
      </c>
      <c r="S593" s="56" t="s">
        <v>6153</v>
      </c>
      <c r="T593" s="7" t="s">
        <v>17</v>
      </c>
      <c r="U593" s="57" t="s">
        <v>17</v>
      </c>
      <c r="V593" s="57" t="s">
        <v>17</v>
      </c>
      <c r="W593" s="57" t="s">
        <v>17</v>
      </c>
      <c r="X593" s="57" t="s">
        <v>17</v>
      </c>
      <c r="Y593" s="57" t="s">
        <v>17</v>
      </c>
      <c r="Z593" s="57" t="s">
        <v>17</v>
      </c>
      <c r="AA593" s="57" t="s">
        <v>17</v>
      </c>
      <c r="AB593" s="57"/>
      <c r="AC593" s="57" t="s">
        <v>17</v>
      </c>
      <c r="AD593" s="57" t="s">
        <v>17</v>
      </c>
      <c r="AE593" s="57" t="s">
        <v>17</v>
      </c>
      <c r="AF593" s="57" t="s">
        <v>17</v>
      </c>
      <c r="AG593" s="57" t="s">
        <v>17</v>
      </c>
      <c r="AH593" s="57" t="s">
        <v>17</v>
      </c>
      <c r="AI593" s="57" t="s">
        <v>6153</v>
      </c>
      <c r="AJ593" s="15"/>
      <c r="AK593" s="15"/>
      <c r="AL593" s="15"/>
      <c r="AM593" s="15"/>
    </row>
    <row r="594" spans="1:39" s="14" customFormat="1" x14ac:dyDescent="0.35">
      <c r="A594" s="1" t="s">
        <v>5031</v>
      </c>
      <c r="B594" s="1" t="s">
        <v>5032</v>
      </c>
      <c r="C594" s="3"/>
      <c r="D594" s="1" t="s">
        <v>12</v>
      </c>
      <c r="E594" s="1"/>
      <c r="F594" s="3" t="s">
        <v>33</v>
      </c>
      <c r="G594" s="1" t="s">
        <v>34</v>
      </c>
      <c r="H594" s="51" t="str">
        <f>_xlfn.XLOOKUP(B594,'[1]Nur des jours'!$B:$B,'[1]Nur des jours'!$H:$H,"")</f>
        <v>ZTE</v>
      </c>
      <c r="I594" s="52">
        <v>0</v>
      </c>
      <c r="J594" s="52">
        <v>0</v>
      </c>
      <c r="K594" s="52">
        <v>0</v>
      </c>
      <c r="L594" s="53">
        <v>0</v>
      </c>
      <c r="M594" s="54" t="s">
        <v>5374</v>
      </c>
      <c r="N594" s="55"/>
      <c r="O594" s="16" t="str" cm="1">
        <f t="array" ref="O594">IFERROR(_xlfn.IFS(
Q594="MPR ISSUE","PDH",
Q594="BSS Hardware Issue","BSS",
Q594="Sites strategiques, MLL, Pylone, etc.","ENVTECH",
Q594="AKTIVCO DEFAUT GE &amp; POWER Cabinet","AKTIVCO",
Q594="AKTIVCO Coupure ENEO &amp; Baisse de tension","AKTIVCO GRID ONLY",
Q594="Coupure ENEO &amp; Baisse de tension","IHS GRID ONLY",
Q594="Defaut GE &amp; POWER Cabinet","IHS",
Q594="Sharing","Partners",
Q594="SIte strategiques &amp; DataCenter","SST &amp; DC",
Q594="Exclu","Exclu",
Q594="SAT","SAT",
Q594="SPARE-ISSUE","SPARE-ISSUE",
Q594="Fiber CAmtel","TRANS_FO_CAMTEL",
Q594="Fiber AOF","Fiber AOF",
Q594="Projet OCM (HUAWEI)","TRAVAUX-HUAWEI",
Q594="Projet OCM (NOKIA)","TRAVAUX-NOKIA",
Q594="ACCESS-ISSUE","ACCESS-ISSUE",
Q594="Projet OCM (ZTE, NOKIA, autres projets)","TRAVAUX OCM",
Q594="No root CAuse","No root cause",
Q594="ODU HS","PDH",
Q594="IP &amp; VLAN","PDH",
Q594="Warehouse HUAWEI","SPARE-ISSUE",
Q594="SPARE-HS","SPARE-ISSUE",
Q594="Power Telco","BSS"
),"")</f>
        <v>No root cause</v>
      </c>
      <c r="P594" s="22" t="str" cm="1">
        <f t="array" ref="P594">IFERROR(_xlfn.IFS(
Q594="MPR ISSUE","TX ISSUE",
Q594="BSS Hardware Issue","RAN ISSUE",
Q594="Sites strategiques, MLL, Pylone, etc.","ENVTECH",
Q594="AKTIVCO DEFAUT GE &amp; POWER Cabinet","POWER ISSUE",
Q594="AKTIVCO Coupure ENEO &amp; Baisse de tension","POWER ISSUE",
Q594="Coupure ENEO &amp; Baisse de tension","POWER ISSUE",
Q594="Defaut GE &amp; POWER Cabinet","POWER ISSUE",
Q594="Sharing","POWER ISSUE",
Q594="SIte strategiques &amp; DataCenter","POWER ISSUE",
Q594="Exclu","Exclu",
Q594="SAT","TX ISSUE",
Q594="SPARE-ISSUE","SPARE-ISSUE",
Q594="Fiber CAmtel","TX ISSUE",
Q594="Fiber AOF","TX ISSUE",
Q594="Projet OCM (HUAWEI)","TRAVAUX-HUAWEI",
Q594="Projet OCM (NOKIA)","TRAVAUX -NOKIA",
Q594="ACCESS-ISSUE","ACCESS-ISSUE",
Q594="Projet OCM (ZTE, NOKIA, autres projets)","TRAVAUX OCM",
Q594="No root CAuse","No root cause",
Q594="ODU HS","TX ISSUE",
Q594="IP &amp; VLAN","TX ISSUE",
Q594="Warehouse HUAWEI","SPARE-ISSUE",
Q594="SPARE-HS","SPARE-ISSUE",
Q594="Power Telco","RAN ISSUE"
),"")</f>
        <v>No root cause</v>
      </c>
      <c r="Q594" s="48" t="s">
        <v>5573</v>
      </c>
      <c r="R594" s="23" t="str" cm="1">
        <f t="array" ref="R594">IFERROR(_xlfn.IFS(
Q594="MPR ISSUE","ACTIVE",
Q594="BSS Hardware Issue","ACTIVE",
Q594="Sites strategiques, MLL, Pylone, etc.","PASSIVE",
Q594="AKTIVCO DEFAUT GE &amp; POWER Cabinet","PASSIVE",
Q594="AKTIVCO Coupure ENEO &amp; Baisse de tension","PASSIVE",
Q594="Coupure ENEO &amp; Baisse de tension","PASSIVE",
Q594="Defaut GE &amp; POWER Cabinet","PASSIVE",
Q594="Sharing","PASSIVE",
Q594="SIte strategiques &amp; DataCenter","PASSIVE",
Q594="Exclu","Exclu",
Q594="SAT","ACTIVE",
Q594="SPARE-ISSUE","SPARE-ISSUE",
Q594="Fiber CAmtel","ACTIVE",
Q594="Fiber AOF","ACTIVE",
Q594="Projet OCM (HUAWEI)","PLANNED WORKS",
Q594="Projet OCM (NOKIA)","PLANNED WORKS",
Q594="ACCESS-ISSUE","ACCESS-ISSUE",
Q594="Projet OCM (ZTE, NOKIA, autres projets)","PLANNED WORKS",
Q594="No root CAuse","No root cause",
Q594="ODU HS","ACTIVE",
Q594="IP &amp; VLAN","ACTIVE",
Q594="Warehouse HUAWEI","SPARE-ISSUE",
Q594="SPARE-HS","SPARE-ISSUE",
Q594="Power Telco","ACTIVE"
),"")</f>
        <v>No root cause</v>
      </c>
      <c r="S594" s="56" t="s">
        <v>6093</v>
      </c>
      <c r="T594" s="7" t="s">
        <v>17</v>
      </c>
      <c r="U594" s="57" t="s">
        <v>17</v>
      </c>
      <c r="V594" s="57" t="s">
        <v>17</v>
      </c>
      <c r="W594" s="57" t="s">
        <v>17</v>
      </c>
      <c r="X594" s="57" t="s">
        <v>17</v>
      </c>
      <c r="Y594" s="57" t="s">
        <v>17</v>
      </c>
      <c r="Z594" s="57" t="s">
        <v>17</v>
      </c>
      <c r="AA594" s="57" t="s">
        <v>17</v>
      </c>
      <c r="AB594" s="57"/>
      <c r="AC594" s="57" t="s">
        <v>17</v>
      </c>
      <c r="AD594" s="57" t="s">
        <v>17</v>
      </c>
      <c r="AE594" s="57" t="s">
        <v>17</v>
      </c>
      <c r="AF594" s="57" t="s">
        <v>17</v>
      </c>
      <c r="AG594" s="57" t="s">
        <v>17</v>
      </c>
      <c r="AH594" s="57" t="s">
        <v>17</v>
      </c>
      <c r="AI594" s="57" t="s">
        <v>6093</v>
      </c>
      <c r="AJ594" s="15"/>
      <c r="AK594" s="15"/>
      <c r="AL594" s="15"/>
      <c r="AM594" s="15"/>
    </row>
    <row r="595" spans="1:39" s="14" customFormat="1" x14ac:dyDescent="0.35">
      <c r="A595" s="1" t="s">
        <v>3509</v>
      </c>
      <c r="B595" s="1" t="s">
        <v>3510</v>
      </c>
      <c r="C595" s="3"/>
      <c r="D595" s="1" t="s">
        <v>23</v>
      </c>
      <c r="E595" s="1" t="s">
        <v>32</v>
      </c>
      <c r="F595" s="3" t="s">
        <v>33</v>
      </c>
      <c r="G595" s="1" t="s">
        <v>3511</v>
      </c>
      <c r="H595" s="51" t="str">
        <f>_xlfn.XLOOKUP(B595,'[1]Nur des jours'!$B:$B,'[1]Nur des jours'!$H:$H,"")</f>
        <v>ZTE</v>
      </c>
      <c r="I595" s="52">
        <v>0</v>
      </c>
      <c r="J595" s="52">
        <v>0</v>
      </c>
      <c r="K595" s="52">
        <v>0</v>
      </c>
      <c r="L595" s="53">
        <v>0</v>
      </c>
      <c r="M595" s="54" t="s">
        <v>5374</v>
      </c>
      <c r="N595" s="55"/>
      <c r="O595" s="16" t="str" cm="1">
        <f t="array" ref="O595">IFERROR(_xlfn.IFS(
Q595="MPR ISSUE","PDH",
Q595="BSS Hardware Issue","BSS",
Q595="Sites strategiques, MLL, Pylone, etc.","ENVTECH",
Q595="AKTIVCO DEFAUT GE &amp; POWER Cabinet","AKTIVCO",
Q595="AKTIVCO Coupure ENEO &amp; Baisse de tension","AKTIVCO GRID ONLY",
Q595="Coupure ENEO &amp; Baisse de tension","IHS GRID ONLY",
Q595="Defaut GE &amp; POWER Cabinet","IHS",
Q595="Sharing","Partners",
Q595="SIte strategiques &amp; DataCenter","SST &amp; DC",
Q595="Exclu","Exclu",
Q595="SAT","SAT",
Q595="SPARE-ISSUE","SPARE-ISSUE",
Q595="Fiber CAmtel","TRANS_FO_CAMTEL",
Q595="Fiber AOF","Fiber AOF",
Q595="Projet OCM (HUAWEI)","TRAVAUX-HUAWEI",
Q595="Projet OCM (NOKIA)","TRAVAUX-NOKIA",
Q595="ACCESS-ISSUE","ACCESS-ISSUE",
Q595="Projet OCM (ZTE, NOKIA, autres projets)","TRAVAUX OCM",
Q595="No root CAuse","No root cause",
Q595="ODU HS","PDH",
Q595="IP &amp; VLAN","PDH",
Q595="Warehouse HUAWEI","SPARE-ISSUE",
Q595="SPARE-HS","SPARE-ISSUE",
Q595="Power Telco","BSS"
),"")</f>
        <v>AKTIVCO GRID ONLY</v>
      </c>
      <c r="P595" s="22" t="str" cm="1">
        <f t="array" ref="P595">IFERROR(_xlfn.IFS(
Q595="MPR ISSUE","TX ISSUE",
Q595="BSS Hardware Issue","RAN ISSUE",
Q595="Sites strategiques, MLL, Pylone, etc.","ENVTECH",
Q595="AKTIVCO DEFAUT GE &amp; POWER Cabinet","POWER ISSUE",
Q595="AKTIVCO Coupure ENEO &amp; Baisse de tension","POWER ISSUE",
Q595="Coupure ENEO &amp; Baisse de tension","POWER ISSUE",
Q595="Defaut GE &amp; POWER Cabinet","POWER ISSUE",
Q595="Sharing","POWER ISSUE",
Q595="SIte strategiques &amp; DataCenter","POWER ISSUE",
Q595="Exclu","Exclu",
Q595="SAT","TX ISSUE",
Q595="SPARE-ISSUE","SPARE-ISSUE",
Q595="Fiber CAmtel","TX ISSUE",
Q595="Fiber AOF","TX ISSUE",
Q595="Projet OCM (HUAWEI)","TRAVAUX-HUAWEI",
Q595="Projet OCM (NOKIA)","TRAVAUX -NOKIA",
Q595="ACCESS-ISSUE","ACCESS-ISSUE",
Q595="Projet OCM (ZTE, NOKIA, autres projets)","TRAVAUX OCM",
Q595="No root CAuse","No root cause",
Q595="ODU HS","TX ISSUE",
Q595="IP &amp; VLAN","TX ISSUE",
Q595="Warehouse HUAWEI","SPARE-ISSUE",
Q595="SPARE-HS","SPARE-ISSUE",
Q595="Power Telco","RAN ISSUE"
),"")</f>
        <v>POWER ISSUE</v>
      </c>
      <c r="Q595" s="48" t="s">
        <v>5335</v>
      </c>
      <c r="R595" s="23" t="str" cm="1">
        <f t="array" ref="R595">IFERROR(_xlfn.IFS(
Q595="MPR ISSUE","ACTIVE",
Q595="BSS Hardware Issue","ACTIVE",
Q595="Sites strategiques, MLL, Pylone, etc.","PASSIVE",
Q595="AKTIVCO DEFAUT GE &amp; POWER Cabinet","PASSIVE",
Q595="AKTIVCO Coupure ENEO &amp; Baisse de tension","PASSIVE",
Q595="Coupure ENEO &amp; Baisse de tension","PASSIVE",
Q595="Defaut GE &amp; POWER Cabinet","PASSIVE",
Q595="Sharing","PASSIVE",
Q595="SIte strategiques &amp; DataCenter","PASSIVE",
Q595="Exclu","Exclu",
Q595="SAT","ACTIVE",
Q595="SPARE-ISSUE","SPARE-ISSUE",
Q595="Fiber CAmtel","ACTIVE",
Q595="Fiber AOF","ACTIVE",
Q595="Projet OCM (HUAWEI)","PLANNED WORKS",
Q595="Projet OCM (NOKIA)","PLANNED WORKS",
Q595="ACCESS-ISSUE","ACCESS-ISSUE",
Q595="Projet OCM (ZTE, NOKIA, autres projets)","PLANNED WORKS",
Q595="No root CAuse","No root cause",
Q595="ODU HS","ACTIVE",
Q595="IP &amp; VLAN","ACTIVE",
Q595="Warehouse HUAWEI","SPARE-ISSUE",
Q595="SPARE-HS","SPARE-ISSUE",
Q595="Power Telco","ACTIVE"
),"")</f>
        <v>PASSIVE</v>
      </c>
      <c r="S595" s="56" t="s">
        <v>6132</v>
      </c>
      <c r="T595" s="7" t="s">
        <v>17</v>
      </c>
      <c r="U595" s="57" t="s">
        <v>17</v>
      </c>
      <c r="V595" s="57" t="s">
        <v>17</v>
      </c>
      <c r="W595" s="57" t="s">
        <v>17</v>
      </c>
      <c r="X595" s="57" t="s">
        <v>17</v>
      </c>
      <c r="Y595" s="57" t="s">
        <v>17</v>
      </c>
      <c r="Z595" s="57" t="s">
        <v>17</v>
      </c>
      <c r="AA595" s="57" t="s">
        <v>17</v>
      </c>
      <c r="AB595" s="57"/>
      <c r="AC595" s="57" t="s">
        <v>17</v>
      </c>
      <c r="AD595" s="57" t="s">
        <v>17</v>
      </c>
      <c r="AE595" s="57" t="s">
        <v>17</v>
      </c>
      <c r="AF595" s="57" t="s">
        <v>17</v>
      </c>
      <c r="AG595" s="57" t="s">
        <v>17</v>
      </c>
      <c r="AH595" s="57" t="s">
        <v>17</v>
      </c>
      <c r="AI595" s="57" t="s">
        <v>6132</v>
      </c>
      <c r="AJ595" s="15"/>
      <c r="AK595" s="15"/>
      <c r="AL595" s="15"/>
      <c r="AM595" s="15"/>
    </row>
    <row r="596" spans="1:39" s="14" customFormat="1" x14ac:dyDescent="0.35">
      <c r="A596" s="1" t="s">
        <v>4180</v>
      </c>
      <c r="B596" s="1" t="s">
        <v>4181</v>
      </c>
      <c r="C596" s="3"/>
      <c r="D596" s="1" t="s">
        <v>23</v>
      </c>
      <c r="E596" s="1" t="s">
        <v>124</v>
      </c>
      <c r="F596" s="3" t="s">
        <v>39</v>
      </c>
      <c r="G596" s="1" t="s">
        <v>4182</v>
      </c>
      <c r="H596" s="60" t="str">
        <f>_xlfn.XLOOKUP(B596,'[1]Nur des jours'!$B:$B,'[1]Nur des jours'!$H:$H,"")</f>
        <v>NOKIA</v>
      </c>
      <c r="I596" s="52">
        <v>0</v>
      </c>
      <c r="J596" s="52">
        <v>0</v>
      </c>
      <c r="K596" s="52">
        <v>0</v>
      </c>
      <c r="L596" s="53">
        <v>0</v>
      </c>
      <c r="M596" s="54" t="s">
        <v>5374</v>
      </c>
      <c r="N596" s="55"/>
      <c r="O596" s="16" t="str" cm="1">
        <f t="array" ref="O596">IFERROR(_xlfn.IFS(
Q596="MPR ISSUE","PDH",
Q596="BSS Hardware Issue","BSS",
Q596="Sites strategiques, MLL, Pylone, etc.","ENVTECH",
Q596="AKTIVCO DEFAUT GE &amp; POWER Cabinet","AKTIVCO",
Q596="AKTIVCO Coupure ENEO &amp; Baisse de tension","AKTIVCO GRID ONLY",
Q596="Coupure ENEO &amp; Baisse de tension","IHS GRID ONLY",
Q596="Defaut GE &amp; POWER Cabinet","IHS",
Q596="Sharing","Partners",
Q596="SIte strategiques &amp; DataCenter","SST &amp; DC",
Q596="Exclu","Exclu",
Q596="SAT","SAT",
Q596="SPARE-ISSUE","SPARE-ISSUE",
Q596="Fiber CAmtel","TRANS_FO_CAMTEL",
Q596="Fiber AOF","Fiber AOF",
Q596="Projet OCM (HUAWEI)","TRAVAUX-HUAWEI",
Q596="Projet OCM (NOKIA)","TRAVAUX-NOKIA",
Q596="ACCESS-ISSUE","ACCESS-ISSUE",
Q596="Projet OCM (ZTE, NOKIA, autres projets)","TRAVAUX OCM",
Q596="No root CAuse","No root cause",
Q596="ODU HS","PDH",
Q596="IP &amp; VLAN","PDH",
Q596="Warehouse HUAWEI","SPARE-ISSUE",
Q596="SPARE-HS","SPARE-ISSUE",
Q596="Power Telco","BSS"
),"")</f>
        <v>No root cause</v>
      </c>
      <c r="P596" s="22" t="str" cm="1">
        <f t="array" ref="P596">IFERROR(_xlfn.IFS(
Q596="MPR ISSUE","TX ISSUE",
Q596="BSS Hardware Issue","RAN ISSUE",
Q596="Sites strategiques, MLL, Pylone, etc.","ENVTECH",
Q596="AKTIVCO DEFAUT GE &amp; POWER Cabinet","POWER ISSUE",
Q596="AKTIVCO Coupure ENEO &amp; Baisse de tension","POWER ISSUE",
Q596="Coupure ENEO &amp; Baisse de tension","POWER ISSUE",
Q596="Defaut GE &amp; POWER Cabinet","POWER ISSUE",
Q596="Sharing","POWER ISSUE",
Q596="SIte strategiques &amp; DataCenter","POWER ISSUE",
Q596="Exclu","Exclu",
Q596="SAT","TX ISSUE",
Q596="SPARE-ISSUE","SPARE-ISSUE",
Q596="Fiber CAmtel","TX ISSUE",
Q596="Fiber AOF","TX ISSUE",
Q596="Projet OCM (HUAWEI)","TRAVAUX-HUAWEI",
Q596="Projet OCM (NOKIA)","TRAVAUX -NOKIA",
Q596="ACCESS-ISSUE","ACCESS-ISSUE",
Q596="Projet OCM (ZTE, NOKIA, autres projets)","TRAVAUX OCM",
Q596="No root CAuse","No root cause",
Q596="ODU HS","TX ISSUE",
Q596="IP &amp; VLAN","TX ISSUE",
Q596="Warehouse HUAWEI","SPARE-ISSUE",
Q596="SPARE-HS","SPARE-ISSUE",
Q596="Power Telco","RAN ISSUE"
),"")</f>
        <v>No root cause</v>
      </c>
      <c r="Q596" s="48" t="s">
        <v>5573</v>
      </c>
      <c r="R596" s="23" t="str" cm="1">
        <f t="array" ref="R596">IFERROR(_xlfn.IFS(
Q596="MPR ISSUE","ACTIVE",
Q596="BSS Hardware Issue","ACTIVE",
Q596="Sites strategiques, MLL, Pylone, etc.","PASSIVE",
Q596="AKTIVCO DEFAUT GE &amp; POWER Cabinet","PASSIVE",
Q596="AKTIVCO Coupure ENEO &amp; Baisse de tension","PASSIVE",
Q596="Coupure ENEO &amp; Baisse de tension","PASSIVE",
Q596="Defaut GE &amp; POWER Cabinet","PASSIVE",
Q596="Sharing","PASSIVE",
Q596="SIte strategiques &amp; DataCenter","PASSIVE",
Q596="Exclu","Exclu",
Q596="SAT","ACTIVE",
Q596="SPARE-ISSUE","SPARE-ISSUE",
Q596="Fiber CAmtel","ACTIVE",
Q596="Fiber AOF","ACTIVE",
Q596="Projet OCM (HUAWEI)","PLANNED WORKS",
Q596="Projet OCM (NOKIA)","PLANNED WORKS",
Q596="ACCESS-ISSUE","ACCESS-ISSUE",
Q596="Projet OCM (ZTE, NOKIA, autres projets)","PLANNED WORKS",
Q596="No root CAuse","No root cause",
Q596="ODU HS","ACTIVE",
Q596="IP &amp; VLAN","ACTIVE",
Q596="Warehouse HUAWEI","SPARE-ISSUE",
Q596="SPARE-HS","SPARE-ISSUE",
Q596="Power Telco","ACTIVE"
),"")</f>
        <v>No root cause</v>
      </c>
      <c r="S596" s="56" t="s">
        <v>6143</v>
      </c>
      <c r="T596" s="7" t="s">
        <v>17</v>
      </c>
      <c r="U596" s="57" t="s">
        <v>17</v>
      </c>
      <c r="V596" s="57" t="s">
        <v>17</v>
      </c>
      <c r="W596" s="57" t="s">
        <v>17</v>
      </c>
      <c r="X596" s="57" t="s">
        <v>17</v>
      </c>
      <c r="Y596" s="57" t="s">
        <v>17</v>
      </c>
      <c r="Z596" s="57" t="s">
        <v>17</v>
      </c>
      <c r="AA596" s="57" t="s">
        <v>17</v>
      </c>
      <c r="AB596" s="57"/>
      <c r="AC596" s="57" t="s">
        <v>17</v>
      </c>
      <c r="AD596" s="57" t="s">
        <v>17</v>
      </c>
      <c r="AE596" s="57" t="s">
        <v>17</v>
      </c>
      <c r="AF596" s="57" t="s">
        <v>17</v>
      </c>
      <c r="AG596" s="57" t="s">
        <v>17</v>
      </c>
      <c r="AH596" s="57" t="s">
        <v>17</v>
      </c>
      <c r="AI596" s="57" t="s">
        <v>6143</v>
      </c>
      <c r="AJ596" s="15"/>
      <c r="AK596" s="15"/>
      <c r="AL596" s="15"/>
      <c r="AM596" s="15"/>
    </row>
    <row r="597" spans="1:39" s="14" customFormat="1" x14ac:dyDescent="0.35">
      <c r="A597" s="1" t="s">
        <v>3676</v>
      </c>
      <c r="B597" s="1" t="s">
        <v>3677</v>
      </c>
      <c r="C597" s="3"/>
      <c r="D597" s="1" t="s">
        <v>12</v>
      </c>
      <c r="E597" s="1" t="s">
        <v>320</v>
      </c>
      <c r="F597" s="3" t="s">
        <v>71</v>
      </c>
      <c r="G597" s="1" t="s">
        <v>1214</v>
      </c>
      <c r="H597" s="51" t="str">
        <f>_xlfn.XLOOKUP(B597,'[1]Nur des jours'!$B:$B,'[1]Nur des jours'!$H:$H,"")</f>
        <v>ZTE</v>
      </c>
      <c r="I597" s="52">
        <v>0</v>
      </c>
      <c r="J597" s="52">
        <v>0</v>
      </c>
      <c r="K597" s="52">
        <v>0</v>
      </c>
      <c r="L597" s="53">
        <v>0</v>
      </c>
      <c r="M597" s="54" t="s">
        <v>5374</v>
      </c>
      <c r="N597" s="55"/>
      <c r="O597" s="16" t="str" cm="1">
        <f t="array" ref="O597">IFERROR(_xlfn.IFS(
Q597="MPR ISSUE","PDH",
Q597="BSS Hardware Issue","BSS",
Q597="Sites strategiques, MLL, Pylone, etc.","ENVTECH",
Q597="AKTIVCO DEFAUT GE &amp; POWER Cabinet","AKTIVCO",
Q597="AKTIVCO Coupure ENEO &amp; Baisse de tension","AKTIVCO GRID ONLY",
Q597="Coupure ENEO &amp; Baisse de tension","IHS GRID ONLY",
Q597="Defaut GE &amp; POWER Cabinet","IHS",
Q597="Sharing","Partners",
Q597="SIte strategiques &amp; DataCenter","SST &amp; DC",
Q597="Exclu","Exclu",
Q597="SAT","SAT",
Q597="SPARE-ISSUE","SPARE-ISSUE",
Q597="Fiber CAmtel","TRANS_FO_CAMTEL",
Q597="Fiber AOF","Fiber AOF",
Q597="Projet OCM (HUAWEI)","TRAVAUX-HUAWEI",
Q597="Projet OCM (NOKIA)","TRAVAUX-NOKIA",
Q597="ACCESS-ISSUE","ACCESS-ISSUE",
Q597="Projet OCM (ZTE, NOKIA, autres projets)","TRAVAUX OCM",
Q597="No root CAuse","No root cause",
Q597="ODU HS","PDH",
Q597="IP &amp; VLAN","PDH",
Q597="Warehouse HUAWEI","SPARE-ISSUE",
Q597="SPARE-HS","SPARE-ISSUE",
Q597="Power Telco","BSS"
),"")</f>
        <v>Fiber AOF</v>
      </c>
      <c r="P597" s="22" t="str" cm="1">
        <f t="array" ref="P597">IFERROR(_xlfn.IFS(
Q597="MPR ISSUE","TX ISSUE",
Q597="BSS Hardware Issue","RAN ISSUE",
Q597="Sites strategiques, MLL, Pylone, etc.","ENVTECH",
Q597="AKTIVCO DEFAUT GE &amp; POWER Cabinet","POWER ISSUE",
Q597="AKTIVCO Coupure ENEO &amp; Baisse de tension","POWER ISSUE",
Q597="Coupure ENEO &amp; Baisse de tension","POWER ISSUE",
Q597="Defaut GE &amp; POWER Cabinet","POWER ISSUE",
Q597="Sharing","POWER ISSUE",
Q597="SIte strategiques &amp; DataCenter","POWER ISSUE",
Q597="Exclu","Exclu",
Q597="SAT","TX ISSUE",
Q597="SPARE-ISSUE","SPARE-ISSUE",
Q597="Fiber CAmtel","TX ISSUE",
Q597="Fiber AOF","TX ISSUE",
Q597="Projet OCM (HUAWEI)","TRAVAUX-HUAWEI",
Q597="Projet OCM (NOKIA)","TRAVAUX -NOKIA",
Q597="ACCESS-ISSUE","ACCESS-ISSUE",
Q597="Projet OCM (ZTE, NOKIA, autres projets)","TRAVAUX OCM",
Q597="No root CAuse","No root cause",
Q597="ODU HS","TX ISSUE",
Q597="IP &amp; VLAN","TX ISSUE",
Q597="Warehouse HUAWEI","SPARE-ISSUE",
Q597="SPARE-HS","SPARE-ISSUE",
Q597="Power Telco","RAN ISSUE"
),"")</f>
        <v>TX ISSUE</v>
      </c>
      <c r="Q597" s="48" t="s">
        <v>6154</v>
      </c>
      <c r="R597" s="23" t="str" cm="1">
        <f t="array" ref="R597">IFERROR(_xlfn.IFS(
Q597="MPR ISSUE","ACTIVE",
Q597="BSS Hardware Issue","ACTIVE",
Q597="Sites strategiques, MLL, Pylone, etc.","PASSIVE",
Q597="AKTIVCO DEFAUT GE &amp; POWER Cabinet","PASSIVE",
Q597="AKTIVCO Coupure ENEO &amp; Baisse de tension","PASSIVE",
Q597="Coupure ENEO &amp; Baisse de tension","PASSIVE",
Q597="Defaut GE &amp; POWER Cabinet","PASSIVE",
Q597="Sharing","PASSIVE",
Q597="SIte strategiques &amp; DataCenter","PASSIVE",
Q597="Exclu","Exclu",
Q597="SAT","ACTIVE",
Q597="SPARE-ISSUE","SPARE-ISSUE",
Q597="Fiber CAmtel","ACTIVE",
Q597="Fiber AOF","ACTIVE",
Q597="Projet OCM (HUAWEI)","PLANNED WORKS",
Q597="Projet OCM (NOKIA)","PLANNED WORKS",
Q597="ACCESS-ISSUE","ACCESS-ISSUE",
Q597="Projet OCM (ZTE, NOKIA, autres projets)","PLANNED WORKS",
Q597="No root CAuse","No root cause",
Q597="ODU HS","ACTIVE",
Q597="IP &amp; VLAN","ACTIVE",
Q597="Warehouse HUAWEI","SPARE-ISSUE",
Q597="SPARE-HS","SPARE-ISSUE",
Q597="Power Telco","ACTIVE"
),"")</f>
        <v>ACTIVE</v>
      </c>
      <c r="S597" s="56" t="s">
        <v>5757</v>
      </c>
      <c r="T597" s="7" t="s">
        <v>17</v>
      </c>
      <c r="U597" s="57" t="s">
        <v>17</v>
      </c>
      <c r="V597" s="57" t="s">
        <v>17</v>
      </c>
      <c r="W597" s="57" t="s">
        <v>17</v>
      </c>
      <c r="X597" s="57" t="s">
        <v>17</v>
      </c>
      <c r="Y597" s="57" t="s">
        <v>17</v>
      </c>
      <c r="Z597" s="57" t="s">
        <v>17</v>
      </c>
      <c r="AA597" s="57" t="s">
        <v>17</v>
      </c>
      <c r="AB597" s="57"/>
      <c r="AC597" s="57" t="s">
        <v>17</v>
      </c>
      <c r="AD597" s="57" t="s">
        <v>17</v>
      </c>
      <c r="AE597" s="57" t="s">
        <v>17</v>
      </c>
      <c r="AF597" s="57" t="s">
        <v>17</v>
      </c>
      <c r="AG597" s="57" t="s">
        <v>17</v>
      </c>
      <c r="AH597" s="57" t="s">
        <v>5757</v>
      </c>
      <c r="AI597" s="57" t="s">
        <v>17</v>
      </c>
      <c r="AJ597" s="15"/>
      <c r="AK597" s="15"/>
      <c r="AL597" s="15"/>
      <c r="AM597" s="15"/>
    </row>
    <row r="598" spans="1:39" s="14" customFormat="1" x14ac:dyDescent="0.35">
      <c r="A598" s="1" t="s">
        <v>3678</v>
      </c>
      <c r="B598" s="1" t="s">
        <v>3679</v>
      </c>
      <c r="C598" s="3"/>
      <c r="D598" s="1" t="s">
        <v>12</v>
      </c>
      <c r="E598" s="1" t="s">
        <v>98</v>
      </c>
      <c r="F598" s="3" t="s">
        <v>71</v>
      </c>
      <c r="G598" s="1" t="s">
        <v>3680</v>
      </c>
      <c r="H598" s="51" t="str">
        <f>_xlfn.XLOOKUP(B598,'[1]Nur des jours'!$B:$B,'[1]Nur des jours'!$H:$H,"")</f>
        <v>ZTE</v>
      </c>
      <c r="I598" s="52">
        <v>0</v>
      </c>
      <c r="J598" s="52">
        <v>0</v>
      </c>
      <c r="K598" s="52">
        <v>0</v>
      </c>
      <c r="L598" s="53">
        <v>0</v>
      </c>
      <c r="M598" s="54" t="s">
        <v>5374</v>
      </c>
      <c r="N598" s="55"/>
      <c r="O598" s="16" t="str" cm="1">
        <f t="array" ref="O598">IFERROR(_xlfn.IFS(
Q598="MPR ISSUE","PDH",
Q598="BSS Hardware Issue","BSS",
Q598="Sites strategiques, MLL, Pylone, etc.","ENVTECH",
Q598="AKTIVCO DEFAUT GE &amp; POWER Cabinet","AKTIVCO",
Q598="AKTIVCO Coupure ENEO &amp; Baisse de tension","AKTIVCO GRID ONLY",
Q598="Coupure ENEO &amp; Baisse de tension","IHS GRID ONLY",
Q598="Defaut GE &amp; POWER Cabinet","IHS",
Q598="Sharing","Partners",
Q598="SIte strategiques &amp; DataCenter","SST &amp; DC",
Q598="Exclu","Exclu",
Q598="SAT","SAT",
Q598="SPARE-ISSUE","SPARE-ISSUE",
Q598="Fiber CAmtel","TRANS_FO_CAMTEL",
Q598="Fiber AOF","Fiber AOF",
Q598="Projet OCM (HUAWEI)","TRAVAUX-HUAWEI",
Q598="Projet OCM (NOKIA)","TRAVAUX-NOKIA",
Q598="ACCESS-ISSUE","ACCESS-ISSUE",
Q598="Projet OCM (ZTE, NOKIA, autres projets)","TRAVAUX OCM",
Q598="No root CAuse","No root cause",
Q598="ODU HS","PDH",
Q598="IP &amp; VLAN","PDH",
Q598="Warehouse HUAWEI","SPARE-ISSUE",
Q598="SPARE-HS","SPARE-ISSUE",
Q598="Power Telco","BSS"
),"")</f>
        <v>Fiber AOF</v>
      </c>
      <c r="P598" s="22" t="str" cm="1">
        <f t="array" ref="P598">IFERROR(_xlfn.IFS(
Q598="MPR ISSUE","TX ISSUE",
Q598="BSS Hardware Issue","RAN ISSUE",
Q598="Sites strategiques, MLL, Pylone, etc.","ENVTECH",
Q598="AKTIVCO DEFAUT GE &amp; POWER Cabinet","POWER ISSUE",
Q598="AKTIVCO Coupure ENEO &amp; Baisse de tension","POWER ISSUE",
Q598="Coupure ENEO &amp; Baisse de tension","POWER ISSUE",
Q598="Defaut GE &amp; POWER Cabinet","POWER ISSUE",
Q598="Sharing","POWER ISSUE",
Q598="SIte strategiques &amp; DataCenter","POWER ISSUE",
Q598="Exclu","Exclu",
Q598="SAT","TX ISSUE",
Q598="SPARE-ISSUE","SPARE-ISSUE",
Q598="Fiber CAmtel","TX ISSUE",
Q598="Fiber AOF","TX ISSUE",
Q598="Projet OCM (HUAWEI)","TRAVAUX-HUAWEI",
Q598="Projet OCM (NOKIA)","TRAVAUX -NOKIA",
Q598="ACCESS-ISSUE","ACCESS-ISSUE",
Q598="Projet OCM (ZTE, NOKIA, autres projets)","TRAVAUX OCM",
Q598="No root CAuse","No root cause",
Q598="ODU HS","TX ISSUE",
Q598="IP &amp; VLAN","TX ISSUE",
Q598="Warehouse HUAWEI","SPARE-ISSUE",
Q598="SPARE-HS","SPARE-ISSUE",
Q598="Power Telco","RAN ISSUE"
),"")</f>
        <v>TX ISSUE</v>
      </c>
      <c r="Q598" s="48" t="s">
        <v>6154</v>
      </c>
      <c r="R598" s="23" t="str" cm="1">
        <f t="array" ref="R598">IFERROR(_xlfn.IFS(
Q598="MPR ISSUE","ACTIVE",
Q598="BSS Hardware Issue","ACTIVE",
Q598="Sites strategiques, MLL, Pylone, etc.","PASSIVE",
Q598="AKTIVCO DEFAUT GE &amp; POWER Cabinet","PASSIVE",
Q598="AKTIVCO Coupure ENEO &amp; Baisse de tension","PASSIVE",
Q598="Coupure ENEO &amp; Baisse de tension","PASSIVE",
Q598="Defaut GE &amp; POWER Cabinet","PASSIVE",
Q598="Sharing","PASSIVE",
Q598="SIte strategiques &amp; DataCenter","PASSIVE",
Q598="Exclu","Exclu",
Q598="SAT","ACTIVE",
Q598="SPARE-ISSUE","SPARE-ISSUE",
Q598="Fiber CAmtel","ACTIVE",
Q598="Fiber AOF","ACTIVE",
Q598="Projet OCM (HUAWEI)","PLANNED WORKS",
Q598="Projet OCM (NOKIA)","PLANNED WORKS",
Q598="ACCESS-ISSUE","ACCESS-ISSUE",
Q598="Projet OCM (ZTE, NOKIA, autres projets)","PLANNED WORKS",
Q598="No root CAuse","No root cause",
Q598="ODU HS","ACTIVE",
Q598="IP &amp; VLAN","ACTIVE",
Q598="Warehouse HUAWEI","SPARE-ISSUE",
Q598="SPARE-HS","SPARE-ISSUE",
Q598="Power Telco","ACTIVE"
),"")</f>
        <v>ACTIVE</v>
      </c>
      <c r="S598" s="56" t="s">
        <v>5757</v>
      </c>
      <c r="T598" s="7" t="s">
        <v>17</v>
      </c>
      <c r="U598" s="57" t="s">
        <v>17</v>
      </c>
      <c r="V598" s="57" t="s">
        <v>17</v>
      </c>
      <c r="W598" s="57" t="s">
        <v>17</v>
      </c>
      <c r="X598" s="57" t="s">
        <v>17</v>
      </c>
      <c r="Y598" s="57" t="s">
        <v>17</v>
      </c>
      <c r="Z598" s="57" t="s">
        <v>17</v>
      </c>
      <c r="AA598" s="57" t="s">
        <v>17</v>
      </c>
      <c r="AB598" s="57"/>
      <c r="AC598" s="57" t="s">
        <v>17</v>
      </c>
      <c r="AD598" s="57" t="s">
        <v>17</v>
      </c>
      <c r="AE598" s="57" t="s">
        <v>17</v>
      </c>
      <c r="AF598" s="57" t="s">
        <v>17</v>
      </c>
      <c r="AG598" s="57" t="s">
        <v>17</v>
      </c>
      <c r="AH598" s="57" t="s">
        <v>5757</v>
      </c>
      <c r="AI598" s="57" t="s">
        <v>17</v>
      </c>
      <c r="AJ598" s="15"/>
      <c r="AK598" s="15"/>
      <c r="AL598" s="15"/>
      <c r="AM598" s="15"/>
    </row>
    <row r="599" spans="1:39" s="14" customFormat="1" x14ac:dyDescent="0.35">
      <c r="A599" s="1" t="s">
        <v>3575</v>
      </c>
      <c r="B599" s="1" t="s">
        <v>3576</v>
      </c>
      <c r="C599" s="3"/>
      <c r="D599" s="1" t="s">
        <v>23</v>
      </c>
      <c r="E599" s="1" t="s">
        <v>3577</v>
      </c>
      <c r="F599" s="3" t="s">
        <v>71</v>
      </c>
      <c r="G599" s="1" t="s">
        <v>3578</v>
      </c>
      <c r="H599" s="51" t="str">
        <f>_xlfn.XLOOKUP(B599,'[1]Nur des jours'!$B:$B,'[1]Nur des jours'!$H:$H,"")</f>
        <v>ZTE</v>
      </c>
      <c r="I599" s="52">
        <v>0</v>
      </c>
      <c r="J599" s="52">
        <v>0</v>
      </c>
      <c r="K599" s="52">
        <v>0</v>
      </c>
      <c r="L599" s="53">
        <v>0</v>
      </c>
      <c r="M599" s="54" t="s">
        <v>5374</v>
      </c>
      <c r="N599" s="55"/>
      <c r="O599" s="16" t="str" cm="1">
        <f t="array" ref="O599">IFERROR(_xlfn.IFS(
Q599="MPR ISSUE","PDH",
Q599="BSS Hardware Issue","BSS",
Q599="Sites strategiques, MLL, Pylone, etc.","ENVTECH",
Q599="AKTIVCO DEFAUT GE &amp; POWER Cabinet","AKTIVCO",
Q599="AKTIVCO Coupure ENEO &amp; Baisse de tension","AKTIVCO GRID ONLY",
Q599="Coupure ENEO &amp; Baisse de tension","IHS GRID ONLY",
Q599="Defaut GE &amp; POWER Cabinet","IHS",
Q599="Sharing","Partners",
Q599="SIte strategiques &amp; DataCenter","SST &amp; DC",
Q599="Exclu","Exclu",
Q599="SAT","SAT",
Q599="SPARE-ISSUE","SPARE-ISSUE",
Q599="Fiber CAmtel","TRANS_FO_CAMTEL",
Q599="Fiber AOF","Fiber AOF",
Q599="Projet OCM (HUAWEI)","TRAVAUX-HUAWEI",
Q599="Projet OCM (NOKIA)","TRAVAUX-NOKIA",
Q599="ACCESS-ISSUE","ACCESS-ISSUE",
Q599="Projet OCM (ZTE, NOKIA, autres projets)","TRAVAUX OCM",
Q599="No root CAuse","No root cause",
Q599="ODU HS","PDH",
Q599="IP &amp; VLAN","PDH",
Q599="Warehouse HUAWEI","SPARE-ISSUE",
Q599="SPARE-HS","SPARE-ISSUE",
Q599="Power Telco","BSS"
),"")</f>
        <v>Fiber AOF</v>
      </c>
      <c r="P599" s="22" t="str" cm="1">
        <f t="array" ref="P599">IFERROR(_xlfn.IFS(
Q599="MPR ISSUE","TX ISSUE",
Q599="BSS Hardware Issue","RAN ISSUE",
Q599="Sites strategiques, MLL, Pylone, etc.","ENVTECH",
Q599="AKTIVCO DEFAUT GE &amp; POWER Cabinet","POWER ISSUE",
Q599="AKTIVCO Coupure ENEO &amp; Baisse de tension","POWER ISSUE",
Q599="Coupure ENEO &amp; Baisse de tension","POWER ISSUE",
Q599="Defaut GE &amp; POWER Cabinet","POWER ISSUE",
Q599="Sharing","POWER ISSUE",
Q599="SIte strategiques &amp; DataCenter","POWER ISSUE",
Q599="Exclu","Exclu",
Q599="SAT","TX ISSUE",
Q599="SPARE-ISSUE","SPARE-ISSUE",
Q599="Fiber CAmtel","TX ISSUE",
Q599="Fiber AOF","TX ISSUE",
Q599="Projet OCM (HUAWEI)","TRAVAUX-HUAWEI",
Q599="Projet OCM (NOKIA)","TRAVAUX -NOKIA",
Q599="ACCESS-ISSUE","ACCESS-ISSUE",
Q599="Projet OCM (ZTE, NOKIA, autres projets)","TRAVAUX OCM",
Q599="No root CAuse","No root cause",
Q599="ODU HS","TX ISSUE",
Q599="IP &amp; VLAN","TX ISSUE",
Q599="Warehouse HUAWEI","SPARE-ISSUE",
Q599="SPARE-HS","SPARE-ISSUE",
Q599="Power Telco","RAN ISSUE"
),"")</f>
        <v>TX ISSUE</v>
      </c>
      <c r="Q599" s="48" t="s">
        <v>6154</v>
      </c>
      <c r="R599" s="23" t="str" cm="1">
        <f t="array" ref="R599">IFERROR(_xlfn.IFS(
Q599="MPR ISSUE","ACTIVE",
Q599="BSS Hardware Issue","ACTIVE",
Q599="Sites strategiques, MLL, Pylone, etc.","PASSIVE",
Q599="AKTIVCO DEFAUT GE &amp; POWER Cabinet","PASSIVE",
Q599="AKTIVCO Coupure ENEO &amp; Baisse de tension","PASSIVE",
Q599="Coupure ENEO &amp; Baisse de tension","PASSIVE",
Q599="Defaut GE &amp; POWER Cabinet","PASSIVE",
Q599="Sharing","PASSIVE",
Q599="SIte strategiques &amp; DataCenter","PASSIVE",
Q599="Exclu","Exclu",
Q599="SAT","ACTIVE",
Q599="SPARE-ISSUE","SPARE-ISSUE",
Q599="Fiber CAmtel","ACTIVE",
Q599="Fiber AOF","ACTIVE",
Q599="Projet OCM (HUAWEI)","PLANNED WORKS",
Q599="Projet OCM (NOKIA)","PLANNED WORKS",
Q599="ACCESS-ISSUE","ACCESS-ISSUE",
Q599="Projet OCM (ZTE, NOKIA, autres projets)","PLANNED WORKS",
Q599="No root CAuse","No root cause",
Q599="ODU HS","ACTIVE",
Q599="IP &amp; VLAN","ACTIVE",
Q599="Warehouse HUAWEI","SPARE-ISSUE",
Q599="SPARE-HS","SPARE-ISSUE",
Q599="Power Telco","ACTIVE"
),"")</f>
        <v>ACTIVE</v>
      </c>
      <c r="S599" s="56" t="s">
        <v>6137</v>
      </c>
      <c r="T599" s="7" t="s">
        <v>17</v>
      </c>
      <c r="U599" s="57" t="s">
        <v>17</v>
      </c>
      <c r="V599" s="57" t="s">
        <v>17</v>
      </c>
      <c r="W599" s="57" t="s">
        <v>17</v>
      </c>
      <c r="X599" s="57" t="s">
        <v>17</v>
      </c>
      <c r="Y599" s="57" t="s">
        <v>17</v>
      </c>
      <c r="Z599" s="57" t="s">
        <v>17</v>
      </c>
      <c r="AA599" s="57" t="s">
        <v>17</v>
      </c>
      <c r="AB599" s="57"/>
      <c r="AC599" s="57" t="s">
        <v>17</v>
      </c>
      <c r="AD599" s="57" t="s">
        <v>17</v>
      </c>
      <c r="AE599" s="57" t="s">
        <v>17</v>
      </c>
      <c r="AF599" s="57" t="s">
        <v>17</v>
      </c>
      <c r="AG599" s="57" t="s">
        <v>17</v>
      </c>
      <c r="AH599" s="57" t="s">
        <v>6138</v>
      </c>
      <c r="AI599" s="57" t="s">
        <v>6139</v>
      </c>
      <c r="AJ599" s="15"/>
      <c r="AK599" s="15"/>
      <c r="AL599" s="15"/>
      <c r="AM599" s="15"/>
    </row>
    <row r="600" spans="1:39" s="14" customFormat="1" x14ac:dyDescent="0.35">
      <c r="A600" s="1" t="s">
        <v>3891</v>
      </c>
      <c r="B600" s="1" t="s">
        <v>3892</v>
      </c>
      <c r="C600" s="3"/>
      <c r="D600" s="1" t="s">
        <v>12</v>
      </c>
      <c r="E600" s="1" t="s">
        <v>13</v>
      </c>
      <c r="F600" s="3" t="s">
        <v>39</v>
      </c>
      <c r="G600" s="1" t="s">
        <v>3891</v>
      </c>
      <c r="H600" s="51" t="str">
        <f>_xlfn.XLOOKUP(B600,'[1]Nur des jours'!$B:$B,'[1]Nur des jours'!$H:$H,"")</f>
        <v>ZTE</v>
      </c>
      <c r="I600" s="52">
        <v>0</v>
      </c>
      <c r="J600" s="52">
        <v>0</v>
      </c>
      <c r="K600" s="52">
        <v>0</v>
      </c>
      <c r="L600" s="53">
        <v>0</v>
      </c>
      <c r="M600" s="54" t="s">
        <v>5374</v>
      </c>
      <c r="N600" s="55"/>
      <c r="O600" s="16" t="str" cm="1">
        <f t="array" ref="O600">IFERROR(_xlfn.IFS(
Q600="MPR ISSUE","PDH",
Q600="BSS Hardware Issue","BSS",
Q600="Sites strategiques, MLL, Pylone, etc.","ENVTECH",
Q600="AKTIVCO DEFAUT GE &amp; POWER Cabinet","AKTIVCO",
Q600="AKTIVCO Coupure ENEO &amp; Baisse de tension","AKTIVCO GRID ONLY",
Q600="Coupure ENEO &amp; Baisse de tension","IHS GRID ONLY",
Q600="Defaut GE &amp; POWER Cabinet","IHS",
Q600="Sharing","Partners",
Q600="SIte strategiques &amp; DataCenter","SST &amp; DC",
Q600="Exclu","Exclu",
Q600="SAT","SAT",
Q600="SPARE-ISSUE","SPARE-ISSUE",
Q600="Fiber CAmtel","TRANS_FO_CAMTEL",
Q600="Fiber AOF","Fiber AOF",
Q600="Projet OCM (HUAWEI)","TRAVAUX-HUAWEI",
Q600="Projet OCM (NOKIA)","TRAVAUX-NOKIA",
Q600="ACCESS-ISSUE","ACCESS-ISSUE",
Q600="Projet OCM (ZTE, NOKIA, autres projets)","TRAVAUX OCM",
Q600="No root CAuse","No root cause",
Q600="ODU HS","PDH",
Q600="IP &amp; VLAN","PDH",
Q600="Warehouse HUAWEI","SPARE-ISSUE",
Q600="SPARE-HS","SPARE-ISSUE",
Q600="Power Telco","BSS"
),"")</f>
        <v>No root cause</v>
      </c>
      <c r="P600" s="22" t="str" cm="1">
        <f t="array" ref="P600">IFERROR(_xlfn.IFS(
Q600="MPR ISSUE","TX ISSUE",
Q600="BSS Hardware Issue","RAN ISSUE",
Q600="Sites strategiques, MLL, Pylone, etc.","ENVTECH",
Q600="AKTIVCO DEFAUT GE &amp; POWER Cabinet","POWER ISSUE",
Q600="AKTIVCO Coupure ENEO &amp; Baisse de tension","POWER ISSUE",
Q600="Coupure ENEO &amp; Baisse de tension","POWER ISSUE",
Q600="Defaut GE &amp; POWER Cabinet","POWER ISSUE",
Q600="Sharing","POWER ISSUE",
Q600="SIte strategiques &amp; DataCenter","POWER ISSUE",
Q600="Exclu","Exclu",
Q600="SAT","TX ISSUE",
Q600="SPARE-ISSUE","SPARE-ISSUE",
Q600="Fiber CAmtel","TX ISSUE",
Q600="Fiber AOF","TX ISSUE",
Q600="Projet OCM (HUAWEI)","TRAVAUX-HUAWEI",
Q600="Projet OCM (NOKIA)","TRAVAUX -NOKIA",
Q600="ACCESS-ISSUE","ACCESS-ISSUE",
Q600="Projet OCM (ZTE, NOKIA, autres projets)","TRAVAUX OCM",
Q600="No root CAuse","No root cause",
Q600="ODU HS","TX ISSUE",
Q600="IP &amp; VLAN","TX ISSUE",
Q600="Warehouse HUAWEI","SPARE-ISSUE",
Q600="SPARE-HS","SPARE-ISSUE",
Q600="Power Telco","RAN ISSUE"
),"")</f>
        <v>No root cause</v>
      </c>
      <c r="Q600" s="48" t="s">
        <v>5573</v>
      </c>
      <c r="R600" s="23" t="str" cm="1">
        <f t="array" ref="R600">IFERROR(_xlfn.IFS(
Q600="MPR ISSUE","ACTIVE",
Q600="BSS Hardware Issue","ACTIVE",
Q600="Sites strategiques, MLL, Pylone, etc.","PASSIVE",
Q600="AKTIVCO DEFAUT GE &amp; POWER Cabinet","PASSIVE",
Q600="AKTIVCO Coupure ENEO &amp; Baisse de tension","PASSIVE",
Q600="Coupure ENEO &amp; Baisse de tension","PASSIVE",
Q600="Defaut GE &amp; POWER Cabinet","PASSIVE",
Q600="Sharing","PASSIVE",
Q600="SIte strategiques &amp; DataCenter","PASSIVE",
Q600="Exclu","Exclu",
Q600="SAT","ACTIVE",
Q600="SPARE-ISSUE","SPARE-ISSUE",
Q600="Fiber CAmtel","ACTIVE",
Q600="Fiber AOF","ACTIVE",
Q600="Projet OCM (HUAWEI)","PLANNED WORKS",
Q600="Projet OCM (NOKIA)","PLANNED WORKS",
Q600="ACCESS-ISSUE","ACCESS-ISSUE",
Q600="Projet OCM (ZTE, NOKIA, autres projets)","PLANNED WORKS",
Q600="No root CAuse","No root cause",
Q600="ODU HS","ACTIVE",
Q600="IP &amp; VLAN","ACTIVE",
Q600="Warehouse HUAWEI","SPARE-ISSUE",
Q600="SPARE-HS","SPARE-ISSUE",
Q600="Power Telco","ACTIVE"
),"")</f>
        <v>No root cause</v>
      </c>
      <c r="S600" s="56" t="s">
        <v>6141</v>
      </c>
      <c r="T600" s="7" t="s">
        <v>17</v>
      </c>
      <c r="U600" s="57" t="s">
        <v>17</v>
      </c>
      <c r="V600" s="57" t="s">
        <v>17</v>
      </c>
      <c r="W600" s="57" t="s">
        <v>17</v>
      </c>
      <c r="X600" s="57" t="s">
        <v>17</v>
      </c>
      <c r="Y600" s="57" t="s">
        <v>17</v>
      </c>
      <c r="Z600" s="57" t="s">
        <v>17</v>
      </c>
      <c r="AA600" s="57" t="s">
        <v>17</v>
      </c>
      <c r="AB600" s="57"/>
      <c r="AC600" s="57" t="s">
        <v>17</v>
      </c>
      <c r="AD600" s="57" t="s">
        <v>17</v>
      </c>
      <c r="AE600" s="57" t="s">
        <v>17</v>
      </c>
      <c r="AF600" s="57" t="s">
        <v>6141</v>
      </c>
      <c r="AG600" s="57" t="s">
        <v>17</v>
      </c>
      <c r="AH600" s="57" t="s">
        <v>17</v>
      </c>
      <c r="AI600" s="57" t="s">
        <v>17</v>
      </c>
      <c r="AJ600" s="15"/>
      <c r="AK600" s="15"/>
      <c r="AL600" s="15"/>
      <c r="AM600" s="15"/>
    </row>
    <row r="601" spans="1:39" s="14" customFormat="1" x14ac:dyDescent="0.35">
      <c r="A601" s="1" t="s">
        <v>3893</v>
      </c>
      <c r="B601" s="1" t="s">
        <v>3894</v>
      </c>
      <c r="C601" s="3"/>
      <c r="D601" s="1" t="s">
        <v>12</v>
      </c>
      <c r="E601" s="1" t="s">
        <v>68</v>
      </c>
      <c r="F601" s="3" t="s">
        <v>39</v>
      </c>
      <c r="G601" s="1" t="s">
        <v>3893</v>
      </c>
      <c r="H601" s="51" t="str">
        <f>_xlfn.XLOOKUP(B601,'[1]Nur des jours'!$B:$B,'[1]Nur des jours'!$H:$H,"")</f>
        <v>ZTE</v>
      </c>
      <c r="I601" s="52">
        <v>0</v>
      </c>
      <c r="J601" s="52">
        <v>0</v>
      </c>
      <c r="K601" s="52">
        <v>0</v>
      </c>
      <c r="L601" s="53">
        <v>0</v>
      </c>
      <c r="M601" s="54" t="s">
        <v>5374</v>
      </c>
      <c r="N601" s="55"/>
      <c r="O601" s="16" t="str" cm="1">
        <f t="array" ref="O601">IFERROR(_xlfn.IFS(
Q601="MPR ISSUE","PDH",
Q601="BSS Hardware Issue","BSS",
Q601="Sites strategiques, MLL, Pylone, etc.","ENVTECH",
Q601="AKTIVCO DEFAUT GE &amp; POWER Cabinet","AKTIVCO",
Q601="AKTIVCO Coupure ENEO &amp; Baisse de tension","AKTIVCO GRID ONLY",
Q601="Coupure ENEO &amp; Baisse de tension","IHS GRID ONLY",
Q601="Defaut GE &amp; POWER Cabinet","IHS",
Q601="Sharing","Partners",
Q601="SIte strategiques &amp; DataCenter","SST &amp; DC",
Q601="Exclu","Exclu",
Q601="SAT","SAT",
Q601="SPARE-ISSUE","SPARE-ISSUE",
Q601="Fiber CAmtel","TRANS_FO_CAMTEL",
Q601="Fiber AOF","Fiber AOF",
Q601="Projet OCM (HUAWEI)","TRAVAUX-HUAWEI",
Q601="Projet OCM (NOKIA)","TRAVAUX-NOKIA",
Q601="ACCESS-ISSUE","ACCESS-ISSUE",
Q601="Projet OCM (ZTE, NOKIA, autres projets)","TRAVAUX OCM",
Q601="No root CAuse","No root cause",
Q601="ODU HS","PDH",
Q601="IP &amp; VLAN","PDH",
Q601="Warehouse HUAWEI","SPARE-ISSUE",
Q601="SPARE-HS","SPARE-ISSUE",
Q601="Power Telco","BSS"
),"")</f>
        <v>No root cause</v>
      </c>
      <c r="P601" s="22" t="str" cm="1">
        <f t="array" ref="P601">IFERROR(_xlfn.IFS(
Q601="MPR ISSUE","TX ISSUE",
Q601="BSS Hardware Issue","RAN ISSUE",
Q601="Sites strategiques, MLL, Pylone, etc.","ENVTECH",
Q601="AKTIVCO DEFAUT GE &amp; POWER Cabinet","POWER ISSUE",
Q601="AKTIVCO Coupure ENEO &amp; Baisse de tension","POWER ISSUE",
Q601="Coupure ENEO &amp; Baisse de tension","POWER ISSUE",
Q601="Defaut GE &amp; POWER Cabinet","POWER ISSUE",
Q601="Sharing","POWER ISSUE",
Q601="SIte strategiques &amp; DataCenter","POWER ISSUE",
Q601="Exclu","Exclu",
Q601="SAT","TX ISSUE",
Q601="SPARE-ISSUE","SPARE-ISSUE",
Q601="Fiber CAmtel","TX ISSUE",
Q601="Fiber AOF","TX ISSUE",
Q601="Projet OCM (HUAWEI)","TRAVAUX-HUAWEI",
Q601="Projet OCM (NOKIA)","TRAVAUX -NOKIA",
Q601="ACCESS-ISSUE","ACCESS-ISSUE",
Q601="Projet OCM (ZTE, NOKIA, autres projets)","TRAVAUX OCM",
Q601="No root CAuse","No root cause",
Q601="ODU HS","TX ISSUE",
Q601="IP &amp; VLAN","TX ISSUE",
Q601="Warehouse HUAWEI","SPARE-ISSUE",
Q601="SPARE-HS","SPARE-ISSUE",
Q601="Power Telco","RAN ISSUE"
),"")</f>
        <v>No root cause</v>
      </c>
      <c r="Q601" s="48" t="s">
        <v>5573</v>
      </c>
      <c r="R601" s="23" t="str" cm="1">
        <f t="array" ref="R601">IFERROR(_xlfn.IFS(
Q601="MPR ISSUE","ACTIVE",
Q601="BSS Hardware Issue","ACTIVE",
Q601="Sites strategiques, MLL, Pylone, etc.","PASSIVE",
Q601="AKTIVCO DEFAUT GE &amp; POWER Cabinet","PASSIVE",
Q601="AKTIVCO Coupure ENEO &amp; Baisse de tension","PASSIVE",
Q601="Coupure ENEO &amp; Baisse de tension","PASSIVE",
Q601="Defaut GE &amp; POWER Cabinet","PASSIVE",
Q601="Sharing","PASSIVE",
Q601="SIte strategiques &amp; DataCenter","PASSIVE",
Q601="Exclu","Exclu",
Q601="SAT","ACTIVE",
Q601="SPARE-ISSUE","SPARE-ISSUE",
Q601="Fiber CAmtel","ACTIVE",
Q601="Fiber AOF","ACTIVE",
Q601="Projet OCM (HUAWEI)","PLANNED WORKS",
Q601="Projet OCM (NOKIA)","PLANNED WORKS",
Q601="ACCESS-ISSUE","ACCESS-ISSUE",
Q601="Projet OCM (ZTE, NOKIA, autres projets)","PLANNED WORKS",
Q601="No root CAuse","No root cause",
Q601="ODU HS","ACTIVE",
Q601="IP &amp; VLAN","ACTIVE",
Q601="Warehouse HUAWEI","SPARE-ISSUE",
Q601="SPARE-HS","SPARE-ISSUE",
Q601="Power Telco","ACTIVE"
),"")</f>
        <v>No root cause</v>
      </c>
      <c r="S601" s="56" t="s">
        <v>6141</v>
      </c>
      <c r="T601" s="7" t="s">
        <v>17</v>
      </c>
      <c r="U601" s="57" t="s">
        <v>17</v>
      </c>
      <c r="V601" s="57" t="s">
        <v>17</v>
      </c>
      <c r="W601" s="57" t="s">
        <v>17</v>
      </c>
      <c r="X601" s="57" t="s">
        <v>17</v>
      </c>
      <c r="Y601" s="57" t="s">
        <v>17</v>
      </c>
      <c r="Z601" s="57" t="s">
        <v>17</v>
      </c>
      <c r="AA601" s="57" t="s">
        <v>17</v>
      </c>
      <c r="AB601" s="57"/>
      <c r="AC601" s="57" t="s">
        <v>17</v>
      </c>
      <c r="AD601" s="57" t="s">
        <v>17</v>
      </c>
      <c r="AE601" s="57" t="s">
        <v>17</v>
      </c>
      <c r="AF601" s="57" t="s">
        <v>6141</v>
      </c>
      <c r="AG601" s="57" t="s">
        <v>17</v>
      </c>
      <c r="AH601" s="57" t="s">
        <v>17</v>
      </c>
      <c r="AI601" s="57" t="s">
        <v>17</v>
      </c>
      <c r="AJ601" s="15"/>
      <c r="AK601" s="15"/>
      <c r="AL601" s="15"/>
      <c r="AM601" s="15"/>
    </row>
    <row r="602" spans="1:39" s="14" customFormat="1" x14ac:dyDescent="0.35">
      <c r="A602" s="1" t="s">
        <v>3895</v>
      </c>
      <c r="B602" s="1" t="s">
        <v>3896</v>
      </c>
      <c r="C602" s="3"/>
      <c r="D602" s="1" t="s">
        <v>12</v>
      </c>
      <c r="E602" s="1" t="s">
        <v>3897</v>
      </c>
      <c r="F602" s="3" t="s">
        <v>39</v>
      </c>
      <c r="G602" s="1" t="s">
        <v>3895</v>
      </c>
      <c r="H602" s="51" t="str">
        <f>_xlfn.XLOOKUP(B602,'[1]Nur des jours'!$B:$B,'[1]Nur des jours'!$H:$H,"")</f>
        <v>ZTE</v>
      </c>
      <c r="I602" s="52">
        <v>0</v>
      </c>
      <c r="J602" s="52">
        <v>0</v>
      </c>
      <c r="K602" s="52">
        <v>0</v>
      </c>
      <c r="L602" s="53">
        <v>0</v>
      </c>
      <c r="M602" s="54" t="s">
        <v>5374</v>
      </c>
      <c r="N602" s="55"/>
      <c r="O602" s="16" t="str" cm="1">
        <f t="array" ref="O602">IFERROR(_xlfn.IFS(
Q602="MPR ISSUE","PDH",
Q602="BSS Hardware Issue","BSS",
Q602="Sites strategiques, MLL, Pylone, etc.","ENVTECH",
Q602="AKTIVCO DEFAUT GE &amp; POWER Cabinet","AKTIVCO",
Q602="AKTIVCO Coupure ENEO &amp; Baisse de tension","AKTIVCO GRID ONLY",
Q602="Coupure ENEO &amp; Baisse de tension","IHS GRID ONLY",
Q602="Defaut GE &amp; POWER Cabinet","IHS",
Q602="Sharing","Partners",
Q602="SIte strategiques &amp; DataCenter","SST &amp; DC",
Q602="Exclu","Exclu",
Q602="SAT","SAT",
Q602="SPARE-ISSUE","SPARE-ISSUE",
Q602="Fiber CAmtel","TRANS_FO_CAMTEL",
Q602="Fiber AOF","Fiber AOF",
Q602="Projet OCM (HUAWEI)","TRAVAUX-HUAWEI",
Q602="Projet OCM (NOKIA)","TRAVAUX-NOKIA",
Q602="ACCESS-ISSUE","ACCESS-ISSUE",
Q602="Projet OCM (ZTE, NOKIA, autres projets)","TRAVAUX OCM",
Q602="No root CAuse","No root cause",
Q602="ODU HS","PDH",
Q602="IP &amp; VLAN","PDH",
Q602="Warehouse HUAWEI","SPARE-ISSUE",
Q602="SPARE-HS","SPARE-ISSUE",
Q602="Power Telco","BSS"
),"")</f>
        <v>No root cause</v>
      </c>
      <c r="P602" s="22" t="str" cm="1">
        <f t="array" ref="P602">IFERROR(_xlfn.IFS(
Q602="MPR ISSUE","TX ISSUE",
Q602="BSS Hardware Issue","RAN ISSUE",
Q602="Sites strategiques, MLL, Pylone, etc.","ENVTECH",
Q602="AKTIVCO DEFAUT GE &amp; POWER Cabinet","POWER ISSUE",
Q602="AKTIVCO Coupure ENEO &amp; Baisse de tension","POWER ISSUE",
Q602="Coupure ENEO &amp; Baisse de tension","POWER ISSUE",
Q602="Defaut GE &amp; POWER Cabinet","POWER ISSUE",
Q602="Sharing","POWER ISSUE",
Q602="SIte strategiques &amp; DataCenter","POWER ISSUE",
Q602="Exclu","Exclu",
Q602="SAT","TX ISSUE",
Q602="SPARE-ISSUE","SPARE-ISSUE",
Q602="Fiber CAmtel","TX ISSUE",
Q602="Fiber AOF","TX ISSUE",
Q602="Projet OCM (HUAWEI)","TRAVAUX-HUAWEI",
Q602="Projet OCM (NOKIA)","TRAVAUX -NOKIA",
Q602="ACCESS-ISSUE","ACCESS-ISSUE",
Q602="Projet OCM (ZTE, NOKIA, autres projets)","TRAVAUX OCM",
Q602="No root CAuse","No root cause",
Q602="ODU HS","TX ISSUE",
Q602="IP &amp; VLAN","TX ISSUE",
Q602="Warehouse HUAWEI","SPARE-ISSUE",
Q602="SPARE-HS","SPARE-ISSUE",
Q602="Power Telco","RAN ISSUE"
),"")</f>
        <v>No root cause</v>
      </c>
      <c r="Q602" s="48" t="s">
        <v>5573</v>
      </c>
      <c r="R602" s="23" t="str" cm="1">
        <f t="array" ref="R602">IFERROR(_xlfn.IFS(
Q602="MPR ISSUE","ACTIVE",
Q602="BSS Hardware Issue","ACTIVE",
Q602="Sites strategiques, MLL, Pylone, etc.","PASSIVE",
Q602="AKTIVCO DEFAUT GE &amp; POWER Cabinet","PASSIVE",
Q602="AKTIVCO Coupure ENEO &amp; Baisse de tension","PASSIVE",
Q602="Coupure ENEO &amp; Baisse de tension","PASSIVE",
Q602="Defaut GE &amp; POWER Cabinet","PASSIVE",
Q602="Sharing","PASSIVE",
Q602="SIte strategiques &amp; DataCenter","PASSIVE",
Q602="Exclu","Exclu",
Q602="SAT","ACTIVE",
Q602="SPARE-ISSUE","SPARE-ISSUE",
Q602="Fiber CAmtel","ACTIVE",
Q602="Fiber AOF","ACTIVE",
Q602="Projet OCM (HUAWEI)","PLANNED WORKS",
Q602="Projet OCM (NOKIA)","PLANNED WORKS",
Q602="ACCESS-ISSUE","ACCESS-ISSUE",
Q602="Projet OCM (ZTE, NOKIA, autres projets)","PLANNED WORKS",
Q602="No root CAuse","No root cause",
Q602="ODU HS","ACTIVE",
Q602="IP &amp; VLAN","ACTIVE",
Q602="Warehouse HUAWEI","SPARE-ISSUE",
Q602="SPARE-HS","SPARE-ISSUE",
Q602="Power Telco","ACTIVE"
),"")</f>
        <v>No root cause</v>
      </c>
      <c r="S602" s="56" t="s">
        <v>6141</v>
      </c>
      <c r="T602" s="7" t="s">
        <v>17</v>
      </c>
      <c r="U602" s="57" t="s">
        <v>17</v>
      </c>
      <c r="V602" s="57" t="s">
        <v>17</v>
      </c>
      <c r="W602" s="57" t="s">
        <v>17</v>
      </c>
      <c r="X602" s="57" t="s">
        <v>17</v>
      </c>
      <c r="Y602" s="57" t="s">
        <v>17</v>
      </c>
      <c r="Z602" s="57" t="s">
        <v>17</v>
      </c>
      <c r="AA602" s="57" t="s">
        <v>17</v>
      </c>
      <c r="AB602" s="57"/>
      <c r="AC602" s="57" t="s">
        <v>17</v>
      </c>
      <c r="AD602" s="57" t="s">
        <v>17</v>
      </c>
      <c r="AE602" s="57" t="s">
        <v>17</v>
      </c>
      <c r="AF602" s="57" t="s">
        <v>6141</v>
      </c>
      <c r="AG602" s="57" t="s">
        <v>17</v>
      </c>
      <c r="AH602" s="57" t="s">
        <v>17</v>
      </c>
      <c r="AI602" s="57" t="s">
        <v>17</v>
      </c>
      <c r="AJ602" s="15"/>
      <c r="AK602" s="15"/>
      <c r="AL602" s="15"/>
      <c r="AM602" s="15"/>
    </row>
    <row r="603" spans="1:39" s="14" customFormat="1" x14ac:dyDescent="0.35">
      <c r="A603" s="1" t="s">
        <v>4217</v>
      </c>
      <c r="B603" s="1" t="s">
        <v>4218</v>
      </c>
      <c r="C603" s="3"/>
      <c r="D603" s="1" t="s">
        <v>359</v>
      </c>
      <c r="E603" s="1" t="s">
        <v>5509</v>
      </c>
      <c r="F603" s="3" t="s">
        <v>92</v>
      </c>
      <c r="G603" s="1" t="s">
        <v>4217</v>
      </c>
      <c r="H603" s="59" t="str">
        <f>_xlfn.XLOOKUP(B603,'[1]Nur des jours'!$B:$B,'[1]Nur des jours'!$H:$H,"")</f>
        <v>HUAWEI</v>
      </c>
      <c r="I603" s="52">
        <v>0</v>
      </c>
      <c r="J603" s="52">
        <v>0</v>
      </c>
      <c r="K603" s="52">
        <v>0</v>
      </c>
      <c r="L603" s="53">
        <v>0</v>
      </c>
      <c r="M603" s="54" t="s">
        <v>5374</v>
      </c>
      <c r="N603" s="55"/>
      <c r="O603" s="16" t="str" cm="1">
        <f t="array" ref="O603">IFERROR(_xlfn.IFS(
Q603="MPR ISSUE","PDH",
Q603="BSS Hardware Issue","BSS",
Q603="Sites strategiques, MLL, Pylone, etc.","ENVTECH",
Q603="AKTIVCO DEFAUT GE &amp; POWER Cabinet","AKTIVCO",
Q603="AKTIVCO Coupure ENEO &amp; Baisse de tension","AKTIVCO GRID ONLY",
Q603="Coupure ENEO &amp; Baisse de tension","IHS GRID ONLY",
Q603="Defaut GE &amp; POWER Cabinet","IHS",
Q603="Sharing","Partners",
Q603="SIte strategiques &amp; DataCenter","SST &amp; DC",
Q603="Exclu","Exclu",
Q603="SAT","SAT",
Q603="SPARE-ISSUE","SPARE-ISSUE",
Q603="Fiber CAmtel","TRANS_FO_CAMTEL",
Q603="Fiber AOF","Fiber AOF",
Q603="Projet OCM (HUAWEI)","TRAVAUX-HUAWEI",
Q603="Projet OCM (NOKIA)","TRAVAUX-NOKIA",
Q603="ACCESS-ISSUE","ACCESS-ISSUE",
Q603="Projet OCM (ZTE, NOKIA, autres projets)","TRAVAUX OCM",
Q603="No root CAuse","No root cause",
Q603="ODU HS","PDH",
Q603="IP &amp; VLAN","PDH",
Q603="Warehouse HUAWEI","SPARE-ISSUE",
Q603="SPARE-HS","SPARE-ISSUE",
Q603="Power Telco","BSS"
),"")</f>
        <v>Exclu</v>
      </c>
      <c r="P603" s="22" t="str" cm="1">
        <f t="array" ref="P603">IFERROR(_xlfn.IFS(
Q603="MPR ISSUE","TX ISSUE",
Q603="BSS Hardware Issue","RAN ISSUE",
Q603="Sites strategiques, MLL, Pylone, etc.","ENVTECH",
Q603="AKTIVCO DEFAUT GE &amp; POWER Cabinet","POWER ISSUE",
Q603="AKTIVCO Coupure ENEO &amp; Baisse de tension","POWER ISSUE",
Q603="Coupure ENEO &amp; Baisse de tension","POWER ISSUE",
Q603="Defaut GE &amp; POWER Cabinet","POWER ISSUE",
Q603="Sharing","POWER ISSUE",
Q603="SIte strategiques &amp; DataCenter","POWER ISSUE",
Q603="Exclu","Exclu",
Q603="SAT","TX ISSUE",
Q603="SPARE-ISSUE","SPARE-ISSUE",
Q603="Fiber CAmtel","TX ISSUE",
Q603="Fiber AOF","TX ISSUE",
Q603="Projet OCM (HUAWEI)","TRAVAUX-HUAWEI",
Q603="Projet OCM (NOKIA)","TRAVAUX -NOKIA",
Q603="ACCESS-ISSUE","ACCESS-ISSUE",
Q603="Projet OCM (ZTE, NOKIA, autres projets)","TRAVAUX OCM",
Q603="No root CAuse","No root cause",
Q603="ODU HS","TX ISSUE",
Q603="IP &amp; VLAN","TX ISSUE",
Q603="Warehouse HUAWEI","SPARE-ISSUE",
Q603="SPARE-HS","SPARE-ISSUE",
Q603="Power Telco","RAN ISSUE"
),"")</f>
        <v>Exclu</v>
      </c>
      <c r="Q603" s="48" t="s">
        <v>5342</v>
      </c>
      <c r="R603" s="23" t="str" cm="1">
        <f t="array" ref="R603">IFERROR(_xlfn.IFS(
Q603="MPR ISSUE","ACTIVE",
Q603="BSS Hardware Issue","ACTIVE",
Q603="Sites strategiques, MLL, Pylone, etc.","PASSIVE",
Q603="AKTIVCO DEFAUT GE &amp; POWER Cabinet","PASSIVE",
Q603="AKTIVCO Coupure ENEO &amp; Baisse de tension","PASSIVE",
Q603="Coupure ENEO &amp; Baisse de tension","PASSIVE",
Q603="Defaut GE &amp; POWER Cabinet","PASSIVE",
Q603="Sharing","PASSIVE",
Q603="SIte strategiques &amp; DataCenter","PASSIVE",
Q603="Exclu","Exclu",
Q603="SAT","ACTIVE",
Q603="SPARE-ISSUE","SPARE-ISSUE",
Q603="Fiber CAmtel","ACTIVE",
Q603="Fiber AOF","ACTIVE",
Q603="Projet OCM (HUAWEI)","PLANNED WORKS",
Q603="Projet OCM (NOKIA)","PLANNED WORKS",
Q603="ACCESS-ISSUE","ACCESS-ISSUE",
Q603="Projet OCM (ZTE, NOKIA, autres projets)","PLANNED WORKS",
Q603="No root CAuse","No root cause",
Q603="ODU HS","ACTIVE",
Q603="IP &amp; VLAN","ACTIVE",
Q603="Warehouse HUAWEI","SPARE-ISSUE",
Q603="SPARE-HS","SPARE-ISSUE",
Q603="Power Telco","ACTIVE"
),"")</f>
        <v>Exclu</v>
      </c>
      <c r="S603" s="56" t="s">
        <v>5948</v>
      </c>
      <c r="T603" s="7" t="s">
        <v>17</v>
      </c>
      <c r="U603" s="57" t="s">
        <v>17</v>
      </c>
      <c r="V603" s="57" t="s">
        <v>17</v>
      </c>
      <c r="W603" s="57" t="s">
        <v>17</v>
      </c>
      <c r="X603" s="57" t="s">
        <v>17</v>
      </c>
      <c r="Y603" s="57" t="s">
        <v>17</v>
      </c>
      <c r="Z603" s="57" t="s">
        <v>17</v>
      </c>
      <c r="AA603" s="57" t="s">
        <v>17</v>
      </c>
      <c r="AB603" s="57"/>
      <c r="AC603" s="57" t="s">
        <v>17</v>
      </c>
      <c r="AD603" s="57" t="s">
        <v>17</v>
      </c>
      <c r="AE603" s="57" t="s">
        <v>17</v>
      </c>
      <c r="AF603" s="57" t="s">
        <v>5949</v>
      </c>
      <c r="AG603" s="57" t="s">
        <v>5949</v>
      </c>
      <c r="AH603" s="57" t="s">
        <v>5949</v>
      </c>
      <c r="AI603" s="57" t="s">
        <v>17</v>
      </c>
      <c r="AJ603" s="15"/>
      <c r="AK603" s="15"/>
      <c r="AL603" s="15"/>
      <c r="AM603" s="15"/>
    </row>
    <row r="604" spans="1:39" s="14" customFormat="1" x14ac:dyDescent="0.35">
      <c r="A604" s="1" t="s">
        <v>4507</v>
      </c>
      <c r="B604" s="1" t="s">
        <v>4508</v>
      </c>
      <c r="C604" s="3"/>
      <c r="D604" s="1"/>
      <c r="E604" s="1"/>
      <c r="F604" s="3" t="s">
        <v>39</v>
      </c>
      <c r="G604" s="1" t="s">
        <v>4507</v>
      </c>
      <c r="H604" s="51" t="str">
        <f>_xlfn.XLOOKUP(B604,'[1]Nur des jours'!$B:$B,'[1]Nur des jours'!$H:$H,"")</f>
        <v>ZTE</v>
      </c>
      <c r="I604" s="52">
        <v>0</v>
      </c>
      <c r="J604" s="52">
        <v>0</v>
      </c>
      <c r="K604" s="52">
        <v>0</v>
      </c>
      <c r="L604" s="53">
        <v>0</v>
      </c>
      <c r="M604" s="54" t="s">
        <v>5374</v>
      </c>
      <c r="N604" s="55"/>
      <c r="O604" s="16" t="str" cm="1">
        <f t="array" ref="O604">IFERROR(_xlfn.IFS(
Q604="MPR ISSUE","PDH",
Q604="BSS Hardware Issue","BSS",
Q604="Sites strategiques, MLL, Pylone, etc.","ENVTECH",
Q604="AKTIVCO DEFAUT GE &amp; POWER Cabinet","AKTIVCO",
Q604="AKTIVCO Coupure ENEO &amp; Baisse de tension","AKTIVCO GRID ONLY",
Q604="Coupure ENEO &amp; Baisse de tension","IHS GRID ONLY",
Q604="Defaut GE &amp; POWER Cabinet","IHS",
Q604="Sharing","Partners",
Q604="SIte strategiques &amp; DataCenter","SST &amp; DC",
Q604="Exclu","Exclu",
Q604="SAT","SAT",
Q604="SPARE-ISSUE","SPARE-ISSUE",
Q604="Fiber CAmtel","TRANS_FO_CAMTEL",
Q604="Fiber AOF","Fiber AOF",
Q604="Projet OCM (HUAWEI)","TRAVAUX-HUAWEI",
Q604="Projet OCM (NOKIA)","TRAVAUX-NOKIA",
Q604="ACCESS-ISSUE","ACCESS-ISSUE",
Q604="Projet OCM (ZTE, NOKIA, autres projets)","TRAVAUX OCM",
Q604="No root CAuse","No root cause",
Q604="ODU HS","PDH",
Q604="IP &amp; VLAN","PDH",
Q604="Warehouse HUAWEI","SPARE-ISSUE",
Q604="SPARE-HS","SPARE-ISSUE",
Q604="Power Telco","BSS"
),"")</f>
        <v>BSS</v>
      </c>
      <c r="P604" s="22" t="str" cm="1">
        <f t="array" ref="P604">IFERROR(_xlfn.IFS(
Q604="MPR ISSUE","TX ISSUE",
Q604="BSS Hardware Issue","RAN ISSUE",
Q604="Sites strategiques, MLL, Pylone, etc.","ENVTECH",
Q604="AKTIVCO DEFAUT GE &amp; POWER Cabinet","POWER ISSUE",
Q604="AKTIVCO Coupure ENEO &amp; Baisse de tension","POWER ISSUE",
Q604="Coupure ENEO &amp; Baisse de tension","POWER ISSUE",
Q604="Defaut GE &amp; POWER Cabinet","POWER ISSUE",
Q604="Sharing","POWER ISSUE",
Q604="SIte strategiques &amp; DataCenter","POWER ISSUE",
Q604="Exclu","Exclu",
Q604="SAT","TX ISSUE",
Q604="SPARE-ISSUE","SPARE-ISSUE",
Q604="Fiber CAmtel","TX ISSUE",
Q604="Fiber AOF","TX ISSUE",
Q604="Projet OCM (HUAWEI)","TRAVAUX-HUAWEI",
Q604="Projet OCM (NOKIA)","TRAVAUX -NOKIA",
Q604="ACCESS-ISSUE","ACCESS-ISSUE",
Q604="Projet OCM (ZTE, NOKIA, autres projets)","TRAVAUX OCM",
Q604="No root CAuse","No root cause",
Q604="ODU HS","TX ISSUE",
Q604="IP &amp; VLAN","TX ISSUE",
Q604="Warehouse HUAWEI","SPARE-ISSUE",
Q604="SPARE-HS","SPARE-ISSUE",
Q604="Power Telco","RAN ISSUE"
),"")</f>
        <v>RAN ISSUE</v>
      </c>
      <c r="Q604" s="48" t="s">
        <v>5328</v>
      </c>
      <c r="R604" s="23" t="str" cm="1">
        <f t="array" ref="R604">IFERROR(_xlfn.IFS(
Q604="MPR ISSUE","ACTIVE",
Q604="BSS Hardware Issue","ACTIVE",
Q604="Sites strategiques, MLL, Pylone, etc.","PASSIVE",
Q604="AKTIVCO DEFAUT GE &amp; POWER Cabinet","PASSIVE",
Q604="AKTIVCO Coupure ENEO &amp; Baisse de tension","PASSIVE",
Q604="Coupure ENEO &amp; Baisse de tension","PASSIVE",
Q604="Defaut GE &amp; POWER Cabinet","PASSIVE",
Q604="Sharing","PASSIVE",
Q604="SIte strategiques &amp; DataCenter","PASSIVE",
Q604="Exclu","Exclu",
Q604="SAT","ACTIVE",
Q604="SPARE-ISSUE","SPARE-ISSUE",
Q604="Fiber CAmtel","ACTIVE",
Q604="Fiber AOF","ACTIVE",
Q604="Projet OCM (HUAWEI)","PLANNED WORKS",
Q604="Projet OCM (NOKIA)","PLANNED WORKS",
Q604="ACCESS-ISSUE","ACCESS-ISSUE",
Q604="Projet OCM (ZTE, NOKIA, autres projets)","PLANNED WORKS",
Q604="No root CAuse","No root cause",
Q604="ODU HS","ACTIVE",
Q604="IP &amp; VLAN","ACTIVE",
Q604="Warehouse HUAWEI","SPARE-ISSUE",
Q604="SPARE-HS","SPARE-ISSUE",
Q604="Power Telco","ACTIVE"
),"")</f>
        <v>ACTIVE</v>
      </c>
      <c r="S604" s="56" t="s">
        <v>6147</v>
      </c>
      <c r="T604" s="7" t="s">
        <v>17</v>
      </c>
      <c r="U604" s="57" t="s">
        <v>17</v>
      </c>
      <c r="V604" s="57" t="s">
        <v>17</v>
      </c>
      <c r="W604" s="57" t="s">
        <v>17</v>
      </c>
      <c r="X604" s="57" t="s">
        <v>17</v>
      </c>
      <c r="Y604" s="57" t="s">
        <v>6148</v>
      </c>
      <c r="Z604" s="57" t="s">
        <v>6148</v>
      </c>
      <c r="AA604" s="57" t="s">
        <v>6148</v>
      </c>
      <c r="AB604" s="57"/>
      <c r="AC604" s="57" t="s">
        <v>17</v>
      </c>
      <c r="AD604" s="57" t="s">
        <v>17</v>
      </c>
      <c r="AE604" s="57" t="s">
        <v>17</v>
      </c>
      <c r="AF604" s="57" t="s">
        <v>6149</v>
      </c>
      <c r="AG604" s="57" t="s">
        <v>5587</v>
      </c>
      <c r="AH604" s="57" t="s">
        <v>17</v>
      </c>
      <c r="AI604" s="57" t="s">
        <v>17</v>
      </c>
      <c r="AJ604" s="15"/>
      <c r="AK604" s="15"/>
      <c r="AL604" s="15"/>
      <c r="AM604" s="15"/>
    </row>
    <row r="605" spans="1:39" s="14" customFormat="1" x14ac:dyDescent="0.35">
      <c r="A605" s="1" t="s">
        <v>4415</v>
      </c>
      <c r="B605" s="1" t="s">
        <v>4416</v>
      </c>
      <c r="C605" s="3"/>
      <c r="D605" s="1" t="s">
        <v>12</v>
      </c>
      <c r="E605" s="1" t="s">
        <v>1132</v>
      </c>
      <c r="F605" s="3" t="s">
        <v>71</v>
      </c>
      <c r="G605" s="1" t="s">
        <v>1214</v>
      </c>
      <c r="H605" s="51" t="str">
        <f>_xlfn.XLOOKUP(B605,'[1]Nur des jours'!$B:$B,'[1]Nur des jours'!$H:$H,"")</f>
        <v>ZTE</v>
      </c>
      <c r="I605" s="52">
        <v>0</v>
      </c>
      <c r="J605" s="52">
        <v>0</v>
      </c>
      <c r="K605" s="52">
        <v>0</v>
      </c>
      <c r="L605" s="53">
        <v>0</v>
      </c>
      <c r="M605" s="54" t="s">
        <v>5374</v>
      </c>
      <c r="N605" s="55"/>
      <c r="O605" s="16" t="str" cm="1">
        <f t="array" ref="O605">IFERROR(_xlfn.IFS(
Q605="MPR ISSUE","PDH",
Q605="BSS Hardware Issue","BSS",
Q605="Sites strategiques, MLL, Pylone, etc.","ENVTECH",
Q605="AKTIVCO DEFAUT GE &amp; POWER Cabinet","AKTIVCO",
Q605="AKTIVCO Coupure ENEO &amp; Baisse de tension","AKTIVCO GRID ONLY",
Q605="Coupure ENEO &amp; Baisse de tension","IHS GRID ONLY",
Q605="Defaut GE &amp; POWER Cabinet","IHS",
Q605="Sharing","Partners",
Q605="SIte strategiques &amp; DataCenter","SST &amp; DC",
Q605="Exclu","Exclu",
Q605="SAT","SAT",
Q605="SPARE-ISSUE","SPARE-ISSUE",
Q605="Fiber CAmtel","TRANS_FO_CAMTEL",
Q605="Fiber AOF","Fiber AOF",
Q605="Projet OCM (HUAWEI)","TRAVAUX-HUAWEI",
Q605="Projet OCM (NOKIA)","TRAVAUX-NOKIA",
Q605="ACCESS-ISSUE","ACCESS-ISSUE",
Q605="Projet OCM (ZTE, NOKIA, autres projets)","TRAVAUX OCM",
Q605="No root CAuse","No root cause",
Q605="ODU HS","PDH",
Q605="IP &amp; VLAN","PDH",
Q605="Warehouse HUAWEI","SPARE-ISSUE",
Q605="SPARE-HS","SPARE-ISSUE",
Q605="Power Telco","BSS"
),"")</f>
        <v>Fiber AOF</v>
      </c>
      <c r="P605" s="22" t="str" cm="1">
        <f t="array" ref="P605">IFERROR(_xlfn.IFS(
Q605="MPR ISSUE","TX ISSUE",
Q605="BSS Hardware Issue","RAN ISSUE",
Q605="Sites strategiques, MLL, Pylone, etc.","ENVTECH",
Q605="AKTIVCO DEFAUT GE &amp; POWER Cabinet","POWER ISSUE",
Q605="AKTIVCO Coupure ENEO &amp; Baisse de tension","POWER ISSUE",
Q605="Coupure ENEO &amp; Baisse de tension","POWER ISSUE",
Q605="Defaut GE &amp; POWER Cabinet","POWER ISSUE",
Q605="Sharing","POWER ISSUE",
Q605="SIte strategiques &amp; DataCenter","POWER ISSUE",
Q605="Exclu","Exclu",
Q605="SAT","TX ISSUE",
Q605="SPARE-ISSUE","SPARE-ISSUE",
Q605="Fiber CAmtel","TX ISSUE",
Q605="Fiber AOF","TX ISSUE",
Q605="Projet OCM (HUAWEI)","TRAVAUX-HUAWEI",
Q605="Projet OCM (NOKIA)","TRAVAUX -NOKIA",
Q605="ACCESS-ISSUE","ACCESS-ISSUE",
Q605="Projet OCM (ZTE, NOKIA, autres projets)","TRAVAUX OCM",
Q605="No root CAuse","No root cause",
Q605="ODU HS","TX ISSUE",
Q605="IP &amp; VLAN","TX ISSUE",
Q605="Warehouse HUAWEI","SPARE-ISSUE",
Q605="SPARE-HS","SPARE-ISSUE",
Q605="Power Telco","RAN ISSUE"
),"")</f>
        <v>TX ISSUE</v>
      </c>
      <c r="Q605" s="48" t="s">
        <v>6154</v>
      </c>
      <c r="R605" s="23" t="str" cm="1">
        <f t="array" ref="R605">IFERROR(_xlfn.IFS(
Q605="MPR ISSUE","ACTIVE",
Q605="BSS Hardware Issue","ACTIVE",
Q605="Sites strategiques, MLL, Pylone, etc.","PASSIVE",
Q605="AKTIVCO DEFAUT GE &amp; POWER Cabinet","PASSIVE",
Q605="AKTIVCO Coupure ENEO &amp; Baisse de tension","PASSIVE",
Q605="Coupure ENEO &amp; Baisse de tension","PASSIVE",
Q605="Defaut GE &amp; POWER Cabinet","PASSIVE",
Q605="Sharing","PASSIVE",
Q605="SIte strategiques &amp; DataCenter","PASSIVE",
Q605="Exclu","Exclu",
Q605="SAT","ACTIVE",
Q605="SPARE-ISSUE","SPARE-ISSUE",
Q605="Fiber CAmtel","ACTIVE",
Q605="Fiber AOF","ACTIVE",
Q605="Projet OCM (HUAWEI)","PLANNED WORKS",
Q605="Projet OCM (NOKIA)","PLANNED WORKS",
Q605="ACCESS-ISSUE","ACCESS-ISSUE",
Q605="Projet OCM (ZTE, NOKIA, autres projets)","PLANNED WORKS",
Q605="No root CAuse","No root cause",
Q605="ODU HS","ACTIVE",
Q605="IP &amp; VLAN","ACTIVE",
Q605="Warehouse HUAWEI","SPARE-ISSUE",
Q605="SPARE-HS","SPARE-ISSUE",
Q605="Power Telco","ACTIVE"
),"")</f>
        <v>ACTIVE</v>
      </c>
      <c r="S605" s="56" t="s">
        <v>6144</v>
      </c>
      <c r="T605" s="7" t="s">
        <v>17</v>
      </c>
      <c r="U605" s="57" t="s">
        <v>17</v>
      </c>
      <c r="V605" s="57" t="s">
        <v>17</v>
      </c>
      <c r="W605" s="57" t="s">
        <v>17</v>
      </c>
      <c r="X605" s="57" t="s">
        <v>17</v>
      </c>
      <c r="Y605" s="57" t="s">
        <v>17</v>
      </c>
      <c r="Z605" s="57" t="s">
        <v>17</v>
      </c>
      <c r="AA605" s="57" t="s">
        <v>17</v>
      </c>
      <c r="AB605" s="57"/>
      <c r="AC605" s="57" t="s">
        <v>17</v>
      </c>
      <c r="AD605" s="57" t="s">
        <v>17</v>
      </c>
      <c r="AE605" s="57" t="s">
        <v>17</v>
      </c>
      <c r="AF605" s="57" t="s">
        <v>17</v>
      </c>
      <c r="AG605" s="57" t="s">
        <v>17</v>
      </c>
      <c r="AH605" s="57" t="s">
        <v>6145</v>
      </c>
      <c r="AI605" s="57" t="s">
        <v>6146</v>
      </c>
      <c r="AJ605" s="15"/>
      <c r="AK605" s="15"/>
      <c r="AL605" s="15"/>
      <c r="AM605" s="15"/>
    </row>
    <row r="606" spans="1:39" s="14" customFormat="1" x14ac:dyDescent="0.35">
      <c r="A606" s="1" t="s">
        <v>256</v>
      </c>
      <c r="B606" s="1" t="s">
        <v>257</v>
      </c>
      <c r="C606" s="3"/>
      <c r="D606" s="1" t="s">
        <v>23</v>
      </c>
      <c r="E606" s="1" t="s">
        <v>32</v>
      </c>
      <c r="F606" s="3" t="s">
        <v>33</v>
      </c>
      <c r="G606" s="1" t="s">
        <v>34</v>
      </c>
      <c r="H606" s="59" t="str">
        <f>_xlfn.XLOOKUP(B606,'[1]Nur des jours'!$B:$B,'[1]Nur des jours'!$H:$H,"")</f>
        <v>Huawei</v>
      </c>
      <c r="I606" s="52">
        <v>0</v>
      </c>
      <c r="J606" s="52">
        <v>0</v>
      </c>
      <c r="K606" s="52">
        <v>0</v>
      </c>
      <c r="L606" s="53">
        <v>0</v>
      </c>
      <c r="M606" s="54" t="s">
        <v>5374</v>
      </c>
      <c r="N606" s="55"/>
      <c r="O606" s="16" t="str" cm="1">
        <f t="array" ref="O606">IFERROR(_xlfn.IFS(
Q606="MPR ISSUE","PDH",
Q606="BSS Hardware Issue","BSS",
Q606="Sites strategiques, MLL, Pylone, etc.","ENVTECH",
Q606="AKTIVCO DEFAUT GE &amp; POWER Cabinet","AKTIVCO",
Q606="AKTIVCO Coupure ENEO &amp; Baisse de tension","AKTIVCO GRID ONLY",
Q606="Coupure ENEO &amp; Baisse de tension","IHS GRID ONLY",
Q606="Defaut GE &amp; POWER Cabinet","IHS",
Q606="Sharing","Partners",
Q606="SIte strategiques &amp; DataCenter","SST &amp; DC",
Q606="Exclu","Exclu",
Q606="SAT","SAT",
Q606="SPARE-ISSUE","SPARE-ISSUE",
Q606="Fiber CAmtel","TRANS_FO_CAMTEL",
Q606="Fiber AOF","Fiber AOF",
Q606="Projet OCM (HUAWEI)","TRAVAUX-HUAWEI",
Q606="Projet OCM (NOKIA)","TRAVAUX-NOKIA",
Q606="ACCESS-ISSUE","ACCESS-ISSUE",
Q606="Projet OCM (ZTE, NOKIA, autres projets)","TRAVAUX OCM",
Q606="No root CAuse","No root cause",
Q606="ODU HS","PDH",
Q606="IP &amp; VLAN","PDH",
Q606="Warehouse HUAWEI","SPARE-ISSUE",
Q606="SPARE-HS","SPARE-ISSUE",
Q606="Power Telco","BSS"
),"")</f>
        <v>AKTIVCO GRID ONLY</v>
      </c>
      <c r="P606" s="22" t="str" cm="1">
        <f t="array" ref="P606">IFERROR(_xlfn.IFS(
Q606="MPR ISSUE","TX ISSUE",
Q606="BSS Hardware Issue","RAN ISSUE",
Q606="Sites strategiques, MLL, Pylone, etc.","ENVTECH",
Q606="AKTIVCO DEFAUT GE &amp; POWER Cabinet","POWER ISSUE",
Q606="AKTIVCO Coupure ENEO &amp; Baisse de tension","POWER ISSUE",
Q606="Coupure ENEO &amp; Baisse de tension","POWER ISSUE",
Q606="Defaut GE &amp; POWER Cabinet","POWER ISSUE",
Q606="Sharing","POWER ISSUE",
Q606="SIte strategiques &amp; DataCenter","POWER ISSUE",
Q606="Exclu","Exclu",
Q606="SAT","TX ISSUE",
Q606="SPARE-ISSUE","SPARE-ISSUE",
Q606="Fiber CAmtel","TX ISSUE",
Q606="Fiber AOF","TX ISSUE",
Q606="Projet OCM (HUAWEI)","TRAVAUX-HUAWEI",
Q606="Projet OCM (NOKIA)","TRAVAUX -NOKIA",
Q606="ACCESS-ISSUE","ACCESS-ISSUE",
Q606="Projet OCM (ZTE, NOKIA, autres projets)","TRAVAUX OCM",
Q606="No root CAuse","No root cause",
Q606="ODU HS","TX ISSUE",
Q606="IP &amp; VLAN","TX ISSUE",
Q606="Warehouse HUAWEI","SPARE-ISSUE",
Q606="SPARE-HS","SPARE-ISSUE",
Q606="Power Telco","RAN ISSUE"
),"")</f>
        <v>POWER ISSUE</v>
      </c>
      <c r="Q606" s="48" t="s">
        <v>5335</v>
      </c>
      <c r="R606" s="23" t="str" cm="1">
        <f t="array" ref="R606">IFERROR(_xlfn.IFS(
Q606="MPR ISSUE","ACTIVE",
Q606="BSS Hardware Issue","ACTIVE",
Q606="Sites strategiques, MLL, Pylone, etc.","PASSIVE",
Q606="AKTIVCO DEFAUT GE &amp; POWER Cabinet","PASSIVE",
Q606="AKTIVCO Coupure ENEO &amp; Baisse de tension","PASSIVE",
Q606="Coupure ENEO &amp; Baisse de tension","PASSIVE",
Q606="Defaut GE &amp; POWER Cabinet","PASSIVE",
Q606="Sharing","PASSIVE",
Q606="SIte strategiques &amp; DataCenter","PASSIVE",
Q606="Exclu","Exclu",
Q606="SAT","ACTIVE",
Q606="SPARE-ISSUE","SPARE-ISSUE",
Q606="Fiber CAmtel","ACTIVE",
Q606="Fiber AOF","ACTIVE",
Q606="Projet OCM (HUAWEI)","PLANNED WORKS",
Q606="Projet OCM (NOKIA)","PLANNED WORKS",
Q606="ACCESS-ISSUE","ACCESS-ISSUE",
Q606="Projet OCM (ZTE, NOKIA, autres projets)","PLANNED WORKS",
Q606="No root CAuse","No root cause",
Q606="ODU HS","ACTIVE",
Q606="IP &amp; VLAN","ACTIVE",
Q606="Warehouse HUAWEI","SPARE-ISSUE",
Q606="SPARE-HS","SPARE-ISSUE",
Q606="Power Telco","ACTIVE"
),"")</f>
        <v>PASSIVE</v>
      </c>
      <c r="S606" s="56" t="s">
        <v>6103</v>
      </c>
      <c r="T606" s="7" t="s">
        <v>6185</v>
      </c>
      <c r="U606" s="57" t="s">
        <v>17</v>
      </c>
      <c r="V606" s="57" t="s">
        <v>17</v>
      </c>
      <c r="W606" s="57" t="s">
        <v>17</v>
      </c>
      <c r="X606" s="57" t="s">
        <v>17</v>
      </c>
      <c r="Y606" s="57" t="s">
        <v>17</v>
      </c>
      <c r="Z606" s="57" t="s">
        <v>17</v>
      </c>
      <c r="AA606" s="57" t="s">
        <v>17</v>
      </c>
      <c r="AB606" s="57"/>
      <c r="AC606" s="57" t="s">
        <v>17</v>
      </c>
      <c r="AD606" s="57" t="s">
        <v>17</v>
      </c>
      <c r="AE606" s="57" t="s">
        <v>17</v>
      </c>
      <c r="AF606" s="57" t="s">
        <v>6104</v>
      </c>
      <c r="AG606" s="57" t="s">
        <v>6105</v>
      </c>
      <c r="AH606" s="57" t="s">
        <v>17</v>
      </c>
      <c r="AI606" s="57" t="s">
        <v>6106</v>
      </c>
      <c r="AJ606" s="15"/>
      <c r="AK606" s="15"/>
      <c r="AL606" s="15"/>
      <c r="AM606" s="15"/>
    </row>
    <row r="607" spans="1:39" s="14" customFormat="1" x14ac:dyDescent="0.35">
      <c r="A607" s="1" t="s">
        <v>5093</v>
      </c>
      <c r="B607" s="1" t="s">
        <v>5094</v>
      </c>
      <c r="C607" s="3"/>
      <c r="D607" s="1" t="s">
        <v>23</v>
      </c>
      <c r="E607" s="1" t="s">
        <v>32</v>
      </c>
      <c r="F607" s="3" t="s">
        <v>39</v>
      </c>
      <c r="G607" s="1" t="s">
        <v>40</v>
      </c>
      <c r="H607" s="60" t="str">
        <f>_xlfn.XLOOKUP(B607,'[1]Nur des jours'!$B:$B,'[1]Nur des jours'!$H:$H,"")</f>
        <v>NOKIA</v>
      </c>
      <c r="I607" s="52">
        <v>0</v>
      </c>
      <c r="J607" s="52">
        <v>0</v>
      </c>
      <c r="K607" s="52">
        <v>0</v>
      </c>
      <c r="L607" s="53">
        <v>0</v>
      </c>
      <c r="M607" s="54" t="s">
        <v>5374</v>
      </c>
      <c r="N607" s="55"/>
      <c r="O607" s="16" t="str" cm="1">
        <f t="array" ref="O607">IFERROR(_xlfn.IFS(
Q607="MPR ISSUE","PDH",
Q607="BSS Hardware Issue","BSS",
Q607="Sites strategiques, MLL, Pylone, etc.","ENVTECH",
Q607="AKTIVCO DEFAUT GE &amp; POWER Cabinet","AKTIVCO",
Q607="AKTIVCO Coupure ENEO &amp; Baisse de tension","AKTIVCO GRID ONLY",
Q607="Coupure ENEO &amp; Baisse de tension","IHS GRID ONLY",
Q607="Defaut GE &amp; POWER Cabinet","IHS",
Q607="Sharing","Partners",
Q607="SIte strategiques &amp; DataCenter","SST &amp; DC",
Q607="Exclu","Exclu",
Q607="SAT","SAT",
Q607="SPARE-ISSUE","SPARE-ISSUE",
Q607="Fiber CAmtel","TRANS_FO_CAMTEL",
Q607="Fiber AOF","Fiber AOF",
Q607="Projet OCM (HUAWEI)","TRAVAUX-HUAWEI",
Q607="Projet OCM (NOKIA)","TRAVAUX-NOKIA",
Q607="ACCESS-ISSUE","ACCESS-ISSUE",
Q607="Projet OCM (ZTE, NOKIA, autres projets)","TRAVAUX OCM",
Q607="No root CAuse","No root cause",
Q607="ODU HS","PDH",
Q607="IP &amp; VLAN","PDH",
Q607="Warehouse HUAWEI","SPARE-ISSUE",
Q607="SPARE-HS","SPARE-ISSUE",
Q607="Power Telco","BSS"
),"")</f>
        <v>AKTIVCO GRID ONLY</v>
      </c>
      <c r="P607" s="22" t="str" cm="1">
        <f t="array" ref="P607">IFERROR(_xlfn.IFS(
Q607="MPR ISSUE","TX ISSUE",
Q607="BSS Hardware Issue","RAN ISSUE",
Q607="Sites strategiques, MLL, Pylone, etc.","ENVTECH",
Q607="AKTIVCO DEFAUT GE &amp; POWER Cabinet","POWER ISSUE",
Q607="AKTIVCO Coupure ENEO &amp; Baisse de tension","POWER ISSUE",
Q607="Coupure ENEO &amp; Baisse de tension","POWER ISSUE",
Q607="Defaut GE &amp; POWER Cabinet","POWER ISSUE",
Q607="Sharing","POWER ISSUE",
Q607="SIte strategiques &amp; DataCenter","POWER ISSUE",
Q607="Exclu","Exclu",
Q607="SAT","TX ISSUE",
Q607="SPARE-ISSUE","SPARE-ISSUE",
Q607="Fiber CAmtel","TX ISSUE",
Q607="Fiber AOF","TX ISSUE",
Q607="Projet OCM (HUAWEI)","TRAVAUX-HUAWEI",
Q607="Projet OCM (NOKIA)","TRAVAUX -NOKIA",
Q607="ACCESS-ISSUE","ACCESS-ISSUE",
Q607="Projet OCM (ZTE, NOKIA, autres projets)","TRAVAUX OCM",
Q607="No root CAuse","No root cause",
Q607="ODU HS","TX ISSUE",
Q607="IP &amp; VLAN","TX ISSUE",
Q607="Warehouse HUAWEI","SPARE-ISSUE",
Q607="SPARE-HS","SPARE-ISSUE",
Q607="Power Telco","RAN ISSUE"
),"")</f>
        <v>POWER ISSUE</v>
      </c>
      <c r="Q607" s="67" t="s">
        <v>5335</v>
      </c>
      <c r="R607" s="23" t="str" cm="1">
        <f t="array" ref="R607">IFERROR(_xlfn.IFS(
Q607="MPR ISSUE","ACTIVE",
Q607="BSS Hardware Issue","ACTIVE",
Q607="Sites strategiques, MLL, Pylone, etc.","PASSIVE",
Q607="AKTIVCO DEFAUT GE &amp; POWER Cabinet","PASSIVE",
Q607="AKTIVCO Coupure ENEO &amp; Baisse de tension","PASSIVE",
Q607="Coupure ENEO &amp; Baisse de tension","PASSIVE",
Q607="Defaut GE &amp; POWER Cabinet","PASSIVE",
Q607="Sharing","PASSIVE",
Q607="SIte strategiques &amp; DataCenter","PASSIVE",
Q607="Exclu","Exclu",
Q607="SAT","ACTIVE",
Q607="SPARE-ISSUE","SPARE-ISSUE",
Q607="Fiber CAmtel","ACTIVE",
Q607="Fiber AOF","ACTIVE",
Q607="Projet OCM (HUAWEI)","PLANNED WORKS",
Q607="Projet OCM (NOKIA)","PLANNED WORKS",
Q607="ACCESS-ISSUE","ACCESS-ISSUE",
Q607="Projet OCM (ZTE, NOKIA, autres projets)","PLANNED WORKS",
Q607="No root CAuse","No root cause",
Q607="ODU HS","ACTIVE",
Q607="IP &amp; VLAN","ACTIVE",
Q607="Warehouse HUAWEI","SPARE-ISSUE",
Q607="SPARE-HS","SPARE-ISSUE",
Q607="Power Telco","ACTIVE"
),"")</f>
        <v>PASSIVE</v>
      </c>
      <c r="S607" s="56" t="s">
        <v>5961</v>
      </c>
      <c r="T607" s="7" t="s">
        <v>17</v>
      </c>
      <c r="U607" s="57" t="s">
        <v>17</v>
      </c>
      <c r="V607" s="57" t="s">
        <v>17</v>
      </c>
      <c r="W607" s="57" t="s">
        <v>17</v>
      </c>
      <c r="X607" s="57" t="s">
        <v>17</v>
      </c>
      <c r="Y607" s="57" t="s">
        <v>17</v>
      </c>
      <c r="Z607" s="57" t="s">
        <v>17</v>
      </c>
      <c r="AA607" s="57" t="s">
        <v>17</v>
      </c>
      <c r="AB607" s="57"/>
      <c r="AC607" s="57" t="s">
        <v>17</v>
      </c>
      <c r="AD607" s="57" t="s">
        <v>17</v>
      </c>
      <c r="AE607" s="57" t="s">
        <v>17</v>
      </c>
      <c r="AF607" s="57" t="s">
        <v>5962</v>
      </c>
      <c r="AG607" s="57" t="s">
        <v>5962</v>
      </c>
      <c r="AH607" s="57" t="s">
        <v>5963</v>
      </c>
      <c r="AI607" s="57" t="s">
        <v>17</v>
      </c>
      <c r="AJ607" s="15"/>
      <c r="AK607" s="15"/>
      <c r="AL607" s="15"/>
      <c r="AM607" s="15"/>
    </row>
    <row r="608" spans="1:39" s="14" customFormat="1" x14ac:dyDescent="0.35">
      <c r="A608" s="1" t="s">
        <v>3385</v>
      </c>
      <c r="B608" s="1" t="s">
        <v>3386</v>
      </c>
      <c r="C608" s="3"/>
      <c r="D608" s="1" t="s">
        <v>12</v>
      </c>
      <c r="E608" s="1" t="s">
        <v>239</v>
      </c>
      <c r="F608" s="3" t="s">
        <v>57</v>
      </c>
      <c r="G608" s="1" t="s">
        <v>3385</v>
      </c>
      <c r="H608" s="59" t="str">
        <f>_xlfn.XLOOKUP(B608,'[1]Nur des jours'!$B:$B,'[1]Nur des jours'!$H:$H,"")</f>
        <v>HUAWEI</v>
      </c>
      <c r="I608" s="52">
        <v>0</v>
      </c>
      <c r="J608" s="52">
        <v>0</v>
      </c>
      <c r="K608" s="52">
        <v>0</v>
      </c>
      <c r="L608" s="53">
        <v>0</v>
      </c>
      <c r="M608" s="54" t="s">
        <v>5376</v>
      </c>
      <c r="N608" s="55"/>
      <c r="O608" s="16" t="str" cm="1">
        <f t="array" ref="O608">IFERROR(_xlfn.IFS(
Q608="MPR ISSUE","PDH",
Q608="BSS Hardware Issue","BSS",
Q608="Sites strategiques, MLL, Pylone, etc.","ENVTECH",
Q608="AKTIVCO DEFAUT GE &amp; POWER Cabinet","AKTIVCO",
Q608="AKTIVCO Coupure ENEO &amp; Baisse de tension","AKTIVCO GRID ONLY",
Q608="Coupure ENEO &amp; Baisse de tension","IHS GRID ONLY",
Q608="Defaut GE &amp; POWER Cabinet","IHS",
Q608="Sharing","Partners",
Q608="SIte strategiques &amp; DataCenter","SST &amp; DC",
Q608="Exclu","Exclu",
Q608="SAT","SAT",
Q608="SPARE-ISSUE","SPARE-ISSUE",
Q608="Fiber CAmtel","TRANS_FO_CAMTEL",
Q608="Fiber AOF","Fiber AOF",
Q608="Projet OCM (HUAWEI)","TRAVAUX-HUAWEI",
Q608="Projet OCM (NOKIA)","TRAVAUX-NOKIA",
Q608="ACCESS-ISSUE","ACCESS-ISSUE",
Q608="Projet OCM (ZTE, NOKIA, autres projets)","TRAVAUX OCM",
Q608="No root CAuse","No root cause",
Q608="ODU HS","PDH",
Q608="IP &amp; VLAN","PDH",
Q608="Warehouse HUAWEI","SPARE-ISSUE",
Q608="SPARE-HS","SPARE-ISSUE",
Q608="Power Telco","BSS"
),"")</f>
        <v>TRAVAUX-HUAWEI</v>
      </c>
      <c r="P608" s="22" t="str" cm="1">
        <f t="array" ref="P608">IFERROR(_xlfn.IFS(
Q608="MPR ISSUE","TX ISSUE",
Q608="BSS Hardware Issue","RAN ISSUE",
Q608="Sites strategiques, MLL, Pylone, etc.","ENVTECH",
Q608="AKTIVCO DEFAUT GE &amp; POWER Cabinet","POWER ISSUE",
Q608="AKTIVCO Coupure ENEO &amp; Baisse de tension","POWER ISSUE",
Q608="Coupure ENEO &amp; Baisse de tension","POWER ISSUE",
Q608="Defaut GE &amp; POWER Cabinet","POWER ISSUE",
Q608="Sharing","POWER ISSUE",
Q608="SIte strategiques &amp; DataCenter","POWER ISSUE",
Q608="Exclu","Exclu",
Q608="SAT","TX ISSUE",
Q608="SPARE-ISSUE","SPARE-ISSUE",
Q608="Fiber CAmtel","TX ISSUE",
Q608="Fiber AOF","TX ISSUE",
Q608="Projet OCM (HUAWEI)","TRAVAUX-HUAWEI",
Q608="Projet OCM (NOKIA)","TRAVAUX -NOKIA",
Q608="ACCESS-ISSUE","ACCESS-ISSUE",
Q608="Projet OCM (ZTE, NOKIA, autres projets)","TRAVAUX OCM",
Q608="No root CAuse","No root cause",
Q608="ODU HS","TX ISSUE",
Q608="IP &amp; VLAN","TX ISSUE",
Q608="Warehouse HUAWEI","SPARE-ISSUE",
Q608="SPARE-HS","SPARE-ISSUE",
Q608="Power Telco","RAN ISSUE"
),"")</f>
        <v>TRAVAUX-HUAWEI</v>
      </c>
      <c r="Q608" s="48" t="s">
        <v>5357</v>
      </c>
      <c r="R608" s="23" t="str" cm="1">
        <f t="array" ref="R608">IFERROR(_xlfn.IFS(
Q608="MPR ISSUE","ACTIVE",
Q608="BSS Hardware Issue","ACTIVE",
Q608="Sites strategiques, MLL, Pylone, etc.","PASSIVE",
Q608="AKTIVCO DEFAUT GE &amp; POWER Cabinet","PASSIVE",
Q608="AKTIVCO Coupure ENEO &amp; Baisse de tension","PASSIVE",
Q608="Coupure ENEO &amp; Baisse de tension","PASSIVE",
Q608="Defaut GE &amp; POWER Cabinet","PASSIVE",
Q608="Sharing","PASSIVE",
Q608="SIte strategiques &amp; DataCenter","PASSIVE",
Q608="Exclu","Exclu",
Q608="SAT","ACTIVE",
Q608="SPARE-ISSUE","SPARE-ISSUE",
Q608="Fiber CAmtel","ACTIVE",
Q608="Fiber AOF","ACTIVE",
Q608="Projet OCM (HUAWEI)","PLANNED WORKS",
Q608="Projet OCM (NOKIA)","PLANNED WORKS",
Q608="ACCESS-ISSUE","ACCESS-ISSUE",
Q608="Projet OCM (ZTE, NOKIA, autres projets)","PLANNED WORKS",
Q608="No root CAuse","No root cause",
Q608="ODU HS","ACTIVE",
Q608="IP &amp; VLAN","ACTIVE",
Q608="Warehouse HUAWEI","SPARE-ISSUE",
Q608="SPARE-HS","SPARE-ISSUE",
Q608="Power Telco","ACTIVE"
),"")</f>
        <v>PLANNED WORKS</v>
      </c>
      <c r="S608" s="56" t="s">
        <v>6110</v>
      </c>
      <c r="T608" s="7" t="s">
        <v>17</v>
      </c>
      <c r="U608" s="57" t="s">
        <v>17</v>
      </c>
      <c r="V608" s="57" t="s">
        <v>17</v>
      </c>
      <c r="W608" s="57" t="s">
        <v>17</v>
      </c>
      <c r="X608" s="57" t="s">
        <v>6110</v>
      </c>
      <c r="Y608" s="57" t="s">
        <v>17</v>
      </c>
      <c r="Z608" s="57" t="s">
        <v>17</v>
      </c>
      <c r="AA608" s="57" t="s">
        <v>17</v>
      </c>
      <c r="AB608" s="57" t="s">
        <v>17</v>
      </c>
      <c r="AC608" s="57" t="s">
        <v>17</v>
      </c>
      <c r="AD608" s="57" t="s">
        <v>17</v>
      </c>
      <c r="AE608" s="57" t="s">
        <v>17</v>
      </c>
      <c r="AF608" s="57" t="s">
        <v>17</v>
      </c>
      <c r="AG608" s="57" t="s">
        <v>17</v>
      </c>
      <c r="AH608" s="57" t="s">
        <v>17</v>
      </c>
      <c r="AI608" s="57" t="s">
        <v>17</v>
      </c>
      <c r="AJ608" s="15"/>
      <c r="AK608" s="15"/>
      <c r="AL608" s="15"/>
      <c r="AM608" s="15"/>
    </row>
    <row r="609" spans="1:39" s="14" customFormat="1" x14ac:dyDescent="0.35">
      <c r="A609" s="1" t="s">
        <v>3143</v>
      </c>
      <c r="B609" s="1" t="s">
        <v>3144</v>
      </c>
      <c r="C609" s="3"/>
      <c r="D609" s="1" t="s">
        <v>12</v>
      </c>
      <c r="E609" s="1" t="s">
        <v>13</v>
      </c>
      <c r="F609" s="3" t="s">
        <v>57</v>
      </c>
      <c r="G609" s="1" t="s">
        <v>3143</v>
      </c>
      <c r="H609" s="59" t="str">
        <f>_xlfn.XLOOKUP(B609,'[1]Nur des jours'!$B:$B,'[1]Nur des jours'!$H:$H,"")</f>
        <v>HUAWEI</v>
      </c>
      <c r="I609" s="52">
        <v>0</v>
      </c>
      <c r="J609" s="52">
        <v>0</v>
      </c>
      <c r="K609" s="52">
        <v>0</v>
      </c>
      <c r="L609" s="53">
        <v>0</v>
      </c>
      <c r="M609" s="54" t="s">
        <v>5376</v>
      </c>
      <c r="N609" s="55"/>
      <c r="O609" s="16" t="str" cm="1">
        <f t="array" ref="O609">IFERROR(_xlfn.IFS(
Q609="MPR ISSUE","PDH",
Q609="BSS Hardware Issue","BSS",
Q609="Sites strategiques, MLL, Pylone, etc.","ENVTECH",
Q609="AKTIVCO DEFAUT GE &amp; POWER Cabinet","AKTIVCO",
Q609="AKTIVCO Coupure ENEO &amp; Baisse de tension","AKTIVCO GRID ONLY",
Q609="Coupure ENEO &amp; Baisse de tension","IHS GRID ONLY",
Q609="Defaut GE &amp; POWER Cabinet","IHS",
Q609="Sharing","Partners",
Q609="SIte strategiques &amp; DataCenter","SST &amp; DC",
Q609="Exclu","Exclu",
Q609="SAT","SAT",
Q609="SPARE-ISSUE","SPARE-ISSUE",
Q609="Fiber CAmtel","TRANS_FO_CAMTEL",
Q609="Fiber AOF","Fiber AOF",
Q609="Projet OCM (HUAWEI)","TRAVAUX-HUAWEI",
Q609="Projet OCM (NOKIA)","TRAVAUX-NOKIA",
Q609="ACCESS-ISSUE","ACCESS-ISSUE",
Q609="Projet OCM (ZTE, NOKIA, autres projets)","TRAVAUX OCM",
Q609="No root CAuse","No root cause",
Q609="ODU HS","PDH",
Q609="IP &amp; VLAN","PDH",
Q609="Warehouse HUAWEI","SPARE-ISSUE",
Q609="SPARE-HS","SPARE-ISSUE",
Q609="Power Telco","BSS"
),"")</f>
        <v>TRAVAUX-HUAWEI</v>
      </c>
      <c r="P609" s="22" t="str" cm="1">
        <f t="array" ref="P609">IFERROR(_xlfn.IFS(
Q609="MPR ISSUE","TX ISSUE",
Q609="BSS Hardware Issue","RAN ISSUE",
Q609="Sites strategiques, MLL, Pylone, etc.","ENVTECH",
Q609="AKTIVCO DEFAUT GE &amp; POWER Cabinet","POWER ISSUE",
Q609="AKTIVCO Coupure ENEO &amp; Baisse de tension","POWER ISSUE",
Q609="Coupure ENEO &amp; Baisse de tension","POWER ISSUE",
Q609="Defaut GE &amp; POWER Cabinet","POWER ISSUE",
Q609="Sharing","POWER ISSUE",
Q609="SIte strategiques &amp; DataCenter","POWER ISSUE",
Q609="Exclu","Exclu",
Q609="SAT","TX ISSUE",
Q609="SPARE-ISSUE","SPARE-ISSUE",
Q609="Fiber CAmtel","TX ISSUE",
Q609="Fiber AOF","TX ISSUE",
Q609="Projet OCM (HUAWEI)","TRAVAUX-HUAWEI",
Q609="Projet OCM (NOKIA)","TRAVAUX -NOKIA",
Q609="ACCESS-ISSUE","ACCESS-ISSUE",
Q609="Projet OCM (ZTE, NOKIA, autres projets)","TRAVAUX OCM",
Q609="No root CAuse","No root cause",
Q609="ODU HS","TX ISSUE",
Q609="IP &amp; VLAN","TX ISSUE",
Q609="Warehouse HUAWEI","SPARE-ISSUE",
Q609="SPARE-HS","SPARE-ISSUE",
Q609="Power Telco","RAN ISSUE"
),"")</f>
        <v>TRAVAUX-HUAWEI</v>
      </c>
      <c r="Q609" s="48" t="s">
        <v>5357</v>
      </c>
      <c r="R609" s="23" t="str" cm="1">
        <f t="array" ref="R609">IFERROR(_xlfn.IFS(
Q609="MPR ISSUE","ACTIVE",
Q609="BSS Hardware Issue","ACTIVE",
Q609="Sites strategiques, MLL, Pylone, etc.","PASSIVE",
Q609="AKTIVCO DEFAUT GE &amp; POWER Cabinet","PASSIVE",
Q609="AKTIVCO Coupure ENEO &amp; Baisse de tension","PASSIVE",
Q609="Coupure ENEO &amp; Baisse de tension","PASSIVE",
Q609="Defaut GE &amp; POWER Cabinet","PASSIVE",
Q609="Sharing","PASSIVE",
Q609="SIte strategiques &amp; DataCenter","PASSIVE",
Q609="Exclu","Exclu",
Q609="SAT","ACTIVE",
Q609="SPARE-ISSUE","SPARE-ISSUE",
Q609="Fiber CAmtel","ACTIVE",
Q609="Fiber AOF","ACTIVE",
Q609="Projet OCM (HUAWEI)","PLANNED WORKS",
Q609="Projet OCM (NOKIA)","PLANNED WORKS",
Q609="ACCESS-ISSUE","ACCESS-ISSUE",
Q609="Projet OCM (ZTE, NOKIA, autres projets)","PLANNED WORKS",
Q609="No root CAuse","No root cause",
Q609="ODU HS","ACTIVE",
Q609="IP &amp; VLAN","ACTIVE",
Q609="Warehouse HUAWEI","SPARE-ISSUE",
Q609="SPARE-HS","SPARE-ISSUE",
Q609="Power Telco","ACTIVE"
),"")</f>
        <v>PLANNED WORKS</v>
      </c>
      <c r="S609" s="56" t="s">
        <v>6109</v>
      </c>
      <c r="T609" s="7" t="s">
        <v>17</v>
      </c>
      <c r="U609" s="57" t="s">
        <v>17</v>
      </c>
      <c r="V609" s="57" t="s">
        <v>17</v>
      </c>
      <c r="W609" s="57" t="s">
        <v>17</v>
      </c>
      <c r="X609" s="57" t="s">
        <v>6109</v>
      </c>
      <c r="Y609" s="57" t="s">
        <v>17</v>
      </c>
      <c r="Z609" s="57" t="s">
        <v>17</v>
      </c>
      <c r="AA609" s="57" t="s">
        <v>17</v>
      </c>
      <c r="AB609" s="57" t="s">
        <v>17</v>
      </c>
      <c r="AC609" s="57" t="s">
        <v>17</v>
      </c>
      <c r="AD609" s="57" t="s">
        <v>17</v>
      </c>
      <c r="AE609" s="57" t="s">
        <v>17</v>
      </c>
      <c r="AF609" s="57" t="s">
        <v>17</v>
      </c>
      <c r="AG609" s="57" t="s">
        <v>17</v>
      </c>
      <c r="AH609" s="57" t="s">
        <v>17</v>
      </c>
      <c r="AI609" s="57" t="s">
        <v>17</v>
      </c>
      <c r="AJ609" s="15"/>
      <c r="AK609" s="15"/>
      <c r="AL609" s="15"/>
      <c r="AM609" s="15"/>
    </row>
    <row r="610" spans="1:39" s="14" customFormat="1" x14ac:dyDescent="0.35">
      <c r="A610" s="2" t="s">
        <v>3906</v>
      </c>
      <c r="B610" s="1" t="s">
        <v>3907</v>
      </c>
      <c r="C610" s="3"/>
      <c r="D610" s="1" t="s">
        <v>12</v>
      </c>
      <c r="E610" s="1" t="s">
        <v>85</v>
      </c>
      <c r="F610" s="3" t="s">
        <v>57</v>
      </c>
      <c r="G610" s="1" t="s">
        <v>3906</v>
      </c>
      <c r="H610" s="59" t="str">
        <f>_xlfn.XLOOKUP(B610,'[1]Nur des jours'!$B:$B,'[1]Nur des jours'!$H:$H,"")</f>
        <v>HUAWEI</v>
      </c>
      <c r="I610" s="52">
        <v>0</v>
      </c>
      <c r="J610" s="52">
        <v>0</v>
      </c>
      <c r="K610" s="52">
        <v>0</v>
      </c>
      <c r="L610" s="53">
        <v>0</v>
      </c>
      <c r="M610" s="54" t="s">
        <v>5376</v>
      </c>
      <c r="N610" s="55"/>
      <c r="O610" s="16" t="str" cm="1">
        <f t="array" ref="O610">IFERROR(_xlfn.IFS(
Q610="MPR ISSUE","PDH",
Q610="BSS Hardware Issue","BSS",
Q610="Sites strategiques, MLL, Pylone, etc.","ENVTECH",
Q610="AKTIVCO DEFAUT GE &amp; POWER Cabinet","AKTIVCO",
Q610="AKTIVCO Coupure ENEO &amp; Baisse de tension","AKTIVCO GRID ONLY",
Q610="Coupure ENEO &amp; Baisse de tension","IHS GRID ONLY",
Q610="Defaut GE &amp; POWER Cabinet","IHS",
Q610="Sharing","Partners",
Q610="SIte strategiques &amp; DataCenter","SST &amp; DC",
Q610="Exclu","Exclu",
Q610="SAT","SAT",
Q610="SPARE-ISSUE","SPARE-ISSUE",
Q610="Fiber CAmtel","TRANS_FO_CAMTEL",
Q610="Fiber AOF","Fiber AOF",
Q610="Projet OCM (HUAWEI)","TRAVAUX-HUAWEI",
Q610="Projet OCM (NOKIA)","TRAVAUX-NOKIA",
Q610="ACCESS-ISSUE","ACCESS-ISSUE",
Q610="Projet OCM (ZTE, NOKIA, autres projets)","TRAVAUX OCM",
Q610="No root CAuse","No root cause",
Q610="ODU HS","PDH",
Q610="IP &amp; VLAN","PDH",
Q610="Warehouse HUAWEI","SPARE-ISSUE",
Q610="SPARE-HS","SPARE-ISSUE",
Q610="Power Telco","BSS"
),"")</f>
        <v>TRAVAUX-HUAWEI</v>
      </c>
      <c r="P610" s="22" t="str" cm="1">
        <f t="array" ref="P610">IFERROR(_xlfn.IFS(
Q610="MPR ISSUE","TX ISSUE",
Q610="BSS Hardware Issue","RAN ISSUE",
Q610="Sites strategiques, MLL, Pylone, etc.","ENVTECH",
Q610="AKTIVCO DEFAUT GE &amp; POWER Cabinet","POWER ISSUE",
Q610="AKTIVCO Coupure ENEO &amp; Baisse de tension","POWER ISSUE",
Q610="Coupure ENEO &amp; Baisse de tension","POWER ISSUE",
Q610="Defaut GE &amp; POWER Cabinet","POWER ISSUE",
Q610="Sharing","POWER ISSUE",
Q610="SIte strategiques &amp; DataCenter","POWER ISSUE",
Q610="Exclu","Exclu",
Q610="SAT","TX ISSUE",
Q610="SPARE-ISSUE","SPARE-ISSUE",
Q610="Fiber CAmtel","TX ISSUE",
Q610="Fiber AOF","TX ISSUE",
Q610="Projet OCM (HUAWEI)","TRAVAUX-HUAWEI",
Q610="Projet OCM (NOKIA)","TRAVAUX -NOKIA",
Q610="ACCESS-ISSUE","ACCESS-ISSUE",
Q610="Projet OCM (ZTE, NOKIA, autres projets)","TRAVAUX OCM",
Q610="No root CAuse","No root cause",
Q610="ODU HS","TX ISSUE",
Q610="IP &amp; VLAN","TX ISSUE",
Q610="Warehouse HUAWEI","SPARE-ISSUE",
Q610="SPARE-HS","SPARE-ISSUE",
Q610="Power Telco","RAN ISSUE"
),"")</f>
        <v>TRAVAUX-HUAWEI</v>
      </c>
      <c r="Q610" s="48" t="s">
        <v>5357</v>
      </c>
      <c r="R610" s="23" t="str" cm="1">
        <f t="array" ref="R610">IFERROR(_xlfn.IFS(
Q610="MPR ISSUE","ACTIVE",
Q610="BSS Hardware Issue","ACTIVE",
Q610="Sites strategiques, MLL, Pylone, etc.","PASSIVE",
Q610="AKTIVCO DEFAUT GE &amp; POWER Cabinet","PASSIVE",
Q610="AKTIVCO Coupure ENEO &amp; Baisse de tension","PASSIVE",
Q610="Coupure ENEO &amp; Baisse de tension","PASSIVE",
Q610="Defaut GE &amp; POWER Cabinet","PASSIVE",
Q610="Sharing","PASSIVE",
Q610="SIte strategiques &amp; DataCenter","PASSIVE",
Q610="Exclu","Exclu",
Q610="SAT","ACTIVE",
Q610="SPARE-ISSUE","SPARE-ISSUE",
Q610="Fiber CAmtel","ACTIVE",
Q610="Fiber AOF","ACTIVE",
Q610="Projet OCM (HUAWEI)","PLANNED WORKS",
Q610="Projet OCM (NOKIA)","PLANNED WORKS",
Q610="ACCESS-ISSUE","ACCESS-ISSUE",
Q610="Projet OCM (ZTE, NOKIA, autres projets)","PLANNED WORKS",
Q610="No root CAuse","No root cause",
Q610="ODU HS","ACTIVE",
Q610="IP &amp; VLAN","ACTIVE",
Q610="Warehouse HUAWEI","SPARE-ISSUE",
Q610="SPARE-HS","SPARE-ISSUE",
Q610="Power Telco","ACTIVE"
),"")</f>
        <v>PLANNED WORKS</v>
      </c>
      <c r="S610" s="56" t="s">
        <v>6109</v>
      </c>
      <c r="T610" s="7" t="s">
        <v>17</v>
      </c>
      <c r="U610" s="57" t="s">
        <v>17</v>
      </c>
      <c r="V610" s="57" t="s">
        <v>17</v>
      </c>
      <c r="W610" s="57" t="s">
        <v>17</v>
      </c>
      <c r="X610" s="57" t="s">
        <v>6109</v>
      </c>
      <c r="Y610" s="57" t="s">
        <v>17</v>
      </c>
      <c r="Z610" s="57" t="s">
        <v>17</v>
      </c>
      <c r="AA610" s="57" t="s">
        <v>17</v>
      </c>
      <c r="AB610" s="57" t="s">
        <v>17</v>
      </c>
      <c r="AC610" s="57" t="s">
        <v>17</v>
      </c>
      <c r="AD610" s="57" t="s">
        <v>17</v>
      </c>
      <c r="AE610" s="57" t="s">
        <v>17</v>
      </c>
      <c r="AF610" s="57" t="s">
        <v>17</v>
      </c>
      <c r="AG610" s="57" t="s">
        <v>17</v>
      </c>
      <c r="AH610" s="57" t="s">
        <v>17</v>
      </c>
      <c r="AI610" s="57" t="s">
        <v>17</v>
      </c>
      <c r="AJ610" s="15"/>
      <c r="AK610" s="15"/>
      <c r="AL610" s="15"/>
      <c r="AM610" s="15"/>
    </row>
    <row r="611" spans="1:39" s="14" customFormat="1" x14ac:dyDescent="0.35">
      <c r="A611" s="1" t="s">
        <v>3862</v>
      </c>
      <c r="B611" s="1" t="s">
        <v>3863</v>
      </c>
      <c r="C611" s="3"/>
      <c r="D611" s="1" t="s">
        <v>12</v>
      </c>
      <c r="E611" s="1" t="s">
        <v>68</v>
      </c>
      <c r="F611" s="3" t="s">
        <v>25</v>
      </c>
      <c r="G611" s="1" t="s">
        <v>3862</v>
      </c>
      <c r="H611" s="59" t="str">
        <f>_xlfn.XLOOKUP(B611,'[1]Nur des jours'!$B:$B,'[1]Nur des jours'!$H:$H,"")</f>
        <v>HUAWEI</v>
      </c>
      <c r="I611" s="52">
        <v>0</v>
      </c>
      <c r="J611" s="52">
        <v>0</v>
      </c>
      <c r="K611" s="52">
        <v>0</v>
      </c>
      <c r="L611" s="53">
        <v>0</v>
      </c>
      <c r="M611" s="54" t="s">
        <v>5374</v>
      </c>
      <c r="N611" s="55"/>
      <c r="O611" s="16" t="str" cm="1">
        <f t="array" ref="O611">IFERROR(_xlfn.IFS(
Q611="MPR ISSUE","PDH",
Q611="BSS Hardware Issue","BSS",
Q611="Sites strategiques, MLL, Pylone, etc.","ENVTECH",
Q611="AKTIVCO DEFAUT GE &amp; POWER Cabinet","AKTIVCO",
Q611="AKTIVCO Coupure ENEO &amp; Baisse de tension","AKTIVCO GRID ONLY",
Q611="Coupure ENEO &amp; Baisse de tension","IHS GRID ONLY",
Q611="Defaut GE &amp; POWER Cabinet","IHS",
Q611="Sharing","Partners",
Q611="SIte strategiques &amp; DataCenter","SST &amp; DC",
Q611="Exclu","Exclu",
Q611="SAT","SAT",
Q611="SPARE-ISSUE","SPARE-ISSUE",
Q611="Fiber CAmtel","TRANS_FO_CAMTEL",
Q611="Fiber AOF","Fiber AOF",
Q611="Projet OCM (HUAWEI)","TRAVAUX-HUAWEI",
Q611="Projet OCM (NOKIA)","TRAVAUX-NOKIA",
Q611="ACCESS-ISSUE","ACCESS-ISSUE",
Q611="Projet OCM (ZTE, NOKIA, autres projets)","TRAVAUX OCM",
Q611="No root CAuse","No root cause",
Q611="ODU HS","PDH",
Q611="IP &amp; VLAN","PDH",
Q611="Warehouse HUAWEI","SPARE-ISSUE",
Q611="SPARE-HS","SPARE-ISSUE",
Q611="Power Telco","BSS"
),"")</f>
        <v>TRAVAUX-HUAWEI</v>
      </c>
      <c r="P611" s="22" t="str" cm="1">
        <f t="array" ref="P611">IFERROR(_xlfn.IFS(
Q611="MPR ISSUE","TX ISSUE",
Q611="BSS Hardware Issue","RAN ISSUE",
Q611="Sites strategiques, MLL, Pylone, etc.","ENVTECH",
Q611="AKTIVCO DEFAUT GE &amp; POWER Cabinet","POWER ISSUE",
Q611="AKTIVCO Coupure ENEO &amp; Baisse de tension","POWER ISSUE",
Q611="Coupure ENEO &amp; Baisse de tension","POWER ISSUE",
Q611="Defaut GE &amp; POWER Cabinet","POWER ISSUE",
Q611="Sharing","POWER ISSUE",
Q611="SIte strategiques &amp; DataCenter","POWER ISSUE",
Q611="Exclu","Exclu",
Q611="SAT","TX ISSUE",
Q611="SPARE-ISSUE","SPARE-ISSUE",
Q611="Fiber CAmtel","TX ISSUE",
Q611="Fiber AOF","TX ISSUE",
Q611="Projet OCM (HUAWEI)","TRAVAUX-HUAWEI",
Q611="Projet OCM (NOKIA)","TRAVAUX -NOKIA",
Q611="ACCESS-ISSUE","ACCESS-ISSUE",
Q611="Projet OCM (ZTE, NOKIA, autres projets)","TRAVAUX OCM",
Q611="No root CAuse","No root cause",
Q611="ODU HS","TX ISSUE",
Q611="IP &amp; VLAN","TX ISSUE",
Q611="Warehouse HUAWEI","SPARE-ISSUE",
Q611="SPARE-HS","SPARE-ISSUE",
Q611="Power Telco","RAN ISSUE"
),"")</f>
        <v>TRAVAUX-HUAWEI</v>
      </c>
      <c r="Q611" s="48" t="s">
        <v>5357</v>
      </c>
      <c r="R611" s="23" t="str" cm="1">
        <f t="array" ref="R611">IFERROR(_xlfn.IFS(
Q611="MPR ISSUE","ACTIVE",
Q611="BSS Hardware Issue","ACTIVE",
Q611="Sites strategiques, MLL, Pylone, etc.","PASSIVE",
Q611="AKTIVCO DEFAUT GE &amp; POWER Cabinet","PASSIVE",
Q611="AKTIVCO Coupure ENEO &amp; Baisse de tension","PASSIVE",
Q611="Coupure ENEO &amp; Baisse de tension","PASSIVE",
Q611="Defaut GE &amp; POWER Cabinet","PASSIVE",
Q611="Sharing","PASSIVE",
Q611="SIte strategiques &amp; DataCenter","PASSIVE",
Q611="Exclu","Exclu",
Q611="SAT","ACTIVE",
Q611="SPARE-ISSUE","SPARE-ISSUE",
Q611="Fiber CAmtel","ACTIVE",
Q611="Fiber AOF","ACTIVE",
Q611="Projet OCM (HUAWEI)","PLANNED WORKS",
Q611="Projet OCM (NOKIA)","PLANNED WORKS",
Q611="ACCESS-ISSUE","ACCESS-ISSUE",
Q611="Projet OCM (ZTE, NOKIA, autres projets)","PLANNED WORKS",
Q611="No root CAuse","No root cause",
Q611="ODU HS","ACTIVE",
Q611="IP &amp; VLAN","ACTIVE",
Q611="Warehouse HUAWEI","SPARE-ISSUE",
Q611="SPARE-HS","SPARE-ISSUE",
Q611="Power Telco","ACTIVE"
),"")</f>
        <v>PLANNED WORKS</v>
      </c>
      <c r="S611" s="56" t="s">
        <v>6140</v>
      </c>
      <c r="T611" s="7" t="s">
        <v>17</v>
      </c>
      <c r="U611" s="57" t="s">
        <v>17</v>
      </c>
      <c r="V611" s="57" t="s">
        <v>17</v>
      </c>
      <c r="W611" s="57" t="s">
        <v>17</v>
      </c>
      <c r="X611" s="57" t="s">
        <v>6140</v>
      </c>
      <c r="Y611" s="57" t="s">
        <v>17</v>
      </c>
      <c r="Z611" s="57" t="s">
        <v>17</v>
      </c>
      <c r="AA611" s="57" t="s">
        <v>17</v>
      </c>
      <c r="AB611" s="57"/>
      <c r="AC611" s="57" t="s">
        <v>17</v>
      </c>
      <c r="AD611" s="57" t="s">
        <v>17</v>
      </c>
      <c r="AE611" s="57" t="s">
        <v>17</v>
      </c>
      <c r="AF611" s="57" t="s">
        <v>17</v>
      </c>
      <c r="AG611" s="57" t="s">
        <v>17</v>
      </c>
      <c r="AH611" s="57" t="s">
        <v>17</v>
      </c>
      <c r="AI611" s="57" t="s">
        <v>17</v>
      </c>
      <c r="AJ611" s="15"/>
      <c r="AK611" s="15"/>
      <c r="AL611" s="15"/>
      <c r="AM611" s="15"/>
    </row>
    <row r="612" spans="1:39" s="14" customFormat="1" x14ac:dyDescent="0.35">
      <c r="A612" s="1" t="s">
        <v>2975</v>
      </c>
      <c r="B612" s="1" t="s">
        <v>2976</v>
      </c>
      <c r="C612" s="3"/>
      <c r="D612" s="1" t="s">
        <v>23</v>
      </c>
      <c r="E612" s="1" t="s">
        <v>712</v>
      </c>
      <c r="F612" s="3" t="s">
        <v>25</v>
      </c>
      <c r="G612" s="1" t="s">
        <v>2977</v>
      </c>
      <c r="H612" s="59" t="str">
        <f>_xlfn.XLOOKUP(B612,'[1]Nur des jours'!$B:$B,'[1]Nur des jours'!$H:$H,"")</f>
        <v>HUAWEI</v>
      </c>
      <c r="I612" s="52">
        <v>0</v>
      </c>
      <c r="J612" s="52">
        <v>0</v>
      </c>
      <c r="K612" s="52">
        <v>0</v>
      </c>
      <c r="L612" s="53">
        <v>0</v>
      </c>
      <c r="M612" s="54" t="s">
        <v>5374</v>
      </c>
      <c r="N612" s="55"/>
      <c r="O612" s="16" t="str" cm="1">
        <f t="array" ref="O612">IFERROR(_xlfn.IFS(
Q612="MPR ISSUE","PDH",
Q612="BSS Hardware Issue","BSS",
Q612="Sites strategiques, MLL, Pylone, etc.","ENVTECH",
Q612="AKTIVCO DEFAUT GE &amp; POWER Cabinet","AKTIVCO",
Q612="AKTIVCO Coupure ENEO &amp; Baisse de tension","AKTIVCO GRID ONLY",
Q612="Coupure ENEO &amp; Baisse de tension","IHS GRID ONLY",
Q612="Defaut GE &amp; POWER Cabinet","IHS",
Q612="Sharing","Partners",
Q612="SIte strategiques &amp; DataCenter","SST &amp; DC",
Q612="Exclu","Exclu",
Q612="SAT","SAT",
Q612="SPARE-ISSUE","SPARE-ISSUE",
Q612="Fiber CAmtel","TRANS_FO_CAMTEL",
Q612="Fiber AOF","Fiber AOF",
Q612="Projet OCM (HUAWEI)","TRAVAUX-HUAWEI",
Q612="Projet OCM (NOKIA)","TRAVAUX-NOKIA",
Q612="ACCESS-ISSUE","ACCESS-ISSUE",
Q612="Projet OCM (ZTE, NOKIA, autres projets)","TRAVAUX OCM",
Q612="No root CAuse","No root cause",
Q612="ODU HS","PDH",
Q612="IP &amp; VLAN","PDH",
Q612="Warehouse HUAWEI","SPARE-ISSUE",
Q612="SPARE-HS","SPARE-ISSUE",
Q612="Power Telco","BSS"
),"")</f>
        <v>No root cause</v>
      </c>
      <c r="P612" s="22" t="str" cm="1">
        <f t="array" ref="P612">IFERROR(_xlfn.IFS(
Q612="MPR ISSUE","TX ISSUE",
Q612="BSS Hardware Issue","RAN ISSUE",
Q612="Sites strategiques, MLL, Pylone, etc.","ENVTECH",
Q612="AKTIVCO DEFAUT GE &amp; POWER Cabinet","POWER ISSUE",
Q612="AKTIVCO Coupure ENEO &amp; Baisse de tension","POWER ISSUE",
Q612="Coupure ENEO &amp; Baisse de tension","POWER ISSUE",
Q612="Defaut GE &amp; POWER Cabinet","POWER ISSUE",
Q612="Sharing","POWER ISSUE",
Q612="SIte strategiques &amp; DataCenter","POWER ISSUE",
Q612="Exclu","Exclu",
Q612="SAT","TX ISSUE",
Q612="SPARE-ISSUE","SPARE-ISSUE",
Q612="Fiber CAmtel","TX ISSUE",
Q612="Fiber AOF","TX ISSUE",
Q612="Projet OCM (HUAWEI)","TRAVAUX-HUAWEI",
Q612="Projet OCM (NOKIA)","TRAVAUX -NOKIA",
Q612="ACCESS-ISSUE","ACCESS-ISSUE",
Q612="Projet OCM (ZTE, NOKIA, autres projets)","TRAVAUX OCM",
Q612="No root CAuse","No root cause",
Q612="ODU HS","TX ISSUE",
Q612="IP &amp; VLAN","TX ISSUE",
Q612="Warehouse HUAWEI","SPARE-ISSUE",
Q612="SPARE-HS","SPARE-ISSUE",
Q612="Power Telco","RAN ISSUE"
),"")</f>
        <v>No root cause</v>
      </c>
      <c r="Q612" s="48" t="s">
        <v>5573</v>
      </c>
      <c r="R612" s="23" t="str" cm="1">
        <f t="array" ref="R612">IFERROR(_xlfn.IFS(
Q612="MPR ISSUE","ACTIVE",
Q612="BSS Hardware Issue","ACTIVE",
Q612="Sites strategiques, MLL, Pylone, etc.","PASSIVE",
Q612="AKTIVCO DEFAUT GE &amp; POWER Cabinet","PASSIVE",
Q612="AKTIVCO Coupure ENEO &amp; Baisse de tension","PASSIVE",
Q612="Coupure ENEO &amp; Baisse de tension","PASSIVE",
Q612="Defaut GE &amp; POWER Cabinet","PASSIVE",
Q612="Sharing","PASSIVE",
Q612="SIte strategiques &amp; DataCenter","PASSIVE",
Q612="Exclu","Exclu",
Q612="SAT","ACTIVE",
Q612="SPARE-ISSUE","SPARE-ISSUE",
Q612="Fiber CAmtel","ACTIVE",
Q612="Fiber AOF","ACTIVE",
Q612="Projet OCM (HUAWEI)","PLANNED WORKS",
Q612="Projet OCM (NOKIA)","PLANNED WORKS",
Q612="ACCESS-ISSUE","ACCESS-ISSUE",
Q612="Projet OCM (ZTE, NOKIA, autres projets)","PLANNED WORKS",
Q612="No root CAuse","No root cause",
Q612="ODU HS","ACTIVE",
Q612="IP &amp; VLAN","ACTIVE",
Q612="Warehouse HUAWEI","SPARE-ISSUE",
Q612="SPARE-HS","SPARE-ISSUE",
Q612="Power Telco","ACTIVE"
),"")</f>
        <v>No root cause</v>
      </c>
      <c r="S612" s="56" t="s">
        <v>6107</v>
      </c>
      <c r="T612" s="7" t="s">
        <v>17</v>
      </c>
      <c r="U612" s="57" t="s">
        <v>17</v>
      </c>
      <c r="V612" s="57" t="s">
        <v>17</v>
      </c>
      <c r="W612" s="57" t="s">
        <v>17</v>
      </c>
      <c r="X612" s="57" t="s">
        <v>5708</v>
      </c>
      <c r="Y612" s="57" t="s">
        <v>17</v>
      </c>
      <c r="Z612" s="57" t="s">
        <v>17</v>
      </c>
      <c r="AA612" s="57" t="s">
        <v>17</v>
      </c>
      <c r="AB612" s="57"/>
      <c r="AC612" s="57" t="s">
        <v>17</v>
      </c>
      <c r="AD612" s="57" t="s">
        <v>17</v>
      </c>
      <c r="AE612" s="57" t="s">
        <v>17</v>
      </c>
      <c r="AF612" s="57" t="s">
        <v>6108</v>
      </c>
      <c r="AG612" s="57" t="s">
        <v>5587</v>
      </c>
      <c r="AH612" s="57" t="s">
        <v>17</v>
      </c>
      <c r="AI612" s="57" t="s">
        <v>17</v>
      </c>
      <c r="AJ612" s="15"/>
      <c r="AK612" s="15"/>
      <c r="AL612" s="15"/>
      <c r="AM612" s="15"/>
    </row>
    <row r="613" spans="1:39" s="14" customFormat="1" x14ac:dyDescent="0.35">
      <c r="A613" s="1" t="s">
        <v>3247</v>
      </c>
      <c r="B613" s="1" t="s">
        <v>3248</v>
      </c>
      <c r="C613" s="3"/>
      <c r="D613" s="1" t="s">
        <v>12</v>
      </c>
      <c r="E613" s="1" t="s">
        <v>13</v>
      </c>
      <c r="F613" s="3" t="s">
        <v>39</v>
      </c>
      <c r="G613" s="1" t="s">
        <v>40</v>
      </c>
      <c r="H613" s="51" t="str">
        <f>_xlfn.XLOOKUP(B613,'[1]Nur des jours'!$B:$B,'[1]Nur des jours'!$H:$H,"")</f>
        <v>ZTE</v>
      </c>
      <c r="I613" s="52">
        <v>0</v>
      </c>
      <c r="J613" s="52">
        <v>0</v>
      </c>
      <c r="K613" s="52">
        <v>0</v>
      </c>
      <c r="L613" s="53">
        <v>0</v>
      </c>
      <c r="M613" s="54" t="s">
        <v>5374</v>
      </c>
      <c r="N613" s="55"/>
      <c r="O613" s="16" t="str" cm="1">
        <f t="array" ref="O613">IFERROR(_xlfn.IFS(
Q613="MPR ISSUE","PDH",
Q613="BSS Hardware Issue","BSS",
Q613="Sites strategiques, MLL, Pylone, etc.","ENVTECH",
Q613="AKTIVCO DEFAUT GE &amp; POWER Cabinet","AKTIVCO",
Q613="AKTIVCO Coupure ENEO &amp; Baisse de tension","AKTIVCO GRID ONLY",
Q613="Coupure ENEO &amp; Baisse de tension","IHS GRID ONLY",
Q613="Defaut GE &amp; POWER Cabinet","IHS",
Q613="Sharing","Partners",
Q613="SIte strategiques &amp; DataCenter","SST &amp; DC",
Q613="Exclu","Exclu",
Q613="SAT","SAT",
Q613="SPARE-ISSUE","SPARE-ISSUE",
Q613="Fiber CAmtel","TRANS_FO_CAMTEL",
Q613="Fiber AOF","Fiber AOF",
Q613="Projet OCM (HUAWEI)","TRAVAUX-HUAWEI",
Q613="Projet OCM (NOKIA)","TRAVAUX-NOKIA",
Q613="ACCESS-ISSUE","ACCESS-ISSUE",
Q613="Projet OCM (ZTE, NOKIA, autres projets)","TRAVAUX OCM",
Q613="No root CAuse","No root cause",
Q613="ODU HS","PDH",
Q613="IP &amp; VLAN","PDH",
Q613="Warehouse HUAWEI","SPARE-ISSUE",
Q613="SPARE-HS","SPARE-ISSUE",
Q613="Power Telco","BSS"
),"")</f>
        <v>IHS</v>
      </c>
      <c r="P613" s="22" t="str" cm="1">
        <f t="array" ref="P613">IFERROR(_xlfn.IFS(
Q613="MPR ISSUE","TX ISSUE",
Q613="BSS Hardware Issue","RAN ISSUE",
Q613="Sites strategiques, MLL, Pylone, etc.","ENVTECH",
Q613="AKTIVCO DEFAUT GE &amp; POWER Cabinet","POWER ISSUE",
Q613="AKTIVCO Coupure ENEO &amp; Baisse de tension","POWER ISSUE",
Q613="Coupure ENEO &amp; Baisse de tension","POWER ISSUE",
Q613="Defaut GE &amp; POWER Cabinet","POWER ISSUE",
Q613="Sharing","POWER ISSUE",
Q613="SIte strategiques &amp; DataCenter","POWER ISSUE",
Q613="Exclu","Exclu",
Q613="SAT","TX ISSUE",
Q613="SPARE-ISSUE","SPARE-ISSUE",
Q613="Fiber CAmtel","TX ISSUE",
Q613="Fiber AOF","TX ISSUE",
Q613="Projet OCM (HUAWEI)","TRAVAUX-HUAWEI",
Q613="Projet OCM (NOKIA)","TRAVAUX -NOKIA",
Q613="ACCESS-ISSUE","ACCESS-ISSUE",
Q613="Projet OCM (ZTE, NOKIA, autres projets)","TRAVAUX OCM",
Q613="No root CAuse","No root cause",
Q613="ODU HS","TX ISSUE",
Q613="IP &amp; VLAN","TX ISSUE",
Q613="Warehouse HUAWEI","SPARE-ISSUE",
Q613="SPARE-HS","SPARE-ISSUE",
Q613="Power Telco","RAN ISSUE"
),"")</f>
        <v>POWER ISSUE</v>
      </c>
      <c r="Q613" s="48" t="s">
        <v>5338</v>
      </c>
      <c r="R613" s="23" t="str" cm="1">
        <f t="array" ref="R613">IFERROR(_xlfn.IFS(
Q613="MPR ISSUE","ACTIVE",
Q613="BSS Hardware Issue","ACTIVE",
Q613="Sites strategiques, MLL, Pylone, etc.","PASSIVE",
Q613="AKTIVCO DEFAUT GE &amp; POWER Cabinet","PASSIVE",
Q613="AKTIVCO Coupure ENEO &amp; Baisse de tension","PASSIVE",
Q613="Coupure ENEO &amp; Baisse de tension","PASSIVE",
Q613="Defaut GE &amp; POWER Cabinet","PASSIVE",
Q613="Sharing","PASSIVE",
Q613="SIte strategiques &amp; DataCenter","PASSIVE",
Q613="Exclu","Exclu",
Q613="SAT","ACTIVE",
Q613="SPARE-ISSUE","SPARE-ISSUE",
Q613="Fiber CAmtel","ACTIVE",
Q613="Fiber AOF","ACTIVE",
Q613="Projet OCM (HUAWEI)","PLANNED WORKS",
Q613="Projet OCM (NOKIA)","PLANNED WORKS",
Q613="ACCESS-ISSUE","ACCESS-ISSUE",
Q613="Projet OCM (ZTE, NOKIA, autres projets)","PLANNED WORKS",
Q613="No root CAuse","No root cause",
Q613="ODU HS","ACTIVE",
Q613="IP &amp; VLAN","ACTIVE",
Q613="Warehouse HUAWEI","SPARE-ISSUE",
Q613="SPARE-HS","SPARE-ISSUE",
Q613="Power Telco","ACTIVE"
),"")</f>
        <v>PASSIVE</v>
      </c>
      <c r="S613" s="56" t="s">
        <v>5834</v>
      </c>
      <c r="T613" s="7" t="s">
        <v>17</v>
      </c>
      <c r="U613" s="57" t="s">
        <v>17</v>
      </c>
      <c r="V613" s="57" t="s">
        <v>17</v>
      </c>
      <c r="W613" s="57" t="s">
        <v>17</v>
      </c>
      <c r="X613" s="57" t="s">
        <v>17</v>
      </c>
      <c r="Y613" s="57" t="s">
        <v>17</v>
      </c>
      <c r="Z613" s="57" t="s">
        <v>17</v>
      </c>
      <c r="AA613" s="57" t="s">
        <v>5834</v>
      </c>
      <c r="AB613" s="57"/>
      <c r="AC613" s="57" t="s">
        <v>17</v>
      </c>
      <c r="AD613" s="57" t="s">
        <v>17</v>
      </c>
      <c r="AE613" s="57" t="s">
        <v>17</v>
      </c>
      <c r="AF613" s="57" t="s">
        <v>17</v>
      </c>
      <c r="AG613" s="57" t="s">
        <v>17</v>
      </c>
      <c r="AH613" s="57" t="s">
        <v>17</v>
      </c>
      <c r="AI613" s="57" t="s">
        <v>17</v>
      </c>
      <c r="AJ613" s="15"/>
      <c r="AK613" s="15"/>
      <c r="AL613" s="15"/>
      <c r="AM613" s="15"/>
    </row>
    <row r="614" spans="1:39" s="14" customFormat="1" x14ac:dyDescent="0.35">
      <c r="A614" s="1" t="s">
        <v>1821</v>
      </c>
      <c r="B614" s="1" t="s">
        <v>1822</v>
      </c>
      <c r="C614" s="3"/>
      <c r="D614" s="1" t="s">
        <v>12</v>
      </c>
      <c r="E614" s="1" t="s">
        <v>239</v>
      </c>
      <c r="F614" s="3" t="s">
        <v>33</v>
      </c>
      <c r="G614" s="1" t="s">
        <v>1823</v>
      </c>
      <c r="H614" s="60" t="str">
        <f>_xlfn.XLOOKUP(B614,'[1]Nur des jours'!$B:$B,'[1]Nur des jours'!$H:$H,"")</f>
        <v>NOKIA</v>
      </c>
      <c r="I614" s="52">
        <v>0</v>
      </c>
      <c r="J614" s="52">
        <v>0</v>
      </c>
      <c r="K614" s="52">
        <v>0</v>
      </c>
      <c r="L614" s="53">
        <v>0</v>
      </c>
      <c r="M614" s="54" t="s">
        <v>5374</v>
      </c>
      <c r="N614" s="55"/>
      <c r="O614" s="16" t="str" cm="1">
        <f t="array" ref="O614">IFERROR(_xlfn.IFS(
Q614="MPR ISSUE","PDH",
Q614="BSS Hardware Issue","BSS",
Q614="Sites strategiques, MLL, Pylone, etc.","ENVTECH",
Q614="AKTIVCO DEFAUT GE &amp; POWER Cabinet","AKTIVCO",
Q614="AKTIVCO Coupure ENEO &amp; Baisse de tension","AKTIVCO GRID ONLY",
Q614="Coupure ENEO &amp; Baisse de tension","IHS GRID ONLY",
Q614="Defaut GE &amp; POWER Cabinet","IHS",
Q614="Sharing","Partners",
Q614="SIte strategiques &amp; DataCenter","SST &amp; DC",
Q614="Exclu","Exclu",
Q614="SAT","SAT",
Q614="SPARE-ISSUE","SPARE-ISSUE",
Q614="Fiber CAmtel","TRANS_FO_CAMTEL",
Q614="Fiber AOF","Fiber AOF",
Q614="Projet OCM (HUAWEI)","TRAVAUX-HUAWEI",
Q614="Projet OCM (NOKIA)","TRAVAUX-NOKIA",
Q614="ACCESS-ISSUE","ACCESS-ISSUE",
Q614="Projet OCM (ZTE, NOKIA, autres projets)","TRAVAUX OCM",
Q614="No root CAuse","No root cause",
Q614="ODU HS","PDH",
Q614="IP &amp; VLAN","PDH",
Q614="Warehouse HUAWEI","SPARE-ISSUE",
Q614="SPARE-HS","SPARE-ISSUE",
Q614="Power Telco","BSS"
),"")</f>
        <v>No root cause</v>
      </c>
      <c r="P614" s="22" t="str" cm="1">
        <f t="array" ref="P614">IFERROR(_xlfn.IFS(
Q614="MPR ISSUE","TX ISSUE",
Q614="BSS Hardware Issue","RAN ISSUE",
Q614="Sites strategiques, MLL, Pylone, etc.","ENVTECH",
Q614="AKTIVCO DEFAUT GE &amp; POWER Cabinet","POWER ISSUE",
Q614="AKTIVCO Coupure ENEO &amp; Baisse de tension","POWER ISSUE",
Q614="Coupure ENEO &amp; Baisse de tension","POWER ISSUE",
Q614="Defaut GE &amp; POWER Cabinet","POWER ISSUE",
Q614="Sharing","POWER ISSUE",
Q614="SIte strategiques &amp; DataCenter","POWER ISSUE",
Q614="Exclu","Exclu",
Q614="SAT","TX ISSUE",
Q614="SPARE-ISSUE","SPARE-ISSUE",
Q614="Fiber CAmtel","TX ISSUE",
Q614="Fiber AOF","TX ISSUE",
Q614="Projet OCM (HUAWEI)","TRAVAUX-HUAWEI",
Q614="Projet OCM (NOKIA)","TRAVAUX -NOKIA",
Q614="ACCESS-ISSUE","ACCESS-ISSUE",
Q614="Projet OCM (ZTE, NOKIA, autres projets)","TRAVAUX OCM",
Q614="No root CAuse","No root cause",
Q614="ODU HS","TX ISSUE",
Q614="IP &amp; VLAN","TX ISSUE",
Q614="Warehouse HUAWEI","SPARE-ISSUE",
Q614="SPARE-HS","SPARE-ISSUE",
Q614="Power Telco","RAN ISSUE"
),"")</f>
        <v>No root cause</v>
      </c>
      <c r="Q614" s="48" t="s">
        <v>5573</v>
      </c>
      <c r="R614" s="23" t="str" cm="1">
        <f t="array" ref="R614">IFERROR(_xlfn.IFS(
Q614="MPR ISSUE","ACTIVE",
Q614="BSS Hardware Issue","ACTIVE",
Q614="Sites strategiques, MLL, Pylone, etc.","PASSIVE",
Q614="AKTIVCO DEFAUT GE &amp; POWER Cabinet","PASSIVE",
Q614="AKTIVCO Coupure ENEO &amp; Baisse de tension","PASSIVE",
Q614="Coupure ENEO &amp; Baisse de tension","PASSIVE",
Q614="Defaut GE &amp; POWER Cabinet","PASSIVE",
Q614="Sharing","PASSIVE",
Q614="SIte strategiques &amp; DataCenter","PASSIVE",
Q614="Exclu","Exclu",
Q614="SAT","ACTIVE",
Q614="SPARE-ISSUE","SPARE-ISSUE",
Q614="Fiber CAmtel","ACTIVE",
Q614="Fiber AOF","ACTIVE",
Q614="Projet OCM (HUAWEI)","PLANNED WORKS",
Q614="Projet OCM (NOKIA)","PLANNED WORKS",
Q614="ACCESS-ISSUE","ACCESS-ISSUE",
Q614="Projet OCM (ZTE, NOKIA, autres projets)","PLANNED WORKS",
Q614="No root CAuse","No root cause",
Q614="ODU HS","ACTIVE",
Q614="IP &amp; VLAN","ACTIVE",
Q614="Warehouse HUAWEI","SPARE-ISSUE",
Q614="SPARE-HS","SPARE-ISSUE",
Q614="Power Telco","ACTIVE"
),"")</f>
        <v>No root cause</v>
      </c>
      <c r="S614" s="56" t="s">
        <v>5901</v>
      </c>
      <c r="T614" s="7" t="s">
        <v>17</v>
      </c>
      <c r="U614" s="57" t="s">
        <v>17</v>
      </c>
      <c r="V614" s="57" t="s">
        <v>17</v>
      </c>
      <c r="W614" s="57" t="s">
        <v>17</v>
      </c>
      <c r="X614" s="57" t="s">
        <v>17</v>
      </c>
      <c r="Y614" s="57" t="s">
        <v>17</v>
      </c>
      <c r="Z614" s="57" t="s">
        <v>17</v>
      </c>
      <c r="AA614" s="57" t="s">
        <v>17</v>
      </c>
      <c r="AB614" s="57"/>
      <c r="AC614" s="57" t="s">
        <v>17</v>
      </c>
      <c r="AD614" s="57" t="s">
        <v>5902</v>
      </c>
      <c r="AE614" s="57" t="s">
        <v>5902</v>
      </c>
      <c r="AF614" s="57" t="s">
        <v>17</v>
      </c>
      <c r="AG614" s="57" t="s">
        <v>17</v>
      </c>
      <c r="AH614" s="57" t="s">
        <v>17</v>
      </c>
      <c r="AI614" s="57" t="s">
        <v>17</v>
      </c>
      <c r="AJ614" s="15"/>
      <c r="AK614" s="15"/>
      <c r="AL614" s="15"/>
      <c r="AM614" s="15"/>
    </row>
    <row r="615" spans="1:39" s="14" customFormat="1" x14ac:dyDescent="0.35">
      <c r="A615" s="1" t="s">
        <v>4092</v>
      </c>
      <c r="B615" s="1" t="s">
        <v>4093</v>
      </c>
      <c r="C615" s="3"/>
      <c r="D615" s="1" t="s">
        <v>12</v>
      </c>
      <c r="E615" s="1" t="s">
        <v>13</v>
      </c>
      <c r="F615" s="3" t="s">
        <v>14</v>
      </c>
      <c r="G615" s="1" t="s">
        <v>65</v>
      </c>
      <c r="H615" s="59" t="str">
        <f>_xlfn.XLOOKUP(B615,'[1]Nur des jours'!$B:$B,'[1]Nur des jours'!$H:$H,"")</f>
        <v>HUAWEI</v>
      </c>
      <c r="I615" s="52">
        <v>0</v>
      </c>
      <c r="J615" s="52">
        <v>0</v>
      </c>
      <c r="K615" s="52">
        <v>0</v>
      </c>
      <c r="L615" s="53">
        <v>0</v>
      </c>
      <c r="M615" s="54" t="s">
        <v>5374</v>
      </c>
      <c r="N615" s="55"/>
      <c r="O615" s="16" t="str" cm="1">
        <f t="array" ref="O615">IFERROR(_xlfn.IFS(
Q615="MPR ISSUE","PDH",
Q615="BSS Hardware Issue","BSS",
Q615="Sites strategiques, MLL, Pylone, etc.","ENVTECH",
Q615="AKTIVCO DEFAUT GE &amp; POWER Cabinet","AKTIVCO",
Q615="AKTIVCO Coupure ENEO &amp; Baisse de tension","AKTIVCO GRID ONLY",
Q615="Coupure ENEO &amp; Baisse de tension","IHS GRID ONLY",
Q615="Defaut GE &amp; POWER Cabinet","IHS",
Q615="Sharing","Partners",
Q615="SIte strategiques &amp; DataCenter","SST &amp; DC",
Q615="Exclu","Exclu",
Q615="SAT","SAT",
Q615="SPARE-ISSUE","SPARE-ISSUE",
Q615="Fiber CAmtel","TRANS_FO_CAMTEL",
Q615="Fiber AOF","Fiber AOF",
Q615="Projet OCM (HUAWEI)","TRAVAUX-HUAWEI",
Q615="Projet OCM (NOKIA)","TRAVAUX-NOKIA",
Q615="ACCESS-ISSUE","ACCESS-ISSUE",
Q615="Projet OCM (ZTE, NOKIA, autres projets)","TRAVAUX OCM",
Q615="No root CAuse","No root cause",
Q615="ODU HS","PDH",
Q615="IP &amp; VLAN","PDH",
Q615="Warehouse HUAWEI","SPARE-ISSUE",
Q615="SPARE-HS","SPARE-ISSUE",
Q615="Power Telco","BSS"
),"")</f>
        <v>No root cause</v>
      </c>
      <c r="P615" s="22" t="str" cm="1">
        <f t="array" ref="P615">IFERROR(_xlfn.IFS(
Q615="MPR ISSUE","TX ISSUE",
Q615="BSS Hardware Issue","RAN ISSUE",
Q615="Sites strategiques, MLL, Pylone, etc.","ENVTECH",
Q615="AKTIVCO DEFAUT GE &amp; POWER Cabinet","POWER ISSUE",
Q615="AKTIVCO Coupure ENEO &amp; Baisse de tension","POWER ISSUE",
Q615="Coupure ENEO &amp; Baisse de tension","POWER ISSUE",
Q615="Defaut GE &amp; POWER Cabinet","POWER ISSUE",
Q615="Sharing","POWER ISSUE",
Q615="SIte strategiques &amp; DataCenter","POWER ISSUE",
Q615="Exclu","Exclu",
Q615="SAT","TX ISSUE",
Q615="SPARE-ISSUE","SPARE-ISSUE",
Q615="Fiber CAmtel","TX ISSUE",
Q615="Fiber AOF","TX ISSUE",
Q615="Projet OCM (HUAWEI)","TRAVAUX-HUAWEI",
Q615="Projet OCM (NOKIA)","TRAVAUX -NOKIA",
Q615="ACCESS-ISSUE","ACCESS-ISSUE",
Q615="Projet OCM (ZTE, NOKIA, autres projets)","TRAVAUX OCM",
Q615="No root CAuse","No root cause",
Q615="ODU HS","TX ISSUE",
Q615="IP &amp; VLAN","TX ISSUE",
Q615="Warehouse HUAWEI","SPARE-ISSUE",
Q615="SPARE-HS","SPARE-ISSUE",
Q615="Power Telco","RAN ISSUE"
),"")</f>
        <v>No root cause</v>
      </c>
      <c r="Q615" s="48" t="s">
        <v>5573</v>
      </c>
      <c r="R615" s="23" t="str" cm="1">
        <f t="array" ref="R615">IFERROR(_xlfn.IFS(
Q615="MPR ISSUE","ACTIVE",
Q615="BSS Hardware Issue","ACTIVE",
Q615="Sites strategiques, MLL, Pylone, etc.","PASSIVE",
Q615="AKTIVCO DEFAUT GE &amp; POWER Cabinet","PASSIVE",
Q615="AKTIVCO Coupure ENEO &amp; Baisse de tension","PASSIVE",
Q615="Coupure ENEO &amp; Baisse de tension","PASSIVE",
Q615="Defaut GE &amp; POWER Cabinet","PASSIVE",
Q615="Sharing","PASSIVE",
Q615="SIte strategiques &amp; DataCenter","PASSIVE",
Q615="Exclu","Exclu",
Q615="SAT","ACTIVE",
Q615="SPARE-ISSUE","SPARE-ISSUE",
Q615="Fiber CAmtel","ACTIVE",
Q615="Fiber AOF","ACTIVE",
Q615="Projet OCM (HUAWEI)","PLANNED WORKS",
Q615="Projet OCM (NOKIA)","PLANNED WORKS",
Q615="ACCESS-ISSUE","ACCESS-ISSUE",
Q615="Projet OCM (ZTE, NOKIA, autres projets)","PLANNED WORKS",
Q615="No root CAuse","No root cause",
Q615="ODU HS","ACTIVE",
Q615="IP &amp; VLAN","ACTIVE",
Q615="Warehouse HUAWEI","SPARE-ISSUE",
Q615="SPARE-HS","SPARE-ISSUE",
Q615="Power Telco","ACTIVE"
),"")</f>
        <v>No root cause</v>
      </c>
      <c r="S615" s="56" t="s">
        <v>5965</v>
      </c>
      <c r="T615" s="7" t="s">
        <v>17</v>
      </c>
      <c r="U615" s="57" t="s">
        <v>5966</v>
      </c>
      <c r="V615" s="57" t="s">
        <v>5967</v>
      </c>
      <c r="W615" s="57" t="s">
        <v>17</v>
      </c>
      <c r="X615" s="57" t="s">
        <v>5967</v>
      </c>
      <c r="Y615" s="57" t="s">
        <v>17</v>
      </c>
      <c r="Z615" s="57" t="s">
        <v>17</v>
      </c>
      <c r="AA615" s="57" t="s">
        <v>17</v>
      </c>
      <c r="AB615" s="57"/>
      <c r="AC615" s="57" t="s">
        <v>17</v>
      </c>
      <c r="AD615" s="57" t="s">
        <v>17</v>
      </c>
      <c r="AE615" s="57" t="s">
        <v>17</v>
      </c>
      <c r="AF615" s="57" t="s">
        <v>17</v>
      </c>
      <c r="AG615" s="57" t="s">
        <v>17</v>
      </c>
      <c r="AH615" s="57" t="s">
        <v>17</v>
      </c>
      <c r="AI615" s="57" t="s">
        <v>17</v>
      </c>
      <c r="AJ615" s="15"/>
      <c r="AK615" s="15"/>
      <c r="AL615" s="15"/>
      <c r="AM615" s="15"/>
    </row>
    <row r="616" spans="1:39" s="14" customFormat="1" x14ac:dyDescent="0.35">
      <c r="A616" s="1" t="s">
        <v>4909</v>
      </c>
      <c r="B616" s="1" t="s">
        <v>4910</v>
      </c>
      <c r="C616" s="3"/>
      <c r="D616" s="1" t="s">
        <v>12</v>
      </c>
      <c r="E616" s="1" t="s">
        <v>98</v>
      </c>
      <c r="F616" s="3" t="s">
        <v>228</v>
      </c>
      <c r="G616" s="1" t="s">
        <v>4911</v>
      </c>
      <c r="H616" s="60" t="str">
        <f>_xlfn.XLOOKUP(B616,'[1]Nur des jours'!$B:$B,'[1]Nur des jours'!$H:$H,"")</f>
        <v>NOKIA</v>
      </c>
      <c r="I616" s="52">
        <v>0</v>
      </c>
      <c r="J616" s="52">
        <v>0</v>
      </c>
      <c r="K616" s="52">
        <v>0</v>
      </c>
      <c r="L616" s="53">
        <v>0</v>
      </c>
      <c r="M616" s="54" t="s">
        <v>5374</v>
      </c>
      <c r="N616" s="55"/>
      <c r="O616" s="16" t="str" cm="1">
        <f t="array" ref="O616">IFERROR(_xlfn.IFS(
Q616="MPR ISSUE","PDH",
Q616="BSS Hardware Issue","BSS",
Q616="Sites strategiques, MLL, Pylone, etc.","ENVTECH",
Q616="AKTIVCO DEFAUT GE &amp; POWER Cabinet","AKTIVCO",
Q616="AKTIVCO Coupure ENEO &amp; Baisse de tension","AKTIVCO GRID ONLY",
Q616="Coupure ENEO &amp; Baisse de tension","IHS GRID ONLY",
Q616="Defaut GE &amp; POWER Cabinet","IHS",
Q616="Sharing","Partners",
Q616="SIte strategiques &amp; DataCenter","SST &amp; DC",
Q616="Exclu","Exclu",
Q616="SAT","SAT",
Q616="SPARE-ISSUE","SPARE-ISSUE",
Q616="Fiber CAmtel","TRANS_FO_CAMTEL",
Q616="Fiber AOF","Fiber AOF",
Q616="Projet OCM (HUAWEI)","TRAVAUX-HUAWEI",
Q616="Projet OCM (NOKIA)","TRAVAUX-NOKIA",
Q616="ACCESS-ISSUE","ACCESS-ISSUE",
Q616="Projet OCM (ZTE, NOKIA, autres projets)","TRAVAUX OCM",
Q616="No root CAuse","No root cause",
Q616="ODU HS","PDH",
Q616="IP &amp; VLAN","PDH",
Q616="Warehouse HUAWEI","SPARE-ISSUE",
Q616="SPARE-HS","SPARE-ISSUE",
Q616="Power Telco","BSS"
),"")</f>
        <v>No root cause</v>
      </c>
      <c r="P616" s="22" t="str" cm="1">
        <f t="array" ref="P616">IFERROR(_xlfn.IFS(
Q616="MPR ISSUE","TX ISSUE",
Q616="BSS Hardware Issue","RAN ISSUE",
Q616="Sites strategiques, MLL, Pylone, etc.","ENVTECH",
Q616="AKTIVCO DEFAUT GE &amp; POWER Cabinet","POWER ISSUE",
Q616="AKTIVCO Coupure ENEO &amp; Baisse de tension","POWER ISSUE",
Q616="Coupure ENEO &amp; Baisse de tension","POWER ISSUE",
Q616="Defaut GE &amp; POWER Cabinet","POWER ISSUE",
Q616="Sharing","POWER ISSUE",
Q616="SIte strategiques &amp; DataCenter","POWER ISSUE",
Q616="Exclu","Exclu",
Q616="SAT","TX ISSUE",
Q616="SPARE-ISSUE","SPARE-ISSUE",
Q616="Fiber CAmtel","TX ISSUE",
Q616="Fiber AOF","TX ISSUE",
Q616="Projet OCM (HUAWEI)","TRAVAUX-HUAWEI",
Q616="Projet OCM (NOKIA)","TRAVAUX -NOKIA",
Q616="ACCESS-ISSUE","ACCESS-ISSUE",
Q616="Projet OCM (ZTE, NOKIA, autres projets)","TRAVAUX OCM",
Q616="No root CAuse","No root cause",
Q616="ODU HS","TX ISSUE",
Q616="IP &amp; VLAN","TX ISSUE",
Q616="Warehouse HUAWEI","SPARE-ISSUE",
Q616="SPARE-HS","SPARE-ISSUE",
Q616="Power Telco","RAN ISSUE"
),"")</f>
        <v>No root cause</v>
      </c>
      <c r="Q616" s="48" t="s">
        <v>5573</v>
      </c>
      <c r="R616" s="23" t="str" cm="1">
        <f t="array" ref="R616">IFERROR(_xlfn.IFS(
Q616="MPR ISSUE","ACTIVE",
Q616="BSS Hardware Issue","ACTIVE",
Q616="Sites strategiques, MLL, Pylone, etc.","PASSIVE",
Q616="AKTIVCO DEFAUT GE &amp; POWER Cabinet","PASSIVE",
Q616="AKTIVCO Coupure ENEO &amp; Baisse de tension","PASSIVE",
Q616="Coupure ENEO &amp; Baisse de tension","PASSIVE",
Q616="Defaut GE &amp; POWER Cabinet","PASSIVE",
Q616="Sharing","PASSIVE",
Q616="SIte strategiques &amp; DataCenter","PASSIVE",
Q616="Exclu","Exclu",
Q616="SAT","ACTIVE",
Q616="SPARE-ISSUE","SPARE-ISSUE",
Q616="Fiber CAmtel","ACTIVE",
Q616="Fiber AOF","ACTIVE",
Q616="Projet OCM (HUAWEI)","PLANNED WORKS",
Q616="Projet OCM (NOKIA)","PLANNED WORKS",
Q616="ACCESS-ISSUE","ACCESS-ISSUE",
Q616="Projet OCM (ZTE, NOKIA, autres projets)","PLANNED WORKS",
Q616="No root CAuse","No root cause",
Q616="ODU HS","ACTIVE",
Q616="IP &amp; VLAN","ACTIVE",
Q616="Warehouse HUAWEI","SPARE-ISSUE",
Q616="SPARE-HS","SPARE-ISSUE",
Q616="Power Telco","ACTIVE"
),"")</f>
        <v>No root cause</v>
      </c>
      <c r="S616" s="56" t="s">
        <v>5956</v>
      </c>
      <c r="T616" s="7" t="s">
        <v>17</v>
      </c>
      <c r="U616" s="57" t="s">
        <v>17</v>
      </c>
      <c r="V616" s="57" t="s">
        <v>17</v>
      </c>
      <c r="W616" s="57" t="s">
        <v>17</v>
      </c>
      <c r="X616" s="57" t="s">
        <v>17</v>
      </c>
      <c r="Y616" s="57" t="s">
        <v>17</v>
      </c>
      <c r="Z616" s="57" t="s">
        <v>17</v>
      </c>
      <c r="AA616" s="57" t="s">
        <v>17</v>
      </c>
      <c r="AB616" s="57"/>
      <c r="AC616" s="57" t="s">
        <v>5957</v>
      </c>
      <c r="AD616" s="57" t="s">
        <v>5957</v>
      </c>
      <c r="AE616" s="57" t="s">
        <v>5957</v>
      </c>
      <c r="AF616" s="57" t="s">
        <v>17</v>
      </c>
      <c r="AG616" s="57" t="s">
        <v>17</v>
      </c>
      <c r="AH616" s="57" t="s">
        <v>17</v>
      </c>
      <c r="AI616" s="57" t="s">
        <v>17</v>
      </c>
      <c r="AJ616" s="15"/>
      <c r="AK616" s="15"/>
      <c r="AL616" s="15"/>
      <c r="AM616" s="15"/>
    </row>
    <row r="617" spans="1:39" s="14" customFormat="1" x14ac:dyDescent="0.35">
      <c r="A617" s="1" t="s">
        <v>1272</v>
      </c>
      <c r="B617" s="1" t="s">
        <v>1273</v>
      </c>
      <c r="C617" s="3"/>
      <c r="D617" s="1" t="s">
        <v>23</v>
      </c>
      <c r="E617" s="1" t="s">
        <v>124</v>
      </c>
      <c r="F617" s="3" t="s">
        <v>104</v>
      </c>
      <c r="G617" s="1" t="s">
        <v>1272</v>
      </c>
      <c r="H617" s="60" t="str">
        <f>_xlfn.XLOOKUP(B617,'[1]Nur des jours'!$B:$B,'[1]Nur des jours'!$H:$H,"")</f>
        <v>NOKIA</v>
      </c>
      <c r="I617" s="52">
        <v>0</v>
      </c>
      <c r="J617" s="52">
        <v>0</v>
      </c>
      <c r="K617" s="52">
        <v>0</v>
      </c>
      <c r="L617" s="53">
        <v>0</v>
      </c>
      <c r="M617" s="54" t="s">
        <v>5374</v>
      </c>
      <c r="N617" s="55"/>
      <c r="O617" s="16" t="str" cm="1">
        <f t="array" ref="O617">IFERROR(_xlfn.IFS(
Q617="MPR ISSUE","PDH",
Q617="BSS Hardware Issue","BSS",
Q617="Sites strategiques, MLL, Pylone, etc.","ENVTECH",
Q617="AKTIVCO DEFAUT GE &amp; POWER Cabinet","AKTIVCO",
Q617="AKTIVCO Coupure ENEO &amp; Baisse de tension","AKTIVCO GRID ONLY",
Q617="Coupure ENEO &amp; Baisse de tension","IHS GRID ONLY",
Q617="Defaut GE &amp; POWER Cabinet","IHS",
Q617="Sharing","Partners",
Q617="SIte strategiques &amp; DataCenter","SST &amp; DC",
Q617="Exclu","Exclu",
Q617="SAT","SAT",
Q617="SPARE-ISSUE","SPARE-ISSUE",
Q617="Fiber CAmtel","TRANS_FO_CAMTEL",
Q617="Fiber AOF","Fiber AOF",
Q617="Projet OCM (HUAWEI)","TRAVAUX-HUAWEI",
Q617="Projet OCM (NOKIA)","TRAVAUX-NOKIA",
Q617="ACCESS-ISSUE","ACCESS-ISSUE",
Q617="Projet OCM (ZTE, NOKIA, autres projets)","TRAVAUX OCM",
Q617="No root CAuse","No root cause",
Q617="ODU HS","PDH",
Q617="IP &amp; VLAN","PDH",
Q617="Warehouse HUAWEI","SPARE-ISSUE",
Q617="SPARE-HS","SPARE-ISSUE",
Q617="Power Telco","BSS"
),"")</f>
        <v>Exclu</v>
      </c>
      <c r="P617" s="22" t="str" cm="1">
        <f t="array" ref="P617">IFERROR(_xlfn.IFS(
Q617="MPR ISSUE","TX ISSUE",
Q617="BSS Hardware Issue","RAN ISSUE",
Q617="Sites strategiques, MLL, Pylone, etc.","ENVTECH",
Q617="AKTIVCO DEFAUT GE &amp; POWER Cabinet","POWER ISSUE",
Q617="AKTIVCO Coupure ENEO &amp; Baisse de tension","POWER ISSUE",
Q617="Coupure ENEO &amp; Baisse de tension","POWER ISSUE",
Q617="Defaut GE &amp; POWER Cabinet","POWER ISSUE",
Q617="Sharing","POWER ISSUE",
Q617="SIte strategiques &amp; DataCenter","POWER ISSUE",
Q617="Exclu","Exclu",
Q617="SAT","TX ISSUE",
Q617="SPARE-ISSUE","SPARE-ISSUE",
Q617="Fiber CAmtel","TX ISSUE",
Q617="Fiber AOF","TX ISSUE",
Q617="Projet OCM (HUAWEI)","TRAVAUX-HUAWEI",
Q617="Projet OCM (NOKIA)","TRAVAUX -NOKIA",
Q617="ACCESS-ISSUE","ACCESS-ISSUE",
Q617="Projet OCM (ZTE, NOKIA, autres projets)","TRAVAUX OCM",
Q617="No root CAuse","No root cause",
Q617="ODU HS","TX ISSUE",
Q617="IP &amp; VLAN","TX ISSUE",
Q617="Warehouse HUAWEI","SPARE-ISSUE",
Q617="SPARE-HS","SPARE-ISSUE",
Q617="Power Telco","RAN ISSUE"
),"")</f>
        <v>Exclu</v>
      </c>
      <c r="Q617" s="48" t="s">
        <v>5375</v>
      </c>
      <c r="R617" s="23" t="str" cm="1">
        <f t="array" ref="R617">IFERROR(_xlfn.IFS(
Q617="MPR ISSUE","ACTIVE",
Q617="BSS Hardware Issue","ACTIVE",
Q617="Sites strategiques, MLL, Pylone, etc.","PASSIVE",
Q617="AKTIVCO DEFAUT GE &amp; POWER Cabinet","PASSIVE",
Q617="AKTIVCO Coupure ENEO &amp; Baisse de tension","PASSIVE",
Q617="Coupure ENEO &amp; Baisse de tension","PASSIVE",
Q617="Defaut GE &amp; POWER Cabinet","PASSIVE",
Q617="Sharing","PASSIVE",
Q617="SIte strategiques &amp; DataCenter","PASSIVE",
Q617="Exclu","Exclu",
Q617="SAT","ACTIVE",
Q617="SPARE-ISSUE","SPARE-ISSUE",
Q617="Fiber CAmtel","ACTIVE",
Q617="Fiber AOF","ACTIVE",
Q617="Projet OCM (HUAWEI)","PLANNED WORKS",
Q617="Projet OCM (NOKIA)","PLANNED WORKS",
Q617="ACCESS-ISSUE","ACCESS-ISSUE",
Q617="Projet OCM (ZTE, NOKIA, autres projets)","PLANNED WORKS",
Q617="No root CAuse","No root cause",
Q617="ODU HS","ACTIVE",
Q617="IP &amp; VLAN","ACTIVE",
Q617="Warehouse HUAWEI","SPARE-ISSUE",
Q617="SPARE-HS","SPARE-ISSUE",
Q617="Power Telco","ACTIVE"
),"")</f>
        <v>Exclu</v>
      </c>
      <c r="S617" s="56" t="s">
        <v>6043</v>
      </c>
      <c r="T617" s="7" t="s">
        <v>17</v>
      </c>
      <c r="U617" s="57" t="s">
        <v>17</v>
      </c>
      <c r="V617" s="57" t="s">
        <v>17</v>
      </c>
      <c r="W617" s="57" t="s">
        <v>17</v>
      </c>
      <c r="X617" s="57" t="s">
        <v>17</v>
      </c>
      <c r="Y617" s="57" t="s">
        <v>17</v>
      </c>
      <c r="Z617" s="57" t="s">
        <v>17</v>
      </c>
      <c r="AA617" s="57" t="s">
        <v>17</v>
      </c>
      <c r="AB617" s="57"/>
      <c r="AC617" s="57" t="s">
        <v>6044</v>
      </c>
      <c r="AD617" s="57" t="s">
        <v>6045</v>
      </c>
      <c r="AE617" s="57" t="s">
        <v>6044</v>
      </c>
      <c r="AF617" s="57" t="s">
        <v>17</v>
      </c>
      <c r="AG617" s="57" t="s">
        <v>17</v>
      </c>
      <c r="AH617" s="57" t="s">
        <v>17</v>
      </c>
      <c r="AI617" s="57" t="s">
        <v>17</v>
      </c>
      <c r="AJ617" s="15"/>
      <c r="AK617" s="15"/>
      <c r="AL617" s="15"/>
      <c r="AM617" s="15"/>
    </row>
    <row r="618" spans="1:39" s="14" customFormat="1" x14ac:dyDescent="0.35">
      <c r="A618" s="1" t="s">
        <v>1126</v>
      </c>
      <c r="B618" s="1" t="s">
        <v>1127</v>
      </c>
      <c r="C618" s="3"/>
      <c r="D618" s="1"/>
      <c r="E618" s="1"/>
      <c r="F618" s="3" t="s">
        <v>14</v>
      </c>
      <c r="G618" s="1" t="s">
        <v>80</v>
      </c>
      <c r="H618" s="59" t="str">
        <f>_xlfn.XLOOKUP(B618,'[1]Nur des jours'!$B:$B,'[1]Nur des jours'!$H:$H,"")</f>
        <v>HUAWEI</v>
      </c>
      <c r="I618" s="52">
        <v>0</v>
      </c>
      <c r="J618" s="52">
        <v>0</v>
      </c>
      <c r="K618" s="52">
        <v>0</v>
      </c>
      <c r="L618" s="53">
        <v>0</v>
      </c>
      <c r="M618" s="54" t="s">
        <v>5376</v>
      </c>
      <c r="N618" s="55"/>
      <c r="O618" s="16" t="str" cm="1">
        <f t="array" ref="O618">IFERROR(_xlfn.IFS(
Q618="MPR ISSUE","PDH",
Q618="BSS Hardware Issue","BSS",
Q618="Sites strategiques, MLL, Pylone, etc.","ENVTECH",
Q618="AKTIVCO DEFAUT GE &amp; POWER Cabinet","AKTIVCO",
Q618="AKTIVCO Coupure ENEO &amp; Baisse de tension","AKTIVCO GRID ONLY",
Q618="Coupure ENEO &amp; Baisse de tension","IHS GRID ONLY",
Q618="Defaut GE &amp; POWER Cabinet","IHS",
Q618="Sharing","Partners",
Q618="SIte strategiques &amp; DataCenter","SST &amp; DC",
Q618="Exclu","Exclu",
Q618="SAT","SAT",
Q618="SPARE-ISSUE","SPARE-ISSUE",
Q618="Fiber CAmtel","TRANS_FO_CAMTEL",
Q618="Fiber AOF","Fiber AOF",
Q618="Projet OCM (HUAWEI)","TRAVAUX-HUAWEI",
Q618="Projet OCM (NOKIA)","TRAVAUX-NOKIA",
Q618="ACCESS-ISSUE","ACCESS-ISSUE",
Q618="Projet OCM (ZTE, NOKIA, autres projets)","TRAVAUX OCM",
Q618="No root CAuse","No root cause",
Q618="ODU HS","PDH",
Q618="IP &amp; VLAN","PDH",
Q618="Warehouse HUAWEI","SPARE-ISSUE",
Q618="SPARE-HS","SPARE-ISSUE",
Q618="Power Telco","BSS"
),"")</f>
        <v>PDH</v>
      </c>
      <c r="P618" s="22" t="str" cm="1">
        <f t="array" ref="P618">IFERROR(_xlfn.IFS(
Q618="MPR ISSUE","TX ISSUE",
Q618="BSS Hardware Issue","RAN ISSUE",
Q618="Sites strategiques, MLL, Pylone, etc.","ENVTECH",
Q618="AKTIVCO DEFAUT GE &amp; POWER Cabinet","POWER ISSUE",
Q618="AKTIVCO Coupure ENEO &amp; Baisse de tension","POWER ISSUE",
Q618="Coupure ENEO &amp; Baisse de tension","POWER ISSUE",
Q618="Defaut GE &amp; POWER Cabinet","POWER ISSUE",
Q618="Sharing","POWER ISSUE",
Q618="SIte strategiques &amp; DataCenter","POWER ISSUE",
Q618="Exclu","Exclu",
Q618="SAT","TX ISSUE",
Q618="SPARE-ISSUE","SPARE-ISSUE",
Q618="Fiber CAmtel","TX ISSUE",
Q618="Fiber AOF","TX ISSUE",
Q618="Projet OCM (HUAWEI)","TRAVAUX-HUAWEI",
Q618="Projet OCM (NOKIA)","TRAVAUX -NOKIA",
Q618="ACCESS-ISSUE","ACCESS-ISSUE",
Q618="Projet OCM (ZTE, NOKIA, autres projets)","TRAVAUX OCM",
Q618="No root CAuse","No root cause",
Q618="ODU HS","TX ISSUE",
Q618="IP &amp; VLAN","TX ISSUE",
Q618="Warehouse HUAWEI","SPARE-ISSUE",
Q618="SPARE-HS","SPARE-ISSUE",
Q618="Power Telco","RAN ISSUE"
),"")</f>
        <v>TX ISSUE</v>
      </c>
      <c r="Q618" s="48" t="s">
        <v>6155</v>
      </c>
      <c r="R618" s="23" t="str" cm="1">
        <f t="array" ref="R618">IFERROR(_xlfn.IFS(
Q618="MPR ISSUE","ACTIVE",
Q618="BSS Hardware Issue","ACTIVE",
Q618="Sites strategiques, MLL, Pylone, etc.","PASSIVE",
Q618="AKTIVCO DEFAUT GE &amp; POWER Cabinet","PASSIVE",
Q618="AKTIVCO Coupure ENEO &amp; Baisse de tension","PASSIVE",
Q618="Coupure ENEO &amp; Baisse de tension","PASSIVE",
Q618="Defaut GE &amp; POWER Cabinet","PASSIVE",
Q618="Sharing","PASSIVE",
Q618="SIte strategiques &amp; DataCenter","PASSIVE",
Q618="Exclu","Exclu",
Q618="SAT","ACTIVE",
Q618="SPARE-ISSUE","SPARE-ISSUE",
Q618="Fiber CAmtel","ACTIVE",
Q618="Fiber AOF","ACTIVE",
Q618="Projet OCM (HUAWEI)","PLANNED WORKS",
Q618="Projet OCM (NOKIA)","PLANNED WORKS",
Q618="ACCESS-ISSUE","ACCESS-ISSUE",
Q618="Projet OCM (ZTE, NOKIA, autres projets)","PLANNED WORKS",
Q618="No root CAuse","No root cause",
Q618="ODU HS","ACTIVE",
Q618="IP &amp; VLAN","ACTIVE",
Q618="Warehouse HUAWEI","SPARE-ISSUE",
Q618="SPARE-HS","SPARE-ISSUE",
Q618="Power Telco","ACTIVE"
),"")</f>
        <v>ACTIVE</v>
      </c>
      <c r="S618" s="56" t="s">
        <v>6038</v>
      </c>
      <c r="T618" s="7" t="s">
        <v>17</v>
      </c>
      <c r="U618" s="57" t="s">
        <v>17</v>
      </c>
      <c r="V618" s="57" t="s">
        <v>17</v>
      </c>
      <c r="W618" s="57" t="s">
        <v>17</v>
      </c>
      <c r="X618" s="57" t="s">
        <v>17</v>
      </c>
      <c r="Y618" s="57" t="s">
        <v>17</v>
      </c>
      <c r="Z618" s="57" t="s">
        <v>17</v>
      </c>
      <c r="AA618" s="57" t="s">
        <v>17</v>
      </c>
      <c r="AB618" s="57" t="s">
        <v>17</v>
      </c>
      <c r="AC618" s="57" t="s">
        <v>6039</v>
      </c>
      <c r="AD618" s="57" t="s">
        <v>17</v>
      </c>
      <c r="AE618" s="57" t="s">
        <v>17</v>
      </c>
      <c r="AF618" s="57" t="s">
        <v>6040</v>
      </c>
      <c r="AG618" s="57" t="s">
        <v>5587</v>
      </c>
      <c r="AH618" s="57" t="s">
        <v>17</v>
      </c>
      <c r="AI618" s="57" t="s">
        <v>6041</v>
      </c>
      <c r="AJ618" s="15"/>
      <c r="AK618" s="15"/>
      <c r="AL618" s="15"/>
      <c r="AM618" s="15"/>
    </row>
    <row r="619" spans="1:39" s="14" customFormat="1" x14ac:dyDescent="0.35">
      <c r="A619" s="3" t="s">
        <v>2066</v>
      </c>
      <c r="B619" s="3" t="s">
        <v>2067</v>
      </c>
      <c r="C619" s="3"/>
      <c r="D619" s="3" t="s">
        <v>12</v>
      </c>
      <c r="E619" s="3" t="s">
        <v>98</v>
      </c>
      <c r="F619" s="3" t="s">
        <v>33</v>
      </c>
      <c r="G619" s="3" t="s">
        <v>2068</v>
      </c>
      <c r="H619" s="60" t="str">
        <f>_xlfn.XLOOKUP(B619,'[1]Nur des jours'!$B:$B,'[1]Nur des jours'!$H:$H,"")</f>
        <v>NOKIA</v>
      </c>
      <c r="I619" s="52">
        <v>0</v>
      </c>
      <c r="J619" s="52">
        <v>0</v>
      </c>
      <c r="K619" s="52">
        <v>0</v>
      </c>
      <c r="L619" s="53">
        <v>0</v>
      </c>
      <c r="M619" s="54" t="s">
        <v>5374</v>
      </c>
      <c r="N619" s="55"/>
      <c r="O619" s="16" t="str" cm="1">
        <f t="array" ref="O619">IFERROR(_xlfn.IFS(
Q619="MPR ISSUE","PDH",
Q619="BSS Hardware Issue","BSS",
Q619="Sites strategiques, MLL, Pylone, etc.","ENVTECH",
Q619="AKTIVCO DEFAUT GE &amp; POWER Cabinet","AKTIVCO",
Q619="AKTIVCO Coupure ENEO &amp; Baisse de tension","AKTIVCO GRID ONLY",
Q619="Coupure ENEO &amp; Baisse de tension","IHS GRID ONLY",
Q619="Defaut GE &amp; POWER Cabinet","IHS",
Q619="Sharing","Partners",
Q619="SIte strategiques &amp; DataCenter","SST &amp; DC",
Q619="Exclu","Exclu",
Q619="SAT","SAT",
Q619="SPARE-ISSUE","SPARE-ISSUE",
Q619="Fiber CAmtel","TRANS_FO_CAMTEL",
Q619="Fiber AOF","Fiber AOF",
Q619="Projet OCM (HUAWEI)","TRAVAUX-HUAWEI",
Q619="Projet OCM (NOKIA)","TRAVAUX-NOKIA",
Q619="ACCESS-ISSUE","ACCESS-ISSUE",
Q619="Projet OCM (ZTE, NOKIA, autres projets)","TRAVAUX OCM",
Q619="No root CAuse","No root cause",
Q619="ODU HS","PDH",
Q619="IP &amp; VLAN","PDH",
Q619="Warehouse HUAWEI","SPARE-ISSUE",
Q619="SPARE-HS","SPARE-ISSUE",
Q619="Power Telco","BSS"
),"")</f>
        <v>BSS</v>
      </c>
      <c r="P619" s="22" t="str" cm="1">
        <f t="array" ref="P619">IFERROR(_xlfn.IFS(
Q619="MPR ISSUE","TX ISSUE",
Q619="BSS Hardware Issue","RAN ISSUE",
Q619="Sites strategiques, MLL, Pylone, etc.","ENVTECH",
Q619="AKTIVCO DEFAUT GE &amp; POWER Cabinet","POWER ISSUE",
Q619="AKTIVCO Coupure ENEO &amp; Baisse de tension","POWER ISSUE",
Q619="Coupure ENEO &amp; Baisse de tension","POWER ISSUE",
Q619="Defaut GE &amp; POWER Cabinet","POWER ISSUE",
Q619="Sharing","POWER ISSUE",
Q619="SIte strategiques &amp; DataCenter","POWER ISSUE",
Q619="Exclu","Exclu",
Q619="SAT","TX ISSUE",
Q619="SPARE-ISSUE","SPARE-ISSUE",
Q619="Fiber CAmtel","TX ISSUE",
Q619="Fiber AOF","TX ISSUE",
Q619="Projet OCM (HUAWEI)","TRAVAUX-HUAWEI",
Q619="Projet OCM (NOKIA)","TRAVAUX -NOKIA",
Q619="ACCESS-ISSUE","ACCESS-ISSUE",
Q619="Projet OCM (ZTE, NOKIA, autres projets)","TRAVAUX OCM",
Q619="No root CAuse","No root cause",
Q619="ODU HS","TX ISSUE",
Q619="IP &amp; VLAN","TX ISSUE",
Q619="Warehouse HUAWEI","SPARE-ISSUE",
Q619="SPARE-HS","SPARE-ISSUE",
Q619="Power Telco","RAN ISSUE"
),"")</f>
        <v>RAN ISSUE</v>
      </c>
      <c r="Q619" s="48" t="s">
        <v>5328</v>
      </c>
      <c r="R619" s="23" t="str" cm="1">
        <f t="array" ref="R619">IFERROR(_xlfn.IFS(
Q619="MPR ISSUE","ACTIVE",
Q619="BSS Hardware Issue","ACTIVE",
Q619="Sites strategiques, MLL, Pylone, etc.","PASSIVE",
Q619="AKTIVCO DEFAUT GE &amp; POWER Cabinet","PASSIVE",
Q619="AKTIVCO Coupure ENEO &amp; Baisse de tension","PASSIVE",
Q619="Coupure ENEO &amp; Baisse de tension","PASSIVE",
Q619="Defaut GE &amp; POWER Cabinet","PASSIVE",
Q619="Sharing","PASSIVE",
Q619="SIte strategiques &amp; DataCenter","PASSIVE",
Q619="Exclu","Exclu",
Q619="SAT","ACTIVE",
Q619="SPARE-ISSUE","SPARE-ISSUE",
Q619="Fiber CAmtel","ACTIVE",
Q619="Fiber AOF","ACTIVE",
Q619="Projet OCM (HUAWEI)","PLANNED WORKS",
Q619="Projet OCM (NOKIA)","PLANNED WORKS",
Q619="ACCESS-ISSUE","ACCESS-ISSUE",
Q619="Projet OCM (ZTE, NOKIA, autres projets)","PLANNED WORKS",
Q619="No root CAuse","No root cause",
Q619="ODU HS","ACTIVE",
Q619="IP &amp; VLAN","ACTIVE",
Q619="Warehouse HUAWEI","SPARE-ISSUE",
Q619="SPARE-HS","SPARE-ISSUE",
Q619="Power Telco","ACTIVE"
),"")</f>
        <v>ACTIVE</v>
      </c>
      <c r="S619" s="56" t="s">
        <v>6072</v>
      </c>
      <c r="T619" s="7" t="s">
        <v>17</v>
      </c>
      <c r="U619" s="57" t="s">
        <v>17</v>
      </c>
      <c r="V619" s="57" t="s">
        <v>17</v>
      </c>
      <c r="W619" s="57" t="s">
        <v>17</v>
      </c>
      <c r="X619" s="57" t="s">
        <v>17</v>
      </c>
      <c r="Y619" s="57" t="s">
        <v>17</v>
      </c>
      <c r="Z619" s="57" t="s">
        <v>17</v>
      </c>
      <c r="AA619" s="57" t="s">
        <v>17</v>
      </c>
      <c r="AB619" s="57"/>
      <c r="AC619" s="57" t="s">
        <v>6073</v>
      </c>
      <c r="AD619" s="57" t="s">
        <v>6073</v>
      </c>
      <c r="AE619" s="57" t="s">
        <v>6073</v>
      </c>
      <c r="AF619" s="57" t="s">
        <v>17</v>
      </c>
      <c r="AG619" s="57" t="s">
        <v>17</v>
      </c>
      <c r="AH619" s="57" t="s">
        <v>17</v>
      </c>
      <c r="AI619" s="57" t="s">
        <v>17</v>
      </c>
      <c r="AJ619" s="15"/>
      <c r="AK619" s="15"/>
      <c r="AL619" s="15"/>
      <c r="AM619" s="15"/>
    </row>
    <row r="620" spans="1:39" s="14" customFormat="1" x14ac:dyDescent="0.35">
      <c r="A620" s="1" t="s">
        <v>4024</v>
      </c>
      <c r="B620" s="1" t="s">
        <v>4025</v>
      </c>
      <c r="C620" s="3"/>
      <c r="D620" s="1" t="s">
        <v>12</v>
      </c>
      <c r="E620" s="1" t="s">
        <v>320</v>
      </c>
      <c r="F620" s="3" t="s">
        <v>71</v>
      </c>
      <c r="G620" s="1" t="s">
        <v>4026</v>
      </c>
      <c r="H620" s="51" t="str">
        <f>_xlfn.XLOOKUP(B620,'[1]Nur des jours'!$B:$B,'[1]Nur des jours'!$H:$H,"")</f>
        <v>ZTE</v>
      </c>
      <c r="I620" s="52">
        <v>0</v>
      </c>
      <c r="J620" s="52">
        <v>0</v>
      </c>
      <c r="K620" s="52">
        <v>0</v>
      </c>
      <c r="L620" s="53">
        <v>0</v>
      </c>
      <c r="M620" s="54" t="s">
        <v>5374</v>
      </c>
      <c r="N620" s="55"/>
      <c r="O620" s="16" t="str" cm="1">
        <f t="array" ref="O620">IFERROR(_xlfn.IFS(
Q620="MPR ISSUE","PDH",
Q620="BSS Hardware Issue","BSS",
Q620="Sites strategiques, MLL, Pylone, etc.","ENVTECH",
Q620="AKTIVCO DEFAUT GE &amp; POWER Cabinet","AKTIVCO",
Q620="AKTIVCO Coupure ENEO &amp; Baisse de tension","AKTIVCO GRID ONLY",
Q620="Coupure ENEO &amp; Baisse de tension","IHS GRID ONLY",
Q620="Defaut GE &amp; POWER Cabinet","IHS",
Q620="Sharing","Partners",
Q620="SIte strategiques &amp; DataCenter","SST &amp; DC",
Q620="Exclu","Exclu",
Q620="SAT","SAT",
Q620="SPARE-ISSUE","SPARE-ISSUE",
Q620="Fiber CAmtel","TRANS_FO_CAMTEL",
Q620="Fiber AOF","Fiber AOF",
Q620="Projet OCM (HUAWEI)","TRAVAUX-HUAWEI",
Q620="Projet OCM (NOKIA)","TRAVAUX-NOKIA",
Q620="ACCESS-ISSUE","ACCESS-ISSUE",
Q620="Projet OCM (ZTE, NOKIA, autres projets)","TRAVAUX OCM",
Q620="No root CAuse","No root cause",
Q620="ODU HS","PDH",
Q620="IP &amp; VLAN","PDH",
Q620="Warehouse HUAWEI","SPARE-ISSUE",
Q620="SPARE-HS","SPARE-ISSUE",
Q620="Power Telco","BSS"
),"")</f>
        <v>TRAVAUX OCM</v>
      </c>
      <c r="P620" s="22" t="str" cm="1">
        <f t="array" ref="P620">IFERROR(_xlfn.IFS(
Q620="MPR ISSUE","TX ISSUE",
Q620="BSS Hardware Issue","RAN ISSUE",
Q620="Sites strategiques, MLL, Pylone, etc.","ENVTECH",
Q620="AKTIVCO DEFAUT GE &amp; POWER Cabinet","POWER ISSUE",
Q620="AKTIVCO Coupure ENEO &amp; Baisse de tension","POWER ISSUE",
Q620="Coupure ENEO &amp; Baisse de tension","POWER ISSUE",
Q620="Defaut GE &amp; POWER Cabinet","POWER ISSUE",
Q620="Sharing","POWER ISSUE",
Q620="SIte strategiques &amp; DataCenter","POWER ISSUE",
Q620="Exclu","Exclu",
Q620="SAT","TX ISSUE",
Q620="SPARE-ISSUE","SPARE-ISSUE",
Q620="Fiber CAmtel","TX ISSUE",
Q620="Fiber AOF","TX ISSUE",
Q620="Projet OCM (HUAWEI)","TRAVAUX-HUAWEI",
Q620="Projet OCM (NOKIA)","TRAVAUX -NOKIA",
Q620="ACCESS-ISSUE","ACCESS-ISSUE",
Q620="Projet OCM (ZTE, NOKIA, autres projets)","TRAVAUX OCM",
Q620="No root CAuse","No root cause",
Q620="ODU HS","TX ISSUE",
Q620="IP &amp; VLAN","TX ISSUE",
Q620="Warehouse HUAWEI","SPARE-ISSUE",
Q620="SPARE-HS","SPARE-ISSUE",
Q620="Power Telco","RAN ISSUE"
),"")</f>
        <v>TRAVAUX OCM</v>
      </c>
      <c r="Q620" s="48" t="s">
        <v>5349</v>
      </c>
      <c r="R620" s="23" t="str" cm="1">
        <f t="array" ref="R620">IFERROR(_xlfn.IFS(
Q620="MPR ISSUE","ACTIVE",
Q620="BSS Hardware Issue","ACTIVE",
Q620="Sites strategiques, MLL, Pylone, etc.","PASSIVE",
Q620="AKTIVCO DEFAUT GE &amp; POWER Cabinet","PASSIVE",
Q620="AKTIVCO Coupure ENEO &amp; Baisse de tension","PASSIVE",
Q620="Coupure ENEO &amp; Baisse de tension","PASSIVE",
Q620="Defaut GE &amp; POWER Cabinet","PASSIVE",
Q620="Sharing","PASSIVE",
Q620="SIte strategiques &amp; DataCenter","PASSIVE",
Q620="Exclu","Exclu",
Q620="SAT","ACTIVE",
Q620="SPARE-ISSUE","SPARE-ISSUE",
Q620="Fiber CAmtel","ACTIVE",
Q620="Fiber AOF","ACTIVE",
Q620="Projet OCM (HUAWEI)","PLANNED WORKS",
Q620="Projet OCM (NOKIA)","PLANNED WORKS",
Q620="ACCESS-ISSUE","ACCESS-ISSUE",
Q620="Projet OCM (ZTE, NOKIA, autres projets)","PLANNED WORKS",
Q620="No root CAuse","No root cause",
Q620="ODU HS","ACTIVE",
Q620="IP &amp; VLAN","ACTIVE",
Q620="Warehouse HUAWEI","SPARE-ISSUE",
Q620="SPARE-HS","SPARE-ISSUE",
Q620="Power Telco","ACTIVE"
),"")</f>
        <v>PLANNED WORKS</v>
      </c>
      <c r="S620" s="56" t="s">
        <v>6142</v>
      </c>
      <c r="T620" s="7" t="s">
        <v>17</v>
      </c>
      <c r="U620" s="57" t="s">
        <v>17</v>
      </c>
      <c r="V620" s="57" t="s">
        <v>17</v>
      </c>
      <c r="W620" s="57" t="s">
        <v>17</v>
      </c>
      <c r="X620" s="57" t="s">
        <v>17</v>
      </c>
      <c r="Y620" s="57" t="s">
        <v>5575</v>
      </c>
      <c r="Z620" s="57" t="s">
        <v>5940</v>
      </c>
      <c r="AA620" s="57" t="s">
        <v>5940</v>
      </c>
      <c r="AB620" s="57"/>
      <c r="AC620" s="57" t="s">
        <v>17</v>
      </c>
      <c r="AD620" s="57" t="s">
        <v>17</v>
      </c>
      <c r="AE620" s="57" t="s">
        <v>17</v>
      </c>
      <c r="AF620" s="57" t="s">
        <v>17</v>
      </c>
      <c r="AG620" s="57" t="s">
        <v>17</v>
      </c>
      <c r="AH620" s="57" t="s">
        <v>17</v>
      </c>
      <c r="AI620" s="57" t="s">
        <v>17</v>
      </c>
      <c r="AJ620" s="15"/>
      <c r="AK620" s="15"/>
      <c r="AL620" s="15"/>
      <c r="AM620" s="15"/>
    </row>
    <row r="621" spans="1:39" s="14" customFormat="1" x14ac:dyDescent="0.35">
      <c r="A621" s="1" t="s">
        <v>3514</v>
      </c>
      <c r="B621" s="1" t="s">
        <v>3515</v>
      </c>
      <c r="C621" s="3"/>
      <c r="D621" s="1" t="s">
        <v>12</v>
      </c>
      <c r="E621" s="1" t="s">
        <v>13</v>
      </c>
      <c r="F621" s="3" t="s">
        <v>33</v>
      </c>
      <c r="G621" s="1" t="s">
        <v>3516</v>
      </c>
      <c r="H621" s="51" t="str">
        <f>_xlfn.XLOOKUP(B621,'[1]Nur des jours'!$B:$B,'[1]Nur des jours'!$H:$H,"")</f>
        <v>ZTE</v>
      </c>
      <c r="I621" s="52">
        <v>0</v>
      </c>
      <c r="J621" s="52">
        <v>0</v>
      </c>
      <c r="K621" s="52">
        <v>0</v>
      </c>
      <c r="L621" s="53">
        <v>0</v>
      </c>
      <c r="M621" s="54" t="s">
        <v>5374</v>
      </c>
      <c r="N621" s="55"/>
      <c r="O621" s="16" t="str" cm="1">
        <f t="array" ref="O621">IFERROR(_xlfn.IFS(
Q621="MPR ISSUE","PDH",
Q621="BSS Hardware Issue","BSS",
Q621="Sites strategiques, MLL, Pylone, etc.","ENVTECH",
Q621="AKTIVCO DEFAUT GE &amp; POWER Cabinet","AKTIVCO",
Q621="AKTIVCO Coupure ENEO &amp; Baisse de tension","AKTIVCO GRID ONLY",
Q621="Coupure ENEO &amp; Baisse de tension","IHS GRID ONLY",
Q621="Defaut GE &amp; POWER Cabinet","IHS",
Q621="Sharing","Partners",
Q621="SIte strategiques &amp; DataCenter","SST &amp; DC",
Q621="Exclu","Exclu",
Q621="SAT","SAT",
Q621="SPARE-ISSUE","SPARE-ISSUE",
Q621="Fiber CAmtel","TRANS_FO_CAMTEL",
Q621="Fiber AOF","Fiber AOF",
Q621="Projet OCM (HUAWEI)","TRAVAUX-HUAWEI",
Q621="Projet OCM (NOKIA)","TRAVAUX-NOKIA",
Q621="ACCESS-ISSUE","ACCESS-ISSUE",
Q621="Projet OCM (ZTE, NOKIA, autres projets)","TRAVAUX OCM",
Q621="No root CAuse","No root cause",
Q621="ODU HS","PDH",
Q621="IP &amp; VLAN","PDH",
Q621="Warehouse HUAWEI","SPARE-ISSUE",
Q621="SPARE-HS","SPARE-ISSUE",
Q621="Power Telco","BSS"
),"")</f>
        <v>BSS</v>
      </c>
      <c r="P621" s="22" t="str" cm="1">
        <f t="array" ref="P621">IFERROR(_xlfn.IFS(
Q621="MPR ISSUE","TX ISSUE",
Q621="BSS Hardware Issue","RAN ISSUE",
Q621="Sites strategiques, MLL, Pylone, etc.","ENVTECH",
Q621="AKTIVCO DEFAUT GE &amp; POWER Cabinet","POWER ISSUE",
Q621="AKTIVCO Coupure ENEO &amp; Baisse de tension","POWER ISSUE",
Q621="Coupure ENEO &amp; Baisse de tension","POWER ISSUE",
Q621="Defaut GE &amp; POWER Cabinet","POWER ISSUE",
Q621="Sharing","POWER ISSUE",
Q621="SIte strategiques &amp; DataCenter","POWER ISSUE",
Q621="Exclu","Exclu",
Q621="SAT","TX ISSUE",
Q621="SPARE-ISSUE","SPARE-ISSUE",
Q621="Fiber CAmtel","TX ISSUE",
Q621="Fiber AOF","TX ISSUE",
Q621="Projet OCM (HUAWEI)","TRAVAUX-HUAWEI",
Q621="Projet OCM (NOKIA)","TRAVAUX -NOKIA",
Q621="ACCESS-ISSUE","ACCESS-ISSUE",
Q621="Projet OCM (ZTE, NOKIA, autres projets)","TRAVAUX OCM",
Q621="No root CAuse","No root cause",
Q621="ODU HS","TX ISSUE",
Q621="IP &amp; VLAN","TX ISSUE",
Q621="Warehouse HUAWEI","SPARE-ISSUE",
Q621="SPARE-HS","SPARE-ISSUE",
Q621="Power Telco","RAN ISSUE"
),"")</f>
        <v>RAN ISSUE</v>
      </c>
      <c r="Q621" s="48" t="s">
        <v>5328</v>
      </c>
      <c r="R621" s="23" t="str" cm="1">
        <f t="array" ref="R621">IFERROR(_xlfn.IFS(
Q621="MPR ISSUE","ACTIVE",
Q621="BSS Hardware Issue","ACTIVE",
Q621="Sites strategiques, MLL, Pylone, etc.","PASSIVE",
Q621="AKTIVCO DEFAUT GE &amp; POWER Cabinet","PASSIVE",
Q621="AKTIVCO Coupure ENEO &amp; Baisse de tension","PASSIVE",
Q621="Coupure ENEO &amp; Baisse de tension","PASSIVE",
Q621="Defaut GE &amp; POWER Cabinet","PASSIVE",
Q621="Sharing","PASSIVE",
Q621="SIte strategiques &amp; DataCenter","PASSIVE",
Q621="Exclu","Exclu",
Q621="SAT","ACTIVE",
Q621="SPARE-ISSUE","SPARE-ISSUE",
Q621="Fiber CAmtel","ACTIVE",
Q621="Fiber AOF","ACTIVE",
Q621="Projet OCM (HUAWEI)","PLANNED WORKS",
Q621="Projet OCM (NOKIA)","PLANNED WORKS",
Q621="ACCESS-ISSUE","ACCESS-ISSUE",
Q621="Projet OCM (ZTE, NOKIA, autres projets)","PLANNED WORKS",
Q621="No root CAuse","No root cause",
Q621="ODU HS","ACTIVE",
Q621="IP &amp; VLAN","ACTIVE",
Q621="Warehouse HUAWEI","SPARE-ISSUE",
Q621="SPARE-HS","SPARE-ISSUE",
Q621="Power Telco","ACTIVE"
),"")</f>
        <v>ACTIVE</v>
      </c>
      <c r="S621" s="56" t="s">
        <v>5936</v>
      </c>
      <c r="T621" s="7" t="s">
        <v>17</v>
      </c>
      <c r="U621" s="57" t="s">
        <v>17</v>
      </c>
      <c r="V621" s="57" t="s">
        <v>17</v>
      </c>
      <c r="W621" s="57" t="s">
        <v>17</v>
      </c>
      <c r="X621" s="57" t="s">
        <v>17</v>
      </c>
      <c r="Y621" s="57" t="s">
        <v>5575</v>
      </c>
      <c r="Z621" s="57" t="s">
        <v>5937</v>
      </c>
      <c r="AA621" s="57" t="s">
        <v>5938</v>
      </c>
      <c r="AB621" s="57"/>
      <c r="AC621" s="57" t="s">
        <v>17</v>
      </c>
      <c r="AD621" s="57" t="s">
        <v>17</v>
      </c>
      <c r="AE621" s="57" t="s">
        <v>17</v>
      </c>
      <c r="AF621" s="57" t="s">
        <v>17</v>
      </c>
      <c r="AG621" s="57" t="s">
        <v>17</v>
      </c>
      <c r="AH621" s="57" t="s">
        <v>17</v>
      </c>
      <c r="AI621" s="57" t="s">
        <v>17</v>
      </c>
      <c r="AJ621" s="15"/>
      <c r="AK621" s="15"/>
      <c r="AL621" s="15"/>
      <c r="AM621" s="15"/>
    </row>
    <row r="622" spans="1:39" s="14" customFormat="1" x14ac:dyDescent="0.35">
      <c r="A622" s="1" t="s">
        <v>4718</v>
      </c>
      <c r="B622" s="1" t="s">
        <v>4719</v>
      </c>
      <c r="C622" s="3"/>
      <c r="D622" s="1" t="s">
        <v>12</v>
      </c>
      <c r="E622" s="1" t="s">
        <v>13</v>
      </c>
      <c r="F622" s="3" t="s">
        <v>39</v>
      </c>
      <c r="G622" s="1" t="s">
        <v>4159</v>
      </c>
      <c r="H622" s="51" t="str">
        <f>_xlfn.XLOOKUP(B622,'[1]Nur des jours'!$B:$B,'[1]Nur des jours'!$H:$H,"")</f>
        <v>ZTE</v>
      </c>
      <c r="I622" s="52">
        <v>0</v>
      </c>
      <c r="J622" s="52">
        <v>0</v>
      </c>
      <c r="K622" s="52">
        <v>0</v>
      </c>
      <c r="L622" s="53">
        <v>0</v>
      </c>
      <c r="M622" s="54" t="s">
        <v>5374</v>
      </c>
      <c r="N622" s="55"/>
      <c r="O622" s="16" t="str" cm="1">
        <f t="array" ref="O622">IFERROR(_xlfn.IFS(
Q622="MPR ISSUE","PDH",
Q622="BSS Hardware Issue","BSS",
Q622="Sites strategiques, MLL, Pylone, etc.","ENVTECH",
Q622="AKTIVCO DEFAUT GE &amp; POWER Cabinet","AKTIVCO",
Q622="AKTIVCO Coupure ENEO &amp; Baisse de tension","AKTIVCO GRID ONLY",
Q622="Coupure ENEO &amp; Baisse de tension","IHS GRID ONLY",
Q622="Defaut GE &amp; POWER Cabinet","IHS",
Q622="Sharing","Partners",
Q622="SIte strategiques &amp; DataCenter","SST &amp; DC",
Q622="Exclu","Exclu",
Q622="SAT","SAT",
Q622="SPARE-ISSUE","SPARE-ISSUE",
Q622="Fiber CAmtel","TRANS_FO_CAMTEL",
Q622="Fiber AOF","Fiber AOF",
Q622="Projet OCM (HUAWEI)","TRAVAUX-HUAWEI",
Q622="Projet OCM (NOKIA)","TRAVAUX-NOKIA",
Q622="ACCESS-ISSUE","ACCESS-ISSUE",
Q622="Projet OCM (ZTE, NOKIA, autres projets)","TRAVAUX OCM",
Q622="No root CAuse","No root cause",
Q622="ODU HS","PDH",
Q622="IP &amp; VLAN","PDH",
Q622="Warehouse HUAWEI","SPARE-ISSUE",
Q622="SPARE-HS","SPARE-ISSUE",
Q622="Power Telco","BSS"
),"")</f>
        <v>No root cause</v>
      </c>
      <c r="P622" s="22" t="str" cm="1">
        <f t="array" ref="P622">IFERROR(_xlfn.IFS(
Q622="MPR ISSUE","TX ISSUE",
Q622="BSS Hardware Issue","RAN ISSUE",
Q622="Sites strategiques, MLL, Pylone, etc.","ENVTECH",
Q622="AKTIVCO DEFAUT GE &amp; POWER Cabinet","POWER ISSUE",
Q622="AKTIVCO Coupure ENEO &amp; Baisse de tension","POWER ISSUE",
Q622="Coupure ENEO &amp; Baisse de tension","POWER ISSUE",
Q622="Defaut GE &amp; POWER Cabinet","POWER ISSUE",
Q622="Sharing","POWER ISSUE",
Q622="SIte strategiques &amp; DataCenter","POWER ISSUE",
Q622="Exclu","Exclu",
Q622="SAT","TX ISSUE",
Q622="SPARE-ISSUE","SPARE-ISSUE",
Q622="Fiber CAmtel","TX ISSUE",
Q622="Fiber AOF","TX ISSUE",
Q622="Projet OCM (HUAWEI)","TRAVAUX-HUAWEI",
Q622="Projet OCM (NOKIA)","TRAVAUX -NOKIA",
Q622="ACCESS-ISSUE","ACCESS-ISSUE",
Q622="Projet OCM (ZTE, NOKIA, autres projets)","TRAVAUX OCM",
Q622="No root CAuse","No root cause",
Q622="ODU HS","TX ISSUE",
Q622="IP &amp; VLAN","TX ISSUE",
Q622="Warehouse HUAWEI","SPARE-ISSUE",
Q622="SPARE-HS","SPARE-ISSUE",
Q622="Power Telco","RAN ISSUE"
),"")</f>
        <v>No root cause</v>
      </c>
      <c r="Q622" s="48" t="s">
        <v>5573</v>
      </c>
      <c r="R622" s="23" t="str" cm="1">
        <f t="array" ref="R622">IFERROR(_xlfn.IFS(
Q622="MPR ISSUE","ACTIVE",
Q622="BSS Hardware Issue","ACTIVE",
Q622="Sites strategiques, MLL, Pylone, etc.","PASSIVE",
Q622="AKTIVCO DEFAUT GE &amp; POWER Cabinet","PASSIVE",
Q622="AKTIVCO Coupure ENEO &amp; Baisse de tension","PASSIVE",
Q622="Coupure ENEO &amp; Baisse de tension","PASSIVE",
Q622="Defaut GE &amp; POWER Cabinet","PASSIVE",
Q622="Sharing","PASSIVE",
Q622="SIte strategiques &amp; DataCenter","PASSIVE",
Q622="Exclu","Exclu",
Q622="SAT","ACTIVE",
Q622="SPARE-ISSUE","SPARE-ISSUE",
Q622="Fiber CAmtel","ACTIVE",
Q622="Fiber AOF","ACTIVE",
Q622="Projet OCM (HUAWEI)","PLANNED WORKS",
Q622="Projet OCM (NOKIA)","PLANNED WORKS",
Q622="ACCESS-ISSUE","ACCESS-ISSUE",
Q622="Projet OCM (ZTE, NOKIA, autres projets)","PLANNED WORKS",
Q622="No root CAuse","No root cause",
Q622="ODU HS","ACTIVE",
Q622="IP &amp; VLAN","ACTIVE",
Q622="Warehouse HUAWEI","SPARE-ISSUE",
Q622="SPARE-HS","SPARE-ISSUE",
Q622="Power Telco","ACTIVE"
),"")</f>
        <v>No root cause</v>
      </c>
      <c r="S622" s="56" t="s">
        <v>5575</v>
      </c>
      <c r="T622" s="7" t="s">
        <v>17</v>
      </c>
      <c r="U622" s="57" t="s">
        <v>17</v>
      </c>
      <c r="V622" s="57" t="s">
        <v>17</v>
      </c>
      <c r="W622" s="57" t="s">
        <v>17</v>
      </c>
      <c r="X622" s="57" t="s">
        <v>17</v>
      </c>
      <c r="Y622" s="57" t="s">
        <v>17</v>
      </c>
      <c r="Z622" s="57" t="s">
        <v>17</v>
      </c>
      <c r="AA622" s="57" t="s">
        <v>5575</v>
      </c>
      <c r="AB622" s="57"/>
      <c r="AC622" s="57" t="s">
        <v>17</v>
      </c>
      <c r="AD622" s="57" t="s">
        <v>17</v>
      </c>
      <c r="AE622" s="57" t="s">
        <v>17</v>
      </c>
      <c r="AF622" s="57" t="s">
        <v>17</v>
      </c>
      <c r="AG622" s="57" t="s">
        <v>17</v>
      </c>
      <c r="AH622" s="57" t="s">
        <v>17</v>
      </c>
      <c r="AI622" s="57" t="s">
        <v>17</v>
      </c>
      <c r="AJ622" s="15"/>
      <c r="AK622" s="15"/>
      <c r="AL622" s="15"/>
      <c r="AM622" s="15"/>
    </row>
    <row r="623" spans="1:39" s="14" customFormat="1" x14ac:dyDescent="0.35">
      <c r="A623" s="1" t="s">
        <v>3690</v>
      </c>
      <c r="B623" s="1" t="s">
        <v>3691</v>
      </c>
      <c r="C623" s="3"/>
      <c r="D623" s="1" t="s">
        <v>20</v>
      </c>
      <c r="E623" s="1"/>
      <c r="F623" s="3" t="s">
        <v>33</v>
      </c>
      <c r="G623" s="1" t="s">
        <v>3692</v>
      </c>
      <c r="H623" s="51" t="str">
        <f>_xlfn.XLOOKUP(B623,'[1]Nur des jours'!$B:$B,'[1]Nur des jours'!$H:$H,"")</f>
        <v>ZTE</v>
      </c>
      <c r="I623" s="52">
        <v>0</v>
      </c>
      <c r="J623" s="52">
        <v>0</v>
      </c>
      <c r="K623" s="52">
        <v>0</v>
      </c>
      <c r="L623" s="53">
        <v>0</v>
      </c>
      <c r="M623" s="54" t="s">
        <v>5374</v>
      </c>
      <c r="N623" s="55"/>
      <c r="O623" s="16" t="str" cm="1">
        <f t="array" ref="O623">IFERROR(_xlfn.IFS(
Q623="MPR ISSUE","PDH",
Q623="BSS Hardware Issue","BSS",
Q623="Sites strategiques, MLL, Pylone, etc.","ENVTECH",
Q623="AKTIVCO DEFAUT GE &amp; POWER Cabinet","AKTIVCO",
Q623="AKTIVCO Coupure ENEO &amp; Baisse de tension","AKTIVCO GRID ONLY",
Q623="Coupure ENEO &amp; Baisse de tension","IHS GRID ONLY",
Q623="Defaut GE &amp; POWER Cabinet","IHS",
Q623="Sharing","Partners",
Q623="SIte strategiques &amp; DataCenter","SST &amp; DC",
Q623="Exclu","Exclu",
Q623="SAT","SAT",
Q623="SPARE-ISSUE","SPARE-ISSUE",
Q623="Fiber CAmtel","TRANS_FO_CAMTEL",
Q623="Fiber AOF","Fiber AOF",
Q623="Projet OCM (HUAWEI)","TRAVAUX-HUAWEI",
Q623="Projet OCM (NOKIA)","TRAVAUX-NOKIA",
Q623="ACCESS-ISSUE","ACCESS-ISSUE",
Q623="Projet OCM (ZTE, NOKIA, autres projets)","TRAVAUX OCM",
Q623="No root CAuse","No root cause",
Q623="ODU HS","PDH",
Q623="IP &amp; VLAN","PDH",
Q623="Warehouse HUAWEI","SPARE-ISSUE",
Q623="SPARE-HS","SPARE-ISSUE",
Q623="Power Telco","BSS"
),"")</f>
        <v>No root cause</v>
      </c>
      <c r="P623" s="22" t="str" cm="1">
        <f t="array" ref="P623">IFERROR(_xlfn.IFS(
Q623="MPR ISSUE","TX ISSUE",
Q623="BSS Hardware Issue","RAN ISSUE",
Q623="Sites strategiques, MLL, Pylone, etc.","ENVTECH",
Q623="AKTIVCO DEFAUT GE &amp; POWER Cabinet","POWER ISSUE",
Q623="AKTIVCO Coupure ENEO &amp; Baisse de tension","POWER ISSUE",
Q623="Coupure ENEO &amp; Baisse de tension","POWER ISSUE",
Q623="Defaut GE &amp; POWER Cabinet","POWER ISSUE",
Q623="Sharing","POWER ISSUE",
Q623="SIte strategiques &amp; DataCenter","POWER ISSUE",
Q623="Exclu","Exclu",
Q623="SAT","TX ISSUE",
Q623="SPARE-ISSUE","SPARE-ISSUE",
Q623="Fiber CAmtel","TX ISSUE",
Q623="Fiber AOF","TX ISSUE",
Q623="Projet OCM (HUAWEI)","TRAVAUX-HUAWEI",
Q623="Projet OCM (NOKIA)","TRAVAUX -NOKIA",
Q623="ACCESS-ISSUE","ACCESS-ISSUE",
Q623="Projet OCM (ZTE, NOKIA, autres projets)","TRAVAUX OCM",
Q623="No root CAuse","No root cause",
Q623="ODU HS","TX ISSUE",
Q623="IP &amp; VLAN","TX ISSUE",
Q623="Warehouse HUAWEI","SPARE-ISSUE",
Q623="SPARE-HS","SPARE-ISSUE",
Q623="Power Telco","RAN ISSUE"
),"")</f>
        <v>No root cause</v>
      </c>
      <c r="Q623" s="48" t="s">
        <v>5573</v>
      </c>
      <c r="R623" s="23" t="str" cm="1">
        <f t="array" ref="R623">IFERROR(_xlfn.IFS(
Q623="MPR ISSUE","ACTIVE",
Q623="BSS Hardware Issue","ACTIVE",
Q623="Sites strategiques, MLL, Pylone, etc.","PASSIVE",
Q623="AKTIVCO DEFAUT GE &amp; POWER Cabinet","PASSIVE",
Q623="AKTIVCO Coupure ENEO &amp; Baisse de tension","PASSIVE",
Q623="Coupure ENEO &amp; Baisse de tension","PASSIVE",
Q623="Defaut GE &amp; POWER Cabinet","PASSIVE",
Q623="Sharing","PASSIVE",
Q623="SIte strategiques &amp; DataCenter","PASSIVE",
Q623="Exclu","Exclu",
Q623="SAT","ACTIVE",
Q623="SPARE-ISSUE","SPARE-ISSUE",
Q623="Fiber CAmtel","ACTIVE",
Q623="Fiber AOF","ACTIVE",
Q623="Projet OCM (HUAWEI)","PLANNED WORKS",
Q623="Projet OCM (NOKIA)","PLANNED WORKS",
Q623="ACCESS-ISSUE","ACCESS-ISSUE",
Q623="Projet OCM (ZTE, NOKIA, autres projets)","PLANNED WORKS",
Q623="No root CAuse","No root cause",
Q623="ODU HS","ACTIVE",
Q623="IP &amp; VLAN","ACTIVE",
Q623="Warehouse HUAWEI","SPARE-ISSUE",
Q623="SPARE-HS","SPARE-ISSUE",
Q623="Power Telco","ACTIVE"
),"")</f>
        <v>No root cause</v>
      </c>
      <c r="S623" s="56" t="s">
        <v>5575</v>
      </c>
      <c r="T623" s="7" t="s">
        <v>17</v>
      </c>
      <c r="U623" s="57" t="s">
        <v>17</v>
      </c>
      <c r="V623" s="57" t="s">
        <v>17</v>
      </c>
      <c r="W623" s="57" t="s">
        <v>17</v>
      </c>
      <c r="X623" s="57" t="s">
        <v>17</v>
      </c>
      <c r="Y623" s="57" t="s">
        <v>17</v>
      </c>
      <c r="Z623" s="57" t="s">
        <v>5575</v>
      </c>
      <c r="AA623" s="57" t="s">
        <v>17</v>
      </c>
      <c r="AB623" s="57"/>
      <c r="AC623" s="57" t="s">
        <v>17</v>
      </c>
      <c r="AD623" s="57" t="s">
        <v>17</v>
      </c>
      <c r="AE623" s="57" t="s">
        <v>17</v>
      </c>
      <c r="AF623" s="57" t="s">
        <v>17</v>
      </c>
      <c r="AG623" s="57" t="s">
        <v>17</v>
      </c>
      <c r="AH623" s="57" t="s">
        <v>17</v>
      </c>
      <c r="AI623" s="57" t="s">
        <v>17</v>
      </c>
      <c r="AJ623" s="15"/>
      <c r="AK623" s="15"/>
      <c r="AL623" s="15"/>
      <c r="AM623" s="15"/>
    </row>
    <row r="624" spans="1:39" s="14" customFormat="1" x14ac:dyDescent="0.35">
      <c r="A624" s="1" t="s">
        <v>3777</v>
      </c>
      <c r="B624" s="1" t="s">
        <v>3778</v>
      </c>
      <c r="C624" s="3"/>
      <c r="D624" s="1" t="s">
        <v>23</v>
      </c>
      <c r="E624" s="1" t="s">
        <v>190</v>
      </c>
      <c r="F624" s="3" t="s">
        <v>39</v>
      </c>
      <c r="G624" s="1" t="s">
        <v>3777</v>
      </c>
      <c r="H624" s="51" t="str">
        <f>_xlfn.XLOOKUP(B624,'[1]Nur des jours'!$B:$B,'[1]Nur des jours'!$H:$H,"")</f>
        <v>ZTE</v>
      </c>
      <c r="I624" s="52">
        <v>0</v>
      </c>
      <c r="J624" s="52">
        <v>0</v>
      </c>
      <c r="K624" s="52">
        <v>0</v>
      </c>
      <c r="L624" s="53">
        <v>0</v>
      </c>
      <c r="M624" s="54" t="s">
        <v>5374</v>
      </c>
      <c r="N624" s="55"/>
      <c r="O624" s="16" t="str" cm="1">
        <f t="array" ref="O624">IFERROR(_xlfn.IFS(
Q624="MPR ISSUE","PDH",
Q624="BSS Hardware Issue","BSS",
Q624="Sites strategiques, MLL, Pylone, etc.","ENVTECH",
Q624="AKTIVCO DEFAUT GE &amp; POWER Cabinet","AKTIVCO",
Q624="AKTIVCO Coupure ENEO &amp; Baisse de tension","AKTIVCO GRID ONLY",
Q624="Coupure ENEO &amp; Baisse de tension","IHS GRID ONLY",
Q624="Defaut GE &amp; POWER Cabinet","IHS",
Q624="Sharing","Partners",
Q624="SIte strategiques &amp; DataCenter","SST &amp; DC",
Q624="Exclu","Exclu",
Q624="SAT","SAT",
Q624="SPARE-ISSUE","SPARE-ISSUE",
Q624="Fiber CAmtel","TRANS_FO_CAMTEL",
Q624="Fiber AOF","Fiber AOF",
Q624="Projet OCM (HUAWEI)","TRAVAUX-HUAWEI",
Q624="Projet OCM (NOKIA)","TRAVAUX-NOKIA",
Q624="ACCESS-ISSUE","ACCESS-ISSUE",
Q624="Projet OCM (ZTE, NOKIA, autres projets)","TRAVAUX OCM",
Q624="No root CAuse","No root cause",
Q624="ODU HS","PDH",
Q624="IP &amp; VLAN","PDH",
Q624="Warehouse HUAWEI","SPARE-ISSUE",
Q624="SPARE-HS","SPARE-ISSUE",
Q624="Power Telco","BSS"
),"")</f>
        <v>No root cause</v>
      </c>
      <c r="P624" s="22" t="str" cm="1">
        <f t="array" ref="P624">IFERROR(_xlfn.IFS(
Q624="MPR ISSUE","TX ISSUE",
Q624="BSS Hardware Issue","RAN ISSUE",
Q624="Sites strategiques, MLL, Pylone, etc.","ENVTECH",
Q624="AKTIVCO DEFAUT GE &amp; POWER Cabinet","POWER ISSUE",
Q624="AKTIVCO Coupure ENEO &amp; Baisse de tension","POWER ISSUE",
Q624="Coupure ENEO &amp; Baisse de tension","POWER ISSUE",
Q624="Defaut GE &amp; POWER Cabinet","POWER ISSUE",
Q624="Sharing","POWER ISSUE",
Q624="SIte strategiques &amp; DataCenter","POWER ISSUE",
Q624="Exclu","Exclu",
Q624="SAT","TX ISSUE",
Q624="SPARE-ISSUE","SPARE-ISSUE",
Q624="Fiber CAmtel","TX ISSUE",
Q624="Fiber AOF","TX ISSUE",
Q624="Projet OCM (HUAWEI)","TRAVAUX-HUAWEI",
Q624="Projet OCM (NOKIA)","TRAVAUX -NOKIA",
Q624="ACCESS-ISSUE","ACCESS-ISSUE",
Q624="Projet OCM (ZTE, NOKIA, autres projets)","TRAVAUX OCM",
Q624="No root CAuse","No root cause",
Q624="ODU HS","TX ISSUE",
Q624="IP &amp; VLAN","TX ISSUE",
Q624="Warehouse HUAWEI","SPARE-ISSUE",
Q624="SPARE-HS","SPARE-ISSUE",
Q624="Power Telco","RAN ISSUE"
),"")</f>
        <v>No root cause</v>
      </c>
      <c r="Q624" s="48" t="s">
        <v>5573</v>
      </c>
      <c r="R624" s="23" t="str" cm="1">
        <f t="array" ref="R624">IFERROR(_xlfn.IFS(
Q624="MPR ISSUE","ACTIVE",
Q624="BSS Hardware Issue","ACTIVE",
Q624="Sites strategiques, MLL, Pylone, etc.","PASSIVE",
Q624="AKTIVCO DEFAUT GE &amp; POWER Cabinet","PASSIVE",
Q624="AKTIVCO Coupure ENEO &amp; Baisse de tension","PASSIVE",
Q624="Coupure ENEO &amp; Baisse de tension","PASSIVE",
Q624="Defaut GE &amp; POWER Cabinet","PASSIVE",
Q624="Sharing","PASSIVE",
Q624="SIte strategiques &amp; DataCenter","PASSIVE",
Q624="Exclu","Exclu",
Q624="SAT","ACTIVE",
Q624="SPARE-ISSUE","SPARE-ISSUE",
Q624="Fiber CAmtel","ACTIVE",
Q624="Fiber AOF","ACTIVE",
Q624="Projet OCM (HUAWEI)","PLANNED WORKS",
Q624="Projet OCM (NOKIA)","PLANNED WORKS",
Q624="ACCESS-ISSUE","ACCESS-ISSUE",
Q624="Projet OCM (ZTE, NOKIA, autres projets)","PLANNED WORKS",
Q624="No root CAuse","No root cause",
Q624="ODU HS","ACTIVE",
Q624="IP &amp; VLAN","ACTIVE",
Q624="Warehouse HUAWEI","SPARE-ISSUE",
Q624="SPARE-HS","SPARE-ISSUE",
Q624="Power Telco","ACTIVE"
),"")</f>
        <v>No root cause</v>
      </c>
      <c r="S624" s="56" t="s">
        <v>5575</v>
      </c>
      <c r="T624" s="7" t="s">
        <v>17</v>
      </c>
      <c r="U624" s="57" t="s">
        <v>17</v>
      </c>
      <c r="V624" s="57" t="s">
        <v>17</v>
      </c>
      <c r="W624" s="57" t="s">
        <v>17</v>
      </c>
      <c r="X624" s="57" t="s">
        <v>17</v>
      </c>
      <c r="Y624" s="57" t="s">
        <v>5575</v>
      </c>
      <c r="Z624" s="57" t="s">
        <v>17</v>
      </c>
      <c r="AA624" s="57" t="s">
        <v>17</v>
      </c>
      <c r="AB624" s="57"/>
      <c r="AC624" s="57" t="s">
        <v>17</v>
      </c>
      <c r="AD624" s="57" t="s">
        <v>17</v>
      </c>
      <c r="AE624" s="57" t="s">
        <v>17</v>
      </c>
      <c r="AF624" s="57" t="s">
        <v>17</v>
      </c>
      <c r="AG624" s="57" t="s">
        <v>17</v>
      </c>
      <c r="AH624" s="57" t="s">
        <v>17</v>
      </c>
      <c r="AI624" s="57" t="s">
        <v>17</v>
      </c>
      <c r="AJ624" s="15"/>
      <c r="AK624" s="15"/>
      <c r="AL624" s="15"/>
      <c r="AM624" s="15"/>
    </row>
    <row r="625" spans="1:39" s="14" customFormat="1" x14ac:dyDescent="0.35">
      <c r="A625" s="1" t="s">
        <v>4377</v>
      </c>
      <c r="B625" s="1" t="s">
        <v>4378</v>
      </c>
      <c r="C625" s="3"/>
      <c r="D625" s="1" t="s">
        <v>12</v>
      </c>
      <c r="E625" s="1" t="s">
        <v>13</v>
      </c>
      <c r="F625" s="3" t="s">
        <v>14</v>
      </c>
      <c r="G625" s="1" t="s">
        <v>4377</v>
      </c>
      <c r="H625" s="51" t="str">
        <f>_xlfn.XLOOKUP(B625,'[1]Nur des jours'!$B:$B,'[1]Nur des jours'!$H:$H,"")</f>
        <v>ZTE</v>
      </c>
      <c r="I625" s="52">
        <v>0</v>
      </c>
      <c r="J625" s="52">
        <v>0</v>
      </c>
      <c r="K625" s="52">
        <v>0</v>
      </c>
      <c r="L625" s="53">
        <v>0</v>
      </c>
      <c r="M625" s="54" t="s">
        <v>5376</v>
      </c>
      <c r="N625" s="55"/>
      <c r="O625" s="16" t="str" cm="1">
        <f t="array" ref="O625">IFERROR(_xlfn.IFS(
Q625="MPR ISSUE","PDH",
Q625="BSS Hardware Issue","BSS",
Q625="Sites strategiques, MLL, Pylone, etc.","ENVTECH",
Q625="AKTIVCO DEFAUT GE &amp; POWER Cabinet","AKTIVCO",
Q625="AKTIVCO Coupure ENEO &amp; Baisse de tension","AKTIVCO GRID ONLY",
Q625="Coupure ENEO &amp; Baisse de tension","IHS GRID ONLY",
Q625="Defaut GE &amp; POWER Cabinet","IHS",
Q625="Sharing","Partners",
Q625="SIte strategiques &amp; DataCenter","SST &amp; DC",
Q625="Exclu","Exclu",
Q625="SAT","SAT",
Q625="SPARE-ISSUE","SPARE-ISSUE",
Q625="Fiber CAmtel","TRANS_FO_CAMTEL",
Q625="Fiber AOF","Fiber AOF",
Q625="Projet OCM (HUAWEI)","TRAVAUX-HUAWEI",
Q625="Projet OCM (NOKIA)","TRAVAUX-NOKIA",
Q625="ACCESS-ISSUE","ACCESS-ISSUE",
Q625="Projet OCM (ZTE, NOKIA, autres projets)","TRAVAUX OCM",
Q625="No root CAuse","No root cause",
Q625="ODU HS","PDH",
Q625="IP &amp; VLAN","PDH",
Q625="Warehouse HUAWEI","SPARE-ISSUE",
Q625="SPARE-HS","SPARE-ISSUE",
Q625="Power Telco","BSS"
),"")</f>
        <v>No root cause</v>
      </c>
      <c r="P625" s="22" t="str" cm="1">
        <f t="array" ref="P625">IFERROR(_xlfn.IFS(
Q625="MPR ISSUE","TX ISSUE",
Q625="BSS Hardware Issue","RAN ISSUE",
Q625="Sites strategiques, MLL, Pylone, etc.","ENVTECH",
Q625="AKTIVCO DEFAUT GE &amp; POWER Cabinet","POWER ISSUE",
Q625="AKTIVCO Coupure ENEO &amp; Baisse de tension","POWER ISSUE",
Q625="Coupure ENEO &amp; Baisse de tension","POWER ISSUE",
Q625="Defaut GE &amp; POWER Cabinet","POWER ISSUE",
Q625="Sharing","POWER ISSUE",
Q625="SIte strategiques &amp; DataCenter","POWER ISSUE",
Q625="Exclu","Exclu",
Q625="SAT","TX ISSUE",
Q625="SPARE-ISSUE","SPARE-ISSUE",
Q625="Fiber CAmtel","TX ISSUE",
Q625="Fiber AOF","TX ISSUE",
Q625="Projet OCM (HUAWEI)","TRAVAUX-HUAWEI",
Q625="Projet OCM (NOKIA)","TRAVAUX -NOKIA",
Q625="ACCESS-ISSUE","ACCESS-ISSUE",
Q625="Projet OCM (ZTE, NOKIA, autres projets)","TRAVAUX OCM",
Q625="No root CAuse","No root cause",
Q625="ODU HS","TX ISSUE",
Q625="IP &amp; VLAN","TX ISSUE",
Q625="Warehouse HUAWEI","SPARE-ISSUE",
Q625="SPARE-HS","SPARE-ISSUE",
Q625="Power Telco","RAN ISSUE"
),"")</f>
        <v>No root cause</v>
      </c>
      <c r="Q625" s="48" t="s">
        <v>5573</v>
      </c>
      <c r="R625" s="23" t="str" cm="1">
        <f t="array" ref="R625">IFERROR(_xlfn.IFS(
Q625="MPR ISSUE","ACTIVE",
Q625="BSS Hardware Issue","ACTIVE",
Q625="Sites strategiques, MLL, Pylone, etc.","PASSIVE",
Q625="AKTIVCO DEFAUT GE &amp; POWER Cabinet","PASSIVE",
Q625="AKTIVCO Coupure ENEO &amp; Baisse de tension","PASSIVE",
Q625="Coupure ENEO &amp; Baisse de tension","PASSIVE",
Q625="Defaut GE &amp; POWER Cabinet","PASSIVE",
Q625="Sharing","PASSIVE",
Q625="SIte strategiques &amp; DataCenter","PASSIVE",
Q625="Exclu","Exclu",
Q625="SAT","ACTIVE",
Q625="SPARE-ISSUE","SPARE-ISSUE",
Q625="Fiber CAmtel","ACTIVE",
Q625="Fiber AOF","ACTIVE",
Q625="Projet OCM (HUAWEI)","PLANNED WORKS",
Q625="Projet OCM (NOKIA)","PLANNED WORKS",
Q625="ACCESS-ISSUE","ACCESS-ISSUE",
Q625="Projet OCM (ZTE, NOKIA, autres projets)","PLANNED WORKS",
Q625="No root CAuse","No root cause",
Q625="ODU HS","ACTIVE",
Q625="IP &amp; VLAN","ACTIVE",
Q625="Warehouse HUAWEI","SPARE-ISSUE",
Q625="SPARE-HS","SPARE-ISSUE",
Q625="Power Telco","ACTIVE"
),"")</f>
        <v>No root cause</v>
      </c>
      <c r="S625" s="56" t="s">
        <v>5575</v>
      </c>
      <c r="T625" s="7" t="s">
        <v>17</v>
      </c>
      <c r="U625" s="57" t="s">
        <v>17</v>
      </c>
      <c r="V625" s="57" t="s">
        <v>17</v>
      </c>
      <c r="W625" s="57" t="s">
        <v>17</v>
      </c>
      <c r="X625" s="57" t="s">
        <v>17</v>
      </c>
      <c r="Y625" s="57" t="s">
        <v>17</v>
      </c>
      <c r="Z625" s="57" t="s">
        <v>17</v>
      </c>
      <c r="AA625" s="57" t="s">
        <v>5575</v>
      </c>
      <c r="AB625" s="57" t="s">
        <v>17</v>
      </c>
      <c r="AC625" s="57" t="s">
        <v>17</v>
      </c>
      <c r="AD625" s="57" t="s">
        <v>17</v>
      </c>
      <c r="AE625" s="57" t="s">
        <v>17</v>
      </c>
      <c r="AF625" s="57" t="s">
        <v>17</v>
      </c>
      <c r="AG625" s="57" t="s">
        <v>17</v>
      </c>
      <c r="AH625" s="57" t="s">
        <v>17</v>
      </c>
      <c r="AI625" s="57" t="s">
        <v>17</v>
      </c>
      <c r="AJ625" s="15"/>
      <c r="AK625" s="15"/>
      <c r="AL625" s="15"/>
      <c r="AM625" s="15"/>
    </row>
    <row r="626" spans="1:39" s="14" customFormat="1" x14ac:dyDescent="0.35">
      <c r="A626" s="1" t="s">
        <v>603</v>
      </c>
      <c r="B626" s="1" t="s">
        <v>604</v>
      </c>
      <c r="C626" s="3"/>
      <c r="D626" s="1" t="s">
        <v>12</v>
      </c>
      <c r="E626" s="1" t="s">
        <v>13</v>
      </c>
      <c r="F626" s="3" t="s">
        <v>14</v>
      </c>
      <c r="G626" s="1" t="s">
        <v>80</v>
      </c>
      <c r="H626" s="59" t="str">
        <f>_xlfn.XLOOKUP(B626,'[1]Nur des jours'!$B:$B,'[1]Nur des jours'!$H:$H,"")</f>
        <v>HUAWEI</v>
      </c>
      <c r="I626" s="52">
        <v>0</v>
      </c>
      <c r="J626" s="52">
        <v>0</v>
      </c>
      <c r="K626" s="52">
        <v>0</v>
      </c>
      <c r="L626" s="53">
        <v>0</v>
      </c>
      <c r="M626" s="54" t="s">
        <v>5376</v>
      </c>
      <c r="N626" s="55"/>
      <c r="O626" s="16" t="str" cm="1">
        <f t="array" ref="O626">IFERROR(_xlfn.IFS(
Q626="MPR ISSUE","PDH",
Q626="BSS Hardware Issue","BSS",
Q626="Sites strategiques, MLL, Pylone, etc.","ENVTECH",
Q626="AKTIVCO DEFAUT GE &amp; POWER Cabinet","AKTIVCO",
Q626="AKTIVCO Coupure ENEO &amp; Baisse de tension","AKTIVCO GRID ONLY",
Q626="Coupure ENEO &amp; Baisse de tension","IHS GRID ONLY",
Q626="Defaut GE &amp; POWER Cabinet","IHS",
Q626="Sharing","Partners",
Q626="SIte strategiques &amp; DataCenter","SST &amp; DC",
Q626="Exclu","Exclu",
Q626="SAT","SAT",
Q626="SPARE-ISSUE","SPARE-ISSUE",
Q626="Fiber CAmtel","TRANS_FO_CAMTEL",
Q626="Fiber AOF","Fiber AOF",
Q626="Projet OCM (HUAWEI)","TRAVAUX-HUAWEI",
Q626="Projet OCM (NOKIA)","TRAVAUX-NOKIA",
Q626="ACCESS-ISSUE","ACCESS-ISSUE",
Q626="Projet OCM (ZTE, NOKIA, autres projets)","TRAVAUX OCM",
Q626="No root CAuse","No root cause",
Q626="ODU HS","PDH",
Q626="IP &amp; VLAN","PDH",
Q626="Warehouse HUAWEI","SPARE-ISSUE",
Q626="SPARE-HS","SPARE-ISSUE",
Q626="Power Telco","BSS"
),"")</f>
        <v>TRAVAUX-HUAWEI</v>
      </c>
      <c r="P626" s="22" t="str" cm="1">
        <f t="array" ref="P626">IFERROR(_xlfn.IFS(
Q626="MPR ISSUE","TX ISSUE",
Q626="BSS Hardware Issue","RAN ISSUE",
Q626="Sites strategiques, MLL, Pylone, etc.","ENVTECH",
Q626="AKTIVCO DEFAUT GE &amp; POWER Cabinet","POWER ISSUE",
Q626="AKTIVCO Coupure ENEO &amp; Baisse de tension","POWER ISSUE",
Q626="Coupure ENEO &amp; Baisse de tension","POWER ISSUE",
Q626="Defaut GE &amp; POWER Cabinet","POWER ISSUE",
Q626="Sharing","POWER ISSUE",
Q626="SIte strategiques &amp; DataCenter","POWER ISSUE",
Q626="Exclu","Exclu",
Q626="SAT","TX ISSUE",
Q626="SPARE-ISSUE","SPARE-ISSUE",
Q626="Fiber CAmtel","TX ISSUE",
Q626="Fiber AOF","TX ISSUE",
Q626="Projet OCM (HUAWEI)","TRAVAUX-HUAWEI",
Q626="Projet OCM (NOKIA)","TRAVAUX -NOKIA",
Q626="ACCESS-ISSUE","ACCESS-ISSUE",
Q626="Projet OCM (ZTE, NOKIA, autres projets)","TRAVAUX OCM",
Q626="No root CAuse","No root cause",
Q626="ODU HS","TX ISSUE",
Q626="IP &amp; VLAN","TX ISSUE",
Q626="Warehouse HUAWEI","SPARE-ISSUE",
Q626="SPARE-HS","SPARE-ISSUE",
Q626="Power Telco","RAN ISSUE"
),"")</f>
        <v>TRAVAUX-HUAWEI</v>
      </c>
      <c r="Q626" s="48" t="s">
        <v>5357</v>
      </c>
      <c r="R626" s="23" t="str" cm="1">
        <f t="array" ref="R626">IFERROR(_xlfn.IFS(
Q626="MPR ISSUE","ACTIVE",
Q626="BSS Hardware Issue","ACTIVE",
Q626="Sites strategiques, MLL, Pylone, etc.","PASSIVE",
Q626="AKTIVCO DEFAUT GE &amp; POWER Cabinet","PASSIVE",
Q626="AKTIVCO Coupure ENEO &amp; Baisse de tension","PASSIVE",
Q626="Coupure ENEO &amp; Baisse de tension","PASSIVE",
Q626="Defaut GE &amp; POWER Cabinet","PASSIVE",
Q626="Sharing","PASSIVE",
Q626="SIte strategiques &amp; DataCenter","PASSIVE",
Q626="Exclu","Exclu",
Q626="SAT","ACTIVE",
Q626="SPARE-ISSUE","SPARE-ISSUE",
Q626="Fiber CAmtel","ACTIVE",
Q626="Fiber AOF","ACTIVE",
Q626="Projet OCM (HUAWEI)","PLANNED WORKS",
Q626="Projet OCM (NOKIA)","PLANNED WORKS",
Q626="ACCESS-ISSUE","ACCESS-ISSUE",
Q626="Projet OCM (ZTE, NOKIA, autres projets)","PLANNED WORKS",
Q626="No root CAuse","No root cause",
Q626="ODU HS","ACTIVE",
Q626="IP &amp; VLAN","ACTIVE",
Q626="Warehouse HUAWEI","SPARE-ISSUE",
Q626="SPARE-HS","SPARE-ISSUE",
Q626="Power Telco","ACTIVE"
),"")</f>
        <v>PLANNED WORKS</v>
      </c>
      <c r="S626" s="56" t="s">
        <v>6008</v>
      </c>
      <c r="T626" s="7" t="s">
        <v>17</v>
      </c>
      <c r="U626" s="57" t="s">
        <v>17</v>
      </c>
      <c r="V626" s="57" t="s">
        <v>17</v>
      </c>
      <c r="W626" s="57" t="s">
        <v>17</v>
      </c>
      <c r="X626" s="57" t="s">
        <v>6008</v>
      </c>
      <c r="Y626" s="57" t="s">
        <v>17</v>
      </c>
      <c r="Z626" s="57" t="s">
        <v>17</v>
      </c>
      <c r="AA626" s="57" t="s">
        <v>17</v>
      </c>
      <c r="AB626" s="57" t="s">
        <v>17</v>
      </c>
      <c r="AC626" s="57" t="s">
        <v>17</v>
      </c>
      <c r="AD626" s="57" t="s">
        <v>17</v>
      </c>
      <c r="AE626" s="57" t="s">
        <v>17</v>
      </c>
      <c r="AF626" s="57" t="s">
        <v>17</v>
      </c>
      <c r="AG626" s="57" t="s">
        <v>17</v>
      </c>
      <c r="AH626" s="57" t="s">
        <v>17</v>
      </c>
      <c r="AI626" s="57" t="s">
        <v>17</v>
      </c>
      <c r="AJ626" s="15"/>
      <c r="AK626" s="15"/>
      <c r="AL626" s="15"/>
      <c r="AM626" s="15"/>
    </row>
    <row r="627" spans="1:39" s="14" customFormat="1" x14ac:dyDescent="0.35">
      <c r="A627" s="1" t="s">
        <v>5143</v>
      </c>
      <c r="B627" s="1" t="s">
        <v>5144</v>
      </c>
      <c r="C627" s="3"/>
      <c r="D627" s="1" t="s">
        <v>12</v>
      </c>
      <c r="E627" s="1" t="s">
        <v>13</v>
      </c>
      <c r="F627" s="3" t="s">
        <v>39</v>
      </c>
      <c r="G627" s="1" t="s">
        <v>5143</v>
      </c>
      <c r="H627" s="51" t="str">
        <f>_xlfn.XLOOKUP(B627,'[1]Nur des jours'!$B:$B,'[1]Nur des jours'!$H:$H,"")</f>
        <v>ZTE</v>
      </c>
      <c r="I627" s="52">
        <v>0</v>
      </c>
      <c r="J627" s="52">
        <v>0</v>
      </c>
      <c r="K627" s="52">
        <v>0</v>
      </c>
      <c r="L627" s="53">
        <v>0</v>
      </c>
      <c r="M627" s="54" t="s">
        <v>5342</v>
      </c>
      <c r="N627" s="55" t="s">
        <v>5508</v>
      </c>
      <c r="O627" s="16" t="str" cm="1">
        <f t="array" ref="O627">IFERROR(_xlfn.IFS(
Q627="MPR ISSUE","PDH",
Q627="BSS Hardware Issue","BSS",
Q627="Sites strategiques, MLL, Pylone, etc.","ENVTECH",
Q627="AKTIVCO DEFAUT GE &amp; POWER Cabinet","AKTIVCO",
Q627="AKTIVCO Coupure ENEO &amp; Baisse de tension","AKTIVCO GRID ONLY",
Q627="Coupure ENEO &amp; Baisse de tension","IHS GRID ONLY",
Q627="Defaut GE &amp; POWER Cabinet","IHS",
Q627="Sharing","Partners",
Q627="SIte strategiques &amp; DataCenter","SST &amp; DC",
Q627="Exclu","Exclu",
Q627="SAT","SAT",
Q627="SPARE-ISSUE","SPARE-ISSUE",
Q627="Fiber CAmtel","TRANS_FO_CAMTEL",
Q627="Fiber AOF","Fiber AOF",
Q627="Projet OCM (HUAWEI)","TRAVAUX-HUAWEI",
Q627="Projet OCM (NOKIA)","TRAVAUX-NOKIA",
Q627="ACCESS-ISSUE","ACCESS-ISSUE",
Q627="Projet OCM (ZTE, NOKIA, autres projets)","TRAVAUX OCM",
Q627="No root CAuse","No root cause",
Q627="ODU HS","PDH",
Q627="IP &amp; VLAN","PDH",
Q627="Warehouse HUAWEI","SPARE-ISSUE",
Q627="SPARE-HS","SPARE-ISSUE",
Q627="Power Telco","BSS"
),"")</f>
        <v>TRAVAUX OCM</v>
      </c>
      <c r="P627" s="22" t="str" cm="1">
        <f t="array" ref="P627">IFERROR(_xlfn.IFS(
Q627="MPR ISSUE","TX ISSUE",
Q627="BSS Hardware Issue","RAN ISSUE",
Q627="Sites strategiques, MLL, Pylone, etc.","ENVTECH",
Q627="AKTIVCO DEFAUT GE &amp; POWER Cabinet","POWER ISSUE",
Q627="AKTIVCO Coupure ENEO &amp; Baisse de tension","POWER ISSUE",
Q627="Coupure ENEO &amp; Baisse de tension","POWER ISSUE",
Q627="Defaut GE &amp; POWER Cabinet","POWER ISSUE",
Q627="Sharing","POWER ISSUE",
Q627="SIte strategiques &amp; DataCenter","POWER ISSUE",
Q627="Exclu","Exclu",
Q627="SAT","TX ISSUE",
Q627="SPARE-ISSUE","SPARE-ISSUE",
Q627="Fiber CAmtel","TX ISSUE",
Q627="Fiber AOF","TX ISSUE",
Q627="Projet OCM (HUAWEI)","TRAVAUX-HUAWEI",
Q627="Projet OCM (NOKIA)","TRAVAUX -NOKIA",
Q627="ACCESS-ISSUE","ACCESS-ISSUE",
Q627="Projet OCM (ZTE, NOKIA, autres projets)","TRAVAUX OCM",
Q627="No root CAuse","No root cause",
Q627="ODU HS","TX ISSUE",
Q627="IP &amp; VLAN","TX ISSUE",
Q627="Warehouse HUAWEI","SPARE-ISSUE",
Q627="SPARE-HS","SPARE-ISSUE",
Q627="Power Telco","RAN ISSUE"
),"")</f>
        <v>TRAVAUX OCM</v>
      </c>
      <c r="Q627" s="48" t="s">
        <v>5349</v>
      </c>
      <c r="R627" s="23" t="str" cm="1">
        <f t="array" ref="R627">IFERROR(_xlfn.IFS(
Q627="MPR ISSUE","ACTIVE",
Q627="BSS Hardware Issue","ACTIVE",
Q627="Sites strategiques, MLL, Pylone, etc.","PASSIVE",
Q627="AKTIVCO DEFAUT GE &amp; POWER Cabinet","PASSIVE",
Q627="AKTIVCO Coupure ENEO &amp; Baisse de tension","PASSIVE",
Q627="Coupure ENEO &amp; Baisse de tension","PASSIVE",
Q627="Defaut GE &amp; POWER Cabinet","PASSIVE",
Q627="Sharing","PASSIVE",
Q627="SIte strategiques &amp; DataCenter","PASSIVE",
Q627="Exclu","Exclu",
Q627="SAT","ACTIVE",
Q627="SPARE-ISSUE","SPARE-ISSUE",
Q627="Fiber CAmtel","ACTIVE",
Q627="Fiber AOF","ACTIVE",
Q627="Projet OCM (HUAWEI)","PLANNED WORKS",
Q627="Projet OCM (NOKIA)","PLANNED WORKS",
Q627="ACCESS-ISSUE","ACCESS-ISSUE",
Q627="Projet OCM (ZTE, NOKIA, autres projets)","PLANNED WORKS",
Q627="No root CAuse","No root cause",
Q627="ODU HS","ACTIVE",
Q627="IP &amp; VLAN","ACTIVE",
Q627="Warehouse HUAWEI","SPARE-ISSUE",
Q627="SPARE-HS","SPARE-ISSUE",
Q627="Power Telco","ACTIVE"
),"")</f>
        <v>PLANNED WORKS</v>
      </c>
      <c r="S627" s="56" t="s">
        <v>5950</v>
      </c>
      <c r="T627" s="7" t="s">
        <v>17</v>
      </c>
      <c r="U627" s="57" t="s">
        <v>17</v>
      </c>
      <c r="V627" s="57" t="s">
        <v>17</v>
      </c>
      <c r="W627" s="57" t="s">
        <v>17</v>
      </c>
      <c r="X627" s="57" t="s">
        <v>17</v>
      </c>
      <c r="Y627" s="57" t="s">
        <v>5951</v>
      </c>
      <c r="Z627" s="57" t="s">
        <v>5951</v>
      </c>
      <c r="AA627" s="57" t="s">
        <v>5951</v>
      </c>
      <c r="AB627" s="57" t="s">
        <v>17</v>
      </c>
      <c r="AC627" s="57" t="s">
        <v>17</v>
      </c>
      <c r="AD627" s="57" t="s">
        <v>17</v>
      </c>
      <c r="AE627" s="57" t="s">
        <v>17</v>
      </c>
      <c r="AF627" s="57" t="s">
        <v>17</v>
      </c>
      <c r="AG627" s="57" t="s">
        <v>17</v>
      </c>
      <c r="AH627" s="57" t="s">
        <v>17</v>
      </c>
      <c r="AI627" s="57" t="s">
        <v>17</v>
      </c>
      <c r="AJ627" s="15"/>
      <c r="AK627" s="15"/>
      <c r="AL627" s="15"/>
      <c r="AM627" s="15"/>
    </row>
    <row r="628" spans="1:39" s="14" customFormat="1" x14ac:dyDescent="0.35">
      <c r="A628" s="1" t="s">
        <v>4071</v>
      </c>
      <c r="B628" s="1" t="s">
        <v>4072</v>
      </c>
      <c r="C628" s="3"/>
      <c r="D628" s="1" t="s">
        <v>12</v>
      </c>
      <c r="E628" s="1" t="s">
        <v>13</v>
      </c>
      <c r="F628" s="3" t="s">
        <v>104</v>
      </c>
      <c r="G628" s="1" t="s">
        <v>4071</v>
      </c>
      <c r="H628" s="59" t="str">
        <f>_xlfn.XLOOKUP(B628,'[1]Nur des jours'!$B:$B,'[1]Nur des jours'!$H:$H,"")</f>
        <v>HUAWEI</v>
      </c>
      <c r="I628" s="52">
        <v>0</v>
      </c>
      <c r="J628" s="52">
        <v>0</v>
      </c>
      <c r="K628" s="52">
        <v>0</v>
      </c>
      <c r="L628" s="53">
        <v>0</v>
      </c>
      <c r="M628" s="54" t="s">
        <v>5374</v>
      </c>
      <c r="N628" s="55"/>
      <c r="O628" s="16" t="str" cm="1">
        <f t="array" ref="O628">IFERROR(_xlfn.IFS(
Q628="MPR ISSUE","PDH",
Q628="BSS Hardware Issue","BSS",
Q628="Sites strategiques, MLL, Pylone, etc.","ENVTECH",
Q628="AKTIVCO DEFAUT GE &amp; POWER Cabinet","AKTIVCO",
Q628="AKTIVCO Coupure ENEO &amp; Baisse de tension","AKTIVCO GRID ONLY",
Q628="Coupure ENEO &amp; Baisse de tension","IHS GRID ONLY",
Q628="Defaut GE &amp; POWER Cabinet","IHS",
Q628="Sharing","Partners",
Q628="SIte strategiques &amp; DataCenter","SST &amp; DC",
Q628="Exclu","Exclu",
Q628="SAT","SAT",
Q628="SPARE-ISSUE","SPARE-ISSUE",
Q628="Fiber CAmtel","TRANS_FO_CAMTEL",
Q628="Fiber AOF","Fiber AOF",
Q628="Projet OCM (HUAWEI)","TRAVAUX-HUAWEI",
Q628="Projet OCM (NOKIA)","TRAVAUX-NOKIA",
Q628="ACCESS-ISSUE","ACCESS-ISSUE",
Q628="Projet OCM (ZTE, NOKIA, autres projets)","TRAVAUX OCM",
Q628="No root CAuse","No root cause",
Q628="ODU HS","PDH",
Q628="IP &amp; VLAN","PDH",
Q628="Warehouse HUAWEI","SPARE-ISSUE",
Q628="SPARE-HS","SPARE-ISSUE",
Q628="Power Telco","BSS"
),"")</f>
        <v>Fiber AOF</v>
      </c>
      <c r="P628" s="22" t="str" cm="1">
        <f t="array" ref="P628">IFERROR(_xlfn.IFS(
Q628="MPR ISSUE","TX ISSUE",
Q628="BSS Hardware Issue","RAN ISSUE",
Q628="Sites strategiques, MLL, Pylone, etc.","ENVTECH",
Q628="AKTIVCO DEFAUT GE &amp; POWER Cabinet","POWER ISSUE",
Q628="AKTIVCO Coupure ENEO &amp; Baisse de tension","POWER ISSUE",
Q628="Coupure ENEO &amp; Baisse de tension","POWER ISSUE",
Q628="Defaut GE &amp; POWER Cabinet","POWER ISSUE",
Q628="Sharing","POWER ISSUE",
Q628="SIte strategiques &amp; DataCenter","POWER ISSUE",
Q628="Exclu","Exclu",
Q628="SAT","TX ISSUE",
Q628="SPARE-ISSUE","SPARE-ISSUE",
Q628="Fiber CAmtel","TX ISSUE",
Q628="Fiber AOF","TX ISSUE",
Q628="Projet OCM (HUAWEI)","TRAVAUX-HUAWEI",
Q628="Projet OCM (NOKIA)","TRAVAUX -NOKIA",
Q628="ACCESS-ISSUE","ACCESS-ISSUE",
Q628="Projet OCM (ZTE, NOKIA, autres projets)","TRAVAUX OCM",
Q628="No root CAuse","No root cause",
Q628="ODU HS","TX ISSUE",
Q628="IP &amp; VLAN","TX ISSUE",
Q628="Warehouse HUAWEI","SPARE-ISSUE",
Q628="SPARE-HS","SPARE-ISSUE",
Q628="Power Telco","RAN ISSUE"
),"")</f>
        <v>TX ISSUE</v>
      </c>
      <c r="Q628" s="48" t="s">
        <v>6154</v>
      </c>
      <c r="R628" s="23" t="str" cm="1">
        <f t="array" ref="R628">IFERROR(_xlfn.IFS(
Q628="MPR ISSUE","ACTIVE",
Q628="BSS Hardware Issue","ACTIVE",
Q628="Sites strategiques, MLL, Pylone, etc.","PASSIVE",
Q628="AKTIVCO DEFAUT GE &amp; POWER Cabinet","PASSIVE",
Q628="AKTIVCO Coupure ENEO &amp; Baisse de tension","PASSIVE",
Q628="Coupure ENEO &amp; Baisse de tension","PASSIVE",
Q628="Defaut GE &amp; POWER Cabinet","PASSIVE",
Q628="Sharing","PASSIVE",
Q628="SIte strategiques &amp; DataCenter","PASSIVE",
Q628="Exclu","Exclu",
Q628="SAT","ACTIVE",
Q628="SPARE-ISSUE","SPARE-ISSUE",
Q628="Fiber CAmtel","ACTIVE",
Q628="Fiber AOF","ACTIVE",
Q628="Projet OCM (HUAWEI)","PLANNED WORKS",
Q628="Projet OCM (NOKIA)","PLANNED WORKS",
Q628="ACCESS-ISSUE","ACCESS-ISSUE",
Q628="Projet OCM (ZTE, NOKIA, autres projets)","PLANNED WORKS",
Q628="No root CAuse","No root cause",
Q628="ODU HS","ACTIVE",
Q628="IP &amp; VLAN","ACTIVE",
Q628="Warehouse HUAWEI","SPARE-ISSUE",
Q628="SPARE-HS","SPARE-ISSUE",
Q628="Power Telco","ACTIVE"
),"")</f>
        <v>ACTIVE</v>
      </c>
      <c r="S628" s="56" t="s">
        <v>5964</v>
      </c>
      <c r="T628" s="7" t="s">
        <v>17</v>
      </c>
      <c r="U628" s="57" t="s">
        <v>17</v>
      </c>
      <c r="V628" s="57" t="s">
        <v>17</v>
      </c>
      <c r="W628" s="57" t="s">
        <v>17</v>
      </c>
      <c r="X628" s="57" t="s">
        <v>5964</v>
      </c>
      <c r="Y628" s="57" t="s">
        <v>17</v>
      </c>
      <c r="Z628" s="57" t="s">
        <v>17</v>
      </c>
      <c r="AA628" s="57" t="s">
        <v>17</v>
      </c>
      <c r="AB628" s="57"/>
      <c r="AC628" s="57" t="s">
        <v>17</v>
      </c>
      <c r="AD628" s="57" t="s">
        <v>17</v>
      </c>
      <c r="AE628" s="57" t="s">
        <v>17</v>
      </c>
      <c r="AF628" s="57" t="s">
        <v>17</v>
      </c>
      <c r="AG628" s="57" t="s">
        <v>17</v>
      </c>
      <c r="AH628" s="57" t="s">
        <v>17</v>
      </c>
      <c r="AI628" s="57" t="s">
        <v>17</v>
      </c>
      <c r="AJ628" s="15"/>
      <c r="AK628" s="15"/>
      <c r="AL628" s="15"/>
      <c r="AM628" s="15"/>
    </row>
    <row r="629" spans="1:39" s="14" customFormat="1" x14ac:dyDescent="0.35">
      <c r="A629" s="1" t="s">
        <v>1765</v>
      </c>
      <c r="B629" s="1" t="s">
        <v>1766</v>
      </c>
      <c r="C629" s="3"/>
      <c r="D629" s="1" t="s">
        <v>12</v>
      </c>
      <c r="E629" s="1" t="s">
        <v>68</v>
      </c>
      <c r="F629" s="3" t="s">
        <v>92</v>
      </c>
      <c r="G629" s="1" t="s">
        <v>1767</v>
      </c>
      <c r="H629" s="60" t="str">
        <f>_xlfn.XLOOKUP(B629,'[1]Nur des jours'!$B:$B,'[1]Nur des jours'!$H:$H,"")</f>
        <v>NOKIA</v>
      </c>
      <c r="I629" s="52">
        <v>0</v>
      </c>
      <c r="J629" s="52">
        <v>0</v>
      </c>
      <c r="K629" s="52">
        <v>0</v>
      </c>
      <c r="L629" s="53">
        <v>0</v>
      </c>
      <c r="M629" s="54" t="s">
        <v>5374</v>
      </c>
      <c r="N629" s="55"/>
      <c r="O629" s="16" t="str" cm="1">
        <f t="array" ref="O629">IFERROR(_xlfn.IFS(
Q629="MPR ISSUE","PDH",
Q629="BSS Hardware Issue","BSS",
Q629="Sites strategiques, MLL, Pylone, etc.","ENVTECH",
Q629="AKTIVCO DEFAUT GE &amp; POWER Cabinet","AKTIVCO",
Q629="AKTIVCO Coupure ENEO &amp; Baisse de tension","AKTIVCO GRID ONLY",
Q629="Coupure ENEO &amp; Baisse de tension","IHS GRID ONLY",
Q629="Defaut GE &amp; POWER Cabinet","IHS",
Q629="Sharing","Partners",
Q629="SIte strategiques &amp; DataCenter","SST &amp; DC",
Q629="Exclu","Exclu",
Q629="SAT","SAT",
Q629="SPARE-ISSUE","SPARE-ISSUE",
Q629="Fiber CAmtel","TRANS_FO_CAMTEL",
Q629="Fiber AOF","Fiber AOF",
Q629="Projet OCM (HUAWEI)","TRAVAUX-HUAWEI",
Q629="Projet OCM (NOKIA)","TRAVAUX-NOKIA",
Q629="ACCESS-ISSUE","ACCESS-ISSUE",
Q629="Projet OCM (ZTE, NOKIA, autres projets)","TRAVAUX OCM",
Q629="No root CAuse","No root cause",
Q629="ODU HS","PDH",
Q629="IP &amp; VLAN","PDH",
Q629="Warehouse HUAWEI","SPARE-ISSUE",
Q629="SPARE-HS","SPARE-ISSUE",
Q629="Power Telco","BSS"
),"")</f>
        <v>No root cause</v>
      </c>
      <c r="P629" s="22" t="str" cm="1">
        <f t="array" ref="P629">IFERROR(_xlfn.IFS(
Q629="MPR ISSUE","TX ISSUE",
Q629="BSS Hardware Issue","RAN ISSUE",
Q629="Sites strategiques, MLL, Pylone, etc.","ENVTECH",
Q629="AKTIVCO DEFAUT GE &amp; POWER Cabinet","POWER ISSUE",
Q629="AKTIVCO Coupure ENEO &amp; Baisse de tension","POWER ISSUE",
Q629="Coupure ENEO &amp; Baisse de tension","POWER ISSUE",
Q629="Defaut GE &amp; POWER Cabinet","POWER ISSUE",
Q629="Sharing","POWER ISSUE",
Q629="SIte strategiques &amp; DataCenter","POWER ISSUE",
Q629="Exclu","Exclu",
Q629="SAT","TX ISSUE",
Q629="SPARE-ISSUE","SPARE-ISSUE",
Q629="Fiber CAmtel","TX ISSUE",
Q629="Fiber AOF","TX ISSUE",
Q629="Projet OCM (HUAWEI)","TRAVAUX-HUAWEI",
Q629="Projet OCM (NOKIA)","TRAVAUX -NOKIA",
Q629="ACCESS-ISSUE","ACCESS-ISSUE",
Q629="Projet OCM (ZTE, NOKIA, autres projets)","TRAVAUX OCM",
Q629="No root CAuse","No root cause",
Q629="ODU HS","TX ISSUE",
Q629="IP &amp; VLAN","TX ISSUE",
Q629="Warehouse HUAWEI","SPARE-ISSUE",
Q629="SPARE-HS","SPARE-ISSUE",
Q629="Power Telco","RAN ISSUE"
),"")</f>
        <v>No root cause</v>
      </c>
      <c r="Q629" s="48" t="s">
        <v>5573</v>
      </c>
      <c r="R629" s="23" t="str" cm="1">
        <f t="array" ref="R629">IFERROR(_xlfn.IFS(
Q629="MPR ISSUE","ACTIVE",
Q629="BSS Hardware Issue","ACTIVE",
Q629="Sites strategiques, MLL, Pylone, etc.","PASSIVE",
Q629="AKTIVCO DEFAUT GE &amp; POWER Cabinet","PASSIVE",
Q629="AKTIVCO Coupure ENEO &amp; Baisse de tension","PASSIVE",
Q629="Coupure ENEO &amp; Baisse de tension","PASSIVE",
Q629="Defaut GE &amp; POWER Cabinet","PASSIVE",
Q629="Sharing","PASSIVE",
Q629="SIte strategiques &amp; DataCenter","PASSIVE",
Q629="Exclu","Exclu",
Q629="SAT","ACTIVE",
Q629="SPARE-ISSUE","SPARE-ISSUE",
Q629="Fiber CAmtel","ACTIVE",
Q629="Fiber AOF","ACTIVE",
Q629="Projet OCM (HUAWEI)","PLANNED WORKS",
Q629="Projet OCM (NOKIA)","PLANNED WORKS",
Q629="ACCESS-ISSUE","ACCESS-ISSUE",
Q629="Projet OCM (ZTE, NOKIA, autres projets)","PLANNED WORKS",
Q629="No root CAuse","No root cause",
Q629="ODU HS","ACTIVE",
Q629="IP &amp; VLAN","ACTIVE",
Q629="Warehouse HUAWEI","SPARE-ISSUE",
Q629="SPARE-HS","SPARE-ISSUE",
Q629="Power Telco","ACTIVE"
),"")</f>
        <v>No root cause</v>
      </c>
      <c r="S629" s="56" t="s">
        <v>5958</v>
      </c>
      <c r="T629" s="7" t="s">
        <v>17</v>
      </c>
      <c r="U629" s="57" t="s">
        <v>17</v>
      </c>
      <c r="V629" s="57" t="s">
        <v>17</v>
      </c>
      <c r="W629" s="57" t="s">
        <v>17</v>
      </c>
      <c r="X629" s="57" t="s">
        <v>17</v>
      </c>
      <c r="Y629" s="57" t="s">
        <v>17</v>
      </c>
      <c r="Z629" s="57" t="s">
        <v>17</v>
      </c>
      <c r="AA629" s="57" t="s">
        <v>17</v>
      </c>
      <c r="AB629" s="57"/>
      <c r="AC629" s="57" t="s">
        <v>17</v>
      </c>
      <c r="AD629" s="57" t="s">
        <v>17</v>
      </c>
      <c r="AE629" s="57" t="s">
        <v>5958</v>
      </c>
      <c r="AF629" s="57" t="s">
        <v>17</v>
      </c>
      <c r="AG629" s="57" t="s">
        <v>17</v>
      </c>
      <c r="AH629" s="57" t="s">
        <v>17</v>
      </c>
      <c r="AI629" s="57" t="s">
        <v>17</v>
      </c>
      <c r="AJ629" s="15"/>
      <c r="AK629" s="15"/>
      <c r="AL629" s="15"/>
      <c r="AM629" s="15"/>
    </row>
    <row r="630" spans="1:39" s="14" customFormat="1" x14ac:dyDescent="0.35">
      <c r="A630" s="1" t="s">
        <v>1738</v>
      </c>
      <c r="B630" s="1" t="s">
        <v>1739</v>
      </c>
      <c r="C630" s="3"/>
      <c r="D630" s="1" t="s">
        <v>12</v>
      </c>
      <c r="E630" s="1" t="s">
        <v>98</v>
      </c>
      <c r="F630" s="3" t="s">
        <v>53</v>
      </c>
      <c r="G630" s="1" t="s">
        <v>1738</v>
      </c>
      <c r="H630" s="60" t="str">
        <f>_xlfn.XLOOKUP(B630,'[1]Nur des jours'!$B:$B,'[1]Nur des jours'!$H:$H,"")</f>
        <v>NOKIA</v>
      </c>
      <c r="I630" s="52">
        <v>0</v>
      </c>
      <c r="J630" s="52">
        <v>0</v>
      </c>
      <c r="K630" s="52">
        <v>0</v>
      </c>
      <c r="L630" s="53">
        <v>0</v>
      </c>
      <c r="M630" s="54" t="s">
        <v>5376</v>
      </c>
      <c r="N630" s="55"/>
      <c r="O630" s="16" t="str" cm="1">
        <f t="array" ref="O630">IFERROR(_xlfn.IFS(
Q630="MPR ISSUE","PDH",
Q630="BSS Hardware Issue","BSS",
Q630="Sites strategiques, MLL, Pylone, etc.","ENVTECH",
Q630="AKTIVCO DEFAUT GE &amp; POWER Cabinet","AKTIVCO",
Q630="AKTIVCO Coupure ENEO &amp; Baisse de tension","AKTIVCO GRID ONLY",
Q630="Coupure ENEO &amp; Baisse de tension","IHS GRID ONLY",
Q630="Defaut GE &amp; POWER Cabinet","IHS",
Q630="Sharing","Partners",
Q630="SIte strategiques &amp; DataCenter","SST &amp; DC",
Q630="Exclu","Exclu",
Q630="SAT","SAT",
Q630="SPARE-ISSUE","SPARE-ISSUE",
Q630="Fiber CAmtel","TRANS_FO_CAMTEL",
Q630="Fiber AOF","Fiber AOF",
Q630="Projet OCM (HUAWEI)","TRAVAUX-HUAWEI",
Q630="Projet OCM (NOKIA)","TRAVAUX-NOKIA",
Q630="ACCESS-ISSUE","ACCESS-ISSUE",
Q630="Projet OCM (ZTE, NOKIA, autres projets)","TRAVAUX OCM",
Q630="No root CAuse","No root cause",
Q630="ODU HS","PDH",
Q630="IP &amp; VLAN","PDH",
Q630="Warehouse HUAWEI","SPARE-ISSUE",
Q630="SPARE-HS","SPARE-ISSUE",
Q630="Power Telco","BSS"
),"")</f>
        <v>PDH</v>
      </c>
      <c r="P630" s="22" t="str" cm="1">
        <f t="array" ref="P630">IFERROR(_xlfn.IFS(
Q630="MPR ISSUE","TX ISSUE",
Q630="BSS Hardware Issue","RAN ISSUE",
Q630="Sites strategiques, MLL, Pylone, etc.","ENVTECH",
Q630="AKTIVCO DEFAUT GE &amp; POWER Cabinet","POWER ISSUE",
Q630="AKTIVCO Coupure ENEO &amp; Baisse de tension","POWER ISSUE",
Q630="Coupure ENEO &amp; Baisse de tension","POWER ISSUE",
Q630="Defaut GE &amp; POWER Cabinet","POWER ISSUE",
Q630="Sharing","POWER ISSUE",
Q630="SIte strategiques &amp; DataCenter","POWER ISSUE",
Q630="Exclu","Exclu",
Q630="SAT","TX ISSUE",
Q630="SPARE-ISSUE","SPARE-ISSUE",
Q630="Fiber CAmtel","TX ISSUE",
Q630="Fiber AOF","TX ISSUE",
Q630="Projet OCM (HUAWEI)","TRAVAUX-HUAWEI",
Q630="Projet OCM (NOKIA)","TRAVAUX -NOKIA",
Q630="ACCESS-ISSUE","ACCESS-ISSUE",
Q630="Projet OCM (ZTE, NOKIA, autres projets)","TRAVAUX OCM",
Q630="No root CAuse","No root cause",
Q630="ODU HS","TX ISSUE",
Q630="IP &amp; VLAN","TX ISSUE",
Q630="Warehouse HUAWEI","SPARE-ISSUE",
Q630="SPARE-HS","SPARE-ISSUE",
Q630="Power Telco","RAN ISSUE"
),"")</f>
        <v>TX ISSUE</v>
      </c>
      <c r="Q630" s="48" t="s">
        <v>6155</v>
      </c>
      <c r="R630" s="23" t="str" cm="1">
        <f t="array" ref="R630">IFERROR(_xlfn.IFS(
Q630="MPR ISSUE","ACTIVE",
Q630="BSS Hardware Issue","ACTIVE",
Q630="Sites strategiques, MLL, Pylone, etc.","PASSIVE",
Q630="AKTIVCO DEFAUT GE &amp; POWER Cabinet","PASSIVE",
Q630="AKTIVCO Coupure ENEO &amp; Baisse de tension","PASSIVE",
Q630="Coupure ENEO &amp; Baisse de tension","PASSIVE",
Q630="Defaut GE &amp; POWER Cabinet","PASSIVE",
Q630="Sharing","PASSIVE",
Q630="SIte strategiques &amp; DataCenter","PASSIVE",
Q630="Exclu","Exclu",
Q630="SAT","ACTIVE",
Q630="SPARE-ISSUE","SPARE-ISSUE",
Q630="Fiber CAmtel","ACTIVE",
Q630="Fiber AOF","ACTIVE",
Q630="Projet OCM (HUAWEI)","PLANNED WORKS",
Q630="Projet OCM (NOKIA)","PLANNED WORKS",
Q630="ACCESS-ISSUE","ACCESS-ISSUE",
Q630="Projet OCM (ZTE, NOKIA, autres projets)","PLANNED WORKS",
Q630="No root CAuse","No root cause",
Q630="ODU HS","ACTIVE",
Q630="IP &amp; VLAN","ACTIVE",
Q630="Warehouse HUAWEI","SPARE-ISSUE",
Q630="SPARE-HS","SPARE-ISSUE",
Q630="Power Telco","ACTIVE"
),"")</f>
        <v>ACTIVE</v>
      </c>
      <c r="S630" s="56" t="s">
        <v>5921</v>
      </c>
      <c r="T630" s="7" t="s">
        <v>17</v>
      </c>
      <c r="U630" s="57" t="s">
        <v>17</v>
      </c>
      <c r="V630" s="57" t="s">
        <v>17</v>
      </c>
      <c r="W630" s="57" t="s">
        <v>17</v>
      </c>
      <c r="X630" s="57" t="s">
        <v>17</v>
      </c>
      <c r="Y630" s="57" t="s">
        <v>17</v>
      </c>
      <c r="Z630" s="57" t="s">
        <v>17</v>
      </c>
      <c r="AA630" s="57" t="s">
        <v>17</v>
      </c>
      <c r="AB630" s="57" t="s">
        <v>17</v>
      </c>
      <c r="AC630" s="57" t="s">
        <v>5539</v>
      </c>
      <c r="AD630" s="57" t="s">
        <v>5539</v>
      </c>
      <c r="AE630" s="57" t="s">
        <v>5539</v>
      </c>
      <c r="AF630" s="57" t="s">
        <v>17</v>
      </c>
      <c r="AG630" s="57" t="s">
        <v>17</v>
      </c>
      <c r="AH630" s="57" t="s">
        <v>17</v>
      </c>
      <c r="AI630" s="57" t="s">
        <v>17</v>
      </c>
      <c r="AJ630" s="15"/>
      <c r="AK630" s="15"/>
      <c r="AL630" s="15"/>
      <c r="AM630" s="15"/>
    </row>
    <row r="631" spans="1:39" s="14" customFormat="1" x14ac:dyDescent="0.35">
      <c r="A631" s="1" t="s">
        <v>5277</v>
      </c>
      <c r="B631" s="1" t="s">
        <v>5278</v>
      </c>
      <c r="C631" s="3"/>
      <c r="D631" s="1" t="s">
        <v>12</v>
      </c>
      <c r="E631" s="1" t="s">
        <v>13</v>
      </c>
      <c r="F631" s="3" t="s">
        <v>53</v>
      </c>
      <c r="G631" s="1" t="s">
        <v>5277</v>
      </c>
      <c r="H631" s="60" t="str">
        <f>_xlfn.XLOOKUP(B631,'[1]Nur des jours'!$B:$B,'[1]Nur des jours'!$H:$H,"")</f>
        <v>NOKIA</v>
      </c>
      <c r="I631" s="52">
        <v>0</v>
      </c>
      <c r="J631" s="52">
        <v>0</v>
      </c>
      <c r="K631" s="52">
        <v>0</v>
      </c>
      <c r="L631" s="53">
        <v>0</v>
      </c>
      <c r="M631" s="54" t="s">
        <v>5376</v>
      </c>
      <c r="N631" s="55"/>
      <c r="O631" s="16" t="str" cm="1">
        <f t="array" ref="O631">IFERROR(_xlfn.IFS(
Q631="MPR ISSUE","PDH",
Q631="BSS Hardware Issue","BSS",
Q631="Sites strategiques, MLL, Pylone, etc.","ENVTECH",
Q631="AKTIVCO DEFAUT GE &amp; POWER Cabinet","AKTIVCO",
Q631="AKTIVCO Coupure ENEO &amp; Baisse de tension","AKTIVCO GRID ONLY",
Q631="Coupure ENEO &amp; Baisse de tension","IHS GRID ONLY",
Q631="Defaut GE &amp; POWER Cabinet","IHS",
Q631="Sharing","Partners",
Q631="SIte strategiques &amp; DataCenter","SST &amp; DC",
Q631="Exclu","Exclu",
Q631="SAT","SAT",
Q631="SPARE-ISSUE","SPARE-ISSUE",
Q631="Fiber CAmtel","TRANS_FO_CAMTEL",
Q631="Fiber AOF","Fiber AOF",
Q631="Projet OCM (HUAWEI)","TRAVAUX-HUAWEI",
Q631="Projet OCM (NOKIA)","TRAVAUX-NOKIA",
Q631="ACCESS-ISSUE","ACCESS-ISSUE",
Q631="Projet OCM (ZTE, NOKIA, autres projets)","TRAVAUX OCM",
Q631="No root CAuse","No root cause",
Q631="ODU HS","PDH",
Q631="IP &amp; VLAN","PDH",
Q631="Warehouse HUAWEI","SPARE-ISSUE",
Q631="SPARE-HS","SPARE-ISSUE",
Q631="Power Telco","BSS"
),"")</f>
        <v>BSS</v>
      </c>
      <c r="P631" s="22" t="str" cm="1">
        <f t="array" ref="P631">IFERROR(_xlfn.IFS(
Q631="MPR ISSUE","TX ISSUE",
Q631="BSS Hardware Issue","RAN ISSUE",
Q631="Sites strategiques, MLL, Pylone, etc.","ENVTECH",
Q631="AKTIVCO DEFAUT GE &amp; POWER Cabinet","POWER ISSUE",
Q631="AKTIVCO Coupure ENEO &amp; Baisse de tension","POWER ISSUE",
Q631="Coupure ENEO &amp; Baisse de tension","POWER ISSUE",
Q631="Defaut GE &amp; POWER Cabinet","POWER ISSUE",
Q631="Sharing","POWER ISSUE",
Q631="SIte strategiques &amp; DataCenter","POWER ISSUE",
Q631="Exclu","Exclu",
Q631="SAT","TX ISSUE",
Q631="SPARE-ISSUE","SPARE-ISSUE",
Q631="Fiber CAmtel","TX ISSUE",
Q631="Fiber AOF","TX ISSUE",
Q631="Projet OCM (HUAWEI)","TRAVAUX-HUAWEI",
Q631="Projet OCM (NOKIA)","TRAVAUX -NOKIA",
Q631="ACCESS-ISSUE","ACCESS-ISSUE",
Q631="Projet OCM (ZTE, NOKIA, autres projets)","TRAVAUX OCM",
Q631="No root CAuse","No root cause",
Q631="ODU HS","TX ISSUE",
Q631="IP &amp; VLAN","TX ISSUE",
Q631="Warehouse HUAWEI","SPARE-ISSUE",
Q631="SPARE-HS","SPARE-ISSUE",
Q631="Power Telco","RAN ISSUE"
),"")</f>
        <v>RAN ISSUE</v>
      </c>
      <c r="Q631" s="48" t="s">
        <v>5328</v>
      </c>
      <c r="R631" s="23" t="str" cm="1">
        <f t="array" ref="R631">IFERROR(_xlfn.IFS(
Q631="MPR ISSUE","ACTIVE",
Q631="BSS Hardware Issue","ACTIVE",
Q631="Sites strategiques, MLL, Pylone, etc.","PASSIVE",
Q631="AKTIVCO DEFAUT GE &amp; POWER Cabinet","PASSIVE",
Q631="AKTIVCO Coupure ENEO &amp; Baisse de tension","PASSIVE",
Q631="Coupure ENEO &amp; Baisse de tension","PASSIVE",
Q631="Defaut GE &amp; POWER Cabinet","PASSIVE",
Q631="Sharing","PASSIVE",
Q631="SIte strategiques &amp; DataCenter","PASSIVE",
Q631="Exclu","Exclu",
Q631="SAT","ACTIVE",
Q631="SPARE-ISSUE","SPARE-ISSUE",
Q631="Fiber CAmtel","ACTIVE",
Q631="Fiber AOF","ACTIVE",
Q631="Projet OCM (HUAWEI)","PLANNED WORKS",
Q631="Projet OCM (NOKIA)","PLANNED WORKS",
Q631="ACCESS-ISSUE","ACCESS-ISSUE",
Q631="Projet OCM (ZTE, NOKIA, autres projets)","PLANNED WORKS",
Q631="No root CAuse","No root cause",
Q631="ODU HS","ACTIVE",
Q631="IP &amp; VLAN","ACTIVE",
Q631="Warehouse HUAWEI","SPARE-ISSUE",
Q631="SPARE-HS","SPARE-ISSUE",
Q631="Power Telco","ACTIVE"
),"")</f>
        <v>ACTIVE</v>
      </c>
      <c r="S631" s="56" t="s">
        <v>6052</v>
      </c>
      <c r="T631" s="7" t="s">
        <v>17</v>
      </c>
      <c r="U631" s="57" t="s">
        <v>17</v>
      </c>
      <c r="V631" s="57" t="s">
        <v>17</v>
      </c>
      <c r="W631" s="57" t="s">
        <v>17</v>
      </c>
      <c r="X631" s="57" t="s">
        <v>17</v>
      </c>
      <c r="Y631" s="57" t="s">
        <v>17</v>
      </c>
      <c r="Z631" s="57" t="s">
        <v>17</v>
      </c>
      <c r="AA631" s="57" t="s">
        <v>17</v>
      </c>
      <c r="AB631" s="57" t="s">
        <v>5549</v>
      </c>
      <c r="AC631" s="57" t="s">
        <v>5549</v>
      </c>
      <c r="AD631" s="57" t="s">
        <v>5549</v>
      </c>
      <c r="AE631" s="57" t="s">
        <v>5549</v>
      </c>
      <c r="AF631" s="57" t="s">
        <v>17</v>
      </c>
      <c r="AG631" s="57" t="s">
        <v>17</v>
      </c>
      <c r="AH631" s="57" t="s">
        <v>17</v>
      </c>
      <c r="AI631" s="57" t="s">
        <v>6053</v>
      </c>
      <c r="AJ631" s="15"/>
      <c r="AK631" s="15"/>
      <c r="AL631" s="15"/>
      <c r="AM631" s="15"/>
    </row>
    <row r="632" spans="1:39" s="14" customFormat="1" x14ac:dyDescent="0.35">
      <c r="A632" s="1" t="s">
        <v>1772</v>
      </c>
      <c r="B632" s="1" t="s">
        <v>1773</v>
      </c>
      <c r="C632" s="3"/>
      <c r="D632" s="1" t="s">
        <v>12</v>
      </c>
      <c r="E632" s="1" t="s">
        <v>13</v>
      </c>
      <c r="F632" s="3" t="s">
        <v>39</v>
      </c>
      <c r="G632" s="1" t="s">
        <v>40</v>
      </c>
      <c r="H632" s="51" t="str">
        <f>_xlfn.XLOOKUP(B632,'[1]Nur des jours'!$B:$B,'[1]Nur des jours'!$H:$H,"")</f>
        <v>ZTE</v>
      </c>
      <c r="I632" s="52">
        <v>0</v>
      </c>
      <c r="J632" s="52">
        <v>0</v>
      </c>
      <c r="K632" s="52">
        <v>0</v>
      </c>
      <c r="L632" s="53">
        <v>0</v>
      </c>
      <c r="M632" s="54" t="s">
        <v>5374</v>
      </c>
      <c r="N632" s="55"/>
      <c r="O632" s="16" t="str" cm="1">
        <f t="array" ref="O632">IFERROR(_xlfn.IFS(
Q632="MPR ISSUE","PDH",
Q632="BSS Hardware Issue","BSS",
Q632="Sites strategiques, MLL, Pylone, etc.","ENVTECH",
Q632="AKTIVCO DEFAUT GE &amp; POWER Cabinet","AKTIVCO",
Q632="AKTIVCO Coupure ENEO &amp; Baisse de tension","AKTIVCO GRID ONLY",
Q632="Coupure ENEO &amp; Baisse de tension","IHS GRID ONLY",
Q632="Defaut GE &amp; POWER Cabinet","IHS",
Q632="Sharing","Partners",
Q632="SIte strategiques &amp; DataCenter","SST &amp; DC",
Q632="Exclu","Exclu",
Q632="SAT","SAT",
Q632="SPARE-ISSUE","SPARE-ISSUE",
Q632="Fiber CAmtel","TRANS_FO_CAMTEL",
Q632="Fiber AOF","Fiber AOF",
Q632="Projet OCM (HUAWEI)","TRAVAUX-HUAWEI",
Q632="Projet OCM (NOKIA)","TRAVAUX-NOKIA",
Q632="ACCESS-ISSUE","ACCESS-ISSUE",
Q632="Projet OCM (ZTE, NOKIA, autres projets)","TRAVAUX OCM",
Q632="No root CAuse","No root cause",
Q632="ODU HS","PDH",
Q632="IP &amp; VLAN","PDH",
Q632="Warehouse HUAWEI","SPARE-ISSUE",
Q632="SPARE-HS","SPARE-ISSUE",
Q632="Power Telco","BSS"
),"")</f>
        <v>No root cause</v>
      </c>
      <c r="P632" s="22" t="str" cm="1">
        <f t="array" ref="P632">IFERROR(_xlfn.IFS(
Q632="MPR ISSUE","TX ISSUE",
Q632="BSS Hardware Issue","RAN ISSUE",
Q632="Sites strategiques, MLL, Pylone, etc.","ENVTECH",
Q632="AKTIVCO DEFAUT GE &amp; POWER Cabinet","POWER ISSUE",
Q632="AKTIVCO Coupure ENEO &amp; Baisse de tension","POWER ISSUE",
Q632="Coupure ENEO &amp; Baisse de tension","POWER ISSUE",
Q632="Defaut GE &amp; POWER Cabinet","POWER ISSUE",
Q632="Sharing","POWER ISSUE",
Q632="SIte strategiques &amp; DataCenter","POWER ISSUE",
Q632="Exclu","Exclu",
Q632="SAT","TX ISSUE",
Q632="SPARE-ISSUE","SPARE-ISSUE",
Q632="Fiber CAmtel","TX ISSUE",
Q632="Fiber AOF","TX ISSUE",
Q632="Projet OCM (HUAWEI)","TRAVAUX-HUAWEI",
Q632="Projet OCM (NOKIA)","TRAVAUX -NOKIA",
Q632="ACCESS-ISSUE","ACCESS-ISSUE",
Q632="Projet OCM (ZTE, NOKIA, autres projets)","TRAVAUX OCM",
Q632="No root CAuse","No root cause",
Q632="ODU HS","TX ISSUE",
Q632="IP &amp; VLAN","TX ISSUE",
Q632="Warehouse HUAWEI","SPARE-ISSUE",
Q632="SPARE-HS","SPARE-ISSUE",
Q632="Power Telco","RAN ISSUE"
),"")</f>
        <v>No root cause</v>
      </c>
      <c r="Q632" s="48" t="s">
        <v>5573</v>
      </c>
      <c r="R632" s="23" t="str" cm="1">
        <f t="array" ref="R632">IFERROR(_xlfn.IFS(
Q632="MPR ISSUE","ACTIVE",
Q632="BSS Hardware Issue","ACTIVE",
Q632="Sites strategiques, MLL, Pylone, etc.","PASSIVE",
Q632="AKTIVCO DEFAUT GE &amp; POWER Cabinet","PASSIVE",
Q632="AKTIVCO Coupure ENEO &amp; Baisse de tension","PASSIVE",
Q632="Coupure ENEO &amp; Baisse de tension","PASSIVE",
Q632="Defaut GE &amp; POWER Cabinet","PASSIVE",
Q632="Sharing","PASSIVE",
Q632="SIte strategiques &amp; DataCenter","PASSIVE",
Q632="Exclu","Exclu",
Q632="SAT","ACTIVE",
Q632="SPARE-ISSUE","SPARE-ISSUE",
Q632="Fiber CAmtel","ACTIVE",
Q632="Fiber AOF","ACTIVE",
Q632="Projet OCM (HUAWEI)","PLANNED WORKS",
Q632="Projet OCM (NOKIA)","PLANNED WORKS",
Q632="ACCESS-ISSUE","ACCESS-ISSUE",
Q632="Projet OCM (ZTE, NOKIA, autres projets)","PLANNED WORKS",
Q632="No root CAuse","No root cause",
Q632="ODU HS","ACTIVE",
Q632="IP &amp; VLAN","ACTIVE",
Q632="Warehouse HUAWEI","SPARE-ISSUE",
Q632="SPARE-HS","SPARE-ISSUE",
Q632="Power Telco","ACTIVE"
),"")</f>
        <v>No root cause</v>
      </c>
      <c r="S632" s="56" t="s">
        <v>6050</v>
      </c>
      <c r="T632" s="7" t="s">
        <v>17</v>
      </c>
      <c r="U632" s="57" t="s">
        <v>17</v>
      </c>
      <c r="V632" s="57" t="s">
        <v>17</v>
      </c>
      <c r="W632" s="57" t="s">
        <v>17</v>
      </c>
      <c r="X632" s="57" t="s">
        <v>17</v>
      </c>
      <c r="Y632" s="57" t="s">
        <v>6051</v>
      </c>
      <c r="Z632" s="57" t="s">
        <v>6051</v>
      </c>
      <c r="AA632" s="57" t="s">
        <v>6051</v>
      </c>
      <c r="AB632" s="57"/>
      <c r="AC632" s="57" t="s">
        <v>17</v>
      </c>
      <c r="AD632" s="57" t="s">
        <v>17</v>
      </c>
      <c r="AE632" s="57" t="s">
        <v>17</v>
      </c>
      <c r="AF632" s="57" t="s">
        <v>17</v>
      </c>
      <c r="AG632" s="57" t="s">
        <v>17</v>
      </c>
      <c r="AH632" s="57" t="s">
        <v>17</v>
      </c>
      <c r="AI632" s="57" t="s">
        <v>17</v>
      </c>
      <c r="AJ632" s="15"/>
      <c r="AK632" s="15"/>
      <c r="AL632" s="15"/>
      <c r="AM632" s="15"/>
    </row>
    <row r="633" spans="1:39" s="14" customFormat="1" x14ac:dyDescent="0.35">
      <c r="A633" s="1" t="s">
        <v>4188</v>
      </c>
      <c r="B633" s="1" t="s">
        <v>4189</v>
      </c>
      <c r="C633" s="3"/>
      <c r="D633" s="1" t="s">
        <v>23</v>
      </c>
      <c r="E633" s="1" t="s">
        <v>190</v>
      </c>
      <c r="F633" s="3" t="s">
        <v>39</v>
      </c>
      <c r="G633" s="1" t="s">
        <v>3960</v>
      </c>
      <c r="H633" s="60" t="str">
        <f>_xlfn.XLOOKUP(B633,'[1]Nur des jours'!$B:$B,'[1]Nur des jours'!$H:$H,"")</f>
        <v>NOKIA</v>
      </c>
      <c r="I633" s="52">
        <v>0</v>
      </c>
      <c r="J633" s="52">
        <v>0</v>
      </c>
      <c r="K633" s="52">
        <v>0</v>
      </c>
      <c r="L633" s="53">
        <v>0</v>
      </c>
      <c r="M633" s="54" t="s">
        <v>5374</v>
      </c>
      <c r="N633" s="55"/>
      <c r="O633" s="16" t="str" cm="1">
        <f t="array" ref="O633">IFERROR(_xlfn.IFS(
Q633="MPR ISSUE","PDH",
Q633="BSS Hardware Issue","BSS",
Q633="Sites strategiques, MLL, Pylone, etc.","ENVTECH",
Q633="AKTIVCO DEFAUT GE &amp; POWER Cabinet","AKTIVCO",
Q633="AKTIVCO Coupure ENEO &amp; Baisse de tension","AKTIVCO GRID ONLY",
Q633="Coupure ENEO &amp; Baisse de tension","IHS GRID ONLY",
Q633="Defaut GE &amp; POWER Cabinet","IHS",
Q633="Sharing","Partners",
Q633="SIte strategiques &amp; DataCenter","SST &amp; DC",
Q633="Exclu","Exclu",
Q633="SAT","SAT",
Q633="SPARE-ISSUE","SPARE-ISSUE",
Q633="Fiber CAmtel","TRANS_FO_CAMTEL",
Q633="Fiber AOF","Fiber AOF",
Q633="Projet OCM (HUAWEI)","TRAVAUX-HUAWEI",
Q633="Projet OCM (NOKIA)","TRAVAUX-NOKIA",
Q633="ACCESS-ISSUE","ACCESS-ISSUE",
Q633="Projet OCM (ZTE, NOKIA, autres projets)","TRAVAUX OCM",
Q633="No root CAuse","No root cause",
Q633="ODU HS","PDH",
Q633="IP &amp; VLAN","PDH",
Q633="Warehouse HUAWEI","SPARE-ISSUE",
Q633="SPARE-HS","SPARE-ISSUE",
Q633="Power Telco","BSS"
),"")</f>
        <v>TRAVAUX OCM</v>
      </c>
      <c r="P633" s="22" t="str" cm="1">
        <f t="array" ref="P633">IFERROR(_xlfn.IFS(
Q633="MPR ISSUE","TX ISSUE",
Q633="BSS Hardware Issue","RAN ISSUE",
Q633="Sites strategiques, MLL, Pylone, etc.","ENVTECH",
Q633="AKTIVCO DEFAUT GE &amp; POWER Cabinet","POWER ISSUE",
Q633="AKTIVCO Coupure ENEO &amp; Baisse de tension","POWER ISSUE",
Q633="Coupure ENEO &amp; Baisse de tension","POWER ISSUE",
Q633="Defaut GE &amp; POWER Cabinet","POWER ISSUE",
Q633="Sharing","POWER ISSUE",
Q633="SIte strategiques &amp; DataCenter","POWER ISSUE",
Q633="Exclu","Exclu",
Q633="SAT","TX ISSUE",
Q633="SPARE-ISSUE","SPARE-ISSUE",
Q633="Fiber CAmtel","TX ISSUE",
Q633="Fiber AOF","TX ISSUE",
Q633="Projet OCM (HUAWEI)","TRAVAUX-HUAWEI",
Q633="Projet OCM (NOKIA)","TRAVAUX -NOKIA",
Q633="ACCESS-ISSUE","ACCESS-ISSUE",
Q633="Projet OCM (ZTE, NOKIA, autres projets)","TRAVAUX OCM",
Q633="No root CAuse","No root cause",
Q633="ODU HS","TX ISSUE",
Q633="IP &amp; VLAN","TX ISSUE",
Q633="Warehouse HUAWEI","SPARE-ISSUE",
Q633="SPARE-HS","SPARE-ISSUE",
Q633="Power Telco","RAN ISSUE"
),"")</f>
        <v>TRAVAUX OCM</v>
      </c>
      <c r="Q633" s="48" t="s">
        <v>5349</v>
      </c>
      <c r="R633" s="23" t="str" cm="1">
        <f t="array" ref="R633">IFERROR(_xlfn.IFS(
Q633="MPR ISSUE","ACTIVE",
Q633="BSS Hardware Issue","ACTIVE",
Q633="Sites strategiques, MLL, Pylone, etc.","PASSIVE",
Q633="AKTIVCO DEFAUT GE &amp; POWER Cabinet","PASSIVE",
Q633="AKTIVCO Coupure ENEO &amp; Baisse de tension","PASSIVE",
Q633="Coupure ENEO &amp; Baisse de tension","PASSIVE",
Q633="Defaut GE &amp; POWER Cabinet","PASSIVE",
Q633="Sharing","PASSIVE",
Q633="SIte strategiques &amp; DataCenter","PASSIVE",
Q633="Exclu","Exclu",
Q633="SAT","ACTIVE",
Q633="SPARE-ISSUE","SPARE-ISSUE",
Q633="Fiber CAmtel","ACTIVE",
Q633="Fiber AOF","ACTIVE",
Q633="Projet OCM (HUAWEI)","PLANNED WORKS",
Q633="Projet OCM (NOKIA)","PLANNED WORKS",
Q633="ACCESS-ISSUE","ACCESS-ISSUE",
Q633="Projet OCM (ZTE, NOKIA, autres projets)","PLANNED WORKS",
Q633="No root CAuse","No root cause",
Q633="ODU HS","ACTIVE",
Q633="IP &amp; VLAN","ACTIVE",
Q633="Warehouse HUAWEI","SPARE-ISSUE",
Q633="SPARE-HS","SPARE-ISSUE",
Q633="Power Telco","ACTIVE"
),"")</f>
        <v>PLANNED WORKS</v>
      </c>
      <c r="S633" s="56" t="s">
        <v>5603</v>
      </c>
      <c r="T633" s="7" t="s">
        <v>17</v>
      </c>
      <c r="U633" s="57" t="s">
        <v>17</v>
      </c>
      <c r="V633" s="57" t="s">
        <v>17</v>
      </c>
      <c r="W633" s="57" t="s">
        <v>17</v>
      </c>
      <c r="X633" s="57" t="s">
        <v>17</v>
      </c>
      <c r="Y633" s="57" t="s">
        <v>5604</v>
      </c>
      <c r="Z633" s="57" t="s">
        <v>5604</v>
      </c>
      <c r="AA633" s="57" t="s">
        <v>5604</v>
      </c>
      <c r="AB633" s="57"/>
      <c r="AC633" s="57" t="s">
        <v>17</v>
      </c>
      <c r="AD633" s="57" t="s">
        <v>17</v>
      </c>
      <c r="AE633" s="57" t="s">
        <v>17</v>
      </c>
      <c r="AF633" s="57" t="s">
        <v>17</v>
      </c>
      <c r="AG633" s="57" t="s">
        <v>17</v>
      </c>
      <c r="AH633" s="57" t="s">
        <v>17</v>
      </c>
      <c r="AI633" s="57" t="s">
        <v>17</v>
      </c>
      <c r="AJ633" s="15"/>
      <c r="AK633" s="15"/>
      <c r="AL633" s="15"/>
      <c r="AM633" s="15"/>
    </row>
    <row r="634" spans="1:39" s="14" customFormat="1" x14ac:dyDescent="0.35">
      <c r="A634" s="1" t="s">
        <v>2187</v>
      </c>
      <c r="B634" s="1" t="s">
        <v>2188</v>
      </c>
      <c r="C634" s="3"/>
      <c r="D634" s="1" t="s">
        <v>23</v>
      </c>
      <c r="E634" s="1" t="s">
        <v>32</v>
      </c>
      <c r="F634" s="3" t="s">
        <v>14</v>
      </c>
      <c r="G634" s="1" t="s">
        <v>2187</v>
      </c>
      <c r="H634" s="59" t="str">
        <f>_xlfn.XLOOKUP(B634,'[1]Nur des jours'!$B:$B,'[1]Nur des jours'!$H:$H,"")</f>
        <v>HUAWEI</v>
      </c>
      <c r="I634" s="52">
        <v>0</v>
      </c>
      <c r="J634" s="52">
        <v>0</v>
      </c>
      <c r="K634" s="52">
        <v>0</v>
      </c>
      <c r="L634" s="53">
        <v>0</v>
      </c>
      <c r="M634" s="54" t="s">
        <v>5374</v>
      </c>
      <c r="N634" s="55"/>
      <c r="O634" s="16" t="str" cm="1">
        <f t="array" ref="O634">IFERROR(_xlfn.IFS(
Q634="MPR ISSUE","PDH",
Q634="BSS Hardware Issue","BSS",
Q634="Sites strategiques, MLL, Pylone, etc.","ENVTECH",
Q634="AKTIVCO DEFAUT GE &amp; POWER Cabinet","AKTIVCO",
Q634="AKTIVCO Coupure ENEO &amp; Baisse de tension","AKTIVCO GRID ONLY",
Q634="Coupure ENEO &amp; Baisse de tension","IHS GRID ONLY",
Q634="Defaut GE &amp; POWER Cabinet","IHS",
Q634="Sharing","Partners",
Q634="SIte strategiques &amp; DataCenter","SST &amp; DC",
Q634="Exclu","Exclu",
Q634="SAT","SAT",
Q634="SPARE-ISSUE","SPARE-ISSUE",
Q634="Fiber CAmtel","TRANS_FO_CAMTEL",
Q634="Fiber AOF","Fiber AOF",
Q634="Projet OCM (HUAWEI)","TRAVAUX-HUAWEI",
Q634="Projet OCM (NOKIA)","TRAVAUX-NOKIA",
Q634="ACCESS-ISSUE","ACCESS-ISSUE",
Q634="Projet OCM (ZTE, NOKIA, autres projets)","TRAVAUX OCM",
Q634="No root CAuse","No root cause",
Q634="ODU HS","PDH",
Q634="IP &amp; VLAN","PDH",
Q634="Warehouse HUAWEI","SPARE-ISSUE",
Q634="SPARE-HS","SPARE-ISSUE",
Q634="Power Telco","BSS"
),"")</f>
        <v>PDH</v>
      </c>
      <c r="P634" s="22" t="str" cm="1">
        <f t="array" ref="P634">IFERROR(_xlfn.IFS(
Q634="MPR ISSUE","TX ISSUE",
Q634="BSS Hardware Issue","RAN ISSUE",
Q634="Sites strategiques, MLL, Pylone, etc.","ENVTECH",
Q634="AKTIVCO DEFAUT GE &amp; POWER Cabinet","POWER ISSUE",
Q634="AKTIVCO Coupure ENEO &amp; Baisse de tension","POWER ISSUE",
Q634="Coupure ENEO &amp; Baisse de tension","POWER ISSUE",
Q634="Defaut GE &amp; POWER Cabinet","POWER ISSUE",
Q634="Sharing","POWER ISSUE",
Q634="SIte strategiques &amp; DataCenter","POWER ISSUE",
Q634="Exclu","Exclu",
Q634="SAT","TX ISSUE",
Q634="SPARE-ISSUE","SPARE-ISSUE",
Q634="Fiber CAmtel","TX ISSUE",
Q634="Fiber AOF","TX ISSUE",
Q634="Projet OCM (HUAWEI)","TRAVAUX-HUAWEI",
Q634="Projet OCM (NOKIA)","TRAVAUX -NOKIA",
Q634="ACCESS-ISSUE","ACCESS-ISSUE",
Q634="Projet OCM (ZTE, NOKIA, autres projets)","TRAVAUX OCM",
Q634="No root CAuse","No root cause",
Q634="ODU HS","TX ISSUE",
Q634="IP &amp; VLAN","TX ISSUE",
Q634="Warehouse HUAWEI","SPARE-ISSUE",
Q634="SPARE-HS","SPARE-ISSUE",
Q634="Power Telco","RAN ISSUE"
),"")</f>
        <v>TX ISSUE</v>
      </c>
      <c r="Q634" s="48" t="s">
        <v>5360</v>
      </c>
      <c r="R634" s="23" t="str" cm="1">
        <f t="array" ref="R634">IFERROR(_xlfn.IFS(
Q634="MPR ISSUE","ACTIVE",
Q634="BSS Hardware Issue","ACTIVE",
Q634="Sites strategiques, MLL, Pylone, etc.","PASSIVE",
Q634="AKTIVCO DEFAUT GE &amp; POWER Cabinet","PASSIVE",
Q634="AKTIVCO Coupure ENEO &amp; Baisse de tension","PASSIVE",
Q634="Coupure ENEO &amp; Baisse de tension","PASSIVE",
Q634="Defaut GE &amp; POWER Cabinet","PASSIVE",
Q634="Sharing","PASSIVE",
Q634="SIte strategiques &amp; DataCenter","PASSIVE",
Q634="Exclu","Exclu",
Q634="SAT","ACTIVE",
Q634="SPARE-ISSUE","SPARE-ISSUE",
Q634="Fiber CAmtel","ACTIVE",
Q634="Fiber AOF","ACTIVE",
Q634="Projet OCM (HUAWEI)","PLANNED WORKS",
Q634="Projet OCM (NOKIA)","PLANNED WORKS",
Q634="ACCESS-ISSUE","ACCESS-ISSUE",
Q634="Projet OCM (ZTE, NOKIA, autres projets)","PLANNED WORKS",
Q634="No root CAuse","No root cause",
Q634="ODU HS","ACTIVE",
Q634="IP &amp; VLAN","ACTIVE",
Q634="Warehouse HUAWEI","SPARE-ISSUE",
Q634="SPARE-HS","SPARE-ISSUE",
Q634="Power Telco","ACTIVE"
),"")</f>
        <v>ACTIVE</v>
      </c>
      <c r="S634" s="56" t="s">
        <v>6046</v>
      </c>
      <c r="T634" s="7" t="s">
        <v>17</v>
      </c>
      <c r="U634" s="57" t="s">
        <v>6047</v>
      </c>
      <c r="V634" s="57" t="s">
        <v>6047</v>
      </c>
      <c r="W634" s="57" t="s">
        <v>6048</v>
      </c>
      <c r="X634" s="57" t="s">
        <v>6048</v>
      </c>
      <c r="Y634" s="57" t="s">
        <v>17</v>
      </c>
      <c r="Z634" s="57" t="s">
        <v>17</v>
      </c>
      <c r="AA634" s="57" t="s">
        <v>17</v>
      </c>
      <c r="AB634" s="57"/>
      <c r="AC634" s="57" t="s">
        <v>17</v>
      </c>
      <c r="AD634" s="57" t="s">
        <v>17</v>
      </c>
      <c r="AE634" s="57" t="s">
        <v>17</v>
      </c>
      <c r="AF634" s="57" t="s">
        <v>17</v>
      </c>
      <c r="AG634" s="57" t="s">
        <v>17</v>
      </c>
      <c r="AH634" s="57" t="s">
        <v>6049</v>
      </c>
      <c r="AI634" s="57" t="s">
        <v>17</v>
      </c>
      <c r="AJ634" s="15"/>
      <c r="AK634" s="15"/>
      <c r="AL634" s="15"/>
      <c r="AM634" s="15"/>
    </row>
    <row r="635" spans="1:39" s="14" customFormat="1" x14ac:dyDescent="0.35">
      <c r="A635" s="1" t="s">
        <v>3125</v>
      </c>
      <c r="B635" s="1" t="s">
        <v>3126</v>
      </c>
      <c r="C635" s="3"/>
      <c r="D635" s="1" t="s">
        <v>12</v>
      </c>
      <c r="E635" s="1" t="s">
        <v>1306</v>
      </c>
      <c r="F635" s="3" t="s">
        <v>57</v>
      </c>
      <c r="G635" s="1" t="s">
        <v>3125</v>
      </c>
      <c r="H635" s="59" t="str">
        <f>_xlfn.XLOOKUP(B635,'[1]Nur des jours'!$B:$B,'[1]Nur des jours'!$H:$H,"")</f>
        <v>HUAWEI</v>
      </c>
      <c r="I635" s="52">
        <v>0</v>
      </c>
      <c r="J635" s="52">
        <v>0</v>
      </c>
      <c r="K635" s="52">
        <v>0</v>
      </c>
      <c r="L635" s="53">
        <v>0</v>
      </c>
      <c r="M635" s="54" t="s">
        <v>5376</v>
      </c>
      <c r="N635" s="55"/>
      <c r="O635" s="16" t="str" cm="1">
        <f t="array" ref="O635">IFERROR(_xlfn.IFS(
Q635="MPR ISSUE","PDH",
Q635="BSS Hardware Issue","BSS",
Q635="Sites strategiques, MLL, Pylone, etc.","ENVTECH",
Q635="AKTIVCO DEFAUT GE &amp; POWER Cabinet","AKTIVCO",
Q635="AKTIVCO Coupure ENEO &amp; Baisse de tension","AKTIVCO GRID ONLY",
Q635="Coupure ENEO &amp; Baisse de tension","IHS GRID ONLY",
Q635="Defaut GE &amp; POWER Cabinet","IHS",
Q635="Sharing","Partners",
Q635="SIte strategiques &amp; DataCenter","SST &amp; DC",
Q635="Exclu","Exclu",
Q635="SAT","SAT",
Q635="SPARE-ISSUE","SPARE-ISSUE",
Q635="Fiber CAmtel","TRANS_FO_CAMTEL",
Q635="Fiber AOF","Fiber AOF",
Q635="Projet OCM (HUAWEI)","TRAVAUX-HUAWEI",
Q635="Projet OCM (NOKIA)","TRAVAUX-NOKIA",
Q635="ACCESS-ISSUE","ACCESS-ISSUE",
Q635="Projet OCM (ZTE, NOKIA, autres projets)","TRAVAUX OCM",
Q635="No root CAuse","No root cause",
Q635="ODU HS","PDH",
Q635="IP &amp; VLAN","PDH",
Q635="Warehouse HUAWEI","SPARE-ISSUE",
Q635="SPARE-HS","SPARE-ISSUE",
Q635="Power Telco","BSS"
),"")</f>
        <v>BSS</v>
      </c>
      <c r="P635" s="22" t="str" cm="1">
        <f t="array" ref="P635">IFERROR(_xlfn.IFS(
Q635="MPR ISSUE","TX ISSUE",
Q635="BSS Hardware Issue","RAN ISSUE",
Q635="Sites strategiques, MLL, Pylone, etc.","ENVTECH",
Q635="AKTIVCO DEFAUT GE &amp; POWER Cabinet","POWER ISSUE",
Q635="AKTIVCO Coupure ENEO &amp; Baisse de tension","POWER ISSUE",
Q635="Coupure ENEO &amp; Baisse de tension","POWER ISSUE",
Q635="Defaut GE &amp; POWER Cabinet","POWER ISSUE",
Q635="Sharing","POWER ISSUE",
Q635="SIte strategiques &amp; DataCenter","POWER ISSUE",
Q635="Exclu","Exclu",
Q635="SAT","TX ISSUE",
Q635="SPARE-ISSUE","SPARE-ISSUE",
Q635="Fiber CAmtel","TX ISSUE",
Q635="Fiber AOF","TX ISSUE",
Q635="Projet OCM (HUAWEI)","TRAVAUX-HUAWEI",
Q635="Projet OCM (NOKIA)","TRAVAUX -NOKIA",
Q635="ACCESS-ISSUE","ACCESS-ISSUE",
Q635="Projet OCM (ZTE, NOKIA, autres projets)","TRAVAUX OCM",
Q635="No root CAuse","No root cause",
Q635="ODU HS","TX ISSUE",
Q635="IP &amp; VLAN","TX ISSUE",
Q635="Warehouse HUAWEI","SPARE-ISSUE",
Q635="SPARE-HS","SPARE-ISSUE",
Q635="Power Telco","RAN ISSUE"
),"")</f>
        <v>RAN ISSUE</v>
      </c>
      <c r="Q635" s="48" t="s">
        <v>5328</v>
      </c>
      <c r="R635" s="23" t="str" cm="1">
        <f t="array" ref="R635">IFERROR(_xlfn.IFS(
Q635="MPR ISSUE","ACTIVE",
Q635="BSS Hardware Issue","ACTIVE",
Q635="Sites strategiques, MLL, Pylone, etc.","PASSIVE",
Q635="AKTIVCO DEFAUT GE &amp; POWER Cabinet","PASSIVE",
Q635="AKTIVCO Coupure ENEO &amp; Baisse de tension","PASSIVE",
Q635="Coupure ENEO &amp; Baisse de tension","PASSIVE",
Q635="Defaut GE &amp; POWER Cabinet","PASSIVE",
Q635="Sharing","PASSIVE",
Q635="SIte strategiques &amp; DataCenter","PASSIVE",
Q635="Exclu","Exclu",
Q635="SAT","ACTIVE",
Q635="SPARE-ISSUE","SPARE-ISSUE",
Q635="Fiber CAmtel","ACTIVE",
Q635="Fiber AOF","ACTIVE",
Q635="Projet OCM (HUAWEI)","PLANNED WORKS",
Q635="Projet OCM (NOKIA)","PLANNED WORKS",
Q635="ACCESS-ISSUE","ACCESS-ISSUE",
Q635="Projet OCM (ZTE, NOKIA, autres projets)","PLANNED WORKS",
Q635="No root CAuse","No root cause",
Q635="ODU HS","ACTIVE",
Q635="IP &amp; VLAN","ACTIVE",
Q635="Warehouse HUAWEI","SPARE-ISSUE",
Q635="SPARE-HS","SPARE-ISSUE",
Q635="Power Telco","ACTIVE"
),"")</f>
        <v>ACTIVE</v>
      </c>
      <c r="S635" s="56" t="s">
        <v>6130</v>
      </c>
      <c r="T635" s="7" t="s">
        <v>17</v>
      </c>
      <c r="U635" s="57" t="s">
        <v>6131</v>
      </c>
      <c r="V635" s="57" t="s">
        <v>6131</v>
      </c>
      <c r="W635" s="57" t="s">
        <v>6131</v>
      </c>
      <c r="X635" s="57" t="s">
        <v>6131</v>
      </c>
      <c r="Y635" s="57" t="s">
        <v>17</v>
      </c>
      <c r="Z635" s="57" t="s">
        <v>17</v>
      </c>
      <c r="AA635" s="57" t="s">
        <v>17</v>
      </c>
      <c r="AB635" s="57" t="s">
        <v>17</v>
      </c>
      <c r="AC635" s="57" t="s">
        <v>17</v>
      </c>
      <c r="AD635" s="57" t="s">
        <v>17</v>
      </c>
      <c r="AE635" s="57" t="s">
        <v>17</v>
      </c>
      <c r="AF635" s="57" t="s">
        <v>17</v>
      </c>
      <c r="AG635" s="57" t="s">
        <v>17</v>
      </c>
      <c r="AH635" s="57" t="s">
        <v>17</v>
      </c>
      <c r="AI635" s="57" t="s">
        <v>17</v>
      </c>
      <c r="AJ635" s="15"/>
      <c r="AK635" s="15"/>
      <c r="AL635" s="15"/>
      <c r="AM635" s="15"/>
    </row>
    <row r="636" spans="1:39" s="14" customFormat="1" x14ac:dyDescent="0.35">
      <c r="A636" s="1" t="s">
        <v>1042</v>
      </c>
      <c r="B636" s="1" t="s">
        <v>1043</v>
      </c>
      <c r="C636" s="3"/>
      <c r="D636" s="1" t="s">
        <v>12</v>
      </c>
      <c r="E636" s="1" t="s">
        <v>13</v>
      </c>
      <c r="F636" s="3" t="s">
        <v>228</v>
      </c>
      <c r="G636" s="1" t="s">
        <v>1042</v>
      </c>
      <c r="H636" s="60" t="str">
        <f>_xlfn.XLOOKUP(B636,'[1]Nur des jours'!$B:$B,'[1]Nur des jours'!$H:$H,"")</f>
        <v>NOKIA</v>
      </c>
      <c r="I636" s="52">
        <v>0</v>
      </c>
      <c r="J636" s="52">
        <v>0</v>
      </c>
      <c r="K636" s="52">
        <v>0</v>
      </c>
      <c r="L636" s="53">
        <v>0</v>
      </c>
      <c r="M636" s="54" t="s">
        <v>5374</v>
      </c>
      <c r="N636" s="55"/>
      <c r="O636" s="16" t="str" cm="1">
        <f t="array" ref="O636">IFERROR(_xlfn.IFS(
Q636="MPR ISSUE","PDH",
Q636="BSS Hardware Issue","BSS",
Q636="Sites strategiques, MLL, Pylone, etc.","ENVTECH",
Q636="AKTIVCO DEFAUT GE &amp; POWER Cabinet","AKTIVCO",
Q636="AKTIVCO Coupure ENEO &amp; Baisse de tension","AKTIVCO GRID ONLY",
Q636="Coupure ENEO &amp; Baisse de tension","IHS GRID ONLY",
Q636="Defaut GE &amp; POWER Cabinet","IHS",
Q636="Sharing","Partners",
Q636="SIte strategiques &amp; DataCenter","SST &amp; DC",
Q636="Exclu","Exclu",
Q636="SAT","SAT",
Q636="SPARE-ISSUE","SPARE-ISSUE",
Q636="Fiber CAmtel","TRANS_FO_CAMTEL",
Q636="Fiber AOF","Fiber AOF",
Q636="Projet OCM (HUAWEI)","TRAVAUX-HUAWEI",
Q636="Projet OCM (NOKIA)","TRAVAUX-NOKIA",
Q636="ACCESS-ISSUE","ACCESS-ISSUE",
Q636="Projet OCM (ZTE, NOKIA, autres projets)","TRAVAUX OCM",
Q636="No root CAuse","No root cause",
Q636="ODU HS","PDH",
Q636="IP &amp; VLAN","PDH",
Q636="Warehouse HUAWEI","SPARE-ISSUE",
Q636="SPARE-HS","SPARE-ISSUE",
Q636="Power Telco","BSS"
),"")</f>
        <v>BSS</v>
      </c>
      <c r="P636" s="22" t="str" cm="1">
        <f t="array" ref="P636">IFERROR(_xlfn.IFS(
Q636="MPR ISSUE","TX ISSUE",
Q636="BSS Hardware Issue","RAN ISSUE",
Q636="Sites strategiques, MLL, Pylone, etc.","ENVTECH",
Q636="AKTIVCO DEFAUT GE &amp; POWER Cabinet","POWER ISSUE",
Q636="AKTIVCO Coupure ENEO &amp; Baisse de tension","POWER ISSUE",
Q636="Coupure ENEO &amp; Baisse de tension","POWER ISSUE",
Q636="Defaut GE &amp; POWER Cabinet","POWER ISSUE",
Q636="Sharing","POWER ISSUE",
Q636="SIte strategiques &amp; DataCenter","POWER ISSUE",
Q636="Exclu","Exclu",
Q636="SAT","TX ISSUE",
Q636="SPARE-ISSUE","SPARE-ISSUE",
Q636="Fiber CAmtel","TX ISSUE",
Q636="Fiber AOF","TX ISSUE",
Q636="Projet OCM (HUAWEI)","TRAVAUX-HUAWEI",
Q636="Projet OCM (NOKIA)","TRAVAUX -NOKIA",
Q636="ACCESS-ISSUE","ACCESS-ISSUE",
Q636="Projet OCM (ZTE, NOKIA, autres projets)","TRAVAUX OCM",
Q636="No root CAuse","No root cause",
Q636="ODU HS","TX ISSUE",
Q636="IP &amp; VLAN","TX ISSUE",
Q636="Warehouse HUAWEI","SPARE-ISSUE",
Q636="SPARE-HS","SPARE-ISSUE",
Q636="Power Telco","RAN ISSUE"
),"")</f>
        <v>RAN ISSUE</v>
      </c>
      <c r="Q636" s="48" t="s">
        <v>5328</v>
      </c>
      <c r="R636" s="23" t="str" cm="1">
        <f t="array" ref="R636">IFERROR(_xlfn.IFS(
Q636="MPR ISSUE","ACTIVE",
Q636="BSS Hardware Issue","ACTIVE",
Q636="Sites strategiques, MLL, Pylone, etc.","PASSIVE",
Q636="AKTIVCO DEFAUT GE &amp; POWER Cabinet","PASSIVE",
Q636="AKTIVCO Coupure ENEO &amp; Baisse de tension","PASSIVE",
Q636="Coupure ENEO &amp; Baisse de tension","PASSIVE",
Q636="Defaut GE &amp; POWER Cabinet","PASSIVE",
Q636="Sharing","PASSIVE",
Q636="SIte strategiques &amp; DataCenter","PASSIVE",
Q636="Exclu","Exclu",
Q636="SAT","ACTIVE",
Q636="SPARE-ISSUE","SPARE-ISSUE",
Q636="Fiber CAmtel","ACTIVE",
Q636="Fiber AOF","ACTIVE",
Q636="Projet OCM (HUAWEI)","PLANNED WORKS",
Q636="Projet OCM (NOKIA)","PLANNED WORKS",
Q636="ACCESS-ISSUE","ACCESS-ISSUE",
Q636="Projet OCM (ZTE, NOKIA, autres projets)","PLANNED WORKS",
Q636="No root CAuse","No root cause",
Q636="ODU HS","ACTIVE",
Q636="IP &amp; VLAN","ACTIVE",
Q636="Warehouse HUAWEI","SPARE-ISSUE",
Q636="SPARE-HS","SPARE-ISSUE",
Q636="Power Telco","ACTIVE"
),"")</f>
        <v>ACTIVE</v>
      </c>
      <c r="S636" s="56" t="s">
        <v>5970</v>
      </c>
      <c r="T636" s="7" t="s">
        <v>17</v>
      </c>
      <c r="U636" s="57" t="s">
        <v>17</v>
      </c>
      <c r="V636" s="57" t="s">
        <v>17</v>
      </c>
      <c r="W636" s="57" t="s">
        <v>17</v>
      </c>
      <c r="X636" s="57" t="s">
        <v>17</v>
      </c>
      <c r="Y636" s="57" t="s">
        <v>17</v>
      </c>
      <c r="Z636" s="57" t="s">
        <v>17</v>
      </c>
      <c r="AA636" s="57" t="s">
        <v>17</v>
      </c>
      <c r="AB636" s="57"/>
      <c r="AC636" s="57" t="s">
        <v>5971</v>
      </c>
      <c r="AD636" s="57" t="s">
        <v>5971</v>
      </c>
      <c r="AE636" s="57" t="s">
        <v>5971</v>
      </c>
      <c r="AF636" s="57" t="s">
        <v>17</v>
      </c>
      <c r="AG636" s="57" t="s">
        <v>17</v>
      </c>
      <c r="AH636" s="57" t="s">
        <v>17</v>
      </c>
      <c r="AI636" s="57" t="s">
        <v>17</v>
      </c>
      <c r="AJ636" s="15"/>
      <c r="AK636" s="15"/>
      <c r="AL636" s="15"/>
      <c r="AM636" s="15"/>
    </row>
    <row r="637" spans="1:39" s="14" customFormat="1" x14ac:dyDescent="0.35">
      <c r="A637" s="1" t="s">
        <v>5158</v>
      </c>
      <c r="B637" s="1" t="s">
        <v>5159</v>
      </c>
      <c r="C637" s="3"/>
      <c r="D637" s="1" t="s">
        <v>12</v>
      </c>
      <c r="E637" s="1" t="s">
        <v>13</v>
      </c>
      <c r="F637" s="3" t="s">
        <v>104</v>
      </c>
      <c r="G637" s="1" t="s">
        <v>1208</v>
      </c>
      <c r="H637" s="59" t="str">
        <f>_xlfn.XLOOKUP(B637,'[1]Nur des jours'!$B:$B,'[1]Nur des jours'!$H:$H,"")</f>
        <v>HUAWEI</v>
      </c>
      <c r="I637" s="52">
        <v>0</v>
      </c>
      <c r="J637" s="52">
        <v>0</v>
      </c>
      <c r="K637" s="52">
        <v>0</v>
      </c>
      <c r="L637" s="53">
        <v>0</v>
      </c>
      <c r="M637" s="54" t="s">
        <v>5533</v>
      </c>
      <c r="N637" s="55" t="s">
        <v>5508</v>
      </c>
      <c r="O637" s="16" t="str" cm="1">
        <f t="array" ref="O637">IFERROR(_xlfn.IFS(
Q637="MPR ISSUE","PDH",
Q637="BSS Hardware Issue","BSS",
Q637="Sites strategiques, MLL, Pylone, etc.","ENVTECH",
Q637="AKTIVCO DEFAUT GE &amp; POWER Cabinet","AKTIVCO",
Q637="AKTIVCO Coupure ENEO &amp; Baisse de tension","AKTIVCO GRID ONLY",
Q637="Coupure ENEO &amp; Baisse de tension","IHS GRID ONLY",
Q637="Defaut GE &amp; POWER Cabinet","IHS",
Q637="Sharing","Partners",
Q637="SIte strategiques &amp; DataCenter","SST &amp; DC",
Q637="Exclu","Exclu",
Q637="SAT","SAT",
Q637="SPARE-ISSUE","SPARE-ISSUE",
Q637="Fiber CAmtel","TRANS_FO_CAMTEL",
Q637="Fiber AOF","Fiber AOF",
Q637="Projet OCM (HUAWEI)","TRAVAUX-HUAWEI",
Q637="Projet OCM (NOKIA)","TRAVAUX-NOKIA",
Q637="ACCESS-ISSUE","ACCESS-ISSUE",
Q637="Projet OCM (ZTE, NOKIA, autres projets)","TRAVAUX OCM",
Q637="No root CAuse","No root cause",
Q637="ODU HS","PDH",
Q637="IP &amp; VLAN","PDH",
Q637="Warehouse HUAWEI","SPARE-ISSUE",
Q637="SPARE-HS","SPARE-ISSUE",
Q637="Power Telco","BSS"
),"")</f>
        <v>Exclu</v>
      </c>
      <c r="P637" s="22" t="str" cm="1">
        <f t="array" ref="P637">IFERROR(_xlfn.IFS(
Q637="MPR ISSUE","TX ISSUE",
Q637="BSS Hardware Issue","RAN ISSUE",
Q637="Sites strategiques, MLL, Pylone, etc.","ENVTECH",
Q637="AKTIVCO DEFAUT GE &amp; POWER Cabinet","POWER ISSUE",
Q637="AKTIVCO Coupure ENEO &amp; Baisse de tension","POWER ISSUE",
Q637="Coupure ENEO &amp; Baisse de tension","POWER ISSUE",
Q637="Defaut GE &amp; POWER Cabinet","POWER ISSUE",
Q637="Sharing","POWER ISSUE",
Q637="SIte strategiques &amp; DataCenter","POWER ISSUE",
Q637="Exclu","Exclu",
Q637="SAT","TX ISSUE",
Q637="SPARE-ISSUE","SPARE-ISSUE",
Q637="Fiber CAmtel","TX ISSUE",
Q637="Fiber AOF","TX ISSUE",
Q637="Projet OCM (HUAWEI)","TRAVAUX-HUAWEI",
Q637="Projet OCM (NOKIA)","TRAVAUX -NOKIA",
Q637="ACCESS-ISSUE","ACCESS-ISSUE",
Q637="Projet OCM (ZTE, NOKIA, autres projets)","TRAVAUX OCM",
Q637="No root CAuse","No root cause",
Q637="ODU HS","TX ISSUE",
Q637="IP &amp; VLAN","TX ISSUE",
Q637="Warehouse HUAWEI","SPARE-ISSUE",
Q637="SPARE-HS","SPARE-ISSUE",
Q637="Power Telco","RAN ISSUE"
),"")</f>
        <v>Exclu</v>
      </c>
      <c r="Q637" s="48" t="s">
        <v>5533</v>
      </c>
      <c r="R637" s="23" t="str" cm="1">
        <f t="array" ref="R637">IFERROR(_xlfn.IFS(
Q637="MPR ISSUE","ACTIVE",
Q637="BSS Hardware Issue","ACTIVE",
Q637="Sites strategiques, MLL, Pylone, etc.","PASSIVE",
Q637="AKTIVCO DEFAUT GE &amp; POWER Cabinet","PASSIVE",
Q637="AKTIVCO Coupure ENEO &amp; Baisse de tension","PASSIVE",
Q637="Coupure ENEO &amp; Baisse de tension","PASSIVE",
Q637="Defaut GE &amp; POWER Cabinet","PASSIVE",
Q637="Sharing","PASSIVE",
Q637="SIte strategiques &amp; DataCenter","PASSIVE",
Q637="Exclu","Exclu",
Q637="SAT","ACTIVE",
Q637="SPARE-ISSUE","SPARE-ISSUE",
Q637="Fiber CAmtel","ACTIVE",
Q637="Fiber AOF","ACTIVE",
Q637="Projet OCM (HUAWEI)","PLANNED WORKS",
Q637="Projet OCM (NOKIA)","PLANNED WORKS",
Q637="ACCESS-ISSUE","ACCESS-ISSUE",
Q637="Projet OCM (ZTE, NOKIA, autres projets)","PLANNED WORKS",
Q637="No root CAuse","No root cause",
Q637="ODU HS","ACTIVE",
Q637="IP &amp; VLAN","ACTIVE",
Q637="Warehouse HUAWEI","SPARE-ISSUE",
Q637="SPARE-HS","SPARE-ISSUE",
Q637="Power Telco","ACTIVE"
),"")</f>
        <v>Exclu</v>
      </c>
      <c r="S637" s="56" t="s">
        <v>5972</v>
      </c>
      <c r="T637" s="7" t="s">
        <v>17</v>
      </c>
      <c r="U637" s="57" t="s">
        <v>5973</v>
      </c>
      <c r="V637" s="57" t="s">
        <v>5973</v>
      </c>
      <c r="W637" s="57" t="s">
        <v>5973</v>
      </c>
      <c r="X637" s="57" t="s">
        <v>5973</v>
      </c>
      <c r="Y637" s="57" t="s">
        <v>17</v>
      </c>
      <c r="Z637" s="57" t="s">
        <v>17</v>
      </c>
      <c r="AA637" s="57" t="s">
        <v>17</v>
      </c>
      <c r="AB637" s="57" t="s">
        <v>17</v>
      </c>
      <c r="AC637" s="57" t="s">
        <v>17</v>
      </c>
      <c r="AD637" s="57" t="s">
        <v>17</v>
      </c>
      <c r="AE637" s="57" t="s">
        <v>17</v>
      </c>
      <c r="AF637" s="57" t="s">
        <v>5974</v>
      </c>
      <c r="AG637" s="57" t="s">
        <v>5974</v>
      </c>
      <c r="AH637" s="57" t="s">
        <v>5974</v>
      </c>
      <c r="AI637" s="57" t="s">
        <v>17</v>
      </c>
      <c r="AJ637" s="15"/>
      <c r="AK637" s="15"/>
      <c r="AL637" s="15"/>
      <c r="AM637" s="15"/>
    </row>
    <row r="638" spans="1:39" s="14" customFormat="1" x14ac:dyDescent="0.35">
      <c r="A638" s="1" t="s">
        <v>1428</v>
      </c>
      <c r="B638" s="1" t="s">
        <v>1429</v>
      </c>
      <c r="C638" s="3"/>
      <c r="D638" s="1" t="s">
        <v>12</v>
      </c>
      <c r="E638" s="1" t="s">
        <v>13</v>
      </c>
      <c r="F638" s="3" t="s">
        <v>53</v>
      </c>
      <c r="G638" s="1" t="s">
        <v>1428</v>
      </c>
      <c r="H638" s="60" t="str">
        <f>_xlfn.XLOOKUP(B638,'[1]Nur des jours'!$B:$B,'[1]Nur des jours'!$H:$H,"")</f>
        <v>NOKIA</v>
      </c>
      <c r="I638" s="52">
        <v>0</v>
      </c>
      <c r="J638" s="52">
        <v>0</v>
      </c>
      <c r="K638" s="52">
        <v>0</v>
      </c>
      <c r="L638" s="53">
        <v>0</v>
      </c>
      <c r="M638" s="54" t="s">
        <v>5376</v>
      </c>
      <c r="N638" s="55"/>
      <c r="O638" s="16" t="str" cm="1">
        <f t="array" ref="O638">IFERROR(_xlfn.IFS(
Q638="MPR ISSUE","PDH",
Q638="BSS Hardware Issue","BSS",
Q638="Sites strategiques, MLL, Pylone, etc.","ENVTECH",
Q638="AKTIVCO DEFAUT GE &amp; POWER Cabinet","AKTIVCO",
Q638="AKTIVCO Coupure ENEO &amp; Baisse de tension","AKTIVCO GRID ONLY",
Q638="Coupure ENEO &amp; Baisse de tension","IHS GRID ONLY",
Q638="Defaut GE &amp; POWER Cabinet","IHS",
Q638="Sharing","Partners",
Q638="SIte strategiques &amp; DataCenter","SST &amp; DC",
Q638="Exclu","Exclu",
Q638="SAT","SAT",
Q638="SPARE-ISSUE","SPARE-ISSUE",
Q638="Fiber CAmtel","TRANS_FO_CAMTEL",
Q638="Fiber AOF","Fiber AOF",
Q638="Projet OCM (HUAWEI)","TRAVAUX-HUAWEI",
Q638="Projet OCM (NOKIA)","TRAVAUX-NOKIA",
Q638="ACCESS-ISSUE","ACCESS-ISSUE",
Q638="Projet OCM (ZTE, NOKIA, autres projets)","TRAVAUX OCM",
Q638="No root CAuse","No root cause",
Q638="ODU HS","PDH",
Q638="IP &amp; VLAN","PDH",
Q638="Warehouse HUAWEI","SPARE-ISSUE",
Q638="SPARE-HS","SPARE-ISSUE",
Q638="Power Telco","BSS"
),"")</f>
        <v>No root cause</v>
      </c>
      <c r="P638" s="22" t="str" cm="1">
        <f t="array" ref="P638">IFERROR(_xlfn.IFS(
Q638="MPR ISSUE","TX ISSUE",
Q638="BSS Hardware Issue","RAN ISSUE",
Q638="Sites strategiques, MLL, Pylone, etc.","ENVTECH",
Q638="AKTIVCO DEFAUT GE &amp; POWER Cabinet","POWER ISSUE",
Q638="AKTIVCO Coupure ENEO &amp; Baisse de tension","POWER ISSUE",
Q638="Coupure ENEO &amp; Baisse de tension","POWER ISSUE",
Q638="Defaut GE &amp; POWER Cabinet","POWER ISSUE",
Q638="Sharing","POWER ISSUE",
Q638="SIte strategiques &amp; DataCenter","POWER ISSUE",
Q638="Exclu","Exclu",
Q638="SAT","TX ISSUE",
Q638="SPARE-ISSUE","SPARE-ISSUE",
Q638="Fiber CAmtel","TX ISSUE",
Q638="Fiber AOF","TX ISSUE",
Q638="Projet OCM (HUAWEI)","TRAVAUX-HUAWEI",
Q638="Projet OCM (NOKIA)","TRAVAUX -NOKIA",
Q638="ACCESS-ISSUE","ACCESS-ISSUE",
Q638="Projet OCM (ZTE, NOKIA, autres projets)","TRAVAUX OCM",
Q638="No root CAuse","No root cause",
Q638="ODU HS","TX ISSUE",
Q638="IP &amp; VLAN","TX ISSUE",
Q638="Warehouse HUAWEI","SPARE-ISSUE",
Q638="SPARE-HS","SPARE-ISSUE",
Q638="Power Telco","RAN ISSUE"
),"")</f>
        <v>No root cause</v>
      </c>
      <c r="Q638" s="48" t="s">
        <v>5573</v>
      </c>
      <c r="R638" s="23" t="str" cm="1">
        <f t="array" ref="R638">IFERROR(_xlfn.IFS(
Q638="MPR ISSUE","ACTIVE",
Q638="BSS Hardware Issue","ACTIVE",
Q638="Sites strategiques, MLL, Pylone, etc.","PASSIVE",
Q638="AKTIVCO DEFAUT GE &amp; POWER Cabinet","PASSIVE",
Q638="AKTIVCO Coupure ENEO &amp; Baisse de tension","PASSIVE",
Q638="Coupure ENEO &amp; Baisse de tension","PASSIVE",
Q638="Defaut GE &amp; POWER Cabinet","PASSIVE",
Q638="Sharing","PASSIVE",
Q638="SIte strategiques &amp; DataCenter","PASSIVE",
Q638="Exclu","Exclu",
Q638="SAT","ACTIVE",
Q638="SPARE-ISSUE","SPARE-ISSUE",
Q638="Fiber CAmtel","ACTIVE",
Q638="Fiber AOF","ACTIVE",
Q638="Projet OCM (HUAWEI)","PLANNED WORKS",
Q638="Projet OCM (NOKIA)","PLANNED WORKS",
Q638="ACCESS-ISSUE","ACCESS-ISSUE",
Q638="Projet OCM (ZTE, NOKIA, autres projets)","PLANNED WORKS",
Q638="No root CAuse","No root cause",
Q638="ODU HS","ACTIVE",
Q638="IP &amp; VLAN","ACTIVE",
Q638="Warehouse HUAWEI","SPARE-ISSUE",
Q638="SPARE-HS","SPARE-ISSUE",
Q638="Power Telco","ACTIVE"
),"")</f>
        <v>No root cause</v>
      </c>
      <c r="S638" s="56" t="s">
        <v>6031</v>
      </c>
      <c r="T638" s="7" t="s">
        <v>17</v>
      </c>
      <c r="U638" s="57" t="s">
        <v>17</v>
      </c>
      <c r="V638" s="57" t="s">
        <v>17</v>
      </c>
      <c r="W638" s="57" t="s">
        <v>17</v>
      </c>
      <c r="X638" s="57" t="s">
        <v>17</v>
      </c>
      <c r="Y638" s="57" t="s">
        <v>17</v>
      </c>
      <c r="Z638" s="57" t="s">
        <v>17</v>
      </c>
      <c r="AA638" s="57" t="s">
        <v>17</v>
      </c>
      <c r="AB638" s="57" t="s">
        <v>17</v>
      </c>
      <c r="AC638" s="57" t="s">
        <v>17</v>
      </c>
      <c r="AD638" s="57" t="s">
        <v>17</v>
      </c>
      <c r="AE638" s="57" t="s">
        <v>6031</v>
      </c>
      <c r="AF638" s="57" t="s">
        <v>17</v>
      </c>
      <c r="AG638" s="57" t="s">
        <v>17</v>
      </c>
      <c r="AH638" s="57" t="s">
        <v>17</v>
      </c>
      <c r="AI638" s="57" t="s">
        <v>17</v>
      </c>
      <c r="AJ638" s="15"/>
      <c r="AK638" s="15"/>
      <c r="AL638" s="15"/>
      <c r="AM638" s="15"/>
    </row>
    <row r="639" spans="1:39" s="14" customFormat="1" x14ac:dyDescent="0.35">
      <c r="A639" s="1" t="s">
        <v>3837</v>
      </c>
      <c r="B639" s="1" t="s">
        <v>3838</v>
      </c>
      <c r="C639" s="3"/>
      <c r="D639" s="1" t="s">
        <v>12</v>
      </c>
      <c r="E639" s="1" t="s">
        <v>68</v>
      </c>
      <c r="F639" s="3" t="s">
        <v>25</v>
      </c>
      <c r="G639" s="1" t="s">
        <v>3839</v>
      </c>
      <c r="H639" s="59" t="str">
        <f>_xlfn.XLOOKUP(B639,'[1]Nur des jours'!$B:$B,'[1]Nur des jours'!$H:$H,"")</f>
        <v>HUAWEI</v>
      </c>
      <c r="I639" s="52">
        <v>0</v>
      </c>
      <c r="J639" s="52">
        <v>0</v>
      </c>
      <c r="K639" s="52">
        <v>0</v>
      </c>
      <c r="L639" s="53">
        <v>0</v>
      </c>
      <c r="M639" s="54" t="s">
        <v>5374</v>
      </c>
      <c r="N639" s="55"/>
      <c r="O639" s="16" t="str" cm="1">
        <f t="array" ref="O639">IFERROR(_xlfn.IFS(
Q639="MPR ISSUE","PDH",
Q639="BSS Hardware Issue","BSS",
Q639="Sites strategiques, MLL, Pylone, etc.","ENVTECH",
Q639="AKTIVCO DEFAUT GE &amp; POWER Cabinet","AKTIVCO",
Q639="AKTIVCO Coupure ENEO &amp; Baisse de tension","AKTIVCO GRID ONLY",
Q639="Coupure ENEO &amp; Baisse de tension","IHS GRID ONLY",
Q639="Defaut GE &amp; POWER Cabinet","IHS",
Q639="Sharing","Partners",
Q639="SIte strategiques &amp; DataCenter","SST &amp; DC",
Q639="Exclu","Exclu",
Q639="SAT","SAT",
Q639="SPARE-ISSUE","SPARE-ISSUE",
Q639="Fiber CAmtel","TRANS_FO_CAMTEL",
Q639="Fiber AOF","Fiber AOF",
Q639="Projet OCM (HUAWEI)","TRAVAUX-HUAWEI",
Q639="Projet OCM (NOKIA)","TRAVAUX-NOKIA",
Q639="ACCESS-ISSUE","ACCESS-ISSUE",
Q639="Projet OCM (ZTE, NOKIA, autres projets)","TRAVAUX OCM",
Q639="No root CAuse","No root cause",
Q639="ODU HS","PDH",
Q639="IP &amp; VLAN","PDH",
Q639="Warehouse HUAWEI","SPARE-ISSUE",
Q639="SPARE-HS","SPARE-ISSUE",
Q639="Power Telco","BSS"
),"")</f>
        <v>TRAVAUX-HUAWEI</v>
      </c>
      <c r="P639" s="22" t="str" cm="1">
        <f t="array" ref="P639">IFERROR(_xlfn.IFS(
Q639="MPR ISSUE","TX ISSUE",
Q639="BSS Hardware Issue","RAN ISSUE",
Q639="Sites strategiques, MLL, Pylone, etc.","ENVTECH",
Q639="AKTIVCO DEFAUT GE &amp; POWER Cabinet","POWER ISSUE",
Q639="AKTIVCO Coupure ENEO &amp; Baisse de tension","POWER ISSUE",
Q639="Coupure ENEO &amp; Baisse de tension","POWER ISSUE",
Q639="Defaut GE &amp; POWER Cabinet","POWER ISSUE",
Q639="Sharing","POWER ISSUE",
Q639="SIte strategiques &amp; DataCenter","POWER ISSUE",
Q639="Exclu","Exclu",
Q639="SAT","TX ISSUE",
Q639="SPARE-ISSUE","SPARE-ISSUE",
Q639="Fiber CAmtel","TX ISSUE",
Q639="Fiber AOF","TX ISSUE",
Q639="Projet OCM (HUAWEI)","TRAVAUX-HUAWEI",
Q639="Projet OCM (NOKIA)","TRAVAUX -NOKIA",
Q639="ACCESS-ISSUE","ACCESS-ISSUE",
Q639="Projet OCM (ZTE, NOKIA, autres projets)","TRAVAUX OCM",
Q639="No root CAuse","No root cause",
Q639="ODU HS","TX ISSUE",
Q639="IP &amp; VLAN","TX ISSUE",
Q639="Warehouse HUAWEI","SPARE-ISSUE",
Q639="SPARE-HS","SPARE-ISSUE",
Q639="Power Telco","RAN ISSUE"
),"")</f>
        <v>TRAVAUX-HUAWEI</v>
      </c>
      <c r="Q639" s="48" t="s">
        <v>5357</v>
      </c>
      <c r="R639" s="23" t="str" cm="1">
        <f t="array" ref="R639">IFERROR(_xlfn.IFS(
Q639="MPR ISSUE","ACTIVE",
Q639="BSS Hardware Issue","ACTIVE",
Q639="Sites strategiques, MLL, Pylone, etc.","PASSIVE",
Q639="AKTIVCO DEFAUT GE &amp; POWER Cabinet","PASSIVE",
Q639="AKTIVCO Coupure ENEO &amp; Baisse de tension","PASSIVE",
Q639="Coupure ENEO &amp; Baisse de tension","PASSIVE",
Q639="Defaut GE &amp; POWER Cabinet","PASSIVE",
Q639="Sharing","PASSIVE",
Q639="SIte strategiques &amp; DataCenter","PASSIVE",
Q639="Exclu","Exclu",
Q639="SAT","ACTIVE",
Q639="SPARE-ISSUE","SPARE-ISSUE",
Q639="Fiber CAmtel","ACTIVE",
Q639="Fiber AOF","ACTIVE",
Q639="Projet OCM (HUAWEI)","PLANNED WORKS",
Q639="Projet OCM (NOKIA)","PLANNED WORKS",
Q639="ACCESS-ISSUE","ACCESS-ISSUE",
Q639="Projet OCM (ZTE, NOKIA, autres projets)","PLANNED WORKS",
Q639="No root CAuse","No root cause",
Q639="ODU HS","ACTIVE",
Q639="IP &amp; VLAN","ACTIVE",
Q639="Warehouse HUAWEI","SPARE-ISSUE",
Q639="SPARE-HS","SPARE-ISSUE",
Q639="Power Telco","ACTIVE"
),"")</f>
        <v>PLANNED WORKS</v>
      </c>
      <c r="S639" s="56" t="s">
        <v>5979</v>
      </c>
      <c r="T639" s="7" t="s">
        <v>17</v>
      </c>
      <c r="U639" s="57" t="s">
        <v>17</v>
      </c>
      <c r="V639" s="57" t="s">
        <v>17</v>
      </c>
      <c r="W639" s="57" t="s">
        <v>17</v>
      </c>
      <c r="X639" s="57" t="s">
        <v>5979</v>
      </c>
      <c r="Y639" s="57" t="s">
        <v>17</v>
      </c>
      <c r="Z639" s="57" t="s">
        <v>17</v>
      </c>
      <c r="AA639" s="57" t="s">
        <v>17</v>
      </c>
      <c r="AB639" s="57"/>
      <c r="AC639" s="57" t="s">
        <v>17</v>
      </c>
      <c r="AD639" s="57" t="s">
        <v>17</v>
      </c>
      <c r="AE639" s="57" t="s">
        <v>17</v>
      </c>
      <c r="AF639" s="57" t="s">
        <v>17</v>
      </c>
      <c r="AG639" s="57" t="s">
        <v>17</v>
      </c>
      <c r="AH639" s="57" t="s">
        <v>17</v>
      </c>
      <c r="AI639" s="57" t="s">
        <v>17</v>
      </c>
      <c r="AJ639" s="15"/>
      <c r="AK639" s="15"/>
      <c r="AL639" s="15"/>
      <c r="AM639" s="15"/>
    </row>
    <row r="640" spans="1:39" s="14" customFormat="1" x14ac:dyDescent="0.35">
      <c r="A640" s="1" t="s">
        <v>4061</v>
      </c>
      <c r="B640" s="1" t="s">
        <v>4062</v>
      </c>
      <c r="C640" s="3"/>
      <c r="D640" s="1" t="s">
        <v>12</v>
      </c>
      <c r="E640" s="1" t="s">
        <v>13</v>
      </c>
      <c r="F640" s="3" t="s">
        <v>104</v>
      </c>
      <c r="G640" s="1" t="s">
        <v>4063</v>
      </c>
      <c r="H640" s="59" t="str">
        <f>_xlfn.XLOOKUP(B640,'[1]Nur des jours'!$B:$B,'[1]Nur des jours'!$H:$H,"")</f>
        <v>HUAWEI</v>
      </c>
      <c r="I640" s="52">
        <v>0</v>
      </c>
      <c r="J640" s="52">
        <v>0</v>
      </c>
      <c r="K640" s="52">
        <v>0</v>
      </c>
      <c r="L640" s="53">
        <v>0</v>
      </c>
      <c r="M640" s="54" t="s">
        <v>5374</v>
      </c>
      <c r="N640" s="55"/>
      <c r="O640" s="16" t="str" cm="1">
        <f t="array" ref="O640">IFERROR(_xlfn.IFS(
Q640="MPR ISSUE","PDH",
Q640="BSS Hardware Issue","BSS",
Q640="Sites strategiques, MLL, Pylone, etc.","ENVTECH",
Q640="AKTIVCO DEFAUT GE &amp; POWER Cabinet","AKTIVCO",
Q640="AKTIVCO Coupure ENEO &amp; Baisse de tension","AKTIVCO GRID ONLY",
Q640="Coupure ENEO &amp; Baisse de tension","IHS GRID ONLY",
Q640="Defaut GE &amp; POWER Cabinet","IHS",
Q640="Sharing","Partners",
Q640="SIte strategiques &amp; DataCenter","SST &amp; DC",
Q640="Exclu","Exclu",
Q640="SAT","SAT",
Q640="SPARE-ISSUE","SPARE-ISSUE",
Q640="Fiber CAmtel","TRANS_FO_CAMTEL",
Q640="Fiber AOF","Fiber AOF",
Q640="Projet OCM (HUAWEI)","TRAVAUX-HUAWEI",
Q640="Projet OCM (NOKIA)","TRAVAUX-NOKIA",
Q640="ACCESS-ISSUE","ACCESS-ISSUE",
Q640="Projet OCM (ZTE, NOKIA, autres projets)","TRAVAUX OCM",
Q640="No root CAuse","No root cause",
Q640="ODU HS","PDH",
Q640="IP &amp; VLAN","PDH",
Q640="Warehouse HUAWEI","SPARE-ISSUE",
Q640="SPARE-HS","SPARE-ISSUE",
Q640="Power Telco","BSS"
),"")</f>
        <v>TRAVAUX OCM</v>
      </c>
      <c r="P640" s="22" t="str" cm="1">
        <f t="array" ref="P640">IFERROR(_xlfn.IFS(
Q640="MPR ISSUE","TX ISSUE",
Q640="BSS Hardware Issue","RAN ISSUE",
Q640="Sites strategiques, MLL, Pylone, etc.","ENVTECH",
Q640="AKTIVCO DEFAUT GE &amp; POWER Cabinet","POWER ISSUE",
Q640="AKTIVCO Coupure ENEO &amp; Baisse de tension","POWER ISSUE",
Q640="Coupure ENEO &amp; Baisse de tension","POWER ISSUE",
Q640="Defaut GE &amp; POWER Cabinet","POWER ISSUE",
Q640="Sharing","POWER ISSUE",
Q640="SIte strategiques &amp; DataCenter","POWER ISSUE",
Q640="Exclu","Exclu",
Q640="SAT","TX ISSUE",
Q640="SPARE-ISSUE","SPARE-ISSUE",
Q640="Fiber CAmtel","TX ISSUE",
Q640="Fiber AOF","TX ISSUE",
Q640="Projet OCM (HUAWEI)","TRAVAUX-HUAWEI",
Q640="Projet OCM (NOKIA)","TRAVAUX -NOKIA",
Q640="ACCESS-ISSUE","ACCESS-ISSUE",
Q640="Projet OCM (ZTE, NOKIA, autres projets)","TRAVAUX OCM",
Q640="No root CAuse","No root cause",
Q640="ODU HS","TX ISSUE",
Q640="IP &amp; VLAN","TX ISSUE",
Q640="Warehouse HUAWEI","SPARE-ISSUE",
Q640="SPARE-HS","SPARE-ISSUE",
Q640="Power Telco","RAN ISSUE"
),"")</f>
        <v>TRAVAUX OCM</v>
      </c>
      <c r="Q640" s="48" t="s">
        <v>5349</v>
      </c>
      <c r="R640" s="23" t="str" cm="1">
        <f t="array" ref="R640">IFERROR(_xlfn.IFS(
Q640="MPR ISSUE","ACTIVE",
Q640="BSS Hardware Issue","ACTIVE",
Q640="Sites strategiques, MLL, Pylone, etc.","PASSIVE",
Q640="AKTIVCO DEFAUT GE &amp; POWER Cabinet","PASSIVE",
Q640="AKTIVCO Coupure ENEO &amp; Baisse de tension","PASSIVE",
Q640="Coupure ENEO &amp; Baisse de tension","PASSIVE",
Q640="Defaut GE &amp; POWER Cabinet","PASSIVE",
Q640="Sharing","PASSIVE",
Q640="SIte strategiques &amp; DataCenter","PASSIVE",
Q640="Exclu","Exclu",
Q640="SAT","ACTIVE",
Q640="SPARE-ISSUE","SPARE-ISSUE",
Q640="Fiber CAmtel","ACTIVE",
Q640="Fiber AOF","ACTIVE",
Q640="Projet OCM (HUAWEI)","PLANNED WORKS",
Q640="Projet OCM (NOKIA)","PLANNED WORKS",
Q640="ACCESS-ISSUE","ACCESS-ISSUE",
Q640="Projet OCM (ZTE, NOKIA, autres projets)","PLANNED WORKS",
Q640="No root CAuse","No root cause",
Q640="ODU HS","ACTIVE",
Q640="IP &amp; VLAN","ACTIVE",
Q640="Warehouse HUAWEI","SPARE-ISSUE",
Q640="SPARE-HS","SPARE-ISSUE",
Q640="Power Telco","ACTIVE"
),"")</f>
        <v>PLANNED WORKS</v>
      </c>
      <c r="S640" s="56" t="s">
        <v>5980</v>
      </c>
      <c r="T640" s="7" t="s">
        <v>17</v>
      </c>
      <c r="U640" s="57" t="s">
        <v>17</v>
      </c>
      <c r="V640" s="57" t="s">
        <v>17</v>
      </c>
      <c r="W640" s="57" t="s">
        <v>17</v>
      </c>
      <c r="X640" s="57" t="s">
        <v>5981</v>
      </c>
      <c r="Y640" s="57" t="s">
        <v>17</v>
      </c>
      <c r="Z640" s="57" t="s">
        <v>17</v>
      </c>
      <c r="AA640" s="57" t="s">
        <v>17</v>
      </c>
      <c r="AB640" s="57"/>
      <c r="AC640" s="57" t="s">
        <v>17</v>
      </c>
      <c r="AD640" s="57" t="s">
        <v>17</v>
      </c>
      <c r="AE640" s="57" t="s">
        <v>17</v>
      </c>
      <c r="AF640" s="57" t="s">
        <v>5587</v>
      </c>
      <c r="AG640" s="57" t="s">
        <v>17</v>
      </c>
      <c r="AH640" s="57" t="s">
        <v>17</v>
      </c>
      <c r="AI640" s="57" t="s">
        <v>17</v>
      </c>
      <c r="AJ640" s="15"/>
      <c r="AK640" s="15"/>
      <c r="AL640" s="15"/>
      <c r="AM640" s="15"/>
    </row>
    <row r="641" spans="1:39" s="14" customFormat="1" x14ac:dyDescent="0.35">
      <c r="A641" s="1" t="s">
        <v>1414</v>
      </c>
      <c r="B641" s="1" t="s">
        <v>1415</v>
      </c>
      <c r="C641" s="3"/>
      <c r="D641" s="1" t="s">
        <v>12</v>
      </c>
      <c r="E641" s="1" t="s">
        <v>13</v>
      </c>
      <c r="F641" s="3" t="s">
        <v>104</v>
      </c>
      <c r="G641" s="1" t="s">
        <v>301</v>
      </c>
      <c r="H641" s="59" t="str">
        <f>_xlfn.XLOOKUP(B641,'[1]Nur des jours'!$B:$B,'[1]Nur des jours'!$H:$H,"")</f>
        <v>Huawei</v>
      </c>
      <c r="I641" s="52">
        <v>0</v>
      </c>
      <c r="J641" s="52">
        <v>0</v>
      </c>
      <c r="K641" s="52">
        <v>0</v>
      </c>
      <c r="L641" s="53">
        <v>0</v>
      </c>
      <c r="M641" s="54" t="s">
        <v>5374</v>
      </c>
      <c r="N641" s="55"/>
      <c r="O641" s="16" t="str" cm="1">
        <f t="array" ref="O641">IFERROR(_xlfn.IFS(
Q641="MPR ISSUE","PDH",
Q641="BSS Hardware Issue","BSS",
Q641="Sites strategiques, MLL, Pylone, etc.","ENVTECH",
Q641="AKTIVCO DEFAUT GE &amp; POWER Cabinet","AKTIVCO",
Q641="AKTIVCO Coupure ENEO &amp; Baisse de tension","AKTIVCO GRID ONLY",
Q641="Coupure ENEO &amp; Baisse de tension","IHS GRID ONLY",
Q641="Defaut GE &amp; POWER Cabinet","IHS",
Q641="Sharing","Partners",
Q641="SIte strategiques &amp; DataCenter","SST &amp; DC",
Q641="Exclu","Exclu",
Q641="SAT","SAT",
Q641="SPARE-ISSUE","SPARE-ISSUE",
Q641="Fiber CAmtel","TRANS_FO_CAMTEL",
Q641="Fiber AOF","Fiber AOF",
Q641="Projet OCM (HUAWEI)","TRAVAUX-HUAWEI",
Q641="Projet OCM (NOKIA)","TRAVAUX-NOKIA",
Q641="ACCESS-ISSUE","ACCESS-ISSUE",
Q641="Projet OCM (ZTE, NOKIA, autres projets)","TRAVAUX OCM",
Q641="No root CAuse","No root cause",
Q641="ODU HS","PDH",
Q641="IP &amp; VLAN","PDH",
Q641="Warehouse HUAWEI","SPARE-ISSUE",
Q641="SPARE-HS","SPARE-ISSUE",
Q641="Power Telco","BSS"
),"")</f>
        <v>BSS</v>
      </c>
      <c r="P641" s="22" t="str" cm="1">
        <f t="array" ref="P641">IFERROR(_xlfn.IFS(
Q641="MPR ISSUE","TX ISSUE",
Q641="BSS Hardware Issue","RAN ISSUE",
Q641="Sites strategiques, MLL, Pylone, etc.","ENVTECH",
Q641="AKTIVCO DEFAUT GE &amp; POWER Cabinet","POWER ISSUE",
Q641="AKTIVCO Coupure ENEO &amp; Baisse de tension","POWER ISSUE",
Q641="Coupure ENEO &amp; Baisse de tension","POWER ISSUE",
Q641="Defaut GE &amp; POWER Cabinet","POWER ISSUE",
Q641="Sharing","POWER ISSUE",
Q641="SIte strategiques &amp; DataCenter","POWER ISSUE",
Q641="Exclu","Exclu",
Q641="SAT","TX ISSUE",
Q641="SPARE-ISSUE","SPARE-ISSUE",
Q641="Fiber CAmtel","TX ISSUE",
Q641="Fiber AOF","TX ISSUE",
Q641="Projet OCM (HUAWEI)","TRAVAUX-HUAWEI",
Q641="Projet OCM (NOKIA)","TRAVAUX -NOKIA",
Q641="ACCESS-ISSUE","ACCESS-ISSUE",
Q641="Projet OCM (ZTE, NOKIA, autres projets)","TRAVAUX OCM",
Q641="No root CAuse","No root cause",
Q641="ODU HS","TX ISSUE",
Q641="IP &amp; VLAN","TX ISSUE",
Q641="Warehouse HUAWEI","SPARE-ISSUE",
Q641="SPARE-HS","SPARE-ISSUE",
Q641="Power Telco","RAN ISSUE"
),"")</f>
        <v>RAN ISSUE</v>
      </c>
      <c r="Q641" s="48" t="s">
        <v>5328</v>
      </c>
      <c r="R641" s="23" t="str" cm="1">
        <f t="array" ref="R641">IFERROR(_xlfn.IFS(
Q641="MPR ISSUE","ACTIVE",
Q641="BSS Hardware Issue","ACTIVE",
Q641="Sites strategiques, MLL, Pylone, etc.","PASSIVE",
Q641="AKTIVCO DEFAUT GE &amp; POWER Cabinet","PASSIVE",
Q641="AKTIVCO Coupure ENEO &amp; Baisse de tension","PASSIVE",
Q641="Coupure ENEO &amp; Baisse de tension","PASSIVE",
Q641="Defaut GE &amp; POWER Cabinet","PASSIVE",
Q641="Sharing","PASSIVE",
Q641="SIte strategiques &amp; DataCenter","PASSIVE",
Q641="Exclu","Exclu",
Q641="SAT","ACTIVE",
Q641="SPARE-ISSUE","SPARE-ISSUE",
Q641="Fiber CAmtel","ACTIVE",
Q641="Fiber AOF","ACTIVE",
Q641="Projet OCM (HUAWEI)","PLANNED WORKS",
Q641="Projet OCM (NOKIA)","PLANNED WORKS",
Q641="ACCESS-ISSUE","ACCESS-ISSUE",
Q641="Projet OCM (ZTE, NOKIA, autres projets)","PLANNED WORKS",
Q641="No root CAuse","No root cause",
Q641="ODU HS","ACTIVE",
Q641="IP &amp; VLAN","ACTIVE",
Q641="Warehouse HUAWEI","SPARE-ISSUE",
Q641="SPARE-HS","SPARE-ISSUE",
Q641="Power Telco","ACTIVE"
),"")</f>
        <v>ACTIVE</v>
      </c>
      <c r="S641" s="56" t="s">
        <v>5982</v>
      </c>
      <c r="T641" s="7" t="s">
        <v>17</v>
      </c>
      <c r="U641" s="57" t="s">
        <v>17</v>
      </c>
      <c r="V641" s="57" t="s">
        <v>17</v>
      </c>
      <c r="W641" s="57" t="s">
        <v>17</v>
      </c>
      <c r="X641" s="57" t="s">
        <v>5982</v>
      </c>
      <c r="Y641" s="57" t="s">
        <v>17</v>
      </c>
      <c r="Z641" s="57" t="s">
        <v>17</v>
      </c>
      <c r="AA641" s="57" t="s">
        <v>17</v>
      </c>
      <c r="AB641" s="57"/>
      <c r="AC641" s="57" t="s">
        <v>17</v>
      </c>
      <c r="AD641" s="57" t="s">
        <v>17</v>
      </c>
      <c r="AE641" s="57" t="s">
        <v>17</v>
      </c>
      <c r="AF641" s="57" t="s">
        <v>17</v>
      </c>
      <c r="AG641" s="57" t="s">
        <v>17</v>
      </c>
      <c r="AH641" s="57" t="s">
        <v>17</v>
      </c>
      <c r="AI641" s="57" t="s">
        <v>17</v>
      </c>
      <c r="AJ641" s="15"/>
      <c r="AK641" s="15"/>
      <c r="AL641" s="15"/>
      <c r="AM641" s="15"/>
    </row>
    <row r="642" spans="1:39" s="14" customFormat="1" x14ac:dyDescent="0.35">
      <c r="A642" s="1" t="s">
        <v>3095</v>
      </c>
      <c r="B642" s="1" t="s">
        <v>3913</v>
      </c>
      <c r="C642" s="3"/>
      <c r="D642" s="1" t="s">
        <v>12</v>
      </c>
      <c r="E642" s="1" t="s">
        <v>13</v>
      </c>
      <c r="F642" s="3" t="s">
        <v>57</v>
      </c>
      <c r="G642" s="1" t="s">
        <v>3095</v>
      </c>
      <c r="H642" s="59" t="str">
        <f>_xlfn.XLOOKUP(B642,'[1]Nur des jours'!$B:$B,'[1]Nur des jours'!$H:$H,"")</f>
        <v>HUAWEI</v>
      </c>
      <c r="I642" s="52">
        <v>0</v>
      </c>
      <c r="J642" s="52">
        <v>0</v>
      </c>
      <c r="K642" s="52">
        <v>0</v>
      </c>
      <c r="L642" s="53">
        <v>0</v>
      </c>
      <c r="M642" s="54" t="s">
        <v>5376</v>
      </c>
      <c r="N642" s="55"/>
      <c r="O642" s="16" t="str" cm="1">
        <f t="array" ref="O642">IFERROR(_xlfn.IFS(
Q642="MPR ISSUE","PDH",
Q642="BSS Hardware Issue","BSS",
Q642="Sites strategiques, MLL, Pylone, etc.","ENVTECH",
Q642="AKTIVCO DEFAUT GE &amp; POWER Cabinet","AKTIVCO",
Q642="AKTIVCO Coupure ENEO &amp; Baisse de tension","AKTIVCO GRID ONLY",
Q642="Coupure ENEO &amp; Baisse de tension","IHS GRID ONLY",
Q642="Defaut GE &amp; POWER Cabinet","IHS",
Q642="Sharing","Partners",
Q642="SIte strategiques &amp; DataCenter","SST &amp; DC",
Q642="Exclu","Exclu",
Q642="SAT","SAT",
Q642="SPARE-ISSUE","SPARE-ISSUE",
Q642="Fiber CAmtel","TRANS_FO_CAMTEL",
Q642="Fiber AOF","Fiber AOF",
Q642="Projet OCM (HUAWEI)","TRAVAUX-HUAWEI",
Q642="Projet OCM (NOKIA)","TRAVAUX-NOKIA",
Q642="ACCESS-ISSUE","ACCESS-ISSUE",
Q642="Projet OCM (ZTE, NOKIA, autres projets)","TRAVAUX OCM",
Q642="No root CAuse","No root cause",
Q642="ODU HS","PDH",
Q642="IP &amp; VLAN","PDH",
Q642="Warehouse HUAWEI","SPARE-ISSUE",
Q642="SPARE-HS","SPARE-ISSUE",
Q642="Power Telco","BSS"
),"")</f>
        <v>TRAVAUX-HUAWEI</v>
      </c>
      <c r="P642" s="22" t="str" cm="1">
        <f t="array" ref="P642">IFERROR(_xlfn.IFS(
Q642="MPR ISSUE","TX ISSUE",
Q642="BSS Hardware Issue","RAN ISSUE",
Q642="Sites strategiques, MLL, Pylone, etc.","ENVTECH",
Q642="AKTIVCO DEFAUT GE &amp; POWER Cabinet","POWER ISSUE",
Q642="AKTIVCO Coupure ENEO &amp; Baisse de tension","POWER ISSUE",
Q642="Coupure ENEO &amp; Baisse de tension","POWER ISSUE",
Q642="Defaut GE &amp; POWER Cabinet","POWER ISSUE",
Q642="Sharing","POWER ISSUE",
Q642="SIte strategiques &amp; DataCenter","POWER ISSUE",
Q642="Exclu","Exclu",
Q642="SAT","TX ISSUE",
Q642="SPARE-ISSUE","SPARE-ISSUE",
Q642="Fiber CAmtel","TX ISSUE",
Q642="Fiber AOF","TX ISSUE",
Q642="Projet OCM (HUAWEI)","TRAVAUX-HUAWEI",
Q642="Projet OCM (NOKIA)","TRAVAUX -NOKIA",
Q642="ACCESS-ISSUE","ACCESS-ISSUE",
Q642="Projet OCM (ZTE, NOKIA, autres projets)","TRAVAUX OCM",
Q642="No root CAuse","No root cause",
Q642="ODU HS","TX ISSUE",
Q642="IP &amp; VLAN","TX ISSUE",
Q642="Warehouse HUAWEI","SPARE-ISSUE",
Q642="SPARE-HS","SPARE-ISSUE",
Q642="Power Telco","RAN ISSUE"
),"")</f>
        <v>TRAVAUX-HUAWEI</v>
      </c>
      <c r="Q642" s="48" t="s">
        <v>5357</v>
      </c>
      <c r="R642" s="23" t="str" cm="1">
        <f t="array" ref="R642">IFERROR(_xlfn.IFS(
Q642="MPR ISSUE","ACTIVE",
Q642="BSS Hardware Issue","ACTIVE",
Q642="Sites strategiques, MLL, Pylone, etc.","PASSIVE",
Q642="AKTIVCO DEFAUT GE &amp; POWER Cabinet","PASSIVE",
Q642="AKTIVCO Coupure ENEO &amp; Baisse de tension","PASSIVE",
Q642="Coupure ENEO &amp; Baisse de tension","PASSIVE",
Q642="Defaut GE &amp; POWER Cabinet","PASSIVE",
Q642="Sharing","PASSIVE",
Q642="SIte strategiques &amp; DataCenter","PASSIVE",
Q642="Exclu","Exclu",
Q642="SAT","ACTIVE",
Q642="SPARE-ISSUE","SPARE-ISSUE",
Q642="Fiber CAmtel","ACTIVE",
Q642="Fiber AOF","ACTIVE",
Q642="Projet OCM (HUAWEI)","PLANNED WORKS",
Q642="Projet OCM (NOKIA)","PLANNED WORKS",
Q642="ACCESS-ISSUE","ACCESS-ISSUE",
Q642="Projet OCM (ZTE, NOKIA, autres projets)","PLANNED WORKS",
Q642="No root CAuse","No root cause",
Q642="ODU HS","ACTIVE",
Q642="IP &amp; VLAN","ACTIVE",
Q642="Warehouse HUAWEI","SPARE-ISSUE",
Q642="SPARE-HS","SPARE-ISSUE",
Q642="Power Telco","ACTIVE"
),"")</f>
        <v>PLANNED WORKS</v>
      </c>
      <c r="S642" s="56" t="s">
        <v>5983</v>
      </c>
      <c r="T642" s="7" t="s">
        <v>17</v>
      </c>
      <c r="U642" s="57" t="s">
        <v>17</v>
      </c>
      <c r="V642" s="57" t="s">
        <v>17</v>
      </c>
      <c r="W642" s="57" t="s">
        <v>17</v>
      </c>
      <c r="X642" s="57" t="s">
        <v>5983</v>
      </c>
      <c r="Y642" s="57" t="s">
        <v>17</v>
      </c>
      <c r="Z642" s="57" t="s">
        <v>17</v>
      </c>
      <c r="AA642" s="57" t="s">
        <v>17</v>
      </c>
      <c r="AB642" s="57" t="s">
        <v>17</v>
      </c>
      <c r="AC642" s="57" t="s">
        <v>17</v>
      </c>
      <c r="AD642" s="57" t="s">
        <v>17</v>
      </c>
      <c r="AE642" s="57" t="s">
        <v>17</v>
      </c>
      <c r="AF642" s="57" t="s">
        <v>17</v>
      </c>
      <c r="AG642" s="57" t="s">
        <v>17</v>
      </c>
      <c r="AH642" s="57" t="s">
        <v>17</v>
      </c>
      <c r="AI642" s="57" t="s">
        <v>17</v>
      </c>
      <c r="AJ642" s="15"/>
      <c r="AK642" s="15"/>
      <c r="AL642" s="15"/>
      <c r="AM642" s="15"/>
    </row>
    <row r="643" spans="1:39" s="14" customFormat="1" x14ac:dyDescent="0.35">
      <c r="A643" s="1" t="s">
        <v>3743</v>
      </c>
      <c r="B643" s="1" t="s">
        <v>3744</v>
      </c>
      <c r="C643" s="3"/>
      <c r="D643" s="1"/>
      <c r="E643" s="1"/>
      <c r="F643" s="3" t="s">
        <v>14</v>
      </c>
      <c r="G643" s="1" t="s">
        <v>3745</v>
      </c>
      <c r="H643" s="59" t="str">
        <f>_xlfn.XLOOKUP(B643,'[1]Nur des jours'!$B:$B,'[1]Nur des jours'!$H:$H,"")</f>
        <v>HUAWEI</v>
      </c>
      <c r="I643" s="52">
        <v>0</v>
      </c>
      <c r="J643" s="52">
        <v>0</v>
      </c>
      <c r="K643" s="52">
        <v>0</v>
      </c>
      <c r="L643" s="53">
        <v>0</v>
      </c>
      <c r="M643" s="54" t="s">
        <v>5376</v>
      </c>
      <c r="N643" s="55"/>
      <c r="O643" s="16" t="str" cm="1">
        <f t="array" ref="O643">IFERROR(_xlfn.IFS(
Q643="MPR ISSUE","PDH",
Q643="BSS Hardware Issue","BSS",
Q643="Sites strategiques, MLL, Pylone, etc.","ENVTECH",
Q643="AKTIVCO DEFAUT GE &amp; POWER Cabinet","AKTIVCO",
Q643="AKTIVCO Coupure ENEO &amp; Baisse de tension","AKTIVCO GRID ONLY",
Q643="Coupure ENEO &amp; Baisse de tension","IHS GRID ONLY",
Q643="Defaut GE &amp; POWER Cabinet","IHS",
Q643="Sharing","Partners",
Q643="SIte strategiques &amp; DataCenter","SST &amp; DC",
Q643="Exclu","Exclu",
Q643="SAT","SAT",
Q643="SPARE-ISSUE","SPARE-ISSUE",
Q643="Fiber CAmtel","TRANS_FO_CAMTEL",
Q643="Fiber AOF","Fiber AOF",
Q643="Projet OCM (HUAWEI)","TRAVAUX-HUAWEI",
Q643="Projet OCM (NOKIA)","TRAVAUX-NOKIA",
Q643="ACCESS-ISSUE","ACCESS-ISSUE",
Q643="Projet OCM (ZTE, NOKIA, autres projets)","TRAVAUX OCM",
Q643="No root CAuse","No root cause",
Q643="ODU HS","PDH",
Q643="IP &amp; VLAN","PDH",
Q643="Warehouse HUAWEI","SPARE-ISSUE",
Q643="SPARE-HS","SPARE-ISSUE",
Q643="Power Telco","BSS"
),"")</f>
        <v>ACCESS-ISSUE</v>
      </c>
      <c r="P643" s="22" t="str" cm="1">
        <f t="array" ref="P643">IFERROR(_xlfn.IFS(
Q643="MPR ISSUE","TX ISSUE",
Q643="BSS Hardware Issue","RAN ISSUE",
Q643="Sites strategiques, MLL, Pylone, etc.","ENVTECH",
Q643="AKTIVCO DEFAUT GE &amp; POWER Cabinet","POWER ISSUE",
Q643="AKTIVCO Coupure ENEO &amp; Baisse de tension","POWER ISSUE",
Q643="Coupure ENEO &amp; Baisse de tension","POWER ISSUE",
Q643="Defaut GE &amp; POWER Cabinet","POWER ISSUE",
Q643="Sharing","POWER ISSUE",
Q643="SIte strategiques &amp; DataCenter","POWER ISSUE",
Q643="Exclu","Exclu",
Q643="SAT","TX ISSUE",
Q643="SPARE-ISSUE","SPARE-ISSUE",
Q643="Fiber CAmtel","TX ISSUE",
Q643="Fiber AOF","TX ISSUE",
Q643="Projet OCM (HUAWEI)","TRAVAUX-HUAWEI",
Q643="Projet OCM (NOKIA)","TRAVAUX -NOKIA",
Q643="ACCESS-ISSUE","ACCESS-ISSUE",
Q643="Projet OCM (ZTE, NOKIA, autres projets)","TRAVAUX OCM",
Q643="No root CAuse","No root cause",
Q643="ODU HS","TX ISSUE",
Q643="IP &amp; VLAN","TX ISSUE",
Q643="Warehouse HUAWEI","SPARE-ISSUE",
Q643="SPARE-HS","SPARE-ISSUE",
Q643="Power Telco","RAN ISSUE"
),"")</f>
        <v>ACCESS-ISSUE</v>
      </c>
      <c r="Q643" s="48" t="s">
        <v>27</v>
      </c>
      <c r="R643" s="23" t="str" cm="1">
        <f t="array" ref="R643">IFERROR(_xlfn.IFS(
Q643="MPR ISSUE","ACTIVE",
Q643="BSS Hardware Issue","ACTIVE",
Q643="Sites strategiques, MLL, Pylone, etc.","PASSIVE",
Q643="AKTIVCO DEFAUT GE &amp; POWER Cabinet","PASSIVE",
Q643="AKTIVCO Coupure ENEO &amp; Baisse de tension","PASSIVE",
Q643="Coupure ENEO &amp; Baisse de tension","PASSIVE",
Q643="Defaut GE &amp; POWER Cabinet","PASSIVE",
Q643="Sharing","PASSIVE",
Q643="SIte strategiques &amp; DataCenter","PASSIVE",
Q643="Exclu","Exclu",
Q643="SAT","ACTIVE",
Q643="SPARE-ISSUE","SPARE-ISSUE",
Q643="Fiber CAmtel","ACTIVE",
Q643="Fiber AOF","ACTIVE",
Q643="Projet OCM (HUAWEI)","PLANNED WORKS",
Q643="Projet OCM (NOKIA)","PLANNED WORKS",
Q643="ACCESS-ISSUE","ACCESS-ISSUE",
Q643="Projet OCM (ZTE, NOKIA, autres projets)","PLANNED WORKS",
Q643="No root CAuse","No root cause",
Q643="ODU HS","ACTIVE",
Q643="IP &amp; VLAN","ACTIVE",
Q643="Warehouse HUAWEI","SPARE-ISSUE",
Q643="SPARE-HS","SPARE-ISSUE",
Q643="Power Telco","ACTIVE"
),"")</f>
        <v>ACCESS-ISSUE</v>
      </c>
      <c r="S643" s="56" t="s">
        <v>5986</v>
      </c>
      <c r="T643" s="7" t="s">
        <v>17</v>
      </c>
      <c r="U643" s="57" t="s">
        <v>17</v>
      </c>
      <c r="V643" s="57" t="s">
        <v>17</v>
      </c>
      <c r="W643" s="57" t="s">
        <v>17</v>
      </c>
      <c r="X643" s="57" t="s">
        <v>5521</v>
      </c>
      <c r="Y643" s="57" t="s">
        <v>17</v>
      </c>
      <c r="Z643" s="57" t="s">
        <v>17</v>
      </c>
      <c r="AA643" s="57" t="s">
        <v>17</v>
      </c>
      <c r="AB643" s="57" t="s">
        <v>17</v>
      </c>
      <c r="AC643" s="57" t="s">
        <v>17</v>
      </c>
      <c r="AD643" s="57" t="s">
        <v>17</v>
      </c>
      <c r="AE643" s="57" t="s">
        <v>17</v>
      </c>
      <c r="AF643" s="57" t="s">
        <v>5987</v>
      </c>
      <c r="AG643" s="57" t="s">
        <v>5987</v>
      </c>
      <c r="AH643" s="57" t="s">
        <v>5987</v>
      </c>
      <c r="AI643" s="57" t="s">
        <v>17</v>
      </c>
      <c r="AJ643" s="15"/>
      <c r="AK643" s="15"/>
      <c r="AL643" s="15"/>
      <c r="AM643" s="15"/>
    </row>
    <row r="644" spans="1:39" s="14" customFormat="1" x14ac:dyDescent="0.35">
      <c r="A644" s="1" t="s">
        <v>4345</v>
      </c>
      <c r="B644" s="1" t="s">
        <v>5213</v>
      </c>
      <c r="C644" s="3"/>
      <c r="D644" s="1" t="s">
        <v>12</v>
      </c>
      <c r="E644" s="1" t="s">
        <v>13</v>
      </c>
      <c r="F644" s="3" t="s">
        <v>14</v>
      </c>
      <c r="G644" s="1" t="s">
        <v>4345</v>
      </c>
      <c r="H644" s="59" t="str">
        <f>_xlfn.XLOOKUP(B644,'[1]Nur des jours'!$B:$B,'[1]Nur des jours'!$H:$H,"")</f>
        <v>HUAWEI</v>
      </c>
      <c r="I644" s="52">
        <v>0</v>
      </c>
      <c r="J644" s="52">
        <v>0</v>
      </c>
      <c r="K644" s="52">
        <v>0</v>
      </c>
      <c r="L644" s="53">
        <v>0</v>
      </c>
      <c r="M644" s="54" t="s">
        <v>5376</v>
      </c>
      <c r="N644" s="55"/>
      <c r="O644" s="16" t="str" cm="1">
        <f t="array" ref="O644">IFERROR(_xlfn.IFS(
Q644="MPR ISSUE","PDH",
Q644="BSS Hardware Issue","BSS",
Q644="Sites strategiques, MLL, Pylone, etc.","ENVTECH",
Q644="AKTIVCO DEFAUT GE &amp; POWER Cabinet","AKTIVCO",
Q644="AKTIVCO Coupure ENEO &amp; Baisse de tension","AKTIVCO GRID ONLY",
Q644="Coupure ENEO &amp; Baisse de tension","IHS GRID ONLY",
Q644="Defaut GE &amp; POWER Cabinet","IHS",
Q644="Sharing","Partners",
Q644="SIte strategiques &amp; DataCenter","SST &amp; DC",
Q644="Exclu","Exclu",
Q644="SAT","SAT",
Q644="SPARE-ISSUE","SPARE-ISSUE",
Q644="Fiber CAmtel","TRANS_FO_CAMTEL",
Q644="Fiber AOF","Fiber AOF",
Q644="Projet OCM (HUAWEI)","TRAVAUX-HUAWEI",
Q644="Projet OCM (NOKIA)","TRAVAUX-NOKIA",
Q644="ACCESS-ISSUE","ACCESS-ISSUE",
Q644="Projet OCM (ZTE, NOKIA, autres projets)","TRAVAUX OCM",
Q644="No root CAuse","No root cause",
Q644="ODU HS","PDH",
Q644="IP &amp; VLAN","PDH",
Q644="Warehouse HUAWEI","SPARE-ISSUE",
Q644="SPARE-HS","SPARE-ISSUE",
Q644="Power Telco","BSS"
),"")</f>
        <v>TRAVAUX OCM</v>
      </c>
      <c r="P644" s="22" t="str" cm="1">
        <f t="array" ref="P644">IFERROR(_xlfn.IFS(
Q644="MPR ISSUE","TX ISSUE",
Q644="BSS Hardware Issue","RAN ISSUE",
Q644="Sites strategiques, MLL, Pylone, etc.","ENVTECH",
Q644="AKTIVCO DEFAUT GE &amp; POWER Cabinet","POWER ISSUE",
Q644="AKTIVCO Coupure ENEO &amp; Baisse de tension","POWER ISSUE",
Q644="Coupure ENEO &amp; Baisse de tension","POWER ISSUE",
Q644="Defaut GE &amp; POWER Cabinet","POWER ISSUE",
Q644="Sharing","POWER ISSUE",
Q644="SIte strategiques &amp; DataCenter","POWER ISSUE",
Q644="Exclu","Exclu",
Q644="SAT","TX ISSUE",
Q644="SPARE-ISSUE","SPARE-ISSUE",
Q644="Fiber CAmtel","TX ISSUE",
Q644="Fiber AOF","TX ISSUE",
Q644="Projet OCM (HUAWEI)","TRAVAUX-HUAWEI",
Q644="Projet OCM (NOKIA)","TRAVAUX -NOKIA",
Q644="ACCESS-ISSUE","ACCESS-ISSUE",
Q644="Projet OCM (ZTE, NOKIA, autres projets)","TRAVAUX OCM",
Q644="No root CAuse","No root cause",
Q644="ODU HS","TX ISSUE",
Q644="IP &amp; VLAN","TX ISSUE",
Q644="Warehouse HUAWEI","SPARE-ISSUE",
Q644="SPARE-HS","SPARE-ISSUE",
Q644="Power Telco","RAN ISSUE"
),"")</f>
        <v>TRAVAUX OCM</v>
      </c>
      <c r="Q644" s="48" t="s">
        <v>5349</v>
      </c>
      <c r="R644" s="23" t="str" cm="1">
        <f t="array" ref="R644">IFERROR(_xlfn.IFS(
Q644="MPR ISSUE","ACTIVE",
Q644="BSS Hardware Issue","ACTIVE",
Q644="Sites strategiques, MLL, Pylone, etc.","PASSIVE",
Q644="AKTIVCO DEFAUT GE &amp; POWER Cabinet","PASSIVE",
Q644="AKTIVCO Coupure ENEO &amp; Baisse de tension","PASSIVE",
Q644="Coupure ENEO &amp; Baisse de tension","PASSIVE",
Q644="Defaut GE &amp; POWER Cabinet","PASSIVE",
Q644="Sharing","PASSIVE",
Q644="SIte strategiques &amp; DataCenter","PASSIVE",
Q644="Exclu","Exclu",
Q644="SAT","ACTIVE",
Q644="SPARE-ISSUE","SPARE-ISSUE",
Q644="Fiber CAmtel","ACTIVE",
Q644="Fiber AOF","ACTIVE",
Q644="Projet OCM (HUAWEI)","PLANNED WORKS",
Q644="Projet OCM (NOKIA)","PLANNED WORKS",
Q644="ACCESS-ISSUE","ACCESS-ISSUE",
Q644="Projet OCM (ZTE, NOKIA, autres projets)","PLANNED WORKS",
Q644="No root CAuse","No root cause",
Q644="ODU HS","ACTIVE",
Q644="IP &amp; VLAN","ACTIVE",
Q644="Warehouse HUAWEI","SPARE-ISSUE",
Q644="SPARE-HS","SPARE-ISSUE",
Q644="Power Telco","ACTIVE"
),"")</f>
        <v>PLANNED WORKS</v>
      </c>
      <c r="S644" s="56" t="s">
        <v>5988</v>
      </c>
      <c r="T644" s="7" t="s">
        <v>17</v>
      </c>
      <c r="U644" s="57" t="s">
        <v>17</v>
      </c>
      <c r="V644" s="57" t="s">
        <v>17</v>
      </c>
      <c r="W644" s="57" t="s">
        <v>17</v>
      </c>
      <c r="X644" s="57" t="s">
        <v>5521</v>
      </c>
      <c r="Y644" s="57" t="s">
        <v>17</v>
      </c>
      <c r="Z644" s="57" t="s">
        <v>17</v>
      </c>
      <c r="AA644" s="57" t="s">
        <v>17</v>
      </c>
      <c r="AB644" s="57" t="s">
        <v>17</v>
      </c>
      <c r="AC644" s="57" t="s">
        <v>17</v>
      </c>
      <c r="AD644" s="57" t="s">
        <v>17</v>
      </c>
      <c r="AE644" s="57" t="s">
        <v>17</v>
      </c>
      <c r="AF644" s="57" t="s">
        <v>5989</v>
      </c>
      <c r="AG644" s="57" t="s">
        <v>5587</v>
      </c>
      <c r="AH644" s="57" t="s">
        <v>17</v>
      </c>
      <c r="AI644" s="57" t="s">
        <v>17</v>
      </c>
      <c r="AJ644" s="15"/>
      <c r="AK644" s="15"/>
      <c r="AL644" s="15"/>
      <c r="AM644" s="15"/>
    </row>
    <row r="645" spans="1:39" s="14" customFormat="1" x14ac:dyDescent="0.35">
      <c r="A645" s="1" t="s">
        <v>5257</v>
      </c>
      <c r="B645" s="1" t="s">
        <v>5258</v>
      </c>
      <c r="C645" s="3"/>
      <c r="D645" s="1"/>
      <c r="E645" s="1"/>
      <c r="F645" s="3" t="s">
        <v>14</v>
      </c>
      <c r="G645" s="1" t="s">
        <v>5257</v>
      </c>
      <c r="H645" s="59" t="str">
        <f>_xlfn.XLOOKUP(B645,'[1]Nur des jours'!$B:$B,'[1]Nur des jours'!$H:$H,"")</f>
        <v>HUAWEI</v>
      </c>
      <c r="I645" s="52">
        <v>0</v>
      </c>
      <c r="J645" s="52">
        <v>0</v>
      </c>
      <c r="K645" s="52">
        <v>0</v>
      </c>
      <c r="L645" s="53">
        <v>0</v>
      </c>
      <c r="M645" s="54" t="s">
        <v>5376</v>
      </c>
      <c r="N645" s="55"/>
      <c r="O645" s="16" t="str" cm="1">
        <f t="array" ref="O645">IFERROR(_xlfn.IFS(
Q645="MPR ISSUE","PDH",
Q645="BSS Hardware Issue","BSS",
Q645="Sites strategiques, MLL, Pylone, etc.","ENVTECH",
Q645="AKTIVCO DEFAUT GE &amp; POWER Cabinet","AKTIVCO",
Q645="AKTIVCO Coupure ENEO &amp; Baisse de tension","AKTIVCO GRID ONLY",
Q645="Coupure ENEO &amp; Baisse de tension","IHS GRID ONLY",
Q645="Defaut GE &amp; POWER Cabinet","IHS",
Q645="Sharing","Partners",
Q645="SIte strategiques &amp; DataCenter","SST &amp; DC",
Q645="Exclu","Exclu",
Q645="SAT","SAT",
Q645="SPARE-ISSUE","SPARE-ISSUE",
Q645="Fiber CAmtel","TRANS_FO_CAMTEL",
Q645="Fiber AOF","Fiber AOF",
Q645="Projet OCM (HUAWEI)","TRAVAUX-HUAWEI",
Q645="Projet OCM (NOKIA)","TRAVAUX-NOKIA",
Q645="ACCESS-ISSUE","ACCESS-ISSUE",
Q645="Projet OCM (ZTE, NOKIA, autres projets)","TRAVAUX OCM",
Q645="No root CAuse","No root cause",
Q645="ODU HS","PDH",
Q645="IP &amp; VLAN","PDH",
Q645="Warehouse HUAWEI","SPARE-ISSUE",
Q645="SPARE-HS","SPARE-ISSUE",
Q645="Power Telco","BSS"
),"")</f>
        <v>TRAVAUX OCM</v>
      </c>
      <c r="P645" s="22" t="str" cm="1">
        <f t="array" ref="P645">IFERROR(_xlfn.IFS(
Q645="MPR ISSUE","TX ISSUE",
Q645="BSS Hardware Issue","RAN ISSUE",
Q645="Sites strategiques, MLL, Pylone, etc.","ENVTECH",
Q645="AKTIVCO DEFAUT GE &amp; POWER Cabinet","POWER ISSUE",
Q645="AKTIVCO Coupure ENEO &amp; Baisse de tension","POWER ISSUE",
Q645="Coupure ENEO &amp; Baisse de tension","POWER ISSUE",
Q645="Defaut GE &amp; POWER Cabinet","POWER ISSUE",
Q645="Sharing","POWER ISSUE",
Q645="SIte strategiques &amp; DataCenter","POWER ISSUE",
Q645="Exclu","Exclu",
Q645="SAT","TX ISSUE",
Q645="SPARE-ISSUE","SPARE-ISSUE",
Q645="Fiber CAmtel","TX ISSUE",
Q645="Fiber AOF","TX ISSUE",
Q645="Projet OCM (HUAWEI)","TRAVAUX-HUAWEI",
Q645="Projet OCM (NOKIA)","TRAVAUX -NOKIA",
Q645="ACCESS-ISSUE","ACCESS-ISSUE",
Q645="Projet OCM (ZTE, NOKIA, autres projets)","TRAVAUX OCM",
Q645="No root CAuse","No root cause",
Q645="ODU HS","TX ISSUE",
Q645="IP &amp; VLAN","TX ISSUE",
Q645="Warehouse HUAWEI","SPARE-ISSUE",
Q645="SPARE-HS","SPARE-ISSUE",
Q645="Power Telco","RAN ISSUE"
),"")</f>
        <v>TRAVAUX OCM</v>
      </c>
      <c r="Q645" s="48" t="s">
        <v>5349</v>
      </c>
      <c r="R645" s="23" t="str" cm="1">
        <f t="array" ref="R645">IFERROR(_xlfn.IFS(
Q645="MPR ISSUE","ACTIVE",
Q645="BSS Hardware Issue","ACTIVE",
Q645="Sites strategiques, MLL, Pylone, etc.","PASSIVE",
Q645="AKTIVCO DEFAUT GE &amp; POWER Cabinet","PASSIVE",
Q645="AKTIVCO Coupure ENEO &amp; Baisse de tension","PASSIVE",
Q645="Coupure ENEO &amp; Baisse de tension","PASSIVE",
Q645="Defaut GE &amp; POWER Cabinet","PASSIVE",
Q645="Sharing","PASSIVE",
Q645="SIte strategiques &amp; DataCenter","PASSIVE",
Q645="Exclu","Exclu",
Q645="SAT","ACTIVE",
Q645="SPARE-ISSUE","SPARE-ISSUE",
Q645="Fiber CAmtel","ACTIVE",
Q645="Fiber AOF","ACTIVE",
Q645="Projet OCM (HUAWEI)","PLANNED WORKS",
Q645="Projet OCM (NOKIA)","PLANNED WORKS",
Q645="ACCESS-ISSUE","ACCESS-ISSUE",
Q645="Projet OCM (ZTE, NOKIA, autres projets)","PLANNED WORKS",
Q645="No root CAuse","No root cause",
Q645="ODU HS","ACTIVE",
Q645="IP &amp; VLAN","ACTIVE",
Q645="Warehouse HUAWEI","SPARE-ISSUE",
Q645="SPARE-HS","SPARE-ISSUE",
Q645="Power Telco","ACTIVE"
),"")</f>
        <v>PLANNED WORKS</v>
      </c>
      <c r="S645" s="56" t="s">
        <v>5988</v>
      </c>
      <c r="T645" s="7" t="s">
        <v>17</v>
      </c>
      <c r="U645" s="57" t="s">
        <v>17</v>
      </c>
      <c r="V645" s="57" t="s">
        <v>17</v>
      </c>
      <c r="W645" s="57" t="s">
        <v>17</v>
      </c>
      <c r="X645" s="57" t="s">
        <v>5521</v>
      </c>
      <c r="Y645" s="57" t="s">
        <v>17</v>
      </c>
      <c r="Z645" s="57" t="s">
        <v>17</v>
      </c>
      <c r="AA645" s="57" t="s">
        <v>17</v>
      </c>
      <c r="AB645" s="57" t="s">
        <v>17</v>
      </c>
      <c r="AC645" s="57" t="s">
        <v>17</v>
      </c>
      <c r="AD645" s="57" t="s">
        <v>17</v>
      </c>
      <c r="AE645" s="57" t="s">
        <v>17</v>
      </c>
      <c r="AF645" s="57" t="s">
        <v>5989</v>
      </c>
      <c r="AG645" s="57" t="s">
        <v>5587</v>
      </c>
      <c r="AH645" s="57" t="s">
        <v>17</v>
      </c>
      <c r="AI645" s="57" t="s">
        <v>17</v>
      </c>
      <c r="AJ645" s="15"/>
      <c r="AK645" s="15"/>
      <c r="AL645" s="15"/>
      <c r="AM645" s="15"/>
    </row>
    <row r="646" spans="1:39" s="14" customFormat="1" x14ac:dyDescent="0.35">
      <c r="A646" s="1" t="s">
        <v>3715</v>
      </c>
      <c r="B646" s="1" t="s">
        <v>3716</v>
      </c>
      <c r="C646" s="3"/>
      <c r="D646" s="1" t="s">
        <v>359</v>
      </c>
      <c r="E646" s="1" t="s">
        <v>5531</v>
      </c>
      <c r="F646" s="3" t="s">
        <v>104</v>
      </c>
      <c r="G646" s="1" t="s">
        <v>1186</v>
      </c>
      <c r="H646" s="59" t="str">
        <f>_xlfn.XLOOKUP(B646,'[1]Nur des jours'!$B:$B,'[1]Nur des jours'!$H:$H,"")</f>
        <v>HUAWEI</v>
      </c>
      <c r="I646" s="52">
        <v>0</v>
      </c>
      <c r="J646" s="52">
        <v>0</v>
      </c>
      <c r="K646" s="52">
        <v>0</v>
      </c>
      <c r="L646" s="53">
        <v>0</v>
      </c>
      <c r="M646" s="54" t="s">
        <v>5376</v>
      </c>
      <c r="N646" s="55"/>
      <c r="O646" s="16" t="str" cm="1">
        <f t="array" ref="O646">IFERROR(_xlfn.IFS(
Q646="MPR ISSUE","PDH",
Q646="BSS Hardware Issue","BSS",
Q646="Sites strategiques, MLL, Pylone, etc.","ENVTECH",
Q646="AKTIVCO DEFAUT GE &amp; POWER Cabinet","AKTIVCO",
Q646="AKTIVCO Coupure ENEO &amp; Baisse de tension","AKTIVCO GRID ONLY",
Q646="Coupure ENEO &amp; Baisse de tension","IHS GRID ONLY",
Q646="Defaut GE &amp; POWER Cabinet","IHS",
Q646="Sharing","Partners",
Q646="SIte strategiques &amp; DataCenter","SST &amp; DC",
Q646="Exclu","Exclu",
Q646="SAT","SAT",
Q646="SPARE-ISSUE","SPARE-ISSUE",
Q646="Fiber CAmtel","TRANS_FO_CAMTEL",
Q646="Fiber AOF","Fiber AOF",
Q646="Projet OCM (HUAWEI)","TRAVAUX-HUAWEI",
Q646="Projet OCM (NOKIA)","TRAVAUX-NOKIA",
Q646="ACCESS-ISSUE","ACCESS-ISSUE",
Q646="Projet OCM (ZTE, NOKIA, autres projets)","TRAVAUX OCM",
Q646="No root CAuse","No root cause",
Q646="ODU HS","PDH",
Q646="IP &amp; VLAN","PDH",
Q646="Warehouse HUAWEI","SPARE-ISSUE",
Q646="SPARE-HS","SPARE-ISSUE",
Q646="Power Telco","BSS"
),"")</f>
        <v>TRAVAUX OCM</v>
      </c>
      <c r="P646" s="22" t="str" cm="1">
        <f t="array" ref="P646">IFERROR(_xlfn.IFS(
Q646="MPR ISSUE","TX ISSUE",
Q646="BSS Hardware Issue","RAN ISSUE",
Q646="Sites strategiques, MLL, Pylone, etc.","ENVTECH",
Q646="AKTIVCO DEFAUT GE &amp; POWER Cabinet","POWER ISSUE",
Q646="AKTIVCO Coupure ENEO &amp; Baisse de tension","POWER ISSUE",
Q646="Coupure ENEO &amp; Baisse de tension","POWER ISSUE",
Q646="Defaut GE &amp; POWER Cabinet","POWER ISSUE",
Q646="Sharing","POWER ISSUE",
Q646="SIte strategiques &amp; DataCenter","POWER ISSUE",
Q646="Exclu","Exclu",
Q646="SAT","TX ISSUE",
Q646="SPARE-ISSUE","SPARE-ISSUE",
Q646="Fiber CAmtel","TX ISSUE",
Q646="Fiber AOF","TX ISSUE",
Q646="Projet OCM (HUAWEI)","TRAVAUX-HUAWEI",
Q646="Projet OCM (NOKIA)","TRAVAUX -NOKIA",
Q646="ACCESS-ISSUE","ACCESS-ISSUE",
Q646="Projet OCM (ZTE, NOKIA, autres projets)","TRAVAUX OCM",
Q646="No root CAuse","No root cause",
Q646="ODU HS","TX ISSUE",
Q646="IP &amp; VLAN","TX ISSUE",
Q646="Warehouse HUAWEI","SPARE-ISSUE",
Q646="SPARE-HS","SPARE-ISSUE",
Q646="Power Telco","RAN ISSUE"
),"")</f>
        <v>TRAVAUX OCM</v>
      </c>
      <c r="Q646" s="48" t="s">
        <v>5349</v>
      </c>
      <c r="R646" s="23" t="str" cm="1">
        <f t="array" ref="R646">IFERROR(_xlfn.IFS(
Q646="MPR ISSUE","ACTIVE",
Q646="BSS Hardware Issue","ACTIVE",
Q646="Sites strategiques, MLL, Pylone, etc.","PASSIVE",
Q646="AKTIVCO DEFAUT GE &amp; POWER Cabinet","PASSIVE",
Q646="AKTIVCO Coupure ENEO &amp; Baisse de tension","PASSIVE",
Q646="Coupure ENEO &amp; Baisse de tension","PASSIVE",
Q646="Defaut GE &amp; POWER Cabinet","PASSIVE",
Q646="Sharing","PASSIVE",
Q646="SIte strategiques &amp; DataCenter","PASSIVE",
Q646="Exclu","Exclu",
Q646="SAT","ACTIVE",
Q646="SPARE-ISSUE","SPARE-ISSUE",
Q646="Fiber CAmtel","ACTIVE",
Q646="Fiber AOF","ACTIVE",
Q646="Projet OCM (HUAWEI)","PLANNED WORKS",
Q646="Projet OCM (NOKIA)","PLANNED WORKS",
Q646="ACCESS-ISSUE","ACCESS-ISSUE",
Q646="Projet OCM (ZTE, NOKIA, autres projets)","PLANNED WORKS",
Q646="No root CAuse","No root cause",
Q646="ODU HS","ACTIVE",
Q646="IP &amp; VLAN","ACTIVE",
Q646="Warehouse HUAWEI","SPARE-ISSUE",
Q646="SPARE-HS","SPARE-ISSUE",
Q646="Power Telco","ACTIVE"
),"")</f>
        <v>PLANNED WORKS</v>
      </c>
      <c r="S646" s="56" t="s">
        <v>5984</v>
      </c>
      <c r="T646" s="7" t="s">
        <v>17</v>
      </c>
      <c r="U646" s="57" t="s">
        <v>17</v>
      </c>
      <c r="V646" s="57" t="s">
        <v>17</v>
      </c>
      <c r="W646" s="57" t="s">
        <v>17</v>
      </c>
      <c r="X646" s="57" t="s">
        <v>5521</v>
      </c>
      <c r="Y646" s="57" t="s">
        <v>17</v>
      </c>
      <c r="Z646" s="57" t="s">
        <v>17</v>
      </c>
      <c r="AA646" s="57" t="s">
        <v>17</v>
      </c>
      <c r="AB646" s="57" t="s">
        <v>17</v>
      </c>
      <c r="AC646" s="57" t="s">
        <v>17</v>
      </c>
      <c r="AD646" s="57" t="s">
        <v>17</v>
      </c>
      <c r="AE646" s="57" t="s">
        <v>17</v>
      </c>
      <c r="AF646" s="57" t="s">
        <v>5985</v>
      </c>
      <c r="AG646" s="57" t="s">
        <v>5985</v>
      </c>
      <c r="AH646" s="57" t="s">
        <v>5985</v>
      </c>
      <c r="AI646" s="57" t="s">
        <v>17</v>
      </c>
      <c r="AJ646" s="15"/>
      <c r="AK646" s="15"/>
      <c r="AL646" s="15"/>
      <c r="AM646" s="15"/>
    </row>
    <row r="647" spans="1:39" s="14" customFormat="1" x14ac:dyDescent="0.35">
      <c r="A647" s="1" t="s">
        <v>3984</v>
      </c>
      <c r="B647" s="1" t="s">
        <v>3985</v>
      </c>
      <c r="C647" s="3"/>
      <c r="D647" s="1" t="s">
        <v>12</v>
      </c>
      <c r="E647" s="1" t="s">
        <v>13</v>
      </c>
      <c r="F647" s="3" t="s">
        <v>14</v>
      </c>
      <c r="G647" s="1" t="s">
        <v>65</v>
      </c>
      <c r="H647" s="59" t="str">
        <f>_xlfn.XLOOKUP(B647,'[1]Nur des jours'!$B:$B,'[1]Nur des jours'!$H:$H,"")</f>
        <v>Huawei</v>
      </c>
      <c r="I647" s="52">
        <v>0</v>
      </c>
      <c r="J647" s="52">
        <v>0</v>
      </c>
      <c r="K647" s="52">
        <v>0</v>
      </c>
      <c r="L647" s="53">
        <v>0</v>
      </c>
      <c r="M647" s="54" t="s">
        <v>5374</v>
      </c>
      <c r="N647" s="55"/>
      <c r="O647" s="16" t="str" cm="1">
        <f t="array" ref="O647">IFERROR(_xlfn.IFS(
Q647="MPR ISSUE","PDH",
Q647="BSS Hardware Issue","BSS",
Q647="Sites strategiques, MLL, Pylone, etc.","ENVTECH",
Q647="AKTIVCO DEFAUT GE &amp; POWER Cabinet","AKTIVCO",
Q647="AKTIVCO Coupure ENEO &amp; Baisse de tension","AKTIVCO GRID ONLY",
Q647="Coupure ENEO &amp; Baisse de tension","IHS GRID ONLY",
Q647="Defaut GE &amp; POWER Cabinet","IHS",
Q647="Sharing","Partners",
Q647="SIte strategiques &amp; DataCenter","SST &amp; DC",
Q647="Exclu","Exclu",
Q647="SAT","SAT",
Q647="SPARE-ISSUE","SPARE-ISSUE",
Q647="Fiber CAmtel","TRANS_FO_CAMTEL",
Q647="Fiber AOF","Fiber AOF",
Q647="Projet OCM (HUAWEI)","TRAVAUX-HUAWEI",
Q647="Projet OCM (NOKIA)","TRAVAUX-NOKIA",
Q647="ACCESS-ISSUE","ACCESS-ISSUE",
Q647="Projet OCM (ZTE, NOKIA, autres projets)","TRAVAUX OCM",
Q647="No root CAuse","No root cause",
Q647="ODU HS","PDH",
Q647="IP &amp; VLAN","PDH",
Q647="Warehouse HUAWEI","SPARE-ISSUE",
Q647="SPARE-HS","SPARE-ISSUE",
Q647="Power Telco","BSS"
),"")</f>
        <v>TRAVAUX OCM</v>
      </c>
      <c r="P647" s="22" t="str" cm="1">
        <f t="array" ref="P647">IFERROR(_xlfn.IFS(
Q647="MPR ISSUE","TX ISSUE",
Q647="BSS Hardware Issue","RAN ISSUE",
Q647="Sites strategiques, MLL, Pylone, etc.","ENVTECH",
Q647="AKTIVCO DEFAUT GE &amp; POWER Cabinet","POWER ISSUE",
Q647="AKTIVCO Coupure ENEO &amp; Baisse de tension","POWER ISSUE",
Q647="Coupure ENEO &amp; Baisse de tension","POWER ISSUE",
Q647="Defaut GE &amp; POWER Cabinet","POWER ISSUE",
Q647="Sharing","POWER ISSUE",
Q647="SIte strategiques &amp; DataCenter","POWER ISSUE",
Q647="Exclu","Exclu",
Q647="SAT","TX ISSUE",
Q647="SPARE-ISSUE","SPARE-ISSUE",
Q647="Fiber CAmtel","TX ISSUE",
Q647="Fiber AOF","TX ISSUE",
Q647="Projet OCM (HUAWEI)","TRAVAUX-HUAWEI",
Q647="Projet OCM (NOKIA)","TRAVAUX -NOKIA",
Q647="ACCESS-ISSUE","ACCESS-ISSUE",
Q647="Projet OCM (ZTE, NOKIA, autres projets)","TRAVAUX OCM",
Q647="No root CAuse","No root cause",
Q647="ODU HS","TX ISSUE",
Q647="IP &amp; VLAN","TX ISSUE",
Q647="Warehouse HUAWEI","SPARE-ISSUE",
Q647="SPARE-HS","SPARE-ISSUE",
Q647="Power Telco","RAN ISSUE"
),"")</f>
        <v>TRAVAUX OCM</v>
      </c>
      <c r="Q647" s="48" t="s">
        <v>5349</v>
      </c>
      <c r="R647" s="23" t="str" cm="1">
        <f t="array" ref="R647">IFERROR(_xlfn.IFS(
Q647="MPR ISSUE","ACTIVE",
Q647="BSS Hardware Issue","ACTIVE",
Q647="Sites strategiques, MLL, Pylone, etc.","PASSIVE",
Q647="AKTIVCO DEFAUT GE &amp; POWER Cabinet","PASSIVE",
Q647="AKTIVCO Coupure ENEO &amp; Baisse de tension","PASSIVE",
Q647="Coupure ENEO &amp; Baisse de tension","PASSIVE",
Q647="Defaut GE &amp; POWER Cabinet","PASSIVE",
Q647="Sharing","PASSIVE",
Q647="SIte strategiques &amp; DataCenter","PASSIVE",
Q647="Exclu","Exclu",
Q647="SAT","ACTIVE",
Q647="SPARE-ISSUE","SPARE-ISSUE",
Q647="Fiber CAmtel","ACTIVE",
Q647="Fiber AOF","ACTIVE",
Q647="Projet OCM (HUAWEI)","PLANNED WORKS",
Q647="Projet OCM (NOKIA)","PLANNED WORKS",
Q647="ACCESS-ISSUE","ACCESS-ISSUE",
Q647="Projet OCM (ZTE, NOKIA, autres projets)","PLANNED WORKS",
Q647="No root CAuse","No root cause",
Q647="ODU HS","ACTIVE",
Q647="IP &amp; VLAN","ACTIVE",
Q647="Warehouse HUAWEI","SPARE-ISSUE",
Q647="SPARE-HS","SPARE-ISSUE",
Q647="Power Telco","ACTIVE"
),"")</f>
        <v>PLANNED WORKS</v>
      </c>
      <c r="S647" s="56" t="s">
        <v>5521</v>
      </c>
      <c r="T647" s="7" t="s">
        <v>17</v>
      </c>
      <c r="U647" s="57" t="s">
        <v>17</v>
      </c>
      <c r="V647" s="57" t="s">
        <v>17</v>
      </c>
      <c r="W647" s="57" t="s">
        <v>17</v>
      </c>
      <c r="X647" s="57" t="s">
        <v>5521</v>
      </c>
      <c r="Y647" s="57" t="s">
        <v>17</v>
      </c>
      <c r="Z647" s="57" t="s">
        <v>17</v>
      </c>
      <c r="AA647" s="57" t="s">
        <v>17</v>
      </c>
      <c r="AB647" s="57"/>
      <c r="AC647" s="57" t="s">
        <v>17</v>
      </c>
      <c r="AD647" s="57" t="s">
        <v>17</v>
      </c>
      <c r="AE647" s="57" t="s">
        <v>17</v>
      </c>
      <c r="AF647" s="57" t="s">
        <v>17</v>
      </c>
      <c r="AG647" s="57" t="s">
        <v>17</v>
      </c>
      <c r="AH647" s="57" t="s">
        <v>17</v>
      </c>
      <c r="AI647" s="57" t="s">
        <v>17</v>
      </c>
      <c r="AJ647" s="15"/>
      <c r="AK647" s="15"/>
      <c r="AL647" s="15"/>
      <c r="AM647" s="15"/>
    </row>
    <row r="648" spans="1:39" s="14" customFormat="1" x14ac:dyDescent="0.35">
      <c r="A648" s="1" t="s">
        <v>994</v>
      </c>
      <c r="B648" s="1" t="s">
        <v>995</v>
      </c>
      <c r="C648" s="3"/>
      <c r="D648" s="1" t="s">
        <v>359</v>
      </c>
      <c r="E648" s="1" t="s">
        <v>5532</v>
      </c>
      <c r="F648" s="3" t="s">
        <v>14</v>
      </c>
      <c r="G648" s="1" t="s">
        <v>65</v>
      </c>
      <c r="H648" s="59" t="str">
        <f>_xlfn.XLOOKUP(B648,'[1]Nur des jours'!$B:$B,'[1]Nur des jours'!$H:$H,"")</f>
        <v>Huawei</v>
      </c>
      <c r="I648" s="52">
        <v>0</v>
      </c>
      <c r="J648" s="52">
        <v>0</v>
      </c>
      <c r="K648" s="52">
        <v>0</v>
      </c>
      <c r="L648" s="53">
        <v>0</v>
      </c>
      <c r="M648" s="54" t="s">
        <v>5374</v>
      </c>
      <c r="N648" s="55"/>
      <c r="O648" s="16" t="str" cm="1">
        <f t="array" ref="O648">IFERROR(_xlfn.IFS(
Q648="MPR ISSUE","PDH",
Q648="BSS Hardware Issue","BSS",
Q648="Sites strategiques, MLL, Pylone, etc.","ENVTECH",
Q648="AKTIVCO DEFAUT GE &amp; POWER Cabinet","AKTIVCO",
Q648="AKTIVCO Coupure ENEO &amp; Baisse de tension","AKTIVCO GRID ONLY",
Q648="Coupure ENEO &amp; Baisse de tension","IHS GRID ONLY",
Q648="Defaut GE &amp; POWER Cabinet","IHS",
Q648="Sharing","Partners",
Q648="SIte strategiques &amp; DataCenter","SST &amp; DC",
Q648="Exclu","Exclu",
Q648="SAT","SAT",
Q648="SPARE-ISSUE","SPARE-ISSUE",
Q648="Fiber CAmtel","TRANS_FO_CAMTEL",
Q648="Fiber AOF","Fiber AOF",
Q648="Projet OCM (HUAWEI)","TRAVAUX-HUAWEI",
Q648="Projet OCM (NOKIA)","TRAVAUX-NOKIA",
Q648="ACCESS-ISSUE","ACCESS-ISSUE",
Q648="Projet OCM (ZTE, NOKIA, autres projets)","TRAVAUX OCM",
Q648="No root CAuse","No root cause",
Q648="ODU HS","PDH",
Q648="IP &amp; VLAN","PDH",
Q648="Warehouse HUAWEI","SPARE-ISSUE",
Q648="SPARE-HS","SPARE-ISSUE",
Q648="Power Telco","BSS"
),"")</f>
        <v>TRAVAUX OCM</v>
      </c>
      <c r="P648" s="22" t="str" cm="1">
        <f t="array" ref="P648">IFERROR(_xlfn.IFS(
Q648="MPR ISSUE","TX ISSUE",
Q648="BSS Hardware Issue","RAN ISSUE",
Q648="Sites strategiques, MLL, Pylone, etc.","ENVTECH",
Q648="AKTIVCO DEFAUT GE &amp; POWER Cabinet","POWER ISSUE",
Q648="AKTIVCO Coupure ENEO &amp; Baisse de tension","POWER ISSUE",
Q648="Coupure ENEO &amp; Baisse de tension","POWER ISSUE",
Q648="Defaut GE &amp; POWER Cabinet","POWER ISSUE",
Q648="Sharing","POWER ISSUE",
Q648="SIte strategiques &amp; DataCenter","POWER ISSUE",
Q648="Exclu","Exclu",
Q648="SAT","TX ISSUE",
Q648="SPARE-ISSUE","SPARE-ISSUE",
Q648="Fiber CAmtel","TX ISSUE",
Q648="Fiber AOF","TX ISSUE",
Q648="Projet OCM (HUAWEI)","TRAVAUX-HUAWEI",
Q648="Projet OCM (NOKIA)","TRAVAUX -NOKIA",
Q648="ACCESS-ISSUE","ACCESS-ISSUE",
Q648="Projet OCM (ZTE, NOKIA, autres projets)","TRAVAUX OCM",
Q648="No root CAuse","No root cause",
Q648="ODU HS","TX ISSUE",
Q648="IP &amp; VLAN","TX ISSUE",
Q648="Warehouse HUAWEI","SPARE-ISSUE",
Q648="SPARE-HS","SPARE-ISSUE",
Q648="Power Telco","RAN ISSUE"
),"")</f>
        <v>TRAVAUX OCM</v>
      </c>
      <c r="Q648" s="48" t="s">
        <v>5349</v>
      </c>
      <c r="R648" s="23" t="str" cm="1">
        <f t="array" ref="R648">IFERROR(_xlfn.IFS(
Q648="MPR ISSUE","ACTIVE",
Q648="BSS Hardware Issue","ACTIVE",
Q648="Sites strategiques, MLL, Pylone, etc.","PASSIVE",
Q648="AKTIVCO DEFAUT GE &amp; POWER Cabinet","PASSIVE",
Q648="AKTIVCO Coupure ENEO &amp; Baisse de tension","PASSIVE",
Q648="Coupure ENEO &amp; Baisse de tension","PASSIVE",
Q648="Defaut GE &amp; POWER Cabinet","PASSIVE",
Q648="Sharing","PASSIVE",
Q648="SIte strategiques &amp; DataCenter","PASSIVE",
Q648="Exclu","Exclu",
Q648="SAT","ACTIVE",
Q648="SPARE-ISSUE","SPARE-ISSUE",
Q648="Fiber CAmtel","ACTIVE",
Q648="Fiber AOF","ACTIVE",
Q648="Projet OCM (HUAWEI)","PLANNED WORKS",
Q648="Projet OCM (NOKIA)","PLANNED WORKS",
Q648="ACCESS-ISSUE","ACCESS-ISSUE",
Q648="Projet OCM (ZTE, NOKIA, autres projets)","PLANNED WORKS",
Q648="No root CAuse","No root cause",
Q648="ODU HS","ACTIVE",
Q648="IP &amp; VLAN","ACTIVE",
Q648="Warehouse HUAWEI","SPARE-ISSUE",
Q648="SPARE-HS","SPARE-ISSUE",
Q648="Power Telco","ACTIVE"
),"")</f>
        <v>PLANNED WORKS</v>
      </c>
      <c r="S648" s="56" t="s">
        <v>5521</v>
      </c>
      <c r="T648" s="7" t="s">
        <v>17</v>
      </c>
      <c r="U648" s="57" t="s">
        <v>17</v>
      </c>
      <c r="V648" s="57" t="s">
        <v>17</v>
      </c>
      <c r="W648" s="57" t="s">
        <v>17</v>
      </c>
      <c r="X648" s="57" t="s">
        <v>5521</v>
      </c>
      <c r="Y648" s="57" t="s">
        <v>17</v>
      </c>
      <c r="Z648" s="57" t="s">
        <v>17</v>
      </c>
      <c r="AA648" s="57" t="s">
        <v>17</v>
      </c>
      <c r="AB648" s="57"/>
      <c r="AC648" s="57" t="s">
        <v>17</v>
      </c>
      <c r="AD648" s="57" t="s">
        <v>17</v>
      </c>
      <c r="AE648" s="57" t="s">
        <v>17</v>
      </c>
      <c r="AF648" s="57" t="s">
        <v>17</v>
      </c>
      <c r="AG648" s="57" t="s">
        <v>17</v>
      </c>
      <c r="AH648" s="57" t="s">
        <v>17</v>
      </c>
      <c r="AI648" s="57" t="s">
        <v>17</v>
      </c>
      <c r="AJ648" s="15"/>
      <c r="AK648" s="15"/>
      <c r="AL648" s="15"/>
      <c r="AM648" s="15"/>
    </row>
    <row r="649" spans="1:39" s="14" customFormat="1" x14ac:dyDescent="0.35">
      <c r="A649" s="1" t="s">
        <v>4474</v>
      </c>
      <c r="B649" s="1" t="s">
        <v>4475</v>
      </c>
      <c r="C649" s="3"/>
      <c r="D649" s="1" t="s">
        <v>12</v>
      </c>
      <c r="E649" s="1" t="s">
        <v>13</v>
      </c>
      <c r="F649" s="3" t="s">
        <v>14</v>
      </c>
      <c r="G649" s="1" t="s">
        <v>3465</v>
      </c>
      <c r="H649" s="59" t="str">
        <f>_xlfn.XLOOKUP(B649,'[1]Nur des jours'!$B:$B,'[1]Nur des jours'!$H:$H,"")</f>
        <v>HUAWEI</v>
      </c>
      <c r="I649" s="52">
        <v>0</v>
      </c>
      <c r="J649" s="52">
        <v>0</v>
      </c>
      <c r="K649" s="52">
        <v>0</v>
      </c>
      <c r="L649" s="53">
        <v>0</v>
      </c>
      <c r="M649" s="54" t="s">
        <v>5376</v>
      </c>
      <c r="N649" s="55"/>
      <c r="O649" s="16" t="str" cm="1">
        <f t="array" ref="O649">IFERROR(_xlfn.IFS(
Q649="MPR ISSUE","PDH",
Q649="BSS Hardware Issue","BSS",
Q649="Sites strategiques, MLL, Pylone, etc.","ENVTECH",
Q649="AKTIVCO DEFAUT GE &amp; POWER Cabinet","AKTIVCO",
Q649="AKTIVCO Coupure ENEO &amp; Baisse de tension","AKTIVCO GRID ONLY",
Q649="Coupure ENEO &amp; Baisse de tension","IHS GRID ONLY",
Q649="Defaut GE &amp; POWER Cabinet","IHS",
Q649="Sharing","Partners",
Q649="SIte strategiques &amp; DataCenter","SST &amp; DC",
Q649="Exclu","Exclu",
Q649="SAT","SAT",
Q649="SPARE-ISSUE","SPARE-ISSUE",
Q649="Fiber CAmtel","TRANS_FO_CAMTEL",
Q649="Fiber AOF","Fiber AOF",
Q649="Projet OCM (HUAWEI)","TRAVAUX-HUAWEI",
Q649="Projet OCM (NOKIA)","TRAVAUX-NOKIA",
Q649="ACCESS-ISSUE","ACCESS-ISSUE",
Q649="Projet OCM (ZTE, NOKIA, autres projets)","TRAVAUX OCM",
Q649="No root CAuse","No root cause",
Q649="ODU HS","PDH",
Q649="IP &amp; VLAN","PDH",
Q649="Warehouse HUAWEI","SPARE-ISSUE",
Q649="SPARE-HS","SPARE-ISSUE",
Q649="Power Telco","BSS"
),"")</f>
        <v>TRAVAUX OCM</v>
      </c>
      <c r="P649" s="22" t="str" cm="1">
        <f t="array" ref="P649">IFERROR(_xlfn.IFS(
Q649="MPR ISSUE","TX ISSUE",
Q649="BSS Hardware Issue","RAN ISSUE",
Q649="Sites strategiques, MLL, Pylone, etc.","ENVTECH",
Q649="AKTIVCO DEFAUT GE &amp; POWER Cabinet","POWER ISSUE",
Q649="AKTIVCO Coupure ENEO &amp; Baisse de tension","POWER ISSUE",
Q649="Coupure ENEO &amp; Baisse de tension","POWER ISSUE",
Q649="Defaut GE &amp; POWER Cabinet","POWER ISSUE",
Q649="Sharing","POWER ISSUE",
Q649="SIte strategiques &amp; DataCenter","POWER ISSUE",
Q649="Exclu","Exclu",
Q649="SAT","TX ISSUE",
Q649="SPARE-ISSUE","SPARE-ISSUE",
Q649="Fiber CAmtel","TX ISSUE",
Q649="Fiber AOF","TX ISSUE",
Q649="Projet OCM (HUAWEI)","TRAVAUX-HUAWEI",
Q649="Projet OCM (NOKIA)","TRAVAUX -NOKIA",
Q649="ACCESS-ISSUE","ACCESS-ISSUE",
Q649="Projet OCM (ZTE, NOKIA, autres projets)","TRAVAUX OCM",
Q649="No root CAuse","No root cause",
Q649="ODU HS","TX ISSUE",
Q649="IP &amp; VLAN","TX ISSUE",
Q649="Warehouse HUAWEI","SPARE-ISSUE",
Q649="SPARE-HS","SPARE-ISSUE",
Q649="Power Telco","RAN ISSUE"
),"")</f>
        <v>TRAVAUX OCM</v>
      </c>
      <c r="Q649" s="48" t="s">
        <v>5349</v>
      </c>
      <c r="R649" s="23" t="str" cm="1">
        <f t="array" ref="R649">IFERROR(_xlfn.IFS(
Q649="MPR ISSUE","ACTIVE",
Q649="BSS Hardware Issue","ACTIVE",
Q649="Sites strategiques, MLL, Pylone, etc.","PASSIVE",
Q649="AKTIVCO DEFAUT GE &amp; POWER Cabinet","PASSIVE",
Q649="AKTIVCO Coupure ENEO &amp; Baisse de tension","PASSIVE",
Q649="Coupure ENEO &amp; Baisse de tension","PASSIVE",
Q649="Defaut GE &amp; POWER Cabinet","PASSIVE",
Q649="Sharing","PASSIVE",
Q649="SIte strategiques &amp; DataCenter","PASSIVE",
Q649="Exclu","Exclu",
Q649="SAT","ACTIVE",
Q649="SPARE-ISSUE","SPARE-ISSUE",
Q649="Fiber CAmtel","ACTIVE",
Q649="Fiber AOF","ACTIVE",
Q649="Projet OCM (HUAWEI)","PLANNED WORKS",
Q649="Projet OCM (NOKIA)","PLANNED WORKS",
Q649="ACCESS-ISSUE","ACCESS-ISSUE",
Q649="Projet OCM (ZTE, NOKIA, autres projets)","PLANNED WORKS",
Q649="No root CAuse","No root cause",
Q649="ODU HS","ACTIVE",
Q649="IP &amp; VLAN","ACTIVE",
Q649="Warehouse HUAWEI","SPARE-ISSUE",
Q649="SPARE-HS","SPARE-ISSUE",
Q649="Power Telco","ACTIVE"
),"")</f>
        <v>PLANNED WORKS</v>
      </c>
      <c r="S649" s="56" t="s">
        <v>5521</v>
      </c>
      <c r="T649" s="7" t="s">
        <v>17</v>
      </c>
      <c r="U649" s="57" t="s">
        <v>17</v>
      </c>
      <c r="V649" s="57" t="s">
        <v>17</v>
      </c>
      <c r="W649" s="57" t="s">
        <v>17</v>
      </c>
      <c r="X649" s="57" t="s">
        <v>5521</v>
      </c>
      <c r="Y649" s="57" t="s">
        <v>17</v>
      </c>
      <c r="Z649" s="57" t="s">
        <v>17</v>
      </c>
      <c r="AA649" s="57" t="s">
        <v>17</v>
      </c>
      <c r="AB649" s="57" t="s">
        <v>17</v>
      </c>
      <c r="AC649" s="57" t="s">
        <v>17</v>
      </c>
      <c r="AD649" s="57" t="s">
        <v>17</v>
      </c>
      <c r="AE649" s="57" t="s">
        <v>17</v>
      </c>
      <c r="AF649" s="57" t="s">
        <v>17</v>
      </c>
      <c r="AG649" s="57" t="s">
        <v>17</v>
      </c>
      <c r="AH649" s="57" t="s">
        <v>17</v>
      </c>
      <c r="AI649" s="57" t="s">
        <v>17</v>
      </c>
      <c r="AJ649" s="15"/>
      <c r="AK649" s="15"/>
      <c r="AL649" s="15"/>
      <c r="AM649" s="15"/>
    </row>
    <row r="650" spans="1:39" s="14" customFormat="1" x14ac:dyDescent="0.35">
      <c r="A650" s="2" t="s">
        <v>5293</v>
      </c>
      <c r="B650" s="1" t="s">
        <v>5294</v>
      </c>
      <c r="C650" s="3"/>
      <c r="D650" s="1" t="s">
        <v>12</v>
      </c>
      <c r="E650" s="1" t="s">
        <v>98</v>
      </c>
      <c r="F650" s="3" t="s">
        <v>14</v>
      </c>
      <c r="G650" s="1" t="s">
        <v>5293</v>
      </c>
      <c r="H650" s="59" t="str">
        <f>_xlfn.XLOOKUP(B650,'[1]Nur des jours'!$B:$B,'[1]Nur des jours'!$H:$H,"")</f>
        <v>HUAWEI</v>
      </c>
      <c r="I650" s="52">
        <v>0</v>
      </c>
      <c r="J650" s="52">
        <v>0</v>
      </c>
      <c r="K650" s="52">
        <v>0</v>
      </c>
      <c r="L650" s="53">
        <v>0</v>
      </c>
      <c r="M650" s="54" t="s">
        <v>5376</v>
      </c>
      <c r="N650" s="55"/>
      <c r="O650" s="16" t="str" cm="1">
        <f t="array" ref="O650">IFERROR(_xlfn.IFS(
Q650="MPR ISSUE","PDH",
Q650="BSS Hardware Issue","BSS",
Q650="Sites strategiques, MLL, Pylone, etc.","ENVTECH",
Q650="AKTIVCO DEFAUT GE &amp; POWER Cabinet","AKTIVCO",
Q650="AKTIVCO Coupure ENEO &amp; Baisse de tension","AKTIVCO GRID ONLY",
Q650="Coupure ENEO &amp; Baisse de tension","IHS GRID ONLY",
Q650="Defaut GE &amp; POWER Cabinet","IHS",
Q650="Sharing","Partners",
Q650="SIte strategiques &amp; DataCenter","SST &amp; DC",
Q650="Exclu","Exclu",
Q650="SAT","SAT",
Q650="SPARE-ISSUE","SPARE-ISSUE",
Q650="Fiber CAmtel","TRANS_FO_CAMTEL",
Q650="Fiber AOF","Fiber AOF",
Q650="Projet OCM (HUAWEI)","TRAVAUX-HUAWEI",
Q650="Projet OCM (NOKIA)","TRAVAUX-NOKIA",
Q650="ACCESS-ISSUE","ACCESS-ISSUE",
Q650="Projet OCM (ZTE, NOKIA, autres projets)","TRAVAUX OCM",
Q650="No root CAuse","No root cause",
Q650="ODU HS","PDH",
Q650="IP &amp; VLAN","PDH",
Q650="Warehouse HUAWEI","SPARE-ISSUE",
Q650="SPARE-HS","SPARE-ISSUE",
Q650="Power Telco","BSS"
),"")</f>
        <v>TRAVAUX OCM</v>
      </c>
      <c r="P650" s="22" t="str" cm="1">
        <f t="array" ref="P650">IFERROR(_xlfn.IFS(
Q650="MPR ISSUE","TX ISSUE",
Q650="BSS Hardware Issue","RAN ISSUE",
Q650="Sites strategiques, MLL, Pylone, etc.","ENVTECH",
Q650="AKTIVCO DEFAUT GE &amp; POWER Cabinet","POWER ISSUE",
Q650="AKTIVCO Coupure ENEO &amp; Baisse de tension","POWER ISSUE",
Q650="Coupure ENEO &amp; Baisse de tension","POWER ISSUE",
Q650="Defaut GE &amp; POWER Cabinet","POWER ISSUE",
Q650="Sharing","POWER ISSUE",
Q650="SIte strategiques &amp; DataCenter","POWER ISSUE",
Q650="Exclu","Exclu",
Q650="SAT","TX ISSUE",
Q650="SPARE-ISSUE","SPARE-ISSUE",
Q650="Fiber CAmtel","TX ISSUE",
Q650="Fiber AOF","TX ISSUE",
Q650="Projet OCM (HUAWEI)","TRAVAUX-HUAWEI",
Q650="Projet OCM (NOKIA)","TRAVAUX -NOKIA",
Q650="ACCESS-ISSUE","ACCESS-ISSUE",
Q650="Projet OCM (ZTE, NOKIA, autres projets)","TRAVAUX OCM",
Q650="No root CAuse","No root cause",
Q650="ODU HS","TX ISSUE",
Q650="IP &amp; VLAN","TX ISSUE",
Q650="Warehouse HUAWEI","SPARE-ISSUE",
Q650="SPARE-HS","SPARE-ISSUE",
Q650="Power Telco","RAN ISSUE"
),"")</f>
        <v>TRAVAUX OCM</v>
      </c>
      <c r="Q650" s="48" t="s">
        <v>5349</v>
      </c>
      <c r="R650" s="23" t="str" cm="1">
        <f t="array" ref="R650">IFERROR(_xlfn.IFS(
Q650="MPR ISSUE","ACTIVE",
Q650="BSS Hardware Issue","ACTIVE",
Q650="Sites strategiques, MLL, Pylone, etc.","PASSIVE",
Q650="AKTIVCO DEFAUT GE &amp; POWER Cabinet","PASSIVE",
Q650="AKTIVCO Coupure ENEO &amp; Baisse de tension","PASSIVE",
Q650="Coupure ENEO &amp; Baisse de tension","PASSIVE",
Q650="Defaut GE &amp; POWER Cabinet","PASSIVE",
Q650="Sharing","PASSIVE",
Q650="SIte strategiques &amp; DataCenter","PASSIVE",
Q650="Exclu","Exclu",
Q650="SAT","ACTIVE",
Q650="SPARE-ISSUE","SPARE-ISSUE",
Q650="Fiber CAmtel","ACTIVE",
Q650="Fiber AOF","ACTIVE",
Q650="Projet OCM (HUAWEI)","PLANNED WORKS",
Q650="Projet OCM (NOKIA)","PLANNED WORKS",
Q650="ACCESS-ISSUE","ACCESS-ISSUE",
Q650="Projet OCM (ZTE, NOKIA, autres projets)","PLANNED WORKS",
Q650="No root CAuse","No root cause",
Q650="ODU HS","ACTIVE",
Q650="IP &amp; VLAN","ACTIVE",
Q650="Warehouse HUAWEI","SPARE-ISSUE",
Q650="SPARE-HS","SPARE-ISSUE",
Q650="Power Telco","ACTIVE"
),"")</f>
        <v>PLANNED WORKS</v>
      </c>
      <c r="S650" s="56" t="s">
        <v>5521</v>
      </c>
      <c r="T650" s="7" t="s">
        <v>17</v>
      </c>
      <c r="U650" s="57" t="s">
        <v>17</v>
      </c>
      <c r="V650" s="57" t="s">
        <v>17</v>
      </c>
      <c r="W650" s="57" t="s">
        <v>17</v>
      </c>
      <c r="X650" s="57" t="s">
        <v>5521</v>
      </c>
      <c r="Y650" s="57" t="s">
        <v>17</v>
      </c>
      <c r="Z650" s="57" t="s">
        <v>17</v>
      </c>
      <c r="AA650" s="57" t="s">
        <v>17</v>
      </c>
      <c r="AB650" s="57" t="s">
        <v>17</v>
      </c>
      <c r="AC650" s="57" t="s">
        <v>17</v>
      </c>
      <c r="AD650" s="57" t="s">
        <v>17</v>
      </c>
      <c r="AE650" s="57" t="s">
        <v>17</v>
      </c>
      <c r="AF650" s="57" t="s">
        <v>17</v>
      </c>
      <c r="AG650" s="57" t="s">
        <v>17</v>
      </c>
      <c r="AH650" s="57" t="s">
        <v>17</v>
      </c>
      <c r="AI650" s="57" t="s">
        <v>17</v>
      </c>
      <c r="AJ650" s="15"/>
      <c r="AK650" s="15"/>
      <c r="AL650" s="15"/>
      <c r="AM650" s="15"/>
    </row>
    <row r="651" spans="1:39" s="14" customFormat="1" x14ac:dyDescent="0.35">
      <c r="A651" s="1" t="s">
        <v>5248</v>
      </c>
      <c r="B651" s="1" t="s">
        <v>5249</v>
      </c>
      <c r="C651" s="3"/>
      <c r="D651" s="1" t="s">
        <v>12</v>
      </c>
      <c r="E651" s="1" t="s">
        <v>98</v>
      </c>
      <c r="F651" s="3" t="s">
        <v>14</v>
      </c>
      <c r="G651" s="1" t="s">
        <v>5250</v>
      </c>
      <c r="H651" s="59" t="str">
        <f>_xlfn.XLOOKUP(B651,'[1]Nur des jours'!$B:$B,'[1]Nur des jours'!$H:$H,"")</f>
        <v>HUAWEI</v>
      </c>
      <c r="I651" s="52">
        <v>0</v>
      </c>
      <c r="J651" s="52">
        <v>0</v>
      </c>
      <c r="K651" s="52">
        <v>0</v>
      </c>
      <c r="L651" s="53">
        <v>0</v>
      </c>
      <c r="M651" s="54" t="s">
        <v>5376</v>
      </c>
      <c r="N651" s="55"/>
      <c r="O651" s="16" t="str" cm="1">
        <f t="array" ref="O651">IFERROR(_xlfn.IFS(
Q651="MPR ISSUE","PDH",
Q651="BSS Hardware Issue","BSS",
Q651="Sites strategiques, MLL, Pylone, etc.","ENVTECH",
Q651="AKTIVCO DEFAUT GE &amp; POWER Cabinet","AKTIVCO",
Q651="AKTIVCO Coupure ENEO &amp; Baisse de tension","AKTIVCO GRID ONLY",
Q651="Coupure ENEO &amp; Baisse de tension","IHS GRID ONLY",
Q651="Defaut GE &amp; POWER Cabinet","IHS",
Q651="Sharing","Partners",
Q651="SIte strategiques &amp; DataCenter","SST &amp; DC",
Q651="Exclu","Exclu",
Q651="SAT","SAT",
Q651="SPARE-ISSUE","SPARE-ISSUE",
Q651="Fiber CAmtel","TRANS_FO_CAMTEL",
Q651="Fiber AOF","Fiber AOF",
Q651="Projet OCM (HUAWEI)","TRAVAUX-HUAWEI",
Q651="Projet OCM (NOKIA)","TRAVAUX-NOKIA",
Q651="ACCESS-ISSUE","ACCESS-ISSUE",
Q651="Projet OCM (ZTE, NOKIA, autres projets)","TRAVAUX OCM",
Q651="No root CAuse","No root cause",
Q651="ODU HS","PDH",
Q651="IP &amp; VLAN","PDH",
Q651="Warehouse HUAWEI","SPARE-ISSUE",
Q651="SPARE-HS","SPARE-ISSUE",
Q651="Power Telco","BSS"
),"")</f>
        <v>TRAVAUX OCM</v>
      </c>
      <c r="P651" s="22" t="str" cm="1">
        <f t="array" ref="P651">IFERROR(_xlfn.IFS(
Q651="MPR ISSUE","TX ISSUE",
Q651="BSS Hardware Issue","RAN ISSUE",
Q651="Sites strategiques, MLL, Pylone, etc.","ENVTECH",
Q651="AKTIVCO DEFAUT GE &amp; POWER Cabinet","POWER ISSUE",
Q651="AKTIVCO Coupure ENEO &amp; Baisse de tension","POWER ISSUE",
Q651="Coupure ENEO &amp; Baisse de tension","POWER ISSUE",
Q651="Defaut GE &amp; POWER Cabinet","POWER ISSUE",
Q651="Sharing","POWER ISSUE",
Q651="SIte strategiques &amp; DataCenter","POWER ISSUE",
Q651="Exclu","Exclu",
Q651="SAT","TX ISSUE",
Q651="SPARE-ISSUE","SPARE-ISSUE",
Q651="Fiber CAmtel","TX ISSUE",
Q651="Fiber AOF","TX ISSUE",
Q651="Projet OCM (HUAWEI)","TRAVAUX-HUAWEI",
Q651="Projet OCM (NOKIA)","TRAVAUX -NOKIA",
Q651="ACCESS-ISSUE","ACCESS-ISSUE",
Q651="Projet OCM (ZTE, NOKIA, autres projets)","TRAVAUX OCM",
Q651="No root CAuse","No root cause",
Q651="ODU HS","TX ISSUE",
Q651="IP &amp; VLAN","TX ISSUE",
Q651="Warehouse HUAWEI","SPARE-ISSUE",
Q651="SPARE-HS","SPARE-ISSUE",
Q651="Power Telco","RAN ISSUE"
),"")</f>
        <v>TRAVAUX OCM</v>
      </c>
      <c r="Q651" s="48" t="s">
        <v>5349</v>
      </c>
      <c r="R651" s="23" t="str" cm="1">
        <f t="array" ref="R651">IFERROR(_xlfn.IFS(
Q651="MPR ISSUE","ACTIVE",
Q651="BSS Hardware Issue","ACTIVE",
Q651="Sites strategiques, MLL, Pylone, etc.","PASSIVE",
Q651="AKTIVCO DEFAUT GE &amp; POWER Cabinet","PASSIVE",
Q651="AKTIVCO Coupure ENEO &amp; Baisse de tension","PASSIVE",
Q651="Coupure ENEO &amp; Baisse de tension","PASSIVE",
Q651="Defaut GE &amp; POWER Cabinet","PASSIVE",
Q651="Sharing","PASSIVE",
Q651="SIte strategiques &amp; DataCenter","PASSIVE",
Q651="Exclu","Exclu",
Q651="SAT","ACTIVE",
Q651="SPARE-ISSUE","SPARE-ISSUE",
Q651="Fiber CAmtel","ACTIVE",
Q651="Fiber AOF","ACTIVE",
Q651="Projet OCM (HUAWEI)","PLANNED WORKS",
Q651="Projet OCM (NOKIA)","PLANNED WORKS",
Q651="ACCESS-ISSUE","ACCESS-ISSUE",
Q651="Projet OCM (ZTE, NOKIA, autres projets)","PLANNED WORKS",
Q651="No root CAuse","No root cause",
Q651="ODU HS","ACTIVE",
Q651="IP &amp; VLAN","ACTIVE",
Q651="Warehouse HUAWEI","SPARE-ISSUE",
Q651="SPARE-HS","SPARE-ISSUE",
Q651="Power Telco","ACTIVE"
),"")</f>
        <v>PLANNED WORKS</v>
      </c>
      <c r="S651" s="56" t="s">
        <v>5521</v>
      </c>
      <c r="T651" s="7" t="s">
        <v>17</v>
      </c>
      <c r="U651" s="57" t="s">
        <v>17</v>
      </c>
      <c r="V651" s="57" t="s">
        <v>17</v>
      </c>
      <c r="W651" s="57" t="s">
        <v>17</v>
      </c>
      <c r="X651" s="57" t="s">
        <v>5521</v>
      </c>
      <c r="Y651" s="57" t="s">
        <v>17</v>
      </c>
      <c r="Z651" s="57" t="s">
        <v>17</v>
      </c>
      <c r="AA651" s="57" t="s">
        <v>17</v>
      </c>
      <c r="AB651" s="57" t="s">
        <v>17</v>
      </c>
      <c r="AC651" s="57" t="s">
        <v>17</v>
      </c>
      <c r="AD651" s="57" t="s">
        <v>17</v>
      </c>
      <c r="AE651" s="57" t="s">
        <v>17</v>
      </c>
      <c r="AF651" s="57" t="s">
        <v>17</v>
      </c>
      <c r="AG651" s="57" t="s">
        <v>17</v>
      </c>
      <c r="AH651" s="57" t="s">
        <v>17</v>
      </c>
      <c r="AI651" s="57" t="s">
        <v>17</v>
      </c>
      <c r="AJ651" s="15"/>
      <c r="AK651" s="15"/>
      <c r="AL651" s="15"/>
      <c r="AM651" s="15"/>
    </row>
    <row r="652" spans="1:39" s="14" customFormat="1" x14ac:dyDescent="0.35">
      <c r="A652" s="2" t="s">
        <v>4372</v>
      </c>
      <c r="B652" s="1" t="s">
        <v>4373</v>
      </c>
      <c r="C652" s="3"/>
      <c r="D652" s="1"/>
      <c r="E652" s="1"/>
      <c r="F652" s="3" t="s">
        <v>104</v>
      </c>
      <c r="G652" s="1" t="s">
        <v>4374</v>
      </c>
      <c r="H652" s="59" t="str">
        <f>_xlfn.XLOOKUP(B652,'[1]Nur des jours'!$B:$B,'[1]Nur des jours'!$H:$H,"")</f>
        <v>HUAWEI</v>
      </c>
      <c r="I652" s="52">
        <v>0</v>
      </c>
      <c r="J652" s="52">
        <v>0</v>
      </c>
      <c r="K652" s="52">
        <v>0</v>
      </c>
      <c r="L652" s="53">
        <v>0</v>
      </c>
      <c r="M652" s="54" t="s">
        <v>5374</v>
      </c>
      <c r="N652" s="55"/>
      <c r="O652" s="16" t="str" cm="1">
        <f t="array" ref="O652">IFERROR(_xlfn.IFS(
Q652="MPR ISSUE","PDH",
Q652="BSS Hardware Issue","BSS",
Q652="Sites strategiques, MLL, Pylone, etc.","ENVTECH",
Q652="AKTIVCO DEFAUT GE &amp; POWER Cabinet","AKTIVCO",
Q652="AKTIVCO Coupure ENEO &amp; Baisse de tension","AKTIVCO GRID ONLY",
Q652="Coupure ENEO &amp; Baisse de tension","IHS GRID ONLY",
Q652="Defaut GE &amp; POWER Cabinet","IHS",
Q652="Sharing","Partners",
Q652="SIte strategiques &amp; DataCenter","SST &amp; DC",
Q652="Exclu","Exclu",
Q652="SAT","SAT",
Q652="SPARE-ISSUE","SPARE-ISSUE",
Q652="Fiber CAmtel","TRANS_FO_CAMTEL",
Q652="Fiber AOF","Fiber AOF",
Q652="Projet OCM (HUAWEI)","TRAVAUX-HUAWEI",
Q652="Projet OCM (NOKIA)","TRAVAUX-NOKIA",
Q652="ACCESS-ISSUE","ACCESS-ISSUE",
Q652="Projet OCM (ZTE, NOKIA, autres projets)","TRAVAUX OCM",
Q652="No root CAuse","No root cause",
Q652="ODU HS","PDH",
Q652="IP &amp; VLAN","PDH",
Q652="Warehouse HUAWEI","SPARE-ISSUE",
Q652="SPARE-HS","SPARE-ISSUE",
Q652="Power Telco","BSS"
),"")</f>
        <v>TRAVAUX OCM</v>
      </c>
      <c r="P652" s="22" t="str" cm="1">
        <f t="array" ref="P652">IFERROR(_xlfn.IFS(
Q652="MPR ISSUE","TX ISSUE",
Q652="BSS Hardware Issue","RAN ISSUE",
Q652="Sites strategiques, MLL, Pylone, etc.","ENVTECH",
Q652="AKTIVCO DEFAUT GE &amp; POWER Cabinet","POWER ISSUE",
Q652="AKTIVCO Coupure ENEO &amp; Baisse de tension","POWER ISSUE",
Q652="Coupure ENEO &amp; Baisse de tension","POWER ISSUE",
Q652="Defaut GE &amp; POWER Cabinet","POWER ISSUE",
Q652="Sharing","POWER ISSUE",
Q652="SIte strategiques &amp; DataCenter","POWER ISSUE",
Q652="Exclu","Exclu",
Q652="SAT","TX ISSUE",
Q652="SPARE-ISSUE","SPARE-ISSUE",
Q652="Fiber CAmtel","TX ISSUE",
Q652="Fiber AOF","TX ISSUE",
Q652="Projet OCM (HUAWEI)","TRAVAUX-HUAWEI",
Q652="Projet OCM (NOKIA)","TRAVAUX -NOKIA",
Q652="ACCESS-ISSUE","ACCESS-ISSUE",
Q652="Projet OCM (ZTE, NOKIA, autres projets)","TRAVAUX OCM",
Q652="No root CAuse","No root cause",
Q652="ODU HS","TX ISSUE",
Q652="IP &amp; VLAN","TX ISSUE",
Q652="Warehouse HUAWEI","SPARE-ISSUE",
Q652="SPARE-HS","SPARE-ISSUE",
Q652="Power Telco","RAN ISSUE"
),"")</f>
        <v>TRAVAUX OCM</v>
      </c>
      <c r="Q652" s="48" t="s">
        <v>5349</v>
      </c>
      <c r="R652" s="23" t="str" cm="1">
        <f t="array" ref="R652">IFERROR(_xlfn.IFS(
Q652="MPR ISSUE","ACTIVE",
Q652="BSS Hardware Issue","ACTIVE",
Q652="Sites strategiques, MLL, Pylone, etc.","PASSIVE",
Q652="AKTIVCO DEFAUT GE &amp; POWER Cabinet","PASSIVE",
Q652="AKTIVCO Coupure ENEO &amp; Baisse de tension","PASSIVE",
Q652="Coupure ENEO &amp; Baisse de tension","PASSIVE",
Q652="Defaut GE &amp; POWER Cabinet","PASSIVE",
Q652="Sharing","PASSIVE",
Q652="SIte strategiques &amp; DataCenter","PASSIVE",
Q652="Exclu","Exclu",
Q652="SAT","ACTIVE",
Q652="SPARE-ISSUE","SPARE-ISSUE",
Q652="Fiber CAmtel","ACTIVE",
Q652="Fiber AOF","ACTIVE",
Q652="Projet OCM (HUAWEI)","PLANNED WORKS",
Q652="Projet OCM (NOKIA)","PLANNED WORKS",
Q652="ACCESS-ISSUE","ACCESS-ISSUE",
Q652="Projet OCM (ZTE, NOKIA, autres projets)","PLANNED WORKS",
Q652="No root CAuse","No root cause",
Q652="ODU HS","ACTIVE",
Q652="IP &amp; VLAN","ACTIVE",
Q652="Warehouse HUAWEI","SPARE-ISSUE",
Q652="SPARE-HS","SPARE-ISSUE",
Q652="Power Telco","ACTIVE"
),"")</f>
        <v>PLANNED WORKS</v>
      </c>
      <c r="S652" s="56" t="s">
        <v>5521</v>
      </c>
      <c r="T652" s="7" t="s">
        <v>17</v>
      </c>
      <c r="U652" s="57" t="s">
        <v>17</v>
      </c>
      <c r="V652" s="57" t="s">
        <v>17</v>
      </c>
      <c r="W652" s="57" t="s">
        <v>17</v>
      </c>
      <c r="X652" s="57" t="s">
        <v>5521</v>
      </c>
      <c r="Y652" s="57" t="s">
        <v>17</v>
      </c>
      <c r="Z652" s="57" t="s">
        <v>17</v>
      </c>
      <c r="AA652" s="57" t="s">
        <v>17</v>
      </c>
      <c r="AB652" s="57"/>
      <c r="AC652" s="57" t="s">
        <v>17</v>
      </c>
      <c r="AD652" s="57" t="s">
        <v>17</v>
      </c>
      <c r="AE652" s="57" t="s">
        <v>17</v>
      </c>
      <c r="AF652" s="57" t="s">
        <v>17</v>
      </c>
      <c r="AG652" s="57" t="s">
        <v>17</v>
      </c>
      <c r="AH652" s="57" t="s">
        <v>17</v>
      </c>
      <c r="AI652" s="57" t="s">
        <v>17</v>
      </c>
      <c r="AJ652" s="15"/>
      <c r="AK652" s="15"/>
      <c r="AL652" s="15"/>
      <c r="AM652" s="15"/>
    </row>
    <row r="653" spans="1:39" s="14" customFormat="1" x14ac:dyDescent="0.35">
      <c r="A653" s="1" t="s">
        <v>4487</v>
      </c>
      <c r="B653" s="1" t="s">
        <v>4488</v>
      </c>
      <c r="C653" s="3"/>
      <c r="D653" s="1" t="s">
        <v>12</v>
      </c>
      <c r="E653" s="1" t="s">
        <v>239</v>
      </c>
      <c r="F653" s="3" t="s">
        <v>104</v>
      </c>
      <c r="G653" s="1" t="s">
        <v>4489</v>
      </c>
      <c r="H653" s="59" t="str">
        <f>_xlfn.XLOOKUP(B653,'[1]Nur des jours'!$B:$B,'[1]Nur des jours'!$H:$H,"")</f>
        <v>HUAWEI</v>
      </c>
      <c r="I653" s="52">
        <v>0</v>
      </c>
      <c r="J653" s="52">
        <v>0</v>
      </c>
      <c r="K653" s="52">
        <v>0</v>
      </c>
      <c r="L653" s="53">
        <v>0</v>
      </c>
      <c r="M653" s="54" t="s">
        <v>5374</v>
      </c>
      <c r="N653" s="55"/>
      <c r="O653" s="16" t="str" cm="1">
        <f t="array" ref="O653">IFERROR(_xlfn.IFS(
Q653="MPR ISSUE","PDH",
Q653="BSS Hardware Issue","BSS",
Q653="Sites strategiques, MLL, Pylone, etc.","ENVTECH",
Q653="AKTIVCO DEFAUT GE &amp; POWER Cabinet","AKTIVCO",
Q653="AKTIVCO Coupure ENEO &amp; Baisse de tension","AKTIVCO GRID ONLY",
Q653="Coupure ENEO &amp; Baisse de tension","IHS GRID ONLY",
Q653="Defaut GE &amp; POWER Cabinet","IHS",
Q653="Sharing","Partners",
Q653="SIte strategiques &amp; DataCenter","SST &amp; DC",
Q653="Exclu","Exclu",
Q653="SAT","SAT",
Q653="SPARE-ISSUE","SPARE-ISSUE",
Q653="Fiber CAmtel","TRANS_FO_CAMTEL",
Q653="Fiber AOF","Fiber AOF",
Q653="Projet OCM (HUAWEI)","TRAVAUX-HUAWEI",
Q653="Projet OCM (NOKIA)","TRAVAUX-NOKIA",
Q653="ACCESS-ISSUE","ACCESS-ISSUE",
Q653="Projet OCM (ZTE, NOKIA, autres projets)","TRAVAUX OCM",
Q653="No root CAuse","No root cause",
Q653="ODU HS","PDH",
Q653="IP &amp; VLAN","PDH",
Q653="Warehouse HUAWEI","SPARE-ISSUE",
Q653="SPARE-HS","SPARE-ISSUE",
Q653="Power Telco","BSS"
),"")</f>
        <v>TRAVAUX OCM</v>
      </c>
      <c r="P653" s="22" t="str" cm="1">
        <f t="array" ref="P653">IFERROR(_xlfn.IFS(
Q653="MPR ISSUE","TX ISSUE",
Q653="BSS Hardware Issue","RAN ISSUE",
Q653="Sites strategiques, MLL, Pylone, etc.","ENVTECH",
Q653="AKTIVCO DEFAUT GE &amp; POWER Cabinet","POWER ISSUE",
Q653="AKTIVCO Coupure ENEO &amp; Baisse de tension","POWER ISSUE",
Q653="Coupure ENEO &amp; Baisse de tension","POWER ISSUE",
Q653="Defaut GE &amp; POWER Cabinet","POWER ISSUE",
Q653="Sharing","POWER ISSUE",
Q653="SIte strategiques &amp; DataCenter","POWER ISSUE",
Q653="Exclu","Exclu",
Q653="SAT","TX ISSUE",
Q653="SPARE-ISSUE","SPARE-ISSUE",
Q653="Fiber CAmtel","TX ISSUE",
Q653="Fiber AOF","TX ISSUE",
Q653="Projet OCM (HUAWEI)","TRAVAUX-HUAWEI",
Q653="Projet OCM (NOKIA)","TRAVAUX -NOKIA",
Q653="ACCESS-ISSUE","ACCESS-ISSUE",
Q653="Projet OCM (ZTE, NOKIA, autres projets)","TRAVAUX OCM",
Q653="No root CAuse","No root cause",
Q653="ODU HS","TX ISSUE",
Q653="IP &amp; VLAN","TX ISSUE",
Q653="Warehouse HUAWEI","SPARE-ISSUE",
Q653="SPARE-HS","SPARE-ISSUE",
Q653="Power Telco","RAN ISSUE"
),"")</f>
        <v>TRAVAUX OCM</v>
      </c>
      <c r="Q653" s="48" t="s">
        <v>5349</v>
      </c>
      <c r="R653" s="23" t="str" cm="1">
        <f t="array" ref="R653">IFERROR(_xlfn.IFS(
Q653="MPR ISSUE","ACTIVE",
Q653="BSS Hardware Issue","ACTIVE",
Q653="Sites strategiques, MLL, Pylone, etc.","PASSIVE",
Q653="AKTIVCO DEFAUT GE &amp; POWER Cabinet","PASSIVE",
Q653="AKTIVCO Coupure ENEO &amp; Baisse de tension","PASSIVE",
Q653="Coupure ENEO &amp; Baisse de tension","PASSIVE",
Q653="Defaut GE &amp; POWER Cabinet","PASSIVE",
Q653="Sharing","PASSIVE",
Q653="SIte strategiques &amp; DataCenter","PASSIVE",
Q653="Exclu","Exclu",
Q653="SAT","ACTIVE",
Q653="SPARE-ISSUE","SPARE-ISSUE",
Q653="Fiber CAmtel","ACTIVE",
Q653="Fiber AOF","ACTIVE",
Q653="Projet OCM (HUAWEI)","PLANNED WORKS",
Q653="Projet OCM (NOKIA)","PLANNED WORKS",
Q653="ACCESS-ISSUE","ACCESS-ISSUE",
Q653="Projet OCM (ZTE, NOKIA, autres projets)","PLANNED WORKS",
Q653="No root CAuse","No root cause",
Q653="ODU HS","ACTIVE",
Q653="IP &amp; VLAN","ACTIVE",
Q653="Warehouse HUAWEI","SPARE-ISSUE",
Q653="SPARE-HS","SPARE-ISSUE",
Q653="Power Telco","ACTIVE"
),"")</f>
        <v>PLANNED WORKS</v>
      </c>
      <c r="S653" s="56" t="s">
        <v>5521</v>
      </c>
      <c r="T653" s="7" t="s">
        <v>17</v>
      </c>
      <c r="U653" s="57" t="s">
        <v>17</v>
      </c>
      <c r="V653" s="57" t="s">
        <v>17</v>
      </c>
      <c r="W653" s="57" t="s">
        <v>17</v>
      </c>
      <c r="X653" s="57" t="s">
        <v>5521</v>
      </c>
      <c r="Y653" s="57" t="s">
        <v>17</v>
      </c>
      <c r="Z653" s="57" t="s">
        <v>17</v>
      </c>
      <c r="AA653" s="57" t="s">
        <v>17</v>
      </c>
      <c r="AB653" s="57"/>
      <c r="AC653" s="57" t="s">
        <v>17</v>
      </c>
      <c r="AD653" s="57" t="s">
        <v>17</v>
      </c>
      <c r="AE653" s="57" t="s">
        <v>17</v>
      </c>
      <c r="AF653" s="57" t="s">
        <v>17</v>
      </c>
      <c r="AG653" s="57" t="s">
        <v>17</v>
      </c>
      <c r="AH653" s="57" t="s">
        <v>17</v>
      </c>
      <c r="AI653" s="57" t="s">
        <v>17</v>
      </c>
      <c r="AJ653" s="15"/>
      <c r="AK653" s="15"/>
      <c r="AL653" s="15"/>
      <c r="AM653" s="15"/>
    </row>
    <row r="654" spans="1:39" s="14" customFormat="1" x14ac:dyDescent="0.35">
      <c r="A654" s="1" t="s">
        <v>4490</v>
      </c>
      <c r="B654" s="1" t="s">
        <v>4491</v>
      </c>
      <c r="C654" s="3"/>
      <c r="D654" s="1" t="s">
        <v>12</v>
      </c>
      <c r="E654" s="1" t="s">
        <v>13</v>
      </c>
      <c r="F654" s="3" t="s">
        <v>104</v>
      </c>
      <c r="G654" s="1" t="s">
        <v>4489</v>
      </c>
      <c r="H654" s="59" t="str">
        <f>_xlfn.XLOOKUP(B654,'[1]Nur des jours'!$B:$B,'[1]Nur des jours'!$H:$H,"")</f>
        <v>HUAWEI</v>
      </c>
      <c r="I654" s="52">
        <v>0</v>
      </c>
      <c r="J654" s="52">
        <v>0</v>
      </c>
      <c r="K654" s="52">
        <v>0</v>
      </c>
      <c r="L654" s="53">
        <v>0</v>
      </c>
      <c r="M654" s="54" t="s">
        <v>5374</v>
      </c>
      <c r="N654" s="55"/>
      <c r="O654" s="16" t="str" cm="1">
        <f t="array" ref="O654">IFERROR(_xlfn.IFS(
Q654="MPR ISSUE","PDH",
Q654="BSS Hardware Issue","BSS",
Q654="Sites strategiques, MLL, Pylone, etc.","ENVTECH",
Q654="AKTIVCO DEFAUT GE &amp; POWER Cabinet","AKTIVCO",
Q654="AKTIVCO Coupure ENEO &amp; Baisse de tension","AKTIVCO GRID ONLY",
Q654="Coupure ENEO &amp; Baisse de tension","IHS GRID ONLY",
Q654="Defaut GE &amp; POWER Cabinet","IHS",
Q654="Sharing","Partners",
Q654="SIte strategiques &amp; DataCenter","SST &amp; DC",
Q654="Exclu","Exclu",
Q654="SAT","SAT",
Q654="SPARE-ISSUE","SPARE-ISSUE",
Q654="Fiber CAmtel","TRANS_FO_CAMTEL",
Q654="Fiber AOF","Fiber AOF",
Q654="Projet OCM (HUAWEI)","TRAVAUX-HUAWEI",
Q654="Projet OCM (NOKIA)","TRAVAUX-NOKIA",
Q654="ACCESS-ISSUE","ACCESS-ISSUE",
Q654="Projet OCM (ZTE, NOKIA, autres projets)","TRAVAUX OCM",
Q654="No root CAuse","No root cause",
Q654="ODU HS","PDH",
Q654="IP &amp; VLAN","PDH",
Q654="Warehouse HUAWEI","SPARE-ISSUE",
Q654="SPARE-HS","SPARE-ISSUE",
Q654="Power Telco","BSS"
),"")</f>
        <v>TRAVAUX OCM</v>
      </c>
      <c r="P654" s="22" t="str" cm="1">
        <f t="array" ref="P654">IFERROR(_xlfn.IFS(
Q654="MPR ISSUE","TX ISSUE",
Q654="BSS Hardware Issue","RAN ISSUE",
Q654="Sites strategiques, MLL, Pylone, etc.","ENVTECH",
Q654="AKTIVCO DEFAUT GE &amp; POWER Cabinet","POWER ISSUE",
Q654="AKTIVCO Coupure ENEO &amp; Baisse de tension","POWER ISSUE",
Q654="Coupure ENEO &amp; Baisse de tension","POWER ISSUE",
Q654="Defaut GE &amp; POWER Cabinet","POWER ISSUE",
Q654="Sharing","POWER ISSUE",
Q654="SIte strategiques &amp; DataCenter","POWER ISSUE",
Q654="Exclu","Exclu",
Q654="SAT","TX ISSUE",
Q654="SPARE-ISSUE","SPARE-ISSUE",
Q654="Fiber CAmtel","TX ISSUE",
Q654="Fiber AOF","TX ISSUE",
Q654="Projet OCM (HUAWEI)","TRAVAUX-HUAWEI",
Q654="Projet OCM (NOKIA)","TRAVAUX -NOKIA",
Q654="ACCESS-ISSUE","ACCESS-ISSUE",
Q654="Projet OCM (ZTE, NOKIA, autres projets)","TRAVAUX OCM",
Q654="No root CAuse","No root cause",
Q654="ODU HS","TX ISSUE",
Q654="IP &amp; VLAN","TX ISSUE",
Q654="Warehouse HUAWEI","SPARE-ISSUE",
Q654="SPARE-HS","SPARE-ISSUE",
Q654="Power Telco","RAN ISSUE"
),"")</f>
        <v>TRAVAUX OCM</v>
      </c>
      <c r="Q654" s="48" t="s">
        <v>5349</v>
      </c>
      <c r="R654" s="23" t="str" cm="1">
        <f t="array" ref="R654">IFERROR(_xlfn.IFS(
Q654="MPR ISSUE","ACTIVE",
Q654="BSS Hardware Issue","ACTIVE",
Q654="Sites strategiques, MLL, Pylone, etc.","PASSIVE",
Q654="AKTIVCO DEFAUT GE &amp; POWER Cabinet","PASSIVE",
Q654="AKTIVCO Coupure ENEO &amp; Baisse de tension","PASSIVE",
Q654="Coupure ENEO &amp; Baisse de tension","PASSIVE",
Q654="Defaut GE &amp; POWER Cabinet","PASSIVE",
Q654="Sharing","PASSIVE",
Q654="SIte strategiques &amp; DataCenter","PASSIVE",
Q654="Exclu","Exclu",
Q654="SAT","ACTIVE",
Q654="SPARE-ISSUE","SPARE-ISSUE",
Q654="Fiber CAmtel","ACTIVE",
Q654="Fiber AOF","ACTIVE",
Q654="Projet OCM (HUAWEI)","PLANNED WORKS",
Q654="Projet OCM (NOKIA)","PLANNED WORKS",
Q654="ACCESS-ISSUE","ACCESS-ISSUE",
Q654="Projet OCM (ZTE, NOKIA, autres projets)","PLANNED WORKS",
Q654="No root CAuse","No root cause",
Q654="ODU HS","ACTIVE",
Q654="IP &amp; VLAN","ACTIVE",
Q654="Warehouse HUAWEI","SPARE-ISSUE",
Q654="SPARE-HS","SPARE-ISSUE",
Q654="Power Telco","ACTIVE"
),"")</f>
        <v>PLANNED WORKS</v>
      </c>
      <c r="S654" s="56" t="s">
        <v>5521</v>
      </c>
      <c r="T654" s="7" t="s">
        <v>17</v>
      </c>
      <c r="U654" s="57" t="s">
        <v>17</v>
      </c>
      <c r="V654" s="57" t="s">
        <v>17</v>
      </c>
      <c r="W654" s="57" t="s">
        <v>17</v>
      </c>
      <c r="X654" s="57" t="s">
        <v>5521</v>
      </c>
      <c r="Y654" s="57" t="s">
        <v>17</v>
      </c>
      <c r="Z654" s="57" t="s">
        <v>17</v>
      </c>
      <c r="AA654" s="57" t="s">
        <v>17</v>
      </c>
      <c r="AB654" s="57"/>
      <c r="AC654" s="57" t="s">
        <v>17</v>
      </c>
      <c r="AD654" s="57" t="s">
        <v>17</v>
      </c>
      <c r="AE654" s="57" t="s">
        <v>17</v>
      </c>
      <c r="AF654" s="57" t="s">
        <v>17</v>
      </c>
      <c r="AG654" s="57" t="s">
        <v>17</v>
      </c>
      <c r="AH654" s="57" t="s">
        <v>17</v>
      </c>
      <c r="AI654" s="57" t="s">
        <v>17</v>
      </c>
      <c r="AJ654" s="15"/>
      <c r="AK654" s="15"/>
      <c r="AL654" s="15"/>
      <c r="AM654" s="15"/>
    </row>
    <row r="655" spans="1:39" s="14" customFormat="1" x14ac:dyDescent="0.35">
      <c r="A655" s="1" t="s">
        <v>4374</v>
      </c>
      <c r="B655" s="1" t="s">
        <v>4503</v>
      </c>
      <c r="C655" s="3"/>
      <c r="D655" s="1" t="s">
        <v>12</v>
      </c>
      <c r="E655" s="1" t="s">
        <v>13</v>
      </c>
      <c r="F655" s="3" t="s">
        <v>104</v>
      </c>
      <c r="G655" s="1" t="s">
        <v>4374</v>
      </c>
      <c r="H655" s="59" t="str">
        <f>_xlfn.XLOOKUP(B655,'[1]Nur des jours'!$B:$B,'[1]Nur des jours'!$H:$H,"")</f>
        <v>HUAWEI</v>
      </c>
      <c r="I655" s="52">
        <v>0</v>
      </c>
      <c r="J655" s="52">
        <v>0</v>
      </c>
      <c r="K655" s="52">
        <v>0</v>
      </c>
      <c r="L655" s="53">
        <v>0</v>
      </c>
      <c r="M655" s="54" t="s">
        <v>5374</v>
      </c>
      <c r="N655" s="55"/>
      <c r="O655" s="16" t="str" cm="1">
        <f t="array" ref="O655">IFERROR(_xlfn.IFS(
Q655="MPR ISSUE","PDH",
Q655="BSS Hardware Issue","BSS",
Q655="Sites strategiques, MLL, Pylone, etc.","ENVTECH",
Q655="AKTIVCO DEFAUT GE &amp; POWER Cabinet","AKTIVCO",
Q655="AKTIVCO Coupure ENEO &amp; Baisse de tension","AKTIVCO GRID ONLY",
Q655="Coupure ENEO &amp; Baisse de tension","IHS GRID ONLY",
Q655="Defaut GE &amp; POWER Cabinet","IHS",
Q655="Sharing","Partners",
Q655="SIte strategiques &amp; DataCenter","SST &amp; DC",
Q655="Exclu","Exclu",
Q655="SAT","SAT",
Q655="SPARE-ISSUE","SPARE-ISSUE",
Q655="Fiber CAmtel","TRANS_FO_CAMTEL",
Q655="Fiber AOF","Fiber AOF",
Q655="Projet OCM (HUAWEI)","TRAVAUX-HUAWEI",
Q655="Projet OCM (NOKIA)","TRAVAUX-NOKIA",
Q655="ACCESS-ISSUE","ACCESS-ISSUE",
Q655="Projet OCM (ZTE, NOKIA, autres projets)","TRAVAUX OCM",
Q655="No root CAuse","No root cause",
Q655="ODU HS","PDH",
Q655="IP &amp; VLAN","PDH",
Q655="Warehouse HUAWEI","SPARE-ISSUE",
Q655="SPARE-HS","SPARE-ISSUE",
Q655="Power Telco","BSS"
),"")</f>
        <v>TRAVAUX OCM</v>
      </c>
      <c r="P655" s="22" t="str" cm="1">
        <f t="array" ref="P655">IFERROR(_xlfn.IFS(
Q655="MPR ISSUE","TX ISSUE",
Q655="BSS Hardware Issue","RAN ISSUE",
Q655="Sites strategiques, MLL, Pylone, etc.","ENVTECH",
Q655="AKTIVCO DEFAUT GE &amp; POWER Cabinet","POWER ISSUE",
Q655="AKTIVCO Coupure ENEO &amp; Baisse de tension","POWER ISSUE",
Q655="Coupure ENEO &amp; Baisse de tension","POWER ISSUE",
Q655="Defaut GE &amp; POWER Cabinet","POWER ISSUE",
Q655="Sharing","POWER ISSUE",
Q655="SIte strategiques &amp; DataCenter","POWER ISSUE",
Q655="Exclu","Exclu",
Q655="SAT","TX ISSUE",
Q655="SPARE-ISSUE","SPARE-ISSUE",
Q655="Fiber CAmtel","TX ISSUE",
Q655="Fiber AOF","TX ISSUE",
Q655="Projet OCM (HUAWEI)","TRAVAUX-HUAWEI",
Q655="Projet OCM (NOKIA)","TRAVAUX -NOKIA",
Q655="ACCESS-ISSUE","ACCESS-ISSUE",
Q655="Projet OCM (ZTE, NOKIA, autres projets)","TRAVAUX OCM",
Q655="No root CAuse","No root cause",
Q655="ODU HS","TX ISSUE",
Q655="IP &amp; VLAN","TX ISSUE",
Q655="Warehouse HUAWEI","SPARE-ISSUE",
Q655="SPARE-HS","SPARE-ISSUE",
Q655="Power Telco","RAN ISSUE"
),"")</f>
        <v>TRAVAUX OCM</v>
      </c>
      <c r="Q655" s="48" t="s">
        <v>5349</v>
      </c>
      <c r="R655" s="23" t="str" cm="1">
        <f t="array" ref="R655">IFERROR(_xlfn.IFS(
Q655="MPR ISSUE","ACTIVE",
Q655="BSS Hardware Issue","ACTIVE",
Q655="Sites strategiques, MLL, Pylone, etc.","PASSIVE",
Q655="AKTIVCO DEFAUT GE &amp; POWER Cabinet","PASSIVE",
Q655="AKTIVCO Coupure ENEO &amp; Baisse de tension","PASSIVE",
Q655="Coupure ENEO &amp; Baisse de tension","PASSIVE",
Q655="Defaut GE &amp; POWER Cabinet","PASSIVE",
Q655="Sharing","PASSIVE",
Q655="SIte strategiques &amp; DataCenter","PASSIVE",
Q655="Exclu","Exclu",
Q655="SAT","ACTIVE",
Q655="SPARE-ISSUE","SPARE-ISSUE",
Q655="Fiber CAmtel","ACTIVE",
Q655="Fiber AOF","ACTIVE",
Q655="Projet OCM (HUAWEI)","PLANNED WORKS",
Q655="Projet OCM (NOKIA)","PLANNED WORKS",
Q655="ACCESS-ISSUE","ACCESS-ISSUE",
Q655="Projet OCM (ZTE, NOKIA, autres projets)","PLANNED WORKS",
Q655="No root CAuse","No root cause",
Q655="ODU HS","ACTIVE",
Q655="IP &amp; VLAN","ACTIVE",
Q655="Warehouse HUAWEI","SPARE-ISSUE",
Q655="SPARE-HS","SPARE-ISSUE",
Q655="Power Telco","ACTIVE"
),"")</f>
        <v>PLANNED WORKS</v>
      </c>
      <c r="S655" s="56" t="s">
        <v>5521</v>
      </c>
      <c r="T655" s="7" t="s">
        <v>17</v>
      </c>
      <c r="U655" s="57" t="s">
        <v>17</v>
      </c>
      <c r="V655" s="57" t="s">
        <v>17</v>
      </c>
      <c r="W655" s="57" t="s">
        <v>17</v>
      </c>
      <c r="X655" s="57" t="s">
        <v>5521</v>
      </c>
      <c r="Y655" s="57" t="s">
        <v>17</v>
      </c>
      <c r="Z655" s="57" t="s">
        <v>17</v>
      </c>
      <c r="AA655" s="57" t="s">
        <v>17</v>
      </c>
      <c r="AB655" s="57"/>
      <c r="AC655" s="57" t="s">
        <v>17</v>
      </c>
      <c r="AD655" s="57" t="s">
        <v>17</v>
      </c>
      <c r="AE655" s="57" t="s">
        <v>17</v>
      </c>
      <c r="AF655" s="57" t="s">
        <v>17</v>
      </c>
      <c r="AG655" s="57" t="s">
        <v>17</v>
      </c>
      <c r="AH655" s="57" t="s">
        <v>17</v>
      </c>
      <c r="AI655" s="57" t="s">
        <v>17</v>
      </c>
      <c r="AJ655" s="15"/>
      <c r="AK655" s="15"/>
      <c r="AL655" s="15"/>
      <c r="AM655" s="15"/>
    </row>
    <row r="656" spans="1:39" s="14" customFormat="1" x14ac:dyDescent="0.35">
      <c r="A656" s="1" t="s">
        <v>4343</v>
      </c>
      <c r="B656" s="1" t="s">
        <v>4344</v>
      </c>
      <c r="C656" s="3"/>
      <c r="D656" s="1" t="s">
        <v>5502</v>
      </c>
      <c r="E656" s="1" t="s">
        <v>98</v>
      </c>
      <c r="F656" s="3" t="s">
        <v>14</v>
      </c>
      <c r="G656" s="1" t="s">
        <v>4345</v>
      </c>
      <c r="H656" s="59" t="str">
        <f>_xlfn.XLOOKUP(B656,'[1]Nur des jours'!$B:$B,'[1]Nur des jours'!$H:$H,"")</f>
        <v>HUAWEI</v>
      </c>
      <c r="I656" s="52">
        <v>0</v>
      </c>
      <c r="J656" s="52">
        <v>0</v>
      </c>
      <c r="K656" s="52">
        <v>0</v>
      </c>
      <c r="L656" s="53">
        <v>0</v>
      </c>
      <c r="M656" s="54" t="s">
        <v>5376</v>
      </c>
      <c r="N656" s="55"/>
      <c r="O656" s="16" t="str" cm="1">
        <f t="array" ref="O656">IFERROR(_xlfn.IFS(
Q656="MPR ISSUE","PDH",
Q656="BSS Hardware Issue","BSS",
Q656="Sites strategiques, MLL, Pylone, etc.","ENVTECH",
Q656="AKTIVCO DEFAUT GE &amp; POWER Cabinet","AKTIVCO",
Q656="AKTIVCO Coupure ENEO &amp; Baisse de tension","AKTIVCO GRID ONLY",
Q656="Coupure ENEO &amp; Baisse de tension","IHS GRID ONLY",
Q656="Defaut GE &amp; POWER Cabinet","IHS",
Q656="Sharing","Partners",
Q656="SIte strategiques &amp; DataCenter","SST &amp; DC",
Q656="Exclu","Exclu",
Q656="SAT","SAT",
Q656="SPARE-ISSUE","SPARE-ISSUE",
Q656="Fiber CAmtel","TRANS_FO_CAMTEL",
Q656="Fiber AOF","Fiber AOF",
Q656="Projet OCM (HUAWEI)","TRAVAUX-HUAWEI",
Q656="Projet OCM (NOKIA)","TRAVAUX-NOKIA",
Q656="ACCESS-ISSUE","ACCESS-ISSUE",
Q656="Projet OCM (ZTE, NOKIA, autres projets)","TRAVAUX OCM",
Q656="No root CAuse","No root cause",
Q656="ODU HS","PDH",
Q656="IP &amp; VLAN","PDH",
Q656="Warehouse HUAWEI","SPARE-ISSUE",
Q656="SPARE-HS","SPARE-ISSUE",
Q656="Power Telco","BSS"
),"")</f>
        <v>TRAVAUX OCM</v>
      </c>
      <c r="P656" s="22" t="str" cm="1">
        <f t="array" ref="P656">IFERROR(_xlfn.IFS(
Q656="MPR ISSUE","TX ISSUE",
Q656="BSS Hardware Issue","RAN ISSUE",
Q656="Sites strategiques, MLL, Pylone, etc.","ENVTECH",
Q656="AKTIVCO DEFAUT GE &amp; POWER Cabinet","POWER ISSUE",
Q656="AKTIVCO Coupure ENEO &amp; Baisse de tension","POWER ISSUE",
Q656="Coupure ENEO &amp; Baisse de tension","POWER ISSUE",
Q656="Defaut GE &amp; POWER Cabinet","POWER ISSUE",
Q656="Sharing","POWER ISSUE",
Q656="SIte strategiques &amp; DataCenter","POWER ISSUE",
Q656="Exclu","Exclu",
Q656="SAT","TX ISSUE",
Q656="SPARE-ISSUE","SPARE-ISSUE",
Q656="Fiber CAmtel","TX ISSUE",
Q656="Fiber AOF","TX ISSUE",
Q656="Projet OCM (HUAWEI)","TRAVAUX-HUAWEI",
Q656="Projet OCM (NOKIA)","TRAVAUX -NOKIA",
Q656="ACCESS-ISSUE","ACCESS-ISSUE",
Q656="Projet OCM (ZTE, NOKIA, autres projets)","TRAVAUX OCM",
Q656="No root CAuse","No root cause",
Q656="ODU HS","TX ISSUE",
Q656="IP &amp; VLAN","TX ISSUE",
Q656="Warehouse HUAWEI","SPARE-ISSUE",
Q656="SPARE-HS","SPARE-ISSUE",
Q656="Power Telco","RAN ISSUE"
),"")</f>
        <v>TRAVAUX OCM</v>
      </c>
      <c r="Q656" s="48" t="s">
        <v>5349</v>
      </c>
      <c r="R656" s="23" t="str" cm="1">
        <f t="array" ref="R656">IFERROR(_xlfn.IFS(
Q656="MPR ISSUE","ACTIVE",
Q656="BSS Hardware Issue","ACTIVE",
Q656="Sites strategiques, MLL, Pylone, etc.","PASSIVE",
Q656="AKTIVCO DEFAUT GE &amp; POWER Cabinet","PASSIVE",
Q656="AKTIVCO Coupure ENEO &amp; Baisse de tension","PASSIVE",
Q656="Coupure ENEO &amp; Baisse de tension","PASSIVE",
Q656="Defaut GE &amp; POWER Cabinet","PASSIVE",
Q656="Sharing","PASSIVE",
Q656="SIte strategiques &amp; DataCenter","PASSIVE",
Q656="Exclu","Exclu",
Q656="SAT","ACTIVE",
Q656="SPARE-ISSUE","SPARE-ISSUE",
Q656="Fiber CAmtel","ACTIVE",
Q656="Fiber AOF","ACTIVE",
Q656="Projet OCM (HUAWEI)","PLANNED WORKS",
Q656="Projet OCM (NOKIA)","PLANNED WORKS",
Q656="ACCESS-ISSUE","ACCESS-ISSUE",
Q656="Projet OCM (ZTE, NOKIA, autres projets)","PLANNED WORKS",
Q656="No root CAuse","No root cause",
Q656="ODU HS","ACTIVE",
Q656="IP &amp; VLAN","ACTIVE",
Q656="Warehouse HUAWEI","SPARE-ISSUE",
Q656="SPARE-HS","SPARE-ISSUE",
Q656="Power Telco","ACTIVE"
),"")</f>
        <v>PLANNED WORKS</v>
      </c>
      <c r="S656" s="56" t="s">
        <v>5521</v>
      </c>
      <c r="T656" s="7" t="s">
        <v>17</v>
      </c>
      <c r="U656" s="57" t="s">
        <v>17</v>
      </c>
      <c r="V656" s="57" t="s">
        <v>17</v>
      </c>
      <c r="W656" s="57" t="s">
        <v>17</v>
      </c>
      <c r="X656" s="57" t="s">
        <v>5521</v>
      </c>
      <c r="Y656" s="57" t="s">
        <v>17</v>
      </c>
      <c r="Z656" s="57" t="s">
        <v>17</v>
      </c>
      <c r="AA656" s="57" t="s">
        <v>17</v>
      </c>
      <c r="AB656" s="57" t="s">
        <v>17</v>
      </c>
      <c r="AC656" s="57" t="s">
        <v>17</v>
      </c>
      <c r="AD656" s="57" t="s">
        <v>17</v>
      </c>
      <c r="AE656" s="57" t="s">
        <v>17</v>
      </c>
      <c r="AF656" s="57" t="s">
        <v>17</v>
      </c>
      <c r="AG656" s="57" t="s">
        <v>17</v>
      </c>
      <c r="AH656" s="57" t="s">
        <v>17</v>
      </c>
      <c r="AI656" s="57" t="s">
        <v>17</v>
      </c>
      <c r="AJ656" s="15"/>
      <c r="AK656" s="15"/>
      <c r="AL656" s="15"/>
      <c r="AM656" s="15"/>
    </row>
    <row r="657" spans="1:39" s="14" customFormat="1" x14ac:dyDescent="0.35">
      <c r="A657" s="1" t="s">
        <v>3123</v>
      </c>
      <c r="B657" s="1" t="s">
        <v>3124</v>
      </c>
      <c r="C657" s="3"/>
      <c r="D657" s="1" t="s">
        <v>12</v>
      </c>
      <c r="E657" s="1" t="s">
        <v>13</v>
      </c>
      <c r="F657" s="3" t="s">
        <v>57</v>
      </c>
      <c r="G657" s="1" t="s">
        <v>3123</v>
      </c>
      <c r="H657" s="59" t="str">
        <f>_xlfn.XLOOKUP(B657,'[1]Nur des jours'!$B:$B,'[1]Nur des jours'!$H:$H,"")</f>
        <v>HUAWEI</v>
      </c>
      <c r="I657" s="52">
        <v>0</v>
      </c>
      <c r="J657" s="52">
        <v>0</v>
      </c>
      <c r="K657" s="52">
        <v>0</v>
      </c>
      <c r="L657" s="53">
        <v>0</v>
      </c>
      <c r="M657" s="54" t="s">
        <v>5376</v>
      </c>
      <c r="N657" s="55"/>
      <c r="O657" s="16" t="str" cm="1">
        <f t="array" ref="O657">IFERROR(_xlfn.IFS(
Q657="MPR ISSUE","PDH",
Q657="BSS Hardware Issue","BSS",
Q657="Sites strategiques, MLL, Pylone, etc.","ENVTECH",
Q657="AKTIVCO DEFAUT GE &amp; POWER Cabinet","AKTIVCO",
Q657="AKTIVCO Coupure ENEO &amp; Baisse de tension","AKTIVCO GRID ONLY",
Q657="Coupure ENEO &amp; Baisse de tension","IHS GRID ONLY",
Q657="Defaut GE &amp; POWER Cabinet","IHS",
Q657="Sharing","Partners",
Q657="SIte strategiques &amp; DataCenter","SST &amp; DC",
Q657="Exclu","Exclu",
Q657="SAT","SAT",
Q657="SPARE-ISSUE","SPARE-ISSUE",
Q657="Fiber CAmtel","TRANS_FO_CAMTEL",
Q657="Fiber AOF","Fiber AOF",
Q657="Projet OCM (HUAWEI)","TRAVAUX-HUAWEI",
Q657="Projet OCM (NOKIA)","TRAVAUX-NOKIA",
Q657="ACCESS-ISSUE","ACCESS-ISSUE",
Q657="Projet OCM (ZTE, NOKIA, autres projets)","TRAVAUX OCM",
Q657="No root CAuse","No root cause",
Q657="ODU HS","PDH",
Q657="IP &amp; VLAN","PDH",
Q657="Warehouse HUAWEI","SPARE-ISSUE",
Q657="SPARE-HS","SPARE-ISSUE",
Q657="Power Telco","BSS"
),"")</f>
        <v>TRAVAUX-HUAWEI</v>
      </c>
      <c r="P657" s="22" t="str" cm="1">
        <f t="array" ref="P657">IFERROR(_xlfn.IFS(
Q657="MPR ISSUE","TX ISSUE",
Q657="BSS Hardware Issue","RAN ISSUE",
Q657="Sites strategiques, MLL, Pylone, etc.","ENVTECH",
Q657="AKTIVCO DEFAUT GE &amp; POWER Cabinet","POWER ISSUE",
Q657="AKTIVCO Coupure ENEO &amp; Baisse de tension","POWER ISSUE",
Q657="Coupure ENEO &amp; Baisse de tension","POWER ISSUE",
Q657="Defaut GE &amp; POWER Cabinet","POWER ISSUE",
Q657="Sharing","POWER ISSUE",
Q657="SIte strategiques &amp; DataCenter","POWER ISSUE",
Q657="Exclu","Exclu",
Q657="SAT","TX ISSUE",
Q657="SPARE-ISSUE","SPARE-ISSUE",
Q657="Fiber CAmtel","TX ISSUE",
Q657="Fiber AOF","TX ISSUE",
Q657="Projet OCM (HUAWEI)","TRAVAUX-HUAWEI",
Q657="Projet OCM (NOKIA)","TRAVAUX -NOKIA",
Q657="ACCESS-ISSUE","ACCESS-ISSUE",
Q657="Projet OCM (ZTE, NOKIA, autres projets)","TRAVAUX OCM",
Q657="No root CAuse","No root cause",
Q657="ODU HS","TX ISSUE",
Q657="IP &amp; VLAN","TX ISSUE",
Q657="Warehouse HUAWEI","SPARE-ISSUE",
Q657="SPARE-HS","SPARE-ISSUE",
Q657="Power Telco","RAN ISSUE"
),"")</f>
        <v>TRAVAUX-HUAWEI</v>
      </c>
      <c r="Q657" s="48" t="s">
        <v>5357</v>
      </c>
      <c r="R657" s="23" t="str" cm="1">
        <f t="array" ref="R657">IFERROR(_xlfn.IFS(
Q657="MPR ISSUE","ACTIVE",
Q657="BSS Hardware Issue","ACTIVE",
Q657="Sites strategiques, MLL, Pylone, etc.","PASSIVE",
Q657="AKTIVCO DEFAUT GE &amp; POWER Cabinet","PASSIVE",
Q657="AKTIVCO Coupure ENEO &amp; Baisse de tension","PASSIVE",
Q657="Coupure ENEO &amp; Baisse de tension","PASSIVE",
Q657="Defaut GE &amp; POWER Cabinet","PASSIVE",
Q657="Sharing","PASSIVE",
Q657="SIte strategiques &amp; DataCenter","PASSIVE",
Q657="Exclu","Exclu",
Q657="SAT","ACTIVE",
Q657="SPARE-ISSUE","SPARE-ISSUE",
Q657="Fiber CAmtel","ACTIVE",
Q657="Fiber AOF","ACTIVE",
Q657="Projet OCM (HUAWEI)","PLANNED WORKS",
Q657="Projet OCM (NOKIA)","PLANNED WORKS",
Q657="ACCESS-ISSUE","ACCESS-ISSUE",
Q657="Projet OCM (ZTE, NOKIA, autres projets)","PLANNED WORKS",
Q657="No root CAuse","No root cause",
Q657="ODU HS","ACTIVE",
Q657="IP &amp; VLAN","ACTIVE",
Q657="Warehouse HUAWEI","SPARE-ISSUE",
Q657="SPARE-HS","SPARE-ISSUE",
Q657="Power Telco","ACTIVE"
),"")</f>
        <v>PLANNED WORKS</v>
      </c>
      <c r="S657" s="56" t="s">
        <v>5990</v>
      </c>
      <c r="T657" s="7" t="s">
        <v>17</v>
      </c>
      <c r="U657" s="57" t="s">
        <v>17</v>
      </c>
      <c r="V657" s="57" t="s">
        <v>17</v>
      </c>
      <c r="W657" s="57" t="s">
        <v>17</v>
      </c>
      <c r="X657" s="57" t="s">
        <v>5990</v>
      </c>
      <c r="Y657" s="57" t="s">
        <v>17</v>
      </c>
      <c r="Z657" s="57" t="s">
        <v>17</v>
      </c>
      <c r="AA657" s="57" t="s">
        <v>17</v>
      </c>
      <c r="AB657" s="57" t="s">
        <v>17</v>
      </c>
      <c r="AC657" s="57" t="s">
        <v>17</v>
      </c>
      <c r="AD657" s="57" t="s">
        <v>17</v>
      </c>
      <c r="AE657" s="57" t="s">
        <v>17</v>
      </c>
      <c r="AF657" s="57" t="s">
        <v>17</v>
      </c>
      <c r="AG657" s="57" t="s">
        <v>17</v>
      </c>
      <c r="AH657" s="57" t="s">
        <v>17</v>
      </c>
      <c r="AI657" s="57" t="s">
        <v>17</v>
      </c>
      <c r="AJ657" s="15"/>
      <c r="AK657" s="15"/>
      <c r="AL657" s="15"/>
      <c r="AM657" s="15"/>
    </row>
    <row r="658" spans="1:39" s="14" customFormat="1" x14ac:dyDescent="0.35">
      <c r="A658" s="1" t="s">
        <v>1549</v>
      </c>
      <c r="B658" s="1" t="s">
        <v>1550</v>
      </c>
      <c r="C658" s="3"/>
      <c r="D658" s="1" t="s">
        <v>12</v>
      </c>
      <c r="E658" s="1" t="s">
        <v>13</v>
      </c>
      <c r="F658" s="3" t="s">
        <v>14</v>
      </c>
      <c r="G658" s="1" t="s">
        <v>1549</v>
      </c>
      <c r="H658" s="59" t="str">
        <f>_xlfn.XLOOKUP(B658,'[1]Nur des jours'!$B:$B,'[1]Nur des jours'!$H:$H,"")</f>
        <v>HUAWEI</v>
      </c>
      <c r="I658" s="52">
        <v>0</v>
      </c>
      <c r="J658" s="52">
        <v>0</v>
      </c>
      <c r="K658" s="52">
        <v>0</v>
      </c>
      <c r="L658" s="53">
        <v>0</v>
      </c>
      <c r="M658" s="54" t="s">
        <v>5376</v>
      </c>
      <c r="N658" s="55"/>
      <c r="O658" s="16" t="str" cm="1">
        <f t="array" ref="O658">IFERROR(_xlfn.IFS(
Q658="MPR ISSUE","PDH",
Q658="BSS Hardware Issue","BSS",
Q658="Sites strategiques, MLL, Pylone, etc.","ENVTECH",
Q658="AKTIVCO DEFAUT GE &amp; POWER Cabinet","AKTIVCO",
Q658="AKTIVCO Coupure ENEO &amp; Baisse de tension","AKTIVCO GRID ONLY",
Q658="Coupure ENEO &amp; Baisse de tension","IHS GRID ONLY",
Q658="Defaut GE &amp; POWER Cabinet","IHS",
Q658="Sharing","Partners",
Q658="SIte strategiques &amp; DataCenter","SST &amp; DC",
Q658="Exclu","Exclu",
Q658="SAT","SAT",
Q658="SPARE-ISSUE","SPARE-ISSUE",
Q658="Fiber CAmtel","TRANS_FO_CAMTEL",
Q658="Fiber AOF","Fiber AOF",
Q658="Projet OCM (HUAWEI)","TRAVAUX-HUAWEI",
Q658="Projet OCM (NOKIA)","TRAVAUX-NOKIA",
Q658="ACCESS-ISSUE","ACCESS-ISSUE",
Q658="Projet OCM (ZTE, NOKIA, autres projets)","TRAVAUX OCM",
Q658="No root CAuse","No root cause",
Q658="ODU HS","PDH",
Q658="IP &amp; VLAN","PDH",
Q658="Warehouse HUAWEI","SPARE-ISSUE",
Q658="SPARE-HS","SPARE-ISSUE",
Q658="Power Telco","BSS"
),"")</f>
        <v>TRAVAUX-HUAWEI</v>
      </c>
      <c r="P658" s="22" t="str" cm="1">
        <f t="array" ref="P658">IFERROR(_xlfn.IFS(
Q658="MPR ISSUE","TX ISSUE",
Q658="BSS Hardware Issue","RAN ISSUE",
Q658="Sites strategiques, MLL, Pylone, etc.","ENVTECH",
Q658="AKTIVCO DEFAUT GE &amp; POWER Cabinet","POWER ISSUE",
Q658="AKTIVCO Coupure ENEO &amp; Baisse de tension","POWER ISSUE",
Q658="Coupure ENEO &amp; Baisse de tension","POWER ISSUE",
Q658="Defaut GE &amp; POWER Cabinet","POWER ISSUE",
Q658="Sharing","POWER ISSUE",
Q658="SIte strategiques &amp; DataCenter","POWER ISSUE",
Q658="Exclu","Exclu",
Q658="SAT","TX ISSUE",
Q658="SPARE-ISSUE","SPARE-ISSUE",
Q658="Fiber CAmtel","TX ISSUE",
Q658="Fiber AOF","TX ISSUE",
Q658="Projet OCM (HUAWEI)","TRAVAUX-HUAWEI",
Q658="Projet OCM (NOKIA)","TRAVAUX -NOKIA",
Q658="ACCESS-ISSUE","ACCESS-ISSUE",
Q658="Projet OCM (ZTE, NOKIA, autres projets)","TRAVAUX OCM",
Q658="No root CAuse","No root cause",
Q658="ODU HS","TX ISSUE",
Q658="IP &amp; VLAN","TX ISSUE",
Q658="Warehouse HUAWEI","SPARE-ISSUE",
Q658="SPARE-HS","SPARE-ISSUE",
Q658="Power Telco","RAN ISSUE"
),"")</f>
        <v>TRAVAUX-HUAWEI</v>
      </c>
      <c r="Q658" s="48" t="s">
        <v>5357</v>
      </c>
      <c r="R658" s="23" t="str" cm="1">
        <f t="array" ref="R658">IFERROR(_xlfn.IFS(
Q658="MPR ISSUE","ACTIVE",
Q658="BSS Hardware Issue","ACTIVE",
Q658="Sites strategiques, MLL, Pylone, etc.","PASSIVE",
Q658="AKTIVCO DEFAUT GE &amp; POWER Cabinet","PASSIVE",
Q658="AKTIVCO Coupure ENEO &amp; Baisse de tension","PASSIVE",
Q658="Coupure ENEO &amp; Baisse de tension","PASSIVE",
Q658="Defaut GE &amp; POWER Cabinet","PASSIVE",
Q658="Sharing","PASSIVE",
Q658="SIte strategiques &amp; DataCenter","PASSIVE",
Q658="Exclu","Exclu",
Q658="SAT","ACTIVE",
Q658="SPARE-ISSUE","SPARE-ISSUE",
Q658="Fiber CAmtel","ACTIVE",
Q658="Fiber AOF","ACTIVE",
Q658="Projet OCM (HUAWEI)","PLANNED WORKS",
Q658="Projet OCM (NOKIA)","PLANNED WORKS",
Q658="ACCESS-ISSUE","ACCESS-ISSUE",
Q658="Projet OCM (ZTE, NOKIA, autres projets)","PLANNED WORKS",
Q658="No root CAuse","No root cause",
Q658="ODU HS","ACTIVE",
Q658="IP &amp; VLAN","ACTIVE",
Q658="Warehouse HUAWEI","SPARE-ISSUE",
Q658="SPARE-HS","SPARE-ISSUE",
Q658="Power Telco","ACTIVE"
),"")</f>
        <v>PLANNED WORKS</v>
      </c>
      <c r="S658" s="56" t="s">
        <v>5991</v>
      </c>
      <c r="T658" s="7" t="s">
        <v>17</v>
      </c>
      <c r="U658" s="57" t="s">
        <v>17</v>
      </c>
      <c r="V658" s="57" t="s">
        <v>17</v>
      </c>
      <c r="W658" s="57" t="s">
        <v>17</v>
      </c>
      <c r="X658" s="57" t="s">
        <v>5991</v>
      </c>
      <c r="Y658" s="57" t="s">
        <v>17</v>
      </c>
      <c r="Z658" s="57" t="s">
        <v>17</v>
      </c>
      <c r="AA658" s="57" t="s">
        <v>17</v>
      </c>
      <c r="AB658" s="57" t="s">
        <v>17</v>
      </c>
      <c r="AC658" s="57" t="s">
        <v>17</v>
      </c>
      <c r="AD658" s="57" t="s">
        <v>17</v>
      </c>
      <c r="AE658" s="57" t="s">
        <v>17</v>
      </c>
      <c r="AF658" s="57" t="s">
        <v>17</v>
      </c>
      <c r="AG658" s="57" t="s">
        <v>17</v>
      </c>
      <c r="AH658" s="57" t="s">
        <v>17</v>
      </c>
      <c r="AI658" s="57" t="s">
        <v>17</v>
      </c>
      <c r="AJ658" s="15"/>
      <c r="AK658" s="15"/>
      <c r="AL658" s="15"/>
      <c r="AM658" s="15"/>
    </row>
    <row r="659" spans="1:39" s="14" customFormat="1" x14ac:dyDescent="0.35">
      <c r="A659" s="1" t="s">
        <v>3222</v>
      </c>
      <c r="B659" s="1" t="s">
        <v>3223</v>
      </c>
      <c r="C659" s="3"/>
      <c r="D659" s="1" t="s">
        <v>23</v>
      </c>
      <c r="E659" s="1" t="s">
        <v>82</v>
      </c>
      <c r="F659" s="3" t="s">
        <v>57</v>
      </c>
      <c r="G659" s="1" t="s">
        <v>3224</v>
      </c>
      <c r="H659" s="59" t="str">
        <f>_xlfn.XLOOKUP(B659,'[1]Nur des jours'!$B:$B,'[1]Nur des jours'!$H:$H,"")</f>
        <v>HUAWEI</v>
      </c>
      <c r="I659" s="52">
        <v>0</v>
      </c>
      <c r="J659" s="52">
        <v>0</v>
      </c>
      <c r="K659" s="52">
        <v>0</v>
      </c>
      <c r="L659" s="53">
        <v>0</v>
      </c>
      <c r="M659" s="54" t="s">
        <v>5376</v>
      </c>
      <c r="N659" s="55"/>
      <c r="O659" s="16" t="str" cm="1">
        <f t="array" ref="O659">IFERROR(_xlfn.IFS(
Q659="MPR ISSUE","PDH",
Q659="BSS Hardware Issue","BSS",
Q659="Sites strategiques, MLL, Pylone, etc.","ENVTECH",
Q659="AKTIVCO DEFAUT GE &amp; POWER Cabinet","AKTIVCO",
Q659="AKTIVCO Coupure ENEO &amp; Baisse de tension","AKTIVCO GRID ONLY",
Q659="Coupure ENEO &amp; Baisse de tension","IHS GRID ONLY",
Q659="Defaut GE &amp; POWER Cabinet","IHS",
Q659="Sharing","Partners",
Q659="SIte strategiques &amp; DataCenter","SST &amp; DC",
Q659="Exclu","Exclu",
Q659="SAT","SAT",
Q659="SPARE-ISSUE","SPARE-ISSUE",
Q659="Fiber CAmtel","TRANS_FO_CAMTEL",
Q659="Fiber AOF","Fiber AOF",
Q659="Projet OCM (HUAWEI)","TRAVAUX-HUAWEI",
Q659="Projet OCM (NOKIA)","TRAVAUX-NOKIA",
Q659="ACCESS-ISSUE","ACCESS-ISSUE",
Q659="Projet OCM (ZTE, NOKIA, autres projets)","TRAVAUX OCM",
Q659="No root CAuse","No root cause",
Q659="ODU HS","PDH",
Q659="IP &amp; VLAN","PDH",
Q659="Warehouse HUAWEI","SPARE-ISSUE",
Q659="SPARE-HS","SPARE-ISSUE",
Q659="Power Telco","BSS"
),"")</f>
        <v>TRAVAUX-HUAWEI</v>
      </c>
      <c r="P659" s="22" t="str" cm="1">
        <f t="array" ref="P659">IFERROR(_xlfn.IFS(
Q659="MPR ISSUE","TX ISSUE",
Q659="BSS Hardware Issue","RAN ISSUE",
Q659="Sites strategiques, MLL, Pylone, etc.","ENVTECH",
Q659="AKTIVCO DEFAUT GE &amp; POWER Cabinet","POWER ISSUE",
Q659="AKTIVCO Coupure ENEO &amp; Baisse de tension","POWER ISSUE",
Q659="Coupure ENEO &amp; Baisse de tension","POWER ISSUE",
Q659="Defaut GE &amp; POWER Cabinet","POWER ISSUE",
Q659="Sharing","POWER ISSUE",
Q659="SIte strategiques &amp; DataCenter","POWER ISSUE",
Q659="Exclu","Exclu",
Q659="SAT","TX ISSUE",
Q659="SPARE-ISSUE","SPARE-ISSUE",
Q659="Fiber CAmtel","TX ISSUE",
Q659="Fiber AOF","TX ISSUE",
Q659="Projet OCM (HUAWEI)","TRAVAUX-HUAWEI",
Q659="Projet OCM (NOKIA)","TRAVAUX -NOKIA",
Q659="ACCESS-ISSUE","ACCESS-ISSUE",
Q659="Projet OCM (ZTE, NOKIA, autres projets)","TRAVAUX OCM",
Q659="No root CAuse","No root cause",
Q659="ODU HS","TX ISSUE",
Q659="IP &amp; VLAN","TX ISSUE",
Q659="Warehouse HUAWEI","SPARE-ISSUE",
Q659="SPARE-HS","SPARE-ISSUE",
Q659="Power Telco","RAN ISSUE"
),"")</f>
        <v>TRAVAUX-HUAWEI</v>
      </c>
      <c r="Q659" s="48" t="s">
        <v>5357</v>
      </c>
      <c r="R659" s="23" t="str" cm="1">
        <f t="array" ref="R659">IFERROR(_xlfn.IFS(
Q659="MPR ISSUE","ACTIVE",
Q659="BSS Hardware Issue","ACTIVE",
Q659="Sites strategiques, MLL, Pylone, etc.","PASSIVE",
Q659="AKTIVCO DEFAUT GE &amp; POWER Cabinet","PASSIVE",
Q659="AKTIVCO Coupure ENEO &amp; Baisse de tension","PASSIVE",
Q659="Coupure ENEO &amp; Baisse de tension","PASSIVE",
Q659="Defaut GE &amp; POWER Cabinet","PASSIVE",
Q659="Sharing","PASSIVE",
Q659="SIte strategiques &amp; DataCenter","PASSIVE",
Q659="Exclu","Exclu",
Q659="SAT","ACTIVE",
Q659="SPARE-ISSUE","SPARE-ISSUE",
Q659="Fiber CAmtel","ACTIVE",
Q659="Fiber AOF","ACTIVE",
Q659="Projet OCM (HUAWEI)","PLANNED WORKS",
Q659="Projet OCM (NOKIA)","PLANNED WORKS",
Q659="ACCESS-ISSUE","ACCESS-ISSUE",
Q659="Projet OCM (ZTE, NOKIA, autres projets)","PLANNED WORKS",
Q659="No root CAuse","No root cause",
Q659="ODU HS","ACTIVE",
Q659="IP &amp; VLAN","ACTIVE",
Q659="Warehouse HUAWEI","SPARE-ISSUE",
Q659="SPARE-HS","SPARE-ISSUE",
Q659="Power Telco","ACTIVE"
),"")</f>
        <v>PLANNED WORKS</v>
      </c>
      <c r="S659" s="56" t="s">
        <v>5992</v>
      </c>
      <c r="T659" s="7"/>
      <c r="U659" s="57" t="s">
        <v>17</v>
      </c>
      <c r="V659" s="57" t="s">
        <v>17</v>
      </c>
      <c r="W659" s="57" t="s">
        <v>17</v>
      </c>
      <c r="X659" s="57" t="s">
        <v>5992</v>
      </c>
      <c r="Y659" s="57" t="s">
        <v>17</v>
      </c>
      <c r="Z659" s="57" t="s">
        <v>17</v>
      </c>
      <c r="AA659" s="57" t="s">
        <v>17</v>
      </c>
      <c r="AB659" s="57" t="s">
        <v>17</v>
      </c>
      <c r="AC659" s="57" t="s">
        <v>17</v>
      </c>
      <c r="AD659" s="57" t="s">
        <v>17</v>
      </c>
      <c r="AE659" s="57" t="s">
        <v>17</v>
      </c>
      <c r="AF659" s="57" t="s">
        <v>17</v>
      </c>
      <c r="AG659" s="57" t="s">
        <v>17</v>
      </c>
      <c r="AH659" s="57" t="s">
        <v>17</v>
      </c>
      <c r="AI659" s="57" t="s">
        <v>17</v>
      </c>
      <c r="AJ659" s="15"/>
      <c r="AK659" s="15"/>
      <c r="AL659" s="15"/>
      <c r="AM659" s="15"/>
    </row>
    <row r="660" spans="1:39" s="14" customFormat="1" x14ac:dyDescent="0.35">
      <c r="A660" s="1" t="s">
        <v>2984</v>
      </c>
      <c r="B660" s="1" t="s">
        <v>2985</v>
      </c>
      <c r="C660" s="3"/>
      <c r="D660" s="1" t="s">
        <v>1025</v>
      </c>
      <c r="E660" s="1"/>
      <c r="F660" s="3" t="s">
        <v>92</v>
      </c>
      <c r="G660" s="1" t="s">
        <v>93</v>
      </c>
      <c r="H660" s="59" t="str">
        <f>_xlfn.XLOOKUP(B660,'[1]Nur des jours'!$B:$B,'[1]Nur des jours'!$H:$H,"")</f>
        <v>Huawei</v>
      </c>
      <c r="I660" s="52">
        <v>0</v>
      </c>
      <c r="J660" s="52">
        <v>0</v>
      </c>
      <c r="K660" s="52">
        <v>0</v>
      </c>
      <c r="L660" s="53">
        <v>0</v>
      </c>
      <c r="M660" s="54" t="s">
        <v>5374</v>
      </c>
      <c r="N660" s="55"/>
      <c r="O660" s="16" t="str" cm="1">
        <f t="array" ref="O660">IFERROR(_xlfn.IFS(
Q660="MPR ISSUE","PDH",
Q660="BSS Hardware Issue","BSS",
Q660="Sites strategiques, MLL, Pylone, etc.","ENVTECH",
Q660="AKTIVCO DEFAUT GE &amp; POWER Cabinet","AKTIVCO",
Q660="AKTIVCO Coupure ENEO &amp; Baisse de tension","AKTIVCO GRID ONLY",
Q660="Coupure ENEO &amp; Baisse de tension","IHS GRID ONLY",
Q660="Defaut GE &amp; POWER Cabinet","IHS",
Q660="Sharing","Partners",
Q660="SIte strategiques &amp; DataCenter","SST &amp; DC",
Q660="Exclu","Exclu",
Q660="SAT","SAT",
Q660="SPARE-ISSUE","SPARE-ISSUE",
Q660="Fiber CAmtel","TRANS_FO_CAMTEL",
Q660="Fiber AOF","Fiber AOF",
Q660="Projet OCM (HUAWEI)","TRAVAUX-HUAWEI",
Q660="Projet OCM (NOKIA)","TRAVAUX-NOKIA",
Q660="ACCESS-ISSUE","ACCESS-ISSUE",
Q660="Projet OCM (ZTE, NOKIA, autres projets)","TRAVAUX OCM",
Q660="No root CAuse","No root cause",
Q660="ODU HS","PDH",
Q660="IP &amp; VLAN","PDH",
Q660="Warehouse HUAWEI","SPARE-ISSUE",
Q660="SPARE-HS","SPARE-ISSUE",
Q660="Power Telco","BSS"
),"")</f>
        <v>TRAVAUX-HUAWEI</v>
      </c>
      <c r="P660" s="22" t="str" cm="1">
        <f t="array" ref="P660">IFERROR(_xlfn.IFS(
Q660="MPR ISSUE","TX ISSUE",
Q660="BSS Hardware Issue","RAN ISSUE",
Q660="Sites strategiques, MLL, Pylone, etc.","ENVTECH",
Q660="AKTIVCO DEFAUT GE &amp; POWER Cabinet","POWER ISSUE",
Q660="AKTIVCO Coupure ENEO &amp; Baisse de tension","POWER ISSUE",
Q660="Coupure ENEO &amp; Baisse de tension","POWER ISSUE",
Q660="Defaut GE &amp; POWER Cabinet","POWER ISSUE",
Q660="Sharing","POWER ISSUE",
Q660="SIte strategiques &amp; DataCenter","POWER ISSUE",
Q660="Exclu","Exclu",
Q660="SAT","TX ISSUE",
Q660="SPARE-ISSUE","SPARE-ISSUE",
Q660="Fiber CAmtel","TX ISSUE",
Q660="Fiber AOF","TX ISSUE",
Q660="Projet OCM (HUAWEI)","TRAVAUX-HUAWEI",
Q660="Projet OCM (NOKIA)","TRAVAUX -NOKIA",
Q660="ACCESS-ISSUE","ACCESS-ISSUE",
Q660="Projet OCM (ZTE, NOKIA, autres projets)","TRAVAUX OCM",
Q660="No root CAuse","No root cause",
Q660="ODU HS","TX ISSUE",
Q660="IP &amp; VLAN","TX ISSUE",
Q660="Warehouse HUAWEI","SPARE-ISSUE",
Q660="SPARE-HS","SPARE-ISSUE",
Q660="Power Telco","RAN ISSUE"
),"")</f>
        <v>TRAVAUX-HUAWEI</v>
      </c>
      <c r="Q660" s="48" t="s">
        <v>5357</v>
      </c>
      <c r="R660" s="23" t="str" cm="1">
        <f t="array" ref="R660">IFERROR(_xlfn.IFS(
Q660="MPR ISSUE","ACTIVE",
Q660="BSS Hardware Issue","ACTIVE",
Q660="Sites strategiques, MLL, Pylone, etc.","PASSIVE",
Q660="AKTIVCO DEFAUT GE &amp; POWER Cabinet","PASSIVE",
Q660="AKTIVCO Coupure ENEO &amp; Baisse de tension","PASSIVE",
Q660="Coupure ENEO &amp; Baisse de tension","PASSIVE",
Q660="Defaut GE &amp; POWER Cabinet","PASSIVE",
Q660="Sharing","PASSIVE",
Q660="SIte strategiques &amp; DataCenter","PASSIVE",
Q660="Exclu","Exclu",
Q660="SAT","ACTIVE",
Q660="SPARE-ISSUE","SPARE-ISSUE",
Q660="Fiber CAmtel","ACTIVE",
Q660="Fiber AOF","ACTIVE",
Q660="Projet OCM (HUAWEI)","PLANNED WORKS",
Q660="Projet OCM (NOKIA)","PLANNED WORKS",
Q660="ACCESS-ISSUE","ACCESS-ISSUE",
Q660="Projet OCM (ZTE, NOKIA, autres projets)","PLANNED WORKS",
Q660="No root CAuse","No root cause",
Q660="ODU HS","ACTIVE",
Q660="IP &amp; VLAN","ACTIVE",
Q660="Warehouse HUAWEI","SPARE-ISSUE",
Q660="SPARE-HS","SPARE-ISSUE",
Q660="Power Telco","ACTIVE"
),"")</f>
        <v>PLANNED WORKS</v>
      </c>
      <c r="S660" s="56" t="s">
        <v>5993</v>
      </c>
      <c r="T660" s="7" t="s">
        <v>17</v>
      </c>
      <c r="U660" s="57" t="s">
        <v>17</v>
      </c>
      <c r="V660" s="57" t="s">
        <v>17</v>
      </c>
      <c r="W660" s="57" t="s">
        <v>17</v>
      </c>
      <c r="X660" s="57" t="s">
        <v>5993</v>
      </c>
      <c r="Y660" s="57" t="s">
        <v>17</v>
      </c>
      <c r="Z660" s="57" t="s">
        <v>17</v>
      </c>
      <c r="AA660" s="57" t="s">
        <v>17</v>
      </c>
      <c r="AB660" s="57"/>
      <c r="AC660" s="57" t="s">
        <v>17</v>
      </c>
      <c r="AD660" s="57" t="s">
        <v>17</v>
      </c>
      <c r="AE660" s="57" t="s">
        <v>17</v>
      </c>
      <c r="AF660" s="57" t="s">
        <v>17</v>
      </c>
      <c r="AG660" s="57" t="s">
        <v>17</v>
      </c>
      <c r="AH660" s="57" t="s">
        <v>17</v>
      </c>
      <c r="AI660" s="57" t="s">
        <v>17</v>
      </c>
      <c r="AJ660" s="15"/>
      <c r="AK660" s="15"/>
      <c r="AL660" s="15"/>
      <c r="AM660" s="15"/>
    </row>
    <row r="661" spans="1:39" s="14" customFormat="1" x14ac:dyDescent="0.35">
      <c r="A661" s="1" t="s">
        <v>1874</v>
      </c>
      <c r="B661" s="1" t="s">
        <v>1875</v>
      </c>
      <c r="C661" s="3"/>
      <c r="D661" s="1" t="s">
        <v>12</v>
      </c>
      <c r="E661" s="1" t="s">
        <v>13</v>
      </c>
      <c r="F661" s="3" t="s">
        <v>104</v>
      </c>
      <c r="G661" s="1" t="s">
        <v>1179</v>
      </c>
      <c r="H661" s="59" t="str">
        <f>_xlfn.XLOOKUP(B661,'[1]Nur des jours'!$B:$B,'[1]Nur des jours'!$H:$H,"")</f>
        <v>HUAWEI</v>
      </c>
      <c r="I661" s="52">
        <v>0</v>
      </c>
      <c r="J661" s="52">
        <v>0</v>
      </c>
      <c r="K661" s="52">
        <v>0</v>
      </c>
      <c r="L661" s="53">
        <v>0</v>
      </c>
      <c r="M661" s="54" t="s">
        <v>5375</v>
      </c>
      <c r="N661" s="55" t="s">
        <v>5561</v>
      </c>
      <c r="O661" s="16" t="str" cm="1">
        <f t="array" ref="O661">IFERROR(_xlfn.IFS(
Q661="MPR ISSUE","PDH",
Q661="BSS Hardware Issue","BSS",
Q661="Sites strategiques, MLL, Pylone, etc.","ENVTECH",
Q661="AKTIVCO DEFAUT GE &amp; POWER Cabinet","AKTIVCO",
Q661="AKTIVCO Coupure ENEO &amp; Baisse de tension","AKTIVCO GRID ONLY",
Q661="Coupure ENEO &amp; Baisse de tension","IHS GRID ONLY",
Q661="Defaut GE &amp; POWER Cabinet","IHS",
Q661="Sharing","Partners",
Q661="SIte strategiques &amp; DataCenter","SST &amp; DC",
Q661="Exclu","Exclu",
Q661="SAT","SAT",
Q661="SPARE-ISSUE","SPARE-ISSUE",
Q661="Fiber CAmtel","TRANS_FO_CAMTEL",
Q661="Fiber AOF","Fiber AOF",
Q661="Projet OCM (HUAWEI)","TRAVAUX-HUAWEI",
Q661="Projet OCM (NOKIA)","TRAVAUX-NOKIA",
Q661="ACCESS-ISSUE","ACCESS-ISSUE",
Q661="Projet OCM (ZTE, NOKIA, autres projets)","TRAVAUX OCM",
Q661="No root CAuse","No root cause",
Q661="ODU HS","PDH",
Q661="IP &amp; VLAN","PDH",
Q661="Warehouse HUAWEI","SPARE-ISSUE",
Q661="SPARE-HS","SPARE-ISSUE",
Q661="Power Telco","BSS"
),"")</f>
        <v>TRAVAUX-HUAWEI</v>
      </c>
      <c r="P661" s="22" t="str" cm="1">
        <f t="array" ref="P661">IFERROR(_xlfn.IFS(
Q661="MPR ISSUE","TX ISSUE",
Q661="BSS Hardware Issue","RAN ISSUE",
Q661="Sites strategiques, MLL, Pylone, etc.","ENVTECH",
Q661="AKTIVCO DEFAUT GE &amp; POWER Cabinet","POWER ISSUE",
Q661="AKTIVCO Coupure ENEO &amp; Baisse de tension","POWER ISSUE",
Q661="Coupure ENEO &amp; Baisse de tension","POWER ISSUE",
Q661="Defaut GE &amp; POWER Cabinet","POWER ISSUE",
Q661="Sharing","POWER ISSUE",
Q661="SIte strategiques &amp; DataCenter","POWER ISSUE",
Q661="Exclu","Exclu",
Q661="SAT","TX ISSUE",
Q661="SPARE-ISSUE","SPARE-ISSUE",
Q661="Fiber CAmtel","TX ISSUE",
Q661="Fiber AOF","TX ISSUE",
Q661="Projet OCM (HUAWEI)","TRAVAUX-HUAWEI",
Q661="Projet OCM (NOKIA)","TRAVAUX -NOKIA",
Q661="ACCESS-ISSUE","ACCESS-ISSUE",
Q661="Projet OCM (ZTE, NOKIA, autres projets)","TRAVAUX OCM",
Q661="No root CAuse","No root cause",
Q661="ODU HS","TX ISSUE",
Q661="IP &amp; VLAN","TX ISSUE",
Q661="Warehouse HUAWEI","SPARE-ISSUE",
Q661="SPARE-HS","SPARE-ISSUE",
Q661="Power Telco","RAN ISSUE"
),"")</f>
        <v>TRAVAUX-HUAWEI</v>
      </c>
      <c r="Q661" s="48" t="s">
        <v>5357</v>
      </c>
      <c r="R661" s="23" t="str" cm="1">
        <f t="array" ref="R661">IFERROR(_xlfn.IFS(
Q661="MPR ISSUE","ACTIVE",
Q661="BSS Hardware Issue","ACTIVE",
Q661="Sites strategiques, MLL, Pylone, etc.","PASSIVE",
Q661="AKTIVCO DEFAUT GE &amp; POWER Cabinet","PASSIVE",
Q661="AKTIVCO Coupure ENEO &amp; Baisse de tension","PASSIVE",
Q661="Coupure ENEO &amp; Baisse de tension","PASSIVE",
Q661="Defaut GE &amp; POWER Cabinet","PASSIVE",
Q661="Sharing","PASSIVE",
Q661="SIte strategiques &amp; DataCenter","PASSIVE",
Q661="Exclu","Exclu",
Q661="SAT","ACTIVE",
Q661="SPARE-ISSUE","SPARE-ISSUE",
Q661="Fiber CAmtel","ACTIVE",
Q661="Fiber AOF","ACTIVE",
Q661="Projet OCM (HUAWEI)","PLANNED WORKS",
Q661="Projet OCM (NOKIA)","PLANNED WORKS",
Q661="ACCESS-ISSUE","ACCESS-ISSUE",
Q661="Projet OCM (ZTE, NOKIA, autres projets)","PLANNED WORKS",
Q661="No root CAuse","No root cause",
Q661="ODU HS","ACTIVE",
Q661="IP &amp; VLAN","ACTIVE",
Q661="Warehouse HUAWEI","SPARE-ISSUE",
Q661="SPARE-HS","SPARE-ISSUE",
Q661="Power Telco","ACTIVE"
),"")</f>
        <v>PLANNED WORKS</v>
      </c>
      <c r="S661" s="56" t="s">
        <v>5994</v>
      </c>
      <c r="T661" s="7" t="s">
        <v>17</v>
      </c>
      <c r="U661" s="57" t="s">
        <v>17</v>
      </c>
      <c r="V661" s="57" t="s">
        <v>17</v>
      </c>
      <c r="W661" s="57" t="s">
        <v>17</v>
      </c>
      <c r="X661" s="57" t="s">
        <v>5994</v>
      </c>
      <c r="Y661" s="57" t="s">
        <v>17</v>
      </c>
      <c r="Z661" s="57" t="s">
        <v>17</v>
      </c>
      <c r="AA661" s="57" t="s">
        <v>17</v>
      </c>
      <c r="AB661" s="57" t="s">
        <v>17</v>
      </c>
      <c r="AC661" s="57" t="s">
        <v>17</v>
      </c>
      <c r="AD661" s="57" t="s">
        <v>17</v>
      </c>
      <c r="AE661" s="57" t="s">
        <v>17</v>
      </c>
      <c r="AF661" s="57" t="s">
        <v>17</v>
      </c>
      <c r="AG661" s="57" t="s">
        <v>17</v>
      </c>
      <c r="AH661" s="57" t="s">
        <v>17</v>
      </c>
      <c r="AI661" s="57" t="s">
        <v>17</v>
      </c>
      <c r="AJ661" s="15"/>
      <c r="AK661" s="15"/>
      <c r="AL661" s="15"/>
      <c r="AM661" s="15"/>
    </row>
    <row r="662" spans="1:39" s="14" customFormat="1" x14ac:dyDescent="0.35">
      <c r="A662" s="1" t="s">
        <v>5251</v>
      </c>
      <c r="B662" s="1" t="s">
        <v>5252</v>
      </c>
      <c r="C662" s="3"/>
      <c r="D662" s="1" t="s">
        <v>12</v>
      </c>
      <c r="E662" s="1" t="s">
        <v>156</v>
      </c>
      <c r="F662" s="3" t="s">
        <v>14</v>
      </c>
      <c r="G662" s="1" t="s">
        <v>5253</v>
      </c>
      <c r="H662" s="59" t="str">
        <f>_xlfn.XLOOKUP(B662,'[1]Nur des jours'!$B:$B,'[1]Nur des jours'!$H:$H,"")</f>
        <v>HUAWEI</v>
      </c>
      <c r="I662" s="52">
        <v>0</v>
      </c>
      <c r="J662" s="52">
        <v>0</v>
      </c>
      <c r="K662" s="52">
        <v>0</v>
      </c>
      <c r="L662" s="53">
        <v>0</v>
      </c>
      <c r="M662" s="54" t="s">
        <v>5376</v>
      </c>
      <c r="N662" s="55"/>
      <c r="O662" s="16" t="str" cm="1">
        <f t="array" ref="O662">IFERROR(_xlfn.IFS(
Q662="MPR ISSUE","PDH",
Q662="BSS Hardware Issue","BSS",
Q662="Sites strategiques, MLL, Pylone, etc.","ENVTECH",
Q662="AKTIVCO DEFAUT GE &amp; POWER Cabinet","AKTIVCO",
Q662="AKTIVCO Coupure ENEO &amp; Baisse de tension","AKTIVCO GRID ONLY",
Q662="Coupure ENEO &amp; Baisse de tension","IHS GRID ONLY",
Q662="Defaut GE &amp; POWER Cabinet","IHS",
Q662="Sharing","Partners",
Q662="SIte strategiques &amp; DataCenter","SST &amp; DC",
Q662="Exclu","Exclu",
Q662="SAT","SAT",
Q662="SPARE-ISSUE","SPARE-ISSUE",
Q662="Fiber CAmtel","TRANS_FO_CAMTEL",
Q662="Fiber AOF","Fiber AOF",
Q662="Projet OCM (HUAWEI)","TRAVAUX-HUAWEI",
Q662="Projet OCM (NOKIA)","TRAVAUX-NOKIA",
Q662="ACCESS-ISSUE","ACCESS-ISSUE",
Q662="Projet OCM (ZTE, NOKIA, autres projets)","TRAVAUX OCM",
Q662="No root CAuse","No root cause",
Q662="ODU HS","PDH",
Q662="IP &amp; VLAN","PDH",
Q662="Warehouse HUAWEI","SPARE-ISSUE",
Q662="SPARE-HS","SPARE-ISSUE",
Q662="Power Telco","BSS"
),"")</f>
        <v>TRAVAUX-HUAWEI</v>
      </c>
      <c r="P662" s="22" t="str" cm="1">
        <f t="array" ref="P662">IFERROR(_xlfn.IFS(
Q662="MPR ISSUE","TX ISSUE",
Q662="BSS Hardware Issue","RAN ISSUE",
Q662="Sites strategiques, MLL, Pylone, etc.","ENVTECH",
Q662="AKTIVCO DEFAUT GE &amp; POWER Cabinet","POWER ISSUE",
Q662="AKTIVCO Coupure ENEO &amp; Baisse de tension","POWER ISSUE",
Q662="Coupure ENEO &amp; Baisse de tension","POWER ISSUE",
Q662="Defaut GE &amp; POWER Cabinet","POWER ISSUE",
Q662="Sharing","POWER ISSUE",
Q662="SIte strategiques &amp; DataCenter","POWER ISSUE",
Q662="Exclu","Exclu",
Q662="SAT","TX ISSUE",
Q662="SPARE-ISSUE","SPARE-ISSUE",
Q662="Fiber CAmtel","TX ISSUE",
Q662="Fiber AOF","TX ISSUE",
Q662="Projet OCM (HUAWEI)","TRAVAUX-HUAWEI",
Q662="Projet OCM (NOKIA)","TRAVAUX -NOKIA",
Q662="ACCESS-ISSUE","ACCESS-ISSUE",
Q662="Projet OCM (ZTE, NOKIA, autres projets)","TRAVAUX OCM",
Q662="No root CAuse","No root cause",
Q662="ODU HS","TX ISSUE",
Q662="IP &amp; VLAN","TX ISSUE",
Q662="Warehouse HUAWEI","SPARE-ISSUE",
Q662="SPARE-HS","SPARE-ISSUE",
Q662="Power Telco","RAN ISSUE"
),"")</f>
        <v>TRAVAUX-HUAWEI</v>
      </c>
      <c r="Q662" s="48" t="s">
        <v>5357</v>
      </c>
      <c r="R662" s="23" t="str" cm="1">
        <f t="array" ref="R662">IFERROR(_xlfn.IFS(
Q662="MPR ISSUE","ACTIVE",
Q662="BSS Hardware Issue","ACTIVE",
Q662="Sites strategiques, MLL, Pylone, etc.","PASSIVE",
Q662="AKTIVCO DEFAUT GE &amp; POWER Cabinet","PASSIVE",
Q662="AKTIVCO Coupure ENEO &amp; Baisse de tension","PASSIVE",
Q662="Coupure ENEO &amp; Baisse de tension","PASSIVE",
Q662="Defaut GE &amp; POWER Cabinet","PASSIVE",
Q662="Sharing","PASSIVE",
Q662="SIte strategiques &amp; DataCenter","PASSIVE",
Q662="Exclu","Exclu",
Q662="SAT","ACTIVE",
Q662="SPARE-ISSUE","SPARE-ISSUE",
Q662="Fiber CAmtel","ACTIVE",
Q662="Fiber AOF","ACTIVE",
Q662="Projet OCM (HUAWEI)","PLANNED WORKS",
Q662="Projet OCM (NOKIA)","PLANNED WORKS",
Q662="ACCESS-ISSUE","ACCESS-ISSUE",
Q662="Projet OCM (ZTE, NOKIA, autres projets)","PLANNED WORKS",
Q662="No root CAuse","No root cause",
Q662="ODU HS","ACTIVE",
Q662="IP &amp; VLAN","ACTIVE",
Q662="Warehouse HUAWEI","SPARE-ISSUE",
Q662="SPARE-HS","SPARE-ISSUE",
Q662="Power Telco","ACTIVE"
),"")</f>
        <v>PLANNED WORKS</v>
      </c>
      <c r="S662" s="56" t="s">
        <v>5995</v>
      </c>
      <c r="T662" s="7" t="s">
        <v>17</v>
      </c>
      <c r="U662" s="57" t="s">
        <v>17</v>
      </c>
      <c r="V662" s="57" t="s">
        <v>17</v>
      </c>
      <c r="W662" s="57" t="s">
        <v>17</v>
      </c>
      <c r="X662" s="57" t="s">
        <v>5995</v>
      </c>
      <c r="Y662" s="57" t="s">
        <v>17</v>
      </c>
      <c r="Z662" s="57" t="s">
        <v>17</v>
      </c>
      <c r="AA662" s="57" t="s">
        <v>17</v>
      </c>
      <c r="AB662" s="57" t="s">
        <v>17</v>
      </c>
      <c r="AC662" s="57" t="s">
        <v>17</v>
      </c>
      <c r="AD662" s="57" t="s">
        <v>17</v>
      </c>
      <c r="AE662" s="57" t="s">
        <v>17</v>
      </c>
      <c r="AF662" s="57" t="s">
        <v>17</v>
      </c>
      <c r="AG662" s="57" t="s">
        <v>17</v>
      </c>
      <c r="AH662" s="57" t="s">
        <v>17</v>
      </c>
      <c r="AI662" s="57" t="s">
        <v>17</v>
      </c>
      <c r="AJ662" s="15"/>
      <c r="AK662" s="15"/>
      <c r="AL662" s="15"/>
      <c r="AM662" s="15"/>
    </row>
    <row r="663" spans="1:39" s="14" customFormat="1" x14ac:dyDescent="0.35">
      <c r="A663" s="1" t="s">
        <v>3098</v>
      </c>
      <c r="B663" s="1" t="s">
        <v>3099</v>
      </c>
      <c r="C663" s="3"/>
      <c r="D663" s="1" t="s">
        <v>12</v>
      </c>
      <c r="E663" s="1" t="s">
        <v>68</v>
      </c>
      <c r="F663" s="3" t="s">
        <v>57</v>
      </c>
      <c r="G663" s="1" t="s">
        <v>3100</v>
      </c>
      <c r="H663" s="59" t="str">
        <f>_xlfn.XLOOKUP(B663,'[1]Nur des jours'!$B:$B,'[1]Nur des jours'!$H:$H,"")</f>
        <v>HUAWEI</v>
      </c>
      <c r="I663" s="52">
        <v>0</v>
      </c>
      <c r="J663" s="52">
        <v>0</v>
      </c>
      <c r="K663" s="52">
        <v>0</v>
      </c>
      <c r="L663" s="53">
        <v>0</v>
      </c>
      <c r="M663" s="54" t="s">
        <v>5376</v>
      </c>
      <c r="N663" s="55"/>
      <c r="O663" s="16" t="str" cm="1">
        <f t="array" ref="O663">IFERROR(_xlfn.IFS(
Q663="MPR ISSUE","PDH",
Q663="BSS Hardware Issue","BSS",
Q663="Sites strategiques, MLL, Pylone, etc.","ENVTECH",
Q663="AKTIVCO DEFAUT GE &amp; POWER Cabinet","AKTIVCO",
Q663="AKTIVCO Coupure ENEO &amp; Baisse de tension","AKTIVCO GRID ONLY",
Q663="Coupure ENEO &amp; Baisse de tension","IHS GRID ONLY",
Q663="Defaut GE &amp; POWER Cabinet","IHS",
Q663="Sharing","Partners",
Q663="SIte strategiques &amp; DataCenter","SST &amp; DC",
Q663="Exclu","Exclu",
Q663="SAT","SAT",
Q663="SPARE-ISSUE","SPARE-ISSUE",
Q663="Fiber CAmtel","TRANS_FO_CAMTEL",
Q663="Fiber AOF","Fiber AOF",
Q663="Projet OCM (HUAWEI)","TRAVAUX-HUAWEI",
Q663="Projet OCM (NOKIA)","TRAVAUX-NOKIA",
Q663="ACCESS-ISSUE","ACCESS-ISSUE",
Q663="Projet OCM (ZTE, NOKIA, autres projets)","TRAVAUX OCM",
Q663="No root CAuse","No root cause",
Q663="ODU HS","PDH",
Q663="IP &amp; VLAN","PDH",
Q663="Warehouse HUAWEI","SPARE-ISSUE",
Q663="SPARE-HS","SPARE-ISSUE",
Q663="Power Telco","BSS"
),"")</f>
        <v>TRAVAUX-HUAWEI</v>
      </c>
      <c r="P663" s="22" t="str" cm="1">
        <f t="array" ref="P663">IFERROR(_xlfn.IFS(
Q663="MPR ISSUE","TX ISSUE",
Q663="BSS Hardware Issue","RAN ISSUE",
Q663="Sites strategiques, MLL, Pylone, etc.","ENVTECH",
Q663="AKTIVCO DEFAUT GE &amp; POWER Cabinet","POWER ISSUE",
Q663="AKTIVCO Coupure ENEO &amp; Baisse de tension","POWER ISSUE",
Q663="Coupure ENEO &amp; Baisse de tension","POWER ISSUE",
Q663="Defaut GE &amp; POWER Cabinet","POWER ISSUE",
Q663="Sharing","POWER ISSUE",
Q663="SIte strategiques &amp; DataCenter","POWER ISSUE",
Q663="Exclu","Exclu",
Q663="SAT","TX ISSUE",
Q663="SPARE-ISSUE","SPARE-ISSUE",
Q663="Fiber CAmtel","TX ISSUE",
Q663="Fiber AOF","TX ISSUE",
Q663="Projet OCM (HUAWEI)","TRAVAUX-HUAWEI",
Q663="Projet OCM (NOKIA)","TRAVAUX -NOKIA",
Q663="ACCESS-ISSUE","ACCESS-ISSUE",
Q663="Projet OCM (ZTE, NOKIA, autres projets)","TRAVAUX OCM",
Q663="No root CAuse","No root cause",
Q663="ODU HS","TX ISSUE",
Q663="IP &amp; VLAN","TX ISSUE",
Q663="Warehouse HUAWEI","SPARE-ISSUE",
Q663="SPARE-HS","SPARE-ISSUE",
Q663="Power Telco","RAN ISSUE"
),"")</f>
        <v>TRAVAUX-HUAWEI</v>
      </c>
      <c r="Q663" s="48" t="s">
        <v>5357</v>
      </c>
      <c r="R663" s="23" t="str" cm="1">
        <f t="array" ref="R663">IFERROR(_xlfn.IFS(
Q663="MPR ISSUE","ACTIVE",
Q663="BSS Hardware Issue","ACTIVE",
Q663="Sites strategiques, MLL, Pylone, etc.","PASSIVE",
Q663="AKTIVCO DEFAUT GE &amp; POWER Cabinet","PASSIVE",
Q663="AKTIVCO Coupure ENEO &amp; Baisse de tension","PASSIVE",
Q663="Coupure ENEO &amp; Baisse de tension","PASSIVE",
Q663="Defaut GE &amp; POWER Cabinet","PASSIVE",
Q663="Sharing","PASSIVE",
Q663="SIte strategiques &amp; DataCenter","PASSIVE",
Q663="Exclu","Exclu",
Q663="SAT","ACTIVE",
Q663="SPARE-ISSUE","SPARE-ISSUE",
Q663="Fiber CAmtel","ACTIVE",
Q663="Fiber AOF","ACTIVE",
Q663="Projet OCM (HUAWEI)","PLANNED WORKS",
Q663="Projet OCM (NOKIA)","PLANNED WORKS",
Q663="ACCESS-ISSUE","ACCESS-ISSUE",
Q663="Projet OCM (ZTE, NOKIA, autres projets)","PLANNED WORKS",
Q663="No root CAuse","No root cause",
Q663="ODU HS","ACTIVE",
Q663="IP &amp; VLAN","ACTIVE",
Q663="Warehouse HUAWEI","SPARE-ISSUE",
Q663="SPARE-HS","SPARE-ISSUE",
Q663="Power Telco","ACTIVE"
),"")</f>
        <v>PLANNED WORKS</v>
      </c>
      <c r="S663" s="56" t="s">
        <v>5996</v>
      </c>
      <c r="T663" s="7" t="s">
        <v>17</v>
      </c>
      <c r="U663" s="57" t="s">
        <v>17</v>
      </c>
      <c r="V663" s="57" t="s">
        <v>17</v>
      </c>
      <c r="W663" s="57" t="s">
        <v>17</v>
      </c>
      <c r="X663" s="57" t="s">
        <v>5996</v>
      </c>
      <c r="Y663" s="57" t="s">
        <v>17</v>
      </c>
      <c r="Z663" s="57" t="s">
        <v>17</v>
      </c>
      <c r="AA663" s="57" t="s">
        <v>17</v>
      </c>
      <c r="AB663" s="57" t="s">
        <v>17</v>
      </c>
      <c r="AC663" s="57" t="s">
        <v>17</v>
      </c>
      <c r="AD663" s="57" t="s">
        <v>17</v>
      </c>
      <c r="AE663" s="57" t="s">
        <v>17</v>
      </c>
      <c r="AF663" s="57" t="s">
        <v>17</v>
      </c>
      <c r="AG663" s="57" t="s">
        <v>17</v>
      </c>
      <c r="AH663" s="57" t="s">
        <v>17</v>
      </c>
      <c r="AI663" s="57" t="s">
        <v>17</v>
      </c>
      <c r="AJ663" s="15"/>
      <c r="AK663" s="15"/>
      <c r="AL663" s="15"/>
      <c r="AM663" s="15"/>
    </row>
    <row r="664" spans="1:39" s="14" customFormat="1" x14ac:dyDescent="0.35">
      <c r="A664" s="1" t="s">
        <v>3849</v>
      </c>
      <c r="B664" s="1" t="s">
        <v>3850</v>
      </c>
      <c r="C664" s="3"/>
      <c r="D664" s="1" t="s">
        <v>12</v>
      </c>
      <c r="E664" s="1" t="s">
        <v>68</v>
      </c>
      <c r="F664" s="3" t="s">
        <v>57</v>
      </c>
      <c r="G664" s="1" t="s">
        <v>3849</v>
      </c>
      <c r="H664" s="59" t="str">
        <f>_xlfn.XLOOKUP(B664,'[1]Nur des jours'!$B:$B,'[1]Nur des jours'!$H:$H,"")</f>
        <v>HUAWEI</v>
      </c>
      <c r="I664" s="52">
        <v>0</v>
      </c>
      <c r="J664" s="52">
        <v>0</v>
      </c>
      <c r="K664" s="52">
        <v>0</v>
      </c>
      <c r="L664" s="53">
        <v>0</v>
      </c>
      <c r="M664" s="54" t="s">
        <v>5376</v>
      </c>
      <c r="N664" s="55"/>
      <c r="O664" s="16" t="str" cm="1">
        <f t="array" ref="O664">IFERROR(_xlfn.IFS(
Q664="MPR ISSUE","PDH",
Q664="BSS Hardware Issue","BSS",
Q664="Sites strategiques, MLL, Pylone, etc.","ENVTECH",
Q664="AKTIVCO DEFAUT GE &amp; POWER Cabinet","AKTIVCO",
Q664="AKTIVCO Coupure ENEO &amp; Baisse de tension","AKTIVCO GRID ONLY",
Q664="Coupure ENEO &amp; Baisse de tension","IHS GRID ONLY",
Q664="Defaut GE &amp; POWER Cabinet","IHS",
Q664="Sharing","Partners",
Q664="SIte strategiques &amp; DataCenter","SST &amp; DC",
Q664="Exclu","Exclu",
Q664="SAT","SAT",
Q664="SPARE-ISSUE","SPARE-ISSUE",
Q664="Fiber CAmtel","TRANS_FO_CAMTEL",
Q664="Fiber AOF","Fiber AOF",
Q664="Projet OCM (HUAWEI)","TRAVAUX-HUAWEI",
Q664="Projet OCM (NOKIA)","TRAVAUX-NOKIA",
Q664="ACCESS-ISSUE","ACCESS-ISSUE",
Q664="Projet OCM (ZTE, NOKIA, autres projets)","TRAVAUX OCM",
Q664="No root CAuse","No root cause",
Q664="ODU HS","PDH",
Q664="IP &amp; VLAN","PDH",
Q664="Warehouse HUAWEI","SPARE-ISSUE",
Q664="SPARE-HS","SPARE-ISSUE",
Q664="Power Telco","BSS"
),"")</f>
        <v>TRAVAUX-HUAWEI</v>
      </c>
      <c r="P664" s="22" t="str" cm="1">
        <f t="array" ref="P664">IFERROR(_xlfn.IFS(
Q664="MPR ISSUE","TX ISSUE",
Q664="BSS Hardware Issue","RAN ISSUE",
Q664="Sites strategiques, MLL, Pylone, etc.","ENVTECH",
Q664="AKTIVCO DEFAUT GE &amp; POWER Cabinet","POWER ISSUE",
Q664="AKTIVCO Coupure ENEO &amp; Baisse de tension","POWER ISSUE",
Q664="Coupure ENEO &amp; Baisse de tension","POWER ISSUE",
Q664="Defaut GE &amp; POWER Cabinet","POWER ISSUE",
Q664="Sharing","POWER ISSUE",
Q664="SIte strategiques &amp; DataCenter","POWER ISSUE",
Q664="Exclu","Exclu",
Q664="SAT","TX ISSUE",
Q664="SPARE-ISSUE","SPARE-ISSUE",
Q664="Fiber CAmtel","TX ISSUE",
Q664="Fiber AOF","TX ISSUE",
Q664="Projet OCM (HUAWEI)","TRAVAUX-HUAWEI",
Q664="Projet OCM (NOKIA)","TRAVAUX -NOKIA",
Q664="ACCESS-ISSUE","ACCESS-ISSUE",
Q664="Projet OCM (ZTE, NOKIA, autres projets)","TRAVAUX OCM",
Q664="No root CAuse","No root cause",
Q664="ODU HS","TX ISSUE",
Q664="IP &amp; VLAN","TX ISSUE",
Q664="Warehouse HUAWEI","SPARE-ISSUE",
Q664="SPARE-HS","SPARE-ISSUE",
Q664="Power Telco","RAN ISSUE"
),"")</f>
        <v>TRAVAUX-HUAWEI</v>
      </c>
      <c r="Q664" s="48" t="s">
        <v>5357</v>
      </c>
      <c r="R664" s="23" t="str" cm="1">
        <f t="array" ref="R664">IFERROR(_xlfn.IFS(
Q664="MPR ISSUE","ACTIVE",
Q664="BSS Hardware Issue","ACTIVE",
Q664="Sites strategiques, MLL, Pylone, etc.","PASSIVE",
Q664="AKTIVCO DEFAUT GE &amp; POWER Cabinet","PASSIVE",
Q664="AKTIVCO Coupure ENEO &amp; Baisse de tension","PASSIVE",
Q664="Coupure ENEO &amp; Baisse de tension","PASSIVE",
Q664="Defaut GE &amp; POWER Cabinet","PASSIVE",
Q664="Sharing","PASSIVE",
Q664="SIte strategiques &amp; DataCenter","PASSIVE",
Q664="Exclu","Exclu",
Q664="SAT","ACTIVE",
Q664="SPARE-ISSUE","SPARE-ISSUE",
Q664="Fiber CAmtel","ACTIVE",
Q664="Fiber AOF","ACTIVE",
Q664="Projet OCM (HUAWEI)","PLANNED WORKS",
Q664="Projet OCM (NOKIA)","PLANNED WORKS",
Q664="ACCESS-ISSUE","ACCESS-ISSUE",
Q664="Projet OCM (ZTE, NOKIA, autres projets)","PLANNED WORKS",
Q664="No root CAuse","No root cause",
Q664="ODU HS","ACTIVE",
Q664="IP &amp; VLAN","ACTIVE",
Q664="Warehouse HUAWEI","SPARE-ISSUE",
Q664="SPARE-HS","SPARE-ISSUE",
Q664="Power Telco","ACTIVE"
),"")</f>
        <v>PLANNED WORKS</v>
      </c>
      <c r="S664" s="56" t="s">
        <v>5997</v>
      </c>
      <c r="T664" s="7" t="s">
        <v>17</v>
      </c>
      <c r="U664" s="57" t="s">
        <v>17</v>
      </c>
      <c r="V664" s="57" t="s">
        <v>17</v>
      </c>
      <c r="W664" s="57" t="s">
        <v>17</v>
      </c>
      <c r="X664" s="57" t="s">
        <v>5997</v>
      </c>
      <c r="Y664" s="57" t="s">
        <v>17</v>
      </c>
      <c r="Z664" s="57" t="s">
        <v>17</v>
      </c>
      <c r="AA664" s="57" t="s">
        <v>17</v>
      </c>
      <c r="AB664" s="57" t="s">
        <v>17</v>
      </c>
      <c r="AC664" s="57" t="s">
        <v>17</v>
      </c>
      <c r="AD664" s="57" t="s">
        <v>17</v>
      </c>
      <c r="AE664" s="57" t="s">
        <v>17</v>
      </c>
      <c r="AF664" s="57" t="s">
        <v>17</v>
      </c>
      <c r="AG664" s="57" t="s">
        <v>17</v>
      </c>
      <c r="AH664" s="57" t="s">
        <v>17</v>
      </c>
      <c r="AI664" s="57" t="s">
        <v>17</v>
      </c>
      <c r="AJ664" s="15"/>
      <c r="AK664" s="15"/>
      <c r="AL664" s="15"/>
      <c r="AM664" s="15"/>
    </row>
    <row r="665" spans="1:39" s="14" customFormat="1" x14ac:dyDescent="0.35">
      <c r="A665" s="1" t="s">
        <v>4136</v>
      </c>
      <c r="B665" s="1" t="s">
        <v>4137</v>
      </c>
      <c r="C665" s="3"/>
      <c r="D665" s="1" t="s">
        <v>23</v>
      </c>
      <c r="E665" s="1" t="s">
        <v>124</v>
      </c>
      <c r="F665" s="3" t="s">
        <v>104</v>
      </c>
      <c r="G665" s="1" t="s">
        <v>4136</v>
      </c>
      <c r="H665" s="59" t="str">
        <f>_xlfn.XLOOKUP(B665,'[1]Nur des jours'!$B:$B,'[1]Nur des jours'!$H:$H,"")</f>
        <v>HUAWEI</v>
      </c>
      <c r="I665" s="52">
        <v>0</v>
      </c>
      <c r="J665" s="52">
        <v>0</v>
      </c>
      <c r="K665" s="52">
        <v>0</v>
      </c>
      <c r="L665" s="53">
        <v>0</v>
      </c>
      <c r="M665" s="54" t="s">
        <v>5374</v>
      </c>
      <c r="N665" s="55"/>
      <c r="O665" s="16" t="str" cm="1">
        <f t="array" ref="O665">IFERROR(_xlfn.IFS(
Q665="MPR ISSUE","PDH",
Q665="BSS Hardware Issue","BSS",
Q665="Sites strategiques, MLL, Pylone, etc.","ENVTECH",
Q665="AKTIVCO DEFAUT GE &amp; POWER Cabinet","AKTIVCO",
Q665="AKTIVCO Coupure ENEO &amp; Baisse de tension","AKTIVCO GRID ONLY",
Q665="Coupure ENEO &amp; Baisse de tension","IHS GRID ONLY",
Q665="Defaut GE &amp; POWER Cabinet","IHS",
Q665="Sharing","Partners",
Q665="SIte strategiques &amp; DataCenter","SST &amp; DC",
Q665="Exclu","Exclu",
Q665="SAT","SAT",
Q665="SPARE-ISSUE","SPARE-ISSUE",
Q665="Fiber CAmtel","TRANS_FO_CAMTEL",
Q665="Fiber AOF","Fiber AOF",
Q665="Projet OCM (HUAWEI)","TRAVAUX-HUAWEI",
Q665="Projet OCM (NOKIA)","TRAVAUX-NOKIA",
Q665="ACCESS-ISSUE","ACCESS-ISSUE",
Q665="Projet OCM (ZTE, NOKIA, autres projets)","TRAVAUX OCM",
Q665="No root CAuse","No root cause",
Q665="ODU HS","PDH",
Q665="IP &amp; VLAN","PDH",
Q665="Warehouse HUAWEI","SPARE-ISSUE",
Q665="SPARE-HS","SPARE-ISSUE",
Q665="Power Telco","BSS"
),"")</f>
        <v>TRAVAUX-HUAWEI</v>
      </c>
      <c r="P665" s="22" t="str" cm="1">
        <f t="array" ref="P665">IFERROR(_xlfn.IFS(
Q665="MPR ISSUE","TX ISSUE",
Q665="BSS Hardware Issue","RAN ISSUE",
Q665="Sites strategiques, MLL, Pylone, etc.","ENVTECH",
Q665="AKTIVCO DEFAUT GE &amp; POWER Cabinet","POWER ISSUE",
Q665="AKTIVCO Coupure ENEO &amp; Baisse de tension","POWER ISSUE",
Q665="Coupure ENEO &amp; Baisse de tension","POWER ISSUE",
Q665="Defaut GE &amp; POWER Cabinet","POWER ISSUE",
Q665="Sharing","POWER ISSUE",
Q665="SIte strategiques &amp; DataCenter","POWER ISSUE",
Q665="Exclu","Exclu",
Q665="SAT","TX ISSUE",
Q665="SPARE-ISSUE","SPARE-ISSUE",
Q665="Fiber CAmtel","TX ISSUE",
Q665="Fiber AOF","TX ISSUE",
Q665="Projet OCM (HUAWEI)","TRAVAUX-HUAWEI",
Q665="Projet OCM (NOKIA)","TRAVAUX -NOKIA",
Q665="ACCESS-ISSUE","ACCESS-ISSUE",
Q665="Projet OCM (ZTE, NOKIA, autres projets)","TRAVAUX OCM",
Q665="No root CAuse","No root cause",
Q665="ODU HS","TX ISSUE",
Q665="IP &amp; VLAN","TX ISSUE",
Q665="Warehouse HUAWEI","SPARE-ISSUE",
Q665="SPARE-HS","SPARE-ISSUE",
Q665="Power Telco","RAN ISSUE"
),"")</f>
        <v>TRAVAUX-HUAWEI</v>
      </c>
      <c r="Q665" s="48" t="s">
        <v>5357</v>
      </c>
      <c r="R665" s="23" t="str" cm="1">
        <f t="array" ref="R665">IFERROR(_xlfn.IFS(
Q665="MPR ISSUE","ACTIVE",
Q665="BSS Hardware Issue","ACTIVE",
Q665="Sites strategiques, MLL, Pylone, etc.","PASSIVE",
Q665="AKTIVCO DEFAUT GE &amp; POWER Cabinet","PASSIVE",
Q665="AKTIVCO Coupure ENEO &amp; Baisse de tension","PASSIVE",
Q665="Coupure ENEO &amp; Baisse de tension","PASSIVE",
Q665="Defaut GE &amp; POWER Cabinet","PASSIVE",
Q665="Sharing","PASSIVE",
Q665="SIte strategiques &amp; DataCenter","PASSIVE",
Q665="Exclu","Exclu",
Q665="SAT","ACTIVE",
Q665="SPARE-ISSUE","SPARE-ISSUE",
Q665="Fiber CAmtel","ACTIVE",
Q665="Fiber AOF","ACTIVE",
Q665="Projet OCM (HUAWEI)","PLANNED WORKS",
Q665="Projet OCM (NOKIA)","PLANNED WORKS",
Q665="ACCESS-ISSUE","ACCESS-ISSUE",
Q665="Projet OCM (ZTE, NOKIA, autres projets)","PLANNED WORKS",
Q665="No root CAuse","No root cause",
Q665="ODU HS","ACTIVE",
Q665="IP &amp; VLAN","ACTIVE",
Q665="Warehouse HUAWEI","SPARE-ISSUE",
Q665="SPARE-HS","SPARE-ISSUE",
Q665="Power Telco","ACTIVE"
),"")</f>
        <v>PLANNED WORKS</v>
      </c>
      <c r="S665" s="56" t="s">
        <v>5997</v>
      </c>
      <c r="T665" s="7" t="s">
        <v>17</v>
      </c>
      <c r="U665" s="57" t="s">
        <v>17</v>
      </c>
      <c r="V665" s="57" t="s">
        <v>17</v>
      </c>
      <c r="W665" s="57" t="s">
        <v>17</v>
      </c>
      <c r="X665" s="57" t="s">
        <v>5997</v>
      </c>
      <c r="Y665" s="57" t="s">
        <v>17</v>
      </c>
      <c r="Z665" s="57" t="s">
        <v>17</v>
      </c>
      <c r="AA665" s="57" t="s">
        <v>17</v>
      </c>
      <c r="AB665" s="57"/>
      <c r="AC665" s="57" t="s">
        <v>17</v>
      </c>
      <c r="AD665" s="57" t="s">
        <v>17</v>
      </c>
      <c r="AE665" s="57" t="s">
        <v>17</v>
      </c>
      <c r="AF665" s="57" t="s">
        <v>17</v>
      </c>
      <c r="AG665" s="57" t="s">
        <v>17</v>
      </c>
      <c r="AH665" s="57" t="s">
        <v>17</v>
      </c>
      <c r="AI665" s="57" t="s">
        <v>17</v>
      </c>
      <c r="AJ665" s="15"/>
      <c r="AK665" s="15"/>
      <c r="AL665" s="15"/>
      <c r="AM665" s="15"/>
    </row>
    <row r="666" spans="1:39" s="14" customFormat="1" x14ac:dyDescent="0.35">
      <c r="A666" s="1" t="s">
        <v>3864</v>
      </c>
      <c r="B666" s="1" t="s">
        <v>3865</v>
      </c>
      <c r="C666" s="3"/>
      <c r="D666" s="1" t="s">
        <v>12</v>
      </c>
      <c r="E666" s="1" t="s">
        <v>98</v>
      </c>
      <c r="F666" s="3" t="s">
        <v>25</v>
      </c>
      <c r="G666" s="1" t="s">
        <v>3866</v>
      </c>
      <c r="H666" s="59" t="str">
        <f>_xlfn.XLOOKUP(B666,'[1]Nur des jours'!$B:$B,'[1]Nur des jours'!$H:$H,"")</f>
        <v>HUAWEI</v>
      </c>
      <c r="I666" s="52">
        <v>0</v>
      </c>
      <c r="J666" s="52">
        <v>0</v>
      </c>
      <c r="K666" s="52">
        <v>0</v>
      </c>
      <c r="L666" s="53">
        <v>0</v>
      </c>
      <c r="M666" s="54" t="s">
        <v>5374</v>
      </c>
      <c r="N666" s="55"/>
      <c r="O666" s="16" t="str" cm="1">
        <f t="array" ref="O666">IFERROR(_xlfn.IFS(
Q666="MPR ISSUE","PDH",
Q666="BSS Hardware Issue","BSS",
Q666="Sites strategiques, MLL, Pylone, etc.","ENVTECH",
Q666="AKTIVCO DEFAUT GE &amp; POWER Cabinet","AKTIVCO",
Q666="AKTIVCO Coupure ENEO &amp; Baisse de tension","AKTIVCO GRID ONLY",
Q666="Coupure ENEO &amp; Baisse de tension","IHS GRID ONLY",
Q666="Defaut GE &amp; POWER Cabinet","IHS",
Q666="Sharing","Partners",
Q666="SIte strategiques &amp; DataCenter","SST &amp; DC",
Q666="Exclu","Exclu",
Q666="SAT","SAT",
Q666="SPARE-ISSUE","SPARE-ISSUE",
Q666="Fiber CAmtel","TRANS_FO_CAMTEL",
Q666="Fiber AOF","Fiber AOF",
Q666="Projet OCM (HUAWEI)","TRAVAUX-HUAWEI",
Q666="Projet OCM (NOKIA)","TRAVAUX-NOKIA",
Q666="ACCESS-ISSUE","ACCESS-ISSUE",
Q666="Projet OCM (ZTE, NOKIA, autres projets)","TRAVAUX OCM",
Q666="No root CAuse","No root cause",
Q666="ODU HS","PDH",
Q666="IP &amp; VLAN","PDH",
Q666="Warehouse HUAWEI","SPARE-ISSUE",
Q666="SPARE-HS","SPARE-ISSUE",
Q666="Power Telco","BSS"
),"")</f>
        <v>TRAVAUX-HUAWEI</v>
      </c>
      <c r="P666" s="22" t="str" cm="1">
        <f t="array" ref="P666">IFERROR(_xlfn.IFS(
Q666="MPR ISSUE","TX ISSUE",
Q666="BSS Hardware Issue","RAN ISSUE",
Q666="Sites strategiques, MLL, Pylone, etc.","ENVTECH",
Q666="AKTIVCO DEFAUT GE &amp; POWER Cabinet","POWER ISSUE",
Q666="AKTIVCO Coupure ENEO &amp; Baisse de tension","POWER ISSUE",
Q666="Coupure ENEO &amp; Baisse de tension","POWER ISSUE",
Q666="Defaut GE &amp; POWER Cabinet","POWER ISSUE",
Q666="Sharing","POWER ISSUE",
Q666="SIte strategiques &amp; DataCenter","POWER ISSUE",
Q666="Exclu","Exclu",
Q666="SAT","TX ISSUE",
Q666="SPARE-ISSUE","SPARE-ISSUE",
Q666="Fiber CAmtel","TX ISSUE",
Q666="Fiber AOF","TX ISSUE",
Q666="Projet OCM (HUAWEI)","TRAVAUX-HUAWEI",
Q666="Projet OCM (NOKIA)","TRAVAUX -NOKIA",
Q666="ACCESS-ISSUE","ACCESS-ISSUE",
Q666="Projet OCM (ZTE, NOKIA, autres projets)","TRAVAUX OCM",
Q666="No root CAuse","No root cause",
Q666="ODU HS","TX ISSUE",
Q666="IP &amp; VLAN","TX ISSUE",
Q666="Warehouse HUAWEI","SPARE-ISSUE",
Q666="SPARE-HS","SPARE-ISSUE",
Q666="Power Telco","RAN ISSUE"
),"")</f>
        <v>TRAVAUX-HUAWEI</v>
      </c>
      <c r="Q666" s="48" t="s">
        <v>5357</v>
      </c>
      <c r="R666" s="23" t="str" cm="1">
        <f t="array" ref="R666">IFERROR(_xlfn.IFS(
Q666="MPR ISSUE","ACTIVE",
Q666="BSS Hardware Issue","ACTIVE",
Q666="Sites strategiques, MLL, Pylone, etc.","PASSIVE",
Q666="AKTIVCO DEFAUT GE &amp; POWER Cabinet","PASSIVE",
Q666="AKTIVCO Coupure ENEO &amp; Baisse de tension","PASSIVE",
Q666="Coupure ENEO &amp; Baisse de tension","PASSIVE",
Q666="Defaut GE &amp; POWER Cabinet","PASSIVE",
Q666="Sharing","PASSIVE",
Q666="SIte strategiques &amp; DataCenter","PASSIVE",
Q666="Exclu","Exclu",
Q666="SAT","ACTIVE",
Q666="SPARE-ISSUE","SPARE-ISSUE",
Q666="Fiber CAmtel","ACTIVE",
Q666="Fiber AOF","ACTIVE",
Q666="Projet OCM (HUAWEI)","PLANNED WORKS",
Q666="Projet OCM (NOKIA)","PLANNED WORKS",
Q666="ACCESS-ISSUE","ACCESS-ISSUE",
Q666="Projet OCM (ZTE, NOKIA, autres projets)","PLANNED WORKS",
Q666="No root CAuse","No root cause",
Q666="ODU HS","ACTIVE",
Q666="IP &amp; VLAN","ACTIVE",
Q666="Warehouse HUAWEI","SPARE-ISSUE",
Q666="SPARE-HS","SPARE-ISSUE",
Q666="Power Telco","ACTIVE"
),"")</f>
        <v>PLANNED WORKS</v>
      </c>
      <c r="S666" s="56" t="s">
        <v>5998</v>
      </c>
      <c r="T666" s="7" t="s">
        <v>17</v>
      </c>
      <c r="U666" s="57" t="s">
        <v>17</v>
      </c>
      <c r="V666" s="57" t="s">
        <v>17</v>
      </c>
      <c r="W666" s="57" t="s">
        <v>17</v>
      </c>
      <c r="X666" s="57" t="s">
        <v>5998</v>
      </c>
      <c r="Y666" s="57" t="s">
        <v>17</v>
      </c>
      <c r="Z666" s="57" t="s">
        <v>17</v>
      </c>
      <c r="AA666" s="57" t="s">
        <v>17</v>
      </c>
      <c r="AB666" s="57"/>
      <c r="AC666" s="57" t="s">
        <v>17</v>
      </c>
      <c r="AD666" s="57" t="s">
        <v>17</v>
      </c>
      <c r="AE666" s="57" t="s">
        <v>17</v>
      </c>
      <c r="AF666" s="57" t="s">
        <v>17</v>
      </c>
      <c r="AG666" s="57" t="s">
        <v>17</v>
      </c>
      <c r="AH666" s="57" t="s">
        <v>17</v>
      </c>
      <c r="AI666" s="57" t="s">
        <v>17</v>
      </c>
      <c r="AJ666" s="15"/>
      <c r="AK666" s="15"/>
      <c r="AL666" s="15"/>
      <c r="AM666" s="15"/>
    </row>
    <row r="667" spans="1:39" s="14" customFormat="1" x14ac:dyDescent="0.35">
      <c r="A667" s="1" t="s">
        <v>3898</v>
      </c>
      <c r="B667" s="1" t="s">
        <v>3899</v>
      </c>
      <c r="C667" s="3"/>
      <c r="D667" s="1" t="s">
        <v>12</v>
      </c>
      <c r="E667" s="1" t="s">
        <v>13</v>
      </c>
      <c r="F667" s="3" t="s">
        <v>57</v>
      </c>
      <c r="G667" s="1" t="s">
        <v>3898</v>
      </c>
      <c r="H667" s="59" t="str">
        <f>_xlfn.XLOOKUP(B667,'[1]Nur des jours'!$B:$B,'[1]Nur des jours'!$H:$H,"")</f>
        <v>HUAWEI</v>
      </c>
      <c r="I667" s="52">
        <v>0</v>
      </c>
      <c r="J667" s="52">
        <v>0</v>
      </c>
      <c r="K667" s="52">
        <v>0</v>
      </c>
      <c r="L667" s="53">
        <v>0</v>
      </c>
      <c r="M667" s="54" t="s">
        <v>5376</v>
      </c>
      <c r="N667" s="55"/>
      <c r="O667" s="16" t="str" cm="1">
        <f t="array" ref="O667">IFERROR(_xlfn.IFS(
Q667="MPR ISSUE","PDH",
Q667="BSS Hardware Issue","BSS",
Q667="Sites strategiques, MLL, Pylone, etc.","ENVTECH",
Q667="AKTIVCO DEFAUT GE &amp; POWER Cabinet","AKTIVCO",
Q667="AKTIVCO Coupure ENEO &amp; Baisse de tension","AKTIVCO GRID ONLY",
Q667="Coupure ENEO &amp; Baisse de tension","IHS GRID ONLY",
Q667="Defaut GE &amp; POWER Cabinet","IHS",
Q667="Sharing","Partners",
Q667="SIte strategiques &amp; DataCenter","SST &amp; DC",
Q667="Exclu","Exclu",
Q667="SAT","SAT",
Q667="SPARE-ISSUE","SPARE-ISSUE",
Q667="Fiber CAmtel","TRANS_FO_CAMTEL",
Q667="Fiber AOF","Fiber AOF",
Q667="Projet OCM (HUAWEI)","TRAVAUX-HUAWEI",
Q667="Projet OCM (NOKIA)","TRAVAUX-NOKIA",
Q667="ACCESS-ISSUE","ACCESS-ISSUE",
Q667="Projet OCM (ZTE, NOKIA, autres projets)","TRAVAUX OCM",
Q667="No root CAuse","No root cause",
Q667="ODU HS","PDH",
Q667="IP &amp; VLAN","PDH",
Q667="Warehouse HUAWEI","SPARE-ISSUE",
Q667="SPARE-HS","SPARE-ISSUE",
Q667="Power Telco","BSS"
),"")</f>
        <v>TRAVAUX-HUAWEI</v>
      </c>
      <c r="P667" s="22" t="str" cm="1">
        <f t="array" ref="P667">IFERROR(_xlfn.IFS(
Q667="MPR ISSUE","TX ISSUE",
Q667="BSS Hardware Issue","RAN ISSUE",
Q667="Sites strategiques, MLL, Pylone, etc.","ENVTECH",
Q667="AKTIVCO DEFAUT GE &amp; POWER Cabinet","POWER ISSUE",
Q667="AKTIVCO Coupure ENEO &amp; Baisse de tension","POWER ISSUE",
Q667="Coupure ENEO &amp; Baisse de tension","POWER ISSUE",
Q667="Defaut GE &amp; POWER Cabinet","POWER ISSUE",
Q667="Sharing","POWER ISSUE",
Q667="SIte strategiques &amp; DataCenter","POWER ISSUE",
Q667="Exclu","Exclu",
Q667="SAT","TX ISSUE",
Q667="SPARE-ISSUE","SPARE-ISSUE",
Q667="Fiber CAmtel","TX ISSUE",
Q667="Fiber AOF","TX ISSUE",
Q667="Projet OCM (HUAWEI)","TRAVAUX-HUAWEI",
Q667="Projet OCM (NOKIA)","TRAVAUX -NOKIA",
Q667="ACCESS-ISSUE","ACCESS-ISSUE",
Q667="Projet OCM (ZTE, NOKIA, autres projets)","TRAVAUX OCM",
Q667="No root CAuse","No root cause",
Q667="ODU HS","TX ISSUE",
Q667="IP &amp; VLAN","TX ISSUE",
Q667="Warehouse HUAWEI","SPARE-ISSUE",
Q667="SPARE-HS","SPARE-ISSUE",
Q667="Power Telco","RAN ISSUE"
),"")</f>
        <v>TRAVAUX-HUAWEI</v>
      </c>
      <c r="Q667" s="48" t="s">
        <v>5357</v>
      </c>
      <c r="R667" s="23" t="str" cm="1">
        <f t="array" ref="R667">IFERROR(_xlfn.IFS(
Q667="MPR ISSUE","ACTIVE",
Q667="BSS Hardware Issue","ACTIVE",
Q667="Sites strategiques, MLL, Pylone, etc.","PASSIVE",
Q667="AKTIVCO DEFAUT GE &amp; POWER Cabinet","PASSIVE",
Q667="AKTIVCO Coupure ENEO &amp; Baisse de tension","PASSIVE",
Q667="Coupure ENEO &amp; Baisse de tension","PASSIVE",
Q667="Defaut GE &amp; POWER Cabinet","PASSIVE",
Q667="Sharing","PASSIVE",
Q667="SIte strategiques &amp; DataCenter","PASSIVE",
Q667="Exclu","Exclu",
Q667="SAT","ACTIVE",
Q667="SPARE-ISSUE","SPARE-ISSUE",
Q667="Fiber CAmtel","ACTIVE",
Q667="Fiber AOF","ACTIVE",
Q667="Projet OCM (HUAWEI)","PLANNED WORKS",
Q667="Projet OCM (NOKIA)","PLANNED WORKS",
Q667="ACCESS-ISSUE","ACCESS-ISSUE",
Q667="Projet OCM (ZTE, NOKIA, autres projets)","PLANNED WORKS",
Q667="No root CAuse","No root cause",
Q667="ODU HS","ACTIVE",
Q667="IP &amp; VLAN","ACTIVE",
Q667="Warehouse HUAWEI","SPARE-ISSUE",
Q667="SPARE-HS","SPARE-ISSUE",
Q667="Power Telco","ACTIVE"
),"")</f>
        <v>PLANNED WORKS</v>
      </c>
      <c r="S667" s="56" t="s">
        <v>5999</v>
      </c>
      <c r="T667" s="7" t="s">
        <v>17</v>
      </c>
      <c r="U667" s="57" t="s">
        <v>17</v>
      </c>
      <c r="V667" s="57" t="s">
        <v>17</v>
      </c>
      <c r="W667" s="57" t="s">
        <v>17</v>
      </c>
      <c r="X667" s="57" t="s">
        <v>5999</v>
      </c>
      <c r="Y667" s="57" t="s">
        <v>17</v>
      </c>
      <c r="Z667" s="57" t="s">
        <v>17</v>
      </c>
      <c r="AA667" s="57" t="s">
        <v>17</v>
      </c>
      <c r="AB667" s="57" t="s">
        <v>17</v>
      </c>
      <c r="AC667" s="57" t="s">
        <v>17</v>
      </c>
      <c r="AD667" s="57" t="s">
        <v>17</v>
      </c>
      <c r="AE667" s="57" t="s">
        <v>17</v>
      </c>
      <c r="AF667" s="57" t="s">
        <v>17</v>
      </c>
      <c r="AG667" s="57" t="s">
        <v>17</v>
      </c>
      <c r="AH667" s="57" t="s">
        <v>17</v>
      </c>
      <c r="AI667" s="57" t="s">
        <v>17</v>
      </c>
      <c r="AJ667" s="15"/>
      <c r="AK667" s="15"/>
      <c r="AL667" s="15"/>
      <c r="AM667" s="15"/>
    </row>
    <row r="668" spans="1:39" s="14" customFormat="1" x14ac:dyDescent="0.35">
      <c r="A668" s="1" t="s">
        <v>4105</v>
      </c>
      <c r="B668" s="1" t="s">
        <v>4106</v>
      </c>
      <c r="C668" s="3"/>
      <c r="D668" s="1" t="s">
        <v>12</v>
      </c>
      <c r="E668" s="1" t="s">
        <v>98</v>
      </c>
      <c r="F668" s="3" t="s">
        <v>104</v>
      </c>
      <c r="G668" s="1" t="s">
        <v>4107</v>
      </c>
      <c r="H668" s="59" t="str">
        <f>_xlfn.XLOOKUP(B668,'[1]Nur des jours'!$B:$B,'[1]Nur des jours'!$H:$H,"")</f>
        <v>HUAWEI</v>
      </c>
      <c r="I668" s="52">
        <v>0</v>
      </c>
      <c r="J668" s="52">
        <v>0</v>
      </c>
      <c r="K668" s="52">
        <v>0</v>
      </c>
      <c r="L668" s="53">
        <v>0</v>
      </c>
      <c r="M668" s="54" t="s">
        <v>5374</v>
      </c>
      <c r="N668" s="55"/>
      <c r="O668" s="16" t="str" cm="1">
        <f t="array" ref="O668">IFERROR(_xlfn.IFS(
Q668="MPR ISSUE","PDH",
Q668="BSS Hardware Issue","BSS",
Q668="Sites strategiques, MLL, Pylone, etc.","ENVTECH",
Q668="AKTIVCO DEFAUT GE &amp; POWER Cabinet","AKTIVCO",
Q668="AKTIVCO Coupure ENEO &amp; Baisse de tension","AKTIVCO GRID ONLY",
Q668="Coupure ENEO &amp; Baisse de tension","IHS GRID ONLY",
Q668="Defaut GE &amp; POWER Cabinet","IHS",
Q668="Sharing","Partners",
Q668="SIte strategiques &amp; DataCenter","SST &amp; DC",
Q668="Exclu","Exclu",
Q668="SAT","SAT",
Q668="SPARE-ISSUE","SPARE-ISSUE",
Q668="Fiber CAmtel","TRANS_FO_CAMTEL",
Q668="Fiber AOF","Fiber AOF",
Q668="Projet OCM (HUAWEI)","TRAVAUX-HUAWEI",
Q668="Projet OCM (NOKIA)","TRAVAUX-NOKIA",
Q668="ACCESS-ISSUE","ACCESS-ISSUE",
Q668="Projet OCM (ZTE, NOKIA, autres projets)","TRAVAUX OCM",
Q668="No root CAuse","No root cause",
Q668="ODU HS","PDH",
Q668="IP &amp; VLAN","PDH",
Q668="Warehouse HUAWEI","SPARE-ISSUE",
Q668="SPARE-HS","SPARE-ISSUE",
Q668="Power Telco","BSS"
),"")</f>
        <v>TRAVAUX-HUAWEI</v>
      </c>
      <c r="P668" s="22" t="str" cm="1">
        <f t="array" ref="P668">IFERROR(_xlfn.IFS(
Q668="MPR ISSUE","TX ISSUE",
Q668="BSS Hardware Issue","RAN ISSUE",
Q668="Sites strategiques, MLL, Pylone, etc.","ENVTECH",
Q668="AKTIVCO DEFAUT GE &amp; POWER Cabinet","POWER ISSUE",
Q668="AKTIVCO Coupure ENEO &amp; Baisse de tension","POWER ISSUE",
Q668="Coupure ENEO &amp; Baisse de tension","POWER ISSUE",
Q668="Defaut GE &amp; POWER Cabinet","POWER ISSUE",
Q668="Sharing","POWER ISSUE",
Q668="SIte strategiques &amp; DataCenter","POWER ISSUE",
Q668="Exclu","Exclu",
Q668="SAT","TX ISSUE",
Q668="SPARE-ISSUE","SPARE-ISSUE",
Q668="Fiber CAmtel","TX ISSUE",
Q668="Fiber AOF","TX ISSUE",
Q668="Projet OCM (HUAWEI)","TRAVAUX-HUAWEI",
Q668="Projet OCM (NOKIA)","TRAVAUX -NOKIA",
Q668="ACCESS-ISSUE","ACCESS-ISSUE",
Q668="Projet OCM (ZTE, NOKIA, autres projets)","TRAVAUX OCM",
Q668="No root CAuse","No root cause",
Q668="ODU HS","TX ISSUE",
Q668="IP &amp; VLAN","TX ISSUE",
Q668="Warehouse HUAWEI","SPARE-ISSUE",
Q668="SPARE-HS","SPARE-ISSUE",
Q668="Power Telco","RAN ISSUE"
),"")</f>
        <v>TRAVAUX-HUAWEI</v>
      </c>
      <c r="Q668" s="48" t="s">
        <v>5357</v>
      </c>
      <c r="R668" s="23" t="str" cm="1">
        <f t="array" ref="R668">IFERROR(_xlfn.IFS(
Q668="MPR ISSUE","ACTIVE",
Q668="BSS Hardware Issue","ACTIVE",
Q668="Sites strategiques, MLL, Pylone, etc.","PASSIVE",
Q668="AKTIVCO DEFAUT GE &amp; POWER Cabinet","PASSIVE",
Q668="AKTIVCO Coupure ENEO &amp; Baisse de tension","PASSIVE",
Q668="Coupure ENEO &amp; Baisse de tension","PASSIVE",
Q668="Defaut GE &amp; POWER Cabinet","PASSIVE",
Q668="Sharing","PASSIVE",
Q668="SIte strategiques &amp; DataCenter","PASSIVE",
Q668="Exclu","Exclu",
Q668="SAT","ACTIVE",
Q668="SPARE-ISSUE","SPARE-ISSUE",
Q668="Fiber CAmtel","ACTIVE",
Q668="Fiber AOF","ACTIVE",
Q668="Projet OCM (HUAWEI)","PLANNED WORKS",
Q668="Projet OCM (NOKIA)","PLANNED WORKS",
Q668="ACCESS-ISSUE","ACCESS-ISSUE",
Q668="Projet OCM (ZTE, NOKIA, autres projets)","PLANNED WORKS",
Q668="No root CAuse","No root cause",
Q668="ODU HS","ACTIVE",
Q668="IP &amp; VLAN","ACTIVE",
Q668="Warehouse HUAWEI","SPARE-ISSUE",
Q668="SPARE-HS","SPARE-ISSUE",
Q668="Power Telco","ACTIVE"
),"")</f>
        <v>PLANNED WORKS</v>
      </c>
      <c r="S668" s="56" t="s">
        <v>6000</v>
      </c>
      <c r="T668" s="7" t="s">
        <v>17</v>
      </c>
      <c r="U668" s="57" t="s">
        <v>17</v>
      </c>
      <c r="V668" s="57" t="s">
        <v>17</v>
      </c>
      <c r="W668" s="57" t="s">
        <v>17</v>
      </c>
      <c r="X668" s="57" t="s">
        <v>6000</v>
      </c>
      <c r="Y668" s="57" t="s">
        <v>17</v>
      </c>
      <c r="Z668" s="57" t="s">
        <v>17</v>
      </c>
      <c r="AA668" s="57" t="s">
        <v>17</v>
      </c>
      <c r="AB668" s="57"/>
      <c r="AC668" s="57" t="s">
        <v>17</v>
      </c>
      <c r="AD668" s="57" t="s">
        <v>17</v>
      </c>
      <c r="AE668" s="57" t="s">
        <v>17</v>
      </c>
      <c r="AF668" s="57" t="s">
        <v>17</v>
      </c>
      <c r="AG668" s="57" t="s">
        <v>17</v>
      </c>
      <c r="AH668" s="57" t="s">
        <v>17</v>
      </c>
      <c r="AI668" s="57" t="s">
        <v>17</v>
      </c>
      <c r="AJ668" s="15"/>
      <c r="AK668" s="15"/>
      <c r="AL668" s="15"/>
      <c r="AM668" s="15"/>
    </row>
    <row r="669" spans="1:39" s="14" customFormat="1" x14ac:dyDescent="0.35">
      <c r="A669" s="1" t="s">
        <v>4285</v>
      </c>
      <c r="B669" s="1" t="s">
        <v>4286</v>
      </c>
      <c r="C669" s="3"/>
      <c r="D669" s="1" t="s">
        <v>12</v>
      </c>
      <c r="E669" s="1" t="s">
        <v>13</v>
      </c>
      <c r="F669" s="3" t="s">
        <v>104</v>
      </c>
      <c r="G669" s="1" t="s">
        <v>4285</v>
      </c>
      <c r="H669" s="59" t="str">
        <f>_xlfn.XLOOKUP(B669,'[1]Nur des jours'!$B:$B,'[1]Nur des jours'!$H:$H,"")</f>
        <v>HUAWEI</v>
      </c>
      <c r="I669" s="52">
        <v>0</v>
      </c>
      <c r="J669" s="52">
        <v>0</v>
      </c>
      <c r="K669" s="52">
        <v>0</v>
      </c>
      <c r="L669" s="53">
        <v>0</v>
      </c>
      <c r="M669" s="54" t="s">
        <v>5374</v>
      </c>
      <c r="N669" s="55"/>
      <c r="O669" s="16" t="str" cm="1">
        <f t="array" ref="O669">IFERROR(_xlfn.IFS(
Q669="MPR ISSUE","PDH",
Q669="BSS Hardware Issue","BSS",
Q669="Sites strategiques, MLL, Pylone, etc.","ENVTECH",
Q669="AKTIVCO DEFAUT GE &amp; POWER Cabinet","AKTIVCO",
Q669="AKTIVCO Coupure ENEO &amp; Baisse de tension","AKTIVCO GRID ONLY",
Q669="Coupure ENEO &amp; Baisse de tension","IHS GRID ONLY",
Q669="Defaut GE &amp; POWER Cabinet","IHS",
Q669="Sharing","Partners",
Q669="SIte strategiques &amp; DataCenter","SST &amp; DC",
Q669="Exclu","Exclu",
Q669="SAT","SAT",
Q669="SPARE-ISSUE","SPARE-ISSUE",
Q669="Fiber CAmtel","TRANS_FO_CAMTEL",
Q669="Fiber AOF","Fiber AOF",
Q669="Projet OCM (HUAWEI)","TRAVAUX-HUAWEI",
Q669="Projet OCM (NOKIA)","TRAVAUX-NOKIA",
Q669="ACCESS-ISSUE","ACCESS-ISSUE",
Q669="Projet OCM (ZTE, NOKIA, autres projets)","TRAVAUX OCM",
Q669="No root CAuse","No root cause",
Q669="ODU HS","PDH",
Q669="IP &amp; VLAN","PDH",
Q669="Warehouse HUAWEI","SPARE-ISSUE",
Q669="SPARE-HS","SPARE-ISSUE",
Q669="Power Telco","BSS"
),"")</f>
        <v>TRAVAUX-HUAWEI</v>
      </c>
      <c r="P669" s="22" t="str" cm="1">
        <f t="array" ref="P669">IFERROR(_xlfn.IFS(
Q669="MPR ISSUE","TX ISSUE",
Q669="BSS Hardware Issue","RAN ISSUE",
Q669="Sites strategiques, MLL, Pylone, etc.","ENVTECH",
Q669="AKTIVCO DEFAUT GE &amp; POWER Cabinet","POWER ISSUE",
Q669="AKTIVCO Coupure ENEO &amp; Baisse de tension","POWER ISSUE",
Q669="Coupure ENEO &amp; Baisse de tension","POWER ISSUE",
Q669="Defaut GE &amp; POWER Cabinet","POWER ISSUE",
Q669="Sharing","POWER ISSUE",
Q669="SIte strategiques &amp; DataCenter","POWER ISSUE",
Q669="Exclu","Exclu",
Q669="SAT","TX ISSUE",
Q669="SPARE-ISSUE","SPARE-ISSUE",
Q669="Fiber CAmtel","TX ISSUE",
Q669="Fiber AOF","TX ISSUE",
Q669="Projet OCM (HUAWEI)","TRAVAUX-HUAWEI",
Q669="Projet OCM (NOKIA)","TRAVAUX -NOKIA",
Q669="ACCESS-ISSUE","ACCESS-ISSUE",
Q669="Projet OCM (ZTE, NOKIA, autres projets)","TRAVAUX OCM",
Q669="No root CAuse","No root cause",
Q669="ODU HS","TX ISSUE",
Q669="IP &amp; VLAN","TX ISSUE",
Q669="Warehouse HUAWEI","SPARE-ISSUE",
Q669="SPARE-HS","SPARE-ISSUE",
Q669="Power Telco","RAN ISSUE"
),"")</f>
        <v>TRAVAUX-HUAWEI</v>
      </c>
      <c r="Q669" s="48" t="s">
        <v>5357</v>
      </c>
      <c r="R669" s="23" t="str" cm="1">
        <f t="array" ref="R669">IFERROR(_xlfn.IFS(
Q669="MPR ISSUE","ACTIVE",
Q669="BSS Hardware Issue","ACTIVE",
Q669="Sites strategiques, MLL, Pylone, etc.","PASSIVE",
Q669="AKTIVCO DEFAUT GE &amp; POWER Cabinet","PASSIVE",
Q669="AKTIVCO Coupure ENEO &amp; Baisse de tension","PASSIVE",
Q669="Coupure ENEO &amp; Baisse de tension","PASSIVE",
Q669="Defaut GE &amp; POWER Cabinet","PASSIVE",
Q669="Sharing","PASSIVE",
Q669="SIte strategiques &amp; DataCenter","PASSIVE",
Q669="Exclu","Exclu",
Q669="SAT","ACTIVE",
Q669="SPARE-ISSUE","SPARE-ISSUE",
Q669="Fiber CAmtel","ACTIVE",
Q669="Fiber AOF","ACTIVE",
Q669="Projet OCM (HUAWEI)","PLANNED WORKS",
Q669="Projet OCM (NOKIA)","PLANNED WORKS",
Q669="ACCESS-ISSUE","ACCESS-ISSUE",
Q669="Projet OCM (ZTE, NOKIA, autres projets)","PLANNED WORKS",
Q669="No root CAuse","No root cause",
Q669="ODU HS","ACTIVE",
Q669="IP &amp; VLAN","ACTIVE",
Q669="Warehouse HUAWEI","SPARE-ISSUE",
Q669="SPARE-HS","SPARE-ISSUE",
Q669="Power Telco","ACTIVE"
),"")</f>
        <v>PLANNED WORKS</v>
      </c>
      <c r="S669" s="56" t="s">
        <v>6001</v>
      </c>
      <c r="T669" s="7" t="s">
        <v>17</v>
      </c>
      <c r="U669" s="57" t="s">
        <v>17</v>
      </c>
      <c r="V669" s="57" t="s">
        <v>17</v>
      </c>
      <c r="W669" s="57" t="s">
        <v>17</v>
      </c>
      <c r="X669" s="57" t="s">
        <v>6001</v>
      </c>
      <c r="Y669" s="57" t="s">
        <v>17</v>
      </c>
      <c r="Z669" s="57" t="s">
        <v>17</v>
      </c>
      <c r="AA669" s="57" t="s">
        <v>17</v>
      </c>
      <c r="AB669" s="57"/>
      <c r="AC669" s="57" t="s">
        <v>17</v>
      </c>
      <c r="AD669" s="57" t="s">
        <v>17</v>
      </c>
      <c r="AE669" s="57" t="s">
        <v>17</v>
      </c>
      <c r="AF669" s="57" t="s">
        <v>17</v>
      </c>
      <c r="AG669" s="57" t="s">
        <v>17</v>
      </c>
      <c r="AH669" s="57" t="s">
        <v>17</v>
      </c>
      <c r="AI669" s="57" t="s">
        <v>17</v>
      </c>
      <c r="AJ669" s="15"/>
      <c r="AK669" s="15"/>
      <c r="AL669" s="15"/>
      <c r="AM669" s="15"/>
    </row>
    <row r="670" spans="1:39" s="14" customFormat="1" x14ac:dyDescent="0.35">
      <c r="A670" s="2" t="s">
        <v>1388</v>
      </c>
      <c r="B670" s="1" t="s">
        <v>1389</v>
      </c>
      <c r="C670" s="3"/>
      <c r="D670" s="1" t="s">
        <v>12</v>
      </c>
      <c r="E670" s="1" t="s">
        <v>239</v>
      </c>
      <c r="F670" s="3" t="s">
        <v>104</v>
      </c>
      <c r="G670" s="1" t="s">
        <v>1390</v>
      </c>
      <c r="H670" s="59" t="str">
        <f>_xlfn.XLOOKUP(B670,'[1]Nur des jours'!$B:$B,'[1]Nur des jours'!$H:$H,"")</f>
        <v>HUAWEI</v>
      </c>
      <c r="I670" s="52">
        <v>0</v>
      </c>
      <c r="J670" s="52">
        <v>0</v>
      </c>
      <c r="K670" s="52">
        <v>0</v>
      </c>
      <c r="L670" s="53">
        <v>0</v>
      </c>
      <c r="M670" s="54" t="s">
        <v>5374</v>
      </c>
      <c r="N670" s="55"/>
      <c r="O670" s="16" t="str" cm="1">
        <f t="array" ref="O670">IFERROR(_xlfn.IFS(
Q670="MPR ISSUE","PDH",
Q670="BSS Hardware Issue","BSS",
Q670="Sites strategiques, MLL, Pylone, etc.","ENVTECH",
Q670="AKTIVCO DEFAUT GE &amp; POWER Cabinet","AKTIVCO",
Q670="AKTIVCO Coupure ENEO &amp; Baisse de tension","AKTIVCO GRID ONLY",
Q670="Coupure ENEO &amp; Baisse de tension","IHS GRID ONLY",
Q670="Defaut GE &amp; POWER Cabinet","IHS",
Q670="Sharing","Partners",
Q670="SIte strategiques &amp; DataCenter","SST &amp; DC",
Q670="Exclu","Exclu",
Q670="SAT","SAT",
Q670="SPARE-ISSUE","SPARE-ISSUE",
Q670="Fiber CAmtel","TRANS_FO_CAMTEL",
Q670="Fiber AOF","Fiber AOF",
Q670="Projet OCM (HUAWEI)","TRAVAUX-HUAWEI",
Q670="Projet OCM (NOKIA)","TRAVAUX-NOKIA",
Q670="ACCESS-ISSUE","ACCESS-ISSUE",
Q670="Projet OCM (ZTE, NOKIA, autres projets)","TRAVAUX OCM",
Q670="No root CAuse","No root cause",
Q670="ODU HS","PDH",
Q670="IP &amp; VLAN","PDH",
Q670="Warehouse HUAWEI","SPARE-ISSUE",
Q670="SPARE-HS","SPARE-ISSUE",
Q670="Power Telco","BSS"
),"")</f>
        <v>TRAVAUX-HUAWEI</v>
      </c>
      <c r="P670" s="22" t="str" cm="1">
        <f t="array" ref="P670">IFERROR(_xlfn.IFS(
Q670="MPR ISSUE","TX ISSUE",
Q670="BSS Hardware Issue","RAN ISSUE",
Q670="Sites strategiques, MLL, Pylone, etc.","ENVTECH",
Q670="AKTIVCO DEFAUT GE &amp; POWER Cabinet","POWER ISSUE",
Q670="AKTIVCO Coupure ENEO &amp; Baisse de tension","POWER ISSUE",
Q670="Coupure ENEO &amp; Baisse de tension","POWER ISSUE",
Q670="Defaut GE &amp; POWER Cabinet","POWER ISSUE",
Q670="Sharing","POWER ISSUE",
Q670="SIte strategiques &amp; DataCenter","POWER ISSUE",
Q670="Exclu","Exclu",
Q670="SAT","TX ISSUE",
Q670="SPARE-ISSUE","SPARE-ISSUE",
Q670="Fiber CAmtel","TX ISSUE",
Q670="Fiber AOF","TX ISSUE",
Q670="Projet OCM (HUAWEI)","TRAVAUX-HUAWEI",
Q670="Projet OCM (NOKIA)","TRAVAUX -NOKIA",
Q670="ACCESS-ISSUE","ACCESS-ISSUE",
Q670="Projet OCM (ZTE, NOKIA, autres projets)","TRAVAUX OCM",
Q670="No root CAuse","No root cause",
Q670="ODU HS","TX ISSUE",
Q670="IP &amp; VLAN","TX ISSUE",
Q670="Warehouse HUAWEI","SPARE-ISSUE",
Q670="SPARE-HS","SPARE-ISSUE",
Q670="Power Telco","RAN ISSUE"
),"")</f>
        <v>TRAVAUX-HUAWEI</v>
      </c>
      <c r="Q670" s="48" t="s">
        <v>5357</v>
      </c>
      <c r="R670" s="23" t="str" cm="1">
        <f t="array" ref="R670">IFERROR(_xlfn.IFS(
Q670="MPR ISSUE","ACTIVE",
Q670="BSS Hardware Issue","ACTIVE",
Q670="Sites strategiques, MLL, Pylone, etc.","PASSIVE",
Q670="AKTIVCO DEFAUT GE &amp; POWER Cabinet","PASSIVE",
Q670="AKTIVCO Coupure ENEO &amp; Baisse de tension","PASSIVE",
Q670="Coupure ENEO &amp; Baisse de tension","PASSIVE",
Q670="Defaut GE &amp; POWER Cabinet","PASSIVE",
Q670="Sharing","PASSIVE",
Q670="SIte strategiques &amp; DataCenter","PASSIVE",
Q670="Exclu","Exclu",
Q670="SAT","ACTIVE",
Q670="SPARE-ISSUE","SPARE-ISSUE",
Q670="Fiber CAmtel","ACTIVE",
Q670="Fiber AOF","ACTIVE",
Q670="Projet OCM (HUAWEI)","PLANNED WORKS",
Q670="Projet OCM (NOKIA)","PLANNED WORKS",
Q670="ACCESS-ISSUE","ACCESS-ISSUE",
Q670="Projet OCM (ZTE, NOKIA, autres projets)","PLANNED WORKS",
Q670="No root CAuse","No root cause",
Q670="ODU HS","ACTIVE",
Q670="IP &amp; VLAN","ACTIVE",
Q670="Warehouse HUAWEI","SPARE-ISSUE",
Q670="SPARE-HS","SPARE-ISSUE",
Q670="Power Telco","ACTIVE"
),"")</f>
        <v>PLANNED WORKS</v>
      </c>
      <c r="S670" s="56" t="s">
        <v>6002</v>
      </c>
      <c r="T670" s="7" t="s">
        <v>17</v>
      </c>
      <c r="U670" s="57" t="s">
        <v>17</v>
      </c>
      <c r="V670" s="57" t="s">
        <v>17</v>
      </c>
      <c r="W670" s="57" t="s">
        <v>17</v>
      </c>
      <c r="X670" s="57" t="s">
        <v>6002</v>
      </c>
      <c r="Y670" s="57" t="s">
        <v>17</v>
      </c>
      <c r="Z670" s="57" t="s">
        <v>17</v>
      </c>
      <c r="AA670" s="57" t="s">
        <v>17</v>
      </c>
      <c r="AB670" s="57"/>
      <c r="AC670" s="57" t="s">
        <v>17</v>
      </c>
      <c r="AD670" s="57" t="s">
        <v>17</v>
      </c>
      <c r="AE670" s="57" t="s">
        <v>17</v>
      </c>
      <c r="AF670" s="57" t="s">
        <v>17</v>
      </c>
      <c r="AG670" s="57" t="s">
        <v>17</v>
      </c>
      <c r="AH670" s="57" t="s">
        <v>17</v>
      </c>
      <c r="AI670" s="57" t="s">
        <v>17</v>
      </c>
      <c r="AJ670" s="15"/>
      <c r="AK670" s="15"/>
      <c r="AL670" s="15"/>
      <c r="AM670" s="15"/>
    </row>
    <row r="671" spans="1:39" s="14" customFormat="1" x14ac:dyDescent="0.35">
      <c r="A671" s="1" t="s">
        <v>3330</v>
      </c>
      <c r="B671" s="1" t="s">
        <v>3331</v>
      </c>
      <c r="C671" s="3"/>
      <c r="D671" s="1" t="s">
        <v>12</v>
      </c>
      <c r="E671" s="1" t="s">
        <v>13</v>
      </c>
      <c r="F671" s="3" t="s">
        <v>57</v>
      </c>
      <c r="G671" s="1" t="s">
        <v>3330</v>
      </c>
      <c r="H671" s="59" t="str">
        <f>_xlfn.XLOOKUP(B671,'[1]Nur des jours'!$B:$B,'[1]Nur des jours'!$H:$H,"")</f>
        <v>HUAWEI</v>
      </c>
      <c r="I671" s="52">
        <v>0</v>
      </c>
      <c r="J671" s="52">
        <v>0</v>
      </c>
      <c r="K671" s="52">
        <v>0</v>
      </c>
      <c r="L671" s="53">
        <v>0</v>
      </c>
      <c r="M671" s="54" t="s">
        <v>5376</v>
      </c>
      <c r="N671" s="55"/>
      <c r="O671" s="16" t="str" cm="1">
        <f t="array" ref="O671">IFERROR(_xlfn.IFS(
Q671="MPR ISSUE","PDH",
Q671="BSS Hardware Issue","BSS",
Q671="Sites strategiques, MLL, Pylone, etc.","ENVTECH",
Q671="AKTIVCO DEFAUT GE &amp; POWER Cabinet","AKTIVCO",
Q671="AKTIVCO Coupure ENEO &amp; Baisse de tension","AKTIVCO GRID ONLY",
Q671="Coupure ENEO &amp; Baisse de tension","IHS GRID ONLY",
Q671="Defaut GE &amp; POWER Cabinet","IHS",
Q671="Sharing","Partners",
Q671="SIte strategiques &amp; DataCenter","SST &amp; DC",
Q671="Exclu","Exclu",
Q671="SAT","SAT",
Q671="SPARE-ISSUE","SPARE-ISSUE",
Q671="Fiber CAmtel","TRANS_FO_CAMTEL",
Q671="Fiber AOF","Fiber AOF",
Q671="Projet OCM (HUAWEI)","TRAVAUX-HUAWEI",
Q671="Projet OCM (NOKIA)","TRAVAUX-NOKIA",
Q671="ACCESS-ISSUE","ACCESS-ISSUE",
Q671="Projet OCM (ZTE, NOKIA, autres projets)","TRAVAUX OCM",
Q671="No root CAuse","No root cause",
Q671="ODU HS","PDH",
Q671="IP &amp; VLAN","PDH",
Q671="Warehouse HUAWEI","SPARE-ISSUE",
Q671="SPARE-HS","SPARE-ISSUE",
Q671="Power Telco","BSS"
),"")</f>
        <v>TRAVAUX-HUAWEI</v>
      </c>
      <c r="P671" s="22" t="str" cm="1">
        <f t="array" ref="P671">IFERROR(_xlfn.IFS(
Q671="MPR ISSUE","TX ISSUE",
Q671="BSS Hardware Issue","RAN ISSUE",
Q671="Sites strategiques, MLL, Pylone, etc.","ENVTECH",
Q671="AKTIVCO DEFAUT GE &amp; POWER Cabinet","POWER ISSUE",
Q671="AKTIVCO Coupure ENEO &amp; Baisse de tension","POWER ISSUE",
Q671="Coupure ENEO &amp; Baisse de tension","POWER ISSUE",
Q671="Defaut GE &amp; POWER Cabinet","POWER ISSUE",
Q671="Sharing","POWER ISSUE",
Q671="SIte strategiques &amp; DataCenter","POWER ISSUE",
Q671="Exclu","Exclu",
Q671="SAT","TX ISSUE",
Q671="SPARE-ISSUE","SPARE-ISSUE",
Q671="Fiber CAmtel","TX ISSUE",
Q671="Fiber AOF","TX ISSUE",
Q671="Projet OCM (HUAWEI)","TRAVAUX-HUAWEI",
Q671="Projet OCM (NOKIA)","TRAVAUX -NOKIA",
Q671="ACCESS-ISSUE","ACCESS-ISSUE",
Q671="Projet OCM (ZTE, NOKIA, autres projets)","TRAVAUX OCM",
Q671="No root CAuse","No root cause",
Q671="ODU HS","TX ISSUE",
Q671="IP &amp; VLAN","TX ISSUE",
Q671="Warehouse HUAWEI","SPARE-ISSUE",
Q671="SPARE-HS","SPARE-ISSUE",
Q671="Power Telco","RAN ISSUE"
),"")</f>
        <v>TRAVAUX-HUAWEI</v>
      </c>
      <c r="Q671" s="48" t="s">
        <v>5357</v>
      </c>
      <c r="R671" s="23" t="str" cm="1">
        <f t="array" ref="R671">IFERROR(_xlfn.IFS(
Q671="MPR ISSUE","ACTIVE",
Q671="BSS Hardware Issue","ACTIVE",
Q671="Sites strategiques, MLL, Pylone, etc.","PASSIVE",
Q671="AKTIVCO DEFAUT GE &amp; POWER Cabinet","PASSIVE",
Q671="AKTIVCO Coupure ENEO &amp; Baisse de tension","PASSIVE",
Q671="Coupure ENEO &amp; Baisse de tension","PASSIVE",
Q671="Defaut GE &amp; POWER Cabinet","PASSIVE",
Q671="Sharing","PASSIVE",
Q671="SIte strategiques &amp; DataCenter","PASSIVE",
Q671="Exclu","Exclu",
Q671="SAT","ACTIVE",
Q671="SPARE-ISSUE","SPARE-ISSUE",
Q671="Fiber CAmtel","ACTIVE",
Q671="Fiber AOF","ACTIVE",
Q671="Projet OCM (HUAWEI)","PLANNED WORKS",
Q671="Projet OCM (NOKIA)","PLANNED WORKS",
Q671="ACCESS-ISSUE","ACCESS-ISSUE",
Q671="Projet OCM (ZTE, NOKIA, autres projets)","PLANNED WORKS",
Q671="No root CAuse","No root cause",
Q671="ODU HS","ACTIVE",
Q671="IP &amp; VLAN","ACTIVE",
Q671="Warehouse HUAWEI","SPARE-ISSUE",
Q671="SPARE-HS","SPARE-ISSUE",
Q671="Power Telco","ACTIVE"
),"")</f>
        <v>PLANNED WORKS</v>
      </c>
      <c r="S671" s="56" t="s">
        <v>6003</v>
      </c>
      <c r="T671" s="7" t="s">
        <v>17</v>
      </c>
      <c r="U671" s="57" t="s">
        <v>17</v>
      </c>
      <c r="V671" s="57" t="s">
        <v>17</v>
      </c>
      <c r="W671" s="57" t="s">
        <v>17</v>
      </c>
      <c r="X671" s="57" t="s">
        <v>6003</v>
      </c>
      <c r="Y671" s="57" t="s">
        <v>17</v>
      </c>
      <c r="Z671" s="57" t="s">
        <v>17</v>
      </c>
      <c r="AA671" s="57" t="s">
        <v>17</v>
      </c>
      <c r="AB671" s="57" t="s">
        <v>17</v>
      </c>
      <c r="AC671" s="57" t="s">
        <v>17</v>
      </c>
      <c r="AD671" s="57" t="s">
        <v>17</v>
      </c>
      <c r="AE671" s="57" t="s">
        <v>17</v>
      </c>
      <c r="AF671" s="57" t="s">
        <v>17</v>
      </c>
      <c r="AG671" s="57" t="s">
        <v>17</v>
      </c>
      <c r="AH671" s="57" t="s">
        <v>17</v>
      </c>
      <c r="AI671" s="57" t="s">
        <v>17</v>
      </c>
      <c r="AJ671" s="15"/>
      <c r="AK671" s="15"/>
      <c r="AL671" s="15"/>
      <c r="AM671" s="15"/>
    </row>
    <row r="672" spans="1:39" s="14" customFormat="1" x14ac:dyDescent="0.35">
      <c r="A672" s="1" t="s">
        <v>1498</v>
      </c>
      <c r="B672" s="1" t="s">
        <v>1499</v>
      </c>
      <c r="C672" s="3"/>
      <c r="D672" s="1" t="s">
        <v>23</v>
      </c>
      <c r="E672" s="1" t="s">
        <v>190</v>
      </c>
      <c r="F672" s="3" t="s">
        <v>53</v>
      </c>
      <c r="G672" s="1" t="s">
        <v>1498</v>
      </c>
      <c r="H672" s="59" t="str">
        <f>_xlfn.XLOOKUP(B672,'[1]Nur des jours'!$B:$B,'[1]Nur des jours'!$H:$H,"")</f>
        <v>HUAWEI</v>
      </c>
      <c r="I672" s="52">
        <v>0</v>
      </c>
      <c r="J672" s="52">
        <v>0</v>
      </c>
      <c r="K672" s="52">
        <v>0</v>
      </c>
      <c r="L672" s="53">
        <v>0</v>
      </c>
      <c r="M672" s="54" t="s">
        <v>5376</v>
      </c>
      <c r="N672" s="55"/>
      <c r="O672" s="16" t="str" cm="1">
        <f t="array" ref="O672">IFERROR(_xlfn.IFS(
Q672="MPR ISSUE","PDH",
Q672="BSS Hardware Issue","BSS",
Q672="Sites strategiques, MLL, Pylone, etc.","ENVTECH",
Q672="AKTIVCO DEFAUT GE &amp; POWER Cabinet","AKTIVCO",
Q672="AKTIVCO Coupure ENEO &amp; Baisse de tension","AKTIVCO GRID ONLY",
Q672="Coupure ENEO &amp; Baisse de tension","IHS GRID ONLY",
Q672="Defaut GE &amp; POWER Cabinet","IHS",
Q672="Sharing","Partners",
Q672="SIte strategiques &amp; DataCenter","SST &amp; DC",
Q672="Exclu","Exclu",
Q672="SAT","SAT",
Q672="SPARE-ISSUE","SPARE-ISSUE",
Q672="Fiber CAmtel","TRANS_FO_CAMTEL",
Q672="Fiber AOF","Fiber AOF",
Q672="Projet OCM (HUAWEI)","TRAVAUX-HUAWEI",
Q672="Projet OCM (NOKIA)","TRAVAUX-NOKIA",
Q672="ACCESS-ISSUE","ACCESS-ISSUE",
Q672="Projet OCM (ZTE, NOKIA, autres projets)","TRAVAUX OCM",
Q672="No root CAuse","No root cause",
Q672="ODU HS","PDH",
Q672="IP &amp; VLAN","PDH",
Q672="Warehouse HUAWEI","SPARE-ISSUE",
Q672="SPARE-HS","SPARE-ISSUE",
Q672="Power Telco","BSS"
),"")</f>
        <v>TRAVAUX-HUAWEI</v>
      </c>
      <c r="P672" s="22" t="str" cm="1">
        <f t="array" ref="P672">IFERROR(_xlfn.IFS(
Q672="MPR ISSUE","TX ISSUE",
Q672="BSS Hardware Issue","RAN ISSUE",
Q672="Sites strategiques, MLL, Pylone, etc.","ENVTECH",
Q672="AKTIVCO DEFAUT GE &amp; POWER Cabinet","POWER ISSUE",
Q672="AKTIVCO Coupure ENEO &amp; Baisse de tension","POWER ISSUE",
Q672="Coupure ENEO &amp; Baisse de tension","POWER ISSUE",
Q672="Defaut GE &amp; POWER Cabinet","POWER ISSUE",
Q672="Sharing","POWER ISSUE",
Q672="SIte strategiques &amp; DataCenter","POWER ISSUE",
Q672="Exclu","Exclu",
Q672="SAT","TX ISSUE",
Q672="SPARE-ISSUE","SPARE-ISSUE",
Q672="Fiber CAmtel","TX ISSUE",
Q672="Fiber AOF","TX ISSUE",
Q672="Projet OCM (HUAWEI)","TRAVAUX-HUAWEI",
Q672="Projet OCM (NOKIA)","TRAVAUX -NOKIA",
Q672="ACCESS-ISSUE","ACCESS-ISSUE",
Q672="Projet OCM (ZTE, NOKIA, autres projets)","TRAVAUX OCM",
Q672="No root CAuse","No root cause",
Q672="ODU HS","TX ISSUE",
Q672="IP &amp; VLAN","TX ISSUE",
Q672="Warehouse HUAWEI","SPARE-ISSUE",
Q672="SPARE-HS","SPARE-ISSUE",
Q672="Power Telco","RAN ISSUE"
),"")</f>
        <v>TRAVAUX-HUAWEI</v>
      </c>
      <c r="Q672" s="48" t="s">
        <v>5357</v>
      </c>
      <c r="R672" s="23" t="str" cm="1">
        <f t="array" ref="R672">IFERROR(_xlfn.IFS(
Q672="MPR ISSUE","ACTIVE",
Q672="BSS Hardware Issue","ACTIVE",
Q672="Sites strategiques, MLL, Pylone, etc.","PASSIVE",
Q672="AKTIVCO DEFAUT GE &amp; POWER Cabinet","PASSIVE",
Q672="AKTIVCO Coupure ENEO &amp; Baisse de tension","PASSIVE",
Q672="Coupure ENEO &amp; Baisse de tension","PASSIVE",
Q672="Defaut GE &amp; POWER Cabinet","PASSIVE",
Q672="Sharing","PASSIVE",
Q672="SIte strategiques &amp; DataCenter","PASSIVE",
Q672="Exclu","Exclu",
Q672="SAT","ACTIVE",
Q672="SPARE-ISSUE","SPARE-ISSUE",
Q672="Fiber CAmtel","ACTIVE",
Q672="Fiber AOF","ACTIVE",
Q672="Projet OCM (HUAWEI)","PLANNED WORKS",
Q672="Projet OCM (NOKIA)","PLANNED WORKS",
Q672="ACCESS-ISSUE","ACCESS-ISSUE",
Q672="Projet OCM (ZTE, NOKIA, autres projets)","PLANNED WORKS",
Q672="No root CAuse","No root cause",
Q672="ODU HS","ACTIVE",
Q672="IP &amp; VLAN","ACTIVE",
Q672="Warehouse HUAWEI","SPARE-ISSUE",
Q672="SPARE-HS","SPARE-ISSUE",
Q672="Power Telco","ACTIVE"
),"")</f>
        <v>PLANNED WORKS</v>
      </c>
      <c r="S672" s="56" t="s">
        <v>6004</v>
      </c>
      <c r="T672" s="7" t="s">
        <v>17</v>
      </c>
      <c r="U672" s="57" t="s">
        <v>17</v>
      </c>
      <c r="V672" s="57" t="s">
        <v>17</v>
      </c>
      <c r="W672" s="57" t="s">
        <v>17</v>
      </c>
      <c r="X672" s="57" t="s">
        <v>6004</v>
      </c>
      <c r="Y672" s="57" t="s">
        <v>17</v>
      </c>
      <c r="Z672" s="57" t="s">
        <v>17</v>
      </c>
      <c r="AA672" s="57" t="s">
        <v>17</v>
      </c>
      <c r="AB672" s="57" t="s">
        <v>17</v>
      </c>
      <c r="AC672" s="57" t="s">
        <v>17</v>
      </c>
      <c r="AD672" s="57" t="s">
        <v>17</v>
      </c>
      <c r="AE672" s="57" t="s">
        <v>17</v>
      </c>
      <c r="AF672" s="57" t="s">
        <v>17</v>
      </c>
      <c r="AG672" s="57" t="s">
        <v>17</v>
      </c>
      <c r="AH672" s="57" t="s">
        <v>17</v>
      </c>
      <c r="AI672" s="57" t="s">
        <v>17</v>
      </c>
      <c r="AJ672" s="15"/>
      <c r="AK672" s="15"/>
      <c r="AL672" s="15"/>
      <c r="AM672" s="15"/>
    </row>
    <row r="673" spans="1:39" s="14" customFormat="1" x14ac:dyDescent="0.35">
      <c r="A673" s="1" t="s">
        <v>2801</v>
      </c>
      <c r="B673" s="1" t="s">
        <v>2802</v>
      </c>
      <c r="C673" s="3"/>
      <c r="D673" s="1" t="s">
        <v>12</v>
      </c>
      <c r="E673" s="1" t="s">
        <v>13</v>
      </c>
      <c r="F673" s="3" t="s">
        <v>104</v>
      </c>
      <c r="G673" s="1" t="s">
        <v>2797</v>
      </c>
      <c r="H673" s="59" t="str">
        <f>_xlfn.XLOOKUP(B673,'[1]Nur des jours'!$B:$B,'[1]Nur des jours'!$H:$H,"")</f>
        <v>HUAWEI</v>
      </c>
      <c r="I673" s="52">
        <v>0</v>
      </c>
      <c r="J673" s="52">
        <v>0</v>
      </c>
      <c r="K673" s="52">
        <v>0</v>
      </c>
      <c r="L673" s="53">
        <v>0</v>
      </c>
      <c r="M673" s="54" t="s">
        <v>5374</v>
      </c>
      <c r="N673" s="55"/>
      <c r="O673" s="16" t="str" cm="1">
        <f t="array" ref="O673">IFERROR(_xlfn.IFS(
Q673="MPR ISSUE","PDH",
Q673="BSS Hardware Issue","BSS",
Q673="Sites strategiques, MLL, Pylone, etc.","ENVTECH",
Q673="AKTIVCO DEFAUT GE &amp; POWER Cabinet","AKTIVCO",
Q673="AKTIVCO Coupure ENEO &amp; Baisse de tension","AKTIVCO GRID ONLY",
Q673="Coupure ENEO &amp; Baisse de tension","IHS GRID ONLY",
Q673="Defaut GE &amp; POWER Cabinet","IHS",
Q673="Sharing","Partners",
Q673="SIte strategiques &amp; DataCenter","SST &amp; DC",
Q673="Exclu","Exclu",
Q673="SAT","SAT",
Q673="SPARE-ISSUE","SPARE-ISSUE",
Q673="Fiber CAmtel","TRANS_FO_CAMTEL",
Q673="Fiber AOF","Fiber AOF",
Q673="Projet OCM (HUAWEI)","TRAVAUX-HUAWEI",
Q673="Projet OCM (NOKIA)","TRAVAUX-NOKIA",
Q673="ACCESS-ISSUE","ACCESS-ISSUE",
Q673="Projet OCM (ZTE, NOKIA, autres projets)","TRAVAUX OCM",
Q673="No root CAuse","No root cause",
Q673="ODU HS","PDH",
Q673="IP &amp; VLAN","PDH",
Q673="Warehouse HUAWEI","SPARE-ISSUE",
Q673="SPARE-HS","SPARE-ISSUE",
Q673="Power Telco","BSS"
),"")</f>
        <v>TRAVAUX OCM</v>
      </c>
      <c r="P673" s="22" t="str" cm="1">
        <f t="array" ref="P673">IFERROR(_xlfn.IFS(
Q673="MPR ISSUE","TX ISSUE",
Q673="BSS Hardware Issue","RAN ISSUE",
Q673="Sites strategiques, MLL, Pylone, etc.","ENVTECH",
Q673="AKTIVCO DEFAUT GE &amp; POWER Cabinet","POWER ISSUE",
Q673="AKTIVCO Coupure ENEO &amp; Baisse de tension","POWER ISSUE",
Q673="Coupure ENEO &amp; Baisse de tension","POWER ISSUE",
Q673="Defaut GE &amp; POWER Cabinet","POWER ISSUE",
Q673="Sharing","POWER ISSUE",
Q673="SIte strategiques &amp; DataCenter","POWER ISSUE",
Q673="Exclu","Exclu",
Q673="SAT","TX ISSUE",
Q673="SPARE-ISSUE","SPARE-ISSUE",
Q673="Fiber CAmtel","TX ISSUE",
Q673="Fiber AOF","TX ISSUE",
Q673="Projet OCM (HUAWEI)","TRAVAUX-HUAWEI",
Q673="Projet OCM (NOKIA)","TRAVAUX -NOKIA",
Q673="ACCESS-ISSUE","ACCESS-ISSUE",
Q673="Projet OCM (ZTE, NOKIA, autres projets)","TRAVAUX OCM",
Q673="No root CAuse","No root cause",
Q673="ODU HS","TX ISSUE",
Q673="IP &amp; VLAN","TX ISSUE",
Q673="Warehouse HUAWEI","SPARE-ISSUE",
Q673="SPARE-HS","SPARE-ISSUE",
Q673="Power Telco","RAN ISSUE"
),"")</f>
        <v>TRAVAUX OCM</v>
      </c>
      <c r="Q673" s="48" t="s">
        <v>5349</v>
      </c>
      <c r="R673" s="23" t="str" cm="1">
        <f t="array" ref="R673">IFERROR(_xlfn.IFS(
Q673="MPR ISSUE","ACTIVE",
Q673="BSS Hardware Issue","ACTIVE",
Q673="Sites strategiques, MLL, Pylone, etc.","PASSIVE",
Q673="AKTIVCO DEFAUT GE &amp; POWER Cabinet","PASSIVE",
Q673="AKTIVCO Coupure ENEO &amp; Baisse de tension","PASSIVE",
Q673="Coupure ENEO &amp; Baisse de tension","PASSIVE",
Q673="Defaut GE &amp; POWER Cabinet","PASSIVE",
Q673="Sharing","PASSIVE",
Q673="SIte strategiques &amp; DataCenter","PASSIVE",
Q673="Exclu","Exclu",
Q673="SAT","ACTIVE",
Q673="SPARE-ISSUE","SPARE-ISSUE",
Q673="Fiber CAmtel","ACTIVE",
Q673="Fiber AOF","ACTIVE",
Q673="Projet OCM (HUAWEI)","PLANNED WORKS",
Q673="Projet OCM (NOKIA)","PLANNED WORKS",
Q673="ACCESS-ISSUE","ACCESS-ISSUE",
Q673="Projet OCM (ZTE, NOKIA, autres projets)","PLANNED WORKS",
Q673="No root CAuse","No root cause",
Q673="ODU HS","ACTIVE",
Q673="IP &amp; VLAN","ACTIVE",
Q673="Warehouse HUAWEI","SPARE-ISSUE",
Q673="SPARE-HS","SPARE-ISSUE",
Q673="Power Telco","ACTIVE"
),"")</f>
        <v>PLANNED WORKS</v>
      </c>
      <c r="S673" s="56" t="s">
        <v>6005</v>
      </c>
      <c r="T673" s="7" t="s">
        <v>17</v>
      </c>
      <c r="U673" s="57" t="s">
        <v>17</v>
      </c>
      <c r="V673" s="57" t="s">
        <v>17</v>
      </c>
      <c r="W673" s="57" t="s">
        <v>17</v>
      </c>
      <c r="X673" s="57" t="s">
        <v>6006</v>
      </c>
      <c r="Y673" s="57" t="s">
        <v>17</v>
      </c>
      <c r="Z673" s="57" t="s">
        <v>17</v>
      </c>
      <c r="AA673" s="57" t="s">
        <v>17</v>
      </c>
      <c r="AB673" s="57"/>
      <c r="AC673" s="57" t="s">
        <v>17</v>
      </c>
      <c r="AD673" s="57" t="s">
        <v>17</v>
      </c>
      <c r="AE673" s="57" t="s">
        <v>17</v>
      </c>
      <c r="AF673" s="57" t="s">
        <v>17</v>
      </c>
      <c r="AG673" s="57" t="s">
        <v>17</v>
      </c>
      <c r="AH673" s="57" t="s">
        <v>5587</v>
      </c>
      <c r="AI673" s="57" t="s">
        <v>17</v>
      </c>
      <c r="AJ673" s="15"/>
      <c r="AK673" s="15"/>
      <c r="AL673" s="15"/>
      <c r="AM673" s="15"/>
    </row>
    <row r="674" spans="1:39" s="14" customFormat="1" x14ac:dyDescent="0.35">
      <c r="A674" s="1" t="s">
        <v>389</v>
      </c>
      <c r="B674" s="1" t="s">
        <v>390</v>
      </c>
      <c r="C674" s="3"/>
      <c r="D674" s="1" t="s">
        <v>12</v>
      </c>
      <c r="E674" s="1" t="s">
        <v>13</v>
      </c>
      <c r="F674" s="3" t="s">
        <v>39</v>
      </c>
      <c r="G674" s="1" t="s">
        <v>391</v>
      </c>
      <c r="H674" s="60" t="str">
        <f>_xlfn.XLOOKUP(B674,'[1]Nur des jours'!$B:$B,'[1]Nur des jours'!$H:$H,"")</f>
        <v>NOKIA</v>
      </c>
      <c r="I674" s="52">
        <v>0</v>
      </c>
      <c r="J674" s="52">
        <v>0</v>
      </c>
      <c r="K674" s="52">
        <v>0</v>
      </c>
      <c r="L674" s="53">
        <v>0</v>
      </c>
      <c r="M674" s="54" t="s">
        <v>5374</v>
      </c>
      <c r="N674" s="55"/>
      <c r="O674" s="16" t="str" cm="1">
        <f t="array" ref="O674">IFERROR(_xlfn.IFS(
Q674="MPR ISSUE","PDH",
Q674="BSS Hardware Issue","BSS",
Q674="Sites strategiques, MLL, Pylone, etc.","ENVTECH",
Q674="AKTIVCO DEFAUT GE &amp; POWER Cabinet","AKTIVCO",
Q674="AKTIVCO Coupure ENEO &amp; Baisse de tension","AKTIVCO GRID ONLY",
Q674="Coupure ENEO &amp; Baisse de tension","IHS GRID ONLY",
Q674="Defaut GE &amp; POWER Cabinet","IHS",
Q674="Sharing","Partners",
Q674="SIte strategiques &amp; DataCenter","SST &amp; DC",
Q674="Exclu","Exclu",
Q674="SAT","SAT",
Q674="SPARE-ISSUE","SPARE-ISSUE",
Q674="Fiber CAmtel","TRANS_FO_CAMTEL",
Q674="Fiber AOF","Fiber AOF",
Q674="Projet OCM (HUAWEI)","TRAVAUX-HUAWEI",
Q674="Projet OCM (NOKIA)","TRAVAUX-NOKIA",
Q674="ACCESS-ISSUE","ACCESS-ISSUE",
Q674="Projet OCM (ZTE, NOKIA, autres projets)","TRAVAUX OCM",
Q674="No root CAuse","No root cause",
Q674="ODU HS","PDH",
Q674="IP &amp; VLAN","PDH",
Q674="Warehouse HUAWEI","SPARE-ISSUE",
Q674="SPARE-HS","SPARE-ISSUE",
Q674="Power Telco","BSS"
),"")</f>
        <v>PDH</v>
      </c>
      <c r="P674" s="22" t="str" cm="1">
        <f t="array" ref="P674">IFERROR(_xlfn.IFS(
Q674="MPR ISSUE","TX ISSUE",
Q674="BSS Hardware Issue","RAN ISSUE",
Q674="Sites strategiques, MLL, Pylone, etc.","ENVTECH",
Q674="AKTIVCO DEFAUT GE &amp; POWER Cabinet","POWER ISSUE",
Q674="AKTIVCO Coupure ENEO &amp; Baisse de tension","POWER ISSUE",
Q674="Coupure ENEO &amp; Baisse de tension","POWER ISSUE",
Q674="Defaut GE &amp; POWER Cabinet","POWER ISSUE",
Q674="Sharing","POWER ISSUE",
Q674="SIte strategiques &amp; DataCenter","POWER ISSUE",
Q674="Exclu","Exclu",
Q674="SAT","TX ISSUE",
Q674="SPARE-ISSUE","SPARE-ISSUE",
Q674="Fiber CAmtel","TX ISSUE",
Q674="Fiber AOF","TX ISSUE",
Q674="Projet OCM (HUAWEI)","TRAVAUX-HUAWEI",
Q674="Projet OCM (NOKIA)","TRAVAUX -NOKIA",
Q674="ACCESS-ISSUE","ACCESS-ISSUE",
Q674="Projet OCM (ZTE, NOKIA, autres projets)","TRAVAUX OCM",
Q674="No root CAuse","No root cause",
Q674="ODU HS","TX ISSUE",
Q674="IP &amp; VLAN","TX ISSUE",
Q674="Warehouse HUAWEI","SPARE-ISSUE",
Q674="SPARE-HS","SPARE-ISSUE",
Q674="Power Telco","RAN ISSUE"
),"")</f>
        <v>TX ISSUE</v>
      </c>
      <c r="Q674" s="48" t="s">
        <v>5325</v>
      </c>
      <c r="R674" s="23" t="str" cm="1">
        <f t="array" ref="R674">IFERROR(_xlfn.IFS(
Q674="MPR ISSUE","ACTIVE",
Q674="BSS Hardware Issue","ACTIVE",
Q674="Sites strategiques, MLL, Pylone, etc.","PASSIVE",
Q674="AKTIVCO DEFAUT GE &amp; POWER Cabinet","PASSIVE",
Q674="AKTIVCO Coupure ENEO &amp; Baisse de tension","PASSIVE",
Q674="Coupure ENEO &amp; Baisse de tension","PASSIVE",
Q674="Defaut GE &amp; POWER Cabinet","PASSIVE",
Q674="Sharing","PASSIVE",
Q674="SIte strategiques &amp; DataCenter","PASSIVE",
Q674="Exclu","Exclu",
Q674="SAT","ACTIVE",
Q674="SPARE-ISSUE","SPARE-ISSUE",
Q674="Fiber CAmtel","ACTIVE",
Q674="Fiber AOF","ACTIVE",
Q674="Projet OCM (HUAWEI)","PLANNED WORKS",
Q674="Projet OCM (NOKIA)","PLANNED WORKS",
Q674="ACCESS-ISSUE","ACCESS-ISSUE",
Q674="Projet OCM (ZTE, NOKIA, autres projets)","PLANNED WORKS",
Q674="No root CAuse","No root cause",
Q674="ODU HS","ACTIVE",
Q674="IP &amp; VLAN","ACTIVE",
Q674="Warehouse HUAWEI","SPARE-ISSUE",
Q674="SPARE-HS","SPARE-ISSUE",
Q674="Power Telco","ACTIVE"
),"")</f>
        <v>ACTIVE</v>
      </c>
      <c r="S674" s="56" t="s">
        <v>6054</v>
      </c>
      <c r="T674" s="7" t="s">
        <v>17</v>
      </c>
      <c r="U674" s="57" t="s">
        <v>17</v>
      </c>
      <c r="V674" s="57" t="s">
        <v>17</v>
      </c>
      <c r="W674" s="57" t="s">
        <v>17</v>
      </c>
      <c r="X674" s="57" t="s">
        <v>17</v>
      </c>
      <c r="Y674" s="57" t="s">
        <v>17</v>
      </c>
      <c r="Z674" s="57" t="s">
        <v>17</v>
      </c>
      <c r="AA674" s="57" t="s">
        <v>17</v>
      </c>
      <c r="AB674" s="57"/>
      <c r="AC674" s="57" t="s">
        <v>17</v>
      </c>
      <c r="AD674" s="57" t="s">
        <v>17</v>
      </c>
      <c r="AE674" s="57" t="s">
        <v>17</v>
      </c>
      <c r="AF674" s="57" t="s">
        <v>6055</v>
      </c>
      <c r="AG674" s="57" t="s">
        <v>6055</v>
      </c>
      <c r="AH674" s="57" t="s">
        <v>6055</v>
      </c>
      <c r="AI674" s="57" t="s">
        <v>17</v>
      </c>
      <c r="AJ674" s="15"/>
      <c r="AK674" s="15"/>
      <c r="AL674" s="15"/>
      <c r="AM674" s="15"/>
    </row>
    <row r="675" spans="1:39" s="14" customFormat="1" x14ac:dyDescent="0.35">
      <c r="A675" s="1" t="s">
        <v>2797</v>
      </c>
      <c r="B675" s="1" t="s">
        <v>2798</v>
      </c>
      <c r="C675" s="3"/>
      <c r="D675" s="1" t="s">
        <v>12</v>
      </c>
      <c r="E675" s="1" t="s">
        <v>13</v>
      </c>
      <c r="F675" s="3" t="s">
        <v>104</v>
      </c>
      <c r="G675" s="1" t="s">
        <v>2797</v>
      </c>
      <c r="H675" s="59" t="str">
        <f>_xlfn.XLOOKUP(B675,'[1]Nur des jours'!$B:$B,'[1]Nur des jours'!$H:$H,"")</f>
        <v>HUAWEI</v>
      </c>
      <c r="I675" s="52">
        <v>0</v>
      </c>
      <c r="J675" s="52">
        <v>0</v>
      </c>
      <c r="K675" s="52">
        <v>0</v>
      </c>
      <c r="L675" s="53">
        <v>0</v>
      </c>
      <c r="M675" s="54" t="s">
        <v>5374</v>
      </c>
      <c r="N675" s="55"/>
      <c r="O675" s="16" t="str" cm="1">
        <f t="array" ref="O675">IFERROR(_xlfn.IFS(
Q675="MPR ISSUE","PDH",
Q675="BSS Hardware Issue","BSS",
Q675="Sites strategiques, MLL, Pylone, etc.","ENVTECH",
Q675="AKTIVCO DEFAUT GE &amp; POWER Cabinet","AKTIVCO",
Q675="AKTIVCO Coupure ENEO &amp; Baisse de tension","AKTIVCO GRID ONLY",
Q675="Coupure ENEO &amp; Baisse de tension","IHS GRID ONLY",
Q675="Defaut GE &amp; POWER Cabinet","IHS",
Q675="Sharing","Partners",
Q675="SIte strategiques &amp; DataCenter","SST &amp; DC",
Q675="Exclu","Exclu",
Q675="SAT","SAT",
Q675="SPARE-ISSUE","SPARE-ISSUE",
Q675="Fiber CAmtel","TRANS_FO_CAMTEL",
Q675="Fiber AOF","Fiber AOF",
Q675="Projet OCM (HUAWEI)","TRAVAUX-HUAWEI",
Q675="Projet OCM (NOKIA)","TRAVAUX-NOKIA",
Q675="ACCESS-ISSUE","ACCESS-ISSUE",
Q675="Projet OCM (ZTE, NOKIA, autres projets)","TRAVAUX OCM",
Q675="No root CAuse","No root cause",
Q675="ODU HS","PDH",
Q675="IP &amp; VLAN","PDH",
Q675="Warehouse HUAWEI","SPARE-ISSUE",
Q675="SPARE-HS","SPARE-ISSUE",
Q675="Power Telco","BSS"
),"")</f>
        <v>No root cause</v>
      </c>
      <c r="P675" s="22" t="str" cm="1">
        <f t="array" ref="P675">IFERROR(_xlfn.IFS(
Q675="MPR ISSUE","TX ISSUE",
Q675="BSS Hardware Issue","RAN ISSUE",
Q675="Sites strategiques, MLL, Pylone, etc.","ENVTECH",
Q675="AKTIVCO DEFAUT GE &amp; POWER Cabinet","POWER ISSUE",
Q675="AKTIVCO Coupure ENEO &amp; Baisse de tension","POWER ISSUE",
Q675="Coupure ENEO &amp; Baisse de tension","POWER ISSUE",
Q675="Defaut GE &amp; POWER Cabinet","POWER ISSUE",
Q675="Sharing","POWER ISSUE",
Q675="SIte strategiques &amp; DataCenter","POWER ISSUE",
Q675="Exclu","Exclu",
Q675="SAT","TX ISSUE",
Q675="SPARE-ISSUE","SPARE-ISSUE",
Q675="Fiber CAmtel","TX ISSUE",
Q675="Fiber AOF","TX ISSUE",
Q675="Projet OCM (HUAWEI)","TRAVAUX-HUAWEI",
Q675="Projet OCM (NOKIA)","TRAVAUX -NOKIA",
Q675="ACCESS-ISSUE","ACCESS-ISSUE",
Q675="Projet OCM (ZTE, NOKIA, autres projets)","TRAVAUX OCM",
Q675="No root CAuse","No root cause",
Q675="ODU HS","TX ISSUE",
Q675="IP &amp; VLAN","TX ISSUE",
Q675="Warehouse HUAWEI","SPARE-ISSUE",
Q675="SPARE-HS","SPARE-ISSUE",
Q675="Power Telco","RAN ISSUE"
),"")</f>
        <v>No root cause</v>
      </c>
      <c r="Q675" s="48" t="s">
        <v>5573</v>
      </c>
      <c r="R675" s="23" t="str" cm="1">
        <f t="array" ref="R675">IFERROR(_xlfn.IFS(
Q675="MPR ISSUE","ACTIVE",
Q675="BSS Hardware Issue","ACTIVE",
Q675="Sites strategiques, MLL, Pylone, etc.","PASSIVE",
Q675="AKTIVCO DEFAUT GE &amp; POWER Cabinet","PASSIVE",
Q675="AKTIVCO Coupure ENEO &amp; Baisse de tension","PASSIVE",
Q675="Coupure ENEO &amp; Baisse de tension","PASSIVE",
Q675="Defaut GE &amp; POWER Cabinet","PASSIVE",
Q675="Sharing","PASSIVE",
Q675="SIte strategiques &amp; DataCenter","PASSIVE",
Q675="Exclu","Exclu",
Q675="SAT","ACTIVE",
Q675="SPARE-ISSUE","SPARE-ISSUE",
Q675="Fiber CAmtel","ACTIVE",
Q675="Fiber AOF","ACTIVE",
Q675="Projet OCM (HUAWEI)","PLANNED WORKS",
Q675="Projet OCM (NOKIA)","PLANNED WORKS",
Q675="ACCESS-ISSUE","ACCESS-ISSUE",
Q675="Projet OCM (ZTE, NOKIA, autres projets)","PLANNED WORKS",
Q675="No root CAuse","No root cause",
Q675="ODU HS","ACTIVE",
Q675="IP &amp; VLAN","ACTIVE",
Q675="Warehouse HUAWEI","SPARE-ISSUE",
Q675="SPARE-HS","SPARE-ISSUE",
Q675="Power Telco","ACTIVE"
),"")</f>
        <v>No root cause</v>
      </c>
      <c r="S675" s="56" t="s">
        <v>6102</v>
      </c>
      <c r="T675" s="7" t="s">
        <v>17</v>
      </c>
      <c r="U675" s="57" t="s">
        <v>17</v>
      </c>
      <c r="V675" s="57" t="s">
        <v>17</v>
      </c>
      <c r="W675" s="57" t="s">
        <v>17</v>
      </c>
      <c r="X675" s="57">
        <v>0</v>
      </c>
      <c r="Y675" s="57" t="s">
        <v>17</v>
      </c>
      <c r="Z675" s="57" t="s">
        <v>17</v>
      </c>
      <c r="AA675" s="57" t="s">
        <v>17</v>
      </c>
      <c r="AB675" s="57"/>
      <c r="AC675" s="57" t="s">
        <v>17</v>
      </c>
      <c r="AD675" s="57" t="s">
        <v>17</v>
      </c>
      <c r="AE675" s="57" t="s">
        <v>17</v>
      </c>
      <c r="AF675" s="57" t="s">
        <v>17</v>
      </c>
      <c r="AG675" s="57" t="s">
        <v>17</v>
      </c>
      <c r="AH675" s="57" t="s">
        <v>5587</v>
      </c>
      <c r="AI675" s="57" t="s">
        <v>17</v>
      </c>
      <c r="AJ675" s="15"/>
      <c r="AK675" s="15"/>
      <c r="AL675" s="15"/>
      <c r="AM675" s="15"/>
    </row>
    <row r="676" spans="1:39" s="14" customFormat="1" x14ac:dyDescent="0.35">
      <c r="A676" s="1" t="s">
        <v>943</v>
      </c>
      <c r="B676" s="1" t="s">
        <v>944</v>
      </c>
      <c r="C676" s="3"/>
      <c r="D676" s="1" t="s">
        <v>12</v>
      </c>
      <c r="E676" s="1" t="s">
        <v>98</v>
      </c>
      <c r="F676" s="3" t="s">
        <v>53</v>
      </c>
      <c r="G676" s="1" t="s">
        <v>945</v>
      </c>
      <c r="H676" s="60" t="str">
        <f>_xlfn.XLOOKUP(B676,'[1]Nur des jours'!$B:$B,'[1]Nur des jours'!$H:$H,"")</f>
        <v>NOKIA</v>
      </c>
      <c r="I676" s="52">
        <v>0</v>
      </c>
      <c r="J676" s="52">
        <v>0</v>
      </c>
      <c r="K676" s="52">
        <v>0</v>
      </c>
      <c r="L676" s="53">
        <v>0</v>
      </c>
      <c r="M676" s="54" t="s">
        <v>5376</v>
      </c>
      <c r="N676" s="55"/>
      <c r="O676" s="16" t="str" cm="1">
        <f t="array" ref="O676">IFERROR(_xlfn.IFS(
Q676="MPR ISSUE","PDH",
Q676="BSS Hardware Issue","BSS",
Q676="Sites strategiques, MLL, Pylone, etc.","ENVTECH",
Q676="AKTIVCO DEFAUT GE &amp; POWER Cabinet","AKTIVCO",
Q676="AKTIVCO Coupure ENEO &amp; Baisse de tension","AKTIVCO GRID ONLY",
Q676="Coupure ENEO &amp; Baisse de tension","IHS GRID ONLY",
Q676="Defaut GE &amp; POWER Cabinet","IHS",
Q676="Sharing","Partners",
Q676="SIte strategiques &amp; DataCenter","SST &amp; DC",
Q676="Exclu","Exclu",
Q676="SAT","SAT",
Q676="SPARE-ISSUE","SPARE-ISSUE",
Q676="Fiber CAmtel","TRANS_FO_CAMTEL",
Q676="Fiber AOF","Fiber AOF",
Q676="Projet OCM (HUAWEI)","TRAVAUX-HUAWEI",
Q676="Projet OCM (NOKIA)","TRAVAUX-NOKIA",
Q676="ACCESS-ISSUE","ACCESS-ISSUE",
Q676="Projet OCM (ZTE, NOKIA, autres projets)","TRAVAUX OCM",
Q676="No root CAuse","No root cause",
Q676="ODU HS","PDH",
Q676="IP &amp; VLAN","PDH",
Q676="Warehouse HUAWEI","SPARE-ISSUE",
Q676="SPARE-HS","SPARE-ISSUE",
Q676="Power Telco","BSS"
),"")</f>
        <v>ACCESS-ISSUE</v>
      </c>
      <c r="P676" s="22" t="str" cm="1">
        <f t="array" ref="P676">IFERROR(_xlfn.IFS(
Q676="MPR ISSUE","TX ISSUE",
Q676="BSS Hardware Issue","RAN ISSUE",
Q676="Sites strategiques, MLL, Pylone, etc.","ENVTECH",
Q676="AKTIVCO DEFAUT GE &amp; POWER Cabinet","POWER ISSUE",
Q676="AKTIVCO Coupure ENEO &amp; Baisse de tension","POWER ISSUE",
Q676="Coupure ENEO &amp; Baisse de tension","POWER ISSUE",
Q676="Defaut GE &amp; POWER Cabinet","POWER ISSUE",
Q676="Sharing","POWER ISSUE",
Q676="SIte strategiques &amp; DataCenter","POWER ISSUE",
Q676="Exclu","Exclu",
Q676="SAT","TX ISSUE",
Q676="SPARE-ISSUE","SPARE-ISSUE",
Q676="Fiber CAmtel","TX ISSUE",
Q676="Fiber AOF","TX ISSUE",
Q676="Projet OCM (HUAWEI)","TRAVAUX-HUAWEI",
Q676="Projet OCM (NOKIA)","TRAVAUX -NOKIA",
Q676="ACCESS-ISSUE","ACCESS-ISSUE",
Q676="Projet OCM (ZTE, NOKIA, autres projets)","TRAVAUX OCM",
Q676="No root CAuse","No root cause",
Q676="ODU HS","TX ISSUE",
Q676="IP &amp; VLAN","TX ISSUE",
Q676="Warehouse HUAWEI","SPARE-ISSUE",
Q676="SPARE-HS","SPARE-ISSUE",
Q676="Power Telco","RAN ISSUE"
),"")</f>
        <v>ACCESS-ISSUE</v>
      </c>
      <c r="Q676" s="48" t="s">
        <v>27</v>
      </c>
      <c r="R676" s="23" t="str" cm="1">
        <f t="array" ref="R676">IFERROR(_xlfn.IFS(
Q676="MPR ISSUE","ACTIVE",
Q676="BSS Hardware Issue","ACTIVE",
Q676="Sites strategiques, MLL, Pylone, etc.","PASSIVE",
Q676="AKTIVCO DEFAUT GE &amp; POWER Cabinet","PASSIVE",
Q676="AKTIVCO Coupure ENEO &amp; Baisse de tension","PASSIVE",
Q676="Coupure ENEO &amp; Baisse de tension","PASSIVE",
Q676="Defaut GE &amp; POWER Cabinet","PASSIVE",
Q676="Sharing","PASSIVE",
Q676="SIte strategiques &amp; DataCenter","PASSIVE",
Q676="Exclu","Exclu",
Q676="SAT","ACTIVE",
Q676="SPARE-ISSUE","SPARE-ISSUE",
Q676="Fiber CAmtel","ACTIVE",
Q676="Fiber AOF","ACTIVE",
Q676="Projet OCM (HUAWEI)","PLANNED WORKS",
Q676="Projet OCM (NOKIA)","PLANNED WORKS",
Q676="ACCESS-ISSUE","ACCESS-ISSUE",
Q676="Projet OCM (ZTE, NOKIA, autres projets)","PLANNED WORKS",
Q676="No root CAuse","No root cause",
Q676="ODU HS","ACTIVE",
Q676="IP &amp; VLAN","ACTIVE",
Q676="Warehouse HUAWEI","SPARE-ISSUE",
Q676="SPARE-HS","SPARE-ISSUE",
Q676="Power Telco","ACTIVE"
),"")</f>
        <v>ACCESS-ISSUE</v>
      </c>
      <c r="S676" s="56" t="s">
        <v>6012</v>
      </c>
      <c r="T676" s="7" t="s">
        <v>17</v>
      </c>
      <c r="U676" s="57" t="s">
        <v>17</v>
      </c>
      <c r="V676" s="57" t="s">
        <v>17</v>
      </c>
      <c r="W676" s="57" t="s">
        <v>17</v>
      </c>
      <c r="X676" s="57" t="s">
        <v>17</v>
      </c>
      <c r="Y676" s="57" t="s">
        <v>17</v>
      </c>
      <c r="Z676" s="57" t="s">
        <v>17</v>
      </c>
      <c r="AA676" s="57" t="s">
        <v>17</v>
      </c>
      <c r="AB676" s="57" t="s">
        <v>5547</v>
      </c>
      <c r="AC676" s="57" t="s">
        <v>6013</v>
      </c>
      <c r="AD676" s="57" t="s">
        <v>6013</v>
      </c>
      <c r="AE676" s="57" t="s">
        <v>6013</v>
      </c>
      <c r="AF676" s="57" t="s">
        <v>17</v>
      </c>
      <c r="AG676" s="57" t="s">
        <v>17</v>
      </c>
      <c r="AH676" s="57" t="s">
        <v>17</v>
      </c>
      <c r="AI676" s="57" t="s">
        <v>17</v>
      </c>
      <c r="AJ676" s="15"/>
      <c r="AK676" s="15"/>
      <c r="AL676" s="15"/>
      <c r="AM676" s="15"/>
    </row>
    <row r="677" spans="1:39" s="14" customFormat="1" x14ac:dyDescent="0.35">
      <c r="A677" s="1" t="s">
        <v>2493</v>
      </c>
      <c r="B677" s="1" t="s">
        <v>2494</v>
      </c>
      <c r="C677" s="3"/>
      <c r="D677" s="1" t="s">
        <v>12</v>
      </c>
      <c r="E677" s="1" t="s">
        <v>13</v>
      </c>
      <c r="F677" s="3" t="s">
        <v>104</v>
      </c>
      <c r="G677" s="1" t="s">
        <v>2493</v>
      </c>
      <c r="H677" s="59" t="str">
        <f>_xlfn.XLOOKUP(B677,'[1]Nur des jours'!$B:$B,'[1]Nur des jours'!$H:$H,"")</f>
        <v>HUAWEI</v>
      </c>
      <c r="I677" s="52">
        <v>0</v>
      </c>
      <c r="J677" s="52">
        <v>0</v>
      </c>
      <c r="K677" s="52">
        <v>0</v>
      </c>
      <c r="L677" s="53">
        <v>0</v>
      </c>
      <c r="M677" s="54" t="s">
        <v>5374</v>
      </c>
      <c r="N677" s="55"/>
      <c r="O677" s="16" t="str" cm="1">
        <f t="array" ref="O677">IFERROR(_xlfn.IFS(
Q677="MPR ISSUE","PDH",
Q677="BSS Hardware Issue","BSS",
Q677="Sites strategiques, MLL, Pylone, etc.","ENVTECH",
Q677="AKTIVCO DEFAUT GE &amp; POWER Cabinet","AKTIVCO",
Q677="AKTIVCO Coupure ENEO &amp; Baisse de tension","AKTIVCO GRID ONLY",
Q677="Coupure ENEO &amp; Baisse de tension","IHS GRID ONLY",
Q677="Defaut GE &amp; POWER Cabinet","IHS",
Q677="Sharing","Partners",
Q677="SIte strategiques &amp; DataCenter","SST &amp; DC",
Q677="Exclu","Exclu",
Q677="SAT","SAT",
Q677="SPARE-ISSUE","SPARE-ISSUE",
Q677="Fiber CAmtel","TRANS_FO_CAMTEL",
Q677="Fiber AOF","Fiber AOF",
Q677="Projet OCM (HUAWEI)","TRAVAUX-HUAWEI",
Q677="Projet OCM (NOKIA)","TRAVAUX-NOKIA",
Q677="ACCESS-ISSUE","ACCESS-ISSUE",
Q677="Projet OCM (ZTE, NOKIA, autres projets)","TRAVAUX OCM",
Q677="No root CAuse","No root cause",
Q677="ODU HS","PDH",
Q677="IP &amp; VLAN","PDH",
Q677="Warehouse HUAWEI","SPARE-ISSUE",
Q677="SPARE-HS","SPARE-ISSUE",
Q677="Power Telco","BSS"
),"")</f>
        <v>TRAVAUX-HUAWEI</v>
      </c>
      <c r="P677" s="22" t="str" cm="1">
        <f t="array" ref="P677">IFERROR(_xlfn.IFS(
Q677="MPR ISSUE","TX ISSUE",
Q677="BSS Hardware Issue","RAN ISSUE",
Q677="Sites strategiques, MLL, Pylone, etc.","ENVTECH",
Q677="AKTIVCO DEFAUT GE &amp; POWER Cabinet","POWER ISSUE",
Q677="AKTIVCO Coupure ENEO &amp; Baisse de tension","POWER ISSUE",
Q677="Coupure ENEO &amp; Baisse de tension","POWER ISSUE",
Q677="Defaut GE &amp; POWER Cabinet","POWER ISSUE",
Q677="Sharing","POWER ISSUE",
Q677="SIte strategiques &amp; DataCenter","POWER ISSUE",
Q677="Exclu","Exclu",
Q677="SAT","TX ISSUE",
Q677="SPARE-ISSUE","SPARE-ISSUE",
Q677="Fiber CAmtel","TX ISSUE",
Q677="Fiber AOF","TX ISSUE",
Q677="Projet OCM (HUAWEI)","TRAVAUX-HUAWEI",
Q677="Projet OCM (NOKIA)","TRAVAUX -NOKIA",
Q677="ACCESS-ISSUE","ACCESS-ISSUE",
Q677="Projet OCM (ZTE, NOKIA, autres projets)","TRAVAUX OCM",
Q677="No root CAuse","No root cause",
Q677="ODU HS","TX ISSUE",
Q677="IP &amp; VLAN","TX ISSUE",
Q677="Warehouse HUAWEI","SPARE-ISSUE",
Q677="SPARE-HS","SPARE-ISSUE",
Q677="Power Telco","RAN ISSUE"
),"")</f>
        <v>TRAVAUX-HUAWEI</v>
      </c>
      <c r="Q677" s="48" t="s">
        <v>5357</v>
      </c>
      <c r="R677" s="23" t="str" cm="1">
        <f t="array" ref="R677">IFERROR(_xlfn.IFS(
Q677="MPR ISSUE","ACTIVE",
Q677="BSS Hardware Issue","ACTIVE",
Q677="Sites strategiques, MLL, Pylone, etc.","PASSIVE",
Q677="AKTIVCO DEFAUT GE &amp; POWER Cabinet","PASSIVE",
Q677="AKTIVCO Coupure ENEO &amp; Baisse de tension","PASSIVE",
Q677="Coupure ENEO &amp; Baisse de tension","PASSIVE",
Q677="Defaut GE &amp; POWER Cabinet","PASSIVE",
Q677="Sharing","PASSIVE",
Q677="SIte strategiques &amp; DataCenter","PASSIVE",
Q677="Exclu","Exclu",
Q677="SAT","ACTIVE",
Q677="SPARE-ISSUE","SPARE-ISSUE",
Q677="Fiber CAmtel","ACTIVE",
Q677="Fiber AOF","ACTIVE",
Q677="Projet OCM (HUAWEI)","PLANNED WORKS",
Q677="Projet OCM (NOKIA)","PLANNED WORKS",
Q677="ACCESS-ISSUE","ACCESS-ISSUE",
Q677="Projet OCM (ZTE, NOKIA, autres projets)","PLANNED WORKS",
Q677="No root CAuse","No root cause",
Q677="ODU HS","ACTIVE",
Q677="IP &amp; VLAN","ACTIVE",
Q677="Warehouse HUAWEI","SPARE-ISSUE",
Q677="SPARE-HS","SPARE-ISSUE",
Q677="Power Telco","ACTIVE"
),"")</f>
        <v>PLANNED WORKS</v>
      </c>
      <c r="S677" s="56" t="s">
        <v>6007</v>
      </c>
      <c r="T677" s="7" t="s">
        <v>17</v>
      </c>
      <c r="U677" s="57" t="s">
        <v>17</v>
      </c>
      <c r="V677" s="57" t="s">
        <v>17</v>
      </c>
      <c r="W677" s="57" t="s">
        <v>17</v>
      </c>
      <c r="X677" s="57" t="s">
        <v>6007</v>
      </c>
      <c r="Y677" s="57" t="s">
        <v>17</v>
      </c>
      <c r="Z677" s="57" t="s">
        <v>17</v>
      </c>
      <c r="AA677" s="57" t="s">
        <v>17</v>
      </c>
      <c r="AB677" s="57"/>
      <c r="AC677" s="57" t="s">
        <v>17</v>
      </c>
      <c r="AD677" s="57" t="s">
        <v>17</v>
      </c>
      <c r="AE677" s="57" t="s">
        <v>17</v>
      </c>
      <c r="AF677" s="57" t="s">
        <v>17</v>
      </c>
      <c r="AG677" s="57" t="s">
        <v>17</v>
      </c>
      <c r="AH677" s="57" t="s">
        <v>17</v>
      </c>
      <c r="AI677" s="57" t="s">
        <v>17</v>
      </c>
      <c r="AJ677" s="15"/>
      <c r="AK677" s="15"/>
      <c r="AL677" s="15"/>
      <c r="AM677" s="15"/>
    </row>
    <row r="678" spans="1:39" s="14" customFormat="1" x14ac:dyDescent="0.35">
      <c r="A678" s="1" t="s">
        <v>3056</v>
      </c>
      <c r="B678" s="1" t="s">
        <v>3057</v>
      </c>
      <c r="C678" s="3"/>
      <c r="D678" s="1" t="s">
        <v>23</v>
      </c>
      <c r="E678" s="1" t="e">
        <v>#N/A</v>
      </c>
      <c r="F678" s="3" t="s">
        <v>53</v>
      </c>
      <c r="G678" s="1" t="s">
        <v>54</v>
      </c>
      <c r="H678" s="59" t="str">
        <f>_xlfn.XLOOKUP(B678,'[1]Nur des jours'!$B:$B,'[1]Nur des jours'!$H:$H,"")</f>
        <v>HUAWEI</v>
      </c>
      <c r="I678" s="52">
        <v>0</v>
      </c>
      <c r="J678" s="52">
        <v>0</v>
      </c>
      <c r="K678" s="52">
        <v>0</v>
      </c>
      <c r="L678" s="53">
        <v>0</v>
      </c>
      <c r="M678" s="54" t="s">
        <v>5374</v>
      </c>
      <c r="N678" s="55"/>
      <c r="O678" s="16" t="str" cm="1">
        <f t="array" ref="O678">IFERROR(_xlfn.IFS(
Q678="MPR ISSUE","PDH",
Q678="BSS Hardware Issue","BSS",
Q678="Sites strategiques, MLL, Pylone, etc.","ENVTECH",
Q678="AKTIVCO DEFAUT GE &amp; POWER Cabinet","AKTIVCO",
Q678="AKTIVCO Coupure ENEO &amp; Baisse de tension","AKTIVCO GRID ONLY",
Q678="Coupure ENEO &amp; Baisse de tension","IHS GRID ONLY",
Q678="Defaut GE &amp; POWER Cabinet","IHS",
Q678="Sharing","Partners",
Q678="SIte strategiques &amp; DataCenter","SST &amp; DC",
Q678="Exclu","Exclu",
Q678="SAT","SAT",
Q678="SPARE-ISSUE","SPARE-ISSUE",
Q678="Fiber CAmtel","TRANS_FO_CAMTEL",
Q678="Fiber AOF","Fiber AOF",
Q678="Projet OCM (HUAWEI)","TRAVAUX-HUAWEI",
Q678="Projet OCM (NOKIA)","TRAVAUX-NOKIA",
Q678="ACCESS-ISSUE","ACCESS-ISSUE",
Q678="Projet OCM (ZTE, NOKIA, autres projets)","TRAVAUX OCM",
Q678="No root CAuse","No root cause",
Q678="ODU HS","PDH",
Q678="IP &amp; VLAN","PDH",
Q678="Warehouse HUAWEI","SPARE-ISSUE",
Q678="SPARE-HS","SPARE-ISSUE",
Q678="Power Telco","BSS"
),"")</f>
        <v>TRAVAUX-HUAWEI</v>
      </c>
      <c r="P678" s="22" t="str" cm="1">
        <f t="array" ref="P678">IFERROR(_xlfn.IFS(
Q678="MPR ISSUE","TX ISSUE",
Q678="BSS Hardware Issue","RAN ISSUE",
Q678="Sites strategiques, MLL, Pylone, etc.","ENVTECH",
Q678="AKTIVCO DEFAUT GE &amp; POWER Cabinet","POWER ISSUE",
Q678="AKTIVCO Coupure ENEO &amp; Baisse de tension","POWER ISSUE",
Q678="Coupure ENEO &amp; Baisse de tension","POWER ISSUE",
Q678="Defaut GE &amp; POWER Cabinet","POWER ISSUE",
Q678="Sharing","POWER ISSUE",
Q678="SIte strategiques &amp; DataCenter","POWER ISSUE",
Q678="Exclu","Exclu",
Q678="SAT","TX ISSUE",
Q678="SPARE-ISSUE","SPARE-ISSUE",
Q678="Fiber CAmtel","TX ISSUE",
Q678="Fiber AOF","TX ISSUE",
Q678="Projet OCM (HUAWEI)","TRAVAUX-HUAWEI",
Q678="Projet OCM (NOKIA)","TRAVAUX -NOKIA",
Q678="ACCESS-ISSUE","ACCESS-ISSUE",
Q678="Projet OCM (ZTE, NOKIA, autres projets)","TRAVAUX OCM",
Q678="No root CAuse","No root cause",
Q678="ODU HS","TX ISSUE",
Q678="IP &amp; VLAN","TX ISSUE",
Q678="Warehouse HUAWEI","SPARE-ISSUE",
Q678="SPARE-HS","SPARE-ISSUE",
Q678="Power Telco","RAN ISSUE"
),"")</f>
        <v>TRAVAUX-HUAWEI</v>
      </c>
      <c r="Q678" s="48" t="s">
        <v>5357</v>
      </c>
      <c r="R678" s="23" t="str" cm="1">
        <f t="array" ref="R678">IFERROR(_xlfn.IFS(
Q678="MPR ISSUE","ACTIVE",
Q678="BSS Hardware Issue","ACTIVE",
Q678="Sites strategiques, MLL, Pylone, etc.","PASSIVE",
Q678="AKTIVCO DEFAUT GE &amp; POWER Cabinet","PASSIVE",
Q678="AKTIVCO Coupure ENEO &amp; Baisse de tension","PASSIVE",
Q678="Coupure ENEO &amp; Baisse de tension","PASSIVE",
Q678="Defaut GE &amp; POWER Cabinet","PASSIVE",
Q678="Sharing","PASSIVE",
Q678="SIte strategiques &amp; DataCenter","PASSIVE",
Q678="Exclu","Exclu",
Q678="SAT","ACTIVE",
Q678="SPARE-ISSUE","SPARE-ISSUE",
Q678="Fiber CAmtel","ACTIVE",
Q678="Fiber AOF","ACTIVE",
Q678="Projet OCM (HUAWEI)","PLANNED WORKS",
Q678="Projet OCM (NOKIA)","PLANNED WORKS",
Q678="ACCESS-ISSUE","ACCESS-ISSUE",
Q678="Projet OCM (ZTE, NOKIA, autres projets)","PLANNED WORKS",
Q678="No root CAuse","No root cause",
Q678="ODU HS","ACTIVE",
Q678="IP &amp; VLAN","ACTIVE",
Q678="Warehouse HUAWEI","SPARE-ISSUE",
Q678="SPARE-HS","SPARE-ISSUE",
Q678="Power Telco","ACTIVE"
),"")</f>
        <v>PLANNED WORKS</v>
      </c>
      <c r="S678" s="56" t="s">
        <v>6009</v>
      </c>
      <c r="T678" s="7" t="s">
        <v>17</v>
      </c>
      <c r="U678" s="57" t="s">
        <v>17</v>
      </c>
      <c r="V678" s="57" t="s">
        <v>17</v>
      </c>
      <c r="W678" s="57" t="s">
        <v>17</v>
      </c>
      <c r="X678" s="57" t="s">
        <v>6010</v>
      </c>
      <c r="Y678" s="57" t="s">
        <v>17</v>
      </c>
      <c r="Z678" s="57" t="s">
        <v>17</v>
      </c>
      <c r="AA678" s="57" t="s">
        <v>17</v>
      </c>
      <c r="AB678" s="57"/>
      <c r="AC678" s="57" t="s">
        <v>17</v>
      </c>
      <c r="AD678" s="57" t="s">
        <v>17</v>
      </c>
      <c r="AE678" s="57" t="s">
        <v>17</v>
      </c>
      <c r="AF678" s="57" t="s">
        <v>6011</v>
      </c>
      <c r="AG678" s="57" t="s">
        <v>6011</v>
      </c>
      <c r="AH678" s="57" t="s">
        <v>6011</v>
      </c>
      <c r="AI678" s="57" t="s">
        <v>17</v>
      </c>
      <c r="AJ678" s="15"/>
      <c r="AK678" s="15"/>
      <c r="AL678" s="15"/>
      <c r="AM678" s="15"/>
    </row>
    <row r="679" spans="1:39" s="14" customFormat="1" x14ac:dyDescent="0.35">
      <c r="A679" s="1" t="s">
        <v>1585</v>
      </c>
      <c r="B679" s="1" t="s">
        <v>1586</v>
      </c>
      <c r="C679" s="3"/>
      <c r="D679" s="1" t="s">
        <v>23</v>
      </c>
      <c r="E679" s="1" t="s">
        <v>32</v>
      </c>
      <c r="F679" s="3" t="s">
        <v>39</v>
      </c>
      <c r="G679" s="1" t="s">
        <v>40</v>
      </c>
      <c r="H679" s="51" t="str">
        <f>_xlfn.XLOOKUP(B679,'[1]Nur des jours'!$B:$B,'[1]Nur des jours'!$H:$H,"")</f>
        <v>ZTE</v>
      </c>
      <c r="I679" s="52">
        <v>0</v>
      </c>
      <c r="J679" s="52">
        <v>0</v>
      </c>
      <c r="K679" s="52">
        <v>0</v>
      </c>
      <c r="L679" s="53">
        <v>0</v>
      </c>
      <c r="M679" s="54" t="s">
        <v>5374</v>
      </c>
      <c r="N679" s="55"/>
      <c r="O679" s="16" t="str" cm="1">
        <f t="array" ref="O679">IFERROR(_xlfn.IFS(
Q679="MPR ISSUE","PDH",
Q679="BSS Hardware Issue","BSS",
Q679="Sites strategiques, MLL, Pylone, etc.","ENVTECH",
Q679="AKTIVCO DEFAUT GE &amp; POWER Cabinet","AKTIVCO",
Q679="AKTIVCO Coupure ENEO &amp; Baisse de tension","AKTIVCO GRID ONLY",
Q679="Coupure ENEO &amp; Baisse de tension","IHS GRID ONLY",
Q679="Defaut GE &amp; POWER Cabinet","IHS",
Q679="Sharing","Partners",
Q679="SIte strategiques &amp; DataCenter","SST &amp; DC",
Q679="Exclu","Exclu",
Q679="SAT","SAT",
Q679="SPARE-ISSUE","SPARE-ISSUE",
Q679="Fiber CAmtel","TRANS_FO_CAMTEL",
Q679="Fiber AOF","Fiber AOF",
Q679="Projet OCM (HUAWEI)","TRAVAUX-HUAWEI",
Q679="Projet OCM (NOKIA)","TRAVAUX-NOKIA",
Q679="ACCESS-ISSUE","ACCESS-ISSUE",
Q679="Projet OCM (ZTE, NOKIA, autres projets)","TRAVAUX OCM",
Q679="No root CAuse","No root cause",
Q679="ODU HS","PDH",
Q679="IP &amp; VLAN","PDH",
Q679="Warehouse HUAWEI","SPARE-ISSUE",
Q679="SPARE-HS","SPARE-ISSUE",
Q679="Power Telco","BSS"
),"")</f>
        <v>No root cause</v>
      </c>
      <c r="P679" s="22" t="str" cm="1">
        <f t="array" ref="P679">IFERROR(_xlfn.IFS(
Q679="MPR ISSUE","TX ISSUE",
Q679="BSS Hardware Issue","RAN ISSUE",
Q679="Sites strategiques, MLL, Pylone, etc.","ENVTECH",
Q679="AKTIVCO DEFAUT GE &amp; POWER Cabinet","POWER ISSUE",
Q679="AKTIVCO Coupure ENEO &amp; Baisse de tension","POWER ISSUE",
Q679="Coupure ENEO &amp; Baisse de tension","POWER ISSUE",
Q679="Defaut GE &amp; POWER Cabinet","POWER ISSUE",
Q679="Sharing","POWER ISSUE",
Q679="SIte strategiques &amp; DataCenter","POWER ISSUE",
Q679="Exclu","Exclu",
Q679="SAT","TX ISSUE",
Q679="SPARE-ISSUE","SPARE-ISSUE",
Q679="Fiber CAmtel","TX ISSUE",
Q679="Fiber AOF","TX ISSUE",
Q679="Projet OCM (HUAWEI)","TRAVAUX-HUAWEI",
Q679="Projet OCM (NOKIA)","TRAVAUX -NOKIA",
Q679="ACCESS-ISSUE","ACCESS-ISSUE",
Q679="Projet OCM (ZTE, NOKIA, autres projets)","TRAVAUX OCM",
Q679="No root CAuse","No root cause",
Q679="ODU HS","TX ISSUE",
Q679="IP &amp; VLAN","TX ISSUE",
Q679="Warehouse HUAWEI","SPARE-ISSUE",
Q679="SPARE-HS","SPARE-ISSUE",
Q679="Power Telco","RAN ISSUE"
),"")</f>
        <v>No root cause</v>
      </c>
      <c r="Q679" s="48" t="s">
        <v>5573</v>
      </c>
      <c r="R679" s="23" t="str" cm="1">
        <f t="array" ref="R679">IFERROR(_xlfn.IFS(
Q679="MPR ISSUE","ACTIVE",
Q679="BSS Hardware Issue","ACTIVE",
Q679="Sites strategiques, MLL, Pylone, etc.","PASSIVE",
Q679="AKTIVCO DEFAUT GE &amp; POWER Cabinet","PASSIVE",
Q679="AKTIVCO Coupure ENEO &amp; Baisse de tension","PASSIVE",
Q679="Coupure ENEO &amp; Baisse de tension","PASSIVE",
Q679="Defaut GE &amp; POWER Cabinet","PASSIVE",
Q679="Sharing","PASSIVE",
Q679="SIte strategiques &amp; DataCenter","PASSIVE",
Q679="Exclu","Exclu",
Q679="SAT","ACTIVE",
Q679="SPARE-ISSUE","SPARE-ISSUE",
Q679="Fiber CAmtel","ACTIVE",
Q679="Fiber AOF","ACTIVE",
Q679="Projet OCM (HUAWEI)","PLANNED WORKS",
Q679="Projet OCM (NOKIA)","PLANNED WORKS",
Q679="ACCESS-ISSUE","ACCESS-ISSUE",
Q679="Projet OCM (ZTE, NOKIA, autres projets)","PLANNED WORKS",
Q679="No root CAuse","No root cause",
Q679="ODU HS","ACTIVE",
Q679="IP &amp; VLAN","ACTIVE",
Q679="Warehouse HUAWEI","SPARE-ISSUE",
Q679="SPARE-HS","SPARE-ISSUE",
Q679="Power Telco","ACTIVE"
),"")</f>
        <v>No root cause</v>
      </c>
      <c r="S679" s="56" t="s">
        <v>17</v>
      </c>
      <c r="T679" s="7"/>
      <c r="U679" s="57" t="s">
        <v>17</v>
      </c>
      <c r="V679" s="57" t="s">
        <v>17</v>
      </c>
      <c r="W679" s="57" t="s">
        <v>17</v>
      </c>
      <c r="X679" s="57" t="s">
        <v>17</v>
      </c>
      <c r="Y679" s="57" t="s">
        <v>17</v>
      </c>
      <c r="Z679" s="57" t="s">
        <v>17</v>
      </c>
      <c r="AA679" s="57" t="s">
        <v>17</v>
      </c>
      <c r="AB679" s="57"/>
      <c r="AC679" s="57" t="s">
        <v>17</v>
      </c>
      <c r="AD679" s="57" t="s">
        <v>17</v>
      </c>
      <c r="AE679" s="57" t="s">
        <v>17</v>
      </c>
      <c r="AF679" s="57" t="s">
        <v>17</v>
      </c>
      <c r="AG679" s="57" t="s">
        <v>17</v>
      </c>
      <c r="AH679" s="57" t="s">
        <v>17</v>
      </c>
      <c r="AI679" s="57"/>
      <c r="AJ679" s="15"/>
      <c r="AK679" s="15"/>
      <c r="AL679" s="15"/>
      <c r="AM679" s="15"/>
    </row>
    <row r="680" spans="1:39" s="14" customFormat="1" x14ac:dyDescent="0.35">
      <c r="A680" s="1" t="s">
        <v>611</v>
      </c>
      <c r="B680" s="1" t="s">
        <v>612</v>
      </c>
      <c r="C680" s="3"/>
      <c r="D680" s="1" t="s">
        <v>12</v>
      </c>
      <c r="E680" s="1" t="s">
        <v>13</v>
      </c>
      <c r="F680" s="3" t="s">
        <v>39</v>
      </c>
      <c r="G680" s="1" t="s">
        <v>40</v>
      </c>
      <c r="H680" s="51" t="str">
        <f>_xlfn.XLOOKUP(B680,'[1]Nur des jours'!$B:$B,'[1]Nur des jours'!$H:$H,"")</f>
        <v>ZTE</v>
      </c>
      <c r="I680" s="52">
        <v>0</v>
      </c>
      <c r="J680" s="52">
        <v>0</v>
      </c>
      <c r="K680" s="52">
        <v>0</v>
      </c>
      <c r="L680" s="53">
        <v>0</v>
      </c>
      <c r="M680" s="54" t="s">
        <v>5374</v>
      </c>
      <c r="N680" s="55"/>
      <c r="O680" s="16" t="str" cm="1">
        <f t="array" ref="O680">IFERROR(_xlfn.IFS(
Q680="MPR ISSUE","PDH",
Q680="BSS Hardware Issue","BSS",
Q680="Sites strategiques, MLL, Pylone, etc.","ENVTECH",
Q680="AKTIVCO DEFAUT GE &amp; POWER Cabinet","AKTIVCO",
Q680="AKTIVCO Coupure ENEO &amp; Baisse de tension","AKTIVCO GRID ONLY",
Q680="Coupure ENEO &amp; Baisse de tension","IHS GRID ONLY",
Q680="Defaut GE &amp; POWER Cabinet","IHS",
Q680="Sharing","Partners",
Q680="SIte strategiques &amp; DataCenter","SST &amp; DC",
Q680="Exclu","Exclu",
Q680="SAT","SAT",
Q680="SPARE-ISSUE","SPARE-ISSUE",
Q680="Fiber CAmtel","TRANS_FO_CAMTEL",
Q680="Fiber AOF","Fiber AOF",
Q680="Projet OCM (HUAWEI)","TRAVAUX-HUAWEI",
Q680="Projet OCM (NOKIA)","TRAVAUX-NOKIA",
Q680="ACCESS-ISSUE","ACCESS-ISSUE",
Q680="Projet OCM (ZTE, NOKIA, autres projets)","TRAVAUX OCM",
Q680="No root CAuse","No root cause",
Q680="ODU HS","PDH",
Q680="IP &amp; VLAN","PDH",
Q680="Warehouse HUAWEI","SPARE-ISSUE",
Q680="SPARE-HS","SPARE-ISSUE",
Q680="Power Telco","BSS"
),"")</f>
        <v>No root cause</v>
      </c>
      <c r="P680" s="22" t="str" cm="1">
        <f t="array" ref="P680">IFERROR(_xlfn.IFS(
Q680="MPR ISSUE","TX ISSUE",
Q680="BSS Hardware Issue","RAN ISSUE",
Q680="Sites strategiques, MLL, Pylone, etc.","ENVTECH",
Q680="AKTIVCO DEFAUT GE &amp; POWER Cabinet","POWER ISSUE",
Q680="AKTIVCO Coupure ENEO &amp; Baisse de tension","POWER ISSUE",
Q680="Coupure ENEO &amp; Baisse de tension","POWER ISSUE",
Q680="Defaut GE &amp; POWER Cabinet","POWER ISSUE",
Q680="Sharing","POWER ISSUE",
Q680="SIte strategiques &amp; DataCenter","POWER ISSUE",
Q680="Exclu","Exclu",
Q680="SAT","TX ISSUE",
Q680="SPARE-ISSUE","SPARE-ISSUE",
Q680="Fiber CAmtel","TX ISSUE",
Q680="Fiber AOF","TX ISSUE",
Q680="Projet OCM (HUAWEI)","TRAVAUX-HUAWEI",
Q680="Projet OCM (NOKIA)","TRAVAUX -NOKIA",
Q680="ACCESS-ISSUE","ACCESS-ISSUE",
Q680="Projet OCM (ZTE, NOKIA, autres projets)","TRAVAUX OCM",
Q680="No root CAuse","No root cause",
Q680="ODU HS","TX ISSUE",
Q680="IP &amp; VLAN","TX ISSUE",
Q680="Warehouse HUAWEI","SPARE-ISSUE",
Q680="SPARE-HS","SPARE-ISSUE",
Q680="Power Telco","RAN ISSUE"
),"")</f>
        <v>No root cause</v>
      </c>
      <c r="Q680" s="48" t="s">
        <v>5573</v>
      </c>
      <c r="R680" s="23" t="str" cm="1">
        <f t="array" ref="R680">IFERROR(_xlfn.IFS(
Q680="MPR ISSUE","ACTIVE",
Q680="BSS Hardware Issue","ACTIVE",
Q680="Sites strategiques, MLL, Pylone, etc.","PASSIVE",
Q680="AKTIVCO DEFAUT GE &amp; POWER Cabinet","PASSIVE",
Q680="AKTIVCO Coupure ENEO &amp; Baisse de tension","PASSIVE",
Q680="Coupure ENEO &amp; Baisse de tension","PASSIVE",
Q680="Defaut GE &amp; POWER Cabinet","PASSIVE",
Q680="Sharing","PASSIVE",
Q680="SIte strategiques &amp; DataCenter","PASSIVE",
Q680="Exclu","Exclu",
Q680="SAT","ACTIVE",
Q680="SPARE-ISSUE","SPARE-ISSUE",
Q680="Fiber CAmtel","ACTIVE",
Q680="Fiber AOF","ACTIVE",
Q680="Projet OCM (HUAWEI)","PLANNED WORKS",
Q680="Projet OCM (NOKIA)","PLANNED WORKS",
Q680="ACCESS-ISSUE","ACCESS-ISSUE",
Q680="Projet OCM (ZTE, NOKIA, autres projets)","PLANNED WORKS",
Q680="No root CAuse","No root cause",
Q680="ODU HS","ACTIVE",
Q680="IP &amp; VLAN","ACTIVE",
Q680="Warehouse HUAWEI","SPARE-ISSUE",
Q680="SPARE-HS","SPARE-ISSUE",
Q680="Power Telco","ACTIVE"
),"")</f>
        <v>No root cause</v>
      </c>
      <c r="S680" s="56" t="s">
        <v>17</v>
      </c>
      <c r="T680" s="7"/>
      <c r="U680" s="57" t="s">
        <v>17</v>
      </c>
      <c r="V680" s="57" t="s">
        <v>17</v>
      </c>
      <c r="W680" s="57" t="s">
        <v>17</v>
      </c>
      <c r="X680" s="57" t="s">
        <v>17</v>
      </c>
      <c r="Y680" s="57" t="s">
        <v>17</v>
      </c>
      <c r="Z680" s="57" t="s">
        <v>17</v>
      </c>
      <c r="AA680" s="57" t="s">
        <v>17</v>
      </c>
      <c r="AB680" s="57"/>
      <c r="AC680" s="57" t="s">
        <v>17</v>
      </c>
      <c r="AD680" s="57" t="s">
        <v>17</v>
      </c>
      <c r="AE680" s="57" t="s">
        <v>17</v>
      </c>
      <c r="AF680" s="57" t="s">
        <v>17</v>
      </c>
      <c r="AG680" s="57" t="s">
        <v>17</v>
      </c>
      <c r="AH680" s="57" t="s">
        <v>17</v>
      </c>
      <c r="AI680" s="57"/>
      <c r="AJ680" s="15"/>
      <c r="AK680" s="15"/>
      <c r="AL680" s="15"/>
      <c r="AM680" s="15"/>
    </row>
    <row r="681" spans="1:39" s="14" customFormat="1" x14ac:dyDescent="0.35">
      <c r="A681" s="58" t="s">
        <v>5476</v>
      </c>
      <c r="B681" s="58" t="s">
        <v>5477</v>
      </c>
      <c r="C681" s="58"/>
      <c r="D681" s="58" t="s">
        <v>359</v>
      </c>
      <c r="E681" s="58" t="s">
        <v>990</v>
      </c>
      <c r="F681" s="58" t="s">
        <v>5401</v>
      </c>
      <c r="G681" s="58" t="s">
        <v>117</v>
      </c>
      <c r="H681" s="51" t="str">
        <f>_xlfn.XLOOKUP(B681,'[1]Nur des jours'!$B:$B,'[1]Nur des jours'!$H:$H,"")</f>
        <v>ZTE</v>
      </c>
      <c r="I681" s="52">
        <v>0</v>
      </c>
      <c r="J681" s="52">
        <v>0</v>
      </c>
      <c r="K681" s="52">
        <v>0</v>
      </c>
      <c r="L681" s="53">
        <v>0</v>
      </c>
      <c r="M681" s="54" t="s">
        <v>5374</v>
      </c>
      <c r="N681" s="55"/>
      <c r="O681" s="16" t="str" cm="1">
        <f t="array" ref="O681">IFERROR(_xlfn.IFS(
Q681="MPR ISSUE","PDH",
Q681="BSS Hardware Issue","BSS",
Q681="Sites strategiques, MLL, Pylone, etc.","ENVTECH",
Q681="AKTIVCO DEFAUT GE &amp; POWER Cabinet","AKTIVCO",
Q681="AKTIVCO Coupure ENEO &amp; Baisse de tension","AKTIVCO GRID ONLY",
Q681="Coupure ENEO &amp; Baisse de tension","IHS GRID ONLY",
Q681="Defaut GE &amp; POWER Cabinet","IHS",
Q681="Sharing","Partners",
Q681="SIte strategiques &amp; DataCenter","SST &amp; DC",
Q681="Exclu","Exclu",
Q681="SAT","SAT",
Q681="SPARE-ISSUE","SPARE-ISSUE",
Q681="Fiber CAmtel","TRANS_FO_CAMTEL",
Q681="Fiber AOF","Fiber AOF",
Q681="Projet OCM (HUAWEI)","TRAVAUX-HUAWEI",
Q681="Projet OCM (NOKIA)","TRAVAUX-NOKIA",
Q681="ACCESS-ISSUE","ACCESS-ISSUE",
Q681="Projet OCM (ZTE, NOKIA, autres projets)","TRAVAUX OCM",
Q681="No root CAuse","No root cause",
Q681="ODU HS","PDH",
Q681="IP &amp; VLAN","PDH",
Q681="Warehouse HUAWEI","SPARE-ISSUE",
Q681="SPARE-HS","SPARE-ISSUE",
Q681="Power Telco","BSS"
),"")</f>
        <v>No root cause</v>
      </c>
      <c r="P681" s="22" t="str" cm="1">
        <f t="array" ref="P681">IFERROR(_xlfn.IFS(
Q681="MPR ISSUE","TX ISSUE",
Q681="BSS Hardware Issue","RAN ISSUE",
Q681="Sites strategiques, MLL, Pylone, etc.","ENVTECH",
Q681="AKTIVCO DEFAUT GE &amp; POWER Cabinet","POWER ISSUE",
Q681="AKTIVCO Coupure ENEO &amp; Baisse de tension","POWER ISSUE",
Q681="Coupure ENEO &amp; Baisse de tension","POWER ISSUE",
Q681="Defaut GE &amp; POWER Cabinet","POWER ISSUE",
Q681="Sharing","POWER ISSUE",
Q681="SIte strategiques &amp; DataCenter","POWER ISSUE",
Q681="Exclu","Exclu",
Q681="SAT","TX ISSUE",
Q681="SPARE-ISSUE","SPARE-ISSUE",
Q681="Fiber CAmtel","TX ISSUE",
Q681="Fiber AOF","TX ISSUE",
Q681="Projet OCM (HUAWEI)","TRAVAUX-HUAWEI",
Q681="Projet OCM (NOKIA)","TRAVAUX -NOKIA",
Q681="ACCESS-ISSUE","ACCESS-ISSUE",
Q681="Projet OCM (ZTE, NOKIA, autres projets)","TRAVAUX OCM",
Q681="No root CAuse","No root cause",
Q681="ODU HS","TX ISSUE",
Q681="IP &amp; VLAN","TX ISSUE",
Q681="Warehouse HUAWEI","SPARE-ISSUE",
Q681="SPARE-HS","SPARE-ISSUE",
Q681="Power Telco","RAN ISSUE"
),"")</f>
        <v>No root cause</v>
      </c>
      <c r="Q681" s="48" t="s">
        <v>5573</v>
      </c>
      <c r="R681" s="23" t="str" cm="1">
        <f t="array" ref="R681">IFERROR(_xlfn.IFS(
Q681="MPR ISSUE","ACTIVE",
Q681="BSS Hardware Issue","ACTIVE",
Q681="Sites strategiques, MLL, Pylone, etc.","PASSIVE",
Q681="AKTIVCO DEFAUT GE &amp; POWER Cabinet","PASSIVE",
Q681="AKTIVCO Coupure ENEO &amp; Baisse de tension","PASSIVE",
Q681="Coupure ENEO &amp; Baisse de tension","PASSIVE",
Q681="Defaut GE &amp; POWER Cabinet","PASSIVE",
Q681="Sharing","PASSIVE",
Q681="SIte strategiques &amp; DataCenter","PASSIVE",
Q681="Exclu","Exclu",
Q681="SAT","ACTIVE",
Q681="SPARE-ISSUE","SPARE-ISSUE",
Q681="Fiber CAmtel","ACTIVE",
Q681="Fiber AOF","ACTIVE",
Q681="Projet OCM (HUAWEI)","PLANNED WORKS",
Q681="Projet OCM (NOKIA)","PLANNED WORKS",
Q681="ACCESS-ISSUE","ACCESS-ISSUE",
Q681="Projet OCM (ZTE, NOKIA, autres projets)","PLANNED WORKS",
Q681="No root CAuse","No root cause",
Q681="ODU HS","ACTIVE",
Q681="IP &amp; VLAN","ACTIVE",
Q681="Warehouse HUAWEI","SPARE-ISSUE",
Q681="SPARE-HS","SPARE-ISSUE",
Q681="Power Telco","ACTIVE"
),"")</f>
        <v>No root cause</v>
      </c>
      <c r="S681" s="56" t="s">
        <v>17</v>
      </c>
      <c r="T681" s="7"/>
      <c r="U681" s="57" t="s">
        <v>17</v>
      </c>
      <c r="V681" s="57" t="s">
        <v>17</v>
      </c>
      <c r="W681" s="57" t="s">
        <v>17</v>
      </c>
      <c r="X681" s="57" t="s">
        <v>17</v>
      </c>
      <c r="Y681" s="57" t="s">
        <v>17</v>
      </c>
      <c r="Z681" s="57" t="s">
        <v>17</v>
      </c>
      <c r="AA681" s="57" t="s">
        <v>17</v>
      </c>
      <c r="AB681" s="57"/>
      <c r="AC681" s="57" t="s">
        <v>17</v>
      </c>
      <c r="AD681" s="57" t="s">
        <v>17</v>
      </c>
      <c r="AE681" s="57" t="s">
        <v>17</v>
      </c>
      <c r="AF681" s="57" t="s">
        <v>17</v>
      </c>
      <c r="AG681" s="57" t="s">
        <v>17</v>
      </c>
      <c r="AH681" s="57" t="s">
        <v>17</v>
      </c>
      <c r="AI681" s="57"/>
      <c r="AJ681" s="15"/>
      <c r="AK681" s="15"/>
      <c r="AL681" s="15"/>
      <c r="AM681" s="15"/>
    </row>
    <row r="682" spans="1:39" s="14" customFormat="1" x14ac:dyDescent="0.35">
      <c r="A682" s="1" t="s">
        <v>3036</v>
      </c>
      <c r="B682" s="1" t="s">
        <v>3037</v>
      </c>
      <c r="C682" s="3"/>
      <c r="D682" s="1" t="s">
        <v>12</v>
      </c>
      <c r="E682" s="1" t="s">
        <v>13</v>
      </c>
      <c r="F682" s="3" t="s">
        <v>39</v>
      </c>
      <c r="G682" s="1" t="s">
        <v>40</v>
      </c>
      <c r="H682" s="51" t="str">
        <f>_xlfn.XLOOKUP(B682,'[1]Nur des jours'!$B:$B,'[1]Nur des jours'!$H:$H,"")</f>
        <v>ZTE</v>
      </c>
      <c r="I682" s="52">
        <v>0</v>
      </c>
      <c r="J682" s="52">
        <v>0</v>
      </c>
      <c r="K682" s="52">
        <v>0</v>
      </c>
      <c r="L682" s="53">
        <v>0</v>
      </c>
      <c r="M682" s="54" t="s">
        <v>5374</v>
      </c>
      <c r="N682" s="55"/>
      <c r="O682" s="16" t="str" cm="1">
        <f t="array" ref="O682">IFERROR(_xlfn.IFS(
Q682="MPR ISSUE","PDH",
Q682="BSS Hardware Issue","BSS",
Q682="Sites strategiques, MLL, Pylone, etc.","ENVTECH",
Q682="AKTIVCO DEFAUT GE &amp; POWER Cabinet","AKTIVCO",
Q682="AKTIVCO Coupure ENEO &amp; Baisse de tension","AKTIVCO GRID ONLY",
Q682="Coupure ENEO &amp; Baisse de tension","IHS GRID ONLY",
Q682="Defaut GE &amp; POWER Cabinet","IHS",
Q682="Sharing","Partners",
Q682="SIte strategiques &amp; DataCenter","SST &amp; DC",
Q682="Exclu","Exclu",
Q682="SAT","SAT",
Q682="SPARE-ISSUE","SPARE-ISSUE",
Q682="Fiber CAmtel","TRANS_FO_CAMTEL",
Q682="Fiber AOF","Fiber AOF",
Q682="Projet OCM (HUAWEI)","TRAVAUX-HUAWEI",
Q682="Projet OCM (NOKIA)","TRAVAUX-NOKIA",
Q682="ACCESS-ISSUE","ACCESS-ISSUE",
Q682="Projet OCM (ZTE, NOKIA, autres projets)","TRAVAUX OCM",
Q682="No root CAuse","No root cause",
Q682="ODU HS","PDH",
Q682="IP &amp; VLAN","PDH",
Q682="Warehouse HUAWEI","SPARE-ISSUE",
Q682="SPARE-HS","SPARE-ISSUE",
Q682="Power Telco","BSS"
),"")</f>
        <v>No root cause</v>
      </c>
      <c r="P682" s="22" t="str" cm="1">
        <f t="array" ref="P682">IFERROR(_xlfn.IFS(
Q682="MPR ISSUE","TX ISSUE",
Q682="BSS Hardware Issue","RAN ISSUE",
Q682="Sites strategiques, MLL, Pylone, etc.","ENVTECH",
Q682="AKTIVCO DEFAUT GE &amp; POWER Cabinet","POWER ISSUE",
Q682="AKTIVCO Coupure ENEO &amp; Baisse de tension","POWER ISSUE",
Q682="Coupure ENEO &amp; Baisse de tension","POWER ISSUE",
Q682="Defaut GE &amp; POWER Cabinet","POWER ISSUE",
Q682="Sharing","POWER ISSUE",
Q682="SIte strategiques &amp; DataCenter","POWER ISSUE",
Q682="Exclu","Exclu",
Q682="SAT","TX ISSUE",
Q682="SPARE-ISSUE","SPARE-ISSUE",
Q682="Fiber CAmtel","TX ISSUE",
Q682="Fiber AOF","TX ISSUE",
Q682="Projet OCM (HUAWEI)","TRAVAUX-HUAWEI",
Q682="Projet OCM (NOKIA)","TRAVAUX -NOKIA",
Q682="ACCESS-ISSUE","ACCESS-ISSUE",
Q682="Projet OCM (ZTE, NOKIA, autres projets)","TRAVAUX OCM",
Q682="No root CAuse","No root cause",
Q682="ODU HS","TX ISSUE",
Q682="IP &amp; VLAN","TX ISSUE",
Q682="Warehouse HUAWEI","SPARE-ISSUE",
Q682="SPARE-HS","SPARE-ISSUE",
Q682="Power Telco","RAN ISSUE"
),"")</f>
        <v>No root cause</v>
      </c>
      <c r="Q682" s="48" t="s">
        <v>5573</v>
      </c>
      <c r="R682" s="23" t="str" cm="1">
        <f t="array" ref="R682">IFERROR(_xlfn.IFS(
Q682="MPR ISSUE","ACTIVE",
Q682="BSS Hardware Issue","ACTIVE",
Q682="Sites strategiques, MLL, Pylone, etc.","PASSIVE",
Q682="AKTIVCO DEFAUT GE &amp; POWER Cabinet","PASSIVE",
Q682="AKTIVCO Coupure ENEO &amp; Baisse de tension","PASSIVE",
Q682="Coupure ENEO &amp; Baisse de tension","PASSIVE",
Q682="Defaut GE &amp; POWER Cabinet","PASSIVE",
Q682="Sharing","PASSIVE",
Q682="SIte strategiques &amp; DataCenter","PASSIVE",
Q682="Exclu","Exclu",
Q682="SAT","ACTIVE",
Q682="SPARE-ISSUE","SPARE-ISSUE",
Q682="Fiber CAmtel","ACTIVE",
Q682="Fiber AOF","ACTIVE",
Q682="Projet OCM (HUAWEI)","PLANNED WORKS",
Q682="Projet OCM (NOKIA)","PLANNED WORKS",
Q682="ACCESS-ISSUE","ACCESS-ISSUE",
Q682="Projet OCM (ZTE, NOKIA, autres projets)","PLANNED WORKS",
Q682="No root CAuse","No root cause",
Q682="ODU HS","ACTIVE",
Q682="IP &amp; VLAN","ACTIVE",
Q682="Warehouse HUAWEI","SPARE-ISSUE",
Q682="SPARE-HS","SPARE-ISSUE",
Q682="Power Telco","ACTIVE"
),"")</f>
        <v>No root cause</v>
      </c>
      <c r="S682" s="56" t="s">
        <v>17</v>
      </c>
      <c r="T682" s="7"/>
      <c r="U682" s="57" t="s">
        <v>17</v>
      </c>
      <c r="V682" s="57" t="s">
        <v>17</v>
      </c>
      <c r="W682" s="57" t="s">
        <v>17</v>
      </c>
      <c r="X682" s="57" t="s">
        <v>17</v>
      </c>
      <c r="Y682" s="57" t="s">
        <v>17</v>
      </c>
      <c r="Z682" s="57" t="s">
        <v>17</v>
      </c>
      <c r="AA682" s="57" t="s">
        <v>17</v>
      </c>
      <c r="AB682" s="57"/>
      <c r="AC682" s="57" t="s">
        <v>17</v>
      </c>
      <c r="AD682" s="57" t="s">
        <v>17</v>
      </c>
      <c r="AE682" s="57" t="s">
        <v>17</v>
      </c>
      <c r="AF682" s="57" t="s">
        <v>17</v>
      </c>
      <c r="AG682" s="57" t="s">
        <v>17</v>
      </c>
      <c r="AH682" s="57" t="s">
        <v>17</v>
      </c>
      <c r="AI682" s="57" t="s">
        <v>17</v>
      </c>
      <c r="AJ682" s="15"/>
      <c r="AK682" s="15"/>
      <c r="AL682" s="15"/>
      <c r="AM682" s="15"/>
    </row>
    <row r="683" spans="1:39" s="14" customFormat="1" x14ac:dyDescent="0.35">
      <c r="A683" s="58" t="s">
        <v>5382</v>
      </c>
      <c r="B683" s="58" t="s">
        <v>5383</v>
      </c>
      <c r="C683" s="58"/>
      <c r="D683" s="58" t="s">
        <v>12</v>
      </c>
      <c r="E683" s="58" t="e">
        <v>#REF!</v>
      </c>
      <c r="F683" s="58" t="s">
        <v>5384</v>
      </c>
      <c r="G683" s="58" t="s">
        <v>3511</v>
      </c>
      <c r="H683" s="60" t="str">
        <f>_xlfn.XLOOKUP(B683,'[1]Nur des jours'!$B:$B,'[1]Nur des jours'!$H:$H,"")</f>
        <v>NOKIA</v>
      </c>
      <c r="I683" s="52">
        <v>0</v>
      </c>
      <c r="J683" s="52">
        <v>0</v>
      </c>
      <c r="K683" s="52">
        <v>0</v>
      </c>
      <c r="L683" s="53">
        <v>0</v>
      </c>
      <c r="M683" s="54" t="s">
        <v>17</v>
      </c>
      <c r="N683" s="55"/>
      <c r="O683" s="16" t="str" cm="1">
        <f t="array" ref="O683">IFERROR(_xlfn.IFS(
Q683="MPR ISSUE","PDH",
Q683="BSS Hardware Issue","BSS",
Q683="Sites strategiques, MLL, Pylone, etc.","ENVTECH",
Q683="AKTIVCO DEFAUT GE &amp; POWER Cabinet","AKTIVCO",
Q683="AKTIVCO Coupure ENEO &amp; Baisse de tension","AKTIVCO GRID ONLY",
Q683="Coupure ENEO &amp; Baisse de tension","IHS GRID ONLY",
Q683="Defaut GE &amp; POWER Cabinet","IHS",
Q683="Sharing","Partners",
Q683="SIte strategiques &amp; DataCenter","SST &amp; DC",
Q683="Exclu","Exclu",
Q683="SAT","SAT",
Q683="SPARE-ISSUE","SPARE-ISSUE",
Q683="Fiber CAmtel","TRANS_FO_CAMTEL",
Q683="Fiber AOF","Fiber AOF",
Q683="Projet OCM (HUAWEI)","TRAVAUX-HUAWEI",
Q683="Projet OCM (NOKIA)","TRAVAUX-NOKIA",
Q683="ACCESS-ISSUE","ACCESS-ISSUE",
Q683="Projet OCM (ZTE, NOKIA, autres projets)","TRAVAUX OCM",
Q683="No root CAuse","No root cause",
Q683="ODU HS","PDH",
Q683="IP &amp; VLAN","PDH",
Q683="Warehouse HUAWEI","SPARE-ISSUE",
Q683="SPARE-HS","SPARE-ISSUE",
Q683="Power Telco","BSS"
),"")</f>
        <v>No root cause</v>
      </c>
      <c r="P683" s="22" t="str" cm="1">
        <f t="array" ref="P683">IFERROR(_xlfn.IFS(
Q683="MPR ISSUE","TX ISSUE",
Q683="BSS Hardware Issue","RAN ISSUE",
Q683="Sites strategiques, MLL, Pylone, etc.","ENVTECH",
Q683="AKTIVCO DEFAUT GE &amp; POWER Cabinet","POWER ISSUE",
Q683="AKTIVCO Coupure ENEO &amp; Baisse de tension","POWER ISSUE",
Q683="Coupure ENEO &amp; Baisse de tension","POWER ISSUE",
Q683="Defaut GE &amp; POWER Cabinet","POWER ISSUE",
Q683="Sharing","POWER ISSUE",
Q683="SIte strategiques &amp; DataCenter","POWER ISSUE",
Q683="Exclu","Exclu",
Q683="SAT","TX ISSUE",
Q683="SPARE-ISSUE","SPARE-ISSUE",
Q683="Fiber CAmtel","TX ISSUE",
Q683="Fiber AOF","TX ISSUE",
Q683="Projet OCM (HUAWEI)","TRAVAUX-HUAWEI",
Q683="Projet OCM (NOKIA)","TRAVAUX -NOKIA",
Q683="ACCESS-ISSUE","ACCESS-ISSUE",
Q683="Projet OCM (ZTE, NOKIA, autres projets)","TRAVAUX OCM",
Q683="No root CAuse","No root cause",
Q683="ODU HS","TX ISSUE",
Q683="IP &amp; VLAN","TX ISSUE",
Q683="Warehouse HUAWEI","SPARE-ISSUE",
Q683="SPARE-HS","SPARE-ISSUE",
Q683="Power Telco","RAN ISSUE"
),"")</f>
        <v>No root cause</v>
      </c>
      <c r="Q683" s="48" t="s">
        <v>5573</v>
      </c>
      <c r="R683" s="23" t="str" cm="1">
        <f t="array" ref="R683">IFERROR(_xlfn.IFS(
Q683="MPR ISSUE","ACTIVE",
Q683="BSS Hardware Issue","ACTIVE",
Q683="Sites strategiques, MLL, Pylone, etc.","PASSIVE",
Q683="AKTIVCO DEFAUT GE &amp; POWER Cabinet","PASSIVE",
Q683="AKTIVCO Coupure ENEO &amp; Baisse de tension","PASSIVE",
Q683="Coupure ENEO &amp; Baisse de tension","PASSIVE",
Q683="Defaut GE &amp; POWER Cabinet","PASSIVE",
Q683="Sharing","PASSIVE",
Q683="SIte strategiques &amp; DataCenter","PASSIVE",
Q683="Exclu","Exclu",
Q683="SAT","ACTIVE",
Q683="SPARE-ISSUE","SPARE-ISSUE",
Q683="Fiber CAmtel","ACTIVE",
Q683="Fiber AOF","ACTIVE",
Q683="Projet OCM (HUAWEI)","PLANNED WORKS",
Q683="Projet OCM (NOKIA)","PLANNED WORKS",
Q683="ACCESS-ISSUE","ACCESS-ISSUE",
Q683="Projet OCM (ZTE, NOKIA, autres projets)","PLANNED WORKS",
Q683="No root CAuse","No root cause",
Q683="ODU HS","ACTIVE",
Q683="IP &amp; VLAN","ACTIVE",
Q683="Warehouse HUAWEI","SPARE-ISSUE",
Q683="SPARE-HS","SPARE-ISSUE",
Q683="Power Telco","ACTIVE"
),"")</f>
        <v>No root cause</v>
      </c>
      <c r="S683" s="56" t="s">
        <v>17</v>
      </c>
      <c r="T683" s="7" t="s">
        <v>17</v>
      </c>
      <c r="U683" s="57" t="s">
        <v>17</v>
      </c>
      <c r="V683" s="57" t="s">
        <v>17</v>
      </c>
      <c r="W683" s="57" t="s">
        <v>17</v>
      </c>
      <c r="X683" s="57" t="s">
        <v>17</v>
      </c>
      <c r="Y683" s="57" t="s">
        <v>17</v>
      </c>
      <c r="Z683" s="57" t="s">
        <v>17</v>
      </c>
      <c r="AA683" s="57" t="s">
        <v>17</v>
      </c>
      <c r="AB683" s="57" t="s">
        <v>17</v>
      </c>
      <c r="AC683" s="57" t="s">
        <v>17</v>
      </c>
      <c r="AD683" s="57" t="s">
        <v>17</v>
      </c>
      <c r="AE683" s="57" t="s">
        <v>17</v>
      </c>
      <c r="AF683" s="57" t="s">
        <v>17</v>
      </c>
      <c r="AG683" s="57" t="s">
        <v>17</v>
      </c>
      <c r="AH683" s="57" t="s">
        <v>17</v>
      </c>
      <c r="AI683" s="57" t="s">
        <v>17</v>
      </c>
      <c r="AJ683" s="15"/>
      <c r="AK683" s="15"/>
      <c r="AL683" s="15"/>
      <c r="AM683" s="15"/>
    </row>
    <row r="684" spans="1:39" s="14" customFormat="1" x14ac:dyDescent="0.35">
      <c r="A684" s="1" t="s">
        <v>3030</v>
      </c>
      <c r="B684" s="1" t="s">
        <v>3031</v>
      </c>
      <c r="C684" s="3"/>
      <c r="D684" s="1" t="s">
        <v>23</v>
      </c>
      <c r="E684" s="1" t="s">
        <v>32</v>
      </c>
      <c r="F684" s="3" t="s">
        <v>39</v>
      </c>
      <c r="G684" s="1" t="s">
        <v>40</v>
      </c>
      <c r="H684" s="51" t="str">
        <f>_xlfn.XLOOKUP(B684,'[1]Nur des jours'!$B:$B,'[1]Nur des jours'!$H:$H,"")</f>
        <v>ZTE</v>
      </c>
      <c r="I684" s="52">
        <v>0</v>
      </c>
      <c r="J684" s="52">
        <v>0</v>
      </c>
      <c r="K684" s="52">
        <v>0</v>
      </c>
      <c r="L684" s="53">
        <v>0</v>
      </c>
      <c r="M684" s="54" t="s">
        <v>5374</v>
      </c>
      <c r="N684" s="55"/>
      <c r="O684" s="16" t="str" cm="1">
        <f t="array" ref="O684">IFERROR(_xlfn.IFS(
Q684="MPR ISSUE","PDH",
Q684="BSS Hardware Issue","BSS",
Q684="Sites strategiques, MLL, Pylone, etc.","ENVTECH",
Q684="AKTIVCO DEFAUT GE &amp; POWER Cabinet","AKTIVCO",
Q684="AKTIVCO Coupure ENEO &amp; Baisse de tension","AKTIVCO GRID ONLY",
Q684="Coupure ENEO &amp; Baisse de tension","IHS GRID ONLY",
Q684="Defaut GE &amp; POWER Cabinet","IHS",
Q684="Sharing","Partners",
Q684="SIte strategiques &amp; DataCenter","SST &amp; DC",
Q684="Exclu","Exclu",
Q684="SAT","SAT",
Q684="SPARE-ISSUE","SPARE-ISSUE",
Q684="Fiber CAmtel","TRANS_FO_CAMTEL",
Q684="Fiber AOF","Fiber AOF",
Q684="Projet OCM (HUAWEI)","TRAVAUX-HUAWEI",
Q684="Projet OCM (NOKIA)","TRAVAUX-NOKIA",
Q684="ACCESS-ISSUE","ACCESS-ISSUE",
Q684="Projet OCM (ZTE, NOKIA, autres projets)","TRAVAUX OCM",
Q684="No root CAuse","No root cause",
Q684="ODU HS","PDH",
Q684="IP &amp; VLAN","PDH",
Q684="Warehouse HUAWEI","SPARE-ISSUE",
Q684="SPARE-HS","SPARE-ISSUE",
Q684="Power Telco","BSS"
),"")</f>
        <v>No root cause</v>
      </c>
      <c r="P684" s="22" t="str" cm="1">
        <f t="array" ref="P684">IFERROR(_xlfn.IFS(
Q684="MPR ISSUE","TX ISSUE",
Q684="BSS Hardware Issue","RAN ISSUE",
Q684="Sites strategiques, MLL, Pylone, etc.","ENVTECH",
Q684="AKTIVCO DEFAUT GE &amp; POWER Cabinet","POWER ISSUE",
Q684="AKTIVCO Coupure ENEO &amp; Baisse de tension","POWER ISSUE",
Q684="Coupure ENEO &amp; Baisse de tension","POWER ISSUE",
Q684="Defaut GE &amp; POWER Cabinet","POWER ISSUE",
Q684="Sharing","POWER ISSUE",
Q684="SIte strategiques &amp; DataCenter","POWER ISSUE",
Q684="Exclu","Exclu",
Q684="SAT","TX ISSUE",
Q684="SPARE-ISSUE","SPARE-ISSUE",
Q684="Fiber CAmtel","TX ISSUE",
Q684="Fiber AOF","TX ISSUE",
Q684="Projet OCM (HUAWEI)","TRAVAUX-HUAWEI",
Q684="Projet OCM (NOKIA)","TRAVAUX -NOKIA",
Q684="ACCESS-ISSUE","ACCESS-ISSUE",
Q684="Projet OCM (ZTE, NOKIA, autres projets)","TRAVAUX OCM",
Q684="No root CAuse","No root cause",
Q684="ODU HS","TX ISSUE",
Q684="IP &amp; VLAN","TX ISSUE",
Q684="Warehouse HUAWEI","SPARE-ISSUE",
Q684="SPARE-HS","SPARE-ISSUE",
Q684="Power Telco","RAN ISSUE"
),"")</f>
        <v>No root cause</v>
      </c>
      <c r="Q684" s="48" t="s">
        <v>5573</v>
      </c>
      <c r="R684" s="23" t="str" cm="1">
        <f t="array" ref="R684">IFERROR(_xlfn.IFS(
Q684="MPR ISSUE","ACTIVE",
Q684="BSS Hardware Issue","ACTIVE",
Q684="Sites strategiques, MLL, Pylone, etc.","PASSIVE",
Q684="AKTIVCO DEFAUT GE &amp; POWER Cabinet","PASSIVE",
Q684="AKTIVCO Coupure ENEO &amp; Baisse de tension","PASSIVE",
Q684="Coupure ENEO &amp; Baisse de tension","PASSIVE",
Q684="Defaut GE &amp; POWER Cabinet","PASSIVE",
Q684="Sharing","PASSIVE",
Q684="SIte strategiques &amp; DataCenter","PASSIVE",
Q684="Exclu","Exclu",
Q684="SAT","ACTIVE",
Q684="SPARE-ISSUE","SPARE-ISSUE",
Q684="Fiber CAmtel","ACTIVE",
Q684="Fiber AOF","ACTIVE",
Q684="Projet OCM (HUAWEI)","PLANNED WORKS",
Q684="Projet OCM (NOKIA)","PLANNED WORKS",
Q684="ACCESS-ISSUE","ACCESS-ISSUE",
Q684="Projet OCM (ZTE, NOKIA, autres projets)","PLANNED WORKS",
Q684="No root CAuse","No root cause",
Q684="ODU HS","ACTIVE",
Q684="IP &amp; VLAN","ACTIVE",
Q684="Warehouse HUAWEI","SPARE-ISSUE",
Q684="SPARE-HS","SPARE-ISSUE",
Q684="Power Telco","ACTIVE"
),"")</f>
        <v>No root cause</v>
      </c>
      <c r="S684" s="56" t="s">
        <v>17</v>
      </c>
      <c r="T684" s="7"/>
      <c r="U684" s="57" t="s">
        <v>17</v>
      </c>
      <c r="V684" s="57" t="s">
        <v>17</v>
      </c>
      <c r="W684" s="57" t="s">
        <v>17</v>
      </c>
      <c r="X684" s="57" t="s">
        <v>17</v>
      </c>
      <c r="Y684" s="57" t="s">
        <v>17</v>
      </c>
      <c r="Z684" s="57" t="s">
        <v>17</v>
      </c>
      <c r="AA684" s="57" t="s">
        <v>17</v>
      </c>
      <c r="AB684" s="57"/>
      <c r="AC684" s="57" t="s">
        <v>17</v>
      </c>
      <c r="AD684" s="57" t="s">
        <v>17</v>
      </c>
      <c r="AE684" s="57" t="s">
        <v>17</v>
      </c>
      <c r="AF684" s="57" t="s">
        <v>17</v>
      </c>
      <c r="AG684" s="57" t="s">
        <v>17</v>
      </c>
      <c r="AH684" s="57" t="s">
        <v>17</v>
      </c>
      <c r="AI684" s="57" t="s">
        <v>17</v>
      </c>
      <c r="AJ684" s="15"/>
      <c r="AK684" s="15"/>
      <c r="AL684" s="15"/>
      <c r="AM684" s="15"/>
    </row>
    <row r="685" spans="1:39" s="14" customFormat="1" x14ac:dyDescent="0.35">
      <c r="A685" s="58" t="s">
        <v>4940</v>
      </c>
      <c r="B685" s="58" t="s">
        <v>5391</v>
      </c>
      <c r="C685" s="58"/>
      <c r="D685" s="58" t="s">
        <v>12</v>
      </c>
      <c r="E685" s="58" t="s">
        <v>5537</v>
      </c>
      <c r="F685" s="58" t="s">
        <v>5384</v>
      </c>
      <c r="G685" s="58" t="s">
        <v>5392</v>
      </c>
      <c r="H685" s="60" t="str">
        <f>_xlfn.XLOOKUP(B685,'[1]Nur des jours'!$B:$B,'[1]Nur des jours'!$H:$H,"")</f>
        <v>NOKIA</v>
      </c>
      <c r="I685" s="52">
        <v>0</v>
      </c>
      <c r="J685" s="52">
        <v>0</v>
      </c>
      <c r="K685" s="52">
        <v>0</v>
      </c>
      <c r="L685" s="53">
        <v>0</v>
      </c>
      <c r="M685" s="54" t="s">
        <v>17</v>
      </c>
      <c r="N685" s="55"/>
      <c r="O685" s="16" t="str" cm="1">
        <f t="array" ref="O685">IFERROR(_xlfn.IFS(
Q685="MPR ISSUE","PDH",
Q685="BSS Hardware Issue","BSS",
Q685="Sites strategiques, MLL, Pylone, etc.","ENVTECH",
Q685="AKTIVCO DEFAUT GE &amp; POWER Cabinet","AKTIVCO",
Q685="AKTIVCO Coupure ENEO &amp; Baisse de tension","AKTIVCO GRID ONLY",
Q685="Coupure ENEO &amp; Baisse de tension","IHS GRID ONLY",
Q685="Defaut GE &amp; POWER Cabinet","IHS",
Q685="Sharing","Partners",
Q685="SIte strategiques &amp; DataCenter","SST &amp; DC",
Q685="Exclu","Exclu",
Q685="SAT","SAT",
Q685="SPARE-ISSUE","SPARE-ISSUE",
Q685="Fiber CAmtel","TRANS_FO_CAMTEL",
Q685="Fiber AOF","Fiber AOF",
Q685="Projet OCM (HUAWEI)","TRAVAUX-HUAWEI",
Q685="Projet OCM (NOKIA)","TRAVAUX-NOKIA",
Q685="ACCESS-ISSUE","ACCESS-ISSUE",
Q685="Projet OCM (ZTE, NOKIA, autres projets)","TRAVAUX OCM",
Q685="No root CAuse","No root cause",
Q685="ODU HS","PDH",
Q685="IP &amp; VLAN","PDH",
Q685="Warehouse HUAWEI","SPARE-ISSUE",
Q685="SPARE-HS","SPARE-ISSUE",
Q685="Power Telco","BSS"
),"")</f>
        <v>No root cause</v>
      </c>
      <c r="P685" s="22" t="str" cm="1">
        <f t="array" ref="P685">IFERROR(_xlfn.IFS(
Q685="MPR ISSUE","TX ISSUE",
Q685="BSS Hardware Issue","RAN ISSUE",
Q685="Sites strategiques, MLL, Pylone, etc.","ENVTECH",
Q685="AKTIVCO DEFAUT GE &amp; POWER Cabinet","POWER ISSUE",
Q685="AKTIVCO Coupure ENEO &amp; Baisse de tension","POWER ISSUE",
Q685="Coupure ENEO &amp; Baisse de tension","POWER ISSUE",
Q685="Defaut GE &amp; POWER Cabinet","POWER ISSUE",
Q685="Sharing","POWER ISSUE",
Q685="SIte strategiques &amp; DataCenter","POWER ISSUE",
Q685="Exclu","Exclu",
Q685="SAT","TX ISSUE",
Q685="SPARE-ISSUE","SPARE-ISSUE",
Q685="Fiber CAmtel","TX ISSUE",
Q685="Fiber AOF","TX ISSUE",
Q685="Projet OCM (HUAWEI)","TRAVAUX-HUAWEI",
Q685="Projet OCM (NOKIA)","TRAVAUX -NOKIA",
Q685="ACCESS-ISSUE","ACCESS-ISSUE",
Q685="Projet OCM (ZTE, NOKIA, autres projets)","TRAVAUX OCM",
Q685="No root CAuse","No root cause",
Q685="ODU HS","TX ISSUE",
Q685="IP &amp; VLAN","TX ISSUE",
Q685="Warehouse HUAWEI","SPARE-ISSUE",
Q685="SPARE-HS","SPARE-ISSUE",
Q685="Power Telco","RAN ISSUE"
),"")</f>
        <v>No root cause</v>
      </c>
      <c r="Q685" s="48" t="s">
        <v>5573</v>
      </c>
      <c r="R685" s="23" t="str" cm="1">
        <f t="array" ref="R685">IFERROR(_xlfn.IFS(
Q685="MPR ISSUE","ACTIVE",
Q685="BSS Hardware Issue","ACTIVE",
Q685="Sites strategiques, MLL, Pylone, etc.","PASSIVE",
Q685="AKTIVCO DEFAUT GE &amp; POWER Cabinet","PASSIVE",
Q685="AKTIVCO Coupure ENEO &amp; Baisse de tension","PASSIVE",
Q685="Coupure ENEO &amp; Baisse de tension","PASSIVE",
Q685="Defaut GE &amp; POWER Cabinet","PASSIVE",
Q685="Sharing","PASSIVE",
Q685="SIte strategiques &amp; DataCenter","PASSIVE",
Q685="Exclu","Exclu",
Q685="SAT","ACTIVE",
Q685="SPARE-ISSUE","SPARE-ISSUE",
Q685="Fiber CAmtel","ACTIVE",
Q685="Fiber AOF","ACTIVE",
Q685="Projet OCM (HUAWEI)","PLANNED WORKS",
Q685="Projet OCM (NOKIA)","PLANNED WORKS",
Q685="ACCESS-ISSUE","ACCESS-ISSUE",
Q685="Projet OCM (ZTE, NOKIA, autres projets)","PLANNED WORKS",
Q685="No root CAuse","No root cause",
Q685="ODU HS","ACTIVE",
Q685="IP &amp; VLAN","ACTIVE",
Q685="Warehouse HUAWEI","SPARE-ISSUE",
Q685="SPARE-HS","SPARE-ISSUE",
Q685="Power Telco","ACTIVE"
),"")</f>
        <v>No root cause</v>
      </c>
      <c r="S685" s="56" t="s">
        <v>17</v>
      </c>
      <c r="T685" s="7" t="s">
        <v>17</v>
      </c>
      <c r="U685" s="57" t="s">
        <v>17</v>
      </c>
      <c r="V685" s="57" t="s">
        <v>17</v>
      </c>
      <c r="W685" s="57" t="s">
        <v>17</v>
      </c>
      <c r="X685" s="57" t="s">
        <v>17</v>
      </c>
      <c r="Y685" s="57" t="s">
        <v>17</v>
      </c>
      <c r="Z685" s="57" t="s">
        <v>17</v>
      </c>
      <c r="AA685" s="57" t="s">
        <v>17</v>
      </c>
      <c r="AB685" s="57" t="s">
        <v>17</v>
      </c>
      <c r="AC685" s="57" t="s">
        <v>17</v>
      </c>
      <c r="AD685" s="57" t="s">
        <v>17</v>
      </c>
      <c r="AE685" s="57" t="s">
        <v>17</v>
      </c>
      <c r="AF685" s="57" t="s">
        <v>17</v>
      </c>
      <c r="AG685" s="57" t="s">
        <v>17</v>
      </c>
      <c r="AH685" s="57" t="s">
        <v>17</v>
      </c>
      <c r="AI685" s="57" t="s">
        <v>17</v>
      </c>
      <c r="AJ685" s="15"/>
      <c r="AK685" s="15"/>
      <c r="AL685" s="15"/>
      <c r="AM685" s="15"/>
    </row>
    <row r="686" spans="1:39" s="14" customFormat="1" x14ac:dyDescent="0.35">
      <c r="A686" s="1" t="s">
        <v>1574</v>
      </c>
      <c r="B686" s="1" t="s">
        <v>1575</v>
      </c>
      <c r="C686" s="3"/>
      <c r="D686" s="1" t="s">
        <v>12</v>
      </c>
      <c r="E686" s="1" t="s">
        <v>304</v>
      </c>
      <c r="F686" s="3" t="s">
        <v>39</v>
      </c>
      <c r="G686" s="1" t="s">
        <v>40</v>
      </c>
      <c r="H686" s="51" t="str">
        <f>_xlfn.XLOOKUP(B686,'[1]Nur des jours'!$B:$B,'[1]Nur des jours'!$H:$H,"")</f>
        <v>ZTE</v>
      </c>
      <c r="I686" s="52">
        <v>0</v>
      </c>
      <c r="J686" s="52">
        <v>0</v>
      </c>
      <c r="K686" s="52">
        <v>0</v>
      </c>
      <c r="L686" s="53">
        <v>0</v>
      </c>
      <c r="M686" s="54" t="s">
        <v>5374</v>
      </c>
      <c r="N686" s="55"/>
      <c r="O686" s="16" t="str" cm="1">
        <f t="array" ref="O686">IFERROR(_xlfn.IFS(
Q686="MPR ISSUE","PDH",
Q686="BSS Hardware Issue","BSS",
Q686="Sites strategiques, MLL, Pylone, etc.","ENVTECH",
Q686="AKTIVCO DEFAUT GE &amp; POWER Cabinet","AKTIVCO",
Q686="AKTIVCO Coupure ENEO &amp; Baisse de tension","AKTIVCO GRID ONLY",
Q686="Coupure ENEO &amp; Baisse de tension","IHS GRID ONLY",
Q686="Defaut GE &amp; POWER Cabinet","IHS",
Q686="Sharing","Partners",
Q686="SIte strategiques &amp; DataCenter","SST &amp; DC",
Q686="Exclu","Exclu",
Q686="SAT","SAT",
Q686="SPARE-ISSUE","SPARE-ISSUE",
Q686="Fiber CAmtel","TRANS_FO_CAMTEL",
Q686="Fiber AOF","Fiber AOF",
Q686="Projet OCM (HUAWEI)","TRAVAUX-HUAWEI",
Q686="Projet OCM (NOKIA)","TRAVAUX-NOKIA",
Q686="ACCESS-ISSUE","ACCESS-ISSUE",
Q686="Projet OCM (ZTE, NOKIA, autres projets)","TRAVAUX OCM",
Q686="No root CAuse","No root cause",
Q686="ODU HS","PDH",
Q686="IP &amp; VLAN","PDH",
Q686="Warehouse HUAWEI","SPARE-ISSUE",
Q686="SPARE-HS","SPARE-ISSUE",
Q686="Power Telco","BSS"
),"")</f>
        <v>No root cause</v>
      </c>
      <c r="P686" s="22" t="str" cm="1">
        <f t="array" ref="P686">IFERROR(_xlfn.IFS(
Q686="MPR ISSUE","TX ISSUE",
Q686="BSS Hardware Issue","RAN ISSUE",
Q686="Sites strategiques, MLL, Pylone, etc.","ENVTECH",
Q686="AKTIVCO DEFAUT GE &amp; POWER Cabinet","POWER ISSUE",
Q686="AKTIVCO Coupure ENEO &amp; Baisse de tension","POWER ISSUE",
Q686="Coupure ENEO &amp; Baisse de tension","POWER ISSUE",
Q686="Defaut GE &amp; POWER Cabinet","POWER ISSUE",
Q686="Sharing","POWER ISSUE",
Q686="SIte strategiques &amp; DataCenter","POWER ISSUE",
Q686="Exclu","Exclu",
Q686="SAT","TX ISSUE",
Q686="SPARE-ISSUE","SPARE-ISSUE",
Q686="Fiber CAmtel","TX ISSUE",
Q686="Fiber AOF","TX ISSUE",
Q686="Projet OCM (HUAWEI)","TRAVAUX-HUAWEI",
Q686="Projet OCM (NOKIA)","TRAVAUX -NOKIA",
Q686="ACCESS-ISSUE","ACCESS-ISSUE",
Q686="Projet OCM (ZTE, NOKIA, autres projets)","TRAVAUX OCM",
Q686="No root CAuse","No root cause",
Q686="ODU HS","TX ISSUE",
Q686="IP &amp; VLAN","TX ISSUE",
Q686="Warehouse HUAWEI","SPARE-ISSUE",
Q686="SPARE-HS","SPARE-ISSUE",
Q686="Power Telco","RAN ISSUE"
),"")</f>
        <v>No root cause</v>
      </c>
      <c r="Q686" s="48" t="s">
        <v>5573</v>
      </c>
      <c r="R686" s="23" t="str" cm="1">
        <f t="array" ref="R686">IFERROR(_xlfn.IFS(
Q686="MPR ISSUE","ACTIVE",
Q686="BSS Hardware Issue","ACTIVE",
Q686="Sites strategiques, MLL, Pylone, etc.","PASSIVE",
Q686="AKTIVCO DEFAUT GE &amp; POWER Cabinet","PASSIVE",
Q686="AKTIVCO Coupure ENEO &amp; Baisse de tension","PASSIVE",
Q686="Coupure ENEO &amp; Baisse de tension","PASSIVE",
Q686="Defaut GE &amp; POWER Cabinet","PASSIVE",
Q686="Sharing","PASSIVE",
Q686="SIte strategiques &amp; DataCenter","PASSIVE",
Q686="Exclu","Exclu",
Q686="SAT","ACTIVE",
Q686="SPARE-ISSUE","SPARE-ISSUE",
Q686="Fiber CAmtel","ACTIVE",
Q686="Fiber AOF","ACTIVE",
Q686="Projet OCM (HUAWEI)","PLANNED WORKS",
Q686="Projet OCM (NOKIA)","PLANNED WORKS",
Q686="ACCESS-ISSUE","ACCESS-ISSUE",
Q686="Projet OCM (ZTE, NOKIA, autres projets)","PLANNED WORKS",
Q686="No root CAuse","No root cause",
Q686="ODU HS","ACTIVE",
Q686="IP &amp; VLAN","ACTIVE",
Q686="Warehouse HUAWEI","SPARE-ISSUE",
Q686="SPARE-HS","SPARE-ISSUE",
Q686="Power Telco","ACTIVE"
),"")</f>
        <v>No root cause</v>
      </c>
      <c r="S686" s="56" t="s">
        <v>17</v>
      </c>
      <c r="T686" s="7"/>
      <c r="U686" s="57" t="s">
        <v>17</v>
      </c>
      <c r="V686" s="57" t="s">
        <v>17</v>
      </c>
      <c r="W686" s="57" t="s">
        <v>17</v>
      </c>
      <c r="X686" s="57" t="s">
        <v>17</v>
      </c>
      <c r="Y686" s="57" t="s">
        <v>17</v>
      </c>
      <c r="Z686" s="57" t="s">
        <v>17</v>
      </c>
      <c r="AA686" s="57" t="s">
        <v>17</v>
      </c>
      <c r="AB686" s="57"/>
      <c r="AC686" s="57" t="s">
        <v>17</v>
      </c>
      <c r="AD686" s="57" t="s">
        <v>17</v>
      </c>
      <c r="AE686" s="57" t="s">
        <v>17</v>
      </c>
      <c r="AF686" s="57" t="s">
        <v>17</v>
      </c>
      <c r="AG686" s="57" t="s">
        <v>17</v>
      </c>
      <c r="AH686" s="57" t="s">
        <v>17</v>
      </c>
      <c r="AI686" s="57" t="s">
        <v>17</v>
      </c>
      <c r="AJ686" s="15"/>
      <c r="AK686" s="15"/>
      <c r="AL686" s="15"/>
      <c r="AM686" s="15"/>
    </row>
    <row r="687" spans="1:39" s="14" customFormat="1" x14ac:dyDescent="0.35">
      <c r="A687" s="1" t="s">
        <v>859</v>
      </c>
      <c r="B687" s="1" t="s">
        <v>860</v>
      </c>
      <c r="C687" s="3"/>
      <c r="D687" s="1" t="s">
        <v>12</v>
      </c>
      <c r="E687" s="1" t="s">
        <v>13</v>
      </c>
      <c r="F687" s="3" t="s">
        <v>39</v>
      </c>
      <c r="G687" s="1" t="s">
        <v>40</v>
      </c>
      <c r="H687" s="51" t="str">
        <f>_xlfn.XLOOKUP(B687,'[1]Nur des jours'!$B:$B,'[1]Nur des jours'!$H:$H,"")</f>
        <v>ZTE</v>
      </c>
      <c r="I687" s="52">
        <v>0</v>
      </c>
      <c r="J687" s="52">
        <v>0</v>
      </c>
      <c r="K687" s="52">
        <v>0</v>
      </c>
      <c r="L687" s="53">
        <v>0</v>
      </c>
      <c r="M687" s="54" t="s">
        <v>5374</v>
      </c>
      <c r="N687" s="55"/>
      <c r="O687" s="16" t="str" cm="1">
        <f t="array" ref="O687">IFERROR(_xlfn.IFS(
Q687="MPR ISSUE","PDH",
Q687="BSS Hardware Issue","BSS",
Q687="Sites strategiques, MLL, Pylone, etc.","ENVTECH",
Q687="AKTIVCO DEFAUT GE &amp; POWER Cabinet","AKTIVCO",
Q687="AKTIVCO Coupure ENEO &amp; Baisse de tension","AKTIVCO GRID ONLY",
Q687="Coupure ENEO &amp; Baisse de tension","IHS GRID ONLY",
Q687="Defaut GE &amp; POWER Cabinet","IHS",
Q687="Sharing","Partners",
Q687="SIte strategiques &amp; DataCenter","SST &amp; DC",
Q687="Exclu","Exclu",
Q687="SAT","SAT",
Q687="SPARE-ISSUE","SPARE-ISSUE",
Q687="Fiber CAmtel","TRANS_FO_CAMTEL",
Q687="Fiber AOF","Fiber AOF",
Q687="Projet OCM (HUAWEI)","TRAVAUX-HUAWEI",
Q687="Projet OCM (NOKIA)","TRAVAUX-NOKIA",
Q687="ACCESS-ISSUE","ACCESS-ISSUE",
Q687="Projet OCM (ZTE, NOKIA, autres projets)","TRAVAUX OCM",
Q687="No root CAuse","No root cause",
Q687="ODU HS","PDH",
Q687="IP &amp; VLAN","PDH",
Q687="Warehouse HUAWEI","SPARE-ISSUE",
Q687="SPARE-HS","SPARE-ISSUE",
Q687="Power Telco","BSS"
),"")</f>
        <v>No root cause</v>
      </c>
      <c r="P687" s="22" t="str" cm="1">
        <f t="array" ref="P687">IFERROR(_xlfn.IFS(
Q687="MPR ISSUE","TX ISSUE",
Q687="BSS Hardware Issue","RAN ISSUE",
Q687="Sites strategiques, MLL, Pylone, etc.","ENVTECH",
Q687="AKTIVCO DEFAUT GE &amp; POWER Cabinet","POWER ISSUE",
Q687="AKTIVCO Coupure ENEO &amp; Baisse de tension","POWER ISSUE",
Q687="Coupure ENEO &amp; Baisse de tension","POWER ISSUE",
Q687="Defaut GE &amp; POWER Cabinet","POWER ISSUE",
Q687="Sharing","POWER ISSUE",
Q687="SIte strategiques &amp; DataCenter","POWER ISSUE",
Q687="Exclu","Exclu",
Q687="SAT","TX ISSUE",
Q687="SPARE-ISSUE","SPARE-ISSUE",
Q687="Fiber CAmtel","TX ISSUE",
Q687="Fiber AOF","TX ISSUE",
Q687="Projet OCM (HUAWEI)","TRAVAUX-HUAWEI",
Q687="Projet OCM (NOKIA)","TRAVAUX -NOKIA",
Q687="ACCESS-ISSUE","ACCESS-ISSUE",
Q687="Projet OCM (ZTE, NOKIA, autres projets)","TRAVAUX OCM",
Q687="No root CAuse","No root cause",
Q687="ODU HS","TX ISSUE",
Q687="IP &amp; VLAN","TX ISSUE",
Q687="Warehouse HUAWEI","SPARE-ISSUE",
Q687="SPARE-HS","SPARE-ISSUE",
Q687="Power Telco","RAN ISSUE"
),"")</f>
        <v>No root cause</v>
      </c>
      <c r="Q687" s="48" t="s">
        <v>5573</v>
      </c>
      <c r="R687" s="23" t="str" cm="1">
        <f t="array" ref="R687">IFERROR(_xlfn.IFS(
Q687="MPR ISSUE","ACTIVE",
Q687="BSS Hardware Issue","ACTIVE",
Q687="Sites strategiques, MLL, Pylone, etc.","PASSIVE",
Q687="AKTIVCO DEFAUT GE &amp; POWER Cabinet","PASSIVE",
Q687="AKTIVCO Coupure ENEO &amp; Baisse de tension","PASSIVE",
Q687="Coupure ENEO &amp; Baisse de tension","PASSIVE",
Q687="Defaut GE &amp; POWER Cabinet","PASSIVE",
Q687="Sharing","PASSIVE",
Q687="SIte strategiques &amp; DataCenter","PASSIVE",
Q687="Exclu","Exclu",
Q687="SAT","ACTIVE",
Q687="SPARE-ISSUE","SPARE-ISSUE",
Q687="Fiber CAmtel","ACTIVE",
Q687="Fiber AOF","ACTIVE",
Q687="Projet OCM (HUAWEI)","PLANNED WORKS",
Q687="Projet OCM (NOKIA)","PLANNED WORKS",
Q687="ACCESS-ISSUE","ACCESS-ISSUE",
Q687="Projet OCM (ZTE, NOKIA, autres projets)","PLANNED WORKS",
Q687="No root CAuse","No root cause",
Q687="ODU HS","ACTIVE",
Q687="IP &amp; VLAN","ACTIVE",
Q687="Warehouse HUAWEI","SPARE-ISSUE",
Q687="SPARE-HS","SPARE-ISSUE",
Q687="Power Telco","ACTIVE"
),"")</f>
        <v>No root cause</v>
      </c>
      <c r="S687" s="56" t="s">
        <v>17</v>
      </c>
      <c r="T687" s="7"/>
      <c r="U687" s="57" t="s">
        <v>17</v>
      </c>
      <c r="V687" s="57" t="s">
        <v>17</v>
      </c>
      <c r="W687" s="57" t="s">
        <v>17</v>
      </c>
      <c r="X687" s="57" t="s">
        <v>17</v>
      </c>
      <c r="Y687" s="57" t="s">
        <v>17</v>
      </c>
      <c r="Z687" s="57" t="s">
        <v>17</v>
      </c>
      <c r="AA687" s="57" t="s">
        <v>17</v>
      </c>
      <c r="AB687" s="57"/>
      <c r="AC687" s="57" t="s">
        <v>17</v>
      </c>
      <c r="AD687" s="57" t="s">
        <v>17</v>
      </c>
      <c r="AE687" s="57" t="s">
        <v>17</v>
      </c>
      <c r="AF687" s="57" t="s">
        <v>17</v>
      </c>
      <c r="AG687" s="57" t="s">
        <v>17</v>
      </c>
      <c r="AH687" s="57" t="s">
        <v>17</v>
      </c>
      <c r="AI687" s="57" t="s">
        <v>17</v>
      </c>
      <c r="AJ687" s="15"/>
      <c r="AK687" s="15"/>
      <c r="AL687" s="15"/>
      <c r="AM687" s="15"/>
    </row>
    <row r="688" spans="1:39" s="14" customFormat="1" x14ac:dyDescent="0.35">
      <c r="A688" s="1" t="s">
        <v>3456</v>
      </c>
      <c r="B688" s="1" t="s">
        <v>3457</v>
      </c>
      <c r="C688" s="3"/>
      <c r="D688" s="1" t="s">
        <v>12</v>
      </c>
      <c r="E688" s="1" t="s">
        <v>13</v>
      </c>
      <c r="F688" s="3" t="s">
        <v>39</v>
      </c>
      <c r="G688" s="1" t="s">
        <v>40</v>
      </c>
      <c r="H688" s="51" t="str">
        <f>_xlfn.XLOOKUP(B688,'[1]Nur des jours'!$B:$B,'[1]Nur des jours'!$H:$H,"")</f>
        <v>ZTE</v>
      </c>
      <c r="I688" s="52">
        <v>0</v>
      </c>
      <c r="J688" s="52">
        <v>0</v>
      </c>
      <c r="K688" s="52">
        <v>0</v>
      </c>
      <c r="L688" s="53">
        <v>0</v>
      </c>
      <c r="M688" s="54" t="s">
        <v>5374</v>
      </c>
      <c r="N688" s="55"/>
      <c r="O688" s="16" t="str" cm="1">
        <f t="array" ref="O688">IFERROR(_xlfn.IFS(
Q688="MPR ISSUE","PDH",
Q688="BSS Hardware Issue","BSS",
Q688="Sites strategiques, MLL, Pylone, etc.","ENVTECH",
Q688="AKTIVCO DEFAUT GE &amp; POWER Cabinet","AKTIVCO",
Q688="AKTIVCO Coupure ENEO &amp; Baisse de tension","AKTIVCO GRID ONLY",
Q688="Coupure ENEO &amp; Baisse de tension","IHS GRID ONLY",
Q688="Defaut GE &amp; POWER Cabinet","IHS",
Q688="Sharing","Partners",
Q688="SIte strategiques &amp; DataCenter","SST &amp; DC",
Q688="Exclu","Exclu",
Q688="SAT","SAT",
Q688="SPARE-ISSUE","SPARE-ISSUE",
Q688="Fiber CAmtel","TRANS_FO_CAMTEL",
Q688="Fiber AOF","Fiber AOF",
Q688="Projet OCM (HUAWEI)","TRAVAUX-HUAWEI",
Q688="Projet OCM (NOKIA)","TRAVAUX-NOKIA",
Q688="ACCESS-ISSUE","ACCESS-ISSUE",
Q688="Projet OCM (ZTE, NOKIA, autres projets)","TRAVAUX OCM",
Q688="No root CAuse","No root cause",
Q688="ODU HS","PDH",
Q688="IP &amp; VLAN","PDH",
Q688="Warehouse HUAWEI","SPARE-ISSUE",
Q688="SPARE-HS","SPARE-ISSUE",
Q688="Power Telco","BSS"
),"")</f>
        <v>No root cause</v>
      </c>
      <c r="P688" s="22" t="str" cm="1">
        <f t="array" ref="P688">IFERROR(_xlfn.IFS(
Q688="MPR ISSUE","TX ISSUE",
Q688="BSS Hardware Issue","RAN ISSUE",
Q688="Sites strategiques, MLL, Pylone, etc.","ENVTECH",
Q688="AKTIVCO DEFAUT GE &amp; POWER Cabinet","POWER ISSUE",
Q688="AKTIVCO Coupure ENEO &amp; Baisse de tension","POWER ISSUE",
Q688="Coupure ENEO &amp; Baisse de tension","POWER ISSUE",
Q688="Defaut GE &amp; POWER Cabinet","POWER ISSUE",
Q688="Sharing","POWER ISSUE",
Q688="SIte strategiques &amp; DataCenter","POWER ISSUE",
Q688="Exclu","Exclu",
Q688="SAT","TX ISSUE",
Q688="SPARE-ISSUE","SPARE-ISSUE",
Q688="Fiber CAmtel","TX ISSUE",
Q688="Fiber AOF","TX ISSUE",
Q688="Projet OCM (HUAWEI)","TRAVAUX-HUAWEI",
Q688="Projet OCM (NOKIA)","TRAVAUX -NOKIA",
Q688="ACCESS-ISSUE","ACCESS-ISSUE",
Q688="Projet OCM (ZTE, NOKIA, autres projets)","TRAVAUX OCM",
Q688="No root CAuse","No root cause",
Q688="ODU HS","TX ISSUE",
Q688="IP &amp; VLAN","TX ISSUE",
Q688="Warehouse HUAWEI","SPARE-ISSUE",
Q688="SPARE-HS","SPARE-ISSUE",
Q688="Power Telco","RAN ISSUE"
),"")</f>
        <v>No root cause</v>
      </c>
      <c r="Q688" s="48" t="s">
        <v>5573</v>
      </c>
      <c r="R688" s="23" t="str" cm="1">
        <f t="array" ref="R688">IFERROR(_xlfn.IFS(
Q688="MPR ISSUE","ACTIVE",
Q688="BSS Hardware Issue","ACTIVE",
Q688="Sites strategiques, MLL, Pylone, etc.","PASSIVE",
Q688="AKTIVCO DEFAUT GE &amp; POWER Cabinet","PASSIVE",
Q688="AKTIVCO Coupure ENEO &amp; Baisse de tension","PASSIVE",
Q688="Coupure ENEO &amp; Baisse de tension","PASSIVE",
Q688="Defaut GE &amp; POWER Cabinet","PASSIVE",
Q688="Sharing","PASSIVE",
Q688="SIte strategiques &amp; DataCenter","PASSIVE",
Q688="Exclu","Exclu",
Q688="SAT","ACTIVE",
Q688="SPARE-ISSUE","SPARE-ISSUE",
Q688="Fiber CAmtel","ACTIVE",
Q688="Fiber AOF","ACTIVE",
Q688="Projet OCM (HUAWEI)","PLANNED WORKS",
Q688="Projet OCM (NOKIA)","PLANNED WORKS",
Q688="ACCESS-ISSUE","ACCESS-ISSUE",
Q688="Projet OCM (ZTE, NOKIA, autres projets)","PLANNED WORKS",
Q688="No root CAuse","No root cause",
Q688="ODU HS","ACTIVE",
Q688="IP &amp; VLAN","ACTIVE",
Q688="Warehouse HUAWEI","SPARE-ISSUE",
Q688="SPARE-HS","SPARE-ISSUE",
Q688="Power Telco","ACTIVE"
),"")</f>
        <v>No root cause</v>
      </c>
      <c r="S688" s="56" t="s">
        <v>17</v>
      </c>
      <c r="T688" s="7"/>
      <c r="U688" s="57" t="s">
        <v>17</v>
      </c>
      <c r="V688" s="57" t="s">
        <v>17</v>
      </c>
      <c r="W688" s="57" t="s">
        <v>17</v>
      </c>
      <c r="X688" s="57" t="s">
        <v>17</v>
      </c>
      <c r="Y688" s="57" t="s">
        <v>17</v>
      </c>
      <c r="Z688" s="57" t="s">
        <v>17</v>
      </c>
      <c r="AA688" s="57" t="s">
        <v>17</v>
      </c>
      <c r="AB688" s="57"/>
      <c r="AC688" s="57" t="s">
        <v>17</v>
      </c>
      <c r="AD688" s="57" t="s">
        <v>17</v>
      </c>
      <c r="AE688" s="57" t="s">
        <v>17</v>
      </c>
      <c r="AF688" s="57" t="s">
        <v>17</v>
      </c>
      <c r="AG688" s="57" t="s">
        <v>17</v>
      </c>
      <c r="AH688" s="57" t="s">
        <v>17</v>
      </c>
      <c r="AI688" s="57" t="s">
        <v>17</v>
      </c>
      <c r="AJ688" s="15"/>
      <c r="AK688" s="15"/>
      <c r="AL688" s="15"/>
      <c r="AM688" s="15"/>
    </row>
    <row r="689" spans="1:39" s="14" customFormat="1" x14ac:dyDescent="0.35">
      <c r="A689" s="1" t="s">
        <v>2929</v>
      </c>
      <c r="B689" s="1" t="s">
        <v>2930</v>
      </c>
      <c r="C689" s="3"/>
      <c r="D689" s="1" t="s">
        <v>23</v>
      </c>
      <c r="E689" s="1" t="s">
        <v>82</v>
      </c>
      <c r="F689" s="3" t="s">
        <v>57</v>
      </c>
      <c r="G689" s="1" t="s">
        <v>86</v>
      </c>
      <c r="H689" s="59" t="str">
        <f>_xlfn.XLOOKUP(B689,'[1]Nur des jours'!$B:$B,'[1]Nur des jours'!$H:$H,"")</f>
        <v>Huawei</v>
      </c>
      <c r="I689" s="52">
        <v>0</v>
      </c>
      <c r="J689" s="52">
        <v>0</v>
      </c>
      <c r="K689" s="52">
        <v>0</v>
      </c>
      <c r="L689" s="53">
        <v>0</v>
      </c>
      <c r="M689" s="54" t="s">
        <v>5374</v>
      </c>
      <c r="N689" s="55"/>
      <c r="O689" s="16" t="str" cm="1">
        <f t="array" ref="O689">IFERROR(_xlfn.IFS(
Q689="MPR ISSUE","PDH",
Q689="BSS Hardware Issue","BSS",
Q689="Sites strategiques, MLL, Pylone, etc.","ENVTECH",
Q689="AKTIVCO DEFAUT GE &amp; POWER Cabinet","AKTIVCO",
Q689="AKTIVCO Coupure ENEO &amp; Baisse de tension","AKTIVCO GRID ONLY",
Q689="Coupure ENEO &amp; Baisse de tension","IHS GRID ONLY",
Q689="Defaut GE &amp; POWER Cabinet","IHS",
Q689="Sharing","Partners",
Q689="SIte strategiques &amp; DataCenter","SST &amp; DC",
Q689="Exclu","Exclu",
Q689="SAT","SAT",
Q689="SPARE-ISSUE","SPARE-ISSUE",
Q689="Fiber CAmtel","TRANS_FO_CAMTEL",
Q689="Fiber AOF","Fiber AOF",
Q689="Projet OCM (HUAWEI)","TRAVAUX-HUAWEI",
Q689="Projet OCM (NOKIA)","TRAVAUX-NOKIA",
Q689="ACCESS-ISSUE","ACCESS-ISSUE",
Q689="Projet OCM (ZTE, NOKIA, autres projets)","TRAVAUX OCM",
Q689="No root CAuse","No root cause",
Q689="ODU HS","PDH",
Q689="IP &amp; VLAN","PDH",
Q689="Warehouse HUAWEI","SPARE-ISSUE",
Q689="SPARE-HS","SPARE-ISSUE",
Q689="Power Telco","BSS"
),"")</f>
        <v>No root cause</v>
      </c>
      <c r="P689" s="22" t="str" cm="1">
        <f t="array" ref="P689">IFERROR(_xlfn.IFS(
Q689="MPR ISSUE","TX ISSUE",
Q689="BSS Hardware Issue","RAN ISSUE",
Q689="Sites strategiques, MLL, Pylone, etc.","ENVTECH",
Q689="AKTIVCO DEFAUT GE &amp; POWER Cabinet","POWER ISSUE",
Q689="AKTIVCO Coupure ENEO &amp; Baisse de tension","POWER ISSUE",
Q689="Coupure ENEO &amp; Baisse de tension","POWER ISSUE",
Q689="Defaut GE &amp; POWER Cabinet","POWER ISSUE",
Q689="Sharing","POWER ISSUE",
Q689="SIte strategiques &amp; DataCenter","POWER ISSUE",
Q689="Exclu","Exclu",
Q689="SAT","TX ISSUE",
Q689="SPARE-ISSUE","SPARE-ISSUE",
Q689="Fiber CAmtel","TX ISSUE",
Q689="Fiber AOF","TX ISSUE",
Q689="Projet OCM (HUAWEI)","TRAVAUX-HUAWEI",
Q689="Projet OCM (NOKIA)","TRAVAUX -NOKIA",
Q689="ACCESS-ISSUE","ACCESS-ISSUE",
Q689="Projet OCM (ZTE, NOKIA, autres projets)","TRAVAUX OCM",
Q689="No root CAuse","No root cause",
Q689="ODU HS","TX ISSUE",
Q689="IP &amp; VLAN","TX ISSUE",
Q689="Warehouse HUAWEI","SPARE-ISSUE",
Q689="SPARE-HS","SPARE-ISSUE",
Q689="Power Telco","RAN ISSUE"
),"")</f>
        <v>No root cause</v>
      </c>
      <c r="Q689" s="48" t="s">
        <v>5573</v>
      </c>
      <c r="R689" s="23" t="str" cm="1">
        <f t="array" ref="R689">IFERROR(_xlfn.IFS(
Q689="MPR ISSUE","ACTIVE",
Q689="BSS Hardware Issue","ACTIVE",
Q689="Sites strategiques, MLL, Pylone, etc.","PASSIVE",
Q689="AKTIVCO DEFAUT GE &amp; POWER Cabinet","PASSIVE",
Q689="AKTIVCO Coupure ENEO &amp; Baisse de tension","PASSIVE",
Q689="Coupure ENEO &amp; Baisse de tension","PASSIVE",
Q689="Defaut GE &amp; POWER Cabinet","PASSIVE",
Q689="Sharing","PASSIVE",
Q689="SIte strategiques &amp; DataCenter","PASSIVE",
Q689="Exclu","Exclu",
Q689="SAT","ACTIVE",
Q689="SPARE-ISSUE","SPARE-ISSUE",
Q689="Fiber CAmtel","ACTIVE",
Q689="Fiber AOF","ACTIVE",
Q689="Projet OCM (HUAWEI)","PLANNED WORKS",
Q689="Projet OCM (NOKIA)","PLANNED WORKS",
Q689="ACCESS-ISSUE","ACCESS-ISSUE",
Q689="Projet OCM (ZTE, NOKIA, autres projets)","PLANNED WORKS",
Q689="No root CAuse","No root cause",
Q689="ODU HS","ACTIVE",
Q689="IP &amp; VLAN","ACTIVE",
Q689="Warehouse HUAWEI","SPARE-ISSUE",
Q689="SPARE-HS","SPARE-ISSUE",
Q689="Power Telco","ACTIVE"
),"")</f>
        <v>No root cause</v>
      </c>
      <c r="S689" s="56" t="s">
        <v>17</v>
      </c>
      <c r="T689" s="7" t="s">
        <v>17</v>
      </c>
      <c r="U689" s="57" t="s">
        <v>17</v>
      </c>
      <c r="V689" s="57" t="s">
        <v>17</v>
      </c>
      <c r="W689" s="57" t="s">
        <v>17</v>
      </c>
      <c r="X689" s="57" t="s">
        <v>17</v>
      </c>
      <c r="Y689" s="57" t="s">
        <v>17</v>
      </c>
      <c r="Z689" s="57" t="s">
        <v>17</v>
      </c>
      <c r="AA689" s="57" t="s">
        <v>17</v>
      </c>
      <c r="AB689" s="57"/>
      <c r="AC689" s="57" t="s">
        <v>17</v>
      </c>
      <c r="AD689" s="57" t="s">
        <v>17</v>
      </c>
      <c r="AE689" s="57" t="s">
        <v>17</v>
      </c>
      <c r="AF689" s="57" t="s">
        <v>17</v>
      </c>
      <c r="AG689" s="57" t="s">
        <v>17</v>
      </c>
      <c r="AH689" s="57" t="s">
        <v>17</v>
      </c>
      <c r="AI689" s="57" t="s">
        <v>17</v>
      </c>
      <c r="AJ689" s="15"/>
      <c r="AK689" s="15"/>
      <c r="AL689" s="15"/>
      <c r="AM689" s="15"/>
    </row>
    <row r="690" spans="1:39" s="14" customFormat="1" x14ac:dyDescent="0.35">
      <c r="A690" s="1" t="s">
        <v>867</v>
      </c>
      <c r="B690" s="1" t="s">
        <v>868</v>
      </c>
      <c r="C690" s="3"/>
      <c r="D690" s="1" t="s">
        <v>23</v>
      </c>
      <c r="E690" s="1" t="s">
        <v>32</v>
      </c>
      <c r="F690" s="3" t="s">
        <v>39</v>
      </c>
      <c r="G690" s="1" t="s">
        <v>40</v>
      </c>
      <c r="H690" s="51" t="str">
        <f>_xlfn.XLOOKUP(B690,'[1]Nur des jours'!$B:$B,'[1]Nur des jours'!$H:$H,"")</f>
        <v>ZTE</v>
      </c>
      <c r="I690" s="52">
        <v>0</v>
      </c>
      <c r="J690" s="52">
        <v>0</v>
      </c>
      <c r="K690" s="52">
        <v>0</v>
      </c>
      <c r="L690" s="53">
        <v>0</v>
      </c>
      <c r="M690" s="54" t="s">
        <v>5374</v>
      </c>
      <c r="N690" s="55"/>
      <c r="O690" s="16" t="str" cm="1">
        <f t="array" ref="O690">IFERROR(_xlfn.IFS(
Q690="MPR ISSUE","PDH",
Q690="BSS Hardware Issue","BSS",
Q690="Sites strategiques, MLL, Pylone, etc.","ENVTECH",
Q690="AKTIVCO DEFAUT GE &amp; POWER Cabinet","AKTIVCO",
Q690="AKTIVCO Coupure ENEO &amp; Baisse de tension","AKTIVCO GRID ONLY",
Q690="Coupure ENEO &amp; Baisse de tension","IHS GRID ONLY",
Q690="Defaut GE &amp; POWER Cabinet","IHS",
Q690="Sharing","Partners",
Q690="SIte strategiques &amp; DataCenter","SST &amp; DC",
Q690="Exclu","Exclu",
Q690="SAT","SAT",
Q690="SPARE-ISSUE","SPARE-ISSUE",
Q690="Fiber CAmtel","TRANS_FO_CAMTEL",
Q690="Fiber AOF","Fiber AOF",
Q690="Projet OCM (HUAWEI)","TRAVAUX-HUAWEI",
Q690="Projet OCM (NOKIA)","TRAVAUX-NOKIA",
Q690="ACCESS-ISSUE","ACCESS-ISSUE",
Q690="Projet OCM (ZTE, NOKIA, autres projets)","TRAVAUX OCM",
Q690="No root CAuse","No root cause",
Q690="ODU HS","PDH",
Q690="IP &amp; VLAN","PDH",
Q690="Warehouse HUAWEI","SPARE-ISSUE",
Q690="SPARE-HS","SPARE-ISSUE",
Q690="Power Telco","BSS"
),"")</f>
        <v>No root cause</v>
      </c>
      <c r="P690" s="22" t="str" cm="1">
        <f t="array" ref="P690">IFERROR(_xlfn.IFS(
Q690="MPR ISSUE","TX ISSUE",
Q690="BSS Hardware Issue","RAN ISSUE",
Q690="Sites strategiques, MLL, Pylone, etc.","ENVTECH",
Q690="AKTIVCO DEFAUT GE &amp; POWER Cabinet","POWER ISSUE",
Q690="AKTIVCO Coupure ENEO &amp; Baisse de tension","POWER ISSUE",
Q690="Coupure ENEO &amp; Baisse de tension","POWER ISSUE",
Q690="Defaut GE &amp; POWER Cabinet","POWER ISSUE",
Q690="Sharing","POWER ISSUE",
Q690="SIte strategiques &amp; DataCenter","POWER ISSUE",
Q690="Exclu","Exclu",
Q690="SAT","TX ISSUE",
Q690="SPARE-ISSUE","SPARE-ISSUE",
Q690="Fiber CAmtel","TX ISSUE",
Q690="Fiber AOF","TX ISSUE",
Q690="Projet OCM (HUAWEI)","TRAVAUX-HUAWEI",
Q690="Projet OCM (NOKIA)","TRAVAUX -NOKIA",
Q690="ACCESS-ISSUE","ACCESS-ISSUE",
Q690="Projet OCM (ZTE, NOKIA, autres projets)","TRAVAUX OCM",
Q690="No root CAuse","No root cause",
Q690="ODU HS","TX ISSUE",
Q690="IP &amp; VLAN","TX ISSUE",
Q690="Warehouse HUAWEI","SPARE-ISSUE",
Q690="SPARE-HS","SPARE-ISSUE",
Q690="Power Telco","RAN ISSUE"
),"")</f>
        <v>No root cause</v>
      </c>
      <c r="Q690" s="48" t="s">
        <v>5573</v>
      </c>
      <c r="R690" s="23" t="str" cm="1">
        <f t="array" ref="R690">IFERROR(_xlfn.IFS(
Q690="MPR ISSUE","ACTIVE",
Q690="BSS Hardware Issue","ACTIVE",
Q690="Sites strategiques, MLL, Pylone, etc.","PASSIVE",
Q690="AKTIVCO DEFAUT GE &amp; POWER Cabinet","PASSIVE",
Q690="AKTIVCO Coupure ENEO &amp; Baisse de tension","PASSIVE",
Q690="Coupure ENEO &amp; Baisse de tension","PASSIVE",
Q690="Defaut GE &amp; POWER Cabinet","PASSIVE",
Q690="Sharing","PASSIVE",
Q690="SIte strategiques &amp; DataCenter","PASSIVE",
Q690="Exclu","Exclu",
Q690="SAT","ACTIVE",
Q690="SPARE-ISSUE","SPARE-ISSUE",
Q690="Fiber CAmtel","ACTIVE",
Q690="Fiber AOF","ACTIVE",
Q690="Projet OCM (HUAWEI)","PLANNED WORKS",
Q690="Projet OCM (NOKIA)","PLANNED WORKS",
Q690="ACCESS-ISSUE","ACCESS-ISSUE",
Q690="Projet OCM (ZTE, NOKIA, autres projets)","PLANNED WORKS",
Q690="No root CAuse","No root cause",
Q690="ODU HS","ACTIVE",
Q690="IP &amp; VLAN","ACTIVE",
Q690="Warehouse HUAWEI","SPARE-ISSUE",
Q690="SPARE-HS","SPARE-ISSUE",
Q690="Power Telco","ACTIVE"
),"")</f>
        <v>No root cause</v>
      </c>
      <c r="S690" s="56" t="s">
        <v>17</v>
      </c>
      <c r="T690" s="7"/>
      <c r="U690" s="57" t="s">
        <v>17</v>
      </c>
      <c r="V690" s="57" t="s">
        <v>17</v>
      </c>
      <c r="W690" s="57" t="s">
        <v>17</v>
      </c>
      <c r="X690" s="57" t="s">
        <v>17</v>
      </c>
      <c r="Y690" s="57" t="s">
        <v>17</v>
      </c>
      <c r="Z690" s="57" t="s">
        <v>17</v>
      </c>
      <c r="AA690" s="57" t="s">
        <v>17</v>
      </c>
      <c r="AB690" s="57"/>
      <c r="AC690" s="57" t="s">
        <v>17</v>
      </c>
      <c r="AD690" s="57" t="s">
        <v>17</v>
      </c>
      <c r="AE690" s="57" t="s">
        <v>17</v>
      </c>
      <c r="AF690" s="57" t="s">
        <v>17</v>
      </c>
      <c r="AG690" s="57" t="s">
        <v>17</v>
      </c>
      <c r="AH690" s="57" t="s">
        <v>17</v>
      </c>
      <c r="AI690" s="57" t="s">
        <v>17</v>
      </c>
      <c r="AJ690" s="15"/>
      <c r="AK690" s="15"/>
      <c r="AL690" s="15"/>
      <c r="AM690" s="15"/>
    </row>
    <row r="691" spans="1:39" s="14" customFormat="1" x14ac:dyDescent="0.35">
      <c r="A691" s="1" t="s">
        <v>3542</v>
      </c>
      <c r="B691" s="1" t="s">
        <v>3543</v>
      </c>
      <c r="C691" s="3"/>
      <c r="D691" s="1" t="s">
        <v>23</v>
      </c>
      <c r="E691" s="1" t="s">
        <v>190</v>
      </c>
      <c r="F691" s="3" t="s">
        <v>71</v>
      </c>
      <c r="G691" s="1" t="s">
        <v>3542</v>
      </c>
      <c r="H691" s="60" t="str">
        <f>_xlfn.XLOOKUP(B691,'[1]Nur des jours'!$B:$B,'[1]Nur des jours'!$H:$H,"")</f>
        <v>NOKIA</v>
      </c>
      <c r="I691" s="52">
        <v>0</v>
      </c>
      <c r="J691" s="52">
        <v>0</v>
      </c>
      <c r="K691" s="52">
        <v>0</v>
      </c>
      <c r="L691" s="53">
        <v>0</v>
      </c>
      <c r="M691" s="54" t="s">
        <v>5374</v>
      </c>
      <c r="N691" s="55"/>
      <c r="O691" s="16" t="str" cm="1">
        <f t="array" ref="O691">IFERROR(_xlfn.IFS(
Q691="MPR ISSUE","PDH",
Q691="BSS Hardware Issue","BSS",
Q691="Sites strategiques, MLL, Pylone, etc.","ENVTECH",
Q691="AKTIVCO DEFAUT GE &amp; POWER Cabinet","AKTIVCO",
Q691="AKTIVCO Coupure ENEO &amp; Baisse de tension","AKTIVCO GRID ONLY",
Q691="Coupure ENEO &amp; Baisse de tension","IHS GRID ONLY",
Q691="Defaut GE &amp; POWER Cabinet","IHS",
Q691="Sharing","Partners",
Q691="SIte strategiques &amp; DataCenter","SST &amp; DC",
Q691="Exclu","Exclu",
Q691="SAT","SAT",
Q691="SPARE-ISSUE","SPARE-ISSUE",
Q691="Fiber CAmtel","TRANS_FO_CAMTEL",
Q691="Fiber AOF","Fiber AOF",
Q691="Projet OCM (HUAWEI)","TRAVAUX-HUAWEI",
Q691="Projet OCM (NOKIA)","TRAVAUX-NOKIA",
Q691="ACCESS-ISSUE","ACCESS-ISSUE",
Q691="Projet OCM (ZTE, NOKIA, autres projets)","TRAVAUX OCM",
Q691="No root CAuse","No root cause",
Q691="ODU HS","PDH",
Q691="IP &amp; VLAN","PDH",
Q691="Warehouse HUAWEI","SPARE-ISSUE",
Q691="SPARE-HS","SPARE-ISSUE",
Q691="Power Telco","BSS"
),"")</f>
        <v>No root cause</v>
      </c>
      <c r="P691" s="22" t="str" cm="1">
        <f t="array" ref="P691">IFERROR(_xlfn.IFS(
Q691="MPR ISSUE","TX ISSUE",
Q691="BSS Hardware Issue","RAN ISSUE",
Q691="Sites strategiques, MLL, Pylone, etc.","ENVTECH",
Q691="AKTIVCO DEFAUT GE &amp; POWER Cabinet","POWER ISSUE",
Q691="AKTIVCO Coupure ENEO &amp; Baisse de tension","POWER ISSUE",
Q691="Coupure ENEO &amp; Baisse de tension","POWER ISSUE",
Q691="Defaut GE &amp; POWER Cabinet","POWER ISSUE",
Q691="Sharing","POWER ISSUE",
Q691="SIte strategiques &amp; DataCenter","POWER ISSUE",
Q691="Exclu","Exclu",
Q691="SAT","TX ISSUE",
Q691="SPARE-ISSUE","SPARE-ISSUE",
Q691="Fiber CAmtel","TX ISSUE",
Q691="Fiber AOF","TX ISSUE",
Q691="Projet OCM (HUAWEI)","TRAVAUX-HUAWEI",
Q691="Projet OCM (NOKIA)","TRAVAUX -NOKIA",
Q691="ACCESS-ISSUE","ACCESS-ISSUE",
Q691="Projet OCM (ZTE, NOKIA, autres projets)","TRAVAUX OCM",
Q691="No root CAuse","No root cause",
Q691="ODU HS","TX ISSUE",
Q691="IP &amp; VLAN","TX ISSUE",
Q691="Warehouse HUAWEI","SPARE-ISSUE",
Q691="SPARE-HS","SPARE-ISSUE",
Q691="Power Telco","RAN ISSUE"
),"")</f>
        <v>No root cause</v>
      </c>
      <c r="Q691" s="48" t="s">
        <v>5573</v>
      </c>
      <c r="R691" s="23" t="str" cm="1">
        <f t="array" ref="R691">IFERROR(_xlfn.IFS(
Q691="MPR ISSUE","ACTIVE",
Q691="BSS Hardware Issue","ACTIVE",
Q691="Sites strategiques, MLL, Pylone, etc.","PASSIVE",
Q691="AKTIVCO DEFAUT GE &amp; POWER Cabinet","PASSIVE",
Q691="AKTIVCO Coupure ENEO &amp; Baisse de tension","PASSIVE",
Q691="Coupure ENEO &amp; Baisse de tension","PASSIVE",
Q691="Defaut GE &amp; POWER Cabinet","PASSIVE",
Q691="Sharing","PASSIVE",
Q691="SIte strategiques &amp; DataCenter","PASSIVE",
Q691="Exclu","Exclu",
Q691="SAT","ACTIVE",
Q691="SPARE-ISSUE","SPARE-ISSUE",
Q691="Fiber CAmtel","ACTIVE",
Q691="Fiber AOF","ACTIVE",
Q691="Projet OCM (HUAWEI)","PLANNED WORKS",
Q691="Projet OCM (NOKIA)","PLANNED WORKS",
Q691="ACCESS-ISSUE","ACCESS-ISSUE",
Q691="Projet OCM (ZTE, NOKIA, autres projets)","PLANNED WORKS",
Q691="No root CAuse","No root cause",
Q691="ODU HS","ACTIVE",
Q691="IP &amp; VLAN","ACTIVE",
Q691="Warehouse HUAWEI","SPARE-ISSUE",
Q691="SPARE-HS","SPARE-ISSUE",
Q691="Power Telco","ACTIVE"
),"")</f>
        <v>No root cause</v>
      </c>
      <c r="S691" s="56" t="s">
        <v>17</v>
      </c>
      <c r="T691" s="7" t="s">
        <v>17</v>
      </c>
      <c r="U691" s="57" t="s">
        <v>17</v>
      </c>
      <c r="V691" s="57" t="s">
        <v>17</v>
      </c>
      <c r="W691" s="57" t="s">
        <v>17</v>
      </c>
      <c r="X691" s="57" t="s">
        <v>17</v>
      </c>
      <c r="Y691" s="57" t="s">
        <v>17</v>
      </c>
      <c r="Z691" s="57" t="s">
        <v>17</v>
      </c>
      <c r="AA691" s="57" t="s">
        <v>17</v>
      </c>
      <c r="AB691" s="57"/>
      <c r="AC691" s="57" t="s">
        <v>17</v>
      </c>
      <c r="AD691" s="57" t="s">
        <v>17</v>
      </c>
      <c r="AE691" s="57" t="s">
        <v>17</v>
      </c>
      <c r="AF691" s="57" t="s">
        <v>17</v>
      </c>
      <c r="AG691" s="57" t="s">
        <v>17</v>
      </c>
      <c r="AH691" s="57" t="s">
        <v>17</v>
      </c>
      <c r="AI691" s="57" t="s">
        <v>17</v>
      </c>
      <c r="AJ691" s="15"/>
      <c r="AK691" s="15"/>
      <c r="AL691" s="15"/>
      <c r="AM691" s="15"/>
    </row>
    <row r="692" spans="1:39" s="14" customFormat="1" x14ac:dyDescent="0.35">
      <c r="A692" s="1" t="s">
        <v>747</v>
      </c>
      <c r="B692" s="1" t="s">
        <v>748</v>
      </c>
      <c r="C692" s="3"/>
      <c r="D692" s="1" t="s">
        <v>12</v>
      </c>
      <c r="E692" s="1" t="s">
        <v>147</v>
      </c>
      <c r="F692" s="3" t="s">
        <v>39</v>
      </c>
      <c r="G692" s="1" t="s">
        <v>40</v>
      </c>
      <c r="H692" s="51" t="str">
        <f>_xlfn.XLOOKUP(B692,'[1]Nur des jours'!$B:$B,'[1]Nur des jours'!$H:$H,"")</f>
        <v>ZTE</v>
      </c>
      <c r="I692" s="52">
        <v>0</v>
      </c>
      <c r="J692" s="52">
        <v>0</v>
      </c>
      <c r="K692" s="52">
        <v>0</v>
      </c>
      <c r="L692" s="53">
        <v>0</v>
      </c>
      <c r="M692" s="54" t="s">
        <v>5374</v>
      </c>
      <c r="N692" s="55"/>
      <c r="O692" s="16" t="str" cm="1">
        <f t="array" ref="O692">IFERROR(_xlfn.IFS(
Q692="MPR ISSUE","PDH",
Q692="BSS Hardware Issue","BSS",
Q692="Sites strategiques, MLL, Pylone, etc.","ENVTECH",
Q692="AKTIVCO DEFAUT GE &amp; POWER Cabinet","AKTIVCO",
Q692="AKTIVCO Coupure ENEO &amp; Baisse de tension","AKTIVCO GRID ONLY",
Q692="Coupure ENEO &amp; Baisse de tension","IHS GRID ONLY",
Q692="Defaut GE &amp; POWER Cabinet","IHS",
Q692="Sharing","Partners",
Q692="SIte strategiques &amp; DataCenter","SST &amp; DC",
Q692="Exclu","Exclu",
Q692="SAT","SAT",
Q692="SPARE-ISSUE","SPARE-ISSUE",
Q692="Fiber CAmtel","TRANS_FO_CAMTEL",
Q692="Fiber AOF","Fiber AOF",
Q692="Projet OCM (HUAWEI)","TRAVAUX-HUAWEI",
Q692="Projet OCM (NOKIA)","TRAVAUX-NOKIA",
Q692="ACCESS-ISSUE","ACCESS-ISSUE",
Q692="Projet OCM (ZTE, NOKIA, autres projets)","TRAVAUX OCM",
Q692="No root CAuse","No root cause",
Q692="ODU HS","PDH",
Q692="IP &amp; VLAN","PDH",
Q692="Warehouse HUAWEI","SPARE-ISSUE",
Q692="SPARE-HS","SPARE-ISSUE",
Q692="Power Telco","BSS"
),"")</f>
        <v>No root cause</v>
      </c>
      <c r="P692" s="22" t="str" cm="1">
        <f t="array" ref="P692">IFERROR(_xlfn.IFS(
Q692="MPR ISSUE","TX ISSUE",
Q692="BSS Hardware Issue","RAN ISSUE",
Q692="Sites strategiques, MLL, Pylone, etc.","ENVTECH",
Q692="AKTIVCO DEFAUT GE &amp; POWER Cabinet","POWER ISSUE",
Q692="AKTIVCO Coupure ENEO &amp; Baisse de tension","POWER ISSUE",
Q692="Coupure ENEO &amp; Baisse de tension","POWER ISSUE",
Q692="Defaut GE &amp; POWER Cabinet","POWER ISSUE",
Q692="Sharing","POWER ISSUE",
Q692="SIte strategiques &amp; DataCenter","POWER ISSUE",
Q692="Exclu","Exclu",
Q692="SAT","TX ISSUE",
Q692="SPARE-ISSUE","SPARE-ISSUE",
Q692="Fiber CAmtel","TX ISSUE",
Q692="Fiber AOF","TX ISSUE",
Q692="Projet OCM (HUAWEI)","TRAVAUX-HUAWEI",
Q692="Projet OCM (NOKIA)","TRAVAUX -NOKIA",
Q692="ACCESS-ISSUE","ACCESS-ISSUE",
Q692="Projet OCM (ZTE, NOKIA, autres projets)","TRAVAUX OCM",
Q692="No root CAuse","No root cause",
Q692="ODU HS","TX ISSUE",
Q692="IP &amp; VLAN","TX ISSUE",
Q692="Warehouse HUAWEI","SPARE-ISSUE",
Q692="SPARE-HS","SPARE-ISSUE",
Q692="Power Telco","RAN ISSUE"
),"")</f>
        <v>No root cause</v>
      </c>
      <c r="Q692" s="48" t="s">
        <v>5573</v>
      </c>
      <c r="R692" s="23" t="str" cm="1">
        <f t="array" ref="R692">IFERROR(_xlfn.IFS(
Q692="MPR ISSUE","ACTIVE",
Q692="BSS Hardware Issue","ACTIVE",
Q692="Sites strategiques, MLL, Pylone, etc.","PASSIVE",
Q692="AKTIVCO DEFAUT GE &amp; POWER Cabinet","PASSIVE",
Q692="AKTIVCO Coupure ENEO &amp; Baisse de tension","PASSIVE",
Q692="Coupure ENEO &amp; Baisse de tension","PASSIVE",
Q692="Defaut GE &amp; POWER Cabinet","PASSIVE",
Q692="Sharing","PASSIVE",
Q692="SIte strategiques &amp; DataCenter","PASSIVE",
Q692="Exclu","Exclu",
Q692="SAT","ACTIVE",
Q692="SPARE-ISSUE","SPARE-ISSUE",
Q692="Fiber CAmtel","ACTIVE",
Q692="Fiber AOF","ACTIVE",
Q692="Projet OCM (HUAWEI)","PLANNED WORKS",
Q692="Projet OCM (NOKIA)","PLANNED WORKS",
Q692="ACCESS-ISSUE","ACCESS-ISSUE",
Q692="Projet OCM (ZTE, NOKIA, autres projets)","PLANNED WORKS",
Q692="No root CAuse","No root cause",
Q692="ODU HS","ACTIVE",
Q692="IP &amp; VLAN","ACTIVE",
Q692="Warehouse HUAWEI","SPARE-ISSUE",
Q692="SPARE-HS","SPARE-ISSUE",
Q692="Power Telco","ACTIVE"
),"")</f>
        <v>No root cause</v>
      </c>
      <c r="S692" s="56" t="s">
        <v>17</v>
      </c>
      <c r="T692" s="7"/>
      <c r="U692" s="57" t="s">
        <v>17</v>
      </c>
      <c r="V692" s="57" t="s">
        <v>17</v>
      </c>
      <c r="W692" s="57" t="s">
        <v>17</v>
      </c>
      <c r="X692" s="57" t="s">
        <v>17</v>
      </c>
      <c r="Y692" s="57" t="s">
        <v>17</v>
      </c>
      <c r="Z692" s="57" t="s">
        <v>17</v>
      </c>
      <c r="AA692" s="57" t="s">
        <v>17</v>
      </c>
      <c r="AB692" s="57"/>
      <c r="AC692" s="57" t="s">
        <v>17</v>
      </c>
      <c r="AD692" s="57" t="s">
        <v>17</v>
      </c>
      <c r="AE692" s="57" t="s">
        <v>17</v>
      </c>
      <c r="AF692" s="57" t="s">
        <v>17</v>
      </c>
      <c r="AG692" s="57" t="s">
        <v>17</v>
      </c>
      <c r="AH692" s="57" t="s">
        <v>17</v>
      </c>
      <c r="AI692" s="57" t="s">
        <v>17</v>
      </c>
      <c r="AJ692" s="15"/>
      <c r="AK692" s="15"/>
      <c r="AL692" s="15"/>
      <c r="AM692" s="15"/>
    </row>
    <row r="693" spans="1:39" s="14" customFormat="1" x14ac:dyDescent="0.35">
      <c r="A693" s="1" t="s">
        <v>49</v>
      </c>
      <c r="B693" s="1" t="s">
        <v>50</v>
      </c>
      <c r="C693" s="3"/>
      <c r="D693" s="1" t="s">
        <v>23</v>
      </c>
      <c r="E693" s="1" t="s">
        <v>32</v>
      </c>
      <c r="F693" s="3" t="s">
        <v>39</v>
      </c>
      <c r="G693" s="1" t="s">
        <v>40</v>
      </c>
      <c r="H693" s="51" t="str">
        <f>_xlfn.XLOOKUP(B693,'[1]Nur des jours'!$B:$B,'[1]Nur des jours'!$H:$H,"")</f>
        <v>ZTE</v>
      </c>
      <c r="I693" s="52">
        <v>0</v>
      </c>
      <c r="J693" s="52">
        <v>0</v>
      </c>
      <c r="K693" s="52">
        <v>0</v>
      </c>
      <c r="L693" s="53">
        <v>0</v>
      </c>
      <c r="M693" s="54" t="s">
        <v>5374</v>
      </c>
      <c r="N693" s="55"/>
      <c r="O693" s="16" t="str" cm="1">
        <f t="array" ref="O693">IFERROR(_xlfn.IFS(
Q693="MPR ISSUE","PDH",
Q693="BSS Hardware Issue","BSS",
Q693="Sites strategiques, MLL, Pylone, etc.","ENVTECH",
Q693="AKTIVCO DEFAUT GE &amp; POWER Cabinet","AKTIVCO",
Q693="AKTIVCO Coupure ENEO &amp; Baisse de tension","AKTIVCO GRID ONLY",
Q693="Coupure ENEO &amp; Baisse de tension","IHS GRID ONLY",
Q693="Defaut GE &amp; POWER Cabinet","IHS",
Q693="Sharing","Partners",
Q693="SIte strategiques &amp; DataCenter","SST &amp; DC",
Q693="Exclu","Exclu",
Q693="SAT","SAT",
Q693="SPARE-ISSUE","SPARE-ISSUE",
Q693="Fiber CAmtel","TRANS_FO_CAMTEL",
Q693="Fiber AOF","Fiber AOF",
Q693="Projet OCM (HUAWEI)","TRAVAUX-HUAWEI",
Q693="Projet OCM (NOKIA)","TRAVAUX-NOKIA",
Q693="ACCESS-ISSUE","ACCESS-ISSUE",
Q693="Projet OCM (ZTE, NOKIA, autres projets)","TRAVAUX OCM",
Q693="No root CAuse","No root cause",
Q693="ODU HS","PDH",
Q693="IP &amp; VLAN","PDH",
Q693="Warehouse HUAWEI","SPARE-ISSUE",
Q693="SPARE-HS","SPARE-ISSUE",
Q693="Power Telco","BSS"
),"")</f>
        <v>No root cause</v>
      </c>
      <c r="P693" s="22" t="str" cm="1">
        <f t="array" ref="P693">IFERROR(_xlfn.IFS(
Q693="MPR ISSUE","TX ISSUE",
Q693="BSS Hardware Issue","RAN ISSUE",
Q693="Sites strategiques, MLL, Pylone, etc.","ENVTECH",
Q693="AKTIVCO DEFAUT GE &amp; POWER Cabinet","POWER ISSUE",
Q693="AKTIVCO Coupure ENEO &amp; Baisse de tension","POWER ISSUE",
Q693="Coupure ENEO &amp; Baisse de tension","POWER ISSUE",
Q693="Defaut GE &amp; POWER Cabinet","POWER ISSUE",
Q693="Sharing","POWER ISSUE",
Q693="SIte strategiques &amp; DataCenter","POWER ISSUE",
Q693="Exclu","Exclu",
Q693="SAT","TX ISSUE",
Q693="SPARE-ISSUE","SPARE-ISSUE",
Q693="Fiber CAmtel","TX ISSUE",
Q693="Fiber AOF","TX ISSUE",
Q693="Projet OCM (HUAWEI)","TRAVAUX-HUAWEI",
Q693="Projet OCM (NOKIA)","TRAVAUX -NOKIA",
Q693="ACCESS-ISSUE","ACCESS-ISSUE",
Q693="Projet OCM (ZTE, NOKIA, autres projets)","TRAVAUX OCM",
Q693="No root CAuse","No root cause",
Q693="ODU HS","TX ISSUE",
Q693="IP &amp; VLAN","TX ISSUE",
Q693="Warehouse HUAWEI","SPARE-ISSUE",
Q693="SPARE-HS","SPARE-ISSUE",
Q693="Power Telco","RAN ISSUE"
),"")</f>
        <v>No root cause</v>
      </c>
      <c r="Q693" s="48" t="s">
        <v>5573</v>
      </c>
      <c r="R693" s="23" t="str" cm="1">
        <f t="array" ref="R693">IFERROR(_xlfn.IFS(
Q693="MPR ISSUE","ACTIVE",
Q693="BSS Hardware Issue","ACTIVE",
Q693="Sites strategiques, MLL, Pylone, etc.","PASSIVE",
Q693="AKTIVCO DEFAUT GE &amp; POWER Cabinet","PASSIVE",
Q693="AKTIVCO Coupure ENEO &amp; Baisse de tension","PASSIVE",
Q693="Coupure ENEO &amp; Baisse de tension","PASSIVE",
Q693="Defaut GE &amp; POWER Cabinet","PASSIVE",
Q693="Sharing","PASSIVE",
Q693="SIte strategiques &amp; DataCenter","PASSIVE",
Q693="Exclu","Exclu",
Q693="SAT","ACTIVE",
Q693="SPARE-ISSUE","SPARE-ISSUE",
Q693="Fiber CAmtel","ACTIVE",
Q693="Fiber AOF","ACTIVE",
Q693="Projet OCM (HUAWEI)","PLANNED WORKS",
Q693="Projet OCM (NOKIA)","PLANNED WORKS",
Q693="ACCESS-ISSUE","ACCESS-ISSUE",
Q693="Projet OCM (ZTE, NOKIA, autres projets)","PLANNED WORKS",
Q693="No root CAuse","No root cause",
Q693="ODU HS","ACTIVE",
Q693="IP &amp; VLAN","ACTIVE",
Q693="Warehouse HUAWEI","SPARE-ISSUE",
Q693="SPARE-HS","SPARE-ISSUE",
Q693="Power Telco","ACTIVE"
),"")</f>
        <v>No root cause</v>
      </c>
      <c r="S693" s="56" t="s">
        <v>17</v>
      </c>
      <c r="T693" s="7"/>
      <c r="U693" s="57" t="s">
        <v>17</v>
      </c>
      <c r="V693" s="57" t="s">
        <v>17</v>
      </c>
      <c r="W693" s="57" t="s">
        <v>17</v>
      </c>
      <c r="X693" s="57" t="s">
        <v>17</v>
      </c>
      <c r="Y693" s="57" t="s">
        <v>17</v>
      </c>
      <c r="Z693" s="57" t="s">
        <v>17</v>
      </c>
      <c r="AA693" s="57" t="s">
        <v>17</v>
      </c>
      <c r="AB693" s="57"/>
      <c r="AC693" s="57" t="s">
        <v>17</v>
      </c>
      <c r="AD693" s="57" t="s">
        <v>17</v>
      </c>
      <c r="AE693" s="57" t="s">
        <v>17</v>
      </c>
      <c r="AF693" s="57" t="s">
        <v>17</v>
      </c>
      <c r="AG693" s="57" t="s">
        <v>17</v>
      </c>
      <c r="AH693" s="57" t="s">
        <v>17</v>
      </c>
      <c r="AI693" s="57" t="s">
        <v>17</v>
      </c>
      <c r="AJ693" s="15"/>
      <c r="AK693" s="15"/>
      <c r="AL693" s="15"/>
      <c r="AM693" s="15"/>
    </row>
    <row r="694" spans="1:39" s="14" customFormat="1" x14ac:dyDescent="0.35">
      <c r="A694" s="1" t="s">
        <v>152</v>
      </c>
      <c r="B694" s="1" t="s">
        <v>153</v>
      </c>
      <c r="C694" s="3"/>
      <c r="D694" s="1" t="s">
        <v>23</v>
      </c>
      <c r="E694" s="1" t="s">
        <v>32</v>
      </c>
      <c r="F694" s="3" t="s">
        <v>33</v>
      </c>
      <c r="G694" s="1" t="s">
        <v>34</v>
      </c>
      <c r="H694" s="51" t="str">
        <f>_xlfn.XLOOKUP(B694,'[1]Nur des jours'!$B:$B,'[1]Nur des jours'!$H:$H,"")</f>
        <v>ZTE</v>
      </c>
      <c r="I694" s="52">
        <v>0</v>
      </c>
      <c r="J694" s="52">
        <v>0</v>
      </c>
      <c r="K694" s="52">
        <v>0</v>
      </c>
      <c r="L694" s="53">
        <v>0</v>
      </c>
      <c r="M694" s="54" t="s">
        <v>5374</v>
      </c>
      <c r="N694" s="55"/>
      <c r="O694" s="16" t="str" cm="1">
        <f t="array" ref="O694">IFERROR(_xlfn.IFS(
Q694="MPR ISSUE","PDH",
Q694="BSS Hardware Issue","BSS",
Q694="Sites strategiques, MLL, Pylone, etc.","ENVTECH",
Q694="AKTIVCO DEFAUT GE &amp; POWER Cabinet","AKTIVCO",
Q694="AKTIVCO Coupure ENEO &amp; Baisse de tension","AKTIVCO GRID ONLY",
Q694="Coupure ENEO &amp; Baisse de tension","IHS GRID ONLY",
Q694="Defaut GE &amp; POWER Cabinet","IHS",
Q694="Sharing","Partners",
Q694="SIte strategiques &amp; DataCenter","SST &amp; DC",
Q694="Exclu","Exclu",
Q694="SAT","SAT",
Q694="SPARE-ISSUE","SPARE-ISSUE",
Q694="Fiber CAmtel","TRANS_FO_CAMTEL",
Q694="Fiber AOF","Fiber AOF",
Q694="Projet OCM (HUAWEI)","TRAVAUX-HUAWEI",
Q694="Projet OCM (NOKIA)","TRAVAUX-NOKIA",
Q694="ACCESS-ISSUE","ACCESS-ISSUE",
Q694="Projet OCM (ZTE, NOKIA, autres projets)","TRAVAUX OCM",
Q694="No root CAuse","No root cause",
Q694="ODU HS","PDH",
Q694="IP &amp; VLAN","PDH",
Q694="Warehouse HUAWEI","SPARE-ISSUE",
Q694="SPARE-HS","SPARE-ISSUE",
Q694="Power Telco","BSS"
),"")</f>
        <v>No root cause</v>
      </c>
      <c r="P694" s="22" t="str" cm="1">
        <f t="array" ref="P694">IFERROR(_xlfn.IFS(
Q694="MPR ISSUE","TX ISSUE",
Q694="BSS Hardware Issue","RAN ISSUE",
Q694="Sites strategiques, MLL, Pylone, etc.","ENVTECH",
Q694="AKTIVCO DEFAUT GE &amp; POWER Cabinet","POWER ISSUE",
Q694="AKTIVCO Coupure ENEO &amp; Baisse de tension","POWER ISSUE",
Q694="Coupure ENEO &amp; Baisse de tension","POWER ISSUE",
Q694="Defaut GE &amp; POWER Cabinet","POWER ISSUE",
Q694="Sharing","POWER ISSUE",
Q694="SIte strategiques &amp; DataCenter","POWER ISSUE",
Q694="Exclu","Exclu",
Q694="SAT","TX ISSUE",
Q694="SPARE-ISSUE","SPARE-ISSUE",
Q694="Fiber CAmtel","TX ISSUE",
Q694="Fiber AOF","TX ISSUE",
Q694="Projet OCM (HUAWEI)","TRAVAUX-HUAWEI",
Q694="Projet OCM (NOKIA)","TRAVAUX -NOKIA",
Q694="ACCESS-ISSUE","ACCESS-ISSUE",
Q694="Projet OCM (ZTE, NOKIA, autres projets)","TRAVAUX OCM",
Q694="No root CAuse","No root cause",
Q694="ODU HS","TX ISSUE",
Q694="IP &amp; VLAN","TX ISSUE",
Q694="Warehouse HUAWEI","SPARE-ISSUE",
Q694="SPARE-HS","SPARE-ISSUE",
Q694="Power Telco","RAN ISSUE"
),"")</f>
        <v>No root cause</v>
      </c>
      <c r="Q694" s="48" t="s">
        <v>5573</v>
      </c>
      <c r="R694" s="23" t="str" cm="1">
        <f t="array" ref="R694">IFERROR(_xlfn.IFS(
Q694="MPR ISSUE","ACTIVE",
Q694="BSS Hardware Issue","ACTIVE",
Q694="Sites strategiques, MLL, Pylone, etc.","PASSIVE",
Q694="AKTIVCO DEFAUT GE &amp; POWER Cabinet","PASSIVE",
Q694="AKTIVCO Coupure ENEO &amp; Baisse de tension","PASSIVE",
Q694="Coupure ENEO &amp; Baisse de tension","PASSIVE",
Q694="Defaut GE &amp; POWER Cabinet","PASSIVE",
Q694="Sharing","PASSIVE",
Q694="SIte strategiques &amp; DataCenter","PASSIVE",
Q694="Exclu","Exclu",
Q694="SAT","ACTIVE",
Q694="SPARE-ISSUE","SPARE-ISSUE",
Q694="Fiber CAmtel","ACTIVE",
Q694="Fiber AOF","ACTIVE",
Q694="Projet OCM (HUAWEI)","PLANNED WORKS",
Q694="Projet OCM (NOKIA)","PLANNED WORKS",
Q694="ACCESS-ISSUE","ACCESS-ISSUE",
Q694="Projet OCM (ZTE, NOKIA, autres projets)","PLANNED WORKS",
Q694="No root CAuse","No root cause",
Q694="ODU HS","ACTIVE",
Q694="IP &amp; VLAN","ACTIVE",
Q694="Warehouse HUAWEI","SPARE-ISSUE",
Q694="SPARE-HS","SPARE-ISSUE",
Q694="Power Telco","ACTIVE"
),"")</f>
        <v>No root cause</v>
      </c>
      <c r="S694" s="56" t="s">
        <v>17</v>
      </c>
      <c r="T694" s="7"/>
      <c r="U694" s="57" t="s">
        <v>17</v>
      </c>
      <c r="V694" s="57" t="s">
        <v>17</v>
      </c>
      <c r="W694" s="57" t="s">
        <v>17</v>
      </c>
      <c r="X694" s="57" t="s">
        <v>17</v>
      </c>
      <c r="Y694" s="57" t="s">
        <v>17</v>
      </c>
      <c r="Z694" s="57" t="s">
        <v>17</v>
      </c>
      <c r="AA694" s="57" t="s">
        <v>17</v>
      </c>
      <c r="AB694" s="57"/>
      <c r="AC694" s="57" t="s">
        <v>17</v>
      </c>
      <c r="AD694" s="57" t="s">
        <v>17</v>
      </c>
      <c r="AE694" s="57" t="s">
        <v>17</v>
      </c>
      <c r="AF694" s="57" t="s">
        <v>17</v>
      </c>
      <c r="AG694" s="57" t="s">
        <v>17</v>
      </c>
      <c r="AH694" s="57" t="s">
        <v>17</v>
      </c>
      <c r="AI694" s="57" t="s">
        <v>17</v>
      </c>
      <c r="AJ694" s="15"/>
      <c r="AK694" s="15"/>
      <c r="AL694" s="15"/>
      <c r="AM694" s="15"/>
    </row>
    <row r="695" spans="1:39" s="14" customFormat="1" x14ac:dyDescent="0.35">
      <c r="A695" s="1" t="s">
        <v>2935</v>
      </c>
      <c r="B695" s="1" t="s">
        <v>2936</v>
      </c>
      <c r="C695" s="3"/>
      <c r="D695" s="1" t="s">
        <v>23</v>
      </c>
      <c r="E695" s="1" t="s">
        <v>32</v>
      </c>
      <c r="F695" s="3" t="s">
        <v>39</v>
      </c>
      <c r="G695" s="1" t="s">
        <v>40</v>
      </c>
      <c r="H695" s="51" t="str">
        <f>_xlfn.XLOOKUP(B695,'[1]Nur des jours'!$B:$B,'[1]Nur des jours'!$H:$H,"")</f>
        <v>ZTE</v>
      </c>
      <c r="I695" s="52">
        <v>0</v>
      </c>
      <c r="J695" s="52">
        <v>0</v>
      </c>
      <c r="K695" s="52">
        <v>0</v>
      </c>
      <c r="L695" s="53">
        <v>0</v>
      </c>
      <c r="M695" s="54" t="s">
        <v>5374</v>
      </c>
      <c r="N695" s="55"/>
      <c r="O695" s="16" t="str" cm="1">
        <f t="array" ref="O695">IFERROR(_xlfn.IFS(
Q695="MPR ISSUE","PDH",
Q695="BSS Hardware Issue","BSS",
Q695="Sites strategiques, MLL, Pylone, etc.","ENVTECH",
Q695="AKTIVCO DEFAUT GE &amp; POWER Cabinet","AKTIVCO",
Q695="AKTIVCO Coupure ENEO &amp; Baisse de tension","AKTIVCO GRID ONLY",
Q695="Coupure ENEO &amp; Baisse de tension","IHS GRID ONLY",
Q695="Defaut GE &amp; POWER Cabinet","IHS",
Q695="Sharing","Partners",
Q695="SIte strategiques &amp; DataCenter","SST &amp; DC",
Q695="Exclu","Exclu",
Q695="SAT","SAT",
Q695="SPARE-ISSUE","SPARE-ISSUE",
Q695="Fiber CAmtel","TRANS_FO_CAMTEL",
Q695="Fiber AOF","Fiber AOF",
Q695="Projet OCM (HUAWEI)","TRAVAUX-HUAWEI",
Q695="Projet OCM (NOKIA)","TRAVAUX-NOKIA",
Q695="ACCESS-ISSUE","ACCESS-ISSUE",
Q695="Projet OCM (ZTE, NOKIA, autres projets)","TRAVAUX OCM",
Q695="No root CAuse","No root cause",
Q695="ODU HS","PDH",
Q695="IP &amp; VLAN","PDH",
Q695="Warehouse HUAWEI","SPARE-ISSUE",
Q695="SPARE-HS","SPARE-ISSUE",
Q695="Power Telco","BSS"
),"")</f>
        <v>No root cause</v>
      </c>
      <c r="P695" s="22" t="str" cm="1">
        <f t="array" ref="P695">IFERROR(_xlfn.IFS(
Q695="MPR ISSUE","TX ISSUE",
Q695="BSS Hardware Issue","RAN ISSUE",
Q695="Sites strategiques, MLL, Pylone, etc.","ENVTECH",
Q695="AKTIVCO DEFAUT GE &amp; POWER Cabinet","POWER ISSUE",
Q695="AKTIVCO Coupure ENEO &amp; Baisse de tension","POWER ISSUE",
Q695="Coupure ENEO &amp; Baisse de tension","POWER ISSUE",
Q695="Defaut GE &amp; POWER Cabinet","POWER ISSUE",
Q695="Sharing","POWER ISSUE",
Q695="SIte strategiques &amp; DataCenter","POWER ISSUE",
Q695="Exclu","Exclu",
Q695="SAT","TX ISSUE",
Q695="SPARE-ISSUE","SPARE-ISSUE",
Q695="Fiber CAmtel","TX ISSUE",
Q695="Fiber AOF","TX ISSUE",
Q695="Projet OCM (HUAWEI)","TRAVAUX-HUAWEI",
Q695="Projet OCM (NOKIA)","TRAVAUX -NOKIA",
Q695="ACCESS-ISSUE","ACCESS-ISSUE",
Q695="Projet OCM (ZTE, NOKIA, autres projets)","TRAVAUX OCM",
Q695="No root CAuse","No root cause",
Q695="ODU HS","TX ISSUE",
Q695="IP &amp; VLAN","TX ISSUE",
Q695="Warehouse HUAWEI","SPARE-ISSUE",
Q695="SPARE-HS","SPARE-ISSUE",
Q695="Power Telco","RAN ISSUE"
),"")</f>
        <v>No root cause</v>
      </c>
      <c r="Q695" s="48" t="s">
        <v>5573</v>
      </c>
      <c r="R695" s="23" t="str" cm="1">
        <f t="array" ref="R695">IFERROR(_xlfn.IFS(
Q695="MPR ISSUE","ACTIVE",
Q695="BSS Hardware Issue","ACTIVE",
Q695="Sites strategiques, MLL, Pylone, etc.","PASSIVE",
Q695="AKTIVCO DEFAUT GE &amp; POWER Cabinet","PASSIVE",
Q695="AKTIVCO Coupure ENEO &amp; Baisse de tension","PASSIVE",
Q695="Coupure ENEO &amp; Baisse de tension","PASSIVE",
Q695="Defaut GE &amp; POWER Cabinet","PASSIVE",
Q695="Sharing","PASSIVE",
Q695="SIte strategiques &amp; DataCenter","PASSIVE",
Q695="Exclu","Exclu",
Q695="SAT","ACTIVE",
Q695="SPARE-ISSUE","SPARE-ISSUE",
Q695="Fiber CAmtel","ACTIVE",
Q695="Fiber AOF","ACTIVE",
Q695="Projet OCM (HUAWEI)","PLANNED WORKS",
Q695="Projet OCM (NOKIA)","PLANNED WORKS",
Q695="ACCESS-ISSUE","ACCESS-ISSUE",
Q695="Projet OCM (ZTE, NOKIA, autres projets)","PLANNED WORKS",
Q695="No root CAuse","No root cause",
Q695="ODU HS","ACTIVE",
Q695="IP &amp; VLAN","ACTIVE",
Q695="Warehouse HUAWEI","SPARE-ISSUE",
Q695="SPARE-HS","SPARE-ISSUE",
Q695="Power Telco","ACTIVE"
),"")</f>
        <v>No root cause</v>
      </c>
      <c r="S695" s="56" t="s">
        <v>17</v>
      </c>
      <c r="T695" s="7"/>
      <c r="U695" s="57" t="s">
        <v>17</v>
      </c>
      <c r="V695" s="57" t="s">
        <v>17</v>
      </c>
      <c r="W695" s="57" t="s">
        <v>17</v>
      </c>
      <c r="X695" s="57" t="s">
        <v>17</v>
      </c>
      <c r="Y695" s="57" t="s">
        <v>17</v>
      </c>
      <c r="Z695" s="57" t="s">
        <v>17</v>
      </c>
      <c r="AA695" s="57" t="s">
        <v>17</v>
      </c>
      <c r="AB695" s="57"/>
      <c r="AC695" s="57" t="s">
        <v>17</v>
      </c>
      <c r="AD695" s="57" t="s">
        <v>17</v>
      </c>
      <c r="AE695" s="57" t="s">
        <v>17</v>
      </c>
      <c r="AF695" s="57" t="s">
        <v>17</v>
      </c>
      <c r="AG695" s="57" t="s">
        <v>17</v>
      </c>
      <c r="AH695" s="57" t="s">
        <v>17</v>
      </c>
      <c r="AI695" s="57" t="s">
        <v>17</v>
      </c>
      <c r="AJ695" s="15"/>
      <c r="AK695" s="15"/>
      <c r="AL695" s="15"/>
      <c r="AM695" s="15"/>
    </row>
    <row r="696" spans="1:39" s="14" customFormat="1" x14ac:dyDescent="0.35">
      <c r="A696" s="1" t="s">
        <v>2701</v>
      </c>
      <c r="B696" s="1" t="s">
        <v>2702</v>
      </c>
      <c r="C696" s="3"/>
      <c r="D696" s="1" t="s">
        <v>12</v>
      </c>
      <c r="E696" s="1" t="s">
        <v>13</v>
      </c>
      <c r="F696" s="3" t="s">
        <v>33</v>
      </c>
      <c r="G696" s="1" t="s">
        <v>34</v>
      </c>
      <c r="H696" s="51" t="str">
        <f>_xlfn.XLOOKUP(B696,'[1]Nur des jours'!$B:$B,'[1]Nur des jours'!$H:$H,"")</f>
        <v>ZTE</v>
      </c>
      <c r="I696" s="52">
        <v>0</v>
      </c>
      <c r="J696" s="52">
        <v>0</v>
      </c>
      <c r="K696" s="52">
        <v>0</v>
      </c>
      <c r="L696" s="53">
        <v>0</v>
      </c>
      <c r="M696" s="54" t="s">
        <v>5374</v>
      </c>
      <c r="N696" s="55"/>
      <c r="O696" s="16" t="str" cm="1">
        <f t="array" ref="O696">IFERROR(_xlfn.IFS(
Q696="MPR ISSUE","PDH",
Q696="BSS Hardware Issue","BSS",
Q696="Sites strategiques, MLL, Pylone, etc.","ENVTECH",
Q696="AKTIVCO DEFAUT GE &amp; POWER Cabinet","AKTIVCO",
Q696="AKTIVCO Coupure ENEO &amp; Baisse de tension","AKTIVCO GRID ONLY",
Q696="Coupure ENEO &amp; Baisse de tension","IHS GRID ONLY",
Q696="Defaut GE &amp; POWER Cabinet","IHS",
Q696="Sharing","Partners",
Q696="SIte strategiques &amp; DataCenter","SST &amp; DC",
Q696="Exclu","Exclu",
Q696="SAT","SAT",
Q696="SPARE-ISSUE","SPARE-ISSUE",
Q696="Fiber CAmtel","TRANS_FO_CAMTEL",
Q696="Fiber AOF","Fiber AOF",
Q696="Projet OCM (HUAWEI)","TRAVAUX-HUAWEI",
Q696="Projet OCM (NOKIA)","TRAVAUX-NOKIA",
Q696="ACCESS-ISSUE","ACCESS-ISSUE",
Q696="Projet OCM (ZTE, NOKIA, autres projets)","TRAVAUX OCM",
Q696="No root CAuse","No root cause",
Q696="ODU HS","PDH",
Q696="IP &amp; VLAN","PDH",
Q696="Warehouse HUAWEI","SPARE-ISSUE",
Q696="SPARE-HS","SPARE-ISSUE",
Q696="Power Telco","BSS"
),"")</f>
        <v>No root cause</v>
      </c>
      <c r="P696" s="22" t="str" cm="1">
        <f t="array" ref="P696">IFERROR(_xlfn.IFS(
Q696="MPR ISSUE","TX ISSUE",
Q696="BSS Hardware Issue","RAN ISSUE",
Q696="Sites strategiques, MLL, Pylone, etc.","ENVTECH",
Q696="AKTIVCO DEFAUT GE &amp; POWER Cabinet","POWER ISSUE",
Q696="AKTIVCO Coupure ENEO &amp; Baisse de tension","POWER ISSUE",
Q696="Coupure ENEO &amp; Baisse de tension","POWER ISSUE",
Q696="Defaut GE &amp; POWER Cabinet","POWER ISSUE",
Q696="Sharing","POWER ISSUE",
Q696="SIte strategiques &amp; DataCenter","POWER ISSUE",
Q696="Exclu","Exclu",
Q696="SAT","TX ISSUE",
Q696="SPARE-ISSUE","SPARE-ISSUE",
Q696="Fiber CAmtel","TX ISSUE",
Q696="Fiber AOF","TX ISSUE",
Q696="Projet OCM (HUAWEI)","TRAVAUX-HUAWEI",
Q696="Projet OCM (NOKIA)","TRAVAUX -NOKIA",
Q696="ACCESS-ISSUE","ACCESS-ISSUE",
Q696="Projet OCM (ZTE, NOKIA, autres projets)","TRAVAUX OCM",
Q696="No root CAuse","No root cause",
Q696="ODU HS","TX ISSUE",
Q696="IP &amp; VLAN","TX ISSUE",
Q696="Warehouse HUAWEI","SPARE-ISSUE",
Q696="SPARE-HS","SPARE-ISSUE",
Q696="Power Telco","RAN ISSUE"
),"")</f>
        <v>No root cause</v>
      </c>
      <c r="Q696" s="48" t="s">
        <v>5573</v>
      </c>
      <c r="R696" s="23" t="str" cm="1">
        <f t="array" ref="R696">IFERROR(_xlfn.IFS(
Q696="MPR ISSUE","ACTIVE",
Q696="BSS Hardware Issue","ACTIVE",
Q696="Sites strategiques, MLL, Pylone, etc.","PASSIVE",
Q696="AKTIVCO DEFAUT GE &amp; POWER Cabinet","PASSIVE",
Q696="AKTIVCO Coupure ENEO &amp; Baisse de tension","PASSIVE",
Q696="Coupure ENEO &amp; Baisse de tension","PASSIVE",
Q696="Defaut GE &amp; POWER Cabinet","PASSIVE",
Q696="Sharing","PASSIVE",
Q696="SIte strategiques &amp; DataCenter","PASSIVE",
Q696="Exclu","Exclu",
Q696="SAT","ACTIVE",
Q696="SPARE-ISSUE","SPARE-ISSUE",
Q696="Fiber CAmtel","ACTIVE",
Q696="Fiber AOF","ACTIVE",
Q696="Projet OCM (HUAWEI)","PLANNED WORKS",
Q696="Projet OCM (NOKIA)","PLANNED WORKS",
Q696="ACCESS-ISSUE","ACCESS-ISSUE",
Q696="Projet OCM (ZTE, NOKIA, autres projets)","PLANNED WORKS",
Q696="No root CAuse","No root cause",
Q696="ODU HS","ACTIVE",
Q696="IP &amp; VLAN","ACTIVE",
Q696="Warehouse HUAWEI","SPARE-ISSUE",
Q696="SPARE-HS","SPARE-ISSUE",
Q696="Power Telco","ACTIVE"
),"")</f>
        <v>No root cause</v>
      </c>
      <c r="S696" s="56" t="s">
        <v>17</v>
      </c>
      <c r="T696" s="7"/>
      <c r="U696" s="57" t="s">
        <v>17</v>
      </c>
      <c r="V696" s="57" t="s">
        <v>17</v>
      </c>
      <c r="W696" s="57" t="s">
        <v>17</v>
      </c>
      <c r="X696" s="57" t="s">
        <v>17</v>
      </c>
      <c r="Y696" s="57" t="s">
        <v>17</v>
      </c>
      <c r="Z696" s="57" t="s">
        <v>17</v>
      </c>
      <c r="AA696" s="57" t="s">
        <v>17</v>
      </c>
      <c r="AB696" s="57"/>
      <c r="AC696" s="57" t="s">
        <v>17</v>
      </c>
      <c r="AD696" s="57" t="s">
        <v>17</v>
      </c>
      <c r="AE696" s="57" t="s">
        <v>17</v>
      </c>
      <c r="AF696" s="57" t="s">
        <v>17</v>
      </c>
      <c r="AG696" s="57" t="s">
        <v>17</v>
      </c>
      <c r="AH696" s="57" t="s">
        <v>17</v>
      </c>
      <c r="AI696" s="57" t="s">
        <v>17</v>
      </c>
      <c r="AJ696" s="15"/>
      <c r="AK696" s="15"/>
      <c r="AL696" s="15"/>
      <c r="AM696" s="15"/>
    </row>
    <row r="697" spans="1:39" s="14" customFormat="1" x14ac:dyDescent="0.35">
      <c r="A697" s="1" t="s">
        <v>4668</v>
      </c>
      <c r="B697" s="1" t="s">
        <v>4669</v>
      </c>
      <c r="C697" s="3"/>
      <c r="D697" s="1" t="s">
        <v>23</v>
      </c>
      <c r="E697" s="1" t="s">
        <v>990</v>
      </c>
      <c r="F697" s="3" t="s">
        <v>39</v>
      </c>
      <c r="G697" s="1" t="s">
        <v>1580</v>
      </c>
      <c r="H697" s="60" t="str">
        <f>_xlfn.XLOOKUP(B697,'[1]Nur des jours'!$B:$B,'[1]Nur des jours'!$H:$H,"")</f>
        <v>NOKIA</v>
      </c>
      <c r="I697" s="52">
        <v>0</v>
      </c>
      <c r="J697" s="52">
        <v>0</v>
      </c>
      <c r="K697" s="52">
        <v>0</v>
      </c>
      <c r="L697" s="53">
        <v>0</v>
      </c>
      <c r="M697" s="54" t="s">
        <v>5374</v>
      </c>
      <c r="N697" s="55"/>
      <c r="O697" s="16" t="str" cm="1">
        <f t="array" ref="O697">IFERROR(_xlfn.IFS(
Q697="MPR ISSUE","PDH",
Q697="BSS Hardware Issue","BSS",
Q697="Sites strategiques, MLL, Pylone, etc.","ENVTECH",
Q697="AKTIVCO DEFAUT GE &amp; POWER Cabinet","AKTIVCO",
Q697="AKTIVCO Coupure ENEO &amp; Baisse de tension","AKTIVCO GRID ONLY",
Q697="Coupure ENEO &amp; Baisse de tension","IHS GRID ONLY",
Q697="Defaut GE &amp; POWER Cabinet","IHS",
Q697="Sharing","Partners",
Q697="SIte strategiques &amp; DataCenter","SST &amp; DC",
Q697="Exclu","Exclu",
Q697="SAT","SAT",
Q697="SPARE-ISSUE","SPARE-ISSUE",
Q697="Fiber CAmtel","TRANS_FO_CAMTEL",
Q697="Fiber AOF","Fiber AOF",
Q697="Projet OCM (HUAWEI)","TRAVAUX-HUAWEI",
Q697="Projet OCM (NOKIA)","TRAVAUX-NOKIA",
Q697="ACCESS-ISSUE","ACCESS-ISSUE",
Q697="Projet OCM (ZTE, NOKIA, autres projets)","TRAVAUX OCM",
Q697="No root CAuse","No root cause",
Q697="ODU HS","PDH",
Q697="IP &amp; VLAN","PDH",
Q697="Warehouse HUAWEI","SPARE-ISSUE",
Q697="SPARE-HS","SPARE-ISSUE",
Q697="Power Telco","BSS"
),"")</f>
        <v>No root cause</v>
      </c>
      <c r="P697" s="22" t="str" cm="1">
        <f t="array" ref="P697">IFERROR(_xlfn.IFS(
Q697="MPR ISSUE","TX ISSUE",
Q697="BSS Hardware Issue","RAN ISSUE",
Q697="Sites strategiques, MLL, Pylone, etc.","ENVTECH",
Q697="AKTIVCO DEFAUT GE &amp; POWER Cabinet","POWER ISSUE",
Q697="AKTIVCO Coupure ENEO &amp; Baisse de tension","POWER ISSUE",
Q697="Coupure ENEO &amp; Baisse de tension","POWER ISSUE",
Q697="Defaut GE &amp; POWER Cabinet","POWER ISSUE",
Q697="Sharing","POWER ISSUE",
Q697="SIte strategiques &amp; DataCenter","POWER ISSUE",
Q697="Exclu","Exclu",
Q697="SAT","TX ISSUE",
Q697="SPARE-ISSUE","SPARE-ISSUE",
Q697="Fiber CAmtel","TX ISSUE",
Q697="Fiber AOF","TX ISSUE",
Q697="Projet OCM (HUAWEI)","TRAVAUX-HUAWEI",
Q697="Projet OCM (NOKIA)","TRAVAUX -NOKIA",
Q697="ACCESS-ISSUE","ACCESS-ISSUE",
Q697="Projet OCM (ZTE, NOKIA, autres projets)","TRAVAUX OCM",
Q697="No root CAuse","No root cause",
Q697="ODU HS","TX ISSUE",
Q697="IP &amp; VLAN","TX ISSUE",
Q697="Warehouse HUAWEI","SPARE-ISSUE",
Q697="SPARE-HS","SPARE-ISSUE",
Q697="Power Telco","RAN ISSUE"
),"")</f>
        <v>No root cause</v>
      </c>
      <c r="Q697" s="48" t="s">
        <v>5573</v>
      </c>
      <c r="R697" s="23" t="str" cm="1">
        <f t="array" ref="R697">IFERROR(_xlfn.IFS(
Q697="MPR ISSUE","ACTIVE",
Q697="BSS Hardware Issue","ACTIVE",
Q697="Sites strategiques, MLL, Pylone, etc.","PASSIVE",
Q697="AKTIVCO DEFAUT GE &amp; POWER Cabinet","PASSIVE",
Q697="AKTIVCO Coupure ENEO &amp; Baisse de tension","PASSIVE",
Q697="Coupure ENEO &amp; Baisse de tension","PASSIVE",
Q697="Defaut GE &amp; POWER Cabinet","PASSIVE",
Q697="Sharing","PASSIVE",
Q697="SIte strategiques &amp; DataCenter","PASSIVE",
Q697="Exclu","Exclu",
Q697="SAT","ACTIVE",
Q697="SPARE-ISSUE","SPARE-ISSUE",
Q697="Fiber CAmtel","ACTIVE",
Q697="Fiber AOF","ACTIVE",
Q697="Projet OCM (HUAWEI)","PLANNED WORKS",
Q697="Projet OCM (NOKIA)","PLANNED WORKS",
Q697="ACCESS-ISSUE","ACCESS-ISSUE",
Q697="Projet OCM (ZTE, NOKIA, autres projets)","PLANNED WORKS",
Q697="No root CAuse","No root cause",
Q697="ODU HS","ACTIVE",
Q697="IP &amp; VLAN","ACTIVE",
Q697="Warehouse HUAWEI","SPARE-ISSUE",
Q697="SPARE-HS","SPARE-ISSUE",
Q697="Power Telco","ACTIVE"
),"")</f>
        <v>No root cause</v>
      </c>
      <c r="S697" s="56" t="s">
        <v>17</v>
      </c>
      <c r="T697" s="7" t="s">
        <v>17</v>
      </c>
      <c r="U697" s="57" t="s">
        <v>17</v>
      </c>
      <c r="V697" s="57" t="s">
        <v>17</v>
      </c>
      <c r="W697" s="57" t="s">
        <v>17</v>
      </c>
      <c r="X697" s="57" t="s">
        <v>17</v>
      </c>
      <c r="Y697" s="57" t="s">
        <v>17</v>
      </c>
      <c r="Z697" s="57" t="s">
        <v>17</v>
      </c>
      <c r="AA697" s="57" t="s">
        <v>17</v>
      </c>
      <c r="AB697" s="57"/>
      <c r="AC697" s="57" t="s">
        <v>17</v>
      </c>
      <c r="AD697" s="57" t="s">
        <v>17</v>
      </c>
      <c r="AE697" s="57" t="s">
        <v>17</v>
      </c>
      <c r="AF697" s="57" t="s">
        <v>17</v>
      </c>
      <c r="AG697" s="57" t="s">
        <v>17</v>
      </c>
      <c r="AH697" s="57" t="s">
        <v>17</v>
      </c>
      <c r="AI697" s="57" t="s">
        <v>17</v>
      </c>
      <c r="AJ697" s="15"/>
      <c r="AK697" s="15"/>
      <c r="AL697" s="15"/>
      <c r="AM697" s="15"/>
    </row>
    <row r="698" spans="1:39" s="14" customFormat="1" x14ac:dyDescent="0.35">
      <c r="A698" s="1" t="s">
        <v>2467</v>
      </c>
      <c r="B698" s="1" t="s">
        <v>2468</v>
      </c>
      <c r="C698" s="3"/>
      <c r="D698" s="1" t="s">
        <v>23</v>
      </c>
      <c r="E698" s="1" t="s">
        <v>38</v>
      </c>
      <c r="F698" s="3" t="s">
        <v>33</v>
      </c>
      <c r="G698" s="1" t="s">
        <v>34</v>
      </c>
      <c r="H698" s="51" t="str">
        <f>_xlfn.XLOOKUP(B698,'[1]Nur des jours'!$B:$B,'[1]Nur des jours'!$H:$H,"")</f>
        <v>ZTE</v>
      </c>
      <c r="I698" s="52">
        <v>0</v>
      </c>
      <c r="J698" s="52">
        <v>0</v>
      </c>
      <c r="K698" s="52">
        <v>0</v>
      </c>
      <c r="L698" s="53">
        <v>0</v>
      </c>
      <c r="M698" s="54" t="s">
        <v>5374</v>
      </c>
      <c r="N698" s="55"/>
      <c r="O698" s="16" t="str" cm="1">
        <f t="array" ref="O698">IFERROR(_xlfn.IFS(
Q698="MPR ISSUE","PDH",
Q698="BSS Hardware Issue","BSS",
Q698="Sites strategiques, MLL, Pylone, etc.","ENVTECH",
Q698="AKTIVCO DEFAUT GE &amp; POWER Cabinet","AKTIVCO",
Q698="AKTIVCO Coupure ENEO &amp; Baisse de tension","AKTIVCO GRID ONLY",
Q698="Coupure ENEO &amp; Baisse de tension","IHS GRID ONLY",
Q698="Defaut GE &amp; POWER Cabinet","IHS",
Q698="Sharing","Partners",
Q698="SIte strategiques &amp; DataCenter","SST &amp; DC",
Q698="Exclu","Exclu",
Q698="SAT","SAT",
Q698="SPARE-ISSUE","SPARE-ISSUE",
Q698="Fiber CAmtel","TRANS_FO_CAMTEL",
Q698="Fiber AOF","Fiber AOF",
Q698="Projet OCM (HUAWEI)","TRAVAUX-HUAWEI",
Q698="Projet OCM (NOKIA)","TRAVAUX-NOKIA",
Q698="ACCESS-ISSUE","ACCESS-ISSUE",
Q698="Projet OCM (ZTE, NOKIA, autres projets)","TRAVAUX OCM",
Q698="No root CAuse","No root cause",
Q698="ODU HS","PDH",
Q698="IP &amp; VLAN","PDH",
Q698="Warehouse HUAWEI","SPARE-ISSUE",
Q698="SPARE-HS","SPARE-ISSUE",
Q698="Power Telco","BSS"
),"")</f>
        <v>No root cause</v>
      </c>
      <c r="P698" s="22" t="str" cm="1">
        <f t="array" ref="P698">IFERROR(_xlfn.IFS(
Q698="MPR ISSUE","TX ISSUE",
Q698="BSS Hardware Issue","RAN ISSUE",
Q698="Sites strategiques, MLL, Pylone, etc.","ENVTECH",
Q698="AKTIVCO DEFAUT GE &amp; POWER Cabinet","POWER ISSUE",
Q698="AKTIVCO Coupure ENEO &amp; Baisse de tension","POWER ISSUE",
Q698="Coupure ENEO &amp; Baisse de tension","POWER ISSUE",
Q698="Defaut GE &amp; POWER Cabinet","POWER ISSUE",
Q698="Sharing","POWER ISSUE",
Q698="SIte strategiques &amp; DataCenter","POWER ISSUE",
Q698="Exclu","Exclu",
Q698="SAT","TX ISSUE",
Q698="SPARE-ISSUE","SPARE-ISSUE",
Q698="Fiber CAmtel","TX ISSUE",
Q698="Fiber AOF","TX ISSUE",
Q698="Projet OCM (HUAWEI)","TRAVAUX-HUAWEI",
Q698="Projet OCM (NOKIA)","TRAVAUX -NOKIA",
Q698="ACCESS-ISSUE","ACCESS-ISSUE",
Q698="Projet OCM (ZTE, NOKIA, autres projets)","TRAVAUX OCM",
Q698="No root CAuse","No root cause",
Q698="ODU HS","TX ISSUE",
Q698="IP &amp; VLAN","TX ISSUE",
Q698="Warehouse HUAWEI","SPARE-ISSUE",
Q698="SPARE-HS","SPARE-ISSUE",
Q698="Power Telco","RAN ISSUE"
),"")</f>
        <v>No root cause</v>
      </c>
      <c r="Q698" s="48" t="s">
        <v>5573</v>
      </c>
      <c r="R698" s="23" t="str" cm="1">
        <f t="array" ref="R698">IFERROR(_xlfn.IFS(
Q698="MPR ISSUE","ACTIVE",
Q698="BSS Hardware Issue","ACTIVE",
Q698="Sites strategiques, MLL, Pylone, etc.","PASSIVE",
Q698="AKTIVCO DEFAUT GE &amp; POWER Cabinet","PASSIVE",
Q698="AKTIVCO Coupure ENEO &amp; Baisse de tension","PASSIVE",
Q698="Coupure ENEO &amp; Baisse de tension","PASSIVE",
Q698="Defaut GE &amp; POWER Cabinet","PASSIVE",
Q698="Sharing","PASSIVE",
Q698="SIte strategiques &amp; DataCenter","PASSIVE",
Q698="Exclu","Exclu",
Q698="SAT","ACTIVE",
Q698="SPARE-ISSUE","SPARE-ISSUE",
Q698="Fiber CAmtel","ACTIVE",
Q698="Fiber AOF","ACTIVE",
Q698="Projet OCM (HUAWEI)","PLANNED WORKS",
Q698="Projet OCM (NOKIA)","PLANNED WORKS",
Q698="ACCESS-ISSUE","ACCESS-ISSUE",
Q698="Projet OCM (ZTE, NOKIA, autres projets)","PLANNED WORKS",
Q698="No root CAuse","No root cause",
Q698="ODU HS","ACTIVE",
Q698="IP &amp; VLAN","ACTIVE",
Q698="Warehouse HUAWEI","SPARE-ISSUE",
Q698="SPARE-HS","SPARE-ISSUE",
Q698="Power Telco","ACTIVE"
),"")</f>
        <v>No root cause</v>
      </c>
      <c r="S698" s="56" t="s">
        <v>17</v>
      </c>
      <c r="T698" s="7"/>
      <c r="U698" s="57" t="s">
        <v>17</v>
      </c>
      <c r="V698" s="57" t="s">
        <v>17</v>
      </c>
      <c r="W698" s="57" t="s">
        <v>17</v>
      </c>
      <c r="X698" s="57" t="s">
        <v>17</v>
      </c>
      <c r="Y698" s="57" t="s">
        <v>17</v>
      </c>
      <c r="Z698" s="57" t="s">
        <v>17</v>
      </c>
      <c r="AA698" s="57" t="s">
        <v>17</v>
      </c>
      <c r="AB698" s="57"/>
      <c r="AC698" s="57" t="s">
        <v>17</v>
      </c>
      <c r="AD698" s="57" t="s">
        <v>17</v>
      </c>
      <c r="AE698" s="57" t="s">
        <v>17</v>
      </c>
      <c r="AF698" s="57" t="s">
        <v>17</v>
      </c>
      <c r="AG698" s="57" t="s">
        <v>17</v>
      </c>
      <c r="AH698" s="57" t="s">
        <v>17</v>
      </c>
      <c r="AI698" s="57" t="s">
        <v>17</v>
      </c>
      <c r="AJ698" s="15"/>
      <c r="AK698" s="15"/>
      <c r="AL698" s="15"/>
      <c r="AM698" s="15"/>
    </row>
    <row r="699" spans="1:39" s="14" customFormat="1" x14ac:dyDescent="0.35">
      <c r="A699" s="1" t="s">
        <v>454</v>
      </c>
      <c r="B699" s="1" t="s">
        <v>455</v>
      </c>
      <c r="C699" s="3"/>
      <c r="D699" s="1" t="s">
        <v>12</v>
      </c>
      <c r="E699" s="1" t="s">
        <v>13</v>
      </c>
      <c r="F699" s="3" t="s">
        <v>14</v>
      </c>
      <c r="G699" s="1" t="s">
        <v>108</v>
      </c>
      <c r="H699" s="59" t="str">
        <f>_xlfn.XLOOKUP(B699,'[1]Nur des jours'!$B:$B,'[1]Nur des jours'!$H:$H,"")</f>
        <v>Huawei</v>
      </c>
      <c r="I699" s="52">
        <v>0</v>
      </c>
      <c r="J699" s="52">
        <v>0</v>
      </c>
      <c r="K699" s="52">
        <v>0</v>
      </c>
      <c r="L699" s="53">
        <v>0</v>
      </c>
      <c r="M699" s="54" t="s">
        <v>5374</v>
      </c>
      <c r="N699" s="55"/>
      <c r="O699" s="16" t="str" cm="1">
        <f t="array" ref="O699">IFERROR(_xlfn.IFS(
Q699="MPR ISSUE","PDH",
Q699="BSS Hardware Issue","BSS",
Q699="Sites strategiques, MLL, Pylone, etc.","ENVTECH",
Q699="AKTIVCO DEFAUT GE &amp; POWER Cabinet","AKTIVCO",
Q699="AKTIVCO Coupure ENEO &amp; Baisse de tension","AKTIVCO GRID ONLY",
Q699="Coupure ENEO &amp; Baisse de tension","IHS GRID ONLY",
Q699="Defaut GE &amp; POWER Cabinet","IHS",
Q699="Sharing","Partners",
Q699="SIte strategiques &amp; DataCenter","SST &amp; DC",
Q699="Exclu","Exclu",
Q699="SAT","SAT",
Q699="SPARE-ISSUE","SPARE-ISSUE",
Q699="Fiber CAmtel","TRANS_FO_CAMTEL",
Q699="Fiber AOF","Fiber AOF",
Q699="Projet OCM (HUAWEI)","TRAVAUX-HUAWEI",
Q699="Projet OCM (NOKIA)","TRAVAUX-NOKIA",
Q699="ACCESS-ISSUE","ACCESS-ISSUE",
Q699="Projet OCM (ZTE, NOKIA, autres projets)","TRAVAUX OCM",
Q699="No root CAuse","No root cause",
Q699="ODU HS","PDH",
Q699="IP &amp; VLAN","PDH",
Q699="Warehouse HUAWEI","SPARE-ISSUE",
Q699="SPARE-HS","SPARE-ISSUE",
Q699="Power Telco","BSS"
),"")</f>
        <v>No root cause</v>
      </c>
      <c r="P699" s="22" t="str" cm="1">
        <f t="array" ref="P699">IFERROR(_xlfn.IFS(
Q699="MPR ISSUE","TX ISSUE",
Q699="BSS Hardware Issue","RAN ISSUE",
Q699="Sites strategiques, MLL, Pylone, etc.","ENVTECH",
Q699="AKTIVCO DEFAUT GE &amp; POWER Cabinet","POWER ISSUE",
Q699="AKTIVCO Coupure ENEO &amp; Baisse de tension","POWER ISSUE",
Q699="Coupure ENEO &amp; Baisse de tension","POWER ISSUE",
Q699="Defaut GE &amp; POWER Cabinet","POWER ISSUE",
Q699="Sharing","POWER ISSUE",
Q699="SIte strategiques &amp; DataCenter","POWER ISSUE",
Q699="Exclu","Exclu",
Q699="SAT","TX ISSUE",
Q699="SPARE-ISSUE","SPARE-ISSUE",
Q699="Fiber CAmtel","TX ISSUE",
Q699="Fiber AOF","TX ISSUE",
Q699="Projet OCM (HUAWEI)","TRAVAUX-HUAWEI",
Q699="Projet OCM (NOKIA)","TRAVAUX -NOKIA",
Q699="ACCESS-ISSUE","ACCESS-ISSUE",
Q699="Projet OCM (ZTE, NOKIA, autres projets)","TRAVAUX OCM",
Q699="No root CAuse","No root cause",
Q699="ODU HS","TX ISSUE",
Q699="IP &amp; VLAN","TX ISSUE",
Q699="Warehouse HUAWEI","SPARE-ISSUE",
Q699="SPARE-HS","SPARE-ISSUE",
Q699="Power Telco","RAN ISSUE"
),"")</f>
        <v>No root cause</v>
      </c>
      <c r="Q699" s="48" t="s">
        <v>5573</v>
      </c>
      <c r="R699" s="23" t="str" cm="1">
        <f t="array" ref="R699">IFERROR(_xlfn.IFS(
Q699="MPR ISSUE","ACTIVE",
Q699="BSS Hardware Issue","ACTIVE",
Q699="Sites strategiques, MLL, Pylone, etc.","PASSIVE",
Q699="AKTIVCO DEFAUT GE &amp; POWER Cabinet","PASSIVE",
Q699="AKTIVCO Coupure ENEO &amp; Baisse de tension","PASSIVE",
Q699="Coupure ENEO &amp; Baisse de tension","PASSIVE",
Q699="Defaut GE &amp; POWER Cabinet","PASSIVE",
Q699="Sharing","PASSIVE",
Q699="SIte strategiques &amp; DataCenter","PASSIVE",
Q699="Exclu","Exclu",
Q699="SAT","ACTIVE",
Q699="SPARE-ISSUE","SPARE-ISSUE",
Q699="Fiber CAmtel","ACTIVE",
Q699="Fiber AOF","ACTIVE",
Q699="Projet OCM (HUAWEI)","PLANNED WORKS",
Q699="Projet OCM (NOKIA)","PLANNED WORKS",
Q699="ACCESS-ISSUE","ACCESS-ISSUE",
Q699="Projet OCM (ZTE, NOKIA, autres projets)","PLANNED WORKS",
Q699="No root CAuse","No root cause",
Q699="ODU HS","ACTIVE",
Q699="IP &amp; VLAN","ACTIVE",
Q699="Warehouse HUAWEI","SPARE-ISSUE",
Q699="SPARE-HS","SPARE-ISSUE",
Q699="Power Telco","ACTIVE"
),"")</f>
        <v>No root cause</v>
      </c>
      <c r="S699" s="56" t="s">
        <v>17</v>
      </c>
      <c r="T699" s="7" t="s">
        <v>17</v>
      </c>
      <c r="U699" s="57" t="s">
        <v>17</v>
      </c>
      <c r="V699" s="57" t="s">
        <v>17</v>
      </c>
      <c r="W699" s="57" t="s">
        <v>17</v>
      </c>
      <c r="X699" s="57"/>
      <c r="Y699" s="57" t="s">
        <v>17</v>
      </c>
      <c r="Z699" s="57" t="s">
        <v>17</v>
      </c>
      <c r="AA699" s="57" t="s">
        <v>17</v>
      </c>
      <c r="AB699" s="57"/>
      <c r="AC699" s="57" t="s">
        <v>17</v>
      </c>
      <c r="AD699" s="57" t="s">
        <v>17</v>
      </c>
      <c r="AE699" s="57" t="s">
        <v>17</v>
      </c>
      <c r="AF699" s="57" t="s">
        <v>17</v>
      </c>
      <c r="AG699" s="57" t="s">
        <v>17</v>
      </c>
      <c r="AH699" s="57" t="s">
        <v>17</v>
      </c>
      <c r="AI699" s="57" t="s">
        <v>17</v>
      </c>
      <c r="AJ699" s="15"/>
      <c r="AK699" s="15"/>
      <c r="AL699" s="15"/>
      <c r="AM699" s="15"/>
    </row>
    <row r="700" spans="1:39" s="14" customFormat="1" x14ac:dyDescent="0.35">
      <c r="A700" s="1" t="s">
        <v>2552</v>
      </c>
      <c r="B700" s="1" t="s">
        <v>2553</v>
      </c>
      <c r="C700" s="3"/>
      <c r="D700" s="1" t="s">
        <v>12</v>
      </c>
      <c r="E700" s="1" t="s">
        <v>13</v>
      </c>
      <c r="F700" s="3" t="s">
        <v>92</v>
      </c>
      <c r="G700" s="1" t="s">
        <v>93</v>
      </c>
      <c r="H700" s="59" t="str">
        <f>_xlfn.XLOOKUP(B700,'[1]Nur des jours'!$B:$B,'[1]Nur des jours'!$H:$H,"")</f>
        <v>Huawei</v>
      </c>
      <c r="I700" s="52">
        <v>0</v>
      </c>
      <c r="J700" s="52">
        <v>0</v>
      </c>
      <c r="K700" s="52">
        <v>0</v>
      </c>
      <c r="L700" s="53">
        <v>0</v>
      </c>
      <c r="M700" s="54" t="s">
        <v>5374</v>
      </c>
      <c r="N700" s="55"/>
      <c r="O700" s="16" t="str" cm="1">
        <f t="array" ref="O700">IFERROR(_xlfn.IFS(
Q700="MPR ISSUE","PDH",
Q700="BSS Hardware Issue","BSS",
Q700="Sites strategiques, MLL, Pylone, etc.","ENVTECH",
Q700="AKTIVCO DEFAUT GE &amp; POWER Cabinet","AKTIVCO",
Q700="AKTIVCO Coupure ENEO &amp; Baisse de tension","AKTIVCO GRID ONLY",
Q700="Coupure ENEO &amp; Baisse de tension","IHS GRID ONLY",
Q700="Defaut GE &amp; POWER Cabinet","IHS",
Q700="Sharing","Partners",
Q700="SIte strategiques &amp; DataCenter","SST &amp; DC",
Q700="Exclu","Exclu",
Q700="SAT","SAT",
Q700="SPARE-ISSUE","SPARE-ISSUE",
Q700="Fiber CAmtel","TRANS_FO_CAMTEL",
Q700="Fiber AOF","Fiber AOF",
Q700="Projet OCM (HUAWEI)","TRAVAUX-HUAWEI",
Q700="Projet OCM (NOKIA)","TRAVAUX-NOKIA",
Q700="ACCESS-ISSUE","ACCESS-ISSUE",
Q700="Projet OCM (ZTE, NOKIA, autres projets)","TRAVAUX OCM",
Q700="No root CAuse","No root cause",
Q700="ODU HS","PDH",
Q700="IP &amp; VLAN","PDH",
Q700="Warehouse HUAWEI","SPARE-ISSUE",
Q700="SPARE-HS","SPARE-ISSUE",
Q700="Power Telco","BSS"
),"")</f>
        <v>No root cause</v>
      </c>
      <c r="P700" s="22" t="str" cm="1">
        <f t="array" ref="P700">IFERROR(_xlfn.IFS(
Q700="MPR ISSUE","TX ISSUE",
Q700="BSS Hardware Issue","RAN ISSUE",
Q700="Sites strategiques, MLL, Pylone, etc.","ENVTECH",
Q700="AKTIVCO DEFAUT GE &amp; POWER Cabinet","POWER ISSUE",
Q700="AKTIVCO Coupure ENEO &amp; Baisse de tension","POWER ISSUE",
Q700="Coupure ENEO &amp; Baisse de tension","POWER ISSUE",
Q700="Defaut GE &amp; POWER Cabinet","POWER ISSUE",
Q700="Sharing","POWER ISSUE",
Q700="SIte strategiques &amp; DataCenter","POWER ISSUE",
Q700="Exclu","Exclu",
Q700="SAT","TX ISSUE",
Q700="SPARE-ISSUE","SPARE-ISSUE",
Q700="Fiber CAmtel","TX ISSUE",
Q700="Fiber AOF","TX ISSUE",
Q700="Projet OCM (HUAWEI)","TRAVAUX-HUAWEI",
Q700="Projet OCM (NOKIA)","TRAVAUX -NOKIA",
Q700="ACCESS-ISSUE","ACCESS-ISSUE",
Q700="Projet OCM (ZTE, NOKIA, autres projets)","TRAVAUX OCM",
Q700="No root CAuse","No root cause",
Q700="ODU HS","TX ISSUE",
Q700="IP &amp; VLAN","TX ISSUE",
Q700="Warehouse HUAWEI","SPARE-ISSUE",
Q700="SPARE-HS","SPARE-ISSUE",
Q700="Power Telco","RAN ISSUE"
),"")</f>
        <v>No root cause</v>
      </c>
      <c r="Q700" s="48" t="s">
        <v>5573</v>
      </c>
      <c r="R700" s="23" t="str" cm="1">
        <f t="array" ref="R700">IFERROR(_xlfn.IFS(
Q700="MPR ISSUE","ACTIVE",
Q700="BSS Hardware Issue","ACTIVE",
Q700="Sites strategiques, MLL, Pylone, etc.","PASSIVE",
Q700="AKTIVCO DEFAUT GE &amp; POWER Cabinet","PASSIVE",
Q700="AKTIVCO Coupure ENEO &amp; Baisse de tension","PASSIVE",
Q700="Coupure ENEO &amp; Baisse de tension","PASSIVE",
Q700="Defaut GE &amp; POWER Cabinet","PASSIVE",
Q700="Sharing","PASSIVE",
Q700="SIte strategiques &amp; DataCenter","PASSIVE",
Q700="Exclu","Exclu",
Q700="SAT","ACTIVE",
Q700="SPARE-ISSUE","SPARE-ISSUE",
Q700="Fiber CAmtel","ACTIVE",
Q700="Fiber AOF","ACTIVE",
Q700="Projet OCM (HUAWEI)","PLANNED WORKS",
Q700="Projet OCM (NOKIA)","PLANNED WORKS",
Q700="ACCESS-ISSUE","ACCESS-ISSUE",
Q700="Projet OCM (ZTE, NOKIA, autres projets)","PLANNED WORKS",
Q700="No root CAuse","No root cause",
Q700="ODU HS","ACTIVE",
Q700="IP &amp; VLAN","ACTIVE",
Q700="Warehouse HUAWEI","SPARE-ISSUE",
Q700="SPARE-HS","SPARE-ISSUE",
Q700="Power Telco","ACTIVE"
),"")</f>
        <v>No root cause</v>
      </c>
      <c r="S700" s="56" t="s">
        <v>17</v>
      </c>
      <c r="T700" s="7" t="s">
        <v>17</v>
      </c>
      <c r="U700" s="57" t="s">
        <v>17</v>
      </c>
      <c r="V700" s="57" t="s">
        <v>17</v>
      </c>
      <c r="W700" s="57" t="s">
        <v>17</v>
      </c>
      <c r="X700" s="57" t="s">
        <v>17</v>
      </c>
      <c r="Y700" s="57" t="s">
        <v>17</v>
      </c>
      <c r="Z700" s="57" t="s">
        <v>17</v>
      </c>
      <c r="AA700" s="57" t="s">
        <v>17</v>
      </c>
      <c r="AB700" s="57"/>
      <c r="AC700" s="57" t="s">
        <v>17</v>
      </c>
      <c r="AD700" s="57" t="s">
        <v>17</v>
      </c>
      <c r="AE700" s="57" t="s">
        <v>17</v>
      </c>
      <c r="AF700" s="57" t="s">
        <v>17</v>
      </c>
      <c r="AG700" s="57" t="s">
        <v>17</v>
      </c>
      <c r="AH700" s="57" t="s">
        <v>17</v>
      </c>
      <c r="AI700" s="57" t="s">
        <v>17</v>
      </c>
      <c r="AJ700" s="15"/>
      <c r="AK700" s="15"/>
      <c r="AL700" s="15"/>
      <c r="AM700" s="15"/>
    </row>
    <row r="701" spans="1:39" s="14" customFormat="1" x14ac:dyDescent="0.35">
      <c r="A701" s="1" t="s">
        <v>2915</v>
      </c>
      <c r="B701" s="1" t="s">
        <v>4465</v>
      </c>
      <c r="C701" s="3"/>
      <c r="D701" s="1" t="s">
        <v>23</v>
      </c>
      <c r="E701" s="1" t="s">
        <v>712</v>
      </c>
      <c r="F701" s="3" t="s">
        <v>92</v>
      </c>
      <c r="G701" s="1" t="s">
        <v>2915</v>
      </c>
      <c r="H701" s="59" t="str">
        <f>_xlfn.XLOOKUP(B701,'[1]Nur des jours'!$B:$B,'[1]Nur des jours'!$H:$H,"")</f>
        <v>HUAWEI</v>
      </c>
      <c r="I701" s="52">
        <v>0</v>
      </c>
      <c r="J701" s="52">
        <v>0</v>
      </c>
      <c r="K701" s="52">
        <v>0</v>
      </c>
      <c r="L701" s="53">
        <v>0</v>
      </c>
      <c r="M701" s="54" t="s">
        <v>5374</v>
      </c>
      <c r="N701" s="55"/>
      <c r="O701" s="16" t="str" cm="1">
        <f t="array" ref="O701">IFERROR(_xlfn.IFS(
Q701="MPR ISSUE","PDH",
Q701="BSS Hardware Issue","BSS",
Q701="Sites strategiques, MLL, Pylone, etc.","ENVTECH",
Q701="AKTIVCO DEFAUT GE &amp; POWER Cabinet","AKTIVCO",
Q701="AKTIVCO Coupure ENEO &amp; Baisse de tension","AKTIVCO GRID ONLY",
Q701="Coupure ENEO &amp; Baisse de tension","IHS GRID ONLY",
Q701="Defaut GE &amp; POWER Cabinet","IHS",
Q701="Sharing","Partners",
Q701="SIte strategiques &amp; DataCenter","SST &amp; DC",
Q701="Exclu","Exclu",
Q701="SAT","SAT",
Q701="SPARE-ISSUE","SPARE-ISSUE",
Q701="Fiber CAmtel","TRANS_FO_CAMTEL",
Q701="Fiber AOF","Fiber AOF",
Q701="Projet OCM (HUAWEI)","TRAVAUX-HUAWEI",
Q701="Projet OCM (NOKIA)","TRAVAUX-NOKIA",
Q701="ACCESS-ISSUE","ACCESS-ISSUE",
Q701="Projet OCM (ZTE, NOKIA, autres projets)","TRAVAUX OCM",
Q701="No root CAuse","No root cause",
Q701="ODU HS","PDH",
Q701="IP &amp; VLAN","PDH",
Q701="Warehouse HUAWEI","SPARE-ISSUE",
Q701="SPARE-HS","SPARE-ISSUE",
Q701="Power Telco","BSS"
),"")</f>
        <v>No root cause</v>
      </c>
      <c r="P701" s="22" t="str" cm="1">
        <f t="array" ref="P701">IFERROR(_xlfn.IFS(
Q701="MPR ISSUE","TX ISSUE",
Q701="BSS Hardware Issue","RAN ISSUE",
Q701="Sites strategiques, MLL, Pylone, etc.","ENVTECH",
Q701="AKTIVCO DEFAUT GE &amp; POWER Cabinet","POWER ISSUE",
Q701="AKTIVCO Coupure ENEO &amp; Baisse de tension","POWER ISSUE",
Q701="Coupure ENEO &amp; Baisse de tension","POWER ISSUE",
Q701="Defaut GE &amp; POWER Cabinet","POWER ISSUE",
Q701="Sharing","POWER ISSUE",
Q701="SIte strategiques &amp; DataCenter","POWER ISSUE",
Q701="Exclu","Exclu",
Q701="SAT","TX ISSUE",
Q701="SPARE-ISSUE","SPARE-ISSUE",
Q701="Fiber CAmtel","TX ISSUE",
Q701="Fiber AOF","TX ISSUE",
Q701="Projet OCM (HUAWEI)","TRAVAUX-HUAWEI",
Q701="Projet OCM (NOKIA)","TRAVAUX -NOKIA",
Q701="ACCESS-ISSUE","ACCESS-ISSUE",
Q701="Projet OCM (ZTE, NOKIA, autres projets)","TRAVAUX OCM",
Q701="No root CAuse","No root cause",
Q701="ODU HS","TX ISSUE",
Q701="IP &amp; VLAN","TX ISSUE",
Q701="Warehouse HUAWEI","SPARE-ISSUE",
Q701="SPARE-HS","SPARE-ISSUE",
Q701="Power Telco","RAN ISSUE"
),"")</f>
        <v>No root cause</v>
      </c>
      <c r="Q701" s="48" t="s">
        <v>5573</v>
      </c>
      <c r="R701" s="23" t="str" cm="1">
        <f t="array" ref="R701">IFERROR(_xlfn.IFS(
Q701="MPR ISSUE","ACTIVE",
Q701="BSS Hardware Issue","ACTIVE",
Q701="Sites strategiques, MLL, Pylone, etc.","PASSIVE",
Q701="AKTIVCO DEFAUT GE &amp; POWER Cabinet","PASSIVE",
Q701="AKTIVCO Coupure ENEO &amp; Baisse de tension","PASSIVE",
Q701="Coupure ENEO &amp; Baisse de tension","PASSIVE",
Q701="Defaut GE &amp; POWER Cabinet","PASSIVE",
Q701="Sharing","PASSIVE",
Q701="SIte strategiques &amp; DataCenter","PASSIVE",
Q701="Exclu","Exclu",
Q701="SAT","ACTIVE",
Q701="SPARE-ISSUE","SPARE-ISSUE",
Q701="Fiber CAmtel","ACTIVE",
Q701="Fiber AOF","ACTIVE",
Q701="Projet OCM (HUAWEI)","PLANNED WORKS",
Q701="Projet OCM (NOKIA)","PLANNED WORKS",
Q701="ACCESS-ISSUE","ACCESS-ISSUE",
Q701="Projet OCM (ZTE, NOKIA, autres projets)","PLANNED WORKS",
Q701="No root CAuse","No root cause",
Q701="ODU HS","ACTIVE",
Q701="IP &amp; VLAN","ACTIVE",
Q701="Warehouse HUAWEI","SPARE-ISSUE",
Q701="SPARE-HS","SPARE-ISSUE",
Q701="Power Telco","ACTIVE"
),"")</f>
        <v>No root cause</v>
      </c>
      <c r="S701" s="56" t="s">
        <v>17</v>
      </c>
      <c r="T701" s="7" t="s">
        <v>17</v>
      </c>
      <c r="U701" s="57" t="s">
        <v>17</v>
      </c>
      <c r="V701" s="57" t="s">
        <v>17</v>
      </c>
      <c r="W701" s="57" t="s">
        <v>17</v>
      </c>
      <c r="X701" s="57" t="s">
        <v>17</v>
      </c>
      <c r="Y701" s="57" t="s">
        <v>17</v>
      </c>
      <c r="Z701" s="57" t="s">
        <v>17</v>
      </c>
      <c r="AA701" s="57" t="s">
        <v>17</v>
      </c>
      <c r="AB701" s="57"/>
      <c r="AC701" s="57" t="s">
        <v>17</v>
      </c>
      <c r="AD701" s="57" t="s">
        <v>17</v>
      </c>
      <c r="AE701" s="57" t="s">
        <v>17</v>
      </c>
      <c r="AF701" s="57" t="s">
        <v>17</v>
      </c>
      <c r="AG701" s="57" t="s">
        <v>17</v>
      </c>
      <c r="AH701" s="57" t="s">
        <v>17</v>
      </c>
      <c r="AI701" s="57" t="s">
        <v>17</v>
      </c>
      <c r="AJ701" s="15"/>
      <c r="AK701" s="15"/>
      <c r="AL701" s="15"/>
      <c r="AM701" s="15"/>
    </row>
    <row r="702" spans="1:39" s="14" customFormat="1" x14ac:dyDescent="0.35">
      <c r="A702" s="1" t="s">
        <v>1609</v>
      </c>
      <c r="B702" s="1" t="s">
        <v>1610</v>
      </c>
      <c r="C702" s="3"/>
      <c r="D702" s="1" t="s">
        <v>23</v>
      </c>
      <c r="E702" s="1" t="s">
        <v>38</v>
      </c>
      <c r="F702" s="3" t="s">
        <v>33</v>
      </c>
      <c r="G702" s="1" t="s">
        <v>34</v>
      </c>
      <c r="H702" s="51" t="str">
        <f>_xlfn.XLOOKUP(B702,'[1]Nur des jours'!$B:$B,'[1]Nur des jours'!$H:$H,"")</f>
        <v>ZTE</v>
      </c>
      <c r="I702" s="52">
        <v>0</v>
      </c>
      <c r="J702" s="52">
        <v>0</v>
      </c>
      <c r="K702" s="52">
        <v>0</v>
      </c>
      <c r="L702" s="53">
        <v>0</v>
      </c>
      <c r="M702" s="54" t="s">
        <v>5374</v>
      </c>
      <c r="N702" s="55"/>
      <c r="O702" s="16" t="str" cm="1">
        <f t="array" ref="O702">IFERROR(_xlfn.IFS(
Q702="MPR ISSUE","PDH",
Q702="BSS Hardware Issue","BSS",
Q702="Sites strategiques, MLL, Pylone, etc.","ENVTECH",
Q702="AKTIVCO DEFAUT GE &amp; POWER Cabinet","AKTIVCO",
Q702="AKTIVCO Coupure ENEO &amp; Baisse de tension","AKTIVCO GRID ONLY",
Q702="Coupure ENEO &amp; Baisse de tension","IHS GRID ONLY",
Q702="Defaut GE &amp; POWER Cabinet","IHS",
Q702="Sharing","Partners",
Q702="SIte strategiques &amp; DataCenter","SST &amp; DC",
Q702="Exclu","Exclu",
Q702="SAT","SAT",
Q702="SPARE-ISSUE","SPARE-ISSUE",
Q702="Fiber CAmtel","TRANS_FO_CAMTEL",
Q702="Fiber AOF","Fiber AOF",
Q702="Projet OCM (HUAWEI)","TRAVAUX-HUAWEI",
Q702="Projet OCM (NOKIA)","TRAVAUX-NOKIA",
Q702="ACCESS-ISSUE","ACCESS-ISSUE",
Q702="Projet OCM (ZTE, NOKIA, autres projets)","TRAVAUX OCM",
Q702="No root CAuse","No root cause",
Q702="ODU HS","PDH",
Q702="IP &amp; VLAN","PDH",
Q702="Warehouse HUAWEI","SPARE-ISSUE",
Q702="SPARE-HS","SPARE-ISSUE",
Q702="Power Telco","BSS"
),"")</f>
        <v>No root cause</v>
      </c>
      <c r="P702" s="22" t="str" cm="1">
        <f t="array" ref="P702">IFERROR(_xlfn.IFS(
Q702="MPR ISSUE","TX ISSUE",
Q702="BSS Hardware Issue","RAN ISSUE",
Q702="Sites strategiques, MLL, Pylone, etc.","ENVTECH",
Q702="AKTIVCO DEFAUT GE &amp; POWER Cabinet","POWER ISSUE",
Q702="AKTIVCO Coupure ENEO &amp; Baisse de tension","POWER ISSUE",
Q702="Coupure ENEO &amp; Baisse de tension","POWER ISSUE",
Q702="Defaut GE &amp; POWER Cabinet","POWER ISSUE",
Q702="Sharing","POWER ISSUE",
Q702="SIte strategiques &amp; DataCenter","POWER ISSUE",
Q702="Exclu","Exclu",
Q702="SAT","TX ISSUE",
Q702="SPARE-ISSUE","SPARE-ISSUE",
Q702="Fiber CAmtel","TX ISSUE",
Q702="Fiber AOF","TX ISSUE",
Q702="Projet OCM (HUAWEI)","TRAVAUX-HUAWEI",
Q702="Projet OCM (NOKIA)","TRAVAUX -NOKIA",
Q702="ACCESS-ISSUE","ACCESS-ISSUE",
Q702="Projet OCM (ZTE, NOKIA, autres projets)","TRAVAUX OCM",
Q702="No root CAuse","No root cause",
Q702="ODU HS","TX ISSUE",
Q702="IP &amp; VLAN","TX ISSUE",
Q702="Warehouse HUAWEI","SPARE-ISSUE",
Q702="SPARE-HS","SPARE-ISSUE",
Q702="Power Telco","RAN ISSUE"
),"")</f>
        <v>No root cause</v>
      </c>
      <c r="Q702" s="48" t="s">
        <v>5573</v>
      </c>
      <c r="R702" s="23" t="str" cm="1">
        <f t="array" ref="R702">IFERROR(_xlfn.IFS(
Q702="MPR ISSUE","ACTIVE",
Q702="BSS Hardware Issue","ACTIVE",
Q702="Sites strategiques, MLL, Pylone, etc.","PASSIVE",
Q702="AKTIVCO DEFAUT GE &amp; POWER Cabinet","PASSIVE",
Q702="AKTIVCO Coupure ENEO &amp; Baisse de tension","PASSIVE",
Q702="Coupure ENEO &amp; Baisse de tension","PASSIVE",
Q702="Defaut GE &amp; POWER Cabinet","PASSIVE",
Q702="Sharing","PASSIVE",
Q702="SIte strategiques &amp; DataCenter","PASSIVE",
Q702="Exclu","Exclu",
Q702="SAT","ACTIVE",
Q702="SPARE-ISSUE","SPARE-ISSUE",
Q702="Fiber CAmtel","ACTIVE",
Q702="Fiber AOF","ACTIVE",
Q702="Projet OCM (HUAWEI)","PLANNED WORKS",
Q702="Projet OCM (NOKIA)","PLANNED WORKS",
Q702="ACCESS-ISSUE","ACCESS-ISSUE",
Q702="Projet OCM (ZTE, NOKIA, autres projets)","PLANNED WORKS",
Q702="No root CAuse","No root cause",
Q702="ODU HS","ACTIVE",
Q702="IP &amp; VLAN","ACTIVE",
Q702="Warehouse HUAWEI","SPARE-ISSUE",
Q702="SPARE-HS","SPARE-ISSUE",
Q702="Power Telco","ACTIVE"
),"")</f>
        <v>No root cause</v>
      </c>
      <c r="S702" s="56" t="s">
        <v>17</v>
      </c>
      <c r="T702" s="7"/>
      <c r="U702" s="57" t="s">
        <v>17</v>
      </c>
      <c r="V702" s="57" t="s">
        <v>17</v>
      </c>
      <c r="W702" s="57" t="s">
        <v>17</v>
      </c>
      <c r="X702" s="57" t="s">
        <v>17</v>
      </c>
      <c r="Y702" s="57" t="s">
        <v>17</v>
      </c>
      <c r="Z702" s="57" t="s">
        <v>17</v>
      </c>
      <c r="AA702" s="57" t="s">
        <v>17</v>
      </c>
      <c r="AB702" s="57"/>
      <c r="AC702" s="57" t="s">
        <v>17</v>
      </c>
      <c r="AD702" s="57" t="s">
        <v>17</v>
      </c>
      <c r="AE702" s="57" t="s">
        <v>17</v>
      </c>
      <c r="AF702" s="57" t="s">
        <v>17</v>
      </c>
      <c r="AG702" s="57" t="s">
        <v>17</v>
      </c>
      <c r="AH702" s="57" t="s">
        <v>17</v>
      </c>
      <c r="AI702" s="57" t="s">
        <v>17</v>
      </c>
      <c r="AJ702" s="15"/>
      <c r="AK702" s="15"/>
      <c r="AL702" s="15"/>
      <c r="AM702" s="15"/>
    </row>
    <row r="703" spans="1:39" s="14" customFormat="1" x14ac:dyDescent="0.35">
      <c r="A703" s="1" t="s">
        <v>533</v>
      </c>
      <c r="B703" s="1" t="s">
        <v>534</v>
      </c>
      <c r="C703" s="3"/>
      <c r="D703" s="1" t="s">
        <v>23</v>
      </c>
      <c r="E703" s="1" t="s">
        <v>32</v>
      </c>
      <c r="F703" s="3" t="s">
        <v>39</v>
      </c>
      <c r="G703" s="1" t="s">
        <v>40</v>
      </c>
      <c r="H703" s="51" t="str">
        <f>_xlfn.XLOOKUP(B703,'[1]Nur des jours'!$B:$B,'[1]Nur des jours'!$H:$H,"")</f>
        <v>ZTE</v>
      </c>
      <c r="I703" s="52">
        <v>0</v>
      </c>
      <c r="J703" s="52">
        <v>0</v>
      </c>
      <c r="K703" s="52">
        <v>0</v>
      </c>
      <c r="L703" s="53">
        <v>0</v>
      </c>
      <c r="M703" s="54" t="s">
        <v>5374</v>
      </c>
      <c r="N703" s="55"/>
      <c r="O703" s="16" t="str" cm="1">
        <f t="array" ref="O703">IFERROR(_xlfn.IFS(
Q703="MPR ISSUE","PDH",
Q703="BSS Hardware Issue","BSS",
Q703="Sites strategiques, MLL, Pylone, etc.","ENVTECH",
Q703="AKTIVCO DEFAUT GE &amp; POWER Cabinet","AKTIVCO",
Q703="AKTIVCO Coupure ENEO &amp; Baisse de tension","AKTIVCO GRID ONLY",
Q703="Coupure ENEO &amp; Baisse de tension","IHS GRID ONLY",
Q703="Defaut GE &amp; POWER Cabinet","IHS",
Q703="Sharing","Partners",
Q703="SIte strategiques &amp; DataCenter","SST &amp; DC",
Q703="Exclu","Exclu",
Q703="SAT","SAT",
Q703="SPARE-ISSUE","SPARE-ISSUE",
Q703="Fiber CAmtel","TRANS_FO_CAMTEL",
Q703="Fiber AOF","Fiber AOF",
Q703="Projet OCM (HUAWEI)","TRAVAUX-HUAWEI",
Q703="Projet OCM (NOKIA)","TRAVAUX-NOKIA",
Q703="ACCESS-ISSUE","ACCESS-ISSUE",
Q703="Projet OCM (ZTE, NOKIA, autres projets)","TRAVAUX OCM",
Q703="No root CAuse","No root cause",
Q703="ODU HS","PDH",
Q703="IP &amp; VLAN","PDH",
Q703="Warehouse HUAWEI","SPARE-ISSUE",
Q703="SPARE-HS","SPARE-ISSUE",
Q703="Power Telco","BSS"
),"")</f>
        <v>No root cause</v>
      </c>
      <c r="P703" s="22" t="str" cm="1">
        <f t="array" ref="P703">IFERROR(_xlfn.IFS(
Q703="MPR ISSUE","TX ISSUE",
Q703="BSS Hardware Issue","RAN ISSUE",
Q703="Sites strategiques, MLL, Pylone, etc.","ENVTECH",
Q703="AKTIVCO DEFAUT GE &amp; POWER Cabinet","POWER ISSUE",
Q703="AKTIVCO Coupure ENEO &amp; Baisse de tension","POWER ISSUE",
Q703="Coupure ENEO &amp; Baisse de tension","POWER ISSUE",
Q703="Defaut GE &amp; POWER Cabinet","POWER ISSUE",
Q703="Sharing","POWER ISSUE",
Q703="SIte strategiques &amp; DataCenter","POWER ISSUE",
Q703="Exclu","Exclu",
Q703="SAT","TX ISSUE",
Q703="SPARE-ISSUE","SPARE-ISSUE",
Q703="Fiber CAmtel","TX ISSUE",
Q703="Fiber AOF","TX ISSUE",
Q703="Projet OCM (HUAWEI)","TRAVAUX-HUAWEI",
Q703="Projet OCM (NOKIA)","TRAVAUX -NOKIA",
Q703="ACCESS-ISSUE","ACCESS-ISSUE",
Q703="Projet OCM (ZTE, NOKIA, autres projets)","TRAVAUX OCM",
Q703="No root CAuse","No root cause",
Q703="ODU HS","TX ISSUE",
Q703="IP &amp; VLAN","TX ISSUE",
Q703="Warehouse HUAWEI","SPARE-ISSUE",
Q703="SPARE-HS","SPARE-ISSUE",
Q703="Power Telco","RAN ISSUE"
),"")</f>
        <v>No root cause</v>
      </c>
      <c r="Q703" s="48" t="s">
        <v>5573</v>
      </c>
      <c r="R703" s="23" t="str" cm="1">
        <f t="array" ref="R703">IFERROR(_xlfn.IFS(
Q703="MPR ISSUE","ACTIVE",
Q703="BSS Hardware Issue","ACTIVE",
Q703="Sites strategiques, MLL, Pylone, etc.","PASSIVE",
Q703="AKTIVCO DEFAUT GE &amp; POWER Cabinet","PASSIVE",
Q703="AKTIVCO Coupure ENEO &amp; Baisse de tension","PASSIVE",
Q703="Coupure ENEO &amp; Baisse de tension","PASSIVE",
Q703="Defaut GE &amp; POWER Cabinet","PASSIVE",
Q703="Sharing","PASSIVE",
Q703="SIte strategiques &amp; DataCenter","PASSIVE",
Q703="Exclu","Exclu",
Q703="SAT","ACTIVE",
Q703="SPARE-ISSUE","SPARE-ISSUE",
Q703="Fiber CAmtel","ACTIVE",
Q703="Fiber AOF","ACTIVE",
Q703="Projet OCM (HUAWEI)","PLANNED WORKS",
Q703="Projet OCM (NOKIA)","PLANNED WORKS",
Q703="ACCESS-ISSUE","ACCESS-ISSUE",
Q703="Projet OCM (ZTE, NOKIA, autres projets)","PLANNED WORKS",
Q703="No root CAuse","No root cause",
Q703="ODU HS","ACTIVE",
Q703="IP &amp; VLAN","ACTIVE",
Q703="Warehouse HUAWEI","SPARE-ISSUE",
Q703="SPARE-HS","SPARE-ISSUE",
Q703="Power Telco","ACTIVE"
),"")</f>
        <v>No root cause</v>
      </c>
      <c r="S703" s="56" t="s">
        <v>17</v>
      </c>
      <c r="T703" s="7"/>
      <c r="U703" s="57" t="s">
        <v>17</v>
      </c>
      <c r="V703" s="57" t="s">
        <v>17</v>
      </c>
      <c r="W703" s="57" t="s">
        <v>17</v>
      </c>
      <c r="X703" s="57" t="s">
        <v>17</v>
      </c>
      <c r="Y703" s="57" t="s">
        <v>17</v>
      </c>
      <c r="Z703" s="57" t="s">
        <v>17</v>
      </c>
      <c r="AA703" s="57" t="s">
        <v>17</v>
      </c>
      <c r="AB703" s="57"/>
      <c r="AC703" s="57" t="s">
        <v>17</v>
      </c>
      <c r="AD703" s="57" t="s">
        <v>17</v>
      </c>
      <c r="AE703" s="57" t="s">
        <v>17</v>
      </c>
      <c r="AF703" s="57" t="s">
        <v>17</v>
      </c>
      <c r="AG703" s="57" t="s">
        <v>17</v>
      </c>
      <c r="AH703" s="57" t="s">
        <v>17</v>
      </c>
      <c r="AI703" s="57" t="s">
        <v>17</v>
      </c>
      <c r="AJ703" s="15"/>
      <c r="AK703" s="15"/>
      <c r="AL703" s="15"/>
      <c r="AM703" s="15"/>
    </row>
    <row r="704" spans="1:39" s="14" customFormat="1" x14ac:dyDescent="0.35">
      <c r="A704" s="3" t="s">
        <v>342</v>
      </c>
      <c r="B704" s="3" t="s">
        <v>343</v>
      </c>
      <c r="C704" s="3"/>
      <c r="D704" s="3" t="s">
        <v>115</v>
      </c>
      <c r="E704" s="3" t="s">
        <v>13</v>
      </c>
      <c r="F704" s="3" t="s">
        <v>33</v>
      </c>
      <c r="G704" s="3" t="s">
        <v>34</v>
      </c>
      <c r="H704" s="51" t="str">
        <f>_xlfn.XLOOKUP(B704,'[1]Nur des jours'!$B:$B,'[1]Nur des jours'!$H:$H,"")</f>
        <v>ZTE</v>
      </c>
      <c r="I704" s="52">
        <v>0</v>
      </c>
      <c r="J704" s="52">
        <v>0</v>
      </c>
      <c r="K704" s="52">
        <v>0</v>
      </c>
      <c r="L704" s="53">
        <v>0</v>
      </c>
      <c r="M704" s="54" t="s">
        <v>5374</v>
      </c>
      <c r="N704" s="55"/>
      <c r="O704" s="16" t="str" cm="1">
        <f t="array" ref="O704">IFERROR(_xlfn.IFS(
Q704="MPR ISSUE","PDH",
Q704="BSS Hardware Issue","BSS",
Q704="Sites strategiques, MLL, Pylone, etc.","ENVTECH",
Q704="AKTIVCO DEFAUT GE &amp; POWER Cabinet","AKTIVCO",
Q704="AKTIVCO Coupure ENEO &amp; Baisse de tension","AKTIVCO GRID ONLY",
Q704="Coupure ENEO &amp; Baisse de tension","IHS GRID ONLY",
Q704="Defaut GE &amp; POWER Cabinet","IHS",
Q704="Sharing","Partners",
Q704="SIte strategiques &amp; DataCenter","SST &amp; DC",
Q704="Exclu","Exclu",
Q704="SAT","SAT",
Q704="SPARE-ISSUE","SPARE-ISSUE",
Q704="Fiber CAmtel","TRANS_FO_CAMTEL",
Q704="Fiber AOF","Fiber AOF",
Q704="Projet OCM (HUAWEI)","TRAVAUX-HUAWEI",
Q704="Projet OCM (NOKIA)","TRAVAUX-NOKIA",
Q704="ACCESS-ISSUE","ACCESS-ISSUE",
Q704="Projet OCM (ZTE, NOKIA, autres projets)","TRAVAUX OCM",
Q704="No root CAuse","No root cause",
Q704="ODU HS","PDH",
Q704="IP &amp; VLAN","PDH",
Q704="Warehouse HUAWEI","SPARE-ISSUE",
Q704="SPARE-HS","SPARE-ISSUE",
Q704="Power Telco","BSS"
),"")</f>
        <v>No root cause</v>
      </c>
      <c r="P704" s="22" t="str" cm="1">
        <f t="array" ref="P704">IFERROR(_xlfn.IFS(
Q704="MPR ISSUE","TX ISSUE",
Q704="BSS Hardware Issue","RAN ISSUE",
Q704="Sites strategiques, MLL, Pylone, etc.","ENVTECH",
Q704="AKTIVCO DEFAUT GE &amp; POWER Cabinet","POWER ISSUE",
Q704="AKTIVCO Coupure ENEO &amp; Baisse de tension","POWER ISSUE",
Q704="Coupure ENEO &amp; Baisse de tension","POWER ISSUE",
Q704="Defaut GE &amp; POWER Cabinet","POWER ISSUE",
Q704="Sharing","POWER ISSUE",
Q704="SIte strategiques &amp; DataCenter","POWER ISSUE",
Q704="Exclu","Exclu",
Q704="SAT","TX ISSUE",
Q704="SPARE-ISSUE","SPARE-ISSUE",
Q704="Fiber CAmtel","TX ISSUE",
Q704="Fiber AOF","TX ISSUE",
Q704="Projet OCM (HUAWEI)","TRAVAUX-HUAWEI",
Q704="Projet OCM (NOKIA)","TRAVAUX -NOKIA",
Q704="ACCESS-ISSUE","ACCESS-ISSUE",
Q704="Projet OCM (ZTE, NOKIA, autres projets)","TRAVAUX OCM",
Q704="No root CAuse","No root cause",
Q704="ODU HS","TX ISSUE",
Q704="IP &amp; VLAN","TX ISSUE",
Q704="Warehouse HUAWEI","SPARE-ISSUE",
Q704="SPARE-HS","SPARE-ISSUE",
Q704="Power Telco","RAN ISSUE"
),"")</f>
        <v>No root cause</v>
      </c>
      <c r="Q704" s="48" t="s">
        <v>5573</v>
      </c>
      <c r="R704" s="23" t="str" cm="1">
        <f t="array" ref="R704">IFERROR(_xlfn.IFS(
Q704="MPR ISSUE","ACTIVE",
Q704="BSS Hardware Issue","ACTIVE",
Q704="Sites strategiques, MLL, Pylone, etc.","PASSIVE",
Q704="AKTIVCO DEFAUT GE &amp; POWER Cabinet","PASSIVE",
Q704="AKTIVCO Coupure ENEO &amp; Baisse de tension","PASSIVE",
Q704="Coupure ENEO &amp; Baisse de tension","PASSIVE",
Q704="Defaut GE &amp; POWER Cabinet","PASSIVE",
Q704="Sharing","PASSIVE",
Q704="SIte strategiques &amp; DataCenter","PASSIVE",
Q704="Exclu","Exclu",
Q704="SAT","ACTIVE",
Q704="SPARE-ISSUE","SPARE-ISSUE",
Q704="Fiber CAmtel","ACTIVE",
Q704="Fiber AOF","ACTIVE",
Q704="Projet OCM (HUAWEI)","PLANNED WORKS",
Q704="Projet OCM (NOKIA)","PLANNED WORKS",
Q704="ACCESS-ISSUE","ACCESS-ISSUE",
Q704="Projet OCM (ZTE, NOKIA, autres projets)","PLANNED WORKS",
Q704="No root CAuse","No root cause",
Q704="ODU HS","ACTIVE",
Q704="IP &amp; VLAN","ACTIVE",
Q704="Warehouse HUAWEI","SPARE-ISSUE",
Q704="SPARE-HS","SPARE-ISSUE",
Q704="Power Telco","ACTIVE"
),"")</f>
        <v>No root cause</v>
      </c>
      <c r="S704" s="56" t="s">
        <v>17</v>
      </c>
      <c r="T704" s="7"/>
      <c r="U704" s="57" t="s">
        <v>17</v>
      </c>
      <c r="V704" s="57" t="s">
        <v>17</v>
      </c>
      <c r="W704" s="57" t="s">
        <v>17</v>
      </c>
      <c r="X704" s="57" t="s">
        <v>17</v>
      </c>
      <c r="Y704" s="57" t="s">
        <v>17</v>
      </c>
      <c r="Z704" s="57" t="s">
        <v>17</v>
      </c>
      <c r="AA704" s="57" t="s">
        <v>17</v>
      </c>
      <c r="AB704" s="57"/>
      <c r="AC704" s="57" t="s">
        <v>17</v>
      </c>
      <c r="AD704" s="57" t="s">
        <v>17</v>
      </c>
      <c r="AE704" s="57" t="s">
        <v>17</v>
      </c>
      <c r="AF704" s="57" t="s">
        <v>17</v>
      </c>
      <c r="AG704" s="57" t="s">
        <v>17</v>
      </c>
      <c r="AH704" s="57" t="s">
        <v>17</v>
      </c>
      <c r="AI704" s="57" t="s">
        <v>17</v>
      </c>
      <c r="AJ704" s="15"/>
      <c r="AK704" s="15"/>
      <c r="AL704" s="15"/>
      <c r="AM704" s="15"/>
    </row>
    <row r="705" spans="1:39" s="14" customFormat="1" x14ac:dyDescent="0.35">
      <c r="A705" s="1" t="s">
        <v>338</v>
      </c>
      <c r="B705" s="1" t="s">
        <v>339</v>
      </c>
      <c r="C705" s="3"/>
      <c r="D705" s="1" t="s">
        <v>12</v>
      </c>
      <c r="E705" s="1" t="s">
        <v>13</v>
      </c>
      <c r="F705" s="3" t="s">
        <v>14</v>
      </c>
      <c r="G705" s="1" t="s">
        <v>15</v>
      </c>
      <c r="H705" s="59" t="str">
        <f>_xlfn.XLOOKUP(B705,'[1]Nur des jours'!$B:$B,'[1]Nur des jours'!$H:$H,"")</f>
        <v>Huawei</v>
      </c>
      <c r="I705" s="52">
        <v>0</v>
      </c>
      <c r="J705" s="52">
        <v>0</v>
      </c>
      <c r="K705" s="52">
        <v>0</v>
      </c>
      <c r="L705" s="53">
        <v>0</v>
      </c>
      <c r="M705" s="54" t="s">
        <v>5374</v>
      </c>
      <c r="N705" s="55"/>
      <c r="O705" s="16" t="str" cm="1">
        <f t="array" ref="O705">IFERROR(_xlfn.IFS(
Q705="MPR ISSUE","PDH",
Q705="BSS Hardware Issue","BSS",
Q705="Sites strategiques, MLL, Pylone, etc.","ENVTECH",
Q705="AKTIVCO DEFAUT GE &amp; POWER Cabinet","AKTIVCO",
Q705="AKTIVCO Coupure ENEO &amp; Baisse de tension","AKTIVCO GRID ONLY",
Q705="Coupure ENEO &amp; Baisse de tension","IHS GRID ONLY",
Q705="Defaut GE &amp; POWER Cabinet","IHS",
Q705="Sharing","Partners",
Q705="SIte strategiques &amp; DataCenter","SST &amp; DC",
Q705="Exclu","Exclu",
Q705="SAT","SAT",
Q705="SPARE-ISSUE","SPARE-ISSUE",
Q705="Fiber CAmtel","TRANS_FO_CAMTEL",
Q705="Fiber AOF","Fiber AOF",
Q705="Projet OCM (HUAWEI)","TRAVAUX-HUAWEI",
Q705="Projet OCM (NOKIA)","TRAVAUX-NOKIA",
Q705="ACCESS-ISSUE","ACCESS-ISSUE",
Q705="Projet OCM (ZTE, NOKIA, autres projets)","TRAVAUX OCM",
Q705="No root CAuse","No root cause",
Q705="ODU HS","PDH",
Q705="IP &amp; VLAN","PDH",
Q705="Warehouse HUAWEI","SPARE-ISSUE",
Q705="SPARE-HS","SPARE-ISSUE",
Q705="Power Telco","BSS"
),"")</f>
        <v>No root cause</v>
      </c>
      <c r="P705" s="22" t="str" cm="1">
        <f t="array" ref="P705">IFERROR(_xlfn.IFS(
Q705="MPR ISSUE","TX ISSUE",
Q705="BSS Hardware Issue","RAN ISSUE",
Q705="Sites strategiques, MLL, Pylone, etc.","ENVTECH",
Q705="AKTIVCO DEFAUT GE &amp; POWER Cabinet","POWER ISSUE",
Q705="AKTIVCO Coupure ENEO &amp; Baisse de tension","POWER ISSUE",
Q705="Coupure ENEO &amp; Baisse de tension","POWER ISSUE",
Q705="Defaut GE &amp; POWER Cabinet","POWER ISSUE",
Q705="Sharing","POWER ISSUE",
Q705="SIte strategiques &amp; DataCenter","POWER ISSUE",
Q705="Exclu","Exclu",
Q705="SAT","TX ISSUE",
Q705="SPARE-ISSUE","SPARE-ISSUE",
Q705="Fiber CAmtel","TX ISSUE",
Q705="Fiber AOF","TX ISSUE",
Q705="Projet OCM (HUAWEI)","TRAVAUX-HUAWEI",
Q705="Projet OCM (NOKIA)","TRAVAUX -NOKIA",
Q705="ACCESS-ISSUE","ACCESS-ISSUE",
Q705="Projet OCM (ZTE, NOKIA, autres projets)","TRAVAUX OCM",
Q705="No root CAuse","No root cause",
Q705="ODU HS","TX ISSUE",
Q705="IP &amp; VLAN","TX ISSUE",
Q705="Warehouse HUAWEI","SPARE-ISSUE",
Q705="SPARE-HS","SPARE-ISSUE",
Q705="Power Telco","RAN ISSUE"
),"")</f>
        <v>No root cause</v>
      </c>
      <c r="Q705" s="48" t="s">
        <v>5573</v>
      </c>
      <c r="R705" s="23" t="str" cm="1">
        <f t="array" ref="R705">IFERROR(_xlfn.IFS(
Q705="MPR ISSUE","ACTIVE",
Q705="BSS Hardware Issue","ACTIVE",
Q705="Sites strategiques, MLL, Pylone, etc.","PASSIVE",
Q705="AKTIVCO DEFAUT GE &amp; POWER Cabinet","PASSIVE",
Q705="AKTIVCO Coupure ENEO &amp; Baisse de tension","PASSIVE",
Q705="Coupure ENEO &amp; Baisse de tension","PASSIVE",
Q705="Defaut GE &amp; POWER Cabinet","PASSIVE",
Q705="Sharing","PASSIVE",
Q705="SIte strategiques &amp; DataCenter","PASSIVE",
Q705="Exclu","Exclu",
Q705="SAT","ACTIVE",
Q705="SPARE-ISSUE","SPARE-ISSUE",
Q705="Fiber CAmtel","ACTIVE",
Q705="Fiber AOF","ACTIVE",
Q705="Projet OCM (HUAWEI)","PLANNED WORKS",
Q705="Projet OCM (NOKIA)","PLANNED WORKS",
Q705="ACCESS-ISSUE","ACCESS-ISSUE",
Q705="Projet OCM (ZTE, NOKIA, autres projets)","PLANNED WORKS",
Q705="No root CAuse","No root cause",
Q705="ODU HS","ACTIVE",
Q705="IP &amp; VLAN","ACTIVE",
Q705="Warehouse HUAWEI","SPARE-ISSUE",
Q705="SPARE-HS","SPARE-ISSUE",
Q705="Power Telco","ACTIVE"
),"")</f>
        <v>No root cause</v>
      </c>
      <c r="S705" s="56" t="s">
        <v>17</v>
      </c>
      <c r="T705" s="7" t="s">
        <v>17</v>
      </c>
      <c r="U705" s="57" t="s">
        <v>17</v>
      </c>
      <c r="V705" s="57" t="s">
        <v>17</v>
      </c>
      <c r="W705" s="57" t="s">
        <v>17</v>
      </c>
      <c r="X705" s="57"/>
      <c r="Y705" s="57" t="s">
        <v>17</v>
      </c>
      <c r="Z705" s="57" t="s">
        <v>17</v>
      </c>
      <c r="AA705" s="57" t="s">
        <v>17</v>
      </c>
      <c r="AB705" s="57"/>
      <c r="AC705" s="57" t="s">
        <v>17</v>
      </c>
      <c r="AD705" s="57" t="s">
        <v>17</v>
      </c>
      <c r="AE705" s="57" t="s">
        <v>17</v>
      </c>
      <c r="AF705" s="57" t="s">
        <v>17</v>
      </c>
      <c r="AG705" s="57" t="s">
        <v>17</v>
      </c>
      <c r="AH705" s="57" t="s">
        <v>17</v>
      </c>
      <c r="AI705" s="57" t="s">
        <v>17</v>
      </c>
      <c r="AJ705" s="15"/>
      <c r="AK705" s="15"/>
      <c r="AL705" s="15"/>
      <c r="AM705" s="15"/>
    </row>
    <row r="706" spans="1:39" s="14" customFormat="1" ht="18.5" customHeight="1" x14ac:dyDescent="0.35">
      <c r="A706" s="3" t="s">
        <v>2088</v>
      </c>
      <c r="B706" s="3" t="s">
        <v>2089</v>
      </c>
      <c r="C706" s="3"/>
      <c r="D706" s="1" t="s">
        <v>23</v>
      </c>
      <c r="E706" s="3" t="s">
        <v>5507</v>
      </c>
      <c r="F706" s="3" t="s">
        <v>39</v>
      </c>
      <c r="G706" s="3" t="s">
        <v>2090</v>
      </c>
      <c r="H706" s="51" t="str">
        <f>_xlfn.XLOOKUP(B706,'[1]Nur des jours'!$B:$B,'[1]Nur des jours'!$H:$H,"")</f>
        <v>ZTE</v>
      </c>
      <c r="I706" s="52">
        <v>0</v>
      </c>
      <c r="J706" s="52">
        <v>0</v>
      </c>
      <c r="K706" s="52">
        <v>0</v>
      </c>
      <c r="L706" s="53">
        <v>0</v>
      </c>
      <c r="M706" s="54" t="s">
        <v>5374</v>
      </c>
      <c r="N706" s="55"/>
      <c r="O706" s="16" t="str" cm="1">
        <f t="array" ref="O706">IFERROR(_xlfn.IFS(
Q706="MPR ISSUE","PDH",
Q706="BSS Hardware Issue","BSS",
Q706="Sites strategiques, MLL, Pylone, etc.","ENVTECH",
Q706="AKTIVCO DEFAUT GE &amp; POWER Cabinet","AKTIVCO",
Q706="AKTIVCO Coupure ENEO &amp; Baisse de tension","AKTIVCO GRID ONLY",
Q706="Coupure ENEO &amp; Baisse de tension","IHS GRID ONLY",
Q706="Defaut GE &amp; POWER Cabinet","IHS",
Q706="Sharing","Partners",
Q706="SIte strategiques &amp; DataCenter","SST &amp; DC",
Q706="Exclu","Exclu",
Q706="SAT","SAT",
Q706="SPARE-ISSUE","SPARE-ISSUE",
Q706="Fiber CAmtel","TRANS_FO_CAMTEL",
Q706="Fiber AOF","Fiber AOF",
Q706="Projet OCM (HUAWEI)","TRAVAUX-HUAWEI",
Q706="Projet OCM (NOKIA)","TRAVAUX-NOKIA",
Q706="ACCESS-ISSUE","ACCESS-ISSUE",
Q706="Projet OCM (ZTE, NOKIA, autres projets)","TRAVAUX OCM",
Q706="No root CAuse","No root cause",
Q706="ODU HS","PDH",
Q706="IP &amp; VLAN","PDH",
Q706="Warehouse HUAWEI","SPARE-ISSUE",
Q706="SPARE-HS","SPARE-ISSUE",
Q706="Power Telco","BSS"
),"")</f>
        <v>No root cause</v>
      </c>
      <c r="P706" s="22" t="str" cm="1">
        <f t="array" ref="P706">IFERROR(_xlfn.IFS(
Q706="MPR ISSUE","TX ISSUE",
Q706="BSS Hardware Issue","RAN ISSUE",
Q706="Sites strategiques, MLL, Pylone, etc.","ENVTECH",
Q706="AKTIVCO DEFAUT GE &amp; POWER Cabinet","POWER ISSUE",
Q706="AKTIVCO Coupure ENEO &amp; Baisse de tension","POWER ISSUE",
Q706="Coupure ENEO &amp; Baisse de tension","POWER ISSUE",
Q706="Defaut GE &amp; POWER Cabinet","POWER ISSUE",
Q706="Sharing","POWER ISSUE",
Q706="SIte strategiques &amp; DataCenter","POWER ISSUE",
Q706="Exclu","Exclu",
Q706="SAT","TX ISSUE",
Q706="SPARE-ISSUE","SPARE-ISSUE",
Q706="Fiber CAmtel","TX ISSUE",
Q706="Fiber AOF","TX ISSUE",
Q706="Projet OCM (HUAWEI)","TRAVAUX-HUAWEI",
Q706="Projet OCM (NOKIA)","TRAVAUX -NOKIA",
Q706="ACCESS-ISSUE","ACCESS-ISSUE",
Q706="Projet OCM (ZTE, NOKIA, autres projets)","TRAVAUX OCM",
Q706="No root CAuse","No root cause",
Q706="ODU HS","TX ISSUE",
Q706="IP &amp; VLAN","TX ISSUE",
Q706="Warehouse HUAWEI","SPARE-ISSUE",
Q706="SPARE-HS","SPARE-ISSUE",
Q706="Power Telco","RAN ISSUE"
),"")</f>
        <v>No root cause</v>
      </c>
      <c r="Q706" s="48" t="s">
        <v>5573</v>
      </c>
      <c r="R706" s="23" t="str" cm="1">
        <f t="array" ref="R706">IFERROR(_xlfn.IFS(
Q706="MPR ISSUE","ACTIVE",
Q706="BSS Hardware Issue","ACTIVE",
Q706="Sites strategiques, MLL, Pylone, etc.","PASSIVE",
Q706="AKTIVCO DEFAUT GE &amp; POWER Cabinet","PASSIVE",
Q706="AKTIVCO Coupure ENEO &amp; Baisse de tension","PASSIVE",
Q706="Coupure ENEO &amp; Baisse de tension","PASSIVE",
Q706="Defaut GE &amp; POWER Cabinet","PASSIVE",
Q706="Sharing","PASSIVE",
Q706="SIte strategiques &amp; DataCenter","PASSIVE",
Q706="Exclu","Exclu",
Q706="SAT","ACTIVE",
Q706="SPARE-ISSUE","SPARE-ISSUE",
Q706="Fiber CAmtel","ACTIVE",
Q706="Fiber AOF","ACTIVE",
Q706="Projet OCM (HUAWEI)","PLANNED WORKS",
Q706="Projet OCM (NOKIA)","PLANNED WORKS",
Q706="ACCESS-ISSUE","ACCESS-ISSUE",
Q706="Projet OCM (ZTE, NOKIA, autres projets)","PLANNED WORKS",
Q706="No root CAuse","No root cause",
Q706="ODU HS","ACTIVE",
Q706="IP &amp; VLAN","ACTIVE",
Q706="Warehouse HUAWEI","SPARE-ISSUE",
Q706="SPARE-HS","SPARE-ISSUE",
Q706="Power Telco","ACTIVE"
),"")</f>
        <v>No root cause</v>
      </c>
      <c r="S706" s="56" t="s">
        <v>17</v>
      </c>
      <c r="T706" s="7"/>
      <c r="U706" s="57" t="s">
        <v>17</v>
      </c>
      <c r="V706" s="57" t="s">
        <v>17</v>
      </c>
      <c r="W706" s="57" t="s">
        <v>17</v>
      </c>
      <c r="X706" s="57" t="s">
        <v>17</v>
      </c>
      <c r="Y706" s="57" t="s">
        <v>17</v>
      </c>
      <c r="Z706" s="57" t="s">
        <v>17</v>
      </c>
      <c r="AA706" s="57" t="s">
        <v>17</v>
      </c>
      <c r="AB706" s="57"/>
      <c r="AC706" s="57" t="s">
        <v>17</v>
      </c>
      <c r="AD706" s="57" t="s">
        <v>17</v>
      </c>
      <c r="AE706" s="57" t="s">
        <v>17</v>
      </c>
      <c r="AF706" s="57" t="s">
        <v>17</v>
      </c>
      <c r="AG706" s="57" t="s">
        <v>17</v>
      </c>
      <c r="AH706" s="57" t="s">
        <v>17</v>
      </c>
      <c r="AI706" s="57" t="s">
        <v>17</v>
      </c>
      <c r="AJ706" s="15"/>
      <c r="AK706" s="15"/>
      <c r="AL706" s="15"/>
      <c r="AM706" s="15"/>
    </row>
    <row r="707" spans="1:39" s="14" customFormat="1" x14ac:dyDescent="0.35">
      <c r="A707" s="1" t="s">
        <v>2007</v>
      </c>
      <c r="B707" s="1" t="s">
        <v>2008</v>
      </c>
      <c r="C707" s="3"/>
      <c r="D707" s="1" t="s">
        <v>12</v>
      </c>
      <c r="E707" s="1" t="s">
        <v>13</v>
      </c>
      <c r="F707" s="3" t="s">
        <v>92</v>
      </c>
      <c r="G707" s="1" t="s">
        <v>93</v>
      </c>
      <c r="H707" s="59" t="str">
        <f>_xlfn.XLOOKUP(B707,'[1]Nur des jours'!$B:$B,'[1]Nur des jours'!$H:$H,"")</f>
        <v>Huawei</v>
      </c>
      <c r="I707" s="52">
        <v>0</v>
      </c>
      <c r="J707" s="52">
        <v>0</v>
      </c>
      <c r="K707" s="52">
        <v>0</v>
      </c>
      <c r="L707" s="53">
        <v>0</v>
      </c>
      <c r="M707" s="54" t="s">
        <v>5374</v>
      </c>
      <c r="N707" s="55"/>
      <c r="O707" s="16" t="str" cm="1">
        <f t="array" ref="O707">IFERROR(_xlfn.IFS(
Q707="MPR ISSUE","PDH",
Q707="BSS Hardware Issue","BSS",
Q707="Sites strategiques, MLL, Pylone, etc.","ENVTECH",
Q707="AKTIVCO DEFAUT GE &amp; POWER Cabinet","AKTIVCO",
Q707="AKTIVCO Coupure ENEO &amp; Baisse de tension","AKTIVCO GRID ONLY",
Q707="Coupure ENEO &amp; Baisse de tension","IHS GRID ONLY",
Q707="Defaut GE &amp; POWER Cabinet","IHS",
Q707="Sharing","Partners",
Q707="SIte strategiques &amp; DataCenter","SST &amp; DC",
Q707="Exclu","Exclu",
Q707="SAT","SAT",
Q707="SPARE-ISSUE","SPARE-ISSUE",
Q707="Fiber CAmtel","TRANS_FO_CAMTEL",
Q707="Fiber AOF","Fiber AOF",
Q707="Projet OCM (HUAWEI)","TRAVAUX-HUAWEI",
Q707="Projet OCM (NOKIA)","TRAVAUX-NOKIA",
Q707="ACCESS-ISSUE","ACCESS-ISSUE",
Q707="Projet OCM (ZTE, NOKIA, autres projets)","TRAVAUX OCM",
Q707="No root CAuse","No root cause",
Q707="ODU HS","PDH",
Q707="IP &amp; VLAN","PDH",
Q707="Warehouse HUAWEI","SPARE-ISSUE",
Q707="SPARE-HS","SPARE-ISSUE",
Q707="Power Telco","BSS"
),"")</f>
        <v>No root cause</v>
      </c>
      <c r="P707" s="22" t="str" cm="1">
        <f t="array" ref="P707">IFERROR(_xlfn.IFS(
Q707="MPR ISSUE","TX ISSUE",
Q707="BSS Hardware Issue","RAN ISSUE",
Q707="Sites strategiques, MLL, Pylone, etc.","ENVTECH",
Q707="AKTIVCO DEFAUT GE &amp; POWER Cabinet","POWER ISSUE",
Q707="AKTIVCO Coupure ENEO &amp; Baisse de tension","POWER ISSUE",
Q707="Coupure ENEO &amp; Baisse de tension","POWER ISSUE",
Q707="Defaut GE &amp; POWER Cabinet","POWER ISSUE",
Q707="Sharing","POWER ISSUE",
Q707="SIte strategiques &amp; DataCenter","POWER ISSUE",
Q707="Exclu","Exclu",
Q707="SAT","TX ISSUE",
Q707="SPARE-ISSUE","SPARE-ISSUE",
Q707="Fiber CAmtel","TX ISSUE",
Q707="Fiber AOF","TX ISSUE",
Q707="Projet OCM (HUAWEI)","TRAVAUX-HUAWEI",
Q707="Projet OCM (NOKIA)","TRAVAUX -NOKIA",
Q707="ACCESS-ISSUE","ACCESS-ISSUE",
Q707="Projet OCM (ZTE, NOKIA, autres projets)","TRAVAUX OCM",
Q707="No root CAuse","No root cause",
Q707="ODU HS","TX ISSUE",
Q707="IP &amp; VLAN","TX ISSUE",
Q707="Warehouse HUAWEI","SPARE-ISSUE",
Q707="SPARE-HS","SPARE-ISSUE",
Q707="Power Telco","RAN ISSUE"
),"")</f>
        <v>No root cause</v>
      </c>
      <c r="Q707" s="48" t="s">
        <v>5573</v>
      </c>
      <c r="R707" s="23" t="str" cm="1">
        <f t="array" ref="R707">IFERROR(_xlfn.IFS(
Q707="MPR ISSUE","ACTIVE",
Q707="BSS Hardware Issue","ACTIVE",
Q707="Sites strategiques, MLL, Pylone, etc.","PASSIVE",
Q707="AKTIVCO DEFAUT GE &amp; POWER Cabinet","PASSIVE",
Q707="AKTIVCO Coupure ENEO &amp; Baisse de tension","PASSIVE",
Q707="Coupure ENEO &amp; Baisse de tension","PASSIVE",
Q707="Defaut GE &amp; POWER Cabinet","PASSIVE",
Q707="Sharing","PASSIVE",
Q707="SIte strategiques &amp; DataCenter","PASSIVE",
Q707="Exclu","Exclu",
Q707="SAT","ACTIVE",
Q707="SPARE-ISSUE","SPARE-ISSUE",
Q707="Fiber CAmtel","ACTIVE",
Q707="Fiber AOF","ACTIVE",
Q707="Projet OCM (HUAWEI)","PLANNED WORKS",
Q707="Projet OCM (NOKIA)","PLANNED WORKS",
Q707="ACCESS-ISSUE","ACCESS-ISSUE",
Q707="Projet OCM (ZTE, NOKIA, autres projets)","PLANNED WORKS",
Q707="No root CAuse","No root cause",
Q707="ODU HS","ACTIVE",
Q707="IP &amp; VLAN","ACTIVE",
Q707="Warehouse HUAWEI","SPARE-ISSUE",
Q707="SPARE-HS","SPARE-ISSUE",
Q707="Power Telco","ACTIVE"
),"")</f>
        <v>No root cause</v>
      </c>
      <c r="S707" s="56" t="s">
        <v>17</v>
      </c>
      <c r="T707" s="7" t="s">
        <v>17</v>
      </c>
      <c r="U707" s="57" t="s">
        <v>17</v>
      </c>
      <c r="V707" s="57" t="s">
        <v>17</v>
      </c>
      <c r="W707" s="57" t="s">
        <v>17</v>
      </c>
      <c r="X707" s="57" t="s">
        <v>17</v>
      </c>
      <c r="Y707" s="57" t="s">
        <v>17</v>
      </c>
      <c r="Z707" s="57" t="s">
        <v>17</v>
      </c>
      <c r="AA707" s="57" t="s">
        <v>17</v>
      </c>
      <c r="AB707" s="57"/>
      <c r="AC707" s="57" t="s">
        <v>17</v>
      </c>
      <c r="AD707" s="57" t="s">
        <v>17</v>
      </c>
      <c r="AE707" s="57" t="s">
        <v>17</v>
      </c>
      <c r="AF707" s="57" t="s">
        <v>17</v>
      </c>
      <c r="AG707" s="57" t="s">
        <v>17</v>
      </c>
      <c r="AH707" s="57" t="s">
        <v>17</v>
      </c>
      <c r="AI707" s="57" t="s">
        <v>17</v>
      </c>
      <c r="AJ707" s="15"/>
      <c r="AK707" s="15"/>
      <c r="AL707" s="15"/>
      <c r="AM707" s="15"/>
    </row>
    <row r="708" spans="1:39" s="14" customFormat="1" x14ac:dyDescent="0.35">
      <c r="A708" s="1" t="s">
        <v>2117</v>
      </c>
      <c r="B708" s="1" t="s">
        <v>2118</v>
      </c>
      <c r="C708" s="3"/>
      <c r="D708" s="1" t="s">
        <v>23</v>
      </c>
      <c r="E708" s="1" t="s">
        <v>32</v>
      </c>
      <c r="F708" s="3" t="s">
        <v>39</v>
      </c>
      <c r="G708" s="1" t="s">
        <v>40</v>
      </c>
      <c r="H708" s="51" t="str">
        <f>_xlfn.XLOOKUP(B708,'[1]Nur des jours'!$B:$B,'[1]Nur des jours'!$H:$H,"")</f>
        <v>ZTE</v>
      </c>
      <c r="I708" s="52">
        <v>0</v>
      </c>
      <c r="J708" s="52">
        <v>0</v>
      </c>
      <c r="K708" s="52">
        <v>0</v>
      </c>
      <c r="L708" s="53">
        <v>0</v>
      </c>
      <c r="M708" s="54" t="s">
        <v>5374</v>
      </c>
      <c r="N708" s="55"/>
      <c r="O708" s="16" t="str" cm="1">
        <f t="array" ref="O708">IFERROR(_xlfn.IFS(
Q708="MPR ISSUE","PDH",
Q708="BSS Hardware Issue","BSS",
Q708="Sites strategiques, MLL, Pylone, etc.","ENVTECH",
Q708="AKTIVCO DEFAUT GE &amp; POWER Cabinet","AKTIVCO",
Q708="AKTIVCO Coupure ENEO &amp; Baisse de tension","AKTIVCO GRID ONLY",
Q708="Coupure ENEO &amp; Baisse de tension","IHS GRID ONLY",
Q708="Defaut GE &amp; POWER Cabinet","IHS",
Q708="Sharing","Partners",
Q708="SIte strategiques &amp; DataCenter","SST &amp; DC",
Q708="Exclu","Exclu",
Q708="SAT","SAT",
Q708="SPARE-ISSUE","SPARE-ISSUE",
Q708="Fiber CAmtel","TRANS_FO_CAMTEL",
Q708="Fiber AOF","Fiber AOF",
Q708="Projet OCM (HUAWEI)","TRAVAUX-HUAWEI",
Q708="Projet OCM (NOKIA)","TRAVAUX-NOKIA",
Q708="ACCESS-ISSUE","ACCESS-ISSUE",
Q708="Projet OCM (ZTE, NOKIA, autres projets)","TRAVAUX OCM",
Q708="No root CAuse","No root cause",
Q708="ODU HS","PDH",
Q708="IP &amp; VLAN","PDH",
Q708="Warehouse HUAWEI","SPARE-ISSUE",
Q708="SPARE-HS","SPARE-ISSUE",
Q708="Power Telco","BSS"
),"")</f>
        <v>No root cause</v>
      </c>
      <c r="P708" s="22" t="str" cm="1">
        <f t="array" ref="P708">IFERROR(_xlfn.IFS(
Q708="MPR ISSUE","TX ISSUE",
Q708="BSS Hardware Issue","RAN ISSUE",
Q708="Sites strategiques, MLL, Pylone, etc.","ENVTECH",
Q708="AKTIVCO DEFAUT GE &amp; POWER Cabinet","POWER ISSUE",
Q708="AKTIVCO Coupure ENEO &amp; Baisse de tension","POWER ISSUE",
Q708="Coupure ENEO &amp; Baisse de tension","POWER ISSUE",
Q708="Defaut GE &amp; POWER Cabinet","POWER ISSUE",
Q708="Sharing","POWER ISSUE",
Q708="SIte strategiques &amp; DataCenter","POWER ISSUE",
Q708="Exclu","Exclu",
Q708="SAT","TX ISSUE",
Q708="SPARE-ISSUE","SPARE-ISSUE",
Q708="Fiber CAmtel","TX ISSUE",
Q708="Fiber AOF","TX ISSUE",
Q708="Projet OCM (HUAWEI)","TRAVAUX-HUAWEI",
Q708="Projet OCM (NOKIA)","TRAVAUX -NOKIA",
Q708="ACCESS-ISSUE","ACCESS-ISSUE",
Q708="Projet OCM (ZTE, NOKIA, autres projets)","TRAVAUX OCM",
Q708="No root CAuse","No root cause",
Q708="ODU HS","TX ISSUE",
Q708="IP &amp; VLAN","TX ISSUE",
Q708="Warehouse HUAWEI","SPARE-ISSUE",
Q708="SPARE-HS","SPARE-ISSUE",
Q708="Power Telco","RAN ISSUE"
),"")</f>
        <v>No root cause</v>
      </c>
      <c r="Q708" s="48" t="s">
        <v>5573</v>
      </c>
      <c r="R708" s="23" t="str" cm="1">
        <f t="array" ref="R708">IFERROR(_xlfn.IFS(
Q708="MPR ISSUE","ACTIVE",
Q708="BSS Hardware Issue","ACTIVE",
Q708="Sites strategiques, MLL, Pylone, etc.","PASSIVE",
Q708="AKTIVCO DEFAUT GE &amp; POWER Cabinet","PASSIVE",
Q708="AKTIVCO Coupure ENEO &amp; Baisse de tension","PASSIVE",
Q708="Coupure ENEO &amp; Baisse de tension","PASSIVE",
Q708="Defaut GE &amp; POWER Cabinet","PASSIVE",
Q708="Sharing","PASSIVE",
Q708="SIte strategiques &amp; DataCenter","PASSIVE",
Q708="Exclu","Exclu",
Q708="SAT","ACTIVE",
Q708="SPARE-ISSUE","SPARE-ISSUE",
Q708="Fiber CAmtel","ACTIVE",
Q708="Fiber AOF","ACTIVE",
Q708="Projet OCM (HUAWEI)","PLANNED WORKS",
Q708="Projet OCM (NOKIA)","PLANNED WORKS",
Q708="ACCESS-ISSUE","ACCESS-ISSUE",
Q708="Projet OCM (ZTE, NOKIA, autres projets)","PLANNED WORKS",
Q708="No root CAuse","No root cause",
Q708="ODU HS","ACTIVE",
Q708="IP &amp; VLAN","ACTIVE",
Q708="Warehouse HUAWEI","SPARE-ISSUE",
Q708="SPARE-HS","SPARE-ISSUE",
Q708="Power Telco","ACTIVE"
),"")</f>
        <v>No root cause</v>
      </c>
      <c r="S708" s="56" t="s">
        <v>17</v>
      </c>
      <c r="T708" s="7"/>
      <c r="U708" s="57" t="s">
        <v>17</v>
      </c>
      <c r="V708" s="57" t="s">
        <v>17</v>
      </c>
      <c r="W708" s="57" t="s">
        <v>17</v>
      </c>
      <c r="X708" s="57" t="s">
        <v>17</v>
      </c>
      <c r="Y708" s="57" t="s">
        <v>17</v>
      </c>
      <c r="Z708" s="57" t="s">
        <v>17</v>
      </c>
      <c r="AA708" s="57" t="s">
        <v>17</v>
      </c>
      <c r="AB708" s="57"/>
      <c r="AC708" s="57" t="s">
        <v>17</v>
      </c>
      <c r="AD708" s="57" t="s">
        <v>17</v>
      </c>
      <c r="AE708" s="57" t="s">
        <v>17</v>
      </c>
      <c r="AF708" s="57" t="s">
        <v>17</v>
      </c>
      <c r="AG708" s="57" t="s">
        <v>17</v>
      </c>
      <c r="AH708" s="57" t="s">
        <v>17</v>
      </c>
      <c r="AI708" s="57" t="s">
        <v>17</v>
      </c>
      <c r="AJ708" s="15"/>
      <c r="AK708" s="15"/>
      <c r="AL708" s="15"/>
      <c r="AM708" s="15"/>
    </row>
    <row r="709" spans="1:39" s="14" customFormat="1" x14ac:dyDescent="0.35">
      <c r="A709" s="1" t="s">
        <v>1860</v>
      </c>
      <c r="B709" s="1" t="s">
        <v>1861</v>
      </c>
      <c r="C709" s="3"/>
      <c r="D709" s="1" t="s">
        <v>12</v>
      </c>
      <c r="E709" s="1" t="s">
        <v>13</v>
      </c>
      <c r="F709" s="3" t="s">
        <v>92</v>
      </c>
      <c r="G709" s="1" t="s">
        <v>93</v>
      </c>
      <c r="H709" s="59" t="str">
        <f>_xlfn.XLOOKUP(B709,'[1]Nur des jours'!$B:$B,'[1]Nur des jours'!$H:$H,"")</f>
        <v>Huawei</v>
      </c>
      <c r="I709" s="52">
        <v>0</v>
      </c>
      <c r="J709" s="52">
        <v>0</v>
      </c>
      <c r="K709" s="52">
        <v>0</v>
      </c>
      <c r="L709" s="53">
        <v>0</v>
      </c>
      <c r="M709" s="54" t="s">
        <v>5374</v>
      </c>
      <c r="N709" s="55"/>
      <c r="O709" s="16" t="str" cm="1">
        <f t="array" ref="O709">IFERROR(_xlfn.IFS(
Q709="MPR ISSUE","PDH",
Q709="BSS Hardware Issue","BSS",
Q709="Sites strategiques, MLL, Pylone, etc.","ENVTECH",
Q709="AKTIVCO DEFAUT GE &amp; POWER Cabinet","AKTIVCO",
Q709="AKTIVCO Coupure ENEO &amp; Baisse de tension","AKTIVCO GRID ONLY",
Q709="Coupure ENEO &amp; Baisse de tension","IHS GRID ONLY",
Q709="Defaut GE &amp; POWER Cabinet","IHS",
Q709="Sharing","Partners",
Q709="SIte strategiques &amp; DataCenter","SST &amp; DC",
Q709="Exclu","Exclu",
Q709="SAT","SAT",
Q709="SPARE-ISSUE","SPARE-ISSUE",
Q709="Fiber CAmtel","TRANS_FO_CAMTEL",
Q709="Fiber AOF","Fiber AOF",
Q709="Projet OCM (HUAWEI)","TRAVAUX-HUAWEI",
Q709="Projet OCM (NOKIA)","TRAVAUX-NOKIA",
Q709="ACCESS-ISSUE","ACCESS-ISSUE",
Q709="Projet OCM (ZTE, NOKIA, autres projets)","TRAVAUX OCM",
Q709="No root CAuse","No root cause",
Q709="ODU HS","PDH",
Q709="IP &amp; VLAN","PDH",
Q709="Warehouse HUAWEI","SPARE-ISSUE",
Q709="SPARE-HS","SPARE-ISSUE",
Q709="Power Telco","BSS"
),"")</f>
        <v>No root cause</v>
      </c>
      <c r="P709" s="22" t="str" cm="1">
        <f t="array" ref="P709">IFERROR(_xlfn.IFS(
Q709="MPR ISSUE","TX ISSUE",
Q709="BSS Hardware Issue","RAN ISSUE",
Q709="Sites strategiques, MLL, Pylone, etc.","ENVTECH",
Q709="AKTIVCO DEFAUT GE &amp; POWER Cabinet","POWER ISSUE",
Q709="AKTIVCO Coupure ENEO &amp; Baisse de tension","POWER ISSUE",
Q709="Coupure ENEO &amp; Baisse de tension","POWER ISSUE",
Q709="Defaut GE &amp; POWER Cabinet","POWER ISSUE",
Q709="Sharing","POWER ISSUE",
Q709="SIte strategiques &amp; DataCenter","POWER ISSUE",
Q709="Exclu","Exclu",
Q709="SAT","TX ISSUE",
Q709="SPARE-ISSUE","SPARE-ISSUE",
Q709="Fiber CAmtel","TX ISSUE",
Q709="Fiber AOF","TX ISSUE",
Q709="Projet OCM (HUAWEI)","TRAVAUX-HUAWEI",
Q709="Projet OCM (NOKIA)","TRAVAUX -NOKIA",
Q709="ACCESS-ISSUE","ACCESS-ISSUE",
Q709="Projet OCM (ZTE, NOKIA, autres projets)","TRAVAUX OCM",
Q709="No root CAuse","No root cause",
Q709="ODU HS","TX ISSUE",
Q709="IP &amp; VLAN","TX ISSUE",
Q709="Warehouse HUAWEI","SPARE-ISSUE",
Q709="SPARE-HS","SPARE-ISSUE",
Q709="Power Telco","RAN ISSUE"
),"")</f>
        <v>No root cause</v>
      </c>
      <c r="Q709" s="48" t="s">
        <v>5573</v>
      </c>
      <c r="R709" s="23" t="str" cm="1">
        <f t="array" ref="R709">IFERROR(_xlfn.IFS(
Q709="MPR ISSUE","ACTIVE",
Q709="BSS Hardware Issue","ACTIVE",
Q709="Sites strategiques, MLL, Pylone, etc.","PASSIVE",
Q709="AKTIVCO DEFAUT GE &amp; POWER Cabinet","PASSIVE",
Q709="AKTIVCO Coupure ENEO &amp; Baisse de tension","PASSIVE",
Q709="Coupure ENEO &amp; Baisse de tension","PASSIVE",
Q709="Defaut GE &amp; POWER Cabinet","PASSIVE",
Q709="Sharing","PASSIVE",
Q709="SIte strategiques &amp; DataCenter","PASSIVE",
Q709="Exclu","Exclu",
Q709="SAT","ACTIVE",
Q709="SPARE-ISSUE","SPARE-ISSUE",
Q709="Fiber CAmtel","ACTIVE",
Q709="Fiber AOF","ACTIVE",
Q709="Projet OCM (HUAWEI)","PLANNED WORKS",
Q709="Projet OCM (NOKIA)","PLANNED WORKS",
Q709="ACCESS-ISSUE","ACCESS-ISSUE",
Q709="Projet OCM (ZTE, NOKIA, autres projets)","PLANNED WORKS",
Q709="No root CAuse","No root cause",
Q709="ODU HS","ACTIVE",
Q709="IP &amp; VLAN","ACTIVE",
Q709="Warehouse HUAWEI","SPARE-ISSUE",
Q709="SPARE-HS","SPARE-ISSUE",
Q709="Power Telco","ACTIVE"
),"")</f>
        <v>No root cause</v>
      </c>
      <c r="S709" s="56" t="s">
        <v>17</v>
      </c>
      <c r="T709" s="7" t="s">
        <v>17</v>
      </c>
      <c r="U709" s="57" t="s">
        <v>17</v>
      </c>
      <c r="V709" s="57" t="s">
        <v>17</v>
      </c>
      <c r="W709" s="57" t="s">
        <v>17</v>
      </c>
      <c r="X709" s="57" t="s">
        <v>17</v>
      </c>
      <c r="Y709" s="57" t="s">
        <v>17</v>
      </c>
      <c r="Z709" s="57" t="s">
        <v>17</v>
      </c>
      <c r="AA709" s="57" t="s">
        <v>17</v>
      </c>
      <c r="AB709" s="57"/>
      <c r="AC709" s="57" t="s">
        <v>17</v>
      </c>
      <c r="AD709" s="57" t="s">
        <v>17</v>
      </c>
      <c r="AE709" s="57" t="s">
        <v>17</v>
      </c>
      <c r="AF709" s="57" t="s">
        <v>17</v>
      </c>
      <c r="AG709" s="57" t="s">
        <v>17</v>
      </c>
      <c r="AH709" s="57" t="s">
        <v>17</v>
      </c>
      <c r="AI709" s="57" t="s">
        <v>17</v>
      </c>
      <c r="AJ709" s="15"/>
      <c r="AK709" s="15"/>
      <c r="AL709" s="15"/>
      <c r="AM709" s="15"/>
    </row>
    <row r="710" spans="1:39" s="14" customFormat="1" x14ac:dyDescent="0.35">
      <c r="A710" s="1" t="s">
        <v>2022</v>
      </c>
      <c r="B710" s="1" t="s">
        <v>2023</v>
      </c>
      <c r="C710" s="3"/>
      <c r="D710" s="1" t="s">
        <v>12</v>
      </c>
      <c r="E710" s="1" t="s">
        <v>13</v>
      </c>
      <c r="F710" s="3" t="s">
        <v>39</v>
      </c>
      <c r="G710" s="1" t="s">
        <v>40</v>
      </c>
      <c r="H710" s="51" t="str">
        <f>_xlfn.XLOOKUP(B710,'[1]Nur des jours'!$B:$B,'[1]Nur des jours'!$H:$H,"")</f>
        <v>ZTE</v>
      </c>
      <c r="I710" s="52">
        <v>0</v>
      </c>
      <c r="J710" s="52">
        <v>0</v>
      </c>
      <c r="K710" s="52">
        <v>0</v>
      </c>
      <c r="L710" s="53">
        <v>0</v>
      </c>
      <c r="M710" s="54" t="s">
        <v>5374</v>
      </c>
      <c r="N710" s="55"/>
      <c r="O710" s="16" t="str" cm="1">
        <f t="array" ref="O710">IFERROR(_xlfn.IFS(
Q710="MPR ISSUE","PDH",
Q710="BSS Hardware Issue","BSS",
Q710="Sites strategiques, MLL, Pylone, etc.","ENVTECH",
Q710="AKTIVCO DEFAUT GE &amp; POWER Cabinet","AKTIVCO",
Q710="AKTIVCO Coupure ENEO &amp; Baisse de tension","AKTIVCO GRID ONLY",
Q710="Coupure ENEO &amp; Baisse de tension","IHS GRID ONLY",
Q710="Defaut GE &amp; POWER Cabinet","IHS",
Q710="Sharing","Partners",
Q710="SIte strategiques &amp; DataCenter","SST &amp; DC",
Q710="Exclu","Exclu",
Q710="SAT","SAT",
Q710="SPARE-ISSUE","SPARE-ISSUE",
Q710="Fiber CAmtel","TRANS_FO_CAMTEL",
Q710="Fiber AOF","Fiber AOF",
Q710="Projet OCM (HUAWEI)","TRAVAUX-HUAWEI",
Q710="Projet OCM (NOKIA)","TRAVAUX-NOKIA",
Q710="ACCESS-ISSUE","ACCESS-ISSUE",
Q710="Projet OCM (ZTE, NOKIA, autres projets)","TRAVAUX OCM",
Q710="No root CAuse","No root cause",
Q710="ODU HS","PDH",
Q710="IP &amp; VLAN","PDH",
Q710="Warehouse HUAWEI","SPARE-ISSUE",
Q710="SPARE-HS","SPARE-ISSUE",
Q710="Power Telco","BSS"
),"")</f>
        <v>No root cause</v>
      </c>
      <c r="P710" s="22" t="str" cm="1">
        <f t="array" ref="P710">IFERROR(_xlfn.IFS(
Q710="MPR ISSUE","TX ISSUE",
Q710="BSS Hardware Issue","RAN ISSUE",
Q710="Sites strategiques, MLL, Pylone, etc.","ENVTECH",
Q710="AKTIVCO DEFAUT GE &amp; POWER Cabinet","POWER ISSUE",
Q710="AKTIVCO Coupure ENEO &amp; Baisse de tension","POWER ISSUE",
Q710="Coupure ENEO &amp; Baisse de tension","POWER ISSUE",
Q710="Defaut GE &amp; POWER Cabinet","POWER ISSUE",
Q710="Sharing","POWER ISSUE",
Q710="SIte strategiques &amp; DataCenter","POWER ISSUE",
Q710="Exclu","Exclu",
Q710="SAT","TX ISSUE",
Q710="SPARE-ISSUE","SPARE-ISSUE",
Q710="Fiber CAmtel","TX ISSUE",
Q710="Fiber AOF","TX ISSUE",
Q710="Projet OCM (HUAWEI)","TRAVAUX-HUAWEI",
Q710="Projet OCM (NOKIA)","TRAVAUX -NOKIA",
Q710="ACCESS-ISSUE","ACCESS-ISSUE",
Q710="Projet OCM (ZTE, NOKIA, autres projets)","TRAVAUX OCM",
Q710="No root CAuse","No root cause",
Q710="ODU HS","TX ISSUE",
Q710="IP &amp; VLAN","TX ISSUE",
Q710="Warehouse HUAWEI","SPARE-ISSUE",
Q710="SPARE-HS","SPARE-ISSUE",
Q710="Power Telco","RAN ISSUE"
),"")</f>
        <v>No root cause</v>
      </c>
      <c r="Q710" s="48" t="s">
        <v>5573</v>
      </c>
      <c r="R710" s="23" t="str" cm="1">
        <f t="array" ref="R710">IFERROR(_xlfn.IFS(
Q710="MPR ISSUE","ACTIVE",
Q710="BSS Hardware Issue","ACTIVE",
Q710="Sites strategiques, MLL, Pylone, etc.","PASSIVE",
Q710="AKTIVCO DEFAUT GE &amp; POWER Cabinet","PASSIVE",
Q710="AKTIVCO Coupure ENEO &amp; Baisse de tension","PASSIVE",
Q710="Coupure ENEO &amp; Baisse de tension","PASSIVE",
Q710="Defaut GE &amp; POWER Cabinet","PASSIVE",
Q710="Sharing","PASSIVE",
Q710="SIte strategiques &amp; DataCenter","PASSIVE",
Q710="Exclu","Exclu",
Q710="SAT","ACTIVE",
Q710="SPARE-ISSUE","SPARE-ISSUE",
Q710="Fiber CAmtel","ACTIVE",
Q710="Fiber AOF","ACTIVE",
Q710="Projet OCM (HUAWEI)","PLANNED WORKS",
Q710="Projet OCM (NOKIA)","PLANNED WORKS",
Q710="ACCESS-ISSUE","ACCESS-ISSUE",
Q710="Projet OCM (ZTE, NOKIA, autres projets)","PLANNED WORKS",
Q710="No root CAuse","No root cause",
Q710="ODU HS","ACTIVE",
Q710="IP &amp; VLAN","ACTIVE",
Q710="Warehouse HUAWEI","SPARE-ISSUE",
Q710="SPARE-HS","SPARE-ISSUE",
Q710="Power Telco","ACTIVE"
),"")</f>
        <v>No root cause</v>
      </c>
      <c r="S710" s="56" t="s">
        <v>17</v>
      </c>
      <c r="T710" s="7"/>
      <c r="U710" s="57" t="s">
        <v>17</v>
      </c>
      <c r="V710" s="57" t="s">
        <v>17</v>
      </c>
      <c r="W710" s="57" t="s">
        <v>17</v>
      </c>
      <c r="X710" s="57" t="s">
        <v>17</v>
      </c>
      <c r="Y710" s="57" t="s">
        <v>17</v>
      </c>
      <c r="Z710" s="57" t="s">
        <v>17</v>
      </c>
      <c r="AA710" s="57" t="s">
        <v>17</v>
      </c>
      <c r="AB710" s="57"/>
      <c r="AC710" s="57" t="s">
        <v>17</v>
      </c>
      <c r="AD710" s="57" t="s">
        <v>17</v>
      </c>
      <c r="AE710" s="57" t="s">
        <v>17</v>
      </c>
      <c r="AF710" s="57" t="s">
        <v>17</v>
      </c>
      <c r="AG710" s="57" t="s">
        <v>17</v>
      </c>
      <c r="AH710" s="57" t="s">
        <v>17</v>
      </c>
      <c r="AI710" s="57" t="s">
        <v>17</v>
      </c>
      <c r="AJ710" s="15"/>
      <c r="AK710" s="15"/>
      <c r="AL710" s="15"/>
      <c r="AM710" s="15"/>
    </row>
    <row r="711" spans="1:39" s="14" customFormat="1" x14ac:dyDescent="0.35">
      <c r="A711" s="1" t="s">
        <v>3958</v>
      </c>
      <c r="B711" s="1" t="s">
        <v>3959</v>
      </c>
      <c r="C711" s="3"/>
      <c r="D711" s="1" t="s">
        <v>23</v>
      </c>
      <c r="E711" s="1" t="s">
        <v>190</v>
      </c>
      <c r="F711" s="3" t="s">
        <v>39</v>
      </c>
      <c r="G711" s="1" t="s">
        <v>3960</v>
      </c>
      <c r="H711" s="60" t="str">
        <f>_xlfn.XLOOKUP(B711,'[1]Nur des jours'!$B:$B,'[1]Nur des jours'!$H:$H,"")</f>
        <v>NOKIA</v>
      </c>
      <c r="I711" s="52">
        <v>0</v>
      </c>
      <c r="J711" s="52">
        <v>0</v>
      </c>
      <c r="K711" s="52">
        <v>0</v>
      </c>
      <c r="L711" s="53">
        <v>0</v>
      </c>
      <c r="M711" s="54" t="s">
        <v>5374</v>
      </c>
      <c r="N711" s="55"/>
      <c r="O711" s="16" t="str" cm="1">
        <f t="array" ref="O711">IFERROR(_xlfn.IFS(
Q711="MPR ISSUE","PDH",
Q711="BSS Hardware Issue","BSS",
Q711="Sites strategiques, MLL, Pylone, etc.","ENVTECH",
Q711="AKTIVCO DEFAUT GE &amp; POWER Cabinet","AKTIVCO",
Q711="AKTIVCO Coupure ENEO &amp; Baisse de tension","AKTIVCO GRID ONLY",
Q711="Coupure ENEO &amp; Baisse de tension","IHS GRID ONLY",
Q711="Defaut GE &amp; POWER Cabinet","IHS",
Q711="Sharing","Partners",
Q711="SIte strategiques &amp; DataCenter","SST &amp; DC",
Q711="Exclu","Exclu",
Q711="SAT","SAT",
Q711="SPARE-ISSUE","SPARE-ISSUE",
Q711="Fiber CAmtel","TRANS_FO_CAMTEL",
Q711="Fiber AOF","Fiber AOF",
Q711="Projet OCM (HUAWEI)","TRAVAUX-HUAWEI",
Q711="Projet OCM (NOKIA)","TRAVAUX-NOKIA",
Q711="ACCESS-ISSUE","ACCESS-ISSUE",
Q711="Projet OCM (ZTE, NOKIA, autres projets)","TRAVAUX OCM",
Q711="No root CAuse","No root cause",
Q711="ODU HS","PDH",
Q711="IP &amp; VLAN","PDH",
Q711="Warehouse HUAWEI","SPARE-ISSUE",
Q711="SPARE-HS","SPARE-ISSUE",
Q711="Power Telco","BSS"
),"")</f>
        <v>No root cause</v>
      </c>
      <c r="P711" s="22" t="str" cm="1">
        <f t="array" ref="P711">IFERROR(_xlfn.IFS(
Q711="MPR ISSUE","TX ISSUE",
Q711="BSS Hardware Issue","RAN ISSUE",
Q711="Sites strategiques, MLL, Pylone, etc.","ENVTECH",
Q711="AKTIVCO DEFAUT GE &amp; POWER Cabinet","POWER ISSUE",
Q711="AKTIVCO Coupure ENEO &amp; Baisse de tension","POWER ISSUE",
Q711="Coupure ENEO &amp; Baisse de tension","POWER ISSUE",
Q711="Defaut GE &amp; POWER Cabinet","POWER ISSUE",
Q711="Sharing","POWER ISSUE",
Q711="SIte strategiques &amp; DataCenter","POWER ISSUE",
Q711="Exclu","Exclu",
Q711="SAT","TX ISSUE",
Q711="SPARE-ISSUE","SPARE-ISSUE",
Q711="Fiber CAmtel","TX ISSUE",
Q711="Fiber AOF","TX ISSUE",
Q711="Projet OCM (HUAWEI)","TRAVAUX-HUAWEI",
Q711="Projet OCM (NOKIA)","TRAVAUX -NOKIA",
Q711="ACCESS-ISSUE","ACCESS-ISSUE",
Q711="Projet OCM (ZTE, NOKIA, autres projets)","TRAVAUX OCM",
Q711="No root CAuse","No root cause",
Q711="ODU HS","TX ISSUE",
Q711="IP &amp; VLAN","TX ISSUE",
Q711="Warehouse HUAWEI","SPARE-ISSUE",
Q711="SPARE-HS","SPARE-ISSUE",
Q711="Power Telco","RAN ISSUE"
),"")</f>
        <v>No root cause</v>
      </c>
      <c r="Q711" s="48" t="s">
        <v>5573</v>
      </c>
      <c r="R711" s="23" t="str" cm="1">
        <f t="array" ref="R711">IFERROR(_xlfn.IFS(
Q711="MPR ISSUE","ACTIVE",
Q711="BSS Hardware Issue","ACTIVE",
Q711="Sites strategiques, MLL, Pylone, etc.","PASSIVE",
Q711="AKTIVCO DEFAUT GE &amp; POWER Cabinet","PASSIVE",
Q711="AKTIVCO Coupure ENEO &amp; Baisse de tension","PASSIVE",
Q711="Coupure ENEO &amp; Baisse de tension","PASSIVE",
Q711="Defaut GE &amp; POWER Cabinet","PASSIVE",
Q711="Sharing","PASSIVE",
Q711="SIte strategiques &amp; DataCenter","PASSIVE",
Q711="Exclu","Exclu",
Q711="SAT","ACTIVE",
Q711="SPARE-ISSUE","SPARE-ISSUE",
Q711="Fiber CAmtel","ACTIVE",
Q711="Fiber AOF","ACTIVE",
Q711="Projet OCM (HUAWEI)","PLANNED WORKS",
Q711="Projet OCM (NOKIA)","PLANNED WORKS",
Q711="ACCESS-ISSUE","ACCESS-ISSUE",
Q711="Projet OCM (ZTE, NOKIA, autres projets)","PLANNED WORKS",
Q711="No root CAuse","No root cause",
Q711="ODU HS","ACTIVE",
Q711="IP &amp; VLAN","ACTIVE",
Q711="Warehouse HUAWEI","SPARE-ISSUE",
Q711="SPARE-HS","SPARE-ISSUE",
Q711="Power Telco","ACTIVE"
),"")</f>
        <v>No root cause</v>
      </c>
      <c r="S711" s="56" t="s">
        <v>17</v>
      </c>
      <c r="T711" s="7" t="s">
        <v>17</v>
      </c>
      <c r="U711" s="57" t="s">
        <v>17</v>
      </c>
      <c r="V711" s="57" t="s">
        <v>17</v>
      </c>
      <c r="W711" s="57" t="s">
        <v>17</v>
      </c>
      <c r="X711" s="57" t="s">
        <v>17</v>
      </c>
      <c r="Y711" s="57" t="s">
        <v>17</v>
      </c>
      <c r="Z711" s="57" t="s">
        <v>17</v>
      </c>
      <c r="AA711" s="57" t="s">
        <v>17</v>
      </c>
      <c r="AB711" s="57"/>
      <c r="AC711" s="57" t="s">
        <v>17</v>
      </c>
      <c r="AD711" s="57" t="s">
        <v>17</v>
      </c>
      <c r="AE711" s="57" t="s">
        <v>17</v>
      </c>
      <c r="AF711" s="57" t="s">
        <v>17</v>
      </c>
      <c r="AG711" s="57" t="s">
        <v>17</v>
      </c>
      <c r="AH711" s="57" t="s">
        <v>17</v>
      </c>
      <c r="AI711" s="57" t="s">
        <v>17</v>
      </c>
      <c r="AJ711" s="15"/>
      <c r="AK711" s="15"/>
      <c r="AL711" s="15"/>
      <c r="AM711" s="15"/>
    </row>
    <row r="712" spans="1:39" s="14" customFormat="1" x14ac:dyDescent="0.35">
      <c r="A712" s="1" t="s">
        <v>2163</v>
      </c>
      <c r="B712" s="1" t="s">
        <v>2164</v>
      </c>
      <c r="C712" s="3"/>
      <c r="D712" s="1" t="s">
        <v>12</v>
      </c>
      <c r="E712" s="1" t="s">
        <v>13</v>
      </c>
      <c r="F712" s="3" t="s">
        <v>228</v>
      </c>
      <c r="G712" s="1" t="s">
        <v>491</v>
      </c>
      <c r="H712" s="51" t="str">
        <f>_xlfn.XLOOKUP(B712,'[1]Nur des jours'!$B:$B,'[1]Nur des jours'!$H:$H,"")</f>
        <v>ZTE</v>
      </c>
      <c r="I712" s="52">
        <v>0</v>
      </c>
      <c r="J712" s="52">
        <v>0</v>
      </c>
      <c r="K712" s="52">
        <v>0</v>
      </c>
      <c r="L712" s="53">
        <v>0</v>
      </c>
      <c r="M712" s="54" t="s">
        <v>5374</v>
      </c>
      <c r="N712" s="55"/>
      <c r="O712" s="16" t="str" cm="1">
        <f t="array" ref="O712">IFERROR(_xlfn.IFS(
Q712="MPR ISSUE","PDH",
Q712="BSS Hardware Issue","BSS",
Q712="Sites strategiques, MLL, Pylone, etc.","ENVTECH",
Q712="AKTIVCO DEFAUT GE &amp; POWER Cabinet","AKTIVCO",
Q712="AKTIVCO Coupure ENEO &amp; Baisse de tension","AKTIVCO GRID ONLY",
Q712="Coupure ENEO &amp; Baisse de tension","IHS GRID ONLY",
Q712="Defaut GE &amp; POWER Cabinet","IHS",
Q712="Sharing","Partners",
Q712="SIte strategiques &amp; DataCenter","SST &amp; DC",
Q712="Exclu","Exclu",
Q712="SAT","SAT",
Q712="SPARE-ISSUE","SPARE-ISSUE",
Q712="Fiber CAmtel","TRANS_FO_CAMTEL",
Q712="Fiber AOF","Fiber AOF",
Q712="Projet OCM (HUAWEI)","TRAVAUX-HUAWEI",
Q712="Projet OCM (NOKIA)","TRAVAUX-NOKIA",
Q712="ACCESS-ISSUE","ACCESS-ISSUE",
Q712="Projet OCM (ZTE, NOKIA, autres projets)","TRAVAUX OCM",
Q712="No root CAuse","No root cause",
Q712="ODU HS","PDH",
Q712="IP &amp; VLAN","PDH",
Q712="Warehouse HUAWEI","SPARE-ISSUE",
Q712="SPARE-HS","SPARE-ISSUE",
Q712="Power Telco","BSS"
),"")</f>
        <v>No root cause</v>
      </c>
      <c r="P712" s="22" t="str" cm="1">
        <f t="array" ref="P712">IFERROR(_xlfn.IFS(
Q712="MPR ISSUE","TX ISSUE",
Q712="BSS Hardware Issue","RAN ISSUE",
Q712="Sites strategiques, MLL, Pylone, etc.","ENVTECH",
Q712="AKTIVCO DEFAUT GE &amp; POWER Cabinet","POWER ISSUE",
Q712="AKTIVCO Coupure ENEO &amp; Baisse de tension","POWER ISSUE",
Q712="Coupure ENEO &amp; Baisse de tension","POWER ISSUE",
Q712="Defaut GE &amp; POWER Cabinet","POWER ISSUE",
Q712="Sharing","POWER ISSUE",
Q712="SIte strategiques &amp; DataCenter","POWER ISSUE",
Q712="Exclu","Exclu",
Q712="SAT","TX ISSUE",
Q712="SPARE-ISSUE","SPARE-ISSUE",
Q712="Fiber CAmtel","TX ISSUE",
Q712="Fiber AOF","TX ISSUE",
Q712="Projet OCM (HUAWEI)","TRAVAUX-HUAWEI",
Q712="Projet OCM (NOKIA)","TRAVAUX -NOKIA",
Q712="ACCESS-ISSUE","ACCESS-ISSUE",
Q712="Projet OCM (ZTE, NOKIA, autres projets)","TRAVAUX OCM",
Q712="No root CAuse","No root cause",
Q712="ODU HS","TX ISSUE",
Q712="IP &amp; VLAN","TX ISSUE",
Q712="Warehouse HUAWEI","SPARE-ISSUE",
Q712="SPARE-HS","SPARE-ISSUE",
Q712="Power Telco","RAN ISSUE"
),"")</f>
        <v>No root cause</v>
      </c>
      <c r="Q712" s="48" t="s">
        <v>5573</v>
      </c>
      <c r="R712" s="23" t="str" cm="1">
        <f t="array" ref="R712">IFERROR(_xlfn.IFS(
Q712="MPR ISSUE","ACTIVE",
Q712="BSS Hardware Issue","ACTIVE",
Q712="Sites strategiques, MLL, Pylone, etc.","PASSIVE",
Q712="AKTIVCO DEFAUT GE &amp; POWER Cabinet","PASSIVE",
Q712="AKTIVCO Coupure ENEO &amp; Baisse de tension","PASSIVE",
Q712="Coupure ENEO &amp; Baisse de tension","PASSIVE",
Q712="Defaut GE &amp; POWER Cabinet","PASSIVE",
Q712="Sharing","PASSIVE",
Q712="SIte strategiques &amp; DataCenter","PASSIVE",
Q712="Exclu","Exclu",
Q712="SAT","ACTIVE",
Q712="SPARE-ISSUE","SPARE-ISSUE",
Q712="Fiber CAmtel","ACTIVE",
Q712="Fiber AOF","ACTIVE",
Q712="Projet OCM (HUAWEI)","PLANNED WORKS",
Q712="Projet OCM (NOKIA)","PLANNED WORKS",
Q712="ACCESS-ISSUE","ACCESS-ISSUE",
Q712="Projet OCM (ZTE, NOKIA, autres projets)","PLANNED WORKS",
Q712="No root CAuse","No root cause",
Q712="ODU HS","ACTIVE",
Q712="IP &amp; VLAN","ACTIVE",
Q712="Warehouse HUAWEI","SPARE-ISSUE",
Q712="SPARE-HS","SPARE-ISSUE",
Q712="Power Telco","ACTIVE"
),"")</f>
        <v>No root cause</v>
      </c>
      <c r="S712" s="56" t="s">
        <v>17</v>
      </c>
      <c r="T712" s="7" t="s">
        <v>17</v>
      </c>
      <c r="U712" s="57" t="s">
        <v>17</v>
      </c>
      <c r="V712" s="57" t="s">
        <v>17</v>
      </c>
      <c r="W712" s="57" t="s">
        <v>17</v>
      </c>
      <c r="X712" s="57" t="s">
        <v>17</v>
      </c>
      <c r="Y712" s="57" t="s">
        <v>17</v>
      </c>
      <c r="Z712" s="57" t="s">
        <v>17</v>
      </c>
      <c r="AA712" s="57" t="s">
        <v>17</v>
      </c>
      <c r="AB712" s="57"/>
      <c r="AC712" s="57" t="s">
        <v>17</v>
      </c>
      <c r="AD712" s="57" t="s">
        <v>17</v>
      </c>
      <c r="AE712" s="57" t="s">
        <v>17</v>
      </c>
      <c r="AF712" s="57" t="s">
        <v>17</v>
      </c>
      <c r="AG712" s="57" t="s">
        <v>17</v>
      </c>
      <c r="AH712" s="57" t="s">
        <v>17</v>
      </c>
      <c r="AI712" s="57" t="s">
        <v>17</v>
      </c>
      <c r="AJ712" s="15"/>
      <c r="AK712" s="15"/>
      <c r="AL712" s="15"/>
      <c r="AM712" s="15"/>
    </row>
    <row r="713" spans="1:39" s="14" customFormat="1" x14ac:dyDescent="0.35">
      <c r="A713" s="1" t="s">
        <v>3493</v>
      </c>
      <c r="B713" s="1" t="s">
        <v>3494</v>
      </c>
      <c r="C713" s="3"/>
      <c r="D713" s="1" t="s">
        <v>23</v>
      </c>
      <c r="E713" s="1" t="s">
        <v>38</v>
      </c>
      <c r="F713" s="3" t="s">
        <v>71</v>
      </c>
      <c r="G713" s="1" t="s">
        <v>504</v>
      </c>
      <c r="H713" s="51" t="str">
        <f>_xlfn.XLOOKUP(B713,'[1]Nur des jours'!$B:$B,'[1]Nur des jours'!$H:$H,"")</f>
        <v>ZTE</v>
      </c>
      <c r="I713" s="52">
        <v>0</v>
      </c>
      <c r="J713" s="52">
        <v>0</v>
      </c>
      <c r="K713" s="52">
        <v>0</v>
      </c>
      <c r="L713" s="53">
        <v>0</v>
      </c>
      <c r="M713" s="54" t="s">
        <v>5374</v>
      </c>
      <c r="N713" s="55"/>
      <c r="O713" s="16" t="str" cm="1">
        <f t="array" ref="O713">IFERROR(_xlfn.IFS(
Q713="MPR ISSUE","PDH",
Q713="BSS Hardware Issue","BSS",
Q713="Sites strategiques, MLL, Pylone, etc.","ENVTECH",
Q713="AKTIVCO DEFAUT GE &amp; POWER Cabinet","AKTIVCO",
Q713="AKTIVCO Coupure ENEO &amp; Baisse de tension","AKTIVCO GRID ONLY",
Q713="Coupure ENEO &amp; Baisse de tension","IHS GRID ONLY",
Q713="Defaut GE &amp; POWER Cabinet","IHS",
Q713="Sharing","Partners",
Q713="SIte strategiques &amp; DataCenter","SST &amp; DC",
Q713="Exclu","Exclu",
Q713="SAT","SAT",
Q713="SPARE-ISSUE","SPARE-ISSUE",
Q713="Fiber CAmtel","TRANS_FO_CAMTEL",
Q713="Fiber AOF","Fiber AOF",
Q713="Projet OCM (HUAWEI)","TRAVAUX-HUAWEI",
Q713="Projet OCM (NOKIA)","TRAVAUX-NOKIA",
Q713="ACCESS-ISSUE","ACCESS-ISSUE",
Q713="Projet OCM (ZTE, NOKIA, autres projets)","TRAVAUX OCM",
Q713="No root CAuse","No root cause",
Q713="ODU HS","PDH",
Q713="IP &amp; VLAN","PDH",
Q713="Warehouse HUAWEI","SPARE-ISSUE",
Q713="SPARE-HS","SPARE-ISSUE",
Q713="Power Telco","BSS"
),"")</f>
        <v>No root cause</v>
      </c>
      <c r="P713" s="22" t="str" cm="1">
        <f t="array" ref="P713">IFERROR(_xlfn.IFS(
Q713="MPR ISSUE","TX ISSUE",
Q713="BSS Hardware Issue","RAN ISSUE",
Q713="Sites strategiques, MLL, Pylone, etc.","ENVTECH",
Q713="AKTIVCO DEFAUT GE &amp; POWER Cabinet","POWER ISSUE",
Q713="AKTIVCO Coupure ENEO &amp; Baisse de tension","POWER ISSUE",
Q713="Coupure ENEO &amp; Baisse de tension","POWER ISSUE",
Q713="Defaut GE &amp; POWER Cabinet","POWER ISSUE",
Q713="Sharing","POWER ISSUE",
Q713="SIte strategiques &amp; DataCenter","POWER ISSUE",
Q713="Exclu","Exclu",
Q713="SAT","TX ISSUE",
Q713="SPARE-ISSUE","SPARE-ISSUE",
Q713="Fiber CAmtel","TX ISSUE",
Q713="Fiber AOF","TX ISSUE",
Q713="Projet OCM (HUAWEI)","TRAVAUX-HUAWEI",
Q713="Projet OCM (NOKIA)","TRAVAUX -NOKIA",
Q713="ACCESS-ISSUE","ACCESS-ISSUE",
Q713="Projet OCM (ZTE, NOKIA, autres projets)","TRAVAUX OCM",
Q713="No root CAuse","No root cause",
Q713="ODU HS","TX ISSUE",
Q713="IP &amp; VLAN","TX ISSUE",
Q713="Warehouse HUAWEI","SPARE-ISSUE",
Q713="SPARE-HS","SPARE-ISSUE",
Q713="Power Telco","RAN ISSUE"
),"")</f>
        <v>No root cause</v>
      </c>
      <c r="Q713" s="48" t="s">
        <v>5573</v>
      </c>
      <c r="R713" s="23" t="str" cm="1">
        <f t="array" ref="R713">IFERROR(_xlfn.IFS(
Q713="MPR ISSUE","ACTIVE",
Q713="BSS Hardware Issue","ACTIVE",
Q713="Sites strategiques, MLL, Pylone, etc.","PASSIVE",
Q713="AKTIVCO DEFAUT GE &amp; POWER Cabinet","PASSIVE",
Q713="AKTIVCO Coupure ENEO &amp; Baisse de tension","PASSIVE",
Q713="Coupure ENEO &amp; Baisse de tension","PASSIVE",
Q713="Defaut GE &amp; POWER Cabinet","PASSIVE",
Q713="Sharing","PASSIVE",
Q713="SIte strategiques &amp; DataCenter","PASSIVE",
Q713="Exclu","Exclu",
Q713="SAT","ACTIVE",
Q713="SPARE-ISSUE","SPARE-ISSUE",
Q713="Fiber CAmtel","ACTIVE",
Q713="Fiber AOF","ACTIVE",
Q713="Projet OCM (HUAWEI)","PLANNED WORKS",
Q713="Projet OCM (NOKIA)","PLANNED WORKS",
Q713="ACCESS-ISSUE","ACCESS-ISSUE",
Q713="Projet OCM (ZTE, NOKIA, autres projets)","PLANNED WORKS",
Q713="No root CAuse","No root cause",
Q713="ODU HS","ACTIVE",
Q713="IP &amp; VLAN","ACTIVE",
Q713="Warehouse HUAWEI","SPARE-ISSUE",
Q713="SPARE-HS","SPARE-ISSUE",
Q713="Power Telco","ACTIVE"
),"")</f>
        <v>No root cause</v>
      </c>
      <c r="S713" s="56" t="s">
        <v>17</v>
      </c>
      <c r="T713" s="7" t="s">
        <v>17</v>
      </c>
      <c r="U713" s="57" t="s">
        <v>17</v>
      </c>
      <c r="V713" s="57" t="s">
        <v>17</v>
      </c>
      <c r="W713" s="57" t="s">
        <v>17</v>
      </c>
      <c r="X713" s="57" t="s">
        <v>17</v>
      </c>
      <c r="Y713" s="57" t="s">
        <v>17</v>
      </c>
      <c r="Z713" s="57" t="s">
        <v>17</v>
      </c>
      <c r="AA713" s="57" t="s">
        <v>17</v>
      </c>
      <c r="AB713" s="57"/>
      <c r="AC713" s="57" t="s">
        <v>17</v>
      </c>
      <c r="AD713" s="57" t="s">
        <v>17</v>
      </c>
      <c r="AE713" s="57" t="s">
        <v>17</v>
      </c>
      <c r="AF713" s="57" t="s">
        <v>17</v>
      </c>
      <c r="AG713" s="57" t="s">
        <v>17</v>
      </c>
      <c r="AH713" s="57" t="s">
        <v>17</v>
      </c>
      <c r="AI713" s="57" t="s">
        <v>17</v>
      </c>
      <c r="AJ713" s="15"/>
      <c r="AK713" s="15"/>
      <c r="AL713" s="15"/>
      <c r="AM713" s="15"/>
    </row>
    <row r="714" spans="1:39" s="14" customFormat="1" x14ac:dyDescent="0.35">
      <c r="A714" s="1" t="s">
        <v>4370</v>
      </c>
      <c r="B714" s="1" t="s">
        <v>4371</v>
      </c>
      <c r="C714" s="3"/>
      <c r="D714" s="1" t="s">
        <v>12</v>
      </c>
      <c r="E714" s="1" t="s">
        <v>13</v>
      </c>
      <c r="F714" s="3" t="s">
        <v>39</v>
      </c>
      <c r="G714" s="1" t="s">
        <v>40</v>
      </c>
      <c r="H714" s="51" t="str">
        <f>_xlfn.XLOOKUP(B714,'[1]Nur des jours'!$B:$B,'[1]Nur des jours'!$H:$H,"")</f>
        <v>ZTE</v>
      </c>
      <c r="I714" s="52">
        <v>0</v>
      </c>
      <c r="J714" s="52">
        <v>0</v>
      </c>
      <c r="K714" s="52">
        <v>0</v>
      </c>
      <c r="L714" s="53">
        <v>0</v>
      </c>
      <c r="M714" s="54" t="s">
        <v>5374</v>
      </c>
      <c r="N714" s="55"/>
      <c r="O714" s="16" t="str" cm="1">
        <f t="array" ref="O714">IFERROR(_xlfn.IFS(
Q714="MPR ISSUE","PDH",
Q714="BSS Hardware Issue","BSS",
Q714="Sites strategiques, MLL, Pylone, etc.","ENVTECH",
Q714="AKTIVCO DEFAUT GE &amp; POWER Cabinet","AKTIVCO",
Q714="AKTIVCO Coupure ENEO &amp; Baisse de tension","AKTIVCO GRID ONLY",
Q714="Coupure ENEO &amp; Baisse de tension","IHS GRID ONLY",
Q714="Defaut GE &amp; POWER Cabinet","IHS",
Q714="Sharing","Partners",
Q714="SIte strategiques &amp; DataCenter","SST &amp; DC",
Q714="Exclu","Exclu",
Q714="SAT","SAT",
Q714="SPARE-ISSUE","SPARE-ISSUE",
Q714="Fiber CAmtel","TRANS_FO_CAMTEL",
Q714="Fiber AOF","Fiber AOF",
Q714="Projet OCM (HUAWEI)","TRAVAUX-HUAWEI",
Q714="Projet OCM (NOKIA)","TRAVAUX-NOKIA",
Q714="ACCESS-ISSUE","ACCESS-ISSUE",
Q714="Projet OCM (ZTE, NOKIA, autres projets)","TRAVAUX OCM",
Q714="No root CAuse","No root cause",
Q714="ODU HS","PDH",
Q714="IP &amp; VLAN","PDH",
Q714="Warehouse HUAWEI","SPARE-ISSUE",
Q714="SPARE-HS","SPARE-ISSUE",
Q714="Power Telco","BSS"
),"")</f>
        <v>No root cause</v>
      </c>
      <c r="P714" s="22" t="str" cm="1">
        <f t="array" ref="P714">IFERROR(_xlfn.IFS(
Q714="MPR ISSUE","TX ISSUE",
Q714="BSS Hardware Issue","RAN ISSUE",
Q714="Sites strategiques, MLL, Pylone, etc.","ENVTECH",
Q714="AKTIVCO DEFAUT GE &amp; POWER Cabinet","POWER ISSUE",
Q714="AKTIVCO Coupure ENEO &amp; Baisse de tension","POWER ISSUE",
Q714="Coupure ENEO &amp; Baisse de tension","POWER ISSUE",
Q714="Defaut GE &amp; POWER Cabinet","POWER ISSUE",
Q714="Sharing","POWER ISSUE",
Q714="SIte strategiques &amp; DataCenter","POWER ISSUE",
Q714="Exclu","Exclu",
Q714="SAT","TX ISSUE",
Q714="SPARE-ISSUE","SPARE-ISSUE",
Q714="Fiber CAmtel","TX ISSUE",
Q714="Fiber AOF","TX ISSUE",
Q714="Projet OCM (HUAWEI)","TRAVAUX-HUAWEI",
Q714="Projet OCM (NOKIA)","TRAVAUX -NOKIA",
Q714="ACCESS-ISSUE","ACCESS-ISSUE",
Q714="Projet OCM (ZTE, NOKIA, autres projets)","TRAVAUX OCM",
Q714="No root CAuse","No root cause",
Q714="ODU HS","TX ISSUE",
Q714="IP &amp; VLAN","TX ISSUE",
Q714="Warehouse HUAWEI","SPARE-ISSUE",
Q714="SPARE-HS","SPARE-ISSUE",
Q714="Power Telco","RAN ISSUE"
),"")</f>
        <v>No root cause</v>
      </c>
      <c r="Q714" s="48" t="s">
        <v>5573</v>
      </c>
      <c r="R714" s="23" t="str" cm="1">
        <f t="array" ref="R714">IFERROR(_xlfn.IFS(
Q714="MPR ISSUE","ACTIVE",
Q714="BSS Hardware Issue","ACTIVE",
Q714="Sites strategiques, MLL, Pylone, etc.","PASSIVE",
Q714="AKTIVCO DEFAUT GE &amp; POWER Cabinet","PASSIVE",
Q714="AKTIVCO Coupure ENEO &amp; Baisse de tension","PASSIVE",
Q714="Coupure ENEO &amp; Baisse de tension","PASSIVE",
Q714="Defaut GE &amp; POWER Cabinet","PASSIVE",
Q714="Sharing","PASSIVE",
Q714="SIte strategiques &amp; DataCenter","PASSIVE",
Q714="Exclu","Exclu",
Q714="SAT","ACTIVE",
Q714="SPARE-ISSUE","SPARE-ISSUE",
Q714="Fiber CAmtel","ACTIVE",
Q714="Fiber AOF","ACTIVE",
Q714="Projet OCM (HUAWEI)","PLANNED WORKS",
Q714="Projet OCM (NOKIA)","PLANNED WORKS",
Q714="ACCESS-ISSUE","ACCESS-ISSUE",
Q714="Projet OCM (ZTE, NOKIA, autres projets)","PLANNED WORKS",
Q714="No root CAuse","No root cause",
Q714="ODU HS","ACTIVE",
Q714="IP &amp; VLAN","ACTIVE",
Q714="Warehouse HUAWEI","SPARE-ISSUE",
Q714="SPARE-HS","SPARE-ISSUE",
Q714="Power Telco","ACTIVE"
),"")</f>
        <v>No root cause</v>
      </c>
      <c r="S714" s="56" t="s">
        <v>17</v>
      </c>
      <c r="T714" s="7" t="s">
        <v>17</v>
      </c>
      <c r="U714" s="57" t="s">
        <v>17</v>
      </c>
      <c r="V714" s="57" t="s">
        <v>17</v>
      </c>
      <c r="W714" s="57" t="s">
        <v>17</v>
      </c>
      <c r="X714" s="57" t="s">
        <v>17</v>
      </c>
      <c r="Y714" s="57" t="s">
        <v>17</v>
      </c>
      <c r="Z714" s="57" t="s">
        <v>17</v>
      </c>
      <c r="AA714" s="57" t="s">
        <v>17</v>
      </c>
      <c r="AB714" s="57"/>
      <c r="AC714" s="57" t="s">
        <v>17</v>
      </c>
      <c r="AD714" s="57" t="s">
        <v>17</v>
      </c>
      <c r="AE714" s="57" t="s">
        <v>17</v>
      </c>
      <c r="AF714" s="57" t="s">
        <v>17</v>
      </c>
      <c r="AG714" s="57" t="s">
        <v>17</v>
      </c>
      <c r="AH714" s="57" t="s">
        <v>17</v>
      </c>
      <c r="AI714" s="57" t="s">
        <v>17</v>
      </c>
      <c r="AJ714" s="15"/>
      <c r="AK714" s="15"/>
      <c r="AL714" s="15"/>
      <c r="AM714" s="15"/>
    </row>
    <row r="715" spans="1:39" s="14" customFormat="1" x14ac:dyDescent="0.35">
      <c r="A715" s="1" t="s">
        <v>2707</v>
      </c>
      <c r="B715" s="1" t="s">
        <v>2708</v>
      </c>
      <c r="C715" s="3"/>
      <c r="D715" s="1" t="s">
        <v>12</v>
      </c>
      <c r="E715" s="1" t="s">
        <v>13</v>
      </c>
      <c r="F715" s="3" t="s">
        <v>228</v>
      </c>
      <c r="G715" s="1" t="s">
        <v>491</v>
      </c>
      <c r="H715" s="51" t="str">
        <f>_xlfn.XLOOKUP(B715,'[1]Nur des jours'!$B:$B,'[1]Nur des jours'!$H:$H,"")</f>
        <v>ZTE</v>
      </c>
      <c r="I715" s="52">
        <v>0</v>
      </c>
      <c r="J715" s="52">
        <v>0</v>
      </c>
      <c r="K715" s="52">
        <v>0</v>
      </c>
      <c r="L715" s="53">
        <v>0</v>
      </c>
      <c r="M715" s="54" t="s">
        <v>5374</v>
      </c>
      <c r="N715" s="55"/>
      <c r="O715" s="16" t="str" cm="1">
        <f t="array" ref="O715">IFERROR(_xlfn.IFS(
Q715="MPR ISSUE","PDH",
Q715="BSS Hardware Issue","BSS",
Q715="Sites strategiques, MLL, Pylone, etc.","ENVTECH",
Q715="AKTIVCO DEFAUT GE &amp; POWER Cabinet","AKTIVCO",
Q715="AKTIVCO Coupure ENEO &amp; Baisse de tension","AKTIVCO GRID ONLY",
Q715="Coupure ENEO &amp; Baisse de tension","IHS GRID ONLY",
Q715="Defaut GE &amp; POWER Cabinet","IHS",
Q715="Sharing","Partners",
Q715="SIte strategiques &amp; DataCenter","SST &amp; DC",
Q715="Exclu","Exclu",
Q715="SAT","SAT",
Q715="SPARE-ISSUE","SPARE-ISSUE",
Q715="Fiber CAmtel","TRANS_FO_CAMTEL",
Q715="Fiber AOF","Fiber AOF",
Q715="Projet OCM (HUAWEI)","TRAVAUX-HUAWEI",
Q715="Projet OCM (NOKIA)","TRAVAUX-NOKIA",
Q715="ACCESS-ISSUE","ACCESS-ISSUE",
Q715="Projet OCM (ZTE, NOKIA, autres projets)","TRAVAUX OCM",
Q715="No root CAuse","No root cause",
Q715="ODU HS","PDH",
Q715="IP &amp; VLAN","PDH",
Q715="Warehouse HUAWEI","SPARE-ISSUE",
Q715="SPARE-HS","SPARE-ISSUE",
Q715="Power Telco","BSS"
),"")</f>
        <v>No root cause</v>
      </c>
      <c r="P715" s="22" t="str" cm="1">
        <f t="array" ref="P715">IFERROR(_xlfn.IFS(
Q715="MPR ISSUE","TX ISSUE",
Q715="BSS Hardware Issue","RAN ISSUE",
Q715="Sites strategiques, MLL, Pylone, etc.","ENVTECH",
Q715="AKTIVCO DEFAUT GE &amp; POWER Cabinet","POWER ISSUE",
Q715="AKTIVCO Coupure ENEO &amp; Baisse de tension","POWER ISSUE",
Q715="Coupure ENEO &amp; Baisse de tension","POWER ISSUE",
Q715="Defaut GE &amp; POWER Cabinet","POWER ISSUE",
Q715="Sharing","POWER ISSUE",
Q715="SIte strategiques &amp; DataCenter","POWER ISSUE",
Q715="Exclu","Exclu",
Q715="SAT","TX ISSUE",
Q715="SPARE-ISSUE","SPARE-ISSUE",
Q715="Fiber CAmtel","TX ISSUE",
Q715="Fiber AOF","TX ISSUE",
Q715="Projet OCM (HUAWEI)","TRAVAUX-HUAWEI",
Q715="Projet OCM (NOKIA)","TRAVAUX -NOKIA",
Q715="ACCESS-ISSUE","ACCESS-ISSUE",
Q715="Projet OCM (ZTE, NOKIA, autres projets)","TRAVAUX OCM",
Q715="No root CAuse","No root cause",
Q715="ODU HS","TX ISSUE",
Q715="IP &amp; VLAN","TX ISSUE",
Q715="Warehouse HUAWEI","SPARE-ISSUE",
Q715="SPARE-HS","SPARE-ISSUE",
Q715="Power Telco","RAN ISSUE"
),"")</f>
        <v>No root cause</v>
      </c>
      <c r="Q715" s="48" t="s">
        <v>5573</v>
      </c>
      <c r="R715" s="23" t="str" cm="1">
        <f t="array" ref="R715">IFERROR(_xlfn.IFS(
Q715="MPR ISSUE","ACTIVE",
Q715="BSS Hardware Issue","ACTIVE",
Q715="Sites strategiques, MLL, Pylone, etc.","PASSIVE",
Q715="AKTIVCO DEFAUT GE &amp; POWER Cabinet","PASSIVE",
Q715="AKTIVCO Coupure ENEO &amp; Baisse de tension","PASSIVE",
Q715="Coupure ENEO &amp; Baisse de tension","PASSIVE",
Q715="Defaut GE &amp; POWER Cabinet","PASSIVE",
Q715="Sharing","PASSIVE",
Q715="SIte strategiques &amp; DataCenter","PASSIVE",
Q715="Exclu","Exclu",
Q715="SAT","ACTIVE",
Q715="SPARE-ISSUE","SPARE-ISSUE",
Q715="Fiber CAmtel","ACTIVE",
Q715="Fiber AOF","ACTIVE",
Q715="Projet OCM (HUAWEI)","PLANNED WORKS",
Q715="Projet OCM (NOKIA)","PLANNED WORKS",
Q715="ACCESS-ISSUE","ACCESS-ISSUE",
Q715="Projet OCM (ZTE, NOKIA, autres projets)","PLANNED WORKS",
Q715="No root CAuse","No root cause",
Q715="ODU HS","ACTIVE",
Q715="IP &amp; VLAN","ACTIVE",
Q715="Warehouse HUAWEI","SPARE-ISSUE",
Q715="SPARE-HS","SPARE-ISSUE",
Q715="Power Telco","ACTIVE"
),"")</f>
        <v>No root cause</v>
      </c>
      <c r="S715" s="56" t="s">
        <v>17</v>
      </c>
      <c r="T715" s="7" t="s">
        <v>17</v>
      </c>
      <c r="U715" s="57" t="s">
        <v>17</v>
      </c>
      <c r="V715" s="57" t="s">
        <v>17</v>
      </c>
      <c r="W715" s="57" t="s">
        <v>17</v>
      </c>
      <c r="X715" s="57" t="s">
        <v>17</v>
      </c>
      <c r="Y715" s="57" t="s">
        <v>17</v>
      </c>
      <c r="Z715" s="57" t="s">
        <v>17</v>
      </c>
      <c r="AA715" s="57" t="s">
        <v>17</v>
      </c>
      <c r="AB715" s="57"/>
      <c r="AC715" s="57" t="s">
        <v>17</v>
      </c>
      <c r="AD715" s="57" t="s">
        <v>17</v>
      </c>
      <c r="AE715" s="57" t="s">
        <v>17</v>
      </c>
      <c r="AF715" s="57" t="s">
        <v>17</v>
      </c>
      <c r="AG715" s="57" t="s">
        <v>17</v>
      </c>
      <c r="AH715" s="57" t="s">
        <v>17</v>
      </c>
      <c r="AI715" s="57" t="s">
        <v>17</v>
      </c>
      <c r="AJ715" s="15"/>
      <c r="AK715" s="15"/>
      <c r="AL715" s="15"/>
      <c r="AM715" s="15"/>
    </row>
    <row r="716" spans="1:39" s="14" customFormat="1" x14ac:dyDescent="0.35">
      <c r="A716" s="1" t="s">
        <v>318</v>
      </c>
      <c r="B716" s="1" t="s">
        <v>319</v>
      </c>
      <c r="C716" s="3"/>
      <c r="D716" s="1" t="s">
        <v>12</v>
      </c>
      <c r="E716" s="1" t="s">
        <v>320</v>
      </c>
      <c r="F716" s="3" t="s">
        <v>71</v>
      </c>
      <c r="G716" s="1" t="s">
        <v>321</v>
      </c>
      <c r="H716" s="60" t="str">
        <f>_xlfn.XLOOKUP(B716,'[1]Nur des jours'!$B:$B,'[1]Nur des jours'!$H:$H,"")</f>
        <v>NOKIA</v>
      </c>
      <c r="I716" s="52">
        <v>0</v>
      </c>
      <c r="J716" s="52">
        <v>0</v>
      </c>
      <c r="K716" s="52">
        <v>0</v>
      </c>
      <c r="L716" s="53">
        <v>0</v>
      </c>
      <c r="M716" s="54" t="s">
        <v>5374</v>
      </c>
      <c r="N716" s="55"/>
      <c r="O716" s="16" t="str" cm="1">
        <f t="array" ref="O716">IFERROR(_xlfn.IFS(
Q716="MPR ISSUE","PDH",
Q716="BSS Hardware Issue","BSS",
Q716="Sites strategiques, MLL, Pylone, etc.","ENVTECH",
Q716="AKTIVCO DEFAUT GE &amp; POWER Cabinet","AKTIVCO",
Q716="AKTIVCO Coupure ENEO &amp; Baisse de tension","AKTIVCO GRID ONLY",
Q716="Coupure ENEO &amp; Baisse de tension","IHS GRID ONLY",
Q716="Defaut GE &amp; POWER Cabinet","IHS",
Q716="Sharing","Partners",
Q716="SIte strategiques &amp; DataCenter","SST &amp; DC",
Q716="Exclu","Exclu",
Q716="SAT","SAT",
Q716="SPARE-ISSUE","SPARE-ISSUE",
Q716="Fiber CAmtel","TRANS_FO_CAMTEL",
Q716="Fiber AOF","Fiber AOF",
Q716="Projet OCM (HUAWEI)","TRAVAUX-HUAWEI",
Q716="Projet OCM (NOKIA)","TRAVAUX-NOKIA",
Q716="ACCESS-ISSUE","ACCESS-ISSUE",
Q716="Projet OCM (ZTE, NOKIA, autres projets)","TRAVAUX OCM",
Q716="No root CAuse","No root cause",
Q716="ODU HS","PDH",
Q716="IP &amp; VLAN","PDH",
Q716="Warehouse HUAWEI","SPARE-ISSUE",
Q716="SPARE-HS","SPARE-ISSUE",
Q716="Power Telco","BSS"
),"")</f>
        <v>No root cause</v>
      </c>
      <c r="P716" s="22" t="str" cm="1">
        <f t="array" ref="P716">IFERROR(_xlfn.IFS(
Q716="MPR ISSUE","TX ISSUE",
Q716="BSS Hardware Issue","RAN ISSUE",
Q716="Sites strategiques, MLL, Pylone, etc.","ENVTECH",
Q716="AKTIVCO DEFAUT GE &amp; POWER Cabinet","POWER ISSUE",
Q716="AKTIVCO Coupure ENEO &amp; Baisse de tension","POWER ISSUE",
Q716="Coupure ENEO &amp; Baisse de tension","POWER ISSUE",
Q716="Defaut GE &amp; POWER Cabinet","POWER ISSUE",
Q716="Sharing","POWER ISSUE",
Q716="SIte strategiques &amp; DataCenter","POWER ISSUE",
Q716="Exclu","Exclu",
Q716="SAT","TX ISSUE",
Q716="SPARE-ISSUE","SPARE-ISSUE",
Q716="Fiber CAmtel","TX ISSUE",
Q716="Fiber AOF","TX ISSUE",
Q716="Projet OCM (HUAWEI)","TRAVAUX-HUAWEI",
Q716="Projet OCM (NOKIA)","TRAVAUX -NOKIA",
Q716="ACCESS-ISSUE","ACCESS-ISSUE",
Q716="Projet OCM (ZTE, NOKIA, autres projets)","TRAVAUX OCM",
Q716="No root CAuse","No root cause",
Q716="ODU HS","TX ISSUE",
Q716="IP &amp; VLAN","TX ISSUE",
Q716="Warehouse HUAWEI","SPARE-ISSUE",
Q716="SPARE-HS","SPARE-ISSUE",
Q716="Power Telco","RAN ISSUE"
),"")</f>
        <v>No root cause</v>
      </c>
      <c r="Q716" s="48" t="s">
        <v>5573</v>
      </c>
      <c r="R716" s="23" t="str" cm="1">
        <f t="array" ref="R716">IFERROR(_xlfn.IFS(
Q716="MPR ISSUE","ACTIVE",
Q716="BSS Hardware Issue","ACTIVE",
Q716="Sites strategiques, MLL, Pylone, etc.","PASSIVE",
Q716="AKTIVCO DEFAUT GE &amp; POWER Cabinet","PASSIVE",
Q716="AKTIVCO Coupure ENEO &amp; Baisse de tension","PASSIVE",
Q716="Coupure ENEO &amp; Baisse de tension","PASSIVE",
Q716="Defaut GE &amp; POWER Cabinet","PASSIVE",
Q716="Sharing","PASSIVE",
Q716="SIte strategiques &amp; DataCenter","PASSIVE",
Q716="Exclu","Exclu",
Q716="SAT","ACTIVE",
Q716="SPARE-ISSUE","SPARE-ISSUE",
Q716="Fiber CAmtel","ACTIVE",
Q716="Fiber AOF","ACTIVE",
Q716="Projet OCM (HUAWEI)","PLANNED WORKS",
Q716="Projet OCM (NOKIA)","PLANNED WORKS",
Q716="ACCESS-ISSUE","ACCESS-ISSUE",
Q716="Projet OCM (ZTE, NOKIA, autres projets)","PLANNED WORKS",
Q716="No root CAuse","No root cause",
Q716="ODU HS","ACTIVE",
Q716="IP &amp; VLAN","ACTIVE",
Q716="Warehouse HUAWEI","SPARE-ISSUE",
Q716="SPARE-HS","SPARE-ISSUE",
Q716="Power Telco","ACTIVE"
),"")</f>
        <v>No root cause</v>
      </c>
      <c r="S716" s="56" t="s">
        <v>17</v>
      </c>
      <c r="T716" s="7" t="s">
        <v>17</v>
      </c>
      <c r="U716" s="57" t="s">
        <v>17</v>
      </c>
      <c r="V716" s="57" t="s">
        <v>17</v>
      </c>
      <c r="W716" s="57" t="s">
        <v>17</v>
      </c>
      <c r="X716" s="57" t="s">
        <v>17</v>
      </c>
      <c r="Y716" s="57" t="s">
        <v>17</v>
      </c>
      <c r="Z716" s="57" t="s">
        <v>17</v>
      </c>
      <c r="AA716" s="57" t="s">
        <v>17</v>
      </c>
      <c r="AB716" s="57"/>
      <c r="AC716" s="57" t="s">
        <v>17</v>
      </c>
      <c r="AD716" s="57" t="s">
        <v>17</v>
      </c>
      <c r="AE716" s="57" t="s">
        <v>17</v>
      </c>
      <c r="AF716" s="57" t="s">
        <v>17</v>
      </c>
      <c r="AG716" s="57" t="s">
        <v>17</v>
      </c>
      <c r="AH716" s="57" t="s">
        <v>17</v>
      </c>
      <c r="AI716" s="57" t="s">
        <v>17</v>
      </c>
      <c r="AJ716" s="15"/>
      <c r="AK716" s="15"/>
      <c r="AL716" s="15"/>
      <c r="AM716" s="15"/>
    </row>
    <row r="717" spans="1:39" s="14" customFormat="1" x14ac:dyDescent="0.35">
      <c r="A717" s="1" t="s">
        <v>4360</v>
      </c>
      <c r="B717" s="1" t="s">
        <v>4361</v>
      </c>
      <c r="C717" s="3"/>
      <c r="D717" s="1" t="s">
        <v>23</v>
      </c>
      <c r="E717" s="1" t="s">
        <v>124</v>
      </c>
      <c r="F717" s="3" t="s">
        <v>71</v>
      </c>
      <c r="G717" s="1" t="s">
        <v>1395</v>
      </c>
      <c r="H717" s="60" t="str">
        <f>_xlfn.XLOOKUP(B717,'[1]Nur des jours'!$B:$B,'[1]Nur des jours'!$H:$H,"")</f>
        <v>NOKIA</v>
      </c>
      <c r="I717" s="52">
        <v>0</v>
      </c>
      <c r="J717" s="52">
        <v>0</v>
      </c>
      <c r="K717" s="52">
        <v>0</v>
      </c>
      <c r="L717" s="53">
        <v>0</v>
      </c>
      <c r="M717" s="54" t="s">
        <v>5374</v>
      </c>
      <c r="N717" s="55"/>
      <c r="O717" s="16" t="str" cm="1">
        <f t="array" ref="O717">IFERROR(_xlfn.IFS(
Q717="MPR ISSUE","PDH",
Q717="BSS Hardware Issue","BSS",
Q717="Sites strategiques, MLL, Pylone, etc.","ENVTECH",
Q717="AKTIVCO DEFAUT GE &amp; POWER Cabinet","AKTIVCO",
Q717="AKTIVCO Coupure ENEO &amp; Baisse de tension","AKTIVCO GRID ONLY",
Q717="Coupure ENEO &amp; Baisse de tension","IHS GRID ONLY",
Q717="Defaut GE &amp; POWER Cabinet","IHS",
Q717="Sharing","Partners",
Q717="SIte strategiques &amp; DataCenter","SST &amp; DC",
Q717="Exclu","Exclu",
Q717="SAT","SAT",
Q717="SPARE-ISSUE","SPARE-ISSUE",
Q717="Fiber CAmtel","TRANS_FO_CAMTEL",
Q717="Fiber AOF","Fiber AOF",
Q717="Projet OCM (HUAWEI)","TRAVAUX-HUAWEI",
Q717="Projet OCM (NOKIA)","TRAVAUX-NOKIA",
Q717="ACCESS-ISSUE","ACCESS-ISSUE",
Q717="Projet OCM (ZTE, NOKIA, autres projets)","TRAVAUX OCM",
Q717="No root CAuse","No root cause",
Q717="ODU HS","PDH",
Q717="IP &amp; VLAN","PDH",
Q717="Warehouse HUAWEI","SPARE-ISSUE",
Q717="SPARE-HS","SPARE-ISSUE",
Q717="Power Telco","BSS"
),"")</f>
        <v>No root cause</v>
      </c>
      <c r="P717" s="22" t="str" cm="1">
        <f t="array" ref="P717">IFERROR(_xlfn.IFS(
Q717="MPR ISSUE","TX ISSUE",
Q717="BSS Hardware Issue","RAN ISSUE",
Q717="Sites strategiques, MLL, Pylone, etc.","ENVTECH",
Q717="AKTIVCO DEFAUT GE &amp; POWER Cabinet","POWER ISSUE",
Q717="AKTIVCO Coupure ENEO &amp; Baisse de tension","POWER ISSUE",
Q717="Coupure ENEO &amp; Baisse de tension","POWER ISSUE",
Q717="Defaut GE &amp; POWER Cabinet","POWER ISSUE",
Q717="Sharing","POWER ISSUE",
Q717="SIte strategiques &amp; DataCenter","POWER ISSUE",
Q717="Exclu","Exclu",
Q717="SAT","TX ISSUE",
Q717="SPARE-ISSUE","SPARE-ISSUE",
Q717="Fiber CAmtel","TX ISSUE",
Q717="Fiber AOF","TX ISSUE",
Q717="Projet OCM (HUAWEI)","TRAVAUX-HUAWEI",
Q717="Projet OCM (NOKIA)","TRAVAUX -NOKIA",
Q717="ACCESS-ISSUE","ACCESS-ISSUE",
Q717="Projet OCM (ZTE, NOKIA, autres projets)","TRAVAUX OCM",
Q717="No root CAuse","No root cause",
Q717="ODU HS","TX ISSUE",
Q717="IP &amp; VLAN","TX ISSUE",
Q717="Warehouse HUAWEI","SPARE-ISSUE",
Q717="SPARE-HS","SPARE-ISSUE",
Q717="Power Telco","RAN ISSUE"
),"")</f>
        <v>No root cause</v>
      </c>
      <c r="Q717" s="48" t="s">
        <v>5573</v>
      </c>
      <c r="R717" s="23" t="str" cm="1">
        <f t="array" ref="R717">IFERROR(_xlfn.IFS(
Q717="MPR ISSUE","ACTIVE",
Q717="BSS Hardware Issue","ACTIVE",
Q717="Sites strategiques, MLL, Pylone, etc.","PASSIVE",
Q717="AKTIVCO DEFAUT GE &amp; POWER Cabinet","PASSIVE",
Q717="AKTIVCO Coupure ENEO &amp; Baisse de tension","PASSIVE",
Q717="Coupure ENEO &amp; Baisse de tension","PASSIVE",
Q717="Defaut GE &amp; POWER Cabinet","PASSIVE",
Q717="Sharing","PASSIVE",
Q717="SIte strategiques &amp; DataCenter","PASSIVE",
Q717="Exclu","Exclu",
Q717="SAT","ACTIVE",
Q717="SPARE-ISSUE","SPARE-ISSUE",
Q717="Fiber CAmtel","ACTIVE",
Q717="Fiber AOF","ACTIVE",
Q717="Projet OCM (HUAWEI)","PLANNED WORKS",
Q717="Projet OCM (NOKIA)","PLANNED WORKS",
Q717="ACCESS-ISSUE","ACCESS-ISSUE",
Q717="Projet OCM (ZTE, NOKIA, autres projets)","PLANNED WORKS",
Q717="No root CAuse","No root cause",
Q717="ODU HS","ACTIVE",
Q717="IP &amp; VLAN","ACTIVE",
Q717="Warehouse HUAWEI","SPARE-ISSUE",
Q717="SPARE-HS","SPARE-ISSUE",
Q717="Power Telco","ACTIVE"
),"")</f>
        <v>No root cause</v>
      </c>
      <c r="S717" s="56" t="s">
        <v>17</v>
      </c>
      <c r="T717" s="7" t="s">
        <v>17</v>
      </c>
      <c r="U717" s="57" t="s">
        <v>17</v>
      </c>
      <c r="V717" s="57" t="s">
        <v>17</v>
      </c>
      <c r="W717" s="57" t="s">
        <v>17</v>
      </c>
      <c r="X717" s="57" t="s">
        <v>17</v>
      </c>
      <c r="Y717" s="57" t="s">
        <v>17</v>
      </c>
      <c r="Z717" s="57" t="s">
        <v>17</v>
      </c>
      <c r="AA717" s="57" t="s">
        <v>17</v>
      </c>
      <c r="AB717" s="57"/>
      <c r="AC717" s="57" t="s">
        <v>17</v>
      </c>
      <c r="AD717" s="57" t="s">
        <v>17</v>
      </c>
      <c r="AE717" s="57" t="s">
        <v>17</v>
      </c>
      <c r="AF717" s="57" t="s">
        <v>17</v>
      </c>
      <c r="AG717" s="57" t="s">
        <v>17</v>
      </c>
      <c r="AH717" s="57" t="s">
        <v>17</v>
      </c>
      <c r="AI717" s="57" t="s">
        <v>17</v>
      </c>
      <c r="AJ717" s="15"/>
      <c r="AK717" s="15"/>
      <c r="AL717" s="15"/>
      <c r="AM717" s="15"/>
    </row>
    <row r="718" spans="1:39" s="14" customFormat="1" x14ac:dyDescent="0.35">
      <c r="A718" s="1" t="s">
        <v>2317</v>
      </c>
      <c r="B718" s="1" t="s">
        <v>2318</v>
      </c>
      <c r="C718" s="3"/>
      <c r="D718" s="1" t="s">
        <v>12</v>
      </c>
      <c r="E718" s="1" t="s">
        <v>147</v>
      </c>
      <c r="F718" s="3" t="s">
        <v>39</v>
      </c>
      <c r="G718" s="1" t="s">
        <v>40</v>
      </c>
      <c r="H718" s="51" t="str">
        <f>_xlfn.XLOOKUP(B718,'[1]Nur des jours'!$B:$B,'[1]Nur des jours'!$H:$H,"")</f>
        <v>ZTE</v>
      </c>
      <c r="I718" s="52">
        <v>0</v>
      </c>
      <c r="J718" s="52">
        <v>0</v>
      </c>
      <c r="K718" s="52">
        <v>0</v>
      </c>
      <c r="L718" s="53">
        <v>0</v>
      </c>
      <c r="M718" s="54" t="s">
        <v>5374</v>
      </c>
      <c r="N718" s="55"/>
      <c r="O718" s="16" t="str" cm="1">
        <f t="array" ref="O718">IFERROR(_xlfn.IFS(
Q718="MPR ISSUE","PDH",
Q718="BSS Hardware Issue","BSS",
Q718="Sites strategiques, MLL, Pylone, etc.","ENVTECH",
Q718="AKTIVCO DEFAUT GE &amp; POWER Cabinet","AKTIVCO",
Q718="AKTIVCO Coupure ENEO &amp; Baisse de tension","AKTIVCO GRID ONLY",
Q718="Coupure ENEO &amp; Baisse de tension","IHS GRID ONLY",
Q718="Defaut GE &amp; POWER Cabinet","IHS",
Q718="Sharing","Partners",
Q718="SIte strategiques &amp; DataCenter","SST &amp; DC",
Q718="Exclu","Exclu",
Q718="SAT","SAT",
Q718="SPARE-ISSUE","SPARE-ISSUE",
Q718="Fiber CAmtel","TRANS_FO_CAMTEL",
Q718="Fiber AOF","Fiber AOF",
Q718="Projet OCM (HUAWEI)","TRAVAUX-HUAWEI",
Q718="Projet OCM (NOKIA)","TRAVAUX-NOKIA",
Q718="ACCESS-ISSUE","ACCESS-ISSUE",
Q718="Projet OCM (ZTE, NOKIA, autres projets)","TRAVAUX OCM",
Q718="No root CAuse","No root cause",
Q718="ODU HS","PDH",
Q718="IP &amp; VLAN","PDH",
Q718="Warehouse HUAWEI","SPARE-ISSUE",
Q718="SPARE-HS","SPARE-ISSUE",
Q718="Power Telco","BSS"
),"")</f>
        <v>No root cause</v>
      </c>
      <c r="P718" s="22" t="str" cm="1">
        <f t="array" ref="P718">IFERROR(_xlfn.IFS(
Q718="MPR ISSUE","TX ISSUE",
Q718="BSS Hardware Issue","RAN ISSUE",
Q718="Sites strategiques, MLL, Pylone, etc.","ENVTECH",
Q718="AKTIVCO DEFAUT GE &amp; POWER Cabinet","POWER ISSUE",
Q718="AKTIVCO Coupure ENEO &amp; Baisse de tension","POWER ISSUE",
Q718="Coupure ENEO &amp; Baisse de tension","POWER ISSUE",
Q718="Defaut GE &amp; POWER Cabinet","POWER ISSUE",
Q718="Sharing","POWER ISSUE",
Q718="SIte strategiques &amp; DataCenter","POWER ISSUE",
Q718="Exclu","Exclu",
Q718="SAT","TX ISSUE",
Q718="SPARE-ISSUE","SPARE-ISSUE",
Q718="Fiber CAmtel","TX ISSUE",
Q718="Fiber AOF","TX ISSUE",
Q718="Projet OCM (HUAWEI)","TRAVAUX-HUAWEI",
Q718="Projet OCM (NOKIA)","TRAVAUX -NOKIA",
Q718="ACCESS-ISSUE","ACCESS-ISSUE",
Q718="Projet OCM (ZTE, NOKIA, autres projets)","TRAVAUX OCM",
Q718="No root CAuse","No root cause",
Q718="ODU HS","TX ISSUE",
Q718="IP &amp; VLAN","TX ISSUE",
Q718="Warehouse HUAWEI","SPARE-ISSUE",
Q718="SPARE-HS","SPARE-ISSUE",
Q718="Power Telco","RAN ISSUE"
),"")</f>
        <v>No root cause</v>
      </c>
      <c r="Q718" s="48" t="s">
        <v>5573</v>
      </c>
      <c r="R718" s="23" t="str" cm="1">
        <f t="array" ref="R718">IFERROR(_xlfn.IFS(
Q718="MPR ISSUE","ACTIVE",
Q718="BSS Hardware Issue","ACTIVE",
Q718="Sites strategiques, MLL, Pylone, etc.","PASSIVE",
Q718="AKTIVCO DEFAUT GE &amp; POWER Cabinet","PASSIVE",
Q718="AKTIVCO Coupure ENEO &amp; Baisse de tension","PASSIVE",
Q718="Coupure ENEO &amp; Baisse de tension","PASSIVE",
Q718="Defaut GE &amp; POWER Cabinet","PASSIVE",
Q718="Sharing","PASSIVE",
Q718="SIte strategiques &amp; DataCenter","PASSIVE",
Q718="Exclu","Exclu",
Q718="SAT","ACTIVE",
Q718="SPARE-ISSUE","SPARE-ISSUE",
Q718="Fiber CAmtel","ACTIVE",
Q718="Fiber AOF","ACTIVE",
Q718="Projet OCM (HUAWEI)","PLANNED WORKS",
Q718="Projet OCM (NOKIA)","PLANNED WORKS",
Q718="ACCESS-ISSUE","ACCESS-ISSUE",
Q718="Projet OCM (ZTE, NOKIA, autres projets)","PLANNED WORKS",
Q718="No root CAuse","No root cause",
Q718="ODU HS","ACTIVE",
Q718="IP &amp; VLAN","ACTIVE",
Q718="Warehouse HUAWEI","SPARE-ISSUE",
Q718="SPARE-HS","SPARE-ISSUE",
Q718="Power Telco","ACTIVE"
),"")</f>
        <v>No root cause</v>
      </c>
      <c r="S718" s="56" t="s">
        <v>17</v>
      </c>
      <c r="T718" s="7" t="s">
        <v>17</v>
      </c>
      <c r="U718" s="57" t="s">
        <v>17</v>
      </c>
      <c r="V718" s="57" t="s">
        <v>17</v>
      </c>
      <c r="W718" s="57" t="s">
        <v>17</v>
      </c>
      <c r="X718" s="57" t="s">
        <v>17</v>
      </c>
      <c r="Y718" s="57" t="s">
        <v>17</v>
      </c>
      <c r="Z718" s="57" t="s">
        <v>17</v>
      </c>
      <c r="AA718" s="57" t="s">
        <v>17</v>
      </c>
      <c r="AB718" s="57"/>
      <c r="AC718" s="57" t="s">
        <v>17</v>
      </c>
      <c r="AD718" s="57" t="s">
        <v>17</v>
      </c>
      <c r="AE718" s="57" t="s">
        <v>17</v>
      </c>
      <c r="AF718" s="57" t="s">
        <v>17</v>
      </c>
      <c r="AG718" s="57" t="s">
        <v>17</v>
      </c>
      <c r="AH718" s="57" t="s">
        <v>17</v>
      </c>
      <c r="AI718" s="57" t="s">
        <v>17</v>
      </c>
      <c r="AJ718" s="15"/>
      <c r="AK718" s="15"/>
      <c r="AL718" s="15"/>
      <c r="AM718" s="15"/>
    </row>
    <row r="719" spans="1:39" s="14" customFormat="1" x14ac:dyDescent="0.35">
      <c r="A719" s="1" t="s">
        <v>4805</v>
      </c>
      <c r="B719" s="1" t="s">
        <v>4806</v>
      </c>
      <c r="C719" s="3"/>
      <c r="D719" s="1" t="s">
        <v>12</v>
      </c>
      <c r="E719" s="1" t="s">
        <v>13</v>
      </c>
      <c r="F719" s="3" t="s">
        <v>33</v>
      </c>
      <c r="G719" s="1" t="s">
        <v>34</v>
      </c>
      <c r="H719" s="51" t="str">
        <f>_xlfn.XLOOKUP(B719,'[1]Nur des jours'!$B:$B,'[1]Nur des jours'!$H:$H,"")</f>
        <v>ZTE</v>
      </c>
      <c r="I719" s="52">
        <v>0</v>
      </c>
      <c r="J719" s="52">
        <v>0</v>
      </c>
      <c r="K719" s="52">
        <v>0</v>
      </c>
      <c r="L719" s="53">
        <v>0</v>
      </c>
      <c r="M719" s="54" t="s">
        <v>5374</v>
      </c>
      <c r="N719" s="55"/>
      <c r="O719" s="16" t="str" cm="1">
        <f t="array" ref="O719">IFERROR(_xlfn.IFS(
Q719="MPR ISSUE","PDH",
Q719="BSS Hardware Issue","BSS",
Q719="Sites strategiques, MLL, Pylone, etc.","ENVTECH",
Q719="AKTIVCO DEFAUT GE &amp; POWER Cabinet","AKTIVCO",
Q719="AKTIVCO Coupure ENEO &amp; Baisse de tension","AKTIVCO GRID ONLY",
Q719="Coupure ENEO &amp; Baisse de tension","IHS GRID ONLY",
Q719="Defaut GE &amp; POWER Cabinet","IHS",
Q719="Sharing","Partners",
Q719="SIte strategiques &amp; DataCenter","SST &amp; DC",
Q719="Exclu","Exclu",
Q719="SAT","SAT",
Q719="SPARE-ISSUE","SPARE-ISSUE",
Q719="Fiber CAmtel","TRANS_FO_CAMTEL",
Q719="Fiber AOF","Fiber AOF",
Q719="Projet OCM (HUAWEI)","TRAVAUX-HUAWEI",
Q719="Projet OCM (NOKIA)","TRAVAUX-NOKIA",
Q719="ACCESS-ISSUE","ACCESS-ISSUE",
Q719="Projet OCM (ZTE, NOKIA, autres projets)","TRAVAUX OCM",
Q719="No root CAuse","No root cause",
Q719="ODU HS","PDH",
Q719="IP &amp; VLAN","PDH",
Q719="Warehouse HUAWEI","SPARE-ISSUE",
Q719="SPARE-HS","SPARE-ISSUE",
Q719="Power Telco","BSS"
),"")</f>
        <v>No root cause</v>
      </c>
      <c r="P719" s="22" t="str" cm="1">
        <f t="array" ref="P719">IFERROR(_xlfn.IFS(
Q719="MPR ISSUE","TX ISSUE",
Q719="BSS Hardware Issue","RAN ISSUE",
Q719="Sites strategiques, MLL, Pylone, etc.","ENVTECH",
Q719="AKTIVCO DEFAUT GE &amp; POWER Cabinet","POWER ISSUE",
Q719="AKTIVCO Coupure ENEO &amp; Baisse de tension","POWER ISSUE",
Q719="Coupure ENEO &amp; Baisse de tension","POWER ISSUE",
Q719="Defaut GE &amp; POWER Cabinet","POWER ISSUE",
Q719="Sharing","POWER ISSUE",
Q719="SIte strategiques &amp; DataCenter","POWER ISSUE",
Q719="Exclu","Exclu",
Q719="SAT","TX ISSUE",
Q719="SPARE-ISSUE","SPARE-ISSUE",
Q719="Fiber CAmtel","TX ISSUE",
Q719="Fiber AOF","TX ISSUE",
Q719="Projet OCM (HUAWEI)","TRAVAUX-HUAWEI",
Q719="Projet OCM (NOKIA)","TRAVAUX -NOKIA",
Q719="ACCESS-ISSUE","ACCESS-ISSUE",
Q719="Projet OCM (ZTE, NOKIA, autres projets)","TRAVAUX OCM",
Q719="No root CAuse","No root cause",
Q719="ODU HS","TX ISSUE",
Q719="IP &amp; VLAN","TX ISSUE",
Q719="Warehouse HUAWEI","SPARE-ISSUE",
Q719="SPARE-HS","SPARE-ISSUE",
Q719="Power Telco","RAN ISSUE"
),"")</f>
        <v>No root cause</v>
      </c>
      <c r="Q719" s="48" t="s">
        <v>5573</v>
      </c>
      <c r="R719" s="23" t="str" cm="1">
        <f t="array" ref="R719">IFERROR(_xlfn.IFS(
Q719="MPR ISSUE","ACTIVE",
Q719="BSS Hardware Issue","ACTIVE",
Q719="Sites strategiques, MLL, Pylone, etc.","PASSIVE",
Q719="AKTIVCO DEFAUT GE &amp; POWER Cabinet","PASSIVE",
Q719="AKTIVCO Coupure ENEO &amp; Baisse de tension","PASSIVE",
Q719="Coupure ENEO &amp; Baisse de tension","PASSIVE",
Q719="Defaut GE &amp; POWER Cabinet","PASSIVE",
Q719="Sharing","PASSIVE",
Q719="SIte strategiques &amp; DataCenter","PASSIVE",
Q719="Exclu","Exclu",
Q719="SAT","ACTIVE",
Q719="SPARE-ISSUE","SPARE-ISSUE",
Q719="Fiber CAmtel","ACTIVE",
Q719="Fiber AOF","ACTIVE",
Q719="Projet OCM (HUAWEI)","PLANNED WORKS",
Q719="Projet OCM (NOKIA)","PLANNED WORKS",
Q719="ACCESS-ISSUE","ACCESS-ISSUE",
Q719="Projet OCM (ZTE, NOKIA, autres projets)","PLANNED WORKS",
Q719="No root CAuse","No root cause",
Q719="ODU HS","ACTIVE",
Q719="IP &amp; VLAN","ACTIVE",
Q719="Warehouse HUAWEI","SPARE-ISSUE",
Q719="SPARE-HS","SPARE-ISSUE",
Q719="Power Telco","ACTIVE"
),"")</f>
        <v>No root cause</v>
      </c>
      <c r="S719" s="56" t="s">
        <v>17</v>
      </c>
      <c r="T719" s="7" t="s">
        <v>17</v>
      </c>
      <c r="U719" s="57" t="s">
        <v>17</v>
      </c>
      <c r="V719" s="57" t="s">
        <v>17</v>
      </c>
      <c r="W719" s="57" t="s">
        <v>17</v>
      </c>
      <c r="X719" s="57" t="s">
        <v>17</v>
      </c>
      <c r="Y719" s="57" t="s">
        <v>17</v>
      </c>
      <c r="Z719" s="57" t="s">
        <v>17</v>
      </c>
      <c r="AA719" s="57" t="s">
        <v>17</v>
      </c>
      <c r="AB719" s="57"/>
      <c r="AC719" s="57" t="s">
        <v>17</v>
      </c>
      <c r="AD719" s="57" t="s">
        <v>17</v>
      </c>
      <c r="AE719" s="57" t="s">
        <v>17</v>
      </c>
      <c r="AF719" s="57" t="s">
        <v>17</v>
      </c>
      <c r="AG719" s="57" t="s">
        <v>17</v>
      </c>
      <c r="AH719" s="57" t="s">
        <v>17</v>
      </c>
      <c r="AI719" s="57" t="s">
        <v>17</v>
      </c>
      <c r="AJ719" s="15"/>
      <c r="AK719" s="15"/>
      <c r="AL719" s="15"/>
      <c r="AM719" s="15"/>
    </row>
    <row r="720" spans="1:39" s="14" customFormat="1" x14ac:dyDescent="0.35">
      <c r="A720" s="58" t="s">
        <v>5447</v>
      </c>
      <c r="B720" s="58" t="s">
        <v>5448</v>
      </c>
      <c r="C720" s="58"/>
      <c r="D720" s="58" t="s">
        <v>359</v>
      </c>
      <c r="E720" s="58" t="s">
        <v>990</v>
      </c>
      <c r="F720" s="58" t="s">
        <v>228</v>
      </c>
      <c r="G720" s="58" t="s">
        <v>491</v>
      </c>
      <c r="H720" s="51" t="str">
        <f>_xlfn.XLOOKUP(B720,'[1]Nur des jours'!$B:$B,'[1]Nur des jours'!$H:$H,"")</f>
        <v>ZTE</v>
      </c>
      <c r="I720" s="52">
        <v>0</v>
      </c>
      <c r="J720" s="52">
        <v>0</v>
      </c>
      <c r="K720" s="52">
        <v>0</v>
      </c>
      <c r="L720" s="53">
        <v>0</v>
      </c>
      <c r="M720" s="54"/>
      <c r="N720" s="55"/>
      <c r="O720" s="16" t="str" cm="1">
        <f t="array" ref="O720">IFERROR(_xlfn.IFS(
Q720="MPR ISSUE","PDH",
Q720="BSS Hardware Issue","BSS",
Q720="Sites strategiques, MLL, Pylone, etc.","ENVTECH",
Q720="AKTIVCO DEFAUT GE &amp; POWER Cabinet","AKTIVCO",
Q720="AKTIVCO Coupure ENEO &amp; Baisse de tension","AKTIVCO GRID ONLY",
Q720="Coupure ENEO &amp; Baisse de tension","IHS GRID ONLY",
Q720="Defaut GE &amp; POWER Cabinet","IHS",
Q720="Sharing","Partners",
Q720="SIte strategiques &amp; DataCenter","SST &amp; DC",
Q720="Exclu","Exclu",
Q720="SAT","SAT",
Q720="SPARE-ISSUE","SPARE-ISSUE",
Q720="Fiber CAmtel","TRANS_FO_CAMTEL",
Q720="Fiber AOF","Fiber AOF",
Q720="Projet OCM (HUAWEI)","TRAVAUX-HUAWEI",
Q720="Projet OCM (NOKIA)","TRAVAUX-NOKIA",
Q720="ACCESS-ISSUE","ACCESS-ISSUE",
Q720="Projet OCM (ZTE, NOKIA, autres projets)","TRAVAUX OCM",
Q720="No root CAuse","No root cause",
Q720="ODU HS","PDH",
Q720="IP &amp; VLAN","PDH",
Q720="Warehouse HUAWEI","SPARE-ISSUE",
Q720="SPARE-HS","SPARE-ISSUE",
Q720="Power Telco","BSS"
),"")</f>
        <v>No root cause</v>
      </c>
      <c r="P720" s="22" t="str" cm="1">
        <f t="array" ref="P720">IFERROR(_xlfn.IFS(
Q720="MPR ISSUE","TX ISSUE",
Q720="BSS Hardware Issue","RAN ISSUE",
Q720="Sites strategiques, MLL, Pylone, etc.","ENVTECH",
Q720="AKTIVCO DEFAUT GE &amp; POWER Cabinet","POWER ISSUE",
Q720="AKTIVCO Coupure ENEO &amp; Baisse de tension","POWER ISSUE",
Q720="Coupure ENEO &amp; Baisse de tension","POWER ISSUE",
Q720="Defaut GE &amp; POWER Cabinet","POWER ISSUE",
Q720="Sharing","POWER ISSUE",
Q720="SIte strategiques &amp; DataCenter","POWER ISSUE",
Q720="Exclu","Exclu",
Q720="SAT","TX ISSUE",
Q720="SPARE-ISSUE","SPARE-ISSUE",
Q720="Fiber CAmtel","TX ISSUE",
Q720="Fiber AOF","TX ISSUE",
Q720="Projet OCM (HUAWEI)","TRAVAUX-HUAWEI",
Q720="Projet OCM (NOKIA)","TRAVAUX -NOKIA",
Q720="ACCESS-ISSUE","ACCESS-ISSUE",
Q720="Projet OCM (ZTE, NOKIA, autres projets)","TRAVAUX OCM",
Q720="No root CAuse","No root cause",
Q720="ODU HS","TX ISSUE",
Q720="IP &amp; VLAN","TX ISSUE",
Q720="Warehouse HUAWEI","SPARE-ISSUE",
Q720="SPARE-HS","SPARE-ISSUE",
Q720="Power Telco","RAN ISSUE"
),"")</f>
        <v>No root cause</v>
      </c>
      <c r="Q720" s="48" t="s">
        <v>5573</v>
      </c>
      <c r="R720" s="23" t="str" cm="1">
        <f t="array" ref="R720">IFERROR(_xlfn.IFS(
Q720="MPR ISSUE","ACTIVE",
Q720="BSS Hardware Issue","ACTIVE",
Q720="Sites strategiques, MLL, Pylone, etc.","PASSIVE",
Q720="AKTIVCO DEFAUT GE &amp; POWER Cabinet","PASSIVE",
Q720="AKTIVCO Coupure ENEO &amp; Baisse de tension","PASSIVE",
Q720="Coupure ENEO &amp; Baisse de tension","PASSIVE",
Q720="Defaut GE &amp; POWER Cabinet","PASSIVE",
Q720="Sharing","PASSIVE",
Q720="SIte strategiques &amp; DataCenter","PASSIVE",
Q720="Exclu","Exclu",
Q720="SAT","ACTIVE",
Q720="SPARE-ISSUE","SPARE-ISSUE",
Q720="Fiber CAmtel","ACTIVE",
Q720="Fiber AOF","ACTIVE",
Q720="Projet OCM (HUAWEI)","PLANNED WORKS",
Q720="Projet OCM (NOKIA)","PLANNED WORKS",
Q720="ACCESS-ISSUE","ACCESS-ISSUE",
Q720="Projet OCM (ZTE, NOKIA, autres projets)","PLANNED WORKS",
Q720="No root CAuse","No root cause",
Q720="ODU HS","ACTIVE",
Q720="IP &amp; VLAN","ACTIVE",
Q720="Warehouse HUAWEI","SPARE-ISSUE",
Q720="SPARE-HS","SPARE-ISSUE",
Q720="Power Telco","ACTIVE"
),"")</f>
        <v>No root cause</v>
      </c>
      <c r="S720" s="56" t="s">
        <v>17</v>
      </c>
      <c r="T720" s="7" t="s">
        <v>17</v>
      </c>
      <c r="U720" s="57" t="s">
        <v>17</v>
      </c>
      <c r="V720" s="57" t="s">
        <v>17</v>
      </c>
      <c r="W720" s="57" t="s">
        <v>17</v>
      </c>
      <c r="X720" s="57" t="s">
        <v>17</v>
      </c>
      <c r="Y720" s="57" t="s">
        <v>17</v>
      </c>
      <c r="Z720" s="57" t="s">
        <v>17</v>
      </c>
      <c r="AA720" s="57" t="s">
        <v>17</v>
      </c>
      <c r="AB720" s="57" t="s">
        <v>17</v>
      </c>
      <c r="AC720" s="57" t="s">
        <v>17</v>
      </c>
      <c r="AD720" s="57" t="s">
        <v>17</v>
      </c>
      <c r="AE720" s="57" t="s">
        <v>17</v>
      </c>
      <c r="AF720" s="57" t="s">
        <v>17</v>
      </c>
      <c r="AG720" s="57" t="s">
        <v>17</v>
      </c>
      <c r="AH720" s="57" t="s">
        <v>17</v>
      </c>
      <c r="AI720" s="57" t="s">
        <v>17</v>
      </c>
      <c r="AJ720" s="15"/>
      <c r="AK720" s="15"/>
      <c r="AL720" s="15"/>
      <c r="AM720" s="15"/>
    </row>
    <row r="721" spans="1:39" s="14" customFormat="1" x14ac:dyDescent="0.35">
      <c r="A721" s="1" t="s">
        <v>2452</v>
      </c>
      <c r="B721" s="1" t="s">
        <v>2453</v>
      </c>
      <c r="C721" s="3"/>
      <c r="D721" s="1" t="s">
        <v>23</v>
      </c>
      <c r="E721" s="1" t="s">
        <v>38</v>
      </c>
      <c r="F721" s="3" t="s">
        <v>33</v>
      </c>
      <c r="G721" s="1" t="s">
        <v>34</v>
      </c>
      <c r="H721" s="51" t="str">
        <f>_xlfn.XLOOKUP(B721,'[1]Nur des jours'!$B:$B,'[1]Nur des jours'!$H:$H,"")</f>
        <v>ZTE</v>
      </c>
      <c r="I721" s="52">
        <v>0</v>
      </c>
      <c r="J721" s="52">
        <v>0</v>
      </c>
      <c r="K721" s="52">
        <v>0</v>
      </c>
      <c r="L721" s="53">
        <v>0</v>
      </c>
      <c r="M721" s="54" t="s">
        <v>5374</v>
      </c>
      <c r="N721" s="55"/>
      <c r="O721" s="16" t="str" cm="1">
        <f t="array" ref="O721">IFERROR(_xlfn.IFS(
Q721="MPR ISSUE","PDH",
Q721="BSS Hardware Issue","BSS",
Q721="Sites strategiques, MLL, Pylone, etc.","ENVTECH",
Q721="AKTIVCO DEFAUT GE &amp; POWER Cabinet","AKTIVCO",
Q721="AKTIVCO Coupure ENEO &amp; Baisse de tension","AKTIVCO GRID ONLY",
Q721="Coupure ENEO &amp; Baisse de tension","IHS GRID ONLY",
Q721="Defaut GE &amp; POWER Cabinet","IHS",
Q721="Sharing","Partners",
Q721="SIte strategiques &amp; DataCenter","SST &amp; DC",
Q721="Exclu","Exclu",
Q721="SAT","SAT",
Q721="SPARE-ISSUE","SPARE-ISSUE",
Q721="Fiber CAmtel","TRANS_FO_CAMTEL",
Q721="Fiber AOF","Fiber AOF",
Q721="Projet OCM (HUAWEI)","TRAVAUX-HUAWEI",
Q721="Projet OCM (NOKIA)","TRAVAUX-NOKIA",
Q721="ACCESS-ISSUE","ACCESS-ISSUE",
Q721="Projet OCM (ZTE, NOKIA, autres projets)","TRAVAUX OCM",
Q721="No root CAuse","No root cause",
Q721="ODU HS","PDH",
Q721="IP &amp; VLAN","PDH",
Q721="Warehouse HUAWEI","SPARE-ISSUE",
Q721="SPARE-HS","SPARE-ISSUE",
Q721="Power Telco","BSS"
),"")</f>
        <v>No root cause</v>
      </c>
      <c r="P721" s="22" t="str" cm="1">
        <f t="array" ref="P721">IFERROR(_xlfn.IFS(
Q721="MPR ISSUE","TX ISSUE",
Q721="BSS Hardware Issue","RAN ISSUE",
Q721="Sites strategiques, MLL, Pylone, etc.","ENVTECH",
Q721="AKTIVCO DEFAUT GE &amp; POWER Cabinet","POWER ISSUE",
Q721="AKTIVCO Coupure ENEO &amp; Baisse de tension","POWER ISSUE",
Q721="Coupure ENEO &amp; Baisse de tension","POWER ISSUE",
Q721="Defaut GE &amp; POWER Cabinet","POWER ISSUE",
Q721="Sharing","POWER ISSUE",
Q721="SIte strategiques &amp; DataCenter","POWER ISSUE",
Q721="Exclu","Exclu",
Q721="SAT","TX ISSUE",
Q721="SPARE-ISSUE","SPARE-ISSUE",
Q721="Fiber CAmtel","TX ISSUE",
Q721="Fiber AOF","TX ISSUE",
Q721="Projet OCM (HUAWEI)","TRAVAUX-HUAWEI",
Q721="Projet OCM (NOKIA)","TRAVAUX -NOKIA",
Q721="ACCESS-ISSUE","ACCESS-ISSUE",
Q721="Projet OCM (ZTE, NOKIA, autres projets)","TRAVAUX OCM",
Q721="No root CAuse","No root cause",
Q721="ODU HS","TX ISSUE",
Q721="IP &amp; VLAN","TX ISSUE",
Q721="Warehouse HUAWEI","SPARE-ISSUE",
Q721="SPARE-HS","SPARE-ISSUE",
Q721="Power Telco","RAN ISSUE"
),"")</f>
        <v>No root cause</v>
      </c>
      <c r="Q721" s="48" t="s">
        <v>5573</v>
      </c>
      <c r="R721" s="23" t="str" cm="1">
        <f t="array" ref="R721">IFERROR(_xlfn.IFS(
Q721="MPR ISSUE","ACTIVE",
Q721="BSS Hardware Issue","ACTIVE",
Q721="Sites strategiques, MLL, Pylone, etc.","PASSIVE",
Q721="AKTIVCO DEFAUT GE &amp; POWER Cabinet","PASSIVE",
Q721="AKTIVCO Coupure ENEO &amp; Baisse de tension","PASSIVE",
Q721="Coupure ENEO &amp; Baisse de tension","PASSIVE",
Q721="Defaut GE &amp; POWER Cabinet","PASSIVE",
Q721="Sharing","PASSIVE",
Q721="SIte strategiques &amp; DataCenter","PASSIVE",
Q721="Exclu","Exclu",
Q721="SAT","ACTIVE",
Q721="SPARE-ISSUE","SPARE-ISSUE",
Q721="Fiber CAmtel","ACTIVE",
Q721="Fiber AOF","ACTIVE",
Q721="Projet OCM (HUAWEI)","PLANNED WORKS",
Q721="Projet OCM (NOKIA)","PLANNED WORKS",
Q721="ACCESS-ISSUE","ACCESS-ISSUE",
Q721="Projet OCM (ZTE, NOKIA, autres projets)","PLANNED WORKS",
Q721="No root CAuse","No root cause",
Q721="ODU HS","ACTIVE",
Q721="IP &amp; VLAN","ACTIVE",
Q721="Warehouse HUAWEI","SPARE-ISSUE",
Q721="SPARE-HS","SPARE-ISSUE",
Q721="Power Telco","ACTIVE"
),"")</f>
        <v>No root cause</v>
      </c>
      <c r="S721" s="56" t="s">
        <v>17</v>
      </c>
      <c r="T721" s="7" t="s">
        <v>17</v>
      </c>
      <c r="U721" s="57" t="s">
        <v>17</v>
      </c>
      <c r="V721" s="57" t="s">
        <v>17</v>
      </c>
      <c r="W721" s="57" t="s">
        <v>17</v>
      </c>
      <c r="X721" s="57" t="s">
        <v>17</v>
      </c>
      <c r="Y721" s="57" t="s">
        <v>17</v>
      </c>
      <c r="Z721" s="57" t="s">
        <v>17</v>
      </c>
      <c r="AA721" s="57" t="s">
        <v>17</v>
      </c>
      <c r="AB721" s="57"/>
      <c r="AC721" s="57" t="s">
        <v>17</v>
      </c>
      <c r="AD721" s="57" t="s">
        <v>17</v>
      </c>
      <c r="AE721" s="57" t="s">
        <v>17</v>
      </c>
      <c r="AF721" s="57" t="s">
        <v>17</v>
      </c>
      <c r="AG721" s="57" t="s">
        <v>17</v>
      </c>
      <c r="AH721" s="57" t="s">
        <v>17</v>
      </c>
      <c r="AI721" s="57" t="s">
        <v>17</v>
      </c>
      <c r="AJ721" s="15"/>
      <c r="AK721" s="15"/>
      <c r="AL721" s="15"/>
      <c r="AM721" s="15"/>
    </row>
    <row r="722" spans="1:39" s="14" customFormat="1" x14ac:dyDescent="0.35">
      <c r="A722" s="1" t="s">
        <v>2469</v>
      </c>
      <c r="B722" s="1" t="s">
        <v>2470</v>
      </c>
      <c r="C722" s="3"/>
      <c r="D722" s="1" t="s">
        <v>23</v>
      </c>
      <c r="E722" s="1" t="s">
        <v>24</v>
      </c>
      <c r="F722" s="3" t="s">
        <v>33</v>
      </c>
      <c r="G722" s="1" t="s">
        <v>34</v>
      </c>
      <c r="H722" s="51" t="str">
        <f>_xlfn.XLOOKUP(B722,'[1]Nur des jours'!$B:$B,'[1]Nur des jours'!$H:$H,"")</f>
        <v>ZTE</v>
      </c>
      <c r="I722" s="52">
        <v>0</v>
      </c>
      <c r="J722" s="52">
        <v>0</v>
      </c>
      <c r="K722" s="52">
        <v>0</v>
      </c>
      <c r="L722" s="53">
        <v>0</v>
      </c>
      <c r="M722" s="54" t="s">
        <v>5374</v>
      </c>
      <c r="N722" s="55"/>
      <c r="O722" s="16" t="str" cm="1">
        <f t="array" ref="O722">IFERROR(_xlfn.IFS(
Q722="MPR ISSUE","PDH",
Q722="BSS Hardware Issue","BSS",
Q722="Sites strategiques, MLL, Pylone, etc.","ENVTECH",
Q722="AKTIVCO DEFAUT GE &amp; POWER Cabinet","AKTIVCO",
Q722="AKTIVCO Coupure ENEO &amp; Baisse de tension","AKTIVCO GRID ONLY",
Q722="Coupure ENEO &amp; Baisse de tension","IHS GRID ONLY",
Q722="Defaut GE &amp; POWER Cabinet","IHS",
Q722="Sharing","Partners",
Q722="SIte strategiques &amp; DataCenter","SST &amp; DC",
Q722="Exclu","Exclu",
Q722="SAT","SAT",
Q722="SPARE-ISSUE","SPARE-ISSUE",
Q722="Fiber CAmtel","TRANS_FO_CAMTEL",
Q722="Fiber AOF","Fiber AOF",
Q722="Projet OCM (HUAWEI)","TRAVAUX-HUAWEI",
Q722="Projet OCM (NOKIA)","TRAVAUX-NOKIA",
Q722="ACCESS-ISSUE","ACCESS-ISSUE",
Q722="Projet OCM (ZTE, NOKIA, autres projets)","TRAVAUX OCM",
Q722="No root CAuse","No root cause",
Q722="ODU HS","PDH",
Q722="IP &amp; VLAN","PDH",
Q722="Warehouse HUAWEI","SPARE-ISSUE",
Q722="SPARE-HS","SPARE-ISSUE",
Q722="Power Telco","BSS"
),"")</f>
        <v>No root cause</v>
      </c>
      <c r="P722" s="22" t="str" cm="1">
        <f t="array" ref="P722">IFERROR(_xlfn.IFS(
Q722="MPR ISSUE","TX ISSUE",
Q722="BSS Hardware Issue","RAN ISSUE",
Q722="Sites strategiques, MLL, Pylone, etc.","ENVTECH",
Q722="AKTIVCO DEFAUT GE &amp; POWER Cabinet","POWER ISSUE",
Q722="AKTIVCO Coupure ENEO &amp; Baisse de tension","POWER ISSUE",
Q722="Coupure ENEO &amp; Baisse de tension","POWER ISSUE",
Q722="Defaut GE &amp; POWER Cabinet","POWER ISSUE",
Q722="Sharing","POWER ISSUE",
Q722="SIte strategiques &amp; DataCenter","POWER ISSUE",
Q722="Exclu","Exclu",
Q722="SAT","TX ISSUE",
Q722="SPARE-ISSUE","SPARE-ISSUE",
Q722="Fiber CAmtel","TX ISSUE",
Q722="Fiber AOF","TX ISSUE",
Q722="Projet OCM (HUAWEI)","TRAVAUX-HUAWEI",
Q722="Projet OCM (NOKIA)","TRAVAUX -NOKIA",
Q722="ACCESS-ISSUE","ACCESS-ISSUE",
Q722="Projet OCM (ZTE, NOKIA, autres projets)","TRAVAUX OCM",
Q722="No root CAuse","No root cause",
Q722="ODU HS","TX ISSUE",
Q722="IP &amp; VLAN","TX ISSUE",
Q722="Warehouse HUAWEI","SPARE-ISSUE",
Q722="SPARE-HS","SPARE-ISSUE",
Q722="Power Telco","RAN ISSUE"
),"")</f>
        <v>No root cause</v>
      </c>
      <c r="Q722" s="48" t="s">
        <v>5573</v>
      </c>
      <c r="R722" s="23" t="str" cm="1">
        <f t="array" ref="R722">IFERROR(_xlfn.IFS(
Q722="MPR ISSUE","ACTIVE",
Q722="BSS Hardware Issue","ACTIVE",
Q722="Sites strategiques, MLL, Pylone, etc.","PASSIVE",
Q722="AKTIVCO DEFAUT GE &amp; POWER Cabinet","PASSIVE",
Q722="AKTIVCO Coupure ENEO &amp; Baisse de tension","PASSIVE",
Q722="Coupure ENEO &amp; Baisse de tension","PASSIVE",
Q722="Defaut GE &amp; POWER Cabinet","PASSIVE",
Q722="Sharing","PASSIVE",
Q722="SIte strategiques &amp; DataCenter","PASSIVE",
Q722="Exclu","Exclu",
Q722="SAT","ACTIVE",
Q722="SPARE-ISSUE","SPARE-ISSUE",
Q722="Fiber CAmtel","ACTIVE",
Q722="Fiber AOF","ACTIVE",
Q722="Projet OCM (HUAWEI)","PLANNED WORKS",
Q722="Projet OCM (NOKIA)","PLANNED WORKS",
Q722="ACCESS-ISSUE","ACCESS-ISSUE",
Q722="Projet OCM (ZTE, NOKIA, autres projets)","PLANNED WORKS",
Q722="No root CAuse","No root cause",
Q722="ODU HS","ACTIVE",
Q722="IP &amp; VLAN","ACTIVE",
Q722="Warehouse HUAWEI","SPARE-ISSUE",
Q722="SPARE-HS","SPARE-ISSUE",
Q722="Power Telco","ACTIVE"
),"")</f>
        <v>No root cause</v>
      </c>
      <c r="S722" s="56" t="s">
        <v>17</v>
      </c>
      <c r="T722" s="7" t="s">
        <v>17</v>
      </c>
      <c r="U722" s="57" t="s">
        <v>17</v>
      </c>
      <c r="V722" s="57" t="s">
        <v>17</v>
      </c>
      <c r="W722" s="57" t="s">
        <v>17</v>
      </c>
      <c r="X722" s="57" t="s">
        <v>17</v>
      </c>
      <c r="Y722" s="57" t="s">
        <v>17</v>
      </c>
      <c r="Z722" s="57" t="s">
        <v>17</v>
      </c>
      <c r="AA722" s="57" t="s">
        <v>17</v>
      </c>
      <c r="AB722" s="57"/>
      <c r="AC722" s="57" t="s">
        <v>17</v>
      </c>
      <c r="AD722" s="57" t="s">
        <v>17</v>
      </c>
      <c r="AE722" s="57" t="s">
        <v>17</v>
      </c>
      <c r="AF722" s="57" t="s">
        <v>17</v>
      </c>
      <c r="AG722" s="57" t="s">
        <v>17</v>
      </c>
      <c r="AH722" s="57" t="s">
        <v>17</v>
      </c>
      <c r="AI722" s="57" t="s">
        <v>17</v>
      </c>
      <c r="AJ722" s="15"/>
      <c r="AK722" s="15"/>
      <c r="AL722" s="15"/>
      <c r="AM722" s="15"/>
    </row>
    <row r="723" spans="1:39" s="14" customFormat="1" x14ac:dyDescent="0.35">
      <c r="A723" s="1" t="s">
        <v>4728</v>
      </c>
      <c r="B723" s="1" t="s">
        <v>4729</v>
      </c>
      <c r="C723" s="3"/>
      <c r="D723" s="1" t="s">
        <v>12</v>
      </c>
      <c r="E723" s="1" t="s">
        <v>13</v>
      </c>
      <c r="F723" s="3" t="s">
        <v>228</v>
      </c>
      <c r="G723" s="1" t="s">
        <v>491</v>
      </c>
      <c r="H723" s="51" t="str">
        <f>_xlfn.XLOOKUP(B723,'[1]Nur des jours'!$B:$B,'[1]Nur des jours'!$H:$H,"")</f>
        <v>ZTE</v>
      </c>
      <c r="I723" s="52">
        <v>0</v>
      </c>
      <c r="J723" s="52">
        <v>0</v>
      </c>
      <c r="K723" s="52">
        <v>0</v>
      </c>
      <c r="L723" s="53">
        <v>0</v>
      </c>
      <c r="M723" s="54" t="s">
        <v>5374</v>
      </c>
      <c r="N723" s="55"/>
      <c r="O723" s="16" t="str" cm="1">
        <f t="array" ref="O723">IFERROR(_xlfn.IFS(
Q723="MPR ISSUE","PDH",
Q723="BSS Hardware Issue","BSS",
Q723="Sites strategiques, MLL, Pylone, etc.","ENVTECH",
Q723="AKTIVCO DEFAUT GE &amp; POWER Cabinet","AKTIVCO",
Q723="AKTIVCO Coupure ENEO &amp; Baisse de tension","AKTIVCO GRID ONLY",
Q723="Coupure ENEO &amp; Baisse de tension","IHS GRID ONLY",
Q723="Defaut GE &amp; POWER Cabinet","IHS",
Q723="Sharing","Partners",
Q723="SIte strategiques &amp; DataCenter","SST &amp; DC",
Q723="Exclu","Exclu",
Q723="SAT","SAT",
Q723="SPARE-ISSUE","SPARE-ISSUE",
Q723="Fiber CAmtel","TRANS_FO_CAMTEL",
Q723="Fiber AOF","Fiber AOF",
Q723="Projet OCM (HUAWEI)","TRAVAUX-HUAWEI",
Q723="Projet OCM (NOKIA)","TRAVAUX-NOKIA",
Q723="ACCESS-ISSUE","ACCESS-ISSUE",
Q723="Projet OCM (ZTE, NOKIA, autres projets)","TRAVAUX OCM",
Q723="No root CAuse","No root cause",
Q723="ODU HS","PDH",
Q723="IP &amp; VLAN","PDH",
Q723="Warehouse HUAWEI","SPARE-ISSUE",
Q723="SPARE-HS","SPARE-ISSUE",
Q723="Power Telco","BSS"
),"")</f>
        <v>No root cause</v>
      </c>
      <c r="P723" s="22" t="str" cm="1">
        <f t="array" ref="P723">IFERROR(_xlfn.IFS(
Q723="MPR ISSUE","TX ISSUE",
Q723="BSS Hardware Issue","RAN ISSUE",
Q723="Sites strategiques, MLL, Pylone, etc.","ENVTECH",
Q723="AKTIVCO DEFAUT GE &amp; POWER Cabinet","POWER ISSUE",
Q723="AKTIVCO Coupure ENEO &amp; Baisse de tension","POWER ISSUE",
Q723="Coupure ENEO &amp; Baisse de tension","POWER ISSUE",
Q723="Defaut GE &amp; POWER Cabinet","POWER ISSUE",
Q723="Sharing","POWER ISSUE",
Q723="SIte strategiques &amp; DataCenter","POWER ISSUE",
Q723="Exclu","Exclu",
Q723="SAT","TX ISSUE",
Q723="SPARE-ISSUE","SPARE-ISSUE",
Q723="Fiber CAmtel","TX ISSUE",
Q723="Fiber AOF","TX ISSUE",
Q723="Projet OCM (HUAWEI)","TRAVAUX-HUAWEI",
Q723="Projet OCM (NOKIA)","TRAVAUX -NOKIA",
Q723="ACCESS-ISSUE","ACCESS-ISSUE",
Q723="Projet OCM (ZTE, NOKIA, autres projets)","TRAVAUX OCM",
Q723="No root CAuse","No root cause",
Q723="ODU HS","TX ISSUE",
Q723="IP &amp; VLAN","TX ISSUE",
Q723="Warehouse HUAWEI","SPARE-ISSUE",
Q723="SPARE-HS","SPARE-ISSUE",
Q723="Power Telco","RAN ISSUE"
),"")</f>
        <v>No root cause</v>
      </c>
      <c r="Q723" s="48" t="s">
        <v>5573</v>
      </c>
      <c r="R723" s="23" t="str" cm="1">
        <f t="array" ref="R723">IFERROR(_xlfn.IFS(
Q723="MPR ISSUE","ACTIVE",
Q723="BSS Hardware Issue","ACTIVE",
Q723="Sites strategiques, MLL, Pylone, etc.","PASSIVE",
Q723="AKTIVCO DEFAUT GE &amp; POWER Cabinet","PASSIVE",
Q723="AKTIVCO Coupure ENEO &amp; Baisse de tension","PASSIVE",
Q723="Coupure ENEO &amp; Baisse de tension","PASSIVE",
Q723="Defaut GE &amp; POWER Cabinet","PASSIVE",
Q723="Sharing","PASSIVE",
Q723="SIte strategiques &amp; DataCenter","PASSIVE",
Q723="Exclu","Exclu",
Q723="SAT","ACTIVE",
Q723="SPARE-ISSUE","SPARE-ISSUE",
Q723="Fiber CAmtel","ACTIVE",
Q723="Fiber AOF","ACTIVE",
Q723="Projet OCM (HUAWEI)","PLANNED WORKS",
Q723="Projet OCM (NOKIA)","PLANNED WORKS",
Q723="ACCESS-ISSUE","ACCESS-ISSUE",
Q723="Projet OCM (ZTE, NOKIA, autres projets)","PLANNED WORKS",
Q723="No root CAuse","No root cause",
Q723="ODU HS","ACTIVE",
Q723="IP &amp; VLAN","ACTIVE",
Q723="Warehouse HUAWEI","SPARE-ISSUE",
Q723="SPARE-HS","SPARE-ISSUE",
Q723="Power Telco","ACTIVE"
),"")</f>
        <v>No root cause</v>
      </c>
      <c r="S723" s="56" t="s">
        <v>17</v>
      </c>
      <c r="T723" s="7" t="s">
        <v>17</v>
      </c>
      <c r="U723" s="57" t="s">
        <v>17</v>
      </c>
      <c r="V723" s="57" t="s">
        <v>17</v>
      </c>
      <c r="W723" s="57" t="s">
        <v>17</v>
      </c>
      <c r="X723" s="57" t="s">
        <v>17</v>
      </c>
      <c r="Y723" s="57" t="s">
        <v>17</v>
      </c>
      <c r="Z723" s="57" t="s">
        <v>17</v>
      </c>
      <c r="AA723" s="57" t="s">
        <v>17</v>
      </c>
      <c r="AB723" s="57"/>
      <c r="AC723" s="57" t="s">
        <v>17</v>
      </c>
      <c r="AD723" s="57" t="s">
        <v>17</v>
      </c>
      <c r="AE723" s="57" t="s">
        <v>17</v>
      </c>
      <c r="AF723" s="57" t="s">
        <v>17</v>
      </c>
      <c r="AG723" s="57" t="s">
        <v>17</v>
      </c>
      <c r="AH723" s="57" t="s">
        <v>17</v>
      </c>
      <c r="AI723" s="57" t="s">
        <v>17</v>
      </c>
      <c r="AJ723" s="15"/>
      <c r="AK723" s="15"/>
      <c r="AL723" s="15"/>
      <c r="AM723" s="15"/>
    </row>
    <row r="724" spans="1:39" s="14" customFormat="1" x14ac:dyDescent="0.35">
      <c r="A724" s="1" t="s">
        <v>2851</v>
      </c>
      <c r="B724" s="1" t="s">
        <v>2852</v>
      </c>
      <c r="C724" s="3"/>
      <c r="D724" s="1" t="s">
        <v>12</v>
      </c>
      <c r="E724" s="1" t="s">
        <v>759</v>
      </c>
      <c r="F724" s="3" t="s">
        <v>104</v>
      </c>
      <c r="G724" s="1" t="s">
        <v>301</v>
      </c>
      <c r="H724" s="59" t="str">
        <f>_xlfn.XLOOKUP(B724,'[1]Nur des jours'!$B:$B,'[1]Nur des jours'!$H:$H,"")</f>
        <v>Huawei</v>
      </c>
      <c r="I724" s="52">
        <v>0</v>
      </c>
      <c r="J724" s="52">
        <v>0</v>
      </c>
      <c r="K724" s="52">
        <v>0</v>
      </c>
      <c r="L724" s="53">
        <v>0</v>
      </c>
      <c r="M724" s="54" t="s">
        <v>5374</v>
      </c>
      <c r="N724" s="55"/>
      <c r="O724" s="16" t="str" cm="1">
        <f t="array" ref="O724">IFERROR(_xlfn.IFS(
Q724="MPR ISSUE","PDH",
Q724="BSS Hardware Issue","BSS",
Q724="Sites strategiques, MLL, Pylone, etc.","ENVTECH",
Q724="AKTIVCO DEFAUT GE &amp; POWER Cabinet","AKTIVCO",
Q724="AKTIVCO Coupure ENEO &amp; Baisse de tension","AKTIVCO GRID ONLY",
Q724="Coupure ENEO &amp; Baisse de tension","IHS GRID ONLY",
Q724="Defaut GE &amp; POWER Cabinet","IHS",
Q724="Sharing","Partners",
Q724="SIte strategiques &amp; DataCenter","SST &amp; DC",
Q724="Exclu","Exclu",
Q724="SAT","SAT",
Q724="SPARE-ISSUE","SPARE-ISSUE",
Q724="Fiber CAmtel","TRANS_FO_CAMTEL",
Q724="Fiber AOF","Fiber AOF",
Q724="Projet OCM (HUAWEI)","TRAVAUX-HUAWEI",
Q724="Projet OCM (NOKIA)","TRAVAUX-NOKIA",
Q724="ACCESS-ISSUE","ACCESS-ISSUE",
Q724="Projet OCM (ZTE, NOKIA, autres projets)","TRAVAUX OCM",
Q724="No root CAuse","No root cause",
Q724="ODU HS","PDH",
Q724="IP &amp; VLAN","PDH",
Q724="Warehouse HUAWEI","SPARE-ISSUE",
Q724="SPARE-HS","SPARE-ISSUE",
Q724="Power Telco","BSS"
),"")</f>
        <v>No root cause</v>
      </c>
      <c r="P724" s="22" t="str" cm="1">
        <f t="array" ref="P724">IFERROR(_xlfn.IFS(
Q724="MPR ISSUE","TX ISSUE",
Q724="BSS Hardware Issue","RAN ISSUE",
Q724="Sites strategiques, MLL, Pylone, etc.","ENVTECH",
Q724="AKTIVCO DEFAUT GE &amp; POWER Cabinet","POWER ISSUE",
Q724="AKTIVCO Coupure ENEO &amp; Baisse de tension","POWER ISSUE",
Q724="Coupure ENEO &amp; Baisse de tension","POWER ISSUE",
Q724="Defaut GE &amp; POWER Cabinet","POWER ISSUE",
Q724="Sharing","POWER ISSUE",
Q724="SIte strategiques &amp; DataCenter","POWER ISSUE",
Q724="Exclu","Exclu",
Q724="SAT","TX ISSUE",
Q724="SPARE-ISSUE","SPARE-ISSUE",
Q724="Fiber CAmtel","TX ISSUE",
Q724="Fiber AOF","TX ISSUE",
Q724="Projet OCM (HUAWEI)","TRAVAUX-HUAWEI",
Q724="Projet OCM (NOKIA)","TRAVAUX -NOKIA",
Q724="ACCESS-ISSUE","ACCESS-ISSUE",
Q724="Projet OCM (ZTE, NOKIA, autres projets)","TRAVAUX OCM",
Q724="No root CAuse","No root cause",
Q724="ODU HS","TX ISSUE",
Q724="IP &amp; VLAN","TX ISSUE",
Q724="Warehouse HUAWEI","SPARE-ISSUE",
Q724="SPARE-HS","SPARE-ISSUE",
Q724="Power Telco","RAN ISSUE"
),"")</f>
        <v>No root cause</v>
      </c>
      <c r="Q724" s="48" t="s">
        <v>5573</v>
      </c>
      <c r="R724" s="23" t="str" cm="1">
        <f t="array" ref="R724">IFERROR(_xlfn.IFS(
Q724="MPR ISSUE","ACTIVE",
Q724="BSS Hardware Issue","ACTIVE",
Q724="Sites strategiques, MLL, Pylone, etc.","PASSIVE",
Q724="AKTIVCO DEFAUT GE &amp; POWER Cabinet","PASSIVE",
Q724="AKTIVCO Coupure ENEO &amp; Baisse de tension","PASSIVE",
Q724="Coupure ENEO &amp; Baisse de tension","PASSIVE",
Q724="Defaut GE &amp; POWER Cabinet","PASSIVE",
Q724="Sharing","PASSIVE",
Q724="SIte strategiques &amp; DataCenter","PASSIVE",
Q724="Exclu","Exclu",
Q724="SAT","ACTIVE",
Q724="SPARE-ISSUE","SPARE-ISSUE",
Q724="Fiber CAmtel","ACTIVE",
Q724="Fiber AOF","ACTIVE",
Q724="Projet OCM (HUAWEI)","PLANNED WORKS",
Q724="Projet OCM (NOKIA)","PLANNED WORKS",
Q724="ACCESS-ISSUE","ACCESS-ISSUE",
Q724="Projet OCM (ZTE, NOKIA, autres projets)","PLANNED WORKS",
Q724="No root CAuse","No root cause",
Q724="ODU HS","ACTIVE",
Q724="IP &amp; VLAN","ACTIVE",
Q724="Warehouse HUAWEI","SPARE-ISSUE",
Q724="SPARE-HS","SPARE-ISSUE",
Q724="Power Telco","ACTIVE"
),"")</f>
        <v>No root cause</v>
      </c>
      <c r="S724" s="56" t="s">
        <v>17</v>
      </c>
      <c r="T724" s="7" t="s">
        <v>17</v>
      </c>
      <c r="U724" s="57" t="s">
        <v>17</v>
      </c>
      <c r="V724" s="57" t="s">
        <v>17</v>
      </c>
      <c r="W724" s="57" t="s">
        <v>17</v>
      </c>
      <c r="X724" s="57"/>
      <c r="Y724" s="57" t="s">
        <v>17</v>
      </c>
      <c r="Z724" s="57" t="s">
        <v>17</v>
      </c>
      <c r="AA724" s="57" t="s">
        <v>17</v>
      </c>
      <c r="AB724" s="57"/>
      <c r="AC724" s="57" t="s">
        <v>17</v>
      </c>
      <c r="AD724" s="57" t="s">
        <v>17</v>
      </c>
      <c r="AE724" s="57" t="s">
        <v>17</v>
      </c>
      <c r="AF724" s="57" t="s">
        <v>17</v>
      </c>
      <c r="AG724" s="57" t="s">
        <v>17</v>
      </c>
      <c r="AH724" s="57" t="s">
        <v>17</v>
      </c>
      <c r="AI724" s="57" t="s">
        <v>17</v>
      </c>
      <c r="AJ724" s="15"/>
      <c r="AK724" s="15"/>
      <c r="AL724" s="15"/>
      <c r="AM724" s="15"/>
    </row>
    <row r="725" spans="1:39" s="14" customFormat="1" x14ac:dyDescent="0.35">
      <c r="A725" s="1" t="s">
        <v>1746</v>
      </c>
      <c r="B725" s="1" t="s">
        <v>1747</v>
      </c>
      <c r="C725" s="3"/>
      <c r="D725" s="1" t="s">
        <v>12</v>
      </c>
      <c r="E725" s="1" t="s">
        <v>13</v>
      </c>
      <c r="F725" s="3" t="s">
        <v>39</v>
      </c>
      <c r="G725" s="1" t="s">
        <v>40</v>
      </c>
      <c r="H725" s="51" t="str">
        <f>_xlfn.XLOOKUP(B725,'[1]Nur des jours'!$B:$B,'[1]Nur des jours'!$H:$H,"")</f>
        <v>ZTE</v>
      </c>
      <c r="I725" s="52">
        <v>0</v>
      </c>
      <c r="J725" s="52">
        <v>0</v>
      </c>
      <c r="K725" s="52">
        <v>0</v>
      </c>
      <c r="L725" s="53">
        <v>0</v>
      </c>
      <c r="M725" s="54" t="s">
        <v>5374</v>
      </c>
      <c r="N725" s="55"/>
      <c r="O725" s="16" t="str" cm="1">
        <f t="array" ref="O725">IFERROR(_xlfn.IFS(
Q725="MPR ISSUE","PDH",
Q725="BSS Hardware Issue","BSS",
Q725="Sites strategiques, MLL, Pylone, etc.","ENVTECH",
Q725="AKTIVCO DEFAUT GE &amp; POWER Cabinet","AKTIVCO",
Q725="AKTIVCO Coupure ENEO &amp; Baisse de tension","AKTIVCO GRID ONLY",
Q725="Coupure ENEO &amp; Baisse de tension","IHS GRID ONLY",
Q725="Defaut GE &amp; POWER Cabinet","IHS",
Q725="Sharing","Partners",
Q725="SIte strategiques &amp; DataCenter","SST &amp; DC",
Q725="Exclu","Exclu",
Q725="SAT","SAT",
Q725="SPARE-ISSUE","SPARE-ISSUE",
Q725="Fiber CAmtel","TRANS_FO_CAMTEL",
Q725="Fiber AOF","Fiber AOF",
Q725="Projet OCM (HUAWEI)","TRAVAUX-HUAWEI",
Q725="Projet OCM (NOKIA)","TRAVAUX-NOKIA",
Q725="ACCESS-ISSUE","ACCESS-ISSUE",
Q725="Projet OCM (ZTE, NOKIA, autres projets)","TRAVAUX OCM",
Q725="No root CAuse","No root cause",
Q725="ODU HS","PDH",
Q725="IP &amp; VLAN","PDH",
Q725="Warehouse HUAWEI","SPARE-ISSUE",
Q725="SPARE-HS","SPARE-ISSUE",
Q725="Power Telco","BSS"
),"")</f>
        <v>No root cause</v>
      </c>
      <c r="P725" s="22" t="str" cm="1">
        <f t="array" ref="P725">IFERROR(_xlfn.IFS(
Q725="MPR ISSUE","TX ISSUE",
Q725="BSS Hardware Issue","RAN ISSUE",
Q725="Sites strategiques, MLL, Pylone, etc.","ENVTECH",
Q725="AKTIVCO DEFAUT GE &amp; POWER Cabinet","POWER ISSUE",
Q725="AKTIVCO Coupure ENEO &amp; Baisse de tension","POWER ISSUE",
Q725="Coupure ENEO &amp; Baisse de tension","POWER ISSUE",
Q725="Defaut GE &amp; POWER Cabinet","POWER ISSUE",
Q725="Sharing","POWER ISSUE",
Q725="SIte strategiques &amp; DataCenter","POWER ISSUE",
Q725="Exclu","Exclu",
Q725="SAT","TX ISSUE",
Q725="SPARE-ISSUE","SPARE-ISSUE",
Q725="Fiber CAmtel","TX ISSUE",
Q725="Fiber AOF","TX ISSUE",
Q725="Projet OCM (HUAWEI)","TRAVAUX-HUAWEI",
Q725="Projet OCM (NOKIA)","TRAVAUX -NOKIA",
Q725="ACCESS-ISSUE","ACCESS-ISSUE",
Q725="Projet OCM (ZTE, NOKIA, autres projets)","TRAVAUX OCM",
Q725="No root CAuse","No root cause",
Q725="ODU HS","TX ISSUE",
Q725="IP &amp; VLAN","TX ISSUE",
Q725="Warehouse HUAWEI","SPARE-ISSUE",
Q725="SPARE-HS","SPARE-ISSUE",
Q725="Power Telco","RAN ISSUE"
),"")</f>
        <v>No root cause</v>
      </c>
      <c r="Q725" s="48" t="s">
        <v>5573</v>
      </c>
      <c r="R725" s="23" t="str" cm="1">
        <f t="array" ref="R725">IFERROR(_xlfn.IFS(
Q725="MPR ISSUE","ACTIVE",
Q725="BSS Hardware Issue","ACTIVE",
Q725="Sites strategiques, MLL, Pylone, etc.","PASSIVE",
Q725="AKTIVCO DEFAUT GE &amp; POWER Cabinet","PASSIVE",
Q725="AKTIVCO Coupure ENEO &amp; Baisse de tension","PASSIVE",
Q725="Coupure ENEO &amp; Baisse de tension","PASSIVE",
Q725="Defaut GE &amp; POWER Cabinet","PASSIVE",
Q725="Sharing","PASSIVE",
Q725="SIte strategiques &amp; DataCenter","PASSIVE",
Q725="Exclu","Exclu",
Q725="SAT","ACTIVE",
Q725="SPARE-ISSUE","SPARE-ISSUE",
Q725="Fiber CAmtel","ACTIVE",
Q725="Fiber AOF","ACTIVE",
Q725="Projet OCM (HUAWEI)","PLANNED WORKS",
Q725="Projet OCM (NOKIA)","PLANNED WORKS",
Q725="ACCESS-ISSUE","ACCESS-ISSUE",
Q725="Projet OCM (ZTE, NOKIA, autres projets)","PLANNED WORKS",
Q725="No root CAuse","No root cause",
Q725="ODU HS","ACTIVE",
Q725="IP &amp; VLAN","ACTIVE",
Q725="Warehouse HUAWEI","SPARE-ISSUE",
Q725="SPARE-HS","SPARE-ISSUE",
Q725="Power Telco","ACTIVE"
),"")</f>
        <v>No root cause</v>
      </c>
      <c r="S725" s="56" t="s">
        <v>17</v>
      </c>
      <c r="T725" s="7" t="s">
        <v>17</v>
      </c>
      <c r="U725" s="57" t="s">
        <v>17</v>
      </c>
      <c r="V725" s="57" t="s">
        <v>17</v>
      </c>
      <c r="W725" s="57" t="s">
        <v>17</v>
      </c>
      <c r="X725" s="57" t="s">
        <v>17</v>
      </c>
      <c r="Y725" s="57" t="s">
        <v>17</v>
      </c>
      <c r="Z725" s="57" t="s">
        <v>17</v>
      </c>
      <c r="AA725" s="57" t="s">
        <v>17</v>
      </c>
      <c r="AB725" s="57"/>
      <c r="AC725" s="57" t="s">
        <v>17</v>
      </c>
      <c r="AD725" s="57" t="s">
        <v>17</v>
      </c>
      <c r="AE725" s="57" t="s">
        <v>17</v>
      </c>
      <c r="AF725" s="57" t="s">
        <v>17</v>
      </c>
      <c r="AG725" s="57" t="s">
        <v>17</v>
      </c>
      <c r="AH725" s="57" t="s">
        <v>17</v>
      </c>
      <c r="AI725" s="57" t="s">
        <v>17</v>
      </c>
      <c r="AJ725" s="15"/>
      <c r="AK725" s="15"/>
      <c r="AL725" s="15"/>
      <c r="AM725" s="15"/>
    </row>
    <row r="726" spans="1:39" s="14" customFormat="1" x14ac:dyDescent="0.35">
      <c r="A726" s="1" t="s">
        <v>2905</v>
      </c>
      <c r="B726" s="1" t="s">
        <v>2906</v>
      </c>
      <c r="C726" s="3"/>
      <c r="D726" s="1" t="s">
        <v>23</v>
      </c>
      <c r="E726" s="1" t="s">
        <v>565</v>
      </c>
      <c r="F726" s="3" t="s">
        <v>33</v>
      </c>
      <c r="G726" s="1" t="s">
        <v>2323</v>
      </c>
      <c r="H726" s="51" t="str">
        <f>_xlfn.XLOOKUP(B726,'[1]Nur des jours'!$B:$B,'[1]Nur des jours'!$H:$H,"")</f>
        <v>ZTE</v>
      </c>
      <c r="I726" s="52">
        <v>0</v>
      </c>
      <c r="J726" s="52">
        <v>0</v>
      </c>
      <c r="K726" s="52">
        <v>0</v>
      </c>
      <c r="L726" s="53">
        <v>0</v>
      </c>
      <c r="M726" s="54" t="s">
        <v>5374</v>
      </c>
      <c r="N726" s="55"/>
      <c r="O726" s="16" t="str" cm="1">
        <f t="array" ref="O726">IFERROR(_xlfn.IFS(
Q726="MPR ISSUE","PDH",
Q726="BSS Hardware Issue","BSS",
Q726="Sites strategiques, MLL, Pylone, etc.","ENVTECH",
Q726="AKTIVCO DEFAUT GE &amp; POWER Cabinet","AKTIVCO",
Q726="AKTIVCO Coupure ENEO &amp; Baisse de tension","AKTIVCO GRID ONLY",
Q726="Coupure ENEO &amp; Baisse de tension","IHS GRID ONLY",
Q726="Defaut GE &amp; POWER Cabinet","IHS",
Q726="Sharing","Partners",
Q726="SIte strategiques &amp; DataCenter","SST &amp; DC",
Q726="Exclu","Exclu",
Q726="SAT","SAT",
Q726="SPARE-ISSUE","SPARE-ISSUE",
Q726="Fiber CAmtel","TRANS_FO_CAMTEL",
Q726="Fiber AOF","Fiber AOF",
Q726="Projet OCM (HUAWEI)","TRAVAUX-HUAWEI",
Q726="Projet OCM (NOKIA)","TRAVAUX-NOKIA",
Q726="ACCESS-ISSUE","ACCESS-ISSUE",
Q726="Projet OCM (ZTE, NOKIA, autres projets)","TRAVAUX OCM",
Q726="No root CAuse","No root cause",
Q726="ODU HS","PDH",
Q726="IP &amp; VLAN","PDH",
Q726="Warehouse HUAWEI","SPARE-ISSUE",
Q726="SPARE-HS","SPARE-ISSUE",
Q726="Power Telco","BSS"
),"")</f>
        <v>No root cause</v>
      </c>
      <c r="P726" s="22" t="str" cm="1">
        <f t="array" ref="P726">IFERROR(_xlfn.IFS(
Q726="MPR ISSUE","TX ISSUE",
Q726="BSS Hardware Issue","RAN ISSUE",
Q726="Sites strategiques, MLL, Pylone, etc.","ENVTECH",
Q726="AKTIVCO DEFAUT GE &amp; POWER Cabinet","POWER ISSUE",
Q726="AKTIVCO Coupure ENEO &amp; Baisse de tension","POWER ISSUE",
Q726="Coupure ENEO &amp; Baisse de tension","POWER ISSUE",
Q726="Defaut GE &amp; POWER Cabinet","POWER ISSUE",
Q726="Sharing","POWER ISSUE",
Q726="SIte strategiques &amp; DataCenter","POWER ISSUE",
Q726="Exclu","Exclu",
Q726="SAT","TX ISSUE",
Q726="SPARE-ISSUE","SPARE-ISSUE",
Q726="Fiber CAmtel","TX ISSUE",
Q726="Fiber AOF","TX ISSUE",
Q726="Projet OCM (HUAWEI)","TRAVAUX-HUAWEI",
Q726="Projet OCM (NOKIA)","TRAVAUX -NOKIA",
Q726="ACCESS-ISSUE","ACCESS-ISSUE",
Q726="Projet OCM (ZTE, NOKIA, autres projets)","TRAVAUX OCM",
Q726="No root CAuse","No root cause",
Q726="ODU HS","TX ISSUE",
Q726="IP &amp; VLAN","TX ISSUE",
Q726="Warehouse HUAWEI","SPARE-ISSUE",
Q726="SPARE-HS","SPARE-ISSUE",
Q726="Power Telco","RAN ISSUE"
),"")</f>
        <v>No root cause</v>
      </c>
      <c r="Q726" s="48" t="s">
        <v>5573</v>
      </c>
      <c r="R726" s="23" t="str" cm="1">
        <f t="array" ref="R726">IFERROR(_xlfn.IFS(
Q726="MPR ISSUE","ACTIVE",
Q726="BSS Hardware Issue","ACTIVE",
Q726="Sites strategiques, MLL, Pylone, etc.","PASSIVE",
Q726="AKTIVCO DEFAUT GE &amp; POWER Cabinet","PASSIVE",
Q726="AKTIVCO Coupure ENEO &amp; Baisse de tension","PASSIVE",
Q726="Coupure ENEO &amp; Baisse de tension","PASSIVE",
Q726="Defaut GE &amp; POWER Cabinet","PASSIVE",
Q726="Sharing","PASSIVE",
Q726="SIte strategiques &amp; DataCenter","PASSIVE",
Q726="Exclu","Exclu",
Q726="SAT","ACTIVE",
Q726="SPARE-ISSUE","SPARE-ISSUE",
Q726="Fiber CAmtel","ACTIVE",
Q726="Fiber AOF","ACTIVE",
Q726="Projet OCM (HUAWEI)","PLANNED WORKS",
Q726="Projet OCM (NOKIA)","PLANNED WORKS",
Q726="ACCESS-ISSUE","ACCESS-ISSUE",
Q726="Projet OCM (ZTE, NOKIA, autres projets)","PLANNED WORKS",
Q726="No root CAuse","No root cause",
Q726="ODU HS","ACTIVE",
Q726="IP &amp; VLAN","ACTIVE",
Q726="Warehouse HUAWEI","SPARE-ISSUE",
Q726="SPARE-HS","SPARE-ISSUE",
Q726="Power Telco","ACTIVE"
),"")</f>
        <v>No root cause</v>
      </c>
      <c r="S726" s="56" t="s">
        <v>17</v>
      </c>
      <c r="T726" s="7" t="s">
        <v>17</v>
      </c>
      <c r="U726" s="57" t="s">
        <v>17</v>
      </c>
      <c r="V726" s="57" t="s">
        <v>17</v>
      </c>
      <c r="W726" s="57" t="s">
        <v>17</v>
      </c>
      <c r="X726" s="57" t="s">
        <v>17</v>
      </c>
      <c r="Y726" s="57" t="s">
        <v>17</v>
      </c>
      <c r="Z726" s="57" t="s">
        <v>17</v>
      </c>
      <c r="AA726" s="57" t="s">
        <v>17</v>
      </c>
      <c r="AB726" s="57"/>
      <c r="AC726" s="57" t="s">
        <v>17</v>
      </c>
      <c r="AD726" s="57" t="s">
        <v>17</v>
      </c>
      <c r="AE726" s="57" t="s">
        <v>17</v>
      </c>
      <c r="AF726" s="57" t="s">
        <v>17</v>
      </c>
      <c r="AG726" s="57" t="s">
        <v>17</v>
      </c>
      <c r="AH726" s="57" t="s">
        <v>17</v>
      </c>
      <c r="AI726" s="57" t="s">
        <v>17</v>
      </c>
      <c r="AJ726" s="15"/>
      <c r="AK726" s="15"/>
      <c r="AL726" s="15"/>
      <c r="AM726" s="15"/>
    </row>
    <row r="727" spans="1:39" s="14" customFormat="1" x14ac:dyDescent="0.35">
      <c r="A727" s="1" t="s">
        <v>166</v>
      </c>
      <c r="B727" s="1" t="s">
        <v>167</v>
      </c>
      <c r="C727" s="3"/>
      <c r="D727" s="1" t="s">
        <v>12</v>
      </c>
      <c r="E727" s="1" t="s">
        <v>13</v>
      </c>
      <c r="F727" s="3" t="s">
        <v>33</v>
      </c>
      <c r="G727" s="1" t="s">
        <v>34</v>
      </c>
      <c r="H727" s="51" t="str">
        <f>_xlfn.XLOOKUP(B727,'[1]Nur des jours'!$B:$B,'[1]Nur des jours'!$H:$H,"")</f>
        <v>ZTE</v>
      </c>
      <c r="I727" s="52">
        <v>0</v>
      </c>
      <c r="J727" s="52">
        <v>0</v>
      </c>
      <c r="K727" s="52">
        <v>0</v>
      </c>
      <c r="L727" s="53">
        <v>0</v>
      </c>
      <c r="M727" s="54" t="s">
        <v>5374</v>
      </c>
      <c r="N727" s="55"/>
      <c r="O727" s="16" t="str" cm="1">
        <f t="array" ref="O727">IFERROR(_xlfn.IFS(
Q727="MPR ISSUE","PDH",
Q727="BSS Hardware Issue","BSS",
Q727="Sites strategiques, MLL, Pylone, etc.","ENVTECH",
Q727="AKTIVCO DEFAUT GE &amp; POWER Cabinet","AKTIVCO",
Q727="AKTIVCO Coupure ENEO &amp; Baisse de tension","AKTIVCO GRID ONLY",
Q727="Coupure ENEO &amp; Baisse de tension","IHS GRID ONLY",
Q727="Defaut GE &amp; POWER Cabinet","IHS",
Q727="Sharing","Partners",
Q727="SIte strategiques &amp; DataCenter","SST &amp; DC",
Q727="Exclu","Exclu",
Q727="SAT","SAT",
Q727="SPARE-ISSUE","SPARE-ISSUE",
Q727="Fiber CAmtel","TRANS_FO_CAMTEL",
Q727="Fiber AOF","Fiber AOF",
Q727="Projet OCM (HUAWEI)","TRAVAUX-HUAWEI",
Q727="Projet OCM (NOKIA)","TRAVAUX-NOKIA",
Q727="ACCESS-ISSUE","ACCESS-ISSUE",
Q727="Projet OCM (ZTE, NOKIA, autres projets)","TRAVAUX OCM",
Q727="No root CAuse","No root cause",
Q727="ODU HS","PDH",
Q727="IP &amp; VLAN","PDH",
Q727="Warehouse HUAWEI","SPARE-ISSUE",
Q727="SPARE-HS","SPARE-ISSUE",
Q727="Power Telco","BSS"
),"")</f>
        <v>No root cause</v>
      </c>
      <c r="P727" s="22" t="str" cm="1">
        <f t="array" ref="P727">IFERROR(_xlfn.IFS(
Q727="MPR ISSUE","TX ISSUE",
Q727="BSS Hardware Issue","RAN ISSUE",
Q727="Sites strategiques, MLL, Pylone, etc.","ENVTECH",
Q727="AKTIVCO DEFAUT GE &amp; POWER Cabinet","POWER ISSUE",
Q727="AKTIVCO Coupure ENEO &amp; Baisse de tension","POWER ISSUE",
Q727="Coupure ENEO &amp; Baisse de tension","POWER ISSUE",
Q727="Defaut GE &amp; POWER Cabinet","POWER ISSUE",
Q727="Sharing","POWER ISSUE",
Q727="SIte strategiques &amp; DataCenter","POWER ISSUE",
Q727="Exclu","Exclu",
Q727="SAT","TX ISSUE",
Q727="SPARE-ISSUE","SPARE-ISSUE",
Q727="Fiber CAmtel","TX ISSUE",
Q727="Fiber AOF","TX ISSUE",
Q727="Projet OCM (HUAWEI)","TRAVAUX-HUAWEI",
Q727="Projet OCM (NOKIA)","TRAVAUX -NOKIA",
Q727="ACCESS-ISSUE","ACCESS-ISSUE",
Q727="Projet OCM (ZTE, NOKIA, autres projets)","TRAVAUX OCM",
Q727="No root CAuse","No root cause",
Q727="ODU HS","TX ISSUE",
Q727="IP &amp; VLAN","TX ISSUE",
Q727="Warehouse HUAWEI","SPARE-ISSUE",
Q727="SPARE-HS","SPARE-ISSUE",
Q727="Power Telco","RAN ISSUE"
),"")</f>
        <v>No root cause</v>
      </c>
      <c r="Q727" s="48" t="s">
        <v>5573</v>
      </c>
      <c r="R727" s="23" t="str" cm="1">
        <f t="array" ref="R727">IFERROR(_xlfn.IFS(
Q727="MPR ISSUE","ACTIVE",
Q727="BSS Hardware Issue","ACTIVE",
Q727="Sites strategiques, MLL, Pylone, etc.","PASSIVE",
Q727="AKTIVCO DEFAUT GE &amp; POWER Cabinet","PASSIVE",
Q727="AKTIVCO Coupure ENEO &amp; Baisse de tension","PASSIVE",
Q727="Coupure ENEO &amp; Baisse de tension","PASSIVE",
Q727="Defaut GE &amp; POWER Cabinet","PASSIVE",
Q727="Sharing","PASSIVE",
Q727="SIte strategiques &amp; DataCenter","PASSIVE",
Q727="Exclu","Exclu",
Q727="SAT","ACTIVE",
Q727="SPARE-ISSUE","SPARE-ISSUE",
Q727="Fiber CAmtel","ACTIVE",
Q727="Fiber AOF","ACTIVE",
Q727="Projet OCM (HUAWEI)","PLANNED WORKS",
Q727="Projet OCM (NOKIA)","PLANNED WORKS",
Q727="ACCESS-ISSUE","ACCESS-ISSUE",
Q727="Projet OCM (ZTE, NOKIA, autres projets)","PLANNED WORKS",
Q727="No root CAuse","No root cause",
Q727="ODU HS","ACTIVE",
Q727="IP &amp; VLAN","ACTIVE",
Q727="Warehouse HUAWEI","SPARE-ISSUE",
Q727="SPARE-HS","SPARE-ISSUE",
Q727="Power Telco","ACTIVE"
),"")</f>
        <v>No root cause</v>
      </c>
      <c r="S727" s="56" t="s">
        <v>17</v>
      </c>
      <c r="T727" s="7" t="s">
        <v>17</v>
      </c>
      <c r="U727" s="57" t="s">
        <v>17</v>
      </c>
      <c r="V727" s="57" t="s">
        <v>17</v>
      </c>
      <c r="W727" s="57" t="s">
        <v>17</v>
      </c>
      <c r="X727" s="57" t="s">
        <v>17</v>
      </c>
      <c r="Y727" s="57" t="s">
        <v>17</v>
      </c>
      <c r="Z727" s="57" t="s">
        <v>17</v>
      </c>
      <c r="AA727" s="57" t="s">
        <v>17</v>
      </c>
      <c r="AB727" s="57"/>
      <c r="AC727" s="57" t="s">
        <v>17</v>
      </c>
      <c r="AD727" s="57" t="s">
        <v>17</v>
      </c>
      <c r="AE727" s="57" t="s">
        <v>17</v>
      </c>
      <c r="AF727" s="57" t="s">
        <v>17</v>
      </c>
      <c r="AG727" s="57" t="s">
        <v>17</v>
      </c>
      <c r="AH727" s="57" t="s">
        <v>17</v>
      </c>
      <c r="AI727" s="57" t="s">
        <v>17</v>
      </c>
      <c r="AJ727" s="15"/>
      <c r="AK727" s="15"/>
      <c r="AL727" s="15"/>
      <c r="AM727" s="15"/>
    </row>
    <row r="728" spans="1:39" s="14" customFormat="1" x14ac:dyDescent="0.35">
      <c r="A728" s="1" t="s">
        <v>2876</v>
      </c>
      <c r="B728" s="1" t="s">
        <v>2877</v>
      </c>
      <c r="C728" s="3"/>
      <c r="D728" s="1" t="s">
        <v>23</v>
      </c>
      <c r="E728" s="1" t="s">
        <v>38</v>
      </c>
      <c r="F728" s="3" t="s">
        <v>33</v>
      </c>
      <c r="G728" s="1" t="s">
        <v>34</v>
      </c>
      <c r="H728" s="51" t="str">
        <f>_xlfn.XLOOKUP(B728,'[1]Nur des jours'!$B:$B,'[1]Nur des jours'!$H:$H,"")</f>
        <v>ZTE</v>
      </c>
      <c r="I728" s="52">
        <v>0</v>
      </c>
      <c r="J728" s="52">
        <v>0</v>
      </c>
      <c r="K728" s="52">
        <v>0</v>
      </c>
      <c r="L728" s="53">
        <v>0</v>
      </c>
      <c r="M728" s="54" t="s">
        <v>5374</v>
      </c>
      <c r="N728" s="55"/>
      <c r="O728" s="16" t="str" cm="1">
        <f t="array" ref="O728">IFERROR(_xlfn.IFS(
Q728="MPR ISSUE","PDH",
Q728="BSS Hardware Issue","BSS",
Q728="Sites strategiques, MLL, Pylone, etc.","ENVTECH",
Q728="AKTIVCO DEFAUT GE &amp; POWER Cabinet","AKTIVCO",
Q728="AKTIVCO Coupure ENEO &amp; Baisse de tension","AKTIVCO GRID ONLY",
Q728="Coupure ENEO &amp; Baisse de tension","IHS GRID ONLY",
Q728="Defaut GE &amp; POWER Cabinet","IHS",
Q728="Sharing","Partners",
Q728="SIte strategiques &amp; DataCenter","SST &amp; DC",
Q728="Exclu","Exclu",
Q728="SAT","SAT",
Q728="SPARE-ISSUE","SPARE-ISSUE",
Q728="Fiber CAmtel","TRANS_FO_CAMTEL",
Q728="Fiber AOF","Fiber AOF",
Q728="Projet OCM (HUAWEI)","TRAVAUX-HUAWEI",
Q728="Projet OCM (NOKIA)","TRAVAUX-NOKIA",
Q728="ACCESS-ISSUE","ACCESS-ISSUE",
Q728="Projet OCM (ZTE, NOKIA, autres projets)","TRAVAUX OCM",
Q728="No root CAuse","No root cause",
Q728="ODU HS","PDH",
Q728="IP &amp; VLAN","PDH",
Q728="Warehouse HUAWEI","SPARE-ISSUE",
Q728="SPARE-HS","SPARE-ISSUE",
Q728="Power Telco","BSS"
),"")</f>
        <v>No root cause</v>
      </c>
      <c r="P728" s="22" t="str" cm="1">
        <f t="array" ref="P728">IFERROR(_xlfn.IFS(
Q728="MPR ISSUE","TX ISSUE",
Q728="BSS Hardware Issue","RAN ISSUE",
Q728="Sites strategiques, MLL, Pylone, etc.","ENVTECH",
Q728="AKTIVCO DEFAUT GE &amp; POWER Cabinet","POWER ISSUE",
Q728="AKTIVCO Coupure ENEO &amp; Baisse de tension","POWER ISSUE",
Q728="Coupure ENEO &amp; Baisse de tension","POWER ISSUE",
Q728="Defaut GE &amp; POWER Cabinet","POWER ISSUE",
Q728="Sharing","POWER ISSUE",
Q728="SIte strategiques &amp; DataCenter","POWER ISSUE",
Q728="Exclu","Exclu",
Q728="SAT","TX ISSUE",
Q728="SPARE-ISSUE","SPARE-ISSUE",
Q728="Fiber CAmtel","TX ISSUE",
Q728="Fiber AOF","TX ISSUE",
Q728="Projet OCM (HUAWEI)","TRAVAUX-HUAWEI",
Q728="Projet OCM (NOKIA)","TRAVAUX -NOKIA",
Q728="ACCESS-ISSUE","ACCESS-ISSUE",
Q728="Projet OCM (ZTE, NOKIA, autres projets)","TRAVAUX OCM",
Q728="No root CAuse","No root cause",
Q728="ODU HS","TX ISSUE",
Q728="IP &amp; VLAN","TX ISSUE",
Q728="Warehouse HUAWEI","SPARE-ISSUE",
Q728="SPARE-HS","SPARE-ISSUE",
Q728="Power Telco","RAN ISSUE"
),"")</f>
        <v>No root cause</v>
      </c>
      <c r="Q728" s="48" t="s">
        <v>5573</v>
      </c>
      <c r="R728" s="23" t="str" cm="1">
        <f t="array" ref="R728">IFERROR(_xlfn.IFS(
Q728="MPR ISSUE","ACTIVE",
Q728="BSS Hardware Issue","ACTIVE",
Q728="Sites strategiques, MLL, Pylone, etc.","PASSIVE",
Q728="AKTIVCO DEFAUT GE &amp; POWER Cabinet","PASSIVE",
Q728="AKTIVCO Coupure ENEO &amp; Baisse de tension","PASSIVE",
Q728="Coupure ENEO &amp; Baisse de tension","PASSIVE",
Q728="Defaut GE &amp; POWER Cabinet","PASSIVE",
Q728="Sharing","PASSIVE",
Q728="SIte strategiques &amp; DataCenter","PASSIVE",
Q728="Exclu","Exclu",
Q728="SAT","ACTIVE",
Q728="SPARE-ISSUE","SPARE-ISSUE",
Q728="Fiber CAmtel","ACTIVE",
Q728="Fiber AOF","ACTIVE",
Q728="Projet OCM (HUAWEI)","PLANNED WORKS",
Q728="Projet OCM (NOKIA)","PLANNED WORKS",
Q728="ACCESS-ISSUE","ACCESS-ISSUE",
Q728="Projet OCM (ZTE, NOKIA, autres projets)","PLANNED WORKS",
Q728="No root CAuse","No root cause",
Q728="ODU HS","ACTIVE",
Q728="IP &amp; VLAN","ACTIVE",
Q728="Warehouse HUAWEI","SPARE-ISSUE",
Q728="SPARE-HS","SPARE-ISSUE",
Q728="Power Telco","ACTIVE"
),"")</f>
        <v>No root cause</v>
      </c>
      <c r="S728" s="56" t="s">
        <v>17</v>
      </c>
      <c r="T728" s="7" t="s">
        <v>17</v>
      </c>
      <c r="U728" s="57" t="s">
        <v>17</v>
      </c>
      <c r="V728" s="57" t="s">
        <v>17</v>
      </c>
      <c r="W728" s="57" t="s">
        <v>17</v>
      </c>
      <c r="X728" s="57" t="s">
        <v>17</v>
      </c>
      <c r="Y728" s="57" t="s">
        <v>17</v>
      </c>
      <c r="Z728" s="57" t="s">
        <v>17</v>
      </c>
      <c r="AA728" s="57" t="s">
        <v>17</v>
      </c>
      <c r="AB728" s="57"/>
      <c r="AC728" s="57" t="s">
        <v>17</v>
      </c>
      <c r="AD728" s="57" t="s">
        <v>17</v>
      </c>
      <c r="AE728" s="57" t="s">
        <v>17</v>
      </c>
      <c r="AF728" s="57" t="s">
        <v>17</v>
      </c>
      <c r="AG728" s="57" t="s">
        <v>17</v>
      </c>
      <c r="AH728" s="57" t="s">
        <v>17</v>
      </c>
      <c r="AI728" s="57" t="s">
        <v>17</v>
      </c>
      <c r="AJ728" s="15"/>
      <c r="AK728" s="15"/>
      <c r="AL728" s="15"/>
      <c r="AM728" s="15"/>
    </row>
    <row r="729" spans="1:39" s="14" customFormat="1" x14ac:dyDescent="0.35">
      <c r="A729" s="1" t="s">
        <v>2560</v>
      </c>
      <c r="B729" s="1" t="s">
        <v>2561</v>
      </c>
      <c r="C729" s="3"/>
      <c r="D729" s="1" t="s">
        <v>23</v>
      </c>
      <c r="E729" s="1" t="s">
        <v>565</v>
      </c>
      <c r="F729" s="3" t="s">
        <v>39</v>
      </c>
      <c r="G729" s="1" t="s">
        <v>1746</v>
      </c>
      <c r="H729" s="51" t="str">
        <f>_xlfn.XLOOKUP(B729,'[1]Nur des jours'!$B:$B,'[1]Nur des jours'!$H:$H,"")</f>
        <v>ZTE</v>
      </c>
      <c r="I729" s="52">
        <v>0</v>
      </c>
      <c r="J729" s="52">
        <v>0</v>
      </c>
      <c r="K729" s="52">
        <v>0</v>
      </c>
      <c r="L729" s="53">
        <v>0</v>
      </c>
      <c r="M729" s="54" t="s">
        <v>5374</v>
      </c>
      <c r="N729" s="55"/>
      <c r="O729" s="16" t="str" cm="1">
        <f t="array" ref="O729">IFERROR(_xlfn.IFS(
Q729="MPR ISSUE","PDH",
Q729="BSS Hardware Issue","BSS",
Q729="Sites strategiques, MLL, Pylone, etc.","ENVTECH",
Q729="AKTIVCO DEFAUT GE &amp; POWER Cabinet","AKTIVCO",
Q729="AKTIVCO Coupure ENEO &amp; Baisse de tension","AKTIVCO GRID ONLY",
Q729="Coupure ENEO &amp; Baisse de tension","IHS GRID ONLY",
Q729="Defaut GE &amp; POWER Cabinet","IHS",
Q729="Sharing","Partners",
Q729="SIte strategiques &amp; DataCenter","SST &amp; DC",
Q729="Exclu","Exclu",
Q729="SAT","SAT",
Q729="SPARE-ISSUE","SPARE-ISSUE",
Q729="Fiber CAmtel","TRANS_FO_CAMTEL",
Q729="Fiber AOF","Fiber AOF",
Q729="Projet OCM (HUAWEI)","TRAVAUX-HUAWEI",
Q729="Projet OCM (NOKIA)","TRAVAUX-NOKIA",
Q729="ACCESS-ISSUE","ACCESS-ISSUE",
Q729="Projet OCM (ZTE, NOKIA, autres projets)","TRAVAUX OCM",
Q729="No root CAuse","No root cause",
Q729="ODU HS","PDH",
Q729="IP &amp; VLAN","PDH",
Q729="Warehouse HUAWEI","SPARE-ISSUE",
Q729="SPARE-HS","SPARE-ISSUE",
Q729="Power Telco","BSS"
),"")</f>
        <v>No root cause</v>
      </c>
      <c r="P729" s="22" t="str" cm="1">
        <f t="array" ref="P729">IFERROR(_xlfn.IFS(
Q729="MPR ISSUE","TX ISSUE",
Q729="BSS Hardware Issue","RAN ISSUE",
Q729="Sites strategiques, MLL, Pylone, etc.","ENVTECH",
Q729="AKTIVCO DEFAUT GE &amp; POWER Cabinet","POWER ISSUE",
Q729="AKTIVCO Coupure ENEO &amp; Baisse de tension","POWER ISSUE",
Q729="Coupure ENEO &amp; Baisse de tension","POWER ISSUE",
Q729="Defaut GE &amp; POWER Cabinet","POWER ISSUE",
Q729="Sharing","POWER ISSUE",
Q729="SIte strategiques &amp; DataCenter","POWER ISSUE",
Q729="Exclu","Exclu",
Q729="SAT","TX ISSUE",
Q729="SPARE-ISSUE","SPARE-ISSUE",
Q729="Fiber CAmtel","TX ISSUE",
Q729="Fiber AOF","TX ISSUE",
Q729="Projet OCM (HUAWEI)","TRAVAUX-HUAWEI",
Q729="Projet OCM (NOKIA)","TRAVAUX -NOKIA",
Q729="ACCESS-ISSUE","ACCESS-ISSUE",
Q729="Projet OCM (ZTE, NOKIA, autres projets)","TRAVAUX OCM",
Q729="No root CAuse","No root cause",
Q729="ODU HS","TX ISSUE",
Q729="IP &amp; VLAN","TX ISSUE",
Q729="Warehouse HUAWEI","SPARE-ISSUE",
Q729="SPARE-HS","SPARE-ISSUE",
Q729="Power Telco","RAN ISSUE"
),"")</f>
        <v>No root cause</v>
      </c>
      <c r="Q729" s="48" t="s">
        <v>5573</v>
      </c>
      <c r="R729" s="23" t="str" cm="1">
        <f t="array" ref="R729">IFERROR(_xlfn.IFS(
Q729="MPR ISSUE","ACTIVE",
Q729="BSS Hardware Issue","ACTIVE",
Q729="Sites strategiques, MLL, Pylone, etc.","PASSIVE",
Q729="AKTIVCO DEFAUT GE &amp; POWER Cabinet","PASSIVE",
Q729="AKTIVCO Coupure ENEO &amp; Baisse de tension","PASSIVE",
Q729="Coupure ENEO &amp; Baisse de tension","PASSIVE",
Q729="Defaut GE &amp; POWER Cabinet","PASSIVE",
Q729="Sharing","PASSIVE",
Q729="SIte strategiques &amp; DataCenter","PASSIVE",
Q729="Exclu","Exclu",
Q729="SAT","ACTIVE",
Q729="SPARE-ISSUE","SPARE-ISSUE",
Q729="Fiber CAmtel","ACTIVE",
Q729="Fiber AOF","ACTIVE",
Q729="Projet OCM (HUAWEI)","PLANNED WORKS",
Q729="Projet OCM (NOKIA)","PLANNED WORKS",
Q729="ACCESS-ISSUE","ACCESS-ISSUE",
Q729="Projet OCM (ZTE, NOKIA, autres projets)","PLANNED WORKS",
Q729="No root CAuse","No root cause",
Q729="ODU HS","ACTIVE",
Q729="IP &amp; VLAN","ACTIVE",
Q729="Warehouse HUAWEI","SPARE-ISSUE",
Q729="SPARE-HS","SPARE-ISSUE",
Q729="Power Telco","ACTIVE"
),"")</f>
        <v>No root cause</v>
      </c>
      <c r="S729" s="56" t="s">
        <v>17</v>
      </c>
      <c r="T729" s="7" t="s">
        <v>17</v>
      </c>
      <c r="U729" s="57" t="s">
        <v>17</v>
      </c>
      <c r="V729" s="57" t="s">
        <v>17</v>
      </c>
      <c r="W729" s="57" t="s">
        <v>17</v>
      </c>
      <c r="X729" s="57" t="s">
        <v>17</v>
      </c>
      <c r="Y729" s="57" t="s">
        <v>17</v>
      </c>
      <c r="Z729" s="57" t="s">
        <v>17</v>
      </c>
      <c r="AA729" s="57" t="s">
        <v>17</v>
      </c>
      <c r="AB729" s="57"/>
      <c r="AC729" s="57" t="s">
        <v>17</v>
      </c>
      <c r="AD729" s="57" t="s">
        <v>17</v>
      </c>
      <c r="AE729" s="57" t="s">
        <v>17</v>
      </c>
      <c r="AF729" s="57" t="s">
        <v>17</v>
      </c>
      <c r="AG729" s="57" t="s">
        <v>17</v>
      </c>
      <c r="AH729" s="57" t="s">
        <v>17</v>
      </c>
      <c r="AI729" s="57" t="s">
        <v>17</v>
      </c>
      <c r="AJ729" s="15"/>
      <c r="AK729" s="15"/>
      <c r="AL729" s="15"/>
      <c r="AM729" s="15"/>
    </row>
    <row r="730" spans="1:39" s="14" customFormat="1" x14ac:dyDescent="0.35">
      <c r="A730" s="1" t="s">
        <v>852</v>
      </c>
      <c r="B730" s="1" t="s">
        <v>853</v>
      </c>
      <c r="C730" s="3"/>
      <c r="D730" s="1"/>
      <c r="E730" s="1"/>
      <c r="F730" s="3" t="s">
        <v>14</v>
      </c>
      <c r="G730" s="1" t="s">
        <v>65</v>
      </c>
      <c r="H730" s="59" t="str">
        <f>_xlfn.XLOOKUP(B730,'[1]Nur des jours'!$B:$B,'[1]Nur des jours'!$H:$H,"")</f>
        <v>Huawei</v>
      </c>
      <c r="I730" s="52">
        <v>0</v>
      </c>
      <c r="J730" s="52">
        <v>0</v>
      </c>
      <c r="K730" s="52">
        <v>0</v>
      </c>
      <c r="L730" s="53">
        <v>0</v>
      </c>
      <c r="M730" s="54" t="s">
        <v>5374</v>
      </c>
      <c r="N730" s="55"/>
      <c r="O730" s="16" t="str" cm="1">
        <f t="array" ref="O730">IFERROR(_xlfn.IFS(
Q730="MPR ISSUE","PDH",
Q730="BSS Hardware Issue","BSS",
Q730="Sites strategiques, MLL, Pylone, etc.","ENVTECH",
Q730="AKTIVCO DEFAUT GE &amp; POWER Cabinet","AKTIVCO",
Q730="AKTIVCO Coupure ENEO &amp; Baisse de tension","AKTIVCO GRID ONLY",
Q730="Coupure ENEO &amp; Baisse de tension","IHS GRID ONLY",
Q730="Defaut GE &amp; POWER Cabinet","IHS",
Q730="Sharing","Partners",
Q730="SIte strategiques &amp; DataCenter","SST &amp; DC",
Q730="Exclu","Exclu",
Q730="SAT","SAT",
Q730="SPARE-ISSUE","SPARE-ISSUE",
Q730="Fiber CAmtel","TRANS_FO_CAMTEL",
Q730="Fiber AOF","Fiber AOF",
Q730="Projet OCM (HUAWEI)","TRAVAUX-HUAWEI",
Q730="Projet OCM (NOKIA)","TRAVAUX-NOKIA",
Q730="ACCESS-ISSUE","ACCESS-ISSUE",
Q730="Projet OCM (ZTE, NOKIA, autres projets)","TRAVAUX OCM",
Q730="No root CAuse","No root cause",
Q730="ODU HS","PDH",
Q730="IP &amp; VLAN","PDH",
Q730="Warehouse HUAWEI","SPARE-ISSUE",
Q730="SPARE-HS","SPARE-ISSUE",
Q730="Power Telco","BSS"
),"")</f>
        <v>No root cause</v>
      </c>
      <c r="P730" s="22" t="str" cm="1">
        <f t="array" ref="P730">IFERROR(_xlfn.IFS(
Q730="MPR ISSUE","TX ISSUE",
Q730="BSS Hardware Issue","RAN ISSUE",
Q730="Sites strategiques, MLL, Pylone, etc.","ENVTECH",
Q730="AKTIVCO DEFAUT GE &amp; POWER Cabinet","POWER ISSUE",
Q730="AKTIVCO Coupure ENEO &amp; Baisse de tension","POWER ISSUE",
Q730="Coupure ENEO &amp; Baisse de tension","POWER ISSUE",
Q730="Defaut GE &amp; POWER Cabinet","POWER ISSUE",
Q730="Sharing","POWER ISSUE",
Q730="SIte strategiques &amp; DataCenter","POWER ISSUE",
Q730="Exclu","Exclu",
Q730="SAT","TX ISSUE",
Q730="SPARE-ISSUE","SPARE-ISSUE",
Q730="Fiber CAmtel","TX ISSUE",
Q730="Fiber AOF","TX ISSUE",
Q730="Projet OCM (HUAWEI)","TRAVAUX-HUAWEI",
Q730="Projet OCM (NOKIA)","TRAVAUX -NOKIA",
Q730="ACCESS-ISSUE","ACCESS-ISSUE",
Q730="Projet OCM (ZTE, NOKIA, autres projets)","TRAVAUX OCM",
Q730="No root CAuse","No root cause",
Q730="ODU HS","TX ISSUE",
Q730="IP &amp; VLAN","TX ISSUE",
Q730="Warehouse HUAWEI","SPARE-ISSUE",
Q730="SPARE-HS","SPARE-ISSUE",
Q730="Power Telco","RAN ISSUE"
),"")</f>
        <v>No root cause</v>
      </c>
      <c r="Q730" s="48" t="s">
        <v>5573</v>
      </c>
      <c r="R730" s="23" t="str" cm="1">
        <f t="array" ref="R730">IFERROR(_xlfn.IFS(
Q730="MPR ISSUE","ACTIVE",
Q730="BSS Hardware Issue","ACTIVE",
Q730="Sites strategiques, MLL, Pylone, etc.","PASSIVE",
Q730="AKTIVCO DEFAUT GE &amp; POWER Cabinet","PASSIVE",
Q730="AKTIVCO Coupure ENEO &amp; Baisse de tension","PASSIVE",
Q730="Coupure ENEO &amp; Baisse de tension","PASSIVE",
Q730="Defaut GE &amp; POWER Cabinet","PASSIVE",
Q730="Sharing","PASSIVE",
Q730="SIte strategiques &amp; DataCenter","PASSIVE",
Q730="Exclu","Exclu",
Q730="SAT","ACTIVE",
Q730="SPARE-ISSUE","SPARE-ISSUE",
Q730="Fiber CAmtel","ACTIVE",
Q730="Fiber AOF","ACTIVE",
Q730="Projet OCM (HUAWEI)","PLANNED WORKS",
Q730="Projet OCM (NOKIA)","PLANNED WORKS",
Q730="ACCESS-ISSUE","ACCESS-ISSUE",
Q730="Projet OCM (ZTE, NOKIA, autres projets)","PLANNED WORKS",
Q730="No root CAuse","No root cause",
Q730="ODU HS","ACTIVE",
Q730="IP &amp; VLAN","ACTIVE",
Q730="Warehouse HUAWEI","SPARE-ISSUE",
Q730="SPARE-HS","SPARE-ISSUE",
Q730="Power Telco","ACTIVE"
),"")</f>
        <v>No root cause</v>
      </c>
      <c r="S730" s="56" t="s">
        <v>17</v>
      </c>
      <c r="T730" s="7" t="s">
        <v>17</v>
      </c>
      <c r="U730" s="57" t="s">
        <v>17</v>
      </c>
      <c r="V730" s="57" t="s">
        <v>17</v>
      </c>
      <c r="W730" s="57" t="s">
        <v>17</v>
      </c>
      <c r="X730" s="57"/>
      <c r="Y730" s="57" t="s">
        <v>17</v>
      </c>
      <c r="Z730" s="57" t="s">
        <v>17</v>
      </c>
      <c r="AA730" s="57" t="s">
        <v>17</v>
      </c>
      <c r="AB730" s="57"/>
      <c r="AC730" s="57" t="s">
        <v>17</v>
      </c>
      <c r="AD730" s="57" t="s">
        <v>17</v>
      </c>
      <c r="AE730" s="57" t="s">
        <v>17</v>
      </c>
      <c r="AF730" s="57" t="s">
        <v>17</v>
      </c>
      <c r="AG730" s="57" t="s">
        <v>17</v>
      </c>
      <c r="AH730" s="57" t="s">
        <v>17</v>
      </c>
      <c r="AI730" s="57" t="s">
        <v>17</v>
      </c>
      <c r="AJ730" s="15"/>
      <c r="AK730" s="15"/>
      <c r="AL730" s="15"/>
      <c r="AM730" s="15"/>
    </row>
    <row r="731" spans="1:39" s="14" customFormat="1" x14ac:dyDescent="0.35">
      <c r="A731" s="1" t="s">
        <v>2562</v>
      </c>
      <c r="B731" s="1" t="s">
        <v>2563</v>
      </c>
      <c r="C731" s="3"/>
      <c r="D731" s="1" t="s">
        <v>23</v>
      </c>
      <c r="E731" s="1" t="s">
        <v>124</v>
      </c>
      <c r="F731" s="3" t="s">
        <v>39</v>
      </c>
      <c r="G731" s="1" t="s">
        <v>2564</v>
      </c>
      <c r="H731" s="51" t="str">
        <f>_xlfn.XLOOKUP(B731,'[1]Nur des jours'!$B:$B,'[1]Nur des jours'!$H:$H,"")</f>
        <v>ZTE</v>
      </c>
      <c r="I731" s="52">
        <v>0</v>
      </c>
      <c r="J731" s="52">
        <v>0</v>
      </c>
      <c r="K731" s="52">
        <v>0</v>
      </c>
      <c r="L731" s="53">
        <v>0</v>
      </c>
      <c r="M731" s="54" t="s">
        <v>5374</v>
      </c>
      <c r="N731" s="55"/>
      <c r="O731" s="16" t="str" cm="1">
        <f t="array" ref="O731">IFERROR(_xlfn.IFS(
Q731="MPR ISSUE","PDH",
Q731="BSS Hardware Issue","BSS",
Q731="Sites strategiques, MLL, Pylone, etc.","ENVTECH",
Q731="AKTIVCO DEFAUT GE &amp; POWER Cabinet","AKTIVCO",
Q731="AKTIVCO Coupure ENEO &amp; Baisse de tension","AKTIVCO GRID ONLY",
Q731="Coupure ENEO &amp; Baisse de tension","IHS GRID ONLY",
Q731="Defaut GE &amp; POWER Cabinet","IHS",
Q731="Sharing","Partners",
Q731="SIte strategiques &amp; DataCenter","SST &amp; DC",
Q731="Exclu","Exclu",
Q731="SAT","SAT",
Q731="SPARE-ISSUE","SPARE-ISSUE",
Q731="Fiber CAmtel","TRANS_FO_CAMTEL",
Q731="Fiber AOF","Fiber AOF",
Q731="Projet OCM (HUAWEI)","TRAVAUX-HUAWEI",
Q731="Projet OCM (NOKIA)","TRAVAUX-NOKIA",
Q731="ACCESS-ISSUE","ACCESS-ISSUE",
Q731="Projet OCM (ZTE, NOKIA, autres projets)","TRAVAUX OCM",
Q731="No root CAuse","No root cause",
Q731="ODU HS","PDH",
Q731="IP &amp; VLAN","PDH",
Q731="Warehouse HUAWEI","SPARE-ISSUE",
Q731="SPARE-HS","SPARE-ISSUE",
Q731="Power Telco","BSS"
),"")</f>
        <v>No root cause</v>
      </c>
      <c r="P731" s="22" t="str" cm="1">
        <f t="array" ref="P731">IFERROR(_xlfn.IFS(
Q731="MPR ISSUE","TX ISSUE",
Q731="BSS Hardware Issue","RAN ISSUE",
Q731="Sites strategiques, MLL, Pylone, etc.","ENVTECH",
Q731="AKTIVCO DEFAUT GE &amp; POWER Cabinet","POWER ISSUE",
Q731="AKTIVCO Coupure ENEO &amp; Baisse de tension","POWER ISSUE",
Q731="Coupure ENEO &amp; Baisse de tension","POWER ISSUE",
Q731="Defaut GE &amp; POWER Cabinet","POWER ISSUE",
Q731="Sharing","POWER ISSUE",
Q731="SIte strategiques &amp; DataCenter","POWER ISSUE",
Q731="Exclu","Exclu",
Q731="SAT","TX ISSUE",
Q731="SPARE-ISSUE","SPARE-ISSUE",
Q731="Fiber CAmtel","TX ISSUE",
Q731="Fiber AOF","TX ISSUE",
Q731="Projet OCM (HUAWEI)","TRAVAUX-HUAWEI",
Q731="Projet OCM (NOKIA)","TRAVAUX -NOKIA",
Q731="ACCESS-ISSUE","ACCESS-ISSUE",
Q731="Projet OCM (ZTE, NOKIA, autres projets)","TRAVAUX OCM",
Q731="No root CAuse","No root cause",
Q731="ODU HS","TX ISSUE",
Q731="IP &amp; VLAN","TX ISSUE",
Q731="Warehouse HUAWEI","SPARE-ISSUE",
Q731="SPARE-HS","SPARE-ISSUE",
Q731="Power Telco","RAN ISSUE"
),"")</f>
        <v>No root cause</v>
      </c>
      <c r="Q731" s="48" t="s">
        <v>5573</v>
      </c>
      <c r="R731" s="23" t="str" cm="1">
        <f t="array" ref="R731">IFERROR(_xlfn.IFS(
Q731="MPR ISSUE","ACTIVE",
Q731="BSS Hardware Issue","ACTIVE",
Q731="Sites strategiques, MLL, Pylone, etc.","PASSIVE",
Q731="AKTIVCO DEFAUT GE &amp; POWER Cabinet","PASSIVE",
Q731="AKTIVCO Coupure ENEO &amp; Baisse de tension","PASSIVE",
Q731="Coupure ENEO &amp; Baisse de tension","PASSIVE",
Q731="Defaut GE &amp; POWER Cabinet","PASSIVE",
Q731="Sharing","PASSIVE",
Q731="SIte strategiques &amp; DataCenter","PASSIVE",
Q731="Exclu","Exclu",
Q731="SAT","ACTIVE",
Q731="SPARE-ISSUE","SPARE-ISSUE",
Q731="Fiber CAmtel","ACTIVE",
Q731="Fiber AOF","ACTIVE",
Q731="Projet OCM (HUAWEI)","PLANNED WORKS",
Q731="Projet OCM (NOKIA)","PLANNED WORKS",
Q731="ACCESS-ISSUE","ACCESS-ISSUE",
Q731="Projet OCM (ZTE, NOKIA, autres projets)","PLANNED WORKS",
Q731="No root CAuse","No root cause",
Q731="ODU HS","ACTIVE",
Q731="IP &amp; VLAN","ACTIVE",
Q731="Warehouse HUAWEI","SPARE-ISSUE",
Q731="SPARE-HS","SPARE-ISSUE",
Q731="Power Telco","ACTIVE"
),"")</f>
        <v>No root cause</v>
      </c>
      <c r="S731" s="56" t="s">
        <v>17</v>
      </c>
      <c r="T731" s="7" t="s">
        <v>17</v>
      </c>
      <c r="U731" s="57" t="s">
        <v>17</v>
      </c>
      <c r="V731" s="57" t="s">
        <v>17</v>
      </c>
      <c r="W731" s="57" t="s">
        <v>17</v>
      </c>
      <c r="X731" s="57" t="s">
        <v>17</v>
      </c>
      <c r="Y731" s="57" t="s">
        <v>17</v>
      </c>
      <c r="Z731" s="57" t="s">
        <v>17</v>
      </c>
      <c r="AA731" s="57" t="s">
        <v>17</v>
      </c>
      <c r="AB731" s="57"/>
      <c r="AC731" s="57" t="s">
        <v>17</v>
      </c>
      <c r="AD731" s="57" t="s">
        <v>17</v>
      </c>
      <c r="AE731" s="57" t="s">
        <v>17</v>
      </c>
      <c r="AF731" s="57" t="s">
        <v>17</v>
      </c>
      <c r="AG731" s="57" t="s">
        <v>17</v>
      </c>
      <c r="AH731" s="57" t="s">
        <v>17</v>
      </c>
      <c r="AI731" s="57" t="s">
        <v>17</v>
      </c>
      <c r="AJ731" s="15"/>
      <c r="AK731" s="15"/>
      <c r="AL731" s="15"/>
      <c r="AM731" s="15"/>
    </row>
    <row r="732" spans="1:39" s="14" customFormat="1" x14ac:dyDescent="0.35">
      <c r="A732" s="1" t="s">
        <v>75</v>
      </c>
      <c r="B732" s="1" t="s">
        <v>76</v>
      </c>
      <c r="C732" s="3"/>
      <c r="D732" s="1" t="s">
        <v>12</v>
      </c>
      <c r="E732" s="1" t="s">
        <v>13</v>
      </c>
      <c r="F732" s="3" t="s">
        <v>53</v>
      </c>
      <c r="G732" s="1" t="s">
        <v>54</v>
      </c>
      <c r="H732" s="59" t="str">
        <f>_xlfn.XLOOKUP(B732,'[1]Nur des jours'!$B:$B,'[1]Nur des jours'!$H:$H,"")</f>
        <v>Huawei</v>
      </c>
      <c r="I732" s="52">
        <v>0</v>
      </c>
      <c r="J732" s="52">
        <v>0</v>
      </c>
      <c r="K732" s="52">
        <v>0</v>
      </c>
      <c r="L732" s="53">
        <v>0</v>
      </c>
      <c r="M732" s="54" t="s">
        <v>5374</v>
      </c>
      <c r="N732" s="55"/>
      <c r="O732" s="16" t="str" cm="1">
        <f t="array" ref="O732">IFERROR(_xlfn.IFS(
Q732="MPR ISSUE","PDH",
Q732="BSS Hardware Issue","BSS",
Q732="Sites strategiques, MLL, Pylone, etc.","ENVTECH",
Q732="AKTIVCO DEFAUT GE &amp; POWER Cabinet","AKTIVCO",
Q732="AKTIVCO Coupure ENEO &amp; Baisse de tension","AKTIVCO GRID ONLY",
Q732="Coupure ENEO &amp; Baisse de tension","IHS GRID ONLY",
Q732="Defaut GE &amp; POWER Cabinet","IHS",
Q732="Sharing","Partners",
Q732="SIte strategiques &amp; DataCenter","SST &amp; DC",
Q732="Exclu","Exclu",
Q732="SAT","SAT",
Q732="SPARE-ISSUE","SPARE-ISSUE",
Q732="Fiber CAmtel","TRANS_FO_CAMTEL",
Q732="Fiber AOF","Fiber AOF",
Q732="Projet OCM (HUAWEI)","TRAVAUX-HUAWEI",
Q732="Projet OCM (NOKIA)","TRAVAUX-NOKIA",
Q732="ACCESS-ISSUE","ACCESS-ISSUE",
Q732="Projet OCM (ZTE, NOKIA, autres projets)","TRAVAUX OCM",
Q732="No root CAuse","No root cause",
Q732="ODU HS","PDH",
Q732="IP &amp; VLAN","PDH",
Q732="Warehouse HUAWEI","SPARE-ISSUE",
Q732="SPARE-HS","SPARE-ISSUE",
Q732="Power Telco","BSS"
),"")</f>
        <v>No root cause</v>
      </c>
      <c r="P732" s="22" t="str" cm="1">
        <f t="array" ref="P732">IFERROR(_xlfn.IFS(
Q732="MPR ISSUE","TX ISSUE",
Q732="BSS Hardware Issue","RAN ISSUE",
Q732="Sites strategiques, MLL, Pylone, etc.","ENVTECH",
Q732="AKTIVCO DEFAUT GE &amp; POWER Cabinet","POWER ISSUE",
Q732="AKTIVCO Coupure ENEO &amp; Baisse de tension","POWER ISSUE",
Q732="Coupure ENEO &amp; Baisse de tension","POWER ISSUE",
Q732="Defaut GE &amp; POWER Cabinet","POWER ISSUE",
Q732="Sharing","POWER ISSUE",
Q732="SIte strategiques &amp; DataCenter","POWER ISSUE",
Q732="Exclu","Exclu",
Q732="SAT","TX ISSUE",
Q732="SPARE-ISSUE","SPARE-ISSUE",
Q732="Fiber CAmtel","TX ISSUE",
Q732="Fiber AOF","TX ISSUE",
Q732="Projet OCM (HUAWEI)","TRAVAUX-HUAWEI",
Q732="Projet OCM (NOKIA)","TRAVAUX -NOKIA",
Q732="ACCESS-ISSUE","ACCESS-ISSUE",
Q732="Projet OCM (ZTE, NOKIA, autres projets)","TRAVAUX OCM",
Q732="No root CAuse","No root cause",
Q732="ODU HS","TX ISSUE",
Q732="IP &amp; VLAN","TX ISSUE",
Q732="Warehouse HUAWEI","SPARE-ISSUE",
Q732="SPARE-HS","SPARE-ISSUE",
Q732="Power Telco","RAN ISSUE"
),"")</f>
        <v>No root cause</v>
      </c>
      <c r="Q732" s="48" t="s">
        <v>5573</v>
      </c>
      <c r="R732" s="23" t="str" cm="1">
        <f t="array" ref="R732">IFERROR(_xlfn.IFS(
Q732="MPR ISSUE","ACTIVE",
Q732="BSS Hardware Issue","ACTIVE",
Q732="Sites strategiques, MLL, Pylone, etc.","PASSIVE",
Q732="AKTIVCO DEFAUT GE &amp; POWER Cabinet","PASSIVE",
Q732="AKTIVCO Coupure ENEO &amp; Baisse de tension","PASSIVE",
Q732="Coupure ENEO &amp; Baisse de tension","PASSIVE",
Q732="Defaut GE &amp; POWER Cabinet","PASSIVE",
Q732="Sharing","PASSIVE",
Q732="SIte strategiques &amp; DataCenter","PASSIVE",
Q732="Exclu","Exclu",
Q732="SAT","ACTIVE",
Q732="SPARE-ISSUE","SPARE-ISSUE",
Q732="Fiber CAmtel","ACTIVE",
Q732="Fiber AOF","ACTIVE",
Q732="Projet OCM (HUAWEI)","PLANNED WORKS",
Q732="Projet OCM (NOKIA)","PLANNED WORKS",
Q732="ACCESS-ISSUE","ACCESS-ISSUE",
Q732="Projet OCM (ZTE, NOKIA, autres projets)","PLANNED WORKS",
Q732="No root CAuse","No root cause",
Q732="ODU HS","ACTIVE",
Q732="IP &amp; VLAN","ACTIVE",
Q732="Warehouse HUAWEI","SPARE-ISSUE",
Q732="SPARE-HS","SPARE-ISSUE",
Q732="Power Telco","ACTIVE"
),"")</f>
        <v>No root cause</v>
      </c>
      <c r="S732" s="56" t="s">
        <v>17</v>
      </c>
      <c r="T732" s="7" t="s">
        <v>17</v>
      </c>
      <c r="U732" s="57" t="s">
        <v>17</v>
      </c>
      <c r="V732" s="57" t="s">
        <v>17</v>
      </c>
      <c r="W732" s="57" t="s">
        <v>17</v>
      </c>
      <c r="X732" s="57"/>
      <c r="Y732" s="57" t="s">
        <v>17</v>
      </c>
      <c r="Z732" s="57" t="s">
        <v>17</v>
      </c>
      <c r="AA732" s="57" t="s">
        <v>17</v>
      </c>
      <c r="AB732" s="57"/>
      <c r="AC732" s="57" t="s">
        <v>17</v>
      </c>
      <c r="AD732" s="57" t="s">
        <v>17</v>
      </c>
      <c r="AE732" s="57" t="s">
        <v>17</v>
      </c>
      <c r="AF732" s="57" t="s">
        <v>17</v>
      </c>
      <c r="AG732" s="57" t="s">
        <v>17</v>
      </c>
      <c r="AH732" s="57" t="s">
        <v>17</v>
      </c>
      <c r="AI732" s="57" t="s">
        <v>17</v>
      </c>
      <c r="AJ732" s="15"/>
      <c r="AK732" s="15"/>
      <c r="AL732" s="15"/>
      <c r="AM732" s="15"/>
    </row>
    <row r="733" spans="1:39" s="14" customFormat="1" x14ac:dyDescent="0.35">
      <c r="A733" s="1" t="s">
        <v>3797</v>
      </c>
      <c r="B733" s="1" t="s">
        <v>3798</v>
      </c>
      <c r="C733" s="3"/>
      <c r="D733" s="1" t="s">
        <v>12</v>
      </c>
      <c r="E733" s="1" t="s">
        <v>13</v>
      </c>
      <c r="F733" s="3" t="s">
        <v>57</v>
      </c>
      <c r="G733" s="1" t="s">
        <v>86</v>
      </c>
      <c r="H733" s="59" t="str">
        <f>_xlfn.XLOOKUP(B733,'[1]Nur des jours'!$B:$B,'[1]Nur des jours'!$H:$H,"")</f>
        <v>Huawei</v>
      </c>
      <c r="I733" s="52">
        <v>0</v>
      </c>
      <c r="J733" s="52">
        <v>0</v>
      </c>
      <c r="K733" s="52">
        <v>0</v>
      </c>
      <c r="L733" s="53">
        <v>0</v>
      </c>
      <c r="M733" s="54" t="s">
        <v>5374</v>
      </c>
      <c r="N733" s="55"/>
      <c r="O733" s="16" t="str" cm="1">
        <f t="array" ref="O733">IFERROR(_xlfn.IFS(
Q733="MPR ISSUE","PDH",
Q733="BSS Hardware Issue","BSS",
Q733="Sites strategiques, MLL, Pylone, etc.","ENVTECH",
Q733="AKTIVCO DEFAUT GE &amp; POWER Cabinet","AKTIVCO",
Q733="AKTIVCO Coupure ENEO &amp; Baisse de tension","AKTIVCO GRID ONLY",
Q733="Coupure ENEO &amp; Baisse de tension","IHS GRID ONLY",
Q733="Defaut GE &amp; POWER Cabinet","IHS",
Q733="Sharing","Partners",
Q733="SIte strategiques &amp; DataCenter","SST &amp; DC",
Q733="Exclu","Exclu",
Q733="SAT","SAT",
Q733="SPARE-ISSUE","SPARE-ISSUE",
Q733="Fiber CAmtel","TRANS_FO_CAMTEL",
Q733="Fiber AOF","Fiber AOF",
Q733="Projet OCM (HUAWEI)","TRAVAUX-HUAWEI",
Q733="Projet OCM (NOKIA)","TRAVAUX-NOKIA",
Q733="ACCESS-ISSUE","ACCESS-ISSUE",
Q733="Projet OCM (ZTE, NOKIA, autres projets)","TRAVAUX OCM",
Q733="No root CAuse","No root cause",
Q733="ODU HS","PDH",
Q733="IP &amp; VLAN","PDH",
Q733="Warehouse HUAWEI","SPARE-ISSUE",
Q733="SPARE-HS","SPARE-ISSUE",
Q733="Power Telco","BSS"
),"")</f>
        <v>No root cause</v>
      </c>
      <c r="P733" s="22" t="str" cm="1">
        <f t="array" ref="P733">IFERROR(_xlfn.IFS(
Q733="MPR ISSUE","TX ISSUE",
Q733="BSS Hardware Issue","RAN ISSUE",
Q733="Sites strategiques, MLL, Pylone, etc.","ENVTECH",
Q733="AKTIVCO DEFAUT GE &amp; POWER Cabinet","POWER ISSUE",
Q733="AKTIVCO Coupure ENEO &amp; Baisse de tension","POWER ISSUE",
Q733="Coupure ENEO &amp; Baisse de tension","POWER ISSUE",
Q733="Defaut GE &amp; POWER Cabinet","POWER ISSUE",
Q733="Sharing","POWER ISSUE",
Q733="SIte strategiques &amp; DataCenter","POWER ISSUE",
Q733="Exclu","Exclu",
Q733="SAT","TX ISSUE",
Q733="SPARE-ISSUE","SPARE-ISSUE",
Q733="Fiber CAmtel","TX ISSUE",
Q733="Fiber AOF","TX ISSUE",
Q733="Projet OCM (HUAWEI)","TRAVAUX-HUAWEI",
Q733="Projet OCM (NOKIA)","TRAVAUX -NOKIA",
Q733="ACCESS-ISSUE","ACCESS-ISSUE",
Q733="Projet OCM (ZTE, NOKIA, autres projets)","TRAVAUX OCM",
Q733="No root CAuse","No root cause",
Q733="ODU HS","TX ISSUE",
Q733="IP &amp; VLAN","TX ISSUE",
Q733="Warehouse HUAWEI","SPARE-ISSUE",
Q733="SPARE-HS","SPARE-ISSUE",
Q733="Power Telco","RAN ISSUE"
),"")</f>
        <v>No root cause</v>
      </c>
      <c r="Q733" s="48" t="s">
        <v>5573</v>
      </c>
      <c r="R733" s="23" t="str" cm="1">
        <f t="array" ref="R733">IFERROR(_xlfn.IFS(
Q733="MPR ISSUE","ACTIVE",
Q733="BSS Hardware Issue","ACTIVE",
Q733="Sites strategiques, MLL, Pylone, etc.","PASSIVE",
Q733="AKTIVCO DEFAUT GE &amp; POWER Cabinet","PASSIVE",
Q733="AKTIVCO Coupure ENEO &amp; Baisse de tension","PASSIVE",
Q733="Coupure ENEO &amp; Baisse de tension","PASSIVE",
Q733="Defaut GE &amp; POWER Cabinet","PASSIVE",
Q733="Sharing","PASSIVE",
Q733="SIte strategiques &amp; DataCenter","PASSIVE",
Q733="Exclu","Exclu",
Q733="SAT","ACTIVE",
Q733="SPARE-ISSUE","SPARE-ISSUE",
Q733="Fiber CAmtel","ACTIVE",
Q733="Fiber AOF","ACTIVE",
Q733="Projet OCM (HUAWEI)","PLANNED WORKS",
Q733="Projet OCM (NOKIA)","PLANNED WORKS",
Q733="ACCESS-ISSUE","ACCESS-ISSUE",
Q733="Projet OCM (ZTE, NOKIA, autres projets)","PLANNED WORKS",
Q733="No root CAuse","No root cause",
Q733="ODU HS","ACTIVE",
Q733="IP &amp; VLAN","ACTIVE",
Q733="Warehouse HUAWEI","SPARE-ISSUE",
Q733="SPARE-HS","SPARE-ISSUE",
Q733="Power Telco","ACTIVE"
),"")</f>
        <v>No root cause</v>
      </c>
      <c r="S733" s="56" t="s">
        <v>17</v>
      </c>
      <c r="T733" s="7" t="s">
        <v>17</v>
      </c>
      <c r="U733" s="57" t="s">
        <v>17</v>
      </c>
      <c r="V733" s="57" t="s">
        <v>17</v>
      </c>
      <c r="W733" s="57" t="s">
        <v>17</v>
      </c>
      <c r="X733" s="57" t="s">
        <v>17</v>
      </c>
      <c r="Y733" s="57" t="s">
        <v>17</v>
      </c>
      <c r="Z733" s="57" t="s">
        <v>17</v>
      </c>
      <c r="AA733" s="57" t="s">
        <v>17</v>
      </c>
      <c r="AB733" s="57"/>
      <c r="AC733" s="57" t="s">
        <v>17</v>
      </c>
      <c r="AD733" s="57" t="s">
        <v>17</v>
      </c>
      <c r="AE733" s="57" t="s">
        <v>17</v>
      </c>
      <c r="AF733" s="57" t="s">
        <v>17</v>
      </c>
      <c r="AG733" s="57" t="s">
        <v>17</v>
      </c>
      <c r="AH733" s="57" t="s">
        <v>17</v>
      </c>
      <c r="AI733" s="57" t="s">
        <v>17</v>
      </c>
      <c r="AJ733" s="15"/>
      <c r="AK733" s="15"/>
      <c r="AL733" s="15"/>
      <c r="AM733" s="15"/>
    </row>
    <row r="734" spans="1:39" s="14" customFormat="1" x14ac:dyDescent="0.35">
      <c r="A734" s="1" t="s">
        <v>3413</v>
      </c>
      <c r="B734" s="1" t="s">
        <v>3414</v>
      </c>
      <c r="C734" s="3"/>
      <c r="D734" s="1" t="s">
        <v>12</v>
      </c>
      <c r="E734" s="1" t="s">
        <v>13</v>
      </c>
      <c r="F734" s="3" t="s">
        <v>33</v>
      </c>
      <c r="G734" s="1" t="s">
        <v>34</v>
      </c>
      <c r="H734" s="51" t="str">
        <f>_xlfn.XLOOKUP(B734,'[1]Nur des jours'!$B:$B,'[1]Nur des jours'!$H:$H,"")</f>
        <v>ZTE</v>
      </c>
      <c r="I734" s="52">
        <v>0</v>
      </c>
      <c r="J734" s="52">
        <v>0</v>
      </c>
      <c r="K734" s="52">
        <v>0</v>
      </c>
      <c r="L734" s="53">
        <v>0</v>
      </c>
      <c r="M734" s="54" t="s">
        <v>5374</v>
      </c>
      <c r="N734" s="55"/>
      <c r="O734" s="16" t="str" cm="1">
        <f t="array" ref="O734">IFERROR(_xlfn.IFS(
Q734="MPR ISSUE","PDH",
Q734="BSS Hardware Issue","BSS",
Q734="Sites strategiques, MLL, Pylone, etc.","ENVTECH",
Q734="AKTIVCO DEFAUT GE &amp; POWER Cabinet","AKTIVCO",
Q734="AKTIVCO Coupure ENEO &amp; Baisse de tension","AKTIVCO GRID ONLY",
Q734="Coupure ENEO &amp; Baisse de tension","IHS GRID ONLY",
Q734="Defaut GE &amp; POWER Cabinet","IHS",
Q734="Sharing","Partners",
Q734="SIte strategiques &amp; DataCenter","SST &amp; DC",
Q734="Exclu","Exclu",
Q734="SAT","SAT",
Q734="SPARE-ISSUE","SPARE-ISSUE",
Q734="Fiber CAmtel","TRANS_FO_CAMTEL",
Q734="Fiber AOF","Fiber AOF",
Q734="Projet OCM (HUAWEI)","TRAVAUX-HUAWEI",
Q734="Projet OCM (NOKIA)","TRAVAUX-NOKIA",
Q734="ACCESS-ISSUE","ACCESS-ISSUE",
Q734="Projet OCM (ZTE, NOKIA, autres projets)","TRAVAUX OCM",
Q734="No root CAuse","No root cause",
Q734="ODU HS","PDH",
Q734="IP &amp; VLAN","PDH",
Q734="Warehouse HUAWEI","SPARE-ISSUE",
Q734="SPARE-HS","SPARE-ISSUE",
Q734="Power Telco","BSS"
),"")</f>
        <v>No root cause</v>
      </c>
      <c r="P734" s="22" t="str" cm="1">
        <f t="array" ref="P734">IFERROR(_xlfn.IFS(
Q734="MPR ISSUE","TX ISSUE",
Q734="BSS Hardware Issue","RAN ISSUE",
Q734="Sites strategiques, MLL, Pylone, etc.","ENVTECH",
Q734="AKTIVCO DEFAUT GE &amp; POWER Cabinet","POWER ISSUE",
Q734="AKTIVCO Coupure ENEO &amp; Baisse de tension","POWER ISSUE",
Q734="Coupure ENEO &amp; Baisse de tension","POWER ISSUE",
Q734="Defaut GE &amp; POWER Cabinet","POWER ISSUE",
Q734="Sharing","POWER ISSUE",
Q734="SIte strategiques &amp; DataCenter","POWER ISSUE",
Q734="Exclu","Exclu",
Q734="SAT","TX ISSUE",
Q734="SPARE-ISSUE","SPARE-ISSUE",
Q734="Fiber CAmtel","TX ISSUE",
Q734="Fiber AOF","TX ISSUE",
Q734="Projet OCM (HUAWEI)","TRAVAUX-HUAWEI",
Q734="Projet OCM (NOKIA)","TRAVAUX -NOKIA",
Q734="ACCESS-ISSUE","ACCESS-ISSUE",
Q734="Projet OCM (ZTE, NOKIA, autres projets)","TRAVAUX OCM",
Q734="No root CAuse","No root cause",
Q734="ODU HS","TX ISSUE",
Q734="IP &amp; VLAN","TX ISSUE",
Q734="Warehouse HUAWEI","SPARE-ISSUE",
Q734="SPARE-HS","SPARE-ISSUE",
Q734="Power Telco","RAN ISSUE"
),"")</f>
        <v>No root cause</v>
      </c>
      <c r="Q734" s="48" t="s">
        <v>5573</v>
      </c>
      <c r="R734" s="23" t="str" cm="1">
        <f t="array" ref="R734">IFERROR(_xlfn.IFS(
Q734="MPR ISSUE","ACTIVE",
Q734="BSS Hardware Issue","ACTIVE",
Q734="Sites strategiques, MLL, Pylone, etc.","PASSIVE",
Q734="AKTIVCO DEFAUT GE &amp; POWER Cabinet","PASSIVE",
Q734="AKTIVCO Coupure ENEO &amp; Baisse de tension","PASSIVE",
Q734="Coupure ENEO &amp; Baisse de tension","PASSIVE",
Q734="Defaut GE &amp; POWER Cabinet","PASSIVE",
Q734="Sharing","PASSIVE",
Q734="SIte strategiques &amp; DataCenter","PASSIVE",
Q734="Exclu","Exclu",
Q734="SAT","ACTIVE",
Q734="SPARE-ISSUE","SPARE-ISSUE",
Q734="Fiber CAmtel","ACTIVE",
Q734="Fiber AOF","ACTIVE",
Q734="Projet OCM (HUAWEI)","PLANNED WORKS",
Q734="Projet OCM (NOKIA)","PLANNED WORKS",
Q734="ACCESS-ISSUE","ACCESS-ISSUE",
Q734="Projet OCM (ZTE, NOKIA, autres projets)","PLANNED WORKS",
Q734="No root CAuse","No root cause",
Q734="ODU HS","ACTIVE",
Q734="IP &amp; VLAN","ACTIVE",
Q734="Warehouse HUAWEI","SPARE-ISSUE",
Q734="SPARE-HS","SPARE-ISSUE",
Q734="Power Telco","ACTIVE"
),"")</f>
        <v>No root cause</v>
      </c>
      <c r="S734" s="56" t="s">
        <v>17</v>
      </c>
      <c r="T734" s="7" t="s">
        <v>17</v>
      </c>
      <c r="U734" s="57" t="s">
        <v>17</v>
      </c>
      <c r="V734" s="57" t="s">
        <v>17</v>
      </c>
      <c r="W734" s="57" t="s">
        <v>17</v>
      </c>
      <c r="X734" s="57" t="s">
        <v>17</v>
      </c>
      <c r="Y734" s="57" t="s">
        <v>17</v>
      </c>
      <c r="Z734" s="57" t="s">
        <v>17</v>
      </c>
      <c r="AA734" s="57" t="s">
        <v>17</v>
      </c>
      <c r="AB734" s="57"/>
      <c r="AC734" s="57" t="s">
        <v>17</v>
      </c>
      <c r="AD734" s="57" t="s">
        <v>17</v>
      </c>
      <c r="AE734" s="57" t="s">
        <v>17</v>
      </c>
      <c r="AF734" s="57" t="s">
        <v>17</v>
      </c>
      <c r="AG734" s="57" t="s">
        <v>17</v>
      </c>
      <c r="AH734" s="57" t="s">
        <v>17</v>
      </c>
      <c r="AI734" s="57" t="s">
        <v>17</v>
      </c>
      <c r="AJ734" s="15"/>
      <c r="AK734" s="15"/>
      <c r="AL734" s="15"/>
      <c r="AM734" s="15"/>
    </row>
    <row r="735" spans="1:39" s="14" customFormat="1" x14ac:dyDescent="0.35">
      <c r="A735" s="1" t="s">
        <v>1112</v>
      </c>
      <c r="B735" s="1" t="s">
        <v>1113</v>
      </c>
      <c r="C735" s="3"/>
      <c r="D735" s="1" t="s">
        <v>12</v>
      </c>
      <c r="E735" s="1" t="s">
        <v>13</v>
      </c>
      <c r="F735" s="3" t="s">
        <v>57</v>
      </c>
      <c r="G735" s="1" t="s">
        <v>86</v>
      </c>
      <c r="H735" s="59" t="str">
        <f>_xlfn.XLOOKUP(B735,'[1]Nur des jours'!$B:$B,'[1]Nur des jours'!$H:$H,"")</f>
        <v>Huawei</v>
      </c>
      <c r="I735" s="52">
        <v>0</v>
      </c>
      <c r="J735" s="52">
        <v>0</v>
      </c>
      <c r="K735" s="52">
        <v>0</v>
      </c>
      <c r="L735" s="53">
        <v>0</v>
      </c>
      <c r="M735" s="54" t="s">
        <v>5374</v>
      </c>
      <c r="N735" s="55"/>
      <c r="O735" s="16" t="str" cm="1">
        <f t="array" ref="O735">IFERROR(_xlfn.IFS(
Q735="MPR ISSUE","PDH",
Q735="BSS Hardware Issue","BSS",
Q735="Sites strategiques, MLL, Pylone, etc.","ENVTECH",
Q735="AKTIVCO DEFAUT GE &amp; POWER Cabinet","AKTIVCO",
Q735="AKTIVCO Coupure ENEO &amp; Baisse de tension","AKTIVCO GRID ONLY",
Q735="Coupure ENEO &amp; Baisse de tension","IHS GRID ONLY",
Q735="Defaut GE &amp; POWER Cabinet","IHS",
Q735="Sharing","Partners",
Q735="SIte strategiques &amp; DataCenter","SST &amp; DC",
Q735="Exclu","Exclu",
Q735="SAT","SAT",
Q735="SPARE-ISSUE","SPARE-ISSUE",
Q735="Fiber CAmtel","TRANS_FO_CAMTEL",
Q735="Fiber AOF","Fiber AOF",
Q735="Projet OCM (HUAWEI)","TRAVAUX-HUAWEI",
Q735="Projet OCM (NOKIA)","TRAVAUX-NOKIA",
Q735="ACCESS-ISSUE","ACCESS-ISSUE",
Q735="Projet OCM (ZTE, NOKIA, autres projets)","TRAVAUX OCM",
Q735="No root CAuse","No root cause",
Q735="ODU HS","PDH",
Q735="IP &amp; VLAN","PDH",
Q735="Warehouse HUAWEI","SPARE-ISSUE",
Q735="SPARE-HS","SPARE-ISSUE",
Q735="Power Telco","BSS"
),"")</f>
        <v>No root cause</v>
      </c>
      <c r="P735" s="22" t="str" cm="1">
        <f t="array" ref="P735">IFERROR(_xlfn.IFS(
Q735="MPR ISSUE","TX ISSUE",
Q735="BSS Hardware Issue","RAN ISSUE",
Q735="Sites strategiques, MLL, Pylone, etc.","ENVTECH",
Q735="AKTIVCO DEFAUT GE &amp; POWER Cabinet","POWER ISSUE",
Q735="AKTIVCO Coupure ENEO &amp; Baisse de tension","POWER ISSUE",
Q735="Coupure ENEO &amp; Baisse de tension","POWER ISSUE",
Q735="Defaut GE &amp; POWER Cabinet","POWER ISSUE",
Q735="Sharing","POWER ISSUE",
Q735="SIte strategiques &amp; DataCenter","POWER ISSUE",
Q735="Exclu","Exclu",
Q735="SAT","TX ISSUE",
Q735="SPARE-ISSUE","SPARE-ISSUE",
Q735="Fiber CAmtel","TX ISSUE",
Q735="Fiber AOF","TX ISSUE",
Q735="Projet OCM (HUAWEI)","TRAVAUX-HUAWEI",
Q735="Projet OCM (NOKIA)","TRAVAUX -NOKIA",
Q735="ACCESS-ISSUE","ACCESS-ISSUE",
Q735="Projet OCM (ZTE, NOKIA, autres projets)","TRAVAUX OCM",
Q735="No root CAuse","No root cause",
Q735="ODU HS","TX ISSUE",
Q735="IP &amp; VLAN","TX ISSUE",
Q735="Warehouse HUAWEI","SPARE-ISSUE",
Q735="SPARE-HS","SPARE-ISSUE",
Q735="Power Telco","RAN ISSUE"
),"")</f>
        <v>No root cause</v>
      </c>
      <c r="Q735" s="48" t="s">
        <v>5573</v>
      </c>
      <c r="R735" s="23" t="str" cm="1">
        <f t="array" ref="R735">IFERROR(_xlfn.IFS(
Q735="MPR ISSUE","ACTIVE",
Q735="BSS Hardware Issue","ACTIVE",
Q735="Sites strategiques, MLL, Pylone, etc.","PASSIVE",
Q735="AKTIVCO DEFAUT GE &amp; POWER Cabinet","PASSIVE",
Q735="AKTIVCO Coupure ENEO &amp; Baisse de tension","PASSIVE",
Q735="Coupure ENEO &amp; Baisse de tension","PASSIVE",
Q735="Defaut GE &amp; POWER Cabinet","PASSIVE",
Q735="Sharing","PASSIVE",
Q735="SIte strategiques &amp; DataCenter","PASSIVE",
Q735="Exclu","Exclu",
Q735="SAT","ACTIVE",
Q735="SPARE-ISSUE","SPARE-ISSUE",
Q735="Fiber CAmtel","ACTIVE",
Q735="Fiber AOF","ACTIVE",
Q735="Projet OCM (HUAWEI)","PLANNED WORKS",
Q735="Projet OCM (NOKIA)","PLANNED WORKS",
Q735="ACCESS-ISSUE","ACCESS-ISSUE",
Q735="Projet OCM (ZTE, NOKIA, autres projets)","PLANNED WORKS",
Q735="No root CAuse","No root cause",
Q735="ODU HS","ACTIVE",
Q735="IP &amp; VLAN","ACTIVE",
Q735="Warehouse HUAWEI","SPARE-ISSUE",
Q735="SPARE-HS","SPARE-ISSUE",
Q735="Power Telco","ACTIVE"
),"")</f>
        <v>No root cause</v>
      </c>
      <c r="S735" s="56" t="s">
        <v>17</v>
      </c>
      <c r="T735" s="7" t="s">
        <v>17</v>
      </c>
      <c r="U735" s="57" t="s">
        <v>17</v>
      </c>
      <c r="V735" s="57" t="s">
        <v>17</v>
      </c>
      <c r="W735" s="57" t="s">
        <v>17</v>
      </c>
      <c r="X735" s="57" t="s">
        <v>17</v>
      </c>
      <c r="Y735" s="57" t="s">
        <v>17</v>
      </c>
      <c r="Z735" s="57" t="s">
        <v>17</v>
      </c>
      <c r="AA735" s="57" t="s">
        <v>17</v>
      </c>
      <c r="AB735" s="57"/>
      <c r="AC735" s="57" t="s">
        <v>17</v>
      </c>
      <c r="AD735" s="57" t="s">
        <v>17</v>
      </c>
      <c r="AE735" s="57" t="s">
        <v>17</v>
      </c>
      <c r="AF735" s="57" t="s">
        <v>17</v>
      </c>
      <c r="AG735" s="57" t="s">
        <v>17</v>
      </c>
      <c r="AH735" s="57" t="s">
        <v>17</v>
      </c>
      <c r="AI735" s="57" t="s">
        <v>17</v>
      </c>
      <c r="AJ735" s="15"/>
      <c r="AK735" s="15"/>
      <c r="AL735" s="15"/>
      <c r="AM735" s="15"/>
    </row>
    <row r="736" spans="1:39" s="14" customFormat="1" x14ac:dyDescent="0.35">
      <c r="A736" s="1" t="s">
        <v>3833</v>
      </c>
      <c r="B736" s="1" t="s">
        <v>3834</v>
      </c>
      <c r="C736" s="3"/>
      <c r="D736" s="1" t="s">
        <v>12</v>
      </c>
      <c r="E736" s="1" t="s">
        <v>13</v>
      </c>
      <c r="F736" s="3" t="s">
        <v>57</v>
      </c>
      <c r="G736" s="1" t="s">
        <v>86</v>
      </c>
      <c r="H736" s="59" t="str">
        <f>_xlfn.XLOOKUP(B736,'[1]Nur des jours'!$B:$B,'[1]Nur des jours'!$H:$H,"")</f>
        <v>Huawei</v>
      </c>
      <c r="I736" s="52">
        <v>0</v>
      </c>
      <c r="J736" s="52">
        <v>0</v>
      </c>
      <c r="K736" s="52">
        <v>0</v>
      </c>
      <c r="L736" s="53">
        <v>0</v>
      </c>
      <c r="M736" s="54" t="s">
        <v>5374</v>
      </c>
      <c r="N736" s="55"/>
      <c r="O736" s="16" t="str" cm="1">
        <f t="array" ref="O736">IFERROR(_xlfn.IFS(
Q736="MPR ISSUE","PDH",
Q736="BSS Hardware Issue","BSS",
Q736="Sites strategiques, MLL, Pylone, etc.","ENVTECH",
Q736="AKTIVCO DEFAUT GE &amp; POWER Cabinet","AKTIVCO",
Q736="AKTIVCO Coupure ENEO &amp; Baisse de tension","AKTIVCO GRID ONLY",
Q736="Coupure ENEO &amp; Baisse de tension","IHS GRID ONLY",
Q736="Defaut GE &amp; POWER Cabinet","IHS",
Q736="Sharing","Partners",
Q736="SIte strategiques &amp; DataCenter","SST &amp; DC",
Q736="Exclu","Exclu",
Q736="SAT","SAT",
Q736="SPARE-ISSUE","SPARE-ISSUE",
Q736="Fiber CAmtel","TRANS_FO_CAMTEL",
Q736="Fiber AOF","Fiber AOF",
Q736="Projet OCM (HUAWEI)","TRAVAUX-HUAWEI",
Q736="Projet OCM (NOKIA)","TRAVAUX-NOKIA",
Q736="ACCESS-ISSUE","ACCESS-ISSUE",
Q736="Projet OCM (ZTE, NOKIA, autres projets)","TRAVAUX OCM",
Q736="No root CAuse","No root cause",
Q736="ODU HS","PDH",
Q736="IP &amp; VLAN","PDH",
Q736="Warehouse HUAWEI","SPARE-ISSUE",
Q736="SPARE-HS","SPARE-ISSUE",
Q736="Power Telco","BSS"
),"")</f>
        <v>No root cause</v>
      </c>
      <c r="P736" s="22" t="str" cm="1">
        <f t="array" ref="P736">IFERROR(_xlfn.IFS(
Q736="MPR ISSUE","TX ISSUE",
Q736="BSS Hardware Issue","RAN ISSUE",
Q736="Sites strategiques, MLL, Pylone, etc.","ENVTECH",
Q736="AKTIVCO DEFAUT GE &amp; POWER Cabinet","POWER ISSUE",
Q736="AKTIVCO Coupure ENEO &amp; Baisse de tension","POWER ISSUE",
Q736="Coupure ENEO &amp; Baisse de tension","POWER ISSUE",
Q736="Defaut GE &amp; POWER Cabinet","POWER ISSUE",
Q736="Sharing","POWER ISSUE",
Q736="SIte strategiques &amp; DataCenter","POWER ISSUE",
Q736="Exclu","Exclu",
Q736="SAT","TX ISSUE",
Q736="SPARE-ISSUE","SPARE-ISSUE",
Q736="Fiber CAmtel","TX ISSUE",
Q736="Fiber AOF","TX ISSUE",
Q736="Projet OCM (HUAWEI)","TRAVAUX-HUAWEI",
Q736="Projet OCM (NOKIA)","TRAVAUX -NOKIA",
Q736="ACCESS-ISSUE","ACCESS-ISSUE",
Q736="Projet OCM (ZTE, NOKIA, autres projets)","TRAVAUX OCM",
Q736="No root CAuse","No root cause",
Q736="ODU HS","TX ISSUE",
Q736="IP &amp; VLAN","TX ISSUE",
Q736="Warehouse HUAWEI","SPARE-ISSUE",
Q736="SPARE-HS","SPARE-ISSUE",
Q736="Power Telco","RAN ISSUE"
),"")</f>
        <v>No root cause</v>
      </c>
      <c r="Q736" s="48" t="s">
        <v>5573</v>
      </c>
      <c r="R736" s="23" t="str" cm="1">
        <f t="array" ref="R736">IFERROR(_xlfn.IFS(
Q736="MPR ISSUE","ACTIVE",
Q736="BSS Hardware Issue","ACTIVE",
Q736="Sites strategiques, MLL, Pylone, etc.","PASSIVE",
Q736="AKTIVCO DEFAUT GE &amp; POWER Cabinet","PASSIVE",
Q736="AKTIVCO Coupure ENEO &amp; Baisse de tension","PASSIVE",
Q736="Coupure ENEO &amp; Baisse de tension","PASSIVE",
Q736="Defaut GE &amp; POWER Cabinet","PASSIVE",
Q736="Sharing","PASSIVE",
Q736="SIte strategiques &amp; DataCenter","PASSIVE",
Q736="Exclu","Exclu",
Q736="SAT","ACTIVE",
Q736="SPARE-ISSUE","SPARE-ISSUE",
Q736="Fiber CAmtel","ACTIVE",
Q736="Fiber AOF","ACTIVE",
Q736="Projet OCM (HUAWEI)","PLANNED WORKS",
Q736="Projet OCM (NOKIA)","PLANNED WORKS",
Q736="ACCESS-ISSUE","ACCESS-ISSUE",
Q736="Projet OCM (ZTE, NOKIA, autres projets)","PLANNED WORKS",
Q736="No root CAuse","No root cause",
Q736="ODU HS","ACTIVE",
Q736="IP &amp; VLAN","ACTIVE",
Q736="Warehouse HUAWEI","SPARE-ISSUE",
Q736="SPARE-HS","SPARE-ISSUE",
Q736="Power Telco","ACTIVE"
),"")</f>
        <v>No root cause</v>
      </c>
      <c r="S736" s="56" t="s">
        <v>17</v>
      </c>
      <c r="T736" s="7" t="s">
        <v>17</v>
      </c>
      <c r="U736" s="57" t="s">
        <v>17</v>
      </c>
      <c r="V736" s="57" t="s">
        <v>17</v>
      </c>
      <c r="W736" s="57" t="s">
        <v>17</v>
      </c>
      <c r="X736" s="57" t="s">
        <v>17</v>
      </c>
      <c r="Y736" s="57" t="s">
        <v>17</v>
      </c>
      <c r="Z736" s="57" t="s">
        <v>17</v>
      </c>
      <c r="AA736" s="57" t="s">
        <v>17</v>
      </c>
      <c r="AB736" s="57"/>
      <c r="AC736" s="57" t="s">
        <v>17</v>
      </c>
      <c r="AD736" s="57" t="s">
        <v>17</v>
      </c>
      <c r="AE736" s="57" t="s">
        <v>17</v>
      </c>
      <c r="AF736" s="57" t="s">
        <v>17</v>
      </c>
      <c r="AG736" s="57" t="s">
        <v>17</v>
      </c>
      <c r="AH736" s="57" t="s">
        <v>17</v>
      </c>
      <c r="AI736" s="57" t="s">
        <v>17</v>
      </c>
      <c r="AJ736" s="15"/>
      <c r="AK736" s="15"/>
      <c r="AL736" s="15"/>
      <c r="AM736" s="15"/>
    </row>
    <row r="737" spans="1:39" s="14" customFormat="1" x14ac:dyDescent="0.35">
      <c r="A737" s="1" t="s">
        <v>1532</v>
      </c>
      <c r="B737" s="1" t="s">
        <v>1533</v>
      </c>
      <c r="C737" s="3"/>
      <c r="D737" s="1" t="s">
        <v>12</v>
      </c>
      <c r="E737" s="1" t="s">
        <v>13</v>
      </c>
      <c r="F737" s="3" t="s">
        <v>57</v>
      </c>
      <c r="G737" s="1" t="s">
        <v>86</v>
      </c>
      <c r="H737" s="59" t="str">
        <f>_xlfn.XLOOKUP(B737,'[1]Nur des jours'!$B:$B,'[1]Nur des jours'!$H:$H,"")</f>
        <v>Huawei</v>
      </c>
      <c r="I737" s="52">
        <v>0</v>
      </c>
      <c r="J737" s="52">
        <v>0</v>
      </c>
      <c r="K737" s="52">
        <v>0</v>
      </c>
      <c r="L737" s="53">
        <v>0</v>
      </c>
      <c r="M737" s="54" t="s">
        <v>5374</v>
      </c>
      <c r="N737" s="55"/>
      <c r="O737" s="16" t="str" cm="1">
        <f t="array" ref="O737">IFERROR(_xlfn.IFS(
Q737="MPR ISSUE","PDH",
Q737="BSS Hardware Issue","BSS",
Q737="Sites strategiques, MLL, Pylone, etc.","ENVTECH",
Q737="AKTIVCO DEFAUT GE &amp; POWER Cabinet","AKTIVCO",
Q737="AKTIVCO Coupure ENEO &amp; Baisse de tension","AKTIVCO GRID ONLY",
Q737="Coupure ENEO &amp; Baisse de tension","IHS GRID ONLY",
Q737="Defaut GE &amp; POWER Cabinet","IHS",
Q737="Sharing","Partners",
Q737="SIte strategiques &amp; DataCenter","SST &amp; DC",
Q737="Exclu","Exclu",
Q737="SAT","SAT",
Q737="SPARE-ISSUE","SPARE-ISSUE",
Q737="Fiber CAmtel","TRANS_FO_CAMTEL",
Q737="Fiber AOF","Fiber AOF",
Q737="Projet OCM (HUAWEI)","TRAVAUX-HUAWEI",
Q737="Projet OCM (NOKIA)","TRAVAUX-NOKIA",
Q737="ACCESS-ISSUE","ACCESS-ISSUE",
Q737="Projet OCM (ZTE, NOKIA, autres projets)","TRAVAUX OCM",
Q737="No root CAuse","No root cause",
Q737="ODU HS","PDH",
Q737="IP &amp; VLAN","PDH",
Q737="Warehouse HUAWEI","SPARE-ISSUE",
Q737="SPARE-HS","SPARE-ISSUE",
Q737="Power Telco","BSS"
),"")</f>
        <v>No root cause</v>
      </c>
      <c r="P737" s="22" t="str" cm="1">
        <f t="array" ref="P737">IFERROR(_xlfn.IFS(
Q737="MPR ISSUE","TX ISSUE",
Q737="BSS Hardware Issue","RAN ISSUE",
Q737="Sites strategiques, MLL, Pylone, etc.","ENVTECH",
Q737="AKTIVCO DEFAUT GE &amp; POWER Cabinet","POWER ISSUE",
Q737="AKTIVCO Coupure ENEO &amp; Baisse de tension","POWER ISSUE",
Q737="Coupure ENEO &amp; Baisse de tension","POWER ISSUE",
Q737="Defaut GE &amp; POWER Cabinet","POWER ISSUE",
Q737="Sharing","POWER ISSUE",
Q737="SIte strategiques &amp; DataCenter","POWER ISSUE",
Q737="Exclu","Exclu",
Q737="SAT","TX ISSUE",
Q737="SPARE-ISSUE","SPARE-ISSUE",
Q737="Fiber CAmtel","TX ISSUE",
Q737="Fiber AOF","TX ISSUE",
Q737="Projet OCM (HUAWEI)","TRAVAUX-HUAWEI",
Q737="Projet OCM (NOKIA)","TRAVAUX -NOKIA",
Q737="ACCESS-ISSUE","ACCESS-ISSUE",
Q737="Projet OCM (ZTE, NOKIA, autres projets)","TRAVAUX OCM",
Q737="No root CAuse","No root cause",
Q737="ODU HS","TX ISSUE",
Q737="IP &amp; VLAN","TX ISSUE",
Q737="Warehouse HUAWEI","SPARE-ISSUE",
Q737="SPARE-HS","SPARE-ISSUE",
Q737="Power Telco","RAN ISSUE"
),"")</f>
        <v>No root cause</v>
      </c>
      <c r="Q737" s="48" t="s">
        <v>5573</v>
      </c>
      <c r="R737" s="23" t="str" cm="1">
        <f t="array" ref="R737">IFERROR(_xlfn.IFS(
Q737="MPR ISSUE","ACTIVE",
Q737="BSS Hardware Issue","ACTIVE",
Q737="Sites strategiques, MLL, Pylone, etc.","PASSIVE",
Q737="AKTIVCO DEFAUT GE &amp; POWER Cabinet","PASSIVE",
Q737="AKTIVCO Coupure ENEO &amp; Baisse de tension","PASSIVE",
Q737="Coupure ENEO &amp; Baisse de tension","PASSIVE",
Q737="Defaut GE &amp; POWER Cabinet","PASSIVE",
Q737="Sharing","PASSIVE",
Q737="SIte strategiques &amp; DataCenter","PASSIVE",
Q737="Exclu","Exclu",
Q737="SAT","ACTIVE",
Q737="SPARE-ISSUE","SPARE-ISSUE",
Q737="Fiber CAmtel","ACTIVE",
Q737="Fiber AOF","ACTIVE",
Q737="Projet OCM (HUAWEI)","PLANNED WORKS",
Q737="Projet OCM (NOKIA)","PLANNED WORKS",
Q737="ACCESS-ISSUE","ACCESS-ISSUE",
Q737="Projet OCM (ZTE, NOKIA, autres projets)","PLANNED WORKS",
Q737="No root CAuse","No root cause",
Q737="ODU HS","ACTIVE",
Q737="IP &amp; VLAN","ACTIVE",
Q737="Warehouse HUAWEI","SPARE-ISSUE",
Q737="SPARE-HS","SPARE-ISSUE",
Q737="Power Telco","ACTIVE"
),"")</f>
        <v>No root cause</v>
      </c>
      <c r="S737" s="56" t="s">
        <v>17</v>
      </c>
      <c r="T737" s="7" t="s">
        <v>17</v>
      </c>
      <c r="U737" s="57" t="s">
        <v>17</v>
      </c>
      <c r="V737" s="57" t="s">
        <v>17</v>
      </c>
      <c r="W737" s="57" t="s">
        <v>17</v>
      </c>
      <c r="X737" s="57" t="s">
        <v>17</v>
      </c>
      <c r="Y737" s="57" t="s">
        <v>17</v>
      </c>
      <c r="Z737" s="57" t="s">
        <v>17</v>
      </c>
      <c r="AA737" s="57" t="s">
        <v>17</v>
      </c>
      <c r="AB737" s="57"/>
      <c r="AC737" s="57" t="s">
        <v>17</v>
      </c>
      <c r="AD737" s="57" t="s">
        <v>17</v>
      </c>
      <c r="AE737" s="57" t="s">
        <v>17</v>
      </c>
      <c r="AF737" s="57" t="s">
        <v>17</v>
      </c>
      <c r="AG737" s="57" t="s">
        <v>17</v>
      </c>
      <c r="AH737" s="57" t="s">
        <v>17</v>
      </c>
      <c r="AI737" s="57" t="s">
        <v>17</v>
      </c>
      <c r="AJ737" s="15"/>
      <c r="AK737" s="15"/>
      <c r="AL737" s="15"/>
      <c r="AM737" s="15"/>
    </row>
    <row r="738" spans="1:39" s="14" customFormat="1" x14ac:dyDescent="0.35">
      <c r="A738" s="1" t="s">
        <v>984</v>
      </c>
      <c r="B738" s="1" t="s">
        <v>985</v>
      </c>
      <c r="C738" s="3"/>
      <c r="D738" s="1" t="s">
        <v>12</v>
      </c>
      <c r="E738" s="1" t="s">
        <v>13</v>
      </c>
      <c r="F738" s="3" t="s">
        <v>57</v>
      </c>
      <c r="G738" s="1" t="s">
        <v>86</v>
      </c>
      <c r="H738" s="59" t="str">
        <f>_xlfn.XLOOKUP(B738,'[1]Nur des jours'!$B:$B,'[1]Nur des jours'!$H:$H,"")</f>
        <v>Huawei</v>
      </c>
      <c r="I738" s="52">
        <v>0</v>
      </c>
      <c r="J738" s="52">
        <v>0</v>
      </c>
      <c r="K738" s="52">
        <v>0</v>
      </c>
      <c r="L738" s="53">
        <v>0</v>
      </c>
      <c r="M738" s="54" t="s">
        <v>5374</v>
      </c>
      <c r="N738" s="55"/>
      <c r="O738" s="16" t="str" cm="1">
        <f t="array" ref="O738">IFERROR(_xlfn.IFS(
Q738="MPR ISSUE","PDH",
Q738="BSS Hardware Issue","BSS",
Q738="Sites strategiques, MLL, Pylone, etc.","ENVTECH",
Q738="AKTIVCO DEFAUT GE &amp; POWER Cabinet","AKTIVCO",
Q738="AKTIVCO Coupure ENEO &amp; Baisse de tension","AKTIVCO GRID ONLY",
Q738="Coupure ENEO &amp; Baisse de tension","IHS GRID ONLY",
Q738="Defaut GE &amp; POWER Cabinet","IHS",
Q738="Sharing","Partners",
Q738="SIte strategiques &amp; DataCenter","SST &amp; DC",
Q738="Exclu","Exclu",
Q738="SAT","SAT",
Q738="SPARE-ISSUE","SPARE-ISSUE",
Q738="Fiber CAmtel","TRANS_FO_CAMTEL",
Q738="Fiber AOF","Fiber AOF",
Q738="Projet OCM (HUAWEI)","TRAVAUX-HUAWEI",
Q738="Projet OCM (NOKIA)","TRAVAUX-NOKIA",
Q738="ACCESS-ISSUE","ACCESS-ISSUE",
Q738="Projet OCM (ZTE, NOKIA, autres projets)","TRAVAUX OCM",
Q738="No root CAuse","No root cause",
Q738="ODU HS","PDH",
Q738="IP &amp; VLAN","PDH",
Q738="Warehouse HUAWEI","SPARE-ISSUE",
Q738="SPARE-HS","SPARE-ISSUE",
Q738="Power Telco","BSS"
),"")</f>
        <v>No root cause</v>
      </c>
      <c r="P738" s="22" t="str" cm="1">
        <f t="array" ref="P738">IFERROR(_xlfn.IFS(
Q738="MPR ISSUE","TX ISSUE",
Q738="BSS Hardware Issue","RAN ISSUE",
Q738="Sites strategiques, MLL, Pylone, etc.","ENVTECH",
Q738="AKTIVCO DEFAUT GE &amp; POWER Cabinet","POWER ISSUE",
Q738="AKTIVCO Coupure ENEO &amp; Baisse de tension","POWER ISSUE",
Q738="Coupure ENEO &amp; Baisse de tension","POWER ISSUE",
Q738="Defaut GE &amp; POWER Cabinet","POWER ISSUE",
Q738="Sharing","POWER ISSUE",
Q738="SIte strategiques &amp; DataCenter","POWER ISSUE",
Q738="Exclu","Exclu",
Q738="SAT","TX ISSUE",
Q738="SPARE-ISSUE","SPARE-ISSUE",
Q738="Fiber CAmtel","TX ISSUE",
Q738="Fiber AOF","TX ISSUE",
Q738="Projet OCM (HUAWEI)","TRAVAUX-HUAWEI",
Q738="Projet OCM (NOKIA)","TRAVAUX -NOKIA",
Q738="ACCESS-ISSUE","ACCESS-ISSUE",
Q738="Projet OCM (ZTE, NOKIA, autres projets)","TRAVAUX OCM",
Q738="No root CAuse","No root cause",
Q738="ODU HS","TX ISSUE",
Q738="IP &amp; VLAN","TX ISSUE",
Q738="Warehouse HUAWEI","SPARE-ISSUE",
Q738="SPARE-HS","SPARE-ISSUE",
Q738="Power Telco","RAN ISSUE"
),"")</f>
        <v>No root cause</v>
      </c>
      <c r="Q738" s="48" t="s">
        <v>5573</v>
      </c>
      <c r="R738" s="23" t="str" cm="1">
        <f t="array" ref="R738">IFERROR(_xlfn.IFS(
Q738="MPR ISSUE","ACTIVE",
Q738="BSS Hardware Issue","ACTIVE",
Q738="Sites strategiques, MLL, Pylone, etc.","PASSIVE",
Q738="AKTIVCO DEFAUT GE &amp; POWER Cabinet","PASSIVE",
Q738="AKTIVCO Coupure ENEO &amp; Baisse de tension","PASSIVE",
Q738="Coupure ENEO &amp; Baisse de tension","PASSIVE",
Q738="Defaut GE &amp; POWER Cabinet","PASSIVE",
Q738="Sharing","PASSIVE",
Q738="SIte strategiques &amp; DataCenter","PASSIVE",
Q738="Exclu","Exclu",
Q738="SAT","ACTIVE",
Q738="SPARE-ISSUE","SPARE-ISSUE",
Q738="Fiber CAmtel","ACTIVE",
Q738="Fiber AOF","ACTIVE",
Q738="Projet OCM (HUAWEI)","PLANNED WORKS",
Q738="Projet OCM (NOKIA)","PLANNED WORKS",
Q738="ACCESS-ISSUE","ACCESS-ISSUE",
Q738="Projet OCM (ZTE, NOKIA, autres projets)","PLANNED WORKS",
Q738="No root CAuse","No root cause",
Q738="ODU HS","ACTIVE",
Q738="IP &amp; VLAN","ACTIVE",
Q738="Warehouse HUAWEI","SPARE-ISSUE",
Q738="SPARE-HS","SPARE-ISSUE",
Q738="Power Telco","ACTIVE"
),"")</f>
        <v>No root cause</v>
      </c>
      <c r="S738" s="56" t="s">
        <v>17</v>
      </c>
      <c r="T738" s="7" t="s">
        <v>17</v>
      </c>
      <c r="U738" s="57" t="s">
        <v>17</v>
      </c>
      <c r="V738" s="57" t="s">
        <v>17</v>
      </c>
      <c r="W738" s="57" t="s">
        <v>17</v>
      </c>
      <c r="X738" s="57" t="s">
        <v>17</v>
      </c>
      <c r="Y738" s="57" t="s">
        <v>17</v>
      </c>
      <c r="Z738" s="57" t="s">
        <v>17</v>
      </c>
      <c r="AA738" s="57" t="s">
        <v>17</v>
      </c>
      <c r="AB738" s="57"/>
      <c r="AC738" s="57" t="s">
        <v>17</v>
      </c>
      <c r="AD738" s="57" t="s">
        <v>17</v>
      </c>
      <c r="AE738" s="57" t="s">
        <v>17</v>
      </c>
      <c r="AF738" s="57" t="s">
        <v>17</v>
      </c>
      <c r="AG738" s="57" t="s">
        <v>17</v>
      </c>
      <c r="AH738" s="57" t="s">
        <v>17</v>
      </c>
      <c r="AI738" s="57" t="s">
        <v>17</v>
      </c>
      <c r="AJ738" s="15"/>
      <c r="AK738" s="15"/>
      <c r="AL738" s="15"/>
      <c r="AM738" s="15"/>
    </row>
    <row r="739" spans="1:39" s="14" customFormat="1" x14ac:dyDescent="0.35">
      <c r="A739" s="1" t="s">
        <v>732</v>
      </c>
      <c r="B739" s="1" t="s">
        <v>733</v>
      </c>
      <c r="C739" s="3"/>
      <c r="D739" s="1" t="s">
        <v>23</v>
      </c>
      <c r="E739" s="1" t="s">
        <v>38</v>
      </c>
      <c r="F739" s="3" t="s">
        <v>25</v>
      </c>
      <c r="G739" s="1" t="s">
        <v>734</v>
      </c>
      <c r="H739" s="59" t="str">
        <f>_xlfn.XLOOKUP(B739,'[1]Nur des jours'!$B:$B,'[1]Nur des jours'!$H:$H,"")</f>
        <v>Huawei</v>
      </c>
      <c r="I739" s="52">
        <v>0</v>
      </c>
      <c r="J739" s="52">
        <v>0</v>
      </c>
      <c r="K739" s="52">
        <v>0</v>
      </c>
      <c r="L739" s="53">
        <v>0</v>
      </c>
      <c r="M739" s="54" t="s">
        <v>5374</v>
      </c>
      <c r="N739" s="55"/>
      <c r="O739" s="16" t="str" cm="1">
        <f t="array" ref="O739">IFERROR(_xlfn.IFS(
Q739="MPR ISSUE","PDH",
Q739="BSS Hardware Issue","BSS",
Q739="Sites strategiques, MLL, Pylone, etc.","ENVTECH",
Q739="AKTIVCO DEFAUT GE &amp; POWER Cabinet","AKTIVCO",
Q739="AKTIVCO Coupure ENEO &amp; Baisse de tension","AKTIVCO GRID ONLY",
Q739="Coupure ENEO &amp; Baisse de tension","IHS GRID ONLY",
Q739="Defaut GE &amp; POWER Cabinet","IHS",
Q739="Sharing","Partners",
Q739="SIte strategiques &amp; DataCenter","SST &amp; DC",
Q739="Exclu","Exclu",
Q739="SAT","SAT",
Q739="SPARE-ISSUE","SPARE-ISSUE",
Q739="Fiber CAmtel","TRANS_FO_CAMTEL",
Q739="Fiber AOF","Fiber AOF",
Q739="Projet OCM (HUAWEI)","TRAVAUX-HUAWEI",
Q739="Projet OCM (NOKIA)","TRAVAUX-NOKIA",
Q739="ACCESS-ISSUE","ACCESS-ISSUE",
Q739="Projet OCM (ZTE, NOKIA, autres projets)","TRAVAUX OCM",
Q739="No root CAuse","No root cause",
Q739="ODU HS","PDH",
Q739="IP &amp; VLAN","PDH",
Q739="Warehouse HUAWEI","SPARE-ISSUE",
Q739="SPARE-HS","SPARE-ISSUE",
Q739="Power Telco","BSS"
),"")</f>
        <v>No root cause</v>
      </c>
      <c r="P739" s="22" t="str" cm="1">
        <f t="array" ref="P739">IFERROR(_xlfn.IFS(
Q739="MPR ISSUE","TX ISSUE",
Q739="BSS Hardware Issue","RAN ISSUE",
Q739="Sites strategiques, MLL, Pylone, etc.","ENVTECH",
Q739="AKTIVCO DEFAUT GE &amp; POWER Cabinet","POWER ISSUE",
Q739="AKTIVCO Coupure ENEO &amp; Baisse de tension","POWER ISSUE",
Q739="Coupure ENEO &amp; Baisse de tension","POWER ISSUE",
Q739="Defaut GE &amp; POWER Cabinet","POWER ISSUE",
Q739="Sharing","POWER ISSUE",
Q739="SIte strategiques &amp; DataCenter","POWER ISSUE",
Q739="Exclu","Exclu",
Q739="SAT","TX ISSUE",
Q739="SPARE-ISSUE","SPARE-ISSUE",
Q739="Fiber CAmtel","TX ISSUE",
Q739="Fiber AOF","TX ISSUE",
Q739="Projet OCM (HUAWEI)","TRAVAUX-HUAWEI",
Q739="Projet OCM (NOKIA)","TRAVAUX -NOKIA",
Q739="ACCESS-ISSUE","ACCESS-ISSUE",
Q739="Projet OCM (ZTE, NOKIA, autres projets)","TRAVAUX OCM",
Q739="No root CAuse","No root cause",
Q739="ODU HS","TX ISSUE",
Q739="IP &amp; VLAN","TX ISSUE",
Q739="Warehouse HUAWEI","SPARE-ISSUE",
Q739="SPARE-HS","SPARE-ISSUE",
Q739="Power Telco","RAN ISSUE"
),"")</f>
        <v>No root cause</v>
      </c>
      <c r="Q739" s="48" t="s">
        <v>5573</v>
      </c>
      <c r="R739" s="23" t="str" cm="1">
        <f t="array" ref="R739">IFERROR(_xlfn.IFS(
Q739="MPR ISSUE","ACTIVE",
Q739="BSS Hardware Issue","ACTIVE",
Q739="Sites strategiques, MLL, Pylone, etc.","PASSIVE",
Q739="AKTIVCO DEFAUT GE &amp; POWER Cabinet","PASSIVE",
Q739="AKTIVCO Coupure ENEO &amp; Baisse de tension","PASSIVE",
Q739="Coupure ENEO &amp; Baisse de tension","PASSIVE",
Q739="Defaut GE &amp; POWER Cabinet","PASSIVE",
Q739="Sharing","PASSIVE",
Q739="SIte strategiques &amp; DataCenter","PASSIVE",
Q739="Exclu","Exclu",
Q739="SAT","ACTIVE",
Q739="SPARE-ISSUE","SPARE-ISSUE",
Q739="Fiber CAmtel","ACTIVE",
Q739="Fiber AOF","ACTIVE",
Q739="Projet OCM (HUAWEI)","PLANNED WORKS",
Q739="Projet OCM (NOKIA)","PLANNED WORKS",
Q739="ACCESS-ISSUE","ACCESS-ISSUE",
Q739="Projet OCM (ZTE, NOKIA, autres projets)","PLANNED WORKS",
Q739="No root CAuse","No root cause",
Q739="ODU HS","ACTIVE",
Q739="IP &amp; VLAN","ACTIVE",
Q739="Warehouse HUAWEI","SPARE-ISSUE",
Q739="SPARE-HS","SPARE-ISSUE",
Q739="Power Telco","ACTIVE"
),"")</f>
        <v>No root cause</v>
      </c>
      <c r="S739" s="56" t="s">
        <v>17</v>
      </c>
      <c r="T739" s="7" t="s">
        <v>17</v>
      </c>
      <c r="U739" s="57" t="s">
        <v>17</v>
      </c>
      <c r="V739" s="57" t="s">
        <v>17</v>
      </c>
      <c r="W739" s="57" t="s">
        <v>17</v>
      </c>
      <c r="X739" s="57" t="s">
        <v>17</v>
      </c>
      <c r="Y739" s="57" t="s">
        <v>17</v>
      </c>
      <c r="Z739" s="57" t="s">
        <v>17</v>
      </c>
      <c r="AA739" s="57" t="s">
        <v>17</v>
      </c>
      <c r="AB739" s="57"/>
      <c r="AC739" s="57" t="s">
        <v>17</v>
      </c>
      <c r="AD739" s="57" t="s">
        <v>17</v>
      </c>
      <c r="AE739" s="57" t="s">
        <v>17</v>
      </c>
      <c r="AF739" s="57" t="s">
        <v>17</v>
      </c>
      <c r="AG739" s="57" t="s">
        <v>17</v>
      </c>
      <c r="AH739" s="57" t="s">
        <v>17</v>
      </c>
      <c r="AI739" s="57" t="s">
        <v>17</v>
      </c>
      <c r="AJ739" s="15"/>
      <c r="AK739" s="15"/>
      <c r="AL739" s="15"/>
      <c r="AM739" s="15"/>
    </row>
    <row r="740" spans="1:39" s="14" customFormat="1" x14ac:dyDescent="0.35">
      <c r="A740" s="1" t="s">
        <v>460</v>
      </c>
      <c r="B740" s="1" t="s">
        <v>461</v>
      </c>
      <c r="C740" s="3"/>
      <c r="D740" s="1" t="s">
        <v>12</v>
      </c>
      <c r="E740" s="1" t="s">
        <v>98</v>
      </c>
      <c r="F740" s="3" t="s">
        <v>14</v>
      </c>
      <c r="G740" s="1" t="s">
        <v>108</v>
      </c>
      <c r="H740" s="59" t="str">
        <f>_xlfn.XLOOKUP(B740,'[1]Nur des jours'!$B:$B,'[1]Nur des jours'!$H:$H,"")</f>
        <v>Huawei</v>
      </c>
      <c r="I740" s="52">
        <v>0</v>
      </c>
      <c r="J740" s="52">
        <v>0</v>
      </c>
      <c r="K740" s="52">
        <v>0</v>
      </c>
      <c r="L740" s="53">
        <v>0</v>
      </c>
      <c r="M740" s="54" t="s">
        <v>5374</v>
      </c>
      <c r="N740" s="55"/>
      <c r="O740" s="16" t="str" cm="1">
        <f t="array" ref="O740">IFERROR(_xlfn.IFS(
Q740="MPR ISSUE","PDH",
Q740="BSS Hardware Issue","BSS",
Q740="Sites strategiques, MLL, Pylone, etc.","ENVTECH",
Q740="AKTIVCO DEFAUT GE &amp; POWER Cabinet","AKTIVCO",
Q740="AKTIVCO Coupure ENEO &amp; Baisse de tension","AKTIVCO GRID ONLY",
Q740="Coupure ENEO &amp; Baisse de tension","IHS GRID ONLY",
Q740="Defaut GE &amp; POWER Cabinet","IHS",
Q740="Sharing","Partners",
Q740="SIte strategiques &amp; DataCenter","SST &amp; DC",
Q740="Exclu","Exclu",
Q740="SAT","SAT",
Q740="SPARE-ISSUE","SPARE-ISSUE",
Q740="Fiber CAmtel","TRANS_FO_CAMTEL",
Q740="Fiber AOF","Fiber AOF",
Q740="Projet OCM (HUAWEI)","TRAVAUX-HUAWEI",
Q740="Projet OCM (NOKIA)","TRAVAUX-NOKIA",
Q740="ACCESS-ISSUE","ACCESS-ISSUE",
Q740="Projet OCM (ZTE, NOKIA, autres projets)","TRAVAUX OCM",
Q740="No root CAuse","No root cause",
Q740="ODU HS","PDH",
Q740="IP &amp; VLAN","PDH",
Q740="Warehouse HUAWEI","SPARE-ISSUE",
Q740="SPARE-HS","SPARE-ISSUE",
Q740="Power Telco","BSS"
),"")</f>
        <v>No root cause</v>
      </c>
      <c r="P740" s="22" t="str" cm="1">
        <f t="array" ref="P740">IFERROR(_xlfn.IFS(
Q740="MPR ISSUE","TX ISSUE",
Q740="BSS Hardware Issue","RAN ISSUE",
Q740="Sites strategiques, MLL, Pylone, etc.","ENVTECH",
Q740="AKTIVCO DEFAUT GE &amp; POWER Cabinet","POWER ISSUE",
Q740="AKTIVCO Coupure ENEO &amp; Baisse de tension","POWER ISSUE",
Q740="Coupure ENEO &amp; Baisse de tension","POWER ISSUE",
Q740="Defaut GE &amp; POWER Cabinet","POWER ISSUE",
Q740="Sharing","POWER ISSUE",
Q740="SIte strategiques &amp; DataCenter","POWER ISSUE",
Q740="Exclu","Exclu",
Q740="SAT","TX ISSUE",
Q740="SPARE-ISSUE","SPARE-ISSUE",
Q740="Fiber CAmtel","TX ISSUE",
Q740="Fiber AOF","TX ISSUE",
Q740="Projet OCM (HUAWEI)","TRAVAUX-HUAWEI",
Q740="Projet OCM (NOKIA)","TRAVAUX -NOKIA",
Q740="ACCESS-ISSUE","ACCESS-ISSUE",
Q740="Projet OCM (ZTE, NOKIA, autres projets)","TRAVAUX OCM",
Q740="No root CAuse","No root cause",
Q740="ODU HS","TX ISSUE",
Q740="IP &amp; VLAN","TX ISSUE",
Q740="Warehouse HUAWEI","SPARE-ISSUE",
Q740="SPARE-HS","SPARE-ISSUE",
Q740="Power Telco","RAN ISSUE"
),"")</f>
        <v>No root cause</v>
      </c>
      <c r="Q740" s="48" t="s">
        <v>5573</v>
      </c>
      <c r="R740" s="23" t="str" cm="1">
        <f t="array" ref="R740">IFERROR(_xlfn.IFS(
Q740="MPR ISSUE","ACTIVE",
Q740="BSS Hardware Issue","ACTIVE",
Q740="Sites strategiques, MLL, Pylone, etc.","PASSIVE",
Q740="AKTIVCO DEFAUT GE &amp; POWER Cabinet","PASSIVE",
Q740="AKTIVCO Coupure ENEO &amp; Baisse de tension","PASSIVE",
Q740="Coupure ENEO &amp; Baisse de tension","PASSIVE",
Q740="Defaut GE &amp; POWER Cabinet","PASSIVE",
Q740="Sharing","PASSIVE",
Q740="SIte strategiques &amp; DataCenter","PASSIVE",
Q740="Exclu","Exclu",
Q740="SAT","ACTIVE",
Q740="SPARE-ISSUE","SPARE-ISSUE",
Q740="Fiber CAmtel","ACTIVE",
Q740="Fiber AOF","ACTIVE",
Q740="Projet OCM (HUAWEI)","PLANNED WORKS",
Q740="Projet OCM (NOKIA)","PLANNED WORKS",
Q740="ACCESS-ISSUE","ACCESS-ISSUE",
Q740="Projet OCM (ZTE, NOKIA, autres projets)","PLANNED WORKS",
Q740="No root CAuse","No root cause",
Q740="ODU HS","ACTIVE",
Q740="IP &amp; VLAN","ACTIVE",
Q740="Warehouse HUAWEI","SPARE-ISSUE",
Q740="SPARE-HS","SPARE-ISSUE",
Q740="Power Telco","ACTIVE"
),"")</f>
        <v>No root cause</v>
      </c>
      <c r="S740" s="56" t="s">
        <v>17</v>
      </c>
      <c r="T740" s="7" t="s">
        <v>17</v>
      </c>
      <c r="U740" s="57" t="s">
        <v>17</v>
      </c>
      <c r="V740" s="57" t="s">
        <v>17</v>
      </c>
      <c r="W740" s="57" t="s">
        <v>17</v>
      </c>
      <c r="X740" s="57"/>
      <c r="Y740" s="57" t="s">
        <v>17</v>
      </c>
      <c r="Z740" s="57" t="s">
        <v>17</v>
      </c>
      <c r="AA740" s="57" t="s">
        <v>17</v>
      </c>
      <c r="AB740" s="57"/>
      <c r="AC740" s="57" t="s">
        <v>17</v>
      </c>
      <c r="AD740" s="57" t="s">
        <v>17</v>
      </c>
      <c r="AE740" s="57" t="s">
        <v>17</v>
      </c>
      <c r="AF740" s="57" t="s">
        <v>17</v>
      </c>
      <c r="AG740" s="57" t="s">
        <v>17</v>
      </c>
      <c r="AH740" s="57" t="s">
        <v>17</v>
      </c>
      <c r="AI740" s="57" t="s">
        <v>17</v>
      </c>
      <c r="AJ740" s="15"/>
      <c r="AK740" s="15"/>
      <c r="AL740" s="15"/>
      <c r="AM740" s="15"/>
    </row>
    <row r="741" spans="1:39" s="14" customFormat="1" x14ac:dyDescent="0.35">
      <c r="A741" s="1" t="s">
        <v>4259</v>
      </c>
      <c r="B741" s="1" t="s">
        <v>4260</v>
      </c>
      <c r="C741" s="3"/>
      <c r="D741" s="1" t="s">
        <v>359</v>
      </c>
      <c r="E741" s="1" t="s">
        <v>565</v>
      </c>
      <c r="F741" s="3" t="s">
        <v>39</v>
      </c>
      <c r="G741" s="1" t="s">
        <v>4259</v>
      </c>
      <c r="H741" s="60" t="str">
        <f>_xlfn.XLOOKUP(B741,'[1]Nur des jours'!$B:$B,'[1]Nur des jours'!$H:$H,"")</f>
        <v>NOKIA</v>
      </c>
      <c r="I741" s="52">
        <v>0</v>
      </c>
      <c r="J741" s="52">
        <v>0</v>
      </c>
      <c r="K741" s="52">
        <v>0</v>
      </c>
      <c r="L741" s="53">
        <v>0</v>
      </c>
      <c r="M741" s="54" t="s">
        <v>5374</v>
      </c>
      <c r="N741" s="55"/>
      <c r="O741" s="16" t="str" cm="1">
        <f t="array" ref="O741">IFERROR(_xlfn.IFS(
Q741="MPR ISSUE","PDH",
Q741="BSS Hardware Issue","BSS",
Q741="Sites strategiques, MLL, Pylone, etc.","ENVTECH",
Q741="AKTIVCO DEFAUT GE &amp; POWER Cabinet","AKTIVCO",
Q741="AKTIVCO Coupure ENEO &amp; Baisse de tension","AKTIVCO GRID ONLY",
Q741="Coupure ENEO &amp; Baisse de tension","IHS GRID ONLY",
Q741="Defaut GE &amp; POWER Cabinet","IHS",
Q741="Sharing","Partners",
Q741="SIte strategiques &amp; DataCenter","SST &amp; DC",
Q741="Exclu","Exclu",
Q741="SAT","SAT",
Q741="SPARE-ISSUE","SPARE-ISSUE",
Q741="Fiber CAmtel","TRANS_FO_CAMTEL",
Q741="Fiber AOF","Fiber AOF",
Q741="Projet OCM (HUAWEI)","TRAVAUX-HUAWEI",
Q741="Projet OCM (NOKIA)","TRAVAUX-NOKIA",
Q741="ACCESS-ISSUE","ACCESS-ISSUE",
Q741="Projet OCM (ZTE, NOKIA, autres projets)","TRAVAUX OCM",
Q741="No root CAuse","No root cause",
Q741="ODU HS","PDH",
Q741="IP &amp; VLAN","PDH",
Q741="Warehouse HUAWEI","SPARE-ISSUE",
Q741="SPARE-HS","SPARE-ISSUE",
Q741="Power Telco","BSS"
),"")</f>
        <v>No root cause</v>
      </c>
      <c r="P741" s="22" t="str" cm="1">
        <f t="array" ref="P741">IFERROR(_xlfn.IFS(
Q741="MPR ISSUE","TX ISSUE",
Q741="BSS Hardware Issue","RAN ISSUE",
Q741="Sites strategiques, MLL, Pylone, etc.","ENVTECH",
Q741="AKTIVCO DEFAUT GE &amp; POWER Cabinet","POWER ISSUE",
Q741="AKTIVCO Coupure ENEO &amp; Baisse de tension","POWER ISSUE",
Q741="Coupure ENEO &amp; Baisse de tension","POWER ISSUE",
Q741="Defaut GE &amp; POWER Cabinet","POWER ISSUE",
Q741="Sharing","POWER ISSUE",
Q741="SIte strategiques &amp; DataCenter","POWER ISSUE",
Q741="Exclu","Exclu",
Q741="SAT","TX ISSUE",
Q741="SPARE-ISSUE","SPARE-ISSUE",
Q741="Fiber CAmtel","TX ISSUE",
Q741="Fiber AOF","TX ISSUE",
Q741="Projet OCM (HUAWEI)","TRAVAUX-HUAWEI",
Q741="Projet OCM (NOKIA)","TRAVAUX -NOKIA",
Q741="ACCESS-ISSUE","ACCESS-ISSUE",
Q741="Projet OCM (ZTE, NOKIA, autres projets)","TRAVAUX OCM",
Q741="No root CAuse","No root cause",
Q741="ODU HS","TX ISSUE",
Q741="IP &amp; VLAN","TX ISSUE",
Q741="Warehouse HUAWEI","SPARE-ISSUE",
Q741="SPARE-HS","SPARE-ISSUE",
Q741="Power Telco","RAN ISSUE"
),"")</f>
        <v>No root cause</v>
      </c>
      <c r="Q741" s="48" t="s">
        <v>5573</v>
      </c>
      <c r="R741" s="23" t="str" cm="1">
        <f t="array" ref="R741">IFERROR(_xlfn.IFS(
Q741="MPR ISSUE","ACTIVE",
Q741="BSS Hardware Issue","ACTIVE",
Q741="Sites strategiques, MLL, Pylone, etc.","PASSIVE",
Q741="AKTIVCO DEFAUT GE &amp; POWER Cabinet","PASSIVE",
Q741="AKTIVCO Coupure ENEO &amp; Baisse de tension","PASSIVE",
Q741="Coupure ENEO &amp; Baisse de tension","PASSIVE",
Q741="Defaut GE &amp; POWER Cabinet","PASSIVE",
Q741="Sharing","PASSIVE",
Q741="SIte strategiques &amp; DataCenter","PASSIVE",
Q741="Exclu","Exclu",
Q741="SAT","ACTIVE",
Q741="SPARE-ISSUE","SPARE-ISSUE",
Q741="Fiber CAmtel","ACTIVE",
Q741="Fiber AOF","ACTIVE",
Q741="Projet OCM (HUAWEI)","PLANNED WORKS",
Q741="Projet OCM (NOKIA)","PLANNED WORKS",
Q741="ACCESS-ISSUE","ACCESS-ISSUE",
Q741="Projet OCM (ZTE, NOKIA, autres projets)","PLANNED WORKS",
Q741="No root CAuse","No root cause",
Q741="ODU HS","ACTIVE",
Q741="IP &amp; VLAN","ACTIVE",
Q741="Warehouse HUAWEI","SPARE-ISSUE",
Q741="SPARE-HS","SPARE-ISSUE",
Q741="Power Telco","ACTIVE"
),"")</f>
        <v>No root cause</v>
      </c>
      <c r="S741" s="56" t="s">
        <v>17</v>
      </c>
      <c r="T741" s="7" t="s">
        <v>17</v>
      </c>
      <c r="U741" s="57" t="s">
        <v>17</v>
      </c>
      <c r="V741" s="57" t="s">
        <v>17</v>
      </c>
      <c r="W741" s="57" t="s">
        <v>17</v>
      </c>
      <c r="X741" s="57" t="s">
        <v>17</v>
      </c>
      <c r="Y741" s="57" t="s">
        <v>17</v>
      </c>
      <c r="Z741" s="57" t="s">
        <v>17</v>
      </c>
      <c r="AA741" s="57" t="s">
        <v>17</v>
      </c>
      <c r="AB741" s="57"/>
      <c r="AC741" s="57" t="s">
        <v>17</v>
      </c>
      <c r="AD741" s="57" t="s">
        <v>17</v>
      </c>
      <c r="AE741" s="57" t="s">
        <v>17</v>
      </c>
      <c r="AF741" s="57" t="s">
        <v>17</v>
      </c>
      <c r="AG741" s="57" t="s">
        <v>17</v>
      </c>
      <c r="AH741" s="57" t="s">
        <v>17</v>
      </c>
      <c r="AI741" s="57" t="s">
        <v>17</v>
      </c>
      <c r="AJ741" s="15"/>
      <c r="AK741" s="15"/>
      <c r="AL741" s="15"/>
      <c r="AM741" s="15"/>
    </row>
    <row r="742" spans="1:39" s="14" customFormat="1" x14ac:dyDescent="0.35">
      <c r="A742" s="1" t="s">
        <v>456</v>
      </c>
      <c r="B742" s="1" t="s">
        <v>457</v>
      </c>
      <c r="C742" s="3"/>
      <c r="D742" s="1" t="s">
        <v>5505</v>
      </c>
      <c r="E742" s="1"/>
      <c r="F742" s="3" t="s">
        <v>33</v>
      </c>
      <c r="G742" s="1" t="s">
        <v>34</v>
      </c>
      <c r="H742" s="51" t="str">
        <f>_xlfn.XLOOKUP(B742,'[1]Nur des jours'!$B:$B,'[1]Nur des jours'!$H:$H,"")</f>
        <v>ZTE</v>
      </c>
      <c r="I742" s="52">
        <v>0</v>
      </c>
      <c r="J742" s="52">
        <v>0</v>
      </c>
      <c r="K742" s="52">
        <v>0</v>
      </c>
      <c r="L742" s="53">
        <v>0</v>
      </c>
      <c r="M742" s="54" t="s">
        <v>5374</v>
      </c>
      <c r="N742" s="55"/>
      <c r="O742" s="16" t="str" cm="1">
        <f t="array" ref="O742">IFERROR(_xlfn.IFS(
Q742="MPR ISSUE","PDH",
Q742="BSS Hardware Issue","BSS",
Q742="Sites strategiques, MLL, Pylone, etc.","ENVTECH",
Q742="AKTIVCO DEFAUT GE &amp; POWER Cabinet","AKTIVCO",
Q742="AKTIVCO Coupure ENEO &amp; Baisse de tension","AKTIVCO GRID ONLY",
Q742="Coupure ENEO &amp; Baisse de tension","IHS GRID ONLY",
Q742="Defaut GE &amp; POWER Cabinet","IHS",
Q742="Sharing","Partners",
Q742="SIte strategiques &amp; DataCenter","SST &amp; DC",
Q742="Exclu","Exclu",
Q742="SAT","SAT",
Q742="SPARE-ISSUE","SPARE-ISSUE",
Q742="Fiber CAmtel","TRANS_FO_CAMTEL",
Q742="Fiber AOF","Fiber AOF",
Q742="Projet OCM (HUAWEI)","TRAVAUX-HUAWEI",
Q742="Projet OCM (NOKIA)","TRAVAUX-NOKIA",
Q742="ACCESS-ISSUE","ACCESS-ISSUE",
Q742="Projet OCM (ZTE, NOKIA, autres projets)","TRAVAUX OCM",
Q742="No root CAuse","No root cause",
Q742="ODU HS","PDH",
Q742="IP &amp; VLAN","PDH",
Q742="Warehouse HUAWEI","SPARE-ISSUE",
Q742="SPARE-HS","SPARE-ISSUE",
Q742="Power Telco","BSS"
),"")</f>
        <v>No root cause</v>
      </c>
      <c r="P742" s="22" t="str" cm="1">
        <f t="array" ref="P742">IFERROR(_xlfn.IFS(
Q742="MPR ISSUE","TX ISSUE",
Q742="BSS Hardware Issue","RAN ISSUE",
Q742="Sites strategiques, MLL, Pylone, etc.","ENVTECH",
Q742="AKTIVCO DEFAUT GE &amp; POWER Cabinet","POWER ISSUE",
Q742="AKTIVCO Coupure ENEO &amp; Baisse de tension","POWER ISSUE",
Q742="Coupure ENEO &amp; Baisse de tension","POWER ISSUE",
Q742="Defaut GE &amp; POWER Cabinet","POWER ISSUE",
Q742="Sharing","POWER ISSUE",
Q742="SIte strategiques &amp; DataCenter","POWER ISSUE",
Q742="Exclu","Exclu",
Q742="SAT","TX ISSUE",
Q742="SPARE-ISSUE","SPARE-ISSUE",
Q742="Fiber CAmtel","TX ISSUE",
Q742="Fiber AOF","TX ISSUE",
Q742="Projet OCM (HUAWEI)","TRAVAUX-HUAWEI",
Q742="Projet OCM (NOKIA)","TRAVAUX -NOKIA",
Q742="ACCESS-ISSUE","ACCESS-ISSUE",
Q742="Projet OCM (ZTE, NOKIA, autres projets)","TRAVAUX OCM",
Q742="No root CAuse","No root cause",
Q742="ODU HS","TX ISSUE",
Q742="IP &amp; VLAN","TX ISSUE",
Q742="Warehouse HUAWEI","SPARE-ISSUE",
Q742="SPARE-HS","SPARE-ISSUE",
Q742="Power Telco","RAN ISSUE"
),"")</f>
        <v>No root cause</v>
      </c>
      <c r="Q742" s="48" t="s">
        <v>5573</v>
      </c>
      <c r="R742" s="23" t="str" cm="1">
        <f t="array" ref="R742">IFERROR(_xlfn.IFS(
Q742="MPR ISSUE","ACTIVE",
Q742="BSS Hardware Issue","ACTIVE",
Q742="Sites strategiques, MLL, Pylone, etc.","PASSIVE",
Q742="AKTIVCO DEFAUT GE &amp; POWER Cabinet","PASSIVE",
Q742="AKTIVCO Coupure ENEO &amp; Baisse de tension","PASSIVE",
Q742="Coupure ENEO &amp; Baisse de tension","PASSIVE",
Q742="Defaut GE &amp; POWER Cabinet","PASSIVE",
Q742="Sharing","PASSIVE",
Q742="SIte strategiques &amp; DataCenter","PASSIVE",
Q742="Exclu","Exclu",
Q742="SAT","ACTIVE",
Q742="SPARE-ISSUE","SPARE-ISSUE",
Q742="Fiber CAmtel","ACTIVE",
Q742="Fiber AOF","ACTIVE",
Q742="Projet OCM (HUAWEI)","PLANNED WORKS",
Q742="Projet OCM (NOKIA)","PLANNED WORKS",
Q742="ACCESS-ISSUE","ACCESS-ISSUE",
Q742="Projet OCM (ZTE, NOKIA, autres projets)","PLANNED WORKS",
Q742="No root CAuse","No root cause",
Q742="ODU HS","ACTIVE",
Q742="IP &amp; VLAN","ACTIVE",
Q742="Warehouse HUAWEI","SPARE-ISSUE",
Q742="SPARE-HS","SPARE-ISSUE",
Q742="Power Telco","ACTIVE"
),"")</f>
        <v>No root cause</v>
      </c>
      <c r="S742" s="56" t="s">
        <v>17</v>
      </c>
      <c r="T742" s="7" t="s">
        <v>17</v>
      </c>
      <c r="U742" s="57" t="s">
        <v>17</v>
      </c>
      <c r="V742" s="57" t="s">
        <v>17</v>
      </c>
      <c r="W742" s="57" t="s">
        <v>17</v>
      </c>
      <c r="X742" s="57" t="s">
        <v>17</v>
      </c>
      <c r="Y742" s="57" t="s">
        <v>17</v>
      </c>
      <c r="Z742" s="57" t="s">
        <v>17</v>
      </c>
      <c r="AA742" s="57" t="s">
        <v>17</v>
      </c>
      <c r="AB742" s="57"/>
      <c r="AC742" s="57" t="s">
        <v>17</v>
      </c>
      <c r="AD742" s="57" t="s">
        <v>17</v>
      </c>
      <c r="AE742" s="57" t="s">
        <v>17</v>
      </c>
      <c r="AF742" s="57" t="s">
        <v>17</v>
      </c>
      <c r="AG742" s="57" t="s">
        <v>17</v>
      </c>
      <c r="AH742" s="57" t="s">
        <v>17</v>
      </c>
      <c r="AI742" s="57" t="s">
        <v>17</v>
      </c>
      <c r="AJ742" s="15"/>
      <c r="AK742" s="15"/>
      <c r="AL742" s="15"/>
      <c r="AM742" s="15"/>
    </row>
    <row r="743" spans="1:39" s="14" customFormat="1" x14ac:dyDescent="0.35">
      <c r="A743" s="1" t="s">
        <v>118</v>
      </c>
      <c r="B743" s="1" t="s">
        <v>119</v>
      </c>
      <c r="C743" s="3"/>
      <c r="D743" s="1"/>
      <c r="E743" s="1"/>
      <c r="F743" s="3" t="s">
        <v>33</v>
      </c>
      <c r="G743" s="1" t="s">
        <v>34</v>
      </c>
      <c r="H743" s="51" t="str">
        <f>_xlfn.XLOOKUP(B743,'[1]Nur des jours'!$B:$B,'[1]Nur des jours'!$H:$H,"")</f>
        <v>ZTE</v>
      </c>
      <c r="I743" s="52">
        <v>0</v>
      </c>
      <c r="J743" s="52">
        <v>0</v>
      </c>
      <c r="K743" s="52">
        <v>0</v>
      </c>
      <c r="L743" s="53">
        <v>0</v>
      </c>
      <c r="M743" s="54" t="s">
        <v>5374</v>
      </c>
      <c r="N743" s="55"/>
      <c r="O743" s="16" t="str" cm="1">
        <f t="array" ref="O743">IFERROR(_xlfn.IFS(
Q743="MPR ISSUE","PDH",
Q743="BSS Hardware Issue","BSS",
Q743="Sites strategiques, MLL, Pylone, etc.","ENVTECH",
Q743="AKTIVCO DEFAUT GE &amp; POWER Cabinet","AKTIVCO",
Q743="AKTIVCO Coupure ENEO &amp; Baisse de tension","AKTIVCO GRID ONLY",
Q743="Coupure ENEO &amp; Baisse de tension","IHS GRID ONLY",
Q743="Defaut GE &amp; POWER Cabinet","IHS",
Q743="Sharing","Partners",
Q743="SIte strategiques &amp; DataCenter","SST &amp; DC",
Q743="Exclu","Exclu",
Q743="SAT","SAT",
Q743="SPARE-ISSUE","SPARE-ISSUE",
Q743="Fiber CAmtel","TRANS_FO_CAMTEL",
Q743="Fiber AOF","Fiber AOF",
Q743="Projet OCM (HUAWEI)","TRAVAUX-HUAWEI",
Q743="Projet OCM (NOKIA)","TRAVAUX-NOKIA",
Q743="ACCESS-ISSUE","ACCESS-ISSUE",
Q743="Projet OCM (ZTE, NOKIA, autres projets)","TRAVAUX OCM",
Q743="No root CAuse","No root cause",
Q743="ODU HS","PDH",
Q743="IP &amp; VLAN","PDH",
Q743="Warehouse HUAWEI","SPARE-ISSUE",
Q743="SPARE-HS","SPARE-ISSUE",
Q743="Power Telco","BSS"
),"")</f>
        <v>No root cause</v>
      </c>
      <c r="P743" s="22" t="str" cm="1">
        <f t="array" ref="P743">IFERROR(_xlfn.IFS(
Q743="MPR ISSUE","TX ISSUE",
Q743="BSS Hardware Issue","RAN ISSUE",
Q743="Sites strategiques, MLL, Pylone, etc.","ENVTECH",
Q743="AKTIVCO DEFAUT GE &amp; POWER Cabinet","POWER ISSUE",
Q743="AKTIVCO Coupure ENEO &amp; Baisse de tension","POWER ISSUE",
Q743="Coupure ENEO &amp; Baisse de tension","POWER ISSUE",
Q743="Defaut GE &amp; POWER Cabinet","POWER ISSUE",
Q743="Sharing","POWER ISSUE",
Q743="SIte strategiques &amp; DataCenter","POWER ISSUE",
Q743="Exclu","Exclu",
Q743="SAT","TX ISSUE",
Q743="SPARE-ISSUE","SPARE-ISSUE",
Q743="Fiber CAmtel","TX ISSUE",
Q743="Fiber AOF","TX ISSUE",
Q743="Projet OCM (HUAWEI)","TRAVAUX-HUAWEI",
Q743="Projet OCM (NOKIA)","TRAVAUX -NOKIA",
Q743="ACCESS-ISSUE","ACCESS-ISSUE",
Q743="Projet OCM (ZTE, NOKIA, autres projets)","TRAVAUX OCM",
Q743="No root CAuse","No root cause",
Q743="ODU HS","TX ISSUE",
Q743="IP &amp; VLAN","TX ISSUE",
Q743="Warehouse HUAWEI","SPARE-ISSUE",
Q743="SPARE-HS","SPARE-ISSUE",
Q743="Power Telco","RAN ISSUE"
),"")</f>
        <v>No root cause</v>
      </c>
      <c r="Q743" s="48" t="s">
        <v>5573</v>
      </c>
      <c r="R743" s="23" t="str" cm="1">
        <f t="array" ref="R743">IFERROR(_xlfn.IFS(
Q743="MPR ISSUE","ACTIVE",
Q743="BSS Hardware Issue","ACTIVE",
Q743="Sites strategiques, MLL, Pylone, etc.","PASSIVE",
Q743="AKTIVCO DEFAUT GE &amp; POWER Cabinet","PASSIVE",
Q743="AKTIVCO Coupure ENEO &amp; Baisse de tension","PASSIVE",
Q743="Coupure ENEO &amp; Baisse de tension","PASSIVE",
Q743="Defaut GE &amp; POWER Cabinet","PASSIVE",
Q743="Sharing","PASSIVE",
Q743="SIte strategiques &amp; DataCenter","PASSIVE",
Q743="Exclu","Exclu",
Q743="SAT","ACTIVE",
Q743="SPARE-ISSUE","SPARE-ISSUE",
Q743="Fiber CAmtel","ACTIVE",
Q743="Fiber AOF","ACTIVE",
Q743="Projet OCM (HUAWEI)","PLANNED WORKS",
Q743="Projet OCM (NOKIA)","PLANNED WORKS",
Q743="ACCESS-ISSUE","ACCESS-ISSUE",
Q743="Projet OCM (ZTE, NOKIA, autres projets)","PLANNED WORKS",
Q743="No root CAuse","No root cause",
Q743="ODU HS","ACTIVE",
Q743="IP &amp; VLAN","ACTIVE",
Q743="Warehouse HUAWEI","SPARE-ISSUE",
Q743="SPARE-HS","SPARE-ISSUE",
Q743="Power Telco","ACTIVE"
),"")</f>
        <v>No root cause</v>
      </c>
      <c r="S743" s="56" t="s">
        <v>17</v>
      </c>
      <c r="T743" s="7" t="s">
        <v>17</v>
      </c>
      <c r="U743" s="57" t="s">
        <v>17</v>
      </c>
      <c r="V743" s="57" t="s">
        <v>17</v>
      </c>
      <c r="W743" s="57" t="s">
        <v>17</v>
      </c>
      <c r="X743" s="57" t="s">
        <v>17</v>
      </c>
      <c r="Y743" s="57" t="s">
        <v>17</v>
      </c>
      <c r="Z743" s="57" t="s">
        <v>17</v>
      </c>
      <c r="AA743" s="57" t="s">
        <v>17</v>
      </c>
      <c r="AB743" s="57"/>
      <c r="AC743" s="57" t="s">
        <v>17</v>
      </c>
      <c r="AD743" s="57" t="s">
        <v>17</v>
      </c>
      <c r="AE743" s="57" t="s">
        <v>17</v>
      </c>
      <c r="AF743" s="57" t="s">
        <v>17</v>
      </c>
      <c r="AG743" s="57" t="s">
        <v>17</v>
      </c>
      <c r="AH743" s="57" t="s">
        <v>17</v>
      </c>
      <c r="AI743" s="57" t="s">
        <v>17</v>
      </c>
      <c r="AJ743" s="15"/>
      <c r="AK743" s="15"/>
      <c r="AL743" s="15"/>
      <c r="AM743" s="15"/>
    </row>
    <row r="744" spans="1:39" s="14" customFormat="1" x14ac:dyDescent="0.35">
      <c r="A744" s="1" t="s">
        <v>3460</v>
      </c>
      <c r="B744" s="1" t="s">
        <v>3461</v>
      </c>
      <c r="C744" s="3"/>
      <c r="D744" s="1" t="s">
        <v>23</v>
      </c>
      <c r="E744" s="1" t="s">
        <v>124</v>
      </c>
      <c r="F744" s="3" t="s">
        <v>25</v>
      </c>
      <c r="G744" s="1" t="s">
        <v>26</v>
      </c>
      <c r="H744" s="59" t="str">
        <f>_xlfn.XLOOKUP(B744,'[1]Nur des jours'!$B:$B,'[1]Nur des jours'!$H:$H,"")</f>
        <v>Huawei</v>
      </c>
      <c r="I744" s="52">
        <v>0</v>
      </c>
      <c r="J744" s="52">
        <v>0</v>
      </c>
      <c r="K744" s="52">
        <v>0</v>
      </c>
      <c r="L744" s="53">
        <v>0</v>
      </c>
      <c r="M744" s="54" t="s">
        <v>5374</v>
      </c>
      <c r="N744" s="55"/>
      <c r="O744" s="16" t="str" cm="1">
        <f t="array" ref="O744">IFERROR(_xlfn.IFS(
Q744="MPR ISSUE","PDH",
Q744="BSS Hardware Issue","BSS",
Q744="Sites strategiques, MLL, Pylone, etc.","ENVTECH",
Q744="AKTIVCO DEFAUT GE &amp; POWER Cabinet","AKTIVCO",
Q744="AKTIVCO Coupure ENEO &amp; Baisse de tension","AKTIVCO GRID ONLY",
Q744="Coupure ENEO &amp; Baisse de tension","IHS GRID ONLY",
Q744="Defaut GE &amp; POWER Cabinet","IHS",
Q744="Sharing","Partners",
Q744="SIte strategiques &amp; DataCenter","SST &amp; DC",
Q744="Exclu","Exclu",
Q744="SAT","SAT",
Q744="SPARE-ISSUE","SPARE-ISSUE",
Q744="Fiber CAmtel","TRANS_FO_CAMTEL",
Q744="Fiber AOF","Fiber AOF",
Q744="Projet OCM (HUAWEI)","TRAVAUX-HUAWEI",
Q744="Projet OCM (NOKIA)","TRAVAUX-NOKIA",
Q744="ACCESS-ISSUE","ACCESS-ISSUE",
Q744="Projet OCM (ZTE, NOKIA, autres projets)","TRAVAUX OCM",
Q744="No root CAuse","No root cause",
Q744="ODU HS","PDH",
Q744="IP &amp; VLAN","PDH",
Q744="Warehouse HUAWEI","SPARE-ISSUE",
Q744="SPARE-HS","SPARE-ISSUE",
Q744="Power Telco","BSS"
),"")</f>
        <v>No root cause</v>
      </c>
      <c r="P744" s="22" t="str" cm="1">
        <f t="array" ref="P744">IFERROR(_xlfn.IFS(
Q744="MPR ISSUE","TX ISSUE",
Q744="BSS Hardware Issue","RAN ISSUE",
Q744="Sites strategiques, MLL, Pylone, etc.","ENVTECH",
Q744="AKTIVCO DEFAUT GE &amp; POWER Cabinet","POWER ISSUE",
Q744="AKTIVCO Coupure ENEO &amp; Baisse de tension","POWER ISSUE",
Q744="Coupure ENEO &amp; Baisse de tension","POWER ISSUE",
Q744="Defaut GE &amp; POWER Cabinet","POWER ISSUE",
Q744="Sharing","POWER ISSUE",
Q744="SIte strategiques &amp; DataCenter","POWER ISSUE",
Q744="Exclu","Exclu",
Q744="SAT","TX ISSUE",
Q744="SPARE-ISSUE","SPARE-ISSUE",
Q744="Fiber CAmtel","TX ISSUE",
Q744="Fiber AOF","TX ISSUE",
Q744="Projet OCM (HUAWEI)","TRAVAUX-HUAWEI",
Q744="Projet OCM (NOKIA)","TRAVAUX -NOKIA",
Q744="ACCESS-ISSUE","ACCESS-ISSUE",
Q744="Projet OCM (ZTE, NOKIA, autres projets)","TRAVAUX OCM",
Q744="No root CAuse","No root cause",
Q744="ODU HS","TX ISSUE",
Q744="IP &amp; VLAN","TX ISSUE",
Q744="Warehouse HUAWEI","SPARE-ISSUE",
Q744="SPARE-HS","SPARE-ISSUE",
Q744="Power Telco","RAN ISSUE"
),"")</f>
        <v>No root cause</v>
      </c>
      <c r="Q744" s="48" t="s">
        <v>5573</v>
      </c>
      <c r="R744" s="23" t="str" cm="1">
        <f t="array" ref="R744">IFERROR(_xlfn.IFS(
Q744="MPR ISSUE","ACTIVE",
Q744="BSS Hardware Issue","ACTIVE",
Q744="Sites strategiques, MLL, Pylone, etc.","PASSIVE",
Q744="AKTIVCO DEFAUT GE &amp; POWER Cabinet","PASSIVE",
Q744="AKTIVCO Coupure ENEO &amp; Baisse de tension","PASSIVE",
Q744="Coupure ENEO &amp; Baisse de tension","PASSIVE",
Q744="Defaut GE &amp; POWER Cabinet","PASSIVE",
Q744="Sharing","PASSIVE",
Q744="SIte strategiques &amp; DataCenter","PASSIVE",
Q744="Exclu","Exclu",
Q744="SAT","ACTIVE",
Q744="SPARE-ISSUE","SPARE-ISSUE",
Q744="Fiber CAmtel","ACTIVE",
Q744="Fiber AOF","ACTIVE",
Q744="Projet OCM (HUAWEI)","PLANNED WORKS",
Q744="Projet OCM (NOKIA)","PLANNED WORKS",
Q744="ACCESS-ISSUE","ACCESS-ISSUE",
Q744="Projet OCM (ZTE, NOKIA, autres projets)","PLANNED WORKS",
Q744="No root CAuse","No root cause",
Q744="ODU HS","ACTIVE",
Q744="IP &amp; VLAN","ACTIVE",
Q744="Warehouse HUAWEI","SPARE-ISSUE",
Q744="SPARE-HS","SPARE-ISSUE",
Q744="Power Telco","ACTIVE"
),"")</f>
        <v>No root cause</v>
      </c>
      <c r="S744" s="56" t="s">
        <v>17</v>
      </c>
      <c r="T744" s="7" t="s">
        <v>17</v>
      </c>
      <c r="U744" s="57" t="s">
        <v>17</v>
      </c>
      <c r="V744" s="57" t="s">
        <v>17</v>
      </c>
      <c r="W744" s="57" t="s">
        <v>17</v>
      </c>
      <c r="X744" s="57" t="s">
        <v>17</v>
      </c>
      <c r="Y744" s="57" t="s">
        <v>17</v>
      </c>
      <c r="Z744" s="57" t="s">
        <v>17</v>
      </c>
      <c r="AA744" s="57" t="s">
        <v>17</v>
      </c>
      <c r="AB744" s="57"/>
      <c r="AC744" s="57" t="s">
        <v>17</v>
      </c>
      <c r="AD744" s="57" t="s">
        <v>17</v>
      </c>
      <c r="AE744" s="57" t="s">
        <v>17</v>
      </c>
      <c r="AF744" s="57" t="s">
        <v>17</v>
      </c>
      <c r="AG744" s="57" t="s">
        <v>17</v>
      </c>
      <c r="AH744" s="57" t="s">
        <v>17</v>
      </c>
      <c r="AI744" s="57" t="s">
        <v>17</v>
      </c>
      <c r="AJ744" s="15"/>
      <c r="AK744" s="15"/>
      <c r="AL744" s="15"/>
      <c r="AM744" s="15"/>
    </row>
    <row r="745" spans="1:39" s="14" customFormat="1" x14ac:dyDescent="0.35">
      <c r="A745" s="1" t="s">
        <v>350</v>
      </c>
      <c r="B745" s="1" t="s">
        <v>351</v>
      </c>
      <c r="C745" s="3"/>
      <c r="D745" s="1" t="s">
        <v>5505</v>
      </c>
      <c r="E745" s="1"/>
      <c r="F745" s="3" t="s">
        <v>39</v>
      </c>
      <c r="G745" s="1" t="s">
        <v>40</v>
      </c>
      <c r="H745" s="51" t="str">
        <f>_xlfn.XLOOKUP(B745,'[1]Nur des jours'!$B:$B,'[1]Nur des jours'!$H:$H,"")</f>
        <v>ZTE</v>
      </c>
      <c r="I745" s="52">
        <v>0</v>
      </c>
      <c r="J745" s="52">
        <v>0</v>
      </c>
      <c r="K745" s="52">
        <v>0</v>
      </c>
      <c r="L745" s="53">
        <v>0</v>
      </c>
      <c r="M745" s="54" t="s">
        <v>5374</v>
      </c>
      <c r="N745" s="55"/>
      <c r="O745" s="16" t="str" cm="1">
        <f t="array" ref="O745">IFERROR(_xlfn.IFS(
Q745="MPR ISSUE","PDH",
Q745="BSS Hardware Issue","BSS",
Q745="Sites strategiques, MLL, Pylone, etc.","ENVTECH",
Q745="AKTIVCO DEFAUT GE &amp; POWER Cabinet","AKTIVCO",
Q745="AKTIVCO Coupure ENEO &amp; Baisse de tension","AKTIVCO GRID ONLY",
Q745="Coupure ENEO &amp; Baisse de tension","IHS GRID ONLY",
Q745="Defaut GE &amp; POWER Cabinet","IHS",
Q745="Sharing","Partners",
Q745="SIte strategiques &amp; DataCenter","SST &amp; DC",
Q745="Exclu","Exclu",
Q745="SAT","SAT",
Q745="SPARE-ISSUE","SPARE-ISSUE",
Q745="Fiber CAmtel","TRANS_FO_CAMTEL",
Q745="Fiber AOF","Fiber AOF",
Q745="Projet OCM (HUAWEI)","TRAVAUX-HUAWEI",
Q745="Projet OCM (NOKIA)","TRAVAUX-NOKIA",
Q745="ACCESS-ISSUE","ACCESS-ISSUE",
Q745="Projet OCM (ZTE, NOKIA, autres projets)","TRAVAUX OCM",
Q745="No root CAuse","No root cause",
Q745="ODU HS","PDH",
Q745="IP &amp; VLAN","PDH",
Q745="Warehouse HUAWEI","SPARE-ISSUE",
Q745="SPARE-HS","SPARE-ISSUE",
Q745="Power Telco","BSS"
),"")</f>
        <v>No root cause</v>
      </c>
      <c r="P745" s="22" t="str" cm="1">
        <f t="array" ref="P745">IFERROR(_xlfn.IFS(
Q745="MPR ISSUE","TX ISSUE",
Q745="BSS Hardware Issue","RAN ISSUE",
Q745="Sites strategiques, MLL, Pylone, etc.","ENVTECH",
Q745="AKTIVCO DEFAUT GE &amp; POWER Cabinet","POWER ISSUE",
Q745="AKTIVCO Coupure ENEO &amp; Baisse de tension","POWER ISSUE",
Q745="Coupure ENEO &amp; Baisse de tension","POWER ISSUE",
Q745="Defaut GE &amp; POWER Cabinet","POWER ISSUE",
Q745="Sharing","POWER ISSUE",
Q745="SIte strategiques &amp; DataCenter","POWER ISSUE",
Q745="Exclu","Exclu",
Q745="SAT","TX ISSUE",
Q745="SPARE-ISSUE","SPARE-ISSUE",
Q745="Fiber CAmtel","TX ISSUE",
Q745="Fiber AOF","TX ISSUE",
Q745="Projet OCM (HUAWEI)","TRAVAUX-HUAWEI",
Q745="Projet OCM (NOKIA)","TRAVAUX -NOKIA",
Q745="ACCESS-ISSUE","ACCESS-ISSUE",
Q745="Projet OCM (ZTE, NOKIA, autres projets)","TRAVAUX OCM",
Q745="No root CAuse","No root cause",
Q745="ODU HS","TX ISSUE",
Q745="IP &amp; VLAN","TX ISSUE",
Q745="Warehouse HUAWEI","SPARE-ISSUE",
Q745="SPARE-HS","SPARE-ISSUE",
Q745="Power Telco","RAN ISSUE"
),"")</f>
        <v>No root cause</v>
      </c>
      <c r="Q745" s="48" t="s">
        <v>5573</v>
      </c>
      <c r="R745" s="23" t="str" cm="1">
        <f t="array" ref="R745">IFERROR(_xlfn.IFS(
Q745="MPR ISSUE","ACTIVE",
Q745="BSS Hardware Issue","ACTIVE",
Q745="Sites strategiques, MLL, Pylone, etc.","PASSIVE",
Q745="AKTIVCO DEFAUT GE &amp; POWER Cabinet","PASSIVE",
Q745="AKTIVCO Coupure ENEO &amp; Baisse de tension","PASSIVE",
Q745="Coupure ENEO &amp; Baisse de tension","PASSIVE",
Q745="Defaut GE &amp; POWER Cabinet","PASSIVE",
Q745="Sharing","PASSIVE",
Q745="SIte strategiques &amp; DataCenter","PASSIVE",
Q745="Exclu","Exclu",
Q745="SAT","ACTIVE",
Q745="SPARE-ISSUE","SPARE-ISSUE",
Q745="Fiber CAmtel","ACTIVE",
Q745="Fiber AOF","ACTIVE",
Q745="Projet OCM (HUAWEI)","PLANNED WORKS",
Q745="Projet OCM (NOKIA)","PLANNED WORKS",
Q745="ACCESS-ISSUE","ACCESS-ISSUE",
Q745="Projet OCM (ZTE, NOKIA, autres projets)","PLANNED WORKS",
Q745="No root CAuse","No root cause",
Q745="ODU HS","ACTIVE",
Q745="IP &amp; VLAN","ACTIVE",
Q745="Warehouse HUAWEI","SPARE-ISSUE",
Q745="SPARE-HS","SPARE-ISSUE",
Q745="Power Telco","ACTIVE"
),"")</f>
        <v>No root cause</v>
      </c>
      <c r="S745" s="56" t="s">
        <v>17</v>
      </c>
      <c r="T745" s="7" t="s">
        <v>17</v>
      </c>
      <c r="U745" s="57" t="s">
        <v>17</v>
      </c>
      <c r="V745" s="57" t="s">
        <v>17</v>
      </c>
      <c r="W745" s="57" t="s">
        <v>17</v>
      </c>
      <c r="X745" s="57" t="s">
        <v>17</v>
      </c>
      <c r="Y745" s="57" t="s">
        <v>17</v>
      </c>
      <c r="Z745" s="57" t="s">
        <v>17</v>
      </c>
      <c r="AA745" s="57" t="s">
        <v>17</v>
      </c>
      <c r="AB745" s="57"/>
      <c r="AC745" s="57" t="s">
        <v>17</v>
      </c>
      <c r="AD745" s="57" t="s">
        <v>17</v>
      </c>
      <c r="AE745" s="57" t="s">
        <v>17</v>
      </c>
      <c r="AF745" s="57" t="s">
        <v>17</v>
      </c>
      <c r="AG745" s="57" t="s">
        <v>17</v>
      </c>
      <c r="AH745" s="57" t="s">
        <v>17</v>
      </c>
      <c r="AI745" s="57" t="s">
        <v>17</v>
      </c>
      <c r="AJ745" s="15"/>
      <c r="AK745" s="15"/>
      <c r="AL745" s="15"/>
      <c r="AM745" s="15"/>
    </row>
    <row r="746" spans="1:39" s="14" customFormat="1" x14ac:dyDescent="0.35">
      <c r="A746" s="1" t="s">
        <v>835</v>
      </c>
      <c r="B746" s="1" t="s">
        <v>836</v>
      </c>
      <c r="C746" s="3"/>
      <c r="D746" s="1" t="s">
        <v>23</v>
      </c>
      <c r="E746" s="1" t="s">
        <v>38</v>
      </c>
      <c r="F746" s="3" t="s">
        <v>39</v>
      </c>
      <c r="G746" s="1" t="s">
        <v>837</v>
      </c>
      <c r="H746" s="51" t="str">
        <f>_xlfn.XLOOKUP(B746,'[1]Nur des jours'!$B:$B,'[1]Nur des jours'!$H:$H,"")</f>
        <v>ZTE</v>
      </c>
      <c r="I746" s="52">
        <v>0</v>
      </c>
      <c r="J746" s="52">
        <v>0</v>
      </c>
      <c r="K746" s="52">
        <v>0</v>
      </c>
      <c r="L746" s="53">
        <v>0</v>
      </c>
      <c r="M746" s="54" t="s">
        <v>5374</v>
      </c>
      <c r="N746" s="55"/>
      <c r="O746" s="16" t="str" cm="1">
        <f t="array" ref="O746">IFERROR(_xlfn.IFS(
Q746="MPR ISSUE","PDH",
Q746="BSS Hardware Issue","BSS",
Q746="Sites strategiques, MLL, Pylone, etc.","ENVTECH",
Q746="AKTIVCO DEFAUT GE &amp; POWER Cabinet","AKTIVCO",
Q746="AKTIVCO Coupure ENEO &amp; Baisse de tension","AKTIVCO GRID ONLY",
Q746="Coupure ENEO &amp; Baisse de tension","IHS GRID ONLY",
Q746="Defaut GE &amp; POWER Cabinet","IHS",
Q746="Sharing","Partners",
Q746="SIte strategiques &amp; DataCenter","SST &amp; DC",
Q746="Exclu","Exclu",
Q746="SAT","SAT",
Q746="SPARE-ISSUE","SPARE-ISSUE",
Q746="Fiber CAmtel","TRANS_FO_CAMTEL",
Q746="Fiber AOF","Fiber AOF",
Q746="Projet OCM (HUAWEI)","TRAVAUX-HUAWEI",
Q746="Projet OCM (NOKIA)","TRAVAUX-NOKIA",
Q746="ACCESS-ISSUE","ACCESS-ISSUE",
Q746="Projet OCM (ZTE, NOKIA, autres projets)","TRAVAUX OCM",
Q746="No root CAuse","No root cause",
Q746="ODU HS","PDH",
Q746="IP &amp; VLAN","PDH",
Q746="Warehouse HUAWEI","SPARE-ISSUE",
Q746="SPARE-HS","SPARE-ISSUE",
Q746="Power Telco","BSS"
),"")</f>
        <v>No root cause</v>
      </c>
      <c r="P746" s="22" t="str" cm="1">
        <f t="array" ref="P746">IFERROR(_xlfn.IFS(
Q746="MPR ISSUE","TX ISSUE",
Q746="BSS Hardware Issue","RAN ISSUE",
Q746="Sites strategiques, MLL, Pylone, etc.","ENVTECH",
Q746="AKTIVCO DEFAUT GE &amp; POWER Cabinet","POWER ISSUE",
Q746="AKTIVCO Coupure ENEO &amp; Baisse de tension","POWER ISSUE",
Q746="Coupure ENEO &amp; Baisse de tension","POWER ISSUE",
Q746="Defaut GE &amp; POWER Cabinet","POWER ISSUE",
Q746="Sharing","POWER ISSUE",
Q746="SIte strategiques &amp; DataCenter","POWER ISSUE",
Q746="Exclu","Exclu",
Q746="SAT","TX ISSUE",
Q746="SPARE-ISSUE","SPARE-ISSUE",
Q746="Fiber CAmtel","TX ISSUE",
Q746="Fiber AOF","TX ISSUE",
Q746="Projet OCM (HUAWEI)","TRAVAUX-HUAWEI",
Q746="Projet OCM (NOKIA)","TRAVAUX -NOKIA",
Q746="ACCESS-ISSUE","ACCESS-ISSUE",
Q746="Projet OCM (ZTE, NOKIA, autres projets)","TRAVAUX OCM",
Q746="No root CAuse","No root cause",
Q746="ODU HS","TX ISSUE",
Q746="IP &amp; VLAN","TX ISSUE",
Q746="Warehouse HUAWEI","SPARE-ISSUE",
Q746="SPARE-HS","SPARE-ISSUE",
Q746="Power Telco","RAN ISSUE"
),"")</f>
        <v>No root cause</v>
      </c>
      <c r="Q746" s="48" t="s">
        <v>5573</v>
      </c>
      <c r="R746" s="23" t="str" cm="1">
        <f t="array" ref="R746">IFERROR(_xlfn.IFS(
Q746="MPR ISSUE","ACTIVE",
Q746="BSS Hardware Issue","ACTIVE",
Q746="Sites strategiques, MLL, Pylone, etc.","PASSIVE",
Q746="AKTIVCO DEFAUT GE &amp; POWER Cabinet","PASSIVE",
Q746="AKTIVCO Coupure ENEO &amp; Baisse de tension","PASSIVE",
Q746="Coupure ENEO &amp; Baisse de tension","PASSIVE",
Q746="Defaut GE &amp; POWER Cabinet","PASSIVE",
Q746="Sharing","PASSIVE",
Q746="SIte strategiques &amp; DataCenter","PASSIVE",
Q746="Exclu","Exclu",
Q746="SAT","ACTIVE",
Q746="SPARE-ISSUE","SPARE-ISSUE",
Q746="Fiber CAmtel","ACTIVE",
Q746="Fiber AOF","ACTIVE",
Q746="Projet OCM (HUAWEI)","PLANNED WORKS",
Q746="Projet OCM (NOKIA)","PLANNED WORKS",
Q746="ACCESS-ISSUE","ACCESS-ISSUE",
Q746="Projet OCM (ZTE, NOKIA, autres projets)","PLANNED WORKS",
Q746="No root CAuse","No root cause",
Q746="ODU HS","ACTIVE",
Q746="IP &amp; VLAN","ACTIVE",
Q746="Warehouse HUAWEI","SPARE-ISSUE",
Q746="SPARE-HS","SPARE-ISSUE",
Q746="Power Telco","ACTIVE"
),"")</f>
        <v>No root cause</v>
      </c>
      <c r="S746" s="56" t="s">
        <v>17</v>
      </c>
      <c r="T746" s="7" t="s">
        <v>17</v>
      </c>
      <c r="U746" s="57" t="s">
        <v>17</v>
      </c>
      <c r="V746" s="57" t="s">
        <v>17</v>
      </c>
      <c r="W746" s="57" t="s">
        <v>17</v>
      </c>
      <c r="X746" s="57" t="s">
        <v>17</v>
      </c>
      <c r="Y746" s="57" t="s">
        <v>17</v>
      </c>
      <c r="Z746" s="57" t="s">
        <v>17</v>
      </c>
      <c r="AA746" s="57" t="s">
        <v>17</v>
      </c>
      <c r="AB746" s="57"/>
      <c r="AC746" s="57" t="s">
        <v>17</v>
      </c>
      <c r="AD746" s="57" t="s">
        <v>17</v>
      </c>
      <c r="AE746" s="57" t="s">
        <v>17</v>
      </c>
      <c r="AF746" s="57" t="s">
        <v>17</v>
      </c>
      <c r="AG746" s="57" t="s">
        <v>17</v>
      </c>
      <c r="AH746" s="57" t="s">
        <v>17</v>
      </c>
      <c r="AI746" s="57" t="s">
        <v>17</v>
      </c>
      <c r="AJ746" s="15"/>
      <c r="AK746" s="15"/>
      <c r="AL746" s="15"/>
      <c r="AM746" s="15"/>
    </row>
    <row r="747" spans="1:39" s="14" customFormat="1" x14ac:dyDescent="0.35">
      <c r="A747" s="1" t="s">
        <v>4604</v>
      </c>
      <c r="B747" s="1" t="s">
        <v>4605</v>
      </c>
      <c r="C747" s="3"/>
      <c r="D747" s="1" t="s">
        <v>12</v>
      </c>
      <c r="E747" s="1" t="s">
        <v>13</v>
      </c>
      <c r="F747" s="3" t="s">
        <v>92</v>
      </c>
      <c r="G747" s="1" t="s">
        <v>4606</v>
      </c>
      <c r="H747" s="60" t="str">
        <f>_xlfn.XLOOKUP(B747,'[1]Nur des jours'!$B:$B,'[1]Nur des jours'!$H:$H,"")</f>
        <v>NOKIA</v>
      </c>
      <c r="I747" s="52">
        <v>0</v>
      </c>
      <c r="J747" s="52">
        <v>0</v>
      </c>
      <c r="K747" s="52">
        <v>0</v>
      </c>
      <c r="L747" s="53">
        <v>0</v>
      </c>
      <c r="M747" s="54" t="s">
        <v>5374</v>
      </c>
      <c r="N747" s="55"/>
      <c r="O747" s="16" t="str" cm="1">
        <f t="array" ref="O747">IFERROR(_xlfn.IFS(
Q747="MPR ISSUE","PDH",
Q747="BSS Hardware Issue","BSS",
Q747="Sites strategiques, MLL, Pylone, etc.","ENVTECH",
Q747="AKTIVCO DEFAUT GE &amp; POWER Cabinet","AKTIVCO",
Q747="AKTIVCO Coupure ENEO &amp; Baisse de tension","AKTIVCO GRID ONLY",
Q747="Coupure ENEO &amp; Baisse de tension","IHS GRID ONLY",
Q747="Defaut GE &amp; POWER Cabinet","IHS",
Q747="Sharing","Partners",
Q747="SIte strategiques &amp; DataCenter","SST &amp; DC",
Q747="Exclu","Exclu",
Q747="SAT","SAT",
Q747="SPARE-ISSUE","SPARE-ISSUE",
Q747="Fiber CAmtel","TRANS_FO_CAMTEL",
Q747="Fiber AOF","Fiber AOF",
Q747="Projet OCM (HUAWEI)","TRAVAUX-HUAWEI",
Q747="Projet OCM (NOKIA)","TRAVAUX-NOKIA",
Q747="ACCESS-ISSUE","ACCESS-ISSUE",
Q747="Projet OCM (ZTE, NOKIA, autres projets)","TRAVAUX OCM",
Q747="No root CAuse","No root cause",
Q747="ODU HS","PDH",
Q747="IP &amp; VLAN","PDH",
Q747="Warehouse HUAWEI","SPARE-ISSUE",
Q747="SPARE-HS","SPARE-ISSUE",
Q747="Power Telco","BSS"
),"")</f>
        <v>No root cause</v>
      </c>
      <c r="P747" s="22" t="str" cm="1">
        <f t="array" ref="P747">IFERROR(_xlfn.IFS(
Q747="MPR ISSUE","TX ISSUE",
Q747="BSS Hardware Issue","RAN ISSUE",
Q747="Sites strategiques, MLL, Pylone, etc.","ENVTECH",
Q747="AKTIVCO DEFAUT GE &amp; POWER Cabinet","POWER ISSUE",
Q747="AKTIVCO Coupure ENEO &amp; Baisse de tension","POWER ISSUE",
Q747="Coupure ENEO &amp; Baisse de tension","POWER ISSUE",
Q747="Defaut GE &amp; POWER Cabinet","POWER ISSUE",
Q747="Sharing","POWER ISSUE",
Q747="SIte strategiques &amp; DataCenter","POWER ISSUE",
Q747="Exclu","Exclu",
Q747="SAT","TX ISSUE",
Q747="SPARE-ISSUE","SPARE-ISSUE",
Q747="Fiber CAmtel","TX ISSUE",
Q747="Fiber AOF","TX ISSUE",
Q747="Projet OCM (HUAWEI)","TRAVAUX-HUAWEI",
Q747="Projet OCM (NOKIA)","TRAVAUX -NOKIA",
Q747="ACCESS-ISSUE","ACCESS-ISSUE",
Q747="Projet OCM (ZTE, NOKIA, autres projets)","TRAVAUX OCM",
Q747="No root CAuse","No root cause",
Q747="ODU HS","TX ISSUE",
Q747="IP &amp; VLAN","TX ISSUE",
Q747="Warehouse HUAWEI","SPARE-ISSUE",
Q747="SPARE-HS","SPARE-ISSUE",
Q747="Power Telco","RAN ISSUE"
),"")</f>
        <v>No root cause</v>
      </c>
      <c r="Q747" s="48" t="s">
        <v>5573</v>
      </c>
      <c r="R747" s="23" t="str" cm="1">
        <f t="array" ref="R747">IFERROR(_xlfn.IFS(
Q747="MPR ISSUE","ACTIVE",
Q747="BSS Hardware Issue","ACTIVE",
Q747="Sites strategiques, MLL, Pylone, etc.","PASSIVE",
Q747="AKTIVCO DEFAUT GE &amp; POWER Cabinet","PASSIVE",
Q747="AKTIVCO Coupure ENEO &amp; Baisse de tension","PASSIVE",
Q747="Coupure ENEO &amp; Baisse de tension","PASSIVE",
Q747="Defaut GE &amp; POWER Cabinet","PASSIVE",
Q747="Sharing","PASSIVE",
Q747="SIte strategiques &amp; DataCenter","PASSIVE",
Q747="Exclu","Exclu",
Q747="SAT","ACTIVE",
Q747="SPARE-ISSUE","SPARE-ISSUE",
Q747="Fiber CAmtel","ACTIVE",
Q747="Fiber AOF","ACTIVE",
Q747="Projet OCM (HUAWEI)","PLANNED WORKS",
Q747="Projet OCM (NOKIA)","PLANNED WORKS",
Q747="ACCESS-ISSUE","ACCESS-ISSUE",
Q747="Projet OCM (ZTE, NOKIA, autres projets)","PLANNED WORKS",
Q747="No root CAuse","No root cause",
Q747="ODU HS","ACTIVE",
Q747="IP &amp; VLAN","ACTIVE",
Q747="Warehouse HUAWEI","SPARE-ISSUE",
Q747="SPARE-HS","SPARE-ISSUE",
Q747="Power Telco","ACTIVE"
),"")</f>
        <v>No root cause</v>
      </c>
      <c r="S747" s="56" t="s">
        <v>17</v>
      </c>
      <c r="T747" s="7" t="s">
        <v>17</v>
      </c>
      <c r="U747" s="57" t="s">
        <v>17</v>
      </c>
      <c r="V747" s="57" t="s">
        <v>17</v>
      </c>
      <c r="W747" s="57" t="s">
        <v>17</v>
      </c>
      <c r="X747" s="57" t="s">
        <v>17</v>
      </c>
      <c r="Y747" s="57" t="s">
        <v>17</v>
      </c>
      <c r="Z747" s="57" t="s">
        <v>17</v>
      </c>
      <c r="AA747" s="57" t="s">
        <v>17</v>
      </c>
      <c r="AB747" s="57"/>
      <c r="AC747" s="57" t="s">
        <v>17</v>
      </c>
      <c r="AD747" s="57" t="s">
        <v>17</v>
      </c>
      <c r="AE747" s="57" t="s">
        <v>17</v>
      </c>
      <c r="AF747" s="57" t="s">
        <v>17</v>
      </c>
      <c r="AG747" s="57" t="s">
        <v>17</v>
      </c>
      <c r="AH747" s="57" t="s">
        <v>17</v>
      </c>
      <c r="AI747" s="57" t="s">
        <v>17</v>
      </c>
      <c r="AJ747" s="15"/>
      <c r="AK747" s="15"/>
      <c r="AL747" s="15"/>
      <c r="AM747" s="15"/>
    </row>
    <row r="748" spans="1:39" s="14" customFormat="1" x14ac:dyDescent="0.35">
      <c r="A748" s="1" t="s">
        <v>4593</v>
      </c>
      <c r="B748" s="1" t="s">
        <v>4594</v>
      </c>
      <c r="C748" s="3"/>
      <c r="D748" s="1" t="s">
        <v>12</v>
      </c>
      <c r="E748" s="1" t="s">
        <v>13</v>
      </c>
      <c r="F748" s="3" t="s">
        <v>33</v>
      </c>
      <c r="G748" s="1" t="s">
        <v>34</v>
      </c>
      <c r="H748" s="51" t="str">
        <f>_xlfn.XLOOKUP(B748,'[1]Nur des jours'!$B:$B,'[1]Nur des jours'!$H:$H,"")</f>
        <v>ZTE</v>
      </c>
      <c r="I748" s="52">
        <v>0</v>
      </c>
      <c r="J748" s="52">
        <v>0</v>
      </c>
      <c r="K748" s="52">
        <v>0</v>
      </c>
      <c r="L748" s="53">
        <v>0</v>
      </c>
      <c r="M748" s="54" t="s">
        <v>5374</v>
      </c>
      <c r="N748" s="55"/>
      <c r="O748" s="16" t="str" cm="1">
        <f t="array" ref="O748">IFERROR(_xlfn.IFS(
Q748="MPR ISSUE","PDH",
Q748="BSS Hardware Issue","BSS",
Q748="Sites strategiques, MLL, Pylone, etc.","ENVTECH",
Q748="AKTIVCO DEFAUT GE &amp; POWER Cabinet","AKTIVCO",
Q748="AKTIVCO Coupure ENEO &amp; Baisse de tension","AKTIVCO GRID ONLY",
Q748="Coupure ENEO &amp; Baisse de tension","IHS GRID ONLY",
Q748="Defaut GE &amp; POWER Cabinet","IHS",
Q748="Sharing","Partners",
Q748="SIte strategiques &amp; DataCenter","SST &amp; DC",
Q748="Exclu","Exclu",
Q748="SAT","SAT",
Q748="SPARE-ISSUE","SPARE-ISSUE",
Q748="Fiber CAmtel","TRANS_FO_CAMTEL",
Q748="Fiber AOF","Fiber AOF",
Q748="Projet OCM (HUAWEI)","TRAVAUX-HUAWEI",
Q748="Projet OCM (NOKIA)","TRAVAUX-NOKIA",
Q748="ACCESS-ISSUE","ACCESS-ISSUE",
Q748="Projet OCM (ZTE, NOKIA, autres projets)","TRAVAUX OCM",
Q748="No root CAuse","No root cause",
Q748="ODU HS","PDH",
Q748="IP &amp; VLAN","PDH",
Q748="Warehouse HUAWEI","SPARE-ISSUE",
Q748="SPARE-HS","SPARE-ISSUE",
Q748="Power Telco","BSS"
),"")</f>
        <v>No root cause</v>
      </c>
      <c r="P748" s="22" t="str" cm="1">
        <f t="array" ref="P748">IFERROR(_xlfn.IFS(
Q748="MPR ISSUE","TX ISSUE",
Q748="BSS Hardware Issue","RAN ISSUE",
Q748="Sites strategiques, MLL, Pylone, etc.","ENVTECH",
Q748="AKTIVCO DEFAUT GE &amp; POWER Cabinet","POWER ISSUE",
Q748="AKTIVCO Coupure ENEO &amp; Baisse de tension","POWER ISSUE",
Q748="Coupure ENEO &amp; Baisse de tension","POWER ISSUE",
Q748="Defaut GE &amp; POWER Cabinet","POWER ISSUE",
Q748="Sharing","POWER ISSUE",
Q748="SIte strategiques &amp; DataCenter","POWER ISSUE",
Q748="Exclu","Exclu",
Q748="SAT","TX ISSUE",
Q748="SPARE-ISSUE","SPARE-ISSUE",
Q748="Fiber CAmtel","TX ISSUE",
Q748="Fiber AOF","TX ISSUE",
Q748="Projet OCM (HUAWEI)","TRAVAUX-HUAWEI",
Q748="Projet OCM (NOKIA)","TRAVAUX -NOKIA",
Q748="ACCESS-ISSUE","ACCESS-ISSUE",
Q748="Projet OCM (ZTE, NOKIA, autres projets)","TRAVAUX OCM",
Q748="No root CAuse","No root cause",
Q748="ODU HS","TX ISSUE",
Q748="IP &amp; VLAN","TX ISSUE",
Q748="Warehouse HUAWEI","SPARE-ISSUE",
Q748="SPARE-HS","SPARE-ISSUE",
Q748="Power Telco","RAN ISSUE"
),"")</f>
        <v>No root cause</v>
      </c>
      <c r="Q748" s="48" t="s">
        <v>5573</v>
      </c>
      <c r="R748" s="23" t="str" cm="1">
        <f t="array" ref="R748">IFERROR(_xlfn.IFS(
Q748="MPR ISSUE","ACTIVE",
Q748="BSS Hardware Issue","ACTIVE",
Q748="Sites strategiques, MLL, Pylone, etc.","PASSIVE",
Q748="AKTIVCO DEFAUT GE &amp; POWER Cabinet","PASSIVE",
Q748="AKTIVCO Coupure ENEO &amp; Baisse de tension","PASSIVE",
Q748="Coupure ENEO &amp; Baisse de tension","PASSIVE",
Q748="Defaut GE &amp; POWER Cabinet","PASSIVE",
Q748="Sharing","PASSIVE",
Q748="SIte strategiques &amp; DataCenter","PASSIVE",
Q748="Exclu","Exclu",
Q748="SAT","ACTIVE",
Q748="SPARE-ISSUE","SPARE-ISSUE",
Q748="Fiber CAmtel","ACTIVE",
Q748="Fiber AOF","ACTIVE",
Q748="Projet OCM (HUAWEI)","PLANNED WORKS",
Q748="Projet OCM (NOKIA)","PLANNED WORKS",
Q748="ACCESS-ISSUE","ACCESS-ISSUE",
Q748="Projet OCM (ZTE, NOKIA, autres projets)","PLANNED WORKS",
Q748="No root CAuse","No root cause",
Q748="ODU HS","ACTIVE",
Q748="IP &amp; VLAN","ACTIVE",
Q748="Warehouse HUAWEI","SPARE-ISSUE",
Q748="SPARE-HS","SPARE-ISSUE",
Q748="Power Telco","ACTIVE"
),"")</f>
        <v>No root cause</v>
      </c>
      <c r="S748" s="56" t="s">
        <v>17</v>
      </c>
      <c r="T748" s="7" t="s">
        <v>17</v>
      </c>
      <c r="U748" s="57" t="s">
        <v>17</v>
      </c>
      <c r="V748" s="57" t="s">
        <v>17</v>
      </c>
      <c r="W748" s="57" t="s">
        <v>17</v>
      </c>
      <c r="X748" s="57" t="s">
        <v>17</v>
      </c>
      <c r="Y748" s="57" t="s">
        <v>17</v>
      </c>
      <c r="Z748" s="57" t="s">
        <v>17</v>
      </c>
      <c r="AA748" s="57" t="s">
        <v>17</v>
      </c>
      <c r="AB748" s="57"/>
      <c r="AC748" s="57" t="s">
        <v>17</v>
      </c>
      <c r="AD748" s="57" t="s">
        <v>17</v>
      </c>
      <c r="AE748" s="57" t="s">
        <v>17</v>
      </c>
      <c r="AF748" s="57" t="s">
        <v>17</v>
      </c>
      <c r="AG748" s="57" t="s">
        <v>17</v>
      </c>
      <c r="AH748" s="57" t="s">
        <v>17</v>
      </c>
      <c r="AI748" s="57" t="s">
        <v>17</v>
      </c>
      <c r="AJ748" s="15"/>
      <c r="AK748" s="15"/>
      <c r="AL748" s="15"/>
      <c r="AM748" s="15"/>
    </row>
    <row r="749" spans="1:39" s="14" customFormat="1" x14ac:dyDescent="0.35">
      <c r="A749" s="1" t="s">
        <v>776</v>
      </c>
      <c r="B749" s="1" t="s">
        <v>777</v>
      </c>
      <c r="C749" s="3"/>
      <c r="D749" s="1" t="s">
        <v>20</v>
      </c>
      <c r="E749" s="1"/>
      <c r="F749" s="3" t="s">
        <v>39</v>
      </c>
      <c r="G749" s="1" t="s">
        <v>40</v>
      </c>
      <c r="H749" s="51" t="str">
        <f>_xlfn.XLOOKUP(B749,'[1]Nur des jours'!$B:$B,'[1]Nur des jours'!$H:$H,"")</f>
        <v>ZTE</v>
      </c>
      <c r="I749" s="52">
        <v>0</v>
      </c>
      <c r="J749" s="52">
        <v>0</v>
      </c>
      <c r="K749" s="52">
        <v>0</v>
      </c>
      <c r="L749" s="53">
        <v>0</v>
      </c>
      <c r="M749" s="54" t="s">
        <v>5374</v>
      </c>
      <c r="N749" s="55"/>
      <c r="O749" s="16" t="str" cm="1">
        <f t="array" ref="O749">IFERROR(_xlfn.IFS(
Q749="MPR ISSUE","PDH",
Q749="BSS Hardware Issue","BSS",
Q749="Sites strategiques, MLL, Pylone, etc.","ENVTECH",
Q749="AKTIVCO DEFAUT GE &amp; POWER Cabinet","AKTIVCO",
Q749="AKTIVCO Coupure ENEO &amp; Baisse de tension","AKTIVCO GRID ONLY",
Q749="Coupure ENEO &amp; Baisse de tension","IHS GRID ONLY",
Q749="Defaut GE &amp; POWER Cabinet","IHS",
Q749="Sharing","Partners",
Q749="SIte strategiques &amp; DataCenter","SST &amp; DC",
Q749="Exclu","Exclu",
Q749="SAT","SAT",
Q749="SPARE-ISSUE","SPARE-ISSUE",
Q749="Fiber CAmtel","TRANS_FO_CAMTEL",
Q749="Fiber AOF","Fiber AOF",
Q749="Projet OCM (HUAWEI)","TRAVAUX-HUAWEI",
Q749="Projet OCM (NOKIA)","TRAVAUX-NOKIA",
Q749="ACCESS-ISSUE","ACCESS-ISSUE",
Q749="Projet OCM (ZTE, NOKIA, autres projets)","TRAVAUX OCM",
Q749="No root CAuse","No root cause",
Q749="ODU HS","PDH",
Q749="IP &amp; VLAN","PDH",
Q749="Warehouse HUAWEI","SPARE-ISSUE",
Q749="SPARE-HS","SPARE-ISSUE",
Q749="Power Telco","BSS"
),"")</f>
        <v>No root cause</v>
      </c>
      <c r="P749" s="22" t="str" cm="1">
        <f t="array" ref="P749">IFERROR(_xlfn.IFS(
Q749="MPR ISSUE","TX ISSUE",
Q749="BSS Hardware Issue","RAN ISSUE",
Q749="Sites strategiques, MLL, Pylone, etc.","ENVTECH",
Q749="AKTIVCO DEFAUT GE &amp; POWER Cabinet","POWER ISSUE",
Q749="AKTIVCO Coupure ENEO &amp; Baisse de tension","POWER ISSUE",
Q749="Coupure ENEO &amp; Baisse de tension","POWER ISSUE",
Q749="Defaut GE &amp; POWER Cabinet","POWER ISSUE",
Q749="Sharing","POWER ISSUE",
Q749="SIte strategiques &amp; DataCenter","POWER ISSUE",
Q749="Exclu","Exclu",
Q749="SAT","TX ISSUE",
Q749="SPARE-ISSUE","SPARE-ISSUE",
Q749="Fiber CAmtel","TX ISSUE",
Q749="Fiber AOF","TX ISSUE",
Q749="Projet OCM (HUAWEI)","TRAVAUX-HUAWEI",
Q749="Projet OCM (NOKIA)","TRAVAUX -NOKIA",
Q749="ACCESS-ISSUE","ACCESS-ISSUE",
Q749="Projet OCM (ZTE, NOKIA, autres projets)","TRAVAUX OCM",
Q749="No root CAuse","No root cause",
Q749="ODU HS","TX ISSUE",
Q749="IP &amp; VLAN","TX ISSUE",
Q749="Warehouse HUAWEI","SPARE-ISSUE",
Q749="SPARE-HS","SPARE-ISSUE",
Q749="Power Telco","RAN ISSUE"
),"")</f>
        <v>No root cause</v>
      </c>
      <c r="Q749" s="48" t="s">
        <v>5573</v>
      </c>
      <c r="R749" s="23" t="str" cm="1">
        <f t="array" ref="R749">IFERROR(_xlfn.IFS(
Q749="MPR ISSUE","ACTIVE",
Q749="BSS Hardware Issue","ACTIVE",
Q749="Sites strategiques, MLL, Pylone, etc.","PASSIVE",
Q749="AKTIVCO DEFAUT GE &amp; POWER Cabinet","PASSIVE",
Q749="AKTIVCO Coupure ENEO &amp; Baisse de tension","PASSIVE",
Q749="Coupure ENEO &amp; Baisse de tension","PASSIVE",
Q749="Defaut GE &amp; POWER Cabinet","PASSIVE",
Q749="Sharing","PASSIVE",
Q749="SIte strategiques &amp; DataCenter","PASSIVE",
Q749="Exclu","Exclu",
Q749="SAT","ACTIVE",
Q749="SPARE-ISSUE","SPARE-ISSUE",
Q749="Fiber CAmtel","ACTIVE",
Q749="Fiber AOF","ACTIVE",
Q749="Projet OCM (HUAWEI)","PLANNED WORKS",
Q749="Projet OCM (NOKIA)","PLANNED WORKS",
Q749="ACCESS-ISSUE","ACCESS-ISSUE",
Q749="Projet OCM (ZTE, NOKIA, autres projets)","PLANNED WORKS",
Q749="No root CAuse","No root cause",
Q749="ODU HS","ACTIVE",
Q749="IP &amp; VLAN","ACTIVE",
Q749="Warehouse HUAWEI","SPARE-ISSUE",
Q749="SPARE-HS","SPARE-ISSUE",
Q749="Power Telco","ACTIVE"
),"")</f>
        <v>No root cause</v>
      </c>
      <c r="S749" s="56" t="s">
        <v>17</v>
      </c>
      <c r="T749" s="7" t="s">
        <v>17</v>
      </c>
      <c r="U749" s="57" t="s">
        <v>17</v>
      </c>
      <c r="V749" s="57" t="s">
        <v>17</v>
      </c>
      <c r="W749" s="57" t="s">
        <v>17</v>
      </c>
      <c r="X749" s="57" t="s">
        <v>17</v>
      </c>
      <c r="Y749" s="57" t="s">
        <v>17</v>
      </c>
      <c r="Z749" s="57" t="s">
        <v>17</v>
      </c>
      <c r="AA749" s="57" t="s">
        <v>17</v>
      </c>
      <c r="AB749" s="57"/>
      <c r="AC749" s="57" t="s">
        <v>17</v>
      </c>
      <c r="AD749" s="57" t="s">
        <v>17</v>
      </c>
      <c r="AE749" s="57" t="s">
        <v>17</v>
      </c>
      <c r="AF749" s="57" t="s">
        <v>17</v>
      </c>
      <c r="AG749" s="57" t="s">
        <v>17</v>
      </c>
      <c r="AH749" s="57" t="s">
        <v>17</v>
      </c>
      <c r="AI749" s="57" t="s">
        <v>17</v>
      </c>
      <c r="AJ749" s="15"/>
      <c r="AK749" s="15"/>
      <c r="AL749" s="15"/>
      <c r="AM749" s="15"/>
    </row>
    <row r="750" spans="1:39" s="14" customFormat="1" x14ac:dyDescent="0.35">
      <c r="A750" s="1" t="s">
        <v>2861</v>
      </c>
      <c r="B750" s="1" t="s">
        <v>2862</v>
      </c>
      <c r="C750" s="3"/>
      <c r="D750" s="1" t="s">
        <v>12</v>
      </c>
      <c r="E750" s="1" t="s">
        <v>13</v>
      </c>
      <c r="F750" s="3" t="s">
        <v>33</v>
      </c>
      <c r="G750" s="1" t="s">
        <v>34</v>
      </c>
      <c r="H750" s="51" t="str">
        <f>_xlfn.XLOOKUP(B750,'[1]Nur des jours'!$B:$B,'[1]Nur des jours'!$H:$H,"")</f>
        <v>ZTE</v>
      </c>
      <c r="I750" s="52">
        <v>0</v>
      </c>
      <c r="J750" s="52">
        <v>0</v>
      </c>
      <c r="K750" s="52">
        <v>0</v>
      </c>
      <c r="L750" s="53">
        <v>0</v>
      </c>
      <c r="M750" s="54" t="s">
        <v>5374</v>
      </c>
      <c r="N750" s="55"/>
      <c r="O750" s="16" t="str" cm="1">
        <f t="array" ref="O750">IFERROR(_xlfn.IFS(
Q750="MPR ISSUE","PDH",
Q750="BSS Hardware Issue","BSS",
Q750="Sites strategiques, MLL, Pylone, etc.","ENVTECH",
Q750="AKTIVCO DEFAUT GE &amp; POWER Cabinet","AKTIVCO",
Q750="AKTIVCO Coupure ENEO &amp; Baisse de tension","AKTIVCO GRID ONLY",
Q750="Coupure ENEO &amp; Baisse de tension","IHS GRID ONLY",
Q750="Defaut GE &amp; POWER Cabinet","IHS",
Q750="Sharing","Partners",
Q750="SIte strategiques &amp; DataCenter","SST &amp; DC",
Q750="Exclu","Exclu",
Q750="SAT","SAT",
Q750="SPARE-ISSUE","SPARE-ISSUE",
Q750="Fiber CAmtel","TRANS_FO_CAMTEL",
Q750="Fiber AOF","Fiber AOF",
Q750="Projet OCM (HUAWEI)","TRAVAUX-HUAWEI",
Q750="Projet OCM (NOKIA)","TRAVAUX-NOKIA",
Q750="ACCESS-ISSUE","ACCESS-ISSUE",
Q750="Projet OCM (ZTE, NOKIA, autres projets)","TRAVAUX OCM",
Q750="No root CAuse","No root cause",
Q750="ODU HS","PDH",
Q750="IP &amp; VLAN","PDH",
Q750="Warehouse HUAWEI","SPARE-ISSUE",
Q750="SPARE-HS","SPARE-ISSUE",
Q750="Power Telco","BSS"
),"")</f>
        <v>No root cause</v>
      </c>
      <c r="P750" s="22" t="str" cm="1">
        <f t="array" ref="P750">IFERROR(_xlfn.IFS(
Q750="MPR ISSUE","TX ISSUE",
Q750="BSS Hardware Issue","RAN ISSUE",
Q750="Sites strategiques, MLL, Pylone, etc.","ENVTECH",
Q750="AKTIVCO DEFAUT GE &amp; POWER Cabinet","POWER ISSUE",
Q750="AKTIVCO Coupure ENEO &amp; Baisse de tension","POWER ISSUE",
Q750="Coupure ENEO &amp; Baisse de tension","POWER ISSUE",
Q750="Defaut GE &amp; POWER Cabinet","POWER ISSUE",
Q750="Sharing","POWER ISSUE",
Q750="SIte strategiques &amp; DataCenter","POWER ISSUE",
Q750="Exclu","Exclu",
Q750="SAT","TX ISSUE",
Q750="SPARE-ISSUE","SPARE-ISSUE",
Q750="Fiber CAmtel","TX ISSUE",
Q750="Fiber AOF","TX ISSUE",
Q750="Projet OCM (HUAWEI)","TRAVAUX-HUAWEI",
Q750="Projet OCM (NOKIA)","TRAVAUX -NOKIA",
Q750="ACCESS-ISSUE","ACCESS-ISSUE",
Q750="Projet OCM (ZTE, NOKIA, autres projets)","TRAVAUX OCM",
Q750="No root CAuse","No root cause",
Q750="ODU HS","TX ISSUE",
Q750="IP &amp; VLAN","TX ISSUE",
Q750="Warehouse HUAWEI","SPARE-ISSUE",
Q750="SPARE-HS","SPARE-ISSUE",
Q750="Power Telco","RAN ISSUE"
),"")</f>
        <v>No root cause</v>
      </c>
      <c r="Q750" s="48" t="s">
        <v>5573</v>
      </c>
      <c r="R750" s="23" t="str" cm="1">
        <f t="array" ref="R750">IFERROR(_xlfn.IFS(
Q750="MPR ISSUE","ACTIVE",
Q750="BSS Hardware Issue","ACTIVE",
Q750="Sites strategiques, MLL, Pylone, etc.","PASSIVE",
Q750="AKTIVCO DEFAUT GE &amp; POWER Cabinet","PASSIVE",
Q750="AKTIVCO Coupure ENEO &amp; Baisse de tension","PASSIVE",
Q750="Coupure ENEO &amp; Baisse de tension","PASSIVE",
Q750="Defaut GE &amp; POWER Cabinet","PASSIVE",
Q750="Sharing","PASSIVE",
Q750="SIte strategiques &amp; DataCenter","PASSIVE",
Q750="Exclu","Exclu",
Q750="SAT","ACTIVE",
Q750="SPARE-ISSUE","SPARE-ISSUE",
Q750="Fiber CAmtel","ACTIVE",
Q750="Fiber AOF","ACTIVE",
Q750="Projet OCM (HUAWEI)","PLANNED WORKS",
Q750="Projet OCM (NOKIA)","PLANNED WORKS",
Q750="ACCESS-ISSUE","ACCESS-ISSUE",
Q750="Projet OCM (ZTE, NOKIA, autres projets)","PLANNED WORKS",
Q750="No root CAuse","No root cause",
Q750="ODU HS","ACTIVE",
Q750="IP &amp; VLAN","ACTIVE",
Q750="Warehouse HUAWEI","SPARE-ISSUE",
Q750="SPARE-HS","SPARE-ISSUE",
Q750="Power Telco","ACTIVE"
),"")</f>
        <v>No root cause</v>
      </c>
      <c r="S750" s="56" t="s">
        <v>17</v>
      </c>
      <c r="T750" s="7" t="s">
        <v>17</v>
      </c>
      <c r="U750" s="57" t="s">
        <v>17</v>
      </c>
      <c r="V750" s="57" t="s">
        <v>17</v>
      </c>
      <c r="W750" s="57" t="s">
        <v>17</v>
      </c>
      <c r="X750" s="57" t="s">
        <v>17</v>
      </c>
      <c r="Y750" s="57" t="s">
        <v>17</v>
      </c>
      <c r="Z750" s="57" t="s">
        <v>17</v>
      </c>
      <c r="AA750" s="57" t="s">
        <v>17</v>
      </c>
      <c r="AB750" s="57"/>
      <c r="AC750" s="57" t="s">
        <v>17</v>
      </c>
      <c r="AD750" s="57" t="s">
        <v>17</v>
      </c>
      <c r="AE750" s="57" t="s">
        <v>17</v>
      </c>
      <c r="AF750" s="57" t="s">
        <v>17</v>
      </c>
      <c r="AG750" s="57" t="s">
        <v>17</v>
      </c>
      <c r="AH750" s="57" t="s">
        <v>17</v>
      </c>
      <c r="AI750" s="57" t="s">
        <v>17</v>
      </c>
      <c r="AJ750" s="15"/>
      <c r="AK750" s="15"/>
      <c r="AL750" s="15"/>
      <c r="AM750" s="15"/>
    </row>
    <row r="751" spans="1:39" s="14" customFormat="1" x14ac:dyDescent="0.35">
      <c r="A751" s="1" t="s">
        <v>4688</v>
      </c>
      <c r="B751" s="1" t="s">
        <v>4689</v>
      </c>
      <c r="C751" s="3"/>
      <c r="D751" s="1" t="s">
        <v>12</v>
      </c>
      <c r="E751" s="1" t="s">
        <v>13</v>
      </c>
      <c r="F751" s="3" t="s">
        <v>104</v>
      </c>
      <c r="G751" s="1" t="s">
        <v>301</v>
      </c>
      <c r="H751" s="59" t="str">
        <f>_xlfn.XLOOKUP(B751,'[1]Nur des jours'!$B:$B,'[1]Nur des jours'!$H:$H,"")</f>
        <v>Huawei</v>
      </c>
      <c r="I751" s="52">
        <v>0</v>
      </c>
      <c r="J751" s="52">
        <v>0</v>
      </c>
      <c r="K751" s="52">
        <v>0</v>
      </c>
      <c r="L751" s="53">
        <v>0</v>
      </c>
      <c r="M751" s="54" t="s">
        <v>5374</v>
      </c>
      <c r="N751" s="55"/>
      <c r="O751" s="16" t="str" cm="1">
        <f t="array" ref="O751">IFERROR(_xlfn.IFS(
Q751="MPR ISSUE","PDH",
Q751="BSS Hardware Issue","BSS",
Q751="Sites strategiques, MLL, Pylone, etc.","ENVTECH",
Q751="AKTIVCO DEFAUT GE &amp; POWER Cabinet","AKTIVCO",
Q751="AKTIVCO Coupure ENEO &amp; Baisse de tension","AKTIVCO GRID ONLY",
Q751="Coupure ENEO &amp; Baisse de tension","IHS GRID ONLY",
Q751="Defaut GE &amp; POWER Cabinet","IHS",
Q751="Sharing","Partners",
Q751="SIte strategiques &amp; DataCenter","SST &amp; DC",
Q751="Exclu","Exclu",
Q751="SAT","SAT",
Q751="SPARE-ISSUE","SPARE-ISSUE",
Q751="Fiber CAmtel","TRANS_FO_CAMTEL",
Q751="Fiber AOF","Fiber AOF",
Q751="Projet OCM (HUAWEI)","TRAVAUX-HUAWEI",
Q751="Projet OCM (NOKIA)","TRAVAUX-NOKIA",
Q751="ACCESS-ISSUE","ACCESS-ISSUE",
Q751="Projet OCM (ZTE, NOKIA, autres projets)","TRAVAUX OCM",
Q751="No root CAuse","No root cause",
Q751="ODU HS","PDH",
Q751="IP &amp; VLAN","PDH",
Q751="Warehouse HUAWEI","SPARE-ISSUE",
Q751="SPARE-HS","SPARE-ISSUE",
Q751="Power Telco","BSS"
),"")</f>
        <v>No root cause</v>
      </c>
      <c r="P751" s="22" t="str" cm="1">
        <f t="array" ref="P751">IFERROR(_xlfn.IFS(
Q751="MPR ISSUE","TX ISSUE",
Q751="BSS Hardware Issue","RAN ISSUE",
Q751="Sites strategiques, MLL, Pylone, etc.","ENVTECH",
Q751="AKTIVCO DEFAUT GE &amp; POWER Cabinet","POWER ISSUE",
Q751="AKTIVCO Coupure ENEO &amp; Baisse de tension","POWER ISSUE",
Q751="Coupure ENEO &amp; Baisse de tension","POWER ISSUE",
Q751="Defaut GE &amp; POWER Cabinet","POWER ISSUE",
Q751="Sharing","POWER ISSUE",
Q751="SIte strategiques &amp; DataCenter","POWER ISSUE",
Q751="Exclu","Exclu",
Q751="SAT","TX ISSUE",
Q751="SPARE-ISSUE","SPARE-ISSUE",
Q751="Fiber CAmtel","TX ISSUE",
Q751="Fiber AOF","TX ISSUE",
Q751="Projet OCM (HUAWEI)","TRAVAUX-HUAWEI",
Q751="Projet OCM (NOKIA)","TRAVAUX -NOKIA",
Q751="ACCESS-ISSUE","ACCESS-ISSUE",
Q751="Projet OCM (ZTE, NOKIA, autres projets)","TRAVAUX OCM",
Q751="No root CAuse","No root cause",
Q751="ODU HS","TX ISSUE",
Q751="IP &amp; VLAN","TX ISSUE",
Q751="Warehouse HUAWEI","SPARE-ISSUE",
Q751="SPARE-HS","SPARE-ISSUE",
Q751="Power Telco","RAN ISSUE"
),"")</f>
        <v>No root cause</v>
      </c>
      <c r="Q751" s="48" t="s">
        <v>5573</v>
      </c>
      <c r="R751" s="23" t="str" cm="1">
        <f t="array" ref="R751">IFERROR(_xlfn.IFS(
Q751="MPR ISSUE","ACTIVE",
Q751="BSS Hardware Issue","ACTIVE",
Q751="Sites strategiques, MLL, Pylone, etc.","PASSIVE",
Q751="AKTIVCO DEFAUT GE &amp; POWER Cabinet","PASSIVE",
Q751="AKTIVCO Coupure ENEO &amp; Baisse de tension","PASSIVE",
Q751="Coupure ENEO &amp; Baisse de tension","PASSIVE",
Q751="Defaut GE &amp; POWER Cabinet","PASSIVE",
Q751="Sharing","PASSIVE",
Q751="SIte strategiques &amp; DataCenter","PASSIVE",
Q751="Exclu","Exclu",
Q751="SAT","ACTIVE",
Q751="SPARE-ISSUE","SPARE-ISSUE",
Q751="Fiber CAmtel","ACTIVE",
Q751="Fiber AOF","ACTIVE",
Q751="Projet OCM (HUAWEI)","PLANNED WORKS",
Q751="Projet OCM (NOKIA)","PLANNED WORKS",
Q751="ACCESS-ISSUE","ACCESS-ISSUE",
Q751="Projet OCM (ZTE, NOKIA, autres projets)","PLANNED WORKS",
Q751="No root CAuse","No root cause",
Q751="ODU HS","ACTIVE",
Q751="IP &amp; VLAN","ACTIVE",
Q751="Warehouse HUAWEI","SPARE-ISSUE",
Q751="SPARE-HS","SPARE-ISSUE",
Q751="Power Telco","ACTIVE"
),"")</f>
        <v>No root cause</v>
      </c>
      <c r="S751" s="56" t="s">
        <v>17</v>
      </c>
      <c r="T751" s="7" t="s">
        <v>17</v>
      </c>
      <c r="U751" s="57" t="s">
        <v>17</v>
      </c>
      <c r="V751" s="57" t="s">
        <v>17</v>
      </c>
      <c r="W751" s="57" t="s">
        <v>17</v>
      </c>
      <c r="X751" s="57"/>
      <c r="Y751" s="57" t="s">
        <v>17</v>
      </c>
      <c r="Z751" s="57" t="s">
        <v>17</v>
      </c>
      <c r="AA751" s="57" t="s">
        <v>17</v>
      </c>
      <c r="AB751" s="57"/>
      <c r="AC751" s="57" t="s">
        <v>17</v>
      </c>
      <c r="AD751" s="57" t="s">
        <v>17</v>
      </c>
      <c r="AE751" s="57" t="s">
        <v>17</v>
      </c>
      <c r="AF751" s="57" t="s">
        <v>17</v>
      </c>
      <c r="AG751" s="57" t="s">
        <v>17</v>
      </c>
      <c r="AH751" s="57" t="s">
        <v>17</v>
      </c>
      <c r="AI751" s="57" t="s">
        <v>17</v>
      </c>
      <c r="AJ751" s="15"/>
      <c r="AK751" s="15"/>
      <c r="AL751" s="15"/>
      <c r="AM751" s="15"/>
    </row>
    <row r="752" spans="1:39" s="14" customFormat="1" x14ac:dyDescent="0.35">
      <c r="A752" s="1" t="s">
        <v>5095</v>
      </c>
      <c r="B752" s="1" t="s">
        <v>5096</v>
      </c>
      <c r="C752" s="3"/>
      <c r="D752" s="1" t="s">
        <v>23</v>
      </c>
      <c r="E752" s="1" t="s">
        <v>32</v>
      </c>
      <c r="F752" s="3" t="s">
        <v>33</v>
      </c>
      <c r="G752" s="1" t="s">
        <v>34</v>
      </c>
      <c r="H752" s="60" t="str">
        <f>_xlfn.XLOOKUP(B752,'[1]Nur des jours'!$B:$B,'[1]Nur des jours'!$H:$H,"")</f>
        <v>NOKIA</v>
      </c>
      <c r="I752" s="52">
        <v>0</v>
      </c>
      <c r="J752" s="52">
        <v>0</v>
      </c>
      <c r="K752" s="52">
        <v>0</v>
      </c>
      <c r="L752" s="53">
        <v>0</v>
      </c>
      <c r="M752" s="54" t="s">
        <v>5374</v>
      </c>
      <c r="N752" s="55"/>
      <c r="O752" s="16" t="str" cm="1">
        <f t="array" ref="O752">IFERROR(_xlfn.IFS(
Q752="MPR ISSUE","PDH",
Q752="BSS Hardware Issue","BSS",
Q752="Sites strategiques, MLL, Pylone, etc.","ENVTECH",
Q752="AKTIVCO DEFAUT GE &amp; POWER Cabinet","AKTIVCO",
Q752="AKTIVCO Coupure ENEO &amp; Baisse de tension","AKTIVCO GRID ONLY",
Q752="Coupure ENEO &amp; Baisse de tension","IHS GRID ONLY",
Q752="Defaut GE &amp; POWER Cabinet","IHS",
Q752="Sharing","Partners",
Q752="SIte strategiques &amp; DataCenter","SST &amp; DC",
Q752="Exclu","Exclu",
Q752="SAT","SAT",
Q752="SPARE-ISSUE","SPARE-ISSUE",
Q752="Fiber CAmtel","TRANS_FO_CAMTEL",
Q752="Fiber AOF","Fiber AOF",
Q752="Projet OCM (HUAWEI)","TRAVAUX-HUAWEI",
Q752="Projet OCM (NOKIA)","TRAVAUX-NOKIA",
Q752="ACCESS-ISSUE","ACCESS-ISSUE",
Q752="Projet OCM (ZTE, NOKIA, autres projets)","TRAVAUX OCM",
Q752="No root CAuse","No root cause",
Q752="ODU HS","PDH",
Q752="IP &amp; VLAN","PDH",
Q752="Warehouse HUAWEI","SPARE-ISSUE",
Q752="SPARE-HS","SPARE-ISSUE",
Q752="Power Telco","BSS"
),"")</f>
        <v>No root cause</v>
      </c>
      <c r="P752" s="22" t="str" cm="1">
        <f t="array" ref="P752">IFERROR(_xlfn.IFS(
Q752="MPR ISSUE","TX ISSUE",
Q752="BSS Hardware Issue","RAN ISSUE",
Q752="Sites strategiques, MLL, Pylone, etc.","ENVTECH",
Q752="AKTIVCO DEFAUT GE &amp; POWER Cabinet","POWER ISSUE",
Q752="AKTIVCO Coupure ENEO &amp; Baisse de tension","POWER ISSUE",
Q752="Coupure ENEO &amp; Baisse de tension","POWER ISSUE",
Q752="Defaut GE &amp; POWER Cabinet","POWER ISSUE",
Q752="Sharing","POWER ISSUE",
Q752="SIte strategiques &amp; DataCenter","POWER ISSUE",
Q752="Exclu","Exclu",
Q752="SAT","TX ISSUE",
Q752="SPARE-ISSUE","SPARE-ISSUE",
Q752="Fiber CAmtel","TX ISSUE",
Q752="Fiber AOF","TX ISSUE",
Q752="Projet OCM (HUAWEI)","TRAVAUX-HUAWEI",
Q752="Projet OCM (NOKIA)","TRAVAUX -NOKIA",
Q752="ACCESS-ISSUE","ACCESS-ISSUE",
Q752="Projet OCM (ZTE, NOKIA, autres projets)","TRAVAUX OCM",
Q752="No root CAuse","No root cause",
Q752="ODU HS","TX ISSUE",
Q752="IP &amp; VLAN","TX ISSUE",
Q752="Warehouse HUAWEI","SPARE-ISSUE",
Q752="SPARE-HS","SPARE-ISSUE",
Q752="Power Telco","RAN ISSUE"
),"")</f>
        <v>No root cause</v>
      </c>
      <c r="Q752" s="48" t="s">
        <v>5573</v>
      </c>
      <c r="R752" s="23" t="str" cm="1">
        <f t="array" ref="R752">IFERROR(_xlfn.IFS(
Q752="MPR ISSUE","ACTIVE",
Q752="BSS Hardware Issue","ACTIVE",
Q752="Sites strategiques, MLL, Pylone, etc.","PASSIVE",
Q752="AKTIVCO DEFAUT GE &amp; POWER Cabinet","PASSIVE",
Q752="AKTIVCO Coupure ENEO &amp; Baisse de tension","PASSIVE",
Q752="Coupure ENEO &amp; Baisse de tension","PASSIVE",
Q752="Defaut GE &amp; POWER Cabinet","PASSIVE",
Q752="Sharing","PASSIVE",
Q752="SIte strategiques &amp; DataCenter","PASSIVE",
Q752="Exclu","Exclu",
Q752="SAT","ACTIVE",
Q752="SPARE-ISSUE","SPARE-ISSUE",
Q752="Fiber CAmtel","ACTIVE",
Q752="Fiber AOF","ACTIVE",
Q752="Projet OCM (HUAWEI)","PLANNED WORKS",
Q752="Projet OCM (NOKIA)","PLANNED WORKS",
Q752="ACCESS-ISSUE","ACCESS-ISSUE",
Q752="Projet OCM (ZTE, NOKIA, autres projets)","PLANNED WORKS",
Q752="No root CAuse","No root cause",
Q752="ODU HS","ACTIVE",
Q752="IP &amp; VLAN","ACTIVE",
Q752="Warehouse HUAWEI","SPARE-ISSUE",
Q752="SPARE-HS","SPARE-ISSUE",
Q752="Power Telco","ACTIVE"
),"")</f>
        <v>No root cause</v>
      </c>
      <c r="S752" s="56" t="s">
        <v>17</v>
      </c>
      <c r="T752" s="7" t="s">
        <v>17</v>
      </c>
      <c r="U752" s="57" t="s">
        <v>17</v>
      </c>
      <c r="V752" s="57" t="s">
        <v>17</v>
      </c>
      <c r="W752" s="57" t="s">
        <v>17</v>
      </c>
      <c r="X752" s="57" t="s">
        <v>17</v>
      </c>
      <c r="Y752" s="57" t="s">
        <v>17</v>
      </c>
      <c r="Z752" s="57" t="s">
        <v>17</v>
      </c>
      <c r="AA752" s="57" t="s">
        <v>17</v>
      </c>
      <c r="AB752" s="57"/>
      <c r="AC752" s="57" t="s">
        <v>17</v>
      </c>
      <c r="AD752" s="57" t="s">
        <v>17</v>
      </c>
      <c r="AE752" s="57" t="s">
        <v>17</v>
      </c>
      <c r="AF752" s="57" t="s">
        <v>17</v>
      </c>
      <c r="AG752" s="57" t="s">
        <v>17</v>
      </c>
      <c r="AH752" s="57" t="s">
        <v>17</v>
      </c>
      <c r="AI752" s="57" t="s">
        <v>17</v>
      </c>
      <c r="AJ752" s="15"/>
      <c r="AK752" s="15"/>
      <c r="AL752" s="15"/>
      <c r="AM752" s="15"/>
    </row>
    <row r="753" spans="1:39" s="14" customFormat="1" x14ac:dyDescent="0.35">
      <c r="A753" s="1" t="s">
        <v>4536</v>
      </c>
      <c r="B753" s="1" t="s">
        <v>4537</v>
      </c>
      <c r="C753" s="3"/>
      <c r="D753" s="1" t="s">
        <v>12</v>
      </c>
      <c r="E753" s="1" t="s">
        <v>13</v>
      </c>
      <c r="F753" s="3" t="s">
        <v>33</v>
      </c>
      <c r="G753" s="1" t="s">
        <v>34</v>
      </c>
      <c r="H753" s="51" t="str">
        <f>_xlfn.XLOOKUP(B753,'[1]Nur des jours'!$B:$B,'[1]Nur des jours'!$H:$H,"")</f>
        <v>ZTE</v>
      </c>
      <c r="I753" s="52">
        <v>0</v>
      </c>
      <c r="J753" s="52">
        <v>0</v>
      </c>
      <c r="K753" s="52">
        <v>0</v>
      </c>
      <c r="L753" s="53">
        <v>0</v>
      </c>
      <c r="M753" s="54" t="s">
        <v>5374</v>
      </c>
      <c r="N753" s="55"/>
      <c r="O753" s="16" t="str" cm="1">
        <f t="array" ref="O753">IFERROR(_xlfn.IFS(
Q753="MPR ISSUE","PDH",
Q753="BSS Hardware Issue","BSS",
Q753="Sites strategiques, MLL, Pylone, etc.","ENVTECH",
Q753="AKTIVCO DEFAUT GE &amp; POWER Cabinet","AKTIVCO",
Q753="AKTIVCO Coupure ENEO &amp; Baisse de tension","AKTIVCO GRID ONLY",
Q753="Coupure ENEO &amp; Baisse de tension","IHS GRID ONLY",
Q753="Defaut GE &amp; POWER Cabinet","IHS",
Q753="Sharing","Partners",
Q753="SIte strategiques &amp; DataCenter","SST &amp; DC",
Q753="Exclu","Exclu",
Q753="SAT","SAT",
Q753="SPARE-ISSUE","SPARE-ISSUE",
Q753="Fiber CAmtel","TRANS_FO_CAMTEL",
Q753="Fiber AOF","Fiber AOF",
Q753="Projet OCM (HUAWEI)","TRAVAUX-HUAWEI",
Q753="Projet OCM (NOKIA)","TRAVAUX-NOKIA",
Q753="ACCESS-ISSUE","ACCESS-ISSUE",
Q753="Projet OCM (ZTE, NOKIA, autres projets)","TRAVAUX OCM",
Q753="No root CAuse","No root cause",
Q753="ODU HS","PDH",
Q753="IP &amp; VLAN","PDH",
Q753="Warehouse HUAWEI","SPARE-ISSUE",
Q753="SPARE-HS","SPARE-ISSUE",
Q753="Power Telco","BSS"
),"")</f>
        <v>No root cause</v>
      </c>
      <c r="P753" s="22" t="str" cm="1">
        <f t="array" ref="P753">IFERROR(_xlfn.IFS(
Q753="MPR ISSUE","TX ISSUE",
Q753="BSS Hardware Issue","RAN ISSUE",
Q753="Sites strategiques, MLL, Pylone, etc.","ENVTECH",
Q753="AKTIVCO DEFAUT GE &amp; POWER Cabinet","POWER ISSUE",
Q753="AKTIVCO Coupure ENEO &amp; Baisse de tension","POWER ISSUE",
Q753="Coupure ENEO &amp; Baisse de tension","POWER ISSUE",
Q753="Defaut GE &amp; POWER Cabinet","POWER ISSUE",
Q753="Sharing","POWER ISSUE",
Q753="SIte strategiques &amp; DataCenter","POWER ISSUE",
Q753="Exclu","Exclu",
Q753="SAT","TX ISSUE",
Q753="SPARE-ISSUE","SPARE-ISSUE",
Q753="Fiber CAmtel","TX ISSUE",
Q753="Fiber AOF","TX ISSUE",
Q753="Projet OCM (HUAWEI)","TRAVAUX-HUAWEI",
Q753="Projet OCM (NOKIA)","TRAVAUX -NOKIA",
Q753="ACCESS-ISSUE","ACCESS-ISSUE",
Q753="Projet OCM (ZTE, NOKIA, autres projets)","TRAVAUX OCM",
Q753="No root CAuse","No root cause",
Q753="ODU HS","TX ISSUE",
Q753="IP &amp; VLAN","TX ISSUE",
Q753="Warehouse HUAWEI","SPARE-ISSUE",
Q753="SPARE-HS","SPARE-ISSUE",
Q753="Power Telco","RAN ISSUE"
),"")</f>
        <v>No root cause</v>
      </c>
      <c r="Q753" s="48" t="s">
        <v>5573</v>
      </c>
      <c r="R753" s="23" t="str" cm="1">
        <f t="array" ref="R753">IFERROR(_xlfn.IFS(
Q753="MPR ISSUE","ACTIVE",
Q753="BSS Hardware Issue","ACTIVE",
Q753="Sites strategiques, MLL, Pylone, etc.","PASSIVE",
Q753="AKTIVCO DEFAUT GE &amp; POWER Cabinet","PASSIVE",
Q753="AKTIVCO Coupure ENEO &amp; Baisse de tension","PASSIVE",
Q753="Coupure ENEO &amp; Baisse de tension","PASSIVE",
Q753="Defaut GE &amp; POWER Cabinet","PASSIVE",
Q753="Sharing","PASSIVE",
Q753="SIte strategiques &amp; DataCenter","PASSIVE",
Q753="Exclu","Exclu",
Q753="SAT","ACTIVE",
Q753="SPARE-ISSUE","SPARE-ISSUE",
Q753="Fiber CAmtel","ACTIVE",
Q753="Fiber AOF","ACTIVE",
Q753="Projet OCM (HUAWEI)","PLANNED WORKS",
Q753="Projet OCM (NOKIA)","PLANNED WORKS",
Q753="ACCESS-ISSUE","ACCESS-ISSUE",
Q753="Projet OCM (ZTE, NOKIA, autres projets)","PLANNED WORKS",
Q753="No root CAuse","No root cause",
Q753="ODU HS","ACTIVE",
Q753="IP &amp; VLAN","ACTIVE",
Q753="Warehouse HUAWEI","SPARE-ISSUE",
Q753="SPARE-HS","SPARE-ISSUE",
Q753="Power Telco","ACTIVE"
),"")</f>
        <v>No root cause</v>
      </c>
      <c r="S753" s="56" t="s">
        <v>17</v>
      </c>
      <c r="T753" s="7" t="s">
        <v>17</v>
      </c>
      <c r="U753" s="57" t="s">
        <v>17</v>
      </c>
      <c r="V753" s="57" t="s">
        <v>17</v>
      </c>
      <c r="W753" s="57" t="s">
        <v>17</v>
      </c>
      <c r="X753" s="57" t="s">
        <v>17</v>
      </c>
      <c r="Y753" s="57" t="s">
        <v>17</v>
      </c>
      <c r="Z753" s="57" t="s">
        <v>17</v>
      </c>
      <c r="AA753" s="57" t="s">
        <v>17</v>
      </c>
      <c r="AB753" s="57"/>
      <c r="AC753" s="57" t="s">
        <v>17</v>
      </c>
      <c r="AD753" s="57" t="s">
        <v>17</v>
      </c>
      <c r="AE753" s="57" t="s">
        <v>17</v>
      </c>
      <c r="AF753" s="57" t="s">
        <v>17</v>
      </c>
      <c r="AG753" s="57" t="s">
        <v>17</v>
      </c>
      <c r="AH753" s="57" t="s">
        <v>17</v>
      </c>
      <c r="AI753" s="57" t="s">
        <v>17</v>
      </c>
      <c r="AJ753" s="15"/>
      <c r="AK753" s="15"/>
      <c r="AL753" s="15"/>
      <c r="AM753" s="15"/>
    </row>
    <row r="754" spans="1:39" s="14" customFormat="1" x14ac:dyDescent="0.35">
      <c r="A754" s="1" t="s">
        <v>519</v>
      </c>
      <c r="B754" s="1" t="s">
        <v>520</v>
      </c>
      <c r="C754" s="3"/>
      <c r="D754" s="1" t="s">
        <v>23</v>
      </c>
      <c r="E754" s="1" t="s">
        <v>38</v>
      </c>
      <c r="F754" s="3" t="s">
        <v>39</v>
      </c>
      <c r="G754" s="1" t="s">
        <v>40</v>
      </c>
      <c r="H754" s="51" t="str">
        <f>_xlfn.XLOOKUP(B754,'[1]Nur des jours'!$B:$B,'[1]Nur des jours'!$H:$H,"")</f>
        <v>ZTE</v>
      </c>
      <c r="I754" s="52">
        <v>0</v>
      </c>
      <c r="J754" s="52">
        <v>0</v>
      </c>
      <c r="K754" s="52">
        <v>0</v>
      </c>
      <c r="L754" s="53">
        <v>0</v>
      </c>
      <c r="M754" s="54" t="s">
        <v>5374</v>
      </c>
      <c r="N754" s="55"/>
      <c r="O754" s="16" t="str" cm="1">
        <f t="array" ref="O754">IFERROR(_xlfn.IFS(
Q754="MPR ISSUE","PDH",
Q754="BSS Hardware Issue","BSS",
Q754="Sites strategiques, MLL, Pylone, etc.","ENVTECH",
Q754="AKTIVCO DEFAUT GE &amp; POWER Cabinet","AKTIVCO",
Q754="AKTIVCO Coupure ENEO &amp; Baisse de tension","AKTIVCO GRID ONLY",
Q754="Coupure ENEO &amp; Baisse de tension","IHS GRID ONLY",
Q754="Defaut GE &amp; POWER Cabinet","IHS",
Q754="Sharing","Partners",
Q754="SIte strategiques &amp; DataCenter","SST &amp; DC",
Q754="Exclu","Exclu",
Q754="SAT","SAT",
Q754="SPARE-ISSUE","SPARE-ISSUE",
Q754="Fiber CAmtel","TRANS_FO_CAMTEL",
Q754="Fiber AOF","Fiber AOF",
Q754="Projet OCM (HUAWEI)","TRAVAUX-HUAWEI",
Q754="Projet OCM (NOKIA)","TRAVAUX-NOKIA",
Q754="ACCESS-ISSUE","ACCESS-ISSUE",
Q754="Projet OCM (ZTE, NOKIA, autres projets)","TRAVAUX OCM",
Q754="No root CAuse","No root cause",
Q754="ODU HS","PDH",
Q754="IP &amp; VLAN","PDH",
Q754="Warehouse HUAWEI","SPARE-ISSUE",
Q754="SPARE-HS","SPARE-ISSUE",
Q754="Power Telco","BSS"
),"")</f>
        <v>No root cause</v>
      </c>
      <c r="P754" s="22" t="str" cm="1">
        <f t="array" ref="P754">IFERROR(_xlfn.IFS(
Q754="MPR ISSUE","TX ISSUE",
Q754="BSS Hardware Issue","RAN ISSUE",
Q754="Sites strategiques, MLL, Pylone, etc.","ENVTECH",
Q754="AKTIVCO DEFAUT GE &amp; POWER Cabinet","POWER ISSUE",
Q754="AKTIVCO Coupure ENEO &amp; Baisse de tension","POWER ISSUE",
Q754="Coupure ENEO &amp; Baisse de tension","POWER ISSUE",
Q754="Defaut GE &amp; POWER Cabinet","POWER ISSUE",
Q754="Sharing","POWER ISSUE",
Q754="SIte strategiques &amp; DataCenter","POWER ISSUE",
Q754="Exclu","Exclu",
Q754="SAT","TX ISSUE",
Q754="SPARE-ISSUE","SPARE-ISSUE",
Q754="Fiber CAmtel","TX ISSUE",
Q754="Fiber AOF","TX ISSUE",
Q754="Projet OCM (HUAWEI)","TRAVAUX-HUAWEI",
Q754="Projet OCM (NOKIA)","TRAVAUX -NOKIA",
Q754="ACCESS-ISSUE","ACCESS-ISSUE",
Q754="Projet OCM (ZTE, NOKIA, autres projets)","TRAVAUX OCM",
Q754="No root CAuse","No root cause",
Q754="ODU HS","TX ISSUE",
Q754="IP &amp; VLAN","TX ISSUE",
Q754="Warehouse HUAWEI","SPARE-ISSUE",
Q754="SPARE-HS","SPARE-ISSUE",
Q754="Power Telco","RAN ISSUE"
),"")</f>
        <v>No root cause</v>
      </c>
      <c r="Q754" s="48" t="s">
        <v>5573</v>
      </c>
      <c r="R754" s="23" t="str" cm="1">
        <f t="array" ref="R754">IFERROR(_xlfn.IFS(
Q754="MPR ISSUE","ACTIVE",
Q754="BSS Hardware Issue","ACTIVE",
Q754="Sites strategiques, MLL, Pylone, etc.","PASSIVE",
Q754="AKTIVCO DEFAUT GE &amp; POWER Cabinet","PASSIVE",
Q754="AKTIVCO Coupure ENEO &amp; Baisse de tension","PASSIVE",
Q754="Coupure ENEO &amp; Baisse de tension","PASSIVE",
Q754="Defaut GE &amp; POWER Cabinet","PASSIVE",
Q754="Sharing","PASSIVE",
Q754="SIte strategiques &amp; DataCenter","PASSIVE",
Q754="Exclu","Exclu",
Q754="SAT","ACTIVE",
Q754="SPARE-ISSUE","SPARE-ISSUE",
Q754="Fiber CAmtel","ACTIVE",
Q754="Fiber AOF","ACTIVE",
Q754="Projet OCM (HUAWEI)","PLANNED WORKS",
Q754="Projet OCM (NOKIA)","PLANNED WORKS",
Q754="ACCESS-ISSUE","ACCESS-ISSUE",
Q754="Projet OCM (ZTE, NOKIA, autres projets)","PLANNED WORKS",
Q754="No root CAuse","No root cause",
Q754="ODU HS","ACTIVE",
Q754="IP &amp; VLAN","ACTIVE",
Q754="Warehouse HUAWEI","SPARE-ISSUE",
Q754="SPARE-HS","SPARE-ISSUE",
Q754="Power Telco","ACTIVE"
),"")</f>
        <v>No root cause</v>
      </c>
      <c r="S754" s="56" t="s">
        <v>17</v>
      </c>
      <c r="T754" s="7" t="s">
        <v>17</v>
      </c>
      <c r="U754" s="57" t="s">
        <v>17</v>
      </c>
      <c r="V754" s="57" t="s">
        <v>17</v>
      </c>
      <c r="W754" s="57" t="s">
        <v>17</v>
      </c>
      <c r="X754" s="57" t="s">
        <v>17</v>
      </c>
      <c r="Y754" s="57" t="s">
        <v>17</v>
      </c>
      <c r="Z754" s="57" t="s">
        <v>17</v>
      </c>
      <c r="AA754" s="57" t="s">
        <v>17</v>
      </c>
      <c r="AB754" s="57"/>
      <c r="AC754" s="57" t="s">
        <v>17</v>
      </c>
      <c r="AD754" s="57" t="s">
        <v>17</v>
      </c>
      <c r="AE754" s="57" t="s">
        <v>17</v>
      </c>
      <c r="AF754" s="57" t="s">
        <v>17</v>
      </c>
      <c r="AG754" s="57" t="s">
        <v>17</v>
      </c>
      <c r="AH754" s="57" t="s">
        <v>17</v>
      </c>
      <c r="AI754" s="57" t="s">
        <v>17</v>
      </c>
      <c r="AJ754" s="15"/>
      <c r="AK754" s="15"/>
      <c r="AL754" s="15"/>
      <c r="AM754" s="15"/>
    </row>
    <row r="755" spans="1:39" s="14" customFormat="1" x14ac:dyDescent="0.35">
      <c r="A755" s="3" t="s">
        <v>2209</v>
      </c>
      <c r="B755" s="3" t="s">
        <v>2210</v>
      </c>
      <c r="C755" s="3"/>
      <c r="D755" s="3" t="s">
        <v>12</v>
      </c>
      <c r="E755" s="3" t="s">
        <v>13</v>
      </c>
      <c r="F755" s="3" t="s">
        <v>228</v>
      </c>
      <c r="G755" s="3" t="s">
        <v>2211</v>
      </c>
      <c r="H755" s="60" t="str">
        <f>_xlfn.XLOOKUP(B755,'[1]Nur des jours'!$B:$B,'[1]Nur des jours'!$H:$H,"")</f>
        <v>NOKIA</v>
      </c>
      <c r="I755" s="52">
        <v>0</v>
      </c>
      <c r="J755" s="52">
        <v>0</v>
      </c>
      <c r="K755" s="52">
        <v>0</v>
      </c>
      <c r="L755" s="53">
        <v>0</v>
      </c>
      <c r="M755" s="54" t="s">
        <v>5374</v>
      </c>
      <c r="N755" s="55"/>
      <c r="O755" s="16" t="str" cm="1">
        <f t="array" ref="O755">IFERROR(_xlfn.IFS(
Q755="MPR ISSUE","PDH",
Q755="BSS Hardware Issue","BSS",
Q755="Sites strategiques, MLL, Pylone, etc.","ENVTECH",
Q755="AKTIVCO DEFAUT GE &amp; POWER Cabinet","AKTIVCO",
Q755="AKTIVCO Coupure ENEO &amp; Baisse de tension","AKTIVCO GRID ONLY",
Q755="Coupure ENEO &amp; Baisse de tension","IHS GRID ONLY",
Q755="Defaut GE &amp; POWER Cabinet","IHS",
Q755="Sharing","Partners",
Q755="SIte strategiques &amp; DataCenter","SST &amp; DC",
Q755="Exclu","Exclu",
Q755="SAT","SAT",
Q755="SPARE-ISSUE","SPARE-ISSUE",
Q755="Fiber CAmtel","TRANS_FO_CAMTEL",
Q755="Fiber AOF","Fiber AOF",
Q755="Projet OCM (HUAWEI)","TRAVAUX-HUAWEI",
Q755="Projet OCM (NOKIA)","TRAVAUX-NOKIA",
Q755="ACCESS-ISSUE","ACCESS-ISSUE",
Q755="Projet OCM (ZTE, NOKIA, autres projets)","TRAVAUX OCM",
Q755="No root CAuse","No root cause",
Q755="ODU HS","PDH",
Q755="IP &amp; VLAN","PDH",
Q755="Warehouse HUAWEI","SPARE-ISSUE",
Q755="SPARE-HS","SPARE-ISSUE",
Q755="Power Telco","BSS"
),"")</f>
        <v>No root cause</v>
      </c>
      <c r="P755" s="22" t="str" cm="1">
        <f t="array" ref="P755">IFERROR(_xlfn.IFS(
Q755="MPR ISSUE","TX ISSUE",
Q755="BSS Hardware Issue","RAN ISSUE",
Q755="Sites strategiques, MLL, Pylone, etc.","ENVTECH",
Q755="AKTIVCO DEFAUT GE &amp; POWER Cabinet","POWER ISSUE",
Q755="AKTIVCO Coupure ENEO &amp; Baisse de tension","POWER ISSUE",
Q755="Coupure ENEO &amp; Baisse de tension","POWER ISSUE",
Q755="Defaut GE &amp; POWER Cabinet","POWER ISSUE",
Q755="Sharing","POWER ISSUE",
Q755="SIte strategiques &amp; DataCenter","POWER ISSUE",
Q755="Exclu","Exclu",
Q755="SAT","TX ISSUE",
Q755="SPARE-ISSUE","SPARE-ISSUE",
Q755="Fiber CAmtel","TX ISSUE",
Q755="Fiber AOF","TX ISSUE",
Q755="Projet OCM (HUAWEI)","TRAVAUX-HUAWEI",
Q755="Projet OCM (NOKIA)","TRAVAUX -NOKIA",
Q755="ACCESS-ISSUE","ACCESS-ISSUE",
Q755="Projet OCM (ZTE, NOKIA, autres projets)","TRAVAUX OCM",
Q755="No root CAuse","No root cause",
Q755="ODU HS","TX ISSUE",
Q755="IP &amp; VLAN","TX ISSUE",
Q755="Warehouse HUAWEI","SPARE-ISSUE",
Q755="SPARE-HS","SPARE-ISSUE",
Q755="Power Telco","RAN ISSUE"
),"")</f>
        <v>No root cause</v>
      </c>
      <c r="Q755" s="48" t="s">
        <v>5573</v>
      </c>
      <c r="R755" s="23" t="str" cm="1">
        <f t="array" ref="R755">IFERROR(_xlfn.IFS(
Q755="MPR ISSUE","ACTIVE",
Q755="BSS Hardware Issue","ACTIVE",
Q755="Sites strategiques, MLL, Pylone, etc.","PASSIVE",
Q755="AKTIVCO DEFAUT GE &amp; POWER Cabinet","PASSIVE",
Q755="AKTIVCO Coupure ENEO &amp; Baisse de tension","PASSIVE",
Q755="Coupure ENEO &amp; Baisse de tension","PASSIVE",
Q755="Defaut GE &amp; POWER Cabinet","PASSIVE",
Q755="Sharing","PASSIVE",
Q755="SIte strategiques &amp; DataCenter","PASSIVE",
Q755="Exclu","Exclu",
Q755="SAT","ACTIVE",
Q755="SPARE-ISSUE","SPARE-ISSUE",
Q755="Fiber CAmtel","ACTIVE",
Q755="Fiber AOF","ACTIVE",
Q755="Projet OCM (HUAWEI)","PLANNED WORKS",
Q755="Projet OCM (NOKIA)","PLANNED WORKS",
Q755="ACCESS-ISSUE","ACCESS-ISSUE",
Q755="Projet OCM (ZTE, NOKIA, autres projets)","PLANNED WORKS",
Q755="No root CAuse","No root cause",
Q755="ODU HS","ACTIVE",
Q755="IP &amp; VLAN","ACTIVE",
Q755="Warehouse HUAWEI","SPARE-ISSUE",
Q755="SPARE-HS","SPARE-ISSUE",
Q755="Power Telco","ACTIVE"
),"")</f>
        <v>No root cause</v>
      </c>
      <c r="S755" s="56" t="s">
        <v>17</v>
      </c>
      <c r="T755" s="7" t="s">
        <v>17</v>
      </c>
      <c r="U755" s="57" t="s">
        <v>17</v>
      </c>
      <c r="V755" s="57" t="s">
        <v>17</v>
      </c>
      <c r="W755" s="57" t="s">
        <v>17</v>
      </c>
      <c r="X755" s="57" t="s">
        <v>17</v>
      </c>
      <c r="Y755" s="57" t="s">
        <v>17</v>
      </c>
      <c r="Z755" s="57" t="s">
        <v>17</v>
      </c>
      <c r="AA755" s="57" t="s">
        <v>17</v>
      </c>
      <c r="AB755" s="57"/>
      <c r="AC755" s="57" t="s">
        <v>17</v>
      </c>
      <c r="AD755" s="57" t="s">
        <v>17</v>
      </c>
      <c r="AE755" s="57" t="s">
        <v>17</v>
      </c>
      <c r="AF755" s="57" t="s">
        <v>17</v>
      </c>
      <c r="AG755" s="57" t="s">
        <v>17</v>
      </c>
      <c r="AH755" s="57" t="s">
        <v>17</v>
      </c>
      <c r="AI755" s="57" t="s">
        <v>17</v>
      </c>
      <c r="AJ755" s="15"/>
      <c r="AK755" s="15"/>
      <c r="AL755" s="15"/>
      <c r="AM755" s="15"/>
    </row>
    <row r="756" spans="1:39" s="14" customFormat="1" x14ac:dyDescent="0.35">
      <c r="A756" s="1" t="s">
        <v>1466</v>
      </c>
      <c r="B756" s="1" t="s">
        <v>1467</v>
      </c>
      <c r="C756" s="3"/>
      <c r="D756" s="1" t="s">
        <v>12</v>
      </c>
      <c r="E756" s="1" t="s">
        <v>13</v>
      </c>
      <c r="F756" s="3" t="s">
        <v>92</v>
      </c>
      <c r="G756" s="1" t="s">
        <v>1468</v>
      </c>
      <c r="H756" s="60" t="str">
        <f>_xlfn.XLOOKUP(B756,'[1]Nur des jours'!$B:$B,'[1]Nur des jours'!$H:$H,"")</f>
        <v>NOKIA</v>
      </c>
      <c r="I756" s="52">
        <v>0</v>
      </c>
      <c r="J756" s="52">
        <v>0</v>
      </c>
      <c r="K756" s="52">
        <v>0</v>
      </c>
      <c r="L756" s="53">
        <v>0</v>
      </c>
      <c r="M756" s="54" t="s">
        <v>5374</v>
      </c>
      <c r="N756" s="55"/>
      <c r="O756" s="16" t="str" cm="1">
        <f t="array" ref="O756">IFERROR(_xlfn.IFS(
Q756="MPR ISSUE","PDH",
Q756="BSS Hardware Issue","BSS",
Q756="Sites strategiques, MLL, Pylone, etc.","ENVTECH",
Q756="AKTIVCO DEFAUT GE &amp; POWER Cabinet","AKTIVCO",
Q756="AKTIVCO Coupure ENEO &amp; Baisse de tension","AKTIVCO GRID ONLY",
Q756="Coupure ENEO &amp; Baisse de tension","IHS GRID ONLY",
Q756="Defaut GE &amp; POWER Cabinet","IHS",
Q756="Sharing","Partners",
Q756="SIte strategiques &amp; DataCenter","SST &amp; DC",
Q756="Exclu","Exclu",
Q756="SAT","SAT",
Q756="SPARE-ISSUE","SPARE-ISSUE",
Q756="Fiber CAmtel","TRANS_FO_CAMTEL",
Q756="Fiber AOF","Fiber AOF",
Q756="Projet OCM (HUAWEI)","TRAVAUX-HUAWEI",
Q756="Projet OCM (NOKIA)","TRAVAUX-NOKIA",
Q756="ACCESS-ISSUE","ACCESS-ISSUE",
Q756="Projet OCM (ZTE, NOKIA, autres projets)","TRAVAUX OCM",
Q756="No root CAuse","No root cause",
Q756="ODU HS","PDH",
Q756="IP &amp; VLAN","PDH",
Q756="Warehouse HUAWEI","SPARE-ISSUE",
Q756="SPARE-HS","SPARE-ISSUE",
Q756="Power Telco","BSS"
),"")</f>
        <v>No root cause</v>
      </c>
      <c r="P756" s="22" t="str" cm="1">
        <f t="array" ref="P756">IFERROR(_xlfn.IFS(
Q756="MPR ISSUE","TX ISSUE",
Q756="BSS Hardware Issue","RAN ISSUE",
Q756="Sites strategiques, MLL, Pylone, etc.","ENVTECH",
Q756="AKTIVCO DEFAUT GE &amp; POWER Cabinet","POWER ISSUE",
Q756="AKTIVCO Coupure ENEO &amp; Baisse de tension","POWER ISSUE",
Q756="Coupure ENEO &amp; Baisse de tension","POWER ISSUE",
Q756="Defaut GE &amp; POWER Cabinet","POWER ISSUE",
Q756="Sharing","POWER ISSUE",
Q756="SIte strategiques &amp; DataCenter","POWER ISSUE",
Q756="Exclu","Exclu",
Q756="SAT","TX ISSUE",
Q756="SPARE-ISSUE","SPARE-ISSUE",
Q756="Fiber CAmtel","TX ISSUE",
Q756="Fiber AOF","TX ISSUE",
Q756="Projet OCM (HUAWEI)","TRAVAUX-HUAWEI",
Q756="Projet OCM (NOKIA)","TRAVAUX -NOKIA",
Q756="ACCESS-ISSUE","ACCESS-ISSUE",
Q756="Projet OCM (ZTE, NOKIA, autres projets)","TRAVAUX OCM",
Q756="No root CAuse","No root cause",
Q756="ODU HS","TX ISSUE",
Q756="IP &amp; VLAN","TX ISSUE",
Q756="Warehouse HUAWEI","SPARE-ISSUE",
Q756="SPARE-HS","SPARE-ISSUE",
Q756="Power Telco","RAN ISSUE"
),"")</f>
        <v>No root cause</v>
      </c>
      <c r="Q756" s="48" t="s">
        <v>5573</v>
      </c>
      <c r="R756" s="23" t="str" cm="1">
        <f t="array" ref="R756">IFERROR(_xlfn.IFS(
Q756="MPR ISSUE","ACTIVE",
Q756="BSS Hardware Issue","ACTIVE",
Q756="Sites strategiques, MLL, Pylone, etc.","PASSIVE",
Q756="AKTIVCO DEFAUT GE &amp; POWER Cabinet","PASSIVE",
Q756="AKTIVCO Coupure ENEO &amp; Baisse de tension","PASSIVE",
Q756="Coupure ENEO &amp; Baisse de tension","PASSIVE",
Q756="Defaut GE &amp; POWER Cabinet","PASSIVE",
Q756="Sharing","PASSIVE",
Q756="SIte strategiques &amp; DataCenter","PASSIVE",
Q756="Exclu","Exclu",
Q756="SAT","ACTIVE",
Q756="SPARE-ISSUE","SPARE-ISSUE",
Q756="Fiber CAmtel","ACTIVE",
Q756="Fiber AOF","ACTIVE",
Q756="Projet OCM (HUAWEI)","PLANNED WORKS",
Q756="Projet OCM (NOKIA)","PLANNED WORKS",
Q756="ACCESS-ISSUE","ACCESS-ISSUE",
Q756="Projet OCM (ZTE, NOKIA, autres projets)","PLANNED WORKS",
Q756="No root CAuse","No root cause",
Q756="ODU HS","ACTIVE",
Q756="IP &amp; VLAN","ACTIVE",
Q756="Warehouse HUAWEI","SPARE-ISSUE",
Q756="SPARE-HS","SPARE-ISSUE",
Q756="Power Telco","ACTIVE"
),"")</f>
        <v>No root cause</v>
      </c>
      <c r="S756" s="56" t="s">
        <v>17</v>
      </c>
      <c r="T756" s="7" t="s">
        <v>17</v>
      </c>
      <c r="U756" s="57" t="s">
        <v>17</v>
      </c>
      <c r="V756" s="57" t="s">
        <v>17</v>
      </c>
      <c r="W756" s="57" t="s">
        <v>17</v>
      </c>
      <c r="X756" s="57" t="s">
        <v>17</v>
      </c>
      <c r="Y756" s="57" t="s">
        <v>17</v>
      </c>
      <c r="Z756" s="57" t="s">
        <v>17</v>
      </c>
      <c r="AA756" s="57" t="s">
        <v>17</v>
      </c>
      <c r="AB756" s="57"/>
      <c r="AC756" s="57" t="s">
        <v>17</v>
      </c>
      <c r="AD756" s="57" t="s">
        <v>17</v>
      </c>
      <c r="AE756" s="57" t="s">
        <v>17</v>
      </c>
      <c r="AF756" s="57" t="s">
        <v>17</v>
      </c>
      <c r="AG756" s="57" t="s">
        <v>17</v>
      </c>
      <c r="AH756" s="57" t="s">
        <v>17</v>
      </c>
      <c r="AI756" s="57" t="s">
        <v>17</v>
      </c>
      <c r="AJ756" s="15"/>
      <c r="AK756" s="15"/>
      <c r="AL756" s="15"/>
      <c r="AM756" s="15"/>
    </row>
    <row r="757" spans="1:39" s="14" customFormat="1" x14ac:dyDescent="0.35">
      <c r="A757" s="1" t="s">
        <v>2815</v>
      </c>
      <c r="B757" s="1" t="s">
        <v>2816</v>
      </c>
      <c r="C757" s="3"/>
      <c r="D757" s="1" t="s">
        <v>12</v>
      </c>
      <c r="E757" s="1" t="s">
        <v>68</v>
      </c>
      <c r="F757" s="3" t="s">
        <v>25</v>
      </c>
      <c r="G757" s="1" t="s">
        <v>2817</v>
      </c>
      <c r="H757" s="60" t="str">
        <f>_xlfn.XLOOKUP(B757,'[1]Nur des jours'!$B:$B,'[1]Nur des jours'!$H:$H,"")</f>
        <v>NOKIA</v>
      </c>
      <c r="I757" s="52">
        <v>0</v>
      </c>
      <c r="J757" s="52">
        <v>0</v>
      </c>
      <c r="K757" s="52">
        <v>0</v>
      </c>
      <c r="L757" s="53">
        <v>0</v>
      </c>
      <c r="M757" s="54" t="s">
        <v>5374</v>
      </c>
      <c r="N757" s="55"/>
      <c r="O757" s="16" t="str" cm="1">
        <f t="array" ref="O757">IFERROR(_xlfn.IFS(
Q757="MPR ISSUE","PDH",
Q757="BSS Hardware Issue","BSS",
Q757="Sites strategiques, MLL, Pylone, etc.","ENVTECH",
Q757="AKTIVCO DEFAUT GE &amp; POWER Cabinet","AKTIVCO",
Q757="AKTIVCO Coupure ENEO &amp; Baisse de tension","AKTIVCO GRID ONLY",
Q757="Coupure ENEO &amp; Baisse de tension","IHS GRID ONLY",
Q757="Defaut GE &amp; POWER Cabinet","IHS",
Q757="Sharing","Partners",
Q757="SIte strategiques &amp; DataCenter","SST &amp; DC",
Q757="Exclu","Exclu",
Q757="SAT","SAT",
Q757="SPARE-ISSUE","SPARE-ISSUE",
Q757="Fiber CAmtel","TRANS_FO_CAMTEL",
Q757="Fiber AOF","Fiber AOF",
Q757="Projet OCM (HUAWEI)","TRAVAUX-HUAWEI",
Q757="Projet OCM (NOKIA)","TRAVAUX-NOKIA",
Q757="ACCESS-ISSUE","ACCESS-ISSUE",
Q757="Projet OCM (ZTE, NOKIA, autres projets)","TRAVAUX OCM",
Q757="No root CAuse","No root cause",
Q757="ODU HS","PDH",
Q757="IP &amp; VLAN","PDH",
Q757="Warehouse HUAWEI","SPARE-ISSUE",
Q757="SPARE-HS","SPARE-ISSUE",
Q757="Power Telco","BSS"
),"")</f>
        <v>No root cause</v>
      </c>
      <c r="P757" s="22" t="str" cm="1">
        <f t="array" ref="P757">IFERROR(_xlfn.IFS(
Q757="MPR ISSUE","TX ISSUE",
Q757="BSS Hardware Issue","RAN ISSUE",
Q757="Sites strategiques, MLL, Pylone, etc.","ENVTECH",
Q757="AKTIVCO DEFAUT GE &amp; POWER Cabinet","POWER ISSUE",
Q757="AKTIVCO Coupure ENEO &amp; Baisse de tension","POWER ISSUE",
Q757="Coupure ENEO &amp; Baisse de tension","POWER ISSUE",
Q757="Defaut GE &amp; POWER Cabinet","POWER ISSUE",
Q757="Sharing","POWER ISSUE",
Q757="SIte strategiques &amp; DataCenter","POWER ISSUE",
Q757="Exclu","Exclu",
Q757="SAT","TX ISSUE",
Q757="SPARE-ISSUE","SPARE-ISSUE",
Q757="Fiber CAmtel","TX ISSUE",
Q757="Fiber AOF","TX ISSUE",
Q757="Projet OCM (HUAWEI)","TRAVAUX-HUAWEI",
Q757="Projet OCM (NOKIA)","TRAVAUX -NOKIA",
Q757="ACCESS-ISSUE","ACCESS-ISSUE",
Q757="Projet OCM (ZTE, NOKIA, autres projets)","TRAVAUX OCM",
Q757="No root CAuse","No root cause",
Q757="ODU HS","TX ISSUE",
Q757="IP &amp; VLAN","TX ISSUE",
Q757="Warehouse HUAWEI","SPARE-ISSUE",
Q757="SPARE-HS","SPARE-ISSUE",
Q757="Power Telco","RAN ISSUE"
),"")</f>
        <v>No root cause</v>
      </c>
      <c r="Q757" s="48" t="s">
        <v>5573</v>
      </c>
      <c r="R757" s="23" t="str" cm="1">
        <f t="array" ref="R757">IFERROR(_xlfn.IFS(
Q757="MPR ISSUE","ACTIVE",
Q757="BSS Hardware Issue","ACTIVE",
Q757="Sites strategiques, MLL, Pylone, etc.","PASSIVE",
Q757="AKTIVCO DEFAUT GE &amp; POWER Cabinet","PASSIVE",
Q757="AKTIVCO Coupure ENEO &amp; Baisse de tension","PASSIVE",
Q757="Coupure ENEO &amp; Baisse de tension","PASSIVE",
Q757="Defaut GE &amp; POWER Cabinet","PASSIVE",
Q757="Sharing","PASSIVE",
Q757="SIte strategiques &amp; DataCenter","PASSIVE",
Q757="Exclu","Exclu",
Q757="SAT","ACTIVE",
Q757="SPARE-ISSUE","SPARE-ISSUE",
Q757="Fiber CAmtel","ACTIVE",
Q757="Fiber AOF","ACTIVE",
Q757="Projet OCM (HUAWEI)","PLANNED WORKS",
Q757="Projet OCM (NOKIA)","PLANNED WORKS",
Q757="ACCESS-ISSUE","ACCESS-ISSUE",
Q757="Projet OCM (ZTE, NOKIA, autres projets)","PLANNED WORKS",
Q757="No root CAuse","No root cause",
Q757="ODU HS","ACTIVE",
Q757="IP &amp; VLAN","ACTIVE",
Q757="Warehouse HUAWEI","SPARE-ISSUE",
Q757="SPARE-HS","SPARE-ISSUE",
Q757="Power Telco","ACTIVE"
),"")</f>
        <v>No root cause</v>
      </c>
      <c r="S757" s="56" t="s">
        <v>17</v>
      </c>
      <c r="T757" s="7" t="s">
        <v>17</v>
      </c>
      <c r="U757" s="57" t="s">
        <v>17</v>
      </c>
      <c r="V757" s="57" t="s">
        <v>17</v>
      </c>
      <c r="W757" s="57" t="s">
        <v>17</v>
      </c>
      <c r="X757" s="57" t="s">
        <v>17</v>
      </c>
      <c r="Y757" s="57" t="s">
        <v>17</v>
      </c>
      <c r="Z757" s="57" t="s">
        <v>17</v>
      </c>
      <c r="AA757" s="57" t="s">
        <v>17</v>
      </c>
      <c r="AB757" s="57"/>
      <c r="AC757" s="57" t="s">
        <v>17</v>
      </c>
      <c r="AD757" s="57" t="s">
        <v>17</v>
      </c>
      <c r="AE757" s="57" t="s">
        <v>17</v>
      </c>
      <c r="AF757" s="57" t="s">
        <v>17</v>
      </c>
      <c r="AG757" s="57" t="s">
        <v>17</v>
      </c>
      <c r="AH757" s="57" t="s">
        <v>17</v>
      </c>
      <c r="AI757" s="57" t="s">
        <v>17</v>
      </c>
      <c r="AJ757" s="15"/>
      <c r="AK757" s="15"/>
      <c r="AL757" s="15"/>
      <c r="AM757" s="15"/>
    </row>
    <row r="758" spans="1:39" s="14" customFormat="1" x14ac:dyDescent="0.35">
      <c r="A758" s="1" t="s">
        <v>1935</v>
      </c>
      <c r="B758" s="1" t="s">
        <v>1936</v>
      </c>
      <c r="C758" s="3"/>
      <c r="D758" s="1" t="s">
        <v>12</v>
      </c>
      <c r="E758" s="1"/>
      <c r="F758" s="3" t="s">
        <v>14</v>
      </c>
      <c r="G758" s="1" t="s">
        <v>15</v>
      </c>
      <c r="H758" s="59" t="str">
        <f>_xlfn.XLOOKUP(B758,'[1]Nur des jours'!$B:$B,'[1]Nur des jours'!$H:$H,"")</f>
        <v>Huawei</v>
      </c>
      <c r="I758" s="52">
        <v>0</v>
      </c>
      <c r="J758" s="52">
        <v>0</v>
      </c>
      <c r="K758" s="52">
        <v>0</v>
      </c>
      <c r="L758" s="53">
        <v>0</v>
      </c>
      <c r="M758" s="54" t="s">
        <v>5374</v>
      </c>
      <c r="N758" s="55"/>
      <c r="O758" s="16" t="str" cm="1">
        <f t="array" ref="O758">IFERROR(_xlfn.IFS(
Q758="MPR ISSUE","PDH",
Q758="BSS Hardware Issue","BSS",
Q758="Sites strategiques, MLL, Pylone, etc.","ENVTECH",
Q758="AKTIVCO DEFAUT GE &amp; POWER Cabinet","AKTIVCO",
Q758="AKTIVCO Coupure ENEO &amp; Baisse de tension","AKTIVCO GRID ONLY",
Q758="Coupure ENEO &amp; Baisse de tension","IHS GRID ONLY",
Q758="Defaut GE &amp; POWER Cabinet","IHS",
Q758="Sharing","Partners",
Q758="SIte strategiques &amp; DataCenter","SST &amp; DC",
Q758="Exclu","Exclu",
Q758="SAT","SAT",
Q758="SPARE-ISSUE","SPARE-ISSUE",
Q758="Fiber CAmtel","TRANS_FO_CAMTEL",
Q758="Fiber AOF","Fiber AOF",
Q758="Projet OCM (HUAWEI)","TRAVAUX-HUAWEI",
Q758="Projet OCM (NOKIA)","TRAVAUX-NOKIA",
Q758="ACCESS-ISSUE","ACCESS-ISSUE",
Q758="Projet OCM (ZTE, NOKIA, autres projets)","TRAVAUX OCM",
Q758="No root CAuse","No root cause",
Q758="ODU HS","PDH",
Q758="IP &amp; VLAN","PDH",
Q758="Warehouse HUAWEI","SPARE-ISSUE",
Q758="SPARE-HS","SPARE-ISSUE",
Q758="Power Telco","BSS"
),"")</f>
        <v>No root cause</v>
      </c>
      <c r="P758" s="22" t="str" cm="1">
        <f t="array" ref="P758">IFERROR(_xlfn.IFS(
Q758="MPR ISSUE","TX ISSUE",
Q758="BSS Hardware Issue","RAN ISSUE",
Q758="Sites strategiques, MLL, Pylone, etc.","ENVTECH",
Q758="AKTIVCO DEFAUT GE &amp; POWER Cabinet","POWER ISSUE",
Q758="AKTIVCO Coupure ENEO &amp; Baisse de tension","POWER ISSUE",
Q758="Coupure ENEO &amp; Baisse de tension","POWER ISSUE",
Q758="Defaut GE &amp; POWER Cabinet","POWER ISSUE",
Q758="Sharing","POWER ISSUE",
Q758="SIte strategiques &amp; DataCenter","POWER ISSUE",
Q758="Exclu","Exclu",
Q758="SAT","TX ISSUE",
Q758="SPARE-ISSUE","SPARE-ISSUE",
Q758="Fiber CAmtel","TX ISSUE",
Q758="Fiber AOF","TX ISSUE",
Q758="Projet OCM (HUAWEI)","TRAVAUX-HUAWEI",
Q758="Projet OCM (NOKIA)","TRAVAUX -NOKIA",
Q758="ACCESS-ISSUE","ACCESS-ISSUE",
Q758="Projet OCM (ZTE, NOKIA, autres projets)","TRAVAUX OCM",
Q758="No root CAuse","No root cause",
Q758="ODU HS","TX ISSUE",
Q758="IP &amp; VLAN","TX ISSUE",
Q758="Warehouse HUAWEI","SPARE-ISSUE",
Q758="SPARE-HS","SPARE-ISSUE",
Q758="Power Telco","RAN ISSUE"
),"")</f>
        <v>No root cause</v>
      </c>
      <c r="Q758" s="48" t="s">
        <v>5573</v>
      </c>
      <c r="R758" s="23" t="str" cm="1">
        <f t="array" ref="R758">IFERROR(_xlfn.IFS(
Q758="MPR ISSUE","ACTIVE",
Q758="BSS Hardware Issue","ACTIVE",
Q758="Sites strategiques, MLL, Pylone, etc.","PASSIVE",
Q758="AKTIVCO DEFAUT GE &amp; POWER Cabinet","PASSIVE",
Q758="AKTIVCO Coupure ENEO &amp; Baisse de tension","PASSIVE",
Q758="Coupure ENEO &amp; Baisse de tension","PASSIVE",
Q758="Defaut GE &amp; POWER Cabinet","PASSIVE",
Q758="Sharing","PASSIVE",
Q758="SIte strategiques &amp; DataCenter","PASSIVE",
Q758="Exclu","Exclu",
Q758="SAT","ACTIVE",
Q758="SPARE-ISSUE","SPARE-ISSUE",
Q758="Fiber CAmtel","ACTIVE",
Q758="Fiber AOF","ACTIVE",
Q758="Projet OCM (HUAWEI)","PLANNED WORKS",
Q758="Projet OCM (NOKIA)","PLANNED WORKS",
Q758="ACCESS-ISSUE","ACCESS-ISSUE",
Q758="Projet OCM (ZTE, NOKIA, autres projets)","PLANNED WORKS",
Q758="No root CAuse","No root cause",
Q758="ODU HS","ACTIVE",
Q758="IP &amp; VLAN","ACTIVE",
Q758="Warehouse HUAWEI","SPARE-ISSUE",
Q758="SPARE-HS","SPARE-ISSUE",
Q758="Power Telco","ACTIVE"
),"")</f>
        <v>No root cause</v>
      </c>
      <c r="S758" s="56" t="s">
        <v>17</v>
      </c>
      <c r="T758" s="7" t="s">
        <v>17</v>
      </c>
      <c r="U758" s="57" t="s">
        <v>17</v>
      </c>
      <c r="V758" s="57" t="s">
        <v>17</v>
      </c>
      <c r="W758" s="57" t="s">
        <v>17</v>
      </c>
      <c r="X758" s="57"/>
      <c r="Y758" s="57" t="s">
        <v>17</v>
      </c>
      <c r="Z758" s="57" t="s">
        <v>17</v>
      </c>
      <c r="AA758" s="57" t="s">
        <v>17</v>
      </c>
      <c r="AB758" s="57"/>
      <c r="AC758" s="57" t="s">
        <v>17</v>
      </c>
      <c r="AD758" s="57" t="s">
        <v>17</v>
      </c>
      <c r="AE758" s="57" t="s">
        <v>17</v>
      </c>
      <c r="AF758" s="57" t="s">
        <v>17</v>
      </c>
      <c r="AG758" s="57" t="s">
        <v>17</v>
      </c>
      <c r="AH758" s="57" t="s">
        <v>17</v>
      </c>
      <c r="AI758" s="57" t="s">
        <v>17</v>
      </c>
      <c r="AJ758" s="15"/>
      <c r="AK758" s="15"/>
      <c r="AL758" s="15"/>
      <c r="AM758" s="15"/>
    </row>
    <row r="759" spans="1:39" s="14" customFormat="1" x14ac:dyDescent="0.35">
      <c r="A759" s="3" t="s">
        <v>2332</v>
      </c>
      <c r="B759" s="3" t="s">
        <v>2333</v>
      </c>
      <c r="C759" s="3"/>
      <c r="D759" s="3" t="s">
        <v>12</v>
      </c>
      <c r="E759" s="3" t="s">
        <v>68</v>
      </c>
      <c r="F759" s="3" t="s">
        <v>228</v>
      </c>
      <c r="G759" s="3" t="s">
        <v>2332</v>
      </c>
      <c r="H759" s="60" t="str">
        <f>_xlfn.XLOOKUP(B759,'[1]Nur des jours'!$B:$B,'[1]Nur des jours'!$H:$H,"")</f>
        <v>NOKIA</v>
      </c>
      <c r="I759" s="52">
        <v>0</v>
      </c>
      <c r="J759" s="52">
        <v>0</v>
      </c>
      <c r="K759" s="52">
        <v>0</v>
      </c>
      <c r="L759" s="53">
        <v>0</v>
      </c>
      <c r="M759" s="54" t="s">
        <v>5374</v>
      </c>
      <c r="N759" s="55"/>
      <c r="O759" s="16" t="str" cm="1">
        <f t="array" ref="O759">IFERROR(_xlfn.IFS(
Q759="MPR ISSUE","PDH",
Q759="BSS Hardware Issue","BSS",
Q759="Sites strategiques, MLL, Pylone, etc.","ENVTECH",
Q759="AKTIVCO DEFAUT GE &amp; POWER Cabinet","AKTIVCO",
Q759="AKTIVCO Coupure ENEO &amp; Baisse de tension","AKTIVCO GRID ONLY",
Q759="Coupure ENEO &amp; Baisse de tension","IHS GRID ONLY",
Q759="Defaut GE &amp; POWER Cabinet","IHS",
Q759="Sharing","Partners",
Q759="SIte strategiques &amp; DataCenter","SST &amp; DC",
Q759="Exclu","Exclu",
Q759="SAT","SAT",
Q759="SPARE-ISSUE","SPARE-ISSUE",
Q759="Fiber CAmtel","TRANS_FO_CAMTEL",
Q759="Fiber AOF","Fiber AOF",
Q759="Projet OCM (HUAWEI)","TRAVAUX-HUAWEI",
Q759="Projet OCM (NOKIA)","TRAVAUX-NOKIA",
Q759="ACCESS-ISSUE","ACCESS-ISSUE",
Q759="Projet OCM (ZTE, NOKIA, autres projets)","TRAVAUX OCM",
Q759="No root CAuse","No root cause",
Q759="ODU HS","PDH",
Q759="IP &amp; VLAN","PDH",
Q759="Warehouse HUAWEI","SPARE-ISSUE",
Q759="SPARE-HS","SPARE-ISSUE",
Q759="Power Telco","BSS"
),"")</f>
        <v>No root cause</v>
      </c>
      <c r="P759" s="22" t="str" cm="1">
        <f t="array" ref="P759">IFERROR(_xlfn.IFS(
Q759="MPR ISSUE","TX ISSUE",
Q759="BSS Hardware Issue","RAN ISSUE",
Q759="Sites strategiques, MLL, Pylone, etc.","ENVTECH",
Q759="AKTIVCO DEFAUT GE &amp; POWER Cabinet","POWER ISSUE",
Q759="AKTIVCO Coupure ENEO &amp; Baisse de tension","POWER ISSUE",
Q759="Coupure ENEO &amp; Baisse de tension","POWER ISSUE",
Q759="Defaut GE &amp; POWER Cabinet","POWER ISSUE",
Q759="Sharing","POWER ISSUE",
Q759="SIte strategiques &amp; DataCenter","POWER ISSUE",
Q759="Exclu","Exclu",
Q759="SAT","TX ISSUE",
Q759="SPARE-ISSUE","SPARE-ISSUE",
Q759="Fiber CAmtel","TX ISSUE",
Q759="Fiber AOF","TX ISSUE",
Q759="Projet OCM (HUAWEI)","TRAVAUX-HUAWEI",
Q759="Projet OCM (NOKIA)","TRAVAUX -NOKIA",
Q759="ACCESS-ISSUE","ACCESS-ISSUE",
Q759="Projet OCM (ZTE, NOKIA, autres projets)","TRAVAUX OCM",
Q759="No root CAuse","No root cause",
Q759="ODU HS","TX ISSUE",
Q759="IP &amp; VLAN","TX ISSUE",
Q759="Warehouse HUAWEI","SPARE-ISSUE",
Q759="SPARE-HS","SPARE-ISSUE",
Q759="Power Telco","RAN ISSUE"
),"")</f>
        <v>No root cause</v>
      </c>
      <c r="Q759" s="48" t="s">
        <v>5573</v>
      </c>
      <c r="R759" s="23" t="str" cm="1">
        <f t="array" ref="R759">IFERROR(_xlfn.IFS(
Q759="MPR ISSUE","ACTIVE",
Q759="BSS Hardware Issue","ACTIVE",
Q759="Sites strategiques, MLL, Pylone, etc.","PASSIVE",
Q759="AKTIVCO DEFAUT GE &amp; POWER Cabinet","PASSIVE",
Q759="AKTIVCO Coupure ENEO &amp; Baisse de tension","PASSIVE",
Q759="Coupure ENEO &amp; Baisse de tension","PASSIVE",
Q759="Defaut GE &amp; POWER Cabinet","PASSIVE",
Q759="Sharing","PASSIVE",
Q759="SIte strategiques &amp; DataCenter","PASSIVE",
Q759="Exclu","Exclu",
Q759="SAT","ACTIVE",
Q759="SPARE-ISSUE","SPARE-ISSUE",
Q759="Fiber CAmtel","ACTIVE",
Q759="Fiber AOF","ACTIVE",
Q759="Projet OCM (HUAWEI)","PLANNED WORKS",
Q759="Projet OCM (NOKIA)","PLANNED WORKS",
Q759="ACCESS-ISSUE","ACCESS-ISSUE",
Q759="Projet OCM (ZTE, NOKIA, autres projets)","PLANNED WORKS",
Q759="No root CAuse","No root cause",
Q759="ODU HS","ACTIVE",
Q759="IP &amp; VLAN","ACTIVE",
Q759="Warehouse HUAWEI","SPARE-ISSUE",
Q759="SPARE-HS","SPARE-ISSUE",
Q759="Power Telco","ACTIVE"
),"")</f>
        <v>No root cause</v>
      </c>
      <c r="S759" s="56" t="s">
        <v>17</v>
      </c>
      <c r="T759" s="7" t="s">
        <v>17</v>
      </c>
      <c r="U759" s="57" t="s">
        <v>17</v>
      </c>
      <c r="V759" s="57" t="s">
        <v>17</v>
      </c>
      <c r="W759" s="57" t="s">
        <v>17</v>
      </c>
      <c r="X759" s="57" t="s">
        <v>17</v>
      </c>
      <c r="Y759" s="57" t="s">
        <v>17</v>
      </c>
      <c r="Z759" s="57" t="s">
        <v>17</v>
      </c>
      <c r="AA759" s="57" t="s">
        <v>17</v>
      </c>
      <c r="AB759" s="57"/>
      <c r="AC759" s="57" t="s">
        <v>17</v>
      </c>
      <c r="AD759" s="57" t="s">
        <v>17</v>
      </c>
      <c r="AE759" s="57" t="s">
        <v>17</v>
      </c>
      <c r="AF759" s="57" t="s">
        <v>17</v>
      </c>
      <c r="AG759" s="57" t="s">
        <v>17</v>
      </c>
      <c r="AH759" s="57" t="s">
        <v>17</v>
      </c>
      <c r="AI759" s="57" t="s">
        <v>17</v>
      </c>
      <c r="AJ759" s="15"/>
      <c r="AK759" s="15"/>
      <c r="AL759" s="15"/>
      <c r="AM759" s="15"/>
    </row>
    <row r="760" spans="1:39" s="14" customFormat="1" x14ac:dyDescent="0.35">
      <c r="A760" s="1" t="s">
        <v>1322</v>
      </c>
      <c r="B760" s="1" t="s">
        <v>1323</v>
      </c>
      <c r="C760" s="3"/>
      <c r="D760" s="1" t="s">
        <v>23</v>
      </c>
      <c r="E760" s="1" t="s">
        <v>24</v>
      </c>
      <c r="F760" s="3" t="s">
        <v>57</v>
      </c>
      <c r="G760" s="1" t="s">
        <v>86</v>
      </c>
      <c r="H760" s="59" t="str">
        <f>_xlfn.XLOOKUP(B760,'[1]Nur des jours'!$B:$B,'[1]Nur des jours'!$H:$H,"")</f>
        <v>Huawei</v>
      </c>
      <c r="I760" s="52">
        <v>0</v>
      </c>
      <c r="J760" s="52">
        <v>0</v>
      </c>
      <c r="K760" s="52">
        <v>0</v>
      </c>
      <c r="L760" s="53">
        <v>0</v>
      </c>
      <c r="M760" s="54" t="s">
        <v>5374</v>
      </c>
      <c r="N760" s="55"/>
      <c r="O760" s="16" t="str" cm="1">
        <f t="array" ref="O760">IFERROR(_xlfn.IFS(
Q760="MPR ISSUE","PDH",
Q760="BSS Hardware Issue","BSS",
Q760="Sites strategiques, MLL, Pylone, etc.","ENVTECH",
Q760="AKTIVCO DEFAUT GE &amp; POWER Cabinet","AKTIVCO",
Q760="AKTIVCO Coupure ENEO &amp; Baisse de tension","AKTIVCO GRID ONLY",
Q760="Coupure ENEO &amp; Baisse de tension","IHS GRID ONLY",
Q760="Defaut GE &amp; POWER Cabinet","IHS",
Q760="Sharing","Partners",
Q760="SIte strategiques &amp; DataCenter","SST &amp; DC",
Q760="Exclu","Exclu",
Q760="SAT","SAT",
Q760="SPARE-ISSUE","SPARE-ISSUE",
Q760="Fiber CAmtel","TRANS_FO_CAMTEL",
Q760="Fiber AOF","Fiber AOF",
Q760="Projet OCM (HUAWEI)","TRAVAUX-HUAWEI",
Q760="Projet OCM (NOKIA)","TRAVAUX-NOKIA",
Q760="ACCESS-ISSUE","ACCESS-ISSUE",
Q760="Projet OCM (ZTE, NOKIA, autres projets)","TRAVAUX OCM",
Q760="No root CAuse","No root cause",
Q760="ODU HS","PDH",
Q760="IP &amp; VLAN","PDH",
Q760="Warehouse HUAWEI","SPARE-ISSUE",
Q760="SPARE-HS","SPARE-ISSUE",
Q760="Power Telco","BSS"
),"")</f>
        <v>No root cause</v>
      </c>
      <c r="P760" s="22" t="str" cm="1">
        <f t="array" ref="P760">IFERROR(_xlfn.IFS(
Q760="MPR ISSUE","TX ISSUE",
Q760="BSS Hardware Issue","RAN ISSUE",
Q760="Sites strategiques, MLL, Pylone, etc.","ENVTECH",
Q760="AKTIVCO DEFAUT GE &amp; POWER Cabinet","POWER ISSUE",
Q760="AKTIVCO Coupure ENEO &amp; Baisse de tension","POWER ISSUE",
Q760="Coupure ENEO &amp; Baisse de tension","POWER ISSUE",
Q760="Defaut GE &amp; POWER Cabinet","POWER ISSUE",
Q760="Sharing","POWER ISSUE",
Q760="SIte strategiques &amp; DataCenter","POWER ISSUE",
Q760="Exclu","Exclu",
Q760="SAT","TX ISSUE",
Q760="SPARE-ISSUE","SPARE-ISSUE",
Q760="Fiber CAmtel","TX ISSUE",
Q760="Fiber AOF","TX ISSUE",
Q760="Projet OCM (HUAWEI)","TRAVAUX-HUAWEI",
Q760="Projet OCM (NOKIA)","TRAVAUX -NOKIA",
Q760="ACCESS-ISSUE","ACCESS-ISSUE",
Q760="Projet OCM (ZTE, NOKIA, autres projets)","TRAVAUX OCM",
Q760="No root CAuse","No root cause",
Q760="ODU HS","TX ISSUE",
Q760="IP &amp; VLAN","TX ISSUE",
Q760="Warehouse HUAWEI","SPARE-ISSUE",
Q760="SPARE-HS","SPARE-ISSUE",
Q760="Power Telco","RAN ISSUE"
),"")</f>
        <v>No root cause</v>
      </c>
      <c r="Q760" s="48" t="s">
        <v>5573</v>
      </c>
      <c r="R760" s="23" t="str" cm="1">
        <f t="array" ref="R760">IFERROR(_xlfn.IFS(
Q760="MPR ISSUE","ACTIVE",
Q760="BSS Hardware Issue","ACTIVE",
Q760="Sites strategiques, MLL, Pylone, etc.","PASSIVE",
Q760="AKTIVCO DEFAUT GE &amp; POWER Cabinet","PASSIVE",
Q760="AKTIVCO Coupure ENEO &amp; Baisse de tension","PASSIVE",
Q760="Coupure ENEO &amp; Baisse de tension","PASSIVE",
Q760="Defaut GE &amp; POWER Cabinet","PASSIVE",
Q760="Sharing","PASSIVE",
Q760="SIte strategiques &amp; DataCenter","PASSIVE",
Q760="Exclu","Exclu",
Q760="SAT","ACTIVE",
Q760="SPARE-ISSUE","SPARE-ISSUE",
Q760="Fiber CAmtel","ACTIVE",
Q760="Fiber AOF","ACTIVE",
Q760="Projet OCM (HUAWEI)","PLANNED WORKS",
Q760="Projet OCM (NOKIA)","PLANNED WORKS",
Q760="ACCESS-ISSUE","ACCESS-ISSUE",
Q760="Projet OCM (ZTE, NOKIA, autres projets)","PLANNED WORKS",
Q760="No root CAuse","No root cause",
Q760="ODU HS","ACTIVE",
Q760="IP &amp; VLAN","ACTIVE",
Q760="Warehouse HUAWEI","SPARE-ISSUE",
Q760="SPARE-HS","SPARE-ISSUE",
Q760="Power Telco","ACTIVE"
),"")</f>
        <v>No root cause</v>
      </c>
      <c r="S760" s="56" t="s">
        <v>17</v>
      </c>
      <c r="T760" s="7" t="s">
        <v>17</v>
      </c>
      <c r="U760" s="57" t="s">
        <v>17</v>
      </c>
      <c r="V760" s="57" t="s">
        <v>17</v>
      </c>
      <c r="W760" s="57" t="s">
        <v>17</v>
      </c>
      <c r="X760" s="57" t="s">
        <v>17</v>
      </c>
      <c r="Y760" s="57" t="s">
        <v>17</v>
      </c>
      <c r="Z760" s="57" t="s">
        <v>17</v>
      </c>
      <c r="AA760" s="57" t="s">
        <v>17</v>
      </c>
      <c r="AB760" s="57"/>
      <c r="AC760" s="57" t="s">
        <v>17</v>
      </c>
      <c r="AD760" s="57" t="s">
        <v>17</v>
      </c>
      <c r="AE760" s="57" t="s">
        <v>17</v>
      </c>
      <c r="AF760" s="57" t="s">
        <v>17</v>
      </c>
      <c r="AG760" s="57" t="s">
        <v>17</v>
      </c>
      <c r="AH760" s="57" t="s">
        <v>17</v>
      </c>
      <c r="AI760" s="57" t="s">
        <v>17</v>
      </c>
      <c r="AJ760" s="15"/>
      <c r="AK760" s="15"/>
      <c r="AL760" s="15"/>
      <c r="AM760" s="15"/>
    </row>
    <row r="761" spans="1:39" s="14" customFormat="1" x14ac:dyDescent="0.35">
      <c r="A761" s="1" t="s">
        <v>3269</v>
      </c>
      <c r="B761" s="1" t="s">
        <v>3270</v>
      </c>
      <c r="C761" s="3"/>
      <c r="D761" s="1" t="s">
        <v>12</v>
      </c>
      <c r="E761" s="1" t="s">
        <v>13</v>
      </c>
      <c r="F761" s="3" t="s">
        <v>33</v>
      </c>
      <c r="G761" s="1" t="s">
        <v>356</v>
      </c>
      <c r="H761" s="51" t="str">
        <f>_xlfn.XLOOKUP(B761,'[1]Nur des jours'!$B:$B,'[1]Nur des jours'!$H:$H,"")</f>
        <v>ZTE</v>
      </c>
      <c r="I761" s="52">
        <v>0</v>
      </c>
      <c r="J761" s="52">
        <v>0</v>
      </c>
      <c r="K761" s="52">
        <v>0</v>
      </c>
      <c r="L761" s="53">
        <v>0</v>
      </c>
      <c r="M761" s="54" t="s">
        <v>5374</v>
      </c>
      <c r="N761" s="55"/>
      <c r="O761" s="16" t="str" cm="1">
        <f t="array" ref="O761">IFERROR(_xlfn.IFS(
Q761="MPR ISSUE","PDH",
Q761="BSS Hardware Issue","BSS",
Q761="Sites strategiques, MLL, Pylone, etc.","ENVTECH",
Q761="AKTIVCO DEFAUT GE &amp; POWER Cabinet","AKTIVCO",
Q761="AKTIVCO Coupure ENEO &amp; Baisse de tension","AKTIVCO GRID ONLY",
Q761="Coupure ENEO &amp; Baisse de tension","IHS GRID ONLY",
Q761="Defaut GE &amp; POWER Cabinet","IHS",
Q761="Sharing","Partners",
Q761="SIte strategiques &amp; DataCenter","SST &amp; DC",
Q761="Exclu","Exclu",
Q761="SAT","SAT",
Q761="SPARE-ISSUE","SPARE-ISSUE",
Q761="Fiber CAmtel","TRANS_FO_CAMTEL",
Q761="Fiber AOF","Fiber AOF",
Q761="Projet OCM (HUAWEI)","TRAVAUX-HUAWEI",
Q761="Projet OCM (NOKIA)","TRAVAUX-NOKIA",
Q761="ACCESS-ISSUE","ACCESS-ISSUE",
Q761="Projet OCM (ZTE, NOKIA, autres projets)","TRAVAUX OCM",
Q761="No root CAuse","No root cause",
Q761="ODU HS","PDH",
Q761="IP &amp; VLAN","PDH",
Q761="Warehouse HUAWEI","SPARE-ISSUE",
Q761="SPARE-HS","SPARE-ISSUE",
Q761="Power Telco","BSS"
),"")</f>
        <v>No root cause</v>
      </c>
      <c r="P761" s="22" t="str" cm="1">
        <f t="array" ref="P761">IFERROR(_xlfn.IFS(
Q761="MPR ISSUE","TX ISSUE",
Q761="BSS Hardware Issue","RAN ISSUE",
Q761="Sites strategiques, MLL, Pylone, etc.","ENVTECH",
Q761="AKTIVCO DEFAUT GE &amp; POWER Cabinet","POWER ISSUE",
Q761="AKTIVCO Coupure ENEO &amp; Baisse de tension","POWER ISSUE",
Q761="Coupure ENEO &amp; Baisse de tension","POWER ISSUE",
Q761="Defaut GE &amp; POWER Cabinet","POWER ISSUE",
Q761="Sharing","POWER ISSUE",
Q761="SIte strategiques &amp; DataCenter","POWER ISSUE",
Q761="Exclu","Exclu",
Q761="SAT","TX ISSUE",
Q761="SPARE-ISSUE","SPARE-ISSUE",
Q761="Fiber CAmtel","TX ISSUE",
Q761="Fiber AOF","TX ISSUE",
Q761="Projet OCM (HUAWEI)","TRAVAUX-HUAWEI",
Q761="Projet OCM (NOKIA)","TRAVAUX -NOKIA",
Q761="ACCESS-ISSUE","ACCESS-ISSUE",
Q761="Projet OCM (ZTE, NOKIA, autres projets)","TRAVAUX OCM",
Q761="No root CAuse","No root cause",
Q761="ODU HS","TX ISSUE",
Q761="IP &amp; VLAN","TX ISSUE",
Q761="Warehouse HUAWEI","SPARE-ISSUE",
Q761="SPARE-HS","SPARE-ISSUE",
Q761="Power Telco","RAN ISSUE"
),"")</f>
        <v>No root cause</v>
      </c>
      <c r="Q761" s="48" t="s">
        <v>5573</v>
      </c>
      <c r="R761" s="23" t="str" cm="1">
        <f t="array" ref="R761">IFERROR(_xlfn.IFS(
Q761="MPR ISSUE","ACTIVE",
Q761="BSS Hardware Issue","ACTIVE",
Q761="Sites strategiques, MLL, Pylone, etc.","PASSIVE",
Q761="AKTIVCO DEFAUT GE &amp; POWER Cabinet","PASSIVE",
Q761="AKTIVCO Coupure ENEO &amp; Baisse de tension","PASSIVE",
Q761="Coupure ENEO &amp; Baisse de tension","PASSIVE",
Q761="Defaut GE &amp; POWER Cabinet","PASSIVE",
Q761="Sharing","PASSIVE",
Q761="SIte strategiques &amp; DataCenter","PASSIVE",
Q761="Exclu","Exclu",
Q761="SAT","ACTIVE",
Q761="SPARE-ISSUE","SPARE-ISSUE",
Q761="Fiber CAmtel","ACTIVE",
Q761="Fiber AOF","ACTIVE",
Q761="Projet OCM (HUAWEI)","PLANNED WORKS",
Q761="Projet OCM (NOKIA)","PLANNED WORKS",
Q761="ACCESS-ISSUE","ACCESS-ISSUE",
Q761="Projet OCM (ZTE, NOKIA, autres projets)","PLANNED WORKS",
Q761="No root CAuse","No root cause",
Q761="ODU HS","ACTIVE",
Q761="IP &amp; VLAN","ACTIVE",
Q761="Warehouse HUAWEI","SPARE-ISSUE",
Q761="SPARE-HS","SPARE-ISSUE",
Q761="Power Telco","ACTIVE"
),"")</f>
        <v>No root cause</v>
      </c>
      <c r="S761" s="56" t="s">
        <v>17</v>
      </c>
      <c r="T761" s="7" t="s">
        <v>17</v>
      </c>
      <c r="U761" s="57" t="s">
        <v>17</v>
      </c>
      <c r="V761" s="57" t="s">
        <v>17</v>
      </c>
      <c r="W761" s="57" t="s">
        <v>17</v>
      </c>
      <c r="X761" s="57" t="s">
        <v>17</v>
      </c>
      <c r="Y761" s="57" t="s">
        <v>17</v>
      </c>
      <c r="Z761" s="57" t="s">
        <v>17</v>
      </c>
      <c r="AA761" s="57" t="s">
        <v>17</v>
      </c>
      <c r="AB761" s="57"/>
      <c r="AC761" s="57" t="s">
        <v>17</v>
      </c>
      <c r="AD761" s="57" t="s">
        <v>17</v>
      </c>
      <c r="AE761" s="57" t="s">
        <v>17</v>
      </c>
      <c r="AF761" s="57" t="s">
        <v>17</v>
      </c>
      <c r="AG761" s="57" t="s">
        <v>17</v>
      </c>
      <c r="AH761" s="57" t="s">
        <v>17</v>
      </c>
      <c r="AI761" s="57" t="s">
        <v>17</v>
      </c>
      <c r="AJ761" s="15"/>
      <c r="AK761" s="15"/>
      <c r="AL761" s="15"/>
      <c r="AM761" s="15"/>
    </row>
    <row r="762" spans="1:39" s="14" customFormat="1" x14ac:dyDescent="0.35">
      <c r="A762" s="1" t="s">
        <v>3277</v>
      </c>
      <c r="B762" s="1" t="s">
        <v>3278</v>
      </c>
      <c r="C762" s="3"/>
      <c r="D762" s="1" t="s">
        <v>12</v>
      </c>
      <c r="E762" s="1" t="s">
        <v>13</v>
      </c>
      <c r="F762" s="3" t="s">
        <v>33</v>
      </c>
      <c r="G762" s="1" t="s">
        <v>356</v>
      </c>
      <c r="H762" s="51" t="str">
        <f>_xlfn.XLOOKUP(B762,'[1]Nur des jours'!$B:$B,'[1]Nur des jours'!$H:$H,"")</f>
        <v>ZTE</v>
      </c>
      <c r="I762" s="52">
        <v>0</v>
      </c>
      <c r="J762" s="52">
        <v>0</v>
      </c>
      <c r="K762" s="52">
        <v>0</v>
      </c>
      <c r="L762" s="53">
        <v>0</v>
      </c>
      <c r="M762" s="54" t="s">
        <v>5374</v>
      </c>
      <c r="N762" s="55"/>
      <c r="O762" s="16" t="str" cm="1">
        <f t="array" ref="O762">IFERROR(_xlfn.IFS(
Q762="MPR ISSUE","PDH",
Q762="BSS Hardware Issue","BSS",
Q762="Sites strategiques, MLL, Pylone, etc.","ENVTECH",
Q762="AKTIVCO DEFAUT GE &amp; POWER Cabinet","AKTIVCO",
Q762="AKTIVCO Coupure ENEO &amp; Baisse de tension","AKTIVCO GRID ONLY",
Q762="Coupure ENEO &amp; Baisse de tension","IHS GRID ONLY",
Q762="Defaut GE &amp; POWER Cabinet","IHS",
Q762="Sharing","Partners",
Q762="SIte strategiques &amp; DataCenter","SST &amp; DC",
Q762="Exclu","Exclu",
Q762="SAT","SAT",
Q762="SPARE-ISSUE","SPARE-ISSUE",
Q762="Fiber CAmtel","TRANS_FO_CAMTEL",
Q762="Fiber AOF","Fiber AOF",
Q762="Projet OCM (HUAWEI)","TRAVAUX-HUAWEI",
Q762="Projet OCM (NOKIA)","TRAVAUX-NOKIA",
Q762="ACCESS-ISSUE","ACCESS-ISSUE",
Q762="Projet OCM (ZTE, NOKIA, autres projets)","TRAVAUX OCM",
Q762="No root CAuse","No root cause",
Q762="ODU HS","PDH",
Q762="IP &amp; VLAN","PDH",
Q762="Warehouse HUAWEI","SPARE-ISSUE",
Q762="SPARE-HS","SPARE-ISSUE",
Q762="Power Telco","BSS"
),"")</f>
        <v>No root cause</v>
      </c>
      <c r="P762" s="22" t="str" cm="1">
        <f t="array" ref="P762">IFERROR(_xlfn.IFS(
Q762="MPR ISSUE","TX ISSUE",
Q762="BSS Hardware Issue","RAN ISSUE",
Q762="Sites strategiques, MLL, Pylone, etc.","ENVTECH",
Q762="AKTIVCO DEFAUT GE &amp; POWER Cabinet","POWER ISSUE",
Q762="AKTIVCO Coupure ENEO &amp; Baisse de tension","POWER ISSUE",
Q762="Coupure ENEO &amp; Baisse de tension","POWER ISSUE",
Q762="Defaut GE &amp; POWER Cabinet","POWER ISSUE",
Q762="Sharing","POWER ISSUE",
Q762="SIte strategiques &amp; DataCenter","POWER ISSUE",
Q762="Exclu","Exclu",
Q762="SAT","TX ISSUE",
Q762="SPARE-ISSUE","SPARE-ISSUE",
Q762="Fiber CAmtel","TX ISSUE",
Q762="Fiber AOF","TX ISSUE",
Q762="Projet OCM (HUAWEI)","TRAVAUX-HUAWEI",
Q762="Projet OCM (NOKIA)","TRAVAUX -NOKIA",
Q762="ACCESS-ISSUE","ACCESS-ISSUE",
Q762="Projet OCM (ZTE, NOKIA, autres projets)","TRAVAUX OCM",
Q762="No root CAuse","No root cause",
Q762="ODU HS","TX ISSUE",
Q762="IP &amp; VLAN","TX ISSUE",
Q762="Warehouse HUAWEI","SPARE-ISSUE",
Q762="SPARE-HS","SPARE-ISSUE",
Q762="Power Telco","RAN ISSUE"
),"")</f>
        <v>No root cause</v>
      </c>
      <c r="Q762" s="48" t="s">
        <v>5573</v>
      </c>
      <c r="R762" s="23" t="str" cm="1">
        <f t="array" ref="R762">IFERROR(_xlfn.IFS(
Q762="MPR ISSUE","ACTIVE",
Q762="BSS Hardware Issue","ACTIVE",
Q762="Sites strategiques, MLL, Pylone, etc.","PASSIVE",
Q762="AKTIVCO DEFAUT GE &amp; POWER Cabinet","PASSIVE",
Q762="AKTIVCO Coupure ENEO &amp; Baisse de tension","PASSIVE",
Q762="Coupure ENEO &amp; Baisse de tension","PASSIVE",
Q762="Defaut GE &amp; POWER Cabinet","PASSIVE",
Q762="Sharing","PASSIVE",
Q762="SIte strategiques &amp; DataCenter","PASSIVE",
Q762="Exclu","Exclu",
Q762="SAT","ACTIVE",
Q762="SPARE-ISSUE","SPARE-ISSUE",
Q762="Fiber CAmtel","ACTIVE",
Q762="Fiber AOF","ACTIVE",
Q762="Projet OCM (HUAWEI)","PLANNED WORKS",
Q762="Projet OCM (NOKIA)","PLANNED WORKS",
Q762="ACCESS-ISSUE","ACCESS-ISSUE",
Q762="Projet OCM (ZTE, NOKIA, autres projets)","PLANNED WORKS",
Q762="No root CAuse","No root cause",
Q762="ODU HS","ACTIVE",
Q762="IP &amp; VLAN","ACTIVE",
Q762="Warehouse HUAWEI","SPARE-ISSUE",
Q762="SPARE-HS","SPARE-ISSUE",
Q762="Power Telco","ACTIVE"
),"")</f>
        <v>No root cause</v>
      </c>
      <c r="S762" s="56" t="s">
        <v>17</v>
      </c>
      <c r="T762" s="7" t="s">
        <v>17</v>
      </c>
      <c r="U762" s="57" t="s">
        <v>17</v>
      </c>
      <c r="V762" s="57" t="s">
        <v>17</v>
      </c>
      <c r="W762" s="57" t="s">
        <v>17</v>
      </c>
      <c r="X762" s="57" t="s">
        <v>17</v>
      </c>
      <c r="Y762" s="57" t="s">
        <v>17</v>
      </c>
      <c r="Z762" s="57" t="s">
        <v>17</v>
      </c>
      <c r="AA762" s="57" t="s">
        <v>17</v>
      </c>
      <c r="AB762" s="57"/>
      <c r="AC762" s="57" t="s">
        <v>17</v>
      </c>
      <c r="AD762" s="57" t="s">
        <v>17</v>
      </c>
      <c r="AE762" s="57" t="s">
        <v>17</v>
      </c>
      <c r="AF762" s="57" t="s">
        <v>17</v>
      </c>
      <c r="AG762" s="57" t="s">
        <v>17</v>
      </c>
      <c r="AH762" s="57" t="s">
        <v>17</v>
      </c>
      <c r="AI762" s="57" t="s">
        <v>17</v>
      </c>
      <c r="AJ762" s="15"/>
      <c r="AK762" s="15"/>
      <c r="AL762" s="15"/>
      <c r="AM762" s="15"/>
    </row>
    <row r="763" spans="1:39" s="14" customFormat="1" x14ac:dyDescent="0.35">
      <c r="A763" s="1" t="s">
        <v>2603</v>
      </c>
      <c r="B763" s="1" t="s">
        <v>2604</v>
      </c>
      <c r="C763" s="3"/>
      <c r="D763" s="1" t="s">
        <v>12</v>
      </c>
      <c r="E763" s="1" t="s">
        <v>632</v>
      </c>
      <c r="F763" s="3" t="s">
        <v>57</v>
      </c>
      <c r="G763" s="1" t="s">
        <v>187</v>
      </c>
      <c r="H763" s="59" t="str">
        <f>_xlfn.XLOOKUP(B763,'[1]Nur des jours'!$B:$B,'[1]Nur des jours'!$H:$H,"")</f>
        <v>Huawei</v>
      </c>
      <c r="I763" s="52">
        <v>0</v>
      </c>
      <c r="J763" s="52">
        <v>0</v>
      </c>
      <c r="K763" s="52">
        <v>0</v>
      </c>
      <c r="L763" s="53">
        <v>0</v>
      </c>
      <c r="M763" s="54" t="s">
        <v>5377</v>
      </c>
      <c r="N763" s="55"/>
      <c r="O763" s="16" t="str" cm="1">
        <f t="array" ref="O763">IFERROR(_xlfn.IFS(
Q763="MPR ISSUE","PDH",
Q763="BSS Hardware Issue","BSS",
Q763="Sites strategiques, MLL, Pylone, etc.","ENVTECH",
Q763="AKTIVCO DEFAUT GE &amp; POWER Cabinet","AKTIVCO",
Q763="AKTIVCO Coupure ENEO &amp; Baisse de tension","AKTIVCO GRID ONLY",
Q763="Coupure ENEO &amp; Baisse de tension","IHS GRID ONLY",
Q763="Defaut GE &amp; POWER Cabinet","IHS",
Q763="Sharing","Partners",
Q763="SIte strategiques &amp; DataCenter","SST &amp; DC",
Q763="Exclu","Exclu",
Q763="SAT","SAT",
Q763="SPARE-ISSUE","SPARE-ISSUE",
Q763="Fiber CAmtel","TRANS_FO_CAMTEL",
Q763="Fiber AOF","Fiber AOF",
Q763="Projet OCM (HUAWEI)","TRAVAUX-HUAWEI",
Q763="Projet OCM (NOKIA)","TRAVAUX-NOKIA",
Q763="ACCESS-ISSUE","ACCESS-ISSUE",
Q763="Projet OCM (ZTE, NOKIA, autres projets)","TRAVAUX OCM",
Q763="No root CAuse","No root cause",
Q763="ODU HS","PDH",
Q763="IP &amp; VLAN","PDH",
Q763="Warehouse HUAWEI","SPARE-ISSUE",
Q763="SPARE-HS","SPARE-ISSUE",
Q763="Power Telco","BSS"
),"")</f>
        <v>No root cause</v>
      </c>
      <c r="P763" s="22" t="str" cm="1">
        <f t="array" ref="P763">IFERROR(_xlfn.IFS(
Q763="MPR ISSUE","TX ISSUE",
Q763="BSS Hardware Issue","RAN ISSUE",
Q763="Sites strategiques, MLL, Pylone, etc.","ENVTECH",
Q763="AKTIVCO DEFAUT GE &amp; POWER Cabinet","POWER ISSUE",
Q763="AKTIVCO Coupure ENEO &amp; Baisse de tension","POWER ISSUE",
Q763="Coupure ENEO &amp; Baisse de tension","POWER ISSUE",
Q763="Defaut GE &amp; POWER Cabinet","POWER ISSUE",
Q763="Sharing","POWER ISSUE",
Q763="SIte strategiques &amp; DataCenter","POWER ISSUE",
Q763="Exclu","Exclu",
Q763="SAT","TX ISSUE",
Q763="SPARE-ISSUE","SPARE-ISSUE",
Q763="Fiber CAmtel","TX ISSUE",
Q763="Fiber AOF","TX ISSUE",
Q763="Projet OCM (HUAWEI)","TRAVAUX-HUAWEI",
Q763="Projet OCM (NOKIA)","TRAVAUX -NOKIA",
Q763="ACCESS-ISSUE","ACCESS-ISSUE",
Q763="Projet OCM (ZTE, NOKIA, autres projets)","TRAVAUX OCM",
Q763="No root CAuse","No root cause",
Q763="ODU HS","TX ISSUE",
Q763="IP &amp; VLAN","TX ISSUE",
Q763="Warehouse HUAWEI","SPARE-ISSUE",
Q763="SPARE-HS","SPARE-ISSUE",
Q763="Power Telco","RAN ISSUE"
),"")</f>
        <v>No root cause</v>
      </c>
      <c r="Q763" s="48" t="s">
        <v>5573</v>
      </c>
      <c r="R763" s="23" t="str" cm="1">
        <f t="array" ref="R763">IFERROR(_xlfn.IFS(
Q763="MPR ISSUE","ACTIVE",
Q763="BSS Hardware Issue","ACTIVE",
Q763="Sites strategiques, MLL, Pylone, etc.","PASSIVE",
Q763="AKTIVCO DEFAUT GE &amp; POWER Cabinet","PASSIVE",
Q763="AKTIVCO Coupure ENEO &amp; Baisse de tension","PASSIVE",
Q763="Coupure ENEO &amp; Baisse de tension","PASSIVE",
Q763="Defaut GE &amp; POWER Cabinet","PASSIVE",
Q763="Sharing","PASSIVE",
Q763="SIte strategiques &amp; DataCenter","PASSIVE",
Q763="Exclu","Exclu",
Q763="SAT","ACTIVE",
Q763="SPARE-ISSUE","SPARE-ISSUE",
Q763="Fiber CAmtel","ACTIVE",
Q763="Fiber AOF","ACTIVE",
Q763="Projet OCM (HUAWEI)","PLANNED WORKS",
Q763="Projet OCM (NOKIA)","PLANNED WORKS",
Q763="ACCESS-ISSUE","ACCESS-ISSUE",
Q763="Projet OCM (ZTE, NOKIA, autres projets)","PLANNED WORKS",
Q763="No root CAuse","No root cause",
Q763="ODU HS","ACTIVE",
Q763="IP &amp; VLAN","ACTIVE",
Q763="Warehouse HUAWEI","SPARE-ISSUE",
Q763="SPARE-HS","SPARE-ISSUE",
Q763="Power Telco","ACTIVE"
),"")</f>
        <v>No root cause</v>
      </c>
      <c r="S763" s="56" t="s">
        <v>17</v>
      </c>
      <c r="T763" s="7" t="s">
        <v>17</v>
      </c>
      <c r="U763" s="57" t="s">
        <v>17</v>
      </c>
      <c r="V763" s="57" t="s">
        <v>17</v>
      </c>
      <c r="W763" s="57" t="s">
        <v>17</v>
      </c>
      <c r="X763" s="57" t="s">
        <v>17</v>
      </c>
      <c r="Y763" s="57" t="s">
        <v>17</v>
      </c>
      <c r="Z763" s="57" t="s">
        <v>17</v>
      </c>
      <c r="AA763" s="57" t="s">
        <v>17</v>
      </c>
      <c r="AB763" s="57" t="s">
        <v>17</v>
      </c>
      <c r="AC763" s="57" t="s">
        <v>17</v>
      </c>
      <c r="AD763" s="57" t="s">
        <v>17</v>
      </c>
      <c r="AE763" s="57" t="s">
        <v>17</v>
      </c>
      <c r="AF763" s="57" t="s">
        <v>17</v>
      </c>
      <c r="AG763" s="57" t="s">
        <v>17</v>
      </c>
      <c r="AH763" s="57" t="s">
        <v>17</v>
      </c>
      <c r="AI763" s="57" t="s">
        <v>17</v>
      </c>
      <c r="AJ763" s="15"/>
      <c r="AK763" s="15"/>
      <c r="AL763" s="15"/>
      <c r="AM763" s="15"/>
    </row>
    <row r="764" spans="1:39" s="14" customFormat="1" x14ac:dyDescent="0.35">
      <c r="A764" s="1" t="s">
        <v>2251</v>
      </c>
      <c r="B764" s="1" t="s">
        <v>2252</v>
      </c>
      <c r="C764" s="3"/>
      <c r="D764" s="1" t="s">
        <v>23</v>
      </c>
      <c r="E764" s="1" t="s">
        <v>24</v>
      </c>
      <c r="F764" s="3" t="s">
        <v>25</v>
      </c>
      <c r="G764" s="1" t="s">
        <v>26</v>
      </c>
      <c r="H764" s="59" t="str">
        <f>_xlfn.XLOOKUP(B764,'[1]Nur des jours'!$B:$B,'[1]Nur des jours'!$H:$H,"")</f>
        <v>Huawei</v>
      </c>
      <c r="I764" s="52">
        <v>0</v>
      </c>
      <c r="J764" s="52">
        <v>0</v>
      </c>
      <c r="K764" s="52">
        <v>0</v>
      </c>
      <c r="L764" s="53">
        <v>0</v>
      </c>
      <c r="M764" s="54" t="s">
        <v>5374</v>
      </c>
      <c r="N764" s="55"/>
      <c r="O764" s="16" t="str" cm="1">
        <f t="array" ref="O764">IFERROR(_xlfn.IFS(
Q764="MPR ISSUE","PDH",
Q764="BSS Hardware Issue","BSS",
Q764="Sites strategiques, MLL, Pylone, etc.","ENVTECH",
Q764="AKTIVCO DEFAUT GE &amp; POWER Cabinet","AKTIVCO",
Q764="AKTIVCO Coupure ENEO &amp; Baisse de tension","AKTIVCO GRID ONLY",
Q764="Coupure ENEO &amp; Baisse de tension","IHS GRID ONLY",
Q764="Defaut GE &amp; POWER Cabinet","IHS",
Q764="Sharing","Partners",
Q764="SIte strategiques &amp; DataCenter","SST &amp; DC",
Q764="Exclu","Exclu",
Q764="SAT","SAT",
Q764="SPARE-ISSUE","SPARE-ISSUE",
Q764="Fiber CAmtel","TRANS_FO_CAMTEL",
Q764="Fiber AOF","Fiber AOF",
Q764="Projet OCM (HUAWEI)","TRAVAUX-HUAWEI",
Q764="Projet OCM (NOKIA)","TRAVAUX-NOKIA",
Q764="ACCESS-ISSUE","ACCESS-ISSUE",
Q764="Projet OCM (ZTE, NOKIA, autres projets)","TRAVAUX OCM",
Q764="No root CAuse","No root cause",
Q764="ODU HS","PDH",
Q764="IP &amp; VLAN","PDH",
Q764="Warehouse HUAWEI","SPARE-ISSUE",
Q764="SPARE-HS","SPARE-ISSUE",
Q764="Power Telco","BSS"
),"")</f>
        <v>No root cause</v>
      </c>
      <c r="P764" s="22" t="str" cm="1">
        <f t="array" ref="P764">IFERROR(_xlfn.IFS(
Q764="MPR ISSUE","TX ISSUE",
Q764="BSS Hardware Issue","RAN ISSUE",
Q764="Sites strategiques, MLL, Pylone, etc.","ENVTECH",
Q764="AKTIVCO DEFAUT GE &amp; POWER Cabinet","POWER ISSUE",
Q764="AKTIVCO Coupure ENEO &amp; Baisse de tension","POWER ISSUE",
Q764="Coupure ENEO &amp; Baisse de tension","POWER ISSUE",
Q764="Defaut GE &amp; POWER Cabinet","POWER ISSUE",
Q764="Sharing","POWER ISSUE",
Q764="SIte strategiques &amp; DataCenter","POWER ISSUE",
Q764="Exclu","Exclu",
Q764="SAT","TX ISSUE",
Q764="SPARE-ISSUE","SPARE-ISSUE",
Q764="Fiber CAmtel","TX ISSUE",
Q764="Fiber AOF","TX ISSUE",
Q764="Projet OCM (HUAWEI)","TRAVAUX-HUAWEI",
Q764="Projet OCM (NOKIA)","TRAVAUX -NOKIA",
Q764="ACCESS-ISSUE","ACCESS-ISSUE",
Q764="Projet OCM (ZTE, NOKIA, autres projets)","TRAVAUX OCM",
Q764="No root CAuse","No root cause",
Q764="ODU HS","TX ISSUE",
Q764="IP &amp; VLAN","TX ISSUE",
Q764="Warehouse HUAWEI","SPARE-ISSUE",
Q764="SPARE-HS","SPARE-ISSUE",
Q764="Power Telco","RAN ISSUE"
),"")</f>
        <v>No root cause</v>
      </c>
      <c r="Q764" s="48" t="s">
        <v>5573</v>
      </c>
      <c r="R764" s="23" t="str" cm="1">
        <f t="array" ref="R764">IFERROR(_xlfn.IFS(
Q764="MPR ISSUE","ACTIVE",
Q764="BSS Hardware Issue","ACTIVE",
Q764="Sites strategiques, MLL, Pylone, etc.","PASSIVE",
Q764="AKTIVCO DEFAUT GE &amp; POWER Cabinet","PASSIVE",
Q764="AKTIVCO Coupure ENEO &amp; Baisse de tension","PASSIVE",
Q764="Coupure ENEO &amp; Baisse de tension","PASSIVE",
Q764="Defaut GE &amp; POWER Cabinet","PASSIVE",
Q764="Sharing","PASSIVE",
Q764="SIte strategiques &amp; DataCenter","PASSIVE",
Q764="Exclu","Exclu",
Q764="SAT","ACTIVE",
Q764="SPARE-ISSUE","SPARE-ISSUE",
Q764="Fiber CAmtel","ACTIVE",
Q764="Fiber AOF","ACTIVE",
Q764="Projet OCM (HUAWEI)","PLANNED WORKS",
Q764="Projet OCM (NOKIA)","PLANNED WORKS",
Q764="ACCESS-ISSUE","ACCESS-ISSUE",
Q764="Projet OCM (ZTE, NOKIA, autres projets)","PLANNED WORKS",
Q764="No root CAuse","No root cause",
Q764="ODU HS","ACTIVE",
Q764="IP &amp; VLAN","ACTIVE",
Q764="Warehouse HUAWEI","SPARE-ISSUE",
Q764="SPARE-HS","SPARE-ISSUE",
Q764="Power Telco","ACTIVE"
),"")</f>
        <v>No root cause</v>
      </c>
      <c r="S764" s="56" t="s">
        <v>17</v>
      </c>
      <c r="T764" s="7" t="s">
        <v>17</v>
      </c>
      <c r="U764" s="57" t="s">
        <v>17</v>
      </c>
      <c r="V764" s="57" t="s">
        <v>17</v>
      </c>
      <c r="W764" s="57" t="s">
        <v>17</v>
      </c>
      <c r="X764" s="57" t="s">
        <v>17</v>
      </c>
      <c r="Y764" s="57" t="s">
        <v>17</v>
      </c>
      <c r="Z764" s="57" t="s">
        <v>17</v>
      </c>
      <c r="AA764" s="57" t="s">
        <v>17</v>
      </c>
      <c r="AB764" s="57"/>
      <c r="AC764" s="57" t="s">
        <v>17</v>
      </c>
      <c r="AD764" s="57" t="s">
        <v>17</v>
      </c>
      <c r="AE764" s="57" t="s">
        <v>17</v>
      </c>
      <c r="AF764" s="57" t="s">
        <v>17</v>
      </c>
      <c r="AG764" s="57" t="s">
        <v>17</v>
      </c>
      <c r="AH764" s="57" t="s">
        <v>17</v>
      </c>
      <c r="AI764" s="57" t="s">
        <v>17</v>
      </c>
      <c r="AJ764" s="15"/>
      <c r="AK764" s="15"/>
      <c r="AL764" s="15"/>
      <c r="AM764" s="15"/>
    </row>
    <row r="765" spans="1:39" s="14" customFormat="1" x14ac:dyDescent="0.35">
      <c r="A765" s="1" t="s">
        <v>2159</v>
      </c>
      <c r="B765" s="1" t="s">
        <v>2160</v>
      </c>
      <c r="C765" s="3"/>
      <c r="D765" s="1" t="s">
        <v>12</v>
      </c>
      <c r="E765" s="1" t="s">
        <v>13</v>
      </c>
      <c r="F765" s="3" t="s">
        <v>228</v>
      </c>
      <c r="G765" s="1" t="s">
        <v>491</v>
      </c>
      <c r="H765" s="51" t="str">
        <f>_xlfn.XLOOKUP(B765,'[1]Nur des jours'!$B:$B,'[1]Nur des jours'!$H:$H,"")</f>
        <v>ZTE</v>
      </c>
      <c r="I765" s="52">
        <v>0</v>
      </c>
      <c r="J765" s="52">
        <v>0</v>
      </c>
      <c r="K765" s="52">
        <v>0</v>
      </c>
      <c r="L765" s="53">
        <v>0</v>
      </c>
      <c r="M765" s="54" t="s">
        <v>5374</v>
      </c>
      <c r="N765" s="55"/>
      <c r="O765" s="16" t="str" cm="1">
        <f t="array" ref="O765">IFERROR(_xlfn.IFS(
Q765="MPR ISSUE","PDH",
Q765="BSS Hardware Issue","BSS",
Q765="Sites strategiques, MLL, Pylone, etc.","ENVTECH",
Q765="AKTIVCO DEFAUT GE &amp; POWER Cabinet","AKTIVCO",
Q765="AKTIVCO Coupure ENEO &amp; Baisse de tension","AKTIVCO GRID ONLY",
Q765="Coupure ENEO &amp; Baisse de tension","IHS GRID ONLY",
Q765="Defaut GE &amp; POWER Cabinet","IHS",
Q765="Sharing","Partners",
Q765="SIte strategiques &amp; DataCenter","SST &amp; DC",
Q765="Exclu","Exclu",
Q765="SAT","SAT",
Q765="SPARE-ISSUE","SPARE-ISSUE",
Q765="Fiber CAmtel","TRANS_FO_CAMTEL",
Q765="Fiber AOF","Fiber AOF",
Q765="Projet OCM (HUAWEI)","TRAVAUX-HUAWEI",
Q765="Projet OCM (NOKIA)","TRAVAUX-NOKIA",
Q765="ACCESS-ISSUE","ACCESS-ISSUE",
Q765="Projet OCM (ZTE, NOKIA, autres projets)","TRAVAUX OCM",
Q765="No root CAuse","No root cause",
Q765="ODU HS","PDH",
Q765="IP &amp; VLAN","PDH",
Q765="Warehouse HUAWEI","SPARE-ISSUE",
Q765="SPARE-HS","SPARE-ISSUE",
Q765="Power Telco","BSS"
),"")</f>
        <v>No root cause</v>
      </c>
      <c r="P765" s="22" t="str" cm="1">
        <f t="array" ref="P765">IFERROR(_xlfn.IFS(
Q765="MPR ISSUE","TX ISSUE",
Q765="BSS Hardware Issue","RAN ISSUE",
Q765="Sites strategiques, MLL, Pylone, etc.","ENVTECH",
Q765="AKTIVCO DEFAUT GE &amp; POWER Cabinet","POWER ISSUE",
Q765="AKTIVCO Coupure ENEO &amp; Baisse de tension","POWER ISSUE",
Q765="Coupure ENEO &amp; Baisse de tension","POWER ISSUE",
Q765="Defaut GE &amp; POWER Cabinet","POWER ISSUE",
Q765="Sharing","POWER ISSUE",
Q765="SIte strategiques &amp; DataCenter","POWER ISSUE",
Q765="Exclu","Exclu",
Q765="SAT","TX ISSUE",
Q765="SPARE-ISSUE","SPARE-ISSUE",
Q765="Fiber CAmtel","TX ISSUE",
Q765="Fiber AOF","TX ISSUE",
Q765="Projet OCM (HUAWEI)","TRAVAUX-HUAWEI",
Q765="Projet OCM (NOKIA)","TRAVAUX -NOKIA",
Q765="ACCESS-ISSUE","ACCESS-ISSUE",
Q765="Projet OCM (ZTE, NOKIA, autres projets)","TRAVAUX OCM",
Q765="No root CAuse","No root cause",
Q765="ODU HS","TX ISSUE",
Q765="IP &amp; VLAN","TX ISSUE",
Q765="Warehouse HUAWEI","SPARE-ISSUE",
Q765="SPARE-HS","SPARE-ISSUE",
Q765="Power Telco","RAN ISSUE"
),"")</f>
        <v>No root cause</v>
      </c>
      <c r="Q765" s="48" t="s">
        <v>5573</v>
      </c>
      <c r="R765" s="23" t="str" cm="1">
        <f t="array" ref="R765">IFERROR(_xlfn.IFS(
Q765="MPR ISSUE","ACTIVE",
Q765="BSS Hardware Issue","ACTIVE",
Q765="Sites strategiques, MLL, Pylone, etc.","PASSIVE",
Q765="AKTIVCO DEFAUT GE &amp; POWER Cabinet","PASSIVE",
Q765="AKTIVCO Coupure ENEO &amp; Baisse de tension","PASSIVE",
Q765="Coupure ENEO &amp; Baisse de tension","PASSIVE",
Q765="Defaut GE &amp; POWER Cabinet","PASSIVE",
Q765="Sharing","PASSIVE",
Q765="SIte strategiques &amp; DataCenter","PASSIVE",
Q765="Exclu","Exclu",
Q765="SAT","ACTIVE",
Q765="SPARE-ISSUE","SPARE-ISSUE",
Q765="Fiber CAmtel","ACTIVE",
Q765="Fiber AOF","ACTIVE",
Q765="Projet OCM (HUAWEI)","PLANNED WORKS",
Q765="Projet OCM (NOKIA)","PLANNED WORKS",
Q765="ACCESS-ISSUE","ACCESS-ISSUE",
Q765="Projet OCM (ZTE, NOKIA, autres projets)","PLANNED WORKS",
Q765="No root CAuse","No root cause",
Q765="ODU HS","ACTIVE",
Q765="IP &amp; VLAN","ACTIVE",
Q765="Warehouse HUAWEI","SPARE-ISSUE",
Q765="SPARE-HS","SPARE-ISSUE",
Q765="Power Telco","ACTIVE"
),"")</f>
        <v>No root cause</v>
      </c>
      <c r="S765" s="56" t="s">
        <v>17</v>
      </c>
      <c r="T765" s="7" t="s">
        <v>17</v>
      </c>
      <c r="U765" s="57" t="s">
        <v>17</v>
      </c>
      <c r="V765" s="57" t="s">
        <v>17</v>
      </c>
      <c r="W765" s="57" t="s">
        <v>17</v>
      </c>
      <c r="X765" s="57" t="s">
        <v>17</v>
      </c>
      <c r="Y765" s="57" t="s">
        <v>17</v>
      </c>
      <c r="Z765" s="57" t="s">
        <v>17</v>
      </c>
      <c r="AA765" s="57" t="s">
        <v>17</v>
      </c>
      <c r="AB765" s="57"/>
      <c r="AC765" s="57" t="s">
        <v>17</v>
      </c>
      <c r="AD765" s="57" t="s">
        <v>17</v>
      </c>
      <c r="AE765" s="57" t="s">
        <v>17</v>
      </c>
      <c r="AF765" s="57" t="s">
        <v>17</v>
      </c>
      <c r="AG765" s="57" t="s">
        <v>17</v>
      </c>
      <c r="AH765" s="57" t="s">
        <v>17</v>
      </c>
      <c r="AI765" s="57" t="s">
        <v>17</v>
      </c>
      <c r="AJ765" s="15"/>
      <c r="AK765" s="15"/>
      <c r="AL765" s="15"/>
      <c r="AM765" s="15"/>
    </row>
    <row r="766" spans="1:39" s="14" customFormat="1" x14ac:dyDescent="0.35">
      <c r="A766" s="1" t="s">
        <v>1136</v>
      </c>
      <c r="B766" s="1" t="s">
        <v>1137</v>
      </c>
      <c r="C766" s="3"/>
      <c r="D766" s="1" t="s">
        <v>12</v>
      </c>
      <c r="E766" s="1" t="s">
        <v>13</v>
      </c>
      <c r="F766" s="3" t="s">
        <v>33</v>
      </c>
      <c r="G766" s="1" t="s">
        <v>34</v>
      </c>
      <c r="H766" s="51" t="str">
        <f>_xlfn.XLOOKUP(B766,'[1]Nur des jours'!$B:$B,'[1]Nur des jours'!$H:$H,"")</f>
        <v>ZTE</v>
      </c>
      <c r="I766" s="52">
        <v>0</v>
      </c>
      <c r="J766" s="52">
        <v>0</v>
      </c>
      <c r="K766" s="52">
        <v>0</v>
      </c>
      <c r="L766" s="53">
        <v>0</v>
      </c>
      <c r="M766" s="54" t="s">
        <v>5374</v>
      </c>
      <c r="N766" s="55"/>
      <c r="O766" s="16" t="str" cm="1">
        <f t="array" ref="O766">IFERROR(_xlfn.IFS(
Q766="MPR ISSUE","PDH",
Q766="BSS Hardware Issue","BSS",
Q766="Sites strategiques, MLL, Pylone, etc.","ENVTECH",
Q766="AKTIVCO DEFAUT GE &amp; POWER Cabinet","AKTIVCO",
Q766="AKTIVCO Coupure ENEO &amp; Baisse de tension","AKTIVCO GRID ONLY",
Q766="Coupure ENEO &amp; Baisse de tension","IHS GRID ONLY",
Q766="Defaut GE &amp; POWER Cabinet","IHS",
Q766="Sharing","Partners",
Q766="SIte strategiques &amp; DataCenter","SST &amp; DC",
Q766="Exclu","Exclu",
Q766="SAT","SAT",
Q766="SPARE-ISSUE","SPARE-ISSUE",
Q766="Fiber CAmtel","TRANS_FO_CAMTEL",
Q766="Fiber AOF","Fiber AOF",
Q766="Projet OCM (HUAWEI)","TRAVAUX-HUAWEI",
Q766="Projet OCM (NOKIA)","TRAVAUX-NOKIA",
Q766="ACCESS-ISSUE","ACCESS-ISSUE",
Q766="Projet OCM (ZTE, NOKIA, autres projets)","TRAVAUX OCM",
Q766="No root CAuse","No root cause",
Q766="ODU HS","PDH",
Q766="IP &amp; VLAN","PDH",
Q766="Warehouse HUAWEI","SPARE-ISSUE",
Q766="SPARE-HS","SPARE-ISSUE",
Q766="Power Telco","BSS"
),"")</f>
        <v>No root cause</v>
      </c>
      <c r="P766" s="22" t="str" cm="1">
        <f t="array" ref="P766">IFERROR(_xlfn.IFS(
Q766="MPR ISSUE","TX ISSUE",
Q766="BSS Hardware Issue","RAN ISSUE",
Q766="Sites strategiques, MLL, Pylone, etc.","ENVTECH",
Q766="AKTIVCO DEFAUT GE &amp; POWER Cabinet","POWER ISSUE",
Q766="AKTIVCO Coupure ENEO &amp; Baisse de tension","POWER ISSUE",
Q766="Coupure ENEO &amp; Baisse de tension","POWER ISSUE",
Q766="Defaut GE &amp; POWER Cabinet","POWER ISSUE",
Q766="Sharing","POWER ISSUE",
Q766="SIte strategiques &amp; DataCenter","POWER ISSUE",
Q766="Exclu","Exclu",
Q766="SAT","TX ISSUE",
Q766="SPARE-ISSUE","SPARE-ISSUE",
Q766="Fiber CAmtel","TX ISSUE",
Q766="Fiber AOF","TX ISSUE",
Q766="Projet OCM (HUAWEI)","TRAVAUX-HUAWEI",
Q766="Projet OCM (NOKIA)","TRAVAUX -NOKIA",
Q766="ACCESS-ISSUE","ACCESS-ISSUE",
Q766="Projet OCM (ZTE, NOKIA, autres projets)","TRAVAUX OCM",
Q766="No root CAuse","No root cause",
Q766="ODU HS","TX ISSUE",
Q766="IP &amp; VLAN","TX ISSUE",
Q766="Warehouse HUAWEI","SPARE-ISSUE",
Q766="SPARE-HS","SPARE-ISSUE",
Q766="Power Telco","RAN ISSUE"
),"")</f>
        <v>No root cause</v>
      </c>
      <c r="Q766" s="48" t="s">
        <v>5573</v>
      </c>
      <c r="R766" s="23" t="str" cm="1">
        <f t="array" ref="R766">IFERROR(_xlfn.IFS(
Q766="MPR ISSUE","ACTIVE",
Q766="BSS Hardware Issue","ACTIVE",
Q766="Sites strategiques, MLL, Pylone, etc.","PASSIVE",
Q766="AKTIVCO DEFAUT GE &amp; POWER Cabinet","PASSIVE",
Q766="AKTIVCO Coupure ENEO &amp; Baisse de tension","PASSIVE",
Q766="Coupure ENEO &amp; Baisse de tension","PASSIVE",
Q766="Defaut GE &amp; POWER Cabinet","PASSIVE",
Q766="Sharing","PASSIVE",
Q766="SIte strategiques &amp; DataCenter","PASSIVE",
Q766="Exclu","Exclu",
Q766="SAT","ACTIVE",
Q766="SPARE-ISSUE","SPARE-ISSUE",
Q766="Fiber CAmtel","ACTIVE",
Q766="Fiber AOF","ACTIVE",
Q766="Projet OCM (HUAWEI)","PLANNED WORKS",
Q766="Projet OCM (NOKIA)","PLANNED WORKS",
Q766="ACCESS-ISSUE","ACCESS-ISSUE",
Q766="Projet OCM (ZTE, NOKIA, autres projets)","PLANNED WORKS",
Q766="No root CAuse","No root cause",
Q766="ODU HS","ACTIVE",
Q766="IP &amp; VLAN","ACTIVE",
Q766="Warehouse HUAWEI","SPARE-ISSUE",
Q766="SPARE-HS","SPARE-ISSUE",
Q766="Power Telco","ACTIVE"
),"")</f>
        <v>No root cause</v>
      </c>
      <c r="S766" s="56" t="s">
        <v>17</v>
      </c>
      <c r="T766" s="7" t="s">
        <v>17</v>
      </c>
      <c r="U766" s="57" t="s">
        <v>17</v>
      </c>
      <c r="V766" s="57" t="s">
        <v>17</v>
      </c>
      <c r="W766" s="57" t="s">
        <v>17</v>
      </c>
      <c r="X766" s="57" t="s">
        <v>17</v>
      </c>
      <c r="Y766" s="57" t="s">
        <v>17</v>
      </c>
      <c r="Z766" s="57" t="s">
        <v>17</v>
      </c>
      <c r="AA766" s="57" t="s">
        <v>17</v>
      </c>
      <c r="AB766" s="57"/>
      <c r="AC766" s="57" t="s">
        <v>17</v>
      </c>
      <c r="AD766" s="57" t="s">
        <v>17</v>
      </c>
      <c r="AE766" s="57" t="s">
        <v>17</v>
      </c>
      <c r="AF766" s="57" t="s">
        <v>17</v>
      </c>
      <c r="AG766" s="57" t="s">
        <v>17</v>
      </c>
      <c r="AH766" s="57" t="s">
        <v>17</v>
      </c>
      <c r="AI766" s="57" t="s">
        <v>17</v>
      </c>
      <c r="AJ766" s="15"/>
      <c r="AK766" s="15"/>
      <c r="AL766" s="15"/>
      <c r="AM766" s="15"/>
    </row>
    <row r="767" spans="1:39" s="14" customFormat="1" x14ac:dyDescent="0.35">
      <c r="A767" s="1" t="s">
        <v>4478</v>
      </c>
      <c r="B767" s="1" t="s">
        <v>4479</v>
      </c>
      <c r="C767" s="3"/>
      <c r="D767" s="1" t="s">
        <v>12</v>
      </c>
      <c r="E767" s="1" t="s">
        <v>13</v>
      </c>
      <c r="F767" s="3" t="s">
        <v>33</v>
      </c>
      <c r="G767" s="1" t="s">
        <v>34</v>
      </c>
      <c r="H767" s="51" t="str">
        <f>_xlfn.XLOOKUP(B767,'[1]Nur des jours'!$B:$B,'[1]Nur des jours'!$H:$H,"")</f>
        <v>ZTE</v>
      </c>
      <c r="I767" s="52">
        <v>0</v>
      </c>
      <c r="J767" s="52">
        <v>0</v>
      </c>
      <c r="K767" s="52">
        <v>0</v>
      </c>
      <c r="L767" s="53">
        <v>0</v>
      </c>
      <c r="M767" s="54" t="s">
        <v>5374</v>
      </c>
      <c r="N767" s="55"/>
      <c r="O767" s="16" t="str" cm="1">
        <f t="array" ref="O767">IFERROR(_xlfn.IFS(
Q767="MPR ISSUE","PDH",
Q767="BSS Hardware Issue","BSS",
Q767="Sites strategiques, MLL, Pylone, etc.","ENVTECH",
Q767="AKTIVCO DEFAUT GE &amp; POWER Cabinet","AKTIVCO",
Q767="AKTIVCO Coupure ENEO &amp; Baisse de tension","AKTIVCO GRID ONLY",
Q767="Coupure ENEO &amp; Baisse de tension","IHS GRID ONLY",
Q767="Defaut GE &amp; POWER Cabinet","IHS",
Q767="Sharing","Partners",
Q767="SIte strategiques &amp; DataCenter","SST &amp; DC",
Q767="Exclu","Exclu",
Q767="SAT","SAT",
Q767="SPARE-ISSUE","SPARE-ISSUE",
Q767="Fiber CAmtel","TRANS_FO_CAMTEL",
Q767="Fiber AOF","Fiber AOF",
Q767="Projet OCM (HUAWEI)","TRAVAUX-HUAWEI",
Q767="Projet OCM (NOKIA)","TRAVAUX-NOKIA",
Q767="ACCESS-ISSUE","ACCESS-ISSUE",
Q767="Projet OCM (ZTE, NOKIA, autres projets)","TRAVAUX OCM",
Q767="No root CAuse","No root cause",
Q767="ODU HS","PDH",
Q767="IP &amp; VLAN","PDH",
Q767="Warehouse HUAWEI","SPARE-ISSUE",
Q767="SPARE-HS","SPARE-ISSUE",
Q767="Power Telco","BSS"
),"")</f>
        <v>No root cause</v>
      </c>
      <c r="P767" s="22" t="str" cm="1">
        <f t="array" ref="P767">IFERROR(_xlfn.IFS(
Q767="MPR ISSUE","TX ISSUE",
Q767="BSS Hardware Issue","RAN ISSUE",
Q767="Sites strategiques, MLL, Pylone, etc.","ENVTECH",
Q767="AKTIVCO DEFAUT GE &amp; POWER Cabinet","POWER ISSUE",
Q767="AKTIVCO Coupure ENEO &amp; Baisse de tension","POWER ISSUE",
Q767="Coupure ENEO &amp; Baisse de tension","POWER ISSUE",
Q767="Defaut GE &amp; POWER Cabinet","POWER ISSUE",
Q767="Sharing","POWER ISSUE",
Q767="SIte strategiques &amp; DataCenter","POWER ISSUE",
Q767="Exclu","Exclu",
Q767="SAT","TX ISSUE",
Q767="SPARE-ISSUE","SPARE-ISSUE",
Q767="Fiber CAmtel","TX ISSUE",
Q767="Fiber AOF","TX ISSUE",
Q767="Projet OCM (HUAWEI)","TRAVAUX-HUAWEI",
Q767="Projet OCM (NOKIA)","TRAVAUX -NOKIA",
Q767="ACCESS-ISSUE","ACCESS-ISSUE",
Q767="Projet OCM (ZTE, NOKIA, autres projets)","TRAVAUX OCM",
Q767="No root CAuse","No root cause",
Q767="ODU HS","TX ISSUE",
Q767="IP &amp; VLAN","TX ISSUE",
Q767="Warehouse HUAWEI","SPARE-ISSUE",
Q767="SPARE-HS","SPARE-ISSUE",
Q767="Power Telco","RAN ISSUE"
),"")</f>
        <v>No root cause</v>
      </c>
      <c r="Q767" s="48" t="s">
        <v>5573</v>
      </c>
      <c r="R767" s="23" t="str" cm="1">
        <f t="array" ref="R767">IFERROR(_xlfn.IFS(
Q767="MPR ISSUE","ACTIVE",
Q767="BSS Hardware Issue","ACTIVE",
Q767="Sites strategiques, MLL, Pylone, etc.","PASSIVE",
Q767="AKTIVCO DEFAUT GE &amp; POWER Cabinet","PASSIVE",
Q767="AKTIVCO Coupure ENEO &amp; Baisse de tension","PASSIVE",
Q767="Coupure ENEO &amp; Baisse de tension","PASSIVE",
Q767="Defaut GE &amp; POWER Cabinet","PASSIVE",
Q767="Sharing","PASSIVE",
Q767="SIte strategiques &amp; DataCenter","PASSIVE",
Q767="Exclu","Exclu",
Q767="SAT","ACTIVE",
Q767="SPARE-ISSUE","SPARE-ISSUE",
Q767="Fiber CAmtel","ACTIVE",
Q767="Fiber AOF","ACTIVE",
Q767="Projet OCM (HUAWEI)","PLANNED WORKS",
Q767="Projet OCM (NOKIA)","PLANNED WORKS",
Q767="ACCESS-ISSUE","ACCESS-ISSUE",
Q767="Projet OCM (ZTE, NOKIA, autres projets)","PLANNED WORKS",
Q767="No root CAuse","No root cause",
Q767="ODU HS","ACTIVE",
Q767="IP &amp; VLAN","ACTIVE",
Q767="Warehouse HUAWEI","SPARE-ISSUE",
Q767="SPARE-HS","SPARE-ISSUE",
Q767="Power Telco","ACTIVE"
),"")</f>
        <v>No root cause</v>
      </c>
      <c r="S767" s="56" t="s">
        <v>17</v>
      </c>
      <c r="T767" s="7" t="s">
        <v>17</v>
      </c>
      <c r="U767" s="57" t="s">
        <v>17</v>
      </c>
      <c r="V767" s="57" t="s">
        <v>17</v>
      </c>
      <c r="W767" s="57" t="s">
        <v>17</v>
      </c>
      <c r="X767" s="57" t="s">
        <v>17</v>
      </c>
      <c r="Y767" s="57" t="s">
        <v>17</v>
      </c>
      <c r="Z767" s="57" t="s">
        <v>17</v>
      </c>
      <c r="AA767" s="57" t="s">
        <v>17</v>
      </c>
      <c r="AB767" s="57"/>
      <c r="AC767" s="57" t="s">
        <v>17</v>
      </c>
      <c r="AD767" s="57" t="s">
        <v>17</v>
      </c>
      <c r="AE767" s="57" t="s">
        <v>17</v>
      </c>
      <c r="AF767" s="57" t="s">
        <v>17</v>
      </c>
      <c r="AG767" s="57" t="s">
        <v>17</v>
      </c>
      <c r="AH767" s="57" t="s">
        <v>17</v>
      </c>
      <c r="AI767" s="57" t="s">
        <v>17</v>
      </c>
      <c r="AJ767" s="15"/>
      <c r="AK767" s="15"/>
      <c r="AL767" s="15"/>
      <c r="AM767" s="15"/>
    </row>
    <row r="768" spans="1:39" s="14" customFormat="1" ht="22" customHeight="1" x14ac:dyDescent="0.35">
      <c r="A768" s="1" t="s">
        <v>3167</v>
      </c>
      <c r="B768" s="1" t="s">
        <v>3168</v>
      </c>
      <c r="C768" s="3"/>
      <c r="D768" s="1" t="s">
        <v>23</v>
      </c>
      <c r="E768" s="1" t="s">
        <v>32</v>
      </c>
      <c r="F768" s="3" t="s">
        <v>33</v>
      </c>
      <c r="G768" s="1" t="s">
        <v>34</v>
      </c>
      <c r="H768" s="51" t="str">
        <f>_xlfn.XLOOKUP(B768,'[1]Nur des jours'!$B:$B,'[1]Nur des jours'!$H:$H,"")</f>
        <v>ZTE</v>
      </c>
      <c r="I768" s="52">
        <v>0</v>
      </c>
      <c r="J768" s="52">
        <v>0</v>
      </c>
      <c r="K768" s="52">
        <v>0</v>
      </c>
      <c r="L768" s="53">
        <v>0</v>
      </c>
      <c r="M768" s="54" t="s">
        <v>5374</v>
      </c>
      <c r="N768" s="55"/>
      <c r="O768" s="16" t="str" cm="1">
        <f t="array" ref="O768">IFERROR(_xlfn.IFS(
Q768="MPR ISSUE","PDH",
Q768="BSS Hardware Issue","BSS",
Q768="Sites strategiques, MLL, Pylone, etc.","ENVTECH",
Q768="AKTIVCO DEFAUT GE &amp; POWER Cabinet","AKTIVCO",
Q768="AKTIVCO Coupure ENEO &amp; Baisse de tension","AKTIVCO GRID ONLY",
Q768="Coupure ENEO &amp; Baisse de tension","IHS GRID ONLY",
Q768="Defaut GE &amp; POWER Cabinet","IHS",
Q768="Sharing","Partners",
Q768="SIte strategiques &amp; DataCenter","SST &amp; DC",
Q768="Exclu","Exclu",
Q768="SAT","SAT",
Q768="SPARE-ISSUE","SPARE-ISSUE",
Q768="Fiber CAmtel","TRANS_FO_CAMTEL",
Q768="Fiber AOF","Fiber AOF",
Q768="Projet OCM (HUAWEI)","TRAVAUX-HUAWEI",
Q768="Projet OCM (NOKIA)","TRAVAUX-NOKIA",
Q768="ACCESS-ISSUE","ACCESS-ISSUE",
Q768="Projet OCM (ZTE, NOKIA, autres projets)","TRAVAUX OCM",
Q768="No root CAuse","No root cause",
Q768="ODU HS","PDH",
Q768="IP &amp; VLAN","PDH",
Q768="Warehouse HUAWEI","SPARE-ISSUE",
Q768="SPARE-HS","SPARE-ISSUE",
Q768="Power Telco","BSS"
),"")</f>
        <v>No root cause</v>
      </c>
      <c r="P768" s="22" t="str" cm="1">
        <f t="array" ref="P768">IFERROR(_xlfn.IFS(
Q768="MPR ISSUE","TX ISSUE",
Q768="BSS Hardware Issue","RAN ISSUE",
Q768="Sites strategiques, MLL, Pylone, etc.","ENVTECH",
Q768="AKTIVCO DEFAUT GE &amp; POWER Cabinet","POWER ISSUE",
Q768="AKTIVCO Coupure ENEO &amp; Baisse de tension","POWER ISSUE",
Q768="Coupure ENEO &amp; Baisse de tension","POWER ISSUE",
Q768="Defaut GE &amp; POWER Cabinet","POWER ISSUE",
Q768="Sharing","POWER ISSUE",
Q768="SIte strategiques &amp; DataCenter","POWER ISSUE",
Q768="Exclu","Exclu",
Q768="SAT","TX ISSUE",
Q768="SPARE-ISSUE","SPARE-ISSUE",
Q768="Fiber CAmtel","TX ISSUE",
Q768="Fiber AOF","TX ISSUE",
Q768="Projet OCM (HUAWEI)","TRAVAUX-HUAWEI",
Q768="Projet OCM (NOKIA)","TRAVAUX -NOKIA",
Q768="ACCESS-ISSUE","ACCESS-ISSUE",
Q768="Projet OCM (ZTE, NOKIA, autres projets)","TRAVAUX OCM",
Q768="No root CAuse","No root cause",
Q768="ODU HS","TX ISSUE",
Q768="IP &amp; VLAN","TX ISSUE",
Q768="Warehouse HUAWEI","SPARE-ISSUE",
Q768="SPARE-HS","SPARE-ISSUE",
Q768="Power Telco","RAN ISSUE"
),"")</f>
        <v>No root cause</v>
      </c>
      <c r="Q768" s="48" t="s">
        <v>5573</v>
      </c>
      <c r="R768" s="23" t="str" cm="1">
        <f t="array" ref="R768">IFERROR(_xlfn.IFS(
Q768="MPR ISSUE","ACTIVE",
Q768="BSS Hardware Issue","ACTIVE",
Q768="Sites strategiques, MLL, Pylone, etc.","PASSIVE",
Q768="AKTIVCO DEFAUT GE &amp; POWER Cabinet","PASSIVE",
Q768="AKTIVCO Coupure ENEO &amp; Baisse de tension","PASSIVE",
Q768="Coupure ENEO &amp; Baisse de tension","PASSIVE",
Q768="Defaut GE &amp; POWER Cabinet","PASSIVE",
Q768="Sharing","PASSIVE",
Q768="SIte strategiques &amp; DataCenter","PASSIVE",
Q768="Exclu","Exclu",
Q768="SAT","ACTIVE",
Q768="SPARE-ISSUE","SPARE-ISSUE",
Q768="Fiber CAmtel","ACTIVE",
Q768="Fiber AOF","ACTIVE",
Q768="Projet OCM (HUAWEI)","PLANNED WORKS",
Q768="Projet OCM (NOKIA)","PLANNED WORKS",
Q768="ACCESS-ISSUE","ACCESS-ISSUE",
Q768="Projet OCM (ZTE, NOKIA, autres projets)","PLANNED WORKS",
Q768="No root CAuse","No root cause",
Q768="ODU HS","ACTIVE",
Q768="IP &amp; VLAN","ACTIVE",
Q768="Warehouse HUAWEI","SPARE-ISSUE",
Q768="SPARE-HS","SPARE-ISSUE",
Q768="Power Telco","ACTIVE"
),"")</f>
        <v>No root cause</v>
      </c>
      <c r="S768" s="56" t="s">
        <v>17</v>
      </c>
      <c r="T768" s="7" t="s">
        <v>17</v>
      </c>
      <c r="U768" s="57" t="s">
        <v>17</v>
      </c>
      <c r="V768" s="57" t="s">
        <v>17</v>
      </c>
      <c r="W768" s="57" t="s">
        <v>17</v>
      </c>
      <c r="X768" s="57" t="s">
        <v>17</v>
      </c>
      <c r="Y768" s="57" t="s">
        <v>17</v>
      </c>
      <c r="Z768" s="57" t="s">
        <v>17</v>
      </c>
      <c r="AA768" s="57" t="s">
        <v>17</v>
      </c>
      <c r="AB768" s="57"/>
      <c r="AC768" s="57" t="s">
        <v>17</v>
      </c>
      <c r="AD768" s="57" t="s">
        <v>17</v>
      </c>
      <c r="AE768" s="57" t="s">
        <v>17</v>
      </c>
      <c r="AF768" s="57" t="s">
        <v>17</v>
      </c>
      <c r="AG768" s="57" t="s">
        <v>17</v>
      </c>
      <c r="AH768" s="57" t="s">
        <v>17</v>
      </c>
      <c r="AI768" s="57" t="s">
        <v>17</v>
      </c>
      <c r="AJ768" s="15"/>
      <c r="AK768" s="15"/>
      <c r="AL768" s="15"/>
      <c r="AM768" s="15"/>
    </row>
    <row r="769" spans="1:39" s="14" customFormat="1" x14ac:dyDescent="0.35">
      <c r="A769" s="1" t="s">
        <v>2967</v>
      </c>
      <c r="B769" s="1" t="s">
        <v>2968</v>
      </c>
      <c r="C769" s="3"/>
      <c r="D769" s="1" t="s">
        <v>12</v>
      </c>
      <c r="E769" s="1" t="s">
        <v>13</v>
      </c>
      <c r="F769" s="3" t="s">
        <v>92</v>
      </c>
      <c r="G769" s="1" t="s">
        <v>93</v>
      </c>
      <c r="H769" s="59" t="str">
        <f>_xlfn.XLOOKUP(B769,'[1]Nur des jours'!$B:$B,'[1]Nur des jours'!$H:$H,"")</f>
        <v>Huawei</v>
      </c>
      <c r="I769" s="52">
        <v>0</v>
      </c>
      <c r="J769" s="52">
        <v>0</v>
      </c>
      <c r="K769" s="52">
        <v>0</v>
      </c>
      <c r="L769" s="53">
        <v>0</v>
      </c>
      <c r="M769" s="54" t="s">
        <v>5374</v>
      </c>
      <c r="N769" s="55"/>
      <c r="O769" s="16" t="str" cm="1">
        <f t="array" ref="O769">IFERROR(_xlfn.IFS(
Q769="MPR ISSUE","PDH",
Q769="BSS Hardware Issue","BSS",
Q769="Sites strategiques, MLL, Pylone, etc.","ENVTECH",
Q769="AKTIVCO DEFAUT GE &amp; POWER Cabinet","AKTIVCO",
Q769="AKTIVCO Coupure ENEO &amp; Baisse de tension","AKTIVCO GRID ONLY",
Q769="Coupure ENEO &amp; Baisse de tension","IHS GRID ONLY",
Q769="Defaut GE &amp; POWER Cabinet","IHS",
Q769="Sharing","Partners",
Q769="SIte strategiques &amp; DataCenter","SST &amp; DC",
Q769="Exclu","Exclu",
Q769="SAT","SAT",
Q769="SPARE-ISSUE","SPARE-ISSUE",
Q769="Fiber CAmtel","TRANS_FO_CAMTEL",
Q769="Fiber AOF","Fiber AOF",
Q769="Projet OCM (HUAWEI)","TRAVAUX-HUAWEI",
Q769="Projet OCM (NOKIA)","TRAVAUX-NOKIA",
Q769="ACCESS-ISSUE","ACCESS-ISSUE",
Q769="Projet OCM (ZTE, NOKIA, autres projets)","TRAVAUX OCM",
Q769="No root CAuse","No root cause",
Q769="ODU HS","PDH",
Q769="IP &amp; VLAN","PDH",
Q769="Warehouse HUAWEI","SPARE-ISSUE",
Q769="SPARE-HS","SPARE-ISSUE",
Q769="Power Telco","BSS"
),"")</f>
        <v>No root cause</v>
      </c>
      <c r="P769" s="22" t="str" cm="1">
        <f t="array" ref="P769">IFERROR(_xlfn.IFS(
Q769="MPR ISSUE","TX ISSUE",
Q769="BSS Hardware Issue","RAN ISSUE",
Q769="Sites strategiques, MLL, Pylone, etc.","ENVTECH",
Q769="AKTIVCO DEFAUT GE &amp; POWER Cabinet","POWER ISSUE",
Q769="AKTIVCO Coupure ENEO &amp; Baisse de tension","POWER ISSUE",
Q769="Coupure ENEO &amp; Baisse de tension","POWER ISSUE",
Q769="Defaut GE &amp; POWER Cabinet","POWER ISSUE",
Q769="Sharing","POWER ISSUE",
Q769="SIte strategiques &amp; DataCenter","POWER ISSUE",
Q769="Exclu","Exclu",
Q769="SAT","TX ISSUE",
Q769="SPARE-ISSUE","SPARE-ISSUE",
Q769="Fiber CAmtel","TX ISSUE",
Q769="Fiber AOF","TX ISSUE",
Q769="Projet OCM (HUAWEI)","TRAVAUX-HUAWEI",
Q769="Projet OCM (NOKIA)","TRAVAUX -NOKIA",
Q769="ACCESS-ISSUE","ACCESS-ISSUE",
Q769="Projet OCM (ZTE, NOKIA, autres projets)","TRAVAUX OCM",
Q769="No root CAuse","No root cause",
Q769="ODU HS","TX ISSUE",
Q769="IP &amp; VLAN","TX ISSUE",
Q769="Warehouse HUAWEI","SPARE-ISSUE",
Q769="SPARE-HS","SPARE-ISSUE",
Q769="Power Telco","RAN ISSUE"
),"")</f>
        <v>No root cause</v>
      </c>
      <c r="Q769" s="48" t="s">
        <v>5573</v>
      </c>
      <c r="R769" s="23" t="str" cm="1">
        <f t="array" ref="R769">IFERROR(_xlfn.IFS(
Q769="MPR ISSUE","ACTIVE",
Q769="BSS Hardware Issue","ACTIVE",
Q769="Sites strategiques, MLL, Pylone, etc.","PASSIVE",
Q769="AKTIVCO DEFAUT GE &amp; POWER Cabinet","PASSIVE",
Q769="AKTIVCO Coupure ENEO &amp; Baisse de tension","PASSIVE",
Q769="Coupure ENEO &amp; Baisse de tension","PASSIVE",
Q769="Defaut GE &amp; POWER Cabinet","PASSIVE",
Q769="Sharing","PASSIVE",
Q769="SIte strategiques &amp; DataCenter","PASSIVE",
Q769="Exclu","Exclu",
Q769="SAT","ACTIVE",
Q769="SPARE-ISSUE","SPARE-ISSUE",
Q769="Fiber CAmtel","ACTIVE",
Q769="Fiber AOF","ACTIVE",
Q769="Projet OCM (HUAWEI)","PLANNED WORKS",
Q769="Projet OCM (NOKIA)","PLANNED WORKS",
Q769="ACCESS-ISSUE","ACCESS-ISSUE",
Q769="Projet OCM (ZTE, NOKIA, autres projets)","PLANNED WORKS",
Q769="No root CAuse","No root cause",
Q769="ODU HS","ACTIVE",
Q769="IP &amp; VLAN","ACTIVE",
Q769="Warehouse HUAWEI","SPARE-ISSUE",
Q769="SPARE-HS","SPARE-ISSUE",
Q769="Power Telco","ACTIVE"
),"")</f>
        <v>No root cause</v>
      </c>
      <c r="S769" s="56" t="s">
        <v>17</v>
      </c>
      <c r="T769" s="7" t="s">
        <v>17</v>
      </c>
      <c r="U769" s="57" t="s">
        <v>17</v>
      </c>
      <c r="V769" s="57" t="s">
        <v>17</v>
      </c>
      <c r="W769" s="57" t="s">
        <v>17</v>
      </c>
      <c r="X769" s="57" t="s">
        <v>17</v>
      </c>
      <c r="Y769" s="57" t="s">
        <v>17</v>
      </c>
      <c r="Z769" s="57" t="s">
        <v>17</v>
      </c>
      <c r="AA769" s="57" t="s">
        <v>17</v>
      </c>
      <c r="AB769" s="57"/>
      <c r="AC769" s="57" t="s">
        <v>17</v>
      </c>
      <c r="AD769" s="57" t="s">
        <v>17</v>
      </c>
      <c r="AE769" s="57" t="s">
        <v>17</v>
      </c>
      <c r="AF769" s="57" t="s">
        <v>17</v>
      </c>
      <c r="AG769" s="57" t="s">
        <v>17</v>
      </c>
      <c r="AH769" s="57" t="s">
        <v>17</v>
      </c>
      <c r="AI769" s="57" t="s">
        <v>17</v>
      </c>
      <c r="AJ769" s="15"/>
      <c r="AK769" s="15"/>
      <c r="AL769" s="15"/>
      <c r="AM769" s="15"/>
    </row>
    <row r="770" spans="1:39" s="14" customFormat="1" x14ac:dyDescent="0.35">
      <c r="A770" s="1" t="s">
        <v>2807</v>
      </c>
      <c r="B770" s="1" t="s">
        <v>2808</v>
      </c>
      <c r="C770" s="3"/>
      <c r="D770" s="1" t="s">
        <v>12</v>
      </c>
      <c r="E770" s="1" t="s">
        <v>13</v>
      </c>
      <c r="F770" s="3" t="s">
        <v>39</v>
      </c>
      <c r="G770" s="1" t="s">
        <v>1621</v>
      </c>
      <c r="H770" s="51" t="str">
        <f>_xlfn.XLOOKUP(B770,'[1]Nur des jours'!$B:$B,'[1]Nur des jours'!$H:$H,"")</f>
        <v>ZTE</v>
      </c>
      <c r="I770" s="52">
        <v>0</v>
      </c>
      <c r="J770" s="52">
        <v>0</v>
      </c>
      <c r="K770" s="52">
        <v>0</v>
      </c>
      <c r="L770" s="53">
        <v>0</v>
      </c>
      <c r="M770" s="54" t="s">
        <v>5374</v>
      </c>
      <c r="N770" s="55"/>
      <c r="O770" s="16" t="str" cm="1">
        <f t="array" ref="O770">IFERROR(_xlfn.IFS(
Q770="MPR ISSUE","PDH",
Q770="BSS Hardware Issue","BSS",
Q770="Sites strategiques, MLL, Pylone, etc.","ENVTECH",
Q770="AKTIVCO DEFAUT GE &amp; POWER Cabinet","AKTIVCO",
Q770="AKTIVCO Coupure ENEO &amp; Baisse de tension","AKTIVCO GRID ONLY",
Q770="Coupure ENEO &amp; Baisse de tension","IHS GRID ONLY",
Q770="Defaut GE &amp; POWER Cabinet","IHS",
Q770="Sharing","Partners",
Q770="SIte strategiques &amp; DataCenter","SST &amp; DC",
Q770="Exclu","Exclu",
Q770="SAT","SAT",
Q770="SPARE-ISSUE","SPARE-ISSUE",
Q770="Fiber CAmtel","TRANS_FO_CAMTEL",
Q770="Fiber AOF","Fiber AOF",
Q770="Projet OCM (HUAWEI)","TRAVAUX-HUAWEI",
Q770="Projet OCM (NOKIA)","TRAVAUX-NOKIA",
Q770="ACCESS-ISSUE","ACCESS-ISSUE",
Q770="Projet OCM (ZTE, NOKIA, autres projets)","TRAVAUX OCM",
Q770="No root CAuse","No root cause",
Q770="ODU HS","PDH",
Q770="IP &amp; VLAN","PDH",
Q770="Warehouse HUAWEI","SPARE-ISSUE",
Q770="SPARE-HS","SPARE-ISSUE",
Q770="Power Telco","BSS"
),"")</f>
        <v>No root cause</v>
      </c>
      <c r="P770" s="22" t="str" cm="1">
        <f t="array" ref="P770">IFERROR(_xlfn.IFS(
Q770="MPR ISSUE","TX ISSUE",
Q770="BSS Hardware Issue","RAN ISSUE",
Q770="Sites strategiques, MLL, Pylone, etc.","ENVTECH",
Q770="AKTIVCO DEFAUT GE &amp; POWER Cabinet","POWER ISSUE",
Q770="AKTIVCO Coupure ENEO &amp; Baisse de tension","POWER ISSUE",
Q770="Coupure ENEO &amp; Baisse de tension","POWER ISSUE",
Q770="Defaut GE &amp; POWER Cabinet","POWER ISSUE",
Q770="Sharing","POWER ISSUE",
Q770="SIte strategiques &amp; DataCenter","POWER ISSUE",
Q770="Exclu","Exclu",
Q770="SAT","TX ISSUE",
Q770="SPARE-ISSUE","SPARE-ISSUE",
Q770="Fiber CAmtel","TX ISSUE",
Q770="Fiber AOF","TX ISSUE",
Q770="Projet OCM (HUAWEI)","TRAVAUX-HUAWEI",
Q770="Projet OCM (NOKIA)","TRAVAUX -NOKIA",
Q770="ACCESS-ISSUE","ACCESS-ISSUE",
Q770="Projet OCM (ZTE, NOKIA, autres projets)","TRAVAUX OCM",
Q770="No root CAuse","No root cause",
Q770="ODU HS","TX ISSUE",
Q770="IP &amp; VLAN","TX ISSUE",
Q770="Warehouse HUAWEI","SPARE-ISSUE",
Q770="SPARE-HS","SPARE-ISSUE",
Q770="Power Telco","RAN ISSUE"
),"")</f>
        <v>No root cause</v>
      </c>
      <c r="Q770" s="48" t="s">
        <v>5573</v>
      </c>
      <c r="R770" s="23" t="str" cm="1">
        <f t="array" ref="R770">IFERROR(_xlfn.IFS(
Q770="MPR ISSUE","ACTIVE",
Q770="BSS Hardware Issue","ACTIVE",
Q770="Sites strategiques, MLL, Pylone, etc.","PASSIVE",
Q770="AKTIVCO DEFAUT GE &amp; POWER Cabinet","PASSIVE",
Q770="AKTIVCO Coupure ENEO &amp; Baisse de tension","PASSIVE",
Q770="Coupure ENEO &amp; Baisse de tension","PASSIVE",
Q770="Defaut GE &amp; POWER Cabinet","PASSIVE",
Q770="Sharing","PASSIVE",
Q770="SIte strategiques &amp; DataCenter","PASSIVE",
Q770="Exclu","Exclu",
Q770="SAT","ACTIVE",
Q770="SPARE-ISSUE","SPARE-ISSUE",
Q770="Fiber CAmtel","ACTIVE",
Q770="Fiber AOF","ACTIVE",
Q770="Projet OCM (HUAWEI)","PLANNED WORKS",
Q770="Projet OCM (NOKIA)","PLANNED WORKS",
Q770="ACCESS-ISSUE","ACCESS-ISSUE",
Q770="Projet OCM (ZTE, NOKIA, autres projets)","PLANNED WORKS",
Q770="No root CAuse","No root cause",
Q770="ODU HS","ACTIVE",
Q770="IP &amp; VLAN","ACTIVE",
Q770="Warehouse HUAWEI","SPARE-ISSUE",
Q770="SPARE-HS","SPARE-ISSUE",
Q770="Power Telco","ACTIVE"
),"")</f>
        <v>No root cause</v>
      </c>
      <c r="S770" s="56" t="s">
        <v>17</v>
      </c>
      <c r="T770" s="7" t="s">
        <v>17</v>
      </c>
      <c r="U770" s="57" t="s">
        <v>17</v>
      </c>
      <c r="V770" s="57" t="s">
        <v>17</v>
      </c>
      <c r="W770" s="57" t="s">
        <v>17</v>
      </c>
      <c r="X770" s="57" t="s">
        <v>17</v>
      </c>
      <c r="Y770" s="57" t="s">
        <v>17</v>
      </c>
      <c r="Z770" s="57" t="s">
        <v>17</v>
      </c>
      <c r="AA770" s="57" t="s">
        <v>17</v>
      </c>
      <c r="AB770" s="57"/>
      <c r="AC770" s="57" t="s">
        <v>17</v>
      </c>
      <c r="AD770" s="57" t="s">
        <v>17</v>
      </c>
      <c r="AE770" s="57" t="s">
        <v>17</v>
      </c>
      <c r="AF770" s="57" t="s">
        <v>17</v>
      </c>
      <c r="AG770" s="57" t="s">
        <v>17</v>
      </c>
      <c r="AH770" s="57" t="s">
        <v>17</v>
      </c>
      <c r="AI770" s="57" t="s">
        <v>17</v>
      </c>
      <c r="AJ770" s="15"/>
      <c r="AK770" s="15"/>
      <c r="AL770" s="15"/>
      <c r="AM770" s="15"/>
    </row>
    <row r="771" spans="1:39" s="14" customFormat="1" x14ac:dyDescent="0.35">
      <c r="A771" s="1" t="s">
        <v>2145</v>
      </c>
      <c r="B771" s="1" t="s">
        <v>2146</v>
      </c>
      <c r="C771" s="3"/>
      <c r="D771" s="1" t="s">
        <v>12</v>
      </c>
      <c r="E771" s="1" t="s">
        <v>13</v>
      </c>
      <c r="F771" s="3" t="s">
        <v>228</v>
      </c>
      <c r="G771" s="1" t="s">
        <v>491</v>
      </c>
      <c r="H771" s="51" t="str">
        <f>_xlfn.XLOOKUP(B771,'[1]Nur des jours'!$B:$B,'[1]Nur des jours'!$H:$H,"")</f>
        <v>ZTE</v>
      </c>
      <c r="I771" s="52">
        <v>0</v>
      </c>
      <c r="J771" s="52">
        <v>0</v>
      </c>
      <c r="K771" s="52">
        <v>0</v>
      </c>
      <c r="L771" s="53">
        <v>0</v>
      </c>
      <c r="M771" s="54" t="s">
        <v>5374</v>
      </c>
      <c r="N771" s="55"/>
      <c r="O771" s="16" t="str" cm="1">
        <f t="array" ref="O771">IFERROR(_xlfn.IFS(
Q771="MPR ISSUE","PDH",
Q771="BSS Hardware Issue","BSS",
Q771="Sites strategiques, MLL, Pylone, etc.","ENVTECH",
Q771="AKTIVCO DEFAUT GE &amp; POWER Cabinet","AKTIVCO",
Q771="AKTIVCO Coupure ENEO &amp; Baisse de tension","AKTIVCO GRID ONLY",
Q771="Coupure ENEO &amp; Baisse de tension","IHS GRID ONLY",
Q771="Defaut GE &amp; POWER Cabinet","IHS",
Q771="Sharing","Partners",
Q771="SIte strategiques &amp; DataCenter","SST &amp; DC",
Q771="Exclu","Exclu",
Q771="SAT","SAT",
Q771="SPARE-ISSUE","SPARE-ISSUE",
Q771="Fiber CAmtel","TRANS_FO_CAMTEL",
Q771="Fiber AOF","Fiber AOF",
Q771="Projet OCM (HUAWEI)","TRAVAUX-HUAWEI",
Q771="Projet OCM (NOKIA)","TRAVAUX-NOKIA",
Q771="ACCESS-ISSUE","ACCESS-ISSUE",
Q771="Projet OCM (ZTE, NOKIA, autres projets)","TRAVAUX OCM",
Q771="No root CAuse","No root cause",
Q771="ODU HS","PDH",
Q771="IP &amp; VLAN","PDH",
Q771="Warehouse HUAWEI","SPARE-ISSUE",
Q771="SPARE-HS","SPARE-ISSUE",
Q771="Power Telco","BSS"
),"")</f>
        <v>No root cause</v>
      </c>
      <c r="P771" s="22" t="str" cm="1">
        <f t="array" ref="P771">IFERROR(_xlfn.IFS(
Q771="MPR ISSUE","TX ISSUE",
Q771="BSS Hardware Issue","RAN ISSUE",
Q771="Sites strategiques, MLL, Pylone, etc.","ENVTECH",
Q771="AKTIVCO DEFAUT GE &amp; POWER Cabinet","POWER ISSUE",
Q771="AKTIVCO Coupure ENEO &amp; Baisse de tension","POWER ISSUE",
Q771="Coupure ENEO &amp; Baisse de tension","POWER ISSUE",
Q771="Defaut GE &amp; POWER Cabinet","POWER ISSUE",
Q771="Sharing","POWER ISSUE",
Q771="SIte strategiques &amp; DataCenter","POWER ISSUE",
Q771="Exclu","Exclu",
Q771="SAT","TX ISSUE",
Q771="SPARE-ISSUE","SPARE-ISSUE",
Q771="Fiber CAmtel","TX ISSUE",
Q771="Fiber AOF","TX ISSUE",
Q771="Projet OCM (HUAWEI)","TRAVAUX-HUAWEI",
Q771="Projet OCM (NOKIA)","TRAVAUX -NOKIA",
Q771="ACCESS-ISSUE","ACCESS-ISSUE",
Q771="Projet OCM (ZTE, NOKIA, autres projets)","TRAVAUX OCM",
Q771="No root CAuse","No root cause",
Q771="ODU HS","TX ISSUE",
Q771="IP &amp; VLAN","TX ISSUE",
Q771="Warehouse HUAWEI","SPARE-ISSUE",
Q771="SPARE-HS","SPARE-ISSUE",
Q771="Power Telco","RAN ISSUE"
),"")</f>
        <v>No root cause</v>
      </c>
      <c r="Q771" s="48" t="s">
        <v>5573</v>
      </c>
      <c r="R771" s="23" t="str" cm="1">
        <f t="array" ref="R771">IFERROR(_xlfn.IFS(
Q771="MPR ISSUE","ACTIVE",
Q771="BSS Hardware Issue","ACTIVE",
Q771="Sites strategiques, MLL, Pylone, etc.","PASSIVE",
Q771="AKTIVCO DEFAUT GE &amp; POWER Cabinet","PASSIVE",
Q771="AKTIVCO Coupure ENEO &amp; Baisse de tension","PASSIVE",
Q771="Coupure ENEO &amp; Baisse de tension","PASSIVE",
Q771="Defaut GE &amp; POWER Cabinet","PASSIVE",
Q771="Sharing","PASSIVE",
Q771="SIte strategiques &amp; DataCenter","PASSIVE",
Q771="Exclu","Exclu",
Q771="SAT","ACTIVE",
Q771="SPARE-ISSUE","SPARE-ISSUE",
Q771="Fiber CAmtel","ACTIVE",
Q771="Fiber AOF","ACTIVE",
Q771="Projet OCM (HUAWEI)","PLANNED WORKS",
Q771="Projet OCM (NOKIA)","PLANNED WORKS",
Q771="ACCESS-ISSUE","ACCESS-ISSUE",
Q771="Projet OCM (ZTE, NOKIA, autres projets)","PLANNED WORKS",
Q771="No root CAuse","No root cause",
Q771="ODU HS","ACTIVE",
Q771="IP &amp; VLAN","ACTIVE",
Q771="Warehouse HUAWEI","SPARE-ISSUE",
Q771="SPARE-HS","SPARE-ISSUE",
Q771="Power Telco","ACTIVE"
),"")</f>
        <v>No root cause</v>
      </c>
      <c r="S771" s="56" t="s">
        <v>17</v>
      </c>
      <c r="T771" s="7" t="s">
        <v>17</v>
      </c>
      <c r="U771" s="57" t="s">
        <v>17</v>
      </c>
      <c r="V771" s="57" t="s">
        <v>17</v>
      </c>
      <c r="W771" s="57" t="s">
        <v>17</v>
      </c>
      <c r="X771" s="57" t="s">
        <v>17</v>
      </c>
      <c r="Y771" s="57" t="s">
        <v>17</v>
      </c>
      <c r="Z771" s="57" t="s">
        <v>17</v>
      </c>
      <c r="AA771" s="57" t="s">
        <v>17</v>
      </c>
      <c r="AB771" s="57"/>
      <c r="AC771" s="57" t="s">
        <v>17</v>
      </c>
      <c r="AD771" s="57" t="s">
        <v>17</v>
      </c>
      <c r="AE771" s="57" t="s">
        <v>17</v>
      </c>
      <c r="AF771" s="57" t="s">
        <v>17</v>
      </c>
      <c r="AG771" s="57" t="s">
        <v>17</v>
      </c>
      <c r="AH771" s="57" t="s">
        <v>17</v>
      </c>
      <c r="AI771" s="57" t="s">
        <v>17</v>
      </c>
      <c r="AJ771" s="15"/>
      <c r="AK771" s="15"/>
      <c r="AL771" s="15"/>
      <c r="AM771" s="15"/>
    </row>
    <row r="772" spans="1:39" s="14" customFormat="1" x14ac:dyDescent="0.35">
      <c r="A772" s="1" t="s">
        <v>2973</v>
      </c>
      <c r="B772" s="1" t="s">
        <v>2974</v>
      </c>
      <c r="C772" s="3"/>
      <c r="D772" s="1" t="s">
        <v>12</v>
      </c>
      <c r="E772" s="1" t="s">
        <v>13</v>
      </c>
      <c r="F772" s="3" t="s">
        <v>92</v>
      </c>
      <c r="G772" s="1" t="s">
        <v>93</v>
      </c>
      <c r="H772" s="59" t="str">
        <f>_xlfn.XLOOKUP(B772,'[1]Nur des jours'!$B:$B,'[1]Nur des jours'!$H:$H,"")</f>
        <v>Huawei</v>
      </c>
      <c r="I772" s="52">
        <v>0</v>
      </c>
      <c r="J772" s="52">
        <v>0</v>
      </c>
      <c r="K772" s="52">
        <v>0</v>
      </c>
      <c r="L772" s="53">
        <v>0</v>
      </c>
      <c r="M772" s="54" t="s">
        <v>5374</v>
      </c>
      <c r="N772" s="55"/>
      <c r="O772" s="16" t="str" cm="1">
        <f t="array" ref="O772">IFERROR(_xlfn.IFS(
Q772="MPR ISSUE","PDH",
Q772="BSS Hardware Issue","BSS",
Q772="Sites strategiques, MLL, Pylone, etc.","ENVTECH",
Q772="AKTIVCO DEFAUT GE &amp; POWER Cabinet","AKTIVCO",
Q772="AKTIVCO Coupure ENEO &amp; Baisse de tension","AKTIVCO GRID ONLY",
Q772="Coupure ENEO &amp; Baisse de tension","IHS GRID ONLY",
Q772="Defaut GE &amp; POWER Cabinet","IHS",
Q772="Sharing","Partners",
Q772="SIte strategiques &amp; DataCenter","SST &amp; DC",
Q772="Exclu","Exclu",
Q772="SAT","SAT",
Q772="SPARE-ISSUE","SPARE-ISSUE",
Q772="Fiber CAmtel","TRANS_FO_CAMTEL",
Q772="Fiber AOF","Fiber AOF",
Q772="Projet OCM (HUAWEI)","TRAVAUX-HUAWEI",
Q772="Projet OCM (NOKIA)","TRAVAUX-NOKIA",
Q772="ACCESS-ISSUE","ACCESS-ISSUE",
Q772="Projet OCM (ZTE, NOKIA, autres projets)","TRAVAUX OCM",
Q772="No root CAuse","No root cause",
Q772="ODU HS","PDH",
Q772="IP &amp; VLAN","PDH",
Q772="Warehouse HUAWEI","SPARE-ISSUE",
Q772="SPARE-HS","SPARE-ISSUE",
Q772="Power Telco","BSS"
),"")</f>
        <v>No root cause</v>
      </c>
      <c r="P772" s="22" t="str" cm="1">
        <f t="array" ref="P772">IFERROR(_xlfn.IFS(
Q772="MPR ISSUE","TX ISSUE",
Q772="BSS Hardware Issue","RAN ISSUE",
Q772="Sites strategiques, MLL, Pylone, etc.","ENVTECH",
Q772="AKTIVCO DEFAUT GE &amp; POWER Cabinet","POWER ISSUE",
Q772="AKTIVCO Coupure ENEO &amp; Baisse de tension","POWER ISSUE",
Q772="Coupure ENEO &amp; Baisse de tension","POWER ISSUE",
Q772="Defaut GE &amp; POWER Cabinet","POWER ISSUE",
Q772="Sharing","POWER ISSUE",
Q772="SIte strategiques &amp; DataCenter","POWER ISSUE",
Q772="Exclu","Exclu",
Q772="SAT","TX ISSUE",
Q772="SPARE-ISSUE","SPARE-ISSUE",
Q772="Fiber CAmtel","TX ISSUE",
Q772="Fiber AOF","TX ISSUE",
Q772="Projet OCM (HUAWEI)","TRAVAUX-HUAWEI",
Q772="Projet OCM (NOKIA)","TRAVAUX -NOKIA",
Q772="ACCESS-ISSUE","ACCESS-ISSUE",
Q772="Projet OCM (ZTE, NOKIA, autres projets)","TRAVAUX OCM",
Q772="No root CAuse","No root cause",
Q772="ODU HS","TX ISSUE",
Q772="IP &amp; VLAN","TX ISSUE",
Q772="Warehouse HUAWEI","SPARE-ISSUE",
Q772="SPARE-HS","SPARE-ISSUE",
Q772="Power Telco","RAN ISSUE"
),"")</f>
        <v>No root cause</v>
      </c>
      <c r="Q772" s="48" t="s">
        <v>5573</v>
      </c>
      <c r="R772" s="23" t="str" cm="1">
        <f t="array" ref="R772">IFERROR(_xlfn.IFS(
Q772="MPR ISSUE","ACTIVE",
Q772="BSS Hardware Issue","ACTIVE",
Q772="Sites strategiques, MLL, Pylone, etc.","PASSIVE",
Q772="AKTIVCO DEFAUT GE &amp; POWER Cabinet","PASSIVE",
Q772="AKTIVCO Coupure ENEO &amp; Baisse de tension","PASSIVE",
Q772="Coupure ENEO &amp; Baisse de tension","PASSIVE",
Q772="Defaut GE &amp; POWER Cabinet","PASSIVE",
Q772="Sharing","PASSIVE",
Q772="SIte strategiques &amp; DataCenter","PASSIVE",
Q772="Exclu","Exclu",
Q772="SAT","ACTIVE",
Q772="SPARE-ISSUE","SPARE-ISSUE",
Q772="Fiber CAmtel","ACTIVE",
Q772="Fiber AOF","ACTIVE",
Q772="Projet OCM (HUAWEI)","PLANNED WORKS",
Q772="Projet OCM (NOKIA)","PLANNED WORKS",
Q772="ACCESS-ISSUE","ACCESS-ISSUE",
Q772="Projet OCM (ZTE, NOKIA, autres projets)","PLANNED WORKS",
Q772="No root CAuse","No root cause",
Q772="ODU HS","ACTIVE",
Q772="IP &amp; VLAN","ACTIVE",
Q772="Warehouse HUAWEI","SPARE-ISSUE",
Q772="SPARE-HS","SPARE-ISSUE",
Q772="Power Telco","ACTIVE"
),"")</f>
        <v>No root cause</v>
      </c>
      <c r="S772" s="56" t="s">
        <v>17</v>
      </c>
      <c r="T772" s="7" t="s">
        <v>17</v>
      </c>
      <c r="U772" s="57" t="s">
        <v>17</v>
      </c>
      <c r="V772" s="57" t="s">
        <v>17</v>
      </c>
      <c r="W772" s="57" t="s">
        <v>17</v>
      </c>
      <c r="X772" s="57" t="s">
        <v>17</v>
      </c>
      <c r="Y772" s="57" t="s">
        <v>17</v>
      </c>
      <c r="Z772" s="57" t="s">
        <v>17</v>
      </c>
      <c r="AA772" s="57" t="s">
        <v>17</v>
      </c>
      <c r="AB772" s="57"/>
      <c r="AC772" s="57" t="s">
        <v>17</v>
      </c>
      <c r="AD772" s="57" t="s">
        <v>17</v>
      </c>
      <c r="AE772" s="57" t="s">
        <v>17</v>
      </c>
      <c r="AF772" s="57" t="s">
        <v>17</v>
      </c>
      <c r="AG772" s="57" t="s">
        <v>17</v>
      </c>
      <c r="AH772" s="57" t="s">
        <v>17</v>
      </c>
      <c r="AI772" s="57" t="s">
        <v>17</v>
      </c>
      <c r="AJ772" s="15"/>
      <c r="AK772" s="15"/>
      <c r="AL772" s="15"/>
      <c r="AM772" s="15"/>
    </row>
    <row r="773" spans="1:39" s="14" customFormat="1" x14ac:dyDescent="0.35">
      <c r="A773" s="1" t="s">
        <v>1402</v>
      </c>
      <c r="B773" s="1" t="s">
        <v>1403</v>
      </c>
      <c r="C773" s="3"/>
      <c r="D773" s="1" t="s">
        <v>12</v>
      </c>
      <c r="E773" s="1" t="s">
        <v>13</v>
      </c>
      <c r="F773" s="3" t="s">
        <v>104</v>
      </c>
      <c r="G773" s="1" t="s">
        <v>1179</v>
      </c>
      <c r="H773" s="59" t="str">
        <f>_xlfn.XLOOKUP(B773,'[1]Nur des jours'!$B:$B,'[1]Nur des jours'!$H:$H,"")</f>
        <v>Huawei</v>
      </c>
      <c r="I773" s="52">
        <v>0</v>
      </c>
      <c r="J773" s="52">
        <v>0</v>
      </c>
      <c r="K773" s="52">
        <v>0</v>
      </c>
      <c r="L773" s="53">
        <v>0</v>
      </c>
      <c r="M773" s="54" t="s">
        <v>5374</v>
      </c>
      <c r="N773" s="55"/>
      <c r="O773" s="16" t="str" cm="1">
        <f t="array" ref="O773">IFERROR(_xlfn.IFS(
Q773="MPR ISSUE","PDH",
Q773="BSS Hardware Issue","BSS",
Q773="Sites strategiques, MLL, Pylone, etc.","ENVTECH",
Q773="AKTIVCO DEFAUT GE &amp; POWER Cabinet","AKTIVCO",
Q773="AKTIVCO Coupure ENEO &amp; Baisse de tension","AKTIVCO GRID ONLY",
Q773="Coupure ENEO &amp; Baisse de tension","IHS GRID ONLY",
Q773="Defaut GE &amp; POWER Cabinet","IHS",
Q773="Sharing","Partners",
Q773="SIte strategiques &amp; DataCenter","SST &amp; DC",
Q773="Exclu","Exclu",
Q773="SAT","SAT",
Q773="SPARE-ISSUE","SPARE-ISSUE",
Q773="Fiber CAmtel","TRANS_FO_CAMTEL",
Q773="Fiber AOF","Fiber AOF",
Q773="Projet OCM (HUAWEI)","TRAVAUX-HUAWEI",
Q773="Projet OCM (NOKIA)","TRAVAUX-NOKIA",
Q773="ACCESS-ISSUE","ACCESS-ISSUE",
Q773="Projet OCM (ZTE, NOKIA, autres projets)","TRAVAUX OCM",
Q773="No root CAuse","No root cause",
Q773="ODU HS","PDH",
Q773="IP &amp; VLAN","PDH",
Q773="Warehouse HUAWEI","SPARE-ISSUE",
Q773="SPARE-HS","SPARE-ISSUE",
Q773="Power Telco","BSS"
),"")</f>
        <v>No root cause</v>
      </c>
      <c r="P773" s="22" t="str" cm="1">
        <f t="array" ref="P773">IFERROR(_xlfn.IFS(
Q773="MPR ISSUE","TX ISSUE",
Q773="BSS Hardware Issue","RAN ISSUE",
Q773="Sites strategiques, MLL, Pylone, etc.","ENVTECH",
Q773="AKTIVCO DEFAUT GE &amp; POWER Cabinet","POWER ISSUE",
Q773="AKTIVCO Coupure ENEO &amp; Baisse de tension","POWER ISSUE",
Q773="Coupure ENEO &amp; Baisse de tension","POWER ISSUE",
Q773="Defaut GE &amp; POWER Cabinet","POWER ISSUE",
Q773="Sharing","POWER ISSUE",
Q773="SIte strategiques &amp; DataCenter","POWER ISSUE",
Q773="Exclu","Exclu",
Q773="SAT","TX ISSUE",
Q773="SPARE-ISSUE","SPARE-ISSUE",
Q773="Fiber CAmtel","TX ISSUE",
Q773="Fiber AOF","TX ISSUE",
Q773="Projet OCM (HUAWEI)","TRAVAUX-HUAWEI",
Q773="Projet OCM (NOKIA)","TRAVAUX -NOKIA",
Q773="ACCESS-ISSUE","ACCESS-ISSUE",
Q773="Projet OCM (ZTE, NOKIA, autres projets)","TRAVAUX OCM",
Q773="No root CAuse","No root cause",
Q773="ODU HS","TX ISSUE",
Q773="IP &amp; VLAN","TX ISSUE",
Q773="Warehouse HUAWEI","SPARE-ISSUE",
Q773="SPARE-HS","SPARE-ISSUE",
Q773="Power Telco","RAN ISSUE"
),"")</f>
        <v>No root cause</v>
      </c>
      <c r="Q773" s="48" t="s">
        <v>5573</v>
      </c>
      <c r="R773" s="23" t="str" cm="1">
        <f t="array" ref="R773">IFERROR(_xlfn.IFS(
Q773="MPR ISSUE","ACTIVE",
Q773="BSS Hardware Issue","ACTIVE",
Q773="Sites strategiques, MLL, Pylone, etc.","PASSIVE",
Q773="AKTIVCO DEFAUT GE &amp; POWER Cabinet","PASSIVE",
Q773="AKTIVCO Coupure ENEO &amp; Baisse de tension","PASSIVE",
Q773="Coupure ENEO &amp; Baisse de tension","PASSIVE",
Q773="Defaut GE &amp; POWER Cabinet","PASSIVE",
Q773="Sharing","PASSIVE",
Q773="SIte strategiques &amp; DataCenter","PASSIVE",
Q773="Exclu","Exclu",
Q773="SAT","ACTIVE",
Q773="SPARE-ISSUE","SPARE-ISSUE",
Q773="Fiber CAmtel","ACTIVE",
Q773="Fiber AOF","ACTIVE",
Q773="Projet OCM (HUAWEI)","PLANNED WORKS",
Q773="Projet OCM (NOKIA)","PLANNED WORKS",
Q773="ACCESS-ISSUE","ACCESS-ISSUE",
Q773="Projet OCM (ZTE, NOKIA, autres projets)","PLANNED WORKS",
Q773="No root CAuse","No root cause",
Q773="ODU HS","ACTIVE",
Q773="IP &amp; VLAN","ACTIVE",
Q773="Warehouse HUAWEI","SPARE-ISSUE",
Q773="SPARE-HS","SPARE-ISSUE",
Q773="Power Telco","ACTIVE"
),"")</f>
        <v>No root cause</v>
      </c>
      <c r="S773" s="56" t="s">
        <v>17</v>
      </c>
      <c r="T773" s="7" t="s">
        <v>17</v>
      </c>
      <c r="U773" s="57" t="s">
        <v>17</v>
      </c>
      <c r="V773" s="57" t="s">
        <v>17</v>
      </c>
      <c r="W773" s="57" t="s">
        <v>17</v>
      </c>
      <c r="X773" s="57"/>
      <c r="Y773" s="57" t="s">
        <v>17</v>
      </c>
      <c r="Z773" s="57" t="s">
        <v>17</v>
      </c>
      <c r="AA773" s="57" t="s">
        <v>17</v>
      </c>
      <c r="AB773" s="57"/>
      <c r="AC773" s="57" t="s">
        <v>17</v>
      </c>
      <c r="AD773" s="57" t="s">
        <v>17</v>
      </c>
      <c r="AE773" s="57" t="s">
        <v>17</v>
      </c>
      <c r="AF773" s="57" t="s">
        <v>17</v>
      </c>
      <c r="AG773" s="57" t="s">
        <v>17</v>
      </c>
      <c r="AH773" s="57" t="s">
        <v>17</v>
      </c>
      <c r="AI773" s="57" t="s">
        <v>17</v>
      </c>
      <c r="AJ773" s="15"/>
      <c r="AK773" s="15"/>
      <c r="AL773" s="15"/>
      <c r="AM773" s="15"/>
    </row>
    <row r="774" spans="1:39" s="14" customFormat="1" x14ac:dyDescent="0.35">
      <c r="A774" s="1" t="s">
        <v>3293</v>
      </c>
      <c r="B774" s="1" t="s">
        <v>3294</v>
      </c>
      <c r="C774" s="3"/>
      <c r="D774" s="1" t="s">
        <v>12</v>
      </c>
      <c r="E774" s="1" t="s">
        <v>98</v>
      </c>
      <c r="F774" s="3" t="s">
        <v>33</v>
      </c>
      <c r="G774" s="1" t="s">
        <v>3293</v>
      </c>
      <c r="H774" s="60" t="str">
        <f>_xlfn.XLOOKUP(B774,'[1]Nur des jours'!$B:$B,'[1]Nur des jours'!$H:$H,"")</f>
        <v>NOKIA</v>
      </c>
      <c r="I774" s="52">
        <v>0</v>
      </c>
      <c r="J774" s="52">
        <v>0</v>
      </c>
      <c r="K774" s="52">
        <v>0</v>
      </c>
      <c r="L774" s="53">
        <v>0</v>
      </c>
      <c r="M774" s="54" t="s">
        <v>5374</v>
      </c>
      <c r="N774" s="55"/>
      <c r="O774" s="16" t="str" cm="1">
        <f t="array" ref="O774">IFERROR(_xlfn.IFS(
Q774="MPR ISSUE","PDH",
Q774="BSS Hardware Issue","BSS",
Q774="Sites strategiques, MLL, Pylone, etc.","ENVTECH",
Q774="AKTIVCO DEFAUT GE &amp; POWER Cabinet","AKTIVCO",
Q774="AKTIVCO Coupure ENEO &amp; Baisse de tension","AKTIVCO GRID ONLY",
Q774="Coupure ENEO &amp; Baisse de tension","IHS GRID ONLY",
Q774="Defaut GE &amp; POWER Cabinet","IHS",
Q774="Sharing","Partners",
Q774="SIte strategiques &amp; DataCenter","SST &amp; DC",
Q774="Exclu","Exclu",
Q774="SAT","SAT",
Q774="SPARE-ISSUE","SPARE-ISSUE",
Q774="Fiber CAmtel","TRANS_FO_CAMTEL",
Q774="Fiber AOF","Fiber AOF",
Q774="Projet OCM (HUAWEI)","TRAVAUX-HUAWEI",
Q774="Projet OCM (NOKIA)","TRAVAUX-NOKIA",
Q774="ACCESS-ISSUE","ACCESS-ISSUE",
Q774="Projet OCM (ZTE, NOKIA, autres projets)","TRAVAUX OCM",
Q774="No root CAuse","No root cause",
Q774="ODU HS","PDH",
Q774="IP &amp; VLAN","PDH",
Q774="Warehouse HUAWEI","SPARE-ISSUE",
Q774="SPARE-HS","SPARE-ISSUE",
Q774="Power Telco","BSS"
),"")</f>
        <v>No root cause</v>
      </c>
      <c r="P774" s="22" t="str" cm="1">
        <f t="array" ref="P774">IFERROR(_xlfn.IFS(
Q774="MPR ISSUE","TX ISSUE",
Q774="BSS Hardware Issue","RAN ISSUE",
Q774="Sites strategiques, MLL, Pylone, etc.","ENVTECH",
Q774="AKTIVCO DEFAUT GE &amp; POWER Cabinet","POWER ISSUE",
Q774="AKTIVCO Coupure ENEO &amp; Baisse de tension","POWER ISSUE",
Q774="Coupure ENEO &amp; Baisse de tension","POWER ISSUE",
Q774="Defaut GE &amp; POWER Cabinet","POWER ISSUE",
Q774="Sharing","POWER ISSUE",
Q774="SIte strategiques &amp; DataCenter","POWER ISSUE",
Q774="Exclu","Exclu",
Q774="SAT","TX ISSUE",
Q774="SPARE-ISSUE","SPARE-ISSUE",
Q774="Fiber CAmtel","TX ISSUE",
Q774="Fiber AOF","TX ISSUE",
Q774="Projet OCM (HUAWEI)","TRAVAUX-HUAWEI",
Q774="Projet OCM (NOKIA)","TRAVAUX -NOKIA",
Q774="ACCESS-ISSUE","ACCESS-ISSUE",
Q774="Projet OCM (ZTE, NOKIA, autres projets)","TRAVAUX OCM",
Q774="No root CAuse","No root cause",
Q774="ODU HS","TX ISSUE",
Q774="IP &amp; VLAN","TX ISSUE",
Q774="Warehouse HUAWEI","SPARE-ISSUE",
Q774="SPARE-HS","SPARE-ISSUE",
Q774="Power Telco","RAN ISSUE"
),"")</f>
        <v>No root cause</v>
      </c>
      <c r="Q774" s="48" t="s">
        <v>5573</v>
      </c>
      <c r="R774" s="23" t="str" cm="1">
        <f t="array" ref="R774">IFERROR(_xlfn.IFS(
Q774="MPR ISSUE","ACTIVE",
Q774="BSS Hardware Issue","ACTIVE",
Q774="Sites strategiques, MLL, Pylone, etc.","PASSIVE",
Q774="AKTIVCO DEFAUT GE &amp; POWER Cabinet","PASSIVE",
Q774="AKTIVCO Coupure ENEO &amp; Baisse de tension","PASSIVE",
Q774="Coupure ENEO &amp; Baisse de tension","PASSIVE",
Q774="Defaut GE &amp; POWER Cabinet","PASSIVE",
Q774="Sharing","PASSIVE",
Q774="SIte strategiques &amp; DataCenter","PASSIVE",
Q774="Exclu","Exclu",
Q774="SAT","ACTIVE",
Q774="SPARE-ISSUE","SPARE-ISSUE",
Q774="Fiber CAmtel","ACTIVE",
Q774="Fiber AOF","ACTIVE",
Q774="Projet OCM (HUAWEI)","PLANNED WORKS",
Q774="Projet OCM (NOKIA)","PLANNED WORKS",
Q774="ACCESS-ISSUE","ACCESS-ISSUE",
Q774="Projet OCM (ZTE, NOKIA, autres projets)","PLANNED WORKS",
Q774="No root CAuse","No root cause",
Q774="ODU HS","ACTIVE",
Q774="IP &amp; VLAN","ACTIVE",
Q774="Warehouse HUAWEI","SPARE-ISSUE",
Q774="SPARE-HS","SPARE-ISSUE",
Q774="Power Telco","ACTIVE"
),"")</f>
        <v>No root cause</v>
      </c>
      <c r="S774" s="56" t="s">
        <v>17</v>
      </c>
      <c r="T774" s="7" t="s">
        <v>17</v>
      </c>
      <c r="U774" s="57" t="s">
        <v>17</v>
      </c>
      <c r="V774" s="57" t="s">
        <v>17</v>
      </c>
      <c r="W774" s="57" t="s">
        <v>17</v>
      </c>
      <c r="X774" s="57" t="s">
        <v>17</v>
      </c>
      <c r="Y774" s="57" t="s">
        <v>17</v>
      </c>
      <c r="Z774" s="57" t="s">
        <v>17</v>
      </c>
      <c r="AA774" s="57" t="s">
        <v>17</v>
      </c>
      <c r="AB774" s="57"/>
      <c r="AC774" s="57" t="s">
        <v>17</v>
      </c>
      <c r="AD774" s="57" t="s">
        <v>17</v>
      </c>
      <c r="AE774" s="57" t="s">
        <v>17</v>
      </c>
      <c r="AF774" s="57" t="s">
        <v>17</v>
      </c>
      <c r="AG774" s="57" t="s">
        <v>17</v>
      </c>
      <c r="AH774" s="57" t="s">
        <v>17</v>
      </c>
      <c r="AI774" s="57" t="s">
        <v>17</v>
      </c>
      <c r="AJ774" s="15"/>
      <c r="AK774" s="15"/>
      <c r="AL774" s="15"/>
      <c r="AM774" s="15"/>
    </row>
    <row r="775" spans="1:39" s="14" customFormat="1" x14ac:dyDescent="0.35">
      <c r="A775" s="1" t="s">
        <v>2916</v>
      </c>
      <c r="B775" s="1" t="s">
        <v>2917</v>
      </c>
      <c r="C775" s="3"/>
      <c r="D775" s="1" t="s">
        <v>23</v>
      </c>
      <c r="E775" s="1" t="s">
        <v>24</v>
      </c>
      <c r="F775" s="3" t="s">
        <v>57</v>
      </c>
      <c r="G775" s="1" t="s">
        <v>86</v>
      </c>
      <c r="H775" s="59" t="str">
        <f>_xlfn.XLOOKUP(B775,'[1]Nur des jours'!$B:$B,'[1]Nur des jours'!$H:$H,"")</f>
        <v>Huawei</v>
      </c>
      <c r="I775" s="52">
        <v>0</v>
      </c>
      <c r="J775" s="52">
        <v>0</v>
      </c>
      <c r="K775" s="52">
        <v>0</v>
      </c>
      <c r="L775" s="53">
        <v>0</v>
      </c>
      <c r="M775" s="54" t="s">
        <v>5374</v>
      </c>
      <c r="N775" s="55"/>
      <c r="O775" s="16" t="str" cm="1">
        <f t="array" ref="O775">IFERROR(_xlfn.IFS(
Q775="MPR ISSUE","PDH",
Q775="BSS Hardware Issue","BSS",
Q775="Sites strategiques, MLL, Pylone, etc.","ENVTECH",
Q775="AKTIVCO DEFAUT GE &amp; POWER Cabinet","AKTIVCO",
Q775="AKTIVCO Coupure ENEO &amp; Baisse de tension","AKTIVCO GRID ONLY",
Q775="Coupure ENEO &amp; Baisse de tension","IHS GRID ONLY",
Q775="Defaut GE &amp; POWER Cabinet","IHS",
Q775="Sharing","Partners",
Q775="SIte strategiques &amp; DataCenter","SST &amp; DC",
Q775="Exclu","Exclu",
Q775="SAT","SAT",
Q775="SPARE-ISSUE","SPARE-ISSUE",
Q775="Fiber CAmtel","TRANS_FO_CAMTEL",
Q775="Fiber AOF","Fiber AOF",
Q775="Projet OCM (HUAWEI)","TRAVAUX-HUAWEI",
Q775="Projet OCM (NOKIA)","TRAVAUX-NOKIA",
Q775="ACCESS-ISSUE","ACCESS-ISSUE",
Q775="Projet OCM (ZTE, NOKIA, autres projets)","TRAVAUX OCM",
Q775="No root CAuse","No root cause",
Q775="ODU HS","PDH",
Q775="IP &amp; VLAN","PDH",
Q775="Warehouse HUAWEI","SPARE-ISSUE",
Q775="SPARE-HS","SPARE-ISSUE",
Q775="Power Telco","BSS"
),"")</f>
        <v>No root cause</v>
      </c>
      <c r="P775" s="22" t="str" cm="1">
        <f t="array" ref="P775">IFERROR(_xlfn.IFS(
Q775="MPR ISSUE","TX ISSUE",
Q775="BSS Hardware Issue","RAN ISSUE",
Q775="Sites strategiques, MLL, Pylone, etc.","ENVTECH",
Q775="AKTIVCO DEFAUT GE &amp; POWER Cabinet","POWER ISSUE",
Q775="AKTIVCO Coupure ENEO &amp; Baisse de tension","POWER ISSUE",
Q775="Coupure ENEO &amp; Baisse de tension","POWER ISSUE",
Q775="Defaut GE &amp; POWER Cabinet","POWER ISSUE",
Q775="Sharing","POWER ISSUE",
Q775="SIte strategiques &amp; DataCenter","POWER ISSUE",
Q775="Exclu","Exclu",
Q775="SAT","TX ISSUE",
Q775="SPARE-ISSUE","SPARE-ISSUE",
Q775="Fiber CAmtel","TX ISSUE",
Q775="Fiber AOF","TX ISSUE",
Q775="Projet OCM (HUAWEI)","TRAVAUX-HUAWEI",
Q775="Projet OCM (NOKIA)","TRAVAUX -NOKIA",
Q775="ACCESS-ISSUE","ACCESS-ISSUE",
Q775="Projet OCM (ZTE, NOKIA, autres projets)","TRAVAUX OCM",
Q775="No root CAuse","No root cause",
Q775="ODU HS","TX ISSUE",
Q775="IP &amp; VLAN","TX ISSUE",
Q775="Warehouse HUAWEI","SPARE-ISSUE",
Q775="SPARE-HS","SPARE-ISSUE",
Q775="Power Telco","RAN ISSUE"
),"")</f>
        <v>No root cause</v>
      </c>
      <c r="Q775" s="48" t="s">
        <v>5573</v>
      </c>
      <c r="R775" s="23" t="str" cm="1">
        <f t="array" ref="R775">IFERROR(_xlfn.IFS(
Q775="MPR ISSUE","ACTIVE",
Q775="BSS Hardware Issue","ACTIVE",
Q775="Sites strategiques, MLL, Pylone, etc.","PASSIVE",
Q775="AKTIVCO DEFAUT GE &amp; POWER Cabinet","PASSIVE",
Q775="AKTIVCO Coupure ENEO &amp; Baisse de tension","PASSIVE",
Q775="Coupure ENEO &amp; Baisse de tension","PASSIVE",
Q775="Defaut GE &amp; POWER Cabinet","PASSIVE",
Q775="Sharing","PASSIVE",
Q775="SIte strategiques &amp; DataCenter","PASSIVE",
Q775="Exclu","Exclu",
Q775="SAT","ACTIVE",
Q775="SPARE-ISSUE","SPARE-ISSUE",
Q775="Fiber CAmtel","ACTIVE",
Q775="Fiber AOF","ACTIVE",
Q775="Projet OCM (HUAWEI)","PLANNED WORKS",
Q775="Projet OCM (NOKIA)","PLANNED WORKS",
Q775="ACCESS-ISSUE","ACCESS-ISSUE",
Q775="Projet OCM (ZTE, NOKIA, autres projets)","PLANNED WORKS",
Q775="No root CAuse","No root cause",
Q775="ODU HS","ACTIVE",
Q775="IP &amp; VLAN","ACTIVE",
Q775="Warehouse HUAWEI","SPARE-ISSUE",
Q775="SPARE-HS","SPARE-ISSUE",
Q775="Power Telco","ACTIVE"
),"")</f>
        <v>No root cause</v>
      </c>
      <c r="S775" s="56" t="s">
        <v>17</v>
      </c>
      <c r="T775" s="7" t="s">
        <v>17</v>
      </c>
      <c r="U775" s="57" t="s">
        <v>17</v>
      </c>
      <c r="V775" s="57" t="s">
        <v>17</v>
      </c>
      <c r="W775" s="57" t="s">
        <v>17</v>
      </c>
      <c r="X775" s="57" t="s">
        <v>17</v>
      </c>
      <c r="Y775" s="57" t="s">
        <v>17</v>
      </c>
      <c r="Z775" s="57" t="s">
        <v>17</v>
      </c>
      <c r="AA775" s="57" t="s">
        <v>17</v>
      </c>
      <c r="AB775" s="57"/>
      <c r="AC775" s="57" t="s">
        <v>17</v>
      </c>
      <c r="AD775" s="57" t="s">
        <v>17</v>
      </c>
      <c r="AE775" s="57" t="s">
        <v>17</v>
      </c>
      <c r="AF775" s="57" t="s">
        <v>17</v>
      </c>
      <c r="AG775" s="57" t="s">
        <v>17</v>
      </c>
      <c r="AH775" s="57" t="s">
        <v>17</v>
      </c>
      <c r="AI775" s="57" t="s">
        <v>17</v>
      </c>
      <c r="AJ775" s="15"/>
      <c r="AK775" s="15"/>
      <c r="AL775" s="15"/>
      <c r="AM775" s="15"/>
    </row>
    <row r="776" spans="1:39" s="14" customFormat="1" x14ac:dyDescent="0.35">
      <c r="A776" s="1" t="s">
        <v>2437</v>
      </c>
      <c r="B776" s="1" t="s">
        <v>2438</v>
      </c>
      <c r="C776" s="3"/>
      <c r="D776" s="1"/>
      <c r="E776" s="1"/>
      <c r="F776" s="3" t="s">
        <v>33</v>
      </c>
      <c r="G776" s="1" t="s">
        <v>2437</v>
      </c>
      <c r="H776" s="60" t="str">
        <f>_xlfn.XLOOKUP(B776,'[1]Nur des jours'!$B:$B,'[1]Nur des jours'!$H:$H,"")</f>
        <v>NOKIA</v>
      </c>
      <c r="I776" s="52">
        <v>0</v>
      </c>
      <c r="J776" s="52">
        <v>0</v>
      </c>
      <c r="K776" s="52">
        <v>0</v>
      </c>
      <c r="L776" s="53">
        <v>0</v>
      </c>
      <c r="M776" s="54" t="s">
        <v>5374</v>
      </c>
      <c r="N776" s="55"/>
      <c r="O776" s="16" t="str" cm="1">
        <f t="array" ref="O776">IFERROR(_xlfn.IFS(
Q776="MPR ISSUE","PDH",
Q776="BSS Hardware Issue","BSS",
Q776="Sites strategiques, MLL, Pylone, etc.","ENVTECH",
Q776="AKTIVCO DEFAUT GE &amp; POWER Cabinet","AKTIVCO",
Q776="AKTIVCO Coupure ENEO &amp; Baisse de tension","AKTIVCO GRID ONLY",
Q776="Coupure ENEO &amp; Baisse de tension","IHS GRID ONLY",
Q776="Defaut GE &amp; POWER Cabinet","IHS",
Q776="Sharing","Partners",
Q776="SIte strategiques &amp; DataCenter","SST &amp; DC",
Q776="Exclu","Exclu",
Q776="SAT","SAT",
Q776="SPARE-ISSUE","SPARE-ISSUE",
Q776="Fiber CAmtel","TRANS_FO_CAMTEL",
Q776="Fiber AOF","Fiber AOF",
Q776="Projet OCM (HUAWEI)","TRAVAUX-HUAWEI",
Q776="Projet OCM (NOKIA)","TRAVAUX-NOKIA",
Q776="ACCESS-ISSUE","ACCESS-ISSUE",
Q776="Projet OCM (ZTE, NOKIA, autres projets)","TRAVAUX OCM",
Q776="No root CAuse","No root cause",
Q776="ODU HS","PDH",
Q776="IP &amp; VLAN","PDH",
Q776="Warehouse HUAWEI","SPARE-ISSUE",
Q776="SPARE-HS","SPARE-ISSUE",
Q776="Power Telco","BSS"
),"")</f>
        <v>No root cause</v>
      </c>
      <c r="P776" s="22" t="str" cm="1">
        <f t="array" ref="P776">IFERROR(_xlfn.IFS(
Q776="MPR ISSUE","TX ISSUE",
Q776="BSS Hardware Issue","RAN ISSUE",
Q776="Sites strategiques, MLL, Pylone, etc.","ENVTECH",
Q776="AKTIVCO DEFAUT GE &amp; POWER Cabinet","POWER ISSUE",
Q776="AKTIVCO Coupure ENEO &amp; Baisse de tension","POWER ISSUE",
Q776="Coupure ENEO &amp; Baisse de tension","POWER ISSUE",
Q776="Defaut GE &amp; POWER Cabinet","POWER ISSUE",
Q776="Sharing","POWER ISSUE",
Q776="SIte strategiques &amp; DataCenter","POWER ISSUE",
Q776="Exclu","Exclu",
Q776="SAT","TX ISSUE",
Q776="SPARE-ISSUE","SPARE-ISSUE",
Q776="Fiber CAmtel","TX ISSUE",
Q776="Fiber AOF","TX ISSUE",
Q776="Projet OCM (HUAWEI)","TRAVAUX-HUAWEI",
Q776="Projet OCM (NOKIA)","TRAVAUX -NOKIA",
Q776="ACCESS-ISSUE","ACCESS-ISSUE",
Q776="Projet OCM (ZTE, NOKIA, autres projets)","TRAVAUX OCM",
Q776="No root CAuse","No root cause",
Q776="ODU HS","TX ISSUE",
Q776="IP &amp; VLAN","TX ISSUE",
Q776="Warehouse HUAWEI","SPARE-ISSUE",
Q776="SPARE-HS","SPARE-ISSUE",
Q776="Power Telco","RAN ISSUE"
),"")</f>
        <v>No root cause</v>
      </c>
      <c r="Q776" s="48" t="s">
        <v>5573</v>
      </c>
      <c r="R776" s="23" t="str" cm="1">
        <f t="array" ref="R776">IFERROR(_xlfn.IFS(
Q776="MPR ISSUE","ACTIVE",
Q776="BSS Hardware Issue","ACTIVE",
Q776="Sites strategiques, MLL, Pylone, etc.","PASSIVE",
Q776="AKTIVCO DEFAUT GE &amp; POWER Cabinet","PASSIVE",
Q776="AKTIVCO Coupure ENEO &amp; Baisse de tension","PASSIVE",
Q776="Coupure ENEO &amp; Baisse de tension","PASSIVE",
Q776="Defaut GE &amp; POWER Cabinet","PASSIVE",
Q776="Sharing","PASSIVE",
Q776="SIte strategiques &amp; DataCenter","PASSIVE",
Q776="Exclu","Exclu",
Q776="SAT","ACTIVE",
Q776="SPARE-ISSUE","SPARE-ISSUE",
Q776="Fiber CAmtel","ACTIVE",
Q776="Fiber AOF","ACTIVE",
Q776="Projet OCM (HUAWEI)","PLANNED WORKS",
Q776="Projet OCM (NOKIA)","PLANNED WORKS",
Q776="ACCESS-ISSUE","ACCESS-ISSUE",
Q776="Projet OCM (ZTE, NOKIA, autres projets)","PLANNED WORKS",
Q776="No root CAuse","No root cause",
Q776="ODU HS","ACTIVE",
Q776="IP &amp; VLAN","ACTIVE",
Q776="Warehouse HUAWEI","SPARE-ISSUE",
Q776="SPARE-HS","SPARE-ISSUE",
Q776="Power Telco","ACTIVE"
),"")</f>
        <v>No root cause</v>
      </c>
      <c r="S776" s="56" t="s">
        <v>17</v>
      </c>
      <c r="T776" s="7" t="s">
        <v>17</v>
      </c>
      <c r="U776" s="57" t="s">
        <v>17</v>
      </c>
      <c r="V776" s="57" t="s">
        <v>17</v>
      </c>
      <c r="W776" s="57" t="s">
        <v>17</v>
      </c>
      <c r="X776" s="57" t="s">
        <v>17</v>
      </c>
      <c r="Y776" s="57" t="s">
        <v>17</v>
      </c>
      <c r="Z776" s="57" t="s">
        <v>17</v>
      </c>
      <c r="AA776" s="57" t="s">
        <v>17</v>
      </c>
      <c r="AB776" s="57"/>
      <c r="AC776" s="57" t="s">
        <v>17</v>
      </c>
      <c r="AD776" s="57" t="s">
        <v>17</v>
      </c>
      <c r="AE776" s="57" t="s">
        <v>17</v>
      </c>
      <c r="AF776" s="57" t="s">
        <v>17</v>
      </c>
      <c r="AG776" s="57" t="s">
        <v>17</v>
      </c>
      <c r="AH776" s="57" t="s">
        <v>17</v>
      </c>
      <c r="AI776" s="57" t="s">
        <v>17</v>
      </c>
      <c r="AJ776" s="15"/>
      <c r="AK776" s="15"/>
      <c r="AL776" s="15"/>
      <c r="AM776" s="15"/>
    </row>
    <row r="777" spans="1:39" s="14" customFormat="1" x14ac:dyDescent="0.35">
      <c r="A777" s="1" t="s">
        <v>4942</v>
      </c>
      <c r="B777" s="1" t="s">
        <v>4943</v>
      </c>
      <c r="C777" s="3"/>
      <c r="D777" s="1"/>
      <c r="E777" s="1"/>
      <c r="F777" s="3" t="s">
        <v>33</v>
      </c>
      <c r="G777" s="1" t="s">
        <v>4942</v>
      </c>
      <c r="H777" s="60" t="str">
        <f>_xlfn.XLOOKUP(B777,'[1]Nur des jours'!$B:$B,'[1]Nur des jours'!$H:$H,"")</f>
        <v>NOKIA</v>
      </c>
      <c r="I777" s="52">
        <v>0</v>
      </c>
      <c r="J777" s="52">
        <v>0</v>
      </c>
      <c r="K777" s="52">
        <v>0</v>
      </c>
      <c r="L777" s="53">
        <v>0</v>
      </c>
      <c r="M777" s="54" t="s">
        <v>5374</v>
      </c>
      <c r="N777" s="55"/>
      <c r="O777" s="16" t="str" cm="1">
        <f t="array" ref="O777">IFERROR(_xlfn.IFS(
Q777="MPR ISSUE","PDH",
Q777="BSS Hardware Issue","BSS",
Q777="Sites strategiques, MLL, Pylone, etc.","ENVTECH",
Q777="AKTIVCO DEFAUT GE &amp; POWER Cabinet","AKTIVCO",
Q777="AKTIVCO Coupure ENEO &amp; Baisse de tension","AKTIVCO GRID ONLY",
Q777="Coupure ENEO &amp; Baisse de tension","IHS GRID ONLY",
Q777="Defaut GE &amp; POWER Cabinet","IHS",
Q777="Sharing","Partners",
Q777="SIte strategiques &amp; DataCenter","SST &amp; DC",
Q777="Exclu","Exclu",
Q777="SAT","SAT",
Q777="SPARE-ISSUE","SPARE-ISSUE",
Q777="Fiber CAmtel","TRANS_FO_CAMTEL",
Q777="Fiber AOF","Fiber AOF",
Q777="Projet OCM (HUAWEI)","TRAVAUX-HUAWEI",
Q777="Projet OCM (NOKIA)","TRAVAUX-NOKIA",
Q777="ACCESS-ISSUE","ACCESS-ISSUE",
Q777="Projet OCM (ZTE, NOKIA, autres projets)","TRAVAUX OCM",
Q777="No root CAuse","No root cause",
Q777="ODU HS","PDH",
Q777="IP &amp; VLAN","PDH",
Q777="Warehouse HUAWEI","SPARE-ISSUE",
Q777="SPARE-HS","SPARE-ISSUE",
Q777="Power Telco","BSS"
),"")</f>
        <v>No root cause</v>
      </c>
      <c r="P777" s="22" t="str" cm="1">
        <f t="array" ref="P777">IFERROR(_xlfn.IFS(
Q777="MPR ISSUE","TX ISSUE",
Q777="BSS Hardware Issue","RAN ISSUE",
Q777="Sites strategiques, MLL, Pylone, etc.","ENVTECH",
Q777="AKTIVCO DEFAUT GE &amp; POWER Cabinet","POWER ISSUE",
Q777="AKTIVCO Coupure ENEO &amp; Baisse de tension","POWER ISSUE",
Q777="Coupure ENEO &amp; Baisse de tension","POWER ISSUE",
Q777="Defaut GE &amp; POWER Cabinet","POWER ISSUE",
Q777="Sharing","POWER ISSUE",
Q777="SIte strategiques &amp; DataCenter","POWER ISSUE",
Q777="Exclu","Exclu",
Q777="SAT","TX ISSUE",
Q777="SPARE-ISSUE","SPARE-ISSUE",
Q777="Fiber CAmtel","TX ISSUE",
Q777="Fiber AOF","TX ISSUE",
Q777="Projet OCM (HUAWEI)","TRAVAUX-HUAWEI",
Q777="Projet OCM (NOKIA)","TRAVAUX -NOKIA",
Q777="ACCESS-ISSUE","ACCESS-ISSUE",
Q777="Projet OCM (ZTE, NOKIA, autres projets)","TRAVAUX OCM",
Q777="No root CAuse","No root cause",
Q777="ODU HS","TX ISSUE",
Q777="IP &amp; VLAN","TX ISSUE",
Q777="Warehouse HUAWEI","SPARE-ISSUE",
Q777="SPARE-HS","SPARE-ISSUE",
Q777="Power Telco","RAN ISSUE"
),"")</f>
        <v>No root cause</v>
      </c>
      <c r="Q777" s="48" t="s">
        <v>5573</v>
      </c>
      <c r="R777" s="23" t="str" cm="1">
        <f t="array" ref="R777">IFERROR(_xlfn.IFS(
Q777="MPR ISSUE","ACTIVE",
Q777="BSS Hardware Issue","ACTIVE",
Q777="Sites strategiques, MLL, Pylone, etc.","PASSIVE",
Q777="AKTIVCO DEFAUT GE &amp; POWER Cabinet","PASSIVE",
Q777="AKTIVCO Coupure ENEO &amp; Baisse de tension","PASSIVE",
Q777="Coupure ENEO &amp; Baisse de tension","PASSIVE",
Q777="Defaut GE &amp; POWER Cabinet","PASSIVE",
Q777="Sharing","PASSIVE",
Q777="SIte strategiques &amp; DataCenter","PASSIVE",
Q777="Exclu","Exclu",
Q777="SAT","ACTIVE",
Q777="SPARE-ISSUE","SPARE-ISSUE",
Q777="Fiber CAmtel","ACTIVE",
Q777="Fiber AOF","ACTIVE",
Q777="Projet OCM (HUAWEI)","PLANNED WORKS",
Q777="Projet OCM (NOKIA)","PLANNED WORKS",
Q777="ACCESS-ISSUE","ACCESS-ISSUE",
Q777="Projet OCM (ZTE, NOKIA, autres projets)","PLANNED WORKS",
Q777="No root CAuse","No root cause",
Q777="ODU HS","ACTIVE",
Q777="IP &amp; VLAN","ACTIVE",
Q777="Warehouse HUAWEI","SPARE-ISSUE",
Q777="SPARE-HS","SPARE-ISSUE",
Q777="Power Telco","ACTIVE"
),"")</f>
        <v>No root cause</v>
      </c>
      <c r="S777" s="56" t="s">
        <v>17</v>
      </c>
      <c r="T777" s="7" t="s">
        <v>17</v>
      </c>
      <c r="U777" s="57" t="s">
        <v>17</v>
      </c>
      <c r="V777" s="57" t="s">
        <v>17</v>
      </c>
      <c r="W777" s="57" t="s">
        <v>17</v>
      </c>
      <c r="X777" s="57" t="s">
        <v>17</v>
      </c>
      <c r="Y777" s="57" t="s">
        <v>17</v>
      </c>
      <c r="Z777" s="57" t="s">
        <v>17</v>
      </c>
      <c r="AA777" s="57" t="s">
        <v>17</v>
      </c>
      <c r="AB777" s="57"/>
      <c r="AC777" s="57" t="s">
        <v>17</v>
      </c>
      <c r="AD777" s="57" t="s">
        <v>17</v>
      </c>
      <c r="AE777" s="57" t="s">
        <v>17</v>
      </c>
      <c r="AF777" s="57" t="s">
        <v>17</v>
      </c>
      <c r="AG777" s="57" t="s">
        <v>17</v>
      </c>
      <c r="AH777" s="57" t="s">
        <v>17</v>
      </c>
      <c r="AI777" s="57" t="s">
        <v>17</v>
      </c>
      <c r="AJ777" s="15"/>
      <c r="AK777" s="15"/>
      <c r="AL777" s="15"/>
      <c r="AM777" s="15"/>
    </row>
    <row r="778" spans="1:39" s="14" customFormat="1" x14ac:dyDescent="0.35">
      <c r="A778" s="1" t="s">
        <v>891</v>
      </c>
      <c r="B778" s="1" t="s">
        <v>892</v>
      </c>
      <c r="C778" s="3"/>
      <c r="D778" s="1" t="s">
        <v>12</v>
      </c>
      <c r="E778" s="1" t="s">
        <v>13</v>
      </c>
      <c r="F778" s="3" t="s">
        <v>104</v>
      </c>
      <c r="G778" s="1" t="s">
        <v>105</v>
      </c>
      <c r="H778" s="59" t="str">
        <f>_xlfn.XLOOKUP(B778,'[1]Nur des jours'!$B:$B,'[1]Nur des jours'!$H:$H,"")</f>
        <v>Huawei</v>
      </c>
      <c r="I778" s="52">
        <v>0</v>
      </c>
      <c r="J778" s="52">
        <v>0</v>
      </c>
      <c r="K778" s="52">
        <v>0</v>
      </c>
      <c r="L778" s="53">
        <v>0</v>
      </c>
      <c r="M778" s="54" t="s">
        <v>5374</v>
      </c>
      <c r="N778" s="55"/>
      <c r="O778" s="16" t="str" cm="1">
        <f t="array" ref="O778">IFERROR(_xlfn.IFS(
Q778="MPR ISSUE","PDH",
Q778="BSS Hardware Issue","BSS",
Q778="Sites strategiques, MLL, Pylone, etc.","ENVTECH",
Q778="AKTIVCO DEFAUT GE &amp; POWER Cabinet","AKTIVCO",
Q778="AKTIVCO Coupure ENEO &amp; Baisse de tension","AKTIVCO GRID ONLY",
Q778="Coupure ENEO &amp; Baisse de tension","IHS GRID ONLY",
Q778="Defaut GE &amp; POWER Cabinet","IHS",
Q778="Sharing","Partners",
Q778="SIte strategiques &amp; DataCenter","SST &amp; DC",
Q778="Exclu","Exclu",
Q778="SAT","SAT",
Q778="SPARE-ISSUE","SPARE-ISSUE",
Q778="Fiber CAmtel","TRANS_FO_CAMTEL",
Q778="Fiber AOF","Fiber AOF",
Q778="Projet OCM (HUAWEI)","TRAVAUX-HUAWEI",
Q778="Projet OCM (NOKIA)","TRAVAUX-NOKIA",
Q778="ACCESS-ISSUE","ACCESS-ISSUE",
Q778="Projet OCM (ZTE, NOKIA, autres projets)","TRAVAUX OCM",
Q778="No root CAuse","No root cause",
Q778="ODU HS","PDH",
Q778="IP &amp; VLAN","PDH",
Q778="Warehouse HUAWEI","SPARE-ISSUE",
Q778="SPARE-HS","SPARE-ISSUE",
Q778="Power Telco","BSS"
),"")</f>
        <v>No root cause</v>
      </c>
      <c r="P778" s="22" t="str" cm="1">
        <f t="array" ref="P778">IFERROR(_xlfn.IFS(
Q778="MPR ISSUE","TX ISSUE",
Q778="BSS Hardware Issue","RAN ISSUE",
Q778="Sites strategiques, MLL, Pylone, etc.","ENVTECH",
Q778="AKTIVCO DEFAUT GE &amp; POWER Cabinet","POWER ISSUE",
Q778="AKTIVCO Coupure ENEO &amp; Baisse de tension","POWER ISSUE",
Q778="Coupure ENEO &amp; Baisse de tension","POWER ISSUE",
Q778="Defaut GE &amp; POWER Cabinet","POWER ISSUE",
Q778="Sharing","POWER ISSUE",
Q778="SIte strategiques &amp; DataCenter","POWER ISSUE",
Q778="Exclu","Exclu",
Q778="SAT","TX ISSUE",
Q778="SPARE-ISSUE","SPARE-ISSUE",
Q778="Fiber CAmtel","TX ISSUE",
Q778="Fiber AOF","TX ISSUE",
Q778="Projet OCM (HUAWEI)","TRAVAUX-HUAWEI",
Q778="Projet OCM (NOKIA)","TRAVAUX -NOKIA",
Q778="ACCESS-ISSUE","ACCESS-ISSUE",
Q778="Projet OCM (ZTE, NOKIA, autres projets)","TRAVAUX OCM",
Q778="No root CAuse","No root cause",
Q778="ODU HS","TX ISSUE",
Q778="IP &amp; VLAN","TX ISSUE",
Q778="Warehouse HUAWEI","SPARE-ISSUE",
Q778="SPARE-HS","SPARE-ISSUE",
Q778="Power Telco","RAN ISSUE"
),"")</f>
        <v>No root cause</v>
      </c>
      <c r="Q778" s="48" t="s">
        <v>5573</v>
      </c>
      <c r="R778" s="23" t="str" cm="1">
        <f t="array" ref="R778">IFERROR(_xlfn.IFS(
Q778="MPR ISSUE","ACTIVE",
Q778="BSS Hardware Issue","ACTIVE",
Q778="Sites strategiques, MLL, Pylone, etc.","PASSIVE",
Q778="AKTIVCO DEFAUT GE &amp; POWER Cabinet","PASSIVE",
Q778="AKTIVCO Coupure ENEO &amp; Baisse de tension","PASSIVE",
Q778="Coupure ENEO &amp; Baisse de tension","PASSIVE",
Q778="Defaut GE &amp; POWER Cabinet","PASSIVE",
Q778="Sharing","PASSIVE",
Q778="SIte strategiques &amp; DataCenter","PASSIVE",
Q778="Exclu","Exclu",
Q778="SAT","ACTIVE",
Q778="SPARE-ISSUE","SPARE-ISSUE",
Q778="Fiber CAmtel","ACTIVE",
Q778="Fiber AOF","ACTIVE",
Q778="Projet OCM (HUAWEI)","PLANNED WORKS",
Q778="Projet OCM (NOKIA)","PLANNED WORKS",
Q778="ACCESS-ISSUE","ACCESS-ISSUE",
Q778="Projet OCM (ZTE, NOKIA, autres projets)","PLANNED WORKS",
Q778="No root CAuse","No root cause",
Q778="ODU HS","ACTIVE",
Q778="IP &amp; VLAN","ACTIVE",
Q778="Warehouse HUAWEI","SPARE-ISSUE",
Q778="SPARE-HS","SPARE-ISSUE",
Q778="Power Telco","ACTIVE"
),"")</f>
        <v>No root cause</v>
      </c>
      <c r="S778" s="56" t="s">
        <v>17</v>
      </c>
      <c r="T778" s="7" t="s">
        <v>17</v>
      </c>
      <c r="U778" s="57" t="s">
        <v>17</v>
      </c>
      <c r="V778" s="57" t="s">
        <v>17</v>
      </c>
      <c r="W778" s="57" t="s">
        <v>17</v>
      </c>
      <c r="X778" s="57"/>
      <c r="Y778" s="57" t="s">
        <v>17</v>
      </c>
      <c r="Z778" s="57" t="s">
        <v>17</v>
      </c>
      <c r="AA778" s="57" t="s">
        <v>17</v>
      </c>
      <c r="AB778" s="57"/>
      <c r="AC778" s="57" t="s">
        <v>17</v>
      </c>
      <c r="AD778" s="57" t="s">
        <v>17</v>
      </c>
      <c r="AE778" s="57" t="s">
        <v>17</v>
      </c>
      <c r="AF778" s="57" t="s">
        <v>17</v>
      </c>
      <c r="AG778" s="57" t="s">
        <v>17</v>
      </c>
      <c r="AH778" s="57" t="s">
        <v>17</v>
      </c>
      <c r="AI778" s="57" t="s">
        <v>17</v>
      </c>
      <c r="AJ778" s="15"/>
      <c r="AK778" s="15"/>
      <c r="AL778" s="15"/>
      <c r="AM778" s="15"/>
    </row>
    <row r="779" spans="1:39" s="14" customFormat="1" x14ac:dyDescent="0.35">
      <c r="A779" s="58" t="s">
        <v>5429</v>
      </c>
      <c r="B779" s="58" t="s">
        <v>5430</v>
      </c>
      <c r="C779" s="58"/>
      <c r="D779" s="58" t="s">
        <v>359</v>
      </c>
      <c r="E779" s="58" t="s">
        <v>990</v>
      </c>
      <c r="F779" s="58" t="s">
        <v>5416</v>
      </c>
      <c r="G779" s="58" t="s">
        <v>26</v>
      </c>
      <c r="H779" s="59" t="str">
        <f>_xlfn.XLOOKUP(B779,'[1]Nur des jours'!$B:$B,'[1]Nur des jours'!$H:$H,"")</f>
        <v>Huawei</v>
      </c>
      <c r="I779" s="52">
        <v>0</v>
      </c>
      <c r="J779" s="52">
        <v>0</v>
      </c>
      <c r="K779" s="52">
        <v>0</v>
      </c>
      <c r="L779" s="53">
        <v>0</v>
      </c>
      <c r="M779" s="54" t="s">
        <v>5374</v>
      </c>
      <c r="N779" s="55"/>
      <c r="O779" s="16" t="str" cm="1">
        <f t="array" ref="O779">IFERROR(_xlfn.IFS(
Q779="MPR ISSUE","PDH",
Q779="BSS Hardware Issue","BSS",
Q779="Sites strategiques, MLL, Pylone, etc.","ENVTECH",
Q779="AKTIVCO DEFAUT GE &amp; POWER Cabinet","AKTIVCO",
Q779="AKTIVCO Coupure ENEO &amp; Baisse de tension","AKTIVCO GRID ONLY",
Q779="Coupure ENEO &amp; Baisse de tension","IHS GRID ONLY",
Q779="Defaut GE &amp; POWER Cabinet","IHS",
Q779="Sharing","Partners",
Q779="SIte strategiques &amp; DataCenter","SST &amp; DC",
Q779="Exclu","Exclu",
Q779="SAT","SAT",
Q779="SPARE-ISSUE","SPARE-ISSUE",
Q779="Fiber CAmtel","TRANS_FO_CAMTEL",
Q779="Fiber AOF","Fiber AOF",
Q779="Projet OCM (HUAWEI)","TRAVAUX-HUAWEI",
Q779="Projet OCM (NOKIA)","TRAVAUX-NOKIA",
Q779="ACCESS-ISSUE","ACCESS-ISSUE",
Q779="Projet OCM (ZTE, NOKIA, autres projets)","TRAVAUX OCM",
Q779="No root CAuse","No root cause",
Q779="ODU HS","PDH",
Q779="IP &amp; VLAN","PDH",
Q779="Warehouse HUAWEI","SPARE-ISSUE",
Q779="SPARE-HS","SPARE-ISSUE",
Q779="Power Telco","BSS"
),"")</f>
        <v>No root cause</v>
      </c>
      <c r="P779" s="22" t="str" cm="1">
        <f t="array" ref="P779">IFERROR(_xlfn.IFS(
Q779="MPR ISSUE","TX ISSUE",
Q779="BSS Hardware Issue","RAN ISSUE",
Q779="Sites strategiques, MLL, Pylone, etc.","ENVTECH",
Q779="AKTIVCO DEFAUT GE &amp; POWER Cabinet","POWER ISSUE",
Q779="AKTIVCO Coupure ENEO &amp; Baisse de tension","POWER ISSUE",
Q779="Coupure ENEO &amp; Baisse de tension","POWER ISSUE",
Q779="Defaut GE &amp; POWER Cabinet","POWER ISSUE",
Q779="Sharing","POWER ISSUE",
Q779="SIte strategiques &amp; DataCenter","POWER ISSUE",
Q779="Exclu","Exclu",
Q779="SAT","TX ISSUE",
Q779="SPARE-ISSUE","SPARE-ISSUE",
Q779="Fiber CAmtel","TX ISSUE",
Q779="Fiber AOF","TX ISSUE",
Q779="Projet OCM (HUAWEI)","TRAVAUX-HUAWEI",
Q779="Projet OCM (NOKIA)","TRAVAUX -NOKIA",
Q779="ACCESS-ISSUE","ACCESS-ISSUE",
Q779="Projet OCM (ZTE, NOKIA, autres projets)","TRAVAUX OCM",
Q779="No root CAuse","No root cause",
Q779="ODU HS","TX ISSUE",
Q779="IP &amp; VLAN","TX ISSUE",
Q779="Warehouse HUAWEI","SPARE-ISSUE",
Q779="SPARE-HS","SPARE-ISSUE",
Q779="Power Telco","RAN ISSUE"
),"")</f>
        <v>No root cause</v>
      </c>
      <c r="Q779" s="48" t="s">
        <v>5573</v>
      </c>
      <c r="R779" s="23" t="str" cm="1">
        <f t="array" ref="R779">IFERROR(_xlfn.IFS(
Q779="MPR ISSUE","ACTIVE",
Q779="BSS Hardware Issue","ACTIVE",
Q779="Sites strategiques, MLL, Pylone, etc.","PASSIVE",
Q779="AKTIVCO DEFAUT GE &amp; POWER Cabinet","PASSIVE",
Q779="AKTIVCO Coupure ENEO &amp; Baisse de tension","PASSIVE",
Q779="Coupure ENEO &amp; Baisse de tension","PASSIVE",
Q779="Defaut GE &amp; POWER Cabinet","PASSIVE",
Q779="Sharing","PASSIVE",
Q779="SIte strategiques &amp; DataCenter","PASSIVE",
Q779="Exclu","Exclu",
Q779="SAT","ACTIVE",
Q779="SPARE-ISSUE","SPARE-ISSUE",
Q779="Fiber CAmtel","ACTIVE",
Q779="Fiber AOF","ACTIVE",
Q779="Projet OCM (HUAWEI)","PLANNED WORKS",
Q779="Projet OCM (NOKIA)","PLANNED WORKS",
Q779="ACCESS-ISSUE","ACCESS-ISSUE",
Q779="Projet OCM (ZTE, NOKIA, autres projets)","PLANNED WORKS",
Q779="No root CAuse","No root cause",
Q779="ODU HS","ACTIVE",
Q779="IP &amp; VLAN","ACTIVE",
Q779="Warehouse HUAWEI","SPARE-ISSUE",
Q779="SPARE-HS","SPARE-ISSUE",
Q779="Power Telco","ACTIVE"
),"")</f>
        <v>No root cause</v>
      </c>
      <c r="S779" s="56" t="s">
        <v>17</v>
      </c>
      <c r="T779" s="7" t="s">
        <v>17</v>
      </c>
      <c r="U779" s="57" t="s">
        <v>17</v>
      </c>
      <c r="V779" s="57" t="s">
        <v>17</v>
      </c>
      <c r="W779" s="57" t="s">
        <v>17</v>
      </c>
      <c r="X779" s="57" t="s">
        <v>17</v>
      </c>
      <c r="Y779" s="57" t="s">
        <v>17</v>
      </c>
      <c r="Z779" s="57" t="s">
        <v>17</v>
      </c>
      <c r="AA779" s="57" t="s">
        <v>17</v>
      </c>
      <c r="AB779" s="57"/>
      <c r="AC779" s="57" t="s">
        <v>17</v>
      </c>
      <c r="AD779" s="57" t="s">
        <v>17</v>
      </c>
      <c r="AE779" s="57" t="s">
        <v>17</v>
      </c>
      <c r="AF779" s="57" t="s">
        <v>17</v>
      </c>
      <c r="AG779" s="57" t="s">
        <v>17</v>
      </c>
      <c r="AH779" s="57" t="s">
        <v>17</v>
      </c>
      <c r="AI779" s="57" t="s">
        <v>17</v>
      </c>
      <c r="AJ779" s="15"/>
      <c r="AK779" s="15"/>
      <c r="AL779" s="15"/>
      <c r="AM779" s="15"/>
    </row>
    <row r="780" spans="1:39" s="14" customFormat="1" x14ac:dyDescent="0.35">
      <c r="A780" s="3" t="s">
        <v>2253</v>
      </c>
      <c r="B780" s="3" t="s">
        <v>2254</v>
      </c>
      <c r="C780" s="3"/>
      <c r="D780" s="3" t="s">
        <v>12</v>
      </c>
      <c r="E780" s="3" t="s">
        <v>98</v>
      </c>
      <c r="F780" s="3" t="s">
        <v>228</v>
      </c>
      <c r="G780" s="3" t="s">
        <v>2255</v>
      </c>
      <c r="H780" s="60" t="str">
        <f>_xlfn.XLOOKUP(B780,'[1]Nur des jours'!$B:$B,'[1]Nur des jours'!$H:$H,"")</f>
        <v>NOKIA</v>
      </c>
      <c r="I780" s="52">
        <v>0</v>
      </c>
      <c r="J780" s="52">
        <v>0</v>
      </c>
      <c r="K780" s="52">
        <v>0</v>
      </c>
      <c r="L780" s="53">
        <v>0</v>
      </c>
      <c r="M780" s="54" t="s">
        <v>5374</v>
      </c>
      <c r="N780" s="55"/>
      <c r="O780" s="16" t="str" cm="1">
        <f t="array" ref="O780">IFERROR(_xlfn.IFS(
Q780="MPR ISSUE","PDH",
Q780="BSS Hardware Issue","BSS",
Q780="Sites strategiques, MLL, Pylone, etc.","ENVTECH",
Q780="AKTIVCO DEFAUT GE &amp; POWER Cabinet","AKTIVCO",
Q780="AKTIVCO Coupure ENEO &amp; Baisse de tension","AKTIVCO GRID ONLY",
Q780="Coupure ENEO &amp; Baisse de tension","IHS GRID ONLY",
Q780="Defaut GE &amp; POWER Cabinet","IHS",
Q780="Sharing","Partners",
Q780="SIte strategiques &amp; DataCenter","SST &amp; DC",
Q780="Exclu","Exclu",
Q780="SAT","SAT",
Q780="SPARE-ISSUE","SPARE-ISSUE",
Q780="Fiber CAmtel","TRANS_FO_CAMTEL",
Q780="Fiber AOF","Fiber AOF",
Q780="Projet OCM (HUAWEI)","TRAVAUX-HUAWEI",
Q780="Projet OCM (NOKIA)","TRAVAUX-NOKIA",
Q780="ACCESS-ISSUE","ACCESS-ISSUE",
Q780="Projet OCM (ZTE, NOKIA, autres projets)","TRAVAUX OCM",
Q780="No root CAuse","No root cause",
Q780="ODU HS","PDH",
Q780="IP &amp; VLAN","PDH",
Q780="Warehouse HUAWEI","SPARE-ISSUE",
Q780="SPARE-HS","SPARE-ISSUE",
Q780="Power Telco","BSS"
),"")</f>
        <v>No root cause</v>
      </c>
      <c r="P780" s="22" t="str" cm="1">
        <f t="array" ref="P780">IFERROR(_xlfn.IFS(
Q780="MPR ISSUE","TX ISSUE",
Q780="BSS Hardware Issue","RAN ISSUE",
Q780="Sites strategiques, MLL, Pylone, etc.","ENVTECH",
Q780="AKTIVCO DEFAUT GE &amp; POWER Cabinet","POWER ISSUE",
Q780="AKTIVCO Coupure ENEO &amp; Baisse de tension","POWER ISSUE",
Q780="Coupure ENEO &amp; Baisse de tension","POWER ISSUE",
Q780="Defaut GE &amp; POWER Cabinet","POWER ISSUE",
Q780="Sharing","POWER ISSUE",
Q780="SIte strategiques &amp; DataCenter","POWER ISSUE",
Q780="Exclu","Exclu",
Q780="SAT","TX ISSUE",
Q780="SPARE-ISSUE","SPARE-ISSUE",
Q780="Fiber CAmtel","TX ISSUE",
Q780="Fiber AOF","TX ISSUE",
Q780="Projet OCM (HUAWEI)","TRAVAUX-HUAWEI",
Q780="Projet OCM (NOKIA)","TRAVAUX -NOKIA",
Q780="ACCESS-ISSUE","ACCESS-ISSUE",
Q780="Projet OCM (ZTE, NOKIA, autres projets)","TRAVAUX OCM",
Q780="No root CAuse","No root cause",
Q780="ODU HS","TX ISSUE",
Q780="IP &amp; VLAN","TX ISSUE",
Q780="Warehouse HUAWEI","SPARE-ISSUE",
Q780="SPARE-HS","SPARE-ISSUE",
Q780="Power Telco","RAN ISSUE"
),"")</f>
        <v>No root cause</v>
      </c>
      <c r="Q780" s="48" t="s">
        <v>5573</v>
      </c>
      <c r="R780" s="23" t="str" cm="1">
        <f t="array" ref="R780">IFERROR(_xlfn.IFS(
Q780="MPR ISSUE","ACTIVE",
Q780="BSS Hardware Issue","ACTIVE",
Q780="Sites strategiques, MLL, Pylone, etc.","PASSIVE",
Q780="AKTIVCO DEFAUT GE &amp; POWER Cabinet","PASSIVE",
Q780="AKTIVCO Coupure ENEO &amp; Baisse de tension","PASSIVE",
Q780="Coupure ENEO &amp; Baisse de tension","PASSIVE",
Q780="Defaut GE &amp; POWER Cabinet","PASSIVE",
Q780="Sharing","PASSIVE",
Q780="SIte strategiques &amp; DataCenter","PASSIVE",
Q780="Exclu","Exclu",
Q780="SAT","ACTIVE",
Q780="SPARE-ISSUE","SPARE-ISSUE",
Q780="Fiber CAmtel","ACTIVE",
Q780="Fiber AOF","ACTIVE",
Q780="Projet OCM (HUAWEI)","PLANNED WORKS",
Q780="Projet OCM (NOKIA)","PLANNED WORKS",
Q780="ACCESS-ISSUE","ACCESS-ISSUE",
Q780="Projet OCM (ZTE, NOKIA, autres projets)","PLANNED WORKS",
Q780="No root CAuse","No root cause",
Q780="ODU HS","ACTIVE",
Q780="IP &amp; VLAN","ACTIVE",
Q780="Warehouse HUAWEI","SPARE-ISSUE",
Q780="SPARE-HS","SPARE-ISSUE",
Q780="Power Telco","ACTIVE"
),"")</f>
        <v>No root cause</v>
      </c>
      <c r="S780" s="56" t="s">
        <v>17</v>
      </c>
      <c r="T780" s="7" t="s">
        <v>17</v>
      </c>
      <c r="U780" s="57" t="s">
        <v>17</v>
      </c>
      <c r="V780" s="57" t="s">
        <v>17</v>
      </c>
      <c r="W780" s="57" t="s">
        <v>17</v>
      </c>
      <c r="X780" s="57" t="s">
        <v>17</v>
      </c>
      <c r="Y780" s="57" t="s">
        <v>17</v>
      </c>
      <c r="Z780" s="57" t="s">
        <v>17</v>
      </c>
      <c r="AA780" s="57" t="s">
        <v>17</v>
      </c>
      <c r="AB780" s="57"/>
      <c r="AC780" s="57" t="s">
        <v>17</v>
      </c>
      <c r="AD780" s="57" t="s">
        <v>17</v>
      </c>
      <c r="AE780" s="57" t="s">
        <v>17</v>
      </c>
      <c r="AF780" s="57" t="s">
        <v>17</v>
      </c>
      <c r="AG780" s="57" t="s">
        <v>17</v>
      </c>
      <c r="AH780" s="57" t="s">
        <v>17</v>
      </c>
      <c r="AI780" s="57" t="s">
        <v>17</v>
      </c>
      <c r="AJ780" s="15"/>
      <c r="AK780" s="15"/>
      <c r="AL780" s="15"/>
      <c r="AM780" s="15"/>
    </row>
    <row r="781" spans="1:39" s="14" customFormat="1" x14ac:dyDescent="0.35">
      <c r="A781" s="1" t="s">
        <v>2279</v>
      </c>
      <c r="B781" s="1" t="s">
        <v>2280</v>
      </c>
      <c r="C781" s="3"/>
      <c r="D781" s="1" t="s">
        <v>12</v>
      </c>
      <c r="E781" s="1" t="s">
        <v>13</v>
      </c>
      <c r="F781" s="3" t="s">
        <v>92</v>
      </c>
      <c r="G781" s="1" t="s">
        <v>93</v>
      </c>
      <c r="H781" s="59" t="str">
        <f>_xlfn.XLOOKUP(B781,'[1]Nur des jours'!$B:$B,'[1]Nur des jours'!$H:$H,"")</f>
        <v>Huawei</v>
      </c>
      <c r="I781" s="52">
        <v>0</v>
      </c>
      <c r="J781" s="52">
        <v>0</v>
      </c>
      <c r="K781" s="52">
        <v>0</v>
      </c>
      <c r="L781" s="53">
        <v>0</v>
      </c>
      <c r="M781" s="54" t="s">
        <v>5374</v>
      </c>
      <c r="N781" s="55"/>
      <c r="O781" s="16" t="str" cm="1">
        <f t="array" ref="O781">IFERROR(_xlfn.IFS(
Q781="MPR ISSUE","PDH",
Q781="BSS Hardware Issue","BSS",
Q781="Sites strategiques, MLL, Pylone, etc.","ENVTECH",
Q781="AKTIVCO DEFAUT GE &amp; POWER Cabinet","AKTIVCO",
Q781="AKTIVCO Coupure ENEO &amp; Baisse de tension","AKTIVCO GRID ONLY",
Q781="Coupure ENEO &amp; Baisse de tension","IHS GRID ONLY",
Q781="Defaut GE &amp; POWER Cabinet","IHS",
Q781="Sharing","Partners",
Q781="SIte strategiques &amp; DataCenter","SST &amp; DC",
Q781="Exclu","Exclu",
Q781="SAT","SAT",
Q781="SPARE-ISSUE","SPARE-ISSUE",
Q781="Fiber CAmtel","TRANS_FO_CAMTEL",
Q781="Fiber AOF","Fiber AOF",
Q781="Projet OCM (HUAWEI)","TRAVAUX-HUAWEI",
Q781="Projet OCM (NOKIA)","TRAVAUX-NOKIA",
Q781="ACCESS-ISSUE","ACCESS-ISSUE",
Q781="Projet OCM (ZTE, NOKIA, autres projets)","TRAVAUX OCM",
Q781="No root CAuse","No root cause",
Q781="ODU HS","PDH",
Q781="IP &amp; VLAN","PDH",
Q781="Warehouse HUAWEI","SPARE-ISSUE",
Q781="SPARE-HS","SPARE-ISSUE",
Q781="Power Telco","BSS"
),"")</f>
        <v>No root cause</v>
      </c>
      <c r="P781" s="22" t="str" cm="1">
        <f t="array" ref="P781">IFERROR(_xlfn.IFS(
Q781="MPR ISSUE","TX ISSUE",
Q781="BSS Hardware Issue","RAN ISSUE",
Q781="Sites strategiques, MLL, Pylone, etc.","ENVTECH",
Q781="AKTIVCO DEFAUT GE &amp; POWER Cabinet","POWER ISSUE",
Q781="AKTIVCO Coupure ENEO &amp; Baisse de tension","POWER ISSUE",
Q781="Coupure ENEO &amp; Baisse de tension","POWER ISSUE",
Q781="Defaut GE &amp; POWER Cabinet","POWER ISSUE",
Q781="Sharing","POWER ISSUE",
Q781="SIte strategiques &amp; DataCenter","POWER ISSUE",
Q781="Exclu","Exclu",
Q781="SAT","TX ISSUE",
Q781="SPARE-ISSUE","SPARE-ISSUE",
Q781="Fiber CAmtel","TX ISSUE",
Q781="Fiber AOF","TX ISSUE",
Q781="Projet OCM (HUAWEI)","TRAVAUX-HUAWEI",
Q781="Projet OCM (NOKIA)","TRAVAUX -NOKIA",
Q781="ACCESS-ISSUE","ACCESS-ISSUE",
Q781="Projet OCM (ZTE, NOKIA, autres projets)","TRAVAUX OCM",
Q781="No root CAuse","No root cause",
Q781="ODU HS","TX ISSUE",
Q781="IP &amp; VLAN","TX ISSUE",
Q781="Warehouse HUAWEI","SPARE-ISSUE",
Q781="SPARE-HS","SPARE-ISSUE",
Q781="Power Telco","RAN ISSUE"
),"")</f>
        <v>No root cause</v>
      </c>
      <c r="Q781" s="48" t="s">
        <v>5573</v>
      </c>
      <c r="R781" s="23" t="str" cm="1">
        <f t="array" ref="R781">IFERROR(_xlfn.IFS(
Q781="MPR ISSUE","ACTIVE",
Q781="BSS Hardware Issue","ACTIVE",
Q781="Sites strategiques, MLL, Pylone, etc.","PASSIVE",
Q781="AKTIVCO DEFAUT GE &amp; POWER Cabinet","PASSIVE",
Q781="AKTIVCO Coupure ENEO &amp; Baisse de tension","PASSIVE",
Q781="Coupure ENEO &amp; Baisse de tension","PASSIVE",
Q781="Defaut GE &amp; POWER Cabinet","PASSIVE",
Q781="Sharing","PASSIVE",
Q781="SIte strategiques &amp; DataCenter","PASSIVE",
Q781="Exclu","Exclu",
Q781="SAT","ACTIVE",
Q781="SPARE-ISSUE","SPARE-ISSUE",
Q781="Fiber CAmtel","ACTIVE",
Q781="Fiber AOF","ACTIVE",
Q781="Projet OCM (HUAWEI)","PLANNED WORKS",
Q781="Projet OCM (NOKIA)","PLANNED WORKS",
Q781="ACCESS-ISSUE","ACCESS-ISSUE",
Q781="Projet OCM (ZTE, NOKIA, autres projets)","PLANNED WORKS",
Q781="No root CAuse","No root cause",
Q781="ODU HS","ACTIVE",
Q781="IP &amp; VLAN","ACTIVE",
Q781="Warehouse HUAWEI","SPARE-ISSUE",
Q781="SPARE-HS","SPARE-ISSUE",
Q781="Power Telco","ACTIVE"
),"")</f>
        <v>No root cause</v>
      </c>
      <c r="S781" s="56" t="s">
        <v>17</v>
      </c>
      <c r="T781" s="7" t="s">
        <v>17</v>
      </c>
      <c r="U781" s="57" t="s">
        <v>17</v>
      </c>
      <c r="V781" s="57" t="s">
        <v>17</v>
      </c>
      <c r="W781" s="57" t="s">
        <v>17</v>
      </c>
      <c r="X781" s="57" t="s">
        <v>17</v>
      </c>
      <c r="Y781" s="57" t="s">
        <v>17</v>
      </c>
      <c r="Z781" s="57" t="s">
        <v>17</v>
      </c>
      <c r="AA781" s="57" t="s">
        <v>17</v>
      </c>
      <c r="AB781" s="57"/>
      <c r="AC781" s="57" t="s">
        <v>17</v>
      </c>
      <c r="AD781" s="57" t="s">
        <v>17</v>
      </c>
      <c r="AE781" s="57" t="s">
        <v>17</v>
      </c>
      <c r="AF781" s="57" t="s">
        <v>17</v>
      </c>
      <c r="AG781" s="57" t="s">
        <v>17</v>
      </c>
      <c r="AH781" s="57" t="s">
        <v>17</v>
      </c>
      <c r="AI781" s="57" t="s">
        <v>17</v>
      </c>
      <c r="AJ781" s="15"/>
      <c r="AK781" s="15"/>
      <c r="AL781" s="15"/>
      <c r="AM781" s="15"/>
    </row>
    <row r="782" spans="1:39" s="14" customFormat="1" x14ac:dyDescent="0.35">
      <c r="A782" s="1" t="s">
        <v>1852</v>
      </c>
      <c r="B782" s="1" t="s">
        <v>1853</v>
      </c>
      <c r="C782" s="3"/>
      <c r="D782" s="1" t="s">
        <v>12</v>
      </c>
      <c r="E782" s="1" t="s">
        <v>13</v>
      </c>
      <c r="F782" s="3" t="s">
        <v>53</v>
      </c>
      <c r="G782" s="1" t="s">
        <v>54</v>
      </c>
      <c r="H782" s="59" t="str">
        <f>_xlfn.XLOOKUP(B782,'[1]Nur des jours'!$B:$B,'[1]Nur des jours'!$H:$H,"")</f>
        <v>Huawei</v>
      </c>
      <c r="I782" s="52">
        <v>0</v>
      </c>
      <c r="J782" s="52">
        <v>0</v>
      </c>
      <c r="K782" s="52">
        <v>0</v>
      </c>
      <c r="L782" s="53">
        <v>0</v>
      </c>
      <c r="M782" s="54" t="s">
        <v>5374</v>
      </c>
      <c r="N782" s="55"/>
      <c r="O782" s="16" t="str" cm="1">
        <f t="array" ref="O782">IFERROR(_xlfn.IFS(
Q782="MPR ISSUE","PDH",
Q782="BSS Hardware Issue","BSS",
Q782="Sites strategiques, MLL, Pylone, etc.","ENVTECH",
Q782="AKTIVCO DEFAUT GE &amp; POWER Cabinet","AKTIVCO",
Q782="AKTIVCO Coupure ENEO &amp; Baisse de tension","AKTIVCO GRID ONLY",
Q782="Coupure ENEO &amp; Baisse de tension","IHS GRID ONLY",
Q782="Defaut GE &amp; POWER Cabinet","IHS",
Q782="Sharing","Partners",
Q782="SIte strategiques &amp; DataCenter","SST &amp; DC",
Q782="Exclu","Exclu",
Q782="SAT","SAT",
Q782="SPARE-ISSUE","SPARE-ISSUE",
Q782="Fiber CAmtel","TRANS_FO_CAMTEL",
Q782="Fiber AOF","Fiber AOF",
Q782="Projet OCM (HUAWEI)","TRAVAUX-HUAWEI",
Q782="Projet OCM (NOKIA)","TRAVAUX-NOKIA",
Q782="ACCESS-ISSUE","ACCESS-ISSUE",
Q782="Projet OCM (ZTE, NOKIA, autres projets)","TRAVAUX OCM",
Q782="No root CAuse","No root cause",
Q782="ODU HS","PDH",
Q782="IP &amp; VLAN","PDH",
Q782="Warehouse HUAWEI","SPARE-ISSUE",
Q782="SPARE-HS","SPARE-ISSUE",
Q782="Power Telco","BSS"
),"")</f>
        <v>No root cause</v>
      </c>
      <c r="P782" s="22" t="str" cm="1">
        <f t="array" ref="P782">IFERROR(_xlfn.IFS(
Q782="MPR ISSUE","TX ISSUE",
Q782="BSS Hardware Issue","RAN ISSUE",
Q782="Sites strategiques, MLL, Pylone, etc.","ENVTECH",
Q782="AKTIVCO DEFAUT GE &amp; POWER Cabinet","POWER ISSUE",
Q782="AKTIVCO Coupure ENEO &amp; Baisse de tension","POWER ISSUE",
Q782="Coupure ENEO &amp; Baisse de tension","POWER ISSUE",
Q782="Defaut GE &amp; POWER Cabinet","POWER ISSUE",
Q782="Sharing","POWER ISSUE",
Q782="SIte strategiques &amp; DataCenter","POWER ISSUE",
Q782="Exclu","Exclu",
Q782="SAT","TX ISSUE",
Q782="SPARE-ISSUE","SPARE-ISSUE",
Q782="Fiber CAmtel","TX ISSUE",
Q782="Fiber AOF","TX ISSUE",
Q782="Projet OCM (HUAWEI)","TRAVAUX-HUAWEI",
Q782="Projet OCM (NOKIA)","TRAVAUX -NOKIA",
Q782="ACCESS-ISSUE","ACCESS-ISSUE",
Q782="Projet OCM (ZTE, NOKIA, autres projets)","TRAVAUX OCM",
Q782="No root CAuse","No root cause",
Q782="ODU HS","TX ISSUE",
Q782="IP &amp; VLAN","TX ISSUE",
Q782="Warehouse HUAWEI","SPARE-ISSUE",
Q782="SPARE-HS","SPARE-ISSUE",
Q782="Power Telco","RAN ISSUE"
),"")</f>
        <v>No root cause</v>
      </c>
      <c r="Q782" s="48" t="s">
        <v>5573</v>
      </c>
      <c r="R782" s="23" t="str" cm="1">
        <f t="array" ref="R782">IFERROR(_xlfn.IFS(
Q782="MPR ISSUE","ACTIVE",
Q782="BSS Hardware Issue","ACTIVE",
Q782="Sites strategiques, MLL, Pylone, etc.","PASSIVE",
Q782="AKTIVCO DEFAUT GE &amp; POWER Cabinet","PASSIVE",
Q782="AKTIVCO Coupure ENEO &amp; Baisse de tension","PASSIVE",
Q782="Coupure ENEO &amp; Baisse de tension","PASSIVE",
Q782="Defaut GE &amp; POWER Cabinet","PASSIVE",
Q782="Sharing","PASSIVE",
Q782="SIte strategiques &amp; DataCenter","PASSIVE",
Q782="Exclu","Exclu",
Q782="SAT","ACTIVE",
Q782="SPARE-ISSUE","SPARE-ISSUE",
Q782="Fiber CAmtel","ACTIVE",
Q782="Fiber AOF","ACTIVE",
Q782="Projet OCM (HUAWEI)","PLANNED WORKS",
Q782="Projet OCM (NOKIA)","PLANNED WORKS",
Q782="ACCESS-ISSUE","ACCESS-ISSUE",
Q782="Projet OCM (ZTE, NOKIA, autres projets)","PLANNED WORKS",
Q782="No root CAuse","No root cause",
Q782="ODU HS","ACTIVE",
Q782="IP &amp; VLAN","ACTIVE",
Q782="Warehouse HUAWEI","SPARE-ISSUE",
Q782="SPARE-HS","SPARE-ISSUE",
Q782="Power Telco","ACTIVE"
),"")</f>
        <v>No root cause</v>
      </c>
      <c r="S782" s="56" t="s">
        <v>17</v>
      </c>
      <c r="T782" s="7" t="s">
        <v>17</v>
      </c>
      <c r="U782" s="57" t="s">
        <v>17</v>
      </c>
      <c r="V782" s="57" t="s">
        <v>17</v>
      </c>
      <c r="W782" s="57" t="s">
        <v>17</v>
      </c>
      <c r="X782" s="57"/>
      <c r="Y782" s="57" t="s">
        <v>17</v>
      </c>
      <c r="Z782" s="57" t="s">
        <v>17</v>
      </c>
      <c r="AA782" s="57" t="s">
        <v>17</v>
      </c>
      <c r="AB782" s="57"/>
      <c r="AC782" s="57" t="s">
        <v>17</v>
      </c>
      <c r="AD782" s="57" t="s">
        <v>17</v>
      </c>
      <c r="AE782" s="57" t="s">
        <v>17</v>
      </c>
      <c r="AF782" s="57" t="s">
        <v>17</v>
      </c>
      <c r="AG782" s="57" t="s">
        <v>17</v>
      </c>
      <c r="AH782" s="57" t="s">
        <v>17</v>
      </c>
      <c r="AI782" s="57" t="s">
        <v>17</v>
      </c>
      <c r="AJ782" s="15"/>
      <c r="AK782" s="15"/>
      <c r="AL782" s="15"/>
      <c r="AM782" s="15"/>
    </row>
    <row r="783" spans="1:39" s="14" customFormat="1" x14ac:dyDescent="0.35">
      <c r="A783" s="1" t="s">
        <v>2681</v>
      </c>
      <c r="B783" s="1" t="s">
        <v>2682</v>
      </c>
      <c r="C783" s="3"/>
      <c r="D783" s="1" t="s">
        <v>12</v>
      </c>
      <c r="E783" s="1" t="s">
        <v>13</v>
      </c>
      <c r="F783" s="3" t="s">
        <v>53</v>
      </c>
      <c r="G783" s="1" t="s">
        <v>54</v>
      </c>
      <c r="H783" s="59" t="str">
        <f>_xlfn.XLOOKUP(B783,'[1]Nur des jours'!$B:$B,'[1]Nur des jours'!$H:$H,"")</f>
        <v>Huawei</v>
      </c>
      <c r="I783" s="52">
        <v>0</v>
      </c>
      <c r="J783" s="52">
        <v>0</v>
      </c>
      <c r="K783" s="52">
        <v>0</v>
      </c>
      <c r="L783" s="53">
        <v>0</v>
      </c>
      <c r="M783" s="54" t="s">
        <v>5374</v>
      </c>
      <c r="N783" s="55"/>
      <c r="O783" s="16" t="str" cm="1">
        <f t="array" ref="O783">IFERROR(_xlfn.IFS(
Q783="MPR ISSUE","PDH",
Q783="BSS Hardware Issue","BSS",
Q783="Sites strategiques, MLL, Pylone, etc.","ENVTECH",
Q783="AKTIVCO DEFAUT GE &amp; POWER Cabinet","AKTIVCO",
Q783="AKTIVCO Coupure ENEO &amp; Baisse de tension","AKTIVCO GRID ONLY",
Q783="Coupure ENEO &amp; Baisse de tension","IHS GRID ONLY",
Q783="Defaut GE &amp; POWER Cabinet","IHS",
Q783="Sharing","Partners",
Q783="SIte strategiques &amp; DataCenter","SST &amp; DC",
Q783="Exclu","Exclu",
Q783="SAT","SAT",
Q783="SPARE-ISSUE","SPARE-ISSUE",
Q783="Fiber CAmtel","TRANS_FO_CAMTEL",
Q783="Fiber AOF","Fiber AOF",
Q783="Projet OCM (HUAWEI)","TRAVAUX-HUAWEI",
Q783="Projet OCM (NOKIA)","TRAVAUX-NOKIA",
Q783="ACCESS-ISSUE","ACCESS-ISSUE",
Q783="Projet OCM (ZTE, NOKIA, autres projets)","TRAVAUX OCM",
Q783="No root CAuse","No root cause",
Q783="ODU HS","PDH",
Q783="IP &amp; VLAN","PDH",
Q783="Warehouse HUAWEI","SPARE-ISSUE",
Q783="SPARE-HS","SPARE-ISSUE",
Q783="Power Telco","BSS"
),"")</f>
        <v>No root cause</v>
      </c>
      <c r="P783" s="22" t="str" cm="1">
        <f t="array" ref="P783">IFERROR(_xlfn.IFS(
Q783="MPR ISSUE","TX ISSUE",
Q783="BSS Hardware Issue","RAN ISSUE",
Q783="Sites strategiques, MLL, Pylone, etc.","ENVTECH",
Q783="AKTIVCO DEFAUT GE &amp; POWER Cabinet","POWER ISSUE",
Q783="AKTIVCO Coupure ENEO &amp; Baisse de tension","POWER ISSUE",
Q783="Coupure ENEO &amp; Baisse de tension","POWER ISSUE",
Q783="Defaut GE &amp; POWER Cabinet","POWER ISSUE",
Q783="Sharing","POWER ISSUE",
Q783="SIte strategiques &amp; DataCenter","POWER ISSUE",
Q783="Exclu","Exclu",
Q783="SAT","TX ISSUE",
Q783="SPARE-ISSUE","SPARE-ISSUE",
Q783="Fiber CAmtel","TX ISSUE",
Q783="Fiber AOF","TX ISSUE",
Q783="Projet OCM (HUAWEI)","TRAVAUX-HUAWEI",
Q783="Projet OCM (NOKIA)","TRAVAUX -NOKIA",
Q783="ACCESS-ISSUE","ACCESS-ISSUE",
Q783="Projet OCM (ZTE, NOKIA, autres projets)","TRAVAUX OCM",
Q783="No root CAuse","No root cause",
Q783="ODU HS","TX ISSUE",
Q783="IP &amp; VLAN","TX ISSUE",
Q783="Warehouse HUAWEI","SPARE-ISSUE",
Q783="SPARE-HS","SPARE-ISSUE",
Q783="Power Telco","RAN ISSUE"
),"")</f>
        <v>No root cause</v>
      </c>
      <c r="Q783" s="48" t="s">
        <v>5573</v>
      </c>
      <c r="R783" s="23" t="str" cm="1">
        <f t="array" ref="R783">IFERROR(_xlfn.IFS(
Q783="MPR ISSUE","ACTIVE",
Q783="BSS Hardware Issue","ACTIVE",
Q783="Sites strategiques, MLL, Pylone, etc.","PASSIVE",
Q783="AKTIVCO DEFAUT GE &amp; POWER Cabinet","PASSIVE",
Q783="AKTIVCO Coupure ENEO &amp; Baisse de tension","PASSIVE",
Q783="Coupure ENEO &amp; Baisse de tension","PASSIVE",
Q783="Defaut GE &amp; POWER Cabinet","PASSIVE",
Q783="Sharing","PASSIVE",
Q783="SIte strategiques &amp; DataCenter","PASSIVE",
Q783="Exclu","Exclu",
Q783="SAT","ACTIVE",
Q783="SPARE-ISSUE","SPARE-ISSUE",
Q783="Fiber CAmtel","ACTIVE",
Q783="Fiber AOF","ACTIVE",
Q783="Projet OCM (HUAWEI)","PLANNED WORKS",
Q783="Projet OCM (NOKIA)","PLANNED WORKS",
Q783="ACCESS-ISSUE","ACCESS-ISSUE",
Q783="Projet OCM (ZTE, NOKIA, autres projets)","PLANNED WORKS",
Q783="No root CAuse","No root cause",
Q783="ODU HS","ACTIVE",
Q783="IP &amp; VLAN","ACTIVE",
Q783="Warehouse HUAWEI","SPARE-ISSUE",
Q783="SPARE-HS","SPARE-ISSUE",
Q783="Power Telco","ACTIVE"
),"")</f>
        <v>No root cause</v>
      </c>
      <c r="S783" s="56" t="s">
        <v>17</v>
      </c>
      <c r="T783" s="7" t="s">
        <v>17</v>
      </c>
      <c r="U783" s="57" t="s">
        <v>17</v>
      </c>
      <c r="V783" s="57" t="s">
        <v>17</v>
      </c>
      <c r="W783" s="57" t="s">
        <v>17</v>
      </c>
      <c r="X783" s="57"/>
      <c r="Y783" s="57" t="s">
        <v>17</v>
      </c>
      <c r="Z783" s="57" t="s">
        <v>17</v>
      </c>
      <c r="AA783" s="57" t="s">
        <v>17</v>
      </c>
      <c r="AB783" s="57"/>
      <c r="AC783" s="57" t="s">
        <v>17</v>
      </c>
      <c r="AD783" s="57" t="s">
        <v>17</v>
      </c>
      <c r="AE783" s="57" t="s">
        <v>17</v>
      </c>
      <c r="AF783" s="57" t="s">
        <v>17</v>
      </c>
      <c r="AG783" s="57" t="s">
        <v>17</v>
      </c>
      <c r="AH783" s="57" t="s">
        <v>17</v>
      </c>
      <c r="AI783" s="57" t="s">
        <v>17</v>
      </c>
      <c r="AJ783" s="15"/>
      <c r="AK783" s="15"/>
      <c r="AL783" s="15"/>
      <c r="AM783" s="15"/>
    </row>
    <row r="784" spans="1:39" s="14" customFormat="1" x14ac:dyDescent="0.35">
      <c r="A784" s="1" t="s">
        <v>2677</v>
      </c>
      <c r="B784" s="1" t="s">
        <v>2678</v>
      </c>
      <c r="C784" s="3"/>
      <c r="D784" s="1" t="s">
        <v>12</v>
      </c>
      <c r="E784" s="1" t="s">
        <v>13</v>
      </c>
      <c r="F784" s="3" t="s">
        <v>53</v>
      </c>
      <c r="G784" s="1" t="s">
        <v>54</v>
      </c>
      <c r="H784" s="59" t="str">
        <f>_xlfn.XLOOKUP(B784,'[1]Nur des jours'!$B:$B,'[1]Nur des jours'!$H:$H,"")</f>
        <v>Huawei</v>
      </c>
      <c r="I784" s="52">
        <v>0</v>
      </c>
      <c r="J784" s="52">
        <v>0</v>
      </c>
      <c r="K784" s="52">
        <v>0</v>
      </c>
      <c r="L784" s="53">
        <v>0</v>
      </c>
      <c r="M784" s="54" t="s">
        <v>5376</v>
      </c>
      <c r="N784" s="55"/>
      <c r="O784" s="16" t="str" cm="1">
        <f t="array" ref="O784">IFERROR(_xlfn.IFS(
Q784="MPR ISSUE","PDH",
Q784="BSS Hardware Issue","BSS",
Q784="Sites strategiques, MLL, Pylone, etc.","ENVTECH",
Q784="AKTIVCO DEFAUT GE &amp; POWER Cabinet","AKTIVCO",
Q784="AKTIVCO Coupure ENEO &amp; Baisse de tension","AKTIVCO GRID ONLY",
Q784="Coupure ENEO &amp; Baisse de tension","IHS GRID ONLY",
Q784="Defaut GE &amp; POWER Cabinet","IHS",
Q784="Sharing","Partners",
Q784="SIte strategiques &amp; DataCenter","SST &amp; DC",
Q784="Exclu","Exclu",
Q784="SAT","SAT",
Q784="SPARE-ISSUE","SPARE-ISSUE",
Q784="Fiber CAmtel","TRANS_FO_CAMTEL",
Q784="Fiber AOF","Fiber AOF",
Q784="Projet OCM (HUAWEI)","TRAVAUX-HUAWEI",
Q784="Projet OCM (NOKIA)","TRAVAUX-NOKIA",
Q784="ACCESS-ISSUE","ACCESS-ISSUE",
Q784="Projet OCM (ZTE, NOKIA, autres projets)","TRAVAUX OCM",
Q784="No root CAuse","No root cause",
Q784="ODU HS","PDH",
Q784="IP &amp; VLAN","PDH",
Q784="Warehouse HUAWEI","SPARE-ISSUE",
Q784="SPARE-HS","SPARE-ISSUE",
Q784="Power Telco","BSS"
),"")</f>
        <v>No root cause</v>
      </c>
      <c r="P784" s="22" t="str" cm="1">
        <f t="array" ref="P784">IFERROR(_xlfn.IFS(
Q784="MPR ISSUE","TX ISSUE",
Q784="BSS Hardware Issue","RAN ISSUE",
Q784="Sites strategiques, MLL, Pylone, etc.","ENVTECH",
Q784="AKTIVCO DEFAUT GE &amp; POWER Cabinet","POWER ISSUE",
Q784="AKTIVCO Coupure ENEO &amp; Baisse de tension","POWER ISSUE",
Q784="Coupure ENEO &amp; Baisse de tension","POWER ISSUE",
Q784="Defaut GE &amp; POWER Cabinet","POWER ISSUE",
Q784="Sharing","POWER ISSUE",
Q784="SIte strategiques &amp; DataCenter","POWER ISSUE",
Q784="Exclu","Exclu",
Q784="SAT","TX ISSUE",
Q784="SPARE-ISSUE","SPARE-ISSUE",
Q784="Fiber CAmtel","TX ISSUE",
Q784="Fiber AOF","TX ISSUE",
Q784="Projet OCM (HUAWEI)","TRAVAUX-HUAWEI",
Q784="Projet OCM (NOKIA)","TRAVAUX -NOKIA",
Q784="ACCESS-ISSUE","ACCESS-ISSUE",
Q784="Projet OCM (ZTE, NOKIA, autres projets)","TRAVAUX OCM",
Q784="No root CAuse","No root cause",
Q784="ODU HS","TX ISSUE",
Q784="IP &amp; VLAN","TX ISSUE",
Q784="Warehouse HUAWEI","SPARE-ISSUE",
Q784="SPARE-HS","SPARE-ISSUE",
Q784="Power Telco","RAN ISSUE"
),"")</f>
        <v>No root cause</v>
      </c>
      <c r="Q784" s="48" t="s">
        <v>5573</v>
      </c>
      <c r="R784" s="23" t="str" cm="1">
        <f t="array" ref="R784">IFERROR(_xlfn.IFS(
Q784="MPR ISSUE","ACTIVE",
Q784="BSS Hardware Issue","ACTIVE",
Q784="Sites strategiques, MLL, Pylone, etc.","PASSIVE",
Q784="AKTIVCO DEFAUT GE &amp; POWER Cabinet","PASSIVE",
Q784="AKTIVCO Coupure ENEO &amp; Baisse de tension","PASSIVE",
Q784="Coupure ENEO &amp; Baisse de tension","PASSIVE",
Q784="Defaut GE &amp; POWER Cabinet","PASSIVE",
Q784="Sharing","PASSIVE",
Q784="SIte strategiques &amp; DataCenter","PASSIVE",
Q784="Exclu","Exclu",
Q784="SAT","ACTIVE",
Q784="SPARE-ISSUE","SPARE-ISSUE",
Q784="Fiber CAmtel","ACTIVE",
Q784="Fiber AOF","ACTIVE",
Q784="Projet OCM (HUAWEI)","PLANNED WORKS",
Q784="Projet OCM (NOKIA)","PLANNED WORKS",
Q784="ACCESS-ISSUE","ACCESS-ISSUE",
Q784="Projet OCM (ZTE, NOKIA, autres projets)","PLANNED WORKS",
Q784="No root CAuse","No root cause",
Q784="ODU HS","ACTIVE",
Q784="IP &amp; VLAN","ACTIVE",
Q784="Warehouse HUAWEI","SPARE-ISSUE",
Q784="SPARE-HS","SPARE-ISSUE",
Q784="Power Telco","ACTIVE"
),"")</f>
        <v>No root cause</v>
      </c>
      <c r="S784" s="56" t="s">
        <v>17</v>
      </c>
      <c r="T784" s="7" t="s">
        <v>17</v>
      </c>
      <c r="U784" s="57" t="s">
        <v>17</v>
      </c>
      <c r="V784" s="57" t="s">
        <v>17</v>
      </c>
      <c r="W784" s="57" t="s">
        <v>17</v>
      </c>
      <c r="X784" s="57"/>
      <c r="Y784" s="57" t="s">
        <v>17</v>
      </c>
      <c r="Z784" s="57" t="s">
        <v>17</v>
      </c>
      <c r="AA784" s="57" t="s">
        <v>17</v>
      </c>
      <c r="AB784" s="57" t="s">
        <v>17</v>
      </c>
      <c r="AC784" s="57" t="s">
        <v>17</v>
      </c>
      <c r="AD784" s="57" t="s">
        <v>17</v>
      </c>
      <c r="AE784" s="57" t="s">
        <v>17</v>
      </c>
      <c r="AF784" s="57" t="s">
        <v>17</v>
      </c>
      <c r="AG784" s="57" t="s">
        <v>17</v>
      </c>
      <c r="AH784" s="57" t="s">
        <v>17</v>
      </c>
      <c r="AI784" s="57" t="s">
        <v>17</v>
      </c>
      <c r="AJ784" s="15"/>
      <c r="AK784" s="15"/>
      <c r="AL784" s="15"/>
      <c r="AM784" s="15"/>
    </row>
    <row r="785" spans="1:39" s="14" customFormat="1" x14ac:dyDescent="0.35">
      <c r="A785" s="1" t="s">
        <v>4241</v>
      </c>
      <c r="B785" s="1" t="s">
        <v>4242</v>
      </c>
      <c r="C785" s="3"/>
      <c r="D785" s="1" t="s">
        <v>12</v>
      </c>
      <c r="E785" s="1" t="s">
        <v>13</v>
      </c>
      <c r="F785" s="3" t="s">
        <v>92</v>
      </c>
      <c r="G785" s="1" t="s">
        <v>4243</v>
      </c>
      <c r="H785" s="60" t="str">
        <f>_xlfn.XLOOKUP(B785,'[1]Nur des jours'!$B:$B,'[1]Nur des jours'!$H:$H,"")</f>
        <v>NOKIA</v>
      </c>
      <c r="I785" s="52">
        <v>0</v>
      </c>
      <c r="J785" s="52">
        <v>0</v>
      </c>
      <c r="K785" s="52">
        <v>0</v>
      </c>
      <c r="L785" s="53">
        <v>0</v>
      </c>
      <c r="M785" s="54" t="s">
        <v>5374</v>
      </c>
      <c r="N785" s="55"/>
      <c r="O785" s="16" t="str" cm="1">
        <f t="array" ref="O785">IFERROR(_xlfn.IFS(
Q785="MPR ISSUE","PDH",
Q785="BSS Hardware Issue","BSS",
Q785="Sites strategiques, MLL, Pylone, etc.","ENVTECH",
Q785="AKTIVCO DEFAUT GE &amp; POWER Cabinet","AKTIVCO",
Q785="AKTIVCO Coupure ENEO &amp; Baisse de tension","AKTIVCO GRID ONLY",
Q785="Coupure ENEO &amp; Baisse de tension","IHS GRID ONLY",
Q785="Defaut GE &amp; POWER Cabinet","IHS",
Q785="Sharing","Partners",
Q785="SIte strategiques &amp; DataCenter","SST &amp; DC",
Q785="Exclu","Exclu",
Q785="SAT","SAT",
Q785="SPARE-ISSUE","SPARE-ISSUE",
Q785="Fiber CAmtel","TRANS_FO_CAMTEL",
Q785="Fiber AOF","Fiber AOF",
Q785="Projet OCM (HUAWEI)","TRAVAUX-HUAWEI",
Q785="Projet OCM (NOKIA)","TRAVAUX-NOKIA",
Q785="ACCESS-ISSUE","ACCESS-ISSUE",
Q785="Projet OCM (ZTE, NOKIA, autres projets)","TRAVAUX OCM",
Q785="No root CAuse","No root cause",
Q785="ODU HS","PDH",
Q785="IP &amp; VLAN","PDH",
Q785="Warehouse HUAWEI","SPARE-ISSUE",
Q785="SPARE-HS","SPARE-ISSUE",
Q785="Power Telco","BSS"
),"")</f>
        <v>No root cause</v>
      </c>
      <c r="P785" s="22" t="str" cm="1">
        <f t="array" ref="P785">IFERROR(_xlfn.IFS(
Q785="MPR ISSUE","TX ISSUE",
Q785="BSS Hardware Issue","RAN ISSUE",
Q785="Sites strategiques, MLL, Pylone, etc.","ENVTECH",
Q785="AKTIVCO DEFAUT GE &amp; POWER Cabinet","POWER ISSUE",
Q785="AKTIVCO Coupure ENEO &amp; Baisse de tension","POWER ISSUE",
Q785="Coupure ENEO &amp; Baisse de tension","POWER ISSUE",
Q785="Defaut GE &amp; POWER Cabinet","POWER ISSUE",
Q785="Sharing","POWER ISSUE",
Q785="SIte strategiques &amp; DataCenter","POWER ISSUE",
Q785="Exclu","Exclu",
Q785="SAT","TX ISSUE",
Q785="SPARE-ISSUE","SPARE-ISSUE",
Q785="Fiber CAmtel","TX ISSUE",
Q785="Fiber AOF","TX ISSUE",
Q785="Projet OCM (HUAWEI)","TRAVAUX-HUAWEI",
Q785="Projet OCM (NOKIA)","TRAVAUX -NOKIA",
Q785="ACCESS-ISSUE","ACCESS-ISSUE",
Q785="Projet OCM (ZTE, NOKIA, autres projets)","TRAVAUX OCM",
Q785="No root CAuse","No root cause",
Q785="ODU HS","TX ISSUE",
Q785="IP &amp; VLAN","TX ISSUE",
Q785="Warehouse HUAWEI","SPARE-ISSUE",
Q785="SPARE-HS","SPARE-ISSUE",
Q785="Power Telco","RAN ISSUE"
),"")</f>
        <v>No root cause</v>
      </c>
      <c r="Q785" s="48" t="s">
        <v>5573</v>
      </c>
      <c r="R785" s="23" t="str" cm="1">
        <f t="array" ref="R785">IFERROR(_xlfn.IFS(
Q785="MPR ISSUE","ACTIVE",
Q785="BSS Hardware Issue","ACTIVE",
Q785="Sites strategiques, MLL, Pylone, etc.","PASSIVE",
Q785="AKTIVCO DEFAUT GE &amp; POWER Cabinet","PASSIVE",
Q785="AKTIVCO Coupure ENEO &amp; Baisse de tension","PASSIVE",
Q785="Coupure ENEO &amp; Baisse de tension","PASSIVE",
Q785="Defaut GE &amp; POWER Cabinet","PASSIVE",
Q785="Sharing","PASSIVE",
Q785="SIte strategiques &amp; DataCenter","PASSIVE",
Q785="Exclu","Exclu",
Q785="SAT","ACTIVE",
Q785="SPARE-ISSUE","SPARE-ISSUE",
Q785="Fiber CAmtel","ACTIVE",
Q785="Fiber AOF","ACTIVE",
Q785="Projet OCM (HUAWEI)","PLANNED WORKS",
Q785="Projet OCM (NOKIA)","PLANNED WORKS",
Q785="ACCESS-ISSUE","ACCESS-ISSUE",
Q785="Projet OCM (ZTE, NOKIA, autres projets)","PLANNED WORKS",
Q785="No root CAuse","No root cause",
Q785="ODU HS","ACTIVE",
Q785="IP &amp; VLAN","ACTIVE",
Q785="Warehouse HUAWEI","SPARE-ISSUE",
Q785="SPARE-HS","SPARE-ISSUE",
Q785="Power Telco","ACTIVE"
),"")</f>
        <v>No root cause</v>
      </c>
      <c r="S785" s="56" t="s">
        <v>17</v>
      </c>
      <c r="T785" s="7" t="s">
        <v>17</v>
      </c>
      <c r="U785" s="57" t="s">
        <v>17</v>
      </c>
      <c r="V785" s="57" t="s">
        <v>17</v>
      </c>
      <c r="W785" s="57" t="s">
        <v>17</v>
      </c>
      <c r="X785" s="57" t="s">
        <v>17</v>
      </c>
      <c r="Y785" s="57" t="s">
        <v>17</v>
      </c>
      <c r="Z785" s="57" t="s">
        <v>17</v>
      </c>
      <c r="AA785" s="57" t="s">
        <v>17</v>
      </c>
      <c r="AB785" s="57"/>
      <c r="AC785" s="57" t="s">
        <v>17</v>
      </c>
      <c r="AD785" s="57" t="s">
        <v>17</v>
      </c>
      <c r="AE785" s="57" t="s">
        <v>17</v>
      </c>
      <c r="AF785" s="57" t="s">
        <v>17</v>
      </c>
      <c r="AG785" s="57" t="s">
        <v>17</v>
      </c>
      <c r="AH785" s="57" t="s">
        <v>17</v>
      </c>
      <c r="AI785" s="57" t="s">
        <v>17</v>
      </c>
      <c r="AJ785" s="15"/>
      <c r="AK785" s="15"/>
      <c r="AL785" s="15"/>
      <c r="AM785" s="15"/>
    </row>
    <row r="786" spans="1:39" s="14" customFormat="1" x14ac:dyDescent="0.35">
      <c r="A786" s="3" t="s">
        <v>1382</v>
      </c>
      <c r="B786" s="3" t="s">
        <v>1383</v>
      </c>
      <c r="C786" s="3"/>
      <c r="D786" s="3" t="s">
        <v>12</v>
      </c>
      <c r="E786" s="3" t="s">
        <v>13</v>
      </c>
      <c r="F786" s="3" t="s">
        <v>33</v>
      </c>
      <c r="G786" s="3" t="s">
        <v>1384</v>
      </c>
      <c r="H786" s="60" t="str">
        <f>_xlfn.XLOOKUP(B786,'[1]Nur des jours'!$B:$B,'[1]Nur des jours'!$H:$H,"")</f>
        <v>NOKIA</v>
      </c>
      <c r="I786" s="52">
        <v>0</v>
      </c>
      <c r="J786" s="52">
        <v>0</v>
      </c>
      <c r="K786" s="52">
        <v>0</v>
      </c>
      <c r="L786" s="53">
        <v>0</v>
      </c>
      <c r="M786" s="54" t="s">
        <v>5374</v>
      </c>
      <c r="N786" s="55"/>
      <c r="O786" s="16" t="str" cm="1">
        <f t="array" ref="O786">IFERROR(_xlfn.IFS(
Q786="MPR ISSUE","PDH",
Q786="BSS Hardware Issue","BSS",
Q786="Sites strategiques, MLL, Pylone, etc.","ENVTECH",
Q786="AKTIVCO DEFAUT GE &amp; POWER Cabinet","AKTIVCO",
Q786="AKTIVCO Coupure ENEO &amp; Baisse de tension","AKTIVCO GRID ONLY",
Q786="Coupure ENEO &amp; Baisse de tension","IHS GRID ONLY",
Q786="Defaut GE &amp; POWER Cabinet","IHS",
Q786="Sharing","Partners",
Q786="SIte strategiques &amp; DataCenter","SST &amp; DC",
Q786="Exclu","Exclu",
Q786="SAT","SAT",
Q786="SPARE-ISSUE","SPARE-ISSUE",
Q786="Fiber CAmtel","TRANS_FO_CAMTEL",
Q786="Fiber AOF","Fiber AOF",
Q786="Projet OCM (HUAWEI)","TRAVAUX-HUAWEI",
Q786="Projet OCM (NOKIA)","TRAVAUX-NOKIA",
Q786="ACCESS-ISSUE","ACCESS-ISSUE",
Q786="Projet OCM (ZTE, NOKIA, autres projets)","TRAVAUX OCM",
Q786="No root CAuse","No root cause",
Q786="ODU HS","PDH",
Q786="IP &amp; VLAN","PDH",
Q786="Warehouse HUAWEI","SPARE-ISSUE",
Q786="SPARE-HS","SPARE-ISSUE",
Q786="Power Telco","BSS"
),"")</f>
        <v>No root cause</v>
      </c>
      <c r="P786" s="22" t="str" cm="1">
        <f t="array" ref="P786">IFERROR(_xlfn.IFS(
Q786="MPR ISSUE","TX ISSUE",
Q786="BSS Hardware Issue","RAN ISSUE",
Q786="Sites strategiques, MLL, Pylone, etc.","ENVTECH",
Q786="AKTIVCO DEFAUT GE &amp; POWER Cabinet","POWER ISSUE",
Q786="AKTIVCO Coupure ENEO &amp; Baisse de tension","POWER ISSUE",
Q786="Coupure ENEO &amp; Baisse de tension","POWER ISSUE",
Q786="Defaut GE &amp; POWER Cabinet","POWER ISSUE",
Q786="Sharing","POWER ISSUE",
Q786="SIte strategiques &amp; DataCenter","POWER ISSUE",
Q786="Exclu","Exclu",
Q786="SAT","TX ISSUE",
Q786="SPARE-ISSUE","SPARE-ISSUE",
Q786="Fiber CAmtel","TX ISSUE",
Q786="Fiber AOF","TX ISSUE",
Q786="Projet OCM (HUAWEI)","TRAVAUX-HUAWEI",
Q786="Projet OCM (NOKIA)","TRAVAUX -NOKIA",
Q786="ACCESS-ISSUE","ACCESS-ISSUE",
Q786="Projet OCM (ZTE, NOKIA, autres projets)","TRAVAUX OCM",
Q786="No root CAuse","No root cause",
Q786="ODU HS","TX ISSUE",
Q786="IP &amp; VLAN","TX ISSUE",
Q786="Warehouse HUAWEI","SPARE-ISSUE",
Q786="SPARE-HS","SPARE-ISSUE",
Q786="Power Telco","RAN ISSUE"
),"")</f>
        <v>No root cause</v>
      </c>
      <c r="Q786" s="48" t="s">
        <v>5573</v>
      </c>
      <c r="R786" s="23" t="str" cm="1">
        <f t="array" ref="R786">IFERROR(_xlfn.IFS(
Q786="MPR ISSUE","ACTIVE",
Q786="BSS Hardware Issue","ACTIVE",
Q786="Sites strategiques, MLL, Pylone, etc.","PASSIVE",
Q786="AKTIVCO DEFAUT GE &amp; POWER Cabinet","PASSIVE",
Q786="AKTIVCO Coupure ENEO &amp; Baisse de tension","PASSIVE",
Q786="Coupure ENEO &amp; Baisse de tension","PASSIVE",
Q786="Defaut GE &amp; POWER Cabinet","PASSIVE",
Q786="Sharing","PASSIVE",
Q786="SIte strategiques &amp; DataCenter","PASSIVE",
Q786="Exclu","Exclu",
Q786="SAT","ACTIVE",
Q786="SPARE-ISSUE","SPARE-ISSUE",
Q786="Fiber CAmtel","ACTIVE",
Q786="Fiber AOF","ACTIVE",
Q786="Projet OCM (HUAWEI)","PLANNED WORKS",
Q786="Projet OCM (NOKIA)","PLANNED WORKS",
Q786="ACCESS-ISSUE","ACCESS-ISSUE",
Q786="Projet OCM (ZTE, NOKIA, autres projets)","PLANNED WORKS",
Q786="No root CAuse","No root cause",
Q786="ODU HS","ACTIVE",
Q786="IP &amp; VLAN","ACTIVE",
Q786="Warehouse HUAWEI","SPARE-ISSUE",
Q786="SPARE-HS","SPARE-ISSUE",
Q786="Power Telco","ACTIVE"
),"")</f>
        <v>No root cause</v>
      </c>
      <c r="S786" s="56" t="s">
        <v>17</v>
      </c>
      <c r="T786" s="7" t="s">
        <v>17</v>
      </c>
      <c r="U786" s="57" t="s">
        <v>17</v>
      </c>
      <c r="V786" s="57" t="s">
        <v>17</v>
      </c>
      <c r="W786" s="57" t="s">
        <v>17</v>
      </c>
      <c r="X786" s="57" t="s">
        <v>17</v>
      </c>
      <c r="Y786" s="57" t="s">
        <v>17</v>
      </c>
      <c r="Z786" s="57" t="s">
        <v>17</v>
      </c>
      <c r="AA786" s="57" t="s">
        <v>17</v>
      </c>
      <c r="AB786" s="57"/>
      <c r="AC786" s="57" t="s">
        <v>17</v>
      </c>
      <c r="AD786" s="57" t="s">
        <v>17</v>
      </c>
      <c r="AE786" s="57" t="s">
        <v>17</v>
      </c>
      <c r="AF786" s="57" t="s">
        <v>17</v>
      </c>
      <c r="AG786" s="57" t="s">
        <v>17</v>
      </c>
      <c r="AH786" s="57" t="s">
        <v>17</v>
      </c>
      <c r="AI786" s="57" t="s">
        <v>17</v>
      </c>
      <c r="AJ786" s="15"/>
      <c r="AK786" s="15"/>
      <c r="AL786" s="15"/>
      <c r="AM786" s="15"/>
    </row>
    <row r="787" spans="1:39" s="14" customFormat="1" x14ac:dyDescent="0.35">
      <c r="A787" s="1" t="s">
        <v>2505</v>
      </c>
      <c r="B787" s="1" t="s">
        <v>2506</v>
      </c>
      <c r="C787" s="3"/>
      <c r="D787" s="1" t="s">
        <v>12</v>
      </c>
      <c r="E787" s="1" t="s">
        <v>13</v>
      </c>
      <c r="F787" s="3" t="s">
        <v>53</v>
      </c>
      <c r="G787" s="1" t="s">
        <v>54</v>
      </c>
      <c r="H787" s="59" t="str">
        <f>_xlfn.XLOOKUP(B787,'[1]Nur des jours'!$B:$B,'[1]Nur des jours'!$H:$H,"")</f>
        <v>Huawei</v>
      </c>
      <c r="I787" s="52">
        <v>0</v>
      </c>
      <c r="J787" s="52">
        <v>0</v>
      </c>
      <c r="K787" s="52">
        <v>0</v>
      </c>
      <c r="L787" s="53">
        <v>0</v>
      </c>
      <c r="M787" s="54" t="s">
        <v>5374</v>
      </c>
      <c r="N787" s="55"/>
      <c r="O787" s="16" t="str" cm="1">
        <f t="array" ref="O787">IFERROR(_xlfn.IFS(
Q787="MPR ISSUE","PDH",
Q787="BSS Hardware Issue","BSS",
Q787="Sites strategiques, MLL, Pylone, etc.","ENVTECH",
Q787="AKTIVCO DEFAUT GE &amp; POWER Cabinet","AKTIVCO",
Q787="AKTIVCO Coupure ENEO &amp; Baisse de tension","AKTIVCO GRID ONLY",
Q787="Coupure ENEO &amp; Baisse de tension","IHS GRID ONLY",
Q787="Defaut GE &amp; POWER Cabinet","IHS",
Q787="Sharing","Partners",
Q787="SIte strategiques &amp; DataCenter","SST &amp; DC",
Q787="Exclu","Exclu",
Q787="SAT","SAT",
Q787="SPARE-ISSUE","SPARE-ISSUE",
Q787="Fiber CAmtel","TRANS_FO_CAMTEL",
Q787="Fiber AOF","Fiber AOF",
Q787="Projet OCM (HUAWEI)","TRAVAUX-HUAWEI",
Q787="Projet OCM (NOKIA)","TRAVAUX-NOKIA",
Q787="ACCESS-ISSUE","ACCESS-ISSUE",
Q787="Projet OCM (ZTE, NOKIA, autres projets)","TRAVAUX OCM",
Q787="No root CAuse","No root cause",
Q787="ODU HS","PDH",
Q787="IP &amp; VLAN","PDH",
Q787="Warehouse HUAWEI","SPARE-ISSUE",
Q787="SPARE-HS","SPARE-ISSUE",
Q787="Power Telco","BSS"
),"")</f>
        <v>No root cause</v>
      </c>
      <c r="P787" s="22" t="str" cm="1">
        <f t="array" ref="P787">IFERROR(_xlfn.IFS(
Q787="MPR ISSUE","TX ISSUE",
Q787="BSS Hardware Issue","RAN ISSUE",
Q787="Sites strategiques, MLL, Pylone, etc.","ENVTECH",
Q787="AKTIVCO DEFAUT GE &amp; POWER Cabinet","POWER ISSUE",
Q787="AKTIVCO Coupure ENEO &amp; Baisse de tension","POWER ISSUE",
Q787="Coupure ENEO &amp; Baisse de tension","POWER ISSUE",
Q787="Defaut GE &amp; POWER Cabinet","POWER ISSUE",
Q787="Sharing","POWER ISSUE",
Q787="SIte strategiques &amp; DataCenter","POWER ISSUE",
Q787="Exclu","Exclu",
Q787="SAT","TX ISSUE",
Q787="SPARE-ISSUE","SPARE-ISSUE",
Q787="Fiber CAmtel","TX ISSUE",
Q787="Fiber AOF","TX ISSUE",
Q787="Projet OCM (HUAWEI)","TRAVAUX-HUAWEI",
Q787="Projet OCM (NOKIA)","TRAVAUX -NOKIA",
Q787="ACCESS-ISSUE","ACCESS-ISSUE",
Q787="Projet OCM (ZTE, NOKIA, autres projets)","TRAVAUX OCM",
Q787="No root CAuse","No root cause",
Q787="ODU HS","TX ISSUE",
Q787="IP &amp; VLAN","TX ISSUE",
Q787="Warehouse HUAWEI","SPARE-ISSUE",
Q787="SPARE-HS","SPARE-ISSUE",
Q787="Power Telco","RAN ISSUE"
),"")</f>
        <v>No root cause</v>
      </c>
      <c r="Q787" s="48" t="s">
        <v>5573</v>
      </c>
      <c r="R787" s="23" t="str" cm="1">
        <f t="array" ref="R787">IFERROR(_xlfn.IFS(
Q787="MPR ISSUE","ACTIVE",
Q787="BSS Hardware Issue","ACTIVE",
Q787="Sites strategiques, MLL, Pylone, etc.","PASSIVE",
Q787="AKTIVCO DEFAUT GE &amp; POWER Cabinet","PASSIVE",
Q787="AKTIVCO Coupure ENEO &amp; Baisse de tension","PASSIVE",
Q787="Coupure ENEO &amp; Baisse de tension","PASSIVE",
Q787="Defaut GE &amp; POWER Cabinet","PASSIVE",
Q787="Sharing","PASSIVE",
Q787="SIte strategiques &amp; DataCenter","PASSIVE",
Q787="Exclu","Exclu",
Q787="SAT","ACTIVE",
Q787="SPARE-ISSUE","SPARE-ISSUE",
Q787="Fiber CAmtel","ACTIVE",
Q787="Fiber AOF","ACTIVE",
Q787="Projet OCM (HUAWEI)","PLANNED WORKS",
Q787="Projet OCM (NOKIA)","PLANNED WORKS",
Q787="ACCESS-ISSUE","ACCESS-ISSUE",
Q787="Projet OCM (ZTE, NOKIA, autres projets)","PLANNED WORKS",
Q787="No root CAuse","No root cause",
Q787="ODU HS","ACTIVE",
Q787="IP &amp; VLAN","ACTIVE",
Q787="Warehouse HUAWEI","SPARE-ISSUE",
Q787="SPARE-HS","SPARE-ISSUE",
Q787="Power Telco","ACTIVE"
),"")</f>
        <v>No root cause</v>
      </c>
      <c r="S787" s="56" t="s">
        <v>17</v>
      </c>
      <c r="T787" s="7" t="s">
        <v>17</v>
      </c>
      <c r="U787" s="57" t="s">
        <v>17</v>
      </c>
      <c r="V787" s="57" t="s">
        <v>17</v>
      </c>
      <c r="W787" s="57" t="s">
        <v>17</v>
      </c>
      <c r="X787" s="57"/>
      <c r="Y787" s="57" t="s">
        <v>17</v>
      </c>
      <c r="Z787" s="57" t="s">
        <v>17</v>
      </c>
      <c r="AA787" s="57" t="s">
        <v>17</v>
      </c>
      <c r="AB787" s="57"/>
      <c r="AC787" s="57" t="s">
        <v>17</v>
      </c>
      <c r="AD787" s="57" t="s">
        <v>17</v>
      </c>
      <c r="AE787" s="57" t="s">
        <v>17</v>
      </c>
      <c r="AF787" s="57" t="s">
        <v>17</v>
      </c>
      <c r="AG787" s="57" t="s">
        <v>17</v>
      </c>
      <c r="AH787" s="57" t="s">
        <v>17</v>
      </c>
      <c r="AI787" s="57" t="s">
        <v>17</v>
      </c>
      <c r="AJ787" s="15"/>
      <c r="AK787" s="15"/>
      <c r="AL787" s="15"/>
      <c r="AM787" s="15"/>
    </row>
    <row r="788" spans="1:39" s="14" customFormat="1" ht="14" customHeight="1" x14ac:dyDescent="0.35">
      <c r="A788" s="1" t="s">
        <v>2755</v>
      </c>
      <c r="B788" s="1" t="s">
        <v>2756</v>
      </c>
      <c r="C788" s="3"/>
      <c r="D788" s="1" t="s">
        <v>23</v>
      </c>
      <c r="E788" s="1" t="s">
        <v>190</v>
      </c>
      <c r="F788" s="3" t="s">
        <v>71</v>
      </c>
      <c r="G788" s="1" t="s">
        <v>1219</v>
      </c>
      <c r="H788" s="51" t="str">
        <f>_xlfn.XLOOKUP(B788,'[1]Nur des jours'!$B:$B,'[1]Nur des jours'!$H:$H,"")</f>
        <v>ZTE</v>
      </c>
      <c r="I788" s="52">
        <v>0</v>
      </c>
      <c r="J788" s="52">
        <v>0</v>
      </c>
      <c r="K788" s="52">
        <v>0</v>
      </c>
      <c r="L788" s="53">
        <v>0</v>
      </c>
      <c r="M788" s="54" t="s">
        <v>5374</v>
      </c>
      <c r="N788" s="55"/>
      <c r="O788" s="16" t="str" cm="1">
        <f t="array" ref="O788">IFERROR(_xlfn.IFS(
Q788="MPR ISSUE","PDH",
Q788="BSS Hardware Issue","BSS",
Q788="Sites strategiques, MLL, Pylone, etc.","ENVTECH",
Q788="AKTIVCO DEFAUT GE &amp; POWER Cabinet","AKTIVCO",
Q788="AKTIVCO Coupure ENEO &amp; Baisse de tension","AKTIVCO GRID ONLY",
Q788="Coupure ENEO &amp; Baisse de tension","IHS GRID ONLY",
Q788="Defaut GE &amp; POWER Cabinet","IHS",
Q788="Sharing","Partners",
Q788="SIte strategiques &amp; DataCenter","SST &amp; DC",
Q788="Exclu","Exclu",
Q788="SAT","SAT",
Q788="SPARE-ISSUE","SPARE-ISSUE",
Q788="Fiber CAmtel","TRANS_FO_CAMTEL",
Q788="Fiber AOF","Fiber AOF",
Q788="Projet OCM (HUAWEI)","TRAVAUX-HUAWEI",
Q788="Projet OCM (NOKIA)","TRAVAUX-NOKIA",
Q788="ACCESS-ISSUE","ACCESS-ISSUE",
Q788="Projet OCM (ZTE, NOKIA, autres projets)","TRAVAUX OCM",
Q788="No root CAuse","No root cause",
Q788="ODU HS","PDH",
Q788="IP &amp; VLAN","PDH",
Q788="Warehouse HUAWEI","SPARE-ISSUE",
Q788="SPARE-HS","SPARE-ISSUE",
Q788="Power Telco","BSS"
),"")</f>
        <v>No root cause</v>
      </c>
      <c r="P788" s="22" t="str" cm="1">
        <f t="array" ref="P788">IFERROR(_xlfn.IFS(
Q788="MPR ISSUE","TX ISSUE",
Q788="BSS Hardware Issue","RAN ISSUE",
Q788="Sites strategiques, MLL, Pylone, etc.","ENVTECH",
Q788="AKTIVCO DEFAUT GE &amp; POWER Cabinet","POWER ISSUE",
Q788="AKTIVCO Coupure ENEO &amp; Baisse de tension","POWER ISSUE",
Q788="Coupure ENEO &amp; Baisse de tension","POWER ISSUE",
Q788="Defaut GE &amp; POWER Cabinet","POWER ISSUE",
Q788="Sharing","POWER ISSUE",
Q788="SIte strategiques &amp; DataCenter","POWER ISSUE",
Q788="Exclu","Exclu",
Q788="SAT","TX ISSUE",
Q788="SPARE-ISSUE","SPARE-ISSUE",
Q788="Fiber CAmtel","TX ISSUE",
Q788="Fiber AOF","TX ISSUE",
Q788="Projet OCM (HUAWEI)","TRAVAUX-HUAWEI",
Q788="Projet OCM (NOKIA)","TRAVAUX -NOKIA",
Q788="ACCESS-ISSUE","ACCESS-ISSUE",
Q788="Projet OCM (ZTE, NOKIA, autres projets)","TRAVAUX OCM",
Q788="No root CAuse","No root cause",
Q788="ODU HS","TX ISSUE",
Q788="IP &amp; VLAN","TX ISSUE",
Q788="Warehouse HUAWEI","SPARE-ISSUE",
Q788="SPARE-HS","SPARE-ISSUE",
Q788="Power Telco","RAN ISSUE"
),"")</f>
        <v>No root cause</v>
      </c>
      <c r="Q788" s="48" t="s">
        <v>5573</v>
      </c>
      <c r="R788" s="23" t="str" cm="1">
        <f t="array" ref="R788">IFERROR(_xlfn.IFS(
Q788="MPR ISSUE","ACTIVE",
Q788="BSS Hardware Issue","ACTIVE",
Q788="Sites strategiques, MLL, Pylone, etc.","PASSIVE",
Q788="AKTIVCO DEFAUT GE &amp; POWER Cabinet","PASSIVE",
Q788="AKTIVCO Coupure ENEO &amp; Baisse de tension","PASSIVE",
Q788="Coupure ENEO &amp; Baisse de tension","PASSIVE",
Q788="Defaut GE &amp; POWER Cabinet","PASSIVE",
Q788="Sharing","PASSIVE",
Q788="SIte strategiques &amp; DataCenter","PASSIVE",
Q788="Exclu","Exclu",
Q788="SAT","ACTIVE",
Q788="SPARE-ISSUE","SPARE-ISSUE",
Q788="Fiber CAmtel","ACTIVE",
Q788="Fiber AOF","ACTIVE",
Q788="Projet OCM (HUAWEI)","PLANNED WORKS",
Q788="Projet OCM (NOKIA)","PLANNED WORKS",
Q788="ACCESS-ISSUE","ACCESS-ISSUE",
Q788="Projet OCM (ZTE, NOKIA, autres projets)","PLANNED WORKS",
Q788="No root CAuse","No root cause",
Q788="ODU HS","ACTIVE",
Q788="IP &amp; VLAN","ACTIVE",
Q788="Warehouse HUAWEI","SPARE-ISSUE",
Q788="SPARE-HS","SPARE-ISSUE",
Q788="Power Telco","ACTIVE"
),"")</f>
        <v>No root cause</v>
      </c>
      <c r="S788" s="56" t="s">
        <v>17</v>
      </c>
      <c r="T788" s="7" t="s">
        <v>17</v>
      </c>
      <c r="U788" s="57" t="s">
        <v>17</v>
      </c>
      <c r="V788" s="57" t="s">
        <v>17</v>
      </c>
      <c r="W788" s="57" t="s">
        <v>17</v>
      </c>
      <c r="X788" s="57" t="s">
        <v>17</v>
      </c>
      <c r="Y788" s="57" t="s">
        <v>17</v>
      </c>
      <c r="Z788" s="57" t="s">
        <v>17</v>
      </c>
      <c r="AA788" s="57" t="s">
        <v>17</v>
      </c>
      <c r="AB788" s="57"/>
      <c r="AC788" s="57" t="s">
        <v>17</v>
      </c>
      <c r="AD788" s="57" t="s">
        <v>17</v>
      </c>
      <c r="AE788" s="57" t="s">
        <v>17</v>
      </c>
      <c r="AF788" s="57" t="s">
        <v>17</v>
      </c>
      <c r="AG788" s="57" t="s">
        <v>17</v>
      </c>
      <c r="AH788" s="57" t="s">
        <v>17</v>
      </c>
      <c r="AI788" s="57" t="s">
        <v>17</v>
      </c>
      <c r="AJ788" s="15"/>
      <c r="AK788" s="15"/>
      <c r="AL788" s="15"/>
      <c r="AM788" s="15"/>
    </row>
    <row r="789" spans="1:39" s="14" customFormat="1" x14ac:dyDescent="0.35">
      <c r="A789" s="1" t="s">
        <v>2933</v>
      </c>
      <c r="B789" s="1" t="s">
        <v>2934</v>
      </c>
      <c r="C789" s="3"/>
      <c r="D789" s="1" t="s">
        <v>12</v>
      </c>
      <c r="E789" s="1" t="s">
        <v>13</v>
      </c>
      <c r="F789" s="3" t="s">
        <v>53</v>
      </c>
      <c r="G789" s="1" t="s">
        <v>2933</v>
      </c>
      <c r="H789" s="60" t="str">
        <f>_xlfn.XLOOKUP(B789,'[1]Nur des jours'!$B:$B,'[1]Nur des jours'!$H:$H,"")</f>
        <v>NOKIA</v>
      </c>
      <c r="I789" s="52">
        <v>0</v>
      </c>
      <c r="J789" s="52">
        <v>0</v>
      </c>
      <c r="K789" s="52">
        <v>0</v>
      </c>
      <c r="L789" s="53">
        <v>0</v>
      </c>
      <c r="M789" s="54" t="s">
        <v>5376</v>
      </c>
      <c r="N789" s="55"/>
      <c r="O789" s="16" t="str" cm="1">
        <f t="array" ref="O789">IFERROR(_xlfn.IFS(
Q789="MPR ISSUE","PDH",
Q789="BSS Hardware Issue","BSS",
Q789="Sites strategiques, MLL, Pylone, etc.","ENVTECH",
Q789="AKTIVCO DEFAUT GE &amp; POWER Cabinet","AKTIVCO",
Q789="AKTIVCO Coupure ENEO &amp; Baisse de tension","AKTIVCO GRID ONLY",
Q789="Coupure ENEO &amp; Baisse de tension","IHS GRID ONLY",
Q789="Defaut GE &amp; POWER Cabinet","IHS",
Q789="Sharing","Partners",
Q789="SIte strategiques &amp; DataCenter","SST &amp; DC",
Q789="Exclu","Exclu",
Q789="SAT","SAT",
Q789="SPARE-ISSUE","SPARE-ISSUE",
Q789="Fiber CAmtel","TRANS_FO_CAMTEL",
Q789="Fiber AOF","Fiber AOF",
Q789="Projet OCM (HUAWEI)","TRAVAUX-HUAWEI",
Q789="Projet OCM (NOKIA)","TRAVAUX-NOKIA",
Q789="ACCESS-ISSUE","ACCESS-ISSUE",
Q789="Projet OCM (ZTE, NOKIA, autres projets)","TRAVAUX OCM",
Q789="No root CAuse","No root cause",
Q789="ODU HS","PDH",
Q789="IP &amp; VLAN","PDH",
Q789="Warehouse HUAWEI","SPARE-ISSUE",
Q789="SPARE-HS","SPARE-ISSUE",
Q789="Power Telco","BSS"
),"")</f>
        <v>No root cause</v>
      </c>
      <c r="P789" s="22" t="str" cm="1">
        <f t="array" ref="P789">IFERROR(_xlfn.IFS(
Q789="MPR ISSUE","TX ISSUE",
Q789="BSS Hardware Issue","RAN ISSUE",
Q789="Sites strategiques, MLL, Pylone, etc.","ENVTECH",
Q789="AKTIVCO DEFAUT GE &amp; POWER Cabinet","POWER ISSUE",
Q789="AKTIVCO Coupure ENEO &amp; Baisse de tension","POWER ISSUE",
Q789="Coupure ENEO &amp; Baisse de tension","POWER ISSUE",
Q789="Defaut GE &amp; POWER Cabinet","POWER ISSUE",
Q789="Sharing","POWER ISSUE",
Q789="SIte strategiques &amp; DataCenter","POWER ISSUE",
Q789="Exclu","Exclu",
Q789="SAT","TX ISSUE",
Q789="SPARE-ISSUE","SPARE-ISSUE",
Q789="Fiber CAmtel","TX ISSUE",
Q789="Fiber AOF","TX ISSUE",
Q789="Projet OCM (HUAWEI)","TRAVAUX-HUAWEI",
Q789="Projet OCM (NOKIA)","TRAVAUX -NOKIA",
Q789="ACCESS-ISSUE","ACCESS-ISSUE",
Q789="Projet OCM (ZTE, NOKIA, autres projets)","TRAVAUX OCM",
Q789="No root CAuse","No root cause",
Q789="ODU HS","TX ISSUE",
Q789="IP &amp; VLAN","TX ISSUE",
Q789="Warehouse HUAWEI","SPARE-ISSUE",
Q789="SPARE-HS","SPARE-ISSUE",
Q789="Power Telco","RAN ISSUE"
),"")</f>
        <v>No root cause</v>
      </c>
      <c r="Q789" s="48" t="s">
        <v>5573</v>
      </c>
      <c r="R789" s="23" t="str" cm="1">
        <f t="array" ref="R789">IFERROR(_xlfn.IFS(
Q789="MPR ISSUE","ACTIVE",
Q789="BSS Hardware Issue","ACTIVE",
Q789="Sites strategiques, MLL, Pylone, etc.","PASSIVE",
Q789="AKTIVCO DEFAUT GE &amp; POWER Cabinet","PASSIVE",
Q789="AKTIVCO Coupure ENEO &amp; Baisse de tension","PASSIVE",
Q789="Coupure ENEO &amp; Baisse de tension","PASSIVE",
Q789="Defaut GE &amp; POWER Cabinet","PASSIVE",
Q789="Sharing","PASSIVE",
Q789="SIte strategiques &amp; DataCenter","PASSIVE",
Q789="Exclu","Exclu",
Q789="SAT","ACTIVE",
Q789="SPARE-ISSUE","SPARE-ISSUE",
Q789="Fiber CAmtel","ACTIVE",
Q789="Fiber AOF","ACTIVE",
Q789="Projet OCM (HUAWEI)","PLANNED WORKS",
Q789="Projet OCM (NOKIA)","PLANNED WORKS",
Q789="ACCESS-ISSUE","ACCESS-ISSUE",
Q789="Projet OCM (ZTE, NOKIA, autres projets)","PLANNED WORKS",
Q789="No root CAuse","No root cause",
Q789="ODU HS","ACTIVE",
Q789="IP &amp; VLAN","ACTIVE",
Q789="Warehouse HUAWEI","SPARE-ISSUE",
Q789="SPARE-HS","SPARE-ISSUE",
Q789="Power Telco","ACTIVE"
),"")</f>
        <v>No root cause</v>
      </c>
      <c r="S789" s="56" t="s">
        <v>17</v>
      </c>
      <c r="T789" s="7" t="s">
        <v>17</v>
      </c>
      <c r="U789" s="57" t="s">
        <v>17</v>
      </c>
      <c r="V789" s="57" t="s">
        <v>17</v>
      </c>
      <c r="W789" s="57" t="s">
        <v>17</v>
      </c>
      <c r="X789" s="57" t="s">
        <v>17</v>
      </c>
      <c r="Y789" s="57" t="s">
        <v>17</v>
      </c>
      <c r="Z789" s="57" t="s">
        <v>17</v>
      </c>
      <c r="AA789" s="57" t="s">
        <v>17</v>
      </c>
      <c r="AB789" s="57" t="s">
        <v>17</v>
      </c>
      <c r="AC789" s="57" t="s">
        <v>17</v>
      </c>
      <c r="AD789" s="57" t="s">
        <v>17</v>
      </c>
      <c r="AE789" s="57" t="s">
        <v>17</v>
      </c>
      <c r="AF789" s="57" t="s">
        <v>17</v>
      </c>
      <c r="AG789" s="57" t="s">
        <v>17</v>
      </c>
      <c r="AH789" s="57" t="s">
        <v>17</v>
      </c>
      <c r="AI789" s="57" t="s">
        <v>17</v>
      </c>
      <c r="AJ789" s="15"/>
      <c r="AK789" s="15"/>
      <c r="AL789" s="15"/>
      <c r="AM789" s="15"/>
    </row>
    <row r="790" spans="1:39" s="14" customFormat="1" x14ac:dyDescent="0.35">
      <c r="A790" s="1" t="s">
        <v>2030</v>
      </c>
      <c r="B790" s="1" t="s">
        <v>2031</v>
      </c>
      <c r="C790" s="3"/>
      <c r="D790" s="1" t="s">
        <v>12</v>
      </c>
      <c r="E790" s="1" t="s">
        <v>68</v>
      </c>
      <c r="F790" s="3" t="s">
        <v>25</v>
      </c>
      <c r="G790" s="1" t="s">
        <v>2032</v>
      </c>
      <c r="H790" s="60" t="str">
        <f>_xlfn.XLOOKUP(B790,'[1]Nur des jours'!$B:$B,'[1]Nur des jours'!$H:$H,"")</f>
        <v>NOKIA</v>
      </c>
      <c r="I790" s="52">
        <v>0</v>
      </c>
      <c r="J790" s="52">
        <v>0</v>
      </c>
      <c r="K790" s="52">
        <v>0</v>
      </c>
      <c r="L790" s="53">
        <v>0</v>
      </c>
      <c r="M790" s="54" t="s">
        <v>5374</v>
      </c>
      <c r="N790" s="55"/>
      <c r="O790" s="16" t="str" cm="1">
        <f t="array" ref="O790">IFERROR(_xlfn.IFS(
Q790="MPR ISSUE","PDH",
Q790="BSS Hardware Issue","BSS",
Q790="Sites strategiques, MLL, Pylone, etc.","ENVTECH",
Q790="AKTIVCO DEFAUT GE &amp; POWER Cabinet","AKTIVCO",
Q790="AKTIVCO Coupure ENEO &amp; Baisse de tension","AKTIVCO GRID ONLY",
Q790="Coupure ENEO &amp; Baisse de tension","IHS GRID ONLY",
Q790="Defaut GE &amp; POWER Cabinet","IHS",
Q790="Sharing","Partners",
Q790="SIte strategiques &amp; DataCenter","SST &amp; DC",
Q790="Exclu","Exclu",
Q790="SAT","SAT",
Q790="SPARE-ISSUE","SPARE-ISSUE",
Q790="Fiber CAmtel","TRANS_FO_CAMTEL",
Q790="Fiber AOF","Fiber AOF",
Q790="Projet OCM (HUAWEI)","TRAVAUX-HUAWEI",
Q790="Projet OCM (NOKIA)","TRAVAUX-NOKIA",
Q790="ACCESS-ISSUE","ACCESS-ISSUE",
Q790="Projet OCM (ZTE, NOKIA, autres projets)","TRAVAUX OCM",
Q790="No root CAuse","No root cause",
Q790="ODU HS","PDH",
Q790="IP &amp; VLAN","PDH",
Q790="Warehouse HUAWEI","SPARE-ISSUE",
Q790="SPARE-HS","SPARE-ISSUE",
Q790="Power Telco","BSS"
),"")</f>
        <v>No root cause</v>
      </c>
      <c r="P790" s="22" t="str" cm="1">
        <f t="array" ref="P790">IFERROR(_xlfn.IFS(
Q790="MPR ISSUE","TX ISSUE",
Q790="BSS Hardware Issue","RAN ISSUE",
Q790="Sites strategiques, MLL, Pylone, etc.","ENVTECH",
Q790="AKTIVCO DEFAUT GE &amp; POWER Cabinet","POWER ISSUE",
Q790="AKTIVCO Coupure ENEO &amp; Baisse de tension","POWER ISSUE",
Q790="Coupure ENEO &amp; Baisse de tension","POWER ISSUE",
Q790="Defaut GE &amp; POWER Cabinet","POWER ISSUE",
Q790="Sharing","POWER ISSUE",
Q790="SIte strategiques &amp; DataCenter","POWER ISSUE",
Q790="Exclu","Exclu",
Q790="SAT","TX ISSUE",
Q790="SPARE-ISSUE","SPARE-ISSUE",
Q790="Fiber CAmtel","TX ISSUE",
Q790="Fiber AOF","TX ISSUE",
Q790="Projet OCM (HUAWEI)","TRAVAUX-HUAWEI",
Q790="Projet OCM (NOKIA)","TRAVAUX -NOKIA",
Q790="ACCESS-ISSUE","ACCESS-ISSUE",
Q790="Projet OCM (ZTE, NOKIA, autres projets)","TRAVAUX OCM",
Q790="No root CAuse","No root cause",
Q790="ODU HS","TX ISSUE",
Q790="IP &amp; VLAN","TX ISSUE",
Q790="Warehouse HUAWEI","SPARE-ISSUE",
Q790="SPARE-HS","SPARE-ISSUE",
Q790="Power Telco","RAN ISSUE"
),"")</f>
        <v>No root cause</v>
      </c>
      <c r="Q790" s="48" t="s">
        <v>5573</v>
      </c>
      <c r="R790" s="23" t="str" cm="1">
        <f t="array" ref="R790">IFERROR(_xlfn.IFS(
Q790="MPR ISSUE","ACTIVE",
Q790="BSS Hardware Issue","ACTIVE",
Q790="Sites strategiques, MLL, Pylone, etc.","PASSIVE",
Q790="AKTIVCO DEFAUT GE &amp; POWER Cabinet","PASSIVE",
Q790="AKTIVCO Coupure ENEO &amp; Baisse de tension","PASSIVE",
Q790="Coupure ENEO &amp; Baisse de tension","PASSIVE",
Q790="Defaut GE &amp; POWER Cabinet","PASSIVE",
Q790="Sharing","PASSIVE",
Q790="SIte strategiques &amp; DataCenter","PASSIVE",
Q790="Exclu","Exclu",
Q790="SAT","ACTIVE",
Q790="SPARE-ISSUE","SPARE-ISSUE",
Q790="Fiber CAmtel","ACTIVE",
Q790="Fiber AOF","ACTIVE",
Q790="Projet OCM (HUAWEI)","PLANNED WORKS",
Q790="Projet OCM (NOKIA)","PLANNED WORKS",
Q790="ACCESS-ISSUE","ACCESS-ISSUE",
Q790="Projet OCM (ZTE, NOKIA, autres projets)","PLANNED WORKS",
Q790="No root CAuse","No root cause",
Q790="ODU HS","ACTIVE",
Q790="IP &amp; VLAN","ACTIVE",
Q790="Warehouse HUAWEI","SPARE-ISSUE",
Q790="SPARE-HS","SPARE-ISSUE",
Q790="Power Telco","ACTIVE"
),"")</f>
        <v>No root cause</v>
      </c>
      <c r="S790" s="56" t="s">
        <v>17</v>
      </c>
      <c r="T790" s="7" t="s">
        <v>17</v>
      </c>
      <c r="U790" s="57" t="s">
        <v>17</v>
      </c>
      <c r="V790" s="57" t="s">
        <v>17</v>
      </c>
      <c r="W790" s="57" t="s">
        <v>17</v>
      </c>
      <c r="X790" s="57" t="s">
        <v>17</v>
      </c>
      <c r="Y790" s="57" t="s">
        <v>17</v>
      </c>
      <c r="Z790" s="57" t="s">
        <v>17</v>
      </c>
      <c r="AA790" s="57" t="s">
        <v>17</v>
      </c>
      <c r="AB790" s="57"/>
      <c r="AC790" s="57" t="s">
        <v>17</v>
      </c>
      <c r="AD790" s="57" t="s">
        <v>17</v>
      </c>
      <c r="AE790" s="57" t="s">
        <v>17</v>
      </c>
      <c r="AF790" s="57" t="s">
        <v>17</v>
      </c>
      <c r="AG790" s="57" t="s">
        <v>17</v>
      </c>
      <c r="AH790" s="57" t="s">
        <v>17</v>
      </c>
      <c r="AI790" s="57" t="s">
        <v>17</v>
      </c>
      <c r="AJ790" s="15"/>
      <c r="AK790" s="15"/>
      <c r="AL790" s="15"/>
      <c r="AM790" s="15"/>
    </row>
    <row r="791" spans="1:39" s="14" customFormat="1" x14ac:dyDescent="0.35">
      <c r="A791" s="1" t="s">
        <v>1469</v>
      </c>
      <c r="B791" s="1" t="s">
        <v>1470</v>
      </c>
      <c r="C791" s="3"/>
      <c r="D791" s="1" t="s">
        <v>12</v>
      </c>
      <c r="E791" s="1" t="s">
        <v>68</v>
      </c>
      <c r="F791" s="3" t="s">
        <v>92</v>
      </c>
      <c r="G791" s="1" t="s">
        <v>1471</v>
      </c>
      <c r="H791" s="60" t="str">
        <f>_xlfn.XLOOKUP(B791,'[1]Nur des jours'!$B:$B,'[1]Nur des jours'!$H:$H,"")</f>
        <v>NOKIA</v>
      </c>
      <c r="I791" s="52">
        <v>0</v>
      </c>
      <c r="J791" s="52">
        <v>0</v>
      </c>
      <c r="K791" s="52">
        <v>0</v>
      </c>
      <c r="L791" s="53">
        <v>0</v>
      </c>
      <c r="M791" s="54" t="s">
        <v>5374</v>
      </c>
      <c r="N791" s="55"/>
      <c r="O791" s="16" t="str" cm="1">
        <f t="array" ref="O791">IFERROR(_xlfn.IFS(
Q791="MPR ISSUE","PDH",
Q791="BSS Hardware Issue","BSS",
Q791="Sites strategiques, MLL, Pylone, etc.","ENVTECH",
Q791="AKTIVCO DEFAUT GE &amp; POWER Cabinet","AKTIVCO",
Q791="AKTIVCO Coupure ENEO &amp; Baisse de tension","AKTIVCO GRID ONLY",
Q791="Coupure ENEO &amp; Baisse de tension","IHS GRID ONLY",
Q791="Defaut GE &amp; POWER Cabinet","IHS",
Q791="Sharing","Partners",
Q791="SIte strategiques &amp; DataCenter","SST &amp; DC",
Q791="Exclu","Exclu",
Q791="SAT","SAT",
Q791="SPARE-ISSUE","SPARE-ISSUE",
Q791="Fiber CAmtel","TRANS_FO_CAMTEL",
Q791="Fiber AOF","Fiber AOF",
Q791="Projet OCM (HUAWEI)","TRAVAUX-HUAWEI",
Q791="Projet OCM (NOKIA)","TRAVAUX-NOKIA",
Q791="ACCESS-ISSUE","ACCESS-ISSUE",
Q791="Projet OCM (ZTE, NOKIA, autres projets)","TRAVAUX OCM",
Q791="No root CAuse","No root cause",
Q791="ODU HS","PDH",
Q791="IP &amp; VLAN","PDH",
Q791="Warehouse HUAWEI","SPARE-ISSUE",
Q791="SPARE-HS","SPARE-ISSUE",
Q791="Power Telco","BSS"
),"")</f>
        <v>No root cause</v>
      </c>
      <c r="P791" s="22" t="str" cm="1">
        <f t="array" ref="P791">IFERROR(_xlfn.IFS(
Q791="MPR ISSUE","TX ISSUE",
Q791="BSS Hardware Issue","RAN ISSUE",
Q791="Sites strategiques, MLL, Pylone, etc.","ENVTECH",
Q791="AKTIVCO DEFAUT GE &amp; POWER Cabinet","POWER ISSUE",
Q791="AKTIVCO Coupure ENEO &amp; Baisse de tension","POWER ISSUE",
Q791="Coupure ENEO &amp; Baisse de tension","POWER ISSUE",
Q791="Defaut GE &amp; POWER Cabinet","POWER ISSUE",
Q791="Sharing","POWER ISSUE",
Q791="SIte strategiques &amp; DataCenter","POWER ISSUE",
Q791="Exclu","Exclu",
Q791="SAT","TX ISSUE",
Q791="SPARE-ISSUE","SPARE-ISSUE",
Q791="Fiber CAmtel","TX ISSUE",
Q791="Fiber AOF","TX ISSUE",
Q791="Projet OCM (HUAWEI)","TRAVAUX-HUAWEI",
Q791="Projet OCM (NOKIA)","TRAVAUX -NOKIA",
Q791="ACCESS-ISSUE","ACCESS-ISSUE",
Q791="Projet OCM (ZTE, NOKIA, autres projets)","TRAVAUX OCM",
Q791="No root CAuse","No root cause",
Q791="ODU HS","TX ISSUE",
Q791="IP &amp; VLAN","TX ISSUE",
Q791="Warehouse HUAWEI","SPARE-ISSUE",
Q791="SPARE-HS","SPARE-ISSUE",
Q791="Power Telco","RAN ISSUE"
),"")</f>
        <v>No root cause</v>
      </c>
      <c r="Q791" s="48" t="s">
        <v>5573</v>
      </c>
      <c r="R791" s="23" t="str" cm="1">
        <f t="array" ref="R791">IFERROR(_xlfn.IFS(
Q791="MPR ISSUE","ACTIVE",
Q791="BSS Hardware Issue","ACTIVE",
Q791="Sites strategiques, MLL, Pylone, etc.","PASSIVE",
Q791="AKTIVCO DEFAUT GE &amp; POWER Cabinet","PASSIVE",
Q791="AKTIVCO Coupure ENEO &amp; Baisse de tension","PASSIVE",
Q791="Coupure ENEO &amp; Baisse de tension","PASSIVE",
Q791="Defaut GE &amp; POWER Cabinet","PASSIVE",
Q791="Sharing","PASSIVE",
Q791="SIte strategiques &amp; DataCenter","PASSIVE",
Q791="Exclu","Exclu",
Q791="SAT","ACTIVE",
Q791="SPARE-ISSUE","SPARE-ISSUE",
Q791="Fiber CAmtel","ACTIVE",
Q791="Fiber AOF","ACTIVE",
Q791="Projet OCM (HUAWEI)","PLANNED WORKS",
Q791="Projet OCM (NOKIA)","PLANNED WORKS",
Q791="ACCESS-ISSUE","ACCESS-ISSUE",
Q791="Projet OCM (ZTE, NOKIA, autres projets)","PLANNED WORKS",
Q791="No root CAuse","No root cause",
Q791="ODU HS","ACTIVE",
Q791="IP &amp; VLAN","ACTIVE",
Q791="Warehouse HUAWEI","SPARE-ISSUE",
Q791="SPARE-HS","SPARE-ISSUE",
Q791="Power Telco","ACTIVE"
),"")</f>
        <v>No root cause</v>
      </c>
      <c r="S791" s="56" t="s">
        <v>17</v>
      </c>
      <c r="T791" s="7" t="s">
        <v>17</v>
      </c>
      <c r="U791" s="57" t="s">
        <v>17</v>
      </c>
      <c r="V791" s="57" t="s">
        <v>17</v>
      </c>
      <c r="W791" s="57" t="s">
        <v>17</v>
      </c>
      <c r="X791" s="57" t="s">
        <v>17</v>
      </c>
      <c r="Y791" s="57" t="s">
        <v>17</v>
      </c>
      <c r="Z791" s="57" t="s">
        <v>17</v>
      </c>
      <c r="AA791" s="57" t="s">
        <v>17</v>
      </c>
      <c r="AB791" s="57"/>
      <c r="AC791" s="57" t="s">
        <v>17</v>
      </c>
      <c r="AD791" s="57" t="s">
        <v>17</v>
      </c>
      <c r="AE791" s="57" t="s">
        <v>17</v>
      </c>
      <c r="AF791" s="57" t="s">
        <v>17</v>
      </c>
      <c r="AG791" s="57" t="s">
        <v>17</v>
      </c>
      <c r="AH791" s="57" t="s">
        <v>17</v>
      </c>
      <c r="AI791" s="57" t="s">
        <v>17</v>
      </c>
      <c r="AJ791" s="15"/>
      <c r="AK791" s="15"/>
      <c r="AL791" s="15"/>
      <c r="AM791" s="15"/>
    </row>
    <row r="792" spans="1:39" s="14" customFormat="1" x14ac:dyDescent="0.35">
      <c r="A792" s="1" t="s">
        <v>4331</v>
      </c>
      <c r="B792" s="1" t="s">
        <v>4332</v>
      </c>
      <c r="C792" s="3"/>
      <c r="D792" s="1" t="s">
        <v>12</v>
      </c>
      <c r="E792" s="1" t="s">
        <v>13</v>
      </c>
      <c r="F792" s="3" t="s">
        <v>71</v>
      </c>
      <c r="G792" s="1" t="s">
        <v>1219</v>
      </c>
      <c r="H792" s="51" t="str">
        <f>_xlfn.XLOOKUP(B792,'[1]Nur des jours'!$B:$B,'[1]Nur des jours'!$H:$H,"")</f>
        <v>ZTE</v>
      </c>
      <c r="I792" s="52">
        <v>0</v>
      </c>
      <c r="J792" s="52">
        <v>0</v>
      </c>
      <c r="K792" s="52">
        <v>0</v>
      </c>
      <c r="L792" s="53">
        <v>0</v>
      </c>
      <c r="M792" s="54" t="s">
        <v>5374</v>
      </c>
      <c r="N792" s="55"/>
      <c r="O792" s="16" t="str" cm="1">
        <f t="array" ref="O792">IFERROR(_xlfn.IFS(
Q792="MPR ISSUE","PDH",
Q792="BSS Hardware Issue","BSS",
Q792="Sites strategiques, MLL, Pylone, etc.","ENVTECH",
Q792="AKTIVCO DEFAUT GE &amp; POWER Cabinet","AKTIVCO",
Q792="AKTIVCO Coupure ENEO &amp; Baisse de tension","AKTIVCO GRID ONLY",
Q792="Coupure ENEO &amp; Baisse de tension","IHS GRID ONLY",
Q792="Defaut GE &amp; POWER Cabinet","IHS",
Q792="Sharing","Partners",
Q792="SIte strategiques &amp; DataCenter","SST &amp; DC",
Q792="Exclu","Exclu",
Q792="SAT","SAT",
Q792="SPARE-ISSUE","SPARE-ISSUE",
Q792="Fiber CAmtel","TRANS_FO_CAMTEL",
Q792="Fiber AOF","Fiber AOF",
Q792="Projet OCM (HUAWEI)","TRAVAUX-HUAWEI",
Q792="Projet OCM (NOKIA)","TRAVAUX-NOKIA",
Q792="ACCESS-ISSUE","ACCESS-ISSUE",
Q792="Projet OCM (ZTE, NOKIA, autres projets)","TRAVAUX OCM",
Q792="No root CAuse","No root cause",
Q792="ODU HS","PDH",
Q792="IP &amp; VLAN","PDH",
Q792="Warehouse HUAWEI","SPARE-ISSUE",
Q792="SPARE-HS","SPARE-ISSUE",
Q792="Power Telco","BSS"
),"")</f>
        <v>No root cause</v>
      </c>
      <c r="P792" s="22" t="str" cm="1">
        <f t="array" ref="P792">IFERROR(_xlfn.IFS(
Q792="MPR ISSUE","TX ISSUE",
Q792="BSS Hardware Issue","RAN ISSUE",
Q792="Sites strategiques, MLL, Pylone, etc.","ENVTECH",
Q792="AKTIVCO DEFAUT GE &amp; POWER Cabinet","POWER ISSUE",
Q792="AKTIVCO Coupure ENEO &amp; Baisse de tension","POWER ISSUE",
Q792="Coupure ENEO &amp; Baisse de tension","POWER ISSUE",
Q792="Defaut GE &amp; POWER Cabinet","POWER ISSUE",
Q792="Sharing","POWER ISSUE",
Q792="SIte strategiques &amp; DataCenter","POWER ISSUE",
Q792="Exclu","Exclu",
Q792="SAT","TX ISSUE",
Q792="SPARE-ISSUE","SPARE-ISSUE",
Q792="Fiber CAmtel","TX ISSUE",
Q792="Fiber AOF","TX ISSUE",
Q792="Projet OCM (HUAWEI)","TRAVAUX-HUAWEI",
Q792="Projet OCM (NOKIA)","TRAVAUX -NOKIA",
Q792="ACCESS-ISSUE","ACCESS-ISSUE",
Q792="Projet OCM (ZTE, NOKIA, autres projets)","TRAVAUX OCM",
Q792="No root CAuse","No root cause",
Q792="ODU HS","TX ISSUE",
Q792="IP &amp; VLAN","TX ISSUE",
Q792="Warehouse HUAWEI","SPARE-ISSUE",
Q792="SPARE-HS","SPARE-ISSUE",
Q792="Power Telco","RAN ISSUE"
),"")</f>
        <v>No root cause</v>
      </c>
      <c r="Q792" s="48" t="s">
        <v>5573</v>
      </c>
      <c r="R792" s="23" t="str" cm="1">
        <f t="array" ref="R792">IFERROR(_xlfn.IFS(
Q792="MPR ISSUE","ACTIVE",
Q792="BSS Hardware Issue","ACTIVE",
Q792="Sites strategiques, MLL, Pylone, etc.","PASSIVE",
Q792="AKTIVCO DEFAUT GE &amp; POWER Cabinet","PASSIVE",
Q792="AKTIVCO Coupure ENEO &amp; Baisse de tension","PASSIVE",
Q792="Coupure ENEO &amp; Baisse de tension","PASSIVE",
Q792="Defaut GE &amp; POWER Cabinet","PASSIVE",
Q792="Sharing","PASSIVE",
Q792="SIte strategiques &amp; DataCenter","PASSIVE",
Q792="Exclu","Exclu",
Q792="SAT","ACTIVE",
Q792="SPARE-ISSUE","SPARE-ISSUE",
Q792="Fiber CAmtel","ACTIVE",
Q792="Fiber AOF","ACTIVE",
Q792="Projet OCM (HUAWEI)","PLANNED WORKS",
Q792="Projet OCM (NOKIA)","PLANNED WORKS",
Q792="ACCESS-ISSUE","ACCESS-ISSUE",
Q792="Projet OCM (ZTE, NOKIA, autres projets)","PLANNED WORKS",
Q792="No root CAuse","No root cause",
Q792="ODU HS","ACTIVE",
Q792="IP &amp; VLAN","ACTIVE",
Q792="Warehouse HUAWEI","SPARE-ISSUE",
Q792="SPARE-HS","SPARE-ISSUE",
Q792="Power Telco","ACTIVE"
),"")</f>
        <v>No root cause</v>
      </c>
      <c r="S792" s="56" t="s">
        <v>17</v>
      </c>
      <c r="T792" s="7" t="s">
        <v>17</v>
      </c>
      <c r="U792" s="57" t="s">
        <v>17</v>
      </c>
      <c r="V792" s="57" t="s">
        <v>17</v>
      </c>
      <c r="W792" s="57" t="s">
        <v>17</v>
      </c>
      <c r="X792" s="57" t="s">
        <v>17</v>
      </c>
      <c r="Y792" s="57" t="s">
        <v>17</v>
      </c>
      <c r="Z792" s="57" t="s">
        <v>17</v>
      </c>
      <c r="AA792" s="57" t="s">
        <v>17</v>
      </c>
      <c r="AB792" s="57"/>
      <c r="AC792" s="57" t="s">
        <v>17</v>
      </c>
      <c r="AD792" s="57" t="s">
        <v>17</v>
      </c>
      <c r="AE792" s="57" t="s">
        <v>17</v>
      </c>
      <c r="AF792" s="57" t="s">
        <v>17</v>
      </c>
      <c r="AG792" s="57" t="s">
        <v>17</v>
      </c>
      <c r="AH792" s="57" t="s">
        <v>17</v>
      </c>
      <c r="AI792" s="57" t="s">
        <v>17</v>
      </c>
      <c r="AJ792" s="15"/>
      <c r="AK792" s="15"/>
      <c r="AL792" s="15"/>
      <c r="AM792" s="15"/>
    </row>
    <row r="793" spans="1:39" s="14" customFormat="1" x14ac:dyDescent="0.35">
      <c r="A793" s="1" t="s">
        <v>3006</v>
      </c>
      <c r="B793" s="1" t="s">
        <v>3007</v>
      </c>
      <c r="C793" s="3"/>
      <c r="D793" s="1"/>
      <c r="E793" s="1"/>
      <c r="F793" s="3" t="s">
        <v>92</v>
      </c>
      <c r="G793" s="1" t="s">
        <v>93</v>
      </c>
      <c r="H793" s="59" t="str">
        <f>_xlfn.XLOOKUP(B793,'[1]Nur des jours'!$B:$B,'[1]Nur des jours'!$H:$H,"")</f>
        <v>Huawei</v>
      </c>
      <c r="I793" s="52">
        <v>0</v>
      </c>
      <c r="J793" s="52">
        <v>0</v>
      </c>
      <c r="K793" s="52">
        <v>0</v>
      </c>
      <c r="L793" s="53">
        <v>0</v>
      </c>
      <c r="M793" s="54" t="s">
        <v>5374</v>
      </c>
      <c r="N793" s="55"/>
      <c r="O793" s="16" t="str" cm="1">
        <f t="array" ref="O793">IFERROR(_xlfn.IFS(
Q793="MPR ISSUE","PDH",
Q793="BSS Hardware Issue","BSS",
Q793="Sites strategiques, MLL, Pylone, etc.","ENVTECH",
Q793="AKTIVCO DEFAUT GE &amp; POWER Cabinet","AKTIVCO",
Q793="AKTIVCO Coupure ENEO &amp; Baisse de tension","AKTIVCO GRID ONLY",
Q793="Coupure ENEO &amp; Baisse de tension","IHS GRID ONLY",
Q793="Defaut GE &amp; POWER Cabinet","IHS",
Q793="Sharing","Partners",
Q793="SIte strategiques &amp; DataCenter","SST &amp; DC",
Q793="Exclu","Exclu",
Q793="SAT","SAT",
Q793="SPARE-ISSUE","SPARE-ISSUE",
Q793="Fiber CAmtel","TRANS_FO_CAMTEL",
Q793="Fiber AOF","Fiber AOF",
Q793="Projet OCM (HUAWEI)","TRAVAUX-HUAWEI",
Q793="Projet OCM (NOKIA)","TRAVAUX-NOKIA",
Q793="ACCESS-ISSUE","ACCESS-ISSUE",
Q793="Projet OCM (ZTE, NOKIA, autres projets)","TRAVAUX OCM",
Q793="No root CAuse","No root cause",
Q793="ODU HS","PDH",
Q793="IP &amp; VLAN","PDH",
Q793="Warehouse HUAWEI","SPARE-ISSUE",
Q793="SPARE-HS","SPARE-ISSUE",
Q793="Power Telco","BSS"
),"")</f>
        <v>No root cause</v>
      </c>
      <c r="P793" s="22" t="str" cm="1">
        <f t="array" ref="P793">IFERROR(_xlfn.IFS(
Q793="MPR ISSUE","TX ISSUE",
Q793="BSS Hardware Issue","RAN ISSUE",
Q793="Sites strategiques, MLL, Pylone, etc.","ENVTECH",
Q793="AKTIVCO DEFAUT GE &amp; POWER Cabinet","POWER ISSUE",
Q793="AKTIVCO Coupure ENEO &amp; Baisse de tension","POWER ISSUE",
Q793="Coupure ENEO &amp; Baisse de tension","POWER ISSUE",
Q793="Defaut GE &amp; POWER Cabinet","POWER ISSUE",
Q793="Sharing","POWER ISSUE",
Q793="SIte strategiques &amp; DataCenter","POWER ISSUE",
Q793="Exclu","Exclu",
Q793="SAT","TX ISSUE",
Q793="SPARE-ISSUE","SPARE-ISSUE",
Q793="Fiber CAmtel","TX ISSUE",
Q793="Fiber AOF","TX ISSUE",
Q793="Projet OCM (HUAWEI)","TRAVAUX-HUAWEI",
Q793="Projet OCM (NOKIA)","TRAVAUX -NOKIA",
Q793="ACCESS-ISSUE","ACCESS-ISSUE",
Q793="Projet OCM (ZTE, NOKIA, autres projets)","TRAVAUX OCM",
Q793="No root CAuse","No root cause",
Q793="ODU HS","TX ISSUE",
Q793="IP &amp; VLAN","TX ISSUE",
Q793="Warehouse HUAWEI","SPARE-ISSUE",
Q793="SPARE-HS","SPARE-ISSUE",
Q793="Power Telco","RAN ISSUE"
),"")</f>
        <v>No root cause</v>
      </c>
      <c r="Q793" s="48" t="s">
        <v>5573</v>
      </c>
      <c r="R793" s="23" t="str" cm="1">
        <f t="array" ref="R793">IFERROR(_xlfn.IFS(
Q793="MPR ISSUE","ACTIVE",
Q793="BSS Hardware Issue","ACTIVE",
Q793="Sites strategiques, MLL, Pylone, etc.","PASSIVE",
Q793="AKTIVCO DEFAUT GE &amp; POWER Cabinet","PASSIVE",
Q793="AKTIVCO Coupure ENEO &amp; Baisse de tension","PASSIVE",
Q793="Coupure ENEO &amp; Baisse de tension","PASSIVE",
Q793="Defaut GE &amp; POWER Cabinet","PASSIVE",
Q793="Sharing","PASSIVE",
Q793="SIte strategiques &amp; DataCenter","PASSIVE",
Q793="Exclu","Exclu",
Q793="SAT","ACTIVE",
Q793="SPARE-ISSUE","SPARE-ISSUE",
Q793="Fiber CAmtel","ACTIVE",
Q793="Fiber AOF","ACTIVE",
Q793="Projet OCM (HUAWEI)","PLANNED WORKS",
Q793="Projet OCM (NOKIA)","PLANNED WORKS",
Q793="ACCESS-ISSUE","ACCESS-ISSUE",
Q793="Projet OCM (ZTE, NOKIA, autres projets)","PLANNED WORKS",
Q793="No root CAuse","No root cause",
Q793="ODU HS","ACTIVE",
Q793="IP &amp; VLAN","ACTIVE",
Q793="Warehouse HUAWEI","SPARE-ISSUE",
Q793="SPARE-HS","SPARE-ISSUE",
Q793="Power Telco","ACTIVE"
),"")</f>
        <v>No root cause</v>
      </c>
      <c r="S793" s="56" t="s">
        <v>17</v>
      </c>
      <c r="T793" s="7" t="s">
        <v>17</v>
      </c>
      <c r="U793" s="57" t="s">
        <v>17</v>
      </c>
      <c r="V793" s="57" t="s">
        <v>17</v>
      </c>
      <c r="W793" s="57" t="s">
        <v>17</v>
      </c>
      <c r="X793" s="57" t="s">
        <v>17</v>
      </c>
      <c r="Y793" s="57" t="s">
        <v>17</v>
      </c>
      <c r="Z793" s="57" t="s">
        <v>17</v>
      </c>
      <c r="AA793" s="57" t="s">
        <v>17</v>
      </c>
      <c r="AB793" s="57"/>
      <c r="AC793" s="57" t="s">
        <v>17</v>
      </c>
      <c r="AD793" s="57" t="s">
        <v>17</v>
      </c>
      <c r="AE793" s="57" t="s">
        <v>17</v>
      </c>
      <c r="AF793" s="57" t="s">
        <v>17</v>
      </c>
      <c r="AG793" s="57" t="s">
        <v>17</v>
      </c>
      <c r="AH793" s="57" t="s">
        <v>17</v>
      </c>
      <c r="AI793" s="57" t="s">
        <v>17</v>
      </c>
      <c r="AJ793" s="15"/>
      <c r="AK793" s="15"/>
      <c r="AL793" s="15"/>
      <c r="AM793" s="15"/>
    </row>
    <row r="794" spans="1:39" s="14" customFormat="1" x14ac:dyDescent="0.35">
      <c r="A794" s="1" t="s">
        <v>778</v>
      </c>
      <c r="B794" s="1" t="s">
        <v>779</v>
      </c>
      <c r="C794" s="3"/>
      <c r="D794" s="1" t="s">
        <v>12</v>
      </c>
      <c r="E794" s="1" t="s">
        <v>13</v>
      </c>
      <c r="F794" s="3" t="s">
        <v>104</v>
      </c>
      <c r="G794" s="1" t="s">
        <v>778</v>
      </c>
      <c r="H794" s="60" t="str">
        <f>_xlfn.XLOOKUP(B794,'[1]Nur des jours'!$B:$B,'[1]Nur des jours'!$H:$H,"")</f>
        <v>NOKIA</v>
      </c>
      <c r="I794" s="52">
        <v>0</v>
      </c>
      <c r="J794" s="52">
        <v>0</v>
      </c>
      <c r="K794" s="52">
        <v>0</v>
      </c>
      <c r="L794" s="53">
        <v>0</v>
      </c>
      <c r="M794" s="54" t="s">
        <v>5375</v>
      </c>
      <c r="N794" s="55" t="s">
        <v>5561</v>
      </c>
      <c r="O794" s="16" t="str" cm="1">
        <f t="array" ref="O794">IFERROR(_xlfn.IFS(
Q794="MPR ISSUE","PDH",
Q794="BSS Hardware Issue","BSS",
Q794="Sites strategiques, MLL, Pylone, etc.","ENVTECH",
Q794="AKTIVCO DEFAUT GE &amp; POWER Cabinet","AKTIVCO",
Q794="AKTIVCO Coupure ENEO &amp; Baisse de tension","AKTIVCO GRID ONLY",
Q794="Coupure ENEO &amp; Baisse de tension","IHS GRID ONLY",
Q794="Defaut GE &amp; POWER Cabinet","IHS",
Q794="Sharing","Partners",
Q794="SIte strategiques &amp; DataCenter","SST &amp; DC",
Q794="Exclu","Exclu",
Q794="SAT","SAT",
Q794="SPARE-ISSUE","SPARE-ISSUE",
Q794="Fiber CAmtel","TRANS_FO_CAMTEL",
Q794="Fiber AOF","Fiber AOF",
Q794="Projet OCM (HUAWEI)","TRAVAUX-HUAWEI",
Q794="Projet OCM (NOKIA)","TRAVAUX-NOKIA",
Q794="ACCESS-ISSUE","ACCESS-ISSUE",
Q794="Projet OCM (ZTE, NOKIA, autres projets)","TRAVAUX OCM",
Q794="No root CAuse","No root cause",
Q794="ODU HS","PDH",
Q794="IP &amp; VLAN","PDH",
Q794="Warehouse HUAWEI","SPARE-ISSUE",
Q794="SPARE-HS","SPARE-ISSUE",
Q794="Power Telco","BSS"
),"")</f>
        <v>Exclu</v>
      </c>
      <c r="P794" s="22" t="str" cm="1">
        <f t="array" ref="P794">IFERROR(_xlfn.IFS(
Q794="MPR ISSUE","TX ISSUE",
Q794="BSS Hardware Issue","RAN ISSUE",
Q794="Sites strategiques, MLL, Pylone, etc.","ENVTECH",
Q794="AKTIVCO DEFAUT GE &amp; POWER Cabinet","POWER ISSUE",
Q794="AKTIVCO Coupure ENEO &amp; Baisse de tension","POWER ISSUE",
Q794="Coupure ENEO &amp; Baisse de tension","POWER ISSUE",
Q794="Defaut GE &amp; POWER Cabinet","POWER ISSUE",
Q794="Sharing","POWER ISSUE",
Q794="SIte strategiques &amp; DataCenter","POWER ISSUE",
Q794="Exclu","Exclu",
Q794="SAT","TX ISSUE",
Q794="SPARE-ISSUE","SPARE-ISSUE",
Q794="Fiber CAmtel","TX ISSUE",
Q794="Fiber AOF","TX ISSUE",
Q794="Projet OCM (HUAWEI)","TRAVAUX-HUAWEI",
Q794="Projet OCM (NOKIA)","TRAVAUX -NOKIA",
Q794="ACCESS-ISSUE","ACCESS-ISSUE",
Q794="Projet OCM (ZTE, NOKIA, autres projets)","TRAVAUX OCM",
Q794="No root CAuse","No root cause",
Q794="ODU HS","TX ISSUE",
Q794="IP &amp; VLAN","TX ISSUE",
Q794="Warehouse HUAWEI","SPARE-ISSUE",
Q794="SPARE-HS","SPARE-ISSUE",
Q794="Power Telco","RAN ISSUE"
),"")</f>
        <v>Exclu</v>
      </c>
      <c r="Q794" s="48" t="s">
        <v>5533</v>
      </c>
      <c r="R794" s="23" t="str" cm="1">
        <f t="array" ref="R794">IFERROR(_xlfn.IFS(
Q794="MPR ISSUE","ACTIVE",
Q794="BSS Hardware Issue","ACTIVE",
Q794="Sites strategiques, MLL, Pylone, etc.","PASSIVE",
Q794="AKTIVCO DEFAUT GE &amp; POWER Cabinet","PASSIVE",
Q794="AKTIVCO Coupure ENEO &amp; Baisse de tension","PASSIVE",
Q794="Coupure ENEO &amp; Baisse de tension","PASSIVE",
Q794="Defaut GE &amp; POWER Cabinet","PASSIVE",
Q794="Sharing","PASSIVE",
Q794="SIte strategiques &amp; DataCenter","PASSIVE",
Q794="Exclu","Exclu",
Q794="SAT","ACTIVE",
Q794="SPARE-ISSUE","SPARE-ISSUE",
Q794="Fiber CAmtel","ACTIVE",
Q794="Fiber AOF","ACTIVE",
Q794="Projet OCM (HUAWEI)","PLANNED WORKS",
Q794="Projet OCM (NOKIA)","PLANNED WORKS",
Q794="ACCESS-ISSUE","ACCESS-ISSUE",
Q794="Projet OCM (ZTE, NOKIA, autres projets)","PLANNED WORKS",
Q794="No root CAuse","No root cause",
Q794="ODU HS","ACTIVE",
Q794="IP &amp; VLAN","ACTIVE",
Q794="Warehouse HUAWEI","SPARE-ISSUE",
Q794="SPARE-HS","SPARE-ISSUE",
Q794="Power Telco","ACTIVE"
),"")</f>
        <v>Exclu</v>
      </c>
      <c r="S794" s="56" t="s">
        <v>17</v>
      </c>
      <c r="T794" s="7" t="s">
        <v>17</v>
      </c>
      <c r="U794" s="57" t="s">
        <v>17</v>
      </c>
      <c r="V794" s="57" t="s">
        <v>17</v>
      </c>
      <c r="W794" s="57" t="s">
        <v>17</v>
      </c>
      <c r="X794" s="57" t="s">
        <v>17</v>
      </c>
      <c r="Y794" s="57" t="s">
        <v>17</v>
      </c>
      <c r="Z794" s="57" t="s">
        <v>17</v>
      </c>
      <c r="AA794" s="57" t="s">
        <v>17</v>
      </c>
      <c r="AB794" s="57" t="s">
        <v>17</v>
      </c>
      <c r="AC794" s="57" t="s">
        <v>17</v>
      </c>
      <c r="AD794" s="57" t="s">
        <v>17</v>
      </c>
      <c r="AE794" s="57" t="s">
        <v>17</v>
      </c>
      <c r="AF794" s="57" t="s">
        <v>17</v>
      </c>
      <c r="AG794" s="57" t="s">
        <v>17</v>
      </c>
      <c r="AH794" s="57" t="s">
        <v>17</v>
      </c>
      <c r="AI794" s="57" t="s">
        <v>17</v>
      </c>
      <c r="AJ794" s="15"/>
      <c r="AK794" s="15"/>
      <c r="AL794" s="15"/>
      <c r="AM794" s="15"/>
    </row>
    <row r="795" spans="1:39" s="14" customFormat="1" x14ac:dyDescent="0.35">
      <c r="A795" s="1" t="s">
        <v>1217</v>
      </c>
      <c r="B795" s="1" t="s">
        <v>1218</v>
      </c>
      <c r="C795" s="3"/>
      <c r="D795" s="1" t="s">
        <v>12</v>
      </c>
      <c r="E795" s="1" t="s">
        <v>13</v>
      </c>
      <c r="F795" s="3" t="s">
        <v>71</v>
      </c>
      <c r="G795" s="1" t="s">
        <v>1219</v>
      </c>
      <c r="H795" s="51" t="str">
        <f>_xlfn.XLOOKUP(B795,'[1]Nur des jours'!$B:$B,'[1]Nur des jours'!$H:$H,"")</f>
        <v>ZTE</v>
      </c>
      <c r="I795" s="52">
        <v>0</v>
      </c>
      <c r="J795" s="52">
        <v>0</v>
      </c>
      <c r="K795" s="52">
        <v>0</v>
      </c>
      <c r="L795" s="53">
        <v>0</v>
      </c>
      <c r="M795" s="54" t="s">
        <v>5374</v>
      </c>
      <c r="N795" s="55"/>
      <c r="O795" s="16" t="str" cm="1">
        <f t="array" ref="O795">IFERROR(_xlfn.IFS(
Q795="MPR ISSUE","PDH",
Q795="BSS Hardware Issue","BSS",
Q795="Sites strategiques, MLL, Pylone, etc.","ENVTECH",
Q795="AKTIVCO DEFAUT GE &amp; POWER Cabinet","AKTIVCO",
Q795="AKTIVCO Coupure ENEO &amp; Baisse de tension","AKTIVCO GRID ONLY",
Q795="Coupure ENEO &amp; Baisse de tension","IHS GRID ONLY",
Q795="Defaut GE &amp; POWER Cabinet","IHS",
Q795="Sharing","Partners",
Q795="SIte strategiques &amp; DataCenter","SST &amp; DC",
Q795="Exclu","Exclu",
Q795="SAT","SAT",
Q795="SPARE-ISSUE","SPARE-ISSUE",
Q795="Fiber CAmtel","TRANS_FO_CAMTEL",
Q795="Fiber AOF","Fiber AOF",
Q795="Projet OCM (HUAWEI)","TRAVAUX-HUAWEI",
Q795="Projet OCM (NOKIA)","TRAVAUX-NOKIA",
Q795="ACCESS-ISSUE","ACCESS-ISSUE",
Q795="Projet OCM (ZTE, NOKIA, autres projets)","TRAVAUX OCM",
Q795="No root CAuse","No root cause",
Q795="ODU HS","PDH",
Q795="IP &amp; VLAN","PDH",
Q795="Warehouse HUAWEI","SPARE-ISSUE",
Q795="SPARE-HS","SPARE-ISSUE",
Q795="Power Telco","BSS"
),"")</f>
        <v>No root cause</v>
      </c>
      <c r="P795" s="22" t="str" cm="1">
        <f t="array" ref="P795">IFERROR(_xlfn.IFS(
Q795="MPR ISSUE","TX ISSUE",
Q795="BSS Hardware Issue","RAN ISSUE",
Q795="Sites strategiques, MLL, Pylone, etc.","ENVTECH",
Q795="AKTIVCO DEFAUT GE &amp; POWER Cabinet","POWER ISSUE",
Q795="AKTIVCO Coupure ENEO &amp; Baisse de tension","POWER ISSUE",
Q795="Coupure ENEO &amp; Baisse de tension","POWER ISSUE",
Q795="Defaut GE &amp; POWER Cabinet","POWER ISSUE",
Q795="Sharing","POWER ISSUE",
Q795="SIte strategiques &amp; DataCenter","POWER ISSUE",
Q795="Exclu","Exclu",
Q795="SAT","TX ISSUE",
Q795="SPARE-ISSUE","SPARE-ISSUE",
Q795="Fiber CAmtel","TX ISSUE",
Q795="Fiber AOF","TX ISSUE",
Q795="Projet OCM (HUAWEI)","TRAVAUX-HUAWEI",
Q795="Projet OCM (NOKIA)","TRAVAUX -NOKIA",
Q795="ACCESS-ISSUE","ACCESS-ISSUE",
Q795="Projet OCM (ZTE, NOKIA, autres projets)","TRAVAUX OCM",
Q795="No root CAuse","No root cause",
Q795="ODU HS","TX ISSUE",
Q795="IP &amp; VLAN","TX ISSUE",
Q795="Warehouse HUAWEI","SPARE-ISSUE",
Q795="SPARE-HS","SPARE-ISSUE",
Q795="Power Telco","RAN ISSUE"
),"")</f>
        <v>No root cause</v>
      </c>
      <c r="Q795" s="48" t="s">
        <v>5573</v>
      </c>
      <c r="R795" s="23" t="str" cm="1">
        <f t="array" ref="R795">IFERROR(_xlfn.IFS(
Q795="MPR ISSUE","ACTIVE",
Q795="BSS Hardware Issue","ACTIVE",
Q795="Sites strategiques, MLL, Pylone, etc.","PASSIVE",
Q795="AKTIVCO DEFAUT GE &amp; POWER Cabinet","PASSIVE",
Q795="AKTIVCO Coupure ENEO &amp; Baisse de tension","PASSIVE",
Q795="Coupure ENEO &amp; Baisse de tension","PASSIVE",
Q795="Defaut GE &amp; POWER Cabinet","PASSIVE",
Q795="Sharing","PASSIVE",
Q795="SIte strategiques &amp; DataCenter","PASSIVE",
Q795="Exclu","Exclu",
Q795="SAT","ACTIVE",
Q795="SPARE-ISSUE","SPARE-ISSUE",
Q795="Fiber CAmtel","ACTIVE",
Q795="Fiber AOF","ACTIVE",
Q795="Projet OCM (HUAWEI)","PLANNED WORKS",
Q795="Projet OCM (NOKIA)","PLANNED WORKS",
Q795="ACCESS-ISSUE","ACCESS-ISSUE",
Q795="Projet OCM (ZTE, NOKIA, autres projets)","PLANNED WORKS",
Q795="No root CAuse","No root cause",
Q795="ODU HS","ACTIVE",
Q795="IP &amp; VLAN","ACTIVE",
Q795="Warehouse HUAWEI","SPARE-ISSUE",
Q795="SPARE-HS","SPARE-ISSUE",
Q795="Power Telco","ACTIVE"
),"")</f>
        <v>No root cause</v>
      </c>
      <c r="S795" s="56" t="s">
        <v>17</v>
      </c>
      <c r="T795" s="7" t="s">
        <v>17</v>
      </c>
      <c r="U795" s="57" t="s">
        <v>17</v>
      </c>
      <c r="V795" s="57" t="s">
        <v>17</v>
      </c>
      <c r="W795" s="57" t="s">
        <v>17</v>
      </c>
      <c r="X795" s="57" t="s">
        <v>17</v>
      </c>
      <c r="Y795" s="57" t="s">
        <v>17</v>
      </c>
      <c r="Z795" s="57" t="s">
        <v>17</v>
      </c>
      <c r="AA795" s="57" t="s">
        <v>17</v>
      </c>
      <c r="AB795" s="57"/>
      <c r="AC795" s="57" t="s">
        <v>17</v>
      </c>
      <c r="AD795" s="57" t="s">
        <v>17</v>
      </c>
      <c r="AE795" s="57" t="s">
        <v>17</v>
      </c>
      <c r="AF795" s="57" t="s">
        <v>17</v>
      </c>
      <c r="AG795" s="57" t="s">
        <v>17</v>
      </c>
      <c r="AH795" s="57" t="s">
        <v>17</v>
      </c>
      <c r="AI795" s="57" t="s">
        <v>17</v>
      </c>
      <c r="AJ795" s="15"/>
      <c r="AK795" s="15"/>
      <c r="AL795" s="15"/>
      <c r="AM795" s="15"/>
    </row>
    <row r="796" spans="1:39" s="14" customFormat="1" x14ac:dyDescent="0.35">
      <c r="A796" s="1" t="s">
        <v>3900</v>
      </c>
      <c r="B796" s="1" t="s">
        <v>3901</v>
      </c>
      <c r="C796" s="3"/>
      <c r="D796" s="1" t="s">
        <v>12</v>
      </c>
      <c r="E796" s="1" t="s">
        <v>156</v>
      </c>
      <c r="F796" s="3" t="s">
        <v>25</v>
      </c>
      <c r="G796" s="1" t="s">
        <v>3902</v>
      </c>
      <c r="H796" s="60" t="str">
        <f>_xlfn.XLOOKUP(B796,'[1]Nur des jours'!$B:$B,'[1]Nur des jours'!$H:$H,"")</f>
        <v>NOKIA</v>
      </c>
      <c r="I796" s="52">
        <v>0</v>
      </c>
      <c r="J796" s="52">
        <v>0</v>
      </c>
      <c r="K796" s="52">
        <v>0</v>
      </c>
      <c r="L796" s="53">
        <v>0</v>
      </c>
      <c r="M796" s="54" t="s">
        <v>5374</v>
      </c>
      <c r="N796" s="55"/>
      <c r="O796" s="16" t="str" cm="1">
        <f t="array" ref="O796">IFERROR(_xlfn.IFS(
Q796="MPR ISSUE","PDH",
Q796="BSS Hardware Issue","BSS",
Q796="Sites strategiques, MLL, Pylone, etc.","ENVTECH",
Q796="AKTIVCO DEFAUT GE &amp; POWER Cabinet","AKTIVCO",
Q796="AKTIVCO Coupure ENEO &amp; Baisse de tension","AKTIVCO GRID ONLY",
Q796="Coupure ENEO &amp; Baisse de tension","IHS GRID ONLY",
Q796="Defaut GE &amp; POWER Cabinet","IHS",
Q796="Sharing","Partners",
Q796="SIte strategiques &amp; DataCenter","SST &amp; DC",
Q796="Exclu","Exclu",
Q796="SAT","SAT",
Q796="SPARE-ISSUE","SPARE-ISSUE",
Q796="Fiber CAmtel","TRANS_FO_CAMTEL",
Q796="Fiber AOF","Fiber AOF",
Q796="Projet OCM (HUAWEI)","TRAVAUX-HUAWEI",
Q796="Projet OCM (NOKIA)","TRAVAUX-NOKIA",
Q796="ACCESS-ISSUE","ACCESS-ISSUE",
Q796="Projet OCM (ZTE, NOKIA, autres projets)","TRAVAUX OCM",
Q796="No root CAuse","No root cause",
Q796="ODU HS","PDH",
Q796="IP &amp; VLAN","PDH",
Q796="Warehouse HUAWEI","SPARE-ISSUE",
Q796="SPARE-HS","SPARE-ISSUE",
Q796="Power Telco","BSS"
),"")</f>
        <v>No root cause</v>
      </c>
      <c r="P796" s="22" t="str" cm="1">
        <f t="array" ref="P796">IFERROR(_xlfn.IFS(
Q796="MPR ISSUE","TX ISSUE",
Q796="BSS Hardware Issue","RAN ISSUE",
Q796="Sites strategiques, MLL, Pylone, etc.","ENVTECH",
Q796="AKTIVCO DEFAUT GE &amp; POWER Cabinet","POWER ISSUE",
Q796="AKTIVCO Coupure ENEO &amp; Baisse de tension","POWER ISSUE",
Q796="Coupure ENEO &amp; Baisse de tension","POWER ISSUE",
Q796="Defaut GE &amp; POWER Cabinet","POWER ISSUE",
Q796="Sharing","POWER ISSUE",
Q796="SIte strategiques &amp; DataCenter","POWER ISSUE",
Q796="Exclu","Exclu",
Q796="SAT","TX ISSUE",
Q796="SPARE-ISSUE","SPARE-ISSUE",
Q796="Fiber CAmtel","TX ISSUE",
Q796="Fiber AOF","TX ISSUE",
Q796="Projet OCM (HUAWEI)","TRAVAUX-HUAWEI",
Q796="Projet OCM (NOKIA)","TRAVAUX -NOKIA",
Q796="ACCESS-ISSUE","ACCESS-ISSUE",
Q796="Projet OCM (ZTE, NOKIA, autres projets)","TRAVAUX OCM",
Q796="No root CAuse","No root cause",
Q796="ODU HS","TX ISSUE",
Q796="IP &amp; VLAN","TX ISSUE",
Q796="Warehouse HUAWEI","SPARE-ISSUE",
Q796="SPARE-HS","SPARE-ISSUE",
Q796="Power Telco","RAN ISSUE"
),"")</f>
        <v>No root cause</v>
      </c>
      <c r="Q796" s="48" t="s">
        <v>5573</v>
      </c>
      <c r="R796" s="23" t="str" cm="1">
        <f t="array" ref="R796">IFERROR(_xlfn.IFS(
Q796="MPR ISSUE","ACTIVE",
Q796="BSS Hardware Issue","ACTIVE",
Q796="Sites strategiques, MLL, Pylone, etc.","PASSIVE",
Q796="AKTIVCO DEFAUT GE &amp; POWER Cabinet","PASSIVE",
Q796="AKTIVCO Coupure ENEO &amp; Baisse de tension","PASSIVE",
Q796="Coupure ENEO &amp; Baisse de tension","PASSIVE",
Q796="Defaut GE &amp; POWER Cabinet","PASSIVE",
Q796="Sharing","PASSIVE",
Q796="SIte strategiques &amp; DataCenter","PASSIVE",
Q796="Exclu","Exclu",
Q796="SAT","ACTIVE",
Q796="SPARE-ISSUE","SPARE-ISSUE",
Q796="Fiber CAmtel","ACTIVE",
Q796="Fiber AOF","ACTIVE",
Q796="Projet OCM (HUAWEI)","PLANNED WORKS",
Q796="Projet OCM (NOKIA)","PLANNED WORKS",
Q796="ACCESS-ISSUE","ACCESS-ISSUE",
Q796="Projet OCM (ZTE, NOKIA, autres projets)","PLANNED WORKS",
Q796="No root CAuse","No root cause",
Q796="ODU HS","ACTIVE",
Q796="IP &amp; VLAN","ACTIVE",
Q796="Warehouse HUAWEI","SPARE-ISSUE",
Q796="SPARE-HS","SPARE-ISSUE",
Q796="Power Telco","ACTIVE"
),"")</f>
        <v>No root cause</v>
      </c>
      <c r="S796" s="56" t="s">
        <v>17</v>
      </c>
      <c r="T796" s="7" t="s">
        <v>17</v>
      </c>
      <c r="U796" s="57" t="s">
        <v>17</v>
      </c>
      <c r="V796" s="57" t="s">
        <v>17</v>
      </c>
      <c r="W796" s="57" t="s">
        <v>17</v>
      </c>
      <c r="X796" s="57" t="s">
        <v>17</v>
      </c>
      <c r="Y796" s="57" t="s">
        <v>17</v>
      </c>
      <c r="Z796" s="57" t="s">
        <v>17</v>
      </c>
      <c r="AA796" s="57" t="s">
        <v>17</v>
      </c>
      <c r="AB796" s="57"/>
      <c r="AC796" s="57" t="s">
        <v>17</v>
      </c>
      <c r="AD796" s="57" t="s">
        <v>17</v>
      </c>
      <c r="AE796" s="57" t="s">
        <v>17</v>
      </c>
      <c r="AF796" s="57" t="s">
        <v>17</v>
      </c>
      <c r="AG796" s="57" t="s">
        <v>17</v>
      </c>
      <c r="AH796" s="57" t="s">
        <v>17</v>
      </c>
      <c r="AI796" s="57" t="s">
        <v>17</v>
      </c>
      <c r="AJ796" s="15"/>
      <c r="AK796" s="15"/>
      <c r="AL796" s="15"/>
      <c r="AM796" s="15"/>
    </row>
    <row r="797" spans="1:39" s="14" customFormat="1" x14ac:dyDescent="0.35">
      <c r="A797" s="1" t="s">
        <v>2305</v>
      </c>
      <c r="B797" s="1" t="s">
        <v>2306</v>
      </c>
      <c r="C797" s="3"/>
      <c r="D797" s="1" t="s">
        <v>12</v>
      </c>
      <c r="E797" s="1" t="s">
        <v>13</v>
      </c>
      <c r="F797" s="3" t="s">
        <v>71</v>
      </c>
      <c r="G797" s="1" t="s">
        <v>1219</v>
      </c>
      <c r="H797" s="51" t="str">
        <f>_xlfn.XLOOKUP(B797,'[1]Nur des jours'!$B:$B,'[1]Nur des jours'!$H:$H,"")</f>
        <v>ZTE</v>
      </c>
      <c r="I797" s="52">
        <v>0</v>
      </c>
      <c r="J797" s="52">
        <v>0</v>
      </c>
      <c r="K797" s="52">
        <v>0</v>
      </c>
      <c r="L797" s="53">
        <v>0</v>
      </c>
      <c r="M797" s="54" t="s">
        <v>5374</v>
      </c>
      <c r="N797" s="55"/>
      <c r="O797" s="16" t="str" cm="1">
        <f t="array" ref="O797">IFERROR(_xlfn.IFS(
Q797="MPR ISSUE","PDH",
Q797="BSS Hardware Issue","BSS",
Q797="Sites strategiques, MLL, Pylone, etc.","ENVTECH",
Q797="AKTIVCO DEFAUT GE &amp; POWER Cabinet","AKTIVCO",
Q797="AKTIVCO Coupure ENEO &amp; Baisse de tension","AKTIVCO GRID ONLY",
Q797="Coupure ENEO &amp; Baisse de tension","IHS GRID ONLY",
Q797="Defaut GE &amp; POWER Cabinet","IHS",
Q797="Sharing","Partners",
Q797="SIte strategiques &amp; DataCenter","SST &amp; DC",
Q797="Exclu","Exclu",
Q797="SAT","SAT",
Q797="SPARE-ISSUE","SPARE-ISSUE",
Q797="Fiber CAmtel","TRANS_FO_CAMTEL",
Q797="Fiber AOF","Fiber AOF",
Q797="Projet OCM (HUAWEI)","TRAVAUX-HUAWEI",
Q797="Projet OCM (NOKIA)","TRAVAUX-NOKIA",
Q797="ACCESS-ISSUE","ACCESS-ISSUE",
Q797="Projet OCM (ZTE, NOKIA, autres projets)","TRAVAUX OCM",
Q797="No root CAuse","No root cause",
Q797="ODU HS","PDH",
Q797="IP &amp; VLAN","PDH",
Q797="Warehouse HUAWEI","SPARE-ISSUE",
Q797="SPARE-HS","SPARE-ISSUE",
Q797="Power Telco","BSS"
),"")</f>
        <v>No root cause</v>
      </c>
      <c r="P797" s="22" t="str" cm="1">
        <f t="array" ref="P797">IFERROR(_xlfn.IFS(
Q797="MPR ISSUE","TX ISSUE",
Q797="BSS Hardware Issue","RAN ISSUE",
Q797="Sites strategiques, MLL, Pylone, etc.","ENVTECH",
Q797="AKTIVCO DEFAUT GE &amp; POWER Cabinet","POWER ISSUE",
Q797="AKTIVCO Coupure ENEO &amp; Baisse de tension","POWER ISSUE",
Q797="Coupure ENEO &amp; Baisse de tension","POWER ISSUE",
Q797="Defaut GE &amp; POWER Cabinet","POWER ISSUE",
Q797="Sharing","POWER ISSUE",
Q797="SIte strategiques &amp; DataCenter","POWER ISSUE",
Q797="Exclu","Exclu",
Q797="SAT","TX ISSUE",
Q797="SPARE-ISSUE","SPARE-ISSUE",
Q797="Fiber CAmtel","TX ISSUE",
Q797="Fiber AOF","TX ISSUE",
Q797="Projet OCM (HUAWEI)","TRAVAUX-HUAWEI",
Q797="Projet OCM (NOKIA)","TRAVAUX -NOKIA",
Q797="ACCESS-ISSUE","ACCESS-ISSUE",
Q797="Projet OCM (ZTE, NOKIA, autres projets)","TRAVAUX OCM",
Q797="No root CAuse","No root cause",
Q797="ODU HS","TX ISSUE",
Q797="IP &amp; VLAN","TX ISSUE",
Q797="Warehouse HUAWEI","SPARE-ISSUE",
Q797="SPARE-HS","SPARE-ISSUE",
Q797="Power Telco","RAN ISSUE"
),"")</f>
        <v>No root cause</v>
      </c>
      <c r="Q797" s="48" t="s">
        <v>5573</v>
      </c>
      <c r="R797" s="23" t="str" cm="1">
        <f t="array" ref="R797">IFERROR(_xlfn.IFS(
Q797="MPR ISSUE","ACTIVE",
Q797="BSS Hardware Issue","ACTIVE",
Q797="Sites strategiques, MLL, Pylone, etc.","PASSIVE",
Q797="AKTIVCO DEFAUT GE &amp; POWER Cabinet","PASSIVE",
Q797="AKTIVCO Coupure ENEO &amp; Baisse de tension","PASSIVE",
Q797="Coupure ENEO &amp; Baisse de tension","PASSIVE",
Q797="Defaut GE &amp; POWER Cabinet","PASSIVE",
Q797="Sharing","PASSIVE",
Q797="SIte strategiques &amp; DataCenter","PASSIVE",
Q797="Exclu","Exclu",
Q797="SAT","ACTIVE",
Q797="SPARE-ISSUE","SPARE-ISSUE",
Q797="Fiber CAmtel","ACTIVE",
Q797="Fiber AOF","ACTIVE",
Q797="Projet OCM (HUAWEI)","PLANNED WORKS",
Q797="Projet OCM (NOKIA)","PLANNED WORKS",
Q797="ACCESS-ISSUE","ACCESS-ISSUE",
Q797="Projet OCM (ZTE, NOKIA, autres projets)","PLANNED WORKS",
Q797="No root CAuse","No root cause",
Q797="ODU HS","ACTIVE",
Q797="IP &amp; VLAN","ACTIVE",
Q797="Warehouse HUAWEI","SPARE-ISSUE",
Q797="SPARE-HS","SPARE-ISSUE",
Q797="Power Telco","ACTIVE"
),"")</f>
        <v>No root cause</v>
      </c>
      <c r="S797" s="56" t="s">
        <v>17</v>
      </c>
      <c r="T797" s="7" t="s">
        <v>17</v>
      </c>
      <c r="U797" s="57" t="s">
        <v>17</v>
      </c>
      <c r="V797" s="57" t="s">
        <v>17</v>
      </c>
      <c r="W797" s="57" t="s">
        <v>17</v>
      </c>
      <c r="X797" s="57" t="s">
        <v>17</v>
      </c>
      <c r="Y797" s="57" t="s">
        <v>17</v>
      </c>
      <c r="Z797" s="57" t="s">
        <v>17</v>
      </c>
      <c r="AA797" s="57" t="s">
        <v>17</v>
      </c>
      <c r="AB797" s="57"/>
      <c r="AC797" s="57" t="s">
        <v>17</v>
      </c>
      <c r="AD797" s="57" t="s">
        <v>17</v>
      </c>
      <c r="AE797" s="57" t="s">
        <v>17</v>
      </c>
      <c r="AF797" s="57" t="s">
        <v>17</v>
      </c>
      <c r="AG797" s="57" t="s">
        <v>17</v>
      </c>
      <c r="AH797" s="57" t="s">
        <v>17</v>
      </c>
      <c r="AI797" s="57" t="s">
        <v>17</v>
      </c>
      <c r="AJ797" s="15"/>
      <c r="AK797" s="15"/>
      <c r="AL797" s="15"/>
      <c r="AM797" s="15"/>
    </row>
    <row r="798" spans="1:39" s="14" customFormat="1" x14ac:dyDescent="0.35">
      <c r="A798" s="1" t="s">
        <v>627</v>
      </c>
      <c r="B798" s="1" t="s">
        <v>628</v>
      </c>
      <c r="C798" s="3"/>
      <c r="D798" s="1" t="s">
        <v>12</v>
      </c>
      <c r="E798" s="1" t="s">
        <v>13</v>
      </c>
      <c r="F798" s="3" t="s">
        <v>14</v>
      </c>
      <c r="G798" s="1" t="s">
        <v>629</v>
      </c>
      <c r="H798" s="60" t="str">
        <f>_xlfn.XLOOKUP(B798,'[1]Nur des jours'!$B:$B,'[1]Nur des jours'!$H:$H,"")</f>
        <v>NOKIA</v>
      </c>
      <c r="I798" s="52">
        <v>0</v>
      </c>
      <c r="J798" s="52">
        <v>0</v>
      </c>
      <c r="K798" s="52">
        <v>0</v>
      </c>
      <c r="L798" s="53">
        <v>0</v>
      </c>
      <c r="M798" s="54" t="s">
        <v>5376</v>
      </c>
      <c r="N798" s="55"/>
      <c r="O798" s="16" t="str" cm="1">
        <f t="array" ref="O798">IFERROR(_xlfn.IFS(
Q798="MPR ISSUE","PDH",
Q798="BSS Hardware Issue","BSS",
Q798="Sites strategiques, MLL, Pylone, etc.","ENVTECH",
Q798="AKTIVCO DEFAUT GE &amp; POWER Cabinet","AKTIVCO",
Q798="AKTIVCO Coupure ENEO &amp; Baisse de tension","AKTIVCO GRID ONLY",
Q798="Coupure ENEO &amp; Baisse de tension","IHS GRID ONLY",
Q798="Defaut GE &amp; POWER Cabinet","IHS",
Q798="Sharing","Partners",
Q798="SIte strategiques &amp; DataCenter","SST &amp; DC",
Q798="Exclu","Exclu",
Q798="SAT","SAT",
Q798="SPARE-ISSUE","SPARE-ISSUE",
Q798="Fiber CAmtel","TRANS_FO_CAMTEL",
Q798="Fiber AOF","Fiber AOF",
Q798="Projet OCM (HUAWEI)","TRAVAUX-HUAWEI",
Q798="Projet OCM (NOKIA)","TRAVAUX-NOKIA",
Q798="ACCESS-ISSUE","ACCESS-ISSUE",
Q798="Projet OCM (ZTE, NOKIA, autres projets)","TRAVAUX OCM",
Q798="No root CAuse","No root cause",
Q798="ODU HS","PDH",
Q798="IP &amp; VLAN","PDH",
Q798="Warehouse HUAWEI","SPARE-ISSUE",
Q798="SPARE-HS","SPARE-ISSUE",
Q798="Power Telco","BSS"
),"")</f>
        <v>No root cause</v>
      </c>
      <c r="P798" s="22" t="str" cm="1">
        <f t="array" ref="P798">IFERROR(_xlfn.IFS(
Q798="MPR ISSUE","TX ISSUE",
Q798="BSS Hardware Issue","RAN ISSUE",
Q798="Sites strategiques, MLL, Pylone, etc.","ENVTECH",
Q798="AKTIVCO DEFAUT GE &amp; POWER Cabinet","POWER ISSUE",
Q798="AKTIVCO Coupure ENEO &amp; Baisse de tension","POWER ISSUE",
Q798="Coupure ENEO &amp; Baisse de tension","POWER ISSUE",
Q798="Defaut GE &amp; POWER Cabinet","POWER ISSUE",
Q798="Sharing","POWER ISSUE",
Q798="SIte strategiques &amp; DataCenter","POWER ISSUE",
Q798="Exclu","Exclu",
Q798="SAT","TX ISSUE",
Q798="SPARE-ISSUE","SPARE-ISSUE",
Q798="Fiber CAmtel","TX ISSUE",
Q798="Fiber AOF","TX ISSUE",
Q798="Projet OCM (HUAWEI)","TRAVAUX-HUAWEI",
Q798="Projet OCM (NOKIA)","TRAVAUX -NOKIA",
Q798="ACCESS-ISSUE","ACCESS-ISSUE",
Q798="Projet OCM (ZTE, NOKIA, autres projets)","TRAVAUX OCM",
Q798="No root CAuse","No root cause",
Q798="ODU HS","TX ISSUE",
Q798="IP &amp; VLAN","TX ISSUE",
Q798="Warehouse HUAWEI","SPARE-ISSUE",
Q798="SPARE-HS","SPARE-ISSUE",
Q798="Power Telco","RAN ISSUE"
),"")</f>
        <v>No root cause</v>
      </c>
      <c r="Q798" s="48" t="s">
        <v>5573</v>
      </c>
      <c r="R798" s="23" t="str" cm="1">
        <f t="array" ref="R798">IFERROR(_xlfn.IFS(
Q798="MPR ISSUE","ACTIVE",
Q798="BSS Hardware Issue","ACTIVE",
Q798="Sites strategiques, MLL, Pylone, etc.","PASSIVE",
Q798="AKTIVCO DEFAUT GE &amp; POWER Cabinet","PASSIVE",
Q798="AKTIVCO Coupure ENEO &amp; Baisse de tension","PASSIVE",
Q798="Coupure ENEO &amp; Baisse de tension","PASSIVE",
Q798="Defaut GE &amp; POWER Cabinet","PASSIVE",
Q798="Sharing","PASSIVE",
Q798="SIte strategiques &amp; DataCenter","PASSIVE",
Q798="Exclu","Exclu",
Q798="SAT","ACTIVE",
Q798="SPARE-ISSUE","SPARE-ISSUE",
Q798="Fiber CAmtel","ACTIVE",
Q798="Fiber AOF","ACTIVE",
Q798="Projet OCM (HUAWEI)","PLANNED WORKS",
Q798="Projet OCM (NOKIA)","PLANNED WORKS",
Q798="ACCESS-ISSUE","ACCESS-ISSUE",
Q798="Projet OCM (ZTE, NOKIA, autres projets)","PLANNED WORKS",
Q798="No root CAuse","No root cause",
Q798="ODU HS","ACTIVE",
Q798="IP &amp; VLAN","ACTIVE",
Q798="Warehouse HUAWEI","SPARE-ISSUE",
Q798="SPARE-HS","SPARE-ISSUE",
Q798="Power Telco","ACTIVE"
),"")</f>
        <v>No root cause</v>
      </c>
      <c r="S798" s="56" t="s">
        <v>17</v>
      </c>
      <c r="T798" s="7" t="s">
        <v>17</v>
      </c>
      <c r="U798" s="57" t="s">
        <v>17</v>
      </c>
      <c r="V798" s="57" t="s">
        <v>17</v>
      </c>
      <c r="W798" s="57" t="s">
        <v>17</v>
      </c>
      <c r="X798" s="57" t="s">
        <v>17</v>
      </c>
      <c r="Y798" s="57" t="s">
        <v>17</v>
      </c>
      <c r="Z798" s="57" t="s">
        <v>17</v>
      </c>
      <c r="AA798" s="57" t="s">
        <v>17</v>
      </c>
      <c r="AB798" s="57" t="s">
        <v>17</v>
      </c>
      <c r="AC798" s="57" t="s">
        <v>17</v>
      </c>
      <c r="AD798" s="57" t="s">
        <v>17</v>
      </c>
      <c r="AE798" s="57" t="s">
        <v>17</v>
      </c>
      <c r="AF798" s="57" t="s">
        <v>17</v>
      </c>
      <c r="AG798" s="57" t="s">
        <v>17</v>
      </c>
      <c r="AH798" s="57" t="s">
        <v>17</v>
      </c>
      <c r="AI798" s="57" t="s">
        <v>17</v>
      </c>
      <c r="AJ798" s="15"/>
      <c r="AK798" s="15"/>
      <c r="AL798" s="15"/>
      <c r="AM798" s="15"/>
    </row>
    <row r="799" spans="1:39" s="14" customFormat="1" x14ac:dyDescent="0.35">
      <c r="A799" s="1" t="s">
        <v>1051</v>
      </c>
      <c r="B799" s="1" t="s">
        <v>1052</v>
      </c>
      <c r="C799" s="3"/>
      <c r="D799" s="1" t="s">
        <v>12</v>
      </c>
      <c r="E799" s="1" t="s">
        <v>98</v>
      </c>
      <c r="F799" s="3" t="s">
        <v>39</v>
      </c>
      <c r="G799" s="1" t="s">
        <v>1053</v>
      </c>
      <c r="H799" s="60" t="str">
        <f>_xlfn.XLOOKUP(B799,'[1]Nur des jours'!$B:$B,'[1]Nur des jours'!$H:$H,"")</f>
        <v>NOKIA</v>
      </c>
      <c r="I799" s="52">
        <v>0</v>
      </c>
      <c r="J799" s="52">
        <v>0</v>
      </c>
      <c r="K799" s="52">
        <v>0</v>
      </c>
      <c r="L799" s="53">
        <v>0</v>
      </c>
      <c r="M799" s="54" t="s">
        <v>5374</v>
      </c>
      <c r="N799" s="55"/>
      <c r="O799" s="16" t="str" cm="1">
        <f t="array" ref="O799">IFERROR(_xlfn.IFS(
Q799="MPR ISSUE","PDH",
Q799="BSS Hardware Issue","BSS",
Q799="Sites strategiques, MLL, Pylone, etc.","ENVTECH",
Q799="AKTIVCO DEFAUT GE &amp; POWER Cabinet","AKTIVCO",
Q799="AKTIVCO Coupure ENEO &amp; Baisse de tension","AKTIVCO GRID ONLY",
Q799="Coupure ENEO &amp; Baisse de tension","IHS GRID ONLY",
Q799="Defaut GE &amp; POWER Cabinet","IHS",
Q799="Sharing","Partners",
Q799="SIte strategiques &amp; DataCenter","SST &amp; DC",
Q799="Exclu","Exclu",
Q799="SAT","SAT",
Q799="SPARE-ISSUE","SPARE-ISSUE",
Q799="Fiber CAmtel","TRANS_FO_CAMTEL",
Q799="Fiber AOF","Fiber AOF",
Q799="Projet OCM (HUAWEI)","TRAVAUX-HUAWEI",
Q799="Projet OCM (NOKIA)","TRAVAUX-NOKIA",
Q799="ACCESS-ISSUE","ACCESS-ISSUE",
Q799="Projet OCM (ZTE, NOKIA, autres projets)","TRAVAUX OCM",
Q799="No root CAuse","No root cause",
Q799="ODU HS","PDH",
Q799="IP &amp; VLAN","PDH",
Q799="Warehouse HUAWEI","SPARE-ISSUE",
Q799="SPARE-HS","SPARE-ISSUE",
Q799="Power Telco","BSS"
),"")</f>
        <v>No root cause</v>
      </c>
      <c r="P799" s="22" t="str" cm="1">
        <f t="array" ref="P799">IFERROR(_xlfn.IFS(
Q799="MPR ISSUE","TX ISSUE",
Q799="BSS Hardware Issue","RAN ISSUE",
Q799="Sites strategiques, MLL, Pylone, etc.","ENVTECH",
Q799="AKTIVCO DEFAUT GE &amp; POWER Cabinet","POWER ISSUE",
Q799="AKTIVCO Coupure ENEO &amp; Baisse de tension","POWER ISSUE",
Q799="Coupure ENEO &amp; Baisse de tension","POWER ISSUE",
Q799="Defaut GE &amp; POWER Cabinet","POWER ISSUE",
Q799="Sharing","POWER ISSUE",
Q799="SIte strategiques &amp; DataCenter","POWER ISSUE",
Q799="Exclu","Exclu",
Q799="SAT","TX ISSUE",
Q799="SPARE-ISSUE","SPARE-ISSUE",
Q799="Fiber CAmtel","TX ISSUE",
Q799="Fiber AOF","TX ISSUE",
Q799="Projet OCM (HUAWEI)","TRAVAUX-HUAWEI",
Q799="Projet OCM (NOKIA)","TRAVAUX -NOKIA",
Q799="ACCESS-ISSUE","ACCESS-ISSUE",
Q799="Projet OCM (ZTE, NOKIA, autres projets)","TRAVAUX OCM",
Q799="No root CAuse","No root cause",
Q799="ODU HS","TX ISSUE",
Q799="IP &amp; VLAN","TX ISSUE",
Q799="Warehouse HUAWEI","SPARE-ISSUE",
Q799="SPARE-HS","SPARE-ISSUE",
Q799="Power Telco","RAN ISSUE"
),"")</f>
        <v>No root cause</v>
      </c>
      <c r="Q799" s="48" t="s">
        <v>5573</v>
      </c>
      <c r="R799" s="23" t="str" cm="1">
        <f t="array" ref="R799">IFERROR(_xlfn.IFS(
Q799="MPR ISSUE","ACTIVE",
Q799="BSS Hardware Issue","ACTIVE",
Q799="Sites strategiques, MLL, Pylone, etc.","PASSIVE",
Q799="AKTIVCO DEFAUT GE &amp; POWER Cabinet","PASSIVE",
Q799="AKTIVCO Coupure ENEO &amp; Baisse de tension","PASSIVE",
Q799="Coupure ENEO &amp; Baisse de tension","PASSIVE",
Q799="Defaut GE &amp; POWER Cabinet","PASSIVE",
Q799="Sharing","PASSIVE",
Q799="SIte strategiques &amp; DataCenter","PASSIVE",
Q799="Exclu","Exclu",
Q799="SAT","ACTIVE",
Q799="SPARE-ISSUE","SPARE-ISSUE",
Q799="Fiber CAmtel","ACTIVE",
Q799="Fiber AOF","ACTIVE",
Q799="Projet OCM (HUAWEI)","PLANNED WORKS",
Q799="Projet OCM (NOKIA)","PLANNED WORKS",
Q799="ACCESS-ISSUE","ACCESS-ISSUE",
Q799="Projet OCM (ZTE, NOKIA, autres projets)","PLANNED WORKS",
Q799="No root CAuse","No root cause",
Q799="ODU HS","ACTIVE",
Q799="IP &amp; VLAN","ACTIVE",
Q799="Warehouse HUAWEI","SPARE-ISSUE",
Q799="SPARE-HS","SPARE-ISSUE",
Q799="Power Telco","ACTIVE"
),"")</f>
        <v>No root cause</v>
      </c>
      <c r="S799" s="56" t="s">
        <v>17</v>
      </c>
      <c r="T799" s="7" t="s">
        <v>17</v>
      </c>
      <c r="U799" s="57" t="s">
        <v>17</v>
      </c>
      <c r="V799" s="57" t="s">
        <v>17</v>
      </c>
      <c r="W799" s="57" t="s">
        <v>17</v>
      </c>
      <c r="X799" s="57" t="s">
        <v>17</v>
      </c>
      <c r="Y799" s="57" t="s">
        <v>17</v>
      </c>
      <c r="Z799" s="57" t="s">
        <v>17</v>
      </c>
      <c r="AA799" s="57" t="s">
        <v>17</v>
      </c>
      <c r="AB799" s="57"/>
      <c r="AC799" s="57" t="s">
        <v>17</v>
      </c>
      <c r="AD799" s="57" t="s">
        <v>17</v>
      </c>
      <c r="AE799" s="57" t="s">
        <v>17</v>
      </c>
      <c r="AF799" s="57" t="s">
        <v>17</v>
      </c>
      <c r="AG799" s="57" t="s">
        <v>17</v>
      </c>
      <c r="AH799" s="57" t="s">
        <v>17</v>
      </c>
      <c r="AI799" s="57" t="s">
        <v>17</v>
      </c>
      <c r="AJ799" s="15"/>
      <c r="AK799" s="15"/>
      <c r="AL799" s="15"/>
      <c r="AM799" s="15"/>
    </row>
    <row r="800" spans="1:39" s="14" customFormat="1" x14ac:dyDescent="0.35">
      <c r="A800" s="1" t="s">
        <v>1538</v>
      </c>
      <c r="B800" s="1" t="s">
        <v>1539</v>
      </c>
      <c r="C800" s="3"/>
      <c r="D800" s="1" t="s">
        <v>12</v>
      </c>
      <c r="E800" s="1" t="s">
        <v>98</v>
      </c>
      <c r="F800" s="3" t="s">
        <v>39</v>
      </c>
      <c r="G800" s="1" t="s">
        <v>1540</v>
      </c>
      <c r="H800" s="60" t="str">
        <f>_xlfn.XLOOKUP(B800,'[1]Nur des jours'!$B:$B,'[1]Nur des jours'!$H:$H,"")</f>
        <v>NOKIA</v>
      </c>
      <c r="I800" s="52">
        <v>0</v>
      </c>
      <c r="J800" s="52">
        <v>0</v>
      </c>
      <c r="K800" s="52">
        <v>0</v>
      </c>
      <c r="L800" s="53">
        <v>0</v>
      </c>
      <c r="M800" s="54" t="s">
        <v>5374</v>
      </c>
      <c r="N800" s="55"/>
      <c r="O800" s="16" t="str" cm="1">
        <f t="array" ref="O800">IFERROR(_xlfn.IFS(
Q800="MPR ISSUE","PDH",
Q800="BSS Hardware Issue","BSS",
Q800="Sites strategiques, MLL, Pylone, etc.","ENVTECH",
Q800="AKTIVCO DEFAUT GE &amp; POWER Cabinet","AKTIVCO",
Q800="AKTIVCO Coupure ENEO &amp; Baisse de tension","AKTIVCO GRID ONLY",
Q800="Coupure ENEO &amp; Baisse de tension","IHS GRID ONLY",
Q800="Defaut GE &amp; POWER Cabinet","IHS",
Q800="Sharing","Partners",
Q800="SIte strategiques &amp; DataCenter","SST &amp; DC",
Q800="Exclu","Exclu",
Q800="SAT","SAT",
Q800="SPARE-ISSUE","SPARE-ISSUE",
Q800="Fiber CAmtel","TRANS_FO_CAMTEL",
Q800="Fiber AOF","Fiber AOF",
Q800="Projet OCM (HUAWEI)","TRAVAUX-HUAWEI",
Q800="Projet OCM (NOKIA)","TRAVAUX-NOKIA",
Q800="ACCESS-ISSUE","ACCESS-ISSUE",
Q800="Projet OCM (ZTE, NOKIA, autres projets)","TRAVAUX OCM",
Q800="No root CAuse","No root cause",
Q800="ODU HS","PDH",
Q800="IP &amp; VLAN","PDH",
Q800="Warehouse HUAWEI","SPARE-ISSUE",
Q800="SPARE-HS","SPARE-ISSUE",
Q800="Power Telco","BSS"
),"")</f>
        <v>No root cause</v>
      </c>
      <c r="P800" s="22" t="str" cm="1">
        <f t="array" ref="P800">IFERROR(_xlfn.IFS(
Q800="MPR ISSUE","TX ISSUE",
Q800="BSS Hardware Issue","RAN ISSUE",
Q800="Sites strategiques, MLL, Pylone, etc.","ENVTECH",
Q800="AKTIVCO DEFAUT GE &amp; POWER Cabinet","POWER ISSUE",
Q800="AKTIVCO Coupure ENEO &amp; Baisse de tension","POWER ISSUE",
Q800="Coupure ENEO &amp; Baisse de tension","POWER ISSUE",
Q800="Defaut GE &amp; POWER Cabinet","POWER ISSUE",
Q800="Sharing","POWER ISSUE",
Q800="SIte strategiques &amp; DataCenter","POWER ISSUE",
Q800="Exclu","Exclu",
Q800="SAT","TX ISSUE",
Q800="SPARE-ISSUE","SPARE-ISSUE",
Q800="Fiber CAmtel","TX ISSUE",
Q800="Fiber AOF","TX ISSUE",
Q800="Projet OCM (HUAWEI)","TRAVAUX-HUAWEI",
Q800="Projet OCM (NOKIA)","TRAVAUX -NOKIA",
Q800="ACCESS-ISSUE","ACCESS-ISSUE",
Q800="Projet OCM (ZTE, NOKIA, autres projets)","TRAVAUX OCM",
Q800="No root CAuse","No root cause",
Q800="ODU HS","TX ISSUE",
Q800="IP &amp; VLAN","TX ISSUE",
Q800="Warehouse HUAWEI","SPARE-ISSUE",
Q800="SPARE-HS","SPARE-ISSUE",
Q800="Power Telco","RAN ISSUE"
),"")</f>
        <v>No root cause</v>
      </c>
      <c r="Q800" s="48" t="s">
        <v>5573</v>
      </c>
      <c r="R800" s="23" t="str" cm="1">
        <f t="array" ref="R800">IFERROR(_xlfn.IFS(
Q800="MPR ISSUE","ACTIVE",
Q800="BSS Hardware Issue","ACTIVE",
Q800="Sites strategiques, MLL, Pylone, etc.","PASSIVE",
Q800="AKTIVCO DEFAUT GE &amp; POWER Cabinet","PASSIVE",
Q800="AKTIVCO Coupure ENEO &amp; Baisse de tension","PASSIVE",
Q800="Coupure ENEO &amp; Baisse de tension","PASSIVE",
Q800="Defaut GE &amp; POWER Cabinet","PASSIVE",
Q800="Sharing","PASSIVE",
Q800="SIte strategiques &amp; DataCenter","PASSIVE",
Q800="Exclu","Exclu",
Q800="SAT","ACTIVE",
Q800="SPARE-ISSUE","SPARE-ISSUE",
Q800="Fiber CAmtel","ACTIVE",
Q800="Fiber AOF","ACTIVE",
Q800="Projet OCM (HUAWEI)","PLANNED WORKS",
Q800="Projet OCM (NOKIA)","PLANNED WORKS",
Q800="ACCESS-ISSUE","ACCESS-ISSUE",
Q800="Projet OCM (ZTE, NOKIA, autres projets)","PLANNED WORKS",
Q800="No root CAuse","No root cause",
Q800="ODU HS","ACTIVE",
Q800="IP &amp; VLAN","ACTIVE",
Q800="Warehouse HUAWEI","SPARE-ISSUE",
Q800="SPARE-HS","SPARE-ISSUE",
Q800="Power Telco","ACTIVE"
),"")</f>
        <v>No root cause</v>
      </c>
      <c r="S800" s="56" t="s">
        <v>17</v>
      </c>
      <c r="T800" s="7" t="s">
        <v>17</v>
      </c>
      <c r="U800" s="57" t="s">
        <v>17</v>
      </c>
      <c r="V800" s="57" t="s">
        <v>17</v>
      </c>
      <c r="W800" s="57" t="s">
        <v>17</v>
      </c>
      <c r="X800" s="57" t="s">
        <v>17</v>
      </c>
      <c r="Y800" s="57" t="s">
        <v>17</v>
      </c>
      <c r="Z800" s="57" t="s">
        <v>17</v>
      </c>
      <c r="AA800" s="57" t="s">
        <v>17</v>
      </c>
      <c r="AB800" s="57"/>
      <c r="AC800" s="57" t="s">
        <v>17</v>
      </c>
      <c r="AD800" s="57" t="s">
        <v>17</v>
      </c>
      <c r="AE800" s="57" t="s">
        <v>17</v>
      </c>
      <c r="AF800" s="57" t="s">
        <v>17</v>
      </c>
      <c r="AG800" s="57" t="s">
        <v>17</v>
      </c>
      <c r="AH800" s="57" t="s">
        <v>17</v>
      </c>
      <c r="AI800" s="57" t="s">
        <v>17</v>
      </c>
      <c r="AJ800" s="15"/>
      <c r="AK800" s="15"/>
      <c r="AL800" s="15"/>
      <c r="AM800" s="15"/>
    </row>
    <row r="801" spans="1:39" s="14" customFormat="1" x14ac:dyDescent="0.35">
      <c r="A801" s="1" t="s">
        <v>2803</v>
      </c>
      <c r="B801" s="1" t="s">
        <v>2804</v>
      </c>
      <c r="C801" s="3"/>
      <c r="D801" s="1" t="s">
        <v>23</v>
      </c>
      <c r="E801" s="1" t="s">
        <v>38</v>
      </c>
      <c r="F801" s="3" t="s">
        <v>71</v>
      </c>
      <c r="G801" s="1" t="s">
        <v>1219</v>
      </c>
      <c r="H801" s="51" t="str">
        <f>_xlfn.XLOOKUP(B801,'[1]Nur des jours'!$B:$B,'[1]Nur des jours'!$H:$H,"")</f>
        <v>ZTE</v>
      </c>
      <c r="I801" s="52">
        <v>0</v>
      </c>
      <c r="J801" s="52">
        <v>0</v>
      </c>
      <c r="K801" s="52">
        <v>0</v>
      </c>
      <c r="L801" s="53">
        <v>0</v>
      </c>
      <c r="M801" s="54" t="s">
        <v>5374</v>
      </c>
      <c r="N801" s="55"/>
      <c r="O801" s="16" t="str" cm="1">
        <f t="array" ref="O801">IFERROR(_xlfn.IFS(
Q801="MPR ISSUE","PDH",
Q801="BSS Hardware Issue","BSS",
Q801="Sites strategiques, MLL, Pylone, etc.","ENVTECH",
Q801="AKTIVCO DEFAUT GE &amp; POWER Cabinet","AKTIVCO",
Q801="AKTIVCO Coupure ENEO &amp; Baisse de tension","AKTIVCO GRID ONLY",
Q801="Coupure ENEO &amp; Baisse de tension","IHS GRID ONLY",
Q801="Defaut GE &amp; POWER Cabinet","IHS",
Q801="Sharing","Partners",
Q801="SIte strategiques &amp; DataCenter","SST &amp; DC",
Q801="Exclu","Exclu",
Q801="SAT","SAT",
Q801="SPARE-ISSUE","SPARE-ISSUE",
Q801="Fiber CAmtel","TRANS_FO_CAMTEL",
Q801="Fiber AOF","Fiber AOF",
Q801="Projet OCM (HUAWEI)","TRAVAUX-HUAWEI",
Q801="Projet OCM (NOKIA)","TRAVAUX-NOKIA",
Q801="ACCESS-ISSUE","ACCESS-ISSUE",
Q801="Projet OCM (ZTE, NOKIA, autres projets)","TRAVAUX OCM",
Q801="No root CAuse","No root cause",
Q801="ODU HS","PDH",
Q801="IP &amp; VLAN","PDH",
Q801="Warehouse HUAWEI","SPARE-ISSUE",
Q801="SPARE-HS","SPARE-ISSUE",
Q801="Power Telco","BSS"
),"")</f>
        <v>No root cause</v>
      </c>
      <c r="P801" s="22" t="str" cm="1">
        <f t="array" ref="P801">IFERROR(_xlfn.IFS(
Q801="MPR ISSUE","TX ISSUE",
Q801="BSS Hardware Issue","RAN ISSUE",
Q801="Sites strategiques, MLL, Pylone, etc.","ENVTECH",
Q801="AKTIVCO DEFAUT GE &amp; POWER Cabinet","POWER ISSUE",
Q801="AKTIVCO Coupure ENEO &amp; Baisse de tension","POWER ISSUE",
Q801="Coupure ENEO &amp; Baisse de tension","POWER ISSUE",
Q801="Defaut GE &amp; POWER Cabinet","POWER ISSUE",
Q801="Sharing","POWER ISSUE",
Q801="SIte strategiques &amp; DataCenter","POWER ISSUE",
Q801="Exclu","Exclu",
Q801="SAT","TX ISSUE",
Q801="SPARE-ISSUE","SPARE-ISSUE",
Q801="Fiber CAmtel","TX ISSUE",
Q801="Fiber AOF","TX ISSUE",
Q801="Projet OCM (HUAWEI)","TRAVAUX-HUAWEI",
Q801="Projet OCM (NOKIA)","TRAVAUX -NOKIA",
Q801="ACCESS-ISSUE","ACCESS-ISSUE",
Q801="Projet OCM (ZTE, NOKIA, autres projets)","TRAVAUX OCM",
Q801="No root CAuse","No root cause",
Q801="ODU HS","TX ISSUE",
Q801="IP &amp; VLAN","TX ISSUE",
Q801="Warehouse HUAWEI","SPARE-ISSUE",
Q801="SPARE-HS","SPARE-ISSUE",
Q801="Power Telco","RAN ISSUE"
),"")</f>
        <v>No root cause</v>
      </c>
      <c r="Q801" s="48" t="s">
        <v>5573</v>
      </c>
      <c r="R801" s="23" t="str" cm="1">
        <f t="array" ref="R801">IFERROR(_xlfn.IFS(
Q801="MPR ISSUE","ACTIVE",
Q801="BSS Hardware Issue","ACTIVE",
Q801="Sites strategiques, MLL, Pylone, etc.","PASSIVE",
Q801="AKTIVCO DEFAUT GE &amp; POWER Cabinet","PASSIVE",
Q801="AKTIVCO Coupure ENEO &amp; Baisse de tension","PASSIVE",
Q801="Coupure ENEO &amp; Baisse de tension","PASSIVE",
Q801="Defaut GE &amp; POWER Cabinet","PASSIVE",
Q801="Sharing","PASSIVE",
Q801="SIte strategiques &amp; DataCenter","PASSIVE",
Q801="Exclu","Exclu",
Q801="SAT","ACTIVE",
Q801="SPARE-ISSUE","SPARE-ISSUE",
Q801="Fiber CAmtel","ACTIVE",
Q801="Fiber AOF","ACTIVE",
Q801="Projet OCM (HUAWEI)","PLANNED WORKS",
Q801="Projet OCM (NOKIA)","PLANNED WORKS",
Q801="ACCESS-ISSUE","ACCESS-ISSUE",
Q801="Projet OCM (ZTE, NOKIA, autres projets)","PLANNED WORKS",
Q801="No root CAuse","No root cause",
Q801="ODU HS","ACTIVE",
Q801="IP &amp; VLAN","ACTIVE",
Q801="Warehouse HUAWEI","SPARE-ISSUE",
Q801="SPARE-HS","SPARE-ISSUE",
Q801="Power Telco","ACTIVE"
),"")</f>
        <v>No root cause</v>
      </c>
      <c r="S801" s="56" t="s">
        <v>17</v>
      </c>
      <c r="T801" s="7" t="s">
        <v>17</v>
      </c>
      <c r="U801" s="57" t="s">
        <v>17</v>
      </c>
      <c r="V801" s="57" t="s">
        <v>17</v>
      </c>
      <c r="W801" s="57" t="s">
        <v>17</v>
      </c>
      <c r="X801" s="57" t="s">
        <v>17</v>
      </c>
      <c r="Y801" s="57" t="s">
        <v>17</v>
      </c>
      <c r="Z801" s="57" t="s">
        <v>17</v>
      </c>
      <c r="AA801" s="57" t="s">
        <v>17</v>
      </c>
      <c r="AB801" s="57"/>
      <c r="AC801" s="57" t="s">
        <v>17</v>
      </c>
      <c r="AD801" s="57" t="s">
        <v>17</v>
      </c>
      <c r="AE801" s="57" t="s">
        <v>17</v>
      </c>
      <c r="AF801" s="57" t="s">
        <v>17</v>
      </c>
      <c r="AG801" s="57" t="s">
        <v>17</v>
      </c>
      <c r="AH801" s="57" t="s">
        <v>17</v>
      </c>
      <c r="AI801" s="57" t="s">
        <v>17</v>
      </c>
      <c r="AJ801" s="15"/>
      <c r="AK801" s="15"/>
      <c r="AL801" s="15"/>
      <c r="AM801" s="15"/>
    </row>
    <row r="802" spans="1:39" s="14" customFormat="1" x14ac:dyDescent="0.35">
      <c r="A802" s="1" t="s">
        <v>2272</v>
      </c>
      <c r="B802" s="1" t="s">
        <v>2273</v>
      </c>
      <c r="C802" s="3"/>
      <c r="D802" s="1" t="s">
        <v>12</v>
      </c>
      <c r="E802" s="1" t="s">
        <v>596</v>
      </c>
      <c r="F802" s="3" t="s">
        <v>92</v>
      </c>
      <c r="G802" s="1" t="s">
        <v>2274</v>
      </c>
      <c r="H802" s="51" t="str">
        <f>_xlfn.XLOOKUP(B802,'[1]Nur des jours'!$B:$B,'[1]Nur des jours'!$H:$H,"")</f>
        <v>ZTE</v>
      </c>
      <c r="I802" s="52">
        <v>0</v>
      </c>
      <c r="J802" s="52">
        <v>0</v>
      </c>
      <c r="K802" s="52">
        <v>0</v>
      </c>
      <c r="L802" s="53">
        <v>0</v>
      </c>
      <c r="M802" s="54" t="s">
        <v>5374</v>
      </c>
      <c r="N802" s="55"/>
      <c r="O802" s="16" t="str" cm="1">
        <f t="array" ref="O802">IFERROR(_xlfn.IFS(
Q802="MPR ISSUE","PDH",
Q802="BSS Hardware Issue","BSS",
Q802="Sites strategiques, MLL, Pylone, etc.","ENVTECH",
Q802="AKTIVCO DEFAUT GE &amp; POWER Cabinet","AKTIVCO",
Q802="AKTIVCO Coupure ENEO &amp; Baisse de tension","AKTIVCO GRID ONLY",
Q802="Coupure ENEO &amp; Baisse de tension","IHS GRID ONLY",
Q802="Defaut GE &amp; POWER Cabinet","IHS",
Q802="Sharing","Partners",
Q802="SIte strategiques &amp; DataCenter","SST &amp; DC",
Q802="Exclu","Exclu",
Q802="SAT","SAT",
Q802="SPARE-ISSUE","SPARE-ISSUE",
Q802="Fiber CAmtel","TRANS_FO_CAMTEL",
Q802="Fiber AOF","Fiber AOF",
Q802="Projet OCM (HUAWEI)","TRAVAUX-HUAWEI",
Q802="Projet OCM (NOKIA)","TRAVAUX-NOKIA",
Q802="ACCESS-ISSUE","ACCESS-ISSUE",
Q802="Projet OCM (ZTE, NOKIA, autres projets)","TRAVAUX OCM",
Q802="No root CAuse","No root cause",
Q802="ODU HS","PDH",
Q802="IP &amp; VLAN","PDH",
Q802="Warehouse HUAWEI","SPARE-ISSUE",
Q802="SPARE-HS","SPARE-ISSUE",
Q802="Power Telco","BSS"
),"")</f>
        <v>No root cause</v>
      </c>
      <c r="P802" s="22" t="str" cm="1">
        <f t="array" ref="P802">IFERROR(_xlfn.IFS(
Q802="MPR ISSUE","TX ISSUE",
Q802="BSS Hardware Issue","RAN ISSUE",
Q802="Sites strategiques, MLL, Pylone, etc.","ENVTECH",
Q802="AKTIVCO DEFAUT GE &amp; POWER Cabinet","POWER ISSUE",
Q802="AKTIVCO Coupure ENEO &amp; Baisse de tension","POWER ISSUE",
Q802="Coupure ENEO &amp; Baisse de tension","POWER ISSUE",
Q802="Defaut GE &amp; POWER Cabinet","POWER ISSUE",
Q802="Sharing","POWER ISSUE",
Q802="SIte strategiques &amp; DataCenter","POWER ISSUE",
Q802="Exclu","Exclu",
Q802="SAT","TX ISSUE",
Q802="SPARE-ISSUE","SPARE-ISSUE",
Q802="Fiber CAmtel","TX ISSUE",
Q802="Fiber AOF","TX ISSUE",
Q802="Projet OCM (HUAWEI)","TRAVAUX-HUAWEI",
Q802="Projet OCM (NOKIA)","TRAVAUX -NOKIA",
Q802="ACCESS-ISSUE","ACCESS-ISSUE",
Q802="Projet OCM (ZTE, NOKIA, autres projets)","TRAVAUX OCM",
Q802="No root CAuse","No root cause",
Q802="ODU HS","TX ISSUE",
Q802="IP &amp; VLAN","TX ISSUE",
Q802="Warehouse HUAWEI","SPARE-ISSUE",
Q802="SPARE-HS","SPARE-ISSUE",
Q802="Power Telco","RAN ISSUE"
),"")</f>
        <v>No root cause</v>
      </c>
      <c r="Q802" s="48" t="s">
        <v>5573</v>
      </c>
      <c r="R802" s="23" t="str" cm="1">
        <f t="array" ref="R802">IFERROR(_xlfn.IFS(
Q802="MPR ISSUE","ACTIVE",
Q802="BSS Hardware Issue","ACTIVE",
Q802="Sites strategiques, MLL, Pylone, etc.","PASSIVE",
Q802="AKTIVCO DEFAUT GE &amp; POWER Cabinet","PASSIVE",
Q802="AKTIVCO Coupure ENEO &amp; Baisse de tension","PASSIVE",
Q802="Coupure ENEO &amp; Baisse de tension","PASSIVE",
Q802="Defaut GE &amp; POWER Cabinet","PASSIVE",
Q802="Sharing","PASSIVE",
Q802="SIte strategiques &amp; DataCenter","PASSIVE",
Q802="Exclu","Exclu",
Q802="SAT","ACTIVE",
Q802="SPARE-ISSUE","SPARE-ISSUE",
Q802="Fiber CAmtel","ACTIVE",
Q802="Fiber AOF","ACTIVE",
Q802="Projet OCM (HUAWEI)","PLANNED WORKS",
Q802="Projet OCM (NOKIA)","PLANNED WORKS",
Q802="ACCESS-ISSUE","ACCESS-ISSUE",
Q802="Projet OCM (ZTE, NOKIA, autres projets)","PLANNED WORKS",
Q802="No root CAuse","No root cause",
Q802="ODU HS","ACTIVE",
Q802="IP &amp; VLAN","ACTIVE",
Q802="Warehouse HUAWEI","SPARE-ISSUE",
Q802="SPARE-HS","SPARE-ISSUE",
Q802="Power Telco","ACTIVE"
),"")</f>
        <v>No root cause</v>
      </c>
      <c r="S802" s="56" t="s">
        <v>17</v>
      </c>
      <c r="T802" s="7" t="s">
        <v>17</v>
      </c>
      <c r="U802" s="57" t="s">
        <v>17</v>
      </c>
      <c r="V802" s="57" t="s">
        <v>17</v>
      </c>
      <c r="W802" s="57" t="s">
        <v>17</v>
      </c>
      <c r="X802" s="57" t="s">
        <v>17</v>
      </c>
      <c r="Y802" s="57" t="s">
        <v>17</v>
      </c>
      <c r="Z802" s="57" t="s">
        <v>17</v>
      </c>
      <c r="AA802" s="57" t="s">
        <v>17</v>
      </c>
      <c r="AB802" s="57"/>
      <c r="AC802" s="57" t="s">
        <v>17</v>
      </c>
      <c r="AD802" s="57" t="s">
        <v>17</v>
      </c>
      <c r="AE802" s="57" t="s">
        <v>17</v>
      </c>
      <c r="AF802" s="57" t="s">
        <v>17</v>
      </c>
      <c r="AG802" s="57" t="s">
        <v>17</v>
      </c>
      <c r="AH802" s="57" t="s">
        <v>17</v>
      </c>
      <c r="AI802" s="57" t="s">
        <v>17</v>
      </c>
      <c r="AJ802" s="15"/>
      <c r="AK802" s="15"/>
      <c r="AL802" s="15"/>
      <c r="AM802" s="15"/>
    </row>
    <row r="803" spans="1:39" s="14" customFormat="1" x14ac:dyDescent="0.35">
      <c r="A803" s="1" t="s">
        <v>1647</v>
      </c>
      <c r="B803" s="1" t="s">
        <v>1648</v>
      </c>
      <c r="C803" s="3"/>
      <c r="D803" s="1" t="s">
        <v>12</v>
      </c>
      <c r="E803" s="1"/>
      <c r="F803" s="3" t="s">
        <v>228</v>
      </c>
      <c r="G803" s="1" t="s">
        <v>26</v>
      </c>
      <c r="H803" s="51" t="str">
        <f>_xlfn.XLOOKUP(B803,'[1]Nur des jours'!$B:$B,'[1]Nur des jours'!$H:$H,"")</f>
        <v>ZTE</v>
      </c>
      <c r="I803" s="52">
        <v>0</v>
      </c>
      <c r="J803" s="52">
        <v>0</v>
      </c>
      <c r="K803" s="52">
        <v>0</v>
      </c>
      <c r="L803" s="53">
        <v>0</v>
      </c>
      <c r="M803" s="54" t="s">
        <v>5374</v>
      </c>
      <c r="N803" s="55"/>
      <c r="O803" s="16" t="str" cm="1">
        <f t="array" ref="O803">IFERROR(_xlfn.IFS(
Q803="MPR ISSUE","PDH",
Q803="BSS Hardware Issue","BSS",
Q803="Sites strategiques, MLL, Pylone, etc.","ENVTECH",
Q803="AKTIVCO DEFAUT GE &amp; POWER Cabinet","AKTIVCO",
Q803="AKTIVCO Coupure ENEO &amp; Baisse de tension","AKTIVCO GRID ONLY",
Q803="Coupure ENEO &amp; Baisse de tension","IHS GRID ONLY",
Q803="Defaut GE &amp; POWER Cabinet","IHS",
Q803="Sharing","Partners",
Q803="SIte strategiques &amp; DataCenter","SST &amp; DC",
Q803="Exclu","Exclu",
Q803="SAT","SAT",
Q803="SPARE-ISSUE","SPARE-ISSUE",
Q803="Fiber CAmtel","TRANS_FO_CAMTEL",
Q803="Fiber AOF","Fiber AOF",
Q803="Projet OCM (HUAWEI)","TRAVAUX-HUAWEI",
Q803="Projet OCM (NOKIA)","TRAVAUX-NOKIA",
Q803="ACCESS-ISSUE","ACCESS-ISSUE",
Q803="Projet OCM (ZTE, NOKIA, autres projets)","TRAVAUX OCM",
Q803="No root CAuse","No root cause",
Q803="ODU HS","PDH",
Q803="IP &amp; VLAN","PDH",
Q803="Warehouse HUAWEI","SPARE-ISSUE",
Q803="SPARE-HS","SPARE-ISSUE",
Q803="Power Telco","BSS"
),"")</f>
        <v>No root cause</v>
      </c>
      <c r="P803" s="22" t="str" cm="1">
        <f t="array" ref="P803">IFERROR(_xlfn.IFS(
Q803="MPR ISSUE","TX ISSUE",
Q803="BSS Hardware Issue","RAN ISSUE",
Q803="Sites strategiques, MLL, Pylone, etc.","ENVTECH",
Q803="AKTIVCO DEFAUT GE &amp; POWER Cabinet","POWER ISSUE",
Q803="AKTIVCO Coupure ENEO &amp; Baisse de tension","POWER ISSUE",
Q803="Coupure ENEO &amp; Baisse de tension","POWER ISSUE",
Q803="Defaut GE &amp; POWER Cabinet","POWER ISSUE",
Q803="Sharing","POWER ISSUE",
Q803="SIte strategiques &amp; DataCenter","POWER ISSUE",
Q803="Exclu","Exclu",
Q803="SAT","TX ISSUE",
Q803="SPARE-ISSUE","SPARE-ISSUE",
Q803="Fiber CAmtel","TX ISSUE",
Q803="Fiber AOF","TX ISSUE",
Q803="Projet OCM (HUAWEI)","TRAVAUX-HUAWEI",
Q803="Projet OCM (NOKIA)","TRAVAUX -NOKIA",
Q803="ACCESS-ISSUE","ACCESS-ISSUE",
Q803="Projet OCM (ZTE, NOKIA, autres projets)","TRAVAUX OCM",
Q803="No root CAuse","No root cause",
Q803="ODU HS","TX ISSUE",
Q803="IP &amp; VLAN","TX ISSUE",
Q803="Warehouse HUAWEI","SPARE-ISSUE",
Q803="SPARE-HS","SPARE-ISSUE",
Q803="Power Telco","RAN ISSUE"
),"")</f>
        <v>No root cause</v>
      </c>
      <c r="Q803" s="48" t="s">
        <v>5573</v>
      </c>
      <c r="R803" s="23" t="str" cm="1">
        <f t="array" ref="R803">IFERROR(_xlfn.IFS(
Q803="MPR ISSUE","ACTIVE",
Q803="BSS Hardware Issue","ACTIVE",
Q803="Sites strategiques, MLL, Pylone, etc.","PASSIVE",
Q803="AKTIVCO DEFAUT GE &amp; POWER Cabinet","PASSIVE",
Q803="AKTIVCO Coupure ENEO &amp; Baisse de tension","PASSIVE",
Q803="Coupure ENEO &amp; Baisse de tension","PASSIVE",
Q803="Defaut GE &amp; POWER Cabinet","PASSIVE",
Q803="Sharing","PASSIVE",
Q803="SIte strategiques &amp; DataCenter","PASSIVE",
Q803="Exclu","Exclu",
Q803="SAT","ACTIVE",
Q803="SPARE-ISSUE","SPARE-ISSUE",
Q803="Fiber CAmtel","ACTIVE",
Q803="Fiber AOF","ACTIVE",
Q803="Projet OCM (HUAWEI)","PLANNED WORKS",
Q803="Projet OCM (NOKIA)","PLANNED WORKS",
Q803="ACCESS-ISSUE","ACCESS-ISSUE",
Q803="Projet OCM (ZTE, NOKIA, autres projets)","PLANNED WORKS",
Q803="No root CAuse","No root cause",
Q803="ODU HS","ACTIVE",
Q803="IP &amp; VLAN","ACTIVE",
Q803="Warehouse HUAWEI","SPARE-ISSUE",
Q803="SPARE-HS","SPARE-ISSUE",
Q803="Power Telco","ACTIVE"
),"")</f>
        <v>No root cause</v>
      </c>
      <c r="S803" s="56" t="s">
        <v>17</v>
      </c>
      <c r="T803" s="7" t="s">
        <v>17</v>
      </c>
      <c r="U803" s="57" t="s">
        <v>17</v>
      </c>
      <c r="V803" s="57" t="s">
        <v>17</v>
      </c>
      <c r="W803" s="57" t="s">
        <v>17</v>
      </c>
      <c r="X803" s="57" t="s">
        <v>17</v>
      </c>
      <c r="Y803" s="57" t="s">
        <v>17</v>
      </c>
      <c r="Z803" s="57" t="s">
        <v>17</v>
      </c>
      <c r="AA803" s="57" t="s">
        <v>17</v>
      </c>
      <c r="AB803" s="57"/>
      <c r="AC803" s="57" t="s">
        <v>17</v>
      </c>
      <c r="AD803" s="57" t="s">
        <v>17</v>
      </c>
      <c r="AE803" s="57" t="s">
        <v>17</v>
      </c>
      <c r="AF803" s="57" t="s">
        <v>17</v>
      </c>
      <c r="AG803" s="57" t="s">
        <v>17</v>
      </c>
      <c r="AH803" s="57" t="s">
        <v>17</v>
      </c>
      <c r="AI803" s="57" t="s">
        <v>17</v>
      </c>
      <c r="AJ803" s="15"/>
      <c r="AK803" s="15"/>
      <c r="AL803" s="15"/>
      <c r="AM803" s="15"/>
    </row>
    <row r="804" spans="1:39" s="14" customFormat="1" x14ac:dyDescent="0.35">
      <c r="A804" s="1" t="s">
        <v>1220</v>
      </c>
      <c r="B804" s="1" t="s">
        <v>1221</v>
      </c>
      <c r="C804" s="3"/>
      <c r="D804" s="1" t="s">
        <v>23</v>
      </c>
      <c r="E804" s="1" t="s">
        <v>82</v>
      </c>
      <c r="F804" s="3" t="s">
        <v>71</v>
      </c>
      <c r="G804" s="1" t="s">
        <v>1219</v>
      </c>
      <c r="H804" s="51" t="str">
        <f>_xlfn.XLOOKUP(B804,'[1]Nur des jours'!$B:$B,'[1]Nur des jours'!$H:$H,"")</f>
        <v>ZTE</v>
      </c>
      <c r="I804" s="52">
        <v>0</v>
      </c>
      <c r="J804" s="52">
        <v>0</v>
      </c>
      <c r="K804" s="52">
        <v>0</v>
      </c>
      <c r="L804" s="53">
        <v>0</v>
      </c>
      <c r="M804" s="54" t="s">
        <v>5374</v>
      </c>
      <c r="N804" s="55"/>
      <c r="O804" s="16" t="str" cm="1">
        <f t="array" ref="O804">IFERROR(_xlfn.IFS(
Q804="MPR ISSUE","PDH",
Q804="BSS Hardware Issue","BSS",
Q804="Sites strategiques, MLL, Pylone, etc.","ENVTECH",
Q804="AKTIVCO DEFAUT GE &amp; POWER Cabinet","AKTIVCO",
Q804="AKTIVCO Coupure ENEO &amp; Baisse de tension","AKTIVCO GRID ONLY",
Q804="Coupure ENEO &amp; Baisse de tension","IHS GRID ONLY",
Q804="Defaut GE &amp; POWER Cabinet","IHS",
Q804="Sharing","Partners",
Q804="SIte strategiques &amp; DataCenter","SST &amp; DC",
Q804="Exclu","Exclu",
Q804="SAT","SAT",
Q804="SPARE-ISSUE","SPARE-ISSUE",
Q804="Fiber CAmtel","TRANS_FO_CAMTEL",
Q804="Fiber AOF","Fiber AOF",
Q804="Projet OCM (HUAWEI)","TRAVAUX-HUAWEI",
Q804="Projet OCM (NOKIA)","TRAVAUX-NOKIA",
Q804="ACCESS-ISSUE","ACCESS-ISSUE",
Q804="Projet OCM (ZTE, NOKIA, autres projets)","TRAVAUX OCM",
Q804="No root CAuse","No root cause",
Q804="ODU HS","PDH",
Q804="IP &amp; VLAN","PDH",
Q804="Warehouse HUAWEI","SPARE-ISSUE",
Q804="SPARE-HS","SPARE-ISSUE",
Q804="Power Telco","BSS"
),"")</f>
        <v>No root cause</v>
      </c>
      <c r="P804" s="22" t="str" cm="1">
        <f t="array" ref="P804">IFERROR(_xlfn.IFS(
Q804="MPR ISSUE","TX ISSUE",
Q804="BSS Hardware Issue","RAN ISSUE",
Q804="Sites strategiques, MLL, Pylone, etc.","ENVTECH",
Q804="AKTIVCO DEFAUT GE &amp; POWER Cabinet","POWER ISSUE",
Q804="AKTIVCO Coupure ENEO &amp; Baisse de tension","POWER ISSUE",
Q804="Coupure ENEO &amp; Baisse de tension","POWER ISSUE",
Q804="Defaut GE &amp; POWER Cabinet","POWER ISSUE",
Q804="Sharing","POWER ISSUE",
Q804="SIte strategiques &amp; DataCenter","POWER ISSUE",
Q804="Exclu","Exclu",
Q804="SAT","TX ISSUE",
Q804="SPARE-ISSUE","SPARE-ISSUE",
Q804="Fiber CAmtel","TX ISSUE",
Q804="Fiber AOF","TX ISSUE",
Q804="Projet OCM (HUAWEI)","TRAVAUX-HUAWEI",
Q804="Projet OCM (NOKIA)","TRAVAUX -NOKIA",
Q804="ACCESS-ISSUE","ACCESS-ISSUE",
Q804="Projet OCM (ZTE, NOKIA, autres projets)","TRAVAUX OCM",
Q804="No root CAuse","No root cause",
Q804="ODU HS","TX ISSUE",
Q804="IP &amp; VLAN","TX ISSUE",
Q804="Warehouse HUAWEI","SPARE-ISSUE",
Q804="SPARE-HS","SPARE-ISSUE",
Q804="Power Telco","RAN ISSUE"
),"")</f>
        <v>No root cause</v>
      </c>
      <c r="Q804" s="48" t="s">
        <v>5573</v>
      </c>
      <c r="R804" s="23" t="str" cm="1">
        <f t="array" ref="R804">IFERROR(_xlfn.IFS(
Q804="MPR ISSUE","ACTIVE",
Q804="BSS Hardware Issue","ACTIVE",
Q804="Sites strategiques, MLL, Pylone, etc.","PASSIVE",
Q804="AKTIVCO DEFAUT GE &amp; POWER Cabinet","PASSIVE",
Q804="AKTIVCO Coupure ENEO &amp; Baisse de tension","PASSIVE",
Q804="Coupure ENEO &amp; Baisse de tension","PASSIVE",
Q804="Defaut GE &amp; POWER Cabinet","PASSIVE",
Q804="Sharing","PASSIVE",
Q804="SIte strategiques &amp; DataCenter","PASSIVE",
Q804="Exclu","Exclu",
Q804="SAT","ACTIVE",
Q804="SPARE-ISSUE","SPARE-ISSUE",
Q804="Fiber CAmtel","ACTIVE",
Q804="Fiber AOF","ACTIVE",
Q804="Projet OCM (HUAWEI)","PLANNED WORKS",
Q804="Projet OCM (NOKIA)","PLANNED WORKS",
Q804="ACCESS-ISSUE","ACCESS-ISSUE",
Q804="Projet OCM (ZTE, NOKIA, autres projets)","PLANNED WORKS",
Q804="No root CAuse","No root cause",
Q804="ODU HS","ACTIVE",
Q804="IP &amp; VLAN","ACTIVE",
Q804="Warehouse HUAWEI","SPARE-ISSUE",
Q804="SPARE-HS","SPARE-ISSUE",
Q804="Power Telco","ACTIVE"
),"")</f>
        <v>No root cause</v>
      </c>
      <c r="S804" s="56" t="s">
        <v>17</v>
      </c>
      <c r="T804" s="7" t="s">
        <v>17</v>
      </c>
      <c r="U804" s="57" t="s">
        <v>17</v>
      </c>
      <c r="V804" s="57" t="s">
        <v>17</v>
      </c>
      <c r="W804" s="57" t="s">
        <v>17</v>
      </c>
      <c r="X804" s="57" t="s">
        <v>17</v>
      </c>
      <c r="Y804" s="57" t="s">
        <v>17</v>
      </c>
      <c r="Z804" s="57" t="s">
        <v>17</v>
      </c>
      <c r="AA804" s="57" t="s">
        <v>17</v>
      </c>
      <c r="AB804" s="57"/>
      <c r="AC804" s="57" t="s">
        <v>17</v>
      </c>
      <c r="AD804" s="57" t="s">
        <v>17</v>
      </c>
      <c r="AE804" s="57" t="s">
        <v>17</v>
      </c>
      <c r="AF804" s="57" t="s">
        <v>17</v>
      </c>
      <c r="AG804" s="57" t="s">
        <v>17</v>
      </c>
      <c r="AH804" s="57" t="s">
        <v>17</v>
      </c>
      <c r="AI804" s="57" t="s">
        <v>17</v>
      </c>
      <c r="AJ804" s="15"/>
      <c r="AK804" s="15"/>
      <c r="AL804" s="15"/>
      <c r="AM804" s="15"/>
    </row>
    <row r="805" spans="1:39" s="14" customFormat="1" x14ac:dyDescent="0.35">
      <c r="A805" s="1" t="s">
        <v>1510</v>
      </c>
      <c r="B805" s="1" t="s">
        <v>1511</v>
      </c>
      <c r="C805" s="3"/>
      <c r="D805" s="1" t="s">
        <v>12</v>
      </c>
      <c r="E805" s="1" t="s">
        <v>98</v>
      </c>
      <c r="F805" s="3" t="s">
        <v>71</v>
      </c>
      <c r="G805" s="1" t="s">
        <v>1512</v>
      </c>
      <c r="H805" s="60" t="str">
        <f>_xlfn.XLOOKUP(B805,'[1]Nur des jours'!$B:$B,'[1]Nur des jours'!$H:$H,"")</f>
        <v>NOKIA</v>
      </c>
      <c r="I805" s="52">
        <v>0</v>
      </c>
      <c r="J805" s="52">
        <v>0</v>
      </c>
      <c r="K805" s="52">
        <v>0</v>
      </c>
      <c r="L805" s="53">
        <v>0</v>
      </c>
      <c r="M805" s="54" t="s">
        <v>5374</v>
      </c>
      <c r="N805" s="55"/>
      <c r="O805" s="16" t="str" cm="1">
        <f t="array" ref="O805">IFERROR(_xlfn.IFS(
Q805="MPR ISSUE","PDH",
Q805="BSS Hardware Issue","BSS",
Q805="Sites strategiques, MLL, Pylone, etc.","ENVTECH",
Q805="AKTIVCO DEFAUT GE &amp; POWER Cabinet","AKTIVCO",
Q805="AKTIVCO Coupure ENEO &amp; Baisse de tension","AKTIVCO GRID ONLY",
Q805="Coupure ENEO &amp; Baisse de tension","IHS GRID ONLY",
Q805="Defaut GE &amp; POWER Cabinet","IHS",
Q805="Sharing","Partners",
Q805="SIte strategiques &amp; DataCenter","SST &amp; DC",
Q805="Exclu","Exclu",
Q805="SAT","SAT",
Q805="SPARE-ISSUE","SPARE-ISSUE",
Q805="Fiber CAmtel","TRANS_FO_CAMTEL",
Q805="Fiber AOF","Fiber AOF",
Q805="Projet OCM (HUAWEI)","TRAVAUX-HUAWEI",
Q805="Projet OCM (NOKIA)","TRAVAUX-NOKIA",
Q805="ACCESS-ISSUE","ACCESS-ISSUE",
Q805="Projet OCM (ZTE, NOKIA, autres projets)","TRAVAUX OCM",
Q805="No root CAuse","No root cause",
Q805="ODU HS","PDH",
Q805="IP &amp; VLAN","PDH",
Q805="Warehouse HUAWEI","SPARE-ISSUE",
Q805="SPARE-HS","SPARE-ISSUE",
Q805="Power Telco","BSS"
),"")</f>
        <v>No root cause</v>
      </c>
      <c r="P805" s="22" t="str" cm="1">
        <f t="array" ref="P805">IFERROR(_xlfn.IFS(
Q805="MPR ISSUE","TX ISSUE",
Q805="BSS Hardware Issue","RAN ISSUE",
Q805="Sites strategiques, MLL, Pylone, etc.","ENVTECH",
Q805="AKTIVCO DEFAUT GE &amp; POWER Cabinet","POWER ISSUE",
Q805="AKTIVCO Coupure ENEO &amp; Baisse de tension","POWER ISSUE",
Q805="Coupure ENEO &amp; Baisse de tension","POWER ISSUE",
Q805="Defaut GE &amp; POWER Cabinet","POWER ISSUE",
Q805="Sharing","POWER ISSUE",
Q805="SIte strategiques &amp; DataCenter","POWER ISSUE",
Q805="Exclu","Exclu",
Q805="SAT","TX ISSUE",
Q805="SPARE-ISSUE","SPARE-ISSUE",
Q805="Fiber CAmtel","TX ISSUE",
Q805="Fiber AOF","TX ISSUE",
Q805="Projet OCM (HUAWEI)","TRAVAUX-HUAWEI",
Q805="Projet OCM (NOKIA)","TRAVAUX -NOKIA",
Q805="ACCESS-ISSUE","ACCESS-ISSUE",
Q805="Projet OCM (ZTE, NOKIA, autres projets)","TRAVAUX OCM",
Q805="No root CAuse","No root cause",
Q805="ODU HS","TX ISSUE",
Q805="IP &amp; VLAN","TX ISSUE",
Q805="Warehouse HUAWEI","SPARE-ISSUE",
Q805="SPARE-HS","SPARE-ISSUE",
Q805="Power Telco","RAN ISSUE"
),"")</f>
        <v>No root cause</v>
      </c>
      <c r="Q805" s="48" t="s">
        <v>5573</v>
      </c>
      <c r="R805" s="23" t="str" cm="1">
        <f t="array" ref="R805">IFERROR(_xlfn.IFS(
Q805="MPR ISSUE","ACTIVE",
Q805="BSS Hardware Issue","ACTIVE",
Q805="Sites strategiques, MLL, Pylone, etc.","PASSIVE",
Q805="AKTIVCO DEFAUT GE &amp; POWER Cabinet","PASSIVE",
Q805="AKTIVCO Coupure ENEO &amp; Baisse de tension","PASSIVE",
Q805="Coupure ENEO &amp; Baisse de tension","PASSIVE",
Q805="Defaut GE &amp; POWER Cabinet","PASSIVE",
Q805="Sharing","PASSIVE",
Q805="SIte strategiques &amp; DataCenter","PASSIVE",
Q805="Exclu","Exclu",
Q805="SAT","ACTIVE",
Q805="SPARE-ISSUE","SPARE-ISSUE",
Q805="Fiber CAmtel","ACTIVE",
Q805="Fiber AOF","ACTIVE",
Q805="Projet OCM (HUAWEI)","PLANNED WORKS",
Q805="Projet OCM (NOKIA)","PLANNED WORKS",
Q805="ACCESS-ISSUE","ACCESS-ISSUE",
Q805="Projet OCM (ZTE, NOKIA, autres projets)","PLANNED WORKS",
Q805="No root CAuse","No root cause",
Q805="ODU HS","ACTIVE",
Q805="IP &amp; VLAN","ACTIVE",
Q805="Warehouse HUAWEI","SPARE-ISSUE",
Q805="SPARE-HS","SPARE-ISSUE",
Q805="Power Telco","ACTIVE"
),"")</f>
        <v>No root cause</v>
      </c>
      <c r="S805" s="56" t="s">
        <v>17</v>
      </c>
      <c r="T805" s="7" t="s">
        <v>17</v>
      </c>
      <c r="U805" s="57" t="s">
        <v>17</v>
      </c>
      <c r="V805" s="57" t="s">
        <v>17</v>
      </c>
      <c r="W805" s="57" t="s">
        <v>17</v>
      </c>
      <c r="X805" s="57" t="s">
        <v>17</v>
      </c>
      <c r="Y805" s="57" t="s">
        <v>17</v>
      </c>
      <c r="Z805" s="57" t="s">
        <v>17</v>
      </c>
      <c r="AA805" s="57" t="s">
        <v>17</v>
      </c>
      <c r="AB805" s="57"/>
      <c r="AC805" s="57" t="s">
        <v>17</v>
      </c>
      <c r="AD805" s="57" t="s">
        <v>17</v>
      </c>
      <c r="AE805" s="57" t="s">
        <v>17</v>
      </c>
      <c r="AF805" s="57" t="s">
        <v>17</v>
      </c>
      <c r="AG805" s="57" t="s">
        <v>17</v>
      </c>
      <c r="AH805" s="57" t="s">
        <v>17</v>
      </c>
      <c r="AI805" s="57" t="s">
        <v>17</v>
      </c>
      <c r="AJ805" s="15"/>
      <c r="AK805" s="15"/>
      <c r="AL805" s="15"/>
      <c r="AM805" s="15"/>
    </row>
    <row r="806" spans="1:39" s="14" customFormat="1" x14ac:dyDescent="0.35">
      <c r="A806" s="1" t="s">
        <v>2042</v>
      </c>
      <c r="B806" s="1" t="s">
        <v>2043</v>
      </c>
      <c r="C806" s="3"/>
      <c r="D806" s="1" t="s">
        <v>12</v>
      </c>
      <c r="E806" s="1" t="s">
        <v>68</v>
      </c>
      <c r="F806" s="3" t="s">
        <v>25</v>
      </c>
      <c r="G806" s="1" t="s">
        <v>2042</v>
      </c>
      <c r="H806" s="60" t="str">
        <f>_xlfn.XLOOKUP(B806,'[1]Nur des jours'!$B:$B,'[1]Nur des jours'!$H:$H,"")</f>
        <v>NOKIA</v>
      </c>
      <c r="I806" s="52">
        <v>0</v>
      </c>
      <c r="J806" s="52">
        <v>0</v>
      </c>
      <c r="K806" s="52">
        <v>0</v>
      </c>
      <c r="L806" s="53">
        <v>0</v>
      </c>
      <c r="M806" s="54" t="s">
        <v>5374</v>
      </c>
      <c r="N806" s="55"/>
      <c r="O806" s="16" t="str" cm="1">
        <f t="array" ref="O806">IFERROR(_xlfn.IFS(
Q806="MPR ISSUE","PDH",
Q806="BSS Hardware Issue","BSS",
Q806="Sites strategiques, MLL, Pylone, etc.","ENVTECH",
Q806="AKTIVCO DEFAUT GE &amp; POWER Cabinet","AKTIVCO",
Q806="AKTIVCO Coupure ENEO &amp; Baisse de tension","AKTIVCO GRID ONLY",
Q806="Coupure ENEO &amp; Baisse de tension","IHS GRID ONLY",
Q806="Defaut GE &amp; POWER Cabinet","IHS",
Q806="Sharing","Partners",
Q806="SIte strategiques &amp; DataCenter","SST &amp; DC",
Q806="Exclu","Exclu",
Q806="SAT","SAT",
Q806="SPARE-ISSUE","SPARE-ISSUE",
Q806="Fiber CAmtel","TRANS_FO_CAMTEL",
Q806="Fiber AOF","Fiber AOF",
Q806="Projet OCM (HUAWEI)","TRAVAUX-HUAWEI",
Q806="Projet OCM (NOKIA)","TRAVAUX-NOKIA",
Q806="ACCESS-ISSUE","ACCESS-ISSUE",
Q806="Projet OCM (ZTE, NOKIA, autres projets)","TRAVAUX OCM",
Q806="No root CAuse","No root cause",
Q806="ODU HS","PDH",
Q806="IP &amp; VLAN","PDH",
Q806="Warehouse HUAWEI","SPARE-ISSUE",
Q806="SPARE-HS","SPARE-ISSUE",
Q806="Power Telco","BSS"
),"")</f>
        <v>No root cause</v>
      </c>
      <c r="P806" s="22" t="str" cm="1">
        <f t="array" ref="P806">IFERROR(_xlfn.IFS(
Q806="MPR ISSUE","TX ISSUE",
Q806="BSS Hardware Issue","RAN ISSUE",
Q806="Sites strategiques, MLL, Pylone, etc.","ENVTECH",
Q806="AKTIVCO DEFAUT GE &amp; POWER Cabinet","POWER ISSUE",
Q806="AKTIVCO Coupure ENEO &amp; Baisse de tension","POWER ISSUE",
Q806="Coupure ENEO &amp; Baisse de tension","POWER ISSUE",
Q806="Defaut GE &amp; POWER Cabinet","POWER ISSUE",
Q806="Sharing","POWER ISSUE",
Q806="SIte strategiques &amp; DataCenter","POWER ISSUE",
Q806="Exclu","Exclu",
Q806="SAT","TX ISSUE",
Q806="SPARE-ISSUE","SPARE-ISSUE",
Q806="Fiber CAmtel","TX ISSUE",
Q806="Fiber AOF","TX ISSUE",
Q806="Projet OCM (HUAWEI)","TRAVAUX-HUAWEI",
Q806="Projet OCM (NOKIA)","TRAVAUX -NOKIA",
Q806="ACCESS-ISSUE","ACCESS-ISSUE",
Q806="Projet OCM (ZTE, NOKIA, autres projets)","TRAVAUX OCM",
Q806="No root CAuse","No root cause",
Q806="ODU HS","TX ISSUE",
Q806="IP &amp; VLAN","TX ISSUE",
Q806="Warehouse HUAWEI","SPARE-ISSUE",
Q806="SPARE-HS","SPARE-ISSUE",
Q806="Power Telco","RAN ISSUE"
),"")</f>
        <v>No root cause</v>
      </c>
      <c r="Q806" s="48" t="s">
        <v>5573</v>
      </c>
      <c r="R806" s="23" t="str" cm="1">
        <f t="array" ref="R806">IFERROR(_xlfn.IFS(
Q806="MPR ISSUE","ACTIVE",
Q806="BSS Hardware Issue","ACTIVE",
Q806="Sites strategiques, MLL, Pylone, etc.","PASSIVE",
Q806="AKTIVCO DEFAUT GE &amp; POWER Cabinet","PASSIVE",
Q806="AKTIVCO Coupure ENEO &amp; Baisse de tension","PASSIVE",
Q806="Coupure ENEO &amp; Baisse de tension","PASSIVE",
Q806="Defaut GE &amp; POWER Cabinet","PASSIVE",
Q806="Sharing","PASSIVE",
Q806="SIte strategiques &amp; DataCenter","PASSIVE",
Q806="Exclu","Exclu",
Q806="SAT","ACTIVE",
Q806="SPARE-ISSUE","SPARE-ISSUE",
Q806="Fiber CAmtel","ACTIVE",
Q806="Fiber AOF","ACTIVE",
Q806="Projet OCM (HUAWEI)","PLANNED WORKS",
Q806="Projet OCM (NOKIA)","PLANNED WORKS",
Q806="ACCESS-ISSUE","ACCESS-ISSUE",
Q806="Projet OCM (ZTE, NOKIA, autres projets)","PLANNED WORKS",
Q806="No root CAuse","No root cause",
Q806="ODU HS","ACTIVE",
Q806="IP &amp; VLAN","ACTIVE",
Q806="Warehouse HUAWEI","SPARE-ISSUE",
Q806="SPARE-HS","SPARE-ISSUE",
Q806="Power Telco","ACTIVE"
),"")</f>
        <v>No root cause</v>
      </c>
      <c r="S806" s="56" t="s">
        <v>17</v>
      </c>
      <c r="T806" s="7" t="s">
        <v>17</v>
      </c>
      <c r="U806" s="57" t="s">
        <v>17</v>
      </c>
      <c r="V806" s="57" t="s">
        <v>17</v>
      </c>
      <c r="W806" s="57" t="s">
        <v>17</v>
      </c>
      <c r="X806" s="57" t="s">
        <v>17</v>
      </c>
      <c r="Y806" s="57" t="s">
        <v>17</v>
      </c>
      <c r="Z806" s="57" t="s">
        <v>17</v>
      </c>
      <c r="AA806" s="57" t="s">
        <v>17</v>
      </c>
      <c r="AB806" s="57"/>
      <c r="AC806" s="57" t="s">
        <v>17</v>
      </c>
      <c r="AD806" s="57" t="s">
        <v>17</v>
      </c>
      <c r="AE806" s="57" t="s">
        <v>17</v>
      </c>
      <c r="AF806" s="57" t="s">
        <v>17</v>
      </c>
      <c r="AG806" s="57" t="s">
        <v>17</v>
      </c>
      <c r="AH806" s="57" t="s">
        <v>17</v>
      </c>
      <c r="AI806" s="57" t="s">
        <v>17</v>
      </c>
      <c r="AJ806" s="15"/>
      <c r="AK806" s="15"/>
      <c r="AL806" s="15"/>
      <c r="AM806" s="15"/>
    </row>
    <row r="807" spans="1:39" s="14" customFormat="1" x14ac:dyDescent="0.35">
      <c r="A807" s="1" t="s">
        <v>1493</v>
      </c>
      <c r="B807" s="1" t="s">
        <v>1494</v>
      </c>
      <c r="C807" s="3"/>
      <c r="D807" s="1" t="s">
        <v>12</v>
      </c>
      <c r="E807" s="1" t="s">
        <v>85</v>
      </c>
      <c r="F807" s="3" t="s">
        <v>57</v>
      </c>
      <c r="G807" s="1" t="s">
        <v>1493</v>
      </c>
      <c r="H807" s="60" t="str">
        <f>_xlfn.XLOOKUP(B807,'[1]Nur des jours'!$B:$B,'[1]Nur des jours'!$H:$H,"")</f>
        <v>NOKIA</v>
      </c>
      <c r="I807" s="52">
        <v>0</v>
      </c>
      <c r="J807" s="52">
        <v>0</v>
      </c>
      <c r="K807" s="52">
        <v>0</v>
      </c>
      <c r="L807" s="53">
        <v>0</v>
      </c>
      <c r="M807" s="54" t="s">
        <v>5376</v>
      </c>
      <c r="N807" s="55"/>
      <c r="O807" s="16" t="str" cm="1">
        <f t="array" ref="O807">IFERROR(_xlfn.IFS(
Q807="MPR ISSUE","PDH",
Q807="BSS Hardware Issue","BSS",
Q807="Sites strategiques, MLL, Pylone, etc.","ENVTECH",
Q807="AKTIVCO DEFAUT GE &amp; POWER Cabinet","AKTIVCO",
Q807="AKTIVCO Coupure ENEO &amp; Baisse de tension","AKTIVCO GRID ONLY",
Q807="Coupure ENEO &amp; Baisse de tension","IHS GRID ONLY",
Q807="Defaut GE &amp; POWER Cabinet","IHS",
Q807="Sharing","Partners",
Q807="SIte strategiques &amp; DataCenter","SST &amp; DC",
Q807="Exclu","Exclu",
Q807="SAT","SAT",
Q807="SPARE-ISSUE","SPARE-ISSUE",
Q807="Fiber CAmtel","TRANS_FO_CAMTEL",
Q807="Fiber AOF","Fiber AOF",
Q807="Projet OCM (HUAWEI)","TRAVAUX-HUAWEI",
Q807="Projet OCM (NOKIA)","TRAVAUX-NOKIA",
Q807="ACCESS-ISSUE","ACCESS-ISSUE",
Q807="Projet OCM (ZTE, NOKIA, autres projets)","TRAVAUX OCM",
Q807="No root CAuse","No root cause",
Q807="ODU HS","PDH",
Q807="IP &amp; VLAN","PDH",
Q807="Warehouse HUAWEI","SPARE-ISSUE",
Q807="SPARE-HS","SPARE-ISSUE",
Q807="Power Telco","BSS"
),"")</f>
        <v>No root cause</v>
      </c>
      <c r="P807" s="22" t="str" cm="1">
        <f t="array" ref="P807">IFERROR(_xlfn.IFS(
Q807="MPR ISSUE","TX ISSUE",
Q807="BSS Hardware Issue","RAN ISSUE",
Q807="Sites strategiques, MLL, Pylone, etc.","ENVTECH",
Q807="AKTIVCO DEFAUT GE &amp; POWER Cabinet","POWER ISSUE",
Q807="AKTIVCO Coupure ENEO &amp; Baisse de tension","POWER ISSUE",
Q807="Coupure ENEO &amp; Baisse de tension","POWER ISSUE",
Q807="Defaut GE &amp; POWER Cabinet","POWER ISSUE",
Q807="Sharing","POWER ISSUE",
Q807="SIte strategiques &amp; DataCenter","POWER ISSUE",
Q807="Exclu","Exclu",
Q807="SAT","TX ISSUE",
Q807="SPARE-ISSUE","SPARE-ISSUE",
Q807="Fiber CAmtel","TX ISSUE",
Q807="Fiber AOF","TX ISSUE",
Q807="Projet OCM (HUAWEI)","TRAVAUX-HUAWEI",
Q807="Projet OCM (NOKIA)","TRAVAUX -NOKIA",
Q807="ACCESS-ISSUE","ACCESS-ISSUE",
Q807="Projet OCM (ZTE, NOKIA, autres projets)","TRAVAUX OCM",
Q807="No root CAuse","No root cause",
Q807="ODU HS","TX ISSUE",
Q807="IP &amp; VLAN","TX ISSUE",
Q807="Warehouse HUAWEI","SPARE-ISSUE",
Q807="SPARE-HS","SPARE-ISSUE",
Q807="Power Telco","RAN ISSUE"
),"")</f>
        <v>No root cause</v>
      </c>
      <c r="Q807" s="48" t="s">
        <v>5573</v>
      </c>
      <c r="R807" s="23" t="str" cm="1">
        <f t="array" ref="R807">IFERROR(_xlfn.IFS(
Q807="MPR ISSUE","ACTIVE",
Q807="BSS Hardware Issue","ACTIVE",
Q807="Sites strategiques, MLL, Pylone, etc.","PASSIVE",
Q807="AKTIVCO DEFAUT GE &amp; POWER Cabinet","PASSIVE",
Q807="AKTIVCO Coupure ENEO &amp; Baisse de tension","PASSIVE",
Q807="Coupure ENEO &amp; Baisse de tension","PASSIVE",
Q807="Defaut GE &amp; POWER Cabinet","PASSIVE",
Q807="Sharing","PASSIVE",
Q807="SIte strategiques &amp; DataCenter","PASSIVE",
Q807="Exclu","Exclu",
Q807="SAT","ACTIVE",
Q807="SPARE-ISSUE","SPARE-ISSUE",
Q807="Fiber CAmtel","ACTIVE",
Q807="Fiber AOF","ACTIVE",
Q807="Projet OCM (HUAWEI)","PLANNED WORKS",
Q807="Projet OCM (NOKIA)","PLANNED WORKS",
Q807="ACCESS-ISSUE","ACCESS-ISSUE",
Q807="Projet OCM (ZTE, NOKIA, autres projets)","PLANNED WORKS",
Q807="No root CAuse","No root cause",
Q807="ODU HS","ACTIVE",
Q807="IP &amp; VLAN","ACTIVE",
Q807="Warehouse HUAWEI","SPARE-ISSUE",
Q807="SPARE-HS","SPARE-ISSUE",
Q807="Power Telco","ACTIVE"
),"")</f>
        <v>No root cause</v>
      </c>
      <c r="S807" s="56" t="s">
        <v>17</v>
      </c>
      <c r="T807" s="7" t="s">
        <v>17</v>
      </c>
      <c r="U807" s="57" t="s">
        <v>17</v>
      </c>
      <c r="V807" s="57" t="s">
        <v>17</v>
      </c>
      <c r="W807" s="57" t="s">
        <v>17</v>
      </c>
      <c r="X807" s="57" t="s">
        <v>17</v>
      </c>
      <c r="Y807" s="57" t="s">
        <v>17</v>
      </c>
      <c r="Z807" s="57" t="s">
        <v>17</v>
      </c>
      <c r="AA807" s="57" t="s">
        <v>17</v>
      </c>
      <c r="AB807" s="57" t="s">
        <v>17</v>
      </c>
      <c r="AC807" s="57" t="s">
        <v>17</v>
      </c>
      <c r="AD807" s="57" t="s">
        <v>17</v>
      </c>
      <c r="AE807" s="57" t="s">
        <v>17</v>
      </c>
      <c r="AF807" s="57" t="s">
        <v>17</v>
      </c>
      <c r="AG807" s="57" t="s">
        <v>17</v>
      </c>
      <c r="AH807" s="57" t="s">
        <v>17</v>
      </c>
      <c r="AI807" s="57" t="s">
        <v>17</v>
      </c>
      <c r="AJ807" s="15"/>
      <c r="AK807" s="15"/>
      <c r="AL807" s="15"/>
      <c r="AM807" s="15"/>
    </row>
    <row r="808" spans="1:39" s="14" customFormat="1" x14ac:dyDescent="0.35">
      <c r="A808" s="1" t="s">
        <v>1472</v>
      </c>
      <c r="B808" s="1" t="s">
        <v>1473</v>
      </c>
      <c r="C808" s="3"/>
      <c r="D808" s="1" t="s">
        <v>12</v>
      </c>
      <c r="E808" s="1" t="s">
        <v>13</v>
      </c>
      <c r="F808" s="3" t="s">
        <v>25</v>
      </c>
      <c r="G808" s="1" t="s">
        <v>734</v>
      </c>
      <c r="H808" s="59" t="str">
        <f>_xlfn.XLOOKUP(B808,'[1]Nur des jours'!$B:$B,'[1]Nur des jours'!$H:$H,"")</f>
        <v>Huawei</v>
      </c>
      <c r="I808" s="52">
        <v>0</v>
      </c>
      <c r="J808" s="52">
        <v>0</v>
      </c>
      <c r="K808" s="52">
        <v>0</v>
      </c>
      <c r="L808" s="53">
        <v>0</v>
      </c>
      <c r="M808" s="54" t="s">
        <v>5374</v>
      </c>
      <c r="N808" s="55"/>
      <c r="O808" s="16" t="str" cm="1">
        <f t="array" ref="O808">IFERROR(_xlfn.IFS(
Q808="MPR ISSUE","PDH",
Q808="BSS Hardware Issue","BSS",
Q808="Sites strategiques, MLL, Pylone, etc.","ENVTECH",
Q808="AKTIVCO DEFAUT GE &amp; POWER Cabinet","AKTIVCO",
Q808="AKTIVCO Coupure ENEO &amp; Baisse de tension","AKTIVCO GRID ONLY",
Q808="Coupure ENEO &amp; Baisse de tension","IHS GRID ONLY",
Q808="Defaut GE &amp; POWER Cabinet","IHS",
Q808="Sharing","Partners",
Q808="SIte strategiques &amp; DataCenter","SST &amp; DC",
Q808="Exclu","Exclu",
Q808="SAT","SAT",
Q808="SPARE-ISSUE","SPARE-ISSUE",
Q808="Fiber CAmtel","TRANS_FO_CAMTEL",
Q808="Fiber AOF","Fiber AOF",
Q808="Projet OCM (HUAWEI)","TRAVAUX-HUAWEI",
Q808="Projet OCM (NOKIA)","TRAVAUX-NOKIA",
Q808="ACCESS-ISSUE","ACCESS-ISSUE",
Q808="Projet OCM (ZTE, NOKIA, autres projets)","TRAVAUX OCM",
Q808="No root CAuse","No root cause",
Q808="ODU HS","PDH",
Q808="IP &amp; VLAN","PDH",
Q808="Warehouse HUAWEI","SPARE-ISSUE",
Q808="SPARE-HS","SPARE-ISSUE",
Q808="Power Telco","BSS"
),"")</f>
        <v>No root cause</v>
      </c>
      <c r="P808" s="22" t="str" cm="1">
        <f t="array" ref="P808">IFERROR(_xlfn.IFS(
Q808="MPR ISSUE","TX ISSUE",
Q808="BSS Hardware Issue","RAN ISSUE",
Q808="Sites strategiques, MLL, Pylone, etc.","ENVTECH",
Q808="AKTIVCO DEFAUT GE &amp; POWER Cabinet","POWER ISSUE",
Q808="AKTIVCO Coupure ENEO &amp; Baisse de tension","POWER ISSUE",
Q808="Coupure ENEO &amp; Baisse de tension","POWER ISSUE",
Q808="Defaut GE &amp; POWER Cabinet","POWER ISSUE",
Q808="Sharing","POWER ISSUE",
Q808="SIte strategiques &amp; DataCenter","POWER ISSUE",
Q808="Exclu","Exclu",
Q808="SAT","TX ISSUE",
Q808="SPARE-ISSUE","SPARE-ISSUE",
Q808="Fiber CAmtel","TX ISSUE",
Q808="Fiber AOF","TX ISSUE",
Q808="Projet OCM (HUAWEI)","TRAVAUX-HUAWEI",
Q808="Projet OCM (NOKIA)","TRAVAUX -NOKIA",
Q808="ACCESS-ISSUE","ACCESS-ISSUE",
Q808="Projet OCM (ZTE, NOKIA, autres projets)","TRAVAUX OCM",
Q808="No root CAuse","No root cause",
Q808="ODU HS","TX ISSUE",
Q808="IP &amp; VLAN","TX ISSUE",
Q808="Warehouse HUAWEI","SPARE-ISSUE",
Q808="SPARE-HS","SPARE-ISSUE",
Q808="Power Telco","RAN ISSUE"
),"")</f>
        <v>No root cause</v>
      </c>
      <c r="Q808" s="48" t="s">
        <v>5573</v>
      </c>
      <c r="R808" s="23" t="str" cm="1">
        <f t="array" ref="R808">IFERROR(_xlfn.IFS(
Q808="MPR ISSUE","ACTIVE",
Q808="BSS Hardware Issue","ACTIVE",
Q808="Sites strategiques, MLL, Pylone, etc.","PASSIVE",
Q808="AKTIVCO DEFAUT GE &amp; POWER Cabinet","PASSIVE",
Q808="AKTIVCO Coupure ENEO &amp; Baisse de tension","PASSIVE",
Q808="Coupure ENEO &amp; Baisse de tension","PASSIVE",
Q808="Defaut GE &amp; POWER Cabinet","PASSIVE",
Q808="Sharing","PASSIVE",
Q808="SIte strategiques &amp; DataCenter","PASSIVE",
Q808="Exclu","Exclu",
Q808="SAT","ACTIVE",
Q808="SPARE-ISSUE","SPARE-ISSUE",
Q808="Fiber CAmtel","ACTIVE",
Q808="Fiber AOF","ACTIVE",
Q808="Projet OCM (HUAWEI)","PLANNED WORKS",
Q808="Projet OCM (NOKIA)","PLANNED WORKS",
Q808="ACCESS-ISSUE","ACCESS-ISSUE",
Q808="Projet OCM (ZTE, NOKIA, autres projets)","PLANNED WORKS",
Q808="No root CAuse","No root cause",
Q808="ODU HS","ACTIVE",
Q808="IP &amp; VLAN","ACTIVE",
Q808="Warehouse HUAWEI","SPARE-ISSUE",
Q808="SPARE-HS","SPARE-ISSUE",
Q808="Power Telco","ACTIVE"
),"")</f>
        <v>No root cause</v>
      </c>
      <c r="S808" s="56" t="s">
        <v>17</v>
      </c>
      <c r="T808" s="7" t="s">
        <v>17</v>
      </c>
      <c r="U808" s="57" t="s">
        <v>17</v>
      </c>
      <c r="V808" s="57" t="s">
        <v>17</v>
      </c>
      <c r="W808" s="57" t="s">
        <v>17</v>
      </c>
      <c r="X808" s="57" t="s">
        <v>17</v>
      </c>
      <c r="Y808" s="57" t="s">
        <v>17</v>
      </c>
      <c r="Z808" s="57" t="s">
        <v>17</v>
      </c>
      <c r="AA808" s="57" t="s">
        <v>17</v>
      </c>
      <c r="AB808" s="57"/>
      <c r="AC808" s="57" t="s">
        <v>17</v>
      </c>
      <c r="AD808" s="57" t="s">
        <v>17</v>
      </c>
      <c r="AE808" s="57" t="s">
        <v>17</v>
      </c>
      <c r="AF808" s="57" t="s">
        <v>17</v>
      </c>
      <c r="AG808" s="57" t="s">
        <v>17</v>
      </c>
      <c r="AH808" s="57" t="s">
        <v>17</v>
      </c>
      <c r="AI808" s="57" t="s">
        <v>17</v>
      </c>
      <c r="AJ808" s="15"/>
      <c r="AK808" s="15"/>
      <c r="AL808" s="15"/>
      <c r="AM808" s="15"/>
    </row>
    <row r="809" spans="1:39" s="14" customFormat="1" x14ac:dyDescent="0.35">
      <c r="A809" s="1" t="s">
        <v>4281</v>
      </c>
      <c r="B809" s="1" t="s">
        <v>4282</v>
      </c>
      <c r="C809" s="3"/>
      <c r="D809" s="1"/>
      <c r="E809" s="1"/>
      <c r="F809" s="3" t="s">
        <v>14</v>
      </c>
      <c r="G809" s="1" t="s">
        <v>15</v>
      </c>
      <c r="H809" s="59" t="str">
        <f>_xlfn.XLOOKUP(B809,'[1]Nur des jours'!$B:$B,'[1]Nur des jours'!$H:$H,"")</f>
        <v>Huawei</v>
      </c>
      <c r="I809" s="52">
        <v>0</v>
      </c>
      <c r="J809" s="52">
        <v>0</v>
      </c>
      <c r="K809" s="52">
        <v>0</v>
      </c>
      <c r="L809" s="53">
        <v>0</v>
      </c>
      <c r="M809" s="54" t="s">
        <v>5374</v>
      </c>
      <c r="N809" s="55"/>
      <c r="O809" s="16" t="str" cm="1">
        <f t="array" ref="O809">IFERROR(_xlfn.IFS(
Q809="MPR ISSUE","PDH",
Q809="BSS Hardware Issue","BSS",
Q809="Sites strategiques, MLL, Pylone, etc.","ENVTECH",
Q809="AKTIVCO DEFAUT GE &amp; POWER Cabinet","AKTIVCO",
Q809="AKTIVCO Coupure ENEO &amp; Baisse de tension","AKTIVCO GRID ONLY",
Q809="Coupure ENEO &amp; Baisse de tension","IHS GRID ONLY",
Q809="Defaut GE &amp; POWER Cabinet","IHS",
Q809="Sharing","Partners",
Q809="SIte strategiques &amp; DataCenter","SST &amp; DC",
Q809="Exclu","Exclu",
Q809="SAT","SAT",
Q809="SPARE-ISSUE","SPARE-ISSUE",
Q809="Fiber CAmtel","TRANS_FO_CAMTEL",
Q809="Fiber AOF","Fiber AOF",
Q809="Projet OCM (HUAWEI)","TRAVAUX-HUAWEI",
Q809="Projet OCM (NOKIA)","TRAVAUX-NOKIA",
Q809="ACCESS-ISSUE","ACCESS-ISSUE",
Q809="Projet OCM (ZTE, NOKIA, autres projets)","TRAVAUX OCM",
Q809="No root CAuse","No root cause",
Q809="ODU HS","PDH",
Q809="IP &amp; VLAN","PDH",
Q809="Warehouse HUAWEI","SPARE-ISSUE",
Q809="SPARE-HS","SPARE-ISSUE",
Q809="Power Telco","BSS"
),"")</f>
        <v>No root cause</v>
      </c>
      <c r="P809" s="22" t="str" cm="1">
        <f t="array" ref="P809">IFERROR(_xlfn.IFS(
Q809="MPR ISSUE","TX ISSUE",
Q809="BSS Hardware Issue","RAN ISSUE",
Q809="Sites strategiques, MLL, Pylone, etc.","ENVTECH",
Q809="AKTIVCO DEFAUT GE &amp; POWER Cabinet","POWER ISSUE",
Q809="AKTIVCO Coupure ENEO &amp; Baisse de tension","POWER ISSUE",
Q809="Coupure ENEO &amp; Baisse de tension","POWER ISSUE",
Q809="Defaut GE &amp; POWER Cabinet","POWER ISSUE",
Q809="Sharing","POWER ISSUE",
Q809="SIte strategiques &amp; DataCenter","POWER ISSUE",
Q809="Exclu","Exclu",
Q809="SAT","TX ISSUE",
Q809="SPARE-ISSUE","SPARE-ISSUE",
Q809="Fiber CAmtel","TX ISSUE",
Q809="Fiber AOF","TX ISSUE",
Q809="Projet OCM (HUAWEI)","TRAVAUX-HUAWEI",
Q809="Projet OCM (NOKIA)","TRAVAUX -NOKIA",
Q809="ACCESS-ISSUE","ACCESS-ISSUE",
Q809="Projet OCM (ZTE, NOKIA, autres projets)","TRAVAUX OCM",
Q809="No root CAuse","No root cause",
Q809="ODU HS","TX ISSUE",
Q809="IP &amp; VLAN","TX ISSUE",
Q809="Warehouse HUAWEI","SPARE-ISSUE",
Q809="SPARE-HS","SPARE-ISSUE",
Q809="Power Telco","RAN ISSUE"
),"")</f>
        <v>No root cause</v>
      </c>
      <c r="Q809" s="48" t="s">
        <v>5573</v>
      </c>
      <c r="R809" s="23" t="str" cm="1">
        <f t="array" ref="R809">IFERROR(_xlfn.IFS(
Q809="MPR ISSUE","ACTIVE",
Q809="BSS Hardware Issue","ACTIVE",
Q809="Sites strategiques, MLL, Pylone, etc.","PASSIVE",
Q809="AKTIVCO DEFAUT GE &amp; POWER Cabinet","PASSIVE",
Q809="AKTIVCO Coupure ENEO &amp; Baisse de tension","PASSIVE",
Q809="Coupure ENEO &amp; Baisse de tension","PASSIVE",
Q809="Defaut GE &amp; POWER Cabinet","PASSIVE",
Q809="Sharing","PASSIVE",
Q809="SIte strategiques &amp; DataCenter","PASSIVE",
Q809="Exclu","Exclu",
Q809="SAT","ACTIVE",
Q809="SPARE-ISSUE","SPARE-ISSUE",
Q809="Fiber CAmtel","ACTIVE",
Q809="Fiber AOF","ACTIVE",
Q809="Projet OCM (HUAWEI)","PLANNED WORKS",
Q809="Projet OCM (NOKIA)","PLANNED WORKS",
Q809="ACCESS-ISSUE","ACCESS-ISSUE",
Q809="Projet OCM (ZTE, NOKIA, autres projets)","PLANNED WORKS",
Q809="No root CAuse","No root cause",
Q809="ODU HS","ACTIVE",
Q809="IP &amp; VLAN","ACTIVE",
Q809="Warehouse HUAWEI","SPARE-ISSUE",
Q809="SPARE-HS","SPARE-ISSUE",
Q809="Power Telco","ACTIVE"
),"")</f>
        <v>No root cause</v>
      </c>
      <c r="S809" s="56" t="s">
        <v>17</v>
      </c>
      <c r="T809" s="7" t="s">
        <v>17</v>
      </c>
      <c r="U809" s="57" t="s">
        <v>17</v>
      </c>
      <c r="V809" s="57" t="s">
        <v>17</v>
      </c>
      <c r="W809" s="57" t="s">
        <v>17</v>
      </c>
      <c r="X809" s="57"/>
      <c r="Y809" s="57" t="s">
        <v>17</v>
      </c>
      <c r="Z809" s="57" t="s">
        <v>17</v>
      </c>
      <c r="AA809" s="57" t="s">
        <v>17</v>
      </c>
      <c r="AB809" s="57"/>
      <c r="AC809" s="57" t="s">
        <v>17</v>
      </c>
      <c r="AD809" s="57" t="s">
        <v>17</v>
      </c>
      <c r="AE809" s="57" t="s">
        <v>17</v>
      </c>
      <c r="AF809" s="57" t="s">
        <v>17</v>
      </c>
      <c r="AG809" s="57" t="s">
        <v>17</v>
      </c>
      <c r="AH809" s="57" t="s">
        <v>17</v>
      </c>
      <c r="AI809" s="57" t="s">
        <v>17</v>
      </c>
      <c r="AJ809" s="15"/>
      <c r="AK809" s="15"/>
      <c r="AL809" s="15"/>
      <c r="AM809" s="15"/>
    </row>
    <row r="810" spans="1:39" s="14" customFormat="1" x14ac:dyDescent="0.35">
      <c r="A810" s="1" t="s">
        <v>1513</v>
      </c>
      <c r="B810" s="1" t="s">
        <v>1514</v>
      </c>
      <c r="C810" s="3"/>
      <c r="D810" s="1" t="s">
        <v>12</v>
      </c>
      <c r="E810" s="1" t="s">
        <v>98</v>
      </c>
      <c r="F810" s="3" t="s">
        <v>71</v>
      </c>
      <c r="G810" s="1" t="s">
        <v>1515</v>
      </c>
      <c r="H810" s="60" t="str">
        <f>_xlfn.XLOOKUP(B810,'[1]Nur des jours'!$B:$B,'[1]Nur des jours'!$H:$H,"")</f>
        <v>NOKIA</v>
      </c>
      <c r="I810" s="52">
        <v>0</v>
      </c>
      <c r="J810" s="52">
        <v>0</v>
      </c>
      <c r="K810" s="52">
        <v>0</v>
      </c>
      <c r="L810" s="53">
        <v>0</v>
      </c>
      <c r="M810" s="54" t="s">
        <v>5374</v>
      </c>
      <c r="N810" s="55"/>
      <c r="O810" s="16" t="str" cm="1">
        <f t="array" ref="O810">IFERROR(_xlfn.IFS(
Q810="MPR ISSUE","PDH",
Q810="BSS Hardware Issue","BSS",
Q810="Sites strategiques, MLL, Pylone, etc.","ENVTECH",
Q810="AKTIVCO DEFAUT GE &amp; POWER Cabinet","AKTIVCO",
Q810="AKTIVCO Coupure ENEO &amp; Baisse de tension","AKTIVCO GRID ONLY",
Q810="Coupure ENEO &amp; Baisse de tension","IHS GRID ONLY",
Q810="Defaut GE &amp; POWER Cabinet","IHS",
Q810="Sharing","Partners",
Q810="SIte strategiques &amp; DataCenter","SST &amp; DC",
Q810="Exclu","Exclu",
Q810="SAT","SAT",
Q810="SPARE-ISSUE","SPARE-ISSUE",
Q810="Fiber CAmtel","TRANS_FO_CAMTEL",
Q810="Fiber AOF","Fiber AOF",
Q810="Projet OCM (HUAWEI)","TRAVAUX-HUAWEI",
Q810="Projet OCM (NOKIA)","TRAVAUX-NOKIA",
Q810="ACCESS-ISSUE","ACCESS-ISSUE",
Q810="Projet OCM (ZTE, NOKIA, autres projets)","TRAVAUX OCM",
Q810="No root CAuse","No root cause",
Q810="ODU HS","PDH",
Q810="IP &amp; VLAN","PDH",
Q810="Warehouse HUAWEI","SPARE-ISSUE",
Q810="SPARE-HS","SPARE-ISSUE",
Q810="Power Telco","BSS"
),"")</f>
        <v>No root cause</v>
      </c>
      <c r="P810" s="22" t="str" cm="1">
        <f t="array" ref="P810">IFERROR(_xlfn.IFS(
Q810="MPR ISSUE","TX ISSUE",
Q810="BSS Hardware Issue","RAN ISSUE",
Q810="Sites strategiques, MLL, Pylone, etc.","ENVTECH",
Q810="AKTIVCO DEFAUT GE &amp; POWER Cabinet","POWER ISSUE",
Q810="AKTIVCO Coupure ENEO &amp; Baisse de tension","POWER ISSUE",
Q810="Coupure ENEO &amp; Baisse de tension","POWER ISSUE",
Q810="Defaut GE &amp; POWER Cabinet","POWER ISSUE",
Q810="Sharing","POWER ISSUE",
Q810="SIte strategiques &amp; DataCenter","POWER ISSUE",
Q810="Exclu","Exclu",
Q810="SAT","TX ISSUE",
Q810="SPARE-ISSUE","SPARE-ISSUE",
Q810="Fiber CAmtel","TX ISSUE",
Q810="Fiber AOF","TX ISSUE",
Q810="Projet OCM (HUAWEI)","TRAVAUX-HUAWEI",
Q810="Projet OCM (NOKIA)","TRAVAUX -NOKIA",
Q810="ACCESS-ISSUE","ACCESS-ISSUE",
Q810="Projet OCM (ZTE, NOKIA, autres projets)","TRAVAUX OCM",
Q810="No root CAuse","No root cause",
Q810="ODU HS","TX ISSUE",
Q810="IP &amp; VLAN","TX ISSUE",
Q810="Warehouse HUAWEI","SPARE-ISSUE",
Q810="SPARE-HS","SPARE-ISSUE",
Q810="Power Telco","RAN ISSUE"
),"")</f>
        <v>No root cause</v>
      </c>
      <c r="Q810" s="48" t="s">
        <v>5573</v>
      </c>
      <c r="R810" s="23" t="str" cm="1">
        <f t="array" ref="R810">IFERROR(_xlfn.IFS(
Q810="MPR ISSUE","ACTIVE",
Q810="BSS Hardware Issue","ACTIVE",
Q810="Sites strategiques, MLL, Pylone, etc.","PASSIVE",
Q810="AKTIVCO DEFAUT GE &amp; POWER Cabinet","PASSIVE",
Q810="AKTIVCO Coupure ENEO &amp; Baisse de tension","PASSIVE",
Q810="Coupure ENEO &amp; Baisse de tension","PASSIVE",
Q810="Defaut GE &amp; POWER Cabinet","PASSIVE",
Q810="Sharing","PASSIVE",
Q810="SIte strategiques &amp; DataCenter","PASSIVE",
Q810="Exclu","Exclu",
Q810="SAT","ACTIVE",
Q810="SPARE-ISSUE","SPARE-ISSUE",
Q810="Fiber CAmtel","ACTIVE",
Q810="Fiber AOF","ACTIVE",
Q810="Projet OCM (HUAWEI)","PLANNED WORKS",
Q810="Projet OCM (NOKIA)","PLANNED WORKS",
Q810="ACCESS-ISSUE","ACCESS-ISSUE",
Q810="Projet OCM (ZTE, NOKIA, autres projets)","PLANNED WORKS",
Q810="No root CAuse","No root cause",
Q810="ODU HS","ACTIVE",
Q810="IP &amp; VLAN","ACTIVE",
Q810="Warehouse HUAWEI","SPARE-ISSUE",
Q810="SPARE-HS","SPARE-ISSUE",
Q810="Power Telco","ACTIVE"
),"")</f>
        <v>No root cause</v>
      </c>
      <c r="S810" s="56" t="s">
        <v>17</v>
      </c>
      <c r="T810" s="7" t="s">
        <v>17</v>
      </c>
      <c r="U810" s="57" t="s">
        <v>17</v>
      </c>
      <c r="V810" s="57" t="s">
        <v>17</v>
      </c>
      <c r="W810" s="57" t="s">
        <v>17</v>
      </c>
      <c r="X810" s="57" t="s">
        <v>17</v>
      </c>
      <c r="Y810" s="57" t="s">
        <v>17</v>
      </c>
      <c r="Z810" s="57" t="s">
        <v>17</v>
      </c>
      <c r="AA810" s="57" t="s">
        <v>17</v>
      </c>
      <c r="AB810" s="57"/>
      <c r="AC810" s="57" t="s">
        <v>17</v>
      </c>
      <c r="AD810" s="57" t="s">
        <v>17</v>
      </c>
      <c r="AE810" s="57" t="s">
        <v>17</v>
      </c>
      <c r="AF810" s="57" t="s">
        <v>17</v>
      </c>
      <c r="AG810" s="57" t="s">
        <v>17</v>
      </c>
      <c r="AH810" s="57" t="s">
        <v>17</v>
      </c>
      <c r="AI810" s="57" t="s">
        <v>17</v>
      </c>
      <c r="AJ810" s="15"/>
      <c r="AK810" s="15"/>
      <c r="AL810" s="15"/>
      <c r="AM810" s="15"/>
    </row>
    <row r="811" spans="1:39" s="14" customFormat="1" x14ac:dyDescent="0.35">
      <c r="A811" s="1" t="s">
        <v>1495</v>
      </c>
      <c r="B811" s="1" t="s">
        <v>1496</v>
      </c>
      <c r="C811" s="3"/>
      <c r="D811" s="1" t="s">
        <v>12</v>
      </c>
      <c r="E811" s="1" t="s">
        <v>68</v>
      </c>
      <c r="F811" s="3" t="s">
        <v>92</v>
      </c>
      <c r="G811" s="1" t="s">
        <v>1497</v>
      </c>
      <c r="H811" s="60" t="str">
        <f>_xlfn.XLOOKUP(B811,'[1]Nur des jours'!$B:$B,'[1]Nur des jours'!$H:$H,"")</f>
        <v>NOKIA</v>
      </c>
      <c r="I811" s="52">
        <v>0</v>
      </c>
      <c r="J811" s="52">
        <v>0</v>
      </c>
      <c r="K811" s="52">
        <v>0</v>
      </c>
      <c r="L811" s="53">
        <v>0</v>
      </c>
      <c r="M811" s="54" t="s">
        <v>5374</v>
      </c>
      <c r="N811" s="55"/>
      <c r="O811" s="16" t="str" cm="1">
        <f t="array" ref="O811">IFERROR(_xlfn.IFS(
Q811="MPR ISSUE","PDH",
Q811="BSS Hardware Issue","BSS",
Q811="Sites strategiques, MLL, Pylone, etc.","ENVTECH",
Q811="AKTIVCO DEFAUT GE &amp; POWER Cabinet","AKTIVCO",
Q811="AKTIVCO Coupure ENEO &amp; Baisse de tension","AKTIVCO GRID ONLY",
Q811="Coupure ENEO &amp; Baisse de tension","IHS GRID ONLY",
Q811="Defaut GE &amp; POWER Cabinet","IHS",
Q811="Sharing","Partners",
Q811="SIte strategiques &amp; DataCenter","SST &amp; DC",
Q811="Exclu","Exclu",
Q811="SAT","SAT",
Q811="SPARE-ISSUE","SPARE-ISSUE",
Q811="Fiber CAmtel","TRANS_FO_CAMTEL",
Q811="Fiber AOF","Fiber AOF",
Q811="Projet OCM (HUAWEI)","TRAVAUX-HUAWEI",
Q811="Projet OCM (NOKIA)","TRAVAUX-NOKIA",
Q811="ACCESS-ISSUE","ACCESS-ISSUE",
Q811="Projet OCM (ZTE, NOKIA, autres projets)","TRAVAUX OCM",
Q811="No root CAuse","No root cause",
Q811="ODU HS","PDH",
Q811="IP &amp; VLAN","PDH",
Q811="Warehouse HUAWEI","SPARE-ISSUE",
Q811="SPARE-HS","SPARE-ISSUE",
Q811="Power Telco","BSS"
),"")</f>
        <v>No root cause</v>
      </c>
      <c r="P811" s="22" t="str" cm="1">
        <f t="array" ref="P811">IFERROR(_xlfn.IFS(
Q811="MPR ISSUE","TX ISSUE",
Q811="BSS Hardware Issue","RAN ISSUE",
Q811="Sites strategiques, MLL, Pylone, etc.","ENVTECH",
Q811="AKTIVCO DEFAUT GE &amp; POWER Cabinet","POWER ISSUE",
Q811="AKTIVCO Coupure ENEO &amp; Baisse de tension","POWER ISSUE",
Q811="Coupure ENEO &amp; Baisse de tension","POWER ISSUE",
Q811="Defaut GE &amp; POWER Cabinet","POWER ISSUE",
Q811="Sharing","POWER ISSUE",
Q811="SIte strategiques &amp; DataCenter","POWER ISSUE",
Q811="Exclu","Exclu",
Q811="SAT","TX ISSUE",
Q811="SPARE-ISSUE","SPARE-ISSUE",
Q811="Fiber CAmtel","TX ISSUE",
Q811="Fiber AOF","TX ISSUE",
Q811="Projet OCM (HUAWEI)","TRAVAUX-HUAWEI",
Q811="Projet OCM (NOKIA)","TRAVAUX -NOKIA",
Q811="ACCESS-ISSUE","ACCESS-ISSUE",
Q811="Projet OCM (ZTE, NOKIA, autres projets)","TRAVAUX OCM",
Q811="No root CAuse","No root cause",
Q811="ODU HS","TX ISSUE",
Q811="IP &amp; VLAN","TX ISSUE",
Q811="Warehouse HUAWEI","SPARE-ISSUE",
Q811="SPARE-HS","SPARE-ISSUE",
Q811="Power Telco","RAN ISSUE"
),"")</f>
        <v>No root cause</v>
      </c>
      <c r="Q811" s="48" t="s">
        <v>5573</v>
      </c>
      <c r="R811" s="23" t="str" cm="1">
        <f t="array" ref="R811">IFERROR(_xlfn.IFS(
Q811="MPR ISSUE","ACTIVE",
Q811="BSS Hardware Issue","ACTIVE",
Q811="Sites strategiques, MLL, Pylone, etc.","PASSIVE",
Q811="AKTIVCO DEFAUT GE &amp; POWER Cabinet","PASSIVE",
Q811="AKTIVCO Coupure ENEO &amp; Baisse de tension","PASSIVE",
Q811="Coupure ENEO &amp; Baisse de tension","PASSIVE",
Q811="Defaut GE &amp; POWER Cabinet","PASSIVE",
Q811="Sharing","PASSIVE",
Q811="SIte strategiques &amp; DataCenter","PASSIVE",
Q811="Exclu","Exclu",
Q811="SAT","ACTIVE",
Q811="SPARE-ISSUE","SPARE-ISSUE",
Q811="Fiber CAmtel","ACTIVE",
Q811="Fiber AOF","ACTIVE",
Q811="Projet OCM (HUAWEI)","PLANNED WORKS",
Q811="Projet OCM (NOKIA)","PLANNED WORKS",
Q811="ACCESS-ISSUE","ACCESS-ISSUE",
Q811="Projet OCM (ZTE, NOKIA, autres projets)","PLANNED WORKS",
Q811="No root CAuse","No root cause",
Q811="ODU HS","ACTIVE",
Q811="IP &amp; VLAN","ACTIVE",
Q811="Warehouse HUAWEI","SPARE-ISSUE",
Q811="SPARE-HS","SPARE-ISSUE",
Q811="Power Telco","ACTIVE"
),"")</f>
        <v>No root cause</v>
      </c>
      <c r="S811" s="56" t="s">
        <v>17</v>
      </c>
      <c r="T811" s="7" t="s">
        <v>17</v>
      </c>
      <c r="U811" s="57" t="s">
        <v>17</v>
      </c>
      <c r="V811" s="57" t="s">
        <v>17</v>
      </c>
      <c r="W811" s="57" t="s">
        <v>17</v>
      </c>
      <c r="X811" s="57" t="s">
        <v>17</v>
      </c>
      <c r="Y811" s="57" t="s">
        <v>17</v>
      </c>
      <c r="Z811" s="57" t="s">
        <v>17</v>
      </c>
      <c r="AA811" s="57" t="s">
        <v>17</v>
      </c>
      <c r="AB811" s="57"/>
      <c r="AC811" s="57" t="s">
        <v>17</v>
      </c>
      <c r="AD811" s="57" t="s">
        <v>17</v>
      </c>
      <c r="AE811" s="57" t="s">
        <v>17</v>
      </c>
      <c r="AF811" s="57" t="s">
        <v>17</v>
      </c>
      <c r="AG811" s="57" t="s">
        <v>17</v>
      </c>
      <c r="AH811" s="57" t="s">
        <v>17</v>
      </c>
      <c r="AI811" s="57" t="s">
        <v>17</v>
      </c>
      <c r="AJ811" s="15"/>
      <c r="AK811" s="15"/>
      <c r="AL811" s="15"/>
      <c r="AM811" s="15"/>
    </row>
    <row r="812" spans="1:39" s="14" customFormat="1" x14ac:dyDescent="0.35">
      <c r="A812" s="1" t="s">
        <v>1416</v>
      </c>
      <c r="B812" s="1" t="s">
        <v>1417</v>
      </c>
      <c r="C812" s="3"/>
      <c r="D812" s="1" t="s">
        <v>12</v>
      </c>
      <c r="E812" s="1" t="s">
        <v>68</v>
      </c>
      <c r="F812" s="3" t="s">
        <v>104</v>
      </c>
      <c r="G812" s="1" t="s">
        <v>1418</v>
      </c>
      <c r="H812" s="60" t="str">
        <f>_xlfn.XLOOKUP(B812,'[1]Nur des jours'!$B:$B,'[1]Nur des jours'!$H:$H,"")</f>
        <v>NOKIA</v>
      </c>
      <c r="I812" s="52">
        <v>0</v>
      </c>
      <c r="J812" s="52">
        <v>0</v>
      </c>
      <c r="K812" s="52">
        <v>0</v>
      </c>
      <c r="L812" s="53">
        <v>0</v>
      </c>
      <c r="M812" s="54" t="s">
        <v>5374</v>
      </c>
      <c r="N812" s="55"/>
      <c r="O812" s="16" t="str" cm="1">
        <f t="array" ref="O812">IFERROR(_xlfn.IFS(
Q812="MPR ISSUE","PDH",
Q812="BSS Hardware Issue","BSS",
Q812="Sites strategiques, MLL, Pylone, etc.","ENVTECH",
Q812="AKTIVCO DEFAUT GE &amp; POWER Cabinet","AKTIVCO",
Q812="AKTIVCO Coupure ENEO &amp; Baisse de tension","AKTIVCO GRID ONLY",
Q812="Coupure ENEO &amp; Baisse de tension","IHS GRID ONLY",
Q812="Defaut GE &amp; POWER Cabinet","IHS",
Q812="Sharing","Partners",
Q812="SIte strategiques &amp; DataCenter","SST &amp; DC",
Q812="Exclu","Exclu",
Q812="SAT","SAT",
Q812="SPARE-ISSUE","SPARE-ISSUE",
Q812="Fiber CAmtel","TRANS_FO_CAMTEL",
Q812="Fiber AOF","Fiber AOF",
Q812="Projet OCM (HUAWEI)","TRAVAUX-HUAWEI",
Q812="Projet OCM (NOKIA)","TRAVAUX-NOKIA",
Q812="ACCESS-ISSUE","ACCESS-ISSUE",
Q812="Projet OCM (ZTE, NOKIA, autres projets)","TRAVAUX OCM",
Q812="No root CAuse","No root cause",
Q812="ODU HS","PDH",
Q812="IP &amp; VLAN","PDH",
Q812="Warehouse HUAWEI","SPARE-ISSUE",
Q812="SPARE-HS","SPARE-ISSUE",
Q812="Power Telco","BSS"
),"")</f>
        <v>No root cause</v>
      </c>
      <c r="P812" s="22" t="str" cm="1">
        <f t="array" ref="P812">IFERROR(_xlfn.IFS(
Q812="MPR ISSUE","TX ISSUE",
Q812="BSS Hardware Issue","RAN ISSUE",
Q812="Sites strategiques, MLL, Pylone, etc.","ENVTECH",
Q812="AKTIVCO DEFAUT GE &amp; POWER Cabinet","POWER ISSUE",
Q812="AKTIVCO Coupure ENEO &amp; Baisse de tension","POWER ISSUE",
Q812="Coupure ENEO &amp; Baisse de tension","POWER ISSUE",
Q812="Defaut GE &amp; POWER Cabinet","POWER ISSUE",
Q812="Sharing","POWER ISSUE",
Q812="SIte strategiques &amp; DataCenter","POWER ISSUE",
Q812="Exclu","Exclu",
Q812="SAT","TX ISSUE",
Q812="SPARE-ISSUE","SPARE-ISSUE",
Q812="Fiber CAmtel","TX ISSUE",
Q812="Fiber AOF","TX ISSUE",
Q812="Projet OCM (HUAWEI)","TRAVAUX-HUAWEI",
Q812="Projet OCM (NOKIA)","TRAVAUX -NOKIA",
Q812="ACCESS-ISSUE","ACCESS-ISSUE",
Q812="Projet OCM (ZTE, NOKIA, autres projets)","TRAVAUX OCM",
Q812="No root CAuse","No root cause",
Q812="ODU HS","TX ISSUE",
Q812="IP &amp; VLAN","TX ISSUE",
Q812="Warehouse HUAWEI","SPARE-ISSUE",
Q812="SPARE-HS","SPARE-ISSUE",
Q812="Power Telco","RAN ISSUE"
),"")</f>
        <v>No root cause</v>
      </c>
      <c r="Q812" s="48" t="s">
        <v>5573</v>
      </c>
      <c r="R812" s="23" t="str" cm="1">
        <f t="array" ref="R812">IFERROR(_xlfn.IFS(
Q812="MPR ISSUE","ACTIVE",
Q812="BSS Hardware Issue","ACTIVE",
Q812="Sites strategiques, MLL, Pylone, etc.","PASSIVE",
Q812="AKTIVCO DEFAUT GE &amp; POWER Cabinet","PASSIVE",
Q812="AKTIVCO Coupure ENEO &amp; Baisse de tension","PASSIVE",
Q812="Coupure ENEO &amp; Baisse de tension","PASSIVE",
Q812="Defaut GE &amp; POWER Cabinet","PASSIVE",
Q812="Sharing","PASSIVE",
Q812="SIte strategiques &amp; DataCenter","PASSIVE",
Q812="Exclu","Exclu",
Q812="SAT","ACTIVE",
Q812="SPARE-ISSUE","SPARE-ISSUE",
Q812="Fiber CAmtel","ACTIVE",
Q812="Fiber AOF","ACTIVE",
Q812="Projet OCM (HUAWEI)","PLANNED WORKS",
Q812="Projet OCM (NOKIA)","PLANNED WORKS",
Q812="ACCESS-ISSUE","ACCESS-ISSUE",
Q812="Projet OCM (ZTE, NOKIA, autres projets)","PLANNED WORKS",
Q812="No root CAuse","No root cause",
Q812="ODU HS","ACTIVE",
Q812="IP &amp; VLAN","ACTIVE",
Q812="Warehouse HUAWEI","SPARE-ISSUE",
Q812="SPARE-HS","SPARE-ISSUE",
Q812="Power Telco","ACTIVE"
),"")</f>
        <v>No root cause</v>
      </c>
      <c r="S812" s="56" t="s">
        <v>17</v>
      </c>
      <c r="T812" s="7" t="s">
        <v>17</v>
      </c>
      <c r="U812" s="57" t="s">
        <v>17</v>
      </c>
      <c r="V812" s="57" t="s">
        <v>17</v>
      </c>
      <c r="W812" s="57" t="s">
        <v>17</v>
      </c>
      <c r="X812" s="57" t="s">
        <v>17</v>
      </c>
      <c r="Y812" s="57" t="s">
        <v>17</v>
      </c>
      <c r="Z812" s="57" t="s">
        <v>17</v>
      </c>
      <c r="AA812" s="57" t="s">
        <v>17</v>
      </c>
      <c r="AB812" s="57"/>
      <c r="AC812" s="57" t="s">
        <v>17</v>
      </c>
      <c r="AD812" s="57" t="s">
        <v>17</v>
      </c>
      <c r="AE812" s="57" t="s">
        <v>17</v>
      </c>
      <c r="AF812" s="57" t="s">
        <v>17</v>
      </c>
      <c r="AG812" s="57" t="s">
        <v>17</v>
      </c>
      <c r="AH812" s="57" t="s">
        <v>17</v>
      </c>
      <c r="AI812" s="57" t="s">
        <v>17</v>
      </c>
      <c r="AJ812" s="15"/>
      <c r="AK812" s="15"/>
      <c r="AL812" s="15"/>
      <c r="AM812" s="15"/>
    </row>
    <row r="813" spans="1:39" s="14" customFormat="1" x14ac:dyDescent="0.35">
      <c r="A813" s="1" t="s">
        <v>1752</v>
      </c>
      <c r="B813" s="1" t="s">
        <v>1753</v>
      </c>
      <c r="C813" s="3"/>
      <c r="D813" s="1" t="s">
        <v>12</v>
      </c>
      <c r="E813" s="1" t="s">
        <v>68</v>
      </c>
      <c r="F813" s="3" t="s">
        <v>92</v>
      </c>
      <c r="G813" s="1" t="s">
        <v>1754</v>
      </c>
      <c r="H813" s="60" t="str">
        <f>_xlfn.XLOOKUP(B813,'[1]Nur des jours'!$B:$B,'[1]Nur des jours'!$H:$H,"")</f>
        <v>NOKIA</v>
      </c>
      <c r="I813" s="52">
        <v>0</v>
      </c>
      <c r="J813" s="52">
        <v>0</v>
      </c>
      <c r="K813" s="52">
        <v>0</v>
      </c>
      <c r="L813" s="53">
        <v>0</v>
      </c>
      <c r="M813" s="54" t="s">
        <v>5374</v>
      </c>
      <c r="N813" s="55"/>
      <c r="O813" s="16" t="str" cm="1">
        <f t="array" ref="O813">IFERROR(_xlfn.IFS(
Q813="MPR ISSUE","PDH",
Q813="BSS Hardware Issue","BSS",
Q813="Sites strategiques, MLL, Pylone, etc.","ENVTECH",
Q813="AKTIVCO DEFAUT GE &amp; POWER Cabinet","AKTIVCO",
Q813="AKTIVCO Coupure ENEO &amp; Baisse de tension","AKTIVCO GRID ONLY",
Q813="Coupure ENEO &amp; Baisse de tension","IHS GRID ONLY",
Q813="Defaut GE &amp; POWER Cabinet","IHS",
Q813="Sharing","Partners",
Q813="SIte strategiques &amp; DataCenter","SST &amp; DC",
Q813="Exclu","Exclu",
Q813="SAT","SAT",
Q813="SPARE-ISSUE","SPARE-ISSUE",
Q813="Fiber CAmtel","TRANS_FO_CAMTEL",
Q813="Fiber AOF","Fiber AOF",
Q813="Projet OCM (HUAWEI)","TRAVAUX-HUAWEI",
Q813="Projet OCM (NOKIA)","TRAVAUX-NOKIA",
Q813="ACCESS-ISSUE","ACCESS-ISSUE",
Q813="Projet OCM (ZTE, NOKIA, autres projets)","TRAVAUX OCM",
Q813="No root CAuse","No root cause",
Q813="ODU HS","PDH",
Q813="IP &amp; VLAN","PDH",
Q813="Warehouse HUAWEI","SPARE-ISSUE",
Q813="SPARE-HS","SPARE-ISSUE",
Q813="Power Telco","BSS"
),"")</f>
        <v>No root cause</v>
      </c>
      <c r="P813" s="22" t="str" cm="1">
        <f t="array" ref="P813">IFERROR(_xlfn.IFS(
Q813="MPR ISSUE","TX ISSUE",
Q813="BSS Hardware Issue","RAN ISSUE",
Q813="Sites strategiques, MLL, Pylone, etc.","ENVTECH",
Q813="AKTIVCO DEFAUT GE &amp; POWER Cabinet","POWER ISSUE",
Q813="AKTIVCO Coupure ENEO &amp; Baisse de tension","POWER ISSUE",
Q813="Coupure ENEO &amp; Baisse de tension","POWER ISSUE",
Q813="Defaut GE &amp; POWER Cabinet","POWER ISSUE",
Q813="Sharing","POWER ISSUE",
Q813="SIte strategiques &amp; DataCenter","POWER ISSUE",
Q813="Exclu","Exclu",
Q813="SAT","TX ISSUE",
Q813="SPARE-ISSUE","SPARE-ISSUE",
Q813="Fiber CAmtel","TX ISSUE",
Q813="Fiber AOF","TX ISSUE",
Q813="Projet OCM (HUAWEI)","TRAVAUX-HUAWEI",
Q813="Projet OCM (NOKIA)","TRAVAUX -NOKIA",
Q813="ACCESS-ISSUE","ACCESS-ISSUE",
Q813="Projet OCM (ZTE, NOKIA, autres projets)","TRAVAUX OCM",
Q813="No root CAuse","No root cause",
Q813="ODU HS","TX ISSUE",
Q813="IP &amp; VLAN","TX ISSUE",
Q813="Warehouse HUAWEI","SPARE-ISSUE",
Q813="SPARE-HS","SPARE-ISSUE",
Q813="Power Telco","RAN ISSUE"
),"")</f>
        <v>No root cause</v>
      </c>
      <c r="Q813" s="48" t="s">
        <v>5573</v>
      </c>
      <c r="R813" s="23" t="str" cm="1">
        <f t="array" ref="R813">IFERROR(_xlfn.IFS(
Q813="MPR ISSUE","ACTIVE",
Q813="BSS Hardware Issue","ACTIVE",
Q813="Sites strategiques, MLL, Pylone, etc.","PASSIVE",
Q813="AKTIVCO DEFAUT GE &amp; POWER Cabinet","PASSIVE",
Q813="AKTIVCO Coupure ENEO &amp; Baisse de tension","PASSIVE",
Q813="Coupure ENEO &amp; Baisse de tension","PASSIVE",
Q813="Defaut GE &amp; POWER Cabinet","PASSIVE",
Q813="Sharing","PASSIVE",
Q813="SIte strategiques &amp; DataCenter","PASSIVE",
Q813="Exclu","Exclu",
Q813="SAT","ACTIVE",
Q813="SPARE-ISSUE","SPARE-ISSUE",
Q813="Fiber CAmtel","ACTIVE",
Q813="Fiber AOF","ACTIVE",
Q813="Projet OCM (HUAWEI)","PLANNED WORKS",
Q813="Projet OCM (NOKIA)","PLANNED WORKS",
Q813="ACCESS-ISSUE","ACCESS-ISSUE",
Q813="Projet OCM (ZTE, NOKIA, autres projets)","PLANNED WORKS",
Q813="No root CAuse","No root cause",
Q813="ODU HS","ACTIVE",
Q813="IP &amp; VLAN","ACTIVE",
Q813="Warehouse HUAWEI","SPARE-ISSUE",
Q813="SPARE-HS","SPARE-ISSUE",
Q813="Power Telco","ACTIVE"
),"")</f>
        <v>No root cause</v>
      </c>
      <c r="S813" s="56" t="s">
        <v>17</v>
      </c>
      <c r="T813" s="7" t="s">
        <v>17</v>
      </c>
      <c r="U813" s="57" t="s">
        <v>17</v>
      </c>
      <c r="V813" s="57" t="s">
        <v>17</v>
      </c>
      <c r="W813" s="57" t="s">
        <v>17</v>
      </c>
      <c r="X813" s="57" t="s">
        <v>17</v>
      </c>
      <c r="Y813" s="57" t="s">
        <v>17</v>
      </c>
      <c r="Z813" s="57" t="s">
        <v>17</v>
      </c>
      <c r="AA813" s="57" t="s">
        <v>17</v>
      </c>
      <c r="AB813" s="57"/>
      <c r="AC813" s="57" t="s">
        <v>17</v>
      </c>
      <c r="AD813" s="57" t="s">
        <v>17</v>
      </c>
      <c r="AE813" s="57" t="s">
        <v>17</v>
      </c>
      <c r="AF813" s="57" t="s">
        <v>17</v>
      </c>
      <c r="AG813" s="57" t="s">
        <v>17</v>
      </c>
      <c r="AH813" s="57" t="s">
        <v>17</v>
      </c>
      <c r="AI813" s="57" t="s">
        <v>17</v>
      </c>
      <c r="AJ813" s="15"/>
      <c r="AK813" s="15"/>
      <c r="AL813" s="15"/>
      <c r="AM813" s="15"/>
    </row>
    <row r="814" spans="1:39" s="14" customFormat="1" x14ac:dyDescent="0.35">
      <c r="A814" s="1" t="s">
        <v>2091</v>
      </c>
      <c r="B814" s="1" t="s">
        <v>2092</v>
      </c>
      <c r="C814" s="3"/>
      <c r="D814" s="1"/>
      <c r="E814" s="1"/>
      <c r="F814" s="3" t="s">
        <v>71</v>
      </c>
      <c r="G814" s="1" t="s">
        <v>2093</v>
      </c>
      <c r="H814" s="60" t="str">
        <f>_xlfn.XLOOKUP(B814,'[1]Nur des jours'!$B:$B,'[1]Nur des jours'!$H:$H,"")</f>
        <v>NOKIA</v>
      </c>
      <c r="I814" s="52">
        <v>0</v>
      </c>
      <c r="J814" s="52">
        <v>0</v>
      </c>
      <c r="K814" s="52">
        <v>0</v>
      </c>
      <c r="L814" s="53">
        <v>0</v>
      </c>
      <c r="M814" s="54" t="s">
        <v>5374</v>
      </c>
      <c r="N814" s="55"/>
      <c r="O814" s="16" t="str" cm="1">
        <f t="array" ref="O814">IFERROR(_xlfn.IFS(
Q814="MPR ISSUE","PDH",
Q814="BSS Hardware Issue","BSS",
Q814="Sites strategiques, MLL, Pylone, etc.","ENVTECH",
Q814="AKTIVCO DEFAUT GE &amp; POWER Cabinet","AKTIVCO",
Q814="AKTIVCO Coupure ENEO &amp; Baisse de tension","AKTIVCO GRID ONLY",
Q814="Coupure ENEO &amp; Baisse de tension","IHS GRID ONLY",
Q814="Defaut GE &amp; POWER Cabinet","IHS",
Q814="Sharing","Partners",
Q814="SIte strategiques &amp; DataCenter","SST &amp; DC",
Q814="Exclu","Exclu",
Q814="SAT","SAT",
Q814="SPARE-ISSUE","SPARE-ISSUE",
Q814="Fiber CAmtel","TRANS_FO_CAMTEL",
Q814="Fiber AOF","Fiber AOF",
Q814="Projet OCM (HUAWEI)","TRAVAUX-HUAWEI",
Q814="Projet OCM (NOKIA)","TRAVAUX-NOKIA",
Q814="ACCESS-ISSUE","ACCESS-ISSUE",
Q814="Projet OCM (ZTE, NOKIA, autres projets)","TRAVAUX OCM",
Q814="No root CAuse","No root cause",
Q814="ODU HS","PDH",
Q814="IP &amp; VLAN","PDH",
Q814="Warehouse HUAWEI","SPARE-ISSUE",
Q814="SPARE-HS","SPARE-ISSUE",
Q814="Power Telco","BSS"
),"")</f>
        <v>No root cause</v>
      </c>
      <c r="P814" s="22" t="str" cm="1">
        <f t="array" ref="P814">IFERROR(_xlfn.IFS(
Q814="MPR ISSUE","TX ISSUE",
Q814="BSS Hardware Issue","RAN ISSUE",
Q814="Sites strategiques, MLL, Pylone, etc.","ENVTECH",
Q814="AKTIVCO DEFAUT GE &amp; POWER Cabinet","POWER ISSUE",
Q814="AKTIVCO Coupure ENEO &amp; Baisse de tension","POWER ISSUE",
Q814="Coupure ENEO &amp; Baisse de tension","POWER ISSUE",
Q814="Defaut GE &amp; POWER Cabinet","POWER ISSUE",
Q814="Sharing","POWER ISSUE",
Q814="SIte strategiques &amp; DataCenter","POWER ISSUE",
Q814="Exclu","Exclu",
Q814="SAT","TX ISSUE",
Q814="SPARE-ISSUE","SPARE-ISSUE",
Q814="Fiber CAmtel","TX ISSUE",
Q814="Fiber AOF","TX ISSUE",
Q814="Projet OCM (HUAWEI)","TRAVAUX-HUAWEI",
Q814="Projet OCM (NOKIA)","TRAVAUX -NOKIA",
Q814="ACCESS-ISSUE","ACCESS-ISSUE",
Q814="Projet OCM (ZTE, NOKIA, autres projets)","TRAVAUX OCM",
Q814="No root CAuse","No root cause",
Q814="ODU HS","TX ISSUE",
Q814="IP &amp; VLAN","TX ISSUE",
Q814="Warehouse HUAWEI","SPARE-ISSUE",
Q814="SPARE-HS","SPARE-ISSUE",
Q814="Power Telco","RAN ISSUE"
),"")</f>
        <v>No root cause</v>
      </c>
      <c r="Q814" s="48" t="s">
        <v>5573</v>
      </c>
      <c r="R814" s="23" t="str" cm="1">
        <f t="array" ref="R814">IFERROR(_xlfn.IFS(
Q814="MPR ISSUE","ACTIVE",
Q814="BSS Hardware Issue","ACTIVE",
Q814="Sites strategiques, MLL, Pylone, etc.","PASSIVE",
Q814="AKTIVCO DEFAUT GE &amp; POWER Cabinet","PASSIVE",
Q814="AKTIVCO Coupure ENEO &amp; Baisse de tension","PASSIVE",
Q814="Coupure ENEO &amp; Baisse de tension","PASSIVE",
Q814="Defaut GE &amp; POWER Cabinet","PASSIVE",
Q814="Sharing","PASSIVE",
Q814="SIte strategiques &amp; DataCenter","PASSIVE",
Q814="Exclu","Exclu",
Q814="SAT","ACTIVE",
Q814="SPARE-ISSUE","SPARE-ISSUE",
Q814="Fiber CAmtel","ACTIVE",
Q814="Fiber AOF","ACTIVE",
Q814="Projet OCM (HUAWEI)","PLANNED WORKS",
Q814="Projet OCM (NOKIA)","PLANNED WORKS",
Q814="ACCESS-ISSUE","ACCESS-ISSUE",
Q814="Projet OCM (ZTE, NOKIA, autres projets)","PLANNED WORKS",
Q814="No root CAuse","No root cause",
Q814="ODU HS","ACTIVE",
Q814="IP &amp; VLAN","ACTIVE",
Q814="Warehouse HUAWEI","SPARE-ISSUE",
Q814="SPARE-HS","SPARE-ISSUE",
Q814="Power Telco","ACTIVE"
),"")</f>
        <v>No root cause</v>
      </c>
      <c r="S814" s="56" t="s">
        <v>17</v>
      </c>
      <c r="T814" s="7" t="s">
        <v>17</v>
      </c>
      <c r="U814" s="57" t="s">
        <v>17</v>
      </c>
      <c r="V814" s="57" t="s">
        <v>17</v>
      </c>
      <c r="W814" s="57" t="s">
        <v>17</v>
      </c>
      <c r="X814" s="57" t="s">
        <v>17</v>
      </c>
      <c r="Y814" s="57" t="s">
        <v>17</v>
      </c>
      <c r="Z814" s="57" t="s">
        <v>17</v>
      </c>
      <c r="AA814" s="57" t="s">
        <v>17</v>
      </c>
      <c r="AB814" s="57"/>
      <c r="AC814" s="57" t="s">
        <v>17</v>
      </c>
      <c r="AD814" s="57" t="s">
        <v>17</v>
      </c>
      <c r="AE814" s="57" t="s">
        <v>17</v>
      </c>
      <c r="AF814" s="57" t="s">
        <v>17</v>
      </c>
      <c r="AG814" s="57" t="s">
        <v>17</v>
      </c>
      <c r="AH814" s="57" t="s">
        <v>17</v>
      </c>
      <c r="AI814" s="57" t="s">
        <v>17</v>
      </c>
      <c r="AJ814" s="15"/>
      <c r="AK814" s="15"/>
      <c r="AL814" s="15"/>
      <c r="AM814" s="15"/>
    </row>
    <row r="815" spans="1:39" s="14" customFormat="1" x14ac:dyDescent="0.35">
      <c r="A815" s="1" t="s">
        <v>1446</v>
      </c>
      <c r="B815" s="1" t="s">
        <v>1447</v>
      </c>
      <c r="C815" s="3"/>
      <c r="D815" s="1"/>
      <c r="E815" s="1"/>
      <c r="F815" s="3" t="s">
        <v>71</v>
      </c>
      <c r="G815" s="1" t="s">
        <v>1448</v>
      </c>
      <c r="H815" s="60" t="str">
        <f>_xlfn.XLOOKUP(B815,'[1]Nur des jours'!$B:$B,'[1]Nur des jours'!$H:$H,"")</f>
        <v>NOKIA</v>
      </c>
      <c r="I815" s="52">
        <v>0</v>
      </c>
      <c r="J815" s="52">
        <v>0</v>
      </c>
      <c r="K815" s="52">
        <v>0</v>
      </c>
      <c r="L815" s="53">
        <v>0</v>
      </c>
      <c r="M815" s="54" t="s">
        <v>5374</v>
      </c>
      <c r="N815" s="55"/>
      <c r="O815" s="16" t="str" cm="1">
        <f t="array" ref="O815">IFERROR(_xlfn.IFS(
Q815="MPR ISSUE","PDH",
Q815="BSS Hardware Issue","BSS",
Q815="Sites strategiques, MLL, Pylone, etc.","ENVTECH",
Q815="AKTIVCO DEFAUT GE &amp; POWER Cabinet","AKTIVCO",
Q815="AKTIVCO Coupure ENEO &amp; Baisse de tension","AKTIVCO GRID ONLY",
Q815="Coupure ENEO &amp; Baisse de tension","IHS GRID ONLY",
Q815="Defaut GE &amp; POWER Cabinet","IHS",
Q815="Sharing","Partners",
Q815="SIte strategiques &amp; DataCenter","SST &amp; DC",
Q815="Exclu","Exclu",
Q815="SAT","SAT",
Q815="SPARE-ISSUE","SPARE-ISSUE",
Q815="Fiber CAmtel","TRANS_FO_CAMTEL",
Q815="Fiber AOF","Fiber AOF",
Q815="Projet OCM (HUAWEI)","TRAVAUX-HUAWEI",
Q815="Projet OCM (NOKIA)","TRAVAUX-NOKIA",
Q815="ACCESS-ISSUE","ACCESS-ISSUE",
Q815="Projet OCM (ZTE, NOKIA, autres projets)","TRAVAUX OCM",
Q815="No root CAuse","No root cause",
Q815="ODU HS","PDH",
Q815="IP &amp; VLAN","PDH",
Q815="Warehouse HUAWEI","SPARE-ISSUE",
Q815="SPARE-HS","SPARE-ISSUE",
Q815="Power Telco","BSS"
),"")</f>
        <v>No root cause</v>
      </c>
      <c r="P815" s="22" t="str" cm="1">
        <f t="array" ref="P815">IFERROR(_xlfn.IFS(
Q815="MPR ISSUE","TX ISSUE",
Q815="BSS Hardware Issue","RAN ISSUE",
Q815="Sites strategiques, MLL, Pylone, etc.","ENVTECH",
Q815="AKTIVCO DEFAUT GE &amp; POWER Cabinet","POWER ISSUE",
Q815="AKTIVCO Coupure ENEO &amp; Baisse de tension","POWER ISSUE",
Q815="Coupure ENEO &amp; Baisse de tension","POWER ISSUE",
Q815="Defaut GE &amp; POWER Cabinet","POWER ISSUE",
Q815="Sharing","POWER ISSUE",
Q815="SIte strategiques &amp; DataCenter","POWER ISSUE",
Q815="Exclu","Exclu",
Q815="SAT","TX ISSUE",
Q815="SPARE-ISSUE","SPARE-ISSUE",
Q815="Fiber CAmtel","TX ISSUE",
Q815="Fiber AOF","TX ISSUE",
Q815="Projet OCM (HUAWEI)","TRAVAUX-HUAWEI",
Q815="Projet OCM (NOKIA)","TRAVAUX -NOKIA",
Q815="ACCESS-ISSUE","ACCESS-ISSUE",
Q815="Projet OCM (ZTE, NOKIA, autres projets)","TRAVAUX OCM",
Q815="No root CAuse","No root cause",
Q815="ODU HS","TX ISSUE",
Q815="IP &amp; VLAN","TX ISSUE",
Q815="Warehouse HUAWEI","SPARE-ISSUE",
Q815="SPARE-HS","SPARE-ISSUE",
Q815="Power Telco","RAN ISSUE"
),"")</f>
        <v>No root cause</v>
      </c>
      <c r="Q815" s="48" t="s">
        <v>5573</v>
      </c>
      <c r="R815" s="23" t="str" cm="1">
        <f t="array" ref="R815">IFERROR(_xlfn.IFS(
Q815="MPR ISSUE","ACTIVE",
Q815="BSS Hardware Issue","ACTIVE",
Q815="Sites strategiques, MLL, Pylone, etc.","PASSIVE",
Q815="AKTIVCO DEFAUT GE &amp; POWER Cabinet","PASSIVE",
Q815="AKTIVCO Coupure ENEO &amp; Baisse de tension","PASSIVE",
Q815="Coupure ENEO &amp; Baisse de tension","PASSIVE",
Q815="Defaut GE &amp; POWER Cabinet","PASSIVE",
Q815="Sharing","PASSIVE",
Q815="SIte strategiques &amp; DataCenter","PASSIVE",
Q815="Exclu","Exclu",
Q815="SAT","ACTIVE",
Q815="SPARE-ISSUE","SPARE-ISSUE",
Q815="Fiber CAmtel","ACTIVE",
Q815="Fiber AOF","ACTIVE",
Q815="Projet OCM (HUAWEI)","PLANNED WORKS",
Q815="Projet OCM (NOKIA)","PLANNED WORKS",
Q815="ACCESS-ISSUE","ACCESS-ISSUE",
Q815="Projet OCM (ZTE, NOKIA, autres projets)","PLANNED WORKS",
Q815="No root CAuse","No root cause",
Q815="ODU HS","ACTIVE",
Q815="IP &amp; VLAN","ACTIVE",
Q815="Warehouse HUAWEI","SPARE-ISSUE",
Q815="SPARE-HS","SPARE-ISSUE",
Q815="Power Telco","ACTIVE"
),"")</f>
        <v>No root cause</v>
      </c>
      <c r="S815" s="56" t="s">
        <v>17</v>
      </c>
      <c r="T815" s="7" t="s">
        <v>17</v>
      </c>
      <c r="U815" s="57" t="s">
        <v>17</v>
      </c>
      <c r="V815" s="57" t="s">
        <v>17</v>
      </c>
      <c r="W815" s="57" t="s">
        <v>17</v>
      </c>
      <c r="X815" s="57" t="s">
        <v>17</v>
      </c>
      <c r="Y815" s="57" t="s">
        <v>17</v>
      </c>
      <c r="Z815" s="57" t="s">
        <v>17</v>
      </c>
      <c r="AA815" s="57" t="s">
        <v>17</v>
      </c>
      <c r="AB815" s="57"/>
      <c r="AC815" s="57" t="s">
        <v>17</v>
      </c>
      <c r="AD815" s="57" t="s">
        <v>17</v>
      </c>
      <c r="AE815" s="57" t="s">
        <v>17</v>
      </c>
      <c r="AF815" s="57" t="s">
        <v>17</v>
      </c>
      <c r="AG815" s="57" t="s">
        <v>17</v>
      </c>
      <c r="AH815" s="57" t="s">
        <v>17</v>
      </c>
      <c r="AI815" s="57" t="s">
        <v>17</v>
      </c>
      <c r="AJ815" s="15"/>
      <c r="AK815" s="15"/>
      <c r="AL815" s="15"/>
      <c r="AM815" s="15"/>
    </row>
    <row r="816" spans="1:39" s="14" customFormat="1" x14ac:dyDescent="0.35">
      <c r="A816" s="1" t="s">
        <v>3382</v>
      </c>
      <c r="B816" s="1" t="s">
        <v>3383</v>
      </c>
      <c r="C816" s="3"/>
      <c r="D816" s="1" t="s">
        <v>12</v>
      </c>
      <c r="E816" s="1" t="s">
        <v>13</v>
      </c>
      <c r="F816" s="3" t="s">
        <v>57</v>
      </c>
      <c r="G816" s="1" t="s">
        <v>3384</v>
      </c>
      <c r="H816" s="60" t="str">
        <f>_xlfn.XLOOKUP(B816,'[1]Nur des jours'!$B:$B,'[1]Nur des jours'!$H:$H,"")</f>
        <v>NOKIA</v>
      </c>
      <c r="I816" s="52">
        <v>0</v>
      </c>
      <c r="J816" s="52">
        <v>0</v>
      </c>
      <c r="K816" s="52">
        <v>0</v>
      </c>
      <c r="L816" s="53">
        <v>0</v>
      </c>
      <c r="M816" s="54" t="s">
        <v>5376</v>
      </c>
      <c r="N816" s="55"/>
      <c r="O816" s="16" t="str" cm="1">
        <f t="array" ref="O816">IFERROR(_xlfn.IFS(
Q816="MPR ISSUE","PDH",
Q816="BSS Hardware Issue","BSS",
Q816="Sites strategiques, MLL, Pylone, etc.","ENVTECH",
Q816="AKTIVCO DEFAUT GE &amp; POWER Cabinet","AKTIVCO",
Q816="AKTIVCO Coupure ENEO &amp; Baisse de tension","AKTIVCO GRID ONLY",
Q816="Coupure ENEO &amp; Baisse de tension","IHS GRID ONLY",
Q816="Defaut GE &amp; POWER Cabinet","IHS",
Q816="Sharing","Partners",
Q816="SIte strategiques &amp; DataCenter","SST &amp; DC",
Q816="Exclu","Exclu",
Q816="SAT","SAT",
Q816="SPARE-ISSUE","SPARE-ISSUE",
Q816="Fiber CAmtel","TRANS_FO_CAMTEL",
Q816="Fiber AOF","Fiber AOF",
Q816="Projet OCM (HUAWEI)","TRAVAUX-HUAWEI",
Q816="Projet OCM (NOKIA)","TRAVAUX-NOKIA",
Q816="ACCESS-ISSUE","ACCESS-ISSUE",
Q816="Projet OCM (ZTE, NOKIA, autres projets)","TRAVAUX OCM",
Q816="No root CAuse","No root cause",
Q816="ODU HS","PDH",
Q816="IP &amp; VLAN","PDH",
Q816="Warehouse HUAWEI","SPARE-ISSUE",
Q816="SPARE-HS","SPARE-ISSUE",
Q816="Power Telco","BSS"
),"")</f>
        <v>No root cause</v>
      </c>
      <c r="P816" s="22" t="str" cm="1">
        <f t="array" ref="P816">IFERROR(_xlfn.IFS(
Q816="MPR ISSUE","TX ISSUE",
Q816="BSS Hardware Issue","RAN ISSUE",
Q816="Sites strategiques, MLL, Pylone, etc.","ENVTECH",
Q816="AKTIVCO DEFAUT GE &amp; POWER Cabinet","POWER ISSUE",
Q816="AKTIVCO Coupure ENEO &amp; Baisse de tension","POWER ISSUE",
Q816="Coupure ENEO &amp; Baisse de tension","POWER ISSUE",
Q816="Defaut GE &amp; POWER Cabinet","POWER ISSUE",
Q816="Sharing","POWER ISSUE",
Q816="SIte strategiques &amp; DataCenter","POWER ISSUE",
Q816="Exclu","Exclu",
Q816="SAT","TX ISSUE",
Q816="SPARE-ISSUE","SPARE-ISSUE",
Q816="Fiber CAmtel","TX ISSUE",
Q816="Fiber AOF","TX ISSUE",
Q816="Projet OCM (HUAWEI)","TRAVAUX-HUAWEI",
Q816="Projet OCM (NOKIA)","TRAVAUX -NOKIA",
Q816="ACCESS-ISSUE","ACCESS-ISSUE",
Q816="Projet OCM (ZTE, NOKIA, autres projets)","TRAVAUX OCM",
Q816="No root CAuse","No root cause",
Q816="ODU HS","TX ISSUE",
Q816="IP &amp; VLAN","TX ISSUE",
Q816="Warehouse HUAWEI","SPARE-ISSUE",
Q816="SPARE-HS","SPARE-ISSUE",
Q816="Power Telco","RAN ISSUE"
),"")</f>
        <v>No root cause</v>
      </c>
      <c r="Q816" s="48" t="s">
        <v>5573</v>
      </c>
      <c r="R816" s="23" t="str" cm="1">
        <f t="array" ref="R816">IFERROR(_xlfn.IFS(
Q816="MPR ISSUE","ACTIVE",
Q816="BSS Hardware Issue","ACTIVE",
Q816="Sites strategiques, MLL, Pylone, etc.","PASSIVE",
Q816="AKTIVCO DEFAUT GE &amp; POWER Cabinet","PASSIVE",
Q816="AKTIVCO Coupure ENEO &amp; Baisse de tension","PASSIVE",
Q816="Coupure ENEO &amp; Baisse de tension","PASSIVE",
Q816="Defaut GE &amp; POWER Cabinet","PASSIVE",
Q816="Sharing","PASSIVE",
Q816="SIte strategiques &amp; DataCenter","PASSIVE",
Q816="Exclu","Exclu",
Q816="SAT","ACTIVE",
Q816="SPARE-ISSUE","SPARE-ISSUE",
Q816="Fiber CAmtel","ACTIVE",
Q816="Fiber AOF","ACTIVE",
Q816="Projet OCM (HUAWEI)","PLANNED WORKS",
Q816="Projet OCM (NOKIA)","PLANNED WORKS",
Q816="ACCESS-ISSUE","ACCESS-ISSUE",
Q816="Projet OCM (ZTE, NOKIA, autres projets)","PLANNED WORKS",
Q816="No root CAuse","No root cause",
Q816="ODU HS","ACTIVE",
Q816="IP &amp; VLAN","ACTIVE",
Q816="Warehouse HUAWEI","SPARE-ISSUE",
Q816="SPARE-HS","SPARE-ISSUE",
Q816="Power Telco","ACTIVE"
),"")</f>
        <v>No root cause</v>
      </c>
      <c r="S816" s="56" t="s">
        <v>17</v>
      </c>
      <c r="T816" s="7" t="s">
        <v>17</v>
      </c>
      <c r="U816" s="57" t="s">
        <v>17</v>
      </c>
      <c r="V816" s="57" t="s">
        <v>17</v>
      </c>
      <c r="W816" s="57" t="s">
        <v>17</v>
      </c>
      <c r="X816" s="57" t="s">
        <v>17</v>
      </c>
      <c r="Y816" s="57" t="s">
        <v>17</v>
      </c>
      <c r="Z816" s="57" t="s">
        <v>17</v>
      </c>
      <c r="AA816" s="57" t="s">
        <v>17</v>
      </c>
      <c r="AB816" s="57" t="s">
        <v>17</v>
      </c>
      <c r="AC816" s="57" t="s">
        <v>17</v>
      </c>
      <c r="AD816" s="57" t="s">
        <v>17</v>
      </c>
      <c r="AE816" s="57" t="s">
        <v>17</v>
      </c>
      <c r="AF816" s="57" t="s">
        <v>17</v>
      </c>
      <c r="AG816" s="57" t="s">
        <v>17</v>
      </c>
      <c r="AH816" s="57" t="s">
        <v>17</v>
      </c>
      <c r="AI816" s="57" t="s">
        <v>17</v>
      </c>
      <c r="AJ816" s="15"/>
      <c r="AK816" s="15"/>
      <c r="AL816" s="15"/>
      <c r="AM816" s="15"/>
    </row>
    <row r="817" spans="1:39" s="14" customFormat="1" x14ac:dyDescent="0.35">
      <c r="A817" s="2" t="s">
        <v>1355</v>
      </c>
      <c r="B817" s="1" t="s">
        <v>1356</v>
      </c>
      <c r="C817" s="3"/>
      <c r="D817" s="1" t="s">
        <v>12</v>
      </c>
      <c r="E817" s="1" t="s">
        <v>98</v>
      </c>
      <c r="F817" s="3" t="s">
        <v>92</v>
      </c>
      <c r="G817" s="1" t="s">
        <v>1357</v>
      </c>
      <c r="H817" s="60" t="str">
        <f>_xlfn.XLOOKUP(B817,'[1]Nur des jours'!$B:$B,'[1]Nur des jours'!$H:$H,"")</f>
        <v>NOKIA</v>
      </c>
      <c r="I817" s="52">
        <v>0</v>
      </c>
      <c r="J817" s="52">
        <v>0</v>
      </c>
      <c r="K817" s="52">
        <v>0</v>
      </c>
      <c r="L817" s="53">
        <v>0</v>
      </c>
      <c r="M817" s="54" t="s">
        <v>5374</v>
      </c>
      <c r="N817" s="55"/>
      <c r="O817" s="16" t="str" cm="1">
        <f t="array" ref="O817">IFERROR(_xlfn.IFS(
Q817="MPR ISSUE","PDH",
Q817="BSS Hardware Issue","BSS",
Q817="Sites strategiques, MLL, Pylone, etc.","ENVTECH",
Q817="AKTIVCO DEFAUT GE &amp; POWER Cabinet","AKTIVCO",
Q817="AKTIVCO Coupure ENEO &amp; Baisse de tension","AKTIVCO GRID ONLY",
Q817="Coupure ENEO &amp; Baisse de tension","IHS GRID ONLY",
Q817="Defaut GE &amp; POWER Cabinet","IHS",
Q817="Sharing","Partners",
Q817="SIte strategiques &amp; DataCenter","SST &amp; DC",
Q817="Exclu","Exclu",
Q817="SAT","SAT",
Q817="SPARE-ISSUE","SPARE-ISSUE",
Q817="Fiber CAmtel","TRANS_FO_CAMTEL",
Q817="Fiber AOF","Fiber AOF",
Q817="Projet OCM (HUAWEI)","TRAVAUX-HUAWEI",
Q817="Projet OCM (NOKIA)","TRAVAUX-NOKIA",
Q817="ACCESS-ISSUE","ACCESS-ISSUE",
Q817="Projet OCM (ZTE, NOKIA, autres projets)","TRAVAUX OCM",
Q817="No root CAuse","No root cause",
Q817="ODU HS","PDH",
Q817="IP &amp; VLAN","PDH",
Q817="Warehouse HUAWEI","SPARE-ISSUE",
Q817="SPARE-HS","SPARE-ISSUE",
Q817="Power Telco","BSS"
),"")</f>
        <v>No root cause</v>
      </c>
      <c r="P817" s="22" t="str" cm="1">
        <f t="array" ref="P817">IFERROR(_xlfn.IFS(
Q817="MPR ISSUE","TX ISSUE",
Q817="BSS Hardware Issue","RAN ISSUE",
Q817="Sites strategiques, MLL, Pylone, etc.","ENVTECH",
Q817="AKTIVCO DEFAUT GE &amp; POWER Cabinet","POWER ISSUE",
Q817="AKTIVCO Coupure ENEO &amp; Baisse de tension","POWER ISSUE",
Q817="Coupure ENEO &amp; Baisse de tension","POWER ISSUE",
Q817="Defaut GE &amp; POWER Cabinet","POWER ISSUE",
Q817="Sharing","POWER ISSUE",
Q817="SIte strategiques &amp; DataCenter","POWER ISSUE",
Q817="Exclu","Exclu",
Q817="SAT","TX ISSUE",
Q817="SPARE-ISSUE","SPARE-ISSUE",
Q817="Fiber CAmtel","TX ISSUE",
Q817="Fiber AOF","TX ISSUE",
Q817="Projet OCM (HUAWEI)","TRAVAUX-HUAWEI",
Q817="Projet OCM (NOKIA)","TRAVAUX -NOKIA",
Q817="ACCESS-ISSUE","ACCESS-ISSUE",
Q817="Projet OCM (ZTE, NOKIA, autres projets)","TRAVAUX OCM",
Q817="No root CAuse","No root cause",
Q817="ODU HS","TX ISSUE",
Q817="IP &amp; VLAN","TX ISSUE",
Q817="Warehouse HUAWEI","SPARE-ISSUE",
Q817="SPARE-HS","SPARE-ISSUE",
Q817="Power Telco","RAN ISSUE"
),"")</f>
        <v>No root cause</v>
      </c>
      <c r="Q817" s="48" t="s">
        <v>5573</v>
      </c>
      <c r="R817" s="23" t="str" cm="1">
        <f t="array" ref="R817">IFERROR(_xlfn.IFS(
Q817="MPR ISSUE","ACTIVE",
Q817="BSS Hardware Issue","ACTIVE",
Q817="Sites strategiques, MLL, Pylone, etc.","PASSIVE",
Q817="AKTIVCO DEFAUT GE &amp; POWER Cabinet","PASSIVE",
Q817="AKTIVCO Coupure ENEO &amp; Baisse de tension","PASSIVE",
Q817="Coupure ENEO &amp; Baisse de tension","PASSIVE",
Q817="Defaut GE &amp; POWER Cabinet","PASSIVE",
Q817="Sharing","PASSIVE",
Q817="SIte strategiques &amp; DataCenter","PASSIVE",
Q817="Exclu","Exclu",
Q817="SAT","ACTIVE",
Q817="SPARE-ISSUE","SPARE-ISSUE",
Q817="Fiber CAmtel","ACTIVE",
Q817="Fiber AOF","ACTIVE",
Q817="Projet OCM (HUAWEI)","PLANNED WORKS",
Q817="Projet OCM (NOKIA)","PLANNED WORKS",
Q817="ACCESS-ISSUE","ACCESS-ISSUE",
Q817="Projet OCM (ZTE, NOKIA, autres projets)","PLANNED WORKS",
Q817="No root CAuse","No root cause",
Q817="ODU HS","ACTIVE",
Q817="IP &amp; VLAN","ACTIVE",
Q817="Warehouse HUAWEI","SPARE-ISSUE",
Q817="SPARE-HS","SPARE-ISSUE",
Q817="Power Telco","ACTIVE"
),"")</f>
        <v>No root cause</v>
      </c>
      <c r="S817" s="56" t="s">
        <v>17</v>
      </c>
      <c r="T817" s="7" t="s">
        <v>17</v>
      </c>
      <c r="U817" s="57" t="s">
        <v>17</v>
      </c>
      <c r="V817" s="57" t="s">
        <v>17</v>
      </c>
      <c r="W817" s="57" t="s">
        <v>17</v>
      </c>
      <c r="X817" s="57" t="s">
        <v>17</v>
      </c>
      <c r="Y817" s="57" t="s">
        <v>17</v>
      </c>
      <c r="Z817" s="57" t="s">
        <v>17</v>
      </c>
      <c r="AA817" s="57" t="s">
        <v>17</v>
      </c>
      <c r="AB817" s="57"/>
      <c r="AC817" s="57" t="s">
        <v>17</v>
      </c>
      <c r="AD817" s="57" t="s">
        <v>17</v>
      </c>
      <c r="AE817" s="57" t="s">
        <v>17</v>
      </c>
      <c r="AF817" s="57" t="s">
        <v>17</v>
      </c>
      <c r="AG817" s="57" t="s">
        <v>17</v>
      </c>
      <c r="AH817" s="57" t="s">
        <v>17</v>
      </c>
      <c r="AI817" s="57" t="s">
        <v>17</v>
      </c>
      <c r="AJ817" s="15"/>
      <c r="AK817" s="15"/>
      <c r="AL817" s="15"/>
      <c r="AM817" s="15"/>
    </row>
    <row r="818" spans="1:39" s="14" customFormat="1" x14ac:dyDescent="0.35">
      <c r="A818" s="1" t="s">
        <v>1345</v>
      </c>
      <c r="B818" s="1" t="s">
        <v>1346</v>
      </c>
      <c r="C818" s="3"/>
      <c r="D818" s="1"/>
      <c r="E818" s="1"/>
      <c r="F818" s="3" t="s">
        <v>71</v>
      </c>
      <c r="G818" s="1" t="s">
        <v>1347</v>
      </c>
      <c r="H818" s="60" t="str">
        <f>_xlfn.XLOOKUP(B818,'[1]Nur des jours'!$B:$B,'[1]Nur des jours'!$H:$H,"")</f>
        <v>NOKIA</v>
      </c>
      <c r="I818" s="52">
        <v>0</v>
      </c>
      <c r="J818" s="52">
        <v>0</v>
      </c>
      <c r="K818" s="52">
        <v>0</v>
      </c>
      <c r="L818" s="53">
        <v>0</v>
      </c>
      <c r="M818" s="54" t="s">
        <v>5374</v>
      </c>
      <c r="N818" s="55"/>
      <c r="O818" s="16" t="str" cm="1">
        <f t="array" ref="O818">IFERROR(_xlfn.IFS(
Q818="MPR ISSUE","PDH",
Q818="BSS Hardware Issue","BSS",
Q818="Sites strategiques, MLL, Pylone, etc.","ENVTECH",
Q818="AKTIVCO DEFAUT GE &amp; POWER Cabinet","AKTIVCO",
Q818="AKTIVCO Coupure ENEO &amp; Baisse de tension","AKTIVCO GRID ONLY",
Q818="Coupure ENEO &amp; Baisse de tension","IHS GRID ONLY",
Q818="Defaut GE &amp; POWER Cabinet","IHS",
Q818="Sharing","Partners",
Q818="SIte strategiques &amp; DataCenter","SST &amp; DC",
Q818="Exclu","Exclu",
Q818="SAT","SAT",
Q818="SPARE-ISSUE","SPARE-ISSUE",
Q818="Fiber CAmtel","TRANS_FO_CAMTEL",
Q818="Fiber AOF","Fiber AOF",
Q818="Projet OCM (HUAWEI)","TRAVAUX-HUAWEI",
Q818="Projet OCM (NOKIA)","TRAVAUX-NOKIA",
Q818="ACCESS-ISSUE","ACCESS-ISSUE",
Q818="Projet OCM (ZTE, NOKIA, autres projets)","TRAVAUX OCM",
Q818="No root CAuse","No root cause",
Q818="ODU HS","PDH",
Q818="IP &amp; VLAN","PDH",
Q818="Warehouse HUAWEI","SPARE-ISSUE",
Q818="SPARE-HS","SPARE-ISSUE",
Q818="Power Telco","BSS"
),"")</f>
        <v>No root cause</v>
      </c>
      <c r="P818" s="22" t="str" cm="1">
        <f t="array" ref="P818">IFERROR(_xlfn.IFS(
Q818="MPR ISSUE","TX ISSUE",
Q818="BSS Hardware Issue","RAN ISSUE",
Q818="Sites strategiques, MLL, Pylone, etc.","ENVTECH",
Q818="AKTIVCO DEFAUT GE &amp; POWER Cabinet","POWER ISSUE",
Q818="AKTIVCO Coupure ENEO &amp; Baisse de tension","POWER ISSUE",
Q818="Coupure ENEO &amp; Baisse de tension","POWER ISSUE",
Q818="Defaut GE &amp; POWER Cabinet","POWER ISSUE",
Q818="Sharing","POWER ISSUE",
Q818="SIte strategiques &amp; DataCenter","POWER ISSUE",
Q818="Exclu","Exclu",
Q818="SAT","TX ISSUE",
Q818="SPARE-ISSUE","SPARE-ISSUE",
Q818="Fiber CAmtel","TX ISSUE",
Q818="Fiber AOF","TX ISSUE",
Q818="Projet OCM (HUAWEI)","TRAVAUX-HUAWEI",
Q818="Projet OCM (NOKIA)","TRAVAUX -NOKIA",
Q818="ACCESS-ISSUE","ACCESS-ISSUE",
Q818="Projet OCM (ZTE, NOKIA, autres projets)","TRAVAUX OCM",
Q818="No root CAuse","No root cause",
Q818="ODU HS","TX ISSUE",
Q818="IP &amp; VLAN","TX ISSUE",
Q818="Warehouse HUAWEI","SPARE-ISSUE",
Q818="SPARE-HS","SPARE-ISSUE",
Q818="Power Telco","RAN ISSUE"
),"")</f>
        <v>No root cause</v>
      </c>
      <c r="Q818" s="48" t="s">
        <v>5573</v>
      </c>
      <c r="R818" s="23" t="str" cm="1">
        <f t="array" ref="R818">IFERROR(_xlfn.IFS(
Q818="MPR ISSUE","ACTIVE",
Q818="BSS Hardware Issue","ACTIVE",
Q818="Sites strategiques, MLL, Pylone, etc.","PASSIVE",
Q818="AKTIVCO DEFAUT GE &amp; POWER Cabinet","PASSIVE",
Q818="AKTIVCO Coupure ENEO &amp; Baisse de tension","PASSIVE",
Q818="Coupure ENEO &amp; Baisse de tension","PASSIVE",
Q818="Defaut GE &amp; POWER Cabinet","PASSIVE",
Q818="Sharing","PASSIVE",
Q818="SIte strategiques &amp; DataCenter","PASSIVE",
Q818="Exclu","Exclu",
Q818="SAT","ACTIVE",
Q818="SPARE-ISSUE","SPARE-ISSUE",
Q818="Fiber CAmtel","ACTIVE",
Q818="Fiber AOF","ACTIVE",
Q818="Projet OCM (HUAWEI)","PLANNED WORKS",
Q818="Projet OCM (NOKIA)","PLANNED WORKS",
Q818="ACCESS-ISSUE","ACCESS-ISSUE",
Q818="Projet OCM (ZTE, NOKIA, autres projets)","PLANNED WORKS",
Q818="No root CAuse","No root cause",
Q818="ODU HS","ACTIVE",
Q818="IP &amp; VLAN","ACTIVE",
Q818="Warehouse HUAWEI","SPARE-ISSUE",
Q818="SPARE-HS","SPARE-ISSUE",
Q818="Power Telco","ACTIVE"
),"")</f>
        <v>No root cause</v>
      </c>
      <c r="S818" s="56" t="s">
        <v>17</v>
      </c>
      <c r="T818" s="7" t="s">
        <v>17</v>
      </c>
      <c r="U818" s="57" t="s">
        <v>17</v>
      </c>
      <c r="V818" s="57" t="s">
        <v>17</v>
      </c>
      <c r="W818" s="57" t="s">
        <v>17</v>
      </c>
      <c r="X818" s="57" t="s">
        <v>17</v>
      </c>
      <c r="Y818" s="57" t="s">
        <v>17</v>
      </c>
      <c r="Z818" s="57" t="s">
        <v>17</v>
      </c>
      <c r="AA818" s="57" t="s">
        <v>17</v>
      </c>
      <c r="AB818" s="57"/>
      <c r="AC818" s="57" t="s">
        <v>17</v>
      </c>
      <c r="AD818" s="57" t="s">
        <v>17</v>
      </c>
      <c r="AE818" s="57" t="s">
        <v>17</v>
      </c>
      <c r="AF818" s="57" t="s">
        <v>17</v>
      </c>
      <c r="AG818" s="57" t="s">
        <v>17</v>
      </c>
      <c r="AH818" s="57" t="s">
        <v>17</v>
      </c>
      <c r="AI818" s="57" t="s">
        <v>17</v>
      </c>
      <c r="AJ818" s="15"/>
      <c r="AK818" s="15"/>
      <c r="AL818" s="15"/>
      <c r="AM818" s="15"/>
    </row>
    <row r="819" spans="1:39" s="14" customFormat="1" x14ac:dyDescent="0.35">
      <c r="A819" s="2" t="s">
        <v>1858</v>
      </c>
      <c r="B819" s="1" t="s">
        <v>1859</v>
      </c>
      <c r="C819" s="3"/>
      <c r="D819" s="1" t="s">
        <v>12</v>
      </c>
      <c r="E819" s="1" t="s">
        <v>85</v>
      </c>
      <c r="F819" s="3" t="s">
        <v>57</v>
      </c>
      <c r="G819" s="1" t="s">
        <v>1858</v>
      </c>
      <c r="H819" s="60" t="str">
        <f>_xlfn.XLOOKUP(B819,'[1]Nur des jours'!$B:$B,'[1]Nur des jours'!$H:$H,"")</f>
        <v>NOKIA</v>
      </c>
      <c r="I819" s="52">
        <v>0</v>
      </c>
      <c r="J819" s="52">
        <v>0</v>
      </c>
      <c r="K819" s="52">
        <v>0</v>
      </c>
      <c r="L819" s="53">
        <v>0</v>
      </c>
      <c r="M819" s="54" t="s">
        <v>5376</v>
      </c>
      <c r="N819" s="55"/>
      <c r="O819" s="16" t="str" cm="1">
        <f t="array" ref="O819">IFERROR(_xlfn.IFS(
Q819="MPR ISSUE","PDH",
Q819="BSS Hardware Issue","BSS",
Q819="Sites strategiques, MLL, Pylone, etc.","ENVTECH",
Q819="AKTIVCO DEFAUT GE &amp; POWER Cabinet","AKTIVCO",
Q819="AKTIVCO Coupure ENEO &amp; Baisse de tension","AKTIVCO GRID ONLY",
Q819="Coupure ENEO &amp; Baisse de tension","IHS GRID ONLY",
Q819="Defaut GE &amp; POWER Cabinet","IHS",
Q819="Sharing","Partners",
Q819="SIte strategiques &amp; DataCenter","SST &amp; DC",
Q819="Exclu","Exclu",
Q819="SAT","SAT",
Q819="SPARE-ISSUE","SPARE-ISSUE",
Q819="Fiber CAmtel","TRANS_FO_CAMTEL",
Q819="Fiber AOF","Fiber AOF",
Q819="Projet OCM (HUAWEI)","TRAVAUX-HUAWEI",
Q819="Projet OCM (NOKIA)","TRAVAUX-NOKIA",
Q819="ACCESS-ISSUE","ACCESS-ISSUE",
Q819="Projet OCM (ZTE, NOKIA, autres projets)","TRAVAUX OCM",
Q819="No root CAuse","No root cause",
Q819="ODU HS","PDH",
Q819="IP &amp; VLAN","PDH",
Q819="Warehouse HUAWEI","SPARE-ISSUE",
Q819="SPARE-HS","SPARE-ISSUE",
Q819="Power Telco","BSS"
),"")</f>
        <v>No root cause</v>
      </c>
      <c r="P819" s="22" t="str" cm="1">
        <f t="array" ref="P819">IFERROR(_xlfn.IFS(
Q819="MPR ISSUE","TX ISSUE",
Q819="BSS Hardware Issue","RAN ISSUE",
Q819="Sites strategiques, MLL, Pylone, etc.","ENVTECH",
Q819="AKTIVCO DEFAUT GE &amp; POWER Cabinet","POWER ISSUE",
Q819="AKTIVCO Coupure ENEO &amp; Baisse de tension","POWER ISSUE",
Q819="Coupure ENEO &amp; Baisse de tension","POWER ISSUE",
Q819="Defaut GE &amp; POWER Cabinet","POWER ISSUE",
Q819="Sharing","POWER ISSUE",
Q819="SIte strategiques &amp; DataCenter","POWER ISSUE",
Q819="Exclu","Exclu",
Q819="SAT","TX ISSUE",
Q819="SPARE-ISSUE","SPARE-ISSUE",
Q819="Fiber CAmtel","TX ISSUE",
Q819="Fiber AOF","TX ISSUE",
Q819="Projet OCM (HUAWEI)","TRAVAUX-HUAWEI",
Q819="Projet OCM (NOKIA)","TRAVAUX -NOKIA",
Q819="ACCESS-ISSUE","ACCESS-ISSUE",
Q819="Projet OCM (ZTE, NOKIA, autres projets)","TRAVAUX OCM",
Q819="No root CAuse","No root cause",
Q819="ODU HS","TX ISSUE",
Q819="IP &amp; VLAN","TX ISSUE",
Q819="Warehouse HUAWEI","SPARE-ISSUE",
Q819="SPARE-HS","SPARE-ISSUE",
Q819="Power Telco","RAN ISSUE"
),"")</f>
        <v>No root cause</v>
      </c>
      <c r="Q819" s="48" t="s">
        <v>5573</v>
      </c>
      <c r="R819" s="23" t="str" cm="1">
        <f t="array" ref="R819">IFERROR(_xlfn.IFS(
Q819="MPR ISSUE","ACTIVE",
Q819="BSS Hardware Issue","ACTIVE",
Q819="Sites strategiques, MLL, Pylone, etc.","PASSIVE",
Q819="AKTIVCO DEFAUT GE &amp; POWER Cabinet","PASSIVE",
Q819="AKTIVCO Coupure ENEO &amp; Baisse de tension","PASSIVE",
Q819="Coupure ENEO &amp; Baisse de tension","PASSIVE",
Q819="Defaut GE &amp; POWER Cabinet","PASSIVE",
Q819="Sharing","PASSIVE",
Q819="SIte strategiques &amp; DataCenter","PASSIVE",
Q819="Exclu","Exclu",
Q819="SAT","ACTIVE",
Q819="SPARE-ISSUE","SPARE-ISSUE",
Q819="Fiber CAmtel","ACTIVE",
Q819="Fiber AOF","ACTIVE",
Q819="Projet OCM (HUAWEI)","PLANNED WORKS",
Q819="Projet OCM (NOKIA)","PLANNED WORKS",
Q819="ACCESS-ISSUE","ACCESS-ISSUE",
Q819="Projet OCM (ZTE, NOKIA, autres projets)","PLANNED WORKS",
Q819="No root CAuse","No root cause",
Q819="ODU HS","ACTIVE",
Q819="IP &amp; VLAN","ACTIVE",
Q819="Warehouse HUAWEI","SPARE-ISSUE",
Q819="SPARE-HS","SPARE-ISSUE",
Q819="Power Telco","ACTIVE"
),"")</f>
        <v>No root cause</v>
      </c>
      <c r="S819" s="56" t="s">
        <v>17</v>
      </c>
      <c r="T819" s="7" t="s">
        <v>17</v>
      </c>
      <c r="U819" s="57" t="s">
        <v>17</v>
      </c>
      <c r="V819" s="57" t="s">
        <v>17</v>
      </c>
      <c r="W819" s="57" t="s">
        <v>17</v>
      </c>
      <c r="X819" s="57" t="s">
        <v>17</v>
      </c>
      <c r="Y819" s="57" t="s">
        <v>17</v>
      </c>
      <c r="Z819" s="57" t="s">
        <v>17</v>
      </c>
      <c r="AA819" s="57" t="s">
        <v>17</v>
      </c>
      <c r="AB819" s="57" t="s">
        <v>17</v>
      </c>
      <c r="AC819" s="57" t="s">
        <v>17</v>
      </c>
      <c r="AD819" s="57" t="s">
        <v>17</v>
      </c>
      <c r="AE819" s="57" t="s">
        <v>17</v>
      </c>
      <c r="AF819" s="57" t="s">
        <v>17</v>
      </c>
      <c r="AG819" s="57" t="s">
        <v>17</v>
      </c>
      <c r="AH819" s="57" t="s">
        <v>17</v>
      </c>
      <c r="AI819" s="57" t="s">
        <v>17</v>
      </c>
      <c r="AJ819" s="15"/>
      <c r="AK819" s="15"/>
      <c r="AL819" s="15"/>
      <c r="AM819" s="15"/>
    </row>
    <row r="820" spans="1:39" s="14" customFormat="1" x14ac:dyDescent="0.35">
      <c r="A820" s="1" t="s">
        <v>4256</v>
      </c>
      <c r="B820" s="1" t="s">
        <v>4257</v>
      </c>
      <c r="C820" s="3"/>
      <c r="D820" s="1"/>
      <c r="E820" s="1"/>
      <c r="F820" s="3" t="s">
        <v>33</v>
      </c>
      <c r="G820" s="1" t="s">
        <v>4258</v>
      </c>
      <c r="H820" s="60" t="str">
        <f>_xlfn.XLOOKUP(B820,'[1]Nur des jours'!$B:$B,'[1]Nur des jours'!$H:$H,"")</f>
        <v>NOKIA</v>
      </c>
      <c r="I820" s="52">
        <v>0</v>
      </c>
      <c r="J820" s="52">
        <v>0</v>
      </c>
      <c r="K820" s="52">
        <v>0</v>
      </c>
      <c r="L820" s="53">
        <v>0</v>
      </c>
      <c r="M820" s="54" t="s">
        <v>5374</v>
      </c>
      <c r="N820" s="55"/>
      <c r="O820" s="16" t="str" cm="1">
        <f t="array" ref="O820">IFERROR(_xlfn.IFS(
Q820="MPR ISSUE","PDH",
Q820="BSS Hardware Issue","BSS",
Q820="Sites strategiques, MLL, Pylone, etc.","ENVTECH",
Q820="AKTIVCO DEFAUT GE &amp; POWER Cabinet","AKTIVCO",
Q820="AKTIVCO Coupure ENEO &amp; Baisse de tension","AKTIVCO GRID ONLY",
Q820="Coupure ENEO &amp; Baisse de tension","IHS GRID ONLY",
Q820="Defaut GE &amp; POWER Cabinet","IHS",
Q820="Sharing","Partners",
Q820="SIte strategiques &amp; DataCenter","SST &amp; DC",
Q820="Exclu","Exclu",
Q820="SAT","SAT",
Q820="SPARE-ISSUE","SPARE-ISSUE",
Q820="Fiber CAmtel","TRANS_FO_CAMTEL",
Q820="Fiber AOF","Fiber AOF",
Q820="Projet OCM (HUAWEI)","TRAVAUX-HUAWEI",
Q820="Projet OCM (NOKIA)","TRAVAUX-NOKIA",
Q820="ACCESS-ISSUE","ACCESS-ISSUE",
Q820="Projet OCM (ZTE, NOKIA, autres projets)","TRAVAUX OCM",
Q820="No root CAuse","No root cause",
Q820="ODU HS","PDH",
Q820="IP &amp; VLAN","PDH",
Q820="Warehouse HUAWEI","SPARE-ISSUE",
Q820="SPARE-HS","SPARE-ISSUE",
Q820="Power Telco","BSS"
),"")</f>
        <v>No root cause</v>
      </c>
      <c r="P820" s="22" t="str" cm="1">
        <f t="array" ref="P820">IFERROR(_xlfn.IFS(
Q820="MPR ISSUE","TX ISSUE",
Q820="BSS Hardware Issue","RAN ISSUE",
Q820="Sites strategiques, MLL, Pylone, etc.","ENVTECH",
Q820="AKTIVCO DEFAUT GE &amp; POWER Cabinet","POWER ISSUE",
Q820="AKTIVCO Coupure ENEO &amp; Baisse de tension","POWER ISSUE",
Q820="Coupure ENEO &amp; Baisse de tension","POWER ISSUE",
Q820="Defaut GE &amp; POWER Cabinet","POWER ISSUE",
Q820="Sharing","POWER ISSUE",
Q820="SIte strategiques &amp; DataCenter","POWER ISSUE",
Q820="Exclu","Exclu",
Q820="SAT","TX ISSUE",
Q820="SPARE-ISSUE","SPARE-ISSUE",
Q820="Fiber CAmtel","TX ISSUE",
Q820="Fiber AOF","TX ISSUE",
Q820="Projet OCM (HUAWEI)","TRAVAUX-HUAWEI",
Q820="Projet OCM (NOKIA)","TRAVAUX -NOKIA",
Q820="ACCESS-ISSUE","ACCESS-ISSUE",
Q820="Projet OCM (ZTE, NOKIA, autres projets)","TRAVAUX OCM",
Q820="No root CAuse","No root cause",
Q820="ODU HS","TX ISSUE",
Q820="IP &amp; VLAN","TX ISSUE",
Q820="Warehouse HUAWEI","SPARE-ISSUE",
Q820="SPARE-HS","SPARE-ISSUE",
Q820="Power Telco","RAN ISSUE"
),"")</f>
        <v>No root cause</v>
      </c>
      <c r="Q820" s="48" t="s">
        <v>5573</v>
      </c>
      <c r="R820" s="23" t="str" cm="1">
        <f t="array" ref="R820">IFERROR(_xlfn.IFS(
Q820="MPR ISSUE","ACTIVE",
Q820="BSS Hardware Issue","ACTIVE",
Q820="Sites strategiques, MLL, Pylone, etc.","PASSIVE",
Q820="AKTIVCO DEFAUT GE &amp; POWER Cabinet","PASSIVE",
Q820="AKTIVCO Coupure ENEO &amp; Baisse de tension","PASSIVE",
Q820="Coupure ENEO &amp; Baisse de tension","PASSIVE",
Q820="Defaut GE &amp; POWER Cabinet","PASSIVE",
Q820="Sharing","PASSIVE",
Q820="SIte strategiques &amp; DataCenter","PASSIVE",
Q820="Exclu","Exclu",
Q820="SAT","ACTIVE",
Q820="SPARE-ISSUE","SPARE-ISSUE",
Q820="Fiber CAmtel","ACTIVE",
Q820="Fiber AOF","ACTIVE",
Q820="Projet OCM (HUAWEI)","PLANNED WORKS",
Q820="Projet OCM (NOKIA)","PLANNED WORKS",
Q820="ACCESS-ISSUE","ACCESS-ISSUE",
Q820="Projet OCM (ZTE, NOKIA, autres projets)","PLANNED WORKS",
Q820="No root CAuse","No root cause",
Q820="ODU HS","ACTIVE",
Q820="IP &amp; VLAN","ACTIVE",
Q820="Warehouse HUAWEI","SPARE-ISSUE",
Q820="SPARE-HS","SPARE-ISSUE",
Q820="Power Telco","ACTIVE"
),"")</f>
        <v>No root cause</v>
      </c>
      <c r="S820" s="56" t="s">
        <v>17</v>
      </c>
      <c r="T820" s="7" t="s">
        <v>17</v>
      </c>
      <c r="U820" s="57" t="s">
        <v>17</v>
      </c>
      <c r="V820" s="57" t="s">
        <v>17</v>
      </c>
      <c r="W820" s="57" t="s">
        <v>17</v>
      </c>
      <c r="X820" s="57" t="s">
        <v>17</v>
      </c>
      <c r="Y820" s="57" t="s">
        <v>17</v>
      </c>
      <c r="Z820" s="57" t="s">
        <v>17</v>
      </c>
      <c r="AA820" s="57" t="s">
        <v>17</v>
      </c>
      <c r="AB820" s="57"/>
      <c r="AC820" s="57" t="s">
        <v>17</v>
      </c>
      <c r="AD820" s="57" t="s">
        <v>17</v>
      </c>
      <c r="AE820" s="57" t="s">
        <v>17</v>
      </c>
      <c r="AF820" s="57" t="s">
        <v>17</v>
      </c>
      <c r="AG820" s="57" t="s">
        <v>17</v>
      </c>
      <c r="AH820" s="57" t="s">
        <v>17</v>
      </c>
      <c r="AI820" s="57" t="s">
        <v>17</v>
      </c>
      <c r="AJ820" s="15"/>
      <c r="AK820" s="15"/>
      <c r="AL820" s="15"/>
      <c r="AM820" s="15"/>
    </row>
    <row r="821" spans="1:39" s="14" customFormat="1" x14ac:dyDescent="0.35">
      <c r="A821" s="1" t="s">
        <v>1317</v>
      </c>
      <c r="B821" s="1" t="s">
        <v>1318</v>
      </c>
      <c r="C821" s="3"/>
      <c r="D821" s="1" t="s">
        <v>12</v>
      </c>
      <c r="E821" s="1" t="s">
        <v>156</v>
      </c>
      <c r="F821" s="3" t="s">
        <v>53</v>
      </c>
      <c r="G821" s="1" t="s">
        <v>1319</v>
      </c>
      <c r="H821" s="60" t="str">
        <f>_xlfn.XLOOKUP(B821,'[1]Nur des jours'!$B:$B,'[1]Nur des jours'!$H:$H,"")</f>
        <v>NOKIA</v>
      </c>
      <c r="I821" s="52">
        <v>0</v>
      </c>
      <c r="J821" s="52">
        <v>0</v>
      </c>
      <c r="K821" s="52">
        <v>0</v>
      </c>
      <c r="L821" s="53">
        <v>0</v>
      </c>
      <c r="M821" s="54" t="s">
        <v>5376</v>
      </c>
      <c r="N821" s="55"/>
      <c r="O821" s="16" t="str" cm="1">
        <f t="array" ref="O821">IFERROR(_xlfn.IFS(
Q821="MPR ISSUE","PDH",
Q821="BSS Hardware Issue","BSS",
Q821="Sites strategiques, MLL, Pylone, etc.","ENVTECH",
Q821="AKTIVCO DEFAUT GE &amp; POWER Cabinet","AKTIVCO",
Q821="AKTIVCO Coupure ENEO &amp; Baisse de tension","AKTIVCO GRID ONLY",
Q821="Coupure ENEO &amp; Baisse de tension","IHS GRID ONLY",
Q821="Defaut GE &amp; POWER Cabinet","IHS",
Q821="Sharing","Partners",
Q821="SIte strategiques &amp; DataCenter","SST &amp; DC",
Q821="Exclu","Exclu",
Q821="SAT","SAT",
Q821="SPARE-ISSUE","SPARE-ISSUE",
Q821="Fiber CAmtel","TRANS_FO_CAMTEL",
Q821="Fiber AOF","Fiber AOF",
Q821="Projet OCM (HUAWEI)","TRAVAUX-HUAWEI",
Q821="Projet OCM (NOKIA)","TRAVAUX-NOKIA",
Q821="ACCESS-ISSUE","ACCESS-ISSUE",
Q821="Projet OCM (ZTE, NOKIA, autres projets)","TRAVAUX OCM",
Q821="No root CAuse","No root cause",
Q821="ODU HS","PDH",
Q821="IP &amp; VLAN","PDH",
Q821="Warehouse HUAWEI","SPARE-ISSUE",
Q821="SPARE-HS","SPARE-ISSUE",
Q821="Power Telco","BSS"
),"")</f>
        <v>No root cause</v>
      </c>
      <c r="P821" s="22" t="str" cm="1">
        <f t="array" ref="P821">IFERROR(_xlfn.IFS(
Q821="MPR ISSUE","TX ISSUE",
Q821="BSS Hardware Issue","RAN ISSUE",
Q821="Sites strategiques, MLL, Pylone, etc.","ENVTECH",
Q821="AKTIVCO DEFAUT GE &amp; POWER Cabinet","POWER ISSUE",
Q821="AKTIVCO Coupure ENEO &amp; Baisse de tension","POWER ISSUE",
Q821="Coupure ENEO &amp; Baisse de tension","POWER ISSUE",
Q821="Defaut GE &amp; POWER Cabinet","POWER ISSUE",
Q821="Sharing","POWER ISSUE",
Q821="SIte strategiques &amp; DataCenter","POWER ISSUE",
Q821="Exclu","Exclu",
Q821="SAT","TX ISSUE",
Q821="SPARE-ISSUE","SPARE-ISSUE",
Q821="Fiber CAmtel","TX ISSUE",
Q821="Fiber AOF","TX ISSUE",
Q821="Projet OCM (HUAWEI)","TRAVAUX-HUAWEI",
Q821="Projet OCM (NOKIA)","TRAVAUX -NOKIA",
Q821="ACCESS-ISSUE","ACCESS-ISSUE",
Q821="Projet OCM (ZTE, NOKIA, autres projets)","TRAVAUX OCM",
Q821="No root CAuse","No root cause",
Q821="ODU HS","TX ISSUE",
Q821="IP &amp; VLAN","TX ISSUE",
Q821="Warehouse HUAWEI","SPARE-ISSUE",
Q821="SPARE-HS","SPARE-ISSUE",
Q821="Power Telco","RAN ISSUE"
),"")</f>
        <v>No root cause</v>
      </c>
      <c r="Q821" s="48" t="s">
        <v>5573</v>
      </c>
      <c r="R821" s="23" t="str" cm="1">
        <f t="array" ref="R821">IFERROR(_xlfn.IFS(
Q821="MPR ISSUE","ACTIVE",
Q821="BSS Hardware Issue","ACTIVE",
Q821="Sites strategiques, MLL, Pylone, etc.","PASSIVE",
Q821="AKTIVCO DEFAUT GE &amp; POWER Cabinet","PASSIVE",
Q821="AKTIVCO Coupure ENEO &amp; Baisse de tension","PASSIVE",
Q821="Coupure ENEO &amp; Baisse de tension","PASSIVE",
Q821="Defaut GE &amp; POWER Cabinet","PASSIVE",
Q821="Sharing","PASSIVE",
Q821="SIte strategiques &amp; DataCenter","PASSIVE",
Q821="Exclu","Exclu",
Q821="SAT","ACTIVE",
Q821="SPARE-ISSUE","SPARE-ISSUE",
Q821="Fiber CAmtel","ACTIVE",
Q821="Fiber AOF","ACTIVE",
Q821="Projet OCM (HUAWEI)","PLANNED WORKS",
Q821="Projet OCM (NOKIA)","PLANNED WORKS",
Q821="ACCESS-ISSUE","ACCESS-ISSUE",
Q821="Projet OCM (ZTE, NOKIA, autres projets)","PLANNED WORKS",
Q821="No root CAuse","No root cause",
Q821="ODU HS","ACTIVE",
Q821="IP &amp; VLAN","ACTIVE",
Q821="Warehouse HUAWEI","SPARE-ISSUE",
Q821="SPARE-HS","SPARE-ISSUE",
Q821="Power Telco","ACTIVE"
),"")</f>
        <v>No root cause</v>
      </c>
      <c r="S821" s="56" t="s">
        <v>17</v>
      </c>
      <c r="T821" s="7" t="s">
        <v>17</v>
      </c>
      <c r="U821" s="57" t="s">
        <v>17</v>
      </c>
      <c r="V821" s="57" t="s">
        <v>17</v>
      </c>
      <c r="W821" s="57" t="s">
        <v>17</v>
      </c>
      <c r="X821" s="57" t="s">
        <v>17</v>
      </c>
      <c r="Y821" s="57" t="s">
        <v>17</v>
      </c>
      <c r="Z821" s="57" t="s">
        <v>17</v>
      </c>
      <c r="AA821" s="57" t="s">
        <v>17</v>
      </c>
      <c r="AB821" s="57" t="s">
        <v>17</v>
      </c>
      <c r="AC821" s="57" t="s">
        <v>17</v>
      </c>
      <c r="AD821" s="57" t="s">
        <v>17</v>
      </c>
      <c r="AE821" s="57" t="s">
        <v>17</v>
      </c>
      <c r="AF821" s="57" t="s">
        <v>17</v>
      </c>
      <c r="AG821" s="57" t="s">
        <v>17</v>
      </c>
      <c r="AH821" s="57" t="s">
        <v>17</v>
      </c>
      <c r="AI821" s="57" t="s">
        <v>17</v>
      </c>
      <c r="AJ821" s="15"/>
      <c r="AK821" s="15"/>
      <c r="AL821" s="15"/>
      <c r="AM821" s="15"/>
    </row>
    <row r="822" spans="1:39" s="14" customFormat="1" x14ac:dyDescent="0.35">
      <c r="A822" s="1" t="s">
        <v>625</v>
      </c>
      <c r="B822" s="1" t="s">
        <v>626</v>
      </c>
      <c r="C822" s="3"/>
      <c r="D822" s="1" t="s">
        <v>12</v>
      </c>
      <c r="E822" s="1" t="s">
        <v>156</v>
      </c>
      <c r="F822" s="3" t="s">
        <v>53</v>
      </c>
      <c r="G822" s="1" t="s">
        <v>625</v>
      </c>
      <c r="H822" s="60" t="str">
        <f>_xlfn.XLOOKUP(B822,'[1]Nur des jours'!$B:$B,'[1]Nur des jours'!$H:$H,"")</f>
        <v>NOKIA</v>
      </c>
      <c r="I822" s="52">
        <v>0</v>
      </c>
      <c r="J822" s="52">
        <v>0</v>
      </c>
      <c r="K822" s="52">
        <v>0</v>
      </c>
      <c r="L822" s="53">
        <v>0</v>
      </c>
      <c r="M822" s="54" t="s">
        <v>5376</v>
      </c>
      <c r="N822" s="55"/>
      <c r="O822" s="16" t="str" cm="1">
        <f t="array" ref="O822">IFERROR(_xlfn.IFS(
Q822="MPR ISSUE","PDH",
Q822="BSS Hardware Issue","BSS",
Q822="Sites strategiques, MLL, Pylone, etc.","ENVTECH",
Q822="AKTIVCO DEFAUT GE &amp; POWER Cabinet","AKTIVCO",
Q822="AKTIVCO Coupure ENEO &amp; Baisse de tension","AKTIVCO GRID ONLY",
Q822="Coupure ENEO &amp; Baisse de tension","IHS GRID ONLY",
Q822="Defaut GE &amp; POWER Cabinet","IHS",
Q822="Sharing","Partners",
Q822="SIte strategiques &amp; DataCenter","SST &amp; DC",
Q822="Exclu","Exclu",
Q822="SAT","SAT",
Q822="SPARE-ISSUE","SPARE-ISSUE",
Q822="Fiber CAmtel","TRANS_FO_CAMTEL",
Q822="Fiber AOF","Fiber AOF",
Q822="Projet OCM (HUAWEI)","TRAVAUX-HUAWEI",
Q822="Projet OCM (NOKIA)","TRAVAUX-NOKIA",
Q822="ACCESS-ISSUE","ACCESS-ISSUE",
Q822="Projet OCM (ZTE, NOKIA, autres projets)","TRAVAUX OCM",
Q822="No root CAuse","No root cause",
Q822="ODU HS","PDH",
Q822="IP &amp; VLAN","PDH",
Q822="Warehouse HUAWEI","SPARE-ISSUE",
Q822="SPARE-HS","SPARE-ISSUE",
Q822="Power Telco","BSS"
),"")</f>
        <v>No root cause</v>
      </c>
      <c r="P822" s="22" t="str" cm="1">
        <f t="array" ref="P822">IFERROR(_xlfn.IFS(
Q822="MPR ISSUE","TX ISSUE",
Q822="BSS Hardware Issue","RAN ISSUE",
Q822="Sites strategiques, MLL, Pylone, etc.","ENVTECH",
Q822="AKTIVCO DEFAUT GE &amp; POWER Cabinet","POWER ISSUE",
Q822="AKTIVCO Coupure ENEO &amp; Baisse de tension","POWER ISSUE",
Q822="Coupure ENEO &amp; Baisse de tension","POWER ISSUE",
Q822="Defaut GE &amp; POWER Cabinet","POWER ISSUE",
Q822="Sharing","POWER ISSUE",
Q822="SIte strategiques &amp; DataCenter","POWER ISSUE",
Q822="Exclu","Exclu",
Q822="SAT","TX ISSUE",
Q822="SPARE-ISSUE","SPARE-ISSUE",
Q822="Fiber CAmtel","TX ISSUE",
Q822="Fiber AOF","TX ISSUE",
Q822="Projet OCM (HUAWEI)","TRAVAUX-HUAWEI",
Q822="Projet OCM (NOKIA)","TRAVAUX -NOKIA",
Q822="ACCESS-ISSUE","ACCESS-ISSUE",
Q822="Projet OCM (ZTE, NOKIA, autres projets)","TRAVAUX OCM",
Q822="No root CAuse","No root cause",
Q822="ODU HS","TX ISSUE",
Q822="IP &amp; VLAN","TX ISSUE",
Q822="Warehouse HUAWEI","SPARE-ISSUE",
Q822="SPARE-HS","SPARE-ISSUE",
Q822="Power Telco","RAN ISSUE"
),"")</f>
        <v>No root cause</v>
      </c>
      <c r="Q822" s="48" t="s">
        <v>5573</v>
      </c>
      <c r="R822" s="23" t="str" cm="1">
        <f t="array" ref="R822">IFERROR(_xlfn.IFS(
Q822="MPR ISSUE","ACTIVE",
Q822="BSS Hardware Issue","ACTIVE",
Q822="Sites strategiques, MLL, Pylone, etc.","PASSIVE",
Q822="AKTIVCO DEFAUT GE &amp; POWER Cabinet","PASSIVE",
Q822="AKTIVCO Coupure ENEO &amp; Baisse de tension","PASSIVE",
Q822="Coupure ENEO &amp; Baisse de tension","PASSIVE",
Q822="Defaut GE &amp; POWER Cabinet","PASSIVE",
Q822="Sharing","PASSIVE",
Q822="SIte strategiques &amp; DataCenter","PASSIVE",
Q822="Exclu","Exclu",
Q822="SAT","ACTIVE",
Q822="SPARE-ISSUE","SPARE-ISSUE",
Q822="Fiber CAmtel","ACTIVE",
Q822="Fiber AOF","ACTIVE",
Q822="Projet OCM (HUAWEI)","PLANNED WORKS",
Q822="Projet OCM (NOKIA)","PLANNED WORKS",
Q822="ACCESS-ISSUE","ACCESS-ISSUE",
Q822="Projet OCM (ZTE, NOKIA, autres projets)","PLANNED WORKS",
Q822="No root CAuse","No root cause",
Q822="ODU HS","ACTIVE",
Q822="IP &amp; VLAN","ACTIVE",
Q822="Warehouse HUAWEI","SPARE-ISSUE",
Q822="SPARE-HS","SPARE-ISSUE",
Q822="Power Telco","ACTIVE"
),"")</f>
        <v>No root cause</v>
      </c>
      <c r="S822" s="56" t="s">
        <v>17</v>
      </c>
      <c r="T822" s="7" t="s">
        <v>17</v>
      </c>
      <c r="U822" s="57" t="s">
        <v>17</v>
      </c>
      <c r="V822" s="57" t="s">
        <v>17</v>
      </c>
      <c r="W822" s="57" t="s">
        <v>17</v>
      </c>
      <c r="X822" s="57" t="s">
        <v>17</v>
      </c>
      <c r="Y822" s="57" t="s">
        <v>17</v>
      </c>
      <c r="Z822" s="57" t="s">
        <v>17</v>
      </c>
      <c r="AA822" s="57" t="s">
        <v>17</v>
      </c>
      <c r="AB822" s="57" t="s">
        <v>17</v>
      </c>
      <c r="AC822" s="57" t="s">
        <v>17</v>
      </c>
      <c r="AD822" s="57" t="s">
        <v>17</v>
      </c>
      <c r="AE822" s="57" t="s">
        <v>17</v>
      </c>
      <c r="AF822" s="57" t="s">
        <v>17</v>
      </c>
      <c r="AG822" s="57" t="s">
        <v>17</v>
      </c>
      <c r="AH822" s="57" t="s">
        <v>17</v>
      </c>
      <c r="AI822" s="57" t="s">
        <v>17</v>
      </c>
      <c r="AJ822" s="15"/>
      <c r="AK822" s="15"/>
      <c r="AL822" s="15"/>
      <c r="AM822" s="15"/>
    </row>
    <row r="823" spans="1:39" s="14" customFormat="1" x14ac:dyDescent="0.35">
      <c r="A823" s="1" t="s">
        <v>1779</v>
      </c>
      <c r="B823" s="1" t="s">
        <v>1780</v>
      </c>
      <c r="C823" s="3"/>
      <c r="D823" s="1" t="s">
        <v>12</v>
      </c>
      <c r="E823" s="1" t="s">
        <v>156</v>
      </c>
      <c r="F823" s="3" t="s">
        <v>39</v>
      </c>
      <c r="G823" s="1" t="s">
        <v>111</v>
      </c>
      <c r="H823" s="60" t="str">
        <f>_xlfn.XLOOKUP(B823,'[1]Nur des jours'!$B:$B,'[1]Nur des jours'!$H:$H,"")</f>
        <v>NOKIA</v>
      </c>
      <c r="I823" s="52">
        <v>0</v>
      </c>
      <c r="J823" s="52">
        <v>0</v>
      </c>
      <c r="K823" s="52">
        <v>0</v>
      </c>
      <c r="L823" s="53">
        <v>0</v>
      </c>
      <c r="M823" s="54" t="s">
        <v>5374</v>
      </c>
      <c r="N823" s="55"/>
      <c r="O823" s="16" t="str" cm="1">
        <f t="array" ref="O823">IFERROR(_xlfn.IFS(
Q823="MPR ISSUE","PDH",
Q823="BSS Hardware Issue","BSS",
Q823="Sites strategiques, MLL, Pylone, etc.","ENVTECH",
Q823="AKTIVCO DEFAUT GE &amp; POWER Cabinet","AKTIVCO",
Q823="AKTIVCO Coupure ENEO &amp; Baisse de tension","AKTIVCO GRID ONLY",
Q823="Coupure ENEO &amp; Baisse de tension","IHS GRID ONLY",
Q823="Defaut GE &amp; POWER Cabinet","IHS",
Q823="Sharing","Partners",
Q823="SIte strategiques &amp; DataCenter","SST &amp; DC",
Q823="Exclu","Exclu",
Q823="SAT","SAT",
Q823="SPARE-ISSUE","SPARE-ISSUE",
Q823="Fiber CAmtel","TRANS_FO_CAMTEL",
Q823="Fiber AOF","Fiber AOF",
Q823="Projet OCM (HUAWEI)","TRAVAUX-HUAWEI",
Q823="Projet OCM (NOKIA)","TRAVAUX-NOKIA",
Q823="ACCESS-ISSUE","ACCESS-ISSUE",
Q823="Projet OCM (ZTE, NOKIA, autres projets)","TRAVAUX OCM",
Q823="No root CAuse","No root cause",
Q823="ODU HS","PDH",
Q823="IP &amp; VLAN","PDH",
Q823="Warehouse HUAWEI","SPARE-ISSUE",
Q823="SPARE-HS","SPARE-ISSUE",
Q823="Power Telco","BSS"
),"")</f>
        <v>No root cause</v>
      </c>
      <c r="P823" s="22" t="str" cm="1">
        <f t="array" ref="P823">IFERROR(_xlfn.IFS(
Q823="MPR ISSUE","TX ISSUE",
Q823="BSS Hardware Issue","RAN ISSUE",
Q823="Sites strategiques, MLL, Pylone, etc.","ENVTECH",
Q823="AKTIVCO DEFAUT GE &amp; POWER Cabinet","POWER ISSUE",
Q823="AKTIVCO Coupure ENEO &amp; Baisse de tension","POWER ISSUE",
Q823="Coupure ENEO &amp; Baisse de tension","POWER ISSUE",
Q823="Defaut GE &amp; POWER Cabinet","POWER ISSUE",
Q823="Sharing","POWER ISSUE",
Q823="SIte strategiques &amp; DataCenter","POWER ISSUE",
Q823="Exclu","Exclu",
Q823="SAT","TX ISSUE",
Q823="SPARE-ISSUE","SPARE-ISSUE",
Q823="Fiber CAmtel","TX ISSUE",
Q823="Fiber AOF","TX ISSUE",
Q823="Projet OCM (HUAWEI)","TRAVAUX-HUAWEI",
Q823="Projet OCM (NOKIA)","TRAVAUX -NOKIA",
Q823="ACCESS-ISSUE","ACCESS-ISSUE",
Q823="Projet OCM (ZTE, NOKIA, autres projets)","TRAVAUX OCM",
Q823="No root CAuse","No root cause",
Q823="ODU HS","TX ISSUE",
Q823="IP &amp; VLAN","TX ISSUE",
Q823="Warehouse HUAWEI","SPARE-ISSUE",
Q823="SPARE-HS","SPARE-ISSUE",
Q823="Power Telco","RAN ISSUE"
),"")</f>
        <v>No root cause</v>
      </c>
      <c r="Q823" s="48" t="s">
        <v>5573</v>
      </c>
      <c r="R823" s="23" t="str" cm="1">
        <f t="array" ref="R823">IFERROR(_xlfn.IFS(
Q823="MPR ISSUE","ACTIVE",
Q823="BSS Hardware Issue","ACTIVE",
Q823="Sites strategiques, MLL, Pylone, etc.","PASSIVE",
Q823="AKTIVCO DEFAUT GE &amp; POWER Cabinet","PASSIVE",
Q823="AKTIVCO Coupure ENEO &amp; Baisse de tension","PASSIVE",
Q823="Coupure ENEO &amp; Baisse de tension","PASSIVE",
Q823="Defaut GE &amp; POWER Cabinet","PASSIVE",
Q823="Sharing","PASSIVE",
Q823="SIte strategiques &amp; DataCenter","PASSIVE",
Q823="Exclu","Exclu",
Q823="SAT","ACTIVE",
Q823="SPARE-ISSUE","SPARE-ISSUE",
Q823="Fiber CAmtel","ACTIVE",
Q823="Fiber AOF","ACTIVE",
Q823="Projet OCM (HUAWEI)","PLANNED WORKS",
Q823="Projet OCM (NOKIA)","PLANNED WORKS",
Q823="ACCESS-ISSUE","ACCESS-ISSUE",
Q823="Projet OCM (ZTE, NOKIA, autres projets)","PLANNED WORKS",
Q823="No root CAuse","No root cause",
Q823="ODU HS","ACTIVE",
Q823="IP &amp; VLAN","ACTIVE",
Q823="Warehouse HUAWEI","SPARE-ISSUE",
Q823="SPARE-HS","SPARE-ISSUE",
Q823="Power Telco","ACTIVE"
),"")</f>
        <v>No root cause</v>
      </c>
      <c r="S823" s="56" t="s">
        <v>17</v>
      </c>
      <c r="T823" s="7" t="s">
        <v>17</v>
      </c>
      <c r="U823" s="57" t="s">
        <v>17</v>
      </c>
      <c r="V823" s="57" t="s">
        <v>17</v>
      </c>
      <c r="W823" s="57" t="s">
        <v>17</v>
      </c>
      <c r="X823" s="57" t="s">
        <v>17</v>
      </c>
      <c r="Y823" s="57" t="s">
        <v>17</v>
      </c>
      <c r="Z823" s="57" t="s">
        <v>17</v>
      </c>
      <c r="AA823" s="57" t="s">
        <v>17</v>
      </c>
      <c r="AB823" s="57"/>
      <c r="AC823" s="57" t="s">
        <v>17</v>
      </c>
      <c r="AD823" s="57" t="s">
        <v>17</v>
      </c>
      <c r="AE823" s="57" t="s">
        <v>17</v>
      </c>
      <c r="AF823" s="57" t="s">
        <v>17</v>
      </c>
      <c r="AG823" s="57" t="s">
        <v>17</v>
      </c>
      <c r="AH823" s="57" t="s">
        <v>17</v>
      </c>
      <c r="AI823" s="57" t="s">
        <v>17</v>
      </c>
      <c r="AJ823" s="15"/>
      <c r="AK823" s="15"/>
      <c r="AL823" s="15"/>
      <c r="AM823" s="15"/>
    </row>
    <row r="824" spans="1:39" s="14" customFormat="1" x14ac:dyDescent="0.35">
      <c r="A824" s="1" t="s">
        <v>1886</v>
      </c>
      <c r="B824" s="1" t="s">
        <v>1887</v>
      </c>
      <c r="C824" s="3"/>
      <c r="D824" s="1" t="s">
        <v>12</v>
      </c>
      <c r="E824" s="1" t="s">
        <v>147</v>
      </c>
      <c r="F824" s="3" t="s">
        <v>33</v>
      </c>
      <c r="G824" s="1" t="s">
        <v>34</v>
      </c>
      <c r="H824" s="51" t="str">
        <f>_xlfn.XLOOKUP(B824,'[1]Nur des jours'!$B:$B,'[1]Nur des jours'!$H:$H,"")</f>
        <v>ZTE</v>
      </c>
      <c r="I824" s="52">
        <v>0</v>
      </c>
      <c r="J824" s="52">
        <v>0</v>
      </c>
      <c r="K824" s="52">
        <v>0</v>
      </c>
      <c r="L824" s="53">
        <v>0</v>
      </c>
      <c r="M824" s="54" t="s">
        <v>5374</v>
      </c>
      <c r="N824" s="55"/>
      <c r="O824" s="16" t="str" cm="1">
        <f t="array" ref="O824">IFERROR(_xlfn.IFS(
Q824="MPR ISSUE","PDH",
Q824="BSS Hardware Issue","BSS",
Q824="Sites strategiques, MLL, Pylone, etc.","ENVTECH",
Q824="AKTIVCO DEFAUT GE &amp; POWER Cabinet","AKTIVCO",
Q824="AKTIVCO Coupure ENEO &amp; Baisse de tension","AKTIVCO GRID ONLY",
Q824="Coupure ENEO &amp; Baisse de tension","IHS GRID ONLY",
Q824="Defaut GE &amp; POWER Cabinet","IHS",
Q824="Sharing","Partners",
Q824="SIte strategiques &amp; DataCenter","SST &amp; DC",
Q824="Exclu","Exclu",
Q824="SAT","SAT",
Q824="SPARE-ISSUE","SPARE-ISSUE",
Q824="Fiber CAmtel","TRANS_FO_CAMTEL",
Q824="Fiber AOF","Fiber AOF",
Q824="Projet OCM (HUAWEI)","TRAVAUX-HUAWEI",
Q824="Projet OCM (NOKIA)","TRAVAUX-NOKIA",
Q824="ACCESS-ISSUE","ACCESS-ISSUE",
Q824="Projet OCM (ZTE, NOKIA, autres projets)","TRAVAUX OCM",
Q824="No root CAuse","No root cause",
Q824="ODU HS","PDH",
Q824="IP &amp; VLAN","PDH",
Q824="Warehouse HUAWEI","SPARE-ISSUE",
Q824="SPARE-HS","SPARE-ISSUE",
Q824="Power Telco","BSS"
),"")</f>
        <v>No root cause</v>
      </c>
      <c r="P824" s="22" t="str" cm="1">
        <f t="array" ref="P824">IFERROR(_xlfn.IFS(
Q824="MPR ISSUE","TX ISSUE",
Q824="BSS Hardware Issue","RAN ISSUE",
Q824="Sites strategiques, MLL, Pylone, etc.","ENVTECH",
Q824="AKTIVCO DEFAUT GE &amp; POWER Cabinet","POWER ISSUE",
Q824="AKTIVCO Coupure ENEO &amp; Baisse de tension","POWER ISSUE",
Q824="Coupure ENEO &amp; Baisse de tension","POWER ISSUE",
Q824="Defaut GE &amp; POWER Cabinet","POWER ISSUE",
Q824="Sharing","POWER ISSUE",
Q824="SIte strategiques &amp; DataCenter","POWER ISSUE",
Q824="Exclu","Exclu",
Q824="SAT","TX ISSUE",
Q824="SPARE-ISSUE","SPARE-ISSUE",
Q824="Fiber CAmtel","TX ISSUE",
Q824="Fiber AOF","TX ISSUE",
Q824="Projet OCM (HUAWEI)","TRAVAUX-HUAWEI",
Q824="Projet OCM (NOKIA)","TRAVAUX -NOKIA",
Q824="ACCESS-ISSUE","ACCESS-ISSUE",
Q824="Projet OCM (ZTE, NOKIA, autres projets)","TRAVAUX OCM",
Q824="No root CAuse","No root cause",
Q824="ODU HS","TX ISSUE",
Q824="IP &amp; VLAN","TX ISSUE",
Q824="Warehouse HUAWEI","SPARE-ISSUE",
Q824="SPARE-HS","SPARE-ISSUE",
Q824="Power Telco","RAN ISSUE"
),"")</f>
        <v>No root cause</v>
      </c>
      <c r="Q824" s="48" t="s">
        <v>5573</v>
      </c>
      <c r="R824" s="23" t="str" cm="1">
        <f t="array" ref="R824">IFERROR(_xlfn.IFS(
Q824="MPR ISSUE","ACTIVE",
Q824="BSS Hardware Issue","ACTIVE",
Q824="Sites strategiques, MLL, Pylone, etc.","PASSIVE",
Q824="AKTIVCO DEFAUT GE &amp; POWER Cabinet","PASSIVE",
Q824="AKTIVCO Coupure ENEO &amp; Baisse de tension","PASSIVE",
Q824="Coupure ENEO &amp; Baisse de tension","PASSIVE",
Q824="Defaut GE &amp; POWER Cabinet","PASSIVE",
Q824="Sharing","PASSIVE",
Q824="SIte strategiques &amp; DataCenter","PASSIVE",
Q824="Exclu","Exclu",
Q824="SAT","ACTIVE",
Q824="SPARE-ISSUE","SPARE-ISSUE",
Q824="Fiber CAmtel","ACTIVE",
Q824="Fiber AOF","ACTIVE",
Q824="Projet OCM (HUAWEI)","PLANNED WORKS",
Q824="Projet OCM (NOKIA)","PLANNED WORKS",
Q824="ACCESS-ISSUE","ACCESS-ISSUE",
Q824="Projet OCM (ZTE, NOKIA, autres projets)","PLANNED WORKS",
Q824="No root CAuse","No root cause",
Q824="ODU HS","ACTIVE",
Q824="IP &amp; VLAN","ACTIVE",
Q824="Warehouse HUAWEI","SPARE-ISSUE",
Q824="SPARE-HS","SPARE-ISSUE",
Q824="Power Telco","ACTIVE"
),"")</f>
        <v>No root cause</v>
      </c>
      <c r="S824" s="56" t="s">
        <v>17</v>
      </c>
      <c r="T824" s="7" t="s">
        <v>17</v>
      </c>
      <c r="U824" s="57" t="s">
        <v>17</v>
      </c>
      <c r="V824" s="57" t="s">
        <v>17</v>
      </c>
      <c r="W824" s="57" t="s">
        <v>17</v>
      </c>
      <c r="X824" s="57" t="s">
        <v>17</v>
      </c>
      <c r="Y824" s="57" t="s">
        <v>17</v>
      </c>
      <c r="Z824" s="57" t="s">
        <v>17</v>
      </c>
      <c r="AA824" s="57" t="s">
        <v>17</v>
      </c>
      <c r="AB824" s="57"/>
      <c r="AC824" s="57" t="s">
        <v>17</v>
      </c>
      <c r="AD824" s="57" t="s">
        <v>17</v>
      </c>
      <c r="AE824" s="57" t="s">
        <v>17</v>
      </c>
      <c r="AF824" s="57" t="s">
        <v>17</v>
      </c>
      <c r="AG824" s="57" t="s">
        <v>17</v>
      </c>
      <c r="AH824" s="57" t="s">
        <v>17</v>
      </c>
      <c r="AI824" s="57" t="s">
        <v>17</v>
      </c>
      <c r="AJ824" s="15"/>
      <c r="AK824" s="15"/>
      <c r="AL824" s="15"/>
      <c r="AM824" s="15"/>
    </row>
    <row r="825" spans="1:39" s="14" customFormat="1" x14ac:dyDescent="0.35">
      <c r="A825" s="1" t="s">
        <v>2173</v>
      </c>
      <c r="B825" s="1" t="s">
        <v>2174</v>
      </c>
      <c r="C825" s="3"/>
      <c r="D825" s="1" t="s">
        <v>12</v>
      </c>
      <c r="E825" s="1" t="s">
        <v>98</v>
      </c>
      <c r="F825" s="3" t="s">
        <v>53</v>
      </c>
      <c r="G825" s="1" t="s">
        <v>2175</v>
      </c>
      <c r="H825" s="60" t="str">
        <f>_xlfn.XLOOKUP(B825,'[1]Nur des jours'!$B:$B,'[1]Nur des jours'!$H:$H,"")</f>
        <v>NOKIA</v>
      </c>
      <c r="I825" s="52">
        <v>0</v>
      </c>
      <c r="J825" s="52">
        <v>0</v>
      </c>
      <c r="K825" s="52">
        <v>0</v>
      </c>
      <c r="L825" s="53">
        <v>0</v>
      </c>
      <c r="M825" s="54" t="s">
        <v>5376</v>
      </c>
      <c r="N825" s="55"/>
      <c r="O825" s="16" t="str" cm="1">
        <f t="array" ref="O825">IFERROR(_xlfn.IFS(
Q825="MPR ISSUE","PDH",
Q825="BSS Hardware Issue","BSS",
Q825="Sites strategiques, MLL, Pylone, etc.","ENVTECH",
Q825="AKTIVCO DEFAUT GE &amp; POWER Cabinet","AKTIVCO",
Q825="AKTIVCO Coupure ENEO &amp; Baisse de tension","AKTIVCO GRID ONLY",
Q825="Coupure ENEO &amp; Baisse de tension","IHS GRID ONLY",
Q825="Defaut GE &amp; POWER Cabinet","IHS",
Q825="Sharing","Partners",
Q825="SIte strategiques &amp; DataCenter","SST &amp; DC",
Q825="Exclu","Exclu",
Q825="SAT","SAT",
Q825="SPARE-ISSUE","SPARE-ISSUE",
Q825="Fiber CAmtel","TRANS_FO_CAMTEL",
Q825="Fiber AOF","Fiber AOF",
Q825="Projet OCM (HUAWEI)","TRAVAUX-HUAWEI",
Q825="Projet OCM (NOKIA)","TRAVAUX-NOKIA",
Q825="ACCESS-ISSUE","ACCESS-ISSUE",
Q825="Projet OCM (ZTE, NOKIA, autres projets)","TRAVAUX OCM",
Q825="No root CAuse","No root cause",
Q825="ODU HS","PDH",
Q825="IP &amp; VLAN","PDH",
Q825="Warehouse HUAWEI","SPARE-ISSUE",
Q825="SPARE-HS","SPARE-ISSUE",
Q825="Power Telco","BSS"
),"")</f>
        <v>No root cause</v>
      </c>
      <c r="P825" s="22" t="str" cm="1">
        <f t="array" ref="P825">IFERROR(_xlfn.IFS(
Q825="MPR ISSUE","TX ISSUE",
Q825="BSS Hardware Issue","RAN ISSUE",
Q825="Sites strategiques, MLL, Pylone, etc.","ENVTECH",
Q825="AKTIVCO DEFAUT GE &amp; POWER Cabinet","POWER ISSUE",
Q825="AKTIVCO Coupure ENEO &amp; Baisse de tension","POWER ISSUE",
Q825="Coupure ENEO &amp; Baisse de tension","POWER ISSUE",
Q825="Defaut GE &amp; POWER Cabinet","POWER ISSUE",
Q825="Sharing","POWER ISSUE",
Q825="SIte strategiques &amp; DataCenter","POWER ISSUE",
Q825="Exclu","Exclu",
Q825="SAT","TX ISSUE",
Q825="SPARE-ISSUE","SPARE-ISSUE",
Q825="Fiber CAmtel","TX ISSUE",
Q825="Fiber AOF","TX ISSUE",
Q825="Projet OCM (HUAWEI)","TRAVAUX-HUAWEI",
Q825="Projet OCM (NOKIA)","TRAVAUX -NOKIA",
Q825="ACCESS-ISSUE","ACCESS-ISSUE",
Q825="Projet OCM (ZTE, NOKIA, autres projets)","TRAVAUX OCM",
Q825="No root CAuse","No root cause",
Q825="ODU HS","TX ISSUE",
Q825="IP &amp; VLAN","TX ISSUE",
Q825="Warehouse HUAWEI","SPARE-ISSUE",
Q825="SPARE-HS","SPARE-ISSUE",
Q825="Power Telco","RAN ISSUE"
),"")</f>
        <v>No root cause</v>
      </c>
      <c r="Q825" s="48" t="s">
        <v>5573</v>
      </c>
      <c r="R825" s="23" t="str" cm="1">
        <f t="array" ref="R825">IFERROR(_xlfn.IFS(
Q825="MPR ISSUE","ACTIVE",
Q825="BSS Hardware Issue","ACTIVE",
Q825="Sites strategiques, MLL, Pylone, etc.","PASSIVE",
Q825="AKTIVCO DEFAUT GE &amp; POWER Cabinet","PASSIVE",
Q825="AKTIVCO Coupure ENEO &amp; Baisse de tension","PASSIVE",
Q825="Coupure ENEO &amp; Baisse de tension","PASSIVE",
Q825="Defaut GE &amp; POWER Cabinet","PASSIVE",
Q825="Sharing","PASSIVE",
Q825="SIte strategiques &amp; DataCenter","PASSIVE",
Q825="Exclu","Exclu",
Q825="SAT","ACTIVE",
Q825="SPARE-ISSUE","SPARE-ISSUE",
Q825="Fiber CAmtel","ACTIVE",
Q825="Fiber AOF","ACTIVE",
Q825="Projet OCM (HUAWEI)","PLANNED WORKS",
Q825="Projet OCM (NOKIA)","PLANNED WORKS",
Q825="ACCESS-ISSUE","ACCESS-ISSUE",
Q825="Projet OCM (ZTE, NOKIA, autres projets)","PLANNED WORKS",
Q825="No root CAuse","No root cause",
Q825="ODU HS","ACTIVE",
Q825="IP &amp; VLAN","ACTIVE",
Q825="Warehouse HUAWEI","SPARE-ISSUE",
Q825="SPARE-HS","SPARE-ISSUE",
Q825="Power Telco","ACTIVE"
),"")</f>
        <v>No root cause</v>
      </c>
      <c r="S825" s="56" t="s">
        <v>17</v>
      </c>
      <c r="T825" s="7" t="s">
        <v>17</v>
      </c>
      <c r="U825" s="57" t="s">
        <v>17</v>
      </c>
      <c r="V825" s="57" t="s">
        <v>17</v>
      </c>
      <c r="W825" s="57" t="s">
        <v>17</v>
      </c>
      <c r="X825" s="57" t="s">
        <v>17</v>
      </c>
      <c r="Y825" s="57" t="s">
        <v>17</v>
      </c>
      <c r="Z825" s="57" t="s">
        <v>17</v>
      </c>
      <c r="AA825" s="57" t="s">
        <v>17</v>
      </c>
      <c r="AB825" s="57" t="s">
        <v>17</v>
      </c>
      <c r="AC825" s="57" t="s">
        <v>17</v>
      </c>
      <c r="AD825" s="57" t="s">
        <v>17</v>
      </c>
      <c r="AE825" s="57" t="s">
        <v>17</v>
      </c>
      <c r="AF825" s="57" t="s">
        <v>17</v>
      </c>
      <c r="AG825" s="57" t="s">
        <v>17</v>
      </c>
      <c r="AH825" s="57" t="s">
        <v>17</v>
      </c>
      <c r="AI825" s="57" t="s">
        <v>17</v>
      </c>
      <c r="AJ825" s="15"/>
      <c r="AK825" s="15"/>
      <c r="AL825" s="15"/>
      <c r="AM825" s="15"/>
    </row>
    <row r="826" spans="1:39" s="14" customFormat="1" x14ac:dyDescent="0.35">
      <c r="A826" s="1" t="s">
        <v>2302</v>
      </c>
      <c r="B826" s="1" t="s">
        <v>2303</v>
      </c>
      <c r="C826" s="3"/>
      <c r="D826" s="1" t="s">
        <v>12</v>
      </c>
      <c r="E826" s="1" t="s">
        <v>68</v>
      </c>
      <c r="F826" s="3" t="s">
        <v>228</v>
      </c>
      <c r="G826" s="1" t="s">
        <v>2304</v>
      </c>
      <c r="H826" s="60" t="str">
        <f>_xlfn.XLOOKUP(B826,'[1]Nur des jours'!$B:$B,'[1]Nur des jours'!$H:$H,"")</f>
        <v>NOKIA</v>
      </c>
      <c r="I826" s="52">
        <v>0</v>
      </c>
      <c r="J826" s="52">
        <v>0</v>
      </c>
      <c r="K826" s="52">
        <v>0</v>
      </c>
      <c r="L826" s="53">
        <v>0</v>
      </c>
      <c r="M826" s="54" t="s">
        <v>5374</v>
      </c>
      <c r="N826" s="55"/>
      <c r="O826" s="16" t="str" cm="1">
        <f t="array" ref="O826">IFERROR(_xlfn.IFS(
Q826="MPR ISSUE","PDH",
Q826="BSS Hardware Issue","BSS",
Q826="Sites strategiques, MLL, Pylone, etc.","ENVTECH",
Q826="AKTIVCO DEFAUT GE &amp; POWER Cabinet","AKTIVCO",
Q826="AKTIVCO Coupure ENEO &amp; Baisse de tension","AKTIVCO GRID ONLY",
Q826="Coupure ENEO &amp; Baisse de tension","IHS GRID ONLY",
Q826="Defaut GE &amp; POWER Cabinet","IHS",
Q826="Sharing","Partners",
Q826="SIte strategiques &amp; DataCenter","SST &amp; DC",
Q826="Exclu","Exclu",
Q826="SAT","SAT",
Q826="SPARE-ISSUE","SPARE-ISSUE",
Q826="Fiber CAmtel","TRANS_FO_CAMTEL",
Q826="Fiber AOF","Fiber AOF",
Q826="Projet OCM (HUAWEI)","TRAVAUX-HUAWEI",
Q826="Projet OCM (NOKIA)","TRAVAUX-NOKIA",
Q826="ACCESS-ISSUE","ACCESS-ISSUE",
Q826="Projet OCM (ZTE, NOKIA, autres projets)","TRAVAUX OCM",
Q826="No root CAuse","No root cause",
Q826="ODU HS","PDH",
Q826="IP &amp; VLAN","PDH",
Q826="Warehouse HUAWEI","SPARE-ISSUE",
Q826="SPARE-HS","SPARE-ISSUE",
Q826="Power Telco","BSS"
),"")</f>
        <v>No root cause</v>
      </c>
      <c r="P826" s="22" t="str" cm="1">
        <f t="array" ref="P826">IFERROR(_xlfn.IFS(
Q826="MPR ISSUE","TX ISSUE",
Q826="BSS Hardware Issue","RAN ISSUE",
Q826="Sites strategiques, MLL, Pylone, etc.","ENVTECH",
Q826="AKTIVCO DEFAUT GE &amp; POWER Cabinet","POWER ISSUE",
Q826="AKTIVCO Coupure ENEO &amp; Baisse de tension","POWER ISSUE",
Q826="Coupure ENEO &amp; Baisse de tension","POWER ISSUE",
Q826="Defaut GE &amp; POWER Cabinet","POWER ISSUE",
Q826="Sharing","POWER ISSUE",
Q826="SIte strategiques &amp; DataCenter","POWER ISSUE",
Q826="Exclu","Exclu",
Q826="SAT","TX ISSUE",
Q826="SPARE-ISSUE","SPARE-ISSUE",
Q826="Fiber CAmtel","TX ISSUE",
Q826="Fiber AOF","TX ISSUE",
Q826="Projet OCM (HUAWEI)","TRAVAUX-HUAWEI",
Q826="Projet OCM (NOKIA)","TRAVAUX -NOKIA",
Q826="ACCESS-ISSUE","ACCESS-ISSUE",
Q826="Projet OCM (ZTE, NOKIA, autres projets)","TRAVAUX OCM",
Q826="No root CAuse","No root cause",
Q826="ODU HS","TX ISSUE",
Q826="IP &amp; VLAN","TX ISSUE",
Q826="Warehouse HUAWEI","SPARE-ISSUE",
Q826="SPARE-HS","SPARE-ISSUE",
Q826="Power Telco","RAN ISSUE"
),"")</f>
        <v>No root cause</v>
      </c>
      <c r="Q826" s="48" t="s">
        <v>5573</v>
      </c>
      <c r="R826" s="23" t="str" cm="1">
        <f t="array" ref="R826">IFERROR(_xlfn.IFS(
Q826="MPR ISSUE","ACTIVE",
Q826="BSS Hardware Issue","ACTIVE",
Q826="Sites strategiques, MLL, Pylone, etc.","PASSIVE",
Q826="AKTIVCO DEFAUT GE &amp; POWER Cabinet","PASSIVE",
Q826="AKTIVCO Coupure ENEO &amp; Baisse de tension","PASSIVE",
Q826="Coupure ENEO &amp; Baisse de tension","PASSIVE",
Q826="Defaut GE &amp; POWER Cabinet","PASSIVE",
Q826="Sharing","PASSIVE",
Q826="SIte strategiques &amp; DataCenter","PASSIVE",
Q826="Exclu","Exclu",
Q826="SAT","ACTIVE",
Q826="SPARE-ISSUE","SPARE-ISSUE",
Q826="Fiber CAmtel","ACTIVE",
Q826="Fiber AOF","ACTIVE",
Q826="Projet OCM (HUAWEI)","PLANNED WORKS",
Q826="Projet OCM (NOKIA)","PLANNED WORKS",
Q826="ACCESS-ISSUE","ACCESS-ISSUE",
Q826="Projet OCM (ZTE, NOKIA, autres projets)","PLANNED WORKS",
Q826="No root CAuse","No root cause",
Q826="ODU HS","ACTIVE",
Q826="IP &amp; VLAN","ACTIVE",
Q826="Warehouse HUAWEI","SPARE-ISSUE",
Q826="SPARE-HS","SPARE-ISSUE",
Q826="Power Telco","ACTIVE"
),"")</f>
        <v>No root cause</v>
      </c>
      <c r="S826" s="56" t="s">
        <v>17</v>
      </c>
      <c r="T826" s="7" t="s">
        <v>17</v>
      </c>
      <c r="U826" s="57" t="s">
        <v>17</v>
      </c>
      <c r="V826" s="57" t="s">
        <v>17</v>
      </c>
      <c r="W826" s="57" t="s">
        <v>17</v>
      </c>
      <c r="X826" s="57" t="s">
        <v>17</v>
      </c>
      <c r="Y826" s="57" t="s">
        <v>17</v>
      </c>
      <c r="Z826" s="57" t="s">
        <v>17</v>
      </c>
      <c r="AA826" s="57" t="s">
        <v>17</v>
      </c>
      <c r="AB826" s="57"/>
      <c r="AC826" s="57" t="s">
        <v>17</v>
      </c>
      <c r="AD826" s="57" t="s">
        <v>17</v>
      </c>
      <c r="AE826" s="57" t="s">
        <v>17</v>
      </c>
      <c r="AF826" s="57" t="s">
        <v>17</v>
      </c>
      <c r="AG826" s="57" t="s">
        <v>17</v>
      </c>
      <c r="AH826" s="57" t="s">
        <v>17</v>
      </c>
      <c r="AI826" s="57" t="s">
        <v>17</v>
      </c>
      <c r="AJ826" s="15"/>
      <c r="AK826" s="15"/>
      <c r="AL826" s="15"/>
      <c r="AM826" s="15"/>
    </row>
    <row r="827" spans="1:39" s="14" customFormat="1" x14ac:dyDescent="0.35">
      <c r="A827" s="1" t="s">
        <v>948</v>
      </c>
      <c r="B827" s="1" t="s">
        <v>949</v>
      </c>
      <c r="C827" s="3"/>
      <c r="D827" s="1" t="s">
        <v>12</v>
      </c>
      <c r="E827" s="1" t="s">
        <v>98</v>
      </c>
      <c r="F827" s="3" t="s">
        <v>14</v>
      </c>
      <c r="G827" s="1" t="s">
        <v>108</v>
      </c>
      <c r="H827" s="59" t="str">
        <f>_xlfn.XLOOKUP(B827,'[1]Nur des jours'!$B:$B,'[1]Nur des jours'!$H:$H,"")</f>
        <v>Huawei</v>
      </c>
      <c r="I827" s="52">
        <v>0</v>
      </c>
      <c r="J827" s="52">
        <v>0</v>
      </c>
      <c r="K827" s="52">
        <v>0</v>
      </c>
      <c r="L827" s="53">
        <v>0</v>
      </c>
      <c r="M827" s="54" t="s">
        <v>5374</v>
      </c>
      <c r="N827" s="55"/>
      <c r="O827" s="16" t="str" cm="1">
        <f t="array" ref="O827">IFERROR(_xlfn.IFS(
Q827="MPR ISSUE","PDH",
Q827="BSS Hardware Issue","BSS",
Q827="Sites strategiques, MLL, Pylone, etc.","ENVTECH",
Q827="AKTIVCO DEFAUT GE &amp; POWER Cabinet","AKTIVCO",
Q827="AKTIVCO Coupure ENEO &amp; Baisse de tension","AKTIVCO GRID ONLY",
Q827="Coupure ENEO &amp; Baisse de tension","IHS GRID ONLY",
Q827="Defaut GE &amp; POWER Cabinet","IHS",
Q827="Sharing","Partners",
Q827="SIte strategiques &amp; DataCenter","SST &amp; DC",
Q827="Exclu","Exclu",
Q827="SAT","SAT",
Q827="SPARE-ISSUE","SPARE-ISSUE",
Q827="Fiber CAmtel","TRANS_FO_CAMTEL",
Q827="Fiber AOF","Fiber AOF",
Q827="Projet OCM (HUAWEI)","TRAVAUX-HUAWEI",
Q827="Projet OCM (NOKIA)","TRAVAUX-NOKIA",
Q827="ACCESS-ISSUE","ACCESS-ISSUE",
Q827="Projet OCM (ZTE, NOKIA, autres projets)","TRAVAUX OCM",
Q827="No root CAuse","No root cause",
Q827="ODU HS","PDH",
Q827="IP &amp; VLAN","PDH",
Q827="Warehouse HUAWEI","SPARE-ISSUE",
Q827="SPARE-HS","SPARE-ISSUE",
Q827="Power Telco","BSS"
),"")</f>
        <v>No root cause</v>
      </c>
      <c r="P827" s="22" t="str" cm="1">
        <f t="array" ref="P827">IFERROR(_xlfn.IFS(
Q827="MPR ISSUE","TX ISSUE",
Q827="BSS Hardware Issue","RAN ISSUE",
Q827="Sites strategiques, MLL, Pylone, etc.","ENVTECH",
Q827="AKTIVCO DEFAUT GE &amp; POWER Cabinet","POWER ISSUE",
Q827="AKTIVCO Coupure ENEO &amp; Baisse de tension","POWER ISSUE",
Q827="Coupure ENEO &amp; Baisse de tension","POWER ISSUE",
Q827="Defaut GE &amp; POWER Cabinet","POWER ISSUE",
Q827="Sharing","POWER ISSUE",
Q827="SIte strategiques &amp; DataCenter","POWER ISSUE",
Q827="Exclu","Exclu",
Q827="SAT","TX ISSUE",
Q827="SPARE-ISSUE","SPARE-ISSUE",
Q827="Fiber CAmtel","TX ISSUE",
Q827="Fiber AOF","TX ISSUE",
Q827="Projet OCM (HUAWEI)","TRAVAUX-HUAWEI",
Q827="Projet OCM (NOKIA)","TRAVAUX -NOKIA",
Q827="ACCESS-ISSUE","ACCESS-ISSUE",
Q827="Projet OCM (ZTE, NOKIA, autres projets)","TRAVAUX OCM",
Q827="No root CAuse","No root cause",
Q827="ODU HS","TX ISSUE",
Q827="IP &amp; VLAN","TX ISSUE",
Q827="Warehouse HUAWEI","SPARE-ISSUE",
Q827="SPARE-HS","SPARE-ISSUE",
Q827="Power Telco","RAN ISSUE"
),"")</f>
        <v>No root cause</v>
      </c>
      <c r="Q827" s="48" t="s">
        <v>5573</v>
      </c>
      <c r="R827" s="23" t="str" cm="1">
        <f t="array" ref="R827">IFERROR(_xlfn.IFS(
Q827="MPR ISSUE","ACTIVE",
Q827="BSS Hardware Issue","ACTIVE",
Q827="Sites strategiques, MLL, Pylone, etc.","PASSIVE",
Q827="AKTIVCO DEFAUT GE &amp; POWER Cabinet","PASSIVE",
Q827="AKTIVCO Coupure ENEO &amp; Baisse de tension","PASSIVE",
Q827="Coupure ENEO &amp; Baisse de tension","PASSIVE",
Q827="Defaut GE &amp; POWER Cabinet","PASSIVE",
Q827="Sharing","PASSIVE",
Q827="SIte strategiques &amp; DataCenter","PASSIVE",
Q827="Exclu","Exclu",
Q827="SAT","ACTIVE",
Q827="SPARE-ISSUE","SPARE-ISSUE",
Q827="Fiber CAmtel","ACTIVE",
Q827="Fiber AOF","ACTIVE",
Q827="Projet OCM (HUAWEI)","PLANNED WORKS",
Q827="Projet OCM (NOKIA)","PLANNED WORKS",
Q827="ACCESS-ISSUE","ACCESS-ISSUE",
Q827="Projet OCM (ZTE, NOKIA, autres projets)","PLANNED WORKS",
Q827="No root CAuse","No root cause",
Q827="ODU HS","ACTIVE",
Q827="IP &amp; VLAN","ACTIVE",
Q827="Warehouse HUAWEI","SPARE-ISSUE",
Q827="SPARE-HS","SPARE-ISSUE",
Q827="Power Telco","ACTIVE"
),"")</f>
        <v>No root cause</v>
      </c>
      <c r="S827" s="56" t="s">
        <v>17</v>
      </c>
      <c r="T827" s="7" t="s">
        <v>17</v>
      </c>
      <c r="U827" s="57" t="s">
        <v>17</v>
      </c>
      <c r="V827" s="57" t="s">
        <v>17</v>
      </c>
      <c r="W827" s="57" t="s">
        <v>17</v>
      </c>
      <c r="X827" s="57"/>
      <c r="Y827" s="57" t="s">
        <v>17</v>
      </c>
      <c r="Z827" s="57" t="s">
        <v>17</v>
      </c>
      <c r="AA827" s="57" t="s">
        <v>17</v>
      </c>
      <c r="AB827" s="57"/>
      <c r="AC827" s="57" t="s">
        <v>17</v>
      </c>
      <c r="AD827" s="57" t="s">
        <v>17</v>
      </c>
      <c r="AE827" s="57" t="s">
        <v>17</v>
      </c>
      <c r="AF827" s="57" t="s">
        <v>17</v>
      </c>
      <c r="AG827" s="57" t="s">
        <v>17</v>
      </c>
      <c r="AH827" s="57" t="s">
        <v>17</v>
      </c>
      <c r="AI827" s="57" t="s">
        <v>17</v>
      </c>
      <c r="AJ827" s="15"/>
      <c r="AK827" s="15"/>
      <c r="AL827" s="15"/>
      <c r="AM827" s="15"/>
    </row>
    <row r="828" spans="1:39" s="14" customFormat="1" x14ac:dyDescent="0.35">
      <c r="A828" s="1" t="s">
        <v>967</v>
      </c>
      <c r="B828" s="1" t="s">
        <v>968</v>
      </c>
      <c r="C828" s="3"/>
      <c r="D828" s="1" t="s">
        <v>12</v>
      </c>
      <c r="E828" s="1" t="s">
        <v>13</v>
      </c>
      <c r="F828" s="3" t="s">
        <v>14</v>
      </c>
      <c r="G828" s="1" t="s">
        <v>108</v>
      </c>
      <c r="H828" s="59" t="str">
        <f>_xlfn.XLOOKUP(B828,'[1]Nur des jours'!$B:$B,'[1]Nur des jours'!$H:$H,"")</f>
        <v>Huawei</v>
      </c>
      <c r="I828" s="52">
        <v>0</v>
      </c>
      <c r="J828" s="52">
        <v>0</v>
      </c>
      <c r="K828" s="52">
        <v>0</v>
      </c>
      <c r="L828" s="53">
        <v>0</v>
      </c>
      <c r="M828" s="54" t="s">
        <v>5374</v>
      </c>
      <c r="N828" s="55"/>
      <c r="O828" s="16" t="str" cm="1">
        <f t="array" ref="O828">IFERROR(_xlfn.IFS(
Q828="MPR ISSUE","PDH",
Q828="BSS Hardware Issue","BSS",
Q828="Sites strategiques, MLL, Pylone, etc.","ENVTECH",
Q828="AKTIVCO DEFAUT GE &amp; POWER Cabinet","AKTIVCO",
Q828="AKTIVCO Coupure ENEO &amp; Baisse de tension","AKTIVCO GRID ONLY",
Q828="Coupure ENEO &amp; Baisse de tension","IHS GRID ONLY",
Q828="Defaut GE &amp; POWER Cabinet","IHS",
Q828="Sharing","Partners",
Q828="SIte strategiques &amp; DataCenter","SST &amp; DC",
Q828="Exclu","Exclu",
Q828="SAT","SAT",
Q828="SPARE-ISSUE","SPARE-ISSUE",
Q828="Fiber CAmtel","TRANS_FO_CAMTEL",
Q828="Fiber AOF","Fiber AOF",
Q828="Projet OCM (HUAWEI)","TRAVAUX-HUAWEI",
Q828="Projet OCM (NOKIA)","TRAVAUX-NOKIA",
Q828="ACCESS-ISSUE","ACCESS-ISSUE",
Q828="Projet OCM (ZTE, NOKIA, autres projets)","TRAVAUX OCM",
Q828="No root CAuse","No root cause",
Q828="ODU HS","PDH",
Q828="IP &amp; VLAN","PDH",
Q828="Warehouse HUAWEI","SPARE-ISSUE",
Q828="SPARE-HS","SPARE-ISSUE",
Q828="Power Telco","BSS"
),"")</f>
        <v>No root cause</v>
      </c>
      <c r="P828" s="22" t="str" cm="1">
        <f t="array" ref="P828">IFERROR(_xlfn.IFS(
Q828="MPR ISSUE","TX ISSUE",
Q828="BSS Hardware Issue","RAN ISSUE",
Q828="Sites strategiques, MLL, Pylone, etc.","ENVTECH",
Q828="AKTIVCO DEFAUT GE &amp; POWER Cabinet","POWER ISSUE",
Q828="AKTIVCO Coupure ENEO &amp; Baisse de tension","POWER ISSUE",
Q828="Coupure ENEO &amp; Baisse de tension","POWER ISSUE",
Q828="Defaut GE &amp; POWER Cabinet","POWER ISSUE",
Q828="Sharing","POWER ISSUE",
Q828="SIte strategiques &amp; DataCenter","POWER ISSUE",
Q828="Exclu","Exclu",
Q828="SAT","TX ISSUE",
Q828="SPARE-ISSUE","SPARE-ISSUE",
Q828="Fiber CAmtel","TX ISSUE",
Q828="Fiber AOF","TX ISSUE",
Q828="Projet OCM (HUAWEI)","TRAVAUX-HUAWEI",
Q828="Projet OCM (NOKIA)","TRAVAUX -NOKIA",
Q828="ACCESS-ISSUE","ACCESS-ISSUE",
Q828="Projet OCM (ZTE, NOKIA, autres projets)","TRAVAUX OCM",
Q828="No root CAuse","No root cause",
Q828="ODU HS","TX ISSUE",
Q828="IP &amp; VLAN","TX ISSUE",
Q828="Warehouse HUAWEI","SPARE-ISSUE",
Q828="SPARE-HS","SPARE-ISSUE",
Q828="Power Telco","RAN ISSUE"
),"")</f>
        <v>No root cause</v>
      </c>
      <c r="Q828" s="48" t="s">
        <v>5573</v>
      </c>
      <c r="R828" s="23" t="str" cm="1">
        <f t="array" ref="R828">IFERROR(_xlfn.IFS(
Q828="MPR ISSUE","ACTIVE",
Q828="BSS Hardware Issue","ACTIVE",
Q828="Sites strategiques, MLL, Pylone, etc.","PASSIVE",
Q828="AKTIVCO DEFAUT GE &amp; POWER Cabinet","PASSIVE",
Q828="AKTIVCO Coupure ENEO &amp; Baisse de tension","PASSIVE",
Q828="Coupure ENEO &amp; Baisse de tension","PASSIVE",
Q828="Defaut GE &amp; POWER Cabinet","PASSIVE",
Q828="Sharing","PASSIVE",
Q828="SIte strategiques &amp; DataCenter","PASSIVE",
Q828="Exclu","Exclu",
Q828="SAT","ACTIVE",
Q828="SPARE-ISSUE","SPARE-ISSUE",
Q828="Fiber CAmtel","ACTIVE",
Q828="Fiber AOF","ACTIVE",
Q828="Projet OCM (HUAWEI)","PLANNED WORKS",
Q828="Projet OCM (NOKIA)","PLANNED WORKS",
Q828="ACCESS-ISSUE","ACCESS-ISSUE",
Q828="Projet OCM (ZTE, NOKIA, autres projets)","PLANNED WORKS",
Q828="No root CAuse","No root cause",
Q828="ODU HS","ACTIVE",
Q828="IP &amp; VLAN","ACTIVE",
Q828="Warehouse HUAWEI","SPARE-ISSUE",
Q828="SPARE-HS","SPARE-ISSUE",
Q828="Power Telco","ACTIVE"
),"")</f>
        <v>No root cause</v>
      </c>
      <c r="S828" s="56" t="s">
        <v>17</v>
      </c>
      <c r="T828" s="7" t="s">
        <v>17</v>
      </c>
      <c r="U828" s="57" t="s">
        <v>17</v>
      </c>
      <c r="V828" s="57" t="s">
        <v>17</v>
      </c>
      <c r="W828" s="57" t="s">
        <v>17</v>
      </c>
      <c r="X828" s="57"/>
      <c r="Y828" s="57" t="s">
        <v>17</v>
      </c>
      <c r="Z828" s="57" t="s">
        <v>17</v>
      </c>
      <c r="AA828" s="57" t="s">
        <v>17</v>
      </c>
      <c r="AB828" s="57"/>
      <c r="AC828" s="57" t="s">
        <v>17</v>
      </c>
      <c r="AD828" s="57" t="s">
        <v>17</v>
      </c>
      <c r="AE828" s="57" t="s">
        <v>17</v>
      </c>
      <c r="AF828" s="57" t="s">
        <v>17</v>
      </c>
      <c r="AG828" s="57" t="s">
        <v>17</v>
      </c>
      <c r="AH828" s="57" t="s">
        <v>17</v>
      </c>
      <c r="AI828" s="57" t="s">
        <v>17</v>
      </c>
      <c r="AJ828" s="15"/>
      <c r="AK828" s="15"/>
      <c r="AL828" s="15"/>
      <c r="AM828" s="15"/>
    </row>
    <row r="829" spans="1:39" s="14" customFormat="1" x14ac:dyDescent="0.35">
      <c r="A829" s="1" t="s">
        <v>1044</v>
      </c>
      <c r="B829" s="1" t="s">
        <v>1045</v>
      </c>
      <c r="C829" s="3"/>
      <c r="D829" s="1" t="s">
        <v>12</v>
      </c>
      <c r="E829" s="1" t="s">
        <v>13</v>
      </c>
      <c r="F829" s="3" t="s">
        <v>14</v>
      </c>
      <c r="G829" s="1" t="s">
        <v>108</v>
      </c>
      <c r="H829" s="59" t="str">
        <f>_xlfn.XLOOKUP(B829,'[1]Nur des jours'!$B:$B,'[1]Nur des jours'!$H:$H,"")</f>
        <v>Huawei</v>
      </c>
      <c r="I829" s="52">
        <v>0</v>
      </c>
      <c r="J829" s="52">
        <v>0</v>
      </c>
      <c r="K829" s="52">
        <v>0</v>
      </c>
      <c r="L829" s="53">
        <v>0</v>
      </c>
      <c r="M829" s="54" t="s">
        <v>5374</v>
      </c>
      <c r="N829" s="55"/>
      <c r="O829" s="16" t="str" cm="1">
        <f t="array" ref="O829">IFERROR(_xlfn.IFS(
Q829="MPR ISSUE","PDH",
Q829="BSS Hardware Issue","BSS",
Q829="Sites strategiques, MLL, Pylone, etc.","ENVTECH",
Q829="AKTIVCO DEFAUT GE &amp; POWER Cabinet","AKTIVCO",
Q829="AKTIVCO Coupure ENEO &amp; Baisse de tension","AKTIVCO GRID ONLY",
Q829="Coupure ENEO &amp; Baisse de tension","IHS GRID ONLY",
Q829="Defaut GE &amp; POWER Cabinet","IHS",
Q829="Sharing","Partners",
Q829="SIte strategiques &amp; DataCenter","SST &amp; DC",
Q829="Exclu","Exclu",
Q829="SAT","SAT",
Q829="SPARE-ISSUE","SPARE-ISSUE",
Q829="Fiber CAmtel","TRANS_FO_CAMTEL",
Q829="Fiber AOF","Fiber AOF",
Q829="Projet OCM (HUAWEI)","TRAVAUX-HUAWEI",
Q829="Projet OCM (NOKIA)","TRAVAUX-NOKIA",
Q829="ACCESS-ISSUE","ACCESS-ISSUE",
Q829="Projet OCM (ZTE, NOKIA, autres projets)","TRAVAUX OCM",
Q829="No root CAuse","No root cause",
Q829="ODU HS","PDH",
Q829="IP &amp; VLAN","PDH",
Q829="Warehouse HUAWEI","SPARE-ISSUE",
Q829="SPARE-HS","SPARE-ISSUE",
Q829="Power Telco","BSS"
),"")</f>
        <v>No root cause</v>
      </c>
      <c r="P829" s="22" t="str" cm="1">
        <f t="array" ref="P829">IFERROR(_xlfn.IFS(
Q829="MPR ISSUE","TX ISSUE",
Q829="BSS Hardware Issue","RAN ISSUE",
Q829="Sites strategiques, MLL, Pylone, etc.","ENVTECH",
Q829="AKTIVCO DEFAUT GE &amp; POWER Cabinet","POWER ISSUE",
Q829="AKTIVCO Coupure ENEO &amp; Baisse de tension","POWER ISSUE",
Q829="Coupure ENEO &amp; Baisse de tension","POWER ISSUE",
Q829="Defaut GE &amp; POWER Cabinet","POWER ISSUE",
Q829="Sharing","POWER ISSUE",
Q829="SIte strategiques &amp; DataCenter","POWER ISSUE",
Q829="Exclu","Exclu",
Q829="SAT","TX ISSUE",
Q829="SPARE-ISSUE","SPARE-ISSUE",
Q829="Fiber CAmtel","TX ISSUE",
Q829="Fiber AOF","TX ISSUE",
Q829="Projet OCM (HUAWEI)","TRAVAUX-HUAWEI",
Q829="Projet OCM (NOKIA)","TRAVAUX -NOKIA",
Q829="ACCESS-ISSUE","ACCESS-ISSUE",
Q829="Projet OCM (ZTE, NOKIA, autres projets)","TRAVAUX OCM",
Q829="No root CAuse","No root cause",
Q829="ODU HS","TX ISSUE",
Q829="IP &amp; VLAN","TX ISSUE",
Q829="Warehouse HUAWEI","SPARE-ISSUE",
Q829="SPARE-HS","SPARE-ISSUE",
Q829="Power Telco","RAN ISSUE"
),"")</f>
        <v>No root cause</v>
      </c>
      <c r="Q829" s="48" t="s">
        <v>5573</v>
      </c>
      <c r="R829" s="23" t="str" cm="1">
        <f t="array" ref="R829">IFERROR(_xlfn.IFS(
Q829="MPR ISSUE","ACTIVE",
Q829="BSS Hardware Issue","ACTIVE",
Q829="Sites strategiques, MLL, Pylone, etc.","PASSIVE",
Q829="AKTIVCO DEFAUT GE &amp; POWER Cabinet","PASSIVE",
Q829="AKTIVCO Coupure ENEO &amp; Baisse de tension","PASSIVE",
Q829="Coupure ENEO &amp; Baisse de tension","PASSIVE",
Q829="Defaut GE &amp; POWER Cabinet","PASSIVE",
Q829="Sharing","PASSIVE",
Q829="SIte strategiques &amp; DataCenter","PASSIVE",
Q829="Exclu","Exclu",
Q829="SAT","ACTIVE",
Q829="SPARE-ISSUE","SPARE-ISSUE",
Q829="Fiber CAmtel","ACTIVE",
Q829="Fiber AOF","ACTIVE",
Q829="Projet OCM (HUAWEI)","PLANNED WORKS",
Q829="Projet OCM (NOKIA)","PLANNED WORKS",
Q829="ACCESS-ISSUE","ACCESS-ISSUE",
Q829="Projet OCM (ZTE, NOKIA, autres projets)","PLANNED WORKS",
Q829="No root CAuse","No root cause",
Q829="ODU HS","ACTIVE",
Q829="IP &amp; VLAN","ACTIVE",
Q829="Warehouse HUAWEI","SPARE-ISSUE",
Q829="SPARE-HS","SPARE-ISSUE",
Q829="Power Telco","ACTIVE"
),"")</f>
        <v>No root cause</v>
      </c>
      <c r="S829" s="56" t="s">
        <v>17</v>
      </c>
      <c r="T829" s="7" t="s">
        <v>17</v>
      </c>
      <c r="U829" s="57" t="s">
        <v>17</v>
      </c>
      <c r="V829" s="57" t="s">
        <v>17</v>
      </c>
      <c r="W829" s="57" t="s">
        <v>17</v>
      </c>
      <c r="X829" s="57"/>
      <c r="Y829" s="57" t="s">
        <v>17</v>
      </c>
      <c r="Z829" s="57" t="s">
        <v>17</v>
      </c>
      <c r="AA829" s="57" t="s">
        <v>17</v>
      </c>
      <c r="AB829" s="57"/>
      <c r="AC829" s="57" t="s">
        <v>17</v>
      </c>
      <c r="AD829" s="57" t="s">
        <v>17</v>
      </c>
      <c r="AE829" s="57" t="s">
        <v>17</v>
      </c>
      <c r="AF829" s="57" t="s">
        <v>17</v>
      </c>
      <c r="AG829" s="57" t="s">
        <v>17</v>
      </c>
      <c r="AH829" s="57" t="s">
        <v>17</v>
      </c>
      <c r="AI829" s="57" t="s">
        <v>17</v>
      </c>
      <c r="AJ829" s="15"/>
      <c r="AK829" s="15"/>
      <c r="AL829" s="15"/>
      <c r="AM829" s="15"/>
    </row>
    <row r="830" spans="1:39" s="14" customFormat="1" x14ac:dyDescent="0.35">
      <c r="A830" s="1" t="s">
        <v>1046</v>
      </c>
      <c r="B830" s="1" t="s">
        <v>1047</v>
      </c>
      <c r="C830" s="3"/>
      <c r="D830" s="1" t="s">
        <v>12</v>
      </c>
      <c r="E830" s="1" t="s">
        <v>98</v>
      </c>
      <c r="F830" s="3" t="s">
        <v>14</v>
      </c>
      <c r="G830" s="1" t="s">
        <v>108</v>
      </c>
      <c r="H830" s="59" t="str">
        <f>_xlfn.XLOOKUP(B830,'[1]Nur des jours'!$B:$B,'[1]Nur des jours'!$H:$H,"")</f>
        <v>Huawei</v>
      </c>
      <c r="I830" s="52">
        <v>0</v>
      </c>
      <c r="J830" s="52">
        <v>0</v>
      </c>
      <c r="K830" s="52">
        <v>0</v>
      </c>
      <c r="L830" s="53">
        <v>0</v>
      </c>
      <c r="M830" s="54" t="s">
        <v>5374</v>
      </c>
      <c r="N830" s="55"/>
      <c r="O830" s="16" t="str" cm="1">
        <f t="array" ref="O830">IFERROR(_xlfn.IFS(
Q830="MPR ISSUE","PDH",
Q830="BSS Hardware Issue","BSS",
Q830="Sites strategiques, MLL, Pylone, etc.","ENVTECH",
Q830="AKTIVCO DEFAUT GE &amp; POWER Cabinet","AKTIVCO",
Q830="AKTIVCO Coupure ENEO &amp; Baisse de tension","AKTIVCO GRID ONLY",
Q830="Coupure ENEO &amp; Baisse de tension","IHS GRID ONLY",
Q830="Defaut GE &amp; POWER Cabinet","IHS",
Q830="Sharing","Partners",
Q830="SIte strategiques &amp; DataCenter","SST &amp; DC",
Q830="Exclu","Exclu",
Q830="SAT","SAT",
Q830="SPARE-ISSUE","SPARE-ISSUE",
Q830="Fiber CAmtel","TRANS_FO_CAMTEL",
Q830="Fiber AOF","Fiber AOF",
Q830="Projet OCM (HUAWEI)","TRAVAUX-HUAWEI",
Q830="Projet OCM (NOKIA)","TRAVAUX-NOKIA",
Q830="ACCESS-ISSUE","ACCESS-ISSUE",
Q830="Projet OCM (ZTE, NOKIA, autres projets)","TRAVAUX OCM",
Q830="No root CAuse","No root cause",
Q830="ODU HS","PDH",
Q830="IP &amp; VLAN","PDH",
Q830="Warehouse HUAWEI","SPARE-ISSUE",
Q830="SPARE-HS","SPARE-ISSUE",
Q830="Power Telco","BSS"
),"")</f>
        <v>No root cause</v>
      </c>
      <c r="P830" s="22" t="str" cm="1">
        <f t="array" ref="P830">IFERROR(_xlfn.IFS(
Q830="MPR ISSUE","TX ISSUE",
Q830="BSS Hardware Issue","RAN ISSUE",
Q830="Sites strategiques, MLL, Pylone, etc.","ENVTECH",
Q830="AKTIVCO DEFAUT GE &amp; POWER Cabinet","POWER ISSUE",
Q830="AKTIVCO Coupure ENEO &amp; Baisse de tension","POWER ISSUE",
Q830="Coupure ENEO &amp; Baisse de tension","POWER ISSUE",
Q830="Defaut GE &amp; POWER Cabinet","POWER ISSUE",
Q830="Sharing","POWER ISSUE",
Q830="SIte strategiques &amp; DataCenter","POWER ISSUE",
Q830="Exclu","Exclu",
Q830="SAT","TX ISSUE",
Q830="SPARE-ISSUE","SPARE-ISSUE",
Q830="Fiber CAmtel","TX ISSUE",
Q830="Fiber AOF","TX ISSUE",
Q830="Projet OCM (HUAWEI)","TRAVAUX-HUAWEI",
Q830="Projet OCM (NOKIA)","TRAVAUX -NOKIA",
Q830="ACCESS-ISSUE","ACCESS-ISSUE",
Q830="Projet OCM (ZTE, NOKIA, autres projets)","TRAVAUX OCM",
Q830="No root CAuse","No root cause",
Q830="ODU HS","TX ISSUE",
Q830="IP &amp; VLAN","TX ISSUE",
Q830="Warehouse HUAWEI","SPARE-ISSUE",
Q830="SPARE-HS","SPARE-ISSUE",
Q830="Power Telco","RAN ISSUE"
),"")</f>
        <v>No root cause</v>
      </c>
      <c r="Q830" s="48" t="s">
        <v>5573</v>
      </c>
      <c r="R830" s="23" t="str" cm="1">
        <f t="array" ref="R830">IFERROR(_xlfn.IFS(
Q830="MPR ISSUE","ACTIVE",
Q830="BSS Hardware Issue","ACTIVE",
Q830="Sites strategiques, MLL, Pylone, etc.","PASSIVE",
Q830="AKTIVCO DEFAUT GE &amp; POWER Cabinet","PASSIVE",
Q830="AKTIVCO Coupure ENEO &amp; Baisse de tension","PASSIVE",
Q830="Coupure ENEO &amp; Baisse de tension","PASSIVE",
Q830="Defaut GE &amp; POWER Cabinet","PASSIVE",
Q830="Sharing","PASSIVE",
Q830="SIte strategiques &amp; DataCenter","PASSIVE",
Q830="Exclu","Exclu",
Q830="SAT","ACTIVE",
Q830="SPARE-ISSUE","SPARE-ISSUE",
Q830="Fiber CAmtel","ACTIVE",
Q830="Fiber AOF","ACTIVE",
Q830="Projet OCM (HUAWEI)","PLANNED WORKS",
Q830="Projet OCM (NOKIA)","PLANNED WORKS",
Q830="ACCESS-ISSUE","ACCESS-ISSUE",
Q830="Projet OCM (ZTE, NOKIA, autres projets)","PLANNED WORKS",
Q830="No root CAuse","No root cause",
Q830="ODU HS","ACTIVE",
Q830="IP &amp; VLAN","ACTIVE",
Q830="Warehouse HUAWEI","SPARE-ISSUE",
Q830="SPARE-HS","SPARE-ISSUE",
Q830="Power Telco","ACTIVE"
),"")</f>
        <v>No root cause</v>
      </c>
      <c r="S830" s="56" t="s">
        <v>17</v>
      </c>
      <c r="T830" s="7" t="s">
        <v>17</v>
      </c>
      <c r="U830" s="57" t="s">
        <v>17</v>
      </c>
      <c r="V830" s="57" t="s">
        <v>17</v>
      </c>
      <c r="W830" s="57" t="s">
        <v>17</v>
      </c>
      <c r="X830" s="57"/>
      <c r="Y830" s="57" t="s">
        <v>17</v>
      </c>
      <c r="Z830" s="57" t="s">
        <v>17</v>
      </c>
      <c r="AA830" s="57" t="s">
        <v>17</v>
      </c>
      <c r="AB830" s="57"/>
      <c r="AC830" s="57" t="s">
        <v>17</v>
      </c>
      <c r="AD830" s="57" t="s">
        <v>17</v>
      </c>
      <c r="AE830" s="57" t="s">
        <v>17</v>
      </c>
      <c r="AF830" s="57" t="s">
        <v>17</v>
      </c>
      <c r="AG830" s="57" t="s">
        <v>17</v>
      </c>
      <c r="AH830" s="57" t="s">
        <v>17</v>
      </c>
      <c r="AI830" s="57" t="s">
        <v>17</v>
      </c>
      <c r="AJ830" s="15"/>
      <c r="AK830" s="15"/>
      <c r="AL830" s="15"/>
      <c r="AM830" s="15"/>
    </row>
    <row r="831" spans="1:39" s="14" customFormat="1" x14ac:dyDescent="0.35">
      <c r="A831" s="1" t="s">
        <v>226</v>
      </c>
      <c r="B831" s="1" t="s">
        <v>227</v>
      </c>
      <c r="C831" s="3"/>
      <c r="D831" s="1" t="s">
        <v>12</v>
      </c>
      <c r="E831" s="1" t="s">
        <v>13</v>
      </c>
      <c r="F831" s="3" t="s">
        <v>228</v>
      </c>
      <c r="G831" s="1" t="s">
        <v>226</v>
      </c>
      <c r="H831" s="60" t="str">
        <f>_xlfn.XLOOKUP(B831,'[1]Nur des jours'!$B:$B,'[1]Nur des jours'!$H:$H,"")</f>
        <v>NOKIA</v>
      </c>
      <c r="I831" s="52">
        <v>0</v>
      </c>
      <c r="J831" s="52">
        <v>0</v>
      </c>
      <c r="K831" s="52">
        <v>0</v>
      </c>
      <c r="L831" s="53">
        <v>0</v>
      </c>
      <c r="M831" s="54" t="s">
        <v>5374</v>
      </c>
      <c r="N831" s="55"/>
      <c r="O831" s="16" t="str" cm="1">
        <f t="array" ref="O831">IFERROR(_xlfn.IFS(
Q831="MPR ISSUE","PDH",
Q831="BSS Hardware Issue","BSS",
Q831="Sites strategiques, MLL, Pylone, etc.","ENVTECH",
Q831="AKTIVCO DEFAUT GE &amp; POWER Cabinet","AKTIVCO",
Q831="AKTIVCO Coupure ENEO &amp; Baisse de tension","AKTIVCO GRID ONLY",
Q831="Coupure ENEO &amp; Baisse de tension","IHS GRID ONLY",
Q831="Defaut GE &amp; POWER Cabinet","IHS",
Q831="Sharing","Partners",
Q831="SIte strategiques &amp; DataCenter","SST &amp; DC",
Q831="Exclu","Exclu",
Q831="SAT","SAT",
Q831="SPARE-ISSUE","SPARE-ISSUE",
Q831="Fiber CAmtel","TRANS_FO_CAMTEL",
Q831="Fiber AOF","Fiber AOF",
Q831="Projet OCM (HUAWEI)","TRAVAUX-HUAWEI",
Q831="Projet OCM (NOKIA)","TRAVAUX-NOKIA",
Q831="ACCESS-ISSUE","ACCESS-ISSUE",
Q831="Projet OCM (ZTE, NOKIA, autres projets)","TRAVAUX OCM",
Q831="No root CAuse","No root cause",
Q831="ODU HS","PDH",
Q831="IP &amp; VLAN","PDH",
Q831="Warehouse HUAWEI","SPARE-ISSUE",
Q831="SPARE-HS","SPARE-ISSUE",
Q831="Power Telco","BSS"
),"")</f>
        <v>No root cause</v>
      </c>
      <c r="P831" s="22" t="str" cm="1">
        <f t="array" ref="P831">IFERROR(_xlfn.IFS(
Q831="MPR ISSUE","TX ISSUE",
Q831="BSS Hardware Issue","RAN ISSUE",
Q831="Sites strategiques, MLL, Pylone, etc.","ENVTECH",
Q831="AKTIVCO DEFAUT GE &amp; POWER Cabinet","POWER ISSUE",
Q831="AKTIVCO Coupure ENEO &amp; Baisse de tension","POWER ISSUE",
Q831="Coupure ENEO &amp; Baisse de tension","POWER ISSUE",
Q831="Defaut GE &amp; POWER Cabinet","POWER ISSUE",
Q831="Sharing","POWER ISSUE",
Q831="SIte strategiques &amp; DataCenter","POWER ISSUE",
Q831="Exclu","Exclu",
Q831="SAT","TX ISSUE",
Q831="SPARE-ISSUE","SPARE-ISSUE",
Q831="Fiber CAmtel","TX ISSUE",
Q831="Fiber AOF","TX ISSUE",
Q831="Projet OCM (HUAWEI)","TRAVAUX-HUAWEI",
Q831="Projet OCM (NOKIA)","TRAVAUX -NOKIA",
Q831="ACCESS-ISSUE","ACCESS-ISSUE",
Q831="Projet OCM (ZTE, NOKIA, autres projets)","TRAVAUX OCM",
Q831="No root CAuse","No root cause",
Q831="ODU HS","TX ISSUE",
Q831="IP &amp; VLAN","TX ISSUE",
Q831="Warehouse HUAWEI","SPARE-ISSUE",
Q831="SPARE-HS","SPARE-ISSUE",
Q831="Power Telco","RAN ISSUE"
),"")</f>
        <v>No root cause</v>
      </c>
      <c r="Q831" s="48" t="s">
        <v>5573</v>
      </c>
      <c r="R831" s="23" t="str" cm="1">
        <f t="array" ref="R831">IFERROR(_xlfn.IFS(
Q831="MPR ISSUE","ACTIVE",
Q831="BSS Hardware Issue","ACTIVE",
Q831="Sites strategiques, MLL, Pylone, etc.","PASSIVE",
Q831="AKTIVCO DEFAUT GE &amp; POWER Cabinet","PASSIVE",
Q831="AKTIVCO Coupure ENEO &amp; Baisse de tension","PASSIVE",
Q831="Coupure ENEO &amp; Baisse de tension","PASSIVE",
Q831="Defaut GE &amp; POWER Cabinet","PASSIVE",
Q831="Sharing","PASSIVE",
Q831="SIte strategiques &amp; DataCenter","PASSIVE",
Q831="Exclu","Exclu",
Q831="SAT","ACTIVE",
Q831="SPARE-ISSUE","SPARE-ISSUE",
Q831="Fiber CAmtel","ACTIVE",
Q831="Fiber AOF","ACTIVE",
Q831="Projet OCM (HUAWEI)","PLANNED WORKS",
Q831="Projet OCM (NOKIA)","PLANNED WORKS",
Q831="ACCESS-ISSUE","ACCESS-ISSUE",
Q831="Projet OCM (ZTE, NOKIA, autres projets)","PLANNED WORKS",
Q831="No root CAuse","No root cause",
Q831="ODU HS","ACTIVE",
Q831="IP &amp; VLAN","ACTIVE",
Q831="Warehouse HUAWEI","SPARE-ISSUE",
Q831="SPARE-HS","SPARE-ISSUE",
Q831="Power Telco","ACTIVE"
),"")</f>
        <v>No root cause</v>
      </c>
      <c r="S831" s="56" t="s">
        <v>17</v>
      </c>
      <c r="T831" s="7" t="s">
        <v>17</v>
      </c>
      <c r="U831" s="57" t="s">
        <v>17</v>
      </c>
      <c r="V831" s="57" t="s">
        <v>17</v>
      </c>
      <c r="W831" s="57" t="s">
        <v>17</v>
      </c>
      <c r="X831" s="57" t="s">
        <v>17</v>
      </c>
      <c r="Y831" s="57" t="s">
        <v>17</v>
      </c>
      <c r="Z831" s="57" t="s">
        <v>17</v>
      </c>
      <c r="AA831" s="57" t="s">
        <v>17</v>
      </c>
      <c r="AB831" s="57"/>
      <c r="AC831" s="57" t="s">
        <v>17</v>
      </c>
      <c r="AD831" s="57" t="s">
        <v>17</v>
      </c>
      <c r="AE831" s="57" t="s">
        <v>17</v>
      </c>
      <c r="AF831" s="57" t="s">
        <v>17</v>
      </c>
      <c r="AG831" s="57" t="s">
        <v>17</v>
      </c>
      <c r="AH831" s="57" t="s">
        <v>17</v>
      </c>
      <c r="AI831" s="57" t="s">
        <v>17</v>
      </c>
      <c r="AJ831" s="15"/>
      <c r="AK831" s="15"/>
      <c r="AL831" s="15"/>
      <c r="AM831" s="15"/>
    </row>
    <row r="832" spans="1:39" s="14" customFormat="1" x14ac:dyDescent="0.35">
      <c r="A832" s="1" t="s">
        <v>571</v>
      </c>
      <c r="B832" s="1" t="s">
        <v>572</v>
      </c>
      <c r="C832" s="3"/>
      <c r="D832" s="1" t="s">
        <v>23</v>
      </c>
      <c r="E832" s="1" t="s">
        <v>32</v>
      </c>
      <c r="F832" s="3" t="s">
        <v>33</v>
      </c>
      <c r="G832" s="1" t="s">
        <v>34</v>
      </c>
      <c r="H832" s="51" t="str">
        <f>_xlfn.XLOOKUP(B832,'[1]Nur des jours'!$B:$B,'[1]Nur des jours'!$H:$H,"")</f>
        <v>ZTE</v>
      </c>
      <c r="I832" s="52">
        <v>0</v>
      </c>
      <c r="J832" s="52">
        <v>0</v>
      </c>
      <c r="K832" s="52">
        <v>0</v>
      </c>
      <c r="L832" s="53">
        <v>0</v>
      </c>
      <c r="M832" s="54" t="s">
        <v>5374</v>
      </c>
      <c r="N832" s="55"/>
      <c r="O832" s="16" t="str" cm="1">
        <f t="array" ref="O832">IFERROR(_xlfn.IFS(
Q832="MPR ISSUE","PDH",
Q832="BSS Hardware Issue","BSS",
Q832="Sites strategiques, MLL, Pylone, etc.","ENVTECH",
Q832="AKTIVCO DEFAUT GE &amp; POWER Cabinet","AKTIVCO",
Q832="AKTIVCO Coupure ENEO &amp; Baisse de tension","AKTIVCO GRID ONLY",
Q832="Coupure ENEO &amp; Baisse de tension","IHS GRID ONLY",
Q832="Defaut GE &amp; POWER Cabinet","IHS",
Q832="Sharing","Partners",
Q832="SIte strategiques &amp; DataCenter","SST &amp; DC",
Q832="Exclu","Exclu",
Q832="SAT","SAT",
Q832="SPARE-ISSUE","SPARE-ISSUE",
Q832="Fiber CAmtel","TRANS_FO_CAMTEL",
Q832="Fiber AOF","Fiber AOF",
Q832="Projet OCM (HUAWEI)","TRAVAUX-HUAWEI",
Q832="Projet OCM (NOKIA)","TRAVAUX-NOKIA",
Q832="ACCESS-ISSUE","ACCESS-ISSUE",
Q832="Projet OCM (ZTE, NOKIA, autres projets)","TRAVAUX OCM",
Q832="No root CAuse","No root cause",
Q832="ODU HS","PDH",
Q832="IP &amp; VLAN","PDH",
Q832="Warehouse HUAWEI","SPARE-ISSUE",
Q832="SPARE-HS","SPARE-ISSUE",
Q832="Power Telco","BSS"
),"")</f>
        <v>No root cause</v>
      </c>
      <c r="P832" s="22" t="str" cm="1">
        <f t="array" ref="P832">IFERROR(_xlfn.IFS(
Q832="MPR ISSUE","TX ISSUE",
Q832="BSS Hardware Issue","RAN ISSUE",
Q832="Sites strategiques, MLL, Pylone, etc.","ENVTECH",
Q832="AKTIVCO DEFAUT GE &amp; POWER Cabinet","POWER ISSUE",
Q832="AKTIVCO Coupure ENEO &amp; Baisse de tension","POWER ISSUE",
Q832="Coupure ENEO &amp; Baisse de tension","POWER ISSUE",
Q832="Defaut GE &amp; POWER Cabinet","POWER ISSUE",
Q832="Sharing","POWER ISSUE",
Q832="SIte strategiques &amp; DataCenter","POWER ISSUE",
Q832="Exclu","Exclu",
Q832="SAT","TX ISSUE",
Q832="SPARE-ISSUE","SPARE-ISSUE",
Q832="Fiber CAmtel","TX ISSUE",
Q832="Fiber AOF","TX ISSUE",
Q832="Projet OCM (HUAWEI)","TRAVAUX-HUAWEI",
Q832="Projet OCM (NOKIA)","TRAVAUX -NOKIA",
Q832="ACCESS-ISSUE","ACCESS-ISSUE",
Q832="Projet OCM (ZTE, NOKIA, autres projets)","TRAVAUX OCM",
Q832="No root CAuse","No root cause",
Q832="ODU HS","TX ISSUE",
Q832="IP &amp; VLAN","TX ISSUE",
Q832="Warehouse HUAWEI","SPARE-ISSUE",
Q832="SPARE-HS","SPARE-ISSUE",
Q832="Power Telco","RAN ISSUE"
),"")</f>
        <v>No root cause</v>
      </c>
      <c r="Q832" s="48" t="s">
        <v>5573</v>
      </c>
      <c r="R832" s="23" t="str" cm="1">
        <f t="array" ref="R832">IFERROR(_xlfn.IFS(
Q832="MPR ISSUE","ACTIVE",
Q832="BSS Hardware Issue","ACTIVE",
Q832="Sites strategiques, MLL, Pylone, etc.","PASSIVE",
Q832="AKTIVCO DEFAUT GE &amp; POWER Cabinet","PASSIVE",
Q832="AKTIVCO Coupure ENEO &amp; Baisse de tension","PASSIVE",
Q832="Coupure ENEO &amp; Baisse de tension","PASSIVE",
Q832="Defaut GE &amp; POWER Cabinet","PASSIVE",
Q832="Sharing","PASSIVE",
Q832="SIte strategiques &amp; DataCenter","PASSIVE",
Q832="Exclu","Exclu",
Q832="SAT","ACTIVE",
Q832="SPARE-ISSUE","SPARE-ISSUE",
Q832="Fiber CAmtel","ACTIVE",
Q832="Fiber AOF","ACTIVE",
Q832="Projet OCM (HUAWEI)","PLANNED WORKS",
Q832="Projet OCM (NOKIA)","PLANNED WORKS",
Q832="ACCESS-ISSUE","ACCESS-ISSUE",
Q832="Projet OCM (ZTE, NOKIA, autres projets)","PLANNED WORKS",
Q832="No root CAuse","No root cause",
Q832="ODU HS","ACTIVE",
Q832="IP &amp; VLAN","ACTIVE",
Q832="Warehouse HUAWEI","SPARE-ISSUE",
Q832="SPARE-HS","SPARE-ISSUE",
Q832="Power Telco","ACTIVE"
),"")</f>
        <v>No root cause</v>
      </c>
      <c r="S832" s="56" t="s">
        <v>17</v>
      </c>
      <c r="T832" s="7" t="s">
        <v>17</v>
      </c>
      <c r="U832" s="57" t="s">
        <v>17</v>
      </c>
      <c r="V832" s="57" t="s">
        <v>17</v>
      </c>
      <c r="W832" s="57" t="s">
        <v>17</v>
      </c>
      <c r="X832" s="57" t="s">
        <v>17</v>
      </c>
      <c r="Y832" s="57" t="s">
        <v>17</v>
      </c>
      <c r="Z832" s="57" t="s">
        <v>17</v>
      </c>
      <c r="AA832" s="57" t="s">
        <v>17</v>
      </c>
      <c r="AB832" s="57"/>
      <c r="AC832" s="57" t="s">
        <v>17</v>
      </c>
      <c r="AD832" s="57" t="s">
        <v>17</v>
      </c>
      <c r="AE832" s="57" t="s">
        <v>17</v>
      </c>
      <c r="AF832" s="57" t="s">
        <v>17</v>
      </c>
      <c r="AG832" s="57" t="s">
        <v>17</v>
      </c>
      <c r="AH832" s="57" t="s">
        <v>17</v>
      </c>
      <c r="AI832" s="57" t="s">
        <v>17</v>
      </c>
      <c r="AJ832" s="15"/>
      <c r="AK832" s="15"/>
      <c r="AL832" s="15"/>
      <c r="AM832" s="15"/>
    </row>
    <row r="833" spans="1:39" s="14" customFormat="1" x14ac:dyDescent="0.35">
      <c r="A833" s="1" t="s">
        <v>1894</v>
      </c>
      <c r="B833" s="1" t="s">
        <v>1895</v>
      </c>
      <c r="C833" s="3"/>
      <c r="D833" s="1" t="s">
        <v>12</v>
      </c>
      <c r="E833" s="1" t="s">
        <v>147</v>
      </c>
      <c r="F833" s="3" t="s">
        <v>39</v>
      </c>
      <c r="G833" s="1" t="s">
        <v>40</v>
      </c>
      <c r="H833" s="51" t="str">
        <f>_xlfn.XLOOKUP(B833,'[1]Nur des jours'!$B:$B,'[1]Nur des jours'!$H:$H,"")</f>
        <v>ZTE</v>
      </c>
      <c r="I833" s="52">
        <v>0</v>
      </c>
      <c r="J833" s="52">
        <v>0</v>
      </c>
      <c r="K833" s="52">
        <v>0</v>
      </c>
      <c r="L833" s="53">
        <v>0</v>
      </c>
      <c r="M833" s="54" t="s">
        <v>5374</v>
      </c>
      <c r="N833" s="55"/>
      <c r="O833" s="16" t="str" cm="1">
        <f t="array" ref="O833">IFERROR(_xlfn.IFS(
Q833="MPR ISSUE","PDH",
Q833="BSS Hardware Issue","BSS",
Q833="Sites strategiques, MLL, Pylone, etc.","ENVTECH",
Q833="AKTIVCO DEFAUT GE &amp; POWER Cabinet","AKTIVCO",
Q833="AKTIVCO Coupure ENEO &amp; Baisse de tension","AKTIVCO GRID ONLY",
Q833="Coupure ENEO &amp; Baisse de tension","IHS GRID ONLY",
Q833="Defaut GE &amp; POWER Cabinet","IHS",
Q833="Sharing","Partners",
Q833="SIte strategiques &amp; DataCenter","SST &amp; DC",
Q833="Exclu","Exclu",
Q833="SAT","SAT",
Q833="SPARE-ISSUE","SPARE-ISSUE",
Q833="Fiber CAmtel","TRANS_FO_CAMTEL",
Q833="Fiber AOF","Fiber AOF",
Q833="Projet OCM (HUAWEI)","TRAVAUX-HUAWEI",
Q833="Projet OCM (NOKIA)","TRAVAUX-NOKIA",
Q833="ACCESS-ISSUE","ACCESS-ISSUE",
Q833="Projet OCM (ZTE, NOKIA, autres projets)","TRAVAUX OCM",
Q833="No root CAuse","No root cause",
Q833="ODU HS","PDH",
Q833="IP &amp; VLAN","PDH",
Q833="Warehouse HUAWEI","SPARE-ISSUE",
Q833="SPARE-HS","SPARE-ISSUE",
Q833="Power Telco","BSS"
),"")</f>
        <v>No root cause</v>
      </c>
      <c r="P833" s="22" t="str" cm="1">
        <f t="array" ref="P833">IFERROR(_xlfn.IFS(
Q833="MPR ISSUE","TX ISSUE",
Q833="BSS Hardware Issue","RAN ISSUE",
Q833="Sites strategiques, MLL, Pylone, etc.","ENVTECH",
Q833="AKTIVCO DEFAUT GE &amp; POWER Cabinet","POWER ISSUE",
Q833="AKTIVCO Coupure ENEO &amp; Baisse de tension","POWER ISSUE",
Q833="Coupure ENEO &amp; Baisse de tension","POWER ISSUE",
Q833="Defaut GE &amp; POWER Cabinet","POWER ISSUE",
Q833="Sharing","POWER ISSUE",
Q833="SIte strategiques &amp; DataCenter","POWER ISSUE",
Q833="Exclu","Exclu",
Q833="SAT","TX ISSUE",
Q833="SPARE-ISSUE","SPARE-ISSUE",
Q833="Fiber CAmtel","TX ISSUE",
Q833="Fiber AOF","TX ISSUE",
Q833="Projet OCM (HUAWEI)","TRAVAUX-HUAWEI",
Q833="Projet OCM (NOKIA)","TRAVAUX -NOKIA",
Q833="ACCESS-ISSUE","ACCESS-ISSUE",
Q833="Projet OCM (ZTE, NOKIA, autres projets)","TRAVAUX OCM",
Q833="No root CAuse","No root cause",
Q833="ODU HS","TX ISSUE",
Q833="IP &amp; VLAN","TX ISSUE",
Q833="Warehouse HUAWEI","SPARE-ISSUE",
Q833="SPARE-HS","SPARE-ISSUE",
Q833="Power Telco","RAN ISSUE"
),"")</f>
        <v>No root cause</v>
      </c>
      <c r="Q833" s="48" t="s">
        <v>5573</v>
      </c>
      <c r="R833" s="23" t="str" cm="1">
        <f t="array" ref="R833">IFERROR(_xlfn.IFS(
Q833="MPR ISSUE","ACTIVE",
Q833="BSS Hardware Issue","ACTIVE",
Q833="Sites strategiques, MLL, Pylone, etc.","PASSIVE",
Q833="AKTIVCO DEFAUT GE &amp; POWER Cabinet","PASSIVE",
Q833="AKTIVCO Coupure ENEO &amp; Baisse de tension","PASSIVE",
Q833="Coupure ENEO &amp; Baisse de tension","PASSIVE",
Q833="Defaut GE &amp; POWER Cabinet","PASSIVE",
Q833="Sharing","PASSIVE",
Q833="SIte strategiques &amp; DataCenter","PASSIVE",
Q833="Exclu","Exclu",
Q833="SAT","ACTIVE",
Q833="SPARE-ISSUE","SPARE-ISSUE",
Q833="Fiber CAmtel","ACTIVE",
Q833="Fiber AOF","ACTIVE",
Q833="Projet OCM (HUAWEI)","PLANNED WORKS",
Q833="Projet OCM (NOKIA)","PLANNED WORKS",
Q833="ACCESS-ISSUE","ACCESS-ISSUE",
Q833="Projet OCM (ZTE, NOKIA, autres projets)","PLANNED WORKS",
Q833="No root CAuse","No root cause",
Q833="ODU HS","ACTIVE",
Q833="IP &amp; VLAN","ACTIVE",
Q833="Warehouse HUAWEI","SPARE-ISSUE",
Q833="SPARE-HS","SPARE-ISSUE",
Q833="Power Telco","ACTIVE"
),"")</f>
        <v>No root cause</v>
      </c>
      <c r="S833" s="56" t="s">
        <v>17</v>
      </c>
      <c r="T833" s="7" t="s">
        <v>17</v>
      </c>
      <c r="U833" s="57" t="s">
        <v>17</v>
      </c>
      <c r="V833" s="57" t="s">
        <v>17</v>
      </c>
      <c r="W833" s="57" t="s">
        <v>17</v>
      </c>
      <c r="X833" s="57" t="s">
        <v>17</v>
      </c>
      <c r="Y833" s="57" t="s">
        <v>17</v>
      </c>
      <c r="Z833" s="57" t="s">
        <v>17</v>
      </c>
      <c r="AA833" s="57" t="s">
        <v>17</v>
      </c>
      <c r="AB833" s="57"/>
      <c r="AC833" s="57" t="s">
        <v>17</v>
      </c>
      <c r="AD833" s="57" t="s">
        <v>17</v>
      </c>
      <c r="AE833" s="57" t="s">
        <v>17</v>
      </c>
      <c r="AF833" s="57" t="s">
        <v>17</v>
      </c>
      <c r="AG833" s="57" t="s">
        <v>17</v>
      </c>
      <c r="AH833" s="57" t="s">
        <v>17</v>
      </c>
      <c r="AI833" s="57" t="s">
        <v>17</v>
      </c>
      <c r="AJ833" s="15"/>
      <c r="AK833" s="15"/>
      <c r="AL833" s="15"/>
      <c r="AM833" s="15"/>
    </row>
    <row r="834" spans="1:39" s="14" customFormat="1" x14ac:dyDescent="0.35">
      <c r="A834" s="1" t="s">
        <v>268</v>
      </c>
      <c r="B834" s="1" t="s">
        <v>269</v>
      </c>
      <c r="C834" s="3"/>
      <c r="D834" s="1" t="s">
        <v>12</v>
      </c>
      <c r="E834" s="1" t="s">
        <v>147</v>
      </c>
      <c r="F834" s="3" t="s">
        <v>33</v>
      </c>
      <c r="G834" s="1" t="s">
        <v>34</v>
      </c>
      <c r="H834" s="51" t="str">
        <f>_xlfn.XLOOKUP(B834,'[1]Nur des jours'!$B:$B,'[1]Nur des jours'!$H:$H,"")</f>
        <v>ZTE</v>
      </c>
      <c r="I834" s="52">
        <v>0</v>
      </c>
      <c r="J834" s="52">
        <v>0</v>
      </c>
      <c r="K834" s="52">
        <v>0</v>
      </c>
      <c r="L834" s="53">
        <v>0</v>
      </c>
      <c r="M834" s="54" t="s">
        <v>5374</v>
      </c>
      <c r="N834" s="55"/>
      <c r="O834" s="16" t="str" cm="1">
        <f t="array" ref="O834">IFERROR(_xlfn.IFS(
Q834="MPR ISSUE","PDH",
Q834="BSS Hardware Issue","BSS",
Q834="Sites strategiques, MLL, Pylone, etc.","ENVTECH",
Q834="AKTIVCO DEFAUT GE &amp; POWER Cabinet","AKTIVCO",
Q834="AKTIVCO Coupure ENEO &amp; Baisse de tension","AKTIVCO GRID ONLY",
Q834="Coupure ENEO &amp; Baisse de tension","IHS GRID ONLY",
Q834="Defaut GE &amp; POWER Cabinet","IHS",
Q834="Sharing","Partners",
Q834="SIte strategiques &amp; DataCenter","SST &amp; DC",
Q834="Exclu","Exclu",
Q834="SAT","SAT",
Q834="SPARE-ISSUE","SPARE-ISSUE",
Q834="Fiber CAmtel","TRANS_FO_CAMTEL",
Q834="Fiber AOF","Fiber AOF",
Q834="Projet OCM (HUAWEI)","TRAVAUX-HUAWEI",
Q834="Projet OCM (NOKIA)","TRAVAUX-NOKIA",
Q834="ACCESS-ISSUE","ACCESS-ISSUE",
Q834="Projet OCM (ZTE, NOKIA, autres projets)","TRAVAUX OCM",
Q834="No root CAuse","No root cause",
Q834="ODU HS","PDH",
Q834="IP &amp; VLAN","PDH",
Q834="Warehouse HUAWEI","SPARE-ISSUE",
Q834="SPARE-HS","SPARE-ISSUE",
Q834="Power Telco","BSS"
),"")</f>
        <v>No root cause</v>
      </c>
      <c r="P834" s="22" t="str" cm="1">
        <f t="array" ref="P834">IFERROR(_xlfn.IFS(
Q834="MPR ISSUE","TX ISSUE",
Q834="BSS Hardware Issue","RAN ISSUE",
Q834="Sites strategiques, MLL, Pylone, etc.","ENVTECH",
Q834="AKTIVCO DEFAUT GE &amp; POWER Cabinet","POWER ISSUE",
Q834="AKTIVCO Coupure ENEO &amp; Baisse de tension","POWER ISSUE",
Q834="Coupure ENEO &amp; Baisse de tension","POWER ISSUE",
Q834="Defaut GE &amp; POWER Cabinet","POWER ISSUE",
Q834="Sharing","POWER ISSUE",
Q834="SIte strategiques &amp; DataCenter","POWER ISSUE",
Q834="Exclu","Exclu",
Q834="SAT","TX ISSUE",
Q834="SPARE-ISSUE","SPARE-ISSUE",
Q834="Fiber CAmtel","TX ISSUE",
Q834="Fiber AOF","TX ISSUE",
Q834="Projet OCM (HUAWEI)","TRAVAUX-HUAWEI",
Q834="Projet OCM (NOKIA)","TRAVAUX -NOKIA",
Q834="ACCESS-ISSUE","ACCESS-ISSUE",
Q834="Projet OCM (ZTE, NOKIA, autres projets)","TRAVAUX OCM",
Q834="No root CAuse","No root cause",
Q834="ODU HS","TX ISSUE",
Q834="IP &amp; VLAN","TX ISSUE",
Q834="Warehouse HUAWEI","SPARE-ISSUE",
Q834="SPARE-HS","SPARE-ISSUE",
Q834="Power Telco","RAN ISSUE"
),"")</f>
        <v>No root cause</v>
      </c>
      <c r="Q834" s="48" t="s">
        <v>5573</v>
      </c>
      <c r="R834" s="23" t="str" cm="1">
        <f t="array" ref="R834">IFERROR(_xlfn.IFS(
Q834="MPR ISSUE","ACTIVE",
Q834="BSS Hardware Issue","ACTIVE",
Q834="Sites strategiques, MLL, Pylone, etc.","PASSIVE",
Q834="AKTIVCO DEFAUT GE &amp; POWER Cabinet","PASSIVE",
Q834="AKTIVCO Coupure ENEO &amp; Baisse de tension","PASSIVE",
Q834="Coupure ENEO &amp; Baisse de tension","PASSIVE",
Q834="Defaut GE &amp; POWER Cabinet","PASSIVE",
Q834="Sharing","PASSIVE",
Q834="SIte strategiques &amp; DataCenter","PASSIVE",
Q834="Exclu","Exclu",
Q834="SAT","ACTIVE",
Q834="SPARE-ISSUE","SPARE-ISSUE",
Q834="Fiber CAmtel","ACTIVE",
Q834="Fiber AOF","ACTIVE",
Q834="Projet OCM (HUAWEI)","PLANNED WORKS",
Q834="Projet OCM (NOKIA)","PLANNED WORKS",
Q834="ACCESS-ISSUE","ACCESS-ISSUE",
Q834="Projet OCM (ZTE, NOKIA, autres projets)","PLANNED WORKS",
Q834="No root CAuse","No root cause",
Q834="ODU HS","ACTIVE",
Q834="IP &amp; VLAN","ACTIVE",
Q834="Warehouse HUAWEI","SPARE-ISSUE",
Q834="SPARE-HS","SPARE-ISSUE",
Q834="Power Telco","ACTIVE"
),"")</f>
        <v>No root cause</v>
      </c>
      <c r="S834" s="56" t="s">
        <v>17</v>
      </c>
      <c r="T834" s="7" t="s">
        <v>17</v>
      </c>
      <c r="U834" s="57" t="s">
        <v>17</v>
      </c>
      <c r="V834" s="57" t="s">
        <v>17</v>
      </c>
      <c r="W834" s="57" t="s">
        <v>17</v>
      </c>
      <c r="X834" s="57" t="s">
        <v>17</v>
      </c>
      <c r="Y834" s="57" t="s">
        <v>17</v>
      </c>
      <c r="Z834" s="57" t="s">
        <v>17</v>
      </c>
      <c r="AA834" s="57" t="s">
        <v>17</v>
      </c>
      <c r="AB834" s="57"/>
      <c r="AC834" s="57" t="s">
        <v>17</v>
      </c>
      <c r="AD834" s="57" t="s">
        <v>17</v>
      </c>
      <c r="AE834" s="57" t="s">
        <v>17</v>
      </c>
      <c r="AF834" s="57" t="s">
        <v>17</v>
      </c>
      <c r="AG834" s="57" t="s">
        <v>17</v>
      </c>
      <c r="AH834" s="57" t="s">
        <v>17</v>
      </c>
      <c r="AI834" s="57" t="s">
        <v>17</v>
      </c>
      <c r="AJ834" s="15"/>
      <c r="AK834" s="15"/>
      <c r="AL834" s="15"/>
      <c r="AM834" s="15"/>
    </row>
    <row r="835" spans="1:39" s="14" customFormat="1" x14ac:dyDescent="0.35">
      <c r="A835" s="3" t="s">
        <v>2101</v>
      </c>
      <c r="B835" s="3" t="s">
        <v>2102</v>
      </c>
      <c r="C835" s="3"/>
      <c r="D835" s="1" t="s">
        <v>5530</v>
      </c>
      <c r="E835" s="3" t="s">
        <v>5529</v>
      </c>
      <c r="F835" s="3" t="s">
        <v>33</v>
      </c>
      <c r="G835" s="3" t="s">
        <v>34</v>
      </c>
      <c r="H835" s="51" t="str">
        <f>_xlfn.XLOOKUP(B835,'[1]Nur des jours'!$B:$B,'[1]Nur des jours'!$H:$H,"")</f>
        <v>ZTE</v>
      </c>
      <c r="I835" s="52">
        <v>0</v>
      </c>
      <c r="J835" s="52">
        <v>0</v>
      </c>
      <c r="K835" s="52">
        <v>0</v>
      </c>
      <c r="L835" s="53">
        <v>0</v>
      </c>
      <c r="M835" s="54" t="s">
        <v>5374</v>
      </c>
      <c r="N835" s="55"/>
      <c r="O835" s="16" t="str" cm="1">
        <f t="array" ref="O835">IFERROR(_xlfn.IFS(
Q835="MPR ISSUE","PDH",
Q835="BSS Hardware Issue","BSS",
Q835="Sites strategiques, MLL, Pylone, etc.","ENVTECH",
Q835="AKTIVCO DEFAUT GE &amp; POWER Cabinet","AKTIVCO",
Q835="AKTIVCO Coupure ENEO &amp; Baisse de tension","AKTIVCO GRID ONLY",
Q835="Coupure ENEO &amp; Baisse de tension","IHS GRID ONLY",
Q835="Defaut GE &amp; POWER Cabinet","IHS",
Q835="Sharing","Partners",
Q835="SIte strategiques &amp; DataCenter","SST &amp; DC",
Q835="Exclu","Exclu",
Q835="SAT","SAT",
Q835="SPARE-ISSUE","SPARE-ISSUE",
Q835="Fiber CAmtel","TRANS_FO_CAMTEL",
Q835="Fiber AOF","Fiber AOF",
Q835="Projet OCM (HUAWEI)","TRAVAUX-HUAWEI",
Q835="Projet OCM (NOKIA)","TRAVAUX-NOKIA",
Q835="ACCESS-ISSUE","ACCESS-ISSUE",
Q835="Projet OCM (ZTE, NOKIA, autres projets)","TRAVAUX OCM",
Q835="No root CAuse","No root cause",
Q835="ODU HS","PDH",
Q835="IP &amp; VLAN","PDH",
Q835="Warehouse HUAWEI","SPARE-ISSUE",
Q835="SPARE-HS","SPARE-ISSUE",
Q835="Power Telco","BSS"
),"")</f>
        <v>No root cause</v>
      </c>
      <c r="P835" s="22" t="str" cm="1">
        <f t="array" ref="P835">IFERROR(_xlfn.IFS(
Q835="MPR ISSUE","TX ISSUE",
Q835="BSS Hardware Issue","RAN ISSUE",
Q835="Sites strategiques, MLL, Pylone, etc.","ENVTECH",
Q835="AKTIVCO DEFAUT GE &amp; POWER Cabinet","POWER ISSUE",
Q835="AKTIVCO Coupure ENEO &amp; Baisse de tension","POWER ISSUE",
Q835="Coupure ENEO &amp; Baisse de tension","POWER ISSUE",
Q835="Defaut GE &amp; POWER Cabinet","POWER ISSUE",
Q835="Sharing","POWER ISSUE",
Q835="SIte strategiques &amp; DataCenter","POWER ISSUE",
Q835="Exclu","Exclu",
Q835="SAT","TX ISSUE",
Q835="SPARE-ISSUE","SPARE-ISSUE",
Q835="Fiber CAmtel","TX ISSUE",
Q835="Fiber AOF","TX ISSUE",
Q835="Projet OCM (HUAWEI)","TRAVAUX-HUAWEI",
Q835="Projet OCM (NOKIA)","TRAVAUX -NOKIA",
Q835="ACCESS-ISSUE","ACCESS-ISSUE",
Q835="Projet OCM (ZTE, NOKIA, autres projets)","TRAVAUX OCM",
Q835="No root CAuse","No root cause",
Q835="ODU HS","TX ISSUE",
Q835="IP &amp; VLAN","TX ISSUE",
Q835="Warehouse HUAWEI","SPARE-ISSUE",
Q835="SPARE-HS","SPARE-ISSUE",
Q835="Power Telco","RAN ISSUE"
),"")</f>
        <v>No root cause</v>
      </c>
      <c r="Q835" s="48" t="s">
        <v>5573</v>
      </c>
      <c r="R835" s="23" t="str" cm="1">
        <f t="array" ref="R835">IFERROR(_xlfn.IFS(
Q835="MPR ISSUE","ACTIVE",
Q835="BSS Hardware Issue","ACTIVE",
Q835="Sites strategiques, MLL, Pylone, etc.","PASSIVE",
Q835="AKTIVCO DEFAUT GE &amp; POWER Cabinet","PASSIVE",
Q835="AKTIVCO Coupure ENEO &amp; Baisse de tension","PASSIVE",
Q835="Coupure ENEO &amp; Baisse de tension","PASSIVE",
Q835="Defaut GE &amp; POWER Cabinet","PASSIVE",
Q835="Sharing","PASSIVE",
Q835="SIte strategiques &amp; DataCenter","PASSIVE",
Q835="Exclu","Exclu",
Q835="SAT","ACTIVE",
Q835="SPARE-ISSUE","SPARE-ISSUE",
Q835="Fiber CAmtel","ACTIVE",
Q835="Fiber AOF","ACTIVE",
Q835="Projet OCM (HUAWEI)","PLANNED WORKS",
Q835="Projet OCM (NOKIA)","PLANNED WORKS",
Q835="ACCESS-ISSUE","ACCESS-ISSUE",
Q835="Projet OCM (ZTE, NOKIA, autres projets)","PLANNED WORKS",
Q835="No root CAuse","No root cause",
Q835="ODU HS","ACTIVE",
Q835="IP &amp; VLAN","ACTIVE",
Q835="Warehouse HUAWEI","SPARE-ISSUE",
Q835="SPARE-HS","SPARE-ISSUE",
Q835="Power Telco","ACTIVE"
),"")</f>
        <v>No root cause</v>
      </c>
      <c r="S835" s="56" t="s">
        <v>17</v>
      </c>
      <c r="T835" s="7" t="s">
        <v>17</v>
      </c>
      <c r="U835" s="57" t="s">
        <v>17</v>
      </c>
      <c r="V835" s="57" t="s">
        <v>17</v>
      </c>
      <c r="W835" s="57" t="s">
        <v>17</v>
      </c>
      <c r="X835" s="57" t="s">
        <v>17</v>
      </c>
      <c r="Y835" s="57" t="s">
        <v>17</v>
      </c>
      <c r="Z835" s="57" t="s">
        <v>17</v>
      </c>
      <c r="AA835" s="57" t="s">
        <v>17</v>
      </c>
      <c r="AB835" s="57"/>
      <c r="AC835" s="57" t="s">
        <v>17</v>
      </c>
      <c r="AD835" s="57" t="s">
        <v>17</v>
      </c>
      <c r="AE835" s="57" t="s">
        <v>17</v>
      </c>
      <c r="AF835" s="57" t="s">
        <v>17</v>
      </c>
      <c r="AG835" s="57" t="s">
        <v>17</v>
      </c>
      <c r="AH835" s="57" t="s">
        <v>17</v>
      </c>
      <c r="AI835" s="57" t="s">
        <v>17</v>
      </c>
      <c r="AJ835" s="15"/>
      <c r="AK835" s="15"/>
      <c r="AL835" s="15"/>
      <c r="AM835" s="15"/>
    </row>
    <row r="836" spans="1:39" s="14" customFormat="1" x14ac:dyDescent="0.35">
      <c r="A836" s="1" t="s">
        <v>2404</v>
      </c>
      <c r="B836" s="1" t="s">
        <v>2405</v>
      </c>
      <c r="C836" s="3"/>
      <c r="D836" s="1" t="s">
        <v>23</v>
      </c>
      <c r="E836" s="1" t="s">
        <v>127</v>
      </c>
      <c r="F836" s="3" t="s">
        <v>33</v>
      </c>
      <c r="G836" s="1" t="s">
        <v>34</v>
      </c>
      <c r="H836" s="51" t="str">
        <f>_xlfn.XLOOKUP(B836,'[1]Nur des jours'!$B:$B,'[1]Nur des jours'!$H:$H,"")</f>
        <v>ZTE</v>
      </c>
      <c r="I836" s="52">
        <v>0</v>
      </c>
      <c r="J836" s="52">
        <v>0</v>
      </c>
      <c r="K836" s="52">
        <v>0</v>
      </c>
      <c r="L836" s="53">
        <v>0</v>
      </c>
      <c r="M836" s="54" t="s">
        <v>5374</v>
      </c>
      <c r="N836" s="55"/>
      <c r="O836" s="16" t="str" cm="1">
        <f t="array" ref="O836">IFERROR(_xlfn.IFS(
Q836="MPR ISSUE","PDH",
Q836="BSS Hardware Issue","BSS",
Q836="Sites strategiques, MLL, Pylone, etc.","ENVTECH",
Q836="AKTIVCO DEFAUT GE &amp; POWER Cabinet","AKTIVCO",
Q836="AKTIVCO Coupure ENEO &amp; Baisse de tension","AKTIVCO GRID ONLY",
Q836="Coupure ENEO &amp; Baisse de tension","IHS GRID ONLY",
Q836="Defaut GE &amp; POWER Cabinet","IHS",
Q836="Sharing","Partners",
Q836="SIte strategiques &amp; DataCenter","SST &amp; DC",
Q836="Exclu","Exclu",
Q836="SAT","SAT",
Q836="SPARE-ISSUE","SPARE-ISSUE",
Q836="Fiber CAmtel","TRANS_FO_CAMTEL",
Q836="Fiber AOF","Fiber AOF",
Q836="Projet OCM (HUAWEI)","TRAVAUX-HUAWEI",
Q836="Projet OCM (NOKIA)","TRAVAUX-NOKIA",
Q836="ACCESS-ISSUE","ACCESS-ISSUE",
Q836="Projet OCM (ZTE, NOKIA, autres projets)","TRAVAUX OCM",
Q836="No root CAuse","No root cause",
Q836="ODU HS","PDH",
Q836="IP &amp; VLAN","PDH",
Q836="Warehouse HUAWEI","SPARE-ISSUE",
Q836="SPARE-HS","SPARE-ISSUE",
Q836="Power Telco","BSS"
),"")</f>
        <v>No root cause</v>
      </c>
      <c r="P836" s="22" t="str" cm="1">
        <f t="array" ref="P836">IFERROR(_xlfn.IFS(
Q836="MPR ISSUE","TX ISSUE",
Q836="BSS Hardware Issue","RAN ISSUE",
Q836="Sites strategiques, MLL, Pylone, etc.","ENVTECH",
Q836="AKTIVCO DEFAUT GE &amp; POWER Cabinet","POWER ISSUE",
Q836="AKTIVCO Coupure ENEO &amp; Baisse de tension","POWER ISSUE",
Q836="Coupure ENEO &amp; Baisse de tension","POWER ISSUE",
Q836="Defaut GE &amp; POWER Cabinet","POWER ISSUE",
Q836="Sharing","POWER ISSUE",
Q836="SIte strategiques &amp; DataCenter","POWER ISSUE",
Q836="Exclu","Exclu",
Q836="SAT","TX ISSUE",
Q836="SPARE-ISSUE","SPARE-ISSUE",
Q836="Fiber CAmtel","TX ISSUE",
Q836="Fiber AOF","TX ISSUE",
Q836="Projet OCM (HUAWEI)","TRAVAUX-HUAWEI",
Q836="Projet OCM (NOKIA)","TRAVAUX -NOKIA",
Q836="ACCESS-ISSUE","ACCESS-ISSUE",
Q836="Projet OCM (ZTE, NOKIA, autres projets)","TRAVAUX OCM",
Q836="No root CAuse","No root cause",
Q836="ODU HS","TX ISSUE",
Q836="IP &amp; VLAN","TX ISSUE",
Q836="Warehouse HUAWEI","SPARE-ISSUE",
Q836="SPARE-HS","SPARE-ISSUE",
Q836="Power Telco","RAN ISSUE"
),"")</f>
        <v>No root cause</v>
      </c>
      <c r="Q836" s="48" t="s">
        <v>5573</v>
      </c>
      <c r="R836" s="23" t="str" cm="1">
        <f t="array" ref="R836">IFERROR(_xlfn.IFS(
Q836="MPR ISSUE","ACTIVE",
Q836="BSS Hardware Issue","ACTIVE",
Q836="Sites strategiques, MLL, Pylone, etc.","PASSIVE",
Q836="AKTIVCO DEFAUT GE &amp; POWER Cabinet","PASSIVE",
Q836="AKTIVCO Coupure ENEO &amp; Baisse de tension","PASSIVE",
Q836="Coupure ENEO &amp; Baisse de tension","PASSIVE",
Q836="Defaut GE &amp; POWER Cabinet","PASSIVE",
Q836="Sharing","PASSIVE",
Q836="SIte strategiques &amp; DataCenter","PASSIVE",
Q836="Exclu","Exclu",
Q836="SAT","ACTIVE",
Q836="SPARE-ISSUE","SPARE-ISSUE",
Q836="Fiber CAmtel","ACTIVE",
Q836="Fiber AOF","ACTIVE",
Q836="Projet OCM (HUAWEI)","PLANNED WORKS",
Q836="Projet OCM (NOKIA)","PLANNED WORKS",
Q836="ACCESS-ISSUE","ACCESS-ISSUE",
Q836="Projet OCM (ZTE, NOKIA, autres projets)","PLANNED WORKS",
Q836="No root CAuse","No root cause",
Q836="ODU HS","ACTIVE",
Q836="IP &amp; VLAN","ACTIVE",
Q836="Warehouse HUAWEI","SPARE-ISSUE",
Q836="SPARE-HS","SPARE-ISSUE",
Q836="Power Telco","ACTIVE"
),"")</f>
        <v>No root cause</v>
      </c>
      <c r="S836" s="56" t="s">
        <v>17</v>
      </c>
      <c r="T836" s="7" t="s">
        <v>17</v>
      </c>
      <c r="U836" s="57" t="s">
        <v>17</v>
      </c>
      <c r="V836" s="57" t="s">
        <v>17</v>
      </c>
      <c r="W836" s="57" t="s">
        <v>17</v>
      </c>
      <c r="X836" s="57" t="s">
        <v>17</v>
      </c>
      <c r="Y836" s="57" t="s">
        <v>17</v>
      </c>
      <c r="Z836" s="57" t="s">
        <v>17</v>
      </c>
      <c r="AA836" s="57" t="s">
        <v>17</v>
      </c>
      <c r="AB836" s="57"/>
      <c r="AC836" s="57" t="s">
        <v>17</v>
      </c>
      <c r="AD836" s="57" t="s">
        <v>17</v>
      </c>
      <c r="AE836" s="57" t="s">
        <v>17</v>
      </c>
      <c r="AF836" s="57" t="s">
        <v>17</v>
      </c>
      <c r="AG836" s="57" t="s">
        <v>17</v>
      </c>
      <c r="AH836" s="57" t="s">
        <v>17</v>
      </c>
      <c r="AI836" s="57" t="s">
        <v>17</v>
      </c>
      <c r="AJ836" s="15"/>
      <c r="AK836" s="15"/>
      <c r="AL836" s="15"/>
      <c r="AM836" s="15"/>
    </row>
    <row r="837" spans="1:39" s="14" customFormat="1" x14ac:dyDescent="0.35">
      <c r="A837" s="1" t="s">
        <v>1661</v>
      </c>
      <c r="B837" s="1" t="s">
        <v>1662</v>
      </c>
      <c r="C837" s="3"/>
      <c r="D837" s="1" t="s">
        <v>23</v>
      </c>
      <c r="E837" s="1" t="s">
        <v>38</v>
      </c>
      <c r="F837" s="3" t="s">
        <v>33</v>
      </c>
      <c r="G837" s="1" t="s">
        <v>1661</v>
      </c>
      <c r="H837" s="51" t="str">
        <f>_xlfn.XLOOKUP(B837,'[1]Nur des jours'!$B:$B,'[1]Nur des jours'!$H:$H,"")</f>
        <v>ZTE</v>
      </c>
      <c r="I837" s="52">
        <v>0</v>
      </c>
      <c r="J837" s="52">
        <v>0</v>
      </c>
      <c r="K837" s="52">
        <v>0</v>
      </c>
      <c r="L837" s="53">
        <v>0</v>
      </c>
      <c r="M837" s="54" t="s">
        <v>5374</v>
      </c>
      <c r="N837" s="55"/>
      <c r="O837" s="16" t="str" cm="1">
        <f t="array" ref="O837">IFERROR(_xlfn.IFS(
Q837="MPR ISSUE","PDH",
Q837="BSS Hardware Issue","BSS",
Q837="Sites strategiques, MLL, Pylone, etc.","ENVTECH",
Q837="AKTIVCO DEFAUT GE &amp; POWER Cabinet","AKTIVCO",
Q837="AKTIVCO Coupure ENEO &amp; Baisse de tension","AKTIVCO GRID ONLY",
Q837="Coupure ENEO &amp; Baisse de tension","IHS GRID ONLY",
Q837="Defaut GE &amp; POWER Cabinet","IHS",
Q837="Sharing","Partners",
Q837="SIte strategiques &amp; DataCenter","SST &amp; DC",
Q837="Exclu","Exclu",
Q837="SAT","SAT",
Q837="SPARE-ISSUE","SPARE-ISSUE",
Q837="Fiber CAmtel","TRANS_FO_CAMTEL",
Q837="Fiber AOF","Fiber AOF",
Q837="Projet OCM (HUAWEI)","TRAVAUX-HUAWEI",
Q837="Projet OCM (NOKIA)","TRAVAUX-NOKIA",
Q837="ACCESS-ISSUE","ACCESS-ISSUE",
Q837="Projet OCM (ZTE, NOKIA, autres projets)","TRAVAUX OCM",
Q837="No root CAuse","No root cause",
Q837="ODU HS","PDH",
Q837="IP &amp; VLAN","PDH",
Q837="Warehouse HUAWEI","SPARE-ISSUE",
Q837="SPARE-HS","SPARE-ISSUE",
Q837="Power Telco","BSS"
),"")</f>
        <v>No root cause</v>
      </c>
      <c r="P837" s="22" t="str" cm="1">
        <f t="array" ref="P837">IFERROR(_xlfn.IFS(
Q837="MPR ISSUE","TX ISSUE",
Q837="BSS Hardware Issue","RAN ISSUE",
Q837="Sites strategiques, MLL, Pylone, etc.","ENVTECH",
Q837="AKTIVCO DEFAUT GE &amp; POWER Cabinet","POWER ISSUE",
Q837="AKTIVCO Coupure ENEO &amp; Baisse de tension","POWER ISSUE",
Q837="Coupure ENEO &amp; Baisse de tension","POWER ISSUE",
Q837="Defaut GE &amp; POWER Cabinet","POWER ISSUE",
Q837="Sharing","POWER ISSUE",
Q837="SIte strategiques &amp; DataCenter","POWER ISSUE",
Q837="Exclu","Exclu",
Q837="SAT","TX ISSUE",
Q837="SPARE-ISSUE","SPARE-ISSUE",
Q837="Fiber CAmtel","TX ISSUE",
Q837="Fiber AOF","TX ISSUE",
Q837="Projet OCM (HUAWEI)","TRAVAUX-HUAWEI",
Q837="Projet OCM (NOKIA)","TRAVAUX -NOKIA",
Q837="ACCESS-ISSUE","ACCESS-ISSUE",
Q837="Projet OCM (ZTE, NOKIA, autres projets)","TRAVAUX OCM",
Q837="No root CAuse","No root cause",
Q837="ODU HS","TX ISSUE",
Q837="IP &amp; VLAN","TX ISSUE",
Q837="Warehouse HUAWEI","SPARE-ISSUE",
Q837="SPARE-HS","SPARE-ISSUE",
Q837="Power Telco","RAN ISSUE"
),"")</f>
        <v>No root cause</v>
      </c>
      <c r="Q837" s="48" t="s">
        <v>5573</v>
      </c>
      <c r="R837" s="23" t="str" cm="1">
        <f t="array" ref="R837">IFERROR(_xlfn.IFS(
Q837="MPR ISSUE","ACTIVE",
Q837="BSS Hardware Issue","ACTIVE",
Q837="Sites strategiques, MLL, Pylone, etc.","PASSIVE",
Q837="AKTIVCO DEFAUT GE &amp; POWER Cabinet","PASSIVE",
Q837="AKTIVCO Coupure ENEO &amp; Baisse de tension","PASSIVE",
Q837="Coupure ENEO &amp; Baisse de tension","PASSIVE",
Q837="Defaut GE &amp; POWER Cabinet","PASSIVE",
Q837="Sharing","PASSIVE",
Q837="SIte strategiques &amp; DataCenter","PASSIVE",
Q837="Exclu","Exclu",
Q837="SAT","ACTIVE",
Q837="SPARE-ISSUE","SPARE-ISSUE",
Q837="Fiber CAmtel","ACTIVE",
Q837="Fiber AOF","ACTIVE",
Q837="Projet OCM (HUAWEI)","PLANNED WORKS",
Q837="Projet OCM (NOKIA)","PLANNED WORKS",
Q837="ACCESS-ISSUE","ACCESS-ISSUE",
Q837="Projet OCM (ZTE, NOKIA, autres projets)","PLANNED WORKS",
Q837="No root CAuse","No root cause",
Q837="ODU HS","ACTIVE",
Q837="IP &amp; VLAN","ACTIVE",
Q837="Warehouse HUAWEI","SPARE-ISSUE",
Q837="SPARE-HS","SPARE-ISSUE",
Q837="Power Telco","ACTIVE"
),"")</f>
        <v>No root cause</v>
      </c>
      <c r="S837" s="56" t="s">
        <v>17</v>
      </c>
      <c r="T837" s="7" t="s">
        <v>17</v>
      </c>
      <c r="U837" s="57" t="s">
        <v>17</v>
      </c>
      <c r="V837" s="57" t="s">
        <v>17</v>
      </c>
      <c r="W837" s="57" t="s">
        <v>17</v>
      </c>
      <c r="X837" s="57" t="s">
        <v>17</v>
      </c>
      <c r="Y837" s="57" t="s">
        <v>17</v>
      </c>
      <c r="Z837" s="57" t="s">
        <v>17</v>
      </c>
      <c r="AA837" s="57" t="s">
        <v>17</v>
      </c>
      <c r="AB837" s="57"/>
      <c r="AC837" s="57" t="s">
        <v>17</v>
      </c>
      <c r="AD837" s="57" t="s">
        <v>17</v>
      </c>
      <c r="AE837" s="57" t="s">
        <v>17</v>
      </c>
      <c r="AF837" s="57" t="s">
        <v>17</v>
      </c>
      <c r="AG837" s="57" t="s">
        <v>17</v>
      </c>
      <c r="AH837" s="57" t="s">
        <v>17</v>
      </c>
      <c r="AI837" s="57" t="s">
        <v>17</v>
      </c>
      <c r="AJ837" s="15"/>
      <c r="AK837" s="15"/>
      <c r="AL837" s="15"/>
      <c r="AM837" s="15"/>
    </row>
    <row r="838" spans="1:39" s="14" customFormat="1" x14ac:dyDescent="0.35">
      <c r="A838" s="1" t="s">
        <v>1296</v>
      </c>
      <c r="B838" s="1" t="s">
        <v>1297</v>
      </c>
      <c r="C838" s="3"/>
      <c r="D838" s="1" t="s">
        <v>12</v>
      </c>
      <c r="E838" s="1" t="s">
        <v>98</v>
      </c>
      <c r="F838" s="3" t="s">
        <v>104</v>
      </c>
      <c r="G838" s="1" t="s">
        <v>1296</v>
      </c>
      <c r="H838" s="60" t="str">
        <f>_xlfn.XLOOKUP(B838,'[1]Nur des jours'!$B:$B,'[1]Nur des jours'!$H:$H,"")</f>
        <v>NOKIA</v>
      </c>
      <c r="I838" s="52">
        <v>0</v>
      </c>
      <c r="J838" s="52">
        <v>0</v>
      </c>
      <c r="K838" s="52">
        <v>0</v>
      </c>
      <c r="L838" s="53">
        <v>0</v>
      </c>
      <c r="M838" s="54" t="s">
        <v>5374</v>
      </c>
      <c r="N838" s="55"/>
      <c r="O838" s="16" t="str" cm="1">
        <f t="array" ref="O838">IFERROR(_xlfn.IFS(
Q838="MPR ISSUE","PDH",
Q838="BSS Hardware Issue","BSS",
Q838="Sites strategiques, MLL, Pylone, etc.","ENVTECH",
Q838="AKTIVCO DEFAUT GE &amp; POWER Cabinet","AKTIVCO",
Q838="AKTIVCO Coupure ENEO &amp; Baisse de tension","AKTIVCO GRID ONLY",
Q838="Coupure ENEO &amp; Baisse de tension","IHS GRID ONLY",
Q838="Defaut GE &amp; POWER Cabinet","IHS",
Q838="Sharing","Partners",
Q838="SIte strategiques &amp; DataCenter","SST &amp; DC",
Q838="Exclu","Exclu",
Q838="SAT","SAT",
Q838="SPARE-ISSUE","SPARE-ISSUE",
Q838="Fiber CAmtel","TRANS_FO_CAMTEL",
Q838="Fiber AOF","Fiber AOF",
Q838="Projet OCM (HUAWEI)","TRAVAUX-HUAWEI",
Q838="Projet OCM (NOKIA)","TRAVAUX-NOKIA",
Q838="ACCESS-ISSUE","ACCESS-ISSUE",
Q838="Projet OCM (ZTE, NOKIA, autres projets)","TRAVAUX OCM",
Q838="No root CAuse","No root cause",
Q838="ODU HS","PDH",
Q838="IP &amp; VLAN","PDH",
Q838="Warehouse HUAWEI","SPARE-ISSUE",
Q838="SPARE-HS","SPARE-ISSUE",
Q838="Power Telco","BSS"
),"")</f>
        <v>No root cause</v>
      </c>
      <c r="P838" s="22" t="str" cm="1">
        <f t="array" ref="P838">IFERROR(_xlfn.IFS(
Q838="MPR ISSUE","TX ISSUE",
Q838="BSS Hardware Issue","RAN ISSUE",
Q838="Sites strategiques, MLL, Pylone, etc.","ENVTECH",
Q838="AKTIVCO DEFAUT GE &amp; POWER Cabinet","POWER ISSUE",
Q838="AKTIVCO Coupure ENEO &amp; Baisse de tension","POWER ISSUE",
Q838="Coupure ENEO &amp; Baisse de tension","POWER ISSUE",
Q838="Defaut GE &amp; POWER Cabinet","POWER ISSUE",
Q838="Sharing","POWER ISSUE",
Q838="SIte strategiques &amp; DataCenter","POWER ISSUE",
Q838="Exclu","Exclu",
Q838="SAT","TX ISSUE",
Q838="SPARE-ISSUE","SPARE-ISSUE",
Q838="Fiber CAmtel","TX ISSUE",
Q838="Fiber AOF","TX ISSUE",
Q838="Projet OCM (HUAWEI)","TRAVAUX-HUAWEI",
Q838="Projet OCM (NOKIA)","TRAVAUX -NOKIA",
Q838="ACCESS-ISSUE","ACCESS-ISSUE",
Q838="Projet OCM (ZTE, NOKIA, autres projets)","TRAVAUX OCM",
Q838="No root CAuse","No root cause",
Q838="ODU HS","TX ISSUE",
Q838="IP &amp; VLAN","TX ISSUE",
Q838="Warehouse HUAWEI","SPARE-ISSUE",
Q838="SPARE-HS","SPARE-ISSUE",
Q838="Power Telco","RAN ISSUE"
),"")</f>
        <v>No root cause</v>
      </c>
      <c r="Q838" s="48" t="s">
        <v>5573</v>
      </c>
      <c r="R838" s="23" t="str" cm="1">
        <f t="array" ref="R838">IFERROR(_xlfn.IFS(
Q838="MPR ISSUE","ACTIVE",
Q838="BSS Hardware Issue","ACTIVE",
Q838="Sites strategiques, MLL, Pylone, etc.","PASSIVE",
Q838="AKTIVCO DEFAUT GE &amp; POWER Cabinet","PASSIVE",
Q838="AKTIVCO Coupure ENEO &amp; Baisse de tension","PASSIVE",
Q838="Coupure ENEO &amp; Baisse de tension","PASSIVE",
Q838="Defaut GE &amp; POWER Cabinet","PASSIVE",
Q838="Sharing","PASSIVE",
Q838="SIte strategiques &amp; DataCenter","PASSIVE",
Q838="Exclu","Exclu",
Q838="SAT","ACTIVE",
Q838="SPARE-ISSUE","SPARE-ISSUE",
Q838="Fiber CAmtel","ACTIVE",
Q838="Fiber AOF","ACTIVE",
Q838="Projet OCM (HUAWEI)","PLANNED WORKS",
Q838="Projet OCM (NOKIA)","PLANNED WORKS",
Q838="ACCESS-ISSUE","ACCESS-ISSUE",
Q838="Projet OCM (ZTE, NOKIA, autres projets)","PLANNED WORKS",
Q838="No root CAuse","No root cause",
Q838="ODU HS","ACTIVE",
Q838="IP &amp; VLAN","ACTIVE",
Q838="Warehouse HUAWEI","SPARE-ISSUE",
Q838="SPARE-HS","SPARE-ISSUE",
Q838="Power Telco","ACTIVE"
),"")</f>
        <v>No root cause</v>
      </c>
      <c r="S838" s="56" t="s">
        <v>17</v>
      </c>
      <c r="T838" s="7" t="s">
        <v>17</v>
      </c>
      <c r="U838" s="57" t="s">
        <v>17</v>
      </c>
      <c r="V838" s="57" t="s">
        <v>17</v>
      </c>
      <c r="W838" s="57" t="s">
        <v>17</v>
      </c>
      <c r="X838" s="57" t="s">
        <v>17</v>
      </c>
      <c r="Y838" s="57" t="s">
        <v>17</v>
      </c>
      <c r="Z838" s="57" t="s">
        <v>17</v>
      </c>
      <c r="AA838" s="57" t="s">
        <v>17</v>
      </c>
      <c r="AB838" s="57"/>
      <c r="AC838" s="57" t="s">
        <v>17</v>
      </c>
      <c r="AD838" s="57" t="s">
        <v>17</v>
      </c>
      <c r="AE838" s="57" t="s">
        <v>17</v>
      </c>
      <c r="AF838" s="57" t="s">
        <v>17</v>
      </c>
      <c r="AG838" s="57" t="s">
        <v>17</v>
      </c>
      <c r="AH838" s="57" t="s">
        <v>17</v>
      </c>
      <c r="AI838" s="57" t="s">
        <v>17</v>
      </c>
      <c r="AJ838" s="15"/>
      <c r="AK838" s="15"/>
      <c r="AL838" s="15"/>
      <c r="AM838" s="15"/>
    </row>
    <row r="839" spans="1:39" s="14" customFormat="1" x14ac:dyDescent="0.35">
      <c r="A839" s="1" t="s">
        <v>1663</v>
      </c>
      <c r="B839" s="1" t="s">
        <v>1664</v>
      </c>
      <c r="C839" s="3"/>
      <c r="D839" s="1" t="s">
        <v>12</v>
      </c>
      <c r="E839" s="1" t="s">
        <v>13</v>
      </c>
      <c r="F839" s="3" t="s">
        <v>14</v>
      </c>
      <c r="G839" s="1" t="s">
        <v>179</v>
      </c>
      <c r="H839" s="51" t="str">
        <f>_xlfn.XLOOKUP(B839,'[1]Nur des jours'!$B:$B,'[1]Nur des jours'!$H:$H,"")</f>
        <v>ZTE</v>
      </c>
      <c r="I839" s="52">
        <v>0</v>
      </c>
      <c r="J839" s="52">
        <v>0</v>
      </c>
      <c r="K839" s="52">
        <v>0</v>
      </c>
      <c r="L839" s="53">
        <v>0</v>
      </c>
      <c r="M839" s="54" t="s">
        <v>5374</v>
      </c>
      <c r="N839" s="55"/>
      <c r="O839" s="16" t="str" cm="1">
        <f t="array" ref="O839">IFERROR(_xlfn.IFS(
Q839="MPR ISSUE","PDH",
Q839="BSS Hardware Issue","BSS",
Q839="Sites strategiques, MLL, Pylone, etc.","ENVTECH",
Q839="AKTIVCO DEFAUT GE &amp; POWER Cabinet","AKTIVCO",
Q839="AKTIVCO Coupure ENEO &amp; Baisse de tension","AKTIVCO GRID ONLY",
Q839="Coupure ENEO &amp; Baisse de tension","IHS GRID ONLY",
Q839="Defaut GE &amp; POWER Cabinet","IHS",
Q839="Sharing","Partners",
Q839="SIte strategiques &amp; DataCenter","SST &amp; DC",
Q839="Exclu","Exclu",
Q839="SAT","SAT",
Q839="SPARE-ISSUE","SPARE-ISSUE",
Q839="Fiber CAmtel","TRANS_FO_CAMTEL",
Q839="Fiber AOF","Fiber AOF",
Q839="Projet OCM (HUAWEI)","TRAVAUX-HUAWEI",
Q839="Projet OCM (NOKIA)","TRAVAUX-NOKIA",
Q839="ACCESS-ISSUE","ACCESS-ISSUE",
Q839="Projet OCM (ZTE, NOKIA, autres projets)","TRAVAUX OCM",
Q839="No root CAuse","No root cause",
Q839="ODU HS","PDH",
Q839="IP &amp; VLAN","PDH",
Q839="Warehouse HUAWEI","SPARE-ISSUE",
Q839="SPARE-HS","SPARE-ISSUE",
Q839="Power Telco","BSS"
),"")</f>
        <v>No root cause</v>
      </c>
      <c r="P839" s="22" t="str" cm="1">
        <f t="array" ref="P839">IFERROR(_xlfn.IFS(
Q839="MPR ISSUE","TX ISSUE",
Q839="BSS Hardware Issue","RAN ISSUE",
Q839="Sites strategiques, MLL, Pylone, etc.","ENVTECH",
Q839="AKTIVCO DEFAUT GE &amp; POWER Cabinet","POWER ISSUE",
Q839="AKTIVCO Coupure ENEO &amp; Baisse de tension","POWER ISSUE",
Q839="Coupure ENEO &amp; Baisse de tension","POWER ISSUE",
Q839="Defaut GE &amp; POWER Cabinet","POWER ISSUE",
Q839="Sharing","POWER ISSUE",
Q839="SIte strategiques &amp; DataCenter","POWER ISSUE",
Q839="Exclu","Exclu",
Q839="SAT","TX ISSUE",
Q839="SPARE-ISSUE","SPARE-ISSUE",
Q839="Fiber CAmtel","TX ISSUE",
Q839="Fiber AOF","TX ISSUE",
Q839="Projet OCM (HUAWEI)","TRAVAUX-HUAWEI",
Q839="Projet OCM (NOKIA)","TRAVAUX -NOKIA",
Q839="ACCESS-ISSUE","ACCESS-ISSUE",
Q839="Projet OCM (ZTE, NOKIA, autres projets)","TRAVAUX OCM",
Q839="No root CAuse","No root cause",
Q839="ODU HS","TX ISSUE",
Q839="IP &amp; VLAN","TX ISSUE",
Q839="Warehouse HUAWEI","SPARE-ISSUE",
Q839="SPARE-HS","SPARE-ISSUE",
Q839="Power Telco","RAN ISSUE"
),"")</f>
        <v>No root cause</v>
      </c>
      <c r="Q839" s="48" t="s">
        <v>5573</v>
      </c>
      <c r="R839" s="23" t="str" cm="1">
        <f t="array" ref="R839">IFERROR(_xlfn.IFS(
Q839="MPR ISSUE","ACTIVE",
Q839="BSS Hardware Issue","ACTIVE",
Q839="Sites strategiques, MLL, Pylone, etc.","PASSIVE",
Q839="AKTIVCO DEFAUT GE &amp; POWER Cabinet","PASSIVE",
Q839="AKTIVCO Coupure ENEO &amp; Baisse de tension","PASSIVE",
Q839="Coupure ENEO &amp; Baisse de tension","PASSIVE",
Q839="Defaut GE &amp; POWER Cabinet","PASSIVE",
Q839="Sharing","PASSIVE",
Q839="SIte strategiques &amp; DataCenter","PASSIVE",
Q839="Exclu","Exclu",
Q839="SAT","ACTIVE",
Q839="SPARE-ISSUE","SPARE-ISSUE",
Q839="Fiber CAmtel","ACTIVE",
Q839="Fiber AOF","ACTIVE",
Q839="Projet OCM (HUAWEI)","PLANNED WORKS",
Q839="Projet OCM (NOKIA)","PLANNED WORKS",
Q839="ACCESS-ISSUE","ACCESS-ISSUE",
Q839="Projet OCM (ZTE, NOKIA, autres projets)","PLANNED WORKS",
Q839="No root CAuse","No root cause",
Q839="ODU HS","ACTIVE",
Q839="IP &amp; VLAN","ACTIVE",
Q839="Warehouse HUAWEI","SPARE-ISSUE",
Q839="SPARE-HS","SPARE-ISSUE",
Q839="Power Telco","ACTIVE"
),"")</f>
        <v>No root cause</v>
      </c>
      <c r="S839" s="56" t="s">
        <v>17</v>
      </c>
      <c r="T839" s="7" t="s">
        <v>17</v>
      </c>
      <c r="U839" s="57" t="s">
        <v>17</v>
      </c>
      <c r="V839" s="57" t="s">
        <v>17</v>
      </c>
      <c r="W839" s="57" t="s">
        <v>17</v>
      </c>
      <c r="X839" s="57" t="s">
        <v>17</v>
      </c>
      <c r="Y839" s="57" t="s">
        <v>17</v>
      </c>
      <c r="Z839" s="57" t="s">
        <v>17</v>
      </c>
      <c r="AA839" s="57" t="s">
        <v>17</v>
      </c>
      <c r="AB839" s="57"/>
      <c r="AC839" s="57" t="s">
        <v>17</v>
      </c>
      <c r="AD839" s="57" t="s">
        <v>17</v>
      </c>
      <c r="AE839" s="57" t="s">
        <v>17</v>
      </c>
      <c r="AF839" s="57" t="s">
        <v>17</v>
      </c>
      <c r="AG839" s="57" t="s">
        <v>17</v>
      </c>
      <c r="AH839" s="57" t="s">
        <v>17</v>
      </c>
      <c r="AI839" s="57" t="s">
        <v>17</v>
      </c>
      <c r="AJ839" s="15"/>
      <c r="AK839" s="15"/>
      <c r="AL839" s="15"/>
      <c r="AM839" s="15"/>
    </row>
    <row r="840" spans="1:39" s="14" customFormat="1" x14ac:dyDescent="0.35">
      <c r="A840" s="1" t="s">
        <v>925</v>
      </c>
      <c r="B840" s="1" t="s">
        <v>926</v>
      </c>
      <c r="C840" s="3"/>
      <c r="D840" s="1" t="s">
        <v>20</v>
      </c>
      <c r="E840" s="1"/>
      <c r="F840" s="3" t="s">
        <v>39</v>
      </c>
      <c r="G840" s="1" t="s">
        <v>40</v>
      </c>
      <c r="H840" s="51" t="str">
        <f>_xlfn.XLOOKUP(B840,'[1]Nur des jours'!$B:$B,'[1]Nur des jours'!$H:$H,"")</f>
        <v>ZTE</v>
      </c>
      <c r="I840" s="52">
        <v>0</v>
      </c>
      <c r="J840" s="52">
        <v>0</v>
      </c>
      <c r="K840" s="52">
        <v>0</v>
      </c>
      <c r="L840" s="53">
        <v>0</v>
      </c>
      <c r="M840" s="54" t="s">
        <v>5374</v>
      </c>
      <c r="N840" s="55"/>
      <c r="O840" s="16" t="str" cm="1">
        <f t="array" ref="O840">IFERROR(_xlfn.IFS(
Q840="MPR ISSUE","PDH",
Q840="BSS Hardware Issue","BSS",
Q840="Sites strategiques, MLL, Pylone, etc.","ENVTECH",
Q840="AKTIVCO DEFAUT GE &amp; POWER Cabinet","AKTIVCO",
Q840="AKTIVCO Coupure ENEO &amp; Baisse de tension","AKTIVCO GRID ONLY",
Q840="Coupure ENEO &amp; Baisse de tension","IHS GRID ONLY",
Q840="Defaut GE &amp; POWER Cabinet","IHS",
Q840="Sharing","Partners",
Q840="SIte strategiques &amp; DataCenter","SST &amp; DC",
Q840="Exclu","Exclu",
Q840="SAT","SAT",
Q840="SPARE-ISSUE","SPARE-ISSUE",
Q840="Fiber CAmtel","TRANS_FO_CAMTEL",
Q840="Fiber AOF","Fiber AOF",
Q840="Projet OCM (HUAWEI)","TRAVAUX-HUAWEI",
Q840="Projet OCM (NOKIA)","TRAVAUX-NOKIA",
Q840="ACCESS-ISSUE","ACCESS-ISSUE",
Q840="Projet OCM (ZTE, NOKIA, autres projets)","TRAVAUX OCM",
Q840="No root CAuse","No root cause",
Q840="ODU HS","PDH",
Q840="IP &amp; VLAN","PDH",
Q840="Warehouse HUAWEI","SPARE-ISSUE",
Q840="SPARE-HS","SPARE-ISSUE",
Q840="Power Telco","BSS"
),"")</f>
        <v>No root cause</v>
      </c>
      <c r="P840" s="22" t="str" cm="1">
        <f t="array" ref="P840">IFERROR(_xlfn.IFS(
Q840="MPR ISSUE","TX ISSUE",
Q840="BSS Hardware Issue","RAN ISSUE",
Q840="Sites strategiques, MLL, Pylone, etc.","ENVTECH",
Q840="AKTIVCO DEFAUT GE &amp; POWER Cabinet","POWER ISSUE",
Q840="AKTIVCO Coupure ENEO &amp; Baisse de tension","POWER ISSUE",
Q840="Coupure ENEO &amp; Baisse de tension","POWER ISSUE",
Q840="Defaut GE &amp; POWER Cabinet","POWER ISSUE",
Q840="Sharing","POWER ISSUE",
Q840="SIte strategiques &amp; DataCenter","POWER ISSUE",
Q840="Exclu","Exclu",
Q840="SAT","TX ISSUE",
Q840="SPARE-ISSUE","SPARE-ISSUE",
Q840="Fiber CAmtel","TX ISSUE",
Q840="Fiber AOF","TX ISSUE",
Q840="Projet OCM (HUAWEI)","TRAVAUX-HUAWEI",
Q840="Projet OCM (NOKIA)","TRAVAUX -NOKIA",
Q840="ACCESS-ISSUE","ACCESS-ISSUE",
Q840="Projet OCM (ZTE, NOKIA, autres projets)","TRAVAUX OCM",
Q840="No root CAuse","No root cause",
Q840="ODU HS","TX ISSUE",
Q840="IP &amp; VLAN","TX ISSUE",
Q840="Warehouse HUAWEI","SPARE-ISSUE",
Q840="SPARE-HS","SPARE-ISSUE",
Q840="Power Telco","RAN ISSUE"
),"")</f>
        <v>No root cause</v>
      </c>
      <c r="Q840" s="48" t="s">
        <v>5573</v>
      </c>
      <c r="R840" s="23" t="str" cm="1">
        <f t="array" ref="R840">IFERROR(_xlfn.IFS(
Q840="MPR ISSUE","ACTIVE",
Q840="BSS Hardware Issue","ACTIVE",
Q840="Sites strategiques, MLL, Pylone, etc.","PASSIVE",
Q840="AKTIVCO DEFAUT GE &amp; POWER Cabinet","PASSIVE",
Q840="AKTIVCO Coupure ENEO &amp; Baisse de tension","PASSIVE",
Q840="Coupure ENEO &amp; Baisse de tension","PASSIVE",
Q840="Defaut GE &amp; POWER Cabinet","PASSIVE",
Q840="Sharing","PASSIVE",
Q840="SIte strategiques &amp; DataCenter","PASSIVE",
Q840="Exclu","Exclu",
Q840="SAT","ACTIVE",
Q840="SPARE-ISSUE","SPARE-ISSUE",
Q840="Fiber CAmtel","ACTIVE",
Q840="Fiber AOF","ACTIVE",
Q840="Projet OCM (HUAWEI)","PLANNED WORKS",
Q840="Projet OCM (NOKIA)","PLANNED WORKS",
Q840="ACCESS-ISSUE","ACCESS-ISSUE",
Q840="Projet OCM (ZTE, NOKIA, autres projets)","PLANNED WORKS",
Q840="No root CAuse","No root cause",
Q840="ODU HS","ACTIVE",
Q840="IP &amp; VLAN","ACTIVE",
Q840="Warehouse HUAWEI","SPARE-ISSUE",
Q840="SPARE-HS","SPARE-ISSUE",
Q840="Power Telco","ACTIVE"
),"")</f>
        <v>No root cause</v>
      </c>
      <c r="S840" s="56" t="s">
        <v>17</v>
      </c>
      <c r="T840" s="7" t="s">
        <v>17</v>
      </c>
      <c r="U840" s="57" t="s">
        <v>17</v>
      </c>
      <c r="V840" s="57" t="s">
        <v>17</v>
      </c>
      <c r="W840" s="57" t="s">
        <v>17</v>
      </c>
      <c r="X840" s="57" t="s">
        <v>17</v>
      </c>
      <c r="Y840" s="57" t="s">
        <v>17</v>
      </c>
      <c r="Z840" s="57" t="s">
        <v>17</v>
      </c>
      <c r="AA840" s="57" t="s">
        <v>17</v>
      </c>
      <c r="AB840" s="57"/>
      <c r="AC840" s="57" t="s">
        <v>17</v>
      </c>
      <c r="AD840" s="57" t="s">
        <v>17</v>
      </c>
      <c r="AE840" s="57" t="s">
        <v>17</v>
      </c>
      <c r="AF840" s="57" t="s">
        <v>17</v>
      </c>
      <c r="AG840" s="57" t="s">
        <v>17</v>
      </c>
      <c r="AH840" s="57" t="s">
        <v>17</v>
      </c>
      <c r="AI840" s="57" t="s">
        <v>17</v>
      </c>
      <c r="AJ840" s="15"/>
      <c r="AK840" s="15"/>
      <c r="AL840" s="15"/>
      <c r="AM840" s="15"/>
    </row>
    <row r="841" spans="1:39" s="14" customFormat="1" x14ac:dyDescent="0.35">
      <c r="A841" s="1" t="s">
        <v>923</v>
      </c>
      <c r="B841" s="1" t="s">
        <v>924</v>
      </c>
      <c r="C841" s="3"/>
      <c r="D841" s="1" t="s">
        <v>12</v>
      </c>
      <c r="E841" s="1" t="s">
        <v>13</v>
      </c>
      <c r="F841" s="3" t="s">
        <v>39</v>
      </c>
      <c r="G841" s="1" t="s">
        <v>40</v>
      </c>
      <c r="H841" s="51" t="str">
        <f>_xlfn.XLOOKUP(B841,'[1]Nur des jours'!$B:$B,'[1]Nur des jours'!$H:$H,"")</f>
        <v>ZTE</v>
      </c>
      <c r="I841" s="52">
        <v>0</v>
      </c>
      <c r="J841" s="52">
        <v>0</v>
      </c>
      <c r="K841" s="52">
        <v>0</v>
      </c>
      <c r="L841" s="53">
        <v>0</v>
      </c>
      <c r="M841" s="54" t="s">
        <v>5374</v>
      </c>
      <c r="N841" s="55"/>
      <c r="O841" s="16" t="str" cm="1">
        <f t="array" ref="O841">IFERROR(_xlfn.IFS(
Q841="MPR ISSUE","PDH",
Q841="BSS Hardware Issue","BSS",
Q841="Sites strategiques, MLL, Pylone, etc.","ENVTECH",
Q841="AKTIVCO DEFAUT GE &amp; POWER Cabinet","AKTIVCO",
Q841="AKTIVCO Coupure ENEO &amp; Baisse de tension","AKTIVCO GRID ONLY",
Q841="Coupure ENEO &amp; Baisse de tension","IHS GRID ONLY",
Q841="Defaut GE &amp; POWER Cabinet","IHS",
Q841="Sharing","Partners",
Q841="SIte strategiques &amp; DataCenter","SST &amp; DC",
Q841="Exclu","Exclu",
Q841="SAT","SAT",
Q841="SPARE-ISSUE","SPARE-ISSUE",
Q841="Fiber CAmtel","TRANS_FO_CAMTEL",
Q841="Fiber AOF","Fiber AOF",
Q841="Projet OCM (HUAWEI)","TRAVAUX-HUAWEI",
Q841="Projet OCM (NOKIA)","TRAVAUX-NOKIA",
Q841="ACCESS-ISSUE","ACCESS-ISSUE",
Q841="Projet OCM (ZTE, NOKIA, autres projets)","TRAVAUX OCM",
Q841="No root CAuse","No root cause",
Q841="ODU HS","PDH",
Q841="IP &amp; VLAN","PDH",
Q841="Warehouse HUAWEI","SPARE-ISSUE",
Q841="SPARE-HS","SPARE-ISSUE",
Q841="Power Telco","BSS"
),"")</f>
        <v>No root cause</v>
      </c>
      <c r="P841" s="22" t="str" cm="1">
        <f t="array" ref="P841">IFERROR(_xlfn.IFS(
Q841="MPR ISSUE","TX ISSUE",
Q841="BSS Hardware Issue","RAN ISSUE",
Q841="Sites strategiques, MLL, Pylone, etc.","ENVTECH",
Q841="AKTIVCO DEFAUT GE &amp; POWER Cabinet","POWER ISSUE",
Q841="AKTIVCO Coupure ENEO &amp; Baisse de tension","POWER ISSUE",
Q841="Coupure ENEO &amp; Baisse de tension","POWER ISSUE",
Q841="Defaut GE &amp; POWER Cabinet","POWER ISSUE",
Q841="Sharing","POWER ISSUE",
Q841="SIte strategiques &amp; DataCenter","POWER ISSUE",
Q841="Exclu","Exclu",
Q841="SAT","TX ISSUE",
Q841="SPARE-ISSUE","SPARE-ISSUE",
Q841="Fiber CAmtel","TX ISSUE",
Q841="Fiber AOF","TX ISSUE",
Q841="Projet OCM (HUAWEI)","TRAVAUX-HUAWEI",
Q841="Projet OCM (NOKIA)","TRAVAUX -NOKIA",
Q841="ACCESS-ISSUE","ACCESS-ISSUE",
Q841="Projet OCM (ZTE, NOKIA, autres projets)","TRAVAUX OCM",
Q841="No root CAuse","No root cause",
Q841="ODU HS","TX ISSUE",
Q841="IP &amp; VLAN","TX ISSUE",
Q841="Warehouse HUAWEI","SPARE-ISSUE",
Q841="SPARE-HS","SPARE-ISSUE",
Q841="Power Telco","RAN ISSUE"
),"")</f>
        <v>No root cause</v>
      </c>
      <c r="Q841" s="48" t="s">
        <v>5573</v>
      </c>
      <c r="R841" s="23" t="str" cm="1">
        <f t="array" ref="R841">IFERROR(_xlfn.IFS(
Q841="MPR ISSUE","ACTIVE",
Q841="BSS Hardware Issue","ACTIVE",
Q841="Sites strategiques, MLL, Pylone, etc.","PASSIVE",
Q841="AKTIVCO DEFAUT GE &amp; POWER Cabinet","PASSIVE",
Q841="AKTIVCO Coupure ENEO &amp; Baisse de tension","PASSIVE",
Q841="Coupure ENEO &amp; Baisse de tension","PASSIVE",
Q841="Defaut GE &amp; POWER Cabinet","PASSIVE",
Q841="Sharing","PASSIVE",
Q841="SIte strategiques &amp; DataCenter","PASSIVE",
Q841="Exclu","Exclu",
Q841="SAT","ACTIVE",
Q841="SPARE-ISSUE","SPARE-ISSUE",
Q841="Fiber CAmtel","ACTIVE",
Q841="Fiber AOF","ACTIVE",
Q841="Projet OCM (HUAWEI)","PLANNED WORKS",
Q841="Projet OCM (NOKIA)","PLANNED WORKS",
Q841="ACCESS-ISSUE","ACCESS-ISSUE",
Q841="Projet OCM (ZTE, NOKIA, autres projets)","PLANNED WORKS",
Q841="No root CAuse","No root cause",
Q841="ODU HS","ACTIVE",
Q841="IP &amp; VLAN","ACTIVE",
Q841="Warehouse HUAWEI","SPARE-ISSUE",
Q841="SPARE-HS","SPARE-ISSUE",
Q841="Power Telco","ACTIVE"
),"")</f>
        <v>No root cause</v>
      </c>
      <c r="S841" s="56" t="s">
        <v>17</v>
      </c>
      <c r="T841" s="7" t="s">
        <v>17</v>
      </c>
      <c r="U841" s="57" t="s">
        <v>17</v>
      </c>
      <c r="V841" s="57" t="s">
        <v>17</v>
      </c>
      <c r="W841" s="57" t="s">
        <v>17</v>
      </c>
      <c r="X841" s="57" t="s">
        <v>17</v>
      </c>
      <c r="Y841" s="57" t="s">
        <v>17</v>
      </c>
      <c r="Z841" s="57" t="s">
        <v>17</v>
      </c>
      <c r="AA841" s="57" t="s">
        <v>17</v>
      </c>
      <c r="AB841" s="57"/>
      <c r="AC841" s="57" t="s">
        <v>17</v>
      </c>
      <c r="AD841" s="57" t="s">
        <v>17</v>
      </c>
      <c r="AE841" s="57" t="s">
        <v>17</v>
      </c>
      <c r="AF841" s="57" t="s">
        <v>17</v>
      </c>
      <c r="AG841" s="57" t="s">
        <v>17</v>
      </c>
      <c r="AH841" s="57" t="s">
        <v>17</v>
      </c>
      <c r="AI841" s="57" t="s">
        <v>17</v>
      </c>
      <c r="AJ841" s="15"/>
      <c r="AK841" s="15"/>
      <c r="AL841" s="15"/>
      <c r="AM841" s="15"/>
    </row>
    <row r="842" spans="1:39" s="14" customFormat="1" x14ac:dyDescent="0.35">
      <c r="A842" s="1" t="s">
        <v>1613</v>
      </c>
      <c r="B842" s="1" t="s">
        <v>1614</v>
      </c>
      <c r="C842" s="3"/>
      <c r="D842" s="1" t="s">
        <v>12</v>
      </c>
      <c r="E842" s="1" t="s">
        <v>13</v>
      </c>
      <c r="F842" s="3" t="s">
        <v>33</v>
      </c>
      <c r="G842" s="1" t="s">
        <v>34</v>
      </c>
      <c r="H842" s="51" t="str">
        <f>_xlfn.XLOOKUP(B842,'[1]Nur des jours'!$B:$B,'[1]Nur des jours'!$H:$H,"")</f>
        <v>ZTE</v>
      </c>
      <c r="I842" s="52">
        <v>0</v>
      </c>
      <c r="J842" s="52">
        <v>0</v>
      </c>
      <c r="K842" s="52">
        <v>0</v>
      </c>
      <c r="L842" s="53">
        <v>0</v>
      </c>
      <c r="M842" s="54" t="s">
        <v>5374</v>
      </c>
      <c r="N842" s="55"/>
      <c r="O842" s="16" t="str" cm="1">
        <f t="array" ref="O842">IFERROR(_xlfn.IFS(
Q842="MPR ISSUE","PDH",
Q842="BSS Hardware Issue","BSS",
Q842="Sites strategiques, MLL, Pylone, etc.","ENVTECH",
Q842="AKTIVCO DEFAUT GE &amp; POWER Cabinet","AKTIVCO",
Q842="AKTIVCO Coupure ENEO &amp; Baisse de tension","AKTIVCO GRID ONLY",
Q842="Coupure ENEO &amp; Baisse de tension","IHS GRID ONLY",
Q842="Defaut GE &amp; POWER Cabinet","IHS",
Q842="Sharing","Partners",
Q842="SIte strategiques &amp; DataCenter","SST &amp; DC",
Q842="Exclu","Exclu",
Q842="SAT","SAT",
Q842="SPARE-ISSUE","SPARE-ISSUE",
Q842="Fiber CAmtel","TRANS_FO_CAMTEL",
Q842="Fiber AOF","Fiber AOF",
Q842="Projet OCM (HUAWEI)","TRAVAUX-HUAWEI",
Q842="Projet OCM (NOKIA)","TRAVAUX-NOKIA",
Q842="ACCESS-ISSUE","ACCESS-ISSUE",
Q842="Projet OCM (ZTE, NOKIA, autres projets)","TRAVAUX OCM",
Q842="No root CAuse","No root cause",
Q842="ODU HS","PDH",
Q842="IP &amp; VLAN","PDH",
Q842="Warehouse HUAWEI","SPARE-ISSUE",
Q842="SPARE-HS","SPARE-ISSUE",
Q842="Power Telco","BSS"
),"")</f>
        <v>No root cause</v>
      </c>
      <c r="P842" s="22" t="str" cm="1">
        <f t="array" ref="P842">IFERROR(_xlfn.IFS(
Q842="MPR ISSUE","TX ISSUE",
Q842="BSS Hardware Issue","RAN ISSUE",
Q842="Sites strategiques, MLL, Pylone, etc.","ENVTECH",
Q842="AKTIVCO DEFAUT GE &amp; POWER Cabinet","POWER ISSUE",
Q842="AKTIVCO Coupure ENEO &amp; Baisse de tension","POWER ISSUE",
Q842="Coupure ENEO &amp; Baisse de tension","POWER ISSUE",
Q842="Defaut GE &amp; POWER Cabinet","POWER ISSUE",
Q842="Sharing","POWER ISSUE",
Q842="SIte strategiques &amp; DataCenter","POWER ISSUE",
Q842="Exclu","Exclu",
Q842="SAT","TX ISSUE",
Q842="SPARE-ISSUE","SPARE-ISSUE",
Q842="Fiber CAmtel","TX ISSUE",
Q842="Fiber AOF","TX ISSUE",
Q842="Projet OCM (HUAWEI)","TRAVAUX-HUAWEI",
Q842="Projet OCM (NOKIA)","TRAVAUX -NOKIA",
Q842="ACCESS-ISSUE","ACCESS-ISSUE",
Q842="Projet OCM (ZTE, NOKIA, autres projets)","TRAVAUX OCM",
Q842="No root CAuse","No root cause",
Q842="ODU HS","TX ISSUE",
Q842="IP &amp; VLAN","TX ISSUE",
Q842="Warehouse HUAWEI","SPARE-ISSUE",
Q842="SPARE-HS","SPARE-ISSUE",
Q842="Power Telco","RAN ISSUE"
),"")</f>
        <v>No root cause</v>
      </c>
      <c r="Q842" s="48" t="s">
        <v>5573</v>
      </c>
      <c r="R842" s="23" t="str" cm="1">
        <f t="array" ref="R842">IFERROR(_xlfn.IFS(
Q842="MPR ISSUE","ACTIVE",
Q842="BSS Hardware Issue","ACTIVE",
Q842="Sites strategiques, MLL, Pylone, etc.","PASSIVE",
Q842="AKTIVCO DEFAUT GE &amp; POWER Cabinet","PASSIVE",
Q842="AKTIVCO Coupure ENEO &amp; Baisse de tension","PASSIVE",
Q842="Coupure ENEO &amp; Baisse de tension","PASSIVE",
Q842="Defaut GE &amp; POWER Cabinet","PASSIVE",
Q842="Sharing","PASSIVE",
Q842="SIte strategiques &amp; DataCenter","PASSIVE",
Q842="Exclu","Exclu",
Q842="SAT","ACTIVE",
Q842="SPARE-ISSUE","SPARE-ISSUE",
Q842="Fiber CAmtel","ACTIVE",
Q842="Fiber AOF","ACTIVE",
Q842="Projet OCM (HUAWEI)","PLANNED WORKS",
Q842="Projet OCM (NOKIA)","PLANNED WORKS",
Q842="ACCESS-ISSUE","ACCESS-ISSUE",
Q842="Projet OCM (ZTE, NOKIA, autres projets)","PLANNED WORKS",
Q842="No root CAuse","No root cause",
Q842="ODU HS","ACTIVE",
Q842="IP &amp; VLAN","ACTIVE",
Q842="Warehouse HUAWEI","SPARE-ISSUE",
Q842="SPARE-HS","SPARE-ISSUE",
Q842="Power Telco","ACTIVE"
),"")</f>
        <v>No root cause</v>
      </c>
      <c r="S842" s="56" t="s">
        <v>17</v>
      </c>
      <c r="T842" s="7" t="s">
        <v>17</v>
      </c>
      <c r="U842" s="57" t="s">
        <v>17</v>
      </c>
      <c r="V842" s="57" t="s">
        <v>17</v>
      </c>
      <c r="W842" s="57" t="s">
        <v>17</v>
      </c>
      <c r="X842" s="57" t="s">
        <v>17</v>
      </c>
      <c r="Y842" s="57" t="s">
        <v>17</v>
      </c>
      <c r="Z842" s="57" t="s">
        <v>17</v>
      </c>
      <c r="AA842" s="57" t="s">
        <v>17</v>
      </c>
      <c r="AB842" s="57"/>
      <c r="AC842" s="57" t="s">
        <v>17</v>
      </c>
      <c r="AD842" s="57" t="s">
        <v>17</v>
      </c>
      <c r="AE842" s="57" t="s">
        <v>17</v>
      </c>
      <c r="AF842" s="57" t="s">
        <v>17</v>
      </c>
      <c r="AG842" s="57" t="s">
        <v>17</v>
      </c>
      <c r="AH842" s="57" t="s">
        <v>17</v>
      </c>
      <c r="AI842" s="57" t="s">
        <v>17</v>
      </c>
      <c r="AJ842" s="15"/>
      <c r="AK842" s="15"/>
      <c r="AL842" s="15"/>
      <c r="AM842" s="15"/>
    </row>
    <row r="843" spans="1:39" s="14" customFormat="1" x14ac:dyDescent="0.35">
      <c r="A843" s="1" t="s">
        <v>132</v>
      </c>
      <c r="B843" s="1" t="s">
        <v>133</v>
      </c>
      <c r="C843" s="3"/>
      <c r="D843" s="1" t="s">
        <v>12</v>
      </c>
      <c r="E843" s="1" t="s">
        <v>13</v>
      </c>
      <c r="F843" s="3" t="s">
        <v>33</v>
      </c>
      <c r="G843" s="1" t="s">
        <v>34</v>
      </c>
      <c r="H843" s="51" t="str">
        <f>_xlfn.XLOOKUP(B843,'[1]Nur des jours'!$B:$B,'[1]Nur des jours'!$H:$H,"")</f>
        <v>ZTE</v>
      </c>
      <c r="I843" s="52">
        <v>0</v>
      </c>
      <c r="J843" s="52">
        <v>0</v>
      </c>
      <c r="K843" s="52">
        <v>0</v>
      </c>
      <c r="L843" s="53">
        <v>0</v>
      </c>
      <c r="M843" s="54" t="s">
        <v>5374</v>
      </c>
      <c r="N843" s="55"/>
      <c r="O843" s="16" t="str" cm="1">
        <f t="array" ref="O843">IFERROR(_xlfn.IFS(
Q843="MPR ISSUE","PDH",
Q843="BSS Hardware Issue","BSS",
Q843="Sites strategiques, MLL, Pylone, etc.","ENVTECH",
Q843="AKTIVCO DEFAUT GE &amp; POWER Cabinet","AKTIVCO",
Q843="AKTIVCO Coupure ENEO &amp; Baisse de tension","AKTIVCO GRID ONLY",
Q843="Coupure ENEO &amp; Baisse de tension","IHS GRID ONLY",
Q843="Defaut GE &amp; POWER Cabinet","IHS",
Q843="Sharing","Partners",
Q843="SIte strategiques &amp; DataCenter","SST &amp; DC",
Q843="Exclu","Exclu",
Q843="SAT","SAT",
Q843="SPARE-ISSUE","SPARE-ISSUE",
Q843="Fiber CAmtel","TRANS_FO_CAMTEL",
Q843="Fiber AOF","Fiber AOF",
Q843="Projet OCM (HUAWEI)","TRAVAUX-HUAWEI",
Q843="Projet OCM (NOKIA)","TRAVAUX-NOKIA",
Q843="ACCESS-ISSUE","ACCESS-ISSUE",
Q843="Projet OCM (ZTE, NOKIA, autres projets)","TRAVAUX OCM",
Q843="No root CAuse","No root cause",
Q843="ODU HS","PDH",
Q843="IP &amp; VLAN","PDH",
Q843="Warehouse HUAWEI","SPARE-ISSUE",
Q843="SPARE-HS","SPARE-ISSUE",
Q843="Power Telco","BSS"
),"")</f>
        <v>No root cause</v>
      </c>
      <c r="P843" s="22" t="str" cm="1">
        <f t="array" ref="P843">IFERROR(_xlfn.IFS(
Q843="MPR ISSUE","TX ISSUE",
Q843="BSS Hardware Issue","RAN ISSUE",
Q843="Sites strategiques, MLL, Pylone, etc.","ENVTECH",
Q843="AKTIVCO DEFAUT GE &amp; POWER Cabinet","POWER ISSUE",
Q843="AKTIVCO Coupure ENEO &amp; Baisse de tension","POWER ISSUE",
Q843="Coupure ENEO &amp; Baisse de tension","POWER ISSUE",
Q843="Defaut GE &amp; POWER Cabinet","POWER ISSUE",
Q843="Sharing","POWER ISSUE",
Q843="SIte strategiques &amp; DataCenter","POWER ISSUE",
Q843="Exclu","Exclu",
Q843="SAT","TX ISSUE",
Q843="SPARE-ISSUE","SPARE-ISSUE",
Q843="Fiber CAmtel","TX ISSUE",
Q843="Fiber AOF","TX ISSUE",
Q843="Projet OCM (HUAWEI)","TRAVAUX-HUAWEI",
Q843="Projet OCM (NOKIA)","TRAVAUX -NOKIA",
Q843="ACCESS-ISSUE","ACCESS-ISSUE",
Q843="Projet OCM (ZTE, NOKIA, autres projets)","TRAVAUX OCM",
Q843="No root CAuse","No root cause",
Q843="ODU HS","TX ISSUE",
Q843="IP &amp; VLAN","TX ISSUE",
Q843="Warehouse HUAWEI","SPARE-ISSUE",
Q843="SPARE-HS","SPARE-ISSUE",
Q843="Power Telco","RAN ISSUE"
),"")</f>
        <v>No root cause</v>
      </c>
      <c r="Q843" s="48" t="s">
        <v>5573</v>
      </c>
      <c r="R843" s="23" t="str" cm="1">
        <f t="array" ref="R843">IFERROR(_xlfn.IFS(
Q843="MPR ISSUE","ACTIVE",
Q843="BSS Hardware Issue","ACTIVE",
Q843="Sites strategiques, MLL, Pylone, etc.","PASSIVE",
Q843="AKTIVCO DEFAUT GE &amp; POWER Cabinet","PASSIVE",
Q843="AKTIVCO Coupure ENEO &amp; Baisse de tension","PASSIVE",
Q843="Coupure ENEO &amp; Baisse de tension","PASSIVE",
Q843="Defaut GE &amp; POWER Cabinet","PASSIVE",
Q843="Sharing","PASSIVE",
Q843="SIte strategiques &amp; DataCenter","PASSIVE",
Q843="Exclu","Exclu",
Q843="SAT","ACTIVE",
Q843="SPARE-ISSUE","SPARE-ISSUE",
Q843="Fiber CAmtel","ACTIVE",
Q843="Fiber AOF","ACTIVE",
Q843="Projet OCM (HUAWEI)","PLANNED WORKS",
Q843="Projet OCM (NOKIA)","PLANNED WORKS",
Q843="ACCESS-ISSUE","ACCESS-ISSUE",
Q843="Projet OCM (ZTE, NOKIA, autres projets)","PLANNED WORKS",
Q843="No root CAuse","No root cause",
Q843="ODU HS","ACTIVE",
Q843="IP &amp; VLAN","ACTIVE",
Q843="Warehouse HUAWEI","SPARE-ISSUE",
Q843="SPARE-HS","SPARE-ISSUE",
Q843="Power Telco","ACTIVE"
),"")</f>
        <v>No root cause</v>
      </c>
      <c r="S843" s="56" t="s">
        <v>17</v>
      </c>
      <c r="T843" s="7" t="s">
        <v>17</v>
      </c>
      <c r="U843" s="57" t="s">
        <v>17</v>
      </c>
      <c r="V843" s="57" t="s">
        <v>17</v>
      </c>
      <c r="W843" s="57" t="s">
        <v>17</v>
      </c>
      <c r="X843" s="57" t="s">
        <v>17</v>
      </c>
      <c r="Y843" s="57" t="s">
        <v>17</v>
      </c>
      <c r="Z843" s="57" t="s">
        <v>17</v>
      </c>
      <c r="AA843" s="57" t="s">
        <v>17</v>
      </c>
      <c r="AB843" s="57"/>
      <c r="AC843" s="57" t="s">
        <v>17</v>
      </c>
      <c r="AD843" s="57" t="s">
        <v>17</v>
      </c>
      <c r="AE843" s="57" t="s">
        <v>17</v>
      </c>
      <c r="AF843" s="57" t="s">
        <v>17</v>
      </c>
      <c r="AG843" s="57" t="s">
        <v>17</v>
      </c>
      <c r="AH843" s="57" t="s">
        <v>17</v>
      </c>
      <c r="AI843" s="57" t="s">
        <v>17</v>
      </c>
      <c r="AJ843" s="15"/>
      <c r="AK843" s="15"/>
      <c r="AL843" s="15"/>
      <c r="AM843" s="15"/>
    </row>
    <row r="844" spans="1:39" s="14" customFormat="1" x14ac:dyDescent="0.35">
      <c r="A844" s="1" t="s">
        <v>1094</v>
      </c>
      <c r="B844" s="1" t="s">
        <v>1095</v>
      </c>
      <c r="C844" s="3"/>
      <c r="D844" s="1" t="s">
        <v>23</v>
      </c>
      <c r="E844" s="1" t="s">
        <v>124</v>
      </c>
      <c r="F844" s="3" t="s">
        <v>25</v>
      </c>
      <c r="G844" s="1" t="s">
        <v>1096</v>
      </c>
      <c r="H844" s="60" t="str">
        <f>_xlfn.XLOOKUP(B844,'[1]Nur des jours'!$B:$B,'[1]Nur des jours'!$H:$H,"")</f>
        <v>NOKIA</v>
      </c>
      <c r="I844" s="52">
        <v>0</v>
      </c>
      <c r="J844" s="52">
        <v>0</v>
      </c>
      <c r="K844" s="52">
        <v>0</v>
      </c>
      <c r="L844" s="53">
        <v>0</v>
      </c>
      <c r="M844" s="54" t="s">
        <v>5374</v>
      </c>
      <c r="N844" s="55"/>
      <c r="O844" s="16" t="str" cm="1">
        <f t="array" ref="O844">IFERROR(_xlfn.IFS(
Q844="MPR ISSUE","PDH",
Q844="BSS Hardware Issue","BSS",
Q844="Sites strategiques, MLL, Pylone, etc.","ENVTECH",
Q844="AKTIVCO DEFAUT GE &amp; POWER Cabinet","AKTIVCO",
Q844="AKTIVCO Coupure ENEO &amp; Baisse de tension","AKTIVCO GRID ONLY",
Q844="Coupure ENEO &amp; Baisse de tension","IHS GRID ONLY",
Q844="Defaut GE &amp; POWER Cabinet","IHS",
Q844="Sharing","Partners",
Q844="SIte strategiques &amp; DataCenter","SST &amp; DC",
Q844="Exclu","Exclu",
Q844="SAT","SAT",
Q844="SPARE-ISSUE","SPARE-ISSUE",
Q844="Fiber CAmtel","TRANS_FO_CAMTEL",
Q844="Fiber AOF","Fiber AOF",
Q844="Projet OCM (HUAWEI)","TRAVAUX-HUAWEI",
Q844="Projet OCM (NOKIA)","TRAVAUX-NOKIA",
Q844="ACCESS-ISSUE","ACCESS-ISSUE",
Q844="Projet OCM (ZTE, NOKIA, autres projets)","TRAVAUX OCM",
Q844="No root CAuse","No root cause",
Q844="ODU HS","PDH",
Q844="IP &amp; VLAN","PDH",
Q844="Warehouse HUAWEI","SPARE-ISSUE",
Q844="SPARE-HS","SPARE-ISSUE",
Q844="Power Telco","BSS"
),"")</f>
        <v>No root cause</v>
      </c>
      <c r="P844" s="22" t="str" cm="1">
        <f t="array" ref="P844">IFERROR(_xlfn.IFS(
Q844="MPR ISSUE","TX ISSUE",
Q844="BSS Hardware Issue","RAN ISSUE",
Q844="Sites strategiques, MLL, Pylone, etc.","ENVTECH",
Q844="AKTIVCO DEFAUT GE &amp; POWER Cabinet","POWER ISSUE",
Q844="AKTIVCO Coupure ENEO &amp; Baisse de tension","POWER ISSUE",
Q844="Coupure ENEO &amp; Baisse de tension","POWER ISSUE",
Q844="Defaut GE &amp; POWER Cabinet","POWER ISSUE",
Q844="Sharing","POWER ISSUE",
Q844="SIte strategiques &amp; DataCenter","POWER ISSUE",
Q844="Exclu","Exclu",
Q844="SAT","TX ISSUE",
Q844="SPARE-ISSUE","SPARE-ISSUE",
Q844="Fiber CAmtel","TX ISSUE",
Q844="Fiber AOF","TX ISSUE",
Q844="Projet OCM (HUAWEI)","TRAVAUX-HUAWEI",
Q844="Projet OCM (NOKIA)","TRAVAUX -NOKIA",
Q844="ACCESS-ISSUE","ACCESS-ISSUE",
Q844="Projet OCM (ZTE, NOKIA, autres projets)","TRAVAUX OCM",
Q844="No root CAuse","No root cause",
Q844="ODU HS","TX ISSUE",
Q844="IP &amp; VLAN","TX ISSUE",
Q844="Warehouse HUAWEI","SPARE-ISSUE",
Q844="SPARE-HS","SPARE-ISSUE",
Q844="Power Telco","RAN ISSUE"
),"")</f>
        <v>No root cause</v>
      </c>
      <c r="Q844" s="48" t="s">
        <v>5573</v>
      </c>
      <c r="R844" s="23" t="str" cm="1">
        <f t="array" ref="R844">IFERROR(_xlfn.IFS(
Q844="MPR ISSUE","ACTIVE",
Q844="BSS Hardware Issue","ACTIVE",
Q844="Sites strategiques, MLL, Pylone, etc.","PASSIVE",
Q844="AKTIVCO DEFAUT GE &amp; POWER Cabinet","PASSIVE",
Q844="AKTIVCO Coupure ENEO &amp; Baisse de tension","PASSIVE",
Q844="Coupure ENEO &amp; Baisse de tension","PASSIVE",
Q844="Defaut GE &amp; POWER Cabinet","PASSIVE",
Q844="Sharing","PASSIVE",
Q844="SIte strategiques &amp; DataCenter","PASSIVE",
Q844="Exclu","Exclu",
Q844="SAT","ACTIVE",
Q844="SPARE-ISSUE","SPARE-ISSUE",
Q844="Fiber CAmtel","ACTIVE",
Q844="Fiber AOF","ACTIVE",
Q844="Projet OCM (HUAWEI)","PLANNED WORKS",
Q844="Projet OCM (NOKIA)","PLANNED WORKS",
Q844="ACCESS-ISSUE","ACCESS-ISSUE",
Q844="Projet OCM (ZTE, NOKIA, autres projets)","PLANNED WORKS",
Q844="No root CAuse","No root cause",
Q844="ODU HS","ACTIVE",
Q844="IP &amp; VLAN","ACTIVE",
Q844="Warehouse HUAWEI","SPARE-ISSUE",
Q844="SPARE-HS","SPARE-ISSUE",
Q844="Power Telco","ACTIVE"
),"")</f>
        <v>No root cause</v>
      </c>
      <c r="S844" s="56" t="s">
        <v>17</v>
      </c>
      <c r="T844" s="7" t="s">
        <v>17</v>
      </c>
      <c r="U844" s="57" t="s">
        <v>17</v>
      </c>
      <c r="V844" s="57" t="s">
        <v>17</v>
      </c>
      <c r="W844" s="57" t="s">
        <v>17</v>
      </c>
      <c r="X844" s="57" t="s">
        <v>17</v>
      </c>
      <c r="Y844" s="57" t="s">
        <v>17</v>
      </c>
      <c r="Z844" s="57" t="s">
        <v>17</v>
      </c>
      <c r="AA844" s="57" t="s">
        <v>17</v>
      </c>
      <c r="AB844" s="57"/>
      <c r="AC844" s="57" t="s">
        <v>17</v>
      </c>
      <c r="AD844" s="57" t="s">
        <v>17</v>
      </c>
      <c r="AE844" s="57" t="s">
        <v>17</v>
      </c>
      <c r="AF844" s="57" t="s">
        <v>17</v>
      </c>
      <c r="AG844" s="57" t="s">
        <v>17</v>
      </c>
      <c r="AH844" s="57" t="s">
        <v>17</v>
      </c>
      <c r="AI844" s="57" t="s">
        <v>17</v>
      </c>
      <c r="AJ844" s="15"/>
      <c r="AK844" s="15"/>
      <c r="AL844" s="15"/>
      <c r="AM844" s="15"/>
    </row>
    <row r="845" spans="1:39" s="14" customFormat="1" x14ac:dyDescent="0.35">
      <c r="A845" s="1" t="s">
        <v>4573</v>
      </c>
      <c r="B845" s="1" t="s">
        <v>4574</v>
      </c>
      <c r="C845" s="3"/>
      <c r="D845" s="1" t="s">
        <v>12</v>
      </c>
      <c r="E845" s="1" t="s">
        <v>98</v>
      </c>
      <c r="F845" s="3" t="s">
        <v>39</v>
      </c>
      <c r="G845" s="1" t="s">
        <v>4575</v>
      </c>
      <c r="H845" s="51" t="str">
        <f>_xlfn.XLOOKUP(B845,'[1]Nur des jours'!$B:$B,'[1]Nur des jours'!$H:$H,"")</f>
        <v>ZTE</v>
      </c>
      <c r="I845" s="52">
        <v>0</v>
      </c>
      <c r="J845" s="52">
        <v>0</v>
      </c>
      <c r="K845" s="52">
        <v>0</v>
      </c>
      <c r="L845" s="53">
        <v>0</v>
      </c>
      <c r="M845" s="54" t="s">
        <v>5374</v>
      </c>
      <c r="N845" s="55"/>
      <c r="O845" s="16" t="str" cm="1">
        <f t="array" ref="O845">IFERROR(_xlfn.IFS(
Q845="MPR ISSUE","PDH",
Q845="BSS Hardware Issue","BSS",
Q845="Sites strategiques, MLL, Pylone, etc.","ENVTECH",
Q845="AKTIVCO DEFAUT GE &amp; POWER Cabinet","AKTIVCO",
Q845="AKTIVCO Coupure ENEO &amp; Baisse de tension","AKTIVCO GRID ONLY",
Q845="Coupure ENEO &amp; Baisse de tension","IHS GRID ONLY",
Q845="Defaut GE &amp; POWER Cabinet","IHS",
Q845="Sharing","Partners",
Q845="SIte strategiques &amp; DataCenter","SST &amp; DC",
Q845="Exclu","Exclu",
Q845="SAT","SAT",
Q845="SPARE-ISSUE","SPARE-ISSUE",
Q845="Fiber CAmtel","TRANS_FO_CAMTEL",
Q845="Fiber AOF","Fiber AOF",
Q845="Projet OCM (HUAWEI)","TRAVAUX-HUAWEI",
Q845="Projet OCM (NOKIA)","TRAVAUX-NOKIA",
Q845="ACCESS-ISSUE","ACCESS-ISSUE",
Q845="Projet OCM (ZTE, NOKIA, autres projets)","TRAVAUX OCM",
Q845="No root CAuse","No root cause",
Q845="ODU HS","PDH",
Q845="IP &amp; VLAN","PDH",
Q845="Warehouse HUAWEI","SPARE-ISSUE",
Q845="SPARE-HS","SPARE-ISSUE",
Q845="Power Telco","BSS"
),"")</f>
        <v>No root cause</v>
      </c>
      <c r="P845" s="22" t="str" cm="1">
        <f t="array" ref="P845">IFERROR(_xlfn.IFS(
Q845="MPR ISSUE","TX ISSUE",
Q845="BSS Hardware Issue","RAN ISSUE",
Q845="Sites strategiques, MLL, Pylone, etc.","ENVTECH",
Q845="AKTIVCO DEFAUT GE &amp; POWER Cabinet","POWER ISSUE",
Q845="AKTIVCO Coupure ENEO &amp; Baisse de tension","POWER ISSUE",
Q845="Coupure ENEO &amp; Baisse de tension","POWER ISSUE",
Q845="Defaut GE &amp; POWER Cabinet","POWER ISSUE",
Q845="Sharing","POWER ISSUE",
Q845="SIte strategiques &amp; DataCenter","POWER ISSUE",
Q845="Exclu","Exclu",
Q845="SAT","TX ISSUE",
Q845="SPARE-ISSUE","SPARE-ISSUE",
Q845="Fiber CAmtel","TX ISSUE",
Q845="Fiber AOF","TX ISSUE",
Q845="Projet OCM (HUAWEI)","TRAVAUX-HUAWEI",
Q845="Projet OCM (NOKIA)","TRAVAUX -NOKIA",
Q845="ACCESS-ISSUE","ACCESS-ISSUE",
Q845="Projet OCM (ZTE, NOKIA, autres projets)","TRAVAUX OCM",
Q845="No root CAuse","No root cause",
Q845="ODU HS","TX ISSUE",
Q845="IP &amp; VLAN","TX ISSUE",
Q845="Warehouse HUAWEI","SPARE-ISSUE",
Q845="SPARE-HS","SPARE-ISSUE",
Q845="Power Telco","RAN ISSUE"
),"")</f>
        <v>No root cause</v>
      </c>
      <c r="Q845" s="48" t="s">
        <v>5573</v>
      </c>
      <c r="R845" s="23" t="str" cm="1">
        <f t="array" ref="R845">IFERROR(_xlfn.IFS(
Q845="MPR ISSUE","ACTIVE",
Q845="BSS Hardware Issue","ACTIVE",
Q845="Sites strategiques, MLL, Pylone, etc.","PASSIVE",
Q845="AKTIVCO DEFAUT GE &amp; POWER Cabinet","PASSIVE",
Q845="AKTIVCO Coupure ENEO &amp; Baisse de tension","PASSIVE",
Q845="Coupure ENEO &amp; Baisse de tension","PASSIVE",
Q845="Defaut GE &amp; POWER Cabinet","PASSIVE",
Q845="Sharing","PASSIVE",
Q845="SIte strategiques &amp; DataCenter","PASSIVE",
Q845="Exclu","Exclu",
Q845="SAT","ACTIVE",
Q845="SPARE-ISSUE","SPARE-ISSUE",
Q845="Fiber CAmtel","ACTIVE",
Q845="Fiber AOF","ACTIVE",
Q845="Projet OCM (HUAWEI)","PLANNED WORKS",
Q845="Projet OCM (NOKIA)","PLANNED WORKS",
Q845="ACCESS-ISSUE","ACCESS-ISSUE",
Q845="Projet OCM (ZTE, NOKIA, autres projets)","PLANNED WORKS",
Q845="No root CAuse","No root cause",
Q845="ODU HS","ACTIVE",
Q845="IP &amp; VLAN","ACTIVE",
Q845="Warehouse HUAWEI","SPARE-ISSUE",
Q845="SPARE-HS","SPARE-ISSUE",
Q845="Power Telco","ACTIVE"
),"")</f>
        <v>No root cause</v>
      </c>
      <c r="S845" s="56" t="s">
        <v>17</v>
      </c>
      <c r="T845" s="7" t="s">
        <v>17</v>
      </c>
      <c r="U845" s="57" t="s">
        <v>17</v>
      </c>
      <c r="V845" s="57" t="s">
        <v>17</v>
      </c>
      <c r="W845" s="57" t="s">
        <v>17</v>
      </c>
      <c r="X845" s="57" t="s">
        <v>17</v>
      </c>
      <c r="Y845" s="57" t="s">
        <v>17</v>
      </c>
      <c r="Z845" s="57" t="s">
        <v>17</v>
      </c>
      <c r="AA845" s="57" t="s">
        <v>17</v>
      </c>
      <c r="AB845" s="57"/>
      <c r="AC845" s="57" t="s">
        <v>17</v>
      </c>
      <c r="AD845" s="57" t="s">
        <v>17</v>
      </c>
      <c r="AE845" s="57" t="s">
        <v>17</v>
      </c>
      <c r="AF845" s="57" t="s">
        <v>17</v>
      </c>
      <c r="AG845" s="57" t="s">
        <v>17</v>
      </c>
      <c r="AH845" s="57" t="s">
        <v>17</v>
      </c>
      <c r="AI845" s="57" t="s">
        <v>17</v>
      </c>
      <c r="AJ845" s="15"/>
      <c r="AK845" s="15"/>
      <c r="AL845" s="15"/>
      <c r="AM845" s="15"/>
    </row>
    <row r="846" spans="1:39" s="14" customFormat="1" x14ac:dyDescent="0.35">
      <c r="A846" s="1" t="s">
        <v>2567</v>
      </c>
      <c r="B846" s="1" t="s">
        <v>2568</v>
      </c>
      <c r="C846" s="3"/>
      <c r="D846" s="1" t="s">
        <v>23</v>
      </c>
      <c r="E846" s="1" t="s">
        <v>24</v>
      </c>
      <c r="F846" s="3" t="s">
        <v>104</v>
      </c>
      <c r="G846" s="1" t="s">
        <v>858</v>
      </c>
      <c r="H846" s="59" t="str">
        <f>_xlfn.XLOOKUP(B846,'[1]Nur des jours'!$B:$B,'[1]Nur des jours'!$H:$H,"")</f>
        <v>Huawei</v>
      </c>
      <c r="I846" s="52">
        <v>0</v>
      </c>
      <c r="J846" s="52">
        <v>0</v>
      </c>
      <c r="K846" s="52">
        <v>0</v>
      </c>
      <c r="L846" s="53">
        <v>0</v>
      </c>
      <c r="M846" s="54" t="s">
        <v>5374</v>
      </c>
      <c r="N846" s="55"/>
      <c r="O846" s="16" t="str" cm="1">
        <f t="array" ref="O846">IFERROR(_xlfn.IFS(
Q846="MPR ISSUE","PDH",
Q846="BSS Hardware Issue","BSS",
Q846="Sites strategiques, MLL, Pylone, etc.","ENVTECH",
Q846="AKTIVCO DEFAUT GE &amp; POWER Cabinet","AKTIVCO",
Q846="AKTIVCO Coupure ENEO &amp; Baisse de tension","AKTIVCO GRID ONLY",
Q846="Coupure ENEO &amp; Baisse de tension","IHS GRID ONLY",
Q846="Defaut GE &amp; POWER Cabinet","IHS",
Q846="Sharing","Partners",
Q846="SIte strategiques &amp; DataCenter","SST &amp; DC",
Q846="Exclu","Exclu",
Q846="SAT","SAT",
Q846="SPARE-ISSUE","SPARE-ISSUE",
Q846="Fiber CAmtel","TRANS_FO_CAMTEL",
Q846="Fiber AOF","Fiber AOF",
Q846="Projet OCM (HUAWEI)","TRAVAUX-HUAWEI",
Q846="Projet OCM (NOKIA)","TRAVAUX-NOKIA",
Q846="ACCESS-ISSUE","ACCESS-ISSUE",
Q846="Projet OCM (ZTE, NOKIA, autres projets)","TRAVAUX OCM",
Q846="No root CAuse","No root cause",
Q846="ODU HS","PDH",
Q846="IP &amp; VLAN","PDH",
Q846="Warehouse HUAWEI","SPARE-ISSUE",
Q846="SPARE-HS","SPARE-ISSUE",
Q846="Power Telco","BSS"
),"")</f>
        <v>No root cause</v>
      </c>
      <c r="P846" s="22" t="str" cm="1">
        <f t="array" ref="P846">IFERROR(_xlfn.IFS(
Q846="MPR ISSUE","TX ISSUE",
Q846="BSS Hardware Issue","RAN ISSUE",
Q846="Sites strategiques, MLL, Pylone, etc.","ENVTECH",
Q846="AKTIVCO DEFAUT GE &amp; POWER Cabinet","POWER ISSUE",
Q846="AKTIVCO Coupure ENEO &amp; Baisse de tension","POWER ISSUE",
Q846="Coupure ENEO &amp; Baisse de tension","POWER ISSUE",
Q846="Defaut GE &amp; POWER Cabinet","POWER ISSUE",
Q846="Sharing","POWER ISSUE",
Q846="SIte strategiques &amp; DataCenter","POWER ISSUE",
Q846="Exclu","Exclu",
Q846="SAT","TX ISSUE",
Q846="SPARE-ISSUE","SPARE-ISSUE",
Q846="Fiber CAmtel","TX ISSUE",
Q846="Fiber AOF","TX ISSUE",
Q846="Projet OCM (HUAWEI)","TRAVAUX-HUAWEI",
Q846="Projet OCM (NOKIA)","TRAVAUX -NOKIA",
Q846="ACCESS-ISSUE","ACCESS-ISSUE",
Q846="Projet OCM (ZTE, NOKIA, autres projets)","TRAVAUX OCM",
Q846="No root CAuse","No root cause",
Q846="ODU HS","TX ISSUE",
Q846="IP &amp; VLAN","TX ISSUE",
Q846="Warehouse HUAWEI","SPARE-ISSUE",
Q846="SPARE-HS","SPARE-ISSUE",
Q846="Power Telco","RAN ISSUE"
),"")</f>
        <v>No root cause</v>
      </c>
      <c r="Q846" s="48" t="s">
        <v>5573</v>
      </c>
      <c r="R846" s="23" t="str" cm="1">
        <f t="array" ref="R846">IFERROR(_xlfn.IFS(
Q846="MPR ISSUE","ACTIVE",
Q846="BSS Hardware Issue","ACTIVE",
Q846="Sites strategiques, MLL, Pylone, etc.","PASSIVE",
Q846="AKTIVCO DEFAUT GE &amp; POWER Cabinet","PASSIVE",
Q846="AKTIVCO Coupure ENEO &amp; Baisse de tension","PASSIVE",
Q846="Coupure ENEO &amp; Baisse de tension","PASSIVE",
Q846="Defaut GE &amp; POWER Cabinet","PASSIVE",
Q846="Sharing","PASSIVE",
Q846="SIte strategiques &amp; DataCenter","PASSIVE",
Q846="Exclu","Exclu",
Q846="SAT","ACTIVE",
Q846="SPARE-ISSUE","SPARE-ISSUE",
Q846="Fiber CAmtel","ACTIVE",
Q846="Fiber AOF","ACTIVE",
Q846="Projet OCM (HUAWEI)","PLANNED WORKS",
Q846="Projet OCM (NOKIA)","PLANNED WORKS",
Q846="ACCESS-ISSUE","ACCESS-ISSUE",
Q846="Projet OCM (ZTE, NOKIA, autres projets)","PLANNED WORKS",
Q846="No root CAuse","No root cause",
Q846="ODU HS","ACTIVE",
Q846="IP &amp; VLAN","ACTIVE",
Q846="Warehouse HUAWEI","SPARE-ISSUE",
Q846="SPARE-HS","SPARE-ISSUE",
Q846="Power Telco","ACTIVE"
),"")</f>
        <v>No root cause</v>
      </c>
      <c r="S846" s="56" t="s">
        <v>17</v>
      </c>
      <c r="T846" s="7" t="s">
        <v>17</v>
      </c>
      <c r="U846" s="57" t="s">
        <v>17</v>
      </c>
      <c r="V846" s="57" t="s">
        <v>17</v>
      </c>
      <c r="W846" s="57" t="s">
        <v>17</v>
      </c>
      <c r="X846" s="57"/>
      <c r="Y846" s="57" t="s">
        <v>17</v>
      </c>
      <c r="Z846" s="57" t="s">
        <v>17</v>
      </c>
      <c r="AA846" s="57" t="s">
        <v>17</v>
      </c>
      <c r="AB846" s="57"/>
      <c r="AC846" s="57" t="s">
        <v>17</v>
      </c>
      <c r="AD846" s="57" t="s">
        <v>17</v>
      </c>
      <c r="AE846" s="57" t="s">
        <v>17</v>
      </c>
      <c r="AF846" s="57" t="s">
        <v>17</v>
      </c>
      <c r="AG846" s="57" t="s">
        <v>17</v>
      </c>
      <c r="AH846" s="57" t="s">
        <v>17</v>
      </c>
      <c r="AI846" s="57" t="s">
        <v>17</v>
      </c>
      <c r="AJ846" s="15"/>
      <c r="AK846" s="15"/>
      <c r="AL846" s="15"/>
      <c r="AM846" s="15"/>
    </row>
    <row r="847" spans="1:39" s="14" customFormat="1" x14ac:dyDescent="0.35">
      <c r="A847" s="1" t="s">
        <v>2121</v>
      </c>
      <c r="B847" s="1" t="s">
        <v>2122</v>
      </c>
      <c r="C847" s="3"/>
      <c r="D847" s="1" t="s">
        <v>12</v>
      </c>
      <c r="E847" s="1" t="s">
        <v>13</v>
      </c>
      <c r="F847" s="3" t="s">
        <v>33</v>
      </c>
      <c r="G847" s="1" t="s">
        <v>34</v>
      </c>
      <c r="H847" s="51" t="str">
        <f>_xlfn.XLOOKUP(B847,'[1]Nur des jours'!$B:$B,'[1]Nur des jours'!$H:$H,"")</f>
        <v>ZTE</v>
      </c>
      <c r="I847" s="52">
        <v>0</v>
      </c>
      <c r="J847" s="52">
        <v>0</v>
      </c>
      <c r="K847" s="52">
        <v>0</v>
      </c>
      <c r="L847" s="53">
        <v>0</v>
      </c>
      <c r="M847" s="54" t="s">
        <v>5374</v>
      </c>
      <c r="N847" s="55"/>
      <c r="O847" s="16" t="str" cm="1">
        <f t="array" ref="O847">IFERROR(_xlfn.IFS(
Q847="MPR ISSUE","PDH",
Q847="BSS Hardware Issue","BSS",
Q847="Sites strategiques, MLL, Pylone, etc.","ENVTECH",
Q847="AKTIVCO DEFAUT GE &amp; POWER Cabinet","AKTIVCO",
Q847="AKTIVCO Coupure ENEO &amp; Baisse de tension","AKTIVCO GRID ONLY",
Q847="Coupure ENEO &amp; Baisse de tension","IHS GRID ONLY",
Q847="Defaut GE &amp; POWER Cabinet","IHS",
Q847="Sharing","Partners",
Q847="SIte strategiques &amp; DataCenter","SST &amp; DC",
Q847="Exclu","Exclu",
Q847="SAT","SAT",
Q847="SPARE-ISSUE","SPARE-ISSUE",
Q847="Fiber CAmtel","TRANS_FO_CAMTEL",
Q847="Fiber AOF","Fiber AOF",
Q847="Projet OCM (HUAWEI)","TRAVAUX-HUAWEI",
Q847="Projet OCM (NOKIA)","TRAVAUX-NOKIA",
Q847="ACCESS-ISSUE","ACCESS-ISSUE",
Q847="Projet OCM (ZTE, NOKIA, autres projets)","TRAVAUX OCM",
Q847="No root CAuse","No root cause",
Q847="ODU HS","PDH",
Q847="IP &amp; VLAN","PDH",
Q847="Warehouse HUAWEI","SPARE-ISSUE",
Q847="SPARE-HS","SPARE-ISSUE",
Q847="Power Telco","BSS"
),"")</f>
        <v>No root cause</v>
      </c>
      <c r="P847" s="22" t="str" cm="1">
        <f t="array" ref="P847">IFERROR(_xlfn.IFS(
Q847="MPR ISSUE","TX ISSUE",
Q847="BSS Hardware Issue","RAN ISSUE",
Q847="Sites strategiques, MLL, Pylone, etc.","ENVTECH",
Q847="AKTIVCO DEFAUT GE &amp; POWER Cabinet","POWER ISSUE",
Q847="AKTIVCO Coupure ENEO &amp; Baisse de tension","POWER ISSUE",
Q847="Coupure ENEO &amp; Baisse de tension","POWER ISSUE",
Q847="Defaut GE &amp; POWER Cabinet","POWER ISSUE",
Q847="Sharing","POWER ISSUE",
Q847="SIte strategiques &amp; DataCenter","POWER ISSUE",
Q847="Exclu","Exclu",
Q847="SAT","TX ISSUE",
Q847="SPARE-ISSUE","SPARE-ISSUE",
Q847="Fiber CAmtel","TX ISSUE",
Q847="Fiber AOF","TX ISSUE",
Q847="Projet OCM (HUAWEI)","TRAVAUX-HUAWEI",
Q847="Projet OCM (NOKIA)","TRAVAUX -NOKIA",
Q847="ACCESS-ISSUE","ACCESS-ISSUE",
Q847="Projet OCM (ZTE, NOKIA, autres projets)","TRAVAUX OCM",
Q847="No root CAuse","No root cause",
Q847="ODU HS","TX ISSUE",
Q847="IP &amp; VLAN","TX ISSUE",
Q847="Warehouse HUAWEI","SPARE-ISSUE",
Q847="SPARE-HS","SPARE-ISSUE",
Q847="Power Telco","RAN ISSUE"
),"")</f>
        <v>No root cause</v>
      </c>
      <c r="Q847" s="48" t="s">
        <v>5573</v>
      </c>
      <c r="R847" s="23" t="str" cm="1">
        <f t="array" ref="R847">IFERROR(_xlfn.IFS(
Q847="MPR ISSUE","ACTIVE",
Q847="BSS Hardware Issue","ACTIVE",
Q847="Sites strategiques, MLL, Pylone, etc.","PASSIVE",
Q847="AKTIVCO DEFAUT GE &amp; POWER Cabinet","PASSIVE",
Q847="AKTIVCO Coupure ENEO &amp; Baisse de tension","PASSIVE",
Q847="Coupure ENEO &amp; Baisse de tension","PASSIVE",
Q847="Defaut GE &amp; POWER Cabinet","PASSIVE",
Q847="Sharing","PASSIVE",
Q847="SIte strategiques &amp; DataCenter","PASSIVE",
Q847="Exclu","Exclu",
Q847="SAT","ACTIVE",
Q847="SPARE-ISSUE","SPARE-ISSUE",
Q847="Fiber CAmtel","ACTIVE",
Q847="Fiber AOF","ACTIVE",
Q847="Projet OCM (HUAWEI)","PLANNED WORKS",
Q847="Projet OCM (NOKIA)","PLANNED WORKS",
Q847="ACCESS-ISSUE","ACCESS-ISSUE",
Q847="Projet OCM (ZTE, NOKIA, autres projets)","PLANNED WORKS",
Q847="No root CAuse","No root cause",
Q847="ODU HS","ACTIVE",
Q847="IP &amp; VLAN","ACTIVE",
Q847="Warehouse HUAWEI","SPARE-ISSUE",
Q847="SPARE-HS","SPARE-ISSUE",
Q847="Power Telco","ACTIVE"
),"")</f>
        <v>No root cause</v>
      </c>
      <c r="S847" s="56" t="s">
        <v>17</v>
      </c>
      <c r="T847" s="7" t="s">
        <v>17</v>
      </c>
      <c r="U847" s="57" t="s">
        <v>17</v>
      </c>
      <c r="V847" s="57" t="s">
        <v>17</v>
      </c>
      <c r="W847" s="57" t="s">
        <v>17</v>
      </c>
      <c r="X847" s="57" t="s">
        <v>17</v>
      </c>
      <c r="Y847" s="57" t="s">
        <v>17</v>
      </c>
      <c r="Z847" s="57" t="s">
        <v>17</v>
      </c>
      <c r="AA847" s="57" t="s">
        <v>17</v>
      </c>
      <c r="AB847" s="57"/>
      <c r="AC847" s="57" t="s">
        <v>17</v>
      </c>
      <c r="AD847" s="57" t="s">
        <v>17</v>
      </c>
      <c r="AE847" s="57" t="s">
        <v>17</v>
      </c>
      <c r="AF847" s="57" t="s">
        <v>17</v>
      </c>
      <c r="AG847" s="57" t="s">
        <v>17</v>
      </c>
      <c r="AH847" s="57" t="s">
        <v>17</v>
      </c>
      <c r="AI847" s="57" t="s">
        <v>17</v>
      </c>
      <c r="AJ847" s="15"/>
      <c r="AK847" s="15"/>
      <c r="AL847" s="15"/>
      <c r="AM847" s="15"/>
    </row>
    <row r="848" spans="1:39" s="14" customFormat="1" x14ac:dyDescent="0.35">
      <c r="A848" s="1" t="s">
        <v>1369</v>
      </c>
      <c r="B848" s="1" t="s">
        <v>1370</v>
      </c>
      <c r="C848" s="3"/>
      <c r="D848" s="1" t="s">
        <v>12</v>
      </c>
      <c r="E848" s="1" t="s">
        <v>68</v>
      </c>
      <c r="F848" s="3" t="s">
        <v>104</v>
      </c>
      <c r="G848" s="1" t="s">
        <v>1371</v>
      </c>
      <c r="H848" s="60" t="str">
        <f>_xlfn.XLOOKUP(B848,'[1]Nur des jours'!$B:$B,'[1]Nur des jours'!$H:$H,"")</f>
        <v>NOKIA</v>
      </c>
      <c r="I848" s="52">
        <v>0</v>
      </c>
      <c r="J848" s="52">
        <v>0</v>
      </c>
      <c r="K848" s="52">
        <v>0</v>
      </c>
      <c r="L848" s="53">
        <v>0</v>
      </c>
      <c r="M848" s="54" t="s">
        <v>5374</v>
      </c>
      <c r="N848" s="55"/>
      <c r="O848" s="16" t="str" cm="1">
        <f t="array" ref="O848">IFERROR(_xlfn.IFS(
Q848="MPR ISSUE","PDH",
Q848="BSS Hardware Issue","BSS",
Q848="Sites strategiques, MLL, Pylone, etc.","ENVTECH",
Q848="AKTIVCO DEFAUT GE &amp; POWER Cabinet","AKTIVCO",
Q848="AKTIVCO Coupure ENEO &amp; Baisse de tension","AKTIVCO GRID ONLY",
Q848="Coupure ENEO &amp; Baisse de tension","IHS GRID ONLY",
Q848="Defaut GE &amp; POWER Cabinet","IHS",
Q848="Sharing","Partners",
Q848="SIte strategiques &amp; DataCenter","SST &amp; DC",
Q848="Exclu","Exclu",
Q848="SAT","SAT",
Q848="SPARE-ISSUE","SPARE-ISSUE",
Q848="Fiber CAmtel","TRANS_FO_CAMTEL",
Q848="Fiber AOF","Fiber AOF",
Q848="Projet OCM (HUAWEI)","TRAVAUX-HUAWEI",
Q848="Projet OCM (NOKIA)","TRAVAUX-NOKIA",
Q848="ACCESS-ISSUE","ACCESS-ISSUE",
Q848="Projet OCM (ZTE, NOKIA, autres projets)","TRAVAUX OCM",
Q848="No root CAuse","No root cause",
Q848="ODU HS","PDH",
Q848="IP &amp; VLAN","PDH",
Q848="Warehouse HUAWEI","SPARE-ISSUE",
Q848="SPARE-HS","SPARE-ISSUE",
Q848="Power Telco","BSS"
),"")</f>
        <v>No root cause</v>
      </c>
      <c r="P848" s="22" t="str" cm="1">
        <f t="array" ref="P848">IFERROR(_xlfn.IFS(
Q848="MPR ISSUE","TX ISSUE",
Q848="BSS Hardware Issue","RAN ISSUE",
Q848="Sites strategiques, MLL, Pylone, etc.","ENVTECH",
Q848="AKTIVCO DEFAUT GE &amp; POWER Cabinet","POWER ISSUE",
Q848="AKTIVCO Coupure ENEO &amp; Baisse de tension","POWER ISSUE",
Q848="Coupure ENEO &amp; Baisse de tension","POWER ISSUE",
Q848="Defaut GE &amp; POWER Cabinet","POWER ISSUE",
Q848="Sharing","POWER ISSUE",
Q848="SIte strategiques &amp; DataCenter","POWER ISSUE",
Q848="Exclu","Exclu",
Q848="SAT","TX ISSUE",
Q848="SPARE-ISSUE","SPARE-ISSUE",
Q848="Fiber CAmtel","TX ISSUE",
Q848="Fiber AOF","TX ISSUE",
Q848="Projet OCM (HUAWEI)","TRAVAUX-HUAWEI",
Q848="Projet OCM (NOKIA)","TRAVAUX -NOKIA",
Q848="ACCESS-ISSUE","ACCESS-ISSUE",
Q848="Projet OCM (ZTE, NOKIA, autres projets)","TRAVAUX OCM",
Q848="No root CAuse","No root cause",
Q848="ODU HS","TX ISSUE",
Q848="IP &amp; VLAN","TX ISSUE",
Q848="Warehouse HUAWEI","SPARE-ISSUE",
Q848="SPARE-HS","SPARE-ISSUE",
Q848="Power Telco","RAN ISSUE"
),"")</f>
        <v>No root cause</v>
      </c>
      <c r="Q848" s="48" t="s">
        <v>5573</v>
      </c>
      <c r="R848" s="23" t="str" cm="1">
        <f t="array" ref="R848">IFERROR(_xlfn.IFS(
Q848="MPR ISSUE","ACTIVE",
Q848="BSS Hardware Issue","ACTIVE",
Q848="Sites strategiques, MLL, Pylone, etc.","PASSIVE",
Q848="AKTIVCO DEFAUT GE &amp; POWER Cabinet","PASSIVE",
Q848="AKTIVCO Coupure ENEO &amp; Baisse de tension","PASSIVE",
Q848="Coupure ENEO &amp; Baisse de tension","PASSIVE",
Q848="Defaut GE &amp; POWER Cabinet","PASSIVE",
Q848="Sharing","PASSIVE",
Q848="SIte strategiques &amp; DataCenter","PASSIVE",
Q848="Exclu","Exclu",
Q848="SAT","ACTIVE",
Q848="SPARE-ISSUE","SPARE-ISSUE",
Q848="Fiber CAmtel","ACTIVE",
Q848="Fiber AOF","ACTIVE",
Q848="Projet OCM (HUAWEI)","PLANNED WORKS",
Q848="Projet OCM (NOKIA)","PLANNED WORKS",
Q848="ACCESS-ISSUE","ACCESS-ISSUE",
Q848="Projet OCM (ZTE, NOKIA, autres projets)","PLANNED WORKS",
Q848="No root CAuse","No root cause",
Q848="ODU HS","ACTIVE",
Q848="IP &amp; VLAN","ACTIVE",
Q848="Warehouse HUAWEI","SPARE-ISSUE",
Q848="SPARE-HS","SPARE-ISSUE",
Q848="Power Telco","ACTIVE"
),"")</f>
        <v>No root cause</v>
      </c>
      <c r="S848" s="56" t="s">
        <v>17</v>
      </c>
      <c r="T848" s="7" t="s">
        <v>17</v>
      </c>
      <c r="U848" s="57" t="s">
        <v>17</v>
      </c>
      <c r="V848" s="57" t="s">
        <v>17</v>
      </c>
      <c r="W848" s="57" t="s">
        <v>17</v>
      </c>
      <c r="X848" s="57" t="s">
        <v>17</v>
      </c>
      <c r="Y848" s="57" t="s">
        <v>17</v>
      </c>
      <c r="Z848" s="57" t="s">
        <v>17</v>
      </c>
      <c r="AA848" s="57" t="s">
        <v>17</v>
      </c>
      <c r="AB848" s="57"/>
      <c r="AC848" s="57" t="s">
        <v>17</v>
      </c>
      <c r="AD848" s="57" t="s">
        <v>17</v>
      </c>
      <c r="AE848" s="57" t="s">
        <v>17</v>
      </c>
      <c r="AF848" s="57" t="s">
        <v>17</v>
      </c>
      <c r="AG848" s="57" t="s">
        <v>17</v>
      </c>
      <c r="AH848" s="57" t="s">
        <v>17</v>
      </c>
      <c r="AI848" s="57" t="s">
        <v>17</v>
      </c>
      <c r="AJ848" s="15"/>
      <c r="AK848" s="15"/>
      <c r="AL848" s="15"/>
      <c r="AM848" s="15"/>
    </row>
    <row r="849" spans="1:39" s="14" customFormat="1" x14ac:dyDescent="0.35">
      <c r="A849" s="58" t="s">
        <v>5451</v>
      </c>
      <c r="B849" s="58" t="s">
        <v>5452</v>
      </c>
      <c r="C849" s="58"/>
      <c r="D849" s="58" t="s">
        <v>359</v>
      </c>
      <c r="E849" s="58" t="s">
        <v>38</v>
      </c>
      <c r="F849" s="58" t="s">
        <v>5401</v>
      </c>
      <c r="G849" s="58" t="s">
        <v>40</v>
      </c>
      <c r="H849" s="51" t="str">
        <f>_xlfn.XLOOKUP(B849,'[1]Nur des jours'!$B:$B,'[1]Nur des jours'!$H:$H,"")</f>
        <v>ZTE</v>
      </c>
      <c r="I849" s="52">
        <v>0</v>
      </c>
      <c r="J849" s="52">
        <v>0</v>
      </c>
      <c r="K849" s="52">
        <v>0</v>
      </c>
      <c r="L849" s="53">
        <v>0</v>
      </c>
      <c r="M849" s="54"/>
      <c r="N849" s="55"/>
      <c r="O849" s="16" t="str" cm="1">
        <f t="array" ref="O849">IFERROR(_xlfn.IFS(
Q849="MPR ISSUE","PDH",
Q849="BSS Hardware Issue","BSS",
Q849="Sites strategiques, MLL, Pylone, etc.","ENVTECH",
Q849="AKTIVCO DEFAUT GE &amp; POWER Cabinet","AKTIVCO",
Q849="AKTIVCO Coupure ENEO &amp; Baisse de tension","AKTIVCO GRID ONLY",
Q849="Coupure ENEO &amp; Baisse de tension","IHS GRID ONLY",
Q849="Defaut GE &amp; POWER Cabinet","IHS",
Q849="Sharing","Partners",
Q849="SIte strategiques &amp; DataCenter","SST &amp; DC",
Q849="Exclu","Exclu",
Q849="SAT","SAT",
Q849="SPARE-ISSUE","SPARE-ISSUE",
Q849="Fiber CAmtel","TRANS_FO_CAMTEL",
Q849="Fiber AOF","Fiber AOF",
Q849="Projet OCM (HUAWEI)","TRAVAUX-HUAWEI",
Q849="Projet OCM (NOKIA)","TRAVAUX-NOKIA",
Q849="ACCESS-ISSUE","ACCESS-ISSUE",
Q849="Projet OCM (ZTE, NOKIA, autres projets)","TRAVAUX OCM",
Q849="No root CAuse","No root cause",
Q849="ODU HS","PDH",
Q849="IP &amp; VLAN","PDH",
Q849="Warehouse HUAWEI","SPARE-ISSUE",
Q849="SPARE-HS","SPARE-ISSUE",
Q849="Power Telco","BSS"
),"")</f>
        <v>No root cause</v>
      </c>
      <c r="P849" s="22" t="str" cm="1">
        <f t="array" ref="P849">IFERROR(_xlfn.IFS(
Q849="MPR ISSUE","TX ISSUE",
Q849="BSS Hardware Issue","RAN ISSUE",
Q849="Sites strategiques, MLL, Pylone, etc.","ENVTECH",
Q849="AKTIVCO DEFAUT GE &amp; POWER Cabinet","POWER ISSUE",
Q849="AKTIVCO Coupure ENEO &amp; Baisse de tension","POWER ISSUE",
Q849="Coupure ENEO &amp; Baisse de tension","POWER ISSUE",
Q849="Defaut GE &amp; POWER Cabinet","POWER ISSUE",
Q849="Sharing","POWER ISSUE",
Q849="SIte strategiques &amp; DataCenter","POWER ISSUE",
Q849="Exclu","Exclu",
Q849="SAT","TX ISSUE",
Q849="SPARE-ISSUE","SPARE-ISSUE",
Q849="Fiber CAmtel","TX ISSUE",
Q849="Fiber AOF","TX ISSUE",
Q849="Projet OCM (HUAWEI)","TRAVAUX-HUAWEI",
Q849="Projet OCM (NOKIA)","TRAVAUX -NOKIA",
Q849="ACCESS-ISSUE","ACCESS-ISSUE",
Q849="Projet OCM (ZTE, NOKIA, autres projets)","TRAVAUX OCM",
Q849="No root CAuse","No root cause",
Q849="ODU HS","TX ISSUE",
Q849="IP &amp; VLAN","TX ISSUE",
Q849="Warehouse HUAWEI","SPARE-ISSUE",
Q849="SPARE-HS","SPARE-ISSUE",
Q849="Power Telco","RAN ISSUE"
),"")</f>
        <v>No root cause</v>
      </c>
      <c r="Q849" s="48" t="s">
        <v>5573</v>
      </c>
      <c r="R849" s="23" t="str" cm="1">
        <f t="array" ref="R849">IFERROR(_xlfn.IFS(
Q849="MPR ISSUE","ACTIVE",
Q849="BSS Hardware Issue","ACTIVE",
Q849="Sites strategiques, MLL, Pylone, etc.","PASSIVE",
Q849="AKTIVCO DEFAUT GE &amp; POWER Cabinet","PASSIVE",
Q849="AKTIVCO Coupure ENEO &amp; Baisse de tension","PASSIVE",
Q849="Coupure ENEO &amp; Baisse de tension","PASSIVE",
Q849="Defaut GE &amp; POWER Cabinet","PASSIVE",
Q849="Sharing","PASSIVE",
Q849="SIte strategiques &amp; DataCenter","PASSIVE",
Q849="Exclu","Exclu",
Q849="SAT","ACTIVE",
Q849="SPARE-ISSUE","SPARE-ISSUE",
Q849="Fiber CAmtel","ACTIVE",
Q849="Fiber AOF","ACTIVE",
Q849="Projet OCM (HUAWEI)","PLANNED WORKS",
Q849="Projet OCM (NOKIA)","PLANNED WORKS",
Q849="ACCESS-ISSUE","ACCESS-ISSUE",
Q849="Projet OCM (ZTE, NOKIA, autres projets)","PLANNED WORKS",
Q849="No root CAuse","No root cause",
Q849="ODU HS","ACTIVE",
Q849="IP &amp; VLAN","ACTIVE",
Q849="Warehouse HUAWEI","SPARE-ISSUE",
Q849="SPARE-HS","SPARE-ISSUE",
Q849="Power Telco","ACTIVE"
),"")</f>
        <v>No root cause</v>
      </c>
      <c r="S849" s="56" t="s">
        <v>17</v>
      </c>
      <c r="T849" s="7" t="s">
        <v>17</v>
      </c>
      <c r="U849" s="57" t="s">
        <v>17</v>
      </c>
      <c r="V849" s="57" t="s">
        <v>17</v>
      </c>
      <c r="W849" s="57" t="s">
        <v>17</v>
      </c>
      <c r="X849" s="57" t="s">
        <v>17</v>
      </c>
      <c r="Y849" s="57" t="s">
        <v>17</v>
      </c>
      <c r="Z849" s="57" t="s">
        <v>17</v>
      </c>
      <c r="AA849" s="57" t="s">
        <v>17</v>
      </c>
      <c r="AB849" s="57" t="s">
        <v>17</v>
      </c>
      <c r="AC849" s="57" t="s">
        <v>17</v>
      </c>
      <c r="AD849" s="57" t="s">
        <v>17</v>
      </c>
      <c r="AE849" s="57" t="s">
        <v>17</v>
      </c>
      <c r="AF849" s="57" t="s">
        <v>17</v>
      </c>
      <c r="AG849" s="57" t="s">
        <v>17</v>
      </c>
      <c r="AH849" s="57" t="s">
        <v>17</v>
      </c>
      <c r="AI849" s="57" t="s">
        <v>17</v>
      </c>
      <c r="AJ849" s="15"/>
      <c r="AK849" s="15"/>
      <c r="AL849" s="15"/>
      <c r="AM849" s="15"/>
    </row>
    <row r="850" spans="1:39" s="14" customFormat="1" x14ac:dyDescent="0.35">
      <c r="A850" s="58" t="s">
        <v>5423</v>
      </c>
      <c r="B850" s="58" t="s">
        <v>5424</v>
      </c>
      <c r="C850" s="58"/>
      <c r="D850" s="58" t="s">
        <v>359</v>
      </c>
      <c r="E850" s="58" t="s">
        <v>990</v>
      </c>
      <c r="F850" s="58" t="s">
        <v>71</v>
      </c>
      <c r="G850" s="58" t="s">
        <v>72</v>
      </c>
      <c r="H850" s="51" t="str">
        <f>_xlfn.XLOOKUP(B850,'[1]Nur des jours'!$B:$B,'[1]Nur des jours'!$H:$H,"")</f>
        <v>ZTE</v>
      </c>
      <c r="I850" s="52">
        <v>0</v>
      </c>
      <c r="J850" s="52">
        <v>0</v>
      </c>
      <c r="K850" s="52">
        <v>0</v>
      </c>
      <c r="L850" s="53">
        <v>0</v>
      </c>
      <c r="M850" s="54" t="s">
        <v>5374</v>
      </c>
      <c r="N850" s="55"/>
      <c r="O850" s="16" t="str" cm="1">
        <f t="array" ref="O850">IFERROR(_xlfn.IFS(
Q850="MPR ISSUE","PDH",
Q850="BSS Hardware Issue","BSS",
Q850="Sites strategiques, MLL, Pylone, etc.","ENVTECH",
Q850="AKTIVCO DEFAUT GE &amp; POWER Cabinet","AKTIVCO",
Q850="AKTIVCO Coupure ENEO &amp; Baisse de tension","AKTIVCO GRID ONLY",
Q850="Coupure ENEO &amp; Baisse de tension","IHS GRID ONLY",
Q850="Defaut GE &amp; POWER Cabinet","IHS",
Q850="Sharing","Partners",
Q850="SIte strategiques &amp; DataCenter","SST &amp; DC",
Q850="Exclu","Exclu",
Q850="SAT","SAT",
Q850="SPARE-ISSUE","SPARE-ISSUE",
Q850="Fiber CAmtel","TRANS_FO_CAMTEL",
Q850="Fiber AOF","Fiber AOF",
Q850="Projet OCM (HUAWEI)","TRAVAUX-HUAWEI",
Q850="Projet OCM (NOKIA)","TRAVAUX-NOKIA",
Q850="ACCESS-ISSUE","ACCESS-ISSUE",
Q850="Projet OCM (ZTE, NOKIA, autres projets)","TRAVAUX OCM",
Q850="No root CAuse","No root cause",
Q850="ODU HS","PDH",
Q850="IP &amp; VLAN","PDH",
Q850="Warehouse HUAWEI","SPARE-ISSUE",
Q850="SPARE-HS","SPARE-ISSUE",
Q850="Power Telco","BSS"
),"")</f>
        <v>No root cause</v>
      </c>
      <c r="P850" s="22" t="str" cm="1">
        <f t="array" ref="P850">IFERROR(_xlfn.IFS(
Q850="MPR ISSUE","TX ISSUE",
Q850="BSS Hardware Issue","RAN ISSUE",
Q850="Sites strategiques, MLL, Pylone, etc.","ENVTECH",
Q850="AKTIVCO DEFAUT GE &amp; POWER Cabinet","POWER ISSUE",
Q850="AKTIVCO Coupure ENEO &amp; Baisse de tension","POWER ISSUE",
Q850="Coupure ENEO &amp; Baisse de tension","POWER ISSUE",
Q850="Defaut GE &amp; POWER Cabinet","POWER ISSUE",
Q850="Sharing","POWER ISSUE",
Q850="SIte strategiques &amp; DataCenter","POWER ISSUE",
Q850="Exclu","Exclu",
Q850="SAT","TX ISSUE",
Q850="SPARE-ISSUE","SPARE-ISSUE",
Q850="Fiber CAmtel","TX ISSUE",
Q850="Fiber AOF","TX ISSUE",
Q850="Projet OCM (HUAWEI)","TRAVAUX-HUAWEI",
Q850="Projet OCM (NOKIA)","TRAVAUX -NOKIA",
Q850="ACCESS-ISSUE","ACCESS-ISSUE",
Q850="Projet OCM (ZTE, NOKIA, autres projets)","TRAVAUX OCM",
Q850="No root CAuse","No root cause",
Q850="ODU HS","TX ISSUE",
Q850="IP &amp; VLAN","TX ISSUE",
Q850="Warehouse HUAWEI","SPARE-ISSUE",
Q850="SPARE-HS","SPARE-ISSUE",
Q850="Power Telco","RAN ISSUE"
),"")</f>
        <v>No root cause</v>
      </c>
      <c r="Q850" s="48" t="s">
        <v>5573</v>
      </c>
      <c r="R850" s="23" t="str" cm="1">
        <f t="array" ref="R850">IFERROR(_xlfn.IFS(
Q850="MPR ISSUE","ACTIVE",
Q850="BSS Hardware Issue","ACTIVE",
Q850="Sites strategiques, MLL, Pylone, etc.","PASSIVE",
Q850="AKTIVCO DEFAUT GE &amp; POWER Cabinet","PASSIVE",
Q850="AKTIVCO Coupure ENEO &amp; Baisse de tension","PASSIVE",
Q850="Coupure ENEO &amp; Baisse de tension","PASSIVE",
Q850="Defaut GE &amp; POWER Cabinet","PASSIVE",
Q850="Sharing","PASSIVE",
Q850="SIte strategiques &amp; DataCenter","PASSIVE",
Q850="Exclu","Exclu",
Q850="SAT","ACTIVE",
Q850="SPARE-ISSUE","SPARE-ISSUE",
Q850="Fiber CAmtel","ACTIVE",
Q850="Fiber AOF","ACTIVE",
Q850="Projet OCM (HUAWEI)","PLANNED WORKS",
Q850="Projet OCM (NOKIA)","PLANNED WORKS",
Q850="ACCESS-ISSUE","ACCESS-ISSUE",
Q850="Projet OCM (ZTE, NOKIA, autres projets)","PLANNED WORKS",
Q850="No root CAuse","No root cause",
Q850="ODU HS","ACTIVE",
Q850="IP &amp; VLAN","ACTIVE",
Q850="Warehouse HUAWEI","SPARE-ISSUE",
Q850="SPARE-HS","SPARE-ISSUE",
Q850="Power Telco","ACTIVE"
),"")</f>
        <v>No root cause</v>
      </c>
      <c r="S850" s="56" t="s">
        <v>17</v>
      </c>
      <c r="T850" s="7" t="s">
        <v>17</v>
      </c>
      <c r="U850" s="57" t="s">
        <v>17</v>
      </c>
      <c r="V850" s="57" t="s">
        <v>17</v>
      </c>
      <c r="W850" s="57" t="s">
        <v>17</v>
      </c>
      <c r="X850" s="57" t="s">
        <v>17</v>
      </c>
      <c r="Y850" s="57" t="s">
        <v>17</v>
      </c>
      <c r="Z850" s="57" t="s">
        <v>17</v>
      </c>
      <c r="AA850" s="57" t="s">
        <v>17</v>
      </c>
      <c r="AB850" s="57"/>
      <c r="AC850" s="57" t="s">
        <v>17</v>
      </c>
      <c r="AD850" s="57" t="s">
        <v>17</v>
      </c>
      <c r="AE850" s="57" t="s">
        <v>17</v>
      </c>
      <c r="AF850" s="57" t="s">
        <v>17</v>
      </c>
      <c r="AG850" s="57" t="s">
        <v>17</v>
      </c>
      <c r="AH850" s="57" t="s">
        <v>17</v>
      </c>
      <c r="AI850" s="57" t="s">
        <v>17</v>
      </c>
      <c r="AJ850" s="15"/>
      <c r="AK850" s="15"/>
      <c r="AL850" s="15"/>
      <c r="AM850" s="15"/>
    </row>
    <row r="851" spans="1:39" s="14" customFormat="1" x14ac:dyDescent="0.35">
      <c r="A851" s="1" t="s">
        <v>4391</v>
      </c>
      <c r="B851" s="1" t="s">
        <v>4392</v>
      </c>
      <c r="C851" s="3"/>
      <c r="D851" s="1" t="s">
        <v>12</v>
      </c>
      <c r="E851" s="1" t="s">
        <v>13</v>
      </c>
      <c r="F851" s="3" t="s">
        <v>39</v>
      </c>
      <c r="G851" s="1" t="s">
        <v>40</v>
      </c>
      <c r="H851" s="51" t="str">
        <f>_xlfn.XLOOKUP(B851,'[1]Nur des jours'!$B:$B,'[1]Nur des jours'!$H:$H,"")</f>
        <v>ZTE</v>
      </c>
      <c r="I851" s="52">
        <v>0</v>
      </c>
      <c r="J851" s="52">
        <v>0</v>
      </c>
      <c r="K851" s="52">
        <v>0</v>
      </c>
      <c r="L851" s="53">
        <v>0</v>
      </c>
      <c r="M851" s="54" t="s">
        <v>5374</v>
      </c>
      <c r="N851" s="55"/>
      <c r="O851" s="16" t="str" cm="1">
        <f t="array" ref="O851">IFERROR(_xlfn.IFS(
Q851="MPR ISSUE","PDH",
Q851="BSS Hardware Issue","BSS",
Q851="Sites strategiques, MLL, Pylone, etc.","ENVTECH",
Q851="AKTIVCO DEFAUT GE &amp; POWER Cabinet","AKTIVCO",
Q851="AKTIVCO Coupure ENEO &amp; Baisse de tension","AKTIVCO GRID ONLY",
Q851="Coupure ENEO &amp; Baisse de tension","IHS GRID ONLY",
Q851="Defaut GE &amp; POWER Cabinet","IHS",
Q851="Sharing","Partners",
Q851="SIte strategiques &amp; DataCenter","SST &amp; DC",
Q851="Exclu","Exclu",
Q851="SAT","SAT",
Q851="SPARE-ISSUE","SPARE-ISSUE",
Q851="Fiber CAmtel","TRANS_FO_CAMTEL",
Q851="Fiber AOF","Fiber AOF",
Q851="Projet OCM (HUAWEI)","TRAVAUX-HUAWEI",
Q851="Projet OCM (NOKIA)","TRAVAUX-NOKIA",
Q851="ACCESS-ISSUE","ACCESS-ISSUE",
Q851="Projet OCM (ZTE, NOKIA, autres projets)","TRAVAUX OCM",
Q851="No root CAuse","No root cause",
Q851="ODU HS","PDH",
Q851="IP &amp; VLAN","PDH",
Q851="Warehouse HUAWEI","SPARE-ISSUE",
Q851="SPARE-HS","SPARE-ISSUE",
Q851="Power Telco","BSS"
),"")</f>
        <v>No root cause</v>
      </c>
      <c r="P851" s="22" t="str" cm="1">
        <f t="array" ref="P851">IFERROR(_xlfn.IFS(
Q851="MPR ISSUE","TX ISSUE",
Q851="BSS Hardware Issue","RAN ISSUE",
Q851="Sites strategiques, MLL, Pylone, etc.","ENVTECH",
Q851="AKTIVCO DEFAUT GE &amp; POWER Cabinet","POWER ISSUE",
Q851="AKTIVCO Coupure ENEO &amp; Baisse de tension","POWER ISSUE",
Q851="Coupure ENEO &amp; Baisse de tension","POWER ISSUE",
Q851="Defaut GE &amp; POWER Cabinet","POWER ISSUE",
Q851="Sharing","POWER ISSUE",
Q851="SIte strategiques &amp; DataCenter","POWER ISSUE",
Q851="Exclu","Exclu",
Q851="SAT","TX ISSUE",
Q851="SPARE-ISSUE","SPARE-ISSUE",
Q851="Fiber CAmtel","TX ISSUE",
Q851="Fiber AOF","TX ISSUE",
Q851="Projet OCM (HUAWEI)","TRAVAUX-HUAWEI",
Q851="Projet OCM (NOKIA)","TRAVAUX -NOKIA",
Q851="ACCESS-ISSUE","ACCESS-ISSUE",
Q851="Projet OCM (ZTE, NOKIA, autres projets)","TRAVAUX OCM",
Q851="No root CAuse","No root cause",
Q851="ODU HS","TX ISSUE",
Q851="IP &amp; VLAN","TX ISSUE",
Q851="Warehouse HUAWEI","SPARE-ISSUE",
Q851="SPARE-HS","SPARE-ISSUE",
Q851="Power Telco","RAN ISSUE"
),"")</f>
        <v>No root cause</v>
      </c>
      <c r="Q851" s="48" t="s">
        <v>5573</v>
      </c>
      <c r="R851" s="23" t="str" cm="1">
        <f t="array" ref="R851">IFERROR(_xlfn.IFS(
Q851="MPR ISSUE","ACTIVE",
Q851="BSS Hardware Issue","ACTIVE",
Q851="Sites strategiques, MLL, Pylone, etc.","PASSIVE",
Q851="AKTIVCO DEFAUT GE &amp; POWER Cabinet","PASSIVE",
Q851="AKTIVCO Coupure ENEO &amp; Baisse de tension","PASSIVE",
Q851="Coupure ENEO &amp; Baisse de tension","PASSIVE",
Q851="Defaut GE &amp; POWER Cabinet","PASSIVE",
Q851="Sharing","PASSIVE",
Q851="SIte strategiques &amp; DataCenter","PASSIVE",
Q851="Exclu","Exclu",
Q851="SAT","ACTIVE",
Q851="SPARE-ISSUE","SPARE-ISSUE",
Q851="Fiber CAmtel","ACTIVE",
Q851="Fiber AOF","ACTIVE",
Q851="Projet OCM (HUAWEI)","PLANNED WORKS",
Q851="Projet OCM (NOKIA)","PLANNED WORKS",
Q851="ACCESS-ISSUE","ACCESS-ISSUE",
Q851="Projet OCM (ZTE, NOKIA, autres projets)","PLANNED WORKS",
Q851="No root CAuse","No root cause",
Q851="ODU HS","ACTIVE",
Q851="IP &amp; VLAN","ACTIVE",
Q851="Warehouse HUAWEI","SPARE-ISSUE",
Q851="SPARE-HS","SPARE-ISSUE",
Q851="Power Telco","ACTIVE"
),"")</f>
        <v>No root cause</v>
      </c>
      <c r="S851" s="56" t="s">
        <v>17</v>
      </c>
      <c r="T851" s="7" t="s">
        <v>17</v>
      </c>
      <c r="U851" s="57" t="s">
        <v>17</v>
      </c>
      <c r="V851" s="57" t="s">
        <v>17</v>
      </c>
      <c r="W851" s="57" t="s">
        <v>17</v>
      </c>
      <c r="X851" s="57" t="s">
        <v>17</v>
      </c>
      <c r="Y851" s="57" t="s">
        <v>17</v>
      </c>
      <c r="Z851" s="57" t="s">
        <v>17</v>
      </c>
      <c r="AA851" s="57" t="s">
        <v>17</v>
      </c>
      <c r="AB851" s="57"/>
      <c r="AC851" s="57" t="s">
        <v>17</v>
      </c>
      <c r="AD851" s="57" t="s">
        <v>17</v>
      </c>
      <c r="AE851" s="57" t="s">
        <v>17</v>
      </c>
      <c r="AF851" s="57" t="s">
        <v>17</v>
      </c>
      <c r="AG851" s="57" t="s">
        <v>17</v>
      </c>
      <c r="AH851" s="57" t="s">
        <v>17</v>
      </c>
      <c r="AI851" s="57" t="s">
        <v>17</v>
      </c>
      <c r="AJ851" s="15"/>
      <c r="AK851" s="15"/>
      <c r="AL851" s="15"/>
      <c r="AM851" s="15"/>
    </row>
    <row r="852" spans="1:39" s="14" customFormat="1" x14ac:dyDescent="0.35">
      <c r="A852" s="1" t="s">
        <v>2446</v>
      </c>
      <c r="B852" s="1" t="s">
        <v>2447</v>
      </c>
      <c r="C852" s="3"/>
      <c r="D852" s="1" t="s">
        <v>12</v>
      </c>
      <c r="E852" s="1" t="s">
        <v>13</v>
      </c>
      <c r="F852" s="3" t="s">
        <v>39</v>
      </c>
      <c r="G852" s="1" t="s">
        <v>40</v>
      </c>
      <c r="H852" s="51" t="str">
        <f>_xlfn.XLOOKUP(B852,'[1]Nur des jours'!$B:$B,'[1]Nur des jours'!$H:$H,"")</f>
        <v>ZTE</v>
      </c>
      <c r="I852" s="52">
        <v>0</v>
      </c>
      <c r="J852" s="52">
        <v>0</v>
      </c>
      <c r="K852" s="52">
        <v>0</v>
      </c>
      <c r="L852" s="53">
        <v>0</v>
      </c>
      <c r="M852" s="54" t="s">
        <v>5374</v>
      </c>
      <c r="N852" s="55"/>
      <c r="O852" s="16" t="str" cm="1">
        <f t="array" ref="O852">IFERROR(_xlfn.IFS(
Q852="MPR ISSUE","PDH",
Q852="BSS Hardware Issue","BSS",
Q852="Sites strategiques, MLL, Pylone, etc.","ENVTECH",
Q852="AKTIVCO DEFAUT GE &amp; POWER Cabinet","AKTIVCO",
Q852="AKTIVCO Coupure ENEO &amp; Baisse de tension","AKTIVCO GRID ONLY",
Q852="Coupure ENEO &amp; Baisse de tension","IHS GRID ONLY",
Q852="Defaut GE &amp; POWER Cabinet","IHS",
Q852="Sharing","Partners",
Q852="SIte strategiques &amp; DataCenter","SST &amp; DC",
Q852="Exclu","Exclu",
Q852="SAT","SAT",
Q852="SPARE-ISSUE","SPARE-ISSUE",
Q852="Fiber CAmtel","TRANS_FO_CAMTEL",
Q852="Fiber AOF","Fiber AOF",
Q852="Projet OCM (HUAWEI)","TRAVAUX-HUAWEI",
Q852="Projet OCM (NOKIA)","TRAVAUX-NOKIA",
Q852="ACCESS-ISSUE","ACCESS-ISSUE",
Q852="Projet OCM (ZTE, NOKIA, autres projets)","TRAVAUX OCM",
Q852="No root CAuse","No root cause",
Q852="ODU HS","PDH",
Q852="IP &amp; VLAN","PDH",
Q852="Warehouse HUAWEI","SPARE-ISSUE",
Q852="SPARE-HS","SPARE-ISSUE",
Q852="Power Telco","BSS"
),"")</f>
        <v>No root cause</v>
      </c>
      <c r="P852" s="22" t="str" cm="1">
        <f t="array" ref="P852">IFERROR(_xlfn.IFS(
Q852="MPR ISSUE","TX ISSUE",
Q852="BSS Hardware Issue","RAN ISSUE",
Q852="Sites strategiques, MLL, Pylone, etc.","ENVTECH",
Q852="AKTIVCO DEFAUT GE &amp; POWER Cabinet","POWER ISSUE",
Q852="AKTIVCO Coupure ENEO &amp; Baisse de tension","POWER ISSUE",
Q852="Coupure ENEO &amp; Baisse de tension","POWER ISSUE",
Q852="Defaut GE &amp; POWER Cabinet","POWER ISSUE",
Q852="Sharing","POWER ISSUE",
Q852="SIte strategiques &amp; DataCenter","POWER ISSUE",
Q852="Exclu","Exclu",
Q852="SAT","TX ISSUE",
Q852="SPARE-ISSUE","SPARE-ISSUE",
Q852="Fiber CAmtel","TX ISSUE",
Q852="Fiber AOF","TX ISSUE",
Q852="Projet OCM (HUAWEI)","TRAVAUX-HUAWEI",
Q852="Projet OCM (NOKIA)","TRAVAUX -NOKIA",
Q852="ACCESS-ISSUE","ACCESS-ISSUE",
Q852="Projet OCM (ZTE, NOKIA, autres projets)","TRAVAUX OCM",
Q852="No root CAuse","No root cause",
Q852="ODU HS","TX ISSUE",
Q852="IP &amp; VLAN","TX ISSUE",
Q852="Warehouse HUAWEI","SPARE-ISSUE",
Q852="SPARE-HS","SPARE-ISSUE",
Q852="Power Telco","RAN ISSUE"
),"")</f>
        <v>No root cause</v>
      </c>
      <c r="Q852" s="48" t="s">
        <v>5573</v>
      </c>
      <c r="R852" s="23" t="str" cm="1">
        <f t="array" ref="R852">IFERROR(_xlfn.IFS(
Q852="MPR ISSUE","ACTIVE",
Q852="BSS Hardware Issue","ACTIVE",
Q852="Sites strategiques, MLL, Pylone, etc.","PASSIVE",
Q852="AKTIVCO DEFAUT GE &amp; POWER Cabinet","PASSIVE",
Q852="AKTIVCO Coupure ENEO &amp; Baisse de tension","PASSIVE",
Q852="Coupure ENEO &amp; Baisse de tension","PASSIVE",
Q852="Defaut GE &amp; POWER Cabinet","PASSIVE",
Q852="Sharing","PASSIVE",
Q852="SIte strategiques &amp; DataCenter","PASSIVE",
Q852="Exclu","Exclu",
Q852="SAT","ACTIVE",
Q852="SPARE-ISSUE","SPARE-ISSUE",
Q852="Fiber CAmtel","ACTIVE",
Q852="Fiber AOF","ACTIVE",
Q852="Projet OCM (HUAWEI)","PLANNED WORKS",
Q852="Projet OCM (NOKIA)","PLANNED WORKS",
Q852="ACCESS-ISSUE","ACCESS-ISSUE",
Q852="Projet OCM (ZTE, NOKIA, autres projets)","PLANNED WORKS",
Q852="No root CAuse","No root cause",
Q852="ODU HS","ACTIVE",
Q852="IP &amp; VLAN","ACTIVE",
Q852="Warehouse HUAWEI","SPARE-ISSUE",
Q852="SPARE-HS","SPARE-ISSUE",
Q852="Power Telco","ACTIVE"
),"")</f>
        <v>No root cause</v>
      </c>
      <c r="S852" s="56" t="s">
        <v>17</v>
      </c>
      <c r="T852" s="7" t="s">
        <v>17</v>
      </c>
      <c r="U852" s="57" t="s">
        <v>17</v>
      </c>
      <c r="V852" s="57" t="s">
        <v>17</v>
      </c>
      <c r="W852" s="57" t="s">
        <v>17</v>
      </c>
      <c r="X852" s="57" t="s">
        <v>17</v>
      </c>
      <c r="Y852" s="57" t="s">
        <v>17</v>
      </c>
      <c r="Z852" s="57" t="s">
        <v>17</v>
      </c>
      <c r="AA852" s="57" t="s">
        <v>17</v>
      </c>
      <c r="AB852" s="57"/>
      <c r="AC852" s="57" t="s">
        <v>17</v>
      </c>
      <c r="AD852" s="57" t="s">
        <v>17</v>
      </c>
      <c r="AE852" s="57" t="s">
        <v>17</v>
      </c>
      <c r="AF852" s="57" t="s">
        <v>17</v>
      </c>
      <c r="AG852" s="57" t="s">
        <v>17</v>
      </c>
      <c r="AH852" s="57" t="s">
        <v>17</v>
      </c>
      <c r="AI852" s="57" t="s">
        <v>17</v>
      </c>
      <c r="AJ852" s="15"/>
      <c r="AK852" s="15"/>
      <c r="AL852" s="15"/>
      <c r="AM852" s="15"/>
    </row>
    <row r="853" spans="1:39" s="14" customFormat="1" x14ac:dyDescent="0.35">
      <c r="A853" s="1" t="s">
        <v>51</v>
      </c>
      <c r="B853" s="1" t="s">
        <v>52</v>
      </c>
      <c r="C853" s="3"/>
      <c r="D853" s="1" t="s">
        <v>20</v>
      </c>
      <c r="E853" s="1"/>
      <c r="F853" s="3" t="s">
        <v>53</v>
      </c>
      <c r="G853" s="1" t="s">
        <v>54</v>
      </c>
      <c r="H853" s="59" t="str">
        <f>_xlfn.XLOOKUP(B853,'[1]Nur des jours'!$B:$B,'[1]Nur des jours'!$H:$H,"")</f>
        <v>Huawei</v>
      </c>
      <c r="I853" s="52">
        <v>0</v>
      </c>
      <c r="J853" s="52">
        <v>0</v>
      </c>
      <c r="K853" s="52">
        <v>0</v>
      </c>
      <c r="L853" s="53">
        <v>0</v>
      </c>
      <c r="M853" s="54" t="s">
        <v>5342</v>
      </c>
      <c r="N853" s="55" t="s">
        <v>5561</v>
      </c>
      <c r="O853" s="16" t="str" cm="1">
        <f t="array" ref="O853">IFERROR(_xlfn.IFS(
Q853="MPR ISSUE","PDH",
Q853="BSS Hardware Issue","BSS",
Q853="Sites strategiques, MLL, Pylone, etc.","ENVTECH",
Q853="AKTIVCO DEFAUT GE &amp; POWER Cabinet","AKTIVCO",
Q853="AKTIVCO Coupure ENEO &amp; Baisse de tension","AKTIVCO GRID ONLY",
Q853="Coupure ENEO &amp; Baisse de tension","IHS GRID ONLY",
Q853="Defaut GE &amp; POWER Cabinet","IHS",
Q853="Sharing","Partners",
Q853="SIte strategiques &amp; DataCenter","SST &amp; DC",
Q853="Exclu","Exclu",
Q853="SAT","SAT",
Q853="SPARE-ISSUE","SPARE-ISSUE",
Q853="Fiber CAmtel","TRANS_FO_CAMTEL",
Q853="Fiber AOF","Fiber AOF",
Q853="Projet OCM (HUAWEI)","TRAVAUX-HUAWEI",
Q853="Projet OCM (NOKIA)","TRAVAUX-NOKIA",
Q853="ACCESS-ISSUE","ACCESS-ISSUE",
Q853="Projet OCM (ZTE, NOKIA, autres projets)","TRAVAUX OCM",
Q853="No root CAuse","No root cause",
Q853="ODU HS","PDH",
Q853="IP &amp; VLAN","PDH",
Q853="Warehouse HUAWEI","SPARE-ISSUE",
Q853="SPARE-HS","SPARE-ISSUE",
Q853="Power Telco","BSS"
),"")</f>
        <v>Exclu</v>
      </c>
      <c r="P853" s="22" t="str" cm="1">
        <f t="array" ref="P853">IFERROR(_xlfn.IFS(
Q853="MPR ISSUE","TX ISSUE",
Q853="BSS Hardware Issue","RAN ISSUE",
Q853="Sites strategiques, MLL, Pylone, etc.","ENVTECH",
Q853="AKTIVCO DEFAUT GE &amp; POWER Cabinet","POWER ISSUE",
Q853="AKTIVCO Coupure ENEO &amp; Baisse de tension","POWER ISSUE",
Q853="Coupure ENEO &amp; Baisse de tension","POWER ISSUE",
Q853="Defaut GE &amp; POWER Cabinet","POWER ISSUE",
Q853="Sharing","POWER ISSUE",
Q853="SIte strategiques &amp; DataCenter","POWER ISSUE",
Q853="Exclu","Exclu",
Q853="SAT","TX ISSUE",
Q853="SPARE-ISSUE","SPARE-ISSUE",
Q853="Fiber CAmtel","TX ISSUE",
Q853="Fiber AOF","TX ISSUE",
Q853="Projet OCM (HUAWEI)","TRAVAUX-HUAWEI",
Q853="Projet OCM (NOKIA)","TRAVAUX -NOKIA",
Q853="ACCESS-ISSUE","ACCESS-ISSUE",
Q853="Projet OCM (ZTE, NOKIA, autres projets)","TRAVAUX OCM",
Q853="No root CAuse","No root cause",
Q853="ODU HS","TX ISSUE",
Q853="IP &amp; VLAN","TX ISSUE",
Q853="Warehouse HUAWEI","SPARE-ISSUE",
Q853="SPARE-HS","SPARE-ISSUE",
Q853="Power Telco","RAN ISSUE"
),"")</f>
        <v>Exclu</v>
      </c>
      <c r="Q853" s="48" t="s">
        <v>5533</v>
      </c>
      <c r="R853" s="23" t="str" cm="1">
        <f t="array" ref="R853">IFERROR(_xlfn.IFS(
Q853="MPR ISSUE","ACTIVE",
Q853="BSS Hardware Issue","ACTIVE",
Q853="Sites strategiques, MLL, Pylone, etc.","PASSIVE",
Q853="AKTIVCO DEFAUT GE &amp; POWER Cabinet","PASSIVE",
Q853="AKTIVCO Coupure ENEO &amp; Baisse de tension","PASSIVE",
Q853="Coupure ENEO &amp; Baisse de tension","PASSIVE",
Q853="Defaut GE &amp; POWER Cabinet","PASSIVE",
Q853="Sharing","PASSIVE",
Q853="SIte strategiques &amp; DataCenter","PASSIVE",
Q853="Exclu","Exclu",
Q853="SAT","ACTIVE",
Q853="SPARE-ISSUE","SPARE-ISSUE",
Q853="Fiber CAmtel","ACTIVE",
Q853="Fiber AOF","ACTIVE",
Q853="Projet OCM (HUAWEI)","PLANNED WORKS",
Q853="Projet OCM (NOKIA)","PLANNED WORKS",
Q853="ACCESS-ISSUE","ACCESS-ISSUE",
Q853="Projet OCM (ZTE, NOKIA, autres projets)","PLANNED WORKS",
Q853="No root CAuse","No root cause",
Q853="ODU HS","ACTIVE",
Q853="IP &amp; VLAN","ACTIVE",
Q853="Warehouse HUAWEI","SPARE-ISSUE",
Q853="SPARE-HS","SPARE-ISSUE",
Q853="Power Telco","ACTIVE"
),"")</f>
        <v>Exclu</v>
      </c>
      <c r="S853" s="56" t="s">
        <v>17</v>
      </c>
      <c r="T853" s="7" t="s">
        <v>17</v>
      </c>
      <c r="U853" s="57" t="s">
        <v>17</v>
      </c>
      <c r="V853" s="57" t="s">
        <v>17</v>
      </c>
      <c r="W853" s="57" t="s">
        <v>17</v>
      </c>
      <c r="X853" s="57"/>
      <c r="Y853" s="57" t="s">
        <v>17</v>
      </c>
      <c r="Z853" s="57" t="s">
        <v>17</v>
      </c>
      <c r="AA853" s="57" t="s">
        <v>17</v>
      </c>
      <c r="AB853" s="57" t="s">
        <v>17</v>
      </c>
      <c r="AC853" s="57" t="s">
        <v>17</v>
      </c>
      <c r="AD853" s="57" t="s">
        <v>17</v>
      </c>
      <c r="AE853" s="57" t="s">
        <v>17</v>
      </c>
      <c r="AF853" s="57" t="s">
        <v>17</v>
      </c>
      <c r="AG853" s="57" t="s">
        <v>17</v>
      </c>
      <c r="AH853" s="57" t="s">
        <v>17</v>
      </c>
      <c r="AI853" s="57" t="s">
        <v>17</v>
      </c>
      <c r="AJ853" s="15"/>
      <c r="AK853" s="15"/>
      <c r="AL853" s="15"/>
      <c r="AM853" s="15"/>
    </row>
    <row r="854" spans="1:39" s="14" customFormat="1" x14ac:dyDescent="0.35">
      <c r="A854" s="1" t="s">
        <v>270</v>
      </c>
      <c r="B854" s="1" t="s">
        <v>271</v>
      </c>
      <c r="C854" s="3"/>
      <c r="D854" s="1" t="s">
        <v>12</v>
      </c>
      <c r="E854" s="1" t="s">
        <v>13</v>
      </c>
      <c r="F854" s="3" t="s">
        <v>53</v>
      </c>
      <c r="G854" s="1" t="s">
        <v>54</v>
      </c>
      <c r="H854" s="59" t="str">
        <f>_xlfn.XLOOKUP(B854,'[1]Nur des jours'!$B:$B,'[1]Nur des jours'!$H:$H,"")</f>
        <v>Huawei</v>
      </c>
      <c r="I854" s="52">
        <v>0</v>
      </c>
      <c r="J854" s="52">
        <v>0</v>
      </c>
      <c r="K854" s="52">
        <v>0</v>
      </c>
      <c r="L854" s="53">
        <v>0</v>
      </c>
      <c r="M854" s="54" t="s">
        <v>5374</v>
      </c>
      <c r="N854" s="55"/>
      <c r="O854" s="16" t="str" cm="1">
        <f t="array" ref="O854">IFERROR(_xlfn.IFS(
Q854="MPR ISSUE","PDH",
Q854="BSS Hardware Issue","BSS",
Q854="Sites strategiques, MLL, Pylone, etc.","ENVTECH",
Q854="AKTIVCO DEFAUT GE &amp; POWER Cabinet","AKTIVCO",
Q854="AKTIVCO Coupure ENEO &amp; Baisse de tension","AKTIVCO GRID ONLY",
Q854="Coupure ENEO &amp; Baisse de tension","IHS GRID ONLY",
Q854="Defaut GE &amp; POWER Cabinet","IHS",
Q854="Sharing","Partners",
Q854="SIte strategiques &amp; DataCenter","SST &amp; DC",
Q854="Exclu","Exclu",
Q854="SAT","SAT",
Q854="SPARE-ISSUE","SPARE-ISSUE",
Q854="Fiber CAmtel","TRANS_FO_CAMTEL",
Q854="Fiber AOF","Fiber AOF",
Q854="Projet OCM (HUAWEI)","TRAVAUX-HUAWEI",
Q854="Projet OCM (NOKIA)","TRAVAUX-NOKIA",
Q854="ACCESS-ISSUE","ACCESS-ISSUE",
Q854="Projet OCM (ZTE, NOKIA, autres projets)","TRAVAUX OCM",
Q854="No root CAuse","No root cause",
Q854="ODU HS","PDH",
Q854="IP &amp; VLAN","PDH",
Q854="Warehouse HUAWEI","SPARE-ISSUE",
Q854="SPARE-HS","SPARE-ISSUE",
Q854="Power Telco","BSS"
),"")</f>
        <v>No root cause</v>
      </c>
      <c r="P854" s="22" t="str" cm="1">
        <f t="array" ref="P854">IFERROR(_xlfn.IFS(
Q854="MPR ISSUE","TX ISSUE",
Q854="BSS Hardware Issue","RAN ISSUE",
Q854="Sites strategiques, MLL, Pylone, etc.","ENVTECH",
Q854="AKTIVCO DEFAUT GE &amp; POWER Cabinet","POWER ISSUE",
Q854="AKTIVCO Coupure ENEO &amp; Baisse de tension","POWER ISSUE",
Q854="Coupure ENEO &amp; Baisse de tension","POWER ISSUE",
Q854="Defaut GE &amp; POWER Cabinet","POWER ISSUE",
Q854="Sharing","POWER ISSUE",
Q854="SIte strategiques &amp; DataCenter","POWER ISSUE",
Q854="Exclu","Exclu",
Q854="SAT","TX ISSUE",
Q854="SPARE-ISSUE","SPARE-ISSUE",
Q854="Fiber CAmtel","TX ISSUE",
Q854="Fiber AOF","TX ISSUE",
Q854="Projet OCM (HUAWEI)","TRAVAUX-HUAWEI",
Q854="Projet OCM (NOKIA)","TRAVAUX -NOKIA",
Q854="ACCESS-ISSUE","ACCESS-ISSUE",
Q854="Projet OCM (ZTE, NOKIA, autres projets)","TRAVAUX OCM",
Q854="No root CAuse","No root cause",
Q854="ODU HS","TX ISSUE",
Q854="IP &amp; VLAN","TX ISSUE",
Q854="Warehouse HUAWEI","SPARE-ISSUE",
Q854="SPARE-HS","SPARE-ISSUE",
Q854="Power Telco","RAN ISSUE"
),"")</f>
        <v>No root cause</v>
      </c>
      <c r="Q854" s="48" t="s">
        <v>5573</v>
      </c>
      <c r="R854" s="23" t="str" cm="1">
        <f t="array" ref="R854">IFERROR(_xlfn.IFS(
Q854="MPR ISSUE","ACTIVE",
Q854="BSS Hardware Issue","ACTIVE",
Q854="Sites strategiques, MLL, Pylone, etc.","PASSIVE",
Q854="AKTIVCO DEFAUT GE &amp; POWER Cabinet","PASSIVE",
Q854="AKTIVCO Coupure ENEO &amp; Baisse de tension","PASSIVE",
Q854="Coupure ENEO &amp; Baisse de tension","PASSIVE",
Q854="Defaut GE &amp; POWER Cabinet","PASSIVE",
Q854="Sharing","PASSIVE",
Q854="SIte strategiques &amp; DataCenter","PASSIVE",
Q854="Exclu","Exclu",
Q854="SAT","ACTIVE",
Q854="SPARE-ISSUE","SPARE-ISSUE",
Q854="Fiber CAmtel","ACTIVE",
Q854="Fiber AOF","ACTIVE",
Q854="Projet OCM (HUAWEI)","PLANNED WORKS",
Q854="Projet OCM (NOKIA)","PLANNED WORKS",
Q854="ACCESS-ISSUE","ACCESS-ISSUE",
Q854="Projet OCM (ZTE, NOKIA, autres projets)","PLANNED WORKS",
Q854="No root CAuse","No root cause",
Q854="ODU HS","ACTIVE",
Q854="IP &amp; VLAN","ACTIVE",
Q854="Warehouse HUAWEI","SPARE-ISSUE",
Q854="SPARE-HS","SPARE-ISSUE",
Q854="Power Telco","ACTIVE"
),"")</f>
        <v>No root cause</v>
      </c>
      <c r="S854" s="56" t="s">
        <v>17</v>
      </c>
      <c r="T854" s="7" t="s">
        <v>17</v>
      </c>
      <c r="U854" s="57" t="s">
        <v>17</v>
      </c>
      <c r="V854" s="57" t="s">
        <v>17</v>
      </c>
      <c r="W854" s="57" t="s">
        <v>17</v>
      </c>
      <c r="X854" s="57"/>
      <c r="Y854" s="57" t="s">
        <v>17</v>
      </c>
      <c r="Z854" s="57" t="s">
        <v>17</v>
      </c>
      <c r="AA854" s="57" t="s">
        <v>17</v>
      </c>
      <c r="AB854" s="57"/>
      <c r="AC854" s="57" t="s">
        <v>17</v>
      </c>
      <c r="AD854" s="57" t="s">
        <v>17</v>
      </c>
      <c r="AE854" s="57" t="s">
        <v>17</v>
      </c>
      <c r="AF854" s="57" t="s">
        <v>17</v>
      </c>
      <c r="AG854" s="57" t="s">
        <v>17</v>
      </c>
      <c r="AH854" s="57" t="s">
        <v>17</v>
      </c>
      <c r="AI854" s="57" t="s">
        <v>17</v>
      </c>
      <c r="AJ854" s="15"/>
      <c r="AK854" s="15"/>
      <c r="AL854" s="15"/>
      <c r="AM854" s="15"/>
    </row>
    <row r="855" spans="1:39" s="14" customFormat="1" x14ac:dyDescent="0.35">
      <c r="A855" s="1" t="s">
        <v>1237</v>
      </c>
      <c r="B855" s="1" t="s">
        <v>1238</v>
      </c>
      <c r="C855" s="3"/>
      <c r="D855" s="1" t="s">
        <v>23</v>
      </c>
      <c r="E855" s="1" t="s">
        <v>124</v>
      </c>
      <c r="F855" s="3" t="s">
        <v>104</v>
      </c>
      <c r="G855" s="1" t="s">
        <v>1237</v>
      </c>
      <c r="H855" s="60" t="str">
        <f>_xlfn.XLOOKUP(B855,'[1]Nur des jours'!$B:$B,'[1]Nur des jours'!$H:$H,"")</f>
        <v>NOKIA</v>
      </c>
      <c r="I855" s="52">
        <v>0</v>
      </c>
      <c r="J855" s="52">
        <v>0</v>
      </c>
      <c r="K855" s="52">
        <v>0</v>
      </c>
      <c r="L855" s="53">
        <v>0</v>
      </c>
      <c r="M855" s="54" t="s">
        <v>5375</v>
      </c>
      <c r="N855" s="55" t="s">
        <v>5561</v>
      </c>
      <c r="O855" s="16" t="str" cm="1">
        <f t="array" ref="O855">IFERROR(_xlfn.IFS(
Q855="MPR ISSUE","PDH",
Q855="BSS Hardware Issue","BSS",
Q855="Sites strategiques, MLL, Pylone, etc.","ENVTECH",
Q855="AKTIVCO DEFAUT GE &amp; POWER Cabinet","AKTIVCO",
Q855="AKTIVCO Coupure ENEO &amp; Baisse de tension","AKTIVCO GRID ONLY",
Q855="Coupure ENEO &amp; Baisse de tension","IHS GRID ONLY",
Q855="Defaut GE &amp; POWER Cabinet","IHS",
Q855="Sharing","Partners",
Q855="SIte strategiques &amp; DataCenter","SST &amp; DC",
Q855="Exclu","Exclu",
Q855="SAT","SAT",
Q855="SPARE-ISSUE","SPARE-ISSUE",
Q855="Fiber CAmtel","TRANS_FO_CAMTEL",
Q855="Fiber AOF","Fiber AOF",
Q855="Projet OCM (HUAWEI)","TRAVAUX-HUAWEI",
Q855="Projet OCM (NOKIA)","TRAVAUX-NOKIA",
Q855="ACCESS-ISSUE","ACCESS-ISSUE",
Q855="Projet OCM (ZTE, NOKIA, autres projets)","TRAVAUX OCM",
Q855="No root CAuse","No root cause",
Q855="ODU HS","PDH",
Q855="IP &amp; VLAN","PDH",
Q855="Warehouse HUAWEI","SPARE-ISSUE",
Q855="SPARE-HS","SPARE-ISSUE",
Q855="Power Telco","BSS"
),"")</f>
        <v>Exclu</v>
      </c>
      <c r="P855" s="22" t="str" cm="1">
        <f t="array" ref="P855">IFERROR(_xlfn.IFS(
Q855="MPR ISSUE","TX ISSUE",
Q855="BSS Hardware Issue","RAN ISSUE",
Q855="Sites strategiques, MLL, Pylone, etc.","ENVTECH",
Q855="AKTIVCO DEFAUT GE &amp; POWER Cabinet","POWER ISSUE",
Q855="AKTIVCO Coupure ENEO &amp; Baisse de tension","POWER ISSUE",
Q855="Coupure ENEO &amp; Baisse de tension","POWER ISSUE",
Q855="Defaut GE &amp; POWER Cabinet","POWER ISSUE",
Q855="Sharing","POWER ISSUE",
Q855="SIte strategiques &amp; DataCenter","POWER ISSUE",
Q855="Exclu","Exclu",
Q855="SAT","TX ISSUE",
Q855="SPARE-ISSUE","SPARE-ISSUE",
Q855="Fiber CAmtel","TX ISSUE",
Q855="Fiber AOF","TX ISSUE",
Q855="Projet OCM (HUAWEI)","TRAVAUX-HUAWEI",
Q855="Projet OCM (NOKIA)","TRAVAUX -NOKIA",
Q855="ACCESS-ISSUE","ACCESS-ISSUE",
Q855="Projet OCM (ZTE, NOKIA, autres projets)","TRAVAUX OCM",
Q855="No root CAuse","No root cause",
Q855="ODU HS","TX ISSUE",
Q855="IP &amp; VLAN","TX ISSUE",
Q855="Warehouse HUAWEI","SPARE-ISSUE",
Q855="SPARE-HS","SPARE-ISSUE",
Q855="Power Telco","RAN ISSUE"
),"")</f>
        <v>Exclu</v>
      </c>
      <c r="Q855" s="48" t="s">
        <v>5533</v>
      </c>
      <c r="R855" s="23" t="str" cm="1">
        <f t="array" ref="R855">IFERROR(_xlfn.IFS(
Q855="MPR ISSUE","ACTIVE",
Q855="BSS Hardware Issue","ACTIVE",
Q855="Sites strategiques, MLL, Pylone, etc.","PASSIVE",
Q855="AKTIVCO DEFAUT GE &amp; POWER Cabinet","PASSIVE",
Q855="AKTIVCO Coupure ENEO &amp; Baisse de tension","PASSIVE",
Q855="Coupure ENEO &amp; Baisse de tension","PASSIVE",
Q855="Defaut GE &amp; POWER Cabinet","PASSIVE",
Q855="Sharing","PASSIVE",
Q855="SIte strategiques &amp; DataCenter","PASSIVE",
Q855="Exclu","Exclu",
Q855="SAT","ACTIVE",
Q855="SPARE-ISSUE","SPARE-ISSUE",
Q855="Fiber CAmtel","ACTIVE",
Q855="Fiber AOF","ACTIVE",
Q855="Projet OCM (HUAWEI)","PLANNED WORKS",
Q855="Projet OCM (NOKIA)","PLANNED WORKS",
Q855="ACCESS-ISSUE","ACCESS-ISSUE",
Q855="Projet OCM (ZTE, NOKIA, autres projets)","PLANNED WORKS",
Q855="No root CAuse","No root cause",
Q855="ODU HS","ACTIVE",
Q855="IP &amp; VLAN","ACTIVE",
Q855="Warehouse HUAWEI","SPARE-ISSUE",
Q855="SPARE-HS","SPARE-ISSUE",
Q855="Power Telco","ACTIVE"
),"")</f>
        <v>Exclu</v>
      </c>
      <c r="S855" s="56" t="s">
        <v>17</v>
      </c>
      <c r="T855" s="7" t="s">
        <v>17</v>
      </c>
      <c r="U855" s="57" t="s">
        <v>17</v>
      </c>
      <c r="V855" s="57" t="s">
        <v>17</v>
      </c>
      <c r="W855" s="57" t="s">
        <v>17</v>
      </c>
      <c r="X855" s="57" t="s">
        <v>17</v>
      </c>
      <c r="Y855" s="57" t="s">
        <v>17</v>
      </c>
      <c r="Z855" s="57" t="s">
        <v>17</v>
      </c>
      <c r="AA855" s="57" t="s">
        <v>17</v>
      </c>
      <c r="AB855" s="57" t="s">
        <v>17</v>
      </c>
      <c r="AC855" s="57" t="s">
        <v>17</v>
      </c>
      <c r="AD855" s="57" t="s">
        <v>17</v>
      </c>
      <c r="AE855" s="57" t="s">
        <v>17</v>
      </c>
      <c r="AF855" s="57" t="s">
        <v>17</v>
      </c>
      <c r="AG855" s="57" t="s">
        <v>17</v>
      </c>
      <c r="AH855" s="57" t="s">
        <v>17</v>
      </c>
      <c r="AI855" s="57" t="s">
        <v>17</v>
      </c>
      <c r="AJ855" s="15"/>
      <c r="AK855" s="15"/>
      <c r="AL855" s="15"/>
      <c r="AM855" s="15"/>
    </row>
    <row r="856" spans="1:39" s="14" customFormat="1" x14ac:dyDescent="0.35">
      <c r="A856" s="1" t="s">
        <v>1762</v>
      </c>
      <c r="B856" s="1" t="s">
        <v>1763</v>
      </c>
      <c r="C856" s="3"/>
      <c r="D856" s="1" t="s">
        <v>12</v>
      </c>
      <c r="E856" s="1" t="s">
        <v>98</v>
      </c>
      <c r="F856" s="3" t="s">
        <v>39</v>
      </c>
      <c r="G856" s="1" t="s">
        <v>1764</v>
      </c>
      <c r="H856" s="60" t="str">
        <f>_xlfn.XLOOKUP(B856,'[1]Nur des jours'!$B:$B,'[1]Nur des jours'!$H:$H,"")</f>
        <v>NOKIA</v>
      </c>
      <c r="I856" s="52">
        <v>0</v>
      </c>
      <c r="J856" s="52">
        <v>0</v>
      </c>
      <c r="K856" s="52">
        <v>0</v>
      </c>
      <c r="L856" s="53">
        <v>0</v>
      </c>
      <c r="M856" s="54" t="s">
        <v>5374</v>
      </c>
      <c r="N856" s="55"/>
      <c r="O856" s="16" t="str" cm="1">
        <f t="array" ref="O856">IFERROR(_xlfn.IFS(
Q856="MPR ISSUE","PDH",
Q856="BSS Hardware Issue","BSS",
Q856="Sites strategiques, MLL, Pylone, etc.","ENVTECH",
Q856="AKTIVCO DEFAUT GE &amp; POWER Cabinet","AKTIVCO",
Q856="AKTIVCO Coupure ENEO &amp; Baisse de tension","AKTIVCO GRID ONLY",
Q856="Coupure ENEO &amp; Baisse de tension","IHS GRID ONLY",
Q856="Defaut GE &amp; POWER Cabinet","IHS",
Q856="Sharing","Partners",
Q856="SIte strategiques &amp; DataCenter","SST &amp; DC",
Q856="Exclu","Exclu",
Q856="SAT","SAT",
Q856="SPARE-ISSUE","SPARE-ISSUE",
Q856="Fiber CAmtel","TRANS_FO_CAMTEL",
Q856="Fiber AOF","Fiber AOF",
Q856="Projet OCM (HUAWEI)","TRAVAUX-HUAWEI",
Q856="Projet OCM (NOKIA)","TRAVAUX-NOKIA",
Q856="ACCESS-ISSUE","ACCESS-ISSUE",
Q856="Projet OCM (ZTE, NOKIA, autres projets)","TRAVAUX OCM",
Q856="No root CAuse","No root cause",
Q856="ODU HS","PDH",
Q856="IP &amp; VLAN","PDH",
Q856="Warehouse HUAWEI","SPARE-ISSUE",
Q856="SPARE-HS","SPARE-ISSUE",
Q856="Power Telco","BSS"
),"")</f>
        <v>No root cause</v>
      </c>
      <c r="P856" s="22" t="str" cm="1">
        <f t="array" ref="P856">IFERROR(_xlfn.IFS(
Q856="MPR ISSUE","TX ISSUE",
Q856="BSS Hardware Issue","RAN ISSUE",
Q856="Sites strategiques, MLL, Pylone, etc.","ENVTECH",
Q856="AKTIVCO DEFAUT GE &amp; POWER Cabinet","POWER ISSUE",
Q856="AKTIVCO Coupure ENEO &amp; Baisse de tension","POWER ISSUE",
Q856="Coupure ENEO &amp; Baisse de tension","POWER ISSUE",
Q856="Defaut GE &amp; POWER Cabinet","POWER ISSUE",
Q856="Sharing","POWER ISSUE",
Q856="SIte strategiques &amp; DataCenter","POWER ISSUE",
Q856="Exclu","Exclu",
Q856="SAT","TX ISSUE",
Q856="SPARE-ISSUE","SPARE-ISSUE",
Q856="Fiber CAmtel","TX ISSUE",
Q856="Fiber AOF","TX ISSUE",
Q856="Projet OCM (HUAWEI)","TRAVAUX-HUAWEI",
Q856="Projet OCM (NOKIA)","TRAVAUX -NOKIA",
Q856="ACCESS-ISSUE","ACCESS-ISSUE",
Q856="Projet OCM (ZTE, NOKIA, autres projets)","TRAVAUX OCM",
Q856="No root CAuse","No root cause",
Q856="ODU HS","TX ISSUE",
Q856="IP &amp; VLAN","TX ISSUE",
Q856="Warehouse HUAWEI","SPARE-ISSUE",
Q856="SPARE-HS","SPARE-ISSUE",
Q856="Power Telco","RAN ISSUE"
),"")</f>
        <v>No root cause</v>
      </c>
      <c r="Q856" s="48" t="s">
        <v>5573</v>
      </c>
      <c r="R856" s="23" t="str" cm="1">
        <f t="array" ref="R856">IFERROR(_xlfn.IFS(
Q856="MPR ISSUE","ACTIVE",
Q856="BSS Hardware Issue","ACTIVE",
Q856="Sites strategiques, MLL, Pylone, etc.","PASSIVE",
Q856="AKTIVCO DEFAUT GE &amp; POWER Cabinet","PASSIVE",
Q856="AKTIVCO Coupure ENEO &amp; Baisse de tension","PASSIVE",
Q856="Coupure ENEO &amp; Baisse de tension","PASSIVE",
Q856="Defaut GE &amp; POWER Cabinet","PASSIVE",
Q856="Sharing","PASSIVE",
Q856="SIte strategiques &amp; DataCenter","PASSIVE",
Q856="Exclu","Exclu",
Q856="SAT","ACTIVE",
Q856="SPARE-ISSUE","SPARE-ISSUE",
Q856="Fiber CAmtel","ACTIVE",
Q856="Fiber AOF","ACTIVE",
Q856="Projet OCM (HUAWEI)","PLANNED WORKS",
Q856="Projet OCM (NOKIA)","PLANNED WORKS",
Q856="ACCESS-ISSUE","ACCESS-ISSUE",
Q856="Projet OCM (ZTE, NOKIA, autres projets)","PLANNED WORKS",
Q856="No root CAuse","No root cause",
Q856="ODU HS","ACTIVE",
Q856="IP &amp; VLAN","ACTIVE",
Q856="Warehouse HUAWEI","SPARE-ISSUE",
Q856="SPARE-HS","SPARE-ISSUE",
Q856="Power Telco","ACTIVE"
),"")</f>
        <v>No root cause</v>
      </c>
      <c r="S856" s="56" t="s">
        <v>17</v>
      </c>
      <c r="T856" s="7" t="s">
        <v>17</v>
      </c>
      <c r="U856" s="57" t="s">
        <v>17</v>
      </c>
      <c r="V856" s="57" t="s">
        <v>17</v>
      </c>
      <c r="W856" s="57" t="s">
        <v>17</v>
      </c>
      <c r="X856" s="57" t="s">
        <v>17</v>
      </c>
      <c r="Y856" s="57" t="s">
        <v>17</v>
      </c>
      <c r="Z856" s="57" t="s">
        <v>17</v>
      </c>
      <c r="AA856" s="57" t="s">
        <v>17</v>
      </c>
      <c r="AB856" s="57"/>
      <c r="AC856" s="57" t="s">
        <v>17</v>
      </c>
      <c r="AD856" s="57" t="s">
        <v>17</v>
      </c>
      <c r="AE856" s="57" t="s">
        <v>17</v>
      </c>
      <c r="AF856" s="57" t="s">
        <v>17</v>
      </c>
      <c r="AG856" s="57" t="s">
        <v>17</v>
      </c>
      <c r="AH856" s="57" t="s">
        <v>17</v>
      </c>
      <c r="AI856" s="57" t="s">
        <v>17</v>
      </c>
      <c r="AJ856" s="15"/>
      <c r="AK856" s="15"/>
      <c r="AL856" s="15"/>
      <c r="AM856" s="15"/>
    </row>
    <row r="857" spans="1:39" s="14" customFormat="1" x14ac:dyDescent="0.35">
      <c r="A857" s="1" t="s">
        <v>1789</v>
      </c>
      <c r="B857" s="1" t="s">
        <v>1790</v>
      </c>
      <c r="C857" s="3"/>
      <c r="D857" s="1" t="s">
        <v>12</v>
      </c>
      <c r="E857" s="1" t="s">
        <v>68</v>
      </c>
      <c r="F857" s="3" t="s">
        <v>39</v>
      </c>
      <c r="G857" s="1" t="s">
        <v>1791</v>
      </c>
      <c r="H857" s="60" t="str">
        <f>_xlfn.XLOOKUP(B857,'[1]Nur des jours'!$B:$B,'[1]Nur des jours'!$H:$H,"")</f>
        <v>NOKIA</v>
      </c>
      <c r="I857" s="52">
        <v>0</v>
      </c>
      <c r="J857" s="52">
        <v>0</v>
      </c>
      <c r="K857" s="52">
        <v>0</v>
      </c>
      <c r="L857" s="53">
        <v>0</v>
      </c>
      <c r="M857" s="54" t="s">
        <v>5374</v>
      </c>
      <c r="N857" s="55"/>
      <c r="O857" s="16" t="str" cm="1">
        <f t="array" ref="O857">IFERROR(_xlfn.IFS(
Q857="MPR ISSUE","PDH",
Q857="BSS Hardware Issue","BSS",
Q857="Sites strategiques, MLL, Pylone, etc.","ENVTECH",
Q857="AKTIVCO DEFAUT GE &amp; POWER Cabinet","AKTIVCO",
Q857="AKTIVCO Coupure ENEO &amp; Baisse de tension","AKTIVCO GRID ONLY",
Q857="Coupure ENEO &amp; Baisse de tension","IHS GRID ONLY",
Q857="Defaut GE &amp; POWER Cabinet","IHS",
Q857="Sharing","Partners",
Q857="SIte strategiques &amp; DataCenter","SST &amp; DC",
Q857="Exclu","Exclu",
Q857="SAT","SAT",
Q857="SPARE-ISSUE","SPARE-ISSUE",
Q857="Fiber CAmtel","TRANS_FO_CAMTEL",
Q857="Fiber AOF","Fiber AOF",
Q857="Projet OCM (HUAWEI)","TRAVAUX-HUAWEI",
Q857="Projet OCM (NOKIA)","TRAVAUX-NOKIA",
Q857="ACCESS-ISSUE","ACCESS-ISSUE",
Q857="Projet OCM (ZTE, NOKIA, autres projets)","TRAVAUX OCM",
Q857="No root CAuse","No root cause",
Q857="ODU HS","PDH",
Q857="IP &amp; VLAN","PDH",
Q857="Warehouse HUAWEI","SPARE-ISSUE",
Q857="SPARE-HS","SPARE-ISSUE",
Q857="Power Telco","BSS"
),"")</f>
        <v>No root cause</v>
      </c>
      <c r="P857" s="22" t="str" cm="1">
        <f t="array" ref="P857">IFERROR(_xlfn.IFS(
Q857="MPR ISSUE","TX ISSUE",
Q857="BSS Hardware Issue","RAN ISSUE",
Q857="Sites strategiques, MLL, Pylone, etc.","ENVTECH",
Q857="AKTIVCO DEFAUT GE &amp; POWER Cabinet","POWER ISSUE",
Q857="AKTIVCO Coupure ENEO &amp; Baisse de tension","POWER ISSUE",
Q857="Coupure ENEO &amp; Baisse de tension","POWER ISSUE",
Q857="Defaut GE &amp; POWER Cabinet","POWER ISSUE",
Q857="Sharing","POWER ISSUE",
Q857="SIte strategiques &amp; DataCenter","POWER ISSUE",
Q857="Exclu","Exclu",
Q857="SAT","TX ISSUE",
Q857="SPARE-ISSUE","SPARE-ISSUE",
Q857="Fiber CAmtel","TX ISSUE",
Q857="Fiber AOF","TX ISSUE",
Q857="Projet OCM (HUAWEI)","TRAVAUX-HUAWEI",
Q857="Projet OCM (NOKIA)","TRAVAUX -NOKIA",
Q857="ACCESS-ISSUE","ACCESS-ISSUE",
Q857="Projet OCM (ZTE, NOKIA, autres projets)","TRAVAUX OCM",
Q857="No root CAuse","No root cause",
Q857="ODU HS","TX ISSUE",
Q857="IP &amp; VLAN","TX ISSUE",
Q857="Warehouse HUAWEI","SPARE-ISSUE",
Q857="SPARE-HS","SPARE-ISSUE",
Q857="Power Telco","RAN ISSUE"
),"")</f>
        <v>No root cause</v>
      </c>
      <c r="Q857" s="48" t="s">
        <v>5573</v>
      </c>
      <c r="R857" s="23" t="str" cm="1">
        <f t="array" ref="R857">IFERROR(_xlfn.IFS(
Q857="MPR ISSUE","ACTIVE",
Q857="BSS Hardware Issue","ACTIVE",
Q857="Sites strategiques, MLL, Pylone, etc.","PASSIVE",
Q857="AKTIVCO DEFAUT GE &amp; POWER Cabinet","PASSIVE",
Q857="AKTIVCO Coupure ENEO &amp; Baisse de tension","PASSIVE",
Q857="Coupure ENEO &amp; Baisse de tension","PASSIVE",
Q857="Defaut GE &amp; POWER Cabinet","PASSIVE",
Q857="Sharing","PASSIVE",
Q857="SIte strategiques &amp; DataCenter","PASSIVE",
Q857="Exclu","Exclu",
Q857="SAT","ACTIVE",
Q857="SPARE-ISSUE","SPARE-ISSUE",
Q857="Fiber CAmtel","ACTIVE",
Q857="Fiber AOF","ACTIVE",
Q857="Projet OCM (HUAWEI)","PLANNED WORKS",
Q857="Projet OCM (NOKIA)","PLANNED WORKS",
Q857="ACCESS-ISSUE","ACCESS-ISSUE",
Q857="Projet OCM (ZTE, NOKIA, autres projets)","PLANNED WORKS",
Q857="No root CAuse","No root cause",
Q857="ODU HS","ACTIVE",
Q857="IP &amp; VLAN","ACTIVE",
Q857="Warehouse HUAWEI","SPARE-ISSUE",
Q857="SPARE-HS","SPARE-ISSUE",
Q857="Power Telco","ACTIVE"
),"")</f>
        <v>No root cause</v>
      </c>
      <c r="S857" s="56" t="s">
        <v>17</v>
      </c>
      <c r="T857" s="7" t="s">
        <v>17</v>
      </c>
      <c r="U857" s="57" t="s">
        <v>17</v>
      </c>
      <c r="V857" s="57" t="s">
        <v>17</v>
      </c>
      <c r="W857" s="57" t="s">
        <v>17</v>
      </c>
      <c r="X857" s="57" t="s">
        <v>17</v>
      </c>
      <c r="Y857" s="57" t="s">
        <v>17</v>
      </c>
      <c r="Z857" s="57" t="s">
        <v>17</v>
      </c>
      <c r="AA857" s="57" t="s">
        <v>17</v>
      </c>
      <c r="AB857" s="57"/>
      <c r="AC857" s="57" t="s">
        <v>17</v>
      </c>
      <c r="AD857" s="57" t="s">
        <v>17</v>
      </c>
      <c r="AE857" s="57" t="s">
        <v>17</v>
      </c>
      <c r="AF857" s="57" t="s">
        <v>17</v>
      </c>
      <c r="AG857" s="57" t="s">
        <v>17</v>
      </c>
      <c r="AH857" s="57" t="s">
        <v>17</v>
      </c>
      <c r="AI857" s="57" t="s">
        <v>17</v>
      </c>
      <c r="AJ857" s="15"/>
      <c r="AK857" s="15"/>
      <c r="AL857" s="15"/>
      <c r="AM857" s="15"/>
    </row>
    <row r="858" spans="1:39" s="14" customFormat="1" x14ac:dyDescent="0.35">
      <c r="A858" s="1" t="s">
        <v>1062</v>
      </c>
      <c r="B858" s="1" t="s">
        <v>1063</v>
      </c>
      <c r="C858" s="3"/>
      <c r="D858" s="1" t="s">
        <v>23</v>
      </c>
      <c r="E858" s="1" t="s">
        <v>990</v>
      </c>
      <c r="F858" s="3" t="s">
        <v>104</v>
      </c>
      <c r="G858" s="1" t="s">
        <v>1064</v>
      </c>
      <c r="H858" s="59" t="str">
        <f>_xlfn.XLOOKUP(B858,'[1]Nur des jours'!$B:$B,'[1]Nur des jours'!$H:$H,"")</f>
        <v>HUAWEI</v>
      </c>
      <c r="I858" s="52">
        <v>0</v>
      </c>
      <c r="J858" s="52">
        <v>0</v>
      </c>
      <c r="K858" s="52">
        <v>0</v>
      </c>
      <c r="L858" s="53">
        <v>0</v>
      </c>
      <c r="M858" s="54" t="s">
        <v>5374</v>
      </c>
      <c r="N858" s="55"/>
      <c r="O858" s="16" t="str" cm="1">
        <f t="array" ref="O858">IFERROR(_xlfn.IFS(
Q858="MPR ISSUE","PDH",
Q858="BSS Hardware Issue","BSS",
Q858="Sites strategiques, MLL, Pylone, etc.","ENVTECH",
Q858="AKTIVCO DEFAUT GE &amp; POWER Cabinet","AKTIVCO",
Q858="AKTIVCO Coupure ENEO &amp; Baisse de tension","AKTIVCO GRID ONLY",
Q858="Coupure ENEO &amp; Baisse de tension","IHS GRID ONLY",
Q858="Defaut GE &amp; POWER Cabinet","IHS",
Q858="Sharing","Partners",
Q858="SIte strategiques &amp; DataCenter","SST &amp; DC",
Q858="Exclu","Exclu",
Q858="SAT","SAT",
Q858="SPARE-ISSUE","SPARE-ISSUE",
Q858="Fiber CAmtel","TRANS_FO_CAMTEL",
Q858="Fiber AOF","Fiber AOF",
Q858="Projet OCM (HUAWEI)","TRAVAUX-HUAWEI",
Q858="Projet OCM (NOKIA)","TRAVAUX-NOKIA",
Q858="ACCESS-ISSUE","ACCESS-ISSUE",
Q858="Projet OCM (ZTE, NOKIA, autres projets)","TRAVAUX OCM",
Q858="No root CAuse","No root cause",
Q858="ODU HS","PDH",
Q858="IP &amp; VLAN","PDH",
Q858="Warehouse HUAWEI","SPARE-ISSUE",
Q858="SPARE-HS","SPARE-ISSUE",
Q858="Power Telco","BSS"
),"")</f>
        <v>No root cause</v>
      </c>
      <c r="P858" s="22" t="str" cm="1">
        <f t="array" ref="P858">IFERROR(_xlfn.IFS(
Q858="MPR ISSUE","TX ISSUE",
Q858="BSS Hardware Issue","RAN ISSUE",
Q858="Sites strategiques, MLL, Pylone, etc.","ENVTECH",
Q858="AKTIVCO DEFAUT GE &amp; POWER Cabinet","POWER ISSUE",
Q858="AKTIVCO Coupure ENEO &amp; Baisse de tension","POWER ISSUE",
Q858="Coupure ENEO &amp; Baisse de tension","POWER ISSUE",
Q858="Defaut GE &amp; POWER Cabinet","POWER ISSUE",
Q858="Sharing","POWER ISSUE",
Q858="SIte strategiques &amp; DataCenter","POWER ISSUE",
Q858="Exclu","Exclu",
Q858="SAT","TX ISSUE",
Q858="SPARE-ISSUE","SPARE-ISSUE",
Q858="Fiber CAmtel","TX ISSUE",
Q858="Fiber AOF","TX ISSUE",
Q858="Projet OCM (HUAWEI)","TRAVAUX-HUAWEI",
Q858="Projet OCM (NOKIA)","TRAVAUX -NOKIA",
Q858="ACCESS-ISSUE","ACCESS-ISSUE",
Q858="Projet OCM (ZTE, NOKIA, autres projets)","TRAVAUX OCM",
Q858="No root CAuse","No root cause",
Q858="ODU HS","TX ISSUE",
Q858="IP &amp; VLAN","TX ISSUE",
Q858="Warehouse HUAWEI","SPARE-ISSUE",
Q858="SPARE-HS","SPARE-ISSUE",
Q858="Power Telco","RAN ISSUE"
),"")</f>
        <v>No root cause</v>
      </c>
      <c r="Q858" s="48" t="s">
        <v>5573</v>
      </c>
      <c r="R858" s="23" t="str" cm="1">
        <f t="array" ref="R858">IFERROR(_xlfn.IFS(
Q858="MPR ISSUE","ACTIVE",
Q858="BSS Hardware Issue","ACTIVE",
Q858="Sites strategiques, MLL, Pylone, etc.","PASSIVE",
Q858="AKTIVCO DEFAUT GE &amp; POWER Cabinet","PASSIVE",
Q858="AKTIVCO Coupure ENEO &amp; Baisse de tension","PASSIVE",
Q858="Coupure ENEO &amp; Baisse de tension","PASSIVE",
Q858="Defaut GE &amp; POWER Cabinet","PASSIVE",
Q858="Sharing","PASSIVE",
Q858="SIte strategiques &amp; DataCenter","PASSIVE",
Q858="Exclu","Exclu",
Q858="SAT","ACTIVE",
Q858="SPARE-ISSUE","SPARE-ISSUE",
Q858="Fiber CAmtel","ACTIVE",
Q858="Fiber AOF","ACTIVE",
Q858="Projet OCM (HUAWEI)","PLANNED WORKS",
Q858="Projet OCM (NOKIA)","PLANNED WORKS",
Q858="ACCESS-ISSUE","ACCESS-ISSUE",
Q858="Projet OCM (ZTE, NOKIA, autres projets)","PLANNED WORKS",
Q858="No root CAuse","No root cause",
Q858="ODU HS","ACTIVE",
Q858="IP &amp; VLAN","ACTIVE",
Q858="Warehouse HUAWEI","SPARE-ISSUE",
Q858="SPARE-HS","SPARE-ISSUE",
Q858="Power Telco","ACTIVE"
),"")</f>
        <v>No root cause</v>
      </c>
      <c r="S858" s="56" t="s">
        <v>17</v>
      </c>
      <c r="T858" s="7" t="s">
        <v>17</v>
      </c>
      <c r="U858" s="57" t="s">
        <v>17</v>
      </c>
      <c r="V858" s="57" t="s">
        <v>17</v>
      </c>
      <c r="W858" s="57" t="s">
        <v>17</v>
      </c>
      <c r="X858" s="57" t="s">
        <v>17</v>
      </c>
      <c r="Y858" s="57" t="s">
        <v>17</v>
      </c>
      <c r="Z858" s="57" t="s">
        <v>17</v>
      </c>
      <c r="AA858" s="57" t="s">
        <v>17</v>
      </c>
      <c r="AB858" s="57"/>
      <c r="AC858" s="57" t="s">
        <v>17</v>
      </c>
      <c r="AD858" s="57" t="s">
        <v>17</v>
      </c>
      <c r="AE858" s="57" t="s">
        <v>17</v>
      </c>
      <c r="AF858" s="57" t="s">
        <v>17</v>
      </c>
      <c r="AG858" s="57" t="s">
        <v>17</v>
      </c>
      <c r="AH858" s="57" t="s">
        <v>17</v>
      </c>
      <c r="AI858" s="57" t="s">
        <v>17</v>
      </c>
      <c r="AJ858" s="15"/>
      <c r="AK858" s="15"/>
      <c r="AL858" s="15"/>
      <c r="AM858" s="15"/>
    </row>
    <row r="859" spans="1:39" s="14" customFormat="1" x14ac:dyDescent="0.35">
      <c r="A859" s="3" t="s">
        <v>833</v>
      </c>
      <c r="B859" s="3" t="s">
        <v>834</v>
      </c>
      <c r="C859" s="3"/>
      <c r="D859" s="3" t="s">
        <v>359</v>
      </c>
      <c r="E859" s="3" t="e">
        <v>#N/A</v>
      </c>
      <c r="F859" s="3" t="s">
        <v>39</v>
      </c>
      <c r="G859" s="3" t="s">
        <v>40</v>
      </c>
      <c r="H859" s="51" t="str">
        <f>_xlfn.XLOOKUP(B859,'[1]Nur des jours'!$B:$B,'[1]Nur des jours'!$H:$H,"")</f>
        <v>ZTE</v>
      </c>
      <c r="I859" s="52">
        <v>0</v>
      </c>
      <c r="J859" s="52">
        <v>0</v>
      </c>
      <c r="K859" s="52">
        <v>0</v>
      </c>
      <c r="L859" s="53">
        <v>0</v>
      </c>
      <c r="M859" s="54" t="s">
        <v>5374</v>
      </c>
      <c r="N859" s="55"/>
      <c r="O859" s="16" t="str" cm="1">
        <f t="array" ref="O859">IFERROR(_xlfn.IFS(
Q859="MPR ISSUE","PDH",
Q859="BSS Hardware Issue","BSS",
Q859="Sites strategiques, MLL, Pylone, etc.","ENVTECH",
Q859="AKTIVCO DEFAUT GE &amp; POWER Cabinet","AKTIVCO",
Q859="AKTIVCO Coupure ENEO &amp; Baisse de tension","AKTIVCO GRID ONLY",
Q859="Coupure ENEO &amp; Baisse de tension","IHS GRID ONLY",
Q859="Defaut GE &amp; POWER Cabinet","IHS",
Q859="Sharing","Partners",
Q859="SIte strategiques &amp; DataCenter","SST &amp; DC",
Q859="Exclu","Exclu",
Q859="SAT","SAT",
Q859="SPARE-ISSUE","SPARE-ISSUE",
Q859="Fiber CAmtel","TRANS_FO_CAMTEL",
Q859="Fiber AOF","Fiber AOF",
Q859="Projet OCM (HUAWEI)","TRAVAUX-HUAWEI",
Q859="Projet OCM (NOKIA)","TRAVAUX-NOKIA",
Q859="ACCESS-ISSUE","ACCESS-ISSUE",
Q859="Projet OCM (ZTE, NOKIA, autres projets)","TRAVAUX OCM",
Q859="No root CAuse","No root cause",
Q859="ODU HS","PDH",
Q859="IP &amp; VLAN","PDH",
Q859="Warehouse HUAWEI","SPARE-ISSUE",
Q859="SPARE-HS","SPARE-ISSUE",
Q859="Power Telco","BSS"
),"")</f>
        <v>No root cause</v>
      </c>
      <c r="P859" s="22" t="str" cm="1">
        <f t="array" ref="P859">IFERROR(_xlfn.IFS(
Q859="MPR ISSUE","TX ISSUE",
Q859="BSS Hardware Issue","RAN ISSUE",
Q859="Sites strategiques, MLL, Pylone, etc.","ENVTECH",
Q859="AKTIVCO DEFAUT GE &amp; POWER Cabinet","POWER ISSUE",
Q859="AKTIVCO Coupure ENEO &amp; Baisse de tension","POWER ISSUE",
Q859="Coupure ENEO &amp; Baisse de tension","POWER ISSUE",
Q859="Defaut GE &amp; POWER Cabinet","POWER ISSUE",
Q859="Sharing","POWER ISSUE",
Q859="SIte strategiques &amp; DataCenter","POWER ISSUE",
Q859="Exclu","Exclu",
Q859="SAT","TX ISSUE",
Q859="SPARE-ISSUE","SPARE-ISSUE",
Q859="Fiber CAmtel","TX ISSUE",
Q859="Fiber AOF","TX ISSUE",
Q859="Projet OCM (HUAWEI)","TRAVAUX-HUAWEI",
Q859="Projet OCM (NOKIA)","TRAVAUX -NOKIA",
Q859="ACCESS-ISSUE","ACCESS-ISSUE",
Q859="Projet OCM (ZTE, NOKIA, autres projets)","TRAVAUX OCM",
Q859="No root CAuse","No root cause",
Q859="ODU HS","TX ISSUE",
Q859="IP &amp; VLAN","TX ISSUE",
Q859="Warehouse HUAWEI","SPARE-ISSUE",
Q859="SPARE-HS","SPARE-ISSUE",
Q859="Power Telco","RAN ISSUE"
),"")</f>
        <v>No root cause</v>
      </c>
      <c r="Q859" s="48" t="s">
        <v>5573</v>
      </c>
      <c r="R859" s="23" t="str" cm="1">
        <f t="array" ref="R859">IFERROR(_xlfn.IFS(
Q859="MPR ISSUE","ACTIVE",
Q859="BSS Hardware Issue","ACTIVE",
Q859="Sites strategiques, MLL, Pylone, etc.","PASSIVE",
Q859="AKTIVCO DEFAUT GE &amp; POWER Cabinet","PASSIVE",
Q859="AKTIVCO Coupure ENEO &amp; Baisse de tension","PASSIVE",
Q859="Coupure ENEO &amp; Baisse de tension","PASSIVE",
Q859="Defaut GE &amp; POWER Cabinet","PASSIVE",
Q859="Sharing","PASSIVE",
Q859="SIte strategiques &amp; DataCenter","PASSIVE",
Q859="Exclu","Exclu",
Q859="SAT","ACTIVE",
Q859="SPARE-ISSUE","SPARE-ISSUE",
Q859="Fiber CAmtel","ACTIVE",
Q859="Fiber AOF","ACTIVE",
Q859="Projet OCM (HUAWEI)","PLANNED WORKS",
Q859="Projet OCM (NOKIA)","PLANNED WORKS",
Q859="ACCESS-ISSUE","ACCESS-ISSUE",
Q859="Projet OCM (ZTE, NOKIA, autres projets)","PLANNED WORKS",
Q859="No root CAuse","No root cause",
Q859="ODU HS","ACTIVE",
Q859="IP &amp; VLAN","ACTIVE",
Q859="Warehouse HUAWEI","SPARE-ISSUE",
Q859="SPARE-HS","SPARE-ISSUE",
Q859="Power Telco","ACTIVE"
),"")</f>
        <v>No root cause</v>
      </c>
      <c r="S859" s="56" t="s">
        <v>17</v>
      </c>
      <c r="T859" s="7" t="s">
        <v>17</v>
      </c>
      <c r="U859" s="57" t="s">
        <v>17</v>
      </c>
      <c r="V859" s="57" t="s">
        <v>17</v>
      </c>
      <c r="W859" s="57" t="s">
        <v>17</v>
      </c>
      <c r="X859" s="57" t="s">
        <v>17</v>
      </c>
      <c r="Y859" s="57" t="s">
        <v>17</v>
      </c>
      <c r="Z859" s="57" t="s">
        <v>17</v>
      </c>
      <c r="AA859" s="57" t="s">
        <v>17</v>
      </c>
      <c r="AB859" s="57"/>
      <c r="AC859" s="57" t="s">
        <v>17</v>
      </c>
      <c r="AD859" s="57" t="s">
        <v>17</v>
      </c>
      <c r="AE859" s="57" t="s">
        <v>17</v>
      </c>
      <c r="AF859" s="57" t="s">
        <v>17</v>
      </c>
      <c r="AG859" s="57" t="s">
        <v>17</v>
      </c>
      <c r="AH859" s="57" t="s">
        <v>17</v>
      </c>
      <c r="AI859" s="57" t="s">
        <v>17</v>
      </c>
      <c r="AJ859" s="15"/>
      <c r="AK859" s="15"/>
      <c r="AL859" s="15"/>
      <c r="AM859" s="15"/>
    </row>
    <row r="860" spans="1:39" s="14" customFormat="1" x14ac:dyDescent="0.35">
      <c r="A860" s="58" t="s">
        <v>5445</v>
      </c>
      <c r="B860" s="58" t="s">
        <v>5446</v>
      </c>
      <c r="C860" s="58"/>
      <c r="D860" s="58" t="s">
        <v>12</v>
      </c>
      <c r="E860" s="58" t="s">
        <v>68</v>
      </c>
      <c r="F860" s="58" t="s">
        <v>5395</v>
      </c>
      <c r="G860" s="58" t="s">
        <v>1059</v>
      </c>
      <c r="H860" s="59" t="str">
        <f>_xlfn.XLOOKUP(B860,'[1]Nur des jours'!$B:$B,'[1]Nur des jours'!$H:$H,"")</f>
        <v>Huawei</v>
      </c>
      <c r="I860" s="52">
        <v>0</v>
      </c>
      <c r="J860" s="52">
        <v>0</v>
      </c>
      <c r="K860" s="52">
        <v>0</v>
      </c>
      <c r="L860" s="53">
        <v>0</v>
      </c>
      <c r="M860" s="54" t="s">
        <v>17</v>
      </c>
      <c r="N860" s="55"/>
      <c r="O860" s="16" t="str" cm="1">
        <f t="array" ref="O860">IFERROR(_xlfn.IFS(
Q860="MPR ISSUE","PDH",
Q860="BSS Hardware Issue","BSS",
Q860="Sites strategiques, MLL, Pylone, etc.","ENVTECH",
Q860="AKTIVCO DEFAUT GE &amp; POWER Cabinet","AKTIVCO",
Q860="AKTIVCO Coupure ENEO &amp; Baisse de tension","AKTIVCO GRID ONLY",
Q860="Coupure ENEO &amp; Baisse de tension","IHS GRID ONLY",
Q860="Defaut GE &amp; POWER Cabinet","IHS",
Q860="Sharing","Partners",
Q860="SIte strategiques &amp; DataCenter","SST &amp; DC",
Q860="Exclu","Exclu",
Q860="SAT","SAT",
Q860="SPARE-ISSUE","SPARE-ISSUE",
Q860="Fiber CAmtel","TRANS_FO_CAMTEL",
Q860="Fiber AOF","Fiber AOF",
Q860="Projet OCM (HUAWEI)","TRAVAUX-HUAWEI",
Q860="Projet OCM (NOKIA)","TRAVAUX-NOKIA",
Q860="ACCESS-ISSUE","ACCESS-ISSUE",
Q860="Projet OCM (ZTE, NOKIA, autres projets)","TRAVAUX OCM",
Q860="No root CAuse","No root cause",
Q860="ODU HS","PDH",
Q860="IP &amp; VLAN","PDH",
Q860="Warehouse HUAWEI","SPARE-ISSUE",
Q860="SPARE-HS","SPARE-ISSUE",
Q860="Power Telco","BSS"
),"")</f>
        <v>No root cause</v>
      </c>
      <c r="P860" s="22" t="str" cm="1">
        <f t="array" ref="P860">IFERROR(_xlfn.IFS(
Q860="MPR ISSUE","TX ISSUE",
Q860="BSS Hardware Issue","RAN ISSUE",
Q860="Sites strategiques, MLL, Pylone, etc.","ENVTECH",
Q860="AKTIVCO DEFAUT GE &amp; POWER Cabinet","POWER ISSUE",
Q860="AKTIVCO Coupure ENEO &amp; Baisse de tension","POWER ISSUE",
Q860="Coupure ENEO &amp; Baisse de tension","POWER ISSUE",
Q860="Defaut GE &amp; POWER Cabinet","POWER ISSUE",
Q860="Sharing","POWER ISSUE",
Q860="SIte strategiques &amp; DataCenter","POWER ISSUE",
Q860="Exclu","Exclu",
Q860="SAT","TX ISSUE",
Q860="SPARE-ISSUE","SPARE-ISSUE",
Q860="Fiber CAmtel","TX ISSUE",
Q860="Fiber AOF","TX ISSUE",
Q860="Projet OCM (HUAWEI)","TRAVAUX-HUAWEI",
Q860="Projet OCM (NOKIA)","TRAVAUX -NOKIA",
Q860="ACCESS-ISSUE","ACCESS-ISSUE",
Q860="Projet OCM (ZTE, NOKIA, autres projets)","TRAVAUX OCM",
Q860="No root CAuse","No root cause",
Q860="ODU HS","TX ISSUE",
Q860="IP &amp; VLAN","TX ISSUE",
Q860="Warehouse HUAWEI","SPARE-ISSUE",
Q860="SPARE-HS","SPARE-ISSUE",
Q860="Power Telco","RAN ISSUE"
),"")</f>
        <v>No root cause</v>
      </c>
      <c r="Q860" s="48" t="s">
        <v>5573</v>
      </c>
      <c r="R860" s="23" t="str" cm="1">
        <f t="array" ref="R860">IFERROR(_xlfn.IFS(
Q860="MPR ISSUE","ACTIVE",
Q860="BSS Hardware Issue","ACTIVE",
Q860="Sites strategiques, MLL, Pylone, etc.","PASSIVE",
Q860="AKTIVCO DEFAUT GE &amp; POWER Cabinet","PASSIVE",
Q860="AKTIVCO Coupure ENEO &amp; Baisse de tension","PASSIVE",
Q860="Coupure ENEO &amp; Baisse de tension","PASSIVE",
Q860="Defaut GE &amp; POWER Cabinet","PASSIVE",
Q860="Sharing","PASSIVE",
Q860="SIte strategiques &amp; DataCenter","PASSIVE",
Q860="Exclu","Exclu",
Q860="SAT","ACTIVE",
Q860="SPARE-ISSUE","SPARE-ISSUE",
Q860="Fiber CAmtel","ACTIVE",
Q860="Fiber AOF","ACTIVE",
Q860="Projet OCM (HUAWEI)","PLANNED WORKS",
Q860="Projet OCM (NOKIA)","PLANNED WORKS",
Q860="ACCESS-ISSUE","ACCESS-ISSUE",
Q860="Projet OCM (ZTE, NOKIA, autres projets)","PLANNED WORKS",
Q860="No root CAuse","No root cause",
Q860="ODU HS","ACTIVE",
Q860="IP &amp; VLAN","ACTIVE",
Q860="Warehouse HUAWEI","SPARE-ISSUE",
Q860="SPARE-HS","SPARE-ISSUE",
Q860="Power Telco","ACTIVE"
),"")</f>
        <v>No root cause</v>
      </c>
      <c r="S860" s="56" t="s">
        <v>17</v>
      </c>
      <c r="T860" s="7" t="s">
        <v>17</v>
      </c>
      <c r="U860" s="57" t="s">
        <v>17</v>
      </c>
      <c r="V860" s="57" t="s">
        <v>17</v>
      </c>
      <c r="W860" s="57" t="s">
        <v>17</v>
      </c>
      <c r="X860" s="57" t="s">
        <v>17</v>
      </c>
      <c r="Y860" s="57" t="s">
        <v>17</v>
      </c>
      <c r="Z860" s="57" t="s">
        <v>17</v>
      </c>
      <c r="AA860" s="57" t="s">
        <v>17</v>
      </c>
      <c r="AB860" s="57" t="s">
        <v>17</v>
      </c>
      <c r="AC860" s="57" t="s">
        <v>17</v>
      </c>
      <c r="AD860" s="57" t="s">
        <v>17</v>
      </c>
      <c r="AE860" s="57" t="s">
        <v>17</v>
      </c>
      <c r="AF860" s="57" t="s">
        <v>17</v>
      </c>
      <c r="AG860" s="57" t="s">
        <v>17</v>
      </c>
      <c r="AH860" s="57" t="s">
        <v>17</v>
      </c>
      <c r="AI860" s="57" t="s">
        <v>17</v>
      </c>
      <c r="AJ860" s="15"/>
      <c r="AK860" s="15"/>
      <c r="AL860" s="15"/>
      <c r="AM860" s="15"/>
    </row>
    <row r="861" spans="1:39" s="14" customFormat="1" x14ac:dyDescent="0.35">
      <c r="A861" s="1" t="s">
        <v>1516</v>
      </c>
      <c r="B861" s="1" t="s">
        <v>1517</v>
      </c>
      <c r="C861" s="3"/>
      <c r="D861" s="1" t="s">
        <v>23</v>
      </c>
      <c r="E861" s="1" t="s">
        <v>38</v>
      </c>
      <c r="F861" s="3" t="s">
        <v>39</v>
      </c>
      <c r="G861" s="1" t="s">
        <v>1518</v>
      </c>
      <c r="H861" s="51" t="str">
        <f>_xlfn.XLOOKUP(B861,'[1]Nur des jours'!$B:$B,'[1]Nur des jours'!$H:$H,"")</f>
        <v>ZTE</v>
      </c>
      <c r="I861" s="52">
        <v>0</v>
      </c>
      <c r="J861" s="52">
        <v>0</v>
      </c>
      <c r="K861" s="52">
        <v>0</v>
      </c>
      <c r="L861" s="53">
        <v>0</v>
      </c>
      <c r="M861" s="54" t="s">
        <v>5374</v>
      </c>
      <c r="N861" s="55"/>
      <c r="O861" s="16" t="str" cm="1">
        <f t="array" ref="O861">IFERROR(_xlfn.IFS(
Q861="MPR ISSUE","PDH",
Q861="BSS Hardware Issue","BSS",
Q861="Sites strategiques, MLL, Pylone, etc.","ENVTECH",
Q861="AKTIVCO DEFAUT GE &amp; POWER Cabinet","AKTIVCO",
Q861="AKTIVCO Coupure ENEO &amp; Baisse de tension","AKTIVCO GRID ONLY",
Q861="Coupure ENEO &amp; Baisse de tension","IHS GRID ONLY",
Q861="Defaut GE &amp; POWER Cabinet","IHS",
Q861="Sharing","Partners",
Q861="SIte strategiques &amp; DataCenter","SST &amp; DC",
Q861="Exclu","Exclu",
Q861="SAT","SAT",
Q861="SPARE-ISSUE","SPARE-ISSUE",
Q861="Fiber CAmtel","TRANS_FO_CAMTEL",
Q861="Fiber AOF","Fiber AOF",
Q861="Projet OCM (HUAWEI)","TRAVAUX-HUAWEI",
Q861="Projet OCM (NOKIA)","TRAVAUX-NOKIA",
Q861="ACCESS-ISSUE","ACCESS-ISSUE",
Q861="Projet OCM (ZTE, NOKIA, autres projets)","TRAVAUX OCM",
Q861="No root CAuse","No root cause",
Q861="ODU HS","PDH",
Q861="IP &amp; VLAN","PDH",
Q861="Warehouse HUAWEI","SPARE-ISSUE",
Q861="SPARE-HS","SPARE-ISSUE",
Q861="Power Telco","BSS"
),"")</f>
        <v>No root cause</v>
      </c>
      <c r="P861" s="22" t="str" cm="1">
        <f t="array" ref="P861">IFERROR(_xlfn.IFS(
Q861="MPR ISSUE","TX ISSUE",
Q861="BSS Hardware Issue","RAN ISSUE",
Q861="Sites strategiques, MLL, Pylone, etc.","ENVTECH",
Q861="AKTIVCO DEFAUT GE &amp; POWER Cabinet","POWER ISSUE",
Q861="AKTIVCO Coupure ENEO &amp; Baisse de tension","POWER ISSUE",
Q861="Coupure ENEO &amp; Baisse de tension","POWER ISSUE",
Q861="Defaut GE &amp; POWER Cabinet","POWER ISSUE",
Q861="Sharing","POWER ISSUE",
Q861="SIte strategiques &amp; DataCenter","POWER ISSUE",
Q861="Exclu","Exclu",
Q861="SAT","TX ISSUE",
Q861="SPARE-ISSUE","SPARE-ISSUE",
Q861="Fiber CAmtel","TX ISSUE",
Q861="Fiber AOF","TX ISSUE",
Q861="Projet OCM (HUAWEI)","TRAVAUX-HUAWEI",
Q861="Projet OCM (NOKIA)","TRAVAUX -NOKIA",
Q861="ACCESS-ISSUE","ACCESS-ISSUE",
Q861="Projet OCM (ZTE, NOKIA, autres projets)","TRAVAUX OCM",
Q861="No root CAuse","No root cause",
Q861="ODU HS","TX ISSUE",
Q861="IP &amp; VLAN","TX ISSUE",
Q861="Warehouse HUAWEI","SPARE-ISSUE",
Q861="SPARE-HS","SPARE-ISSUE",
Q861="Power Telco","RAN ISSUE"
),"")</f>
        <v>No root cause</v>
      </c>
      <c r="Q861" s="48" t="s">
        <v>5573</v>
      </c>
      <c r="R861" s="23" t="str" cm="1">
        <f t="array" ref="R861">IFERROR(_xlfn.IFS(
Q861="MPR ISSUE","ACTIVE",
Q861="BSS Hardware Issue","ACTIVE",
Q861="Sites strategiques, MLL, Pylone, etc.","PASSIVE",
Q861="AKTIVCO DEFAUT GE &amp; POWER Cabinet","PASSIVE",
Q861="AKTIVCO Coupure ENEO &amp; Baisse de tension","PASSIVE",
Q861="Coupure ENEO &amp; Baisse de tension","PASSIVE",
Q861="Defaut GE &amp; POWER Cabinet","PASSIVE",
Q861="Sharing","PASSIVE",
Q861="SIte strategiques &amp; DataCenter","PASSIVE",
Q861="Exclu","Exclu",
Q861="SAT","ACTIVE",
Q861="SPARE-ISSUE","SPARE-ISSUE",
Q861="Fiber CAmtel","ACTIVE",
Q861="Fiber AOF","ACTIVE",
Q861="Projet OCM (HUAWEI)","PLANNED WORKS",
Q861="Projet OCM (NOKIA)","PLANNED WORKS",
Q861="ACCESS-ISSUE","ACCESS-ISSUE",
Q861="Projet OCM (ZTE, NOKIA, autres projets)","PLANNED WORKS",
Q861="No root CAuse","No root cause",
Q861="ODU HS","ACTIVE",
Q861="IP &amp; VLAN","ACTIVE",
Q861="Warehouse HUAWEI","SPARE-ISSUE",
Q861="SPARE-HS","SPARE-ISSUE",
Q861="Power Telco","ACTIVE"
),"")</f>
        <v>No root cause</v>
      </c>
      <c r="S861" s="56" t="s">
        <v>17</v>
      </c>
      <c r="T861" s="7" t="s">
        <v>17</v>
      </c>
      <c r="U861" s="57" t="s">
        <v>17</v>
      </c>
      <c r="V861" s="57" t="s">
        <v>17</v>
      </c>
      <c r="W861" s="57" t="s">
        <v>17</v>
      </c>
      <c r="X861" s="57" t="s">
        <v>17</v>
      </c>
      <c r="Y861" s="57" t="s">
        <v>17</v>
      </c>
      <c r="Z861" s="57" t="s">
        <v>17</v>
      </c>
      <c r="AA861" s="57" t="s">
        <v>17</v>
      </c>
      <c r="AB861" s="57"/>
      <c r="AC861" s="57" t="s">
        <v>17</v>
      </c>
      <c r="AD861" s="57" t="s">
        <v>17</v>
      </c>
      <c r="AE861" s="57" t="s">
        <v>17</v>
      </c>
      <c r="AF861" s="57" t="s">
        <v>17</v>
      </c>
      <c r="AG861" s="57" t="s">
        <v>17</v>
      </c>
      <c r="AH861" s="57" t="s">
        <v>17</v>
      </c>
      <c r="AI861" s="57" t="s">
        <v>17</v>
      </c>
      <c r="AJ861" s="15"/>
      <c r="AK861" s="15"/>
      <c r="AL861" s="15"/>
      <c r="AM861" s="15"/>
    </row>
    <row r="862" spans="1:39" s="14" customFormat="1" x14ac:dyDescent="0.35">
      <c r="A862" s="1" t="s">
        <v>2778</v>
      </c>
      <c r="B862" s="1" t="s">
        <v>2779</v>
      </c>
      <c r="C862" s="3"/>
      <c r="D862" s="1" t="s">
        <v>12</v>
      </c>
      <c r="E862" s="1" t="s">
        <v>13</v>
      </c>
      <c r="F862" s="3" t="s">
        <v>33</v>
      </c>
      <c r="G862" s="1" t="s">
        <v>34</v>
      </c>
      <c r="H862" s="51" t="str">
        <f>_xlfn.XLOOKUP(B862,'[1]Nur des jours'!$B:$B,'[1]Nur des jours'!$H:$H,"")</f>
        <v>ZTE</v>
      </c>
      <c r="I862" s="52">
        <v>0</v>
      </c>
      <c r="J862" s="52">
        <v>0</v>
      </c>
      <c r="K862" s="52">
        <v>0</v>
      </c>
      <c r="L862" s="53">
        <v>0</v>
      </c>
      <c r="M862" s="54" t="s">
        <v>5374</v>
      </c>
      <c r="N862" s="55"/>
      <c r="O862" s="16" t="str" cm="1">
        <f t="array" ref="O862">IFERROR(_xlfn.IFS(
Q862="MPR ISSUE","PDH",
Q862="BSS Hardware Issue","BSS",
Q862="Sites strategiques, MLL, Pylone, etc.","ENVTECH",
Q862="AKTIVCO DEFAUT GE &amp; POWER Cabinet","AKTIVCO",
Q862="AKTIVCO Coupure ENEO &amp; Baisse de tension","AKTIVCO GRID ONLY",
Q862="Coupure ENEO &amp; Baisse de tension","IHS GRID ONLY",
Q862="Defaut GE &amp; POWER Cabinet","IHS",
Q862="Sharing","Partners",
Q862="SIte strategiques &amp; DataCenter","SST &amp; DC",
Q862="Exclu","Exclu",
Q862="SAT","SAT",
Q862="SPARE-ISSUE","SPARE-ISSUE",
Q862="Fiber CAmtel","TRANS_FO_CAMTEL",
Q862="Fiber AOF","Fiber AOF",
Q862="Projet OCM (HUAWEI)","TRAVAUX-HUAWEI",
Q862="Projet OCM (NOKIA)","TRAVAUX-NOKIA",
Q862="ACCESS-ISSUE","ACCESS-ISSUE",
Q862="Projet OCM (ZTE, NOKIA, autres projets)","TRAVAUX OCM",
Q862="No root CAuse","No root cause",
Q862="ODU HS","PDH",
Q862="IP &amp; VLAN","PDH",
Q862="Warehouse HUAWEI","SPARE-ISSUE",
Q862="SPARE-HS","SPARE-ISSUE",
Q862="Power Telco","BSS"
),"")</f>
        <v>No root cause</v>
      </c>
      <c r="P862" s="22" t="str" cm="1">
        <f t="array" ref="P862">IFERROR(_xlfn.IFS(
Q862="MPR ISSUE","TX ISSUE",
Q862="BSS Hardware Issue","RAN ISSUE",
Q862="Sites strategiques, MLL, Pylone, etc.","ENVTECH",
Q862="AKTIVCO DEFAUT GE &amp; POWER Cabinet","POWER ISSUE",
Q862="AKTIVCO Coupure ENEO &amp; Baisse de tension","POWER ISSUE",
Q862="Coupure ENEO &amp; Baisse de tension","POWER ISSUE",
Q862="Defaut GE &amp; POWER Cabinet","POWER ISSUE",
Q862="Sharing","POWER ISSUE",
Q862="SIte strategiques &amp; DataCenter","POWER ISSUE",
Q862="Exclu","Exclu",
Q862="SAT","TX ISSUE",
Q862="SPARE-ISSUE","SPARE-ISSUE",
Q862="Fiber CAmtel","TX ISSUE",
Q862="Fiber AOF","TX ISSUE",
Q862="Projet OCM (HUAWEI)","TRAVAUX-HUAWEI",
Q862="Projet OCM (NOKIA)","TRAVAUX -NOKIA",
Q862="ACCESS-ISSUE","ACCESS-ISSUE",
Q862="Projet OCM (ZTE, NOKIA, autres projets)","TRAVAUX OCM",
Q862="No root CAuse","No root cause",
Q862="ODU HS","TX ISSUE",
Q862="IP &amp; VLAN","TX ISSUE",
Q862="Warehouse HUAWEI","SPARE-ISSUE",
Q862="SPARE-HS","SPARE-ISSUE",
Q862="Power Telco","RAN ISSUE"
),"")</f>
        <v>No root cause</v>
      </c>
      <c r="Q862" s="48" t="s">
        <v>5573</v>
      </c>
      <c r="R862" s="23" t="str" cm="1">
        <f t="array" ref="R862">IFERROR(_xlfn.IFS(
Q862="MPR ISSUE","ACTIVE",
Q862="BSS Hardware Issue","ACTIVE",
Q862="Sites strategiques, MLL, Pylone, etc.","PASSIVE",
Q862="AKTIVCO DEFAUT GE &amp; POWER Cabinet","PASSIVE",
Q862="AKTIVCO Coupure ENEO &amp; Baisse de tension","PASSIVE",
Q862="Coupure ENEO &amp; Baisse de tension","PASSIVE",
Q862="Defaut GE &amp; POWER Cabinet","PASSIVE",
Q862="Sharing","PASSIVE",
Q862="SIte strategiques &amp; DataCenter","PASSIVE",
Q862="Exclu","Exclu",
Q862="SAT","ACTIVE",
Q862="SPARE-ISSUE","SPARE-ISSUE",
Q862="Fiber CAmtel","ACTIVE",
Q862="Fiber AOF","ACTIVE",
Q862="Projet OCM (HUAWEI)","PLANNED WORKS",
Q862="Projet OCM (NOKIA)","PLANNED WORKS",
Q862="ACCESS-ISSUE","ACCESS-ISSUE",
Q862="Projet OCM (ZTE, NOKIA, autres projets)","PLANNED WORKS",
Q862="No root CAuse","No root cause",
Q862="ODU HS","ACTIVE",
Q862="IP &amp; VLAN","ACTIVE",
Q862="Warehouse HUAWEI","SPARE-ISSUE",
Q862="SPARE-HS","SPARE-ISSUE",
Q862="Power Telco","ACTIVE"
),"")</f>
        <v>No root cause</v>
      </c>
      <c r="S862" s="56" t="s">
        <v>17</v>
      </c>
      <c r="T862" s="7" t="s">
        <v>17</v>
      </c>
      <c r="U862" s="57" t="s">
        <v>17</v>
      </c>
      <c r="V862" s="57" t="s">
        <v>17</v>
      </c>
      <c r="W862" s="57" t="s">
        <v>17</v>
      </c>
      <c r="X862" s="57" t="s">
        <v>17</v>
      </c>
      <c r="Y862" s="57" t="s">
        <v>17</v>
      </c>
      <c r="Z862" s="57" t="s">
        <v>17</v>
      </c>
      <c r="AA862" s="57" t="s">
        <v>17</v>
      </c>
      <c r="AB862" s="57"/>
      <c r="AC862" s="57" t="s">
        <v>17</v>
      </c>
      <c r="AD862" s="57" t="s">
        <v>17</v>
      </c>
      <c r="AE862" s="57" t="s">
        <v>17</v>
      </c>
      <c r="AF862" s="57" t="s">
        <v>17</v>
      </c>
      <c r="AG862" s="57" t="s">
        <v>17</v>
      </c>
      <c r="AH862" s="57" t="s">
        <v>17</v>
      </c>
      <c r="AI862" s="57" t="s">
        <v>17</v>
      </c>
      <c r="AJ862" s="15"/>
      <c r="AK862" s="15"/>
      <c r="AL862" s="15"/>
      <c r="AM862" s="15"/>
    </row>
    <row r="863" spans="1:39" s="14" customFormat="1" x14ac:dyDescent="0.35">
      <c r="A863" s="1" t="s">
        <v>4228</v>
      </c>
      <c r="B863" s="1" t="s">
        <v>4229</v>
      </c>
      <c r="C863" s="3"/>
      <c r="D863" s="1" t="s">
        <v>12</v>
      </c>
      <c r="E863" s="1" t="s">
        <v>320</v>
      </c>
      <c r="F863" s="3" t="s">
        <v>71</v>
      </c>
      <c r="G863" s="1" t="s">
        <v>504</v>
      </c>
      <c r="H863" s="51" t="str">
        <f>_xlfn.XLOOKUP(B863,'[1]Nur des jours'!$B:$B,'[1]Nur des jours'!$H:$H,"")</f>
        <v>ZTE</v>
      </c>
      <c r="I863" s="52">
        <v>0</v>
      </c>
      <c r="J863" s="52">
        <v>0</v>
      </c>
      <c r="K863" s="52">
        <v>0</v>
      </c>
      <c r="L863" s="53">
        <v>0</v>
      </c>
      <c r="M863" s="54" t="s">
        <v>5374</v>
      </c>
      <c r="N863" s="55"/>
      <c r="O863" s="16" t="str" cm="1">
        <f t="array" ref="O863">IFERROR(_xlfn.IFS(
Q863="MPR ISSUE","PDH",
Q863="BSS Hardware Issue","BSS",
Q863="Sites strategiques, MLL, Pylone, etc.","ENVTECH",
Q863="AKTIVCO DEFAUT GE &amp; POWER Cabinet","AKTIVCO",
Q863="AKTIVCO Coupure ENEO &amp; Baisse de tension","AKTIVCO GRID ONLY",
Q863="Coupure ENEO &amp; Baisse de tension","IHS GRID ONLY",
Q863="Defaut GE &amp; POWER Cabinet","IHS",
Q863="Sharing","Partners",
Q863="SIte strategiques &amp; DataCenter","SST &amp; DC",
Q863="Exclu","Exclu",
Q863="SAT","SAT",
Q863="SPARE-ISSUE","SPARE-ISSUE",
Q863="Fiber CAmtel","TRANS_FO_CAMTEL",
Q863="Fiber AOF","Fiber AOF",
Q863="Projet OCM (HUAWEI)","TRAVAUX-HUAWEI",
Q863="Projet OCM (NOKIA)","TRAVAUX-NOKIA",
Q863="ACCESS-ISSUE","ACCESS-ISSUE",
Q863="Projet OCM (ZTE, NOKIA, autres projets)","TRAVAUX OCM",
Q863="No root CAuse","No root cause",
Q863="ODU HS","PDH",
Q863="IP &amp; VLAN","PDH",
Q863="Warehouse HUAWEI","SPARE-ISSUE",
Q863="SPARE-HS","SPARE-ISSUE",
Q863="Power Telco","BSS"
),"")</f>
        <v>No root cause</v>
      </c>
      <c r="P863" s="22" t="str" cm="1">
        <f t="array" ref="P863">IFERROR(_xlfn.IFS(
Q863="MPR ISSUE","TX ISSUE",
Q863="BSS Hardware Issue","RAN ISSUE",
Q863="Sites strategiques, MLL, Pylone, etc.","ENVTECH",
Q863="AKTIVCO DEFAUT GE &amp; POWER Cabinet","POWER ISSUE",
Q863="AKTIVCO Coupure ENEO &amp; Baisse de tension","POWER ISSUE",
Q863="Coupure ENEO &amp; Baisse de tension","POWER ISSUE",
Q863="Defaut GE &amp; POWER Cabinet","POWER ISSUE",
Q863="Sharing","POWER ISSUE",
Q863="SIte strategiques &amp; DataCenter","POWER ISSUE",
Q863="Exclu","Exclu",
Q863="SAT","TX ISSUE",
Q863="SPARE-ISSUE","SPARE-ISSUE",
Q863="Fiber CAmtel","TX ISSUE",
Q863="Fiber AOF","TX ISSUE",
Q863="Projet OCM (HUAWEI)","TRAVAUX-HUAWEI",
Q863="Projet OCM (NOKIA)","TRAVAUX -NOKIA",
Q863="ACCESS-ISSUE","ACCESS-ISSUE",
Q863="Projet OCM (ZTE, NOKIA, autres projets)","TRAVAUX OCM",
Q863="No root CAuse","No root cause",
Q863="ODU HS","TX ISSUE",
Q863="IP &amp; VLAN","TX ISSUE",
Q863="Warehouse HUAWEI","SPARE-ISSUE",
Q863="SPARE-HS","SPARE-ISSUE",
Q863="Power Telco","RAN ISSUE"
),"")</f>
        <v>No root cause</v>
      </c>
      <c r="Q863" s="48" t="s">
        <v>5573</v>
      </c>
      <c r="R863" s="23" t="str" cm="1">
        <f t="array" ref="R863">IFERROR(_xlfn.IFS(
Q863="MPR ISSUE","ACTIVE",
Q863="BSS Hardware Issue","ACTIVE",
Q863="Sites strategiques, MLL, Pylone, etc.","PASSIVE",
Q863="AKTIVCO DEFAUT GE &amp; POWER Cabinet","PASSIVE",
Q863="AKTIVCO Coupure ENEO &amp; Baisse de tension","PASSIVE",
Q863="Coupure ENEO &amp; Baisse de tension","PASSIVE",
Q863="Defaut GE &amp; POWER Cabinet","PASSIVE",
Q863="Sharing","PASSIVE",
Q863="SIte strategiques &amp; DataCenter","PASSIVE",
Q863="Exclu","Exclu",
Q863="SAT","ACTIVE",
Q863="SPARE-ISSUE","SPARE-ISSUE",
Q863="Fiber CAmtel","ACTIVE",
Q863="Fiber AOF","ACTIVE",
Q863="Projet OCM (HUAWEI)","PLANNED WORKS",
Q863="Projet OCM (NOKIA)","PLANNED WORKS",
Q863="ACCESS-ISSUE","ACCESS-ISSUE",
Q863="Projet OCM (ZTE, NOKIA, autres projets)","PLANNED WORKS",
Q863="No root CAuse","No root cause",
Q863="ODU HS","ACTIVE",
Q863="IP &amp; VLAN","ACTIVE",
Q863="Warehouse HUAWEI","SPARE-ISSUE",
Q863="SPARE-HS","SPARE-ISSUE",
Q863="Power Telco","ACTIVE"
),"")</f>
        <v>No root cause</v>
      </c>
      <c r="S863" s="56" t="s">
        <v>17</v>
      </c>
      <c r="T863" s="7" t="s">
        <v>17</v>
      </c>
      <c r="U863" s="57" t="s">
        <v>17</v>
      </c>
      <c r="V863" s="57" t="s">
        <v>17</v>
      </c>
      <c r="W863" s="57" t="s">
        <v>17</v>
      </c>
      <c r="X863" s="57" t="s">
        <v>17</v>
      </c>
      <c r="Y863" s="57" t="s">
        <v>17</v>
      </c>
      <c r="Z863" s="57" t="s">
        <v>17</v>
      </c>
      <c r="AA863" s="57" t="s">
        <v>17</v>
      </c>
      <c r="AB863" s="57"/>
      <c r="AC863" s="57" t="s">
        <v>17</v>
      </c>
      <c r="AD863" s="57" t="s">
        <v>17</v>
      </c>
      <c r="AE863" s="57" t="s">
        <v>17</v>
      </c>
      <c r="AF863" s="57" t="s">
        <v>17</v>
      </c>
      <c r="AG863" s="57" t="s">
        <v>17</v>
      </c>
      <c r="AH863" s="57" t="s">
        <v>17</v>
      </c>
      <c r="AI863" s="57" t="s">
        <v>17</v>
      </c>
      <c r="AJ863" s="15"/>
      <c r="AK863" s="15"/>
      <c r="AL863" s="15"/>
      <c r="AM863" s="15"/>
    </row>
    <row r="864" spans="1:39" s="14" customFormat="1" x14ac:dyDescent="0.35">
      <c r="A864" s="1" t="s">
        <v>1729</v>
      </c>
      <c r="B864" s="1" t="s">
        <v>1730</v>
      </c>
      <c r="C864" s="3"/>
      <c r="D864" s="1" t="s">
        <v>12</v>
      </c>
      <c r="E864" s="1"/>
      <c r="F864" s="3" t="s">
        <v>33</v>
      </c>
      <c r="G864" s="1" t="s">
        <v>1731</v>
      </c>
      <c r="H864" s="60" t="str">
        <f>_xlfn.XLOOKUP(B864,'[1]Nur des jours'!$B:$B,'[1]Nur des jours'!$H:$H,"")</f>
        <v>NOKIA</v>
      </c>
      <c r="I864" s="52">
        <v>0</v>
      </c>
      <c r="J864" s="52">
        <v>0</v>
      </c>
      <c r="K864" s="52">
        <v>0</v>
      </c>
      <c r="L864" s="53">
        <v>0</v>
      </c>
      <c r="M864" s="54" t="s">
        <v>5374</v>
      </c>
      <c r="N864" s="55"/>
      <c r="O864" s="16" t="str" cm="1">
        <f t="array" ref="O864">IFERROR(_xlfn.IFS(
Q864="MPR ISSUE","PDH",
Q864="BSS Hardware Issue","BSS",
Q864="Sites strategiques, MLL, Pylone, etc.","ENVTECH",
Q864="AKTIVCO DEFAUT GE &amp; POWER Cabinet","AKTIVCO",
Q864="AKTIVCO Coupure ENEO &amp; Baisse de tension","AKTIVCO GRID ONLY",
Q864="Coupure ENEO &amp; Baisse de tension","IHS GRID ONLY",
Q864="Defaut GE &amp; POWER Cabinet","IHS",
Q864="Sharing","Partners",
Q864="SIte strategiques &amp; DataCenter","SST &amp; DC",
Q864="Exclu","Exclu",
Q864="SAT","SAT",
Q864="SPARE-ISSUE","SPARE-ISSUE",
Q864="Fiber CAmtel","TRANS_FO_CAMTEL",
Q864="Fiber AOF","Fiber AOF",
Q864="Projet OCM (HUAWEI)","TRAVAUX-HUAWEI",
Q864="Projet OCM (NOKIA)","TRAVAUX-NOKIA",
Q864="ACCESS-ISSUE","ACCESS-ISSUE",
Q864="Projet OCM (ZTE, NOKIA, autres projets)","TRAVAUX OCM",
Q864="No root CAuse","No root cause",
Q864="ODU HS","PDH",
Q864="IP &amp; VLAN","PDH",
Q864="Warehouse HUAWEI","SPARE-ISSUE",
Q864="SPARE-HS","SPARE-ISSUE",
Q864="Power Telco","BSS"
),"")</f>
        <v>No root cause</v>
      </c>
      <c r="P864" s="22" t="str" cm="1">
        <f t="array" ref="P864">IFERROR(_xlfn.IFS(
Q864="MPR ISSUE","TX ISSUE",
Q864="BSS Hardware Issue","RAN ISSUE",
Q864="Sites strategiques, MLL, Pylone, etc.","ENVTECH",
Q864="AKTIVCO DEFAUT GE &amp; POWER Cabinet","POWER ISSUE",
Q864="AKTIVCO Coupure ENEO &amp; Baisse de tension","POWER ISSUE",
Q864="Coupure ENEO &amp; Baisse de tension","POWER ISSUE",
Q864="Defaut GE &amp; POWER Cabinet","POWER ISSUE",
Q864="Sharing","POWER ISSUE",
Q864="SIte strategiques &amp; DataCenter","POWER ISSUE",
Q864="Exclu","Exclu",
Q864="SAT","TX ISSUE",
Q864="SPARE-ISSUE","SPARE-ISSUE",
Q864="Fiber CAmtel","TX ISSUE",
Q864="Fiber AOF","TX ISSUE",
Q864="Projet OCM (HUAWEI)","TRAVAUX-HUAWEI",
Q864="Projet OCM (NOKIA)","TRAVAUX -NOKIA",
Q864="ACCESS-ISSUE","ACCESS-ISSUE",
Q864="Projet OCM (ZTE, NOKIA, autres projets)","TRAVAUX OCM",
Q864="No root CAuse","No root cause",
Q864="ODU HS","TX ISSUE",
Q864="IP &amp; VLAN","TX ISSUE",
Q864="Warehouse HUAWEI","SPARE-ISSUE",
Q864="SPARE-HS","SPARE-ISSUE",
Q864="Power Telco","RAN ISSUE"
),"")</f>
        <v>No root cause</v>
      </c>
      <c r="Q864" s="48" t="s">
        <v>5573</v>
      </c>
      <c r="R864" s="23" t="str" cm="1">
        <f t="array" ref="R864">IFERROR(_xlfn.IFS(
Q864="MPR ISSUE","ACTIVE",
Q864="BSS Hardware Issue","ACTIVE",
Q864="Sites strategiques, MLL, Pylone, etc.","PASSIVE",
Q864="AKTIVCO DEFAUT GE &amp; POWER Cabinet","PASSIVE",
Q864="AKTIVCO Coupure ENEO &amp; Baisse de tension","PASSIVE",
Q864="Coupure ENEO &amp; Baisse de tension","PASSIVE",
Q864="Defaut GE &amp; POWER Cabinet","PASSIVE",
Q864="Sharing","PASSIVE",
Q864="SIte strategiques &amp; DataCenter","PASSIVE",
Q864="Exclu","Exclu",
Q864="SAT","ACTIVE",
Q864="SPARE-ISSUE","SPARE-ISSUE",
Q864="Fiber CAmtel","ACTIVE",
Q864="Fiber AOF","ACTIVE",
Q864="Projet OCM (HUAWEI)","PLANNED WORKS",
Q864="Projet OCM (NOKIA)","PLANNED WORKS",
Q864="ACCESS-ISSUE","ACCESS-ISSUE",
Q864="Projet OCM (ZTE, NOKIA, autres projets)","PLANNED WORKS",
Q864="No root CAuse","No root cause",
Q864="ODU HS","ACTIVE",
Q864="IP &amp; VLAN","ACTIVE",
Q864="Warehouse HUAWEI","SPARE-ISSUE",
Q864="SPARE-HS","SPARE-ISSUE",
Q864="Power Telco","ACTIVE"
),"")</f>
        <v>No root cause</v>
      </c>
      <c r="S864" s="56" t="s">
        <v>17</v>
      </c>
      <c r="T864" s="7" t="s">
        <v>17</v>
      </c>
      <c r="U864" s="57" t="s">
        <v>17</v>
      </c>
      <c r="V864" s="57" t="s">
        <v>17</v>
      </c>
      <c r="W864" s="57" t="s">
        <v>17</v>
      </c>
      <c r="X864" s="57" t="s">
        <v>17</v>
      </c>
      <c r="Y864" s="57" t="s">
        <v>17</v>
      </c>
      <c r="Z864" s="57" t="s">
        <v>17</v>
      </c>
      <c r="AA864" s="57" t="s">
        <v>17</v>
      </c>
      <c r="AB864" s="57"/>
      <c r="AC864" s="57" t="s">
        <v>17</v>
      </c>
      <c r="AD864" s="57" t="s">
        <v>17</v>
      </c>
      <c r="AE864" s="57" t="s">
        <v>17</v>
      </c>
      <c r="AF864" s="57" t="s">
        <v>17</v>
      </c>
      <c r="AG864" s="57" t="s">
        <v>17</v>
      </c>
      <c r="AH864" s="57" t="s">
        <v>17</v>
      </c>
      <c r="AI864" s="57" t="s">
        <v>17</v>
      </c>
      <c r="AJ864" s="15"/>
      <c r="AK864" s="15"/>
      <c r="AL864" s="15"/>
      <c r="AM864" s="15"/>
    </row>
    <row r="865" spans="1:39" s="14" customFormat="1" x14ac:dyDescent="0.35">
      <c r="A865" s="1" t="s">
        <v>1704</v>
      </c>
      <c r="B865" s="1" t="s">
        <v>1705</v>
      </c>
      <c r="C865" s="3"/>
      <c r="D865" s="1" t="s">
        <v>12</v>
      </c>
      <c r="E865" s="1" t="s">
        <v>13</v>
      </c>
      <c r="F865" s="3" t="s">
        <v>71</v>
      </c>
      <c r="G865" s="1" t="s">
        <v>504</v>
      </c>
      <c r="H865" s="51" t="str">
        <f>_xlfn.XLOOKUP(B865,'[1]Nur des jours'!$B:$B,'[1]Nur des jours'!$H:$H,"")</f>
        <v>ZTE</v>
      </c>
      <c r="I865" s="52">
        <v>0</v>
      </c>
      <c r="J865" s="52">
        <v>0</v>
      </c>
      <c r="K865" s="52">
        <v>0</v>
      </c>
      <c r="L865" s="53">
        <v>0</v>
      </c>
      <c r="M865" s="54" t="s">
        <v>5374</v>
      </c>
      <c r="N865" s="55"/>
      <c r="O865" s="16" t="str" cm="1">
        <f t="array" ref="O865">IFERROR(_xlfn.IFS(
Q865="MPR ISSUE","PDH",
Q865="BSS Hardware Issue","BSS",
Q865="Sites strategiques, MLL, Pylone, etc.","ENVTECH",
Q865="AKTIVCO DEFAUT GE &amp; POWER Cabinet","AKTIVCO",
Q865="AKTIVCO Coupure ENEO &amp; Baisse de tension","AKTIVCO GRID ONLY",
Q865="Coupure ENEO &amp; Baisse de tension","IHS GRID ONLY",
Q865="Defaut GE &amp; POWER Cabinet","IHS",
Q865="Sharing","Partners",
Q865="SIte strategiques &amp; DataCenter","SST &amp; DC",
Q865="Exclu","Exclu",
Q865="SAT","SAT",
Q865="SPARE-ISSUE","SPARE-ISSUE",
Q865="Fiber CAmtel","TRANS_FO_CAMTEL",
Q865="Fiber AOF","Fiber AOF",
Q865="Projet OCM (HUAWEI)","TRAVAUX-HUAWEI",
Q865="Projet OCM (NOKIA)","TRAVAUX-NOKIA",
Q865="ACCESS-ISSUE","ACCESS-ISSUE",
Q865="Projet OCM (ZTE, NOKIA, autres projets)","TRAVAUX OCM",
Q865="No root CAuse","No root cause",
Q865="ODU HS","PDH",
Q865="IP &amp; VLAN","PDH",
Q865="Warehouse HUAWEI","SPARE-ISSUE",
Q865="SPARE-HS","SPARE-ISSUE",
Q865="Power Telco","BSS"
),"")</f>
        <v>No root cause</v>
      </c>
      <c r="P865" s="22" t="str" cm="1">
        <f t="array" ref="P865">IFERROR(_xlfn.IFS(
Q865="MPR ISSUE","TX ISSUE",
Q865="BSS Hardware Issue","RAN ISSUE",
Q865="Sites strategiques, MLL, Pylone, etc.","ENVTECH",
Q865="AKTIVCO DEFAUT GE &amp; POWER Cabinet","POWER ISSUE",
Q865="AKTIVCO Coupure ENEO &amp; Baisse de tension","POWER ISSUE",
Q865="Coupure ENEO &amp; Baisse de tension","POWER ISSUE",
Q865="Defaut GE &amp; POWER Cabinet","POWER ISSUE",
Q865="Sharing","POWER ISSUE",
Q865="SIte strategiques &amp; DataCenter","POWER ISSUE",
Q865="Exclu","Exclu",
Q865="SAT","TX ISSUE",
Q865="SPARE-ISSUE","SPARE-ISSUE",
Q865="Fiber CAmtel","TX ISSUE",
Q865="Fiber AOF","TX ISSUE",
Q865="Projet OCM (HUAWEI)","TRAVAUX-HUAWEI",
Q865="Projet OCM (NOKIA)","TRAVAUX -NOKIA",
Q865="ACCESS-ISSUE","ACCESS-ISSUE",
Q865="Projet OCM (ZTE, NOKIA, autres projets)","TRAVAUX OCM",
Q865="No root CAuse","No root cause",
Q865="ODU HS","TX ISSUE",
Q865="IP &amp; VLAN","TX ISSUE",
Q865="Warehouse HUAWEI","SPARE-ISSUE",
Q865="SPARE-HS","SPARE-ISSUE",
Q865="Power Telco","RAN ISSUE"
),"")</f>
        <v>No root cause</v>
      </c>
      <c r="Q865" s="48" t="s">
        <v>5573</v>
      </c>
      <c r="R865" s="23" t="str" cm="1">
        <f t="array" ref="R865">IFERROR(_xlfn.IFS(
Q865="MPR ISSUE","ACTIVE",
Q865="BSS Hardware Issue","ACTIVE",
Q865="Sites strategiques, MLL, Pylone, etc.","PASSIVE",
Q865="AKTIVCO DEFAUT GE &amp; POWER Cabinet","PASSIVE",
Q865="AKTIVCO Coupure ENEO &amp; Baisse de tension","PASSIVE",
Q865="Coupure ENEO &amp; Baisse de tension","PASSIVE",
Q865="Defaut GE &amp; POWER Cabinet","PASSIVE",
Q865="Sharing","PASSIVE",
Q865="SIte strategiques &amp; DataCenter","PASSIVE",
Q865="Exclu","Exclu",
Q865="SAT","ACTIVE",
Q865="SPARE-ISSUE","SPARE-ISSUE",
Q865="Fiber CAmtel","ACTIVE",
Q865="Fiber AOF","ACTIVE",
Q865="Projet OCM (HUAWEI)","PLANNED WORKS",
Q865="Projet OCM (NOKIA)","PLANNED WORKS",
Q865="ACCESS-ISSUE","ACCESS-ISSUE",
Q865="Projet OCM (ZTE, NOKIA, autres projets)","PLANNED WORKS",
Q865="No root CAuse","No root cause",
Q865="ODU HS","ACTIVE",
Q865="IP &amp; VLAN","ACTIVE",
Q865="Warehouse HUAWEI","SPARE-ISSUE",
Q865="SPARE-HS","SPARE-ISSUE",
Q865="Power Telco","ACTIVE"
),"")</f>
        <v>No root cause</v>
      </c>
      <c r="S865" s="56" t="s">
        <v>17</v>
      </c>
      <c r="T865" s="7" t="s">
        <v>17</v>
      </c>
      <c r="U865" s="57" t="s">
        <v>17</v>
      </c>
      <c r="V865" s="57" t="s">
        <v>17</v>
      </c>
      <c r="W865" s="57" t="s">
        <v>17</v>
      </c>
      <c r="X865" s="57" t="s">
        <v>17</v>
      </c>
      <c r="Y865" s="57" t="s">
        <v>17</v>
      </c>
      <c r="Z865" s="57" t="s">
        <v>17</v>
      </c>
      <c r="AA865" s="57" t="s">
        <v>17</v>
      </c>
      <c r="AB865" s="57"/>
      <c r="AC865" s="57" t="s">
        <v>17</v>
      </c>
      <c r="AD865" s="57" t="s">
        <v>17</v>
      </c>
      <c r="AE865" s="57" t="s">
        <v>17</v>
      </c>
      <c r="AF865" s="57" t="s">
        <v>17</v>
      </c>
      <c r="AG865" s="57" t="s">
        <v>17</v>
      </c>
      <c r="AH865" s="57" t="s">
        <v>17</v>
      </c>
      <c r="AI865" s="57" t="s">
        <v>17</v>
      </c>
      <c r="AJ865" s="15"/>
      <c r="AK865" s="15"/>
      <c r="AL865" s="15"/>
      <c r="AM865" s="15"/>
    </row>
    <row r="866" spans="1:39" s="14" customFormat="1" x14ac:dyDescent="0.35">
      <c r="A866" s="1" t="s">
        <v>2155</v>
      </c>
      <c r="B866" s="1" t="s">
        <v>2156</v>
      </c>
      <c r="C866" s="3"/>
      <c r="D866" s="1" t="s">
        <v>12</v>
      </c>
      <c r="E866" s="1" t="s">
        <v>13</v>
      </c>
      <c r="F866" s="3" t="s">
        <v>39</v>
      </c>
      <c r="G866" s="1" t="s">
        <v>40</v>
      </c>
      <c r="H866" s="51" t="str">
        <f>_xlfn.XLOOKUP(B866,'[1]Nur des jours'!$B:$B,'[1]Nur des jours'!$H:$H,"")</f>
        <v>ZTE</v>
      </c>
      <c r="I866" s="52">
        <v>0</v>
      </c>
      <c r="J866" s="52">
        <v>0</v>
      </c>
      <c r="K866" s="52">
        <v>0</v>
      </c>
      <c r="L866" s="53">
        <v>0</v>
      </c>
      <c r="M866" s="54" t="s">
        <v>5374</v>
      </c>
      <c r="N866" s="55"/>
      <c r="O866" s="16" t="str" cm="1">
        <f t="array" ref="O866">IFERROR(_xlfn.IFS(
Q866="MPR ISSUE","PDH",
Q866="BSS Hardware Issue","BSS",
Q866="Sites strategiques, MLL, Pylone, etc.","ENVTECH",
Q866="AKTIVCO DEFAUT GE &amp; POWER Cabinet","AKTIVCO",
Q866="AKTIVCO Coupure ENEO &amp; Baisse de tension","AKTIVCO GRID ONLY",
Q866="Coupure ENEO &amp; Baisse de tension","IHS GRID ONLY",
Q866="Defaut GE &amp; POWER Cabinet","IHS",
Q866="Sharing","Partners",
Q866="SIte strategiques &amp; DataCenter","SST &amp; DC",
Q866="Exclu","Exclu",
Q866="SAT","SAT",
Q866="SPARE-ISSUE","SPARE-ISSUE",
Q866="Fiber CAmtel","TRANS_FO_CAMTEL",
Q866="Fiber AOF","Fiber AOF",
Q866="Projet OCM (HUAWEI)","TRAVAUX-HUAWEI",
Q866="Projet OCM (NOKIA)","TRAVAUX-NOKIA",
Q866="ACCESS-ISSUE","ACCESS-ISSUE",
Q866="Projet OCM (ZTE, NOKIA, autres projets)","TRAVAUX OCM",
Q866="No root CAuse","No root cause",
Q866="ODU HS","PDH",
Q866="IP &amp; VLAN","PDH",
Q866="Warehouse HUAWEI","SPARE-ISSUE",
Q866="SPARE-HS","SPARE-ISSUE",
Q866="Power Telco","BSS"
),"")</f>
        <v>No root cause</v>
      </c>
      <c r="P866" s="22" t="str" cm="1">
        <f t="array" ref="P866">IFERROR(_xlfn.IFS(
Q866="MPR ISSUE","TX ISSUE",
Q866="BSS Hardware Issue","RAN ISSUE",
Q866="Sites strategiques, MLL, Pylone, etc.","ENVTECH",
Q866="AKTIVCO DEFAUT GE &amp; POWER Cabinet","POWER ISSUE",
Q866="AKTIVCO Coupure ENEO &amp; Baisse de tension","POWER ISSUE",
Q866="Coupure ENEO &amp; Baisse de tension","POWER ISSUE",
Q866="Defaut GE &amp; POWER Cabinet","POWER ISSUE",
Q866="Sharing","POWER ISSUE",
Q866="SIte strategiques &amp; DataCenter","POWER ISSUE",
Q866="Exclu","Exclu",
Q866="SAT","TX ISSUE",
Q866="SPARE-ISSUE","SPARE-ISSUE",
Q866="Fiber CAmtel","TX ISSUE",
Q866="Fiber AOF","TX ISSUE",
Q866="Projet OCM (HUAWEI)","TRAVAUX-HUAWEI",
Q866="Projet OCM (NOKIA)","TRAVAUX -NOKIA",
Q866="ACCESS-ISSUE","ACCESS-ISSUE",
Q866="Projet OCM (ZTE, NOKIA, autres projets)","TRAVAUX OCM",
Q866="No root CAuse","No root cause",
Q866="ODU HS","TX ISSUE",
Q866="IP &amp; VLAN","TX ISSUE",
Q866="Warehouse HUAWEI","SPARE-ISSUE",
Q866="SPARE-HS","SPARE-ISSUE",
Q866="Power Telco","RAN ISSUE"
),"")</f>
        <v>No root cause</v>
      </c>
      <c r="Q866" s="48" t="s">
        <v>5573</v>
      </c>
      <c r="R866" s="23" t="str" cm="1">
        <f t="array" ref="R866">IFERROR(_xlfn.IFS(
Q866="MPR ISSUE","ACTIVE",
Q866="BSS Hardware Issue","ACTIVE",
Q866="Sites strategiques, MLL, Pylone, etc.","PASSIVE",
Q866="AKTIVCO DEFAUT GE &amp; POWER Cabinet","PASSIVE",
Q866="AKTIVCO Coupure ENEO &amp; Baisse de tension","PASSIVE",
Q866="Coupure ENEO &amp; Baisse de tension","PASSIVE",
Q866="Defaut GE &amp; POWER Cabinet","PASSIVE",
Q866="Sharing","PASSIVE",
Q866="SIte strategiques &amp; DataCenter","PASSIVE",
Q866="Exclu","Exclu",
Q866="SAT","ACTIVE",
Q866="SPARE-ISSUE","SPARE-ISSUE",
Q866="Fiber CAmtel","ACTIVE",
Q866="Fiber AOF","ACTIVE",
Q866="Projet OCM (HUAWEI)","PLANNED WORKS",
Q866="Projet OCM (NOKIA)","PLANNED WORKS",
Q866="ACCESS-ISSUE","ACCESS-ISSUE",
Q866="Projet OCM (ZTE, NOKIA, autres projets)","PLANNED WORKS",
Q866="No root CAuse","No root cause",
Q866="ODU HS","ACTIVE",
Q866="IP &amp; VLAN","ACTIVE",
Q866="Warehouse HUAWEI","SPARE-ISSUE",
Q866="SPARE-HS","SPARE-ISSUE",
Q866="Power Telco","ACTIVE"
),"")</f>
        <v>No root cause</v>
      </c>
      <c r="S866" s="56" t="s">
        <v>17</v>
      </c>
      <c r="T866" s="7" t="s">
        <v>17</v>
      </c>
      <c r="U866" s="57" t="s">
        <v>17</v>
      </c>
      <c r="V866" s="57" t="s">
        <v>17</v>
      </c>
      <c r="W866" s="57" t="s">
        <v>17</v>
      </c>
      <c r="X866" s="57" t="s">
        <v>17</v>
      </c>
      <c r="Y866" s="57" t="s">
        <v>17</v>
      </c>
      <c r="Z866" s="57" t="s">
        <v>17</v>
      </c>
      <c r="AA866" s="57" t="s">
        <v>17</v>
      </c>
      <c r="AB866" s="57"/>
      <c r="AC866" s="57" t="s">
        <v>17</v>
      </c>
      <c r="AD866" s="57" t="s">
        <v>17</v>
      </c>
      <c r="AE866" s="57" t="s">
        <v>17</v>
      </c>
      <c r="AF866" s="57" t="s">
        <v>17</v>
      </c>
      <c r="AG866" s="57" t="s">
        <v>17</v>
      </c>
      <c r="AH866" s="57" t="s">
        <v>17</v>
      </c>
      <c r="AI866" s="57" t="s">
        <v>17</v>
      </c>
      <c r="AJ866" s="15"/>
      <c r="AK866" s="15"/>
      <c r="AL866" s="15"/>
      <c r="AM866" s="15"/>
    </row>
    <row r="867" spans="1:39" s="14" customFormat="1" x14ac:dyDescent="0.35">
      <c r="A867" s="1" t="s">
        <v>372</v>
      </c>
      <c r="B867" s="1" t="s">
        <v>373</v>
      </c>
      <c r="C867" s="3"/>
      <c r="D867" s="1" t="s">
        <v>23</v>
      </c>
      <c r="E867" s="1" t="s">
        <v>24</v>
      </c>
      <c r="F867" s="3" t="s">
        <v>14</v>
      </c>
      <c r="G867" s="1" t="s">
        <v>15</v>
      </c>
      <c r="H867" s="59" t="str">
        <f>_xlfn.XLOOKUP(B867,'[1]Nur des jours'!$B:$B,'[1]Nur des jours'!$H:$H,"")</f>
        <v>Huawei</v>
      </c>
      <c r="I867" s="52">
        <v>0</v>
      </c>
      <c r="J867" s="52">
        <v>0</v>
      </c>
      <c r="K867" s="52">
        <v>0</v>
      </c>
      <c r="L867" s="53">
        <v>0</v>
      </c>
      <c r="M867" s="54" t="s">
        <v>5374</v>
      </c>
      <c r="N867" s="55"/>
      <c r="O867" s="16" t="str" cm="1">
        <f t="array" ref="O867">IFERROR(_xlfn.IFS(
Q867="MPR ISSUE","PDH",
Q867="BSS Hardware Issue","BSS",
Q867="Sites strategiques, MLL, Pylone, etc.","ENVTECH",
Q867="AKTIVCO DEFAUT GE &amp; POWER Cabinet","AKTIVCO",
Q867="AKTIVCO Coupure ENEO &amp; Baisse de tension","AKTIVCO GRID ONLY",
Q867="Coupure ENEO &amp; Baisse de tension","IHS GRID ONLY",
Q867="Defaut GE &amp; POWER Cabinet","IHS",
Q867="Sharing","Partners",
Q867="SIte strategiques &amp; DataCenter","SST &amp; DC",
Q867="Exclu","Exclu",
Q867="SAT","SAT",
Q867="SPARE-ISSUE","SPARE-ISSUE",
Q867="Fiber CAmtel","TRANS_FO_CAMTEL",
Q867="Fiber AOF","Fiber AOF",
Q867="Projet OCM (HUAWEI)","TRAVAUX-HUAWEI",
Q867="Projet OCM (NOKIA)","TRAVAUX-NOKIA",
Q867="ACCESS-ISSUE","ACCESS-ISSUE",
Q867="Projet OCM (ZTE, NOKIA, autres projets)","TRAVAUX OCM",
Q867="No root CAuse","No root cause",
Q867="ODU HS","PDH",
Q867="IP &amp; VLAN","PDH",
Q867="Warehouse HUAWEI","SPARE-ISSUE",
Q867="SPARE-HS","SPARE-ISSUE",
Q867="Power Telco","BSS"
),"")</f>
        <v>No root cause</v>
      </c>
      <c r="P867" s="22" t="str" cm="1">
        <f t="array" ref="P867">IFERROR(_xlfn.IFS(
Q867="MPR ISSUE","TX ISSUE",
Q867="BSS Hardware Issue","RAN ISSUE",
Q867="Sites strategiques, MLL, Pylone, etc.","ENVTECH",
Q867="AKTIVCO DEFAUT GE &amp; POWER Cabinet","POWER ISSUE",
Q867="AKTIVCO Coupure ENEO &amp; Baisse de tension","POWER ISSUE",
Q867="Coupure ENEO &amp; Baisse de tension","POWER ISSUE",
Q867="Defaut GE &amp; POWER Cabinet","POWER ISSUE",
Q867="Sharing","POWER ISSUE",
Q867="SIte strategiques &amp; DataCenter","POWER ISSUE",
Q867="Exclu","Exclu",
Q867="SAT","TX ISSUE",
Q867="SPARE-ISSUE","SPARE-ISSUE",
Q867="Fiber CAmtel","TX ISSUE",
Q867="Fiber AOF","TX ISSUE",
Q867="Projet OCM (HUAWEI)","TRAVAUX-HUAWEI",
Q867="Projet OCM (NOKIA)","TRAVAUX -NOKIA",
Q867="ACCESS-ISSUE","ACCESS-ISSUE",
Q867="Projet OCM (ZTE, NOKIA, autres projets)","TRAVAUX OCM",
Q867="No root CAuse","No root cause",
Q867="ODU HS","TX ISSUE",
Q867="IP &amp; VLAN","TX ISSUE",
Q867="Warehouse HUAWEI","SPARE-ISSUE",
Q867="SPARE-HS","SPARE-ISSUE",
Q867="Power Telco","RAN ISSUE"
),"")</f>
        <v>No root cause</v>
      </c>
      <c r="Q867" s="48" t="s">
        <v>5573</v>
      </c>
      <c r="R867" s="23" t="str" cm="1">
        <f t="array" ref="R867">IFERROR(_xlfn.IFS(
Q867="MPR ISSUE","ACTIVE",
Q867="BSS Hardware Issue","ACTIVE",
Q867="Sites strategiques, MLL, Pylone, etc.","PASSIVE",
Q867="AKTIVCO DEFAUT GE &amp; POWER Cabinet","PASSIVE",
Q867="AKTIVCO Coupure ENEO &amp; Baisse de tension","PASSIVE",
Q867="Coupure ENEO &amp; Baisse de tension","PASSIVE",
Q867="Defaut GE &amp; POWER Cabinet","PASSIVE",
Q867="Sharing","PASSIVE",
Q867="SIte strategiques &amp; DataCenter","PASSIVE",
Q867="Exclu","Exclu",
Q867="SAT","ACTIVE",
Q867="SPARE-ISSUE","SPARE-ISSUE",
Q867="Fiber CAmtel","ACTIVE",
Q867="Fiber AOF","ACTIVE",
Q867="Projet OCM (HUAWEI)","PLANNED WORKS",
Q867="Projet OCM (NOKIA)","PLANNED WORKS",
Q867="ACCESS-ISSUE","ACCESS-ISSUE",
Q867="Projet OCM (ZTE, NOKIA, autres projets)","PLANNED WORKS",
Q867="No root CAuse","No root cause",
Q867="ODU HS","ACTIVE",
Q867="IP &amp; VLAN","ACTIVE",
Q867="Warehouse HUAWEI","SPARE-ISSUE",
Q867="SPARE-HS","SPARE-ISSUE",
Q867="Power Telco","ACTIVE"
),"")</f>
        <v>No root cause</v>
      </c>
      <c r="S867" s="56" t="s">
        <v>17</v>
      </c>
      <c r="T867" s="7" t="s">
        <v>17</v>
      </c>
      <c r="U867" s="57" t="s">
        <v>17</v>
      </c>
      <c r="V867" s="57" t="s">
        <v>17</v>
      </c>
      <c r="W867" s="57" t="s">
        <v>17</v>
      </c>
      <c r="X867" s="57"/>
      <c r="Y867" s="57" t="s">
        <v>17</v>
      </c>
      <c r="Z867" s="57" t="s">
        <v>17</v>
      </c>
      <c r="AA867" s="57" t="s">
        <v>17</v>
      </c>
      <c r="AB867" s="57"/>
      <c r="AC867" s="57" t="s">
        <v>17</v>
      </c>
      <c r="AD867" s="57" t="s">
        <v>17</v>
      </c>
      <c r="AE867" s="57" t="s">
        <v>17</v>
      </c>
      <c r="AF867" s="57" t="s">
        <v>17</v>
      </c>
      <c r="AG867" s="57" t="s">
        <v>17</v>
      </c>
      <c r="AH867" s="57" t="s">
        <v>17</v>
      </c>
      <c r="AI867" s="57" t="s">
        <v>17</v>
      </c>
      <c r="AJ867" s="15"/>
      <c r="AK867" s="15"/>
      <c r="AL867" s="15"/>
      <c r="AM867" s="15"/>
    </row>
    <row r="868" spans="1:39" s="14" customFormat="1" x14ac:dyDescent="0.35">
      <c r="A868" s="1" t="s">
        <v>4469</v>
      </c>
      <c r="B868" s="1" t="s">
        <v>4470</v>
      </c>
      <c r="C868" s="3"/>
      <c r="D868" s="1" t="s">
        <v>12</v>
      </c>
      <c r="E868" s="1" t="s">
        <v>13</v>
      </c>
      <c r="F868" s="3" t="s">
        <v>14</v>
      </c>
      <c r="G868" s="1" t="s">
        <v>15</v>
      </c>
      <c r="H868" s="59" t="str">
        <f>_xlfn.XLOOKUP(B868,'[1]Nur des jours'!$B:$B,'[1]Nur des jours'!$H:$H,"")</f>
        <v>Huawei</v>
      </c>
      <c r="I868" s="52">
        <v>0</v>
      </c>
      <c r="J868" s="52">
        <v>0</v>
      </c>
      <c r="K868" s="52">
        <v>0</v>
      </c>
      <c r="L868" s="53">
        <v>0</v>
      </c>
      <c r="M868" s="54" t="s">
        <v>5374</v>
      </c>
      <c r="N868" s="55"/>
      <c r="O868" s="16" t="str" cm="1">
        <f t="array" ref="O868">IFERROR(_xlfn.IFS(
Q868="MPR ISSUE","PDH",
Q868="BSS Hardware Issue","BSS",
Q868="Sites strategiques, MLL, Pylone, etc.","ENVTECH",
Q868="AKTIVCO DEFAUT GE &amp; POWER Cabinet","AKTIVCO",
Q868="AKTIVCO Coupure ENEO &amp; Baisse de tension","AKTIVCO GRID ONLY",
Q868="Coupure ENEO &amp; Baisse de tension","IHS GRID ONLY",
Q868="Defaut GE &amp; POWER Cabinet","IHS",
Q868="Sharing","Partners",
Q868="SIte strategiques &amp; DataCenter","SST &amp; DC",
Q868="Exclu","Exclu",
Q868="SAT","SAT",
Q868="SPARE-ISSUE","SPARE-ISSUE",
Q868="Fiber CAmtel","TRANS_FO_CAMTEL",
Q868="Fiber AOF","Fiber AOF",
Q868="Projet OCM (HUAWEI)","TRAVAUX-HUAWEI",
Q868="Projet OCM (NOKIA)","TRAVAUX-NOKIA",
Q868="ACCESS-ISSUE","ACCESS-ISSUE",
Q868="Projet OCM (ZTE, NOKIA, autres projets)","TRAVAUX OCM",
Q868="No root CAuse","No root cause",
Q868="ODU HS","PDH",
Q868="IP &amp; VLAN","PDH",
Q868="Warehouse HUAWEI","SPARE-ISSUE",
Q868="SPARE-HS","SPARE-ISSUE",
Q868="Power Telco","BSS"
),"")</f>
        <v>No root cause</v>
      </c>
      <c r="P868" s="22" t="str" cm="1">
        <f t="array" ref="P868">IFERROR(_xlfn.IFS(
Q868="MPR ISSUE","TX ISSUE",
Q868="BSS Hardware Issue","RAN ISSUE",
Q868="Sites strategiques, MLL, Pylone, etc.","ENVTECH",
Q868="AKTIVCO DEFAUT GE &amp; POWER Cabinet","POWER ISSUE",
Q868="AKTIVCO Coupure ENEO &amp; Baisse de tension","POWER ISSUE",
Q868="Coupure ENEO &amp; Baisse de tension","POWER ISSUE",
Q868="Defaut GE &amp; POWER Cabinet","POWER ISSUE",
Q868="Sharing","POWER ISSUE",
Q868="SIte strategiques &amp; DataCenter","POWER ISSUE",
Q868="Exclu","Exclu",
Q868="SAT","TX ISSUE",
Q868="SPARE-ISSUE","SPARE-ISSUE",
Q868="Fiber CAmtel","TX ISSUE",
Q868="Fiber AOF","TX ISSUE",
Q868="Projet OCM (HUAWEI)","TRAVAUX-HUAWEI",
Q868="Projet OCM (NOKIA)","TRAVAUX -NOKIA",
Q868="ACCESS-ISSUE","ACCESS-ISSUE",
Q868="Projet OCM (ZTE, NOKIA, autres projets)","TRAVAUX OCM",
Q868="No root CAuse","No root cause",
Q868="ODU HS","TX ISSUE",
Q868="IP &amp; VLAN","TX ISSUE",
Q868="Warehouse HUAWEI","SPARE-ISSUE",
Q868="SPARE-HS","SPARE-ISSUE",
Q868="Power Telco","RAN ISSUE"
),"")</f>
        <v>No root cause</v>
      </c>
      <c r="Q868" s="48" t="s">
        <v>5573</v>
      </c>
      <c r="R868" s="23" t="str" cm="1">
        <f t="array" ref="R868">IFERROR(_xlfn.IFS(
Q868="MPR ISSUE","ACTIVE",
Q868="BSS Hardware Issue","ACTIVE",
Q868="Sites strategiques, MLL, Pylone, etc.","PASSIVE",
Q868="AKTIVCO DEFAUT GE &amp; POWER Cabinet","PASSIVE",
Q868="AKTIVCO Coupure ENEO &amp; Baisse de tension","PASSIVE",
Q868="Coupure ENEO &amp; Baisse de tension","PASSIVE",
Q868="Defaut GE &amp; POWER Cabinet","PASSIVE",
Q868="Sharing","PASSIVE",
Q868="SIte strategiques &amp; DataCenter","PASSIVE",
Q868="Exclu","Exclu",
Q868="SAT","ACTIVE",
Q868="SPARE-ISSUE","SPARE-ISSUE",
Q868="Fiber CAmtel","ACTIVE",
Q868="Fiber AOF","ACTIVE",
Q868="Projet OCM (HUAWEI)","PLANNED WORKS",
Q868="Projet OCM (NOKIA)","PLANNED WORKS",
Q868="ACCESS-ISSUE","ACCESS-ISSUE",
Q868="Projet OCM (ZTE, NOKIA, autres projets)","PLANNED WORKS",
Q868="No root CAuse","No root cause",
Q868="ODU HS","ACTIVE",
Q868="IP &amp; VLAN","ACTIVE",
Q868="Warehouse HUAWEI","SPARE-ISSUE",
Q868="SPARE-HS","SPARE-ISSUE",
Q868="Power Telco","ACTIVE"
),"")</f>
        <v>No root cause</v>
      </c>
      <c r="S868" s="56" t="s">
        <v>17</v>
      </c>
      <c r="T868" s="7" t="s">
        <v>17</v>
      </c>
      <c r="U868" s="57" t="s">
        <v>17</v>
      </c>
      <c r="V868" s="57" t="s">
        <v>17</v>
      </c>
      <c r="W868" s="57" t="s">
        <v>17</v>
      </c>
      <c r="X868" s="57"/>
      <c r="Y868" s="57" t="s">
        <v>17</v>
      </c>
      <c r="Z868" s="57" t="s">
        <v>17</v>
      </c>
      <c r="AA868" s="57" t="s">
        <v>17</v>
      </c>
      <c r="AB868" s="57"/>
      <c r="AC868" s="57" t="s">
        <v>17</v>
      </c>
      <c r="AD868" s="57" t="s">
        <v>17</v>
      </c>
      <c r="AE868" s="57" t="s">
        <v>17</v>
      </c>
      <c r="AF868" s="57" t="s">
        <v>17</v>
      </c>
      <c r="AG868" s="57" t="s">
        <v>17</v>
      </c>
      <c r="AH868" s="57" t="s">
        <v>17</v>
      </c>
      <c r="AI868" s="57" t="s">
        <v>17</v>
      </c>
      <c r="AJ868" s="15"/>
      <c r="AK868" s="15"/>
      <c r="AL868" s="15"/>
      <c r="AM868" s="15"/>
    </row>
    <row r="869" spans="1:39" s="14" customFormat="1" x14ac:dyDescent="0.35">
      <c r="A869" s="1" t="s">
        <v>1758</v>
      </c>
      <c r="B869" s="1" t="s">
        <v>1759</v>
      </c>
      <c r="C869" s="3"/>
      <c r="D869" s="1" t="s">
        <v>12</v>
      </c>
      <c r="E869" s="1"/>
      <c r="F869" s="3" t="s">
        <v>39</v>
      </c>
      <c r="G869" s="1" t="s">
        <v>1758</v>
      </c>
      <c r="H869" s="60" t="str">
        <f>_xlfn.XLOOKUP(B869,'[1]Nur des jours'!$B:$B,'[1]Nur des jours'!$H:$H,"")</f>
        <v>NOKIA</v>
      </c>
      <c r="I869" s="52">
        <v>0</v>
      </c>
      <c r="J869" s="52">
        <v>0</v>
      </c>
      <c r="K869" s="52">
        <v>0</v>
      </c>
      <c r="L869" s="53">
        <v>0</v>
      </c>
      <c r="M869" s="54" t="s">
        <v>5374</v>
      </c>
      <c r="N869" s="55"/>
      <c r="O869" s="16" t="str" cm="1">
        <f t="array" ref="O869">IFERROR(_xlfn.IFS(
Q869="MPR ISSUE","PDH",
Q869="BSS Hardware Issue","BSS",
Q869="Sites strategiques, MLL, Pylone, etc.","ENVTECH",
Q869="AKTIVCO DEFAUT GE &amp; POWER Cabinet","AKTIVCO",
Q869="AKTIVCO Coupure ENEO &amp; Baisse de tension","AKTIVCO GRID ONLY",
Q869="Coupure ENEO &amp; Baisse de tension","IHS GRID ONLY",
Q869="Defaut GE &amp; POWER Cabinet","IHS",
Q869="Sharing","Partners",
Q869="SIte strategiques &amp; DataCenter","SST &amp; DC",
Q869="Exclu","Exclu",
Q869="SAT","SAT",
Q869="SPARE-ISSUE","SPARE-ISSUE",
Q869="Fiber CAmtel","TRANS_FO_CAMTEL",
Q869="Fiber AOF","Fiber AOF",
Q869="Projet OCM (HUAWEI)","TRAVAUX-HUAWEI",
Q869="Projet OCM (NOKIA)","TRAVAUX-NOKIA",
Q869="ACCESS-ISSUE","ACCESS-ISSUE",
Q869="Projet OCM (ZTE, NOKIA, autres projets)","TRAVAUX OCM",
Q869="No root CAuse","No root cause",
Q869="ODU HS","PDH",
Q869="IP &amp; VLAN","PDH",
Q869="Warehouse HUAWEI","SPARE-ISSUE",
Q869="SPARE-HS","SPARE-ISSUE",
Q869="Power Telco","BSS"
),"")</f>
        <v>No root cause</v>
      </c>
      <c r="P869" s="22" t="str" cm="1">
        <f t="array" ref="P869">IFERROR(_xlfn.IFS(
Q869="MPR ISSUE","TX ISSUE",
Q869="BSS Hardware Issue","RAN ISSUE",
Q869="Sites strategiques, MLL, Pylone, etc.","ENVTECH",
Q869="AKTIVCO DEFAUT GE &amp; POWER Cabinet","POWER ISSUE",
Q869="AKTIVCO Coupure ENEO &amp; Baisse de tension","POWER ISSUE",
Q869="Coupure ENEO &amp; Baisse de tension","POWER ISSUE",
Q869="Defaut GE &amp; POWER Cabinet","POWER ISSUE",
Q869="Sharing","POWER ISSUE",
Q869="SIte strategiques &amp; DataCenter","POWER ISSUE",
Q869="Exclu","Exclu",
Q869="SAT","TX ISSUE",
Q869="SPARE-ISSUE","SPARE-ISSUE",
Q869="Fiber CAmtel","TX ISSUE",
Q869="Fiber AOF","TX ISSUE",
Q869="Projet OCM (HUAWEI)","TRAVAUX-HUAWEI",
Q869="Projet OCM (NOKIA)","TRAVAUX -NOKIA",
Q869="ACCESS-ISSUE","ACCESS-ISSUE",
Q869="Projet OCM (ZTE, NOKIA, autres projets)","TRAVAUX OCM",
Q869="No root CAuse","No root cause",
Q869="ODU HS","TX ISSUE",
Q869="IP &amp; VLAN","TX ISSUE",
Q869="Warehouse HUAWEI","SPARE-ISSUE",
Q869="SPARE-HS","SPARE-ISSUE",
Q869="Power Telco","RAN ISSUE"
),"")</f>
        <v>No root cause</v>
      </c>
      <c r="Q869" s="48" t="s">
        <v>5573</v>
      </c>
      <c r="R869" s="23" t="str" cm="1">
        <f t="array" ref="R869">IFERROR(_xlfn.IFS(
Q869="MPR ISSUE","ACTIVE",
Q869="BSS Hardware Issue","ACTIVE",
Q869="Sites strategiques, MLL, Pylone, etc.","PASSIVE",
Q869="AKTIVCO DEFAUT GE &amp; POWER Cabinet","PASSIVE",
Q869="AKTIVCO Coupure ENEO &amp; Baisse de tension","PASSIVE",
Q869="Coupure ENEO &amp; Baisse de tension","PASSIVE",
Q869="Defaut GE &amp; POWER Cabinet","PASSIVE",
Q869="Sharing","PASSIVE",
Q869="SIte strategiques &amp; DataCenter","PASSIVE",
Q869="Exclu","Exclu",
Q869="SAT","ACTIVE",
Q869="SPARE-ISSUE","SPARE-ISSUE",
Q869="Fiber CAmtel","ACTIVE",
Q869="Fiber AOF","ACTIVE",
Q869="Projet OCM (HUAWEI)","PLANNED WORKS",
Q869="Projet OCM (NOKIA)","PLANNED WORKS",
Q869="ACCESS-ISSUE","ACCESS-ISSUE",
Q869="Projet OCM (ZTE, NOKIA, autres projets)","PLANNED WORKS",
Q869="No root CAuse","No root cause",
Q869="ODU HS","ACTIVE",
Q869="IP &amp; VLAN","ACTIVE",
Q869="Warehouse HUAWEI","SPARE-ISSUE",
Q869="SPARE-HS","SPARE-ISSUE",
Q869="Power Telco","ACTIVE"
),"")</f>
        <v>No root cause</v>
      </c>
      <c r="S869" s="56" t="s">
        <v>17</v>
      </c>
      <c r="T869" s="7" t="s">
        <v>17</v>
      </c>
      <c r="U869" s="57" t="s">
        <v>17</v>
      </c>
      <c r="V869" s="57" t="s">
        <v>17</v>
      </c>
      <c r="W869" s="57" t="s">
        <v>17</v>
      </c>
      <c r="X869" s="57" t="s">
        <v>17</v>
      </c>
      <c r="Y869" s="57" t="s">
        <v>17</v>
      </c>
      <c r="Z869" s="57" t="s">
        <v>17</v>
      </c>
      <c r="AA869" s="57" t="s">
        <v>17</v>
      </c>
      <c r="AB869" s="57"/>
      <c r="AC869" s="57" t="s">
        <v>17</v>
      </c>
      <c r="AD869" s="57" t="s">
        <v>17</v>
      </c>
      <c r="AE869" s="57" t="s">
        <v>17</v>
      </c>
      <c r="AF869" s="57" t="s">
        <v>17</v>
      </c>
      <c r="AG869" s="57" t="s">
        <v>17</v>
      </c>
      <c r="AH869" s="57" t="s">
        <v>17</v>
      </c>
      <c r="AI869" s="57" t="s">
        <v>17</v>
      </c>
      <c r="AJ869" s="15"/>
      <c r="AK869" s="15"/>
      <c r="AL869" s="15"/>
      <c r="AM869" s="15"/>
    </row>
    <row r="870" spans="1:39" s="14" customFormat="1" x14ac:dyDescent="0.35">
      <c r="A870" s="1" t="s">
        <v>2827</v>
      </c>
      <c r="B870" s="1" t="s">
        <v>2828</v>
      </c>
      <c r="C870" s="3"/>
      <c r="D870" s="1" t="s">
        <v>12</v>
      </c>
      <c r="E870" s="1" t="s">
        <v>13</v>
      </c>
      <c r="F870" s="3" t="s">
        <v>39</v>
      </c>
      <c r="G870" s="1" t="s">
        <v>40</v>
      </c>
      <c r="H870" s="51" t="str">
        <f>_xlfn.XLOOKUP(B870,'[1]Nur des jours'!$B:$B,'[1]Nur des jours'!$H:$H,"")</f>
        <v>ZTE</v>
      </c>
      <c r="I870" s="52">
        <v>0</v>
      </c>
      <c r="J870" s="52">
        <v>0</v>
      </c>
      <c r="K870" s="52">
        <v>0</v>
      </c>
      <c r="L870" s="53">
        <v>0</v>
      </c>
      <c r="M870" s="54" t="s">
        <v>5374</v>
      </c>
      <c r="N870" s="55"/>
      <c r="O870" s="16" t="str" cm="1">
        <f t="array" ref="O870">IFERROR(_xlfn.IFS(
Q870="MPR ISSUE","PDH",
Q870="BSS Hardware Issue","BSS",
Q870="Sites strategiques, MLL, Pylone, etc.","ENVTECH",
Q870="AKTIVCO DEFAUT GE &amp; POWER Cabinet","AKTIVCO",
Q870="AKTIVCO Coupure ENEO &amp; Baisse de tension","AKTIVCO GRID ONLY",
Q870="Coupure ENEO &amp; Baisse de tension","IHS GRID ONLY",
Q870="Defaut GE &amp; POWER Cabinet","IHS",
Q870="Sharing","Partners",
Q870="SIte strategiques &amp; DataCenter","SST &amp; DC",
Q870="Exclu","Exclu",
Q870="SAT","SAT",
Q870="SPARE-ISSUE","SPARE-ISSUE",
Q870="Fiber CAmtel","TRANS_FO_CAMTEL",
Q870="Fiber AOF","Fiber AOF",
Q870="Projet OCM (HUAWEI)","TRAVAUX-HUAWEI",
Q870="Projet OCM (NOKIA)","TRAVAUX-NOKIA",
Q870="ACCESS-ISSUE","ACCESS-ISSUE",
Q870="Projet OCM (ZTE, NOKIA, autres projets)","TRAVAUX OCM",
Q870="No root CAuse","No root cause",
Q870="ODU HS","PDH",
Q870="IP &amp; VLAN","PDH",
Q870="Warehouse HUAWEI","SPARE-ISSUE",
Q870="SPARE-HS","SPARE-ISSUE",
Q870="Power Telco","BSS"
),"")</f>
        <v>No root cause</v>
      </c>
      <c r="P870" s="22" t="str" cm="1">
        <f t="array" ref="P870">IFERROR(_xlfn.IFS(
Q870="MPR ISSUE","TX ISSUE",
Q870="BSS Hardware Issue","RAN ISSUE",
Q870="Sites strategiques, MLL, Pylone, etc.","ENVTECH",
Q870="AKTIVCO DEFAUT GE &amp; POWER Cabinet","POWER ISSUE",
Q870="AKTIVCO Coupure ENEO &amp; Baisse de tension","POWER ISSUE",
Q870="Coupure ENEO &amp; Baisse de tension","POWER ISSUE",
Q870="Defaut GE &amp; POWER Cabinet","POWER ISSUE",
Q870="Sharing","POWER ISSUE",
Q870="SIte strategiques &amp; DataCenter","POWER ISSUE",
Q870="Exclu","Exclu",
Q870="SAT","TX ISSUE",
Q870="SPARE-ISSUE","SPARE-ISSUE",
Q870="Fiber CAmtel","TX ISSUE",
Q870="Fiber AOF","TX ISSUE",
Q870="Projet OCM (HUAWEI)","TRAVAUX-HUAWEI",
Q870="Projet OCM (NOKIA)","TRAVAUX -NOKIA",
Q870="ACCESS-ISSUE","ACCESS-ISSUE",
Q870="Projet OCM (ZTE, NOKIA, autres projets)","TRAVAUX OCM",
Q870="No root CAuse","No root cause",
Q870="ODU HS","TX ISSUE",
Q870="IP &amp; VLAN","TX ISSUE",
Q870="Warehouse HUAWEI","SPARE-ISSUE",
Q870="SPARE-HS","SPARE-ISSUE",
Q870="Power Telco","RAN ISSUE"
),"")</f>
        <v>No root cause</v>
      </c>
      <c r="Q870" s="48" t="s">
        <v>5573</v>
      </c>
      <c r="R870" s="23" t="str" cm="1">
        <f t="array" ref="R870">IFERROR(_xlfn.IFS(
Q870="MPR ISSUE","ACTIVE",
Q870="BSS Hardware Issue","ACTIVE",
Q870="Sites strategiques, MLL, Pylone, etc.","PASSIVE",
Q870="AKTIVCO DEFAUT GE &amp; POWER Cabinet","PASSIVE",
Q870="AKTIVCO Coupure ENEO &amp; Baisse de tension","PASSIVE",
Q870="Coupure ENEO &amp; Baisse de tension","PASSIVE",
Q870="Defaut GE &amp; POWER Cabinet","PASSIVE",
Q870="Sharing","PASSIVE",
Q870="SIte strategiques &amp; DataCenter","PASSIVE",
Q870="Exclu","Exclu",
Q870="SAT","ACTIVE",
Q870="SPARE-ISSUE","SPARE-ISSUE",
Q870="Fiber CAmtel","ACTIVE",
Q870="Fiber AOF","ACTIVE",
Q870="Projet OCM (HUAWEI)","PLANNED WORKS",
Q870="Projet OCM (NOKIA)","PLANNED WORKS",
Q870="ACCESS-ISSUE","ACCESS-ISSUE",
Q870="Projet OCM (ZTE, NOKIA, autres projets)","PLANNED WORKS",
Q870="No root CAuse","No root cause",
Q870="ODU HS","ACTIVE",
Q870="IP &amp; VLAN","ACTIVE",
Q870="Warehouse HUAWEI","SPARE-ISSUE",
Q870="SPARE-HS","SPARE-ISSUE",
Q870="Power Telco","ACTIVE"
),"")</f>
        <v>No root cause</v>
      </c>
      <c r="S870" s="56" t="s">
        <v>17</v>
      </c>
      <c r="T870" s="7" t="s">
        <v>17</v>
      </c>
      <c r="U870" s="57" t="s">
        <v>17</v>
      </c>
      <c r="V870" s="57" t="s">
        <v>17</v>
      </c>
      <c r="W870" s="57" t="s">
        <v>17</v>
      </c>
      <c r="X870" s="57" t="s">
        <v>17</v>
      </c>
      <c r="Y870" s="57" t="s">
        <v>17</v>
      </c>
      <c r="Z870" s="57" t="s">
        <v>17</v>
      </c>
      <c r="AA870" s="57" t="s">
        <v>17</v>
      </c>
      <c r="AB870" s="57"/>
      <c r="AC870" s="57" t="s">
        <v>17</v>
      </c>
      <c r="AD870" s="57" t="s">
        <v>17</v>
      </c>
      <c r="AE870" s="57" t="s">
        <v>17</v>
      </c>
      <c r="AF870" s="57" t="s">
        <v>17</v>
      </c>
      <c r="AG870" s="57" t="s">
        <v>17</v>
      </c>
      <c r="AH870" s="57" t="s">
        <v>17</v>
      </c>
      <c r="AI870" s="57" t="s">
        <v>17</v>
      </c>
      <c r="AJ870" s="15"/>
      <c r="AK870" s="15"/>
      <c r="AL870" s="15"/>
      <c r="AM870" s="15"/>
    </row>
    <row r="871" spans="1:39" s="14" customFormat="1" x14ac:dyDescent="0.35">
      <c r="A871" s="1" t="s">
        <v>1948</v>
      </c>
      <c r="B871" s="1" t="s">
        <v>1949</v>
      </c>
      <c r="C871" s="3"/>
      <c r="D871" s="1" t="s">
        <v>12</v>
      </c>
      <c r="E871" s="1" t="s">
        <v>13</v>
      </c>
      <c r="F871" s="3" t="s">
        <v>33</v>
      </c>
      <c r="G871" s="1" t="s">
        <v>34</v>
      </c>
      <c r="H871" s="51" t="str">
        <f>_xlfn.XLOOKUP(B871,'[1]Nur des jours'!$B:$B,'[1]Nur des jours'!$H:$H,"")</f>
        <v>ZTE</v>
      </c>
      <c r="I871" s="52">
        <v>0</v>
      </c>
      <c r="J871" s="52">
        <v>0</v>
      </c>
      <c r="K871" s="52">
        <v>0</v>
      </c>
      <c r="L871" s="53">
        <v>0</v>
      </c>
      <c r="M871" s="54" t="s">
        <v>5374</v>
      </c>
      <c r="N871" s="55"/>
      <c r="O871" s="16" t="str" cm="1">
        <f t="array" ref="O871">IFERROR(_xlfn.IFS(
Q871="MPR ISSUE","PDH",
Q871="BSS Hardware Issue","BSS",
Q871="Sites strategiques, MLL, Pylone, etc.","ENVTECH",
Q871="AKTIVCO DEFAUT GE &amp; POWER Cabinet","AKTIVCO",
Q871="AKTIVCO Coupure ENEO &amp; Baisse de tension","AKTIVCO GRID ONLY",
Q871="Coupure ENEO &amp; Baisse de tension","IHS GRID ONLY",
Q871="Defaut GE &amp; POWER Cabinet","IHS",
Q871="Sharing","Partners",
Q871="SIte strategiques &amp; DataCenter","SST &amp; DC",
Q871="Exclu","Exclu",
Q871="SAT","SAT",
Q871="SPARE-ISSUE","SPARE-ISSUE",
Q871="Fiber CAmtel","TRANS_FO_CAMTEL",
Q871="Fiber AOF","Fiber AOF",
Q871="Projet OCM (HUAWEI)","TRAVAUX-HUAWEI",
Q871="Projet OCM (NOKIA)","TRAVAUX-NOKIA",
Q871="ACCESS-ISSUE","ACCESS-ISSUE",
Q871="Projet OCM (ZTE, NOKIA, autres projets)","TRAVAUX OCM",
Q871="No root CAuse","No root cause",
Q871="ODU HS","PDH",
Q871="IP &amp; VLAN","PDH",
Q871="Warehouse HUAWEI","SPARE-ISSUE",
Q871="SPARE-HS","SPARE-ISSUE",
Q871="Power Telco","BSS"
),"")</f>
        <v>No root cause</v>
      </c>
      <c r="P871" s="22" t="str" cm="1">
        <f t="array" ref="P871">IFERROR(_xlfn.IFS(
Q871="MPR ISSUE","TX ISSUE",
Q871="BSS Hardware Issue","RAN ISSUE",
Q871="Sites strategiques, MLL, Pylone, etc.","ENVTECH",
Q871="AKTIVCO DEFAUT GE &amp; POWER Cabinet","POWER ISSUE",
Q871="AKTIVCO Coupure ENEO &amp; Baisse de tension","POWER ISSUE",
Q871="Coupure ENEO &amp; Baisse de tension","POWER ISSUE",
Q871="Defaut GE &amp; POWER Cabinet","POWER ISSUE",
Q871="Sharing","POWER ISSUE",
Q871="SIte strategiques &amp; DataCenter","POWER ISSUE",
Q871="Exclu","Exclu",
Q871="SAT","TX ISSUE",
Q871="SPARE-ISSUE","SPARE-ISSUE",
Q871="Fiber CAmtel","TX ISSUE",
Q871="Fiber AOF","TX ISSUE",
Q871="Projet OCM (HUAWEI)","TRAVAUX-HUAWEI",
Q871="Projet OCM (NOKIA)","TRAVAUX -NOKIA",
Q871="ACCESS-ISSUE","ACCESS-ISSUE",
Q871="Projet OCM (ZTE, NOKIA, autres projets)","TRAVAUX OCM",
Q871="No root CAuse","No root cause",
Q871="ODU HS","TX ISSUE",
Q871="IP &amp; VLAN","TX ISSUE",
Q871="Warehouse HUAWEI","SPARE-ISSUE",
Q871="SPARE-HS","SPARE-ISSUE",
Q871="Power Telco","RAN ISSUE"
),"")</f>
        <v>No root cause</v>
      </c>
      <c r="Q871" s="48" t="s">
        <v>5573</v>
      </c>
      <c r="R871" s="23" t="str" cm="1">
        <f t="array" ref="R871">IFERROR(_xlfn.IFS(
Q871="MPR ISSUE","ACTIVE",
Q871="BSS Hardware Issue","ACTIVE",
Q871="Sites strategiques, MLL, Pylone, etc.","PASSIVE",
Q871="AKTIVCO DEFAUT GE &amp; POWER Cabinet","PASSIVE",
Q871="AKTIVCO Coupure ENEO &amp; Baisse de tension","PASSIVE",
Q871="Coupure ENEO &amp; Baisse de tension","PASSIVE",
Q871="Defaut GE &amp; POWER Cabinet","PASSIVE",
Q871="Sharing","PASSIVE",
Q871="SIte strategiques &amp; DataCenter","PASSIVE",
Q871="Exclu","Exclu",
Q871="SAT","ACTIVE",
Q871="SPARE-ISSUE","SPARE-ISSUE",
Q871="Fiber CAmtel","ACTIVE",
Q871="Fiber AOF","ACTIVE",
Q871="Projet OCM (HUAWEI)","PLANNED WORKS",
Q871="Projet OCM (NOKIA)","PLANNED WORKS",
Q871="ACCESS-ISSUE","ACCESS-ISSUE",
Q871="Projet OCM (ZTE, NOKIA, autres projets)","PLANNED WORKS",
Q871="No root CAuse","No root cause",
Q871="ODU HS","ACTIVE",
Q871="IP &amp; VLAN","ACTIVE",
Q871="Warehouse HUAWEI","SPARE-ISSUE",
Q871="SPARE-HS","SPARE-ISSUE",
Q871="Power Telco","ACTIVE"
),"")</f>
        <v>No root cause</v>
      </c>
      <c r="S871" s="56" t="s">
        <v>17</v>
      </c>
      <c r="T871" s="7" t="s">
        <v>17</v>
      </c>
      <c r="U871" s="57" t="s">
        <v>17</v>
      </c>
      <c r="V871" s="57" t="s">
        <v>17</v>
      </c>
      <c r="W871" s="57" t="s">
        <v>17</v>
      </c>
      <c r="X871" s="57" t="s">
        <v>17</v>
      </c>
      <c r="Y871" s="57" t="s">
        <v>17</v>
      </c>
      <c r="Z871" s="57" t="s">
        <v>17</v>
      </c>
      <c r="AA871" s="57" t="s">
        <v>17</v>
      </c>
      <c r="AB871" s="57"/>
      <c r="AC871" s="57" t="s">
        <v>17</v>
      </c>
      <c r="AD871" s="57" t="s">
        <v>17</v>
      </c>
      <c r="AE871" s="57" t="s">
        <v>17</v>
      </c>
      <c r="AF871" s="57" t="s">
        <v>17</v>
      </c>
      <c r="AG871" s="57" t="s">
        <v>17</v>
      </c>
      <c r="AH871" s="57" t="s">
        <v>17</v>
      </c>
      <c r="AI871" s="57" t="s">
        <v>17</v>
      </c>
      <c r="AJ871" s="15"/>
      <c r="AK871" s="15"/>
      <c r="AL871" s="15"/>
      <c r="AM871" s="15"/>
    </row>
    <row r="872" spans="1:39" s="14" customFormat="1" x14ac:dyDescent="0.35">
      <c r="A872" s="1" t="s">
        <v>3775</v>
      </c>
      <c r="B872" s="1" t="s">
        <v>3776</v>
      </c>
      <c r="C872" s="3"/>
      <c r="D872" s="1" t="s">
        <v>12</v>
      </c>
      <c r="E872" s="1" t="s">
        <v>13</v>
      </c>
      <c r="F872" s="3" t="s">
        <v>57</v>
      </c>
      <c r="G872" s="1" t="s">
        <v>187</v>
      </c>
      <c r="H872" s="59" t="str">
        <f>_xlfn.XLOOKUP(B872,'[1]Nur des jours'!$B:$B,'[1]Nur des jours'!$H:$H,"")</f>
        <v>Huawei</v>
      </c>
      <c r="I872" s="52">
        <v>0</v>
      </c>
      <c r="J872" s="52">
        <v>0</v>
      </c>
      <c r="K872" s="52">
        <v>0</v>
      </c>
      <c r="L872" s="53">
        <v>0</v>
      </c>
      <c r="M872" s="54" t="s">
        <v>5377</v>
      </c>
      <c r="N872" s="55"/>
      <c r="O872" s="16" t="str" cm="1">
        <f t="array" ref="O872">IFERROR(_xlfn.IFS(
Q872="MPR ISSUE","PDH",
Q872="BSS Hardware Issue","BSS",
Q872="Sites strategiques, MLL, Pylone, etc.","ENVTECH",
Q872="AKTIVCO DEFAUT GE &amp; POWER Cabinet","AKTIVCO",
Q872="AKTIVCO Coupure ENEO &amp; Baisse de tension","AKTIVCO GRID ONLY",
Q872="Coupure ENEO &amp; Baisse de tension","IHS GRID ONLY",
Q872="Defaut GE &amp; POWER Cabinet","IHS",
Q872="Sharing","Partners",
Q872="SIte strategiques &amp; DataCenter","SST &amp; DC",
Q872="Exclu","Exclu",
Q872="SAT","SAT",
Q872="SPARE-ISSUE","SPARE-ISSUE",
Q872="Fiber CAmtel","TRANS_FO_CAMTEL",
Q872="Fiber AOF","Fiber AOF",
Q872="Projet OCM (HUAWEI)","TRAVAUX-HUAWEI",
Q872="Projet OCM (NOKIA)","TRAVAUX-NOKIA",
Q872="ACCESS-ISSUE","ACCESS-ISSUE",
Q872="Projet OCM (ZTE, NOKIA, autres projets)","TRAVAUX OCM",
Q872="No root CAuse","No root cause",
Q872="ODU HS","PDH",
Q872="IP &amp; VLAN","PDH",
Q872="Warehouse HUAWEI","SPARE-ISSUE",
Q872="SPARE-HS","SPARE-ISSUE",
Q872="Power Telco","BSS"
),"")</f>
        <v>No root cause</v>
      </c>
      <c r="P872" s="22" t="str" cm="1">
        <f t="array" ref="P872">IFERROR(_xlfn.IFS(
Q872="MPR ISSUE","TX ISSUE",
Q872="BSS Hardware Issue","RAN ISSUE",
Q872="Sites strategiques, MLL, Pylone, etc.","ENVTECH",
Q872="AKTIVCO DEFAUT GE &amp; POWER Cabinet","POWER ISSUE",
Q872="AKTIVCO Coupure ENEO &amp; Baisse de tension","POWER ISSUE",
Q872="Coupure ENEO &amp; Baisse de tension","POWER ISSUE",
Q872="Defaut GE &amp; POWER Cabinet","POWER ISSUE",
Q872="Sharing","POWER ISSUE",
Q872="SIte strategiques &amp; DataCenter","POWER ISSUE",
Q872="Exclu","Exclu",
Q872="SAT","TX ISSUE",
Q872="SPARE-ISSUE","SPARE-ISSUE",
Q872="Fiber CAmtel","TX ISSUE",
Q872="Fiber AOF","TX ISSUE",
Q872="Projet OCM (HUAWEI)","TRAVAUX-HUAWEI",
Q872="Projet OCM (NOKIA)","TRAVAUX -NOKIA",
Q872="ACCESS-ISSUE","ACCESS-ISSUE",
Q872="Projet OCM (ZTE, NOKIA, autres projets)","TRAVAUX OCM",
Q872="No root CAuse","No root cause",
Q872="ODU HS","TX ISSUE",
Q872="IP &amp; VLAN","TX ISSUE",
Q872="Warehouse HUAWEI","SPARE-ISSUE",
Q872="SPARE-HS","SPARE-ISSUE",
Q872="Power Telco","RAN ISSUE"
),"")</f>
        <v>No root cause</v>
      </c>
      <c r="Q872" s="48" t="s">
        <v>5573</v>
      </c>
      <c r="R872" s="23" t="str" cm="1">
        <f t="array" ref="R872">IFERROR(_xlfn.IFS(
Q872="MPR ISSUE","ACTIVE",
Q872="BSS Hardware Issue","ACTIVE",
Q872="Sites strategiques, MLL, Pylone, etc.","PASSIVE",
Q872="AKTIVCO DEFAUT GE &amp; POWER Cabinet","PASSIVE",
Q872="AKTIVCO Coupure ENEO &amp; Baisse de tension","PASSIVE",
Q872="Coupure ENEO &amp; Baisse de tension","PASSIVE",
Q872="Defaut GE &amp; POWER Cabinet","PASSIVE",
Q872="Sharing","PASSIVE",
Q872="SIte strategiques &amp; DataCenter","PASSIVE",
Q872="Exclu","Exclu",
Q872="SAT","ACTIVE",
Q872="SPARE-ISSUE","SPARE-ISSUE",
Q872="Fiber CAmtel","ACTIVE",
Q872="Fiber AOF","ACTIVE",
Q872="Projet OCM (HUAWEI)","PLANNED WORKS",
Q872="Projet OCM (NOKIA)","PLANNED WORKS",
Q872="ACCESS-ISSUE","ACCESS-ISSUE",
Q872="Projet OCM (ZTE, NOKIA, autres projets)","PLANNED WORKS",
Q872="No root CAuse","No root cause",
Q872="ODU HS","ACTIVE",
Q872="IP &amp; VLAN","ACTIVE",
Q872="Warehouse HUAWEI","SPARE-ISSUE",
Q872="SPARE-HS","SPARE-ISSUE",
Q872="Power Telco","ACTIVE"
),"")</f>
        <v>No root cause</v>
      </c>
      <c r="S872" s="56" t="s">
        <v>17</v>
      </c>
      <c r="T872" s="7" t="s">
        <v>17</v>
      </c>
      <c r="U872" s="57" t="s">
        <v>17</v>
      </c>
      <c r="V872" s="57" t="s">
        <v>17</v>
      </c>
      <c r="W872" s="57" t="s">
        <v>17</v>
      </c>
      <c r="X872" s="57" t="s">
        <v>17</v>
      </c>
      <c r="Y872" s="57" t="s">
        <v>17</v>
      </c>
      <c r="Z872" s="57" t="s">
        <v>17</v>
      </c>
      <c r="AA872" s="57" t="s">
        <v>17</v>
      </c>
      <c r="AB872" s="57" t="s">
        <v>17</v>
      </c>
      <c r="AC872" s="57" t="s">
        <v>17</v>
      </c>
      <c r="AD872" s="57" t="s">
        <v>17</v>
      </c>
      <c r="AE872" s="57" t="s">
        <v>17</v>
      </c>
      <c r="AF872" s="57" t="s">
        <v>17</v>
      </c>
      <c r="AG872" s="57" t="s">
        <v>17</v>
      </c>
      <c r="AH872" s="57" t="s">
        <v>17</v>
      </c>
      <c r="AI872" s="57" t="s">
        <v>17</v>
      </c>
      <c r="AJ872" s="15"/>
      <c r="AK872" s="15"/>
      <c r="AL872" s="15"/>
      <c r="AM872" s="15"/>
    </row>
    <row r="873" spans="1:39" s="14" customFormat="1" x14ac:dyDescent="0.35">
      <c r="A873" s="1" t="s">
        <v>2693</v>
      </c>
      <c r="B873" s="1" t="s">
        <v>2694</v>
      </c>
      <c r="C873" s="3"/>
      <c r="D873" s="1" t="s">
        <v>23</v>
      </c>
      <c r="E873" s="1" t="s">
        <v>124</v>
      </c>
      <c r="F873" s="3" t="s">
        <v>57</v>
      </c>
      <c r="G873" s="1" t="s">
        <v>2693</v>
      </c>
      <c r="H873" s="59" t="str">
        <f>_xlfn.XLOOKUP(B873,'[1]Nur des jours'!$B:$B,'[1]Nur des jours'!$H:$H,"")</f>
        <v>HUAWEI</v>
      </c>
      <c r="I873" s="52">
        <v>0</v>
      </c>
      <c r="J873" s="52">
        <v>0</v>
      </c>
      <c r="K873" s="52">
        <v>0</v>
      </c>
      <c r="L873" s="53">
        <v>0</v>
      </c>
      <c r="M873" s="54" t="s">
        <v>5376</v>
      </c>
      <c r="N873" s="55"/>
      <c r="O873" s="16" t="str" cm="1">
        <f t="array" ref="O873">IFERROR(_xlfn.IFS(
Q873="MPR ISSUE","PDH",
Q873="BSS Hardware Issue","BSS",
Q873="Sites strategiques, MLL, Pylone, etc.","ENVTECH",
Q873="AKTIVCO DEFAUT GE &amp; POWER Cabinet","AKTIVCO",
Q873="AKTIVCO Coupure ENEO &amp; Baisse de tension","AKTIVCO GRID ONLY",
Q873="Coupure ENEO &amp; Baisse de tension","IHS GRID ONLY",
Q873="Defaut GE &amp; POWER Cabinet","IHS",
Q873="Sharing","Partners",
Q873="SIte strategiques &amp; DataCenter","SST &amp; DC",
Q873="Exclu","Exclu",
Q873="SAT","SAT",
Q873="SPARE-ISSUE","SPARE-ISSUE",
Q873="Fiber CAmtel","TRANS_FO_CAMTEL",
Q873="Fiber AOF","Fiber AOF",
Q873="Projet OCM (HUAWEI)","TRAVAUX-HUAWEI",
Q873="Projet OCM (NOKIA)","TRAVAUX-NOKIA",
Q873="ACCESS-ISSUE","ACCESS-ISSUE",
Q873="Projet OCM (ZTE, NOKIA, autres projets)","TRAVAUX OCM",
Q873="No root CAuse","No root cause",
Q873="ODU HS","PDH",
Q873="IP &amp; VLAN","PDH",
Q873="Warehouse HUAWEI","SPARE-ISSUE",
Q873="SPARE-HS","SPARE-ISSUE",
Q873="Power Telco","BSS"
),"")</f>
        <v>No root cause</v>
      </c>
      <c r="P873" s="22" t="str" cm="1">
        <f t="array" ref="P873">IFERROR(_xlfn.IFS(
Q873="MPR ISSUE","TX ISSUE",
Q873="BSS Hardware Issue","RAN ISSUE",
Q873="Sites strategiques, MLL, Pylone, etc.","ENVTECH",
Q873="AKTIVCO DEFAUT GE &amp; POWER Cabinet","POWER ISSUE",
Q873="AKTIVCO Coupure ENEO &amp; Baisse de tension","POWER ISSUE",
Q873="Coupure ENEO &amp; Baisse de tension","POWER ISSUE",
Q873="Defaut GE &amp; POWER Cabinet","POWER ISSUE",
Q873="Sharing","POWER ISSUE",
Q873="SIte strategiques &amp; DataCenter","POWER ISSUE",
Q873="Exclu","Exclu",
Q873="SAT","TX ISSUE",
Q873="SPARE-ISSUE","SPARE-ISSUE",
Q873="Fiber CAmtel","TX ISSUE",
Q873="Fiber AOF","TX ISSUE",
Q873="Projet OCM (HUAWEI)","TRAVAUX-HUAWEI",
Q873="Projet OCM (NOKIA)","TRAVAUX -NOKIA",
Q873="ACCESS-ISSUE","ACCESS-ISSUE",
Q873="Projet OCM (ZTE, NOKIA, autres projets)","TRAVAUX OCM",
Q873="No root CAuse","No root cause",
Q873="ODU HS","TX ISSUE",
Q873="IP &amp; VLAN","TX ISSUE",
Q873="Warehouse HUAWEI","SPARE-ISSUE",
Q873="SPARE-HS","SPARE-ISSUE",
Q873="Power Telco","RAN ISSUE"
),"")</f>
        <v>No root cause</v>
      </c>
      <c r="Q873" s="48" t="s">
        <v>5573</v>
      </c>
      <c r="R873" s="23" t="str" cm="1">
        <f t="array" ref="R873">IFERROR(_xlfn.IFS(
Q873="MPR ISSUE","ACTIVE",
Q873="BSS Hardware Issue","ACTIVE",
Q873="Sites strategiques, MLL, Pylone, etc.","PASSIVE",
Q873="AKTIVCO DEFAUT GE &amp; POWER Cabinet","PASSIVE",
Q873="AKTIVCO Coupure ENEO &amp; Baisse de tension","PASSIVE",
Q873="Coupure ENEO &amp; Baisse de tension","PASSIVE",
Q873="Defaut GE &amp; POWER Cabinet","PASSIVE",
Q873="Sharing","PASSIVE",
Q873="SIte strategiques &amp; DataCenter","PASSIVE",
Q873="Exclu","Exclu",
Q873="SAT","ACTIVE",
Q873="SPARE-ISSUE","SPARE-ISSUE",
Q873="Fiber CAmtel","ACTIVE",
Q873="Fiber AOF","ACTIVE",
Q873="Projet OCM (HUAWEI)","PLANNED WORKS",
Q873="Projet OCM (NOKIA)","PLANNED WORKS",
Q873="ACCESS-ISSUE","ACCESS-ISSUE",
Q873="Projet OCM (ZTE, NOKIA, autres projets)","PLANNED WORKS",
Q873="No root CAuse","No root cause",
Q873="ODU HS","ACTIVE",
Q873="IP &amp; VLAN","ACTIVE",
Q873="Warehouse HUAWEI","SPARE-ISSUE",
Q873="SPARE-HS","SPARE-ISSUE",
Q873="Power Telco","ACTIVE"
),"")</f>
        <v>No root cause</v>
      </c>
      <c r="S873" s="56" t="s">
        <v>17</v>
      </c>
      <c r="T873" s="7" t="s">
        <v>17</v>
      </c>
      <c r="U873" s="57" t="s">
        <v>17</v>
      </c>
      <c r="V873" s="57" t="s">
        <v>17</v>
      </c>
      <c r="W873" s="57" t="s">
        <v>17</v>
      </c>
      <c r="X873" s="57" t="s">
        <v>17</v>
      </c>
      <c r="Y873" s="57" t="s">
        <v>17</v>
      </c>
      <c r="Z873" s="57" t="s">
        <v>17</v>
      </c>
      <c r="AA873" s="57" t="s">
        <v>17</v>
      </c>
      <c r="AB873" s="57" t="s">
        <v>17</v>
      </c>
      <c r="AC873" s="57" t="s">
        <v>17</v>
      </c>
      <c r="AD873" s="57" t="s">
        <v>17</v>
      </c>
      <c r="AE873" s="57" t="s">
        <v>17</v>
      </c>
      <c r="AF873" s="57" t="s">
        <v>17</v>
      </c>
      <c r="AG873" s="57" t="s">
        <v>17</v>
      </c>
      <c r="AH873" s="57" t="s">
        <v>17</v>
      </c>
      <c r="AI873" s="57" t="s">
        <v>17</v>
      </c>
      <c r="AJ873" s="15"/>
      <c r="AK873" s="15"/>
      <c r="AL873" s="15"/>
      <c r="AM873" s="15"/>
    </row>
    <row r="874" spans="1:39" s="14" customFormat="1" x14ac:dyDescent="0.35">
      <c r="A874" s="1" t="s">
        <v>3391</v>
      </c>
      <c r="B874" s="1" t="s">
        <v>3392</v>
      </c>
      <c r="C874" s="3"/>
      <c r="D874" s="1" t="s">
        <v>23</v>
      </c>
      <c r="E874" s="1" t="s">
        <v>38</v>
      </c>
      <c r="F874" s="3" t="s">
        <v>71</v>
      </c>
      <c r="G874" s="1" t="s">
        <v>72</v>
      </c>
      <c r="H874" s="51" t="str">
        <f>_xlfn.XLOOKUP(B874,'[1]Nur des jours'!$B:$B,'[1]Nur des jours'!$H:$H,"")</f>
        <v>ZTE</v>
      </c>
      <c r="I874" s="52">
        <v>0</v>
      </c>
      <c r="J874" s="52">
        <v>0</v>
      </c>
      <c r="K874" s="52">
        <v>0</v>
      </c>
      <c r="L874" s="53">
        <v>0</v>
      </c>
      <c r="M874" s="54" t="s">
        <v>5374</v>
      </c>
      <c r="N874" s="55"/>
      <c r="O874" s="16" t="str" cm="1">
        <f t="array" ref="O874">IFERROR(_xlfn.IFS(
Q874="MPR ISSUE","PDH",
Q874="BSS Hardware Issue","BSS",
Q874="Sites strategiques, MLL, Pylone, etc.","ENVTECH",
Q874="AKTIVCO DEFAUT GE &amp; POWER Cabinet","AKTIVCO",
Q874="AKTIVCO Coupure ENEO &amp; Baisse de tension","AKTIVCO GRID ONLY",
Q874="Coupure ENEO &amp; Baisse de tension","IHS GRID ONLY",
Q874="Defaut GE &amp; POWER Cabinet","IHS",
Q874="Sharing","Partners",
Q874="SIte strategiques &amp; DataCenter","SST &amp; DC",
Q874="Exclu","Exclu",
Q874="SAT","SAT",
Q874="SPARE-ISSUE","SPARE-ISSUE",
Q874="Fiber CAmtel","TRANS_FO_CAMTEL",
Q874="Fiber AOF","Fiber AOF",
Q874="Projet OCM (HUAWEI)","TRAVAUX-HUAWEI",
Q874="Projet OCM (NOKIA)","TRAVAUX-NOKIA",
Q874="ACCESS-ISSUE","ACCESS-ISSUE",
Q874="Projet OCM (ZTE, NOKIA, autres projets)","TRAVAUX OCM",
Q874="No root CAuse","No root cause",
Q874="ODU HS","PDH",
Q874="IP &amp; VLAN","PDH",
Q874="Warehouse HUAWEI","SPARE-ISSUE",
Q874="SPARE-HS","SPARE-ISSUE",
Q874="Power Telco","BSS"
),"")</f>
        <v>No root cause</v>
      </c>
      <c r="P874" s="22" t="str" cm="1">
        <f t="array" ref="P874">IFERROR(_xlfn.IFS(
Q874="MPR ISSUE","TX ISSUE",
Q874="BSS Hardware Issue","RAN ISSUE",
Q874="Sites strategiques, MLL, Pylone, etc.","ENVTECH",
Q874="AKTIVCO DEFAUT GE &amp; POWER Cabinet","POWER ISSUE",
Q874="AKTIVCO Coupure ENEO &amp; Baisse de tension","POWER ISSUE",
Q874="Coupure ENEO &amp; Baisse de tension","POWER ISSUE",
Q874="Defaut GE &amp; POWER Cabinet","POWER ISSUE",
Q874="Sharing","POWER ISSUE",
Q874="SIte strategiques &amp; DataCenter","POWER ISSUE",
Q874="Exclu","Exclu",
Q874="SAT","TX ISSUE",
Q874="SPARE-ISSUE","SPARE-ISSUE",
Q874="Fiber CAmtel","TX ISSUE",
Q874="Fiber AOF","TX ISSUE",
Q874="Projet OCM (HUAWEI)","TRAVAUX-HUAWEI",
Q874="Projet OCM (NOKIA)","TRAVAUX -NOKIA",
Q874="ACCESS-ISSUE","ACCESS-ISSUE",
Q874="Projet OCM (ZTE, NOKIA, autres projets)","TRAVAUX OCM",
Q874="No root CAuse","No root cause",
Q874="ODU HS","TX ISSUE",
Q874="IP &amp; VLAN","TX ISSUE",
Q874="Warehouse HUAWEI","SPARE-ISSUE",
Q874="SPARE-HS","SPARE-ISSUE",
Q874="Power Telco","RAN ISSUE"
),"")</f>
        <v>No root cause</v>
      </c>
      <c r="Q874" s="48" t="s">
        <v>5573</v>
      </c>
      <c r="R874" s="23" t="str" cm="1">
        <f t="array" ref="R874">IFERROR(_xlfn.IFS(
Q874="MPR ISSUE","ACTIVE",
Q874="BSS Hardware Issue","ACTIVE",
Q874="Sites strategiques, MLL, Pylone, etc.","PASSIVE",
Q874="AKTIVCO DEFAUT GE &amp; POWER Cabinet","PASSIVE",
Q874="AKTIVCO Coupure ENEO &amp; Baisse de tension","PASSIVE",
Q874="Coupure ENEO &amp; Baisse de tension","PASSIVE",
Q874="Defaut GE &amp; POWER Cabinet","PASSIVE",
Q874="Sharing","PASSIVE",
Q874="SIte strategiques &amp; DataCenter","PASSIVE",
Q874="Exclu","Exclu",
Q874="SAT","ACTIVE",
Q874="SPARE-ISSUE","SPARE-ISSUE",
Q874="Fiber CAmtel","ACTIVE",
Q874="Fiber AOF","ACTIVE",
Q874="Projet OCM (HUAWEI)","PLANNED WORKS",
Q874="Projet OCM (NOKIA)","PLANNED WORKS",
Q874="ACCESS-ISSUE","ACCESS-ISSUE",
Q874="Projet OCM (ZTE, NOKIA, autres projets)","PLANNED WORKS",
Q874="No root CAuse","No root cause",
Q874="ODU HS","ACTIVE",
Q874="IP &amp; VLAN","ACTIVE",
Q874="Warehouse HUAWEI","SPARE-ISSUE",
Q874="SPARE-HS","SPARE-ISSUE",
Q874="Power Telco","ACTIVE"
),"")</f>
        <v>No root cause</v>
      </c>
      <c r="S874" s="56" t="s">
        <v>17</v>
      </c>
      <c r="T874" s="7" t="s">
        <v>17</v>
      </c>
      <c r="U874" s="57" t="s">
        <v>17</v>
      </c>
      <c r="V874" s="57" t="s">
        <v>17</v>
      </c>
      <c r="W874" s="57" t="s">
        <v>17</v>
      </c>
      <c r="X874" s="57" t="s">
        <v>17</v>
      </c>
      <c r="Y874" s="57" t="s">
        <v>17</v>
      </c>
      <c r="Z874" s="57" t="s">
        <v>17</v>
      </c>
      <c r="AA874" s="57" t="s">
        <v>17</v>
      </c>
      <c r="AB874" s="57"/>
      <c r="AC874" s="57" t="s">
        <v>17</v>
      </c>
      <c r="AD874" s="57" t="s">
        <v>17</v>
      </c>
      <c r="AE874" s="57" t="s">
        <v>17</v>
      </c>
      <c r="AF874" s="57" t="s">
        <v>17</v>
      </c>
      <c r="AG874" s="57" t="s">
        <v>17</v>
      </c>
      <c r="AH874" s="57" t="s">
        <v>17</v>
      </c>
      <c r="AI874" s="57" t="s">
        <v>17</v>
      </c>
      <c r="AJ874" s="15"/>
      <c r="AK874" s="15"/>
      <c r="AL874" s="15"/>
      <c r="AM874" s="15"/>
    </row>
    <row r="875" spans="1:39" s="14" customFormat="1" x14ac:dyDescent="0.35">
      <c r="A875" s="1" t="s">
        <v>617</v>
      </c>
      <c r="B875" s="1" t="s">
        <v>618</v>
      </c>
      <c r="C875" s="3"/>
      <c r="D875" s="1" t="s">
        <v>12</v>
      </c>
      <c r="E875" s="1" t="s">
        <v>13</v>
      </c>
      <c r="F875" s="3" t="s">
        <v>228</v>
      </c>
      <c r="G875" s="1" t="s">
        <v>491</v>
      </c>
      <c r="H875" s="51" t="str">
        <f>_xlfn.XLOOKUP(B875,'[1]Nur des jours'!$B:$B,'[1]Nur des jours'!$H:$H,"")</f>
        <v>ZTE</v>
      </c>
      <c r="I875" s="52">
        <v>0</v>
      </c>
      <c r="J875" s="52">
        <v>0</v>
      </c>
      <c r="K875" s="52">
        <v>0</v>
      </c>
      <c r="L875" s="53">
        <v>0</v>
      </c>
      <c r="M875" s="54" t="s">
        <v>5374</v>
      </c>
      <c r="N875" s="55"/>
      <c r="O875" s="16" t="str" cm="1">
        <f t="array" ref="O875">IFERROR(_xlfn.IFS(
Q875="MPR ISSUE","PDH",
Q875="BSS Hardware Issue","BSS",
Q875="Sites strategiques, MLL, Pylone, etc.","ENVTECH",
Q875="AKTIVCO DEFAUT GE &amp; POWER Cabinet","AKTIVCO",
Q875="AKTIVCO Coupure ENEO &amp; Baisse de tension","AKTIVCO GRID ONLY",
Q875="Coupure ENEO &amp; Baisse de tension","IHS GRID ONLY",
Q875="Defaut GE &amp; POWER Cabinet","IHS",
Q875="Sharing","Partners",
Q875="SIte strategiques &amp; DataCenter","SST &amp; DC",
Q875="Exclu","Exclu",
Q875="SAT","SAT",
Q875="SPARE-ISSUE","SPARE-ISSUE",
Q875="Fiber CAmtel","TRANS_FO_CAMTEL",
Q875="Fiber AOF","Fiber AOF",
Q875="Projet OCM (HUAWEI)","TRAVAUX-HUAWEI",
Q875="Projet OCM (NOKIA)","TRAVAUX-NOKIA",
Q875="ACCESS-ISSUE","ACCESS-ISSUE",
Q875="Projet OCM (ZTE, NOKIA, autres projets)","TRAVAUX OCM",
Q875="No root CAuse","No root cause",
Q875="ODU HS","PDH",
Q875="IP &amp; VLAN","PDH",
Q875="Warehouse HUAWEI","SPARE-ISSUE",
Q875="SPARE-HS","SPARE-ISSUE",
Q875="Power Telco","BSS"
),"")</f>
        <v>No root cause</v>
      </c>
      <c r="P875" s="22" t="str" cm="1">
        <f t="array" ref="P875">IFERROR(_xlfn.IFS(
Q875="MPR ISSUE","TX ISSUE",
Q875="BSS Hardware Issue","RAN ISSUE",
Q875="Sites strategiques, MLL, Pylone, etc.","ENVTECH",
Q875="AKTIVCO DEFAUT GE &amp; POWER Cabinet","POWER ISSUE",
Q875="AKTIVCO Coupure ENEO &amp; Baisse de tension","POWER ISSUE",
Q875="Coupure ENEO &amp; Baisse de tension","POWER ISSUE",
Q875="Defaut GE &amp; POWER Cabinet","POWER ISSUE",
Q875="Sharing","POWER ISSUE",
Q875="SIte strategiques &amp; DataCenter","POWER ISSUE",
Q875="Exclu","Exclu",
Q875="SAT","TX ISSUE",
Q875="SPARE-ISSUE","SPARE-ISSUE",
Q875="Fiber CAmtel","TX ISSUE",
Q875="Fiber AOF","TX ISSUE",
Q875="Projet OCM (HUAWEI)","TRAVAUX-HUAWEI",
Q875="Projet OCM (NOKIA)","TRAVAUX -NOKIA",
Q875="ACCESS-ISSUE","ACCESS-ISSUE",
Q875="Projet OCM (ZTE, NOKIA, autres projets)","TRAVAUX OCM",
Q875="No root CAuse","No root cause",
Q875="ODU HS","TX ISSUE",
Q875="IP &amp; VLAN","TX ISSUE",
Q875="Warehouse HUAWEI","SPARE-ISSUE",
Q875="SPARE-HS","SPARE-ISSUE",
Q875="Power Telco","RAN ISSUE"
),"")</f>
        <v>No root cause</v>
      </c>
      <c r="Q875" s="48" t="s">
        <v>5573</v>
      </c>
      <c r="R875" s="23" t="str" cm="1">
        <f t="array" ref="R875">IFERROR(_xlfn.IFS(
Q875="MPR ISSUE","ACTIVE",
Q875="BSS Hardware Issue","ACTIVE",
Q875="Sites strategiques, MLL, Pylone, etc.","PASSIVE",
Q875="AKTIVCO DEFAUT GE &amp; POWER Cabinet","PASSIVE",
Q875="AKTIVCO Coupure ENEO &amp; Baisse de tension","PASSIVE",
Q875="Coupure ENEO &amp; Baisse de tension","PASSIVE",
Q875="Defaut GE &amp; POWER Cabinet","PASSIVE",
Q875="Sharing","PASSIVE",
Q875="SIte strategiques &amp; DataCenter","PASSIVE",
Q875="Exclu","Exclu",
Q875="SAT","ACTIVE",
Q875="SPARE-ISSUE","SPARE-ISSUE",
Q875="Fiber CAmtel","ACTIVE",
Q875="Fiber AOF","ACTIVE",
Q875="Projet OCM (HUAWEI)","PLANNED WORKS",
Q875="Projet OCM (NOKIA)","PLANNED WORKS",
Q875="ACCESS-ISSUE","ACCESS-ISSUE",
Q875="Projet OCM (ZTE, NOKIA, autres projets)","PLANNED WORKS",
Q875="No root CAuse","No root cause",
Q875="ODU HS","ACTIVE",
Q875="IP &amp; VLAN","ACTIVE",
Q875="Warehouse HUAWEI","SPARE-ISSUE",
Q875="SPARE-HS","SPARE-ISSUE",
Q875="Power Telco","ACTIVE"
),"")</f>
        <v>No root cause</v>
      </c>
      <c r="S875" s="56" t="s">
        <v>17</v>
      </c>
      <c r="T875" s="7" t="s">
        <v>17</v>
      </c>
      <c r="U875" s="57" t="s">
        <v>17</v>
      </c>
      <c r="V875" s="57" t="s">
        <v>17</v>
      </c>
      <c r="W875" s="57" t="s">
        <v>17</v>
      </c>
      <c r="X875" s="57" t="s">
        <v>17</v>
      </c>
      <c r="Y875" s="57" t="s">
        <v>17</v>
      </c>
      <c r="Z875" s="57" t="s">
        <v>17</v>
      </c>
      <c r="AA875" s="57" t="s">
        <v>17</v>
      </c>
      <c r="AB875" s="57"/>
      <c r="AC875" s="57" t="s">
        <v>17</v>
      </c>
      <c r="AD875" s="57" t="s">
        <v>17</v>
      </c>
      <c r="AE875" s="57" t="s">
        <v>17</v>
      </c>
      <c r="AF875" s="57" t="s">
        <v>17</v>
      </c>
      <c r="AG875" s="57" t="s">
        <v>17</v>
      </c>
      <c r="AH875" s="57" t="s">
        <v>17</v>
      </c>
      <c r="AI875" s="57" t="s">
        <v>17</v>
      </c>
      <c r="AJ875" s="15"/>
      <c r="AK875" s="15"/>
      <c r="AL875" s="15"/>
      <c r="AM875" s="15"/>
    </row>
    <row r="876" spans="1:39" s="14" customFormat="1" x14ac:dyDescent="0.35">
      <c r="A876" s="1" t="s">
        <v>4498</v>
      </c>
      <c r="B876" s="1" t="s">
        <v>4499</v>
      </c>
      <c r="C876" s="3"/>
      <c r="D876" s="1" t="s">
        <v>23</v>
      </c>
      <c r="E876" s="1" t="s">
        <v>24</v>
      </c>
      <c r="F876" s="3" t="s">
        <v>39</v>
      </c>
      <c r="G876" s="1" t="s">
        <v>40</v>
      </c>
      <c r="H876" s="51" t="str">
        <f>_xlfn.XLOOKUP(B876,'[1]Nur des jours'!$B:$B,'[1]Nur des jours'!$H:$H,"")</f>
        <v>ZTE</v>
      </c>
      <c r="I876" s="52">
        <v>0</v>
      </c>
      <c r="J876" s="52">
        <v>0</v>
      </c>
      <c r="K876" s="52">
        <v>0</v>
      </c>
      <c r="L876" s="53">
        <v>0</v>
      </c>
      <c r="M876" s="54" t="s">
        <v>5374</v>
      </c>
      <c r="N876" s="55"/>
      <c r="O876" s="16" t="str" cm="1">
        <f t="array" ref="O876">IFERROR(_xlfn.IFS(
Q876="MPR ISSUE","PDH",
Q876="BSS Hardware Issue","BSS",
Q876="Sites strategiques, MLL, Pylone, etc.","ENVTECH",
Q876="AKTIVCO DEFAUT GE &amp; POWER Cabinet","AKTIVCO",
Q876="AKTIVCO Coupure ENEO &amp; Baisse de tension","AKTIVCO GRID ONLY",
Q876="Coupure ENEO &amp; Baisse de tension","IHS GRID ONLY",
Q876="Defaut GE &amp; POWER Cabinet","IHS",
Q876="Sharing","Partners",
Q876="SIte strategiques &amp; DataCenter","SST &amp; DC",
Q876="Exclu","Exclu",
Q876="SAT","SAT",
Q876="SPARE-ISSUE","SPARE-ISSUE",
Q876="Fiber CAmtel","TRANS_FO_CAMTEL",
Q876="Fiber AOF","Fiber AOF",
Q876="Projet OCM (HUAWEI)","TRAVAUX-HUAWEI",
Q876="Projet OCM (NOKIA)","TRAVAUX-NOKIA",
Q876="ACCESS-ISSUE","ACCESS-ISSUE",
Q876="Projet OCM (ZTE, NOKIA, autres projets)","TRAVAUX OCM",
Q876="No root CAuse","No root cause",
Q876="ODU HS","PDH",
Q876="IP &amp; VLAN","PDH",
Q876="Warehouse HUAWEI","SPARE-ISSUE",
Q876="SPARE-HS","SPARE-ISSUE",
Q876="Power Telco","BSS"
),"")</f>
        <v>No root cause</v>
      </c>
      <c r="P876" s="22" t="str" cm="1">
        <f t="array" ref="P876">IFERROR(_xlfn.IFS(
Q876="MPR ISSUE","TX ISSUE",
Q876="BSS Hardware Issue","RAN ISSUE",
Q876="Sites strategiques, MLL, Pylone, etc.","ENVTECH",
Q876="AKTIVCO DEFAUT GE &amp; POWER Cabinet","POWER ISSUE",
Q876="AKTIVCO Coupure ENEO &amp; Baisse de tension","POWER ISSUE",
Q876="Coupure ENEO &amp; Baisse de tension","POWER ISSUE",
Q876="Defaut GE &amp; POWER Cabinet","POWER ISSUE",
Q876="Sharing","POWER ISSUE",
Q876="SIte strategiques &amp; DataCenter","POWER ISSUE",
Q876="Exclu","Exclu",
Q876="SAT","TX ISSUE",
Q876="SPARE-ISSUE","SPARE-ISSUE",
Q876="Fiber CAmtel","TX ISSUE",
Q876="Fiber AOF","TX ISSUE",
Q876="Projet OCM (HUAWEI)","TRAVAUX-HUAWEI",
Q876="Projet OCM (NOKIA)","TRAVAUX -NOKIA",
Q876="ACCESS-ISSUE","ACCESS-ISSUE",
Q876="Projet OCM (ZTE, NOKIA, autres projets)","TRAVAUX OCM",
Q876="No root CAuse","No root cause",
Q876="ODU HS","TX ISSUE",
Q876="IP &amp; VLAN","TX ISSUE",
Q876="Warehouse HUAWEI","SPARE-ISSUE",
Q876="SPARE-HS","SPARE-ISSUE",
Q876="Power Telco","RAN ISSUE"
),"")</f>
        <v>No root cause</v>
      </c>
      <c r="Q876" s="48" t="s">
        <v>5573</v>
      </c>
      <c r="R876" s="23" t="str" cm="1">
        <f t="array" ref="R876">IFERROR(_xlfn.IFS(
Q876="MPR ISSUE","ACTIVE",
Q876="BSS Hardware Issue","ACTIVE",
Q876="Sites strategiques, MLL, Pylone, etc.","PASSIVE",
Q876="AKTIVCO DEFAUT GE &amp; POWER Cabinet","PASSIVE",
Q876="AKTIVCO Coupure ENEO &amp; Baisse de tension","PASSIVE",
Q876="Coupure ENEO &amp; Baisse de tension","PASSIVE",
Q876="Defaut GE &amp; POWER Cabinet","PASSIVE",
Q876="Sharing","PASSIVE",
Q876="SIte strategiques &amp; DataCenter","PASSIVE",
Q876="Exclu","Exclu",
Q876="SAT","ACTIVE",
Q876="SPARE-ISSUE","SPARE-ISSUE",
Q876="Fiber CAmtel","ACTIVE",
Q876="Fiber AOF","ACTIVE",
Q876="Projet OCM (HUAWEI)","PLANNED WORKS",
Q876="Projet OCM (NOKIA)","PLANNED WORKS",
Q876="ACCESS-ISSUE","ACCESS-ISSUE",
Q876="Projet OCM (ZTE, NOKIA, autres projets)","PLANNED WORKS",
Q876="No root CAuse","No root cause",
Q876="ODU HS","ACTIVE",
Q876="IP &amp; VLAN","ACTIVE",
Q876="Warehouse HUAWEI","SPARE-ISSUE",
Q876="SPARE-HS","SPARE-ISSUE",
Q876="Power Telco","ACTIVE"
),"")</f>
        <v>No root cause</v>
      </c>
      <c r="S876" s="56" t="s">
        <v>17</v>
      </c>
      <c r="T876" s="7" t="s">
        <v>17</v>
      </c>
      <c r="U876" s="57" t="s">
        <v>17</v>
      </c>
      <c r="V876" s="57" t="s">
        <v>17</v>
      </c>
      <c r="W876" s="57" t="s">
        <v>17</v>
      </c>
      <c r="X876" s="57" t="s">
        <v>17</v>
      </c>
      <c r="Y876" s="57" t="s">
        <v>17</v>
      </c>
      <c r="Z876" s="57" t="s">
        <v>17</v>
      </c>
      <c r="AA876" s="57" t="s">
        <v>17</v>
      </c>
      <c r="AB876" s="57"/>
      <c r="AC876" s="57" t="s">
        <v>17</v>
      </c>
      <c r="AD876" s="57" t="s">
        <v>17</v>
      </c>
      <c r="AE876" s="57" t="s">
        <v>17</v>
      </c>
      <c r="AF876" s="57" t="s">
        <v>17</v>
      </c>
      <c r="AG876" s="57" t="s">
        <v>17</v>
      </c>
      <c r="AH876" s="57" t="s">
        <v>17</v>
      </c>
      <c r="AI876" s="57" t="s">
        <v>17</v>
      </c>
      <c r="AJ876" s="15"/>
      <c r="AK876" s="15"/>
      <c r="AL876" s="15"/>
      <c r="AM876" s="15"/>
    </row>
    <row r="877" spans="1:39" s="14" customFormat="1" x14ac:dyDescent="0.35">
      <c r="A877" s="1" t="s">
        <v>551</v>
      </c>
      <c r="B877" s="1" t="s">
        <v>552</v>
      </c>
      <c r="C877" s="3"/>
      <c r="D877" s="1" t="s">
        <v>23</v>
      </c>
      <c r="E877" s="1" t="s">
        <v>38</v>
      </c>
      <c r="F877" s="3" t="s">
        <v>33</v>
      </c>
      <c r="G877" s="1" t="s">
        <v>34</v>
      </c>
      <c r="H877" s="51" t="str">
        <f>_xlfn.XLOOKUP(B877,'[1]Nur des jours'!$B:$B,'[1]Nur des jours'!$H:$H,"")</f>
        <v>ZTE</v>
      </c>
      <c r="I877" s="52">
        <v>0</v>
      </c>
      <c r="J877" s="52">
        <v>0</v>
      </c>
      <c r="K877" s="52">
        <v>0</v>
      </c>
      <c r="L877" s="53">
        <v>0</v>
      </c>
      <c r="M877" s="54" t="s">
        <v>5374</v>
      </c>
      <c r="N877" s="55"/>
      <c r="O877" s="16" t="str" cm="1">
        <f t="array" ref="O877">IFERROR(_xlfn.IFS(
Q877="MPR ISSUE","PDH",
Q877="BSS Hardware Issue","BSS",
Q877="Sites strategiques, MLL, Pylone, etc.","ENVTECH",
Q877="AKTIVCO DEFAUT GE &amp; POWER Cabinet","AKTIVCO",
Q877="AKTIVCO Coupure ENEO &amp; Baisse de tension","AKTIVCO GRID ONLY",
Q877="Coupure ENEO &amp; Baisse de tension","IHS GRID ONLY",
Q877="Defaut GE &amp; POWER Cabinet","IHS",
Q877="Sharing","Partners",
Q877="SIte strategiques &amp; DataCenter","SST &amp; DC",
Q877="Exclu","Exclu",
Q877="SAT","SAT",
Q877="SPARE-ISSUE","SPARE-ISSUE",
Q877="Fiber CAmtel","TRANS_FO_CAMTEL",
Q877="Fiber AOF","Fiber AOF",
Q877="Projet OCM (HUAWEI)","TRAVAUX-HUAWEI",
Q877="Projet OCM (NOKIA)","TRAVAUX-NOKIA",
Q877="ACCESS-ISSUE","ACCESS-ISSUE",
Q877="Projet OCM (ZTE, NOKIA, autres projets)","TRAVAUX OCM",
Q877="No root CAuse","No root cause",
Q877="ODU HS","PDH",
Q877="IP &amp; VLAN","PDH",
Q877="Warehouse HUAWEI","SPARE-ISSUE",
Q877="SPARE-HS","SPARE-ISSUE",
Q877="Power Telco","BSS"
),"")</f>
        <v>No root cause</v>
      </c>
      <c r="P877" s="22" t="str" cm="1">
        <f t="array" ref="P877">IFERROR(_xlfn.IFS(
Q877="MPR ISSUE","TX ISSUE",
Q877="BSS Hardware Issue","RAN ISSUE",
Q877="Sites strategiques, MLL, Pylone, etc.","ENVTECH",
Q877="AKTIVCO DEFAUT GE &amp; POWER Cabinet","POWER ISSUE",
Q877="AKTIVCO Coupure ENEO &amp; Baisse de tension","POWER ISSUE",
Q877="Coupure ENEO &amp; Baisse de tension","POWER ISSUE",
Q877="Defaut GE &amp; POWER Cabinet","POWER ISSUE",
Q877="Sharing","POWER ISSUE",
Q877="SIte strategiques &amp; DataCenter","POWER ISSUE",
Q877="Exclu","Exclu",
Q877="SAT","TX ISSUE",
Q877="SPARE-ISSUE","SPARE-ISSUE",
Q877="Fiber CAmtel","TX ISSUE",
Q877="Fiber AOF","TX ISSUE",
Q877="Projet OCM (HUAWEI)","TRAVAUX-HUAWEI",
Q877="Projet OCM (NOKIA)","TRAVAUX -NOKIA",
Q877="ACCESS-ISSUE","ACCESS-ISSUE",
Q877="Projet OCM (ZTE, NOKIA, autres projets)","TRAVAUX OCM",
Q877="No root CAuse","No root cause",
Q877="ODU HS","TX ISSUE",
Q877="IP &amp; VLAN","TX ISSUE",
Q877="Warehouse HUAWEI","SPARE-ISSUE",
Q877="SPARE-HS","SPARE-ISSUE",
Q877="Power Telco","RAN ISSUE"
),"")</f>
        <v>No root cause</v>
      </c>
      <c r="Q877" s="48" t="s">
        <v>5573</v>
      </c>
      <c r="R877" s="23" t="str" cm="1">
        <f t="array" ref="R877">IFERROR(_xlfn.IFS(
Q877="MPR ISSUE","ACTIVE",
Q877="BSS Hardware Issue","ACTIVE",
Q877="Sites strategiques, MLL, Pylone, etc.","PASSIVE",
Q877="AKTIVCO DEFAUT GE &amp; POWER Cabinet","PASSIVE",
Q877="AKTIVCO Coupure ENEO &amp; Baisse de tension","PASSIVE",
Q877="Coupure ENEO &amp; Baisse de tension","PASSIVE",
Q877="Defaut GE &amp; POWER Cabinet","PASSIVE",
Q877="Sharing","PASSIVE",
Q877="SIte strategiques &amp; DataCenter","PASSIVE",
Q877="Exclu","Exclu",
Q877="SAT","ACTIVE",
Q877="SPARE-ISSUE","SPARE-ISSUE",
Q877="Fiber CAmtel","ACTIVE",
Q877="Fiber AOF","ACTIVE",
Q877="Projet OCM (HUAWEI)","PLANNED WORKS",
Q877="Projet OCM (NOKIA)","PLANNED WORKS",
Q877="ACCESS-ISSUE","ACCESS-ISSUE",
Q877="Projet OCM (ZTE, NOKIA, autres projets)","PLANNED WORKS",
Q877="No root CAuse","No root cause",
Q877="ODU HS","ACTIVE",
Q877="IP &amp; VLAN","ACTIVE",
Q877="Warehouse HUAWEI","SPARE-ISSUE",
Q877="SPARE-HS","SPARE-ISSUE",
Q877="Power Telco","ACTIVE"
),"")</f>
        <v>No root cause</v>
      </c>
      <c r="S877" s="56" t="s">
        <v>17</v>
      </c>
      <c r="T877" s="7" t="s">
        <v>17</v>
      </c>
      <c r="U877" s="57" t="s">
        <v>17</v>
      </c>
      <c r="V877" s="57" t="s">
        <v>17</v>
      </c>
      <c r="W877" s="57" t="s">
        <v>17</v>
      </c>
      <c r="X877" s="57" t="s">
        <v>17</v>
      </c>
      <c r="Y877" s="57" t="s">
        <v>17</v>
      </c>
      <c r="Z877" s="57" t="s">
        <v>17</v>
      </c>
      <c r="AA877" s="57" t="s">
        <v>17</v>
      </c>
      <c r="AB877" s="57"/>
      <c r="AC877" s="57" t="s">
        <v>17</v>
      </c>
      <c r="AD877" s="57" t="s">
        <v>17</v>
      </c>
      <c r="AE877" s="57" t="s">
        <v>17</v>
      </c>
      <c r="AF877" s="57" t="s">
        <v>17</v>
      </c>
      <c r="AG877" s="57" t="s">
        <v>17</v>
      </c>
      <c r="AH877" s="57" t="s">
        <v>17</v>
      </c>
      <c r="AI877" s="57" t="s">
        <v>17</v>
      </c>
      <c r="AJ877" s="15"/>
      <c r="AK877" s="15"/>
      <c r="AL877" s="15"/>
      <c r="AM877" s="15"/>
    </row>
    <row r="878" spans="1:39" s="14" customFormat="1" x14ac:dyDescent="0.35">
      <c r="A878" s="1" t="s">
        <v>2927</v>
      </c>
      <c r="B878" s="1" t="s">
        <v>2928</v>
      </c>
      <c r="C878" s="3"/>
      <c r="D878" s="1" t="s">
        <v>12</v>
      </c>
      <c r="E878" s="1" t="s">
        <v>13</v>
      </c>
      <c r="F878" s="3" t="s">
        <v>57</v>
      </c>
      <c r="G878" s="1" t="s">
        <v>86</v>
      </c>
      <c r="H878" s="59" t="str">
        <f>_xlfn.XLOOKUP(B878,'[1]Nur des jours'!$B:$B,'[1]Nur des jours'!$H:$H,"")</f>
        <v>Huawei</v>
      </c>
      <c r="I878" s="52">
        <v>0</v>
      </c>
      <c r="J878" s="52">
        <v>0</v>
      </c>
      <c r="K878" s="52">
        <v>0</v>
      </c>
      <c r="L878" s="53">
        <v>0</v>
      </c>
      <c r="M878" s="54" t="s">
        <v>5374</v>
      </c>
      <c r="N878" s="55"/>
      <c r="O878" s="16" t="str" cm="1">
        <f t="array" ref="O878">IFERROR(_xlfn.IFS(
Q878="MPR ISSUE","PDH",
Q878="BSS Hardware Issue","BSS",
Q878="Sites strategiques, MLL, Pylone, etc.","ENVTECH",
Q878="AKTIVCO DEFAUT GE &amp; POWER Cabinet","AKTIVCO",
Q878="AKTIVCO Coupure ENEO &amp; Baisse de tension","AKTIVCO GRID ONLY",
Q878="Coupure ENEO &amp; Baisse de tension","IHS GRID ONLY",
Q878="Defaut GE &amp; POWER Cabinet","IHS",
Q878="Sharing","Partners",
Q878="SIte strategiques &amp; DataCenter","SST &amp; DC",
Q878="Exclu","Exclu",
Q878="SAT","SAT",
Q878="SPARE-ISSUE","SPARE-ISSUE",
Q878="Fiber CAmtel","TRANS_FO_CAMTEL",
Q878="Fiber AOF","Fiber AOF",
Q878="Projet OCM (HUAWEI)","TRAVAUX-HUAWEI",
Q878="Projet OCM (NOKIA)","TRAVAUX-NOKIA",
Q878="ACCESS-ISSUE","ACCESS-ISSUE",
Q878="Projet OCM (ZTE, NOKIA, autres projets)","TRAVAUX OCM",
Q878="No root CAuse","No root cause",
Q878="ODU HS","PDH",
Q878="IP &amp; VLAN","PDH",
Q878="Warehouse HUAWEI","SPARE-ISSUE",
Q878="SPARE-HS","SPARE-ISSUE",
Q878="Power Telco","BSS"
),"")</f>
        <v>No root cause</v>
      </c>
      <c r="P878" s="22" t="str" cm="1">
        <f t="array" ref="P878">IFERROR(_xlfn.IFS(
Q878="MPR ISSUE","TX ISSUE",
Q878="BSS Hardware Issue","RAN ISSUE",
Q878="Sites strategiques, MLL, Pylone, etc.","ENVTECH",
Q878="AKTIVCO DEFAUT GE &amp; POWER Cabinet","POWER ISSUE",
Q878="AKTIVCO Coupure ENEO &amp; Baisse de tension","POWER ISSUE",
Q878="Coupure ENEO &amp; Baisse de tension","POWER ISSUE",
Q878="Defaut GE &amp; POWER Cabinet","POWER ISSUE",
Q878="Sharing","POWER ISSUE",
Q878="SIte strategiques &amp; DataCenter","POWER ISSUE",
Q878="Exclu","Exclu",
Q878="SAT","TX ISSUE",
Q878="SPARE-ISSUE","SPARE-ISSUE",
Q878="Fiber CAmtel","TX ISSUE",
Q878="Fiber AOF","TX ISSUE",
Q878="Projet OCM (HUAWEI)","TRAVAUX-HUAWEI",
Q878="Projet OCM (NOKIA)","TRAVAUX -NOKIA",
Q878="ACCESS-ISSUE","ACCESS-ISSUE",
Q878="Projet OCM (ZTE, NOKIA, autres projets)","TRAVAUX OCM",
Q878="No root CAuse","No root cause",
Q878="ODU HS","TX ISSUE",
Q878="IP &amp; VLAN","TX ISSUE",
Q878="Warehouse HUAWEI","SPARE-ISSUE",
Q878="SPARE-HS","SPARE-ISSUE",
Q878="Power Telco","RAN ISSUE"
),"")</f>
        <v>No root cause</v>
      </c>
      <c r="Q878" s="48" t="s">
        <v>5573</v>
      </c>
      <c r="R878" s="23" t="str" cm="1">
        <f t="array" ref="R878">IFERROR(_xlfn.IFS(
Q878="MPR ISSUE","ACTIVE",
Q878="BSS Hardware Issue","ACTIVE",
Q878="Sites strategiques, MLL, Pylone, etc.","PASSIVE",
Q878="AKTIVCO DEFAUT GE &amp; POWER Cabinet","PASSIVE",
Q878="AKTIVCO Coupure ENEO &amp; Baisse de tension","PASSIVE",
Q878="Coupure ENEO &amp; Baisse de tension","PASSIVE",
Q878="Defaut GE &amp; POWER Cabinet","PASSIVE",
Q878="Sharing","PASSIVE",
Q878="SIte strategiques &amp; DataCenter","PASSIVE",
Q878="Exclu","Exclu",
Q878="SAT","ACTIVE",
Q878="SPARE-ISSUE","SPARE-ISSUE",
Q878="Fiber CAmtel","ACTIVE",
Q878="Fiber AOF","ACTIVE",
Q878="Projet OCM (HUAWEI)","PLANNED WORKS",
Q878="Projet OCM (NOKIA)","PLANNED WORKS",
Q878="ACCESS-ISSUE","ACCESS-ISSUE",
Q878="Projet OCM (ZTE, NOKIA, autres projets)","PLANNED WORKS",
Q878="No root CAuse","No root cause",
Q878="ODU HS","ACTIVE",
Q878="IP &amp; VLAN","ACTIVE",
Q878="Warehouse HUAWEI","SPARE-ISSUE",
Q878="SPARE-HS","SPARE-ISSUE",
Q878="Power Telco","ACTIVE"
),"")</f>
        <v>No root cause</v>
      </c>
      <c r="S878" s="56" t="s">
        <v>17</v>
      </c>
      <c r="T878" s="7" t="s">
        <v>17</v>
      </c>
      <c r="U878" s="57" t="s">
        <v>17</v>
      </c>
      <c r="V878" s="57" t="s">
        <v>17</v>
      </c>
      <c r="W878" s="57" t="s">
        <v>17</v>
      </c>
      <c r="X878" s="57" t="s">
        <v>17</v>
      </c>
      <c r="Y878" s="57" t="s">
        <v>17</v>
      </c>
      <c r="Z878" s="57" t="s">
        <v>17</v>
      </c>
      <c r="AA878" s="57" t="s">
        <v>17</v>
      </c>
      <c r="AB878" s="57"/>
      <c r="AC878" s="57" t="s">
        <v>17</v>
      </c>
      <c r="AD878" s="57" t="s">
        <v>17</v>
      </c>
      <c r="AE878" s="57" t="s">
        <v>17</v>
      </c>
      <c r="AF878" s="57" t="s">
        <v>17</v>
      </c>
      <c r="AG878" s="57" t="s">
        <v>17</v>
      </c>
      <c r="AH878" s="57" t="s">
        <v>17</v>
      </c>
      <c r="AI878" s="57" t="s">
        <v>17</v>
      </c>
      <c r="AJ878" s="15"/>
      <c r="AK878" s="15"/>
      <c r="AL878" s="15"/>
      <c r="AM878" s="15"/>
    </row>
    <row r="879" spans="1:39" s="14" customFormat="1" x14ac:dyDescent="0.35">
      <c r="A879" s="1" t="s">
        <v>1261</v>
      </c>
      <c r="B879" s="1" t="s">
        <v>1262</v>
      </c>
      <c r="C879" s="3"/>
      <c r="D879" s="1" t="s">
        <v>23</v>
      </c>
      <c r="E879" s="1" t="s">
        <v>38</v>
      </c>
      <c r="F879" s="3" t="s">
        <v>104</v>
      </c>
      <c r="G879" s="1" t="s">
        <v>1263</v>
      </c>
      <c r="H879" s="60" t="str">
        <f>_xlfn.XLOOKUP(B879,'[1]Nur des jours'!$B:$B,'[1]Nur des jours'!$H:$H,"")</f>
        <v>NOKIA</v>
      </c>
      <c r="I879" s="52">
        <v>0</v>
      </c>
      <c r="J879" s="52">
        <v>0</v>
      </c>
      <c r="K879" s="52">
        <v>0</v>
      </c>
      <c r="L879" s="53">
        <v>0</v>
      </c>
      <c r="M879" s="54" t="s">
        <v>5374</v>
      </c>
      <c r="N879" s="55"/>
      <c r="O879" s="16" t="str" cm="1">
        <f t="array" ref="O879">IFERROR(_xlfn.IFS(
Q879="MPR ISSUE","PDH",
Q879="BSS Hardware Issue","BSS",
Q879="Sites strategiques, MLL, Pylone, etc.","ENVTECH",
Q879="AKTIVCO DEFAUT GE &amp; POWER Cabinet","AKTIVCO",
Q879="AKTIVCO Coupure ENEO &amp; Baisse de tension","AKTIVCO GRID ONLY",
Q879="Coupure ENEO &amp; Baisse de tension","IHS GRID ONLY",
Q879="Defaut GE &amp; POWER Cabinet","IHS",
Q879="Sharing","Partners",
Q879="SIte strategiques &amp; DataCenter","SST &amp; DC",
Q879="Exclu","Exclu",
Q879="SAT","SAT",
Q879="SPARE-ISSUE","SPARE-ISSUE",
Q879="Fiber CAmtel","TRANS_FO_CAMTEL",
Q879="Fiber AOF","Fiber AOF",
Q879="Projet OCM (HUAWEI)","TRAVAUX-HUAWEI",
Q879="Projet OCM (NOKIA)","TRAVAUX-NOKIA",
Q879="ACCESS-ISSUE","ACCESS-ISSUE",
Q879="Projet OCM (ZTE, NOKIA, autres projets)","TRAVAUX OCM",
Q879="No root CAuse","No root cause",
Q879="ODU HS","PDH",
Q879="IP &amp; VLAN","PDH",
Q879="Warehouse HUAWEI","SPARE-ISSUE",
Q879="SPARE-HS","SPARE-ISSUE",
Q879="Power Telco","BSS"
),"")</f>
        <v>No root cause</v>
      </c>
      <c r="P879" s="22" t="str" cm="1">
        <f t="array" ref="P879">IFERROR(_xlfn.IFS(
Q879="MPR ISSUE","TX ISSUE",
Q879="BSS Hardware Issue","RAN ISSUE",
Q879="Sites strategiques, MLL, Pylone, etc.","ENVTECH",
Q879="AKTIVCO DEFAUT GE &amp; POWER Cabinet","POWER ISSUE",
Q879="AKTIVCO Coupure ENEO &amp; Baisse de tension","POWER ISSUE",
Q879="Coupure ENEO &amp; Baisse de tension","POWER ISSUE",
Q879="Defaut GE &amp; POWER Cabinet","POWER ISSUE",
Q879="Sharing","POWER ISSUE",
Q879="SIte strategiques &amp; DataCenter","POWER ISSUE",
Q879="Exclu","Exclu",
Q879="SAT","TX ISSUE",
Q879="SPARE-ISSUE","SPARE-ISSUE",
Q879="Fiber CAmtel","TX ISSUE",
Q879="Fiber AOF","TX ISSUE",
Q879="Projet OCM (HUAWEI)","TRAVAUX-HUAWEI",
Q879="Projet OCM (NOKIA)","TRAVAUX -NOKIA",
Q879="ACCESS-ISSUE","ACCESS-ISSUE",
Q879="Projet OCM (ZTE, NOKIA, autres projets)","TRAVAUX OCM",
Q879="No root CAuse","No root cause",
Q879="ODU HS","TX ISSUE",
Q879="IP &amp; VLAN","TX ISSUE",
Q879="Warehouse HUAWEI","SPARE-ISSUE",
Q879="SPARE-HS","SPARE-ISSUE",
Q879="Power Telco","RAN ISSUE"
),"")</f>
        <v>No root cause</v>
      </c>
      <c r="Q879" s="48" t="s">
        <v>5573</v>
      </c>
      <c r="R879" s="23" t="str" cm="1">
        <f t="array" ref="R879">IFERROR(_xlfn.IFS(
Q879="MPR ISSUE","ACTIVE",
Q879="BSS Hardware Issue","ACTIVE",
Q879="Sites strategiques, MLL, Pylone, etc.","PASSIVE",
Q879="AKTIVCO DEFAUT GE &amp; POWER Cabinet","PASSIVE",
Q879="AKTIVCO Coupure ENEO &amp; Baisse de tension","PASSIVE",
Q879="Coupure ENEO &amp; Baisse de tension","PASSIVE",
Q879="Defaut GE &amp; POWER Cabinet","PASSIVE",
Q879="Sharing","PASSIVE",
Q879="SIte strategiques &amp; DataCenter","PASSIVE",
Q879="Exclu","Exclu",
Q879="SAT","ACTIVE",
Q879="SPARE-ISSUE","SPARE-ISSUE",
Q879="Fiber CAmtel","ACTIVE",
Q879="Fiber AOF","ACTIVE",
Q879="Projet OCM (HUAWEI)","PLANNED WORKS",
Q879="Projet OCM (NOKIA)","PLANNED WORKS",
Q879="ACCESS-ISSUE","ACCESS-ISSUE",
Q879="Projet OCM (ZTE, NOKIA, autres projets)","PLANNED WORKS",
Q879="No root CAuse","No root cause",
Q879="ODU HS","ACTIVE",
Q879="IP &amp; VLAN","ACTIVE",
Q879="Warehouse HUAWEI","SPARE-ISSUE",
Q879="SPARE-HS","SPARE-ISSUE",
Q879="Power Telco","ACTIVE"
),"")</f>
        <v>No root cause</v>
      </c>
      <c r="S879" s="56" t="s">
        <v>17</v>
      </c>
      <c r="T879" s="7" t="s">
        <v>17</v>
      </c>
      <c r="U879" s="57" t="s">
        <v>17</v>
      </c>
      <c r="V879" s="57" t="s">
        <v>17</v>
      </c>
      <c r="W879" s="57" t="s">
        <v>17</v>
      </c>
      <c r="X879" s="57" t="s">
        <v>17</v>
      </c>
      <c r="Y879" s="57" t="s">
        <v>17</v>
      </c>
      <c r="Z879" s="57" t="s">
        <v>17</v>
      </c>
      <c r="AA879" s="57" t="s">
        <v>17</v>
      </c>
      <c r="AB879" s="57"/>
      <c r="AC879" s="57" t="s">
        <v>17</v>
      </c>
      <c r="AD879" s="57" t="s">
        <v>17</v>
      </c>
      <c r="AE879" s="57" t="s">
        <v>17</v>
      </c>
      <c r="AF879" s="57" t="s">
        <v>17</v>
      </c>
      <c r="AG879" s="57" t="s">
        <v>17</v>
      </c>
      <c r="AH879" s="57" t="s">
        <v>17</v>
      </c>
      <c r="AI879" s="57" t="s">
        <v>17</v>
      </c>
      <c r="AJ879" s="15"/>
      <c r="AK879" s="15"/>
      <c r="AL879" s="15"/>
      <c r="AM879" s="15"/>
    </row>
    <row r="880" spans="1:39" s="14" customFormat="1" x14ac:dyDescent="0.35">
      <c r="A880" s="1" t="s">
        <v>1645</v>
      </c>
      <c r="B880" s="1" t="s">
        <v>1646</v>
      </c>
      <c r="C880" s="3"/>
      <c r="D880" s="1" t="s">
        <v>12</v>
      </c>
      <c r="E880" s="1" t="s">
        <v>13</v>
      </c>
      <c r="F880" s="3" t="s">
        <v>104</v>
      </c>
      <c r="G880" s="1" t="s">
        <v>1478</v>
      </c>
      <c r="H880" s="59" t="str">
        <f>_xlfn.XLOOKUP(B880,'[1]Nur des jours'!$B:$B,'[1]Nur des jours'!$H:$H,"")</f>
        <v>Huawei</v>
      </c>
      <c r="I880" s="52">
        <v>0</v>
      </c>
      <c r="J880" s="52">
        <v>0</v>
      </c>
      <c r="K880" s="52">
        <v>0</v>
      </c>
      <c r="L880" s="53">
        <v>0</v>
      </c>
      <c r="M880" s="54" t="s">
        <v>5374</v>
      </c>
      <c r="N880" s="55"/>
      <c r="O880" s="16" t="str" cm="1">
        <f t="array" ref="O880">IFERROR(_xlfn.IFS(
Q880="MPR ISSUE","PDH",
Q880="BSS Hardware Issue","BSS",
Q880="Sites strategiques, MLL, Pylone, etc.","ENVTECH",
Q880="AKTIVCO DEFAUT GE &amp; POWER Cabinet","AKTIVCO",
Q880="AKTIVCO Coupure ENEO &amp; Baisse de tension","AKTIVCO GRID ONLY",
Q880="Coupure ENEO &amp; Baisse de tension","IHS GRID ONLY",
Q880="Defaut GE &amp; POWER Cabinet","IHS",
Q880="Sharing","Partners",
Q880="SIte strategiques &amp; DataCenter","SST &amp; DC",
Q880="Exclu","Exclu",
Q880="SAT","SAT",
Q880="SPARE-ISSUE","SPARE-ISSUE",
Q880="Fiber CAmtel","TRANS_FO_CAMTEL",
Q880="Fiber AOF","Fiber AOF",
Q880="Projet OCM (HUAWEI)","TRAVAUX-HUAWEI",
Q880="Projet OCM (NOKIA)","TRAVAUX-NOKIA",
Q880="ACCESS-ISSUE","ACCESS-ISSUE",
Q880="Projet OCM (ZTE, NOKIA, autres projets)","TRAVAUX OCM",
Q880="No root CAuse","No root cause",
Q880="ODU HS","PDH",
Q880="IP &amp; VLAN","PDH",
Q880="Warehouse HUAWEI","SPARE-ISSUE",
Q880="SPARE-HS","SPARE-ISSUE",
Q880="Power Telco","BSS"
),"")</f>
        <v>No root cause</v>
      </c>
      <c r="P880" s="22" t="str" cm="1">
        <f t="array" ref="P880">IFERROR(_xlfn.IFS(
Q880="MPR ISSUE","TX ISSUE",
Q880="BSS Hardware Issue","RAN ISSUE",
Q880="Sites strategiques, MLL, Pylone, etc.","ENVTECH",
Q880="AKTIVCO DEFAUT GE &amp; POWER Cabinet","POWER ISSUE",
Q880="AKTIVCO Coupure ENEO &amp; Baisse de tension","POWER ISSUE",
Q880="Coupure ENEO &amp; Baisse de tension","POWER ISSUE",
Q880="Defaut GE &amp; POWER Cabinet","POWER ISSUE",
Q880="Sharing","POWER ISSUE",
Q880="SIte strategiques &amp; DataCenter","POWER ISSUE",
Q880="Exclu","Exclu",
Q880="SAT","TX ISSUE",
Q880="SPARE-ISSUE","SPARE-ISSUE",
Q880="Fiber CAmtel","TX ISSUE",
Q880="Fiber AOF","TX ISSUE",
Q880="Projet OCM (HUAWEI)","TRAVAUX-HUAWEI",
Q880="Projet OCM (NOKIA)","TRAVAUX -NOKIA",
Q880="ACCESS-ISSUE","ACCESS-ISSUE",
Q880="Projet OCM (ZTE, NOKIA, autres projets)","TRAVAUX OCM",
Q880="No root CAuse","No root cause",
Q880="ODU HS","TX ISSUE",
Q880="IP &amp; VLAN","TX ISSUE",
Q880="Warehouse HUAWEI","SPARE-ISSUE",
Q880="SPARE-HS","SPARE-ISSUE",
Q880="Power Telco","RAN ISSUE"
),"")</f>
        <v>No root cause</v>
      </c>
      <c r="Q880" s="48" t="s">
        <v>5573</v>
      </c>
      <c r="R880" s="23" t="str" cm="1">
        <f t="array" ref="R880">IFERROR(_xlfn.IFS(
Q880="MPR ISSUE","ACTIVE",
Q880="BSS Hardware Issue","ACTIVE",
Q880="Sites strategiques, MLL, Pylone, etc.","PASSIVE",
Q880="AKTIVCO DEFAUT GE &amp; POWER Cabinet","PASSIVE",
Q880="AKTIVCO Coupure ENEO &amp; Baisse de tension","PASSIVE",
Q880="Coupure ENEO &amp; Baisse de tension","PASSIVE",
Q880="Defaut GE &amp; POWER Cabinet","PASSIVE",
Q880="Sharing","PASSIVE",
Q880="SIte strategiques &amp; DataCenter","PASSIVE",
Q880="Exclu","Exclu",
Q880="SAT","ACTIVE",
Q880="SPARE-ISSUE","SPARE-ISSUE",
Q880="Fiber CAmtel","ACTIVE",
Q880="Fiber AOF","ACTIVE",
Q880="Projet OCM (HUAWEI)","PLANNED WORKS",
Q880="Projet OCM (NOKIA)","PLANNED WORKS",
Q880="ACCESS-ISSUE","ACCESS-ISSUE",
Q880="Projet OCM (ZTE, NOKIA, autres projets)","PLANNED WORKS",
Q880="No root CAuse","No root cause",
Q880="ODU HS","ACTIVE",
Q880="IP &amp; VLAN","ACTIVE",
Q880="Warehouse HUAWEI","SPARE-ISSUE",
Q880="SPARE-HS","SPARE-ISSUE",
Q880="Power Telco","ACTIVE"
),"")</f>
        <v>No root cause</v>
      </c>
      <c r="S880" s="56" t="s">
        <v>17</v>
      </c>
      <c r="T880" s="7" t="s">
        <v>17</v>
      </c>
      <c r="U880" s="57" t="s">
        <v>17</v>
      </c>
      <c r="V880" s="57" t="s">
        <v>17</v>
      </c>
      <c r="W880" s="57" t="s">
        <v>17</v>
      </c>
      <c r="X880" s="57"/>
      <c r="Y880" s="57" t="s">
        <v>17</v>
      </c>
      <c r="Z880" s="57" t="s">
        <v>17</v>
      </c>
      <c r="AA880" s="57" t="s">
        <v>17</v>
      </c>
      <c r="AB880" s="57"/>
      <c r="AC880" s="57" t="s">
        <v>17</v>
      </c>
      <c r="AD880" s="57" t="s">
        <v>17</v>
      </c>
      <c r="AE880" s="57" t="s">
        <v>17</v>
      </c>
      <c r="AF880" s="57" t="s">
        <v>17</v>
      </c>
      <c r="AG880" s="57" t="s">
        <v>17</v>
      </c>
      <c r="AH880" s="57" t="s">
        <v>17</v>
      </c>
      <c r="AI880" s="57" t="s">
        <v>17</v>
      </c>
      <c r="AJ880" s="15"/>
      <c r="AK880" s="15"/>
      <c r="AL880" s="15"/>
      <c r="AM880" s="15"/>
    </row>
    <row r="881" spans="1:39" s="14" customFormat="1" x14ac:dyDescent="0.35">
      <c r="A881" s="3" t="s">
        <v>229</v>
      </c>
      <c r="B881" s="3" t="s">
        <v>230</v>
      </c>
      <c r="C881" s="3"/>
      <c r="D881" s="3" t="s">
        <v>12</v>
      </c>
      <c r="E881" s="3" t="s">
        <v>13</v>
      </c>
      <c r="F881" s="3" t="s">
        <v>228</v>
      </c>
      <c r="G881" s="3" t="s">
        <v>231</v>
      </c>
      <c r="H881" s="60" t="str">
        <f>_xlfn.XLOOKUP(B881,'[1]Nur des jours'!$B:$B,'[1]Nur des jours'!$H:$H,"")</f>
        <v>NOKIA</v>
      </c>
      <c r="I881" s="52">
        <v>0</v>
      </c>
      <c r="J881" s="52">
        <v>0</v>
      </c>
      <c r="K881" s="52">
        <v>0</v>
      </c>
      <c r="L881" s="53">
        <v>0</v>
      </c>
      <c r="M881" s="54" t="s">
        <v>5374</v>
      </c>
      <c r="N881" s="55"/>
      <c r="O881" s="16" t="str" cm="1">
        <f t="array" ref="O881">IFERROR(_xlfn.IFS(
Q881="MPR ISSUE","PDH",
Q881="BSS Hardware Issue","BSS",
Q881="Sites strategiques, MLL, Pylone, etc.","ENVTECH",
Q881="AKTIVCO DEFAUT GE &amp; POWER Cabinet","AKTIVCO",
Q881="AKTIVCO Coupure ENEO &amp; Baisse de tension","AKTIVCO GRID ONLY",
Q881="Coupure ENEO &amp; Baisse de tension","IHS GRID ONLY",
Q881="Defaut GE &amp; POWER Cabinet","IHS",
Q881="Sharing","Partners",
Q881="SIte strategiques &amp; DataCenter","SST &amp; DC",
Q881="Exclu","Exclu",
Q881="SAT","SAT",
Q881="SPARE-ISSUE","SPARE-ISSUE",
Q881="Fiber CAmtel","TRANS_FO_CAMTEL",
Q881="Fiber AOF","Fiber AOF",
Q881="Projet OCM (HUAWEI)","TRAVAUX-HUAWEI",
Q881="Projet OCM (NOKIA)","TRAVAUX-NOKIA",
Q881="ACCESS-ISSUE","ACCESS-ISSUE",
Q881="Projet OCM (ZTE, NOKIA, autres projets)","TRAVAUX OCM",
Q881="No root CAuse","No root cause",
Q881="ODU HS","PDH",
Q881="IP &amp; VLAN","PDH",
Q881="Warehouse HUAWEI","SPARE-ISSUE",
Q881="SPARE-HS","SPARE-ISSUE",
Q881="Power Telco","BSS"
),"")</f>
        <v>No root cause</v>
      </c>
      <c r="P881" s="22" t="str" cm="1">
        <f t="array" ref="P881">IFERROR(_xlfn.IFS(
Q881="MPR ISSUE","TX ISSUE",
Q881="BSS Hardware Issue","RAN ISSUE",
Q881="Sites strategiques, MLL, Pylone, etc.","ENVTECH",
Q881="AKTIVCO DEFAUT GE &amp; POWER Cabinet","POWER ISSUE",
Q881="AKTIVCO Coupure ENEO &amp; Baisse de tension","POWER ISSUE",
Q881="Coupure ENEO &amp; Baisse de tension","POWER ISSUE",
Q881="Defaut GE &amp; POWER Cabinet","POWER ISSUE",
Q881="Sharing","POWER ISSUE",
Q881="SIte strategiques &amp; DataCenter","POWER ISSUE",
Q881="Exclu","Exclu",
Q881="SAT","TX ISSUE",
Q881="SPARE-ISSUE","SPARE-ISSUE",
Q881="Fiber CAmtel","TX ISSUE",
Q881="Fiber AOF","TX ISSUE",
Q881="Projet OCM (HUAWEI)","TRAVAUX-HUAWEI",
Q881="Projet OCM (NOKIA)","TRAVAUX -NOKIA",
Q881="ACCESS-ISSUE","ACCESS-ISSUE",
Q881="Projet OCM (ZTE, NOKIA, autres projets)","TRAVAUX OCM",
Q881="No root CAuse","No root cause",
Q881="ODU HS","TX ISSUE",
Q881="IP &amp; VLAN","TX ISSUE",
Q881="Warehouse HUAWEI","SPARE-ISSUE",
Q881="SPARE-HS","SPARE-ISSUE",
Q881="Power Telco","RAN ISSUE"
),"")</f>
        <v>No root cause</v>
      </c>
      <c r="Q881" s="48" t="s">
        <v>5573</v>
      </c>
      <c r="R881" s="23" t="str" cm="1">
        <f t="array" ref="R881">IFERROR(_xlfn.IFS(
Q881="MPR ISSUE","ACTIVE",
Q881="BSS Hardware Issue","ACTIVE",
Q881="Sites strategiques, MLL, Pylone, etc.","PASSIVE",
Q881="AKTIVCO DEFAUT GE &amp; POWER Cabinet","PASSIVE",
Q881="AKTIVCO Coupure ENEO &amp; Baisse de tension","PASSIVE",
Q881="Coupure ENEO &amp; Baisse de tension","PASSIVE",
Q881="Defaut GE &amp; POWER Cabinet","PASSIVE",
Q881="Sharing","PASSIVE",
Q881="SIte strategiques &amp; DataCenter","PASSIVE",
Q881="Exclu","Exclu",
Q881="SAT","ACTIVE",
Q881="SPARE-ISSUE","SPARE-ISSUE",
Q881="Fiber CAmtel","ACTIVE",
Q881="Fiber AOF","ACTIVE",
Q881="Projet OCM (HUAWEI)","PLANNED WORKS",
Q881="Projet OCM (NOKIA)","PLANNED WORKS",
Q881="ACCESS-ISSUE","ACCESS-ISSUE",
Q881="Projet OCM (ZTE, NOKIA, autres projets)","PLANNED WORKS",
Q881="No root CAuse","No root cause",
Q881="ODU HS","ACTIVE",
Q881="IP &amp; VLAN","ACTIVE",
Q881="Warehouse HUAWEI","SPARE-ISSUE",
Q881="SPARE-HS","SPARE-ISSUE",
Q881="Power Telco","ACTIVE"
),"")</f>
        <v>No root cause</v>
      </c>
      <c r="S881" s="56" t="s">
        <v>17</v>
      </c>
      <c r="T881" s="7" t="s">
        <v>17</v>
      </c>
      <c r="U881" s="57" t="s">
        <v>17</v>
      </c>
      <c r="V881" s="57" t="s">
        <v>17</v>
      </c>
      <c r="W881" s="57" t="s">
        <v>17</v>
      </c>
      <c r="X881" s="57" t="s">
        <v>17</v>
      </c>
      <c r="Y881" s="57" t="s">
        <v>17</v>
      </c>
      <c r="Z881" s="57" t="s">
        <v>17</v>
      </c>
      <c r="AA881" s="57" t="s">
        <v>17</v>
      </c>
      <c r="AB881" s="57"/>
      <c r="AC881" s="57" t="s">
        <v>17</v>
      </c>
      <c r="AD881" s="57" t="s">
        <v>17</v>
      </c>
      <c r="AE881" s="57" t="s">
        <v>17</v>
      </c>
      <c r="AF881" s="57" t="s">
        <v>17</v>
      </c>
      <c r="AG881" s="57" t="s">
        <v>17</v>
      </c>
      <c r="AH881" s="57" t="s">
        <v>17</v>
      </c>
      <c r="AI881" s="57" t="s">
        <v>17</v>
      </c>
      <c r="AJ881" s="15"/>
      <c r="AK881" s="15"/>
      <c r="AL881" s="15"/>
      <c r="AM881" s="15"/>
    </row>
    <row r="882" spans="1:39" s="14" customFormat="1" x14ac:dyDescent="0.35">
      <c r="A882" s="1" t="s">
        <v>1476</v>
      </c>
      <c r="B882" s="1" t="s">
        <v>1477</v>
      </c>
      <c r="C882" s="3"/>
      <c r="D882" s="1" t="s">
        <v>12</v>
      </c>
      <c r="E882" s="1" t="s">
        <v>13</v>
      </c>
      <c r="F882" s="3" t="s">
        <v>104</v>
      </c>
      <c r="G882" s="1" t="s">
        <v>1478</v>
      </c>
      <c r="H882" s="59" t="str">
        <f>_xlfn.XLOOKUP(B882,'[1]Nur des jours'!$B:$B,'[1]Nur des jours'!$H:$H,"")</f>
        <v>Huawei</v>
      </c>
      <c r="I882" s="52">
        <v>0</v>
      </c>
      <c r="J882" s="52">
        <v>0</v>
      </c>
      <c r="K882" s="52">
        <v>0</v>
      </c>
      <c r="L882" s="53">
        <v>0</v>
      </c>
      <c r="M882" s="54" t="s">
        <v>5374</v>
      </c>
      <c r="N882" s="55"/>
      <c r="O882" s="16" t="str" cm="1">
        <f t="array" ref="O882">IFERROR(_xlfn.IFS(
Q882="MPR ISSUE","PDH",
Q882="BSS Hardware Issue","BSS",
Q882="Sites strategiques, MLL, Pylone, etc.","ENVTECH",
Q882="AKTIVCO DEFAUT GE &amp; POWER Cabinet","AKTIVCO",
Q882="AKTIVCO Coupure ENEO &amp; Baisse de tension","AKTIVCO GRID ONLY",
Q882="Coupure ENEO &amp; Baisse de tension","IHS GRID ONLY",
Q882="Defaut GE &amp; POWER Cabinet","IHS",
Q882="Sharing","Partners",
Q882="SIte strategiques &amp; DataCenter","SST &amp; DC",
Q882="Exclu","Exclu",
Q882="SAT","SAT",
Q882="SPARE-ISSUE","SPARE-ISSUE",
Q882="Fiber CAmtel","TRANS_FO_CAMTEL",
Q882="Fiber AOF","Fiber AOF",
Q882="Projet OCM (HUAWEI)","TRAVAUX-HUAWEI",
Q882="Projet OCM (NOKIA)","TRAVAUX-NOKIA",
Q882="ACCESS-ISSUE","ACCESS-ISSUE",
Q882="Projet OCM (ZTE, NOKIA, autres projets)","TRAVAUX OCM",
Q882="No root CAuse","No root cause",
Q882="ODU HS","PDH",
Q882="IP &amp; VLAN","PDH",
Q882="Warehouse HUAWEI","SPARE-ISSUE",
Q882="SPARE-HS","SPARE-ISSUE",
Q882="Power Telco","BSS"
),"")</f>
        <v>No root cause</v>
      </c>
      <c r="P882" s="22" t="str" cm="1">
        <f t="array" ref="P882">IFERROR(_xlfn.IFS(
Q882="MPR ISSUE","TX ISSUE",
Q882="BSS Hardware Issue","RAN ISSUE",
Q882="Sites strategiques, MLL, Pylone, etc.","ENVTECH",
Q882="AKTIVCO DEFAUT GE &amp; POWER Cabinet","POWER ISSUE",
Q882="AKTIVCO Coupure ENEO &amp; Baisse de tension","POWER ISSUE",
Q882="Coupure ENEO &amp; Baisse de tension","POWER ISSUE",
Q882="Defaut GE &amp; POWER Cabinet","POWER ISSUE",
Q882="Sharing","POWER ISSUE",
Q882="SIte strategiques &amp; DataCenter","POWER ISSUE",
Q882="Exclu","Exclu",
Q882="SAT","TX ISSUE",
Q882="SPARE-ISSUE","SPARE-ISSUE",
Q882="Fiber CAmtel","TX ISSUE",
Q882="Fiber AOF","TX ISSUE",
Q882="Projet OCM (HUAWEI)","TRAVAUX-HUAWEI",
Q882="Projet OCM (NOKIA)","TRAVAUX -NOKIA",
Q882="ACCESS-ISSUE","ACCESS-ISSUE",
Q882="Projet OCM (ZTE, NOKIA, autres projets)","TRAVAUX OCM",
Q882="No root CAuse","No root cause",
Q882="ODU HS","TX ISSUE",
Q882="IP &amp; VLAN","TX ISSUE",
Q882="Warehouse HUAWEI","SPARE-ISSUE",
Q882="SPARE-HS","SPARE-ISSUE",
Q882="Power Telco","RAN ISSUE"
),"")</f>
        <v>No root cause</v>
      </c>
      <c r="Q882" s="48" t="s">
        <v>5573</v>
      </c>
      <c r="R882" s="23" t="str" cm="1">
        <f t="array" ref="R882">IFERROR(_xlfn.IFS(
Q882="MPR ISSUE","ACTIVE",
Q882="BSS Hardware Issue","ACTIVE",
Q882="Sites strategiques, MLL, Pylone, etc.","PASSIVE",
Q882="AKTIVCO DEFAUT GE &amp; POWER Cabinet","PASSIVE",
Q882="AKTIVCO Coupure ENEO &amp; Baisse de tension","PASSIVE",
Q882="Coupure ENEO &amp; Baisse de tension","PASSIVE",
Q882="Defaut GE &amp; POWER Cabinet","PASSIVE",
Q882="Sharing","PASSIVE",
Q882="SIte strategiques &amp; DataCenter","PASSIVE",
Q882="Exclu","Exclu",
Q882="SAT","ACTIVE",
Q882="SPARE-ISSUE","SPARE-ISSUE",
Q882="Fiber CAmtel","ACTIVE",
Q882="Fiber AOF","ACTIVE",
Q882="Projet OCM (HUAWEI)","PLANNED WORKS",
Q882="Projet OCM (NOKIA)","PLANNED WORKS",
Q882="ACCESS-ISSUE","ACCESS-ISSUE",
Q882="Projet OCM (ZTE, NOKIA, autres projets)","PLANNED WORKS",
Q882="No root CAuse","No root cause",
Q882="ODU HS","ACTIVE",
Q882="IP &amp; VLAN","ACTIVE",
Q882="Warehouse HUAWEI","SPARE-ISSUE",
Q882="SPARE-HS","SPARE-ISSUE",
Q882="Power Telco","ACTIVE"
),"")</f>
        <v>No root cause</v>
      </c>
      <c r="S882" s="56" t="s">
        <v>17</v>
      </c>
      <c r="T882" s="7" t="s">
        <v>17</v>
      </c>
      <c r="U882" s="57" t="s">
        <v>17</v>
      </c>
      <c r="V882" s="57" t="s">
        <v>17</v>
      </c>
      <c r="W882" s="57" t="s">
        <v>17</v>
      </c>
      <c r="X882" s="57" t="s">
        <v>17</v>
      </c>
      <c r="Y882" s="57" t="s">
        <v>17</v>
      </c>
      <c r="Z882" s="57" t="s">
        <v>17</v>
      </c>
      <c r="AA882" s="57" t="s">
        <v>17</v>
      </c>
      <c r="AB882" s="57"/>
      <c r="AC882" s="57" t="s">
        <v>17</v>
      </c>
      <c r="AD882" s="57" t="s">
        <v>17</v>
      </c>
      <c r="AE882" s="57" t="s">
        <v>17</v>
      </c>
      <c r="AF882" s="57" t="s">
        <v>17</v>
      </c>
      <c r="AG882" s="57" t="s">
        <v>17</v>
      </c>
      <c r="AH882" s="57" t="s">
        <v>17</v>
      </c>
      <c r="AI882" s="57" t="s">
        <v>17</v>
      </c>
      <c r="AJ882" s="15"/>
      <c r="AK882" s="15"/>
      <c r="AL882" s="15"/>
      <c r="AM882" s="15"/>
    </row>
    <row r="883" spans="1:39" s="14" customFormat="1" x14ac:dyDescent="0.35">
      <c r="A883" s="1" t="s">
        <v>3066</v>
      </c>
      <c r="B883" s="1" t="s">
        <v>3067</v>
      </c>
      <c r="C883" s="3"/>
      <c r="D883" s="1" t="s">
        <v>12</v>
      </c>
      <c r="E883" s="1" t="s">
        <v>13</v>
      </c>
      <c r="F883" s="3" t="s">
        <v>53</v>
      </c>
      <c r="G883" s="1" t="s">
        <v>54</v>
      </c>
      <c r="H883" s="59" t="str">
        <f>_xlfn.XLOOKUP(B883,'[1]Nur des jours'!$B:$B,'[1]Nur des jours'!$H:$H,"")</f>
        <v>Huawei</v>
      </c>
      <c r="I883" s="52">
        <v>0</v>
      </c>
      <c r="J883" s="52">
        <v>0</v>
      </c>
      <c r="K883" s="52">
        <v>0</v>
      </c>
      <c r="L883" s="53">
        <v>0</v>
      </c>
      <c r="M883" s="54" t="s">
        <v>5374</v>
      </c>
      <c r="N883" s="55"/>
      <c r="O883" s="16" t="str" cm="1">
        <f t="array" ref="O883">IFERROR(_xlfn.IFS(
Q883="MPR ISSUE","PDH",
Q883="BSS Hardware Issue","BSS",
Q883="Sites strategiques, MLL, Pylone, etc.","ENVTECH",
Q883="AKTIVCO DEFAUT GE &amp; POWER Cabinet","AKTIVCO",
Q883="AKTIVCO Coupure ENEO &amp; Baisse de tension","AKTIVCO GRID ONLY",
Q883="Coupure ENEO &amp; Baisse de tension","IHS GRID ONLY",
Q883="Defaut GE &amp; POWER Cabinet","IHS",
Q883="Sharing","Partners",
Q883="SIte strategiques &amp; DataCenter","SST &amp; DC",
Q883="Exclu","Exclu",
Q883="SAT","SAT",
Q883="SPARE-ISSUE","SPARE-ISSUE",
Q883="Fiber CAmtel","TRANS_FO_CAMTEL",
Q883="Fiber AOF","Fiber AOF",
Q883="Projet OCM (HUAWEI)","TRAVAUX-HUAWEI",
Q883="Projet OCM (NOKIA)","TRAVAUX-NOKIA",
Q883="ACCESS-ISSUE","ACCESS-ISSUE",
Q883="Projet OCM (ZTE, NOKIA, autres projets)","TRAVAUX OCM",
Q883="No root CAuse","No root cause",
Q883="ODU HS","PDH",
Q883="IP &amp; VLAN","PDH",
Q883="Warehouse HUAWEI","SPARE-ISSUE",
Q883="SPARE-HS","SPARE-ISSUE",
Q883="Power Telco","BSS"
),"")</f>
        <v>No root cause</v>
      </c>
      <c r="P883" s="22" t="str" cm="1">
        <f t="array" ref="P883">IFERROR(_xlfn.IFS(
Q883="MPR ISSUE","TX ISSUE",
Q883="BSS Hardware Issue","RAN ISSUE",
Q883="Sites strategiques, MLL, Pylone, etc.","ENVTECH",
Q883="AKTIVCO DEFAUT GE &amp; POWER Cabinet","POWER ISSUE",
Q883="AKTIVCO Coupure ENEO &amp; Baisse de tension","POWER ISSUE",
Q883="Coupure ENEO &amp; Baisse de tension","POWER ISSUE",
Q883="Defaut GE &amp; POWER Cabinet","POWER ISSUE",
Q883="Sharing","POWER ISSUE",
Q883="SIte strategiques &amp; DataCenter","POWER ISSUE",
Q883="Exclu","Exclu",
Q883="SAT","TX ISSUE",
Q883="SPARE-ISSUE","SPARE-ISSUE",
Q883="Fiber CAmtel","TX ISSUE",
Q883="Fiber AOF","TX ISSUE",
Q883="Projet OCM (HUAWEI)","TRAVAUX-HUAWEI",
Q883="Projet OCM (NOKIA)","TRAVAUX -NOKIA",
Q883="ACCESS-ISSUE","ACCESS-ISSUE",
Q883="Projet OCM (ZTE, NOKIA, autres projets)","TRAVAUX OCM",
Q883="No root CAuse","No root cause",
Q883="ODU HS","TX ISSUE",
Q883="IP &amp; VLAN","TX ISSUE",
Q883="Warehouse HUAWEI","SPARE-ISSUE",
Q883="SPARE-HS","SPARE-ISSUE",
Q883="Power Telco","RAN ISSUE"
),"")</f>
        <v>No root cause</v>
      </c>
      <c r="Q883" s="48" t="s">
        <v>5573</v>
      </c>
      <c r="R883" s="23" t="str" cm="1">
        <f t="array" ref="R883">IFERROR(_xlfn.IFS(
Q883="MPR ISSUE","ACTIVE",
Q883="BSS Hardware Issue","ACTIVE",
Q883="Sites strategiques, MLL, Pylone, etc.","PASSIVE",
Q883="AKTIVCO DEFAUT GE &amp; POWER Cabinet","PASSIVE",
Q883="AKTIVCO Coupure ENEO &amp; Baisse de tension","PASSIVE",
Q883="Coupure ENEO &amp; Baisse de tension","PASSIVE",
Q883="Defaut GE &amp; POWER Cabinet","PASSIVE",
Q883="Sharing","PASSIVE",
Q883="SIte strategiques &amp; DataCenter","PASSIVE",
Q883="Exclu","Exclu",
Q883="SAT","ACTIVE",
Q883="SPARE-ISSUE","SPARE-ISSUE",
Q883="Fiber CAmtel","ACTIVE",
Q883="Fiber AOF","ACTIVE",
Q883="Projet OCM (HUAWEI)","PLANNED WORKS",
Q883="Projet OCM (NOKIA)","PLANNED WORKS",
Q883="ACCESS-ISSUE","ACCESS-ISSUE",
Q883="Projet OCM (ZTE, NOKIA, autres projets)","PLANNED WORKS",
Q883="No root CAuse","No root cause",
Q883="ODU HS","ACTIVE",
Q883="IP &amp; VLAN","ACTIVE",
Q883="Warehouse HUAWEI","SPARE-ISSUE",
Q883="SPARE-HS","SPARE-ISSUE",
Q883="Power Telco","ACTIVE"
),"")</f>
        <v>No root cause</v>
      </c>
      <c r="S883" s="56" t="s">
        <v>17</v>
      </c>
      <c r="T883" s="7" t="s">
        <v>17</v>
      </c>
      <c r="U883" s="57" t="s">
        <v>17</v>
      </c>
      <c r="V883" s="57" t="s">
        <v>17</v>
      </c>
      <c r="W883" s="57" t="s">
        <v>17</v>
      </c>
      <c r="X883" s="57"/>
      <c r="Y883" s="57" t="s">
        <v>17</v>
      </c>
      <c r="Z883" s="57" t="s">
        <v>17</v>
      </c>
      <c r="AA883" s="57" t="s">
        <v>17</v>
      </c>
      <c r="AB883" s="57"/>
      <c r="AC883" s="57" t="s">
        <v>17</v>
      </c>
      <c r="AD883" s="57" t="s">
        <v>17</v>
      </c>
      <c r="AE883" s="57" t="s">
        <v>17</v>
      </c>
      <c r="AF883" s="57" t="s">
        <v>17</v>
      </c>
      <c r="AG883" s="57" t="s">
        <v>17</v>
      </c>
      <c r="AH883" s="57" t="s">
        <v>17</v>
      </c>
      <c r="AI883" s="57" t="s">
        <v>17</v>
      </c>
      <c r="AJ883" s="15"/>
      <c r="AK883" s="15"/>
      <c r="AL883" s="15"/>
      <c r="AM883" s="15"/>
    </row>
    <row r="884" spans="1:39" s="14" customFormat="1" x14ac:dyDescent="0.35">
      <c r="A884" s="58" t="s">
        <v>5465</v>
      </c>
      <c r="B884" s="58" t="s">
        <v>5466</v>
      </c>
      <c r="C884" s="58"/>
      <c r="D884" s="58" t="s">
        <v>359</v>
      </c>
      <c r="E884" s="58" t="s">
        <v>990</v>
      </c>
      <c r="F884" s="58" t="s">
        <v>5467</v>
      </c>
      <c r="G884" s="58" t="s">
        <v>93</v>
      </c>
      <c r="H884" s="59" t="str">
        <f>_xlfn.XLOOKUP(B884,'[1]Nur des jours'!$B:$B,'[1]Nur des jours'!$H:$H,"")</f>
        <v>Huawei</v>
      </c>
      <c r="I884" s="52">
        <v>0</v>
      </c>
      <c r="J884" s="52">
        <v>0</v>
      </c>
      <c r="K884" s="52">
        <v>0</v>
      </c>
      <c r="L884" s="53">
        <v>0</v>
      </c>
      <c r="M884" s="54" t="s">
        <v>17</v>
      </c>
      <c r="N884" s="55"/>
      <c r="O884" s="16" t="str" cm="1">
        <f t="array" ref="O884">IFERROR(_xlfn.IFS(
Q884="MPR ISSUE","PDH",
Q884="BSS Hardware Issue","BSS",
Q884="Sites strategiques, MLL, Pylone, etc.","ENVTECH",
Q884="AKTIVCO DEFAUT GE &amp; POWER Cabinet","AKTIVCO",
Q884="AKTIVCO Coupure ENEO &amp; Baisse de tension","AKTIVCO GRID ONLY",
Q884="Coupure ENEO &amp; Baisse de tension","IHS GRID ONLY",
Q884="Defaut GE &amp; POWER Cabinet","IHS",
Q884="Sharing","Partners",
Q884="SIte strategiques &amp; DataCenter","SST &amp; DC",
Q884="Exclu","Exclu",
Q884="SAT","SAT",
Q884="SPARE-ISSUE","SPARE-ISSUE",
Q884="Fiber CAmtel","TRANS_FO_CAMTEL",
Q884="Fiber AOF","Fiber AOF",
Q884="Projet OCM (HUAWEI)","TRAVAUX-HUAWEI",
Q884="Projet OCM (NOKIA)","TRAVAUX-NOKIA",
Q884="ACCESS-ISSUE","ACCESS-ISSUE",
Q884="Projet OCM (ZTE, NOKIA, autres projets)","TRAVAUX OCM",
Q884="No root CAuse","No root cause",
Q884="ODU HS","PDH",
Q884="IP &amp; VLAN","PDH",
Q884="Warehouse HUAWEI","SPARE-ISSUE",
Q884="SPARE-HS","SPARE-ISSUE",
Q884="Power Telco","BSS"
),"")</f>
        <v>No root cause</v>
      </c>
      <c r="P884" s="22" t="str" cm="1">
        <f t="array" ref="P884">IFERROR(_xlfn.IFS(
Q884="MPR ISSUE","TX ISSUE",
Q884="BSS Hardware Issue","RAN ISSUE",
Q884="Sites strategiques, MLL, Pylone, etc.","ENVTECH",
Q884="AKTIVCO DEFAUT GE &amp; POWER Cabinet","POWER ISSUE",
Q884="AKTIVCO Coupure ENEO &amp; Baisse de tension","POWER ISSUE",
Q884="Coupure ENEO &amp; Baisse de tension","POWER ISSUE",
Q884="Defaut GE &amp; POWER Cabinet","POWER ISSUE",
Q884="Sharing","POWER ISSUE",
Q884="SIte strategiques &amp; DataCenter","POWER ISSUE",
Q884="Exclu","Exclu",
Q884="SAT","TX ISSUE",
Q884="SPARE-ISSUE","SPARE-ISSUE",
Q884="Fiber CAmtel","TX ISSUE",
Q884="Fiber AOF","TX ISSUE",
Q884="Projet OCM (HUAWEI)","TRAVAUX-HUAWEI",
Q884="Projet OCM (NOKIA)","TRAVAUX -NOKIA",
Q884="ACCESS-ISSUE","ACCESS-ISSUE",
Q884="Projet OCM (ZTE, NOKIA, autres projets)","TRAVAUX OCM",
Q884="No root CAuse","No root cause",
Q884="ODU HS","TX ISSUE",
Q884="IP &amp; VLAN","TX ISSUE",
Q884="Warehouse HUAWEI","SPARE-ISSUE",
Q884="SPARE-HS","SPARE-ISSUE",
Q884="Power Telco","RAN ISSUE"
),"")</f>
        <v>No root cause</v>
      </c>
      <c r="Q884" s="48" t="s">
        <v>5573</v>
      </c>
      <c r="R884" s="23" t="str" cm="1">
        <f t="array" ref="R884">IFERROR(_xlfn.IFS(
Q884="MPR ISSUE","ACTIVE",
Q884="BSS Hardware Issue","ACTIVE",
Q884="Sites strategiques, MLL, Pylone, etc.","PASSIVE",
Q884="AKTIVCO DEFAUT GE &amp; POWER Cabinet","PASSIVE",
Q884="AKTIVCO Coupure ENEO &amp; Baisse de tension","PASSIVE",
Q884="Coupure ENEO &amp; Baisse de tension","PASSIVE",
Q884="Defaut GE &amp; POWER Cabinet","PASSIVE",
Q884="Sharing","PASSIVE",
Q884="SIte strategiques &amp; DataCenter","PASSIVE",
Q884="Exclu","Exclu",
Q884="SAT","ACTIVE",
Q884="SPARE-ISSUE","SPARE-ISSUE",
Q884="Fiber CAmtel","ACTIVE",
Q884="Fiber AOF","ACTIVE",
Q884="Projet OCM (HUAWEI)","PLANNED WORKS",
Q884="Projet OCM (NOKIA)","PLANNED WORKS",
Q884="ACCESS-ISSUE","ACCESS-ISSUE",
Q884="Projet OCM (ZTE, NOKIA, autres projets)","PLANNED WORKS",
Q884="No root CAuse","No root cause",
Q884="ODU HS","ACTIVE",
Q884="IP &amp; VLAN","ACTIVE",
Q884="Warehouse HUAWEI","SPARE-ISSUE",
Q884="SPARE-HS","SPARE-ISSUE",
Q884="Power Telco","ACTIVE"
),"")</f>
        <v>No root cause</v>
      </c>
      <c r="S884" s="56" t="s">
        <v>17</v>
      </c>
      <c r="T884" s="7" t="s">
        <v>17</v>
      </c>
      <c r="U884" s="57" t="s">
        <v>17</v>
      </c>
      <c r="V884" s="57" t="s">
        <v>17</v>
      </c>
      <c r="W884" s="57" t="s">
        <v>17</v>
      </c>
      <c r="X884" s="57" t="s">
        <v>17</v>
      </c>
      <c r="Y884" s="57" t="s">
        <v>17</v>
      </c>
      <c r="Z884" s="57" t="s">
        <v>17</v>
      </c>
      <c r="AA884" s="57" t="s">
        <v>17</v>
      </c>
      <c r="AB884" s="57" t="s">
        <v>17</v>
      </c>
      <c r="AC884" s="57" t="s">
        <v>17</v>
      </c>
      <c r="AD884" s="57" t="s">
        <v>17</v>
      </c>
      <c r="AE884" s="57" t="s">
        <v>17</v>
      </c>
      <c r="AF884" s="57" t="s">
        <v>17</v>
      </c>
      <c r="AG884" s="57" t="s">
        <v>17</v>
      </c>
      <c r="AH884" s="57" t="s">
        <v>17</v>
      </c>
      <c r="AI884" s="57" t="s">
        <v>17</v>
      </c>
      <c r="AJ884" s="15"/>
      <c r="AK884" s="15"/>
      <c r="AL884" s="15"/>
      <c r="AM884" s="15"/>
    </row>
    <row r="885" spans="1:39" s="14" customFormat="1" x14ac:dyDescent="0.35">
      <c r="A885" s="1" t="s">
        <v>2913</v>
      </c>
      <c r="B885" s="1" t="s">
        <v>2914</v>
      </c>
      <c r="C885" s="3"/>
      <c r="D885" s="1" t="s">
        <v>23</v>
      </c>
      <c r="E885" s="1" t="s">
        <v>124</v>
      </c>
      <c r="F885" s="3" t="s">
        <v>92</v>
      </c>
      <c r="G885" s="1" t="s">
        <v>2915</v>
      </c>
      <c r="H885" s="59" t="str">
        <f>_xlfn.XLOOKUP(B885,'[1]Nur des jours'!$B:$B,'[1]Nur des jours'!$H:$H,"")</f>
        <v>HUAWEI</v>
      </c>
      <c r="I885" s="52">
        <v>0</v>
      </c>
      <c r="J885" s="52">
        <v>0</v>
      </c>
      <c r="K885" s="52">
        <v>0</v>
      </c>
      <c r="L885" s="53">
        <v>0</v>
      </c>
      <c r="M885" s="54" t="s">
        <v>5374</v>
      </c>
      <c r="N885" s="55"/>
      <c r="O885" s="16" t="str" cm="1">
        <f t="array" ref="O885">IFERROR(_xlfn.IFS(
Q885="MPR ISSUE","PDH",
Q885="BSS Hardware Issue","BSS",
Q885="Sites strategiques, MLL, Pylone, etc.","ENVTECH",
Q885="AKTIVCO DEFAUT GE &amp; POWER Cabinet","AKTIVCO",
Q885="AKTIVCO Coupure ENEO &amp; Baisse de tension","AKTIVCO GRID ONLY",
Q885="Coupure ENEO &amp; Baisse de tension","IHS GRID ONLY",
Q885="Defaut GE &amp; POWER Cabinet","IHS",
Q885="Sharing","Partners",
Q885="SIte strategiques &amp; DataCenter","SST &amp; DC",
Q885="Exclu","Exclu",
Q885="SAT","SAT",
Q885="SPARE-ISSUE","SPARE-ISSUE",
Q885="Fiber CAmtel","TRANS_FO_CAMTEL",
Q885="Fiber AOF","Fiber AOF",
Q885="Projet OCM (HUAWEI)","TRAVAUX-HUAWEI",
Q885="Projet OCM (NOKIA)","TRAVAUX-NOKIA",
Q885="ACCESS-ISSUE","ACCESS-ISSUE",
Q885="Projet OCM (ZTE, NOKIA, autres projets)","TRAVAUX OCM",
Q885="No root CAuse","No root cause",
Q885="ODU HS","PDH",
Q885="IP &amp; VLAN","PDH",
Q885="Warehouse HUAWEI","SPARE-ISSUE",
Q885="SPARE-HS","SPARE-ISSUE",
Q885="Power Telco","BSS"
),"")</f>
        <v>No root cause</v>
      </c>
      <c r="P885" s="22" t="str" cm="1">
        <f t="array" ref="P885">IFERROR(_xlfn.IFS(
Q885="MPR ISSUE","TX ISSUE",
Q885="BSS Hardware Issue","RAN ISSUE",
Q885="Sites strategiques, MLL, Pylone, etc.","ENVTECH",
Q885="AKTIVCO DEFAUT GE &amp; POWER Cabinet","POWER ISSUE",
Q885="AKTIVCO Coupure ENEO &amp; Baisse de tension","POWER ISSUE",
Q885="Coupure ENEO &amp; Baisse de tension","POWER ISSUE",
Q885="Defaut GE &amp; POWER Cabinet","POWER ISSUE",
Q885="Sharing","POWER ISSUE",
Q885="SIte strategiques &amp; DataCenter","POWER ISSUE",
Q885="Exclu","Exclu",
Q885="SAT","TX ISSUE",
Q885="SPARE-ISSUE","SPARE-ISSUE",
Q885="Fiber CAmtel","TX ISSUE",
Q885="Fiber AOF","TX ISSUE",
Q885="Projet OCM (HUAWEI)","TRAVAUX-HUAWEI",
Q885="Projet OCM (NOKIA)","TRAVAUX -NOKIA",
Q885="ACCESS-ISSUE","ACCESS-ISSUE",
Q885="Projet OCM (ZTE, NOKIA, autres projets)","TRAVAUX OCM",
Q885="No root CAuse","No root cause",
Q885="ODU HS","TX ISSUE",
Q885="IP &amp; VLAN","TX ISSUE",
Q885="Warehouse HUAWEI","SPARE-ISSUE",
Q885="SPARE-HS","SPARE-ISSUE",
Q885="Power Telco","RAN ISSUE"
),"")</f>
        <v>No root cause</v>
      </c>
      <c r="Q885" s="48" t="s">
        <v>5573</v>
      </c>
      <c r="R885" s="23" t="str" cm="1">
        <f t="array" ref="R885">IFERROR(_xlfn.IFS(
Q885="MPR ISSUE","ACTIVE",
Q885="BSS Hardware Issue","ACTIVE",
Q885="Sites strategiques, MLL, Pylone, etc.","PASSIVE",
Q885="AKTIVCO DEFAUT GE &amp; POWER Cabinet","PASSIVE",
Q885="AKTIVCO Coupure ENEO &amp; Baisse de tension","PASSIVE",
Q885="Coupure ENEO &amp; Baisse de tension","PASSIVE",
Q885="Defaut GE &amp; POWER Cabinet","PASSIVE",
Q885="Sharing","PASSIVE",
Q885="SIte strategiques &amp; DataCenter","PASSIVE",
Q885="Exclu","Exclu",
Q885="SAT","ACTIVE",
Q885="SPARE-ISSUE","SPARE-ISSUE",
Q885="Fiber CAmtel","ACTIVE",
Q885="Fiber AOF","ACTIVE",
Q885="Projet OCM (HUAWEI)","PLANNED WORKS",
Q885="Projet OCM (NOKIA)","PLANNED WORKS",
Q885="ACCESS-ISSUE","ACCESS-ISSUE",
Q885="Projet OCM (ZTE, NOKIA, autres projets)","PLANNED WORKS",
Q885="No root CAuse","No root cause",
Q885="ODU HS","ACTIVE",
Q885="IP &amp; VLAN","ACTIVE",
Q885="Warehouse HUAWEI","SPARE-ISSUE",
Q885="SPARE-HS","SPARE-ISSUE",
Q885="Power Telco","ACTIVE"
),"")</f>
        <v>No root cause</v>
      </c>
      <c r="S885" s="56" t="s">
        <v>17</v>
      </c>
      <c r="T885" s="7" t="s">
        <v>17</v>
      </c>
      <c r="U885" s="57" t="s">
        <v>17</v>
      </c>
      <c r="V885" s="57" t="s">
        <v>17</v>
      </c>
      <c r="W885" s="57" t="s">
        <v>17</v>
      </c>
      <c r="X885" s="57" t="s">
        <v>17</v>
      </c>
      <c r="Y885" s="57" t="s">
        <v>17</v>
      </c>
      <c r="Z885" s="57" t="s">
        <v>17</v>
      </c>
      <c r="AA885" s="57" t="s">
        <v>17</v>
      </c>
      <c r="AB885" s="57"/>
      <c r="AC885" s="57" t="s">
        <v>17</v>
      </c>
      <c r="AD885" s="57" t="s">
        <v>17</v>
      </c>
      <c r="AE885" s="57" t="s">
        <v>17</v>
      </c>
      <c r="AF885" s="57" t="s">
        <v>17</v>
      </c>
      <c r="AG885" s="57" t="s">
        <v>17</v>
      </c>
      <c r="AH885" s="57" t="s">
        <v>17</v>
      </c>
      <c r="AI885" s="57" t="s">
        <v>17</v>
      </c>
      <c r="AJ885" s="15"/>
      <c r="AK885" s="15"/>
      <c r="AL885" s="15"/>
      <c r="AM885" s="15"/>
    </row>
    <row r="886" spans="1:39" s="14" customFormat="1" x14ac:dyDescent="0.35">
      <c r="A886" s="1" t="s">
        <v>1591</v>
      </c>
      <c r="B886" s="1" t="s">
        <v>1592</v>
      </c>
      <c r="C886" s="3"/>
      <c r="D886" s="1" t="s">
        <v>12</v>
      </c>
      <c r="E886" s="1" t="s">
        <v>304</v>
      </c>
      <c r="F886" s="3" t="s">
        <v>39</v>
      </c>
      <c r="G886" s="1" t="s">
        <v>40</v>
      </c>
      <c r="H886" s="51" t="str">
        <f>_xlfn.XLOOKUP(B886,'[1]Nur des jours'!$B:$B,'[1]Nur des jours'!$H:$H,"")</f>
        <v>ZTE</v>
      </c>
      <c r="I886" s="52">
        <v>0</v>
      </c>
      <c r="J886" s="52">
        <v>0</v>
      </c>
      <c r="K886" s="52">
        <v>0</v>
      </c>
      <c r="L886" s="53">
        <v>0</v>
      </c>
      <c r="M886" s="54" t="s">
        <v>5374</v>
      </c>
      <c r="N886" s="55"/>
      <c r="O886" s="16" t="str" cm="1">
        <f t="array" ref="O886">IFERROR(_xlfn.IFS(
Q886="MPR ISSUE","PDH",
Q886="BSS Hardware Issue","BSS",
Q886="Sites strategiques, MLL, Pylone, etc.","ENVTECH",
Q886="AKTIVCO DEFAUT GE &amp; POWER Cabinet","AKTIVCO",
Q886="AKTIVCO Coupure ENEO &amp; Baisse de tension","AKTIVCO GRID ONLY",
Q886="Coupure ENEO &amp; Baisse de tension","IHS GRID ONLY",
Q886="Defaut GE &amp; POWER Cabinet","IHS",
Q886="Sharing","Partners",
Q886="SIte strategiques &amp; DataCenter","SST &amp; DC",
Q886="Exclu","Exclu",
Q886="SAT","SAT",
Q886="SPARE-ISSUE","SPARE-ISSUE",
Q886="Fiber CAmtel","TRANS_FO_CAMTEL",
Q886="Fiber AOF","Fiber AOF",
Q886="Projet OCM (HUAWEI)","TRAVAUX-HUAWEI",
Q886="Projet OCM (NOKIA)","TRAVAUX-NOKIA",
Q886="ACCESS-ISSUE","ACCESS-ISSUE",
Q886="Projet OCM (ZTE, NOKIA, autres projets)","TRAVAUX OCM",
Q886="No root CAuse","No root cause",
Q886="ODU HS","PDH",
Q886="IP &amp; VLAN","PDH",
Q886="Warehouse HUAWEI","SPARE-ISSUE",
Q886="SPARE-HS","SPARE-ISSUE",
Q886="Power Telco","BSS"
),"")</f>
        <v>No root cause</v>
      </c>
      <c r="P886" s="22" t="str" cm="1">
        <f t="array" ref="P886">IFERROR(_xlfn.IFS(
Q886="MPR ISSUE","TX ISSUE",
Q886="BSS Hardware Issue","RAN ISSUE",
Q886="Sites strategiques, MLL, Pylone, etc.","ENVTECH",
Q886="AKTIVCO DEFAUT GE &amp; POWER Cabinet","POWER ISSUE",
Q886="AKTIVCO Coupure ENEO &amp; Baisse de tension","POWER ISSUE",
Q886="Coupure ENEO &amp; Baisse de tension","POWER ISSUE",
Q886="Defaut GE &amp; POWER Cabinet","POWER ISSUE",
Q886="Sharing","POWER ISSUE",
Q886="SIte strategiques &amp; DataCenter","POWER ISSUE",
Q886="Exclu","Exclu",
Q886="SAT","TX ISSUE",
Q886="SPARE-ISSUE","SPARE-ISSUE",
Q886="Fiber CAmtel","TX ISSUE",
Q886="Fiber AOF","TX ISSUE",
Q886="Projet OCM (HUAWEI)","TRAVAUX-HUAWEI",
Q886="Projet OCM (NOKIA)","TRAVAUX -NOKIA",
Q886="ACCESS-ISSUE","ACCESS-ISSUE",
Q886="Projet OCM (ZTE, NOKIA, autres projets)","TRAVAUX OCM",
Q886="No root CAuse","No root cause",
Q886="ODU HS","TX ISSUE",
Q886="IP &amp; VLAN","TX ISSUE",
Q886="Warehouse HUAWEI","SPARE-ISSUE",
Q886="SPARE-HS","SPARE-ISSUE",
Q886="Power Telco","RAN ISSUE"
),"")</f>
        <v>No root cause</v>
      </c>
      <c r="Q886" s="48" t="s">
        <v>5573</v>
      </c>
      <c r="R886" s="23" t="str" cm="1">
        <f t="array" ref="R886">IFERROR(_xlfn.IFS(
Q886="MPR ISSUE","ACTIVE",
Q886="BSS Hardware Issue","ACTIVE",
Q886="Sites strategiques, MLL, Pylone, etc.","PASSIVE",
Q886="AKTIVCO DEFAUT GE &amp; POWER Cabinet","PASSIVE",
Q886="AKTIVCO Coupure ENEO &amp; Baisse de tension","PASSIVE",
Q886="Coupure ENEO &amp; Baisse de tension","PASSIVE",
Q886="Defaut GE &amp; POWER Cabinet","PASSIVE",
Q886="Sharing","PASSIVE",
Q886="SIte strategiques &amp; DataCenter","PASSIVE",
Q886="Exclu","Exclu",
Q886="SAT","ACTIVE",
Q886="SPARE-ISSUE","SPARE-ISSUE",
Q886="Fiber CAmtel","ACTIVE",
Q886="Fiber AOF","ACTIVE",
Q886="Projet OCM (HUAWEI)","PLANNED WORKS",
Q886="Projet OCM (NOKIA)","PLANNED WORKS",
Q886="ACCESS-ISSUE","ACCESS-ISSUE",
Q886="Projet OCM (ZTE, NOKIA, autres projets)","PLANNED WORKS",
Q886="No root CAuse","No root cause",
Q886="ODU HS","ACTIVE",
Q886="IP &amp; VLAN","ACTIVE",
Q886="Warehouse HUAWEI","SPARE-ISSUE",
Q886="SPARE-HS","SPARE-ISSUE",
Q886="Power Telco","ACTIVE"
),"")</f>
        <v>No root cause</v>
      </c>
      <c r="S886" s="56" t="s">
        <v>17</v>
      </c>
      <c r="T886" s="7" t="s">
        <v>17</v>
      </c>
      <c r="U886" s="57" t="s">
        <v>17</v>
      </c>
      <c r="V886" s="57" t="s">
        <v>17</v>
      </c>
      <c r="W886" s="57" t="s">
        <v>17</v>
      </c>
      <c r="X886" s="57" t="s">
        <v>17</v>
      </c>
      <c r="Y886" s="57" t="s">
        <v>17</v>
      </c>
      <c r="Z886" s="57" t="s">
        <v>17</v>
      </c>
      <c r="AA886" s="57" t="s">
        <v>17</v>
      </c>
      <c r="AB886" s="57"/>
      <c r="AC886" s="57" t="s">
        <v>17</v>
      </c>
      <c r="AD886" s="57" t="s">
        <v>17</v>
      </c>
      <c r="AE886" s="57" t="s">
        <v>17</v>
      </c>
      <c r="AF886" s="57" t="s">
        <v>17</v>
      </c>
      <c r="AG886" s="57" t="s">
        <v>17</v>
      </c>
      <c r="AH886" s="57" t="s">
        <v>17</v>
      </c>
      <c r="AI886" s="57" t="s">
        <v>17</v>
      </c>
      <c r="AJ886" s="15"/>
      <c r="AK886" s="15"/>
      <c r="AL886" s="15"/>
      <c r="AM886" s="15"/>
    </row>
    <row r="887" spans="1:39" s="14" customFormat="1" x14ac:dyDescent="0.35">
      <c r="A887" s="1" t="s">
        <v>308</v>
      </c>
      <c r="B887" s="1" t="s">
        <v>309</v>
      </c>
      <c r="C887" s="3"/>
      <c r="D887" s="1" t="s">
        <v>23</v>
      </c>
      <c r="E887" s="1" t="s">
        <v>38</v>
      </c>
      <c r="F887" s="3" t="s">
        <v>39</v>
      </c>
      <c r="G887" s="1" t="s">
        <v>40</v>
      </c>
      <c r="H887" s="51" t="str">
        <f>_xlfn.XLOOKUP(B887,'[1]Nur des jours'!$B:$B,'[1]Nur des jours'!$H:$H,"")</f>
        <v>ZTE</v>
      </c>
      <c r="I887" s="52">
        <v>0</v>
      </c>
      <c r="J887" s="52">
        <v>0</v>
      </c>
      <c r="K887" s="52">
        <v>0</v>
      </c>
      <c r="L887" s="53">
        <v>0</v>
      </c>
      <c r="M887" s="54" t="s">
        <v>5374</v>
      </c>
      <c r="N887" s="55"/>
      <c r="O887" s="16" t="str" cm="1">
        <f t="array" ref="O887">IFERROR(_xlfn.IFS(
Q887="MPR ISSUE","PDH",
Q887="BSS Hardware Issue","BSS",
Q887="Sites strategiques, MLL, Pylone, etc.","ENVTECH",
Q887="AKTIVCO DEFAUT GE &amp; POWER Cabinet","AKTIVCO",
Q887="AKTIVCO Coupure ENEO &amp; Baisse de tension","AKTIVCO GRID ONLY",
Q887="Coupure ENEO &amp; Baisse de tension","IHS GRID ONLY",
Q887="Defaut GE &amp; POWER Cabinet","IHS",
Q887="Sharing","Partners",
Q887="SIte strategiques &amp; DataCenter","SST &amp; DC",
Q887="Exclu","Exclu",
Q887="SAT","SAT",
Q887="SPARE-ISSUE","SPARE-ISSUE",
Q887="Fiber CAmtel","TRANS_FO_CAMTEL",
Q887="Fiber AOF","Fiber AOF",
Q887="Projet OCM (HUAWEI)","TRAVAUX-HUAWEI",
Q887="Projet OCM (NOKIA)","TRAVAUX-NOKIA",
Q887="ACCESS-ISSUE","ACCESS-ISSUE",
Q887="Projet OCM (ZTE, NOKIA, autres projets)","TRAVAUX OCM",
Q887="No root CAuse","No root cause",
Q887="ODU HS","PDH",
Q887="IP &amp; VLAN","PDH",
Q887="Warehouse HUAWEI","SPARE-ISSUE",
Q887="SPARE-HS","SPARE-ISSUE",
Q887="Power Telco","BSS"
),"")</f>
        <v>No root cause</v>
      </c>
      <c r="P887" s="22" t="str" cm="1">
        <f t="array" ref="P887">IFERROR(_xlfn.IFS(
Q887="MPR ISSUE","TX ISSUE",
Q887="BSS Hardware Issue","RAN ISSUE",
Q887="Sites strategiques, MLL, Pylone, etc.","ENVTECH",
Q887="AKTIVCO DEFAUT GE &amp; POWER Cabinet","POWER ISSUE",
Q887="AKTIVCO Coupure ENEO &amp; Baisse de tension","POWER ISSUE",
Q887="Coupure ENEO &amp; Baisse de tension","POWER ISSUE",
Q887="Defaut GE &amp; POWER Cabinet","POWER ISSUE",
Q887="Sharing","POWER ISSUE",
Q887="SIte strategiques &amp; DataCenter","POWER ISSUE",
Q887="Exclu","Exclu",
Q887="SAT","TX ISSUE",
Q887="SPARE-ISSUE","SPARE-ISSUE",
Q887="Fiber CAmtel","TX ISSUE",
Q887="Fiber AOF","TX ISSUE",
Q887="Projet OCM (HUAWEI)","TRAVAUX-HUAWEI",
Q887="Projet OCM (NOKIA)","TRAVAUX -NOKIA",
Q887="ACCESS-ISSUE","ACCESS-ISSUE",
Q887="Projet OCM (ZTE, NOKIA, autres projets)","TRAVAUX OCM",
Q887="No root CAuse","No root cause",
Q887="ODU HS","TX ISSUE",
Q887="IP &amp; VLAN","TX ISSUE",
Q887="Warehouse HUAWEI","SPARE-ISSUE",
Q887="SPARE-HS","SPARE-ISSUE",
Q887="Power Telco","RAN ISSUE"
),"")</f>
        <v>No root cause</v>
      </c>
      <c r="Q887" s="48" t="s">
        <v>5573</v>
      </c>
      <c r="R887" s="23" t="str" cm="1">
        <f t="array" ref="R887">IFERROR(_xlfn.IFS(
Q887="MPR ISSUE","ACTIVE",
Q887="BSS Hardware Issue","ACTIVE",
Q887="Sites strategiques, MLL, Pylone, etc.","PASSIVE",
Q887="AKTIVCO DEFAUT GE &amp; POWER Cabinet","PASSIVE",
Q887="AKTIVCO Coupure ENEO &amp; Baisse de tension","PASSIVE",
Q887="Coupure ENEO &amp; Baisse de tension","PASSIVE",
Q887="Defaut GE &amp; POWER Cabinet","PASSIVE",
Q887="Sharing","PASSIVE",
Q887="SIte strategiques &amp; DataCenter","PASSIVE",
Q887="Exclu","Exclu",
Q887="SAT","ACTIVE",
Q887="SPARE-ISSUE","SPARE-ISSUE",
Q887="Fiber CAmtel","ACTIVE",
Q887="Fiber AOF","ACTIVE",
Q887="Projet OCM (HUAWEI)","PLANNED WORKS",
Q887="Projet OCM (NOKIA)","PLANNED WORKS",
Q887="ACCESS-ISSUE","ACCESS-ISSUE",
Q887="Projet OCM (ZTE, NOKIA, autres projets)","PLANNED WORKS",
Q887="No root CAuse","No root cause",
Q887="ODU HS","ACTIVE",
Q887="IP &amp; VLAN","ACTIVE",
Q887="Warehouse HUAWEI","SPARE-ISSUE",
Q887="SPARE-HS","SPARE-ISSUE",
Q887="Power Telco","ACTIVE"
),"")</f>
        <v>No root cause</v>
      </c>
      <c r="S887" s="56" t="s">
        <v>17</v>
      </c>
      <c r="T887" s="7" t="s">
        <v>17</v>
      </c>
      <c r="U887" s="57" t="s">
        <v>17</v>
      </c>
      <c r="V887" s="57" t="s">
        <v>17</v>
      </c>
      <c r="W887" s="57" t="s">
        <v>17</v>
      </c>
      <c r="X887" s="57" t="s">
        <v>17</v>
      </c>
      <c r="Y887" s="57" t="s">
        <v>17</v>
      </c>
      <c r="Z887" s="57" t="s">
        <v>17</v>
      </c>
      <c r="AA887" s="57" t="s">
        <v>17</v>
      </c>
      <c r="AB887" s="57"/>
      <c r="AC887" s="57" t="s">
        <v>17</v>
      </c>
      <c r="AD887" s="57" t="s">
        <v>17</v>
      </c>
      <c r="AE887" s="57" t="s">
        <v>17</v>
      </c>
      <c r="AF887" s="57" t="s">
        <v>17</v>
      </c>
      <c r="AG887" s="57" t="s">
        <v>17</v>
      </c>
      <c r="AH887" s="57" t="s">
        <v>17</v>
      </c>
      <c r="AI887" s="57" t="s">
        <v>17</v>
      </c>
      <c r="AJ887" s="15"/>
      <c r="AK887" s="15"/>
      <c r="AL887" s="15"/>
      <c r="AM887" s="15"/>
    </row>
    <row r="888" spans="1:39" s="14" customFormat="1" x14ac:dyDescent="0.35">
      <c r="A888" s="1" t="s">
        <v>1201</v>
      </c>
      <c r="B888" s="1" t="s">
        <v>1202</v>
      </c>
      <c r="C888" s="3"/>
      <c r="D888" s="1" t="s">
        <v>12</v>
      </c>
      <c r="E888" s="1" t="s">
        <v>13</v>
      </c>
      <c r="F888" s="3" t="s">
        <v>14</v>
      </c>
      <c r="G888" s="1" t="s">
        <v>1201</v>
      </c>
      <c r="H888" s="60" t="str">
        <f>_xlfn.XLOOKUP(B888,'[1]Nur des jours'!$B:$B,'[1]Nur des jours'!$H:$H,"")</f>
        <v>NOKIA</v>
      </c>
      <c r="I888" s="52">
        <v>0</v>
      </c>
      <c r="J888" s="52">
        <v>0</v>
      </c>
      <c r="K888" s="52">
        <v>0</v>
      </c>
      <c r="L888" s="53">
        <v>0</v>
      </c>
      <c r="M888" s="54" t="s">
        <v>5376</v>
      </c>
      <c r="N888" s="55"/>
      <c r="O888" s="16" t="str" cm="1">
        <f t="array" ref="O888">IFERROR(_xlfn.IFS(
Q888="MPR ISSUE","PDH",
Q888="BSS Hardware Issue","BSS",
Q888="Sites strategiques, MLL, Pylone, etc.","ENVTECH",
Q888="AKTIVCO DEFAUT GE &amp; POWER Cabinet","AKTIVCO",
Q888="AKTIVCO Coupure ENEO &amp; Baisse de tension","AKTIVCO GRID ONLY",
Q888="Coupure ENEO &amp; Baisse de tension","IHS GRID ONLY",
Q888="Defaut GE &amp; POWER Cabinet","IHS",
Q888="Sharing","Partners",
Q888="SIte strategiques &amp; DataCenter","SST &amp; DC",
Q888="Exclu","Exclu",
Q888="SAT","SAT",
Q888="SPARE-ISSUE","SPARE-ISSUE",
Q888="Fiber CAmtel","TRANS_FO_CAMTEL",
Q888="Fiber AOF","Fiber AOF",
Q888="Projet OCM (HUAWEI)","TRAVAUX-HUAWEI",
Q888="Projet OCM (NOKIA)","TRAVAUX-NOKIA",
Q888="ACCESS-ISSUE","ACCESS-ISSUE",
Q888="Projet OCM (ZTE, NOKIA, autres projets)","TRAVAUX OCM",
Q888="No root CAuse","No root cause",
Q888="ODU HS","PDH",
Q888="IP &amp; VLAN","PDH",
Q888="Warehouse HUAWEI","SPARE-ISSUE",
Q888="SPARE-HS","SPARE-ISSUE",
Q888="Power Telco","BSS"
),"")</f>
        <v>No root cause</v>
      </c>
      <c r="P888" s="22" t="str" cm="1">
        <f t="array" ref="P888">IFERROR(_xlfn.IFS(
Q888="MPR ISSUE","TX ISSUE",
Q888="BSS Hardware Issue","RAN ISSUE",
Q888="Sites strategiques, MLL, Pylone, etc.","ENVTECH",
Q888="AKTIVCO DEFAUT GE &amp; POWER Cabinet","POWER ISSUE",
Q888="AKTIVCO Coupure ENEO &amp; Baisse de tension","POWER ISSUE",
Q888="Coupure ENEO &amp; Baisse de tension","POWER ISSUE",
Q888="Defaut GE &amp; POWER Cabinet","POWER ISSUE",
Q888="Sharing","POWER ISSUE",
Q888="SIte strategiques &amp; DataCenter","POWER ISSUE",
Q888="Exclu","Exclu",
Q888="SAT","TX ISSUE",
Q888="SPARE-ISSUE","SPARE-ISSUE",
Q888="Fiber CAmtel","TX ISSUE",
Q888="Fiber AOF","TX ISSUE",
Q888="Projet OCM (HUAWEI)","TRAVAUX-HUAWEI",
Q888="Projet OCM (NOKIA)","TRAVAUX -NOKIA",
Q888="ACCESS-ISSUE","ACCESS-ISSUE",
Q888="Projet OCM (ZTE, NOKIA, autres projets)","TRAVAUX OCM",
Q888="No root CAuse","No root cause",
Q888="ODU HS","TX ISSUE",
Q888="IP &amp; VLAN","TX ISSUE",
Q888="Warehouse HUAWEI","SPARE-ISSUE",
Q888="SPARE-HS","SPARE-ISSUE",
Q888="Power Telco","RAN ISSUE"
),"")</f>
        <v>No root cause</v>
      </c>
      <c r="Q888" s="48" t="s">
        <v>5573</v>
      </c>
      <c r="R888" s="23" t="str" cm="1">
        <f t="array" ref="R888">IFERROR(_xlfn.IFS(
Q888="MPR ISSUE","ACTIVE",
Q888="BSS Hardware Issue","ACTIVE",
Q888="Sites strategiques, MLL, Pylone, etc.","PASSIVE",
Q888="AKTIVCO DEFAUT GE &amp; POWER Cabinet","PASSIVE",
Q888="AKTIVCO Coupure ENEO &amp; Baisse de tension","PASSIVE",
Q888="Coupure ENEO &amp; Baisse de tension","PASSIVE",
Q888="Defaut GE &amp; POWER Cabinet","PASSIVE",
Q888="Sharing","PASSIVE",
Q888="SIte strategiques &amp; DataCenter","PASSIVE",
Q888="Exclu","Exclu",
Q888="SAT","ACTIVE",
Q888="SPARE-ISSUE","SPARE-ISSUE",
Q888="Fiber CAmtel","ACTIVE",
Q888="Fiber AOF","ACTIVE",
Q888="Projet OCM (HUAWEI)","PLANNED WORKS",
Q888="Projet OCM (NOKIA)","PLANNED WORKS",
Q888="ACCESS-ISSUE","ACCESS-ISSUE",
Q888="Projet OCM (ZTE, NOKIA, autres projets)","PLANNED WORKS",
Q888="No root CAuse","No root cause",
Q888="ODU HS","ACTIVE",
Q888="IP &amp; VLAN","ACTIVE",
Q888="Warehouse HUAWEI","SPARE-ISSUE",
Q888="SPARE-HS","SPARE-ISSUE",
Q888="Power Telco","ACTIVE"
),"")</f>
        <v>No root cause</v>
      </c>
      <c r="S888" s="56" t="s">
        <v>17</v>
      </c>
      <c r="T888" s="7" t="s">
        <v>17</v>
      </c>
      <c r="U888" s="57" t="s">
        <v>17</v>
      </c>
      <c r="V888" s="57" t="s">
        <v>17</v>
      </c>
      <c r="W888" s="57" t="s">
        <v>17</v>
      </c>
      <c r="X888" s="57" t="s">
        <v>17</v>
      </c>
      <c r="Y888" s="57" t="s">
        <v>17</v>
      </c>
      <c r="Z888" s="57" t="s">
        <v>17</v>
      </c>
      <c r="AA888" s="57" t="s">
        <v>17</v>
      </c>
      <c r="AB888" s="57" t="s">
        <v>17</v>
      </c>
      <c r="AC888" s="57" t="s">
        <v>17</v>
      </c>
      <c r="AD888" s="57" t="s">
        <v>17</v>
      </c>
      <c r="AE888" s="57" t="s">
        <v>17</v>
      </c>
      <c r="AF888" s="57" t="s">
        <v>17</v>
      </c>
      <c r="AG888" s="57" t="s">
        <v>17</v>
      </c>
      <c r="AH888" s="57" t="s">
        <v>17</v>
      </c>
      <c r="AI888" s="57" t="s">
        <v>17</v>
      </c>
      <c r="AJ888" s="15"/>
      <c r="AK888" s="15"/>
      <c r="AL888" s="15"/>
      <c r="AM888" s="15"/>
    </row>
    <row r="889" spans="1:39" s="14" customFormat="1" x14ac:dyDescent="0.35">
      <c r="A889" s="1" t="s">
        <v>3261</v>
      </c>
      <c r="B889" s="1" t="s">
        <v>3262</v>
      </c>
      <c r="C889" s="3"/>
      <c r="D889" s="1" t="s">
        <v>23</v>
      </c>
      <c r="E889" s="1" t="s">
        <v>32</v>
      </c>
      <c r="F889" s="3" t="s">
        <v>39</v>
      </c>
      <c r="G889" s="1" t="s">
        <v>40</v>
      </c>
      <c r="H889" s="51" t="str">
        <f>_xlfn.XLOOKUP(B889,'[1]Nur des jours'!$B:$B,'[1]Nur des jours'!$H:$H,"")</f>
        <v>ZTE</v>
      </c>
      <c r="I889" s="52">
        <v>0</v>
      </c>
      <c r="J889" s="52">
        <v>0</v>
      </c>
      <c r="K889" s="52">
        <v>0</v>
      </c>
      <c r="L889" s="53">
        <v>0</v>
      </c>
      <c r="M889" s="54" t="s">
        <v>5374</v>
      </c>
      <c r="N889" s="55"/>
      <c r="O889" s="16" t="str" cm="1">
        <f t="array" ref="O889">IFERROR(_xlfn.IFS(
Q889="MPR ISSUE","PDH",
Q889="BSS Hardware Issue","BSS",
Q889="Sites strategiques, MLL, Pylone, etc.","ENVTECH",
Q889="AKTIVCO DEFAUT GE &amp; POWER Cabinet","AKTIVCO",
Q889="AKTIVCO Coupure ENEO &amp; Baisse de tension","AKTIVCO GRID ONLY",
Q889="Coupure ENEO &amp; Baisse de tension","IHS GRID ONLY",
Q889="Defaut GE &amp; POWER Cabinet","IHS",
Q889="Sharing","Partners",
Q889="SIte strategiques &amp; DataCenter","SST &amp; DC",
Q889="Exclu","Exclu",
Q889="SAT","SAT",
Q889="SPARE-ISSUE","SPARE-ISSUE",
Q889="Fiber CAmtel","TRANS_FO_CAMTEL",
Q889="Fiber AOF","Fiber AOF",
Q889="Projet OCM (HUAWEI)","TRAVAUX-HUAWEI",
Q889="Projet OCM (NOKIA)","TRAVAUX-NOKIA",
Q889="ACCESS-ISSUE","ACCESS-ISSUE",
Q889="Projet OCM (ZTE, NOKIA, autres projets)","TRAVAUX OCM",
Q889="No root CAuse","No root cause",
Q889="ODU HS","PDH",
Q889="IP &amp; VLAN","PDH",
Q889="Warehouse HUAWEI","SPARE-ISSUE",
Q889="SPARE-HS","SPARE-ISSUE",
Q889="Power Telco","BSS"
),"")</f>
        <v>No root cause</v>
      </c>
      <c r="P889" s="22" t="str" cm="1">
        <f t="array" ref="P889">IFERROR(_xlfn.IFS(
Q889="MPR ISSUE","TX ISSUE",
Q889="BSS Hardware Issue","RAN ISSUE",
Q889="Sites strategiques, MLL, Pylone, etc.","ENVTECH",
Q889="AKTIVCO DEFAUT GE &amp; POWER Cabinet","POWER ISSUE",
Q889="AKTIVCO Coupure ENEO &amp; Baisse de tension","POWER ISSUE",
Q889="Coupure ENEO &amp; Baisse de tension","POWER ISSUE",
Q889="Defaut GE &amp; POWER Cabinet","POWER ISSUE",
Q889="Sharing","POWER ISSUE",
Q889="SIte strategiques &amp; DataCenter","POWER ISSUE",
Q889="Exclu","Exclu",
Q889="SAT","TX ISSUE",
Q889="SPARE-ISSUE","SPARE-ISSUE",
Q889="Fiber CAmtel","TX ISSUE",
Q889="Fiber AOF","TX ISSUE",
Q889="Projet OCM (HUAWEI)","TRAVAUX-HUAWEI",
Q889="Projet OCM (NOKIA)","TRAVAUX -NOKIA",
Q889="ACCESS-ISSUE","ACCESS-ISSUE",
Q889="Projet OCM (ZTE, NOKIA, autres projets)","TRAVAUX OCM",
Q889="No root CAuse","No root cause",
Q889="ODU HS","TX ISSUE",
Q889="IP &amp; VLAN","TX ISSUE",
Q889="Warehouse HUAWEI","SPARE-ISSUE",
Q889="SPARE-HS","SPARE-ISSUE",
Q889="Power Telco","RAN ISSUE"
),"")</f>
        <v>No root cause</v>
      </c>
      <c r="Q889" s="48" t="s">
        <v>5573</v>
      </c>
      <c r="R889" s="23" t="str" cm="1">
        <f t="array" ref="R889">IFERROR(_xlfn.IFS(
Q889="MPR ISSUE","ACTIVE",
Q889="BSS Hardware Issue","ACTIVE",
Q889="Sites strategiques, MLL, Pylone, etc.","PASSIVE",
Q889="AKTIVCO DEFAUT GE &amp; POWER Cabinet","PASSIVE",
Q889="AKTIVCO Coupure ENEO &amp; Baisse de tension","PASSIVE",
Q889="Coupure ENEO &amp; Baisse de tension","PASSIVE",
Q889="Defaut GE &amp; POWER Cabinet","PASSIVE",
Q889="Sharing","PASSIVE",
Q889="SIte strategiques &amp; DataCenter","PASSIVE",
Q889="Exclu","Exclu",
Q889="SAT","ACTIVE",
Q889="SPARE-ISSUE","SPARE-ISSUE",
Q889="Fiber CAmtel","ACTIVE",
Q889="Fiber AOF","ACTIVE",
Q889="Projet OCM (HUAWEI)","PLANNED WORKS",
Q889="Projet OCM (NOKIA)","PLANNED WORKS",
Q889="ACCESS-ISSUE","ACCESS-ISSUE",
Q889="Projet OCM (ZTE, NOKIA, autres projets)","PLANNED WORKS",
Q889="No root CAuse","No root cause",
Q889="ODU HS","ACTIVE",
Q889="IP &amp; VLAN","ACTIVE",
Q889="Warehouse HUAWEI","SPARE-ISSUE",
Q889="SPARE-HS","SPARE-ISSUE",
Q889="Power Telco","ACTIVE"
),"")</f>
        <v>No root cause</v>
      </c>
      <c r="S889" s="56" t="s">
        <v>17</v>
      </c>
      <c r="T889" s="7" t="s">
        <v>17</v>
      </c>
      <c r="U889" s="57" t="s">
        <v>17</v>
      </c>
      <c r="V889" s="57" t="s">
        <v>17</v>
      </c>
      <c r="W889" s="57" t="s">
        <v>17</v>
      </c>
      <c r="X889" s="57" t="s">
        <v>17</v>
      </c>
      <c r="Y889" s="57" t="s">
        <v>17</v>
      </c>
      <c r="Z889" s="57" t="s">
        <v>17</v>
      </c>
      <c r="AA889" s="57" t="s">
        <v>17</v>
      </c>
      <c r="AB889" s="57"/>
      <c r="AC889" s="57" t="s">
        <v>17</v>
      </c>
      <c r="AD889" s="57" t="s">
        <v>17</v>
      </c>
      <c r="AE889" s="57" t="s">
        <v>17</v>
      </c>
      <c r="AF889" s="57" t="s">
        <v>17</v>
      </c>
      <c r="AG889" s="57" t="s">
        <v>17</v>
      </c>
      <c r="AH889" s="57" t="s">
        <v>17</v>
      </c>
      <c r="AI889" s="57" t="s">
        <v>17</v>
      </c>
      <c r="AJ889" s="15"/>
      <c r="AK889" s="15"/>
      <c r="AL889" s="15"/>
      <c r="AM889" s="15"/>
    </row>
    <row r="890" spans="1:39" s="14" customFormat="1" x14ac:dyDescent="0.35">
      <c r="A890" s="1" t="s">
        <v>1669</v>
      </c>
      <c r="B890" s="1" t="s">
        <v>1670</v>
      </c>
      <c r="C890" s="3"/>
      <c r="D890" s="1" t="s">
        <v>12</v>
      </c>
      <c r="E890" s="1" t="s">
        <v>13</v>
      </c>
      <c r="F890" s="3" t="s">
        <v>33</v>
      </c>
      <c r="G890" s="1" t="s">
        <v>34</v>
      </c>
      <c r="H890" s="51" t="str">
        <f>_xlfn.XLOOKUP(B890,'[1]Nur des jours'!$B:$B,'[1]Nur des jours'!$H:$H,"")</f>
        <v>ZTE</v>
      </c>
      <c r="I890" s="52">
        <v>0</v>
      </c>
      <c r="J890" s="52">
        <v>0</v>
      </c>
      <c r="K890" s="52">
        <v>0</v>
      </c>
      <c r="L890" s="53">
        <v>0</v>
      </c>
      <c r="M890" s="54" t="s">
        <v>5374</v>
      </c>
      <c r="N890" s="55"/>
      <c r="O890" s="16" t="str" cm="1">
        <f t="array" ref="O890">IFERROR(_xlfn.IFS(
Q890="MPR ISSUE","PDH",
Q890="BSS Hardware Issue","BSS",
Q890="Sites strategiques, MLL, Pylone, etc.","ENVTECH",
Q890="AKTIVCO DEFAUT GE &amp; POWER Cabinet","AKTIVCO",
Q890="AKTIVCO Coupure ENEO &amp; Baisse de tension","AKTIVCO GRID ONLY",
Q890="Coupure ENEO &amp; Baisse de tension","IHS GRID ONLY",
Q890="Defaut GE &amp; POWER Cabinet","IHS",
Q890="Sharing","Partners",
Q890="SIte strategiques &amp; DataCenter","SST &amp; DC",
Q890="Exclu","Exclu",
Q890="SAT","SAT",
Q890="SPARE-ISSUE","SPARE-ISSUE",
Q890="Fiber CAmtel","TRANS_FO_CAMTEL",
Q890="Fiber AOF","Fiber AOF",
Q890="Projet OCM (HUAWEI)","TRAVAUX-HUAWEI",
Q890="Projet OCM (NOKIA)","TRAVAUX-NOKIA",
Q890="ACCESS-ISSUE","ACCESS-ISSUE",
Q890="Projet OCM (ZTE, NOKIA, autres projets)","TRAVAUX OCM",
Q890="No root CAuse","No root cause",
Q890="ODU HS","PDH",
Q890="IP &amp; VLAN","PDH",
Q890="Warehouse HUAWEI","SPARE-ISSUE",
Q890="SPARE-HS","SPARE-ISSUE",
Q890="Power Telco","BSS"
),"")</f>
        <v>No root cause</v>
      </c>
      <c r="P890" s="22" t="str" cm="1">
        <f t="array" ref="P890">IFERROR(_xlfn.IFS(
Q890="MPR ISSUE","TX ISSUE",
Q890="BSS Hardware Issue","RAN ISSUE",
Q890="Sites strategiques, MLL, Pylone, etc.","ENVTECH",
Q890="AKTIVCO DEFAUT GE &amp; POWER Cabinet","POWER ISSUE",
Q890="AKTIVCO Coupure ENEO &amp; Baisse de tension","POWER ISSUE",
Q890="Coupure ENEO &amp; Baisse de tension","POWER ISSUE",
Q890="Defaut GE &amp; POWER Cabinet","POWER ISSUE",
Q890="Sharing","POWER ISSUE",
Q890="SIte strategiques &amp; DataCenter","POWER ISSUE",
Q890="Exclu","Exclu",
Q890="SAT","TX ISSUE",
Q890="SPARE-ISSUE","SPARE-ISSUE",
Q890="Fiber CAmtel","TX ISSUE",
Q890="Fiber AOF","TX ISSUE",
Q890="Projet OCM (HUAWEI)","TRAVAUX-HUAWEI",
Q890="Projet OCM (NOKIA)","TRAVAUX -NOKIA",
Q890="ACCESS-ISSUE","ACCESS-ISSUE",
Q890="Projet OCM (ZTE, NOKIA, autres projets)","TRAVAUX OCM",
Q890="No root CAuse","No root cause",
Q890="ODU HS","TX ISSUE",
Q890="IP &amp; VLAN","TX ISSUE",
Q890="Warehouse HUAWEI","SPARE-ISSUE",
Q890="SPARE-HS","SPARE-ISSUE",
Q890="Power Telco","RAN ISSUE"
),"")</f>
        <v>No root cause</v>
      </c>
      <c r="Q890" s="48" t="s">
        <v>5573</v>
      </c>
      <c r="R890" s="23" t="str" cm="1">
        <f t="array" ref="R890">IFERROR(_xlfn.IFS(
Q890="MPR ISSUE","ACTIVE",
Q890="BSS Hardware Issue","ACTIVE",
Q890="Sites strategiques, MLL, Pylone, etc.","PASSIVE",
Q890="AKTIVCO DEFAUT GE &amp; POWER Cabinet","PASSIVE",
Q890="AKTIVCO Coupure ENEO &amp; Baisse de tension","PASSIVE",
Q890="Coupure ENEO &amp; Baisse de tension","PASSIVE",
Q890="Defaut GE &amp; POWER Cabinet","PASSIVE",
Q890="Sharing","PASSIVE",
Q890="SIte strategiques &amp; DataCenter","PASSIVE",
Q890="Exclu","Exclu",
Q890="SAT","ACTIVE",
Q890="SPARE-ISSUE","SPARE-ISSUE",
Q890="Fiber CAmtel","ACTIVE",
Q890="Fiber AOF","ACTIVE",
Q890="Projet OCM (HUAWEI)","PLANNED WORKS",
Q890="Projet OCM (NOKIA)","PLANNED WORKS",
Q890="ACCESS-ISSUE","ACCESS-ISSUE",
Q890="Projet OCM (ZTE, NOKIA, autres projets)","PLANNED WORKS",
Q890="No root CAuse","No root cause",
Q890="ODU HS","ACTIVE",
Q890="IP &amp; VLAN","ACTIVE",
Q890="Warehouse HUAWEI","SPARE-ISSUE",
Q890="SPARE-HS","SPARE-ISSUE",
Q890="Power Telco","ACTIVE"
),"")</f>
        <v>No root cause</v>
      </c>
      <c r="S890" s="56" t="s">
        <v>17</v>
      </c>
      <c r="T890" s="7" t="s">
        <v>17</v>
      </c>
      <c r="U890" s="57" t="s">
        <v>17</v>
      </c>
      <c r="V890" s="57" t="s">
        <v>17</v>
      </c>
      <c r="W890" s="57" t="s">
        <v>17</v>
      </c>
      <c r="X890" s="57" t="s">
        <v>17</v>
      </c>
      <c r="Y890" s="57" t="s">
        <v>17</v>
      </c>
      <c r="Z890" s="57" t="s">
        <v>17</v>
      </c>
      <c r="AA890" s="57" t="s">
        <v>17</v>
      </c>
      <c r="AB890" s="57"/>
      <c r="AC890" s="57" t="s">
        <v>17</v>
      </c>
      <c r="AD890" s="57" t="s">
        <v>17</v>
      </c>
      <c r="AE890" s="57" t="s">
        <v>17</v>
      </c>
      <c r="AF890" s="57" t="s">
        <v>17</v>
      </c>
      <c r="AG890" s="57" t="s">
        <v>17</v>
      </c>
      <c r="AH890" s="57" t="s">
        <v>17</v>
      </c>
      <c r="AI890" s="57" t="s">
        <v>17</v>
      </c>
      <c r="AJ890" s="15"/>
      <c r="AK890" s="15"/>
      <c r="AL890" s="15"/>
      <c r="AM890" s="15"/>
    </row>
    <row r="891" spans="1:39" s="14" customFormat="1" x14ac:dyDescent="0.35">
      <c r="A891" s="1" t="s">
        <v>4799</v>
      </c>
      <c r="B891" s="1" t="s">
        <v>4800</v>
      </c>
      <c r="C891" s="3"/>
      <c r="D891" s="1" t="s">
        <v>23</v>
      </c>
      <c r="E891" s="1" t="s">
        <v>82</v>
      </c>
      <c r="F891" s="3" t="s">
        <v>39</v>
      </c>
      <c r="G891" s="1" t="s">
        <v>4801</v>
      </c>
      <c r="H891" s="51" t="str">
        <f>_xlfn.XLOOKUP(B891,'[1]Nur des jours'!$B:$B,'[1]Nur des jours'!$H:$H,"")</f>
        <v>ZTE</v>
      </c>
      <c r="I891" s="52">
        <v>0</v>
      </c>
      <c r="J891" s="52">
        <v>0</v>
      </c>
      <c r="K891" s="52">
        <v>0</v>
      </c>
      <c r="L891" s="53">
        <v>0</v>
      </c>
      <c r="M891" s="54" t="s">
        <v>5374</v>
      </c>
      <c r="N891" s="55"/>
      <c r="O891" s="16" t="str" cm="1">
        <f t="array" ref="O891">IFERROR(_xlfn.IFS(
Q891="MPR ISSUE","PDH",
Q891="BSS Hardware Issue","BSS",
Q891="Sites strategiques, MLL, Pylone, etc.","ENVTECH",
Q891="AKTIVCO DEFAUT GE &amp; POWER Cabinet","AKTIVCO",
Q891="AKTIVCO Coupure ENEO &amp; Baisse de tension","AKTIVCO GRID ONLY",
Q891="Coupure ENEO &amp; Baisse de tension","IHS GRID ONLY",
Q891="Defaut GE &amp; POWER Cabinet","IHS",
Q891="Sharing","Partners",
Q891="SIte strategiques &amp; DataCenter","SST &amp; DC",
Q891="Exclu","Exclu",
Q891="SAT","SAT",
Q891="SPARE-ISSUE","SPARE-ISSUE",
Q891="Fiber CAmtel","TRANS_FO_CAMTEL",
Q891="Fiber AOF","Fiber AOF",
Q891="Projet OCM (HUAWEI)","TRAVAUX-HUAWEI",
Q891="Projet OCM (NOKIA)","TRAVAUX-NOKIA",
Q891="ACCESS-ISSUE","ACCESS-ISSUE",
Q891="Projet OCM (ZTE, NOKIA, autres projets)","TRAVAUX OCM",
Q891="No root CAuse","No root cause",
Q891="ODU HS","PDH",
Q891="IP &amp; VLAN","PDH",
Q891="Warehouse HUAWEI","SPARE-ISSUE",
Q891="SPARE-HS","SPARE-ISSUE",
Q891="Power Telco","BSS"
),"")</f>
        <v>No root cause</v>
      </c>
      <c r="P891" s="22" t="str" cm="1">
        <f t="array" ref="P891">IFERROR(_xlfn.IFS(
Q891="MPR ISSUE","TX ISSUE",
Q891="BSS Hardware Issue","RAN ISSUE",
Q891="Sites strategiques, MLL, Pylone, etc.","ENVTECH",
Q891="AKTIVCO DEFAUT GE &amp; POWER Cabinet","POWER ISSUE",
Q891="AKTIVCO Coupure ENEO &amp; Baisse de tension","POWER ISSUE",
Q891="Coupure ENEO &amp; Baisse de tension","POWER ISSUE",
Q891="Defaut GE &amp; POWER Cabinet","POWER ISSUE",
Q891="Sharing","POWER ISSUE",
Q891="SIte strategiques &amp; DataCenter","POWER ISSUE",
Q891="Exclu","Exclu",
Q891="SAT","TX ISSUE",
Q891="SPARE-ISSUE","SPARE-ISSUE",
Q891="Fiber CAmtel","TX ISSUE",
Q891="Fiber AOF","TX ISSUE",
Q891="Projet OCM (HUAWEI)","TRAVAUX-HUAWEI",
Q891="Projet OCM (NOKIA)","TRAVAUX -NOKIA",
Q891="ACCESS-ISSUE","ACCESS-ISSUE",
Q891="Projet OCM (ZTE, NOKIA, autres projets)","TRAVAUX OCM",
Q891="No root CAuse","No root cause",
Q891="ODU HS","TX ISSUE",
Q891="IP &amp; VLAN","TX ISSUE",
Q891="Warehouse HUAWEI","SPARE-ISSUE",
Q891="SPARE-HS","SPARE-ISSUE",
Q891="Power Telco","RAN ISSUE"
),"")</f>
        <v>No root cause</v>
      </c>
      <c r="Q891" s="48" t="s">
        <v>5573</v>
      </c>
      <c r="R891" s="23" t="str" cm="1">
        <f t="array" ref="R891">IFERROR(_xlfn.IFS(
Q891="MPR ISSUE","ACTIVE",
Q891="BSS Hardware Issue","ACTIVE",
Q891="Sites strategiques, MLL, Pylone, etc.","PASSIVE",
Q891="AKTIVCO DEFAUT GE &amp; POWER Cabinet","PASSIVE",
Q891="AKTIVCO Coupure ENEO &amp; Baisse de tension","PASSIVE",
Q891="Coupure ENEO &amp; Baisse de tension","PASSIVE",
Q891="Defaut GE &amp; POWER Cabinet","PASSIVE",
Q891="Sharing","PASSIVE",
Q891="SIte strategiques &amp; DataCenter","PASSIVE",
Q891="Exclu","Exclu",
Q891="SAT","ACTIVE",
Q891="SPARE-ISSUE","SPARE-ISSUE",
Q891="Fiber CAmtel","ACTIVE",
Q891="Fiber AOF","ACTIVE",
Q891="Projet OCM (HUAWEI)","PLANNED WORKS",
Q891="Projet OCM (NOKIA)","PLANNED WORKS",
Q891="ACCESS-ISSUE","ACCESS-ISSUE",
Q891="Projet OCM (ZTE, NOKIA, autres projets)","PLANNED WORKS",
Q891="No root CAuse","No root cause",
Q891="ODU HS","ACTIVE",
Q891="IP &amp; VLAN","ACTIVE",
Q891="Warehouse HUAWEI","SPARE-ISSUE",
Q891="SPARE-HS","SPARE-ISSUE",
Q891="Power Telco","ACTIVE"
),"")</f>
        <v>No root cause</v>
      </c>
      <c r="S891" s="56" t="s">
        <v>17</v>
      </c>
      <c r="T891" s="7" t="s">
        <v>17</v>
      </c>
      <c r="U891" s="57" t="s">
        <v>17</v>
      </c>
      <c r="V891" s="57" t="s">
        <v>17</v>
      </c>
      <c r="W891" s="57" t="s">
        <v>17</v>
      </c>
      <c r="X891" s="57" t="s">
        <v>17</v>
      </c>
      <c r="Y891" s="57" t="s">
        <v>17</v>
      </c>
      <c r="Z891" s="57" t="s">
        <v>17</v>
      </c>
      <c r="AA891" s="57" t="s">
        <v>17</v>
      </c>
      <c r="AB891" s="57"/>
      <c r="AC891" s="57" t="s">
        <v>17</v>
      </c>
      <c r="AD891" s="57" t="s">
        <v>17</v>
      </c>
      <c r="AE891" s="57" t="s">
        <v>17</v>
      </c>
      <c r="AF891" s="57" t="s">
        <v>17</v>
      </c>
      <c r="AG891" s="57" t="s">
        <v>17</v>
      </c>
      <c r="AH891" s="57" t="s">
        <v>17</v>
      </c>
      <c r="AI891" s="57" t="s">
        <v>17</v>
      </c>
      <c r="AJ891" s="15"/>
      <c r="AK891" s="15"/>
      <c r="AL891" s="15"/>
      <c r="AM891" s="15"/>
    </row>
    <row r="892" spans="1:39" s="14" customFormat="1" x14ac:dyDescent="0.35">
      <c r="A892" s="1" t="s">
        <v>69</v>
      </c>
      <c r="B892" s="1" t="s">
        <v>70</v>
      </c>
      <c r="C892" s="3"/>
      <c r="D892" s="1" t="s">
        <v>12</v>
      </c>
      <c r="E892" s="1" t="s">
        <v>13</v>
      </c>
      <c r="F892" s="3" t="s">
        <v>71</v>
      </c>
      <c r="G892" s="1" t="s">
        <v>72</v>
      </c>
      <c r="H892" s="51" t="str">
        <f>_xlfn.XLOOKUP(B892,'[1]Nur des jours'!$B:$B,'[1]Nur des jours'!$H:$H,"")</f>
        <v>ZTE</v>
      </c>
      <c r="I892" s="52">
        <v>0</v>
      </c>
      <c r="J892" s="52">
        <v>0</v>
      </c>
      <c r="K892" s="52">
        <v>0</v>
      </c>
      <c r="L892" s="53">
        <v>0</v>
      </c>
      <c r="M892" s="54" t="s">
        <v>5374</v>
      </c>
      <c r="N892" s="55"/>
      <c r="O892" s="16" t="str" cm="1">
        <f t="array" ref="O892">IFERROR(_xlfn.IFS(
Q892="MPR ISSUE","PDH",
Q892="BSS Hardware Issue","BSS",
Q892="Sites strategiques, MLL, Pylone, etc.","ENVTECH",
Q892="AKTIVCO DEFAUT GE &amp; POWER Cabinet","AKTIVCO",
Q892="AKTIVCO Coupure ENEO &amp; Baisse de tension","AKTIVCO GRID ONLY",
Q892="Coupure ENEO &amp; Baisse de tension","IHS GRID ONLY",
Q892="Defaut GE &amp; POWER Cabinet","IHS",
Q892="Sharing","Partners",
Q892="SIte strategiques &amp; DataCenter","SST &amp; DC",
Q892="Exclu","Exclu",
Q892="SAT","SAT",
Q892="SPARE-ISSUE","SPARE-ISSUE",
Q892="Fiber CAmtel","TRANS_FO_CAMTEL",
Q892="Fiber AOF","Fiber AOF",
Q892="Projet OCM (HUAWEI)","TRAVAUX-HUAWEI",
Q892="Projet OCM (NOKIA)","TRAVAUX-NOKIA",
Q892="ACCESS-ISSUE","ACCESS-ISSUE",
Q892="Projet OCM (ZTE, NOKIA, autres projets)","TRAVAUX OCM",
Q892="No root CAuse","No root cause",
Q892="ODU HS","PDH",
Q892="IP &amp; VLAN","PDH",
Q892="Warehouse HUAWEI","SPARE-ISSUE",
Q892="SPARE-HS","SPARE-ISSUE",
Q892="Power Telco","BSS"
),"")</f>
        <v>No root cause</v>
      </c>
      <c r="P892" s="22" t="str" cm="1">
        <f t="array" ref="P892">IFERROR(_xlfn.IFS(
Q892="MPR ISSUE","TX ISSUE",
Q892="BSS Hardware Issue","RAN ISSUE",
Q892="Sites strategiques, MLL, Pylone, etc.","ENVTECH",
Q892="AKTIVCO DEFAUT GE &amp; POWER Cabinet","POWER ISSUE",
Q892="AKTIVCO Coupure ENEO &amp; Baisse de tension","POWER ISSUE",
Q892="Coupure ENEO &amp; Baisse de tension","POWER ISSUE",
Q892="Defaut GE &amp; POWER Cabinet","POWER ISSUE",
Q892="Sharing","POWER ISSUE",
Q892="SIte strategiques &amp; DataCenter","POWER ISSUE",
Q892="Exclu","Exclu",
Q892="SAT","TX ISSUE",
Q892="SPARE-ISSUE","SPARE-ISSUE",
Q892="Fiber CAmtel","TX ISSUE",
Q892="Fiber AOF","TX ISSUE",
Q892="Projet OCM (HUAWEI)","TRAVAUX-HUAWEI",
Q892="Projet OCM (NOKIA)","TRAVAUX -NOKIA",
Q892="ACCESS-ISSUE","ACCESS-ISSUE",
Q892="Projet OCM (ZTE, NOKIA, autres projets)","TRAVAUX OCM",
Q892="No root CAuse","No root cause",
Q892="ODU HS","TX ISSUE",
Q892="IP &amp; VLAN","TX ISSUE",
Q892="Warehouse HUAWEI","SPARE-ISSUE",
Q892="SPARE-HS","SPARE-ISSUE",
Q892="Power Telco","RAN ISSUE"
),"")</f>
        <v>No root cause</v>
      </c>
      <c r="Q892" s="48" t="s">
        <v>5573</v>
      </c>
      <c r="R892" s="23" t="str" cm="1">
        <f t="array" ref="R892">IFERROR(_xlfn.IFS(
Q892="MPR ISSUE","ACTIVE",
Q892="BSS Hardware Issue","ACTIVE",
Q892="Sites strategiques, MLL, Pylone, etc.","PASSIVE",
Q892="AKTIVCO DEFAUT GE &amp; POWER Cabinet","PASSIVE",
Q892="AKTIVCO Coupure ENEO &amp; Baisse de tension","PASSIVE",
Q892="Coupure ENEO &amp; Baisse de tension","PASSIVE",
Q892="Defaut GE &amp; POWER Cabinet","PASSIVE",
Q892="Sharing","PASSIVE",
Q892="SIte strategiques &amp; DataCenter","PASSIVE",
Q892="Exclu","Exclu",
Q892="SAT","ACTIVE",
Q892="SPARE-ISSUE","SPARE-ISSUE",
Q892="Fiber CAmtel","ACTIVE",
Q892="Fiber AOF","ACTIVE",
Q892="Projet OCM (HUAWEI)","PLANNED WORKS",
Q892="Projet OCM (NOKIA)","PLANNED WORKS",
Q892="ACCESS-ISSUE","ACCESS-ISSUE",
Q892="Projet OCM (ZTE, NOKIA, autres projets)","PLANNED WORKS",
Q892="No root CAuse","No root cause",
Q892="ODU HS","ACTIVE",
Q892="IP &amp; VLAN","ACTIVE",
Q892="Warehouse HUAWEI","SPARE-ISSUE",
Q892="SPARE-HS","SPARE-ISSUE",
Q892="Power Telco","ACTIVE"
),"")</f>
        <v>No root cause</v>
      </c>
      <c r="S892" s="56" t="s">
        <v>17</v>
      </c>
      <c r="T892" s="7" t="s">
        <v>17</v>
      </c>
      <c r="U892" s="57" t="s">
        <v>17</v>
      </c>
      <c r="V892" s="57" t="s">
        <v>17</v>
      </c>
      <c r="W892" s="57" t="s">
        <v>17</v>
      </c>
      <c r="X892" s="57" t="s">
        <v>17</v>
      </c>
      <c r="Y892" s="57" t="s">
        <v>17</v>
      </c>
      <c r="Z892" s="57" t="s">
        <v>17</v>
      </c>
      <c r="AA892" s="57" t="s">
        <v>17</v>
      </c>
      <c r="AB892" s="57"/>
      <c r="AC892" s="57" t="s">
        <v>17</v>
      </c>
      <c r="AD892" s="57" t="s">
        <v>17</v>
      </c>
      <c r="AE892" s="57" t="s">
        <v>17</v>
      </c>
      <c r="AF892" s="57" t="s">
        <v>17</v>
      </c>
      <c r="AG892" s="57" t="s">
        <v>17</v>
      </c>
      <c r="AH892" s="57" t="s">
        <v>17</v>
      </c>
      <c r="AI892" s="57" t="s">
        <v>17</v>
      </c>
      <c r="AJ892" s="15"/>
      <c r="AK892" s="15"/>
      <c r="AL892" s="15"/>
      <c r="AM892" s="15"/>
    </row>
    <row r="893" spans="1:39" s="14" customFormat="1" x14ac:dyDescent="0.35">
      <c r="A893" s="1" t="s">
        <v>751</v>
      </c>
      <c r="B893" s="1" t="s">
        <v>752</v>
      </c>
      <c r="C893" s="3"/>
      <c r="D893" s="1"/>
      <c r="E893" s="1"/>
      <c r="F893" s="3" t="s">
        <v>14</v>
      </c>
      <c r="G893" s="1" t="s">
        <v>80</v>
      </c>
      <c r="H893" s="59" t="str">
        <f>_xlfn.XLOOKUP(B893,'[1]Nur des jours'!$B:$B,'[1]Nur des jours'!$H:$H,"")</f>
        <v>HUAWEI</v>
      </c>
      <c r="I893" s="52">
        <v>0</v>
      </c>
      <c r="J893" s="52">
        <v>0</v>
      </c>
      <c r="K893" s="52">
        <v>0</v>
      </c>
      <c r="L893" s="53">
        <v>0</v>
      </c>
      <c r="M893" s="54" t="s">
        <v>5376</v>
      </c>
      <c r="N893" s="55"/>
      <c r="O893" s="16" t="str" cm="1">
        <f t="array" ref="O893">IFERROR(_xlfn.IFS(
Q893="MPR ISSUE","PDH",
Q893="BSS Hardware Issue","BSS",
Q893="Sites strategiques, MLL, Pylone, etc.","ENVTECH",
Q893="AKTIVCO DEFAUT GE &amp; POWER Cabinet","AKTIVCO",
Q893="AKTIVCO Coupure ENEO &amp; Baisse de tension","AKTIVCO GRID ONLY",
Q893="Coupure ENEO &amp; Baisse de tension","IHS GRID ONLY",
Q893="Defaut GE &amp; POWER Cabinet","IHS",
Q893="Sharing","Partners",
Q893="SIte strategiques &amp; DataCenter","SST &amp; DC",
Q893="Exclu","Exclu",
Q893="SAT","SAT",
Q893="SPARE-ISSUE","SPARE-ISSUE",
Q893="Fiber CAmtel","TRANS_FO_CAMTEL",
Q893="Fiber AOF","Fiber AOF",
Q893="Projet OCM (HUAWEI)","TRAVAUX-HUAWEI",
Q893="Projet OCM (NOKIA)","TRAVAUX-NOKIA",
Q893="ACCESS-ISSUE","ACCESS-ISSUE",
Q893="Projet OCM (ZTE, NOKIA, autres projets)","TRAVAUX OCM",
Q893="No root CAuse","No root cause",
Q893="ODU HS","PDH",
Q893="IP &amp; VLAN","PDH",
Q893="Warehouse HUAWEI","SPARE-ISSUE",
Q893="SPARE-HS","SPARE-ISSUE",
Q893="Power Telco","BSS"
),"")</f>
        <v>No root cause</v>
      </c>
      <c r="P893" s="22" t="str" cm="1">
        <f t="array" ref="P893">IFERROR(_xlfn.IFS(
Q893="MPR ISSUE","TX ISSUE",
Q893="BSS Hardware Issue","RAN ISSUE",
Q893="Sites strategiques, MLL, Pylone, etc.","ENVTECH",
Q893="AKTIVCO DEFAUT GE &amp; POWER Cabinet","POWER ISSUE",
Q893="AKTIVCO Coupure ENEO &amp; Baisse de tension","POWER ISSUE",
Q893="Coupure ENEO &amp; Baisse de tension","POWER ISSUE",
Q893="Defaut GE &amp; POWER Cabinet","POWER ISSUE",
Q893="Sharing","POWER ISSUE",
Q893="SIte strategiques &amp; DataCenter","POWER ISSUE",
Q893="Exclu","Exclu",
Q893="SAT","TX ISSUE",
Q893="SPARE-ISSUE","SPARE-ISSUE",
Q893="Fiber CAmtel","TX ISSUE",
Q893="Fiber AOF","TX ISSUE",
Q893="Projet OCM (HUAWEI)","TRAVAUX-HUAWEI",
Q893="Projet OCM (NOKIA)","TRAVAUX -NOKIA",
Q893="ACCESS-ISSUE","ACCESS-ISSUE",
Q893="Projet OCM (ZTE, NOKIA, autres projets)","TRAVAUX OCM",
Q893="No root CAuse","No root cause",
Q893="ODU HS","TX ISSUE",
Q893="IP &amp; VLAN","TX ISSUE",
Q893="Warehouse HUAWEI","SPARE-ISSUE",
Q893="SPARE-HS","SPARE-ISSUE",
Q893="Power Telco","RAN ISSUE"
),"")</f>
        <v>No root cause</v>
      </c>
      <c r="Q893" s="48" t="s">
        <v>5573</v>
      </c>
      <c r="R893" s="23" t="str" cm="1">
        <f t="array" ref="R893">IFERROR(_xlfn.IFS(
Q893="MPR ISSUE","ACTIVE",
Q893="BSS Hardware Issue","ACTIVE",
Q893="Sites strategiques, MLL, Pylone, etc.","PASSIVE",
Q893="AKTIVCO DEFAUT GE &amp; POWER Cabinet","PASSIVE",
Q893="AKTIVCO Coupure ENEO &amp; Baisse de tension","PASSIVE",
Q893="Coupure ENEO &amp; Baisse de tension","PASSIVE",
Q893="Defaut GE &amp; POWER Cabinet","PASSIVE",
Q893="Sharing","PASSIVE",
Q893="SIte strategiques &amp; DataCenter","PASSIVE",
Q893="Exclu","Exclu",
Q893="SAT","ACTIVE",
Q893="SPARE-ISSUE","SPARE-ISSUE",
Q893="Fiber CAmtel","ACTIVE",
Q893="Fiber AOF","ACTIVE",
Q893="Projet OCM (HUAWEI)","PLANNED WORKS",
Q893="Projet OCM (NOKIA)","PLANNED WORKS",
Q893="ACCESS-ISSUE","ACCESS-ISSUE",
Q893="Projet OCM (ZTE, NOKIA, autres projets)","PLANNED WORKS",
Q893="No root CAuse","No root cause",
Q893="ODU HS","ACTIVE",
Q893="IP &amp; VLAN","ACTIVE",
Q893="Warehouse HUAWEI","SPARE-ISSUE",
Q893="SPARE-HS","SPARE-ISSUE",
Q893="Power Telco","ACTIVE"
),"")</f>
        <v>No root cause</v>
      </c>
      <c r="S893" s="56" t="s">
        <v>17</v>
      </c>
      <c r="T893" s="7" t="s">
        <v>17</v>
      </c>
      <c r="U893" s="57" t="s">
        <v>17</v>
      </c>
      <c r="V893" s="57" t="s">
        <v>17</v>
      </c>
      <c r="W893" s="57" t="s">
        <v>17</v>
      </c>
      <c r="X893" s="57" t="s">
        <v>17</v>
      </c>
      <c r="Y893" s="57" t="s">
        <v>17</v>
      </c>
      <c r="Z893" s="57" t="s">
        <v>17</v>
      </c>
      <c r="AA893" s="57" t="s">
        <v>17</v>
      </c>
      <c r="AB893" s="57" t="s">
        <v>17</v>
      </c>
      <c r="AC893" s="57" t="s">
        <v>17</v>
      </c>
      <c r="AD893" s="57" t="s">
        <v>17</v>
      </c>
      <c r="AE893" s="57" t="s">
        <v>17</v>
      </c>
      <c r="AF893" s="57" t="s">
        <v>17</v>
      </c>
      <c r="AG893" s="57" t="s">
        <v>17</v>
      </c>
      <c r="AH893" s="57" t="s">
        <v>17</v>
      </c>
      <c r="AI893" s="57" t="s">
        <v>17</v>
      </c>
      <c r="AJ893" s="15"/>
      <c r="AK893" s="15"/>
      <c r="AL893" s="15"/>
      <c r="AM893" s="15"/>
    </row>
    <row r="894" spans="1:39" s="14" customFormat="1" x14ac:dyDescent="0.35">
      <c r="A894" s="1" t="s">
        <v>582</v>
      </c>
      <c r="B894" s="1" t="s">
        <v>583</v>
      </c>
      <c r="C894" s="3"/>
      <c r="D894" s="1"/>
      <c r="E894" s="1"/>
      <c r="F894" s="3" t="s">
        <v>33</v>
      </c>
      <c r="G894" s="1" t="s">
        <v>34</v>
      </c>
      <c r="H894" s="51" t="str">
        <f>_xlfn.XLOOKUP(B894,'[1]Nur des jours'!$B:$B,'[1]Nur des jours'!$H:$H,"")</f>
        <v>ZTE</v>
      </c>
      <c r="I894" s="52">
        <v>0</v>
      </c>
      <c r="J894" s="52">
        <v>0</v>
      </c>
      <c r="K894" s="52">
        <v>0</v>
      </c>
      <c r="L894" s="53">
        <v>0</v>
      </c>
      <c r="M894" s="54" t="s">
        <v>5374</v>
      </c>
      <c r="N894" s="55"/>
      <c r="O894" s="16" t="str" cm="1">
        <f t="array" ref="O894">IFERROR(_xlfn.IFS(
Q894="MPR ISSUE","PDH",
Q894="BSS Hardware Issue","BSS",
Q894="Sites strategiques, MLL, Pylone, etc.","ENVTECH",
Q894="AKTIVCO DEFAUT GE &amp; POWER Cabinet","AKTIVCO",
Q894="AKTIVCO Coupure ENEO &amp; Baisse de tension","AKTIVCO GRID ONLY",
Q894="Coupure ENEO &amp; Baisse de tension","IHS GRID ONLY",
Q894="Defaut GE &amp; POWER Cabinet","IHS",
Q894="Sharing","Partners",
Q894="SIte strategiques &amp; DataCenter","SST &amp; DC",
Q894="Exclu","Exclu",
Q894="SAT","SAT",
Q894="SPARE-ISSUE","SPARE-ISSUE",
Q894="Fiber CAmtel","TRANS_FO_CAMTEL",
Q894="Fiber AOF","Fiber AOF",
Q894="Projet OCM (HUAWEI)","TRAVAUX-HUAWEI",
Q894="Projet OCM (NOKIA)","TRAVAUX-NOKIA",
Q894="ACCESS-ISSUE","ACCESS-ISSUE",
Q894="Projet OCM (ZTE, NOKIA, autres projets)","TRAVAUX OCM",
Q894="No root CAuse","No root cause",
Q894="ODU HS","PDH",
Q894="IP &amp; VLAN","PDH",
Q894="Warehouse HUAWEI","SPARE-ISSUE",
Q894="SPARE-HS","SPARE-ISSUE",
Q894="Power Telco","BSS"
),"")</f>
        <v>No root cause</v>
      </c>
      <c r="P894" s="22" t="str" cm="1">
        <f t="array" ref="P894">IFERROR(_xlfn.IFS(
Q894="MPR ISSUE","TX ISSUE",
Q894="BSS Hardware Issue","RAN ISSUE",
Q894="Sites strategiques, MLL, Pylone, etc.","ENVTECH",
Q894="AKTIVCO DEFAUT GE &amp; POWER Cabinet","POWER ISSUE",
Q894="AKTIVCO Coupure ENEO &amp; Baisse de tension","POWER ISSUE",
Q894="Coupure ENEO &amp; Baisse de tension","POWER ISSUE",
Q894="Defaut GE &amp; POWER Cabinet","POWER ISSUE",
Q894="Sharing","POWER ISSUE",
Q894="SIte strategiques &amp; DataCenter","POWER ISSUE",
Q894="Exclu","Exclu",
Q894="SAT","TX ISSUE",
Q894="SPARE-ISSUE","SPARE-ISSUE",
Q894="Fiber CAmtel","TX ISSUE",
Q894="Fiber AOF","TX ISSUE",
Q894="Projet OCM (HUAWEI)","TRAVAUX-HUAWEI",
Q894="Projet OCM (NOKIA)","TRAVAUX -NOKIA",
Q894="ACCESS-ISSUE","ACCESS-ISSUE",
Q894="Projet OCM (ZTE, NOKIA, autres projets)","TRAVAUX OCM",
Q894="No root CAuse","No root cause",
Q894="ODU HS","TX ISSUE",
Q894="IP &amp; VLAN","TX ISSUE",
Q894="Warehouse HUAWEI","SPARE-ISSUE",
Q894="SPARE-HS","SPARE-ISSUE",
Q894="Power Telco","RAN ISSUE"
),"")</f>
        <v>No root cause</v>
      </c>
      <c r="Q894" s="48" t="s">
        <v>5573</v>
      </c>
      <c r="R894" s="23" t="str" cm="1">
        <f t="array" ref="R894">IFERROR(_xlfn.IFS(
Q894="MPR ISSUE","ACTIVE",
Q894="BSS Hardware Issue","ACTIVE",
Q894="Sites strategiques, MLL, Pylone, etc.","PASSIVE",
Q894="AKTIVCO DEFAUT GE &amp; POWER Cabinet","PASSIVE",
Q894="AKTIVCO Coupure ENEO &amp; Baisse de tension","PASSIVE",
Q894="Coupure ENEO &amp; Baisse de tension","PASSIVE",
Q894="Defaut GE &amp; POWER Cabinet","PASSIVE",
Q894="Sharing","PASSIVE",
Q894="SIte strategiques &amp; DataCenter","PASSIVE",
Q894="Exclu","Exclu",
Q894="SAT","ACTIVE",
Q894="SPARE-ISSUE","SPARE-ISSUE",
Q894="Fiber CAmtel","ACTIVE",
Q894="Fiber AOF","ACTIVE",
Q894="Projet OCM (HUAWEI)","PLANNED WORKS",
Q894="Projet OCM (NOKIA)","PLANNED WORKS",
Q894="ACCESS-ISSUE","ACCESS-ISSUE",
Q894="Projet OCM (ZTE, NOKIA, autres projets)","PLANNED WORKS",
Q894="No root CAuse","No root cause",
Q894="ODU HS","ACTIVE",
Q894="IP &amp; VLAN","ACTIVE",
Q894="Warehouse HUAWEI","SPARE-ISSUE",
Q894="SPARE-HS","SPARE-ISSUE",
Q894="Power Telco","ACTIVE"
),"")</f>
        <v>No root cause</v>
      </c>
      <c r="S894" s="56" t="s">
        <v>17</v>
      </c>
      <c r="T894" s="7" t="s">
        <v>17</v>
      </c>
      <c r="U894" s="57" t="s">
        <v>17</v>
      </c>
      <c r="V894" s="57" t="s">
        <v>17</v>
      </c>
      <c r="W894" s="57" t="s">
        <v>17</v>
      </c>
      <c r="X894" s="57" t="s">
        <v>17</v>
      </c>
      <c r="Y894" s="57" t="s">
        <v>17</v>
      </c>
      <c r="Z894" s="57" t="s">
        <v>17</v>
      </c>
      <c r="AA894" s="57" t="s">
        <v>17</v>
      </c>
      <c r="AB894" s="57"/>
      <c r="AC894" s="57" t="s">
        <v>17</v>
      </c>
      <c r="AD894" s="57" t="s">
        <v>17</v>
      </c>
      <c r="AE894" s="57" t="s">
        <v>17</v>
      </c>
      <c r="AF894" s="57" t="s">
        <v>17</v>
      </c>
      <c r="AG894" s="57" t="s">
        <v>17</v>
      </c>
      <c r="AH894" s="57" t="s">
        <v>17</v>
      </c>
      <c r="AI894" s="57" t="s">
        <v>17</v>
      </c>
      <c r="AJ894" s="15"/>
      <c r="AK894" s="15"/>
      <c r="AL894" s="15"/>
      <c r="AM894" s="15"/>
    </row>
    <row r="895" spans="1:39" s="14" customFormat="1" x14ac:dyDescent="0.35">
      <c r="A895" s="1" t="s">
        <v>2352</v>
      </c>
      <c r="B895" s="1" t="s">
        <v>2353</v>
      </c>
      <c r="C895" s="3"/>
      <c r="D895" s="1" t="s">
        <v>12</v>
      </c>
      <c r="E895" s="1" t="s">
        <v>13</v>
      </c>
      <c r="F895" s="3" t="s">
        <v>39</v>
      </c>
      <c r="G895" s="1" t="s">
        <v>40</v>
      </c>
      <c r="H895" s="51" t="str">
        <f>_xlfn.XLOOKUP(B895,'[1]Nur des jours'!$B:$B,'[1]Nur des jours'!$H:$H,"")</f>
        <v>ZTE</v>
      </c>
      <c r="I895" s="52">
        <v>0</v>
      </c>
      <c r="J895" s="52">
        <v>0</v>
      </c>
      <c r="K895" s="52">
        <v>0</v>
      </c>
      <c r="L895" s="53">
        <v>0</v>
      </c>
      <c r="M895" s="54" t="s">
        <v>5374</v>
      </c>
      <c r="N895" s="55"/>
      <c r="O895" s="16" t="str" cm="1">
        <f t="array" ref="O895">IFERROR(_xlfn.IFS(
Q895="MPR ISSUE","PDH",
Q895="BSS Hardware Issue","BSS",
Q895="Sites strategiques, MLL, Pylone, etc.","ENVTECH",
Q895="AKTIVCO DEFAUT GE &amp; POWER Cabinet","AKTIVCO",
Q895="AKTIVCO Coupure ENEO &amp; Baisse de tension","AKTIVCO GRID ONLY",
Q895="Coupure ENEO &amp; Baisse de tension","IHS GRID ONLY",
Q895="Defaut GE &amp; POWER Cabinet","IHS",
Q895="Sharing","Partners",
Q895="SIte strategiques &amp; DataCenter","SST &amp; DC",
Q895="Exclu","Exclu",
Q895="SAT","SAT",
Q895="SPARE-ISSUE","SPARE-ISSUE",
Q895="Fiber CAmtel","TRANS_FO_CAMTEL",
Q895="Fiber AOF","Fiber AOF",
Q895="Projet OCM (HUAWEI)","TRAVAUX-HUAWEI",
Q895="Projet OCM (NOKIA)","TRAVAUX-NOKIA",
Q895="ACCESS-ISSUE","ACCESS-ISSUE",
Q895="Projet OCM (ZTE, NOKIA, autres projets)","TRAVAUX OCM",
Q895="No root CAuse","No root cause",
Q895="ODU HS","PDH",
Q895="IP &amp; VLAN","PDH",
Q895="Warehouse HUAWEI","SPARE-ISSUE",
Q895="SPARE-HS","SPARE-ISSUE",
Q895="Power Telco","BSS"
),"")</f>
        <v>No root cause</v>
      </c>
      <c r="P895" s="22" t="str" cm="1">
        <f t="array" ref="P895">IFERROR(_xlfn.IFS(
Q895="MPR ISSUE","TX ISSUE",
Q895="BSS Hardware Issue","RAN ISSUE",
Q895="Sites strategiques, MLL, Pylone, etc.","ENVTECH",
Q895="AKTIVCO DEFAUT GE &amp; POWER Cabinet","POWER ISSUE",
Q895="AKTIVCO Coupure ENEO &amp; Baisse de tension","POWER ISSUE",
Q895="Coupure ENEO &amp; Baisse de tension","POWER ISSUE",
Q895="Defaut GE &amp; POWER Cabinet","POWER ISSUE",
Q895="Sharing","POWER ISSUE",
Q895="SIte strategiques &amp; DataCenter","POWER ISSUE",
Q895="Exclu","Exclu",
Q895="SAT","TX ISSUE",
Q895="SPARE-ISSUE","SPARE-ISSUE",
Q895="Fiber CAmtel","TX ISSUE",
Q895="Fiber AOF","TX ISSUE",
Q895="Projet OCM (HUAWEI)","TRAVAUX-HUAWEI",
Q895="Projet OCM (NOKIA)","TRAVAUX -NOKIA",
Q895="ACCESS-ISSUE","ACCESS-ISSUE",
Q895="Projet OCM (ZTE, NOKIA, autres projets)","TRAVAUX OCM",
Q895="No root CAuse","No root cause",
Q895="ODU HS","TX ISSUE",
Q895="IP &amp; VLAN","TX ISSUE",
Q895="Warehouse HUAWEI","SPARE-ISSUE",
Q895="SPARE-HS","SPARE-ISSUE",
Q895="Power Telco","RAN ISSUE"
),"")</f>
        <v>No root cause</v>
      </c>
      <c r="Q895" s="48" t="s">
        <v>5573</v>
      </c>
      <c r="R895" s="23" t="str" cm="1">
        <f t="array" ref="R895">IFERROR(_xlfn.IFS(
Q895="MPR ISSUE","ACTIVE",
Q895="BSS Hardware Issue","ACTIVE",
Q895="Sites strategiques, MLL, Pylone, etc.","PASSIVE",
Q895="AKTIVCO DEFAUT GE &amp; POWER Cabinet","PASSIVE",
Q895="AKTIVCO Coupure ENEO &amp; Baisse de tension","PASSIVE",
Q895="Coupure ENEO &amp; Baisse de tension","PASSIVE",
Q895="Defaut GE &amp; POWER Cabinet","PASSIVE",
Q895="Sharing","PASSIVE",
Q895="SIte strategiques &amp; DataCenter","PASSIVE",
Q895="Exclu","Exclu",
Q895="SAT","ACTIVE",
Q895="SPARE-ISSUE","SPARE-ISSUE",
Q895="Fiber CAmtel","ACTIVE",
Q895="Fiber AOF","ACTIVE",
Q895="Projet OCM (HUAWEI)","PLANNED WORKS",
Q895="Projet OCM (NOKIA)","PLANNED WORKS",
Q895="ACCESS-ISSUE","ACCESS-ISSUE",
Q895="Projet OCM (ZTE, NOKIA, autres projets)","PLANNED WORKS",
Q895="No root CAuse","No root cause",
Q895="ODU HS","ACTIVE",
Q895="IP &amp; VLAN","ACTIVE",
Q895="Warehouse HUAWEI","SPARE-ISSUE",
Q895="SPARE-HS","SPARE-ISSUE",
Q895="Power Telco","ACTIVE"
),"")</f>
        <v>No root cause</v>
      </c>
      <c r="S895" s="56" t="s">
        <v>17</v>
      </c>
      <c r="T895" s="7" t="s">
        <v>17</v>
      </c>
      <c r="U895" s="57" t="s">
        <v>17</v>
      </c>
      <c r="V895" s="57" t="s">
        <v>17</v>
      </c>
      <c r="W895" s="57" t="s">
        <v>17</v>
      </c>
      <c r="X895" s="57" t="s">
        <v>17</v>
      </c>
      <c r="Y895" s="57" t="s">
        <v>17</v>
      </c>
      <c r="Z895" s="57" t="s">
        <v>17</v>
      </c>
      <c r="AA895" s="57" t="s">
        <v>17</v>
      </c>
      <c r="AB895" s="57"/>
      <c r="AC895" s="57" t="s">
        <v>17</v>
      </c>
      <c r="AD895" s="57" t="s">
        <v>17</v>
      </c>
      <c r="AE895" s="57" t="s">
        <v>17</v>
      </c>
      <c r="AF895" s="57" t="s">
        <v>17</v>
      </c>
      <c r="AG895" s="57" t="s">
        <v>17</v>
      </c>
      <c r="AH895" s="57" t="s">
        <v>17</v>
      </c>
      <c r="AI895" s="57" t="s">
        <v>17</v>
      </c>
      <c r="AJ895" s="15"/>
      <c r="AK895" s="15"/>
      <c r="AL895" s="15"/>
      <c r="AM895" s="15"/>
    </row>
    <row r="896" spans="1:39" s="14" customFormat="1" x14ac:dyDescent="0.35">
      <c r="A896" s="1" t="s">
        <v>1978</v>
      </c>
      <c r="B896" s="1" t="s">
        <v>1979</v>
      </c>
      <c r="C896" s="3"/>
      <c r="D896" s="1" t="s">
        <v>12</v>
      </c>
      <c r="E896" s="1" t="s">
        <v>304</v>
      </c>
      <c r="F896" s="3" t="s">
        <v>33</v>
      </c>
      <c r="G896" s="1" t="s">
        <v>34</v>
      </c>
      <c r="H896" s="51" t="str">
        <f>_xlfn.XLOOKUP(B896,'[1]Nur des jours'!$B:$B,'[1]Nur des jours'!$H:$H,"")</f>
        <v>ZTE</v>
      </c>
      <c r="I896" s="52">
        <v>0</v>
      </c>
      <c r="J896" s="52">
        <v>0</v>
      </c>
      <c r="K896" s="52">
        <v>0</v>
      </c>
      <c r="L896" s="53">
        <v>0</v>
      </c>
      <c r="M896" s="54" t="s">
        <v>5374</v>
      </c>
      <c r="N896" s="55"/>
      <c r="O896" s="16" t="str" cm="1">
        <f t="array" ref="O896">IFERROR(_xlfn.IFS(
Q896="MPR ISSUE","PDH",
Q896="BSS Hardware Issue","BSS",
Q896="Sites strategiques, MLL, Pylone, etc.","ENVTECH",
Q896="AKTIVCO DEFAUT GE &amp; POWER Cabinet","AKTIVCO",
Q896="AKTIVCO Coupure ENEO &amp; Baisse de tension","AKTIVCO GRID ONLY",
Q896="Coupure ENEO &amp; Baisse de tension","IHS GRID ONLY",
Q896="Defaut GE &amp; POWER Cabinet","IHS",
Q896="Sharing","Partners",
Q896="SIte strategiques &amp; DataCenter","SST &amp; DC",
Q896="Exclu","Exclu",
Q896="SAT","SAT",
Q896="SPARE-ISSUE","SPARE-ISSUE",
Q896="Fiber CAmtel","TRANS_FO_CAMTEL",
Q896="Fiber AOF","Fiber AOF",
Q896="Projet OCM (HUAWEI)","TRAVAUX-HUAWEI",
Q896="Projet OCM (NOKIA)","TRAVAUX-NOKIA",
Q896="ACCESS-ISSUE","ACCESS-ISSUE",
Q896="Projet OCM (ZTE, NOKIA, autres projets)","TRAVAUX OCM",
Q896="No root CAuse","No root cause",
Q896="ODU HS","PDH",
Q896="IP &amp; VLAN","PDH",
Q896="Warehouse HUAWEI","SPARE-ISSUE",
Q896="SPARE-HS","SPARE-ISSUE",
Q896="Power Telco","BSS"
),"")</f>
        <v>No root cause</v>
      </c>
      <c r="P896" s="22" t="str" cm="1">
        <f t="array" ref="P896">IFERROR(_xlfn.IFS(
Q896="MPR ISSUE","TX ISSUE",
Q896="BSS Hardware Issue","RAN ISSUE",
Q896="Sites strategiques, MLL, Pylone, etc.","ENVTECH",
Q896="AKTIVCO DEFAUT GE &amp; POWER Cabinet","POWER ISSUE",
Q896="AKTIVCO Coupure ENEO &amp; Baisse de tension","POWER ISSUE",
Q896="Coupure ENEO &amp; Baisse de tension","POWER ISSUE",
Q896="Defaut GE &amp; POWER Cabinet","POWER ISSUE",
Q896="Sharing","POWER ISSUE",
Q896="SIte strategiques &amp; DataCenter","POWER ISSUE",
Q896="Exclu","Exclu",
Q896="SAT","TX ISSUE",
Q896="SPARE-ISSUE","SPARE-ISSUE",
Q896="Fiber CAmtel","TX ISSUE",
Q896="Fiber AOF","TX ISSUE",
Q896="Projet OCM (HUAWEI)","TRAVAUX-HUAWEI",
Q896="Projet OCM (NOKIA)","TRAVAUX -NOKIA",
Q896="ACCESS-ISSUE","ACCESS-ISSUE",
Q896="Projet OCM (ZTE, NOKIA, autres projets)","TRAVAUX OCM",
Q896="No root CAuse","No root cause",
Q896="ODU HS","TX ISSUE",
Q896="IP &amp; VLAN","TX ISSUE",
Q896="Warehouse HUAWEI","SPARE-ISSUE",
Q896="SPARE-HS","SPARE-ISSUE",
Q896="Power Telco","RAN ISSUE"
),"")</f>
        <v>No root cause</v>
      </c>
      <c r="Q896" s="48" t="s">
        <v>5573</v>
      </c>
      <c r="R896" s="23" t="str" cm="1">
        <f t="array" ref="R896">IFERROR(_xlfn.IFS(
Q896="MPR ISSUE","ACTIVE",
Q896="BSS Hardware Issue","ACTIVE",
Q896="Sites strategiques, MLL, Pylone, etc.","PASSIVE",
Q896="AKTIVCO DEFAUT GE &amp; POWER Cabinet","PASSIVE",
Q896="AKTIVCO Coupure ENEO &amp; Baisse de tension","PASSIVE",
Q896="Coupure ENEO &amp; Baisse de tension","PASSIVE",
Q896="Defaut GE &amp; POWER Cabinet","PASSIVE",
Q896="Sharing","PASSIVE",
Q896="SIte strategiques &amp; DataCenter","PASSIVE",
Q896="Exclu","Exclu",
Q896="SAT","ACTIVE",
Q896="SPARE-ISSUE","SPARE-ISSUE",
Q896="Fiber CAmtel","ACTIVE",
Q896="Fiber AOF","ACTIVE",
Q896="Projet OCM (HUAWEI)","PLANNED WORKS",
Q896="Projet OCM (NOKIA)","PLANNED WORKS",
Q896="ACCESS-ISSUE","ACCESS-ISSUE",
Q896="Projet OCM (ZTE, NOKIA, autres projets)","PLANNED WORKS",
Q896="No root CAuse","No root cause",
Q896="ODU HS","ACTIVE",
Q896="IP &amp; VLAN","ACTIVE",
Q896="Warehouse HUAWEI","SPARE-ISSUE",
Q896="SPARE-HS","SPARE-ISSUE",
Q896="Power Telco","ACTIVE"
),"")</f>
        <v>No root cause</v>
      </c>
      <c r="S896" s="56" t="s">
        <v>17</v>
      </c>
      <c r="T896" s="7" t="s">
        <v>17</v>
      </c>
      <c r="U896" s="57" t="s">
        <v>17</v>
      </c>
      <c r="V896" s="57" t="s">
        <v>17</v>
      </c>
      <c r="W896" s="57" t="s">
        <v>17</v>
      </c>
      <c r="X896" s="57" t="s">
        <v>17</v>
      </c>
      <c r="Y896" s="57" t="s">
        <v>17</v>
      </c>
      <c r="Z896" s="57" t="s">
        <v>17</v>
      </c>
      <c r="AA896" s="57" t="s">
        <v>17</v>
      </c>
      <c r="AB896" s="57"/>
      <c r="AC896" s="57" t="s">
        <v>17</v>
      </c>
      <c r="AD896" s="57" t="s">
        <v>17</v>
      </c>
      <c r="AE896" s="57" t="s">
        <v>17</v>
      </c>
      <c r="AF896" s="57" t="s">
        <v>17</v>
      </c>
      <c r="AG896" s="57" t="s">
        <v>17</v>
      </c>
      <c r="AH896" s="57" t="s">
        <v>17</v>
      </c>
      <c r="AI896" s="57" t="s">
        <v>17</v>
      </c>
      <c r="AJ896" s="15"/>
      <c r="AK896" s="15"/>
      <c r="AL896" s="15"/>
      <c r="AM896" s="15"/>
    </row>
    <row r="897" spans="1:39" s="14" customFormat="1" x14ac:dyDescent="0.35">
      <c r="A897" s="1" t="s">
        <v>4164</v>
      </c>
      <c r="B897" s="1" t="s">
        <v>4165</v>
      </c>
      <c r="C897" s="3"/>
      <c r="D897" s="1" t="s">
        <v>12</v>
      </c>
      <c r="E897" s="1" t="s">
        <v>13</v>
      </c>
      <c r="F897" s="3" t="s">
        <v>33</v>
      </c>
      <c r="G897" s="1" t="s">
        <v>34</v>
      </c>
      <c r="H897" s="51" t="str">
        <f>_xlfn.XLOOKUP(B897,'[1]Nur des jours'!$B:$B,'[1]Nur des jours'!$H:$H,"")</f>
        <v>ZTE</v>
      </c>
      <c r="I897" s="52">
        <v>0</v>
      </c>
      <c r="J897" s="52">
        <v>0</v>
      </c>
      <c r="K897" s="52">
        <v>0</v>
      </c>
      <c r="L897" s="53">
        <v>0</v>
      </c>
      <c r="M897" s="54" t="s">
        <v>5374</v>
      </c>
      <c r="N897" s="55"/>
      <c r="O897" s="16" t="str" cm="1">
        <f t="array" ref="O897">IFERROR(_xlfn.IFS(
Q897="MPR ISSUE","PDH",
Q897="BSS Hardware Issue","BSS",
Q897="Sites strategiques, MLL, Pylone, etc.","ENVTECH",
Q897="AKTIVCO DEFAUT GE &amp; POWER Cabinet","AKTIVCO",
Q897="AKTIVCO Coupure ENEO &amp; Baisse de tension","AKTIVCO GRID ONLY",
Q897="Coupure ENEO &amp; Baisse de tension","IHS GRID ONLY",
Q897="Defaut GE &amp; POWER Cabinet","IHS",
Q897="Sharing","Partners",
Q897="SIte strategiques &amp; DataCenter","SST &amp; DC",
Q897="Exclu","Exclu",
Q897="SAT","SAT",
Q897="SPARE-ISSUE","SPARE-ISSUE",
Q897="Fiber CAmtel","TRANS_FO_CAMTEL",
Q897="Fiber AOF","Fiber AOF",
Q897="Projet OCM (HUAWEI)","TRAVAUX-HUAWEI",
Q897="Projet OCM (NOKIA)","TRAVAUX-NOKIA",
Q897="ACCESS-ISSUE","ACCESS-ISSUE",
Q897="Projet OCM (ZTE, NOKIA, autres projets)","TRAVAUX OCM",
Q897="No root CAuse","No root cause",
Q897="ODU HS","PDH",
Q897="IP &amp; VLAN","PDH",
Q897="Warehouse HUAWEI","SPARE-ISSUE",
Q897="SPARE-HS","SPARE-ISSUE",
Q897="Power Telco","BSS"
),"")</f>
        <v>No root cause</v>
      </c>
      <c r="P897" s="22" t="str" cm="1">
        <f t="array" ref="P897">IFERROR(_xlfn.IFS(
Q897="MPR ISSUE","TX ISSUE",
Q897="BSS Hardware Issue","RAN ISSUE",
Q897="Sites strategiques, MLL, Pylone, etc.","ENVTECH",
Q897="AKTIVCO DEFAUT GE &amp; POWER Cabinet","POWER ISSUE",
Q897="AKTIVCO Coupure ENEO &amp; Baisse de tension","POWER ISSUE",
Q897="Coupure ENEO &amp; Baisse de tension","POWER ISSUE",
Q897="Defaut GE &amp; POWER Cabinet","POWER ISSUE",
Q897="Sharing","POWER ISSUE",
Q897="SIte strategiques &amp; DataCenter","POWER ISSUE",
Q897="Exclu","Exclu",
Q897="SAT","TX ISSUE",
Q897="SPARE-ISSUE","SPARE-ISSUE",
Q897="Fiber CAmtel","TX ISSUE",
Q897="Fiber AOF","TX ISSUE",
Q897="Projet OCM (HUAWEI)","TRAVAUX-HUAWEI",
Q897="Projet OCM (NOKIA)","TRAVAUX -NOKIA",
Q897="ACCESS-ISSUE","ACCESS-ISSUE",
Q897="Projet OCM (ZTE, NOKIA, autres projets)","TRAVAUX OCM",
Q897="No root CAuse","No root cause",
Q897="ODU HS","TX ISSUE",
Q897="IP &amp; VLAN","TX ISSUE",
Q897="Warehouse HUAWEI","SPARE-ISSUE",
Q897="SPARE-HS","SPARE-ISSUE",
Q897="Power Telco","RAN ISSUE"
),"")</f>
        <v>No root cause</v>
      </c>
      <c r="Q897" s="48" t="s">
        <v>5573</v>
      </c>
      <c r="R897" s="23" t="str" cm="1">
        <f t="array" ref="R897">IFERROR(_xlfn.IFS(
Q897="MPR ISSUE","ACTIVE",
Q897="BSS Hardware Issue","ACTIVE",
Q897="Sites strategiques, MLL, Pylone, etc.","PASSIVE",
Q897="AKTIVCO DEFAUT GE &amp; POWER Cabinet","PASSIVE",
Q897="AKTIVCO Coupure ENEO &amp; Baisse de tension","PASSIVE",
Q897="Coupure ENEO &amp; Baisse de tension","PASSIVE",
Q897="Defaut GE &amp; POWER Cabinet","PASSIVE",
Q897="Sharing","PASSIVE",
Q897="SIte strategiques &amp; DataCenter","PASSIVE",
Q897="Exclu","Exclu",
Q897="SAT","ACTIVE",
Q897="SPARE-ISSUE","SPARE-ISSUE",
Q897="Fiber CAmtel","ACTIVE",
Q897="Fiber AOF","ACTIVE",
Q897="Projet OCM (HUAWEI)","PLANNED WORKS",
Q897="Projet OCM (NOKIA)","PLANNED WORKS",
Q897="ACCESS-ISSUE","ACCESS-ISSUE",
Q897="Projet OCM (ZTE, NOKIA, autres projets)","PLANNED WORKS",
Q897="No root CAuse","No root cause",
Q897="ODU HS","ACTIVE",
Q897="IP &amp; VLAN","ACTIVE",
Q897="Warehouse HUAWEI","SPARE-ISSUE",
Q897="SPARE-HS","SPARE-ISSUE",
Q897="Power Telco","ACTIVE"
),"")</f>
        <v>No root cause</v>
      </c>
      <c r="S897" s="56" t="s">
        <v>17</v>
      </c>
      <c r="T897" s="7" t="s">
        <v>17</v>
      </c>
      <c r="U897" s="57" t="s">
        <v>17</v>
      </c>
      <c r="V897" s="57" t="s">
        <v>17</v>
      </c>
      <c r="W897" s="57" t="s">
        <v>17</v>
      </c>
      <c r="X897" s="57" t="s">
        <v>17</v>
      </c>
      <c r="Y897" s="57" t="s">
        <v>17</v>
      </c>
      <c r="Z897" s="57" t="s">
        <v>17</v>
      </c>
      <c r="AA897" s="57" t="s">
        <v>17</v>
      </c>
      <c r="AB897" s="57"/>
      <c r="AC897" s="57" t="s">
        <v>17</v>
      </c>
      <c r="AD897" s="57" t="s">
        <v>17</v>
      </c>
      <c r="AE897" s="57" t="s">
        <v>17</v>
      </c>
      <c r="AF897" s="57" t="s">
        <v>17</v>
      </c>
      <c r="AG897" s="57" t="s">
        <v>17</v>
      </c>
      <c r="AH897" s="57" t="s">
        <v>17</v>
      </c>
      <c r="AI897" s="57" t="s">
        <v>17</v>
      </c>
      <c r="AJ897" s="15"/>
      <c r="AK897" s="15"/>
      <c r="AL897" s="15"/>
      <c r="AM897" s="15"/>
    </row>
    <row r="898" spans="1:39" s="14" customFormat="1" x14ac:dyDescent="0.35">
      <c r="A898" s="3" t="s">
        <v>575</v>
      </c>
      <c r="B898" s="3" t="s">
        <v>576</v>
      </c>
      <c r="C898" s="3"/>
      <c r="D898" s="3" t="s">
        <v>12</v>
      </c>
      <c r="E898" s="3" t="s">
        <v>13</v>
      </c>
      <c r="F898" s="3" t="s">
        <v>228</v>
      </c>
      <c r="G898" s="3" t="s">
        <v>577</v>
      </c>
      <c r="H898" s="60" t="str">
        <f>_xlfn.XLOOKUP(B898,'[1]Nur des jours'!$B:$B,'[1]Nur des jours'!$H:$H,"")</f>
        <v>NOKIA</v>
      </c>
      <c r="I898" s="52">
        <v>0</v>
      </c>
      <c r="J898" s="52">
        <v>0</v>
      </c>
      <c r="K898" s="52">
        <v>0</v>
      </c>
      <c r="L898" s="53">
        <v>0</v>
      </c>
      <c r="M898" s="54" t="s">
        <v>5374</v>
      </c>
      <c r="N898" s="55"/>
      <c r="O898" s="16" t="str" cm="1">
        <f t="array" ref="O898">IFERROR(_xlfn.IFS(
Q898="MPR ISSUE","PDH",
Q898="BSS Hardware Issue","BSS",
Q898="Sites strategiques, MLL, Pylone, etc.","ENVTECH",
Q898="AKTIVCO DEFAUT GE &amp; POWER Cabinet","AKTIVCO",
Q898="AKTIVCO Coupure ENEO &amp; Baisse de tension","AKTIVCO GRID ONLY",
Q898="Coupure ENEO &amp; Baisse de tension","IHS GRID ONLY",
Q898="Defaut GE &amp; POWER Cabinet","IHS",
Q898="Sharing","Partners",
Q898="SIte strategiques &amp; DataCenter","SST &amp; DC",
Q898="Exclu","Exclu",
Q898="SAT","SAT",
Q898="SPARE-ISSUE","SPARE-ISSUE",
Q898="Fiber CAmtel","TRANS_FO_CAMTEL",
Q898="Fiber AOF","Fiber AOF",
Q898="Projet OCM (HUAWEI)","TRAVAUX-HUAWEI",
Q898="Projet OCM (NOKIA)","TRAVAUX-NOKIA",
Q898="ACCESS-ISSUE","ACCESS-ISSUE",
Q898="Projet OCM (ZTE, NOKIA, autres projets)","TRAVAUX OCM",
Q898="No root CAuse","No root cause",
Q898="ODU HS","PDH",
Q898="IP &amp; VLAN","PDH",
Q898="Warehouse HUAWEI","SPARE-ISSUE",
Q898="SPARE-HS","SPARE-ISSUE",
Q898="Power Telco","BSS"
),"")</f>
        <v>No root cause</v>
      </c>
      <c r="P898" s="22" t="str" cm="1">
        <f t="array" ref="P898">IFERROR(_xlfn.IFS(
Q898="MPR ISSUE","TX ISSUE",
Q898="BSS Hardware Issue","RAN ISSUE",
Q898="Sites strategiques, MLL, Pylone, etc.","ENVTECH",
Q898="AKTIVCO DEFAUT GE &amp; POWER Cabinet","POWER ISSUE",
Q898="AKTIVCO Coupure ENEO &amp; Baisse de tension","POWER ISSUE",
Q898="Coupure ENEO &amp; Baisse de tension","POWER ISSUE",
Q898="Defaut GE &amp; POWER Cabinet","POWER ISSUE",
Q898="Sharing","POWER ISSUE",
Q898="SIte strategiques &amp; DataCenter","POWER ISSUE",
Q898="Exclu","Exclu",
Q898="SAT","TX ISSUE",
Q898="SPARE-ISSUE","SPARE-ISSUE",
Q898="Fiber CAmtel","TX ISSUE",
Q898="Fiber AOF","TX ISSUE",
Q898="Projet OCM (HUAWEI)","TRAVAUX-HUAWEI",
Q898="Projet OCM (NOKIA)","TRAVAUX -NOKIA",
Q898="ACCESS-ISSUE","ACCESS-ISSUE",
Q898="Projet OCM (ZTE, NOKIA, autres projets)","TRAVAUX OCM",
Q898="No root CAuse","No root cause",
Q898="ODU HS","TX ISSUE",
Q898="IP &amp; VLAN","TX ISSUE",
Q898="Warehouse HUAWEI","SPARE-ISSUE",
Q898="SPARE-HS","SPARE-ISSUE",
Q898="Power Telco","RAN ISSUE"
),"")</f>
        <v>No root cause</v>
      </c>
      <c r="Q898" s="48" t="s">
        <v>5573</v>
      </c>
      <c r="R898" s="23" t="str" cm="1">
        <f t="array" ref="R898">IFERROR(_xlfn.IFS(
Q898="MPR ISSUE","ACTIVE",
Q898="BSS Hardware Issue","ACTIVE",
Q898="Sites strategiques, MLL, Pylone, etc.","PASSIVE",
Q898="AKTIVCO DEFAUT GE &amp; POWER Cabinet","PASSIVE",
Q898="AKTIVCO Coupure ENEO &amp; Baisse de tension","PASSIVE",
Q898="Coupure ENEO &amp; Baisse de tension","PASSIVE",
Q898="Defaut GE &amp; POWER Cabinet","PASSIVE",
Q898="Sharing","PASSIVE",
Q898="SIte strategiques &amp; DataCenter","PASSIVE",
Q898="Exclu","Exclu",
Q898="SAT","ACTIVE",
Q898="SPARE-ISSUE","SPARE-ISSUE",
Q898="Fiber CAmtel","ACTIVE",
Q898="Fiber AOF","ACTIVE",
Q898="Projet OCM (HUAWEI)","PLANNED WORKS",
Q898="Projet OCM (NOKIA)","PLANNED WORKS",
Q898="ACCESS-ISSUE","ACCESS-ISSUE",
Q898="Projet OCM (ZTE, NOKIA, autres projets)","PLANNED WORKS",
Q898="No root CAuse","No root cause",
Q898="ODU HS","ACTIVE",
Q898="IP &amp; VLAN","ACTIVE",
Q898="Warehouse HUAWEI","SPARE-ISSUE",
Q898="SPARE-HS","SPARE-ISSUE",
Q898="Power Telco","ACTIVE"
),"")</f>
        <v>No root cause</v>
      </c>
      <c r="S898" s="56" t="s">
        <v>17</v>
      </c>
      <c r="T898" s="7" t="s">
        <v>17</v>
      </c>
      <c r="U898" s="57" t="s">
        <v>17</v>
      </c>
      <c r="V898" s="57" t="s">
        <v>17</v>
      </c>
      <c r="W898" s="57" t="s">
        <v>17</v>
      </c>
      <c r="X898" s="57" t="s">
        <v>17</v>
      </c>
      <c r="Y898" s="57" t="s">
        <v>17</v>
      </c>
      <c r="Z898" s="57" t="s">
        <v>17</v>
      </c>
      <c r="AA898" s="57" t="s">
        <v>17</v>
      </c>
      <c r="AB898" s="57"/>
      <c r="AC898" s="57" t="s">
        <v>17</v>
      </c>
      <c r="AD898" s="57" t="s">
        <v>17</v>
      </c>
      <c r="AE898" s="57" t="s">
        <v>17</v>
      </c>
      <c r="AF898" s="57" t="s">
        <v>17</v>
      </c>
      <c r="AG898" s="57" t="s">
        <v>17</v>
      </c>
      <c r="AH898" s="57" t="s">
        <v>17</v>
      </c>
      <c r="AI898" s="57" t="s">
        <v>17</v>
      </c>
      <c r="AJ898" s="15"/>
      <c r="AK898" s="15"/>
      <c r="AL898" s="15"/>
      <c r="AM898" s="15"/>
    </row>
    <row r="899" spans="1:39" s="14" customFormat="1" ht="15.5" customHeight="1" x14ac:dyDescent="0.35">
      <c r="A899" s="1" t="s">
        <v>3096</v>
      </c>
      <c r="B899" s="1" t="s">
        <v>3097</v>
      </c>
      <c r="C899" s="3"/>
      <c r="D899" s="1" t="s">
        <v>12</v>
      </c>
      <c r="E899" s="1" t="s">
        <v>632</v>
      </c>
      <c r="F899" s="3" t="s">
        <v>57</v>
      </c>
      <c r="G899" s="1" t="s">
        <v>187</v>
      </c>
      <c r="H899" s="59" t="str">
        <f>_xlfn.XLOOKUP(B899,'[1]Nur des jours'!$B:$B,'[1]Nur des jours'!$H:$H,"")</f>
        <v>Huawei</v>
      </c>
      <c r="I899" s="52">
        <v>0</v>
      </c>
      <c r="J899" s="52">
        <v>0</v>
      </c>
      <c r="K899" s="52">
        <v>0</v>
      </c>
      <c r="L899" s="53">
        <v>0</v>
      </c>
      <c r="M899" s="54" t="s">
        <v>5377</v>
      </c>
      <c r="N899" s="55"/>
      <c r="O899" s="16" t="str" cm="1">
        <f t="array" ref="O899">IFERROR(_xlfn.IFS(
Q899="MPR ISSUE","PDH",
Q899="BSS Hardware Issue","BSS",
Q899="Sites strategiques, MLL, Pylone, etc.","ENVTECH",
Q899="AKTIVCO DEFAUT GE &amp; POWER Cabinet","AKTIVCO",
Q899="AKTIVCO Coupure ENEO &amp; Baisse de tension","AKTIVCO GRID ONLY",
Q899="Coupure ENEO &amp; Baisse de tension","IHS GRID ONLY",
Q899="Defaut GE &amp; POWER Cabinet","IHS",
Q899="Sharing","Partners",
Q899="SIte strategiques &amp; DataCenter","SST &amp; DC",
Q899="Exclu","Exclu",
Q899="SAT","SAT",
Q899="SPARE-ISSUE","SPARE-ISSUE",
Q899="Fiber CAmtel","TRANS_FO_CAMTEL",
Q899="Fiber AOF","Fiber AOF",
Q899="Projet OCM (HUAWEI)","TRAVAUX-HUAWEI",
Q899="Projet OCM (NOKIA)","TRAVAUX-NOKIA",
Q899="ACCESS-ISSUE","ACCESS-ISSUE",
Q899="Projet OCM (ZTE, NOKIA, autres projets)","TRAVAUX OCM",
Q899="No root CAuse","No root cause",
Q899="ODU HS","PDH",
Q899="IP &amp; VLAN","PDH",
Q899="Warehouse HUAWEI","SPARE-ISSUE",
Q899="SPARE-HS","SPARE-ISSUE",
Q899="Power Telco","BSS"
),"")</f>
        <v>No root cause</v>
      </c>
      <c r="P899" s="22" t="str" cm="1">
        <f t="array" ref="P899">IFERROR(_xlfn.IFS(
Q899="MPR ISSUE","TX ISSUE",
Q899="BSS Hardware Issue","RAN ISSUE",
Q899="Sites strategiques, MLL, Pylone, etc.","ENVTECH",
Q899="AKTIVCO DEFAUT GE &amp; POWER Cabinet","POWER ISSUE",
Q899="AKTIVCO Coupure ENEO &amp; Baisse de tension","POWER ISSUE",
Q899="Coupure ENEO &amp; Baisse de tension","POWER ISSUE",
Q899="Defaut GE &amp; POWER Cabinet","POWER ISSUE",
Q899="Sharing","POWER ISSUE",
Q899="SIte strategiques &amp; DataCenter","POWER ISSUE",
Q899="Exclu","Exclu",
Q899="SAT","TX ISSUE",
Q899="SPARE-ISSUE","SPARE-ISSUE",
Q899="Fiber CAmtel","TX ISSUE",
Q899="Fiber AOF","TX ISSUE",
Q899="Projet OCM (HUAWEI)","TRAVAUX-HUAWEI",
Q899="Projet OCM (NOKIA)","TRAVAUX -NOKIA",
Q899="ACCESS-ISSUE","ACCESS-ISSUE",
Q899="Projet OCM (ZTE, NOKIA, autres projets)","TRAVAUX OCM",
Q899="No root CAuse","No root cause",
Q899="ODU HS","TX ISSUE",
Q899="IP &amp; VLAN","TX ISSUE",
Q899="Warehouse HUAWEI","SPARE-ISSUE",
Q899="SPARE-HS","SPARE-ISSUE",
Q899="Power Telco","RAN ISSUE"
),"")</f>
        <v>No root cause</v>
      </c>
      <c r="Q899" s="48" t="s">
        <v>5573</v>
      </c>
      <c r="R899" s="23" t="str" cm="1">
        <f t="array" ref="R899">IFERROR(_xlfn.IFS(
Q899="MPR ISSUE","ACTIVE",
Q899="BSS Hardware Issue","ACTIVE",
Q899="Sites strategiques, MLL, Pylone, etc.","PASSIVE",
Q899="AKTIVCO DEFAUT GE &amp; POWER Cabinet","PASSIVE",
Q899="AKTIVCO Coupure ENEO &amp; Baisse de tension","PASSIVE",
Q899="Coupure ENEO &amp; Baisse de tension","PASSIVE",
Q899="Defaut GE &amp; POWER Cabinet","PASSIVE",
Q899="Sharing","PASSIVE",
Q899="SIte strategiques &amp; DataCenter","PASSIVE",
Q899="Exclu","Exclu",
Q899="SAT","ACTIVE",
Q899="SPARE-ISSUE","SPARE-ISSUE",
Q899="Fiber CAmtel","ACTIVE",
Q899="Fiber AOF","ACTIVE",
Q899="Projet OCM (HUAWEI)","PLANNED WORKS",
Q899="Projet OCM (NOKIA)","PLANNED WORKS",
Q899="ACCESS-ISSUE","ACCESS-ISSUE",
Q899="Projet OCM (ZTE, NOKIA, autres projets)","PLANNED WORKS",
Q899="No root CAuse","No root cause",
Q899="ODU HS","ACTIVE",
Q899="IP &amp; VLAN","ACTIVE",
Q899="Warehouse HUAWEI","SPARE-ISSUE",
Q899="SPARE-HS","SPARE-ISSUE",
Q899="Power Telco","ACTIVE"
),"")</f>
        <v>No root cause</v>
      </c>
      <c r="S899" s="56" t="s">
        <v>17</v>
      </c>
      <c r="T899" s="7" t="s">
        <v>17</v>
      </c>
      <c r="U899" s="57" t="s">
        <v>17</v>
      </c>
      <c r="V899" s="57" t="s">
        <v>17</v>
      </c>
      <c r="W899" s="57" t="s">
        <v>17</v>
      </c>
      <c r="X899" s="57" t="s">
        <v>17</v>
      </c>
      <c r="Y899" s="57" t="s">
        <v>17</v>
      </c>
      <c r="Z899" s="57" t="s">
        <v>17</v>
      </c>
      <c r="AA899" s="57" t="s">
        <v>17</v>
      </c>
      <c r="AB899" s="57" t="s">
        <v>17</v>
      </c>
      <c r="AC899" s="57" t="s">
        <v>17</v>
      </c>
      <c r="AD899" s="57" t="s">
        <v>17</v>
      </c>
      <c r="AE899" s="57" t="s">
        <v>17</v>
      </c>
      <c r="AF899" s="57" t="s">
        <v>17</v>
      </c>
      <c r="AG899" s="57" t="s">
        <v>17</v>
      </c>
      <c r="AH899" s="57" t="s">
        <v>17</v>
      </c>
      <c r="AI899" s="57" t="s">
        <v>17</v>
      </c>
      <c r="AJ899" s="15"/>
      <c r="AK899" s="15"/>
      <c r="AL899" s="15"/>
      <c r="AM899" s="15"/>
    </row>
    <row r="900" spans="1:39" s="14" customFormat="1" x14ac:dyDescent="0.35">
      <c r="A900" s="1" t="s">
        <v>1986</v>
      </c>
      <c r="B900" s="1" t="s">
        <v>1987</v>
      </c>
      <c r="C900" s="3"/>
      <c r="D900" s="1" t="s">
        <v>23</v>
      </c>
      <c r="E900" s="1" t="s">
        <v>24</v>
      </c>
      <c r="F900" s="3" t="s">
        <v>39</v>
      </c>
      <c r="G900" s="1" t="s">
        <v>40</v>
      </c>
      <c r="H900" s="51" t="str">
        <f>_xlfn.XLOOKUP(B900,'[1]Nur des jours'!$B:$B,'[1]Nur des jours'!$H:$H,"")</f>
        <v>ZTE</v>
      </c>
      <c r="I900" s="52">
        <v>0</v>
      </c>
      <c r="J900" s="52">
        <v>0</v>
      </c>
      <c r="K900" s="52">
        <v>0</v>
      </c>
      <c r="L900" s="53">
        <v>0</v>
      </c>
      <c r="M900" s="54" t="s">
        <v>5374</v>
      </c>
      <c r="N900" s="55"/>
      <c r="O900" s="16" t="str" cm="1">
        <f t="array" ref="O900">IFERROR(_xlfn.IFS(
Q900="MPR ISSUE","PDH",
Q900="BSS Hardware Issue","BSS",
Q900="Sites strategiques, MLL, Pylone, etc.","ENVTECH",
Q900="AKTIVCO DEFAUT GE &amp; POWER Cabinet","AKTIVCO",
Q900="AKTIVCO Coupure ENEO &amp; Baisse de tension","AKTIVCO GRID ONLY",
Q900="Coupure ENEO &amp; Baisse de tension","IHS GRID ONLY",
Q900="Defaut GE &amp; POWER Cabinet","IHS",
Q900="Sharing","Partners",
Q900="SIte strategiques &amp; DataCenter","SST &amp; DC",
Q900="Exclu","Exclu",
Q900="SAT","SAT",
Q900="SPARE-ISSUE","SPARE-ISSUE",
Q900="Fiber CAmtel","TRANS_FO_CAMTEL",
Q900="Fiber AOF","Fiber AOF",
Q900="Projet OCM (HUAWEI)","TRAVAUX-HUAWEI",
Q900="Projet OCM (NOKIA)","TRAVAUX-NOKIA",
Q900="ACCESS-ISSUE","ACCESS-ISSUE",
Q900="Projet OCM (ZTE, NOKIA, autres projets)","TRAVAUX OCM",
Q900="No root CAuse","No root cause",
Q900="ODU HS","PDH",
Q900="IP &amp; VLAN","PDH",
Q900="Warehouse HUAWEI","SPARE-ISSUE",
Q900="SPARE-HS","SPARE-ISSUE",
Q900="Power Telco","BSS"
),"")</f>
        <v>No root cause</v>
      </c>
      <c r="P900" s="22" t="str" cm="1">
        <f t="array" ref="P900">IFERROR(_xlfn.IFS(
Q900="MPR ISSUE","TX ISSUE",
Q900="BSS Hardware Issue","RAN ISSUE",
Q900="Sites strategiques, MLL, Pylone, etc.","ENVTECH",
Q900="AKTIVCO DEFAUT GE &amp; POWER Cabinet","POWER ISSUE",
Q900="AKTIVCO Coupure ENEO &amp; Baisse de tension","POWER ISSUE",
Q900="Coupure ENEO &amp; Baisse de tension","POWER ISSUE",
Q900="Defaut GE &amp; POWER Cabinet","POWER ISSUE",
Q900="Sharing","POWER ISSUE",
Q900="SIte strategiques &amp; DataCenter","POWER ISSUE",
Q900="Exclu","Exclu",
Q900="SAT","TX ISSUE",
Q900="SPARE-ISSUE","SPARE-ISSUE",
Q900="Fiber CAmtel","TX ISSUE",
Q900="Fiber AOF","TX ISSUE",
Q900="Projet OCM (HUAWEI)","TRAVAUX-HUAWEI",
Q900="Projet OCM (NOKIA)","TRAVAUX -NOKIA",
Q900="ACCESS-ISSUE","ACCESS-ISSUE",
Q900="Projet OCM (ZTE, NOKIA, autres projets)","TRAVAUX OCM",
Q900="No root CAuse","No root cause",
Q900="ODU HS","TX ISSUE",
Q900="IP &amp; VLAN","TX ISSUE",
Q900="Warehouse HUAWEI","SPARE-ISSUE",
Q900="SPARE-HS","SPARE-ISSUE",
Q900="Power Telco","RAN ISSUE"
),"")</f>
        <v>No root cause</v>
      </c>
      <c r="Q900" s="48" t="s">
        <v>5573</v>
      </c>
      <c r="R900" s="23" t="str" cm="1">
        <f t="array" ref="R900">IFERROR(_xlfn.IFS(
Q900="MPR ISSUE","ACTIVE",
Q900="BSS Hardware Issue","ACTIVE",
Q900="Sites strategiques, MLL, Pylone, etc.","PASSIVE",
Q900="AKTIVCO DEFAUT GE &amp; POWER Cabinet","PASSIVE",
Q900="AKTIVCO Coupure ENEO &amp; Baisse de tension","PASSIVE",
Q900="Coupure ENEO &amp; Baisse de tension","PASSIVE",
Q900="Defaut GE &amp; POWER Cabinet","PASSIVE",
Q900="Sharing","PASSIVE",
Q900="SIte strategiques &amp; DataCenter","PASSIVE",
Q900="Exclu","Exclu",
Q900="SAT","ACTIVE",
Q900="SPARE-ISSUE","SPARE-ISSUE",
Q900="Fiber CAmtel","ACTIVE",
Q900="Fiber AOF","ACTIVE",
Q900="Projet OCM (HUAWEI)","PLANNED WORKS",
Q900="Projet OCM (NOKIA)","PLANNED WORKS",
Q900="ACCESS-ISSUE","ACCESS-ISSUE",
Q900="Projet OCM (ZTE, NOKIA, autres projets)","PLANNED WORKS",
Q900="No root CAuse","No root cause",
Q900="ODU HS","ACTIVE",
Q900="IP &amp; VLAN","ACTIVE",
Q900="Warehouse HUAWEI","SPARE-ISSUE",
Q900="SPARE-HS","SPARE-ISSUE",
Q900="Power Telco","ACTIVE"
),"")</f>
        <v>No root cause</v>
      </c>
      <c r="S900" s="56" t="s">
        <v>17</v>
      </c>
      <c r="T900" s="7" t="s">
        <v>17</v>
      </c>
      <c r="U900" s="57" t="s">
        <v>17</v>
      </c>
      <c r="V900" s="57" t="s">
        <v>17</v>
      </c>
      <c r="W900" s="57" t="s">
        <v>17</v>
      </c>
      <c r="X900" s="57" t="s">
        <v>17</v>
      </c>
      <c r="Y900" s="57" t="s">
        <v>17</v>
      </c>
      <c r="Z900" s="57" t="s">
        <v>17</v>
      </c>
      <c r="AA900" s="57" t="s">
        <v>17</v>
      </c>
      <c r="AB900" s="57"/>
      <c r="AC900" s="57" t="s">
        <v>17</v>
      </c>
      <c r="AD900" s="57" t="s">
        <v>17</v>
      </c>
      <c r="AE900" s="57" t="s">
        <v>17</v>
      </c>
      <c r="AF900" s="57" t="s">
        <v>17</v>
      </c>
      <c r="AG900" s="57" t="s">
        <v>17</v>
      </c>
      <c r="AH900" s="57" t="s">
        <v>17</v>
      </c>
      <c r="AI900" s="57" t="s">
        <v>17</v>
      </c>
      <c r="AJ900" s="15"/>
      <c r="AK900" s="15"/>
      <c r="AL900" s="15"/>
      <c r="AM900" s="15"/>
    </row>
    <row r="901" spans="1:39" s="14" customFormat="1" x14ac:dyDescent="0.35">
      <c r="A901" s="1" t="s">
        <v>1010</v>
      </c>
      <c r="B901" s="1" t="s">
        <v>1011</v>
      </c>
      <c r="C901" s="3"/>
      <c r="D901" s="1"/>
      <c r="E901" s="1"/>
      <c r="F901" s="3" t="s">
        <v>33</v>
      </c>
      <c r="G901" s="1" t="s">
        <v>34</v>
      </c>
      <c r="H901" s="51" t="str">
        <f>_xlfn.XLOOKUP(B901,'[1]Nur des jours'!$B:$B,'[1]Nur des jours'!$H:$H,"")</f>
        <v>ZTE</v>
      </c>
      <c r="I901" s="52">
        <v>0</v>
      </c>
      <c r="J901" s="52">
        <v>0</v>
      </c>
      <c r="K901" s="52">
        <v>0</v>
      </c>
      <c r="L901" s="53">
        <v>0</v>
      </c>
      <c r="M901" s="54" t="s">
        <v>5374</v>
      </c>
      <c r="N901" s="55"/>
      <c r="O901" s="16" t="str" cm="1">
        <f t="array" ref="O901">IFERROR(_xlfn.IFS(
Q901="MPR ISSUE","PDH",
Q901="BSS Hardware Issue","BSS",
Q901="Sites strategiques, MLL, Pylone, etc.","ENVTECH",
Q901="AKTIVCO DEFAUT GE &amp; POWER Cabinet","AKTIVCO",
Q901="AKTIVCO Coupure ENEO &amp; Baisse de tension","AKTIVCO GRID ONLY",
Q901="Coupure ENEO &amp; Baisse de tension","IHS GRID ONLY",
Q901="Defaut GE &amp; POWER Cabinet","IHS",
Q901="Sharing","Partners",
Q901="SIte strategiques &amp; DataCenter","SST &amp; DC",
Q901="Exclu","Exclu",
Q901="SAT","SAT",
Q901="SPARE-ISSUE","SPARE-ISSUE",
Q901="Fiber CAmtel","TRANS_FO_CAMTEL",
Q901="Fiber AOF","Fiber AOF",
Q901="Projet OCM (HUAWEI)","TRAVAUX-HUAWEI",
Q901="Projet OCM (NOKIA)","TRAVAUX-NOKIA",
Q901="ACCESS-ISSUE","ACCESS-ISSUE",
Q901="Projet OCM (ZTE, NOKIA, autres projets)","TRAVAUX OCM",
Q901="No root CAuse","No root cause",
Q901="ODU HS","PDH",
Q901="IP &amp; VLAN","PDH",
Q901="Warehouse HUAWEI","SPARE-ISSUE",
Q901="SPARE-HS","SPARE-ISSUE",
Q901="Power Telco","BSS"
),"")</f>
        <v>No root cause</v>
      </c>
      <c r="P901" s="22" t="str" cm="1">
        <f t="array" ref="P901">IFERROR(_xlfn.IFS(
Q901="MPR ISSUE","TX ISSUE",
Q901="BSS Hardware Issue","RAN ISSUE",
Q901="Sites strategiques, MLL, Pylone, etc.","ENVTECH",
Q901="AKTIVCO DEFAUT GE &amp; POWER Cabinet","POWER ISSUE",
Q901="AKTIVCO Coupure ENEO &amp; Baisse de tension","POWER ISSUE",
Q901="Coupure ENEO &amp; Baisse de tension","POWER ISSUE",
Q901="Defaut GE &amp; POWER Cabinet","POWER ISSUE",
Q901="Sharing","POWER ISSUE",
Q901="SIte strategiques &amp; DataCenter","POWER ISSUE",
Q901="Exclu","Exclu",
Q901="SAT","TX ISSUE",
Q901="SPARE-ISSUE","SPARE-ISSUE",
Q901="Fiber CAmtel","TX ISSUE",
Q901="Fiber AOF","TX ISSUE",
Q901="Projet OCM (HUAWEI)","TRAVAUX-HUAWEI",
Q901="Projet OCM (NOKIA)","TRAVAUX -NOKIA",
Q901="ACCESS-ISSUE","ACCESS-ISSUE",
Q901="Projet OCM (ZTE, NOKIA, autres projets)","TRAVAUX OCM",
Q901="No root CAuse","No root cause",
Q901="ODU HS","TX ISSUE",
Q901="IP &amp; VLAN","TX ISSUE",
Q901="Warehouse HUAWEI","SPARE-ISSUE",
Q901="SPARE-HS","SPARE-ISSUE",
Q901="Power Telco","RAN ISSUE"
),"")</f>
        <v>No root cause</v>
      </c>
      <c r="Q901" s="48" t="s">
        <v>5573</v>
      </c>
      <c r="R901" s="23" t="str" cm="1">
        <f t="array" ref="R901">IFERROR(_xlfn.IFS(
Q901="MPR ISSUE","ACTIVE",
Q901="BSS Hardware Issue","ACTIVE",
Q901="Sites strategiques, MLL, Pylone, etc.","PASSIVE",
Q901="AKTIVCO DEFAUT GE &amp; POWER Cabinet","PASSIVE",
Q901="AKTIVCO Coupure ENEO &amp; Baisse de tension","PASSIVE",
Q901="Coupure ENEO &amp; Baisse de tension","PASSIVE",
Q901="Defaut GE &amp; POWER Cabinet","PASSIVE",
Q901="Sharing","PASSIVE",
Q901="SIte strategiques &amp; DataCenter","PASSIVE",
Q901="Exclu","Exclu",
Q901="SAT","ACTIVE",
Q901="SPARE-ISSUE","SPARE-ISSUE",
Q901="Fiber CAmtel","ACTIVE",
Q901="Fiber AOF","ACTIVE",
Q901="Projet OCM (HUAWEI)","PLANNED WORKS",
Q901="Projet OCM (NOKIA)","PLANNED WORKS",
Q901="ACCESS-ISSUE","ACCESS-ISSUE",
Q901="Projet OCM (ZTE, NOKIA, autres projets)","PLANNED WORKS",
Q901="No root CAuse","No root cause",
Q901="ODU HS","ACTIVE",
Q901="IP &amp; VLAN","ACTIVE",
Q901="Warehouse HUAWEI","SPARE-ISSUE",
Q901="SPARE-HS","SPARE-ISSUE",
Q901="Power Telco","ACTIVE"
),"")</f>
        <v>No root cause</v>
      </c>
      <c r="S901" s="56" t="s">
        <v>17</v>
      </c>
      <c r="T901" s="7" t="s">
        <v>17</v>
      </c>
      <c r="U901" s="57" t="s">
        <v>17</v>
      </c>
      <c r="V901" s="57" t="s">
        <v>17</v>
      </c>
      <c r="W901" s="57" t="s">
        <v>17</v>
      </c>
      <c r="X901" s="57" t="s">
        <v>17</v>
      </c>
      <c r="Y901" s="57" t="s">
        <v>17</v>
      </c>
      <c r="Z901" s="57" t="s">
        <v>17</v>
      </c>
      <c r="AA901" s="57" t="s">
        <v>17</v>
      </c>
      <c r="AB901" s="57"/>
      <c r="AC901" s="57" t="s">
        <v>17</v>
      </c>
      <c r="AD901" s="57" t="s">
        <v>17</v>
      </c>
      <c r="AE901" s="57" t="s">
        <v>17</v>
      </c>
      <c r="AF901" s="57" t="s">
        <v>17</v>
      </c>
      <c r="AG901" s="57" t="s">
        <v>17</v>
      </c>
      <c r="AH901" s="57" t="s">
        <v>17</v>
      </c>
      <c r="AI901" s="57" t="s">
        <v>17</v>
      </c>
      <c r="AJ901" s="15"/>
      <c r="AK901" s="15"/>
      <c r="AL901" s="15"/>
      <c r="AM901" s="15"/>
    </row>
    <row r="902" spans="1:39" s="14" customFormat="1" x14ac:dyDescent="0.35">
      <c r="A902" s="1" t="s">
        <v>838</v>
      </c>
      <c r="B902" s="1" t="s">
        <v>839</v>
      </c>
      <c r="C902" s="3"/>
      <c r="D902" s="1" t="s">
        <v>12</v>
      </c>
      <c r="E902" s="1" t="s">
        <v>13</v>
      </c>
      <c r="F902" s="3" t="s">
        <v>71</v>
      </c>
      <c r="G902" s="1" t="s">
        <v>504</v>
      </c>
      <c r="H902" s="51" t="str">
        <f>_xlfn.XLOOKUP(B902,'[1]Nur des jours'!$B:$B,'[1]Nur des jours'!$H:$H,"")</f>
        <v>ZTE</v>
      </c>
      <c r="I902" s="52">
        <v>0</v>
      </c>
      <c r="J902" s="52">
        <v>0</v>
      </c>
      <c r="K902" s="52">
        <v>0</v>
      </c>
      <c r="L902" s="53">
        <v>0</v>
      </c>
      <c r="M902" s="54" t="s">
        <v>5374</v>
      </c>
      <c r="N902" s="55"/>
      <c r="O902" s="16" t="str" cm="1">
        <f t="array" ref="O902">IFERROR(_xlfn.IFS(
Q902="MPR ISSUE","PDH",
Q902="BSS Hardware Issue","BSS",
Q902="Sites strategiques, MLL, Pylone, etc.","ENVTECH",
Q902="AKTIVCO DEFAUT GE &amp; POWER Cabinet","AKTIVCO",
Q902="AKTIVCO Coupure ENEO &amp; Baisse de tension","AKTIVCO GRID ONLY",
Q902="Coupure ENEO &amp; Baisse de tension","IHS GRID ONLY",
Q902="Defaut GE &amp; POWER Cabinet","IHS",
Q902="Sharing","Partners",
Q902="SIte strategiques &amp; DataCenter","SST &amp; DC",
Q902="Exclu","Exclu",
Q902="SAT","SAT",
Q902="SPARE-ISSUE","SPARE-ISSUE",
Q902="Fiber CAmtel","TRANS_FO_CAMTEL",
Q902="Fiber AOF","Fiber AOF",
Q902="Projet OCM (HUAWEI)","TRAVAUX-HUAWEI",
Q902="Projet OCM (NOKIA)","TRAVAUX-NOKIA",
Q902="ACCESS-ISSUE","ACCESS-ISSUE",
Q902="Projet OCM (ZTE, NOKIA, autres projets)","TRAVAUX OCM",
Q902="No root CAuse","No root cause",
Q902="ODU HS","PDH",
Q902="IP &amp; VLAN","PDH",
Q902="Warehouse HUAWEI","SPARE-ISSUE",
Q902="SPARE-HS","SPARE-ISSUE",
Q902="Power Telco","BSS"
),"")</f>
        <v>No root cause</v>
      </c>
      <c r="P902" s="22" t="str" cm="1">
        <f t="array" ref="P902">IFERROR(_xlfn.IFS(
Q902="MPR ISSUE","TX ISSUE",
Q902="BSS Hardware Issue","RAN ISSUE",
Q902="Sites strategiques, MLL, Pylone, etc.","ENVTECH",
Q902="AKTIVCO DEFAUT GE &amp; POWER Cabinet","POWER ISSUE",
Q902="AKTIVCO Coupure ENEO &amp; Baisse de tension","POWER ISSUE",
Q902="Coupure ENEO &amp; Baisse de tension","POWER ISSUE",
Q902="Defaut GE &amp; POWER Cabinet","POWER ISSUE",
Q902="Sharing","POWER ISSUE",
Q902="SIte strategiques &amp; DataCenter","POWER ISSUE",
Q902="Exclu","Exclu",
Q902="SAT","TX ISSUE",
Q902="SPARE-ISSUE","SPARE-ISSUE",
Q902="Fiber CAmtel","TX ISSUE",
Q902="Fiber AOF","TX ISSUE",
Q902="Projet OCM (HUAWEI)","TRAVAUX-HUAWEI",
Q902="Projet OCM (NOKIA)","TRAVAUX -NOKIA",
Q902="ACCESS-ISSUE","ACCESS-ISSUE",
Q902="Projet OCM (ZTE, NOKIA, autres projets)","TRAVAUX OCM",
Q902="No root CAuse","No root cause",
Q902="ODU HS","TX ISSUE",
Q902="IP &amp; VLAN","TX ISSUE",
Q902="Warehouse HUAWEI","SPARE-ISSUE",
Q902="SPARE-HS","SPARE-ISSUE",
Q902="Power Telco","RAN ISSUE"
),"")</f>
        <v>No root cause</v>
      </c>
      <c r="Q902" s="48" t="s">
        <v>5573</v>
      </c>
      <c r="R902" s="23" t="str" cm="1">
        <f t="array" ref="R902">IFERROR(_xlfn.IFS(
Q902="MPR ISSUE","ACTIVE",
Q902="BSS Hardware Issue","ACTIVE",
Q902="Sites strategiques, MLL, Pylone, etc.","PASSIVE",
Q902="AKTIVCO DEFAUT GE &amp; POWER Cabinet","PASSIVE",
Q902="AKTIVCO Coupure ENEO &amp; Baisse de tension","PASSIVE",
Q902="Coupure ENEO &amp; Baisse de tension","PASSIVE",
Q902="Defaut GE &amp; POWER Cabinet","PASSIVE",
Q902="Sharing","PASSIVE",
Q902="SIte strategiques &amp; DataCenter","PASSIVE",
Q902="Exclu","Exclu",
Q902="SAT","ACTIVE",
Q902="SPARE-ISSUE","SPARE-ISSUE",
Q902="Fiber CAmtel","ACTIVE",
Q902="Fiber AOF","ACTIVE",
Q902="Projet OCM (HUAWEI)","PLANNED WORKS",
Q902="Projet OCM (NOKIA)","PLANNED WORKS",
Q902="ACCESS-ISSUE","ACCESS-ISSUE",
Q902="Projet OCM (ZTE, NOKIA, autres projets)","PLANNED WORKS",
Q902="No root CAuse","No root cause",
Q902="ODU HS","ACTIVE",
Q902="IP &amp; VLAN","ACTIVE",
Q902="Warehouse HUAWEI","SPARE-ISSUE",
Q902="SPARE-HS","SPARE-ISSUE",
Q902="Power Telco","ACTIVE"
),"")</f>
        <v>No root cause</v>
      </c>
      <c r="S902" s="56" t="s">
        <v>17</v>
      </c>
      <c r="T902" s="7" t="s">
        <v>17</v>
      </c>
      <c r="U902" s="57" t="s">
        <v>17</v>
      </c>
      <c r="V902" s="57" t="s">
        <v>17</v>
      </c>
      <c r="W902" s="57" t="s">
        <v>17</v>
      </c>
      <c r="X902" s="57" t="s">
        <v>17</v>
      </c>
      <c r="Y902" s="57" t="s">
        <v>17</v>
      </c>
      <c r="Z902" s="57" t="s">
        <v>17</v>
      </c>
      <c r="AA902" s="57" t="s">
        <v>17</v>
      </c>
      <c r="AB902" s="57"/>
      <c r="AC902" s="57" t="s">
        <v>17</v>
      </c>
      <c r="AD902" s="57" t="s">
        <v>17</v>
      </c>
      <c r="AE902" s="57" t="s">
        <v>17</v>
      </c>
      <c r="AF902" s="57" t="s">
        <v>17</v>
      </c>
      <c r="AG902" s="57" t="s">
        <v>17</v>
      </c>
      <c r="AH902" s="57" t="s">
        <v>17</v>
      </c>
      <c r="AI902" s="57" t="s">
        <v>17</v>
      </c>
      <c r="AJ902" s="15"/>
      <c r="AK902" s="15"/>
      <c r="AL902" s="15"/>
      <c r="AM902" s="15"/>
    </row>
    <row r="903" spans="1:39" s="14" customFormat="1" x14ac:dyDescent="0.35">
      <c r="A903" s="1" t="s">
        <v>674</v>
      </c>
      <c r="B903" s="1" t="s">
        <v>675</v>
      </c>
      <c r="C903" s="3"/>
      <c r="D903" s="1" t="s">
        <v>12</v>
      </c>
      <c r="E903" s="1" t="s">
        <v>98</v>
      </c>
      <c r="F903" s="3" t="s">
        <v>14</v>
      </c>
      <c r="G903" s="1" t="s">
        <v>676</v>
      </c>
      <c r="H903" s="60" t="str">
        <f>_xlfn.XLOOKUP(B903,'[1]Nur des jours'!$B:$B,'[1]Nur des jours'!$H:$H,"")</f>
        <v>NOKIA</v>
      </c>
      <c r="I903" s="52">
        <v>0</v>
      </c>
      <c r="J903" s="52">
        <v>0</v>
      </c>
      <c r="K903" s="52">
        <v>0</v>
      </c>
      <c r="L903" s="53">
        <v>0</v>
      </c>
      <c r="M903" s="54" t="s">
        <v>5376</v>
      </c>
      <c r="N903" s="55"/>
      <c r="O903" s="16" t="str" cm="1">
        <f t="array" ref="O903">IFERROR(_xlfn.IFS(
Q903="MPR ISSUE","PDH",
Q903="BSS Hardware Issue","BSS",
Q903="Sites strategiques, MLL, Pylone, etc.","ENVTECH",
Q903="AKTIVCO DEFAUT GE &amp; POWER Cabinet","AKTIVCO",
Q903="AKTIVCO Coupure ENEO &amp; Baisse de tension","AKTIVCO GRID ONLY",
Q903="Coupure ENEO &amp; Baisse de tension","IHS GRID ONLY",
Q903="Defaut GE &amp; POWER Cabinet","IHS",
Q903="Sharing","Partners",
Q903="SIte strategiques &amp; DataCenter","SST &amp; DC",
Q903="Exclu","Exclu",
Q903="SAT","SAT",
Q903="SPARE-ISSUE","SPARE-ISSUE",
Q903="Fiber CAmtel","TRANS_FO_CAMTEL",
Q903="Fiber AOF","Fiber AOF",
Q903="Projet OCM (HUAWEI)","TRAVAUX-HUAWEI",
Q903="Projet OCM (NOKIA)","TRAVAUX-NOKIA",
Q903="ACCESS-ISSUE","ACCESS-ISSUE",
Q903="Projet OCM (ZTE, NOKIA, autres projets)","TRAVAUX OCM",
Q903="No root CAuse","No root cause",
Q903="ODU HS","PDH",
Q903="IP &amp; VLAN","PDH",
Q903="Warehouse HUAWEI","SPARE-ISSUE",
Q903="SPARE-HS","SPARE-ISSUE",
Q903="Power Telco","BSS"
),"")</f>
        <v>No root cause</v>
      </c>
      <c r="P903" s="22" t="str" cm="1">
        <f t="array" ref="P903">IFERROR(_xlfn.IFS(
Q903="MPR ISSUE","TX ISSUE",
Q903="BSS Hardware Issue","RAN ISSUE",
Q903="Sites strategiques, MLL, Pylone, etc.","ENVTECH",
Q903="AKTIVCO DEFAUT GE &amp; POWER Cabinet","POWER ISSUE",
Q903="AKTIVCO Coupure ENEO &amp; Baisse de tension","POWER ISSUE",
Q903="Coupure ENEO &amp; Baisse de tension","POWER ISSUE",
Q903="Defaut GE &amp; POWER Cabinet","POWER ISSUE",
Q903="Sharing","POWER ISSUE",
Q903="SIte strategiques &amp; DataCenter","POWER ISSUE",
Q903="Exclu","Exclu",
Q903="SAT","TX ISSUE",
Q903="SPARE-ISSUE","SPARE-ISSUE",
Q903="Fiber CAmtel","TX ISSUE",
Q903="Fiber AOF","TX ISSUE",
Q903="Projet OCM (HUAWEI)","TRAVAUX-HUAWEI",
Q903="Projet OCM (NOKIA)","TRAVAUX -NOKIA",
Q903="ACCESS-ISSUE","ACCESS-ISSUE",
Q903="Projet OCM (ZTE, NOKIA, autres projets)","TRAVAUX OCM",
Q903="No root CAuse","No root cause",
Q903="ODU HS","TX ISSUE",
Q903="IP &amp; VLAN","TX ISSUE",
Q903="Warehouse HUAWEI","SPARE-ISSUE",
Q903="SPARE-HS","SPARE-ISSUE",
Q903="Power Telco","RAN ISSUE"
),"")</f>
        <v>No root cause</v>
      </c>
      <c r="Q903" s="48" t="s">
        <v>5573</v>
      </c>
      <c r="R903" s="23" t="str" cm="1">
        <f t="array" ref="R903">IFERROR(_xlfn.IFS(
Q903="MPR ISSUE","ACTIVE",
Q903="BSS Hardware Issue","ACTIVE",
Q903="Sites strategiques, MLL, Pylone, etc.","PASSIVE",
Q903="AKTIVCO DEFAUT GE &amp; POWER Cabinet","PASSIVE",
Q903="AKTIVCO Coupure ENEO &amp; Baisse de tension","PASSIVE",
Q903="Coupure ENEO &amp; Baisse de tension","PASSIVE",
Q903="Defaut GE &amp; POWER Cabinet","PASSIVE",
Q903="Sharing","PASSIVE",
Q903="SIte strategiques &amp; DataCenter","PASSIVE",
Q903="Exclu","Exclu",
Q903="SAT","ACTIVE",
Q903="SPARE-ISSUE","SPARE-ISSUE",
Q903="Fiber CAmtel","ACTIVE",
Q903="Fiber AOF","ACTIVE",
Q903="Projet OCM (HUAWEI)","PLANNED WORKS",
Q903="Projet OCM (NOKIA)","PLANNED WORKS",
Q903="ACCESS-ISSUE","ACCESS-ISSUE",
Q903="Projet OCM (ZTE, NOKIA, autres projets)","PLANNED WORKS",
Q903="No root CAuse","No root cause",
Q903="ODU HS","ACTIVE",
Q903="IP &amp; VLAN","ACTIVE",
Q903="Warehouse HUAWEI","SPARE-ISSUE",
Q903="SPARE-HS","SPARE-ISSUE",
Q903="Power Telco","ACTIVE"
),"")</f>
        <v>No root cause</v>
      </c>
      <c r="S903" s="56" t="s">
        <v>17</v>
      </c>
      <c r="T903" s="7" t="s">
        <v>17</v>
      </c>
      <c r="U903" s="57" t="s">
        <v>17</v>
      </c>
      <c r="V903" s="57" t="s">
        <v>17</v>
      </c>
      <c r="W903" s="57" t="s">
        <v>17</v>
      </c>
      <c r="X903" s="57" t="s">
        <v>17</v>
      </c>
      <c r="Y903" s="57" t="s">
        <v>17</v>
      </c>
      <c r="Z903" s="57" t="s">
        <v>17</v>
      </c>
      <c r="AA903" s="57" t="s">
        <v>17</v>
      </c>
      <c r="AB903" s="57" t="s">
        <v>17</v>
      </c>
      <c r="AC903" s="57" t="s">
        <v>17</v>
      </c>
      <c r="AD903" s="57" t="s">
        <v>17</v>
      </c>
      <c r="AE903" s="57" t="s">
        <v>17</v>
      </c>
      <c r="AF903" s="57" t="s">
        <v>17</v>
      </c>
      <c r="AG903" s="57" t="s">
        <v>17</v>
      </c>
      <c r="AH903" s="57" t="s">
        <v>17</v>
      </c>
      <c r="AI903" s="57" t="s">
        <v>17</v>
      </c>
      <c r="AJ903" s="15"/>
      <c r="AK903" s="15"/>
      <c r="AL903" s="15"/>
      <c r="AM903" s="15"/>
    </row>
    <row r="904" spans="1:39" s="14" customFormat="1" x14ac:dyDescent="0.35">
      <c r="A904" s="1" t="s">
        <v>539</v>
      </c>
      <c r="B904" s="1" t="s">
        <v>540</v>
      </c>
      <c r="C904" s="3"/>
      <c r="D904" s="1" t="s">
        <v>12</v>
      </c>
      <c r="E904" s="1" t="s">
        <v>13</v>
      </c>
      <c r="F904" s="3" t="s">
        <v>14</v>
      </c>
      <c r="G904" s="1" t="s">
        <v>15</v>
      </c>
      <c r="H904" s="59" t="str">
        <f>_xlfn.XLOOKUP(B904,'[1]Nur des jours'!$B:$B,'[1]Nur des jours'!$H:$H,"")</f>
        <v>Huawei</v>
      </c>
      <c r="I904" s="52">
        <v>0</v>
      </c>
      <c r="J904" s="52">
        <v>0</v>
      </c>
      <c r="K904" s="52">
        <v>0</v>
      </c>
      <c r="L904" s="53">
        <v>0</v>
      </c>
      <c r="M904" s="54" t="s">
        <v>5374</v>
      </c>
      <c r="N904" s="55"/>
      <c r="O904" s="16" t="str" cm="1">
        <f t="array" ref="O904">IFERROR(_xlfn.IFS(
Q904="MPR ISSUE","PDH",
Q904="BSS Hardware Issue","BSS",
Q904="Sites strategiques, MLL, Pylone, etc.","ENVTECH",
Q904="AKTIVCO DEFAUT GE &amp; POWER Cabinet","AKTIVCO",
Q904="AKTIVCO Coupure ENEO &amp; Baisse de tension","AKTIVCO GRID ONLY",
Q904="Coupure ENEO &amp; Baisse de tension","IHS GRID ONLY",
Q904="Defaut GE &amp; POWER Cabinet","IHS",
Q904="Sharing","Partners",
Q904="SIte strategiques &amp; DataCenter","SST &amp; DC",
Q904="Exclu","Exclu",
Q904="SAT","SAT",
Q904="SPARE-ISSUE","SPARE-ISSUE",
Q904="Fiber CAmtel","TRANS_FO_CAMTEL",
Q904="Fiber AOF","Fiber AOF",
Q904="Projet OCM (HUAWEI)","TRAVAUX-HUAWEI",
Q904="Projet OCM (NOKIA)","TRAVAUX-NOKIA",
Q904="ACCESS-ISSUE","ACCESS-ISSUE",
Q904="Projet OCM (ZTE, NOKIA, autres projets)","TRAVAUX OCM",
Q904="No root CAuse","No root cause",
Q904="ODU HS","PDH",
Q904="IP &amp; VLAN","PDH",
Q904="Warehouse HUAWEI","SPARE-ISSUE",
Q904="SPARE-HS","SPARE-ISSUE",
Q904="Power Telco","BSS"
),"")</f>
        <v>No root cause</v>
      </c>
      <c r="P904" s="22" t="str" cm="1">
        <f t="array" ref="P904">IFERROR(_xlfn.IFS(
Q904="MPR ISSUE","TX ISSUE",
Q904="BSS Hardware Issue","RAN ISSUE",
Q904="Sites strategiques, MLL, Pylone, etc.","ENVTECH",
Q904="AKTIVCO DEFAUT GE &amp; POWER Cabinet","POWER ISSUE",
Q904="AKTIVCO Coupure ENEO &amp; Baisse de tension","POWER ISSUE",
Q904="Coupure ENEO &amp; Baisse de tension","POWER ISSUE",
Q904="Defaut GE &amp; POWER Cabinet","POWER ISSUE",
Q904="Sharing","POWER ISSUE",
Q904="SIte strategiques &amp; DataCenter","POWER ISSUE",
Q904="Exclu","Exclu",
Q904="SAT","TX ISSUE",
Q904="SPARE-ISSUE","SPARE-ISSUE",
Q904="Fiber CAmtel","TX ISSUE",
Q904="Fiber AOF","TX ISSUE",
Q904="Projet OCM (HUAWEI)","TRAVAUX-HUAWEI",
Q904="Projet OCM (NOKIA)","TRAVAUX -NOKIA",
Q904="ACCESS-ISSUE","ACCESS-ISSUE",
Q904="Projet OCM (ZTE, NOKIA, autres projets)","TRAVAUX OCM",
Q904="No root CAuse","No root cause",
Q904="ODU HS","TX ISSUE",
Q904="IP &amp; VLAN","TX ISSUE",
Q904="Warehouse HUAWEI","SPARE-ISSUE",
Q904="SPARE-HS","SPARE-ISSUE",
Q904="Power Telco","RAN ISSUE"
),"")</f>
        <v>No root cause</v>
      </c>
      <c r="Q904" s="48" t="s">
        <v>5573</v>
      </c>
      <c r="R904" s="23" t="str" cm="1">
        <f t="array" ref="R904">IFERROR(_xlfn.IFS(
Q904="MPR ISSUE","ACTIVE",
Q904="BSS Hardware Issue","ACTIVE",
Q904="Sites strategiques, MLL, Pylone, etc.","PASSIVE",
Q904="AKTIVCO DEFAUT GE &amp; POWER Cabinet","PASSIVE",
Q904="AKTIVCO Coupure ENEO &amp; Baisse de tension","PASSIVE",
Q904="Coupure ENEO &amp; Baisse de tension","PASSIVE",
Q904="Defaut GE &amp; POWER Cabinet","PASSIVE",
Q904="Sharing","PASSIVE",
Q904="SIte strategiques &amp; DataCenter","PASSIVE",
Q904="Exclu","Exclu",
Q904="SAT","ACTIVE",
Q904="SPARE-ISSUE","SPARE-ISSUE",
Q904="Fiber CAmtel","ACTIVE",
Q904="Fiber AOF","ACTIVE",
Q904="Projet OCM (HUAWEI)","PLANNED WORKS",
Q904="Projet OCM (NOKIA)","PLANNED WORKS",
Q904="ACCESS-ISSUE","ACCESS-ISSUE",
Q904="Projet OCM (ZTE, NOKIA, autres projets)","PLANNED WORKS",
Q904="No root CAuse","No root cause",
Q904="ODU HS","ACTIVE",
Q904="IP &amp; VLAN","ACTIVE",
Q904="Warehouse HUAWEI","SPARE-ISSUE",
Q904="SPARE-HS","SPARE-ISSUE",
Q904="Power Telco","ACTIVE"
),"")</f>
        <v>No root cause</v>
      </c>
      <c r="S904" s="56" t="s">
        <v>17</v>
      </c>
      <c r="T904" s="7" t="s">
        <v>17</v>
      </c>
      <c r="U904" s="57" t="s">
        <v>17</v>
      </c>
      <c r="V904" s="57" t="s">
        <v>17</v>
      </c>
      <c r="W904" s="57" t="s">
        <v>17</v>
      </c>
      <c r="X904" s="57"/>
      <c r="Y904" s="57" t="s">
        <v>17</v>
      </c>
      <c r="Z904" s="57" t="s">
        <v>17</v>
      </c>
      <c r="AA904" s="57" t="s">
        <v>17</v>
      </c>
      <c r="AB904" s="57"/>
      <c r="AC904" s="57" t="s">
        <v>17</v>
      </c>
      <c r="AD904" s="57" t="s">
        <v>17</v>
      </c>
      <c r="AE904" s="57" t="s">
        <v>17</v>
      </c>
      <c r="AF904" s="57" t="s">
        <v>17</v>
      </c>
      <c r="AG904" s="57" t="s">
        <v>17</v>
      </c>
      <c r="AH904" s="57" t="s">
        <v>17</v>
      </c>
      <c r="AI904" s="57" t="s">
        <v>17</v>
      </c>
      <c r="AJ904" s="15"/>
      <c r="AK904" s="15"/>
      <c r="AL904" s="15"/>
      <c r="AM904" s="15"/>
    </row>
    <row r="905" spans="1:39" s="14" customFormat="1" x14ac:dyDescent="0.35">
      <c r="A905" s="1" t="s">
        <v>2266</v>
      </c>
      <c r="B905" s="1" t="s">
        <v>2267</v>
      </c>
      <c r="C905" s="3"/>
      <c r="D905" s="1" t="s">
        <v>12</v>
      </c>
      <c r="E905" s="1" t="s">
        <v>13</v>
      </c>
      <c r="F905" s="3" t="s">
        <v>228</v>
      </c>
      <c r="G905" s="1" t="s">
        <v>1869</v>
      </c>
      <c r="H905" s="51" t="str">
        <f>_xlfn.XLOOKUP(B905,'[1]Nur des jours'!$B:$B,'[1]Nur des jours'!$H:$H,"")</f>
        <v>ZTE</v>
      </c>
      <c r="I905" s="52">
        <v>0</v>
      </c>
      <c r="J905" s="52">
        <v>0</v>
      </c>
      <c r="K905" s="52">
        <v>0</v>
      </c>
      <c r="L905" s="53">
        <v>0</v>
      </c>
      <c r="M905" s="54" t="s">
        <v>5374</v>
      </c>
      <c r="N905" s="55"/>
      <c r="O905" s="16" t="str" cm="1">
        <f t="array" ref="O905">IFERROR(_xlfn.IFS(
Q905="MPR ISSUE","PDH",
Q905="BSS Hardware Issue","BSS",
Q905="Sites strategiques, MLL, Pylone, etc.","ENVTECH",
Q905="AKTIVCO DEFAUT GE &amp; POWER Cabinet","AKTIVCO",
Q905="AKTIVCO Coupure ENEO &amp; Baisse de tension","AKTIVCO GRID ONLY",
Q905="Coupure ENEO &amp; Baisse de tension","IHS GRID ONLY",
Q905="Defaut GE &amp; POWER Cabinet","IHS",
Q905="Sharing","Partners",
Q905="SIte strategiques &amp; DataCenter","SST &amp; DC",
Q905="Exclu","Exclu",
Q905="SAT","SAT",
Q905="SPARE-ISSUE","SPARE-ISSUE",
Q905="Fiber CAmtel","TRANS_FO_CAMTEL",
Q905="Fiber AOF","Fiber AOF",
Q905="Projet OCM (HUAWEI)","TRAVAUX-HUAWEI",
Q905="Projet OCM (NOKIA)","TRAVAUX-NOKIA",
Q905="ACCESS-ISSUE","ACCESS-ISSUE",
Q905="Projet OCM (ZTE, NOKIA, autres projets)","TRAVAUX OCM",
Q905="No root CAuse","No root cause",
Q905="ODU HS","PDH",
Q905="IP &amp; VLAN","PDH",
Q905="Warehouse HUAWEI","SPARE-ISSUE",
Q905="SPARE-HS","SPARE-ISSUE",
Q905="Power Telco","BSS"
),"")</f>
        <v>No root cause</v>
      </c>
      <c r="P905" s="22" t="str" cm="1">
        <f t="array" ref="P905">IFERROR(_xlfn.IFS(
Q905="MPR ISSUE","TX ISSUE",
Q905="BSS Hardware Issue","RAN ISSUE",
Q905="Sites strategiques, MLL, Pylone, etc.","ENVTECH",
Q905="AKTIVCO DEFAUT GE &amp; POWER Cabinet","POWER ISSUE",
Q905="AKTIVCO Coupure ENEO &amp; Baisse de tension","POWER ISSUE",
Q905="Coupure ENEO &amp; Baisse de tension","POWER ISSUE",
Q905="Defaut GE &amp; POWER Cabinet","POWER ISSUE",
Q905="Sharing","POWER ISSUE",
Q905="SIte strategiques &amp; DataCenter","POWER ISSUE",
Q905="Exclu","Exclu",
Q905="SAT","TX ISSUE",
Q905="SPARE-ISSUE","SPARE-ISSUE",
Q905="Fiber CAmtel","TX ISSUE",
Q905="Fiber AOF","TX ISSUE",
Q905="Projet OCM (HUAWEI)","TRAVAUX-HUAWEI",
Q905="Projet OCM (NOKIA)","TRAVAUX -NOKIA",
Q905="ACCESS-ISSUE","ACCESS-ISSUE",
Q905="Projet OCM (ZTE, NOKIA, autres projets)","TRAVAUX OCM",
Q905="No root CAuse","No root cause",
Q905="ODU HS","TX ISSUE",
Q905="IP &amp; VLAN","TX ISSUE",
Q905="Warehouse HUAWEI","SPARE-ISSUE",
Q905="SPARE-HS","SPARE-ISSUE",
Q905="Power Telco","RAN ISSUE"
),"")</f>
        <v>No root cause</v>
      </c>
      <c r="Q905" s="48" t="s">
        <v>5573</v>
      </c>
      <c r="R905" s="23" t="str" cm="1">
        <f t="array" ref="R905">IFERROR(_xlfn.IFS(
Q905="MPR ISSUE","ACTIVE",
Q905="BSS Hardware Issue","ACTIVE",
Q905="Sites strategiques, MLL, Pylone, etc.","PASSIVE",
Q905="AKTIVCO DEFAUT GE &amp; POWER Cabinet","PASSIVE",
Q905="AKTIVCO Coupure ENEO &amp; Baisse de tension","PASSIVE",
Q905="Coupure ENEO &amp; Baisse de tension","PASSIVE",
Q905="Defaut GE &amp; POWER Cabinet","PASSIVE",
Q905="Sharing","PASSIVE",
Q905="SIte strategiques &amp; DataCenter","PASSIVE",
Q905="Exclu","Exclu",
Q905="SAT","ACTIVE",
Q905="SPARE-ISSUE","SPARE-ISSUE",
Q905="Fiber CAmtel","ACTIVE",
Q905="Fiber AOF","ACTIVE",
Q905="Projet OCM (HUAWEI)","PLANNED WORKS",
Q905="Projet OCM (NOKIA)","PLANNED WORKS",
Q905="ACCESS-ISSUE","ACCESS-ISSUE",
Q905="Projet OCM (ZTE, NOKIA, autres projets)","PLANNED WORKS",
Q905="No root CAuse","No root cause",
Q905="ODU HS","ACTIVE",
Q905="IP &amp; VLAN","ACTIVE",
Q905="Warehouse HUAWEI","SPARE-ISSUE",
Q905="SPARE-HS","SPARE-ISSUE",
Q905="Power Telco","ACTIVE"
),"")</f>
        <v>No root cause</v>
      </c>
      <c r="S905" s="56" t="s">
        <v>17</v>
      </c>
      <c r="T905" s="7" t="s">
        <v>17</v>
      </c>
      <c r="U905" s="57" t="s">
        <v>17</v>
      </c>
      <c r="V905" s="57" t="s">
        <v>17</v>
      </c>
      <c r="W905" s="57" t="s">
        <v>17</v>
      </c>
      <c r="X905" s="57" t="s">
        <v>17</v>
      </c>
      <c r="Y905" s="57" t="s">
        <v>17</v>
      </c>
      <c r="Z905" s="57" t="s">
        <v>17</v>
      </c>
      <c r="AA905" s="57" t="s">
        <v>17</v>
      </c>
      <c r="AB905" s="57"/>
      <c r="AC905" s="57" t="s">
        <v>17</v>
      </c>
      <c r="AD905" s="57" t="s">
        <v>17</v>
      </c>
      <c r="AE905" s="57" t="s">
        <v>17</v>
      </c>
      <c r="AF905" s="57" t="s">
        <v>17</v>
      </c>
      <c r="AG905" s="57" t="s">
        <v>17</v>
      </c>
      <c r="AH905" s="57" t="s">
        <v>17</v>
      </c>
      <c r="AI905" s="57" t="s">
        <v>17</v>
      </c>
      <c r="AJ905" s="15"/>
      <c r="AK905" s="15"/>
      <c r="AL905" s="15"/>
      <c r="AM905" s="15"/>
    </row>
    <row r="906" spans="1:39" s="14" customFormat="1" x14ac:dyDescent="0.35">
      <c r="A906" s="1" t="s">
        <v>1581</v>
      </c>
      <c r="B906" s="1" t="s">
        <v>1582</v>
      </c>
      <c r="C906" s="3"/>
      <c r="D906" s="1"/>
      <c r="E906" s="1"/>
      <c r="F906" s="3" t="s">
        <v>33</v>
      </c>
      <c r="G906" s="1" t="s">
        <v>34</v>
      </c>
      <c r="H906" s="51" t="str">
        <f>_xlfn.XLOOKUP(B906,'[1]Nur des jours'!$B:$B,'[1]Nur des jours'!$H:$H,"")</f>
        <v>ZTE</v>
      </c>
      <c r="I906" s="52">
        <v>0</v>
      </c>
      <c r="J906" s="52">
        <v>0</v>
      </c>
      <c r="K906" s="52">
        <v>0</v>
      </c>
      <c r="L906" s="53">
        <v>0</v>
      </c>
      <c r="M906" s="54" t="s">
        <v>5374</v>
      </c>
      <c r="N906" s="55"/>
      <c r="O906" s="16" t="str" cm="1">
        <f t="array" ref="O906">IFERROR(_xlfn.IFS(
Q906="MPR ISSUE","PDH",
Q906="BSS Hardware Issue","BSS",
Q906="Sites strategiques, MLL, Pylone, etc.","ENVTECH",
Q906="AKTIVCO DEFAUT GE &amp; POWER Cabinet","AKTIVCO",
Q906="AKTIVCO Coupure ENEO &amp; Baisse de tension","AKTIVCO GRID ONLY",
Q906="Coupure ENEO &amp; Baisse de tension","IHS GRID ONLY",
Q906="Defaut GE &amp; POWER Cabinet","IHS",
Q906="Sharing","Partners",
Q906="SIte strategiques &amp; DataCenter","SST &amp; DC",
Q906="Exclu","Exclu",
Q906="SAT","SAT",
Q906="SPARE-ISSUE","SPARE-ISSUE",
Q906="Fiber CAmtel","TRANS_FO_CAMTEL",
Q906="Fiber AOF","Fiber AOF",
Q906="Projet OCM (HUAWEI)","TRAVAUX-HUAWEI",
Q906="Projet OCM (NOKIA)","TRAVAUX-NOKIA",
Q906="ACCESS-ISSUE","ACCESS-ISSUE",
Q906="Projet OCM (ZTE, NOKIA, autres projets)","TRAVAUX OCM",
Q906="No root CAuse","No root cause",
Q906="ODU HS","PDH",
Q906="IP &amp; VLAN","PDH",
Q906="Warehouse HUAWEI","SPARE-ISSUE",
Q906="SPARE-HS","SPARE-ISSUE",
Q906="Power Telco","BSS"
),"")</f>
        <v>No root cause</v>
      </c>
      <c r="P906" s="22" t="str" cm="1">
        <f t="array" ref="P906">IFERROR(_xlfn.IFS(
Q906="MPR ISSUE","TX ISSUE",
Q906="BSS Hardware Issue","RAN ISSUE",
Q906="Sites strategiques, MLL, Pylone, etc.","ENVTECH",
Q906="AKTIVCO DEFAUT GE &amp; POWER Cabinet","POWER ISSUE",
Q906="AKTIVCO Coupure ENEO &amp; Baisse de tension","POWER ISSUE",
Q906="Coupure ENEO &amp; Baisse de tension","POWER ISSUE",
Q906="Defaut GE &amp; POWER Cabinet","POWER ISSUE",
Q906="Sharing","POWER ISSUE",
Q906="SIte strategiques &amp; DataCenter","POWER ISSUE",
Q906="Exclu","Exclu",
Q906="SAT","TX ISSUE",
Q906="SPARE-ISSUE","SPARE-ISSUE",
Q906="Fiber CAmtel","TX ISSUE",
Q906="Fiber AOF","TX ISSUE",
Q906="Projet OCM (HUAWEI)","TRAVAUX-HUAWEI",
Q906="Projet OCM (NOKIA)","TRAVAUX -NOKIA",
Q906="ACCESS-ISSUE","ACCESS-ISSUE",
Q906="Projet OCM (ZTE, NOKIA, autres projets)","TRAVAUX OCM",
Q906="No root CAuse","No root cause",
Q906="ODU HS","TX ISSUE",
Q906="IP &amp; VLAN","TX ISSUE",
Q906="Warehouse HUAWEI","SPARE-ISSUE",
Q906="SPARE-HS","SPARE-ISSUE",
Q906="Power Telco","RAN ISSUE"
),"")</f>
        <v>No root cause</v>
      </c>
      <c r="Q906" s="48" t="s">
        <v>5573</v>
      </c>
      <c r="R906" s="23" t="str" cm="1">
        <f t="array" ref="R906">IFERROR(_xlfn.IFS(
Q906="MPR ISSUE","ACTIVE",
Q906="BSS Hardware Issue","ACTIVE",
Q906="Sites strategiques, MLL, Pylone, etc.","PASSIVE",
Q906="AKTIVCO DEFAUT GE &amp; POWER Cabinet","PASSIVE",
Q906="AKTIVCO Coupure ENEO &amp; Baisse de tension","PASSIVE",
Q906="Coupure ENEO &amp; Baisse de tension","PASSIVE",
Q906="Defaut GE &amp; POWER Cabinet","PASSIVE",
Q906="Sharing","PASSIVE",
Q906="SIte strategiques &amp; DataCenter","PASSIVE",
Q906="Exclu","Exclu",
Q906="SAT","ACTIVE",
Q906="SPARE-ISSUE","SPARE-ISSUE",
Q906="Fiber CAmtel","ACTIVE",
Q906="Fiber AOF","ACTIVE",
Q906="Projet OCM (HUAWEI)","PLANNED WORKS",
Q906="Projet OCM (NOKIA)","PLANNED WORKS",
Q906="ACCESS-ISSUE","ACCESS-ISSUE",
Q906="Projet OCM (ZTE, NOKIA, autres projets)","PLANNED WORKS",
Q906="No root CAuse","No root cause",
Q906="ODU HS","ACTIVE",
Q906="IP &amp; VLAN","ACTIVE",
Q906="Warehouse HUAWEI","SPARE-ISSUE",
Q906="SPARE-HS","SPARE-ISSUE",
Q906="Power Telco","ACTIVE"
),"")</f>
        <v>No root cause</v>
      </c>
      <c r="S906" s="56" t="s">
        <v>17</v>
      </c>
      <c r="T906" s="7" t="s">
        <v>17</v>
      </c>
      <c r="U906" s="57" t="s">
        <v>17</v>
      </c>
      <c r="V906" s="57" t="s">
        <v>17</v>
      </c>
      <c r="W906" s="57" t="s">
        <v>17</v>
      </c>
      <c r="X906" s="57" t="s">
        <v>17</v>
      </c>
      <c r="Y906" s="57" t="s">
        <v>17</v>
      </c>
      <c r="Z906" s="57" t="s">
        <v>17</v>
      </c>
      <c r="AA906" s="57" t="s">
        <v>17</v>
      </c>
      <c r="AB906" s="57"/>
      <c r="AC906" s="57" t="s">
        <v>17</v>
      </c>
      <c r="AD906" s="57" t="s">
        <v>17</v>
      </c>
      <c r="AE906" s="57" t="s">
        <v>17</v>
      </c>
      <c r="AF906" s="57" t="s">
        <v>17</v>
      </c>
      <c r="AG906" s="57" t="s">
        <v>17</v>
      </c>
      <c r="AH906" s="57" t="s">
        <v>17</v>
      </c>
      <c r="AI906" s="57" t="s">
        <v>17</v>
      </c>
      <c r="AJ906" s="15"/>
      <c r="AK906" s="15"/>
      <c r="AL906" s="15"/>
      <c r="AM906" s="15"/>
    </row>
    <row r="907" spans="1:39" s="14" customFormat="1" x14ac:dyDescent="0.35">
      <c r="A907" s="1" t="s">
        <v>3022</v>
      </c>
      <c r="B907" s="1" t="s">
        <v>3023</v>
      </c>
      <c r="C907" s="3"/>
      <c r="D907" s="1" t="s">
        <v>12</v>
      </c>
      <c r="E907" s="1" t="s">
        <v>13</v>
      </c>
      <c r="F907" s="3" t="s">
        <v>57</v>
      </c>
      <c r="G907" s="1" t="s">
        <v>187</v>
      </c>
      <c r="H907" s="59" t="str">
        <f>_xlfn.XLOOKUP(B907,'[1]Nur des jours'!$B:$B,'[1]Nur des jours'!$H:$H,"")</f>
        <v>Huawei</v>
      </c>
      <c r="I907" s="52">
        <v>0</v>
      </c>
      <c r="J907" s="52">
        <v>0</v>
      </c>
      <c r="K907" s="52">
        <v>0</v>
      </c>
      <c r="L907" s="53">
        <v>0</v>
      </c>
      <c r="M907" s="54" t="s">
        <v>5377</v>
      </c>
      <c r="N907" s="55"/>
      <c r="O907" s="16" t="str" cm="1">
        <f t="array" ref="O907">IFERROR(_xlfn.IFS(
Q907="MPR ISSUE","PDH",
Q907="BSS Hardware Issue","BSS",
Q907="Sites strategiques, MLL, Pylone, etc.","ENVTECH",
Q907="AKTIVCO DEFAUT GE &amp; POWER Cabinet","AKTIVCO",
Q907="AKTIVCO Coupure ENEO &amp; Baisse de tension","AKTIVCO GRID ONLY",
Q907="Coupure ENEO &amp; Baisse de tension","IHS GRID ONLY",
Q907="Defaut GE &amp; POWER Cabinet","IHS",
Q907="Sharing","Partners",
Q907="SIte strategiques &amp; DataCenter","SST &amp; DC",
Q907="Exclu","Exclu",
Q907="SAT","SAT",
Q907="SPARE-ISSUE","SPARE-ISSUE",
Q907="Fiber CAmtel","TRANS_FO_CAMTEL",
Q907="Fiber AOF","Fiber AOF",
Q907="Projet OCM (HUAWEI)","TRAVAUX-HUAWEI",
Q907="Projet OCM (NOKIA)","TRAVAUX-NOKIA",
Q907="ACCESS-ISSUE","ACCESS-ISSUE",
Q907="Projet OCM (ZTE, NOKIA, autres projets)","TRAVAUX OCM",
Q907="No root CAuse","No root cause",
Q907="ODU HS","PDH",
Q907="IP &amp; VLAN","PDH",
Q907="Warehouse HUAWEI","SPARE-ISSUE",
Q907="SPARE-HS","SPARE-ISSUE",
Q907="Power Telco","BSS"
),"")</f>
        <v>No root cause</v>
      </c>
      <c r="P907" s="22" t="str" cm="1">
        <f t="array" ref="P907">IFERROR(_xlfn.IFS(
Q907="MPR ISSUE","TX ISSUE",
Q907="BSS Hardware Issue","RAN ISSUE",
Q907="Sites strategiques, MLL, Pylone, etc.","ENVTECH",
Q907="AKTIVCO DEFAUT GE &amp; POWER Cabinet","POWER ISSUE",
Q907="AKTIVCO Coupure ENEO &amp; Baisse de tension","POWER ISSUE",
Q907="Coupure ENEO &amp; Baisse de tension","POWER ISSUE",
Q907="Defaut GE &amp; POWER Cabinet","POWER ISSUE",
Q907="Sharing","POWER ISSUE",
Q907="SIte strategiques &amp; DataCenter","POWER ISSUE",
Q907="Exclu","Exclu",
Q907="SAT","TX ISSUE",
Q907="SPARE-ISSUE","SPARE-ISSUE",
Q907="Fiber CAmtel","TX ISSUE",
Q907="Fiber AOF","TX ISSUE",
Q907="Projet OCM (HUAWEI)","TRAVAUX-HUAWEI",
Q907="Projet OCM (NOKIA)","TRAVAUX -NOKIA",
Q907="ACCESS-ISSUE","ACCESS-ISSUE",
Q907="Projet OCM (ZTE, NOKIA, autres projets)","TRAVAUX OCM",
Q907="No root CAuse","No root cause",
Q907="ODU HS","TX ISSUE",
Q907="IP &amp; VLAN","TX ISSUE",
Q907="Warehouse HUAWEI","SPARE-ISSUE",
Q907="SPARE-HS","SPARE-ISSUE",
Q907="Power Telco","RAN ISSUE"
),"")</f>
        <v>No root cause</v>
      </c>
      <c r="Q907" s="48" t="s">
        <v>5573</v>
      </c>
      <c r="R907" s="23" t="str" cm="1">
        <f t="array" ref="R907">IFERROR(_xlfn.IFS(
Q907="MPR ISSUE","ACTIVE",
Q907="BSS Hardware Issue","ACTIVE",
Q907="Sites strategiques, MLL, Pylone, etc.","PASSIVE",
Q907="AKTIVCO DEFAUT GE &amp; POWER Cabinet","PASSIVE",
Q907="AKTIVCO Coupure ENEO &amp; Baisse de tension","PASSIVE",
Q907="Coupure ENEO &amp; Baisse de tension","PASSIVE",
Q907="Defaut GE &amp; POWER Cabinet","PASSIVE",
Q907="Sharing","PASSIVE",
Q907="SIte strategiques &amp; DataCenter","PASSIVE",
Q907="Exclu","Exclu",
Q907="SAT","ACTIVE",
Q907="SPARE-ISSUE","SPARE-ISSUE",
Q907="Fiber CAmtel","ACTIVE",
Q907="Fiber AOF","ACTIVE",
Q907="Projet OCM (HUAWEI)","PLANNED WORKS",
Q907="Projet OCM (NOKIA)","PLANNED WORKS",
Q907="ACCESS-ISSUE","ACCESS-ISSUE",
Q907="Projet OCM (ZTE, NOKIA, autres projets)","PLANNED WORKS",
Q907="No root CAuse","No root cause",
Q907="ODU HS","ACTIVE",
Q907="IP &amp; VLAN","ACTIVE",
Q907="Warehouse HUAWEI","SPARE-ISSUE",
Q907="SPARE-HS","SPARE-ISSUE",
Q907="Power Telco","ACTIVE"
),"")</f>
        <v>No root cause</v>
      </c>
      <c r="S907" s="56" t="s">
        <v>17</v>
      </c>
      <c r="T907" s="7" t="s">
        <v>17</v>
      </c>
      <c r="U907" s="57" t="s">
        <v>17</v>
      </c>
      <c r="V907" s="57" t="s">
        <v>17</v>
      </c>
      <c r="W907" s="57" t="s">
        <v>17</v>
      </c>
      <c r="X907" s="57" t="s">
        <v>17</v>
      </c>
      <c r="Y907" s="57" t="s">
        <v>17</v>
      </c>
      <c r="Z907" s="57" t="s">
        <v>17</v>
      </c>
      <c r="AA907" s="57" t="s">
        <v>17</v>
      </c>
      <c r="AB907" s="57" t="s">
        <v>17</v>
      </c>
      <c r="AC907" s="57" t="s">
        <v>17</v>
      </c>
      <c r="AD907" s="57" t="s">
        <v>17</v>
      </c>
      <c r="AE907" s="57" t="s">
        <v>17</v>
      </c>
      <c r="AF907" s="57" t="s">
        <v>17</v>
      </c>
      <c r="AG907" s="57" t="s">
        <v>17</v>
      </c>
      <c r="AH907" s="57" t="s">
        <v>17</v>
      </c>
      <c r="AI907" s="57" t="s">
        <v>17</v>
      </c>
      <c r="AJ907" s="15"/>
      <c r="AK907" s="15"/>
      <c r="AL907" s="15"/>
      <c r="AM907" s="15"/>
    </row>
    <row r="908" spans="1:39" s="14" customFormat="1" x14ac:dyDescent="0.35">
      <c r="A908" s="1" t="s">
        <v>3313</v>
      </c>
      <c r="B908" s="1" t="s">
        <v>3314</v>
      </c>
      <c r="C908" s="3"/>
      <c r="D908" s="1" t="s">
        <v>12</v>
      </c>
      <c r="E908" s="1" t="s">
        <v>13</v>
      </c>
      <c r="F908" s="3" t="s">
        <v>39</v>
      </c>
      <c r="G908" s="1" t="s">
        <v>40</v>
      </c>
      <c r="H908" s="51" t="str">
        <f>_xlfn.XLOOKUP(B908,'[1]Nur des jours'!$B:$B,'[1]Nur des jours'!$H:$H,"")</f>
        <v>ZTE</v>
      </c>
      <c r="I908" s="52">
        <v>0</v>
      </c>
      <c r="J908" s="52">
        <v>0</v>
      </c>
      <c r="K908" s="52">
        <v>0</v>
      </c>
      <c r="L908" s="53">
        <v>0</v>
      </c>
      <c r="M908" s="54" t="s">
        <v>5374</v>
      </c>
      <c r="N908" s="55"/>
      <c r="O908" s="16" t="str" cm="1">
        <f t="array" ref="O908">IFERROR(_xlfn.IFS(
Q908="MPR ISSUE","PDH",
Q908="BSS Hardware Issue","BSS",
Q908="Sites strategiques, MLL, Pylone, etc.","ENVTECH",
Q908="AKTIVCO DEFAUT GE &amp; POWER Cabinet","AKTIVCO",
Q908="AKTIVCO Coupure ENEO &amp; Baisse de tension","AKTIVCO GRID ONLY",
Q908="Coupure ENEO &amp; Baisse de tension","IHS GRID ONLY",
Q908="Defaut GE &amp; POWER Cabinet","IHS",
Q908="Sharing","Partners",
Q908="SIte strategiques &amp; DataCenter","SST &amp; DC",
Q908="Exclu","Exclu",
Q908="SAT","SAT",
Q908="SPARE-ISSUE","SPARE-ISSUE",
Q908="Fiber CAmtel","TRANS_FO_CAMTEL",
Q908="Fiber AOF","Fiber AOF",
Q908="Projet OCM (HUAWEI)","TRAVAUX-HUAWEI",
Q908="Projet OCM (NOKIA)","TRAVAUX-NOKIA",
Q908="ACCESS-ISSUE","ACCESS-ISSUE",
Q908="Projet OCM (ZTE, NOKIA, autres projets)","TRAVAUX OCM",
Q908="No root CAuse","No root cause",
Q908="ODU HS","PDH",
Q908="IP &amp; VLAN","PDH",
Q908="Warehouse HUAWEI","SPARE-ISSUE",
Q908="SPARE-HS","SPARE-ISSUE",
Q908="Power Telco","BSS"
),"")</f>
        <v>No root cause</v>
      </c>
      <c r="P908" s="22" t="str" cm="1">
        <f t="array" ref="P908">IFERROR(_xlfn.IFS(
Q908="MPR ISSUE","TX ISSUE",
Q908="BSS Hardware Issue","RAN ISSUE",
Q908="Sites strategiques, MLL, Pylone, etc.","ENVTECH",
Q908="AKTIVCO DEFAUT GE &amp; POWER Cabinet","POWER ISSUE",
Q908="AKTIVCO Coupure ENEO &amp; Baisse de tension","POWER ISSUE",
Q908="Coupure ENEO &amp; Baisse de tension","POWER ISSUE",
Q908="Defaut GE &amp; POWER Cabinet","POWER ISSUE",
Q908="Sharing","POWER ISSUE",
Q908="SIte strategiques &amp; DataCenter","POWER ISSUE",
Q908="Exclu","Exclu",
Q908="SAT","TX ISSUE",
Q908="SPARE-ISSUE","SPARE-ISSUE",
Q908="Fiber CAmtel","TX ISSUE",
Q908="Fiber AOF","TX ISSUE",
Q908="Projet OCM (HUAWEI)","TRAVAUX-HUAWEI",
Q908="Projet OCM (NOKIA)","TRAVAUX -NOKIA",
Q908="ACCESS-ISSUE","ACCESS-ISSUE",
Q908="Projet OCM (ZTE, NOKIA, autres projets)","TRAVAUX OCM",
Q908="No root CAuse","No root cause",
Q908="ODU HS","TX ISSUE",
Q908="IP &amp; VLAN","TX ISSUE",
Q908="Warehouse HUAWEI","SPARE-ISSUE",
Q908="SPARE-HS","SPARE-ISSUE",
Q908="Power Telco","RAN ISSUE"
),"")</f>
        <v>No root cause</v>
      </c>
      <c r="Q908" s="48" t="s">
        <v>5573</v>
      </c>
      <c r="R908" s="23" t="str" cm="1">
        <f t="array" ref="R908">IFERROR(_xlfn.IFS(
Q908="MPR ISSUE","ACTIVE",
Q908="BSS Hardware Issue","ACTIVE",
Q908="Sites strategiques, MLL, Pylone, etc.","PASSIVE",
Q908="AKTIVCO DEFAUT GE &amp; POWER Cabinet","PASSIVE",
Q908="AKTIVCO Coupure ENEO &amp; Baisse de tension","PASSIVE",
Q908="Coupure ENEO &amp; Baisse de tension","PASSIVE",
Q908="Defaut GE &amp; POWER Cabinet","PASSIVE",
Q908="Sharing","PASSIVE",
Q908="SIte strategiques &amp; DataCenter","PASSIVE",
Q908="Exclu","Exclu",
Q908="SAT","ACTIVE",
Q908="SPARE-ISSUE","SPARE-ISSUE",
Q908="Fiber CAmtel","ACTIVE",
Q908="Fiber AOF","ACTIVE",
Q908="Projet OCM (HUAWEI)","PLANNED WORKS",
Q908="Projet OCM (NOKIA)","PLANNED WORKS",
Q908="ACCESS-ISSUE","ACCESS-ISSUE",
Q908="Projet OCM (ZTE, NOKIA, autres projets)","PLANNED WORKS",
Q908="No root CAuse","No root cause",
Q908="ODU HS","ACTIVE",
Q908="IP &amp; VLAN","ACTIVE",
Q908="Warehouse HUAWEI","SPARE-ISSUE",
Q908="SPARE-HS","SPARE-ISSUE",
Q908="Power Telco","ACTIVE"
),"")</f>
        <v>No root cause</v>
      </c>
      <c r="S908" s="56" t="s">
        <v>17</v>
      </c>
      <c r="T908" s="7" t="s">
        <v>17</v>
      </c>
      <c r="U908" s="57" t="s">
        <v>17</v>
      </c>
      <c r="V908" s="57" t="s">
        <v>17</v>
      </c>
      <c r="W908" s="57" t="s">
        <v>17</v>
      </c>
      <c r="X908" s="57" t="s">
        <v>17</v>
      </c>
      <c r="Y908" s="57" t="s">
        <v>17</v>
      </c>
      <c r="Z908" s="57" t="s">
        <v>17</v>
      </c>
      <c r="AA908" s="57" t="s">
        <v>17</v>
      </c>
      <c r="AB908" s="57"/>
      <c r="AC908" s="57" t="s">
        <v>17</v>
      </c>
      <c r="AD908" s="57" t="s">
        <v>17</v>
      </c>
      <c r="AE908" s="57" t="s">
        <v>17</v>
      </c>
      <c r="AF908" s="57" t="s">
        <v>17</v>
      </c>
      <c r="AG908" s="57" t="s">
        <v>17</v>
      </c>
      <c r="AH908" s="57" t="s">
        <v>17</v>
      </c>
      <c r="AI908" s="57" t="s">
        <v>17</v>
      </c>
      <c r="AJ908" s="15"/>
      <c r="AK908" s="15"/>
      <c r="AL908" s="15"/>
      <c r="AM908" s="15"/>
    </row>
    <row r="909" spans="1:39" s="14" customFormat="1" x14ac:dyDescent="0.35">
      <c r="A909" s="1" t="s">
        <v>1385</v>
      </c>
      <c r="B909" s="1" t="s">
        <v>1386</v>
      </c>
      <c r="C909" s="3"/>
      <c r="D909" s="1" t="s">
        <v>12</v>
      </c>
      <c r="E909" s="1" t="s">
        <v>156</v>
      </c>
      <c r="F909" s="3" t="s">
        <v>53</v>
      </c>
      <c r="G909" s="1" t="s">
        <v>1387</v>
      </c>
      <c r="H909" s="60" t="str">
        <f>_xlfn.XLOOKUP(B909,'[1]Nur des jours'!$B:$B,'[1]Nur des jours'!$H:$H,"")</f>
        <v>NOKIA</v>
      </c>
      <c r="I909" s="52">
        <v>0</v>
      </c>
      <c r="J909" s="52">
        <v>0</v>
      </c>
      <c r="K909" s="52">
        <v>0</v>
      </c>
      <c r="L909" s="53">
        <v>0</v>
      </c>
      <c r="M909" s="54" t="s">
        <v>5376</v>
      </c>
      <c r="N909" s="55"/>
      <c r="O909" s="16" t="str" cm="1">
        <f t="array" ref="O909">IFERROR(_xlfn.IFS(
Q909="MPR ISSUE","PDH",
Q909="BSS Hardware Issue","BSS",
Q909="Sites strategiques, MLL, Pylone, etc.","ENVTECH",
Q909="AKTIVCO DEFAUT GE &amp; POWER Cabinet","AKTIVCO",
Q909="AKTIVCO Coupure ENEO &amp; Baisse de tension","AKTIVCO GRID ONLY",
Q909="Coupure ENEO &amp; Baisse de tension","IHS GRID ONLY",
Q909="Defaut GE &amp; POWER Cabinet","IHS",
Q909="Sharing","Partners",
Q909="SIte strategiques &amp; DataCenter","SST &amp; DC",
Q909="Exclu","Exclu",
Q909="SAT","SAT",
Q909="SPARE-ISSUE","SPARE-ISSUE",
Q909="Fiber CAmtel","TRANS_FO_CAMTEL",
Q909="Fiber AOF","Fiber AOF",
Q909="Projet OCM (HUAWEI)","TRAVAUX-HUAWEI",
Q909="Projet OCM (NOKIA)","TRAVAUX-NOKIA",
Q909="ACCESS-ISSUE","ACCESS-ISSUE",
Q909="Projet OCM (ZTE, NOKIA, autres projets)","TRAVAUX OCM",
Q909="No root CAuse","No root cause",
Q909="ODU HS","PDH",
Q909="IP &amp; VLAN","PDH",
Q909="Warehouse HUAWEI","SPARE-ISSUE",
Q909="SPARE-HS","SPARE-ISSUE",
Q909="Power Telco","BSS"
),"")</f>
        <v>No root cause</v>
      </c>
      <c r="P909" s="22" t="str" cm="1">
        <f t="array" ref="P909">IFERROR(_xlfn.IFS(
Q909="MPR ISSUE","TX ISSUE",
Q909="BSS Hardware Issue","RAN ISSUE",
Q909="Sites strategiques, MLL, Pylone, etc.","ENVTECH",
Q909="AKTIVCO DEFAUT GE &amp; POWER Cabinet","POWER ISSUE",
Q909="AKTIVCO Coupure ENEO &amp; Baisse de tension","POWER ISSUE",
Q909="Coupure ENEO &amp; Baisse de tension","POWER ISSUE",
Q909="Defaut GE &amp; POWER Cabinet","POWER ISSUE",
Q909="Sharing","POWER ISSUE",
Q909="SIte strategiques &amp; DataCenter","POWER ISSUE",
Q909="Exclu","Exclu",
Q909="SAT","TX ISSUE",
Q909="SPARE-ISSUE","SPARE-ISSUE",
Q909="Fiber CAmtel","TX ISSUE",
Q909="Fiber AOF","TX ISSUE",
Q909="Projet OCM (HUAWEI)","TRAVAUX-HUAWEI",
Q909="Projet OCM (NOKIA)","TRAVAUX -NOKIA",
Q909="ACCESS-ISSUE","ACCESS-ISSUE",
Q909="Projet OCM (ZTE, NOKIA, autres projets)","TRAVAUX OCM",
Q909="No root CAuse","No root cause",
Q909="ODU HS","TX ISSUE",
Q909="IP &amp; VLAN","TX ISSUE",
Q909="Warehouse HUAWEI","SPARE-ISSUE",
Q909="SPARE-HS","SPARE-ISSUE",
Q909="Power Telco","RAN ISSUE"
),"")</f>
        <v>No root cause</v>
      </c>
      <c r="Q909" s="48" t="s">
        <v>5573</v>
      </c>
      <c r="R909" s="23" t="str" cm="1">
        <f t="array" ref="R909">IFERROR(_xlfn.IFS(
Q909="MPR ISSUE","ACTIVE",
Q909="BSS Hardware Issue","ACTIVE",
Q909="Sites strategiques, MLL, Pylone, etc.","PASSIVE",
Q909="AKTIVCO DEFAUT GE &amp; POWER Cabinet","PASSIVE",
Q909="AKTIVCO Coupure ENEO &amp; Baisse de tension","PASSIVE",
Q909="Coupure ENEO &amp; Baisse de tension","PASSIVE",
Q909="Defaut GE &amp; POWER Cabinet","PASSIVE",
Q909="Sharing","PASSIVE",
Q909="SIte strategiques &amp; DataCenter","PASSIVE",
Q909="Exclu","Exclu",
Q909="SAT","ACTIVE",
Q909="SPARE-ISSUE","SPARE-ISSUE",
Q909="Fiber CAmtel","ACTIVE",
Q909="Fiber AOF","ACTIVE",
Q909="Projet OCM (HUAWEI)","PLANNED WORKS",
Q909="Projet OCM (NOKIA)","PLANNED WORKS",
Q909="ACCESS-ISSUE","ACCESS-ISSUE",
Q909="Projet OCM (ZTE, NOKIA, autres projets)","PLANNED WORKS",
Q909="No root CAuse","No root cause",
Q909="ODU HS","ACTIVE",
Q909="IP &amp; VLAN","ACTIVE",
Q909="Warehouse HUAWEI","SPARE-ISSUE",
Q909="SPARE-HS","SPARE-ISSUE",
Q909="Power Telco","ACTIVE"
),"")</f>
        <v>No root cause</v>
      </c>
      <c r="S909" s="56" t="s">
        <v>17</v>
      </c>
      <c r="T909" s="7" t="s">
        <v>17</v>
      </c>
      <c r="U909" s="57" t="s">
        <v>17</v>
      </c>
      <c r="V909" s="57" t="s">
        <v>17</v>
      </c>
      <c r="W909" s="57" t="s">
        <v>17</v>
      </c>
      <c r="X909" s="57" t="s">
        <v>17</v>
      </c>
      <c r="Y909" s="57" t="s">
        <v>17</v>
      </c>
      <c r="Z909" s="57" t="s">
        <v>17</v>
      </c>
      <c r="AA909" s="57" t="s">
        <v>17</v>
      </c>
      <c r="AB909" s="57" t="s">
        <v>17</v>
      </c>
      <c r="AC909" s="57" t="s">
        <v>17</v>
      </c>
      <c r="AD909" s="57" t="s">
        <v>17</v>
      </c>
      <c r="AE909" s="57" t="s">
        <v>17</v>
      </c>
      <c r="AF909" s="57" t="s">
        <v>17</v>
      </c>
      <c r="AG909" s="57" t="s">
        <v>17</v>
      </c>
      <c r="AH909" s="57" t="s">
        <v>17</v>
      </c>
      <c r="AI909" s="57" t="s">
        <v>17</v>
      </c>
      <c r="AJ909" s="15"/>
      <c r="AK909" s="15"/>
      <c r="AL909" s="15"/>
      <c r="AM909" s="15"/>
    </row>
    <row r="910" spans="1:39" s="14" customFormat="1" x14ac:dyDescent="0.35">
      <c r="A910" s="1" t="s">
        <v>668</v>
      </c>
      <c r="B910" s="1" t="s">
        <v>669</v>
      </c>
      <c r="C910" s="3"/>
      <c r="D910" s="1" t="s">
        <v>12</v>
      </c>
      <c r="E910" s="1" t="s">
        <v>13</v>
      </c>
      <c r="F910" s="3" t="s">
        <v>57</v>
      </c>
      <c r="G910" s="1" t="s">
        <v>187</v>
      </c>
      <c r="H910" s="59" t="str">
        <f>_xlfn.XLOOKUP(B910,'[1]Nur des jours'!$B:$B,'[1]Nur des jours'!$H:$H,"")</f>
        <v>Huawei</v>
      </c>
      <c r="I910" s="52">
        <v>0</v>
      </c>
      <c r="J910" s="52">
        <v>0</v>
      </c>
      <c r="K910" s="52">
        <v>0</v>
      </c>
      <c r="L910" s="53">
        <v>0</v>
      </c>
      <c r="M910" s="54" t="s">
        <v>5377</v>
      </c>
      <c r="N910" s="55"/>
      <c r="O910" s="16" t="str" cm="1">
        <f t="array" ref="O910">IFERROR(_xlfn.IFS(
Q910="MPR ISSUE","PDH",
Q910="BSS Hardware Issue","BSS",
Q910="Sites strategiques, MLL, Pylone, etc.","ENVTECH",
Q910="AKTIVCO DEFAUT GE &amp; POWER Cabinet","AKTIVCO",
Q910="AKTIVCO Coupure ENEO &amp; Baisse de tension","AKTIVCO GRID ONLY",
Q910="Coupure ENEO &amp; Baisse de tension","IHS GRID ONLY",
Q910="Defaut GE &amp; POWER Cabinet","IHS",
Q910="Sharing","Partners",
Q910="SIte strategiques &amp; DataCenter","SST &amp; DC",
Q910="Exclu","Exclu",
Q910="SAT","SAT",
Q910="SPARE-ISSUE","SPARE-ISSUE",
Q910="Fiber CAmtel","TRANS_FO_CAMTEL",
Q910="Fiber AOF","Fiber AOF",
Q910="Projet OCM (HUAWEI)","TRAVAUX-HUAWEI",
Q910="Projet OCM (NOKIA)","TRAVAUX-NOKIA",
Q910="ACCESS-ISSUE","ACCESS-ISSUE",
Q910="Projet OCM (ZTE, NOKIA, autres projets)","TRAVAUX OCM",
Q910="No root CAuse","No root cause",
Q910="ODU HS","PDH",
Q910="IP &amp; VLAN","PDH",
Q910="Warehouse HUAWEI","SPARE-ISSUE",
Q910="SPARE-HS","SPARE-ISSUE",
Q910="Power Telco","BSS"
),"")</f>
        <v>No root cause</v>
      </c>
      <c r="P910" s="22" t="str" cm="1">
        <f t="array" ref="P910">IFERROR(_xlfn.IFS(
Q910="MPR ISSUE","TX ISSUE",
Q910="BSS Hardware Issue","RAN ISSUE",
Q910="Sites strategiques, MLL, Pylone, etc.","ENVTECH",
Q910="AKTIVCO DEFAUT GE &amp; POWER Cabinet","POWER ISSUE",
Q910="AKTIVCO Coupure ENEO &amp; Baisse de tension","POWER ISSUE",
Q910="Coupure ENEO &amp; Baisse de tension","POWER ISSUE",
Q910="Defaut GE &amp; POWER Cabinet","POWER ISSUE",
Q910="Sharing","POWER ISSUE",
Q910="SIte strategiques &amp; DataCenter","POWER ISSUE",
Q910="Exclu","Exclu",
Q910="SAT","TX ISSUE",
Q910="SPARE-ISSUE","SPARE-ISSUE",
Q910="Fiber CAmtel","TX ISSUE",
Q910="Fiber AOF","TX ISSUE",
Q910="Projet OCM (HUAWEI)","TRAVAUX-HUAWEI",
Q910="Projet OCM (NOKIA)","TRAVAUX -NOKIA",
Q910="ACCESS-ISSUE","ACCESS-ISSUE",
Q910="Projet OCM (ZTE, NOKIA, autres projets)","TRAVAUX OCM",
Q910="No root CAuse","No root cause",
Q910="ODU HS","TX ISSUE",
Q910="IP &amp; VLAN","TX ISSUE",
Q910="Warehouse HUAWEI","SPARE-ISSUE",
Q910="SPARE-HS","SPARE-ISSUE",
Q910="Power Telco","RAN ISSUE"
),"")</f>
        <v>No root cause</v>
      </c>
      <c r="Q910" s="48" t="s">
        <v>5573</v>
      </c>
      <c r="R910" s="23" t="str" cm="1">
        <f t="array" ref="R910">IFERROR(_xlfn.IFS(
Q910="MPR ISSUE","ACTIVE",
Q910="BSS Hardware Issue","ACTIVE",
Q910="Sites strategiques, MLL, Pylone, etc.","PASSIVE",
Q910="AKTIVCO DEFAUT GE &amp; POWER Cabinet","PASSIVE",
Q910="AKTIVCO Coupure ENEO &amp; Baisse de tension","PASSIVE",
Q910="Coupure ENEO &amp; Baisse de tension","PASSIVE",
Q910="Defaut GE &amp; POWER Cabinet","PASSIVE",
Q910="Sharing","PASSIVE",
Q910="SIte strategiques &amp; DataCenter","PASSIVE",
Q910="Exclu","Exclu",
Q910="SAT","ACTIVE",
Q910="SPARE-ISSUE","SPARE-ISSUE",
Q910="Fiber CAmtel","ACTIVE",
Q910="Fiber AOF","ACTIVE",
Q910="Projet OCM (HUAWEI)","PLANNED WORKS",
Q910="Projet OCM (NOKIA)","PLANNED WORKS",
Q910="ACCESS-ISSUE","ACCESS-ISSUE",
Q910="Projet OCM (ZTE, NOKIA, autres projets)","PLANNED WORKS",
Q910="No root CAuse","No root cause",
Q910="ODU HS","ACTIVE",
Q910="IP &amp; VLAN","ACTIVE",
Q910="Warehouse HUAWEI","SPARE-ISSUE",
Q910="SPARE-HS","SPARE-ISSUE",
Q910="Power Telco","ACTIVE"
),"")</f>
        <v>No root cause</v>
      </c>
      <c r="S910" s="56" t="s">
        <v>17</v>
      </c>
      <c r="T910" s="7" t="s">
        <v>17</v>
      </c>
      <c r="U910" s="57" t="s">
        <v>17</v>
      </c>
      <c r="V910" s="57" t="s">
        <v>17</v>
      </c>
      <c r="W910" s="57" t="s">
        <v>17</v>
      </c>
      <c r="X910" s="57" t="s">
        <v>17</v>
      </c>
      <c r="Y910" s="57" t="s">
        <v>17</v>
      </c>
      <c r="Z910" s="57" t="s">
        <v>17</v>
      </c>
      <c r="AA910" s="57" t="s">
        <v>17</v>
      </c>
      <c r="AB910" s="57" t="s">
        <v>17</v>
      </c>
      <c r="AC910" s="57" t="s">
        <v>17</v>
      </c>
      <c r="AD910" s="57" t="s">
        <v>17</v>
      </c>
      <c r="AE910" s="57" t="s">
        <v>17</v>
      </c>
      <c r="AF910" s="57" t="s">
        <v>17</v>
      </c>
      <c r="AG910" s="57" t="s">
        <v>17</v>
      </c>
      <c r="AH910" s="57" t="s">
        <v>17</v>
      </c>
      <c r="AI910" s="57" t="s">
        <v>17</v>
      </c>
      <c r="AJ910" s="15"/>
      <c r="AK910" s="15"/>
      <c r="AL910" s="15"/>
      <c r="AM910" s="15"/>
    </row>
    <row r="911" spans="1:39" s="14" customFormat="1" x14ac:dyDescent="0.35">
      <c r="A911" s="1" t="s">
        <v>2541</v>
      </c>
      <c r="B911" s="1" t="s">
        <v>2542</v>
      </c>
      <c r="C911" s="3"/>
      <c r="D911" s="1" t="s">
        <v>12</v>
      </c>
      <c r="E911" s="1" t="s">
        <v>13</v>
      </c>
      <c r="F911" s="3" t="s">
        <v>39</v>
      </c>
      <c r="G911" s="1" t="s">
        <v>40</v>
      </c>
      <c r="H911" s="51" t="str">
        <f>_xlfn.XLOOKUP(B911,'[1]Nur des jours'!$B:$B,'[1]Nur des jours'!$H:$H,"")</f>
        <v>ZTE</v>
      </c>
      <c r="I911" s="52">
        <v>0</v>
      </c>
      <c r="J911" s="52">
        <v>0</v>
      </c>
      <c r="K911" s="52">
        <v>0</v>
      </c>
      <c r="L911" s="53">
        <v>0</v>
      </c>
      <c r="M911" s="54" t="s">
        <v>5374</v>
      </c>
      <c r="N911" s="55"/>
      <c r="O911" s="16" t="str" cm="1">
        <f t="array" ref="O911">IFERROR(_xlfn.IFS(
Q911="MPR ISSUE","PDH",
Q911="BSS Hardware Issue","BSS",
Q911="Sites strategiques, MLL, Pylone, etc.","ENVTECH",
Q911="AKTIVCO DEFAUT GE &amp; POWER Cabinet","AKTIVCO",
Q911="AKTIVCO Coupure ENEO &amp; Baisse de tension","AKTIVCO GRID ONLY",
Q911="Coupure ENEO &amp; Baisse de tension","IHS GRID ONLY",
Q911="Defaut GE &amp; POWER Cabinet","IHS",
Q911="Sharing","Partners",
Q911="SIte strategiques &amp; DataCenter","SST &amp; DC",
Q911="Exclu","Exclu",
Q911="SAT","SAT",
Q911="SPARE-ISSUE","SPARE-ISSUE",
Q911="Fiber CAmtel","TRANS_FO_CAMTEL",
Q911="Fiber AOF","Fiber AOF",
Q911="Projet OCM (HUAWEI)","TRAVAUX-HUAWEI",
Q911="Projet OCM (NOKIA)","TRAVAUX-NOKIA",
Q911="ACCESS-ISSUE","ACCESS-ISSUE",
Q911="Projet OCM (ZTE, NOKIA, autres projets)","TRAVAUX OCM",
Q911="No root CAuse","No root cause",
Q911="ODU HS","PDH",
Q911="IP &amp; VLAN","PDH",
Q911="Warehouse HUAWEI","SPARE-ISSUE",
Q911="SPARE-HS","SPARE-ISSUE",
Q911="Power Telco","BSS"
),"")</f>
        <v>No root cause</v>
      </c>
      <c r="P911" s="22" t="str" cm="1">
        <f t="array" ref="P911">IFERROR(_xlfn.IFS(
Q911="MPR ISSUE","TX ISSUE",
Q911="BSS Hardware Issue","RAN ISSUE",
Q911="Sites strategiques, MLL, Pylone, etc.","ENVTECH",
Q911="AKTIVCO DEFAUT GE &amp; POWER Cabinet","POWER ISSUE",
Q911="AKTIVCO Coupure ENEO &amp; Baisse de tension","POWER ISSUE",
Q911="Coupure ENEO &amp; Baisse de tension","POWER ISSUE",
Q911="Defaut GE &amp; POWER Cabinet","POWER ISSUE",
Q911="Sharing","POWER ISSUE",
Q911="SIte strategiques &amp; DataCenter","POWER ISSUE",
Q911="Exclu","Exclu",
Q911="SAT","TX ISSUE",
Q911="SPARE-ISSUE","SPARE-ISSUE",
Q911="Fiber CAmtel","TX ISSUE",
Q911="Fiber AOF","TX ISSUE",
Q911="Projet OCM (HUAWEI)","TRAVAUX-HUAWEI",
Q911="Projet OCM (NOKIA)","TRAVAUX -NOKIA",
Q911="ACCESS-ISSUE","ACCESS-ISSUE",
Q911="Projet OCM (ZTE, NOKIA, autres projets)","TRAVAUX OCM",
Q911="No root CAuse","No root cause",
Q911="ODU HS","TX ISSUE",
Q911="IP &amp; VLAN","TX ISSUE",
Q911="Warehouse HUAWEI","SPARE-ISSUE",
Q911="SPARE-HS","SPARE-ISSUE",
Q911="Power Telco","RAN ISSUE"
),"")</f>
        <v>No root cause</v>
      </c>
      <c r="Q911" s="48" t="s">
        <v>5573</v>
      </c>
      <c r="R911" s="23" t="str" cm="1">
        <f t="array" ref="R911">IFERROR(_xlfn.IFS(
Q911="MPR ISSUE","ACTIVE",
Q911="BSS Hardware Issue","ACTIVE",
Q911="Sites strategiques, MLL, Pylone, etc.","PASSIVE",
Q911="AKTIVCO DEFAUT GE &amp; POWER Cabinet","PASSIVE",
Q911="AKTIVCO Coupure ENEO &amp; Baisse de tension","PASSIVE",
Q911="Coupure ENEO &amp; Baisse de tension","PASSIVE",
Q911="Defaut GE &amp; POWER Cabinet","PASSIVE",
Q911="Sharing","PASSIVE",
Q911="SIte strategiques &amp; DataCenter","PASSIVE",
Q911="Exclu","Exclu",
Q911="SAT","ACTIVE",
Q911="SPARE-ISSUE","SPARE-ISSUE",
Q911="Fiber CAmtel","ACTIVE",
Q911="Fiber AOF","ACTIVE",
Q911="Projet OCM (HUAWEI)","PLANNED WORKS",
Q911="Projet OCM (NOKIA)","PLANNED WORKS",
Q911="ACCESS-ISSUE","ACCESS-ISSUE",
Q911="Projet OCM (ZTE, NOKIA, autres projets)","PLANNED WORKS",
Q911="No root CAuse","No root cause",
Q911="ODU HS","ACTIVE",
Q911="IP &amp; VLAN","ACTIVE",
Q911="Warehouse HUAWEI","SPARE-ISSUE",
Q911="SPARE-HS","SPARE-ISSUE",
Q911="Power Telco","ACTIVE"
),"")</f>
        <v>No root cause</v>
      </c>
      <c r="S911" s="56" t="s">
        <v>17</v>
      </c>
      <c r="T911" s="7" t="s">
        <v>17</v>
      </c>
      <c r="U911" s="57" t="s">
        <v>17</v>
      </c>
      <c r="V911" s="57" t="s">
        <v>17</v>
      </c>
      <c r="W911" s="57" t="s">
        <v>17</v>
      </c>
      <c r="X911" s="57" t="s">
        <v>17</v>
      </c>
      <c r="Y911" s="57" t="s">
        <v>17</v>
      </c>
      <c r="Z911" s="57" t="s">
        <v>17</v>
      </c>
      <c r="AA911" s="57" t="s">
        <v>17</v>
      </c>
      <c r="AB911" s="57"/>
      <c r="AC911" s="57" t="s">
        <v>17</v>
      </c>
      <c r="AD911" s="57" t="s">
        <v>17</v>
      </c>
      <c r="AE911" s="57" t="s">
        <v>17</v>
      </c>
      <c r="AF911" s="57" t="s">
        <v>17</v>
      </c>
      <c r="AG911" s="57" t="s">
        <v>17</v>
      </c>
      <c r="AH911" s="57" t="s">
        <v>17</v>
      </c>
      <c r="AI911" s="57" t="s">
        <v>17</v>
      </c>
      <c r="AJ911" s="15"/>
      <c r="AK911" s="15"/>
      <c r="AL911" s="15"/>
      <c r="AM911" s="15"/>
    </row>
    <row r="912" spans="1:39" s="14" customFormat="1" x14ac:dyDescent="0.35">
      <c r="A912" s="1" t="s">
        <v>2132</v>
      </c>
      <c r="B912" s="1" t="s">
        <v>2133</v>
      </c>
      <c r="C912" s="3"/>
      <c r="D912" s="1" t="s">
        <v>23</v>
      </c>
      <c r="E912" s="1" t="s">
        <v>38</v>
      </c>
      <c r="F912" s="3" t="s">
        <v>39</v>
      </c>
      <c r="G912" s="1" t="s">
        <v>2132</v>
      </c>
      <c r="H912" s="51" t="str">
        <f>_xlfn.XLOOKUP(B912,'[1]Nur des jours'!$B:$B,'[1]Nur des jours'!$H:$H,"")</f>
        <v>ZTE</v>
      </c>
      <c r="I912" s="52">
        <v>0</v>
      </c>
      <c r="J912" s="52">
        <v>0</v>
      </c>
      <c r="K912" s="52">
        <v>0</v>
      </c>
      <c r="L912" s="53">
        <v>0</v>
      </c>
      <c r="M912" s="54" t="s">
        <v>5374</v>
      </c>
      <c r="N912" s="55"/>
      <c r="O912" s="16" t="str" cm="1">
        <f t="array" ref="O912">IFERROR(_xlfn.IFS(
Q912="MPR ISSUE","PDH",
Q912="BSS Hardware Issue","BSS",
Q912="Sites strategiques, MLL, Pylone, etc.","ENVTECH",
Q912="AKTIVCO DEFAUT GE &amp; POWER Cabinet","AKTIVCO",
Q912="AKTIVCO Coupure ENEO &amp; Baisse de tension","AKTIVCO GRID ONLY",
Q912="Coupure ENEO &amp; Baisse de tension","IHS GRID ONLY",
Q912="Defaut GE &amp; POWER Cabinet","IHS",
Q912="Sharing","Partners",
Q912="SIte strategiques &amp; DataCenter","SST &amp; DC",
Q912="Exclu","Exclu",
Q912="SAT","SAT",
Q912="SPARE-ISSUE","SPARE-ISSUE",
Q912="Fiber CAmtel","TRANS_FO_CAMTEL",
Q912="Fiber AOF","Fiber AOF",
Q912="Projet OCM (HUAWEI)","TRAVAUX-HUAWEI",
Q912="Projet OCM (NOKIA)","TRAVAUX-NOKIA",
Q912="ACCESS-ISSUE","ACCESS-ISSUE",
Q912="Projet OCM (ZTE, NOKIA, autres projets)","TRAVAUX OCM",
Q912="No root CAuse","No root cause",
Q912="ODU HS","PDH",
Q912="IP &amp; VLAN","PDH",
Q912="Warehouse HUAWEI","SPARE-ISSUE",
Q912="SPARE-HS","SPARE-ISSUE",
Q912="Power Telco","BSS"
),"")</f>
        <v>No root cause</v>
      </c>
      <c r="P912" s="22" t="str" cm="1">
        <f t="array" ref="P912">IFERROR(_xlfn.IFS(
Q912="MPR ISSUE","TX ISSUE",
Q912="BSS Hardware Issue","RAN ISSUE",
Q912="Sites strategiques, MLL, Pylone, etc.","ENVTECH",
Q912="AKTIVCO DEFAUT GE &amp; POWER Cabinet","POWER ISSUE",
Q912="AKTIVCO Coupure ENEO &amp; Baisse de tension","POWER ISSUE",
Q912="Coupure ENEO &amp; Baisse de tension","POWER ISSUE",
Q912="Defaut GE &amp; POWER Cabinet","POWER ISSUE",
Q912="Sharing","POWER ISSUE",
Q912="SIte strategiques &amp; DataCenter","POWER ISSUE",
Q912="Exclu","Exclu",
Q912="SAT","TX ISSUE",
Q912="SPARE-ISSUE","SPARE-ISSUE",
Q912="Fiber CAmtel","TX ISSUE",
Q912="Fiber AOF","TX ISSUE",
Q912="Projet OCM (HUAWEI)","TRAVAUX-HUAWEI",
Q912="Projet OCM (NOKIA)","TRAVAUX -NOKIA",
Q912="ACCESS-ISSUE","ACCESS-ISSUE",
Q912="Projet OCM (ZTE, NOKIA, autres projets)","TRAVAUX OCM",
Q912="No root CAuse","No root cause",
Q912="ODU HS","TX ISSUE",
Q912="IP &amp; VLAN","TX ISSUE",
Q912="Warehouse HUAWEI","SPARE-ISSUE",
Q912="SPARE-HS","SPARE-ISSUE",
Q912="Power Telco","RAN ISSUE"
),"")</f>
        <v>No root cause</v>
      </c>
      <c r="Q912" s="48" t="s">
        <v>5573</v>
      </c>
      <c r="R912" s="23" t="str" cm="1">
        <f t="array" ref="R912">IFERROR(_xlfn.IFS(
Q912="MPR ISSUE","ACTIVE",
Q912="BSS Hardware Issue","ACTIVE",
Q912="Sites strategiques, MLL, Pylone, etc.","PASSIVE",
Q912="AKTIVCO DEFAUT GE &amp; POWER Cabinet","PASSIVE",
Q912="AKTIVCO Coupure ENEO &amp; Baisse de tension","PASSIVE",
Q912="Coupure ENEO &amp; Baisse de tension","PASSIVE",
Q912="Defaut GE &amp; POWER Cabinet","PASSIVE",
Q912="Sharing","PASSIVE",
Q912="SIte strategiques &amp; DataCenter","PASSIVE",
Q912="Exclu","Exclu",
Q912="SAT","ACTIVE",
Q912="SPARE-ISSUE","SPARE-ISSUE",
Q912="Fiber CAmtel","ACTIVE",
Q912="Fiber AOF","ACTIVE",
Q912="Projet OCM (HUAWEI)","PLANNED WORKS",
Q912="Projet OCM (NOKIA)","PLANNED WORKS",
Q912="ACCESS-ISSUE","ACCESS-ISSUE",
Q912="Projet OCM (ZTE, NOKIA, autres projets)","PLANNED WORKS",
Q912="No root CAuse","No root cause",
Q912="ODU HS","ACTIVE",
Q912="IP &amp; VLAN","ACTIVE",
Q912="Warehouse HUAWEI","SPARE-ISSUE",
Q912="SPARE-HS","SPARE-ISSUE",
Q912="Power Telco","ACTIVE"
),"")</f>
        <v>No root cause</v>
      </c>
      <c r="S912" s="56" t="s">
        <v>17</v>
      </c>
      <c r="T912" s="7" t="s">
        <v>17</v>
      </c>
      <c r="U912" s="57" t="s">
        <v>17</v>
      </c>
      <c r="V912" s="57" t="s">
        <v>17</v>
      </c>
      <c r="W912" s="57" t="s">
        <v>17</v>
      </c>
      <c r="X912" s="57" t="s">
        <v>17</v>
      </c>
      <c r="Y912" s="57" t="s">
        <v>17</v>
      </c>
      <c r="Z912" s="57" t="s">
        <v>17</v>
      </c>
      <c r="AA912" s="57" t="s">
        <v>17</v>
      </c>
      <c r="AB912" s="57"/>
      <c r="AC912" s="57" t="s">
        <v>17</v>
      </c>
      <c r="AD912" s="57" t="s">
        <v>17</v>
      </c>
      <c r="AE912" s="57" t="s">
        <v>17</v>
      </c>
      <c r="AF912" s="57" t="s">
        <v>17</v>
      </c>
      <c r="AG912" s="57" t="s">
        <v>17</v>
      </c>
      <c r="AH912" s="57" t="s">
        <v>17</v>
      </c>
      <c r="AI912" s="57" t="s">
        <v>17</v>
      </c>
      <c r="AJ912" s="15"/>
      <c r="AK912" s="15"/>
      <c r="AL912" s="15"/>
      <c r="AM912" s="15"/>
    </row>
    <row r="913" spans="1:39" s="14" customFormat="1" x14ac:dyDescent="0.35">
      <c r="A913" s="1" t="s">
        <v>3307</v>
      </c>
      <c r="B913" s="1" t="s">
        <v>3308</v>
      </c>
      <c r="C913" s="3"/>
      <c r="D913" s="1" t="s">
        <v>12</v>
      </c>
      <c r="E913" s="1" t="s">
        <v>13</v>
      </c>
      <c r="F913" s="3" t="s">
        <v>39</v>
      </c>
      <c r="G913" s="1" t="s">
        <v>40</v>
      </c>
      <c r="H913" s="51" t="str">
        <f>_xlfn.XLOOKUP(B913,'[1]Nur des jours'!$B:$B,'[1]Nur des jours'!$H:$H,"")</f>
        <v>ZTE</v>
      </c>
      <c r="I913" s="52">
        <v>0</v>
      </c>
      <c r="J913" s="52">
        <v>0</v>
      </c>
      <c r="K913" s="52">
        <v>0</v>
      </c>
      <c r="L913" s="53">
        <v>0</v>
      </c>
      <c r="M913" s="54" t="s">
        <v>5374</v>
      </c>
      <c r="N913" s="55"/>
      <c r="O913" s="16" t="str" cm="1">
        <f t="array" ref="O913">IFERROR(_xlfn.IFS(
Q913="MPR ISSUE","PDH",
Q913="BSS Hardware Issue","BSS",
Q913="Sites strategiques, MLL, Pylone, etc.","ENVTECH",
Q913="AKTIVCO DEFAUT GE &amp; POWER Cabinet","AKTIVCO",
Q913="AKTIVCO Coupure ENEO &amp; Baisse de tension","AKTIVCO GRID ONLY",
Q913="Coupure ENEO &amp; Baisse de tension","IHS GRID ONLY",
Q913="Defaut GE &amp; POWER Cabinet","IHS",
Q913="Sharing","Partners",
Q913="SIte strategiques &amp; DataCenter","SST &amp; DC",
Q913="Exclu","Exclu",
Q913="SAT","SAT",
Q913="SPARE-ISSUE","SPARE-ISSUE",
Q913="Fiber CAmtel","TRANS_FO_CAMTEL",
Q913="Fiber AOF","Fiber AOF",
Q913="Projet OCM (HUAWEI)","TRAVAUX-HUAWEI",
Q913="Projet OCM (NOKIA)","TRAVAUX-NOKIA",
Q913="ACCESS-ISSUE","ACCESS-ISSUE",
Q913="Projet OCM (ZTE, NOKIA, autres projets)","TRAVAUX OCM",
Q913="No root CAuse","No root cause",
Q913="ODU HS","PDH",
Q913="IP &amp; VLAN","PDH",
Q913="Warehouse HUAWEI","SPARE-ISSUE",
Q913="SPARE-HS","SPARE-ISSUE",
Q913="Power Telco","BSS"
),"")</f>
        <v>No root cause</v>
      </c>
      <c r="P913" s="22" t="str" cm="1">
        <f t="array" ref="P913">IFERROR(_xlfn.IFS(
Q913="MPR ISSUE","TX ISSUE",
Q913="BSS Hardware Issue","RAN ISSUE",
Q913="Sites strategiques, MLL, Pylone, etc.","ENVTECH",
Q913="AKTIVCO DEFAUT GE &amp; POWER Cabinet","POWER ISSUE",
Q913="AKTIVCO Coupure ENEO &amp; Baisse de tension","POWER ISSUE",
Q913="Coupure ENEO &amp; Baisse de tension","POWER ISSUE",
Q913="Defaut GE &amp; POWER Cabinet","POWER ISSUE",
Q913="Sharing","POWER ISSUE",
Q913="SIte strategiques &amp; DataCenter","POWER ISSUE",
Q913="Exclu","Exclu",
Q913="SAT","TX ISSUE",
Q913="SPARE-ISSUE","SPARE-ISSUE",
Q913="Fiber CAmtel","TX ISSUE",
Q913="Fiber AOF","TX ISSUE",
Q913="Projet OCM (HUAWEI)","TRAVAUX-HUAWEI",
Q913="Projet OCM (NOKIA)","TRAVAUX -NOKIA",
Q913="ACCESS-ISSUE","ACCESS-ISSUE",
Q913="Projet OCM (ZTE, NOKIA, autres projets)","TRAVAUX OCM",
Q913="No root CAuse","No root cause",
Q913="ODU HS","TX ISSUE",
Q913="IP &amp; VLAN","TX ISSUE",
Q913="Warehouse HUAWEI","SPARE-ISSUE",
Q913="SPARE-HS","SPARE-ISSUE",
Q913="Power Telco","RAN ISSUE"
),"")</f>
        <v>No root cause</v>
      </c>
      <c r="Q913" s="48" t="s">
        <v>5573</v>
      </c>
      <c r="R913" s="23" t="str" cm="1">
        <f t="array" ref="R913">IFERROR(_xlfn.IFS(
Q913="MPR ISSUE","ACTIVE",
Q913="BSS Hardware Issue","ACTIVE",
Q913="Sites strategiques, MLL, Pylone, etc.","PASSIVE",
Q913="AKTIVCO DEFAUT GE &amp; POWER Cabinet","PASSIVE",
Q913="AKTIVCO Coupure ENEO &amp; Baisse de tension","PASSIVE",
Q913="Coupure ENEO &amp; Baisse de tension","PASSIVE",
Q913="Defaut GE &amp; POWER Cabinet","PASSIVE",
Q913="Sharing","PASSIVE",
Q913="SIte strategiques &amp; DataCenter","PASSIVE",
Q913="Exclu","Exclu",
Q913="SAT","ACTIVE",
Q913="SPARE-ISSUE","SPARE-ISSUE",
Q913="Fiber CAmtel","ACTIVE",
Q913="Fiber AOF","ACTIVE",
Q913="Projet OCM (HUAWEI)","PLANNED WORKS",
Q913="Projet OCM (NOKIA)","PLANNED WORKS",
Q913="ACCESS-ISSUE","ACCESS-ISSUE",
Q913="Projet OCM (ZTE, NOKIA, autres projets)","PLANNED WORKS",
Q913="No root CAuse","No root cause",
Q913="ODU HS","ACTIVE",
Q913="IP &amp; VLAN","ACTIVE",
Q913="Warehouse HUAWEI","SPARE-ISSUE",
Q913="SPARE-HS","SPARE-ISSUE",
Q913="Power Telco","ACTIVE"
),"")</f>
        <v>No root cause</v>
      </c>
      <c r="S913" s="56" t="s">
        <v>17</v>
      </c>
      <c r="T913" s="7" t="s">
        <v>17</v>
      </c>
      <c r="U913" s="57" t="s">
        <v>17</v>
      </c>
      <c r="V913" s="57" t="s">
        <v>17</v>
      </c>
      <c r="W913" s="57" t="s">
        <v>17</v>
      </c>
      <c r="X913" s="57" t="s">
        <v>17</v>
      </c>
      <c r="Y913" s="57" t="s">
        <v>17</v>
      </c>
      <c r="Z913" s="57" t="s">
        <v>17</v>
      </c>
      <c r="AA913" s="57" t="s">
        <v>17</v>
      </c>
      <c r="AB913" s="57"/>
      <c r="AC913" s="57" t="s">
        <v>17</v>
      </c>
      <c r="AD913" s="57" t="s">
        <v>17</v>
      </c>
      <c r="AE913" s="57" t="s">
        <v>17</v>
      </c>
      <c r="AF913" s="57" t="s">
        <v>17</v>
      </c>
      <c r="AG913" s="57" t="s">
        <v>17</v>
      </c>
      <c r="AH913" s="57" t="s">
        <v>17</v>
      </c>
      <c r="AI913" s="57" t="s">
        <v>17</v>
      </c>
      <c r="AJ913" s="15"/>
      <c r="AK913" s="15"/>
      <c r="AL913" s="15"/>
      <c r="AM913" s="15"/>
    </row>
    <row r="914" spans="1:39" s="14" customFormat="1" x14ac:dyDescent="0.35">
      <c r="A914" s="1" t="s">
        <v>3452</v>
      </c>
      <c r="B914" s="1" t="s">
        <v>3453</v>
      </c>
      <c r="C914" s="3"/>
      <c r="D914" s="1" t="s">
        <v>12</v>
      </c>
      <c r="E914" s="1" t="s">
        <v>147</v>
      </c>
      <c r="F914" s="3" t="s">
        <v>39</v>
      </c>
      <c r="G914" s="1" t="s">
        <v>40</v>
      </c>
      <c r="H914" s="51" t="str">
        <f>_xlfn.XLOOKUP(B914,'[1]Nur des jours'!$B:$B,'[1]Nur des jours'!$H:$H,"")</f>
        <v>ZTE</v>
      </c>
      <c r="I914" s="52">
        <v>0</v>
      </c>
      <c r="J914" s="52">
        <v>0</v>
      </c>
      <c r="K914" s="52">
        <v>0</v>
      </c>
      <c r="L914" s="53">
        <v>0</v>
      </c>
      <c r="M914" s="54" t="s">
        <v>5374</v>
      </c>
      <c r="N914" s="55"/>
      <c r="O914" s="16" t="str" cm="1">
        <f t="array" ref="O914">IFERROR(_xlfn.IFS(
Q914="MPR ISSUE","PDH",
Q914="BSS Hardware Issue","BSS",
Q914="Sites strategiques, MLL, Pylone, etc.","ENVTECH",
Q914="AKTIVCO DEFAUT GE &amp; POWER Cabinet","AKTIVCO",
Q914="AKTIVCO Coupure ENEO &amp; Baisse de tension","AKTIVCO GRID ONLY",
Q914="Coupure ENEO &amp; Baisse de tension","IHS GRID ONLY",
Q914="Defaut GE &amp; POWER Cabinet","IHS",
Q914="Sharing","Partners",
Q914="SIte strategiques &amp; DataCenter","SST &amp; DC",
Q914="Exclu","Exclu",
Q914="SAT","SAT",
Q914="SPARE-ISSUE","SPARE-ISSUE",
Q914="Fiber CAmtel","TRANS_FO_CAMTEL",
Q914="Fiber AOF","Fiber AOF",
Q914="Projet OCM (HUAWEI)","TRAVAUX-HUAWEI",
Q914="Projet OCM (NOKIA)","TRAVAUX-NOKIA",
Q914="ACCESS-ISSUE","ACCESS-ISSUE",
Q914="Projet OCM (ZTE, NOKIA, autres projets)","TRAVAUX OCM",
Q914="No root CAuse","No root cause",
Q914="ODU HS","PDH",
Q914="IP &amp; VLAN","PDH",
Q914="Warehouse HUAWEI","SPARE-ISSUE",
Q914="SPARE-HS","SPARE-ISSUE",
Q914="Power Telco","BSS"
),"")</f>
        <v>No root cause</v>
      </c>
      <c r="P914" s="22" t="str" cm="1">
        <f t="array" ref="P914">IFERROR(_xlfn.IFS(
Q914="MPR ISSUE","TX ISSUE",
Q914="BSS Hardware Issue","RAN ISSUE",
Q914="Sites strategiques, MLL, Pylone, etc.","ENVTECH",
Q914="AKTIVCO DEFAUT GE &amp; POWER Cabinet","POWER ISSUE",
Q914="AKTIVCO Coupure ENEO &amp; Baisse de tension","POWER ISSUE",
Q914="Coupure ENEO &amp; Baisse de tension","POWER ISSUE",
Q914="Defaut GE &amp; POWER Cabinet","POWER ISSUE",
Q914="Sharing","POWER ISSUE",
Q914="SIte strategiques &amp; DataCenter","POWER ISSUE",
Q914="Exclu","Exclu",
Q914="SAT","TX ISSUE",
Q914="SPARE-ISSUE","SPARE-ISSUE",
Q914="Fiber CAmtel","TX ISSUE",
Q914="Fiber AOF","TX ISSUE",
Q914="Projet OCM (HUAWEI)","TRAVAUX-HUAWEI",
Q914="Projet OCM (NOKIA)","TRAVAUX -NOKIA",
Q914="ACCESS-ISSUE","ACCESS-ISSUE",
Q914="Projet OCM (ZTE, NOKIA, autres projets)","TRAVAUX OCM",
Q914="No root CAuse","No root cause",
Q914="ODU HS","TX ISSUE",
Q914="IP &amp; VLAN","TX ISSUE",
Q914="Warehouse HUAWEI","SPARE-ISSUE",
Q914="SPARE-HS","SPARE-ISSUE",
Q914="Power Telco","RAN ISSUE"
),"")</f>
        <v>No root cause</v>
      </c>
      <c r="Q914" s="48" t="s">
        <v>5573</v>
      </c>
      <c r="R914" s="23" t="str" cm="1">
        <f t="array" ref="R914">IFERROR(_xlfn.IFS(
Q914="MPR ISSUE","ACTIVE",
Q914="BSS Hardware Issue","ACTIVE",
Q914="Sites strategiques, MLL, Pylone, etc.","PASSIVE",
Q914="AKTIVCO DEFAUT GE &amp; POWER Cabinet","PASSIVE",
Q914="AKTIVCO Coupure ENEO &amp; Baisse de tension","PASSIVE",
Q914="Coupure ENEO &amp; Baisse de tension","PASSIVE",
Q914="Defaut GE &amp; POWER Cabinet","PASSIVE",
Q914="Sharing","PASSIVE",
Q914="SIte strategiques &amp; DataCenter","PASSIVE",
Q914="Exclu","Exclu",
Q914="SAT","ACTIVE",
Q914="SPARE-ISSUE","SPARE-ISSUE",
Q914="Fiber CAmtel","ACTIVE",
Q914="Fiber AOF","ACTIVE",
Q914="Projet OCM (HUAWEI)","PLANNED WORKS",
Q914="Projet OCM (NOKIA)","PLANNED WORKS",
Q914="ACCESS-ISSUE","ACCESS-ISSUE",
Q914="Projet OCM (ZTE, NOKIA, autres projets)","PLANNED WORKS",
Q914="No root CAuse","No root cause",
Q914="ODU HS","ACTIVE",
Q914="IP &amp; VLAN","ACTIVE",
Q914="Warehouse HUAWEI","SPARE-ISSUE",
Q914="SPARE-HS","SPARE-ISSUE",
Q914="Power Telco","ACTIVE"
),"")</f>
        <v>No root cause</v>
      </c>
      <c r="S914" s="56" t="s">
        <v>17</v>
      </c>
      <c r="T914" s="7" t="s">
        <v>17</v>
      </c>
      <c r="U914" s="57" t="s">
        <v>17</v>
      </c>
      <c r="V914" s="57" t="s">
        <v>17</v>
      </c>
      <c r="W914" s="57" t="s">
        <v>17</v>
      </c>
      <c r="X914" s="57" t="s">
        <v>17</v>
      </c>
      <c r="Y914" s="57" t="s">
        <v>17</v>
      </c>
      <c r="Z914" s="57" t="s">
        <v>17</v>
      </c>
      <c r="AA914" s="57" t="s">
        <v>17</v>
      </c>
      <c r="AB914" s="57"/>
      <c r="AC914" s="57" t="s">
        <v>17</v>
      </c>
      <c r="AD914" s="57" t="s">
        <v>17</v>
      </c>
      <c r="AE914" s="57" t="s">
        <v>17</v>
      </c>
      <c r="AF914" s="57" t="s">
        <v>17</v>
      </c>
      <c r="AG914" s="57" t="s">
        <v>17</v>
      </c>
      <c r="AH914" s="57" t="s">
        <v>17</v>
      </c>
      <c r="AI914" s="57" t="s">
        <v>17</v>
      </c>
      <c r="AJ914" s="15"/>
      <c r="AK914" s="15"/>
      <c r="AL914" s="15"/>
      <c r="AM914" s="15"/>
    </row>
    <row r="915" spans="1:39" s="14" customFormat="1" x14ac:dyDescent="0.35">
      <c r="A915" s="1" t="s">
        <v>863</v>
      </c>
      <c r="B915" s="1" t="s">
        <v>864</v>
      </c>
      <c r="C915" s="3"/>
      <c r="D915" s="1" t="s">
        <v>12</v>
      </c>
      <c r="E915" s="1" t="s">
        <v>147</v>
      </c>
      <c r="F915" s="3" t="s">
        <v>39</v>
      </c>
      <c r="G915" s="1" t="s">
        <v>40</v>
      </c>
      <c r="H915" s="51" t="str">
        <f>_xlfn.XLOOKUP(B915,'[1]Nur des jours'!$B:$B,'[1]Nur des jours'!$H:$H,"")</f>
        <v>ZTE</v>
      </c>
      <c r="I915" s="52">
        <v>0</v>
      </c>
      <c r="J915" s="52">
        <v>0</v>
      </c>
      <c r="K915" s="52">
        <v>0</v>
      </c>
      <c r="L915" s="53">
        <v>0</v>
      </c>
      <c r="M915" s="54" t="s">
        <v>5374</v>
      </c>
      <c r="N915" s="55"/>
      <c r="O915" s="16" t="str" cm="1">
        <f t="array" ref="O915">IFERROR(_xlfn.IFS(
Q915="MPR ISSUE","PDH",
Q915="BSS Hardware Issue","BSS",
Q915="Sites strategiques, MLL, Pylone, etc.","ENVTECH",
Q915="AKTIVCO DEFAUT GE &amp; POWER Cabinet","AKTIVCO",
Q915="AKTIVCO Coupure ENEO &amp; Baisse de tension","AKTIVCO GRID ONLY",
Q915="Coupure ENEO &amp; Baisse de tension","IHS GRID ONLY",
Q915="Defaut GE &amp; POWER Cabinet","IHS",
Q915="Sharing","Partners",
Q915="SIte strategiques &amp; DataCenter","SST &amp; DC",
Q915="Exclu","Exclu",
Q915="SAT","SAT",
Q915="SPARE-ISSUE","SPARE-ISSUE",
Q915="Fiber CAmtel","TRANS_FO_CAMTEL",
Q915="Fiber AOF","Fiber AOF",
Q915="Projet OCM (HUAWEI)","TRAVAUX-HUAWEI",
Q915="Projet OCM (NOKIA)","TRAVAUX-NOKIA",
Q915="ACCESS-ISSUE","ACCESS-ISSUE",
Q915="Projet OCM (ZTE, NOKIA, autres projets)","TRAVAUX OCM",
Q915="No root CAuse","No root cause",
Q915="ODU HS","PDH",
Q915="IP &amp; VLAN","PDH",
Q915="Warehouse HUAWEI","SPARE-ISSUE",
Q915="SPARE-HS","SPARE-ISSUE",
Q915="Power Telco","BSS"
),"")</f>
        <v>No root cause</v>
      </c>
      <c r="P915" s="22" t="str" cm="1">
        <f t="array" ref="P915">IFERROR(_xlfn.IFS(
Q915="MPR ISSUE","TX ISSUE",
Q915="BSS Hardware Issue","RAN ISSUE",
Q915="Sites strategiques, MLL, Pylone, etc.","ENVTECH",
Q915="AKTIVCO DEFAUT GE &amp; POWER Cabinet","POWER ISSUE",
Q915="AKTIVCO Coupure ENEO &amp; Baisse de tension","POWER ISSUE",
Q915="Coupure ENEO &amp; Baisse de tension","POWER ISSUE",
Q915="Defaut GE &amp; POWER Cabinet","POWER ISSUE",
Q915="Sharing","POWER ISSUE",
Q915="SIte strategiques &amp; DataCenter","POWER ISSUE",
Q915="Exclu","Exclu",
Q915="SAT","TX ISSUE",
Q915="SPARE-ISSUE","SPARE-ISSUE",
Q915="Fiber CAmtel","TX ISSUE",
Q915="Fiber AOF","TX ISSUE",
Q915="Projet OCM (HUAWEI)","TRAVAUX-HUAWEI",
Q915="Projet OCM (NOKIA)","TRAVAUX -NOKIA",
Q915="ACCESS-ISSUE","ACCESS-ISSUE",
Q915="Projet OCM (ZTE, NOKIA, autres projets)","TRAVAUX OCM",
Q915="No root CAuse","No root cause",
Q915="ODU HS","TX ISSUE",
Q915="IP &amp; VLAN","TX ISSUE",
Q915="Warehouse HUAWEI","SPARE-ISSUE",
Q915="SPARE-HS","SPARE-ISSUE",
Q915="Power Telco","RAN ISSUE"
),"")</f>
        <v>No root cause</v>
      </c>
      <c r="Q915" s="48" t="s">
        <v>5573</v>
      </c>
      <c r="R915" s="23" t="str" cm="1">
        <f t="array" ref="R915">IFERROR(_xlfn.IFS(
Q915="MPR ISSUE","ACTIVE",
Q915="BSS Hardware Issue","ACTIVE",
Q915="Sites strategiques, MLL, Pylone, etc.","PASSIVE",
Q915="AKTIVCO DEFAUT GE &amp; POWER Cabinet","PASSIVE",
Q915="AKTIVCO Coupure ENEO &amp; Baisse de tension","PASSIVE",
Q915="Coupure ENEO &amp; Baisse de tension","PASSIVE",
Q915="Defaut GE &amp; POWER Cabinet","PASSIVE",
Q915="Sharing","PASSIVE",
Q915="SIte strategiques &amp; DataCenter","PASSIVE",
Q915="Exclu","Exclu",
Q915="SAT","ACTIVE",
Q915="SPARE-ISSUE","SPARE-ISSUE",
Q915="Fiber CAmtel","ACTIVE",
Q915="Fiber AOF","ACTIVE",
Q915="Projet OCM (HUAWEI)","PLANNED WORKS",
Q915="Projet OCM (NOKIA)","PLANNED WORKS",
Q915="ACCESS-ISSUE","ACCESS-ISSUE",
Q915="Projet OCM (ZTE, NOKIA, autres projets)","PLANNED WORKS",
Q915="No root CAuse","No root cause",
Q915="ODU HS","ACTIVE",
Q915="IP &amp; VLAN","ACTIVE",
Q915="Warehouse HUAWEI","SPARE-ISSUE",
Q915="SPARE-HS","SPARE-ISSUE",
Q915="Power Telco","ACTIVE"
),"")</f>
        <v>No root cause</v>
      </c>
      <c r="S915" s="56" t="s">
        <v>17</v>
      </c>
      <c r="T915" s="7" t="s">
        <v>17</v>
      </c>
      <c r="U915" s="57" t="s">
        <v>17</v>
      </c>
      <c r="V915" s="57" t="s">
        <v>17</v>
      </c>
      <c r="W915" s="57" t="s">
        <v>17</v>
      </c>
      <c r="X915" s="57" t="s">
        <v>17</v>
      </c>
      <c r="Y915" s="57" t="s">
        <v>17</v>
      </c>
      <c r="Z915" s="57" t="s">
        <v>17</v>
      </c>
      <c r="AA915" s="57" t="s">
        <v>17</v>
      </c>
      <c r="AB915" s="57"/>
      <c r="AC915" s="57" t="s">
        <v>17</v>
      </c>
      <c r="AD915" s="57" t="s">
        <v>17</v>
      </c>
      <c r="AE915" s="57" t="s">
        <v>17</v>
      </c>
      <c r="AF915" s="57" t="s">
        <v>17</v>
      </c>
      <c r="AG915" s="57" t="s">
        <v>17</v>
      </c>
      <c r="AH915" s="57" t="s">
        <v>17</v>
      </c>
      <c r="AI915" s="57" t="s">
        <v>17</v>
      </c>
      <c r="AJ915" s="15"/>
      <c r="AK915" s="15"/>
      <c r="AL915" s="15"/>
      <c r="AM915" s="15"/>
    </row>
    <row r="916" spans="1:39" s="14" customFormat="1" x14ac:dyDescent="0.35">
      <c r="A916" s="1" t="s">
        <v>1449</v>
      </c>
      <c r="B916" s="1" t="s">
        <v>1450</v>
      </c>
      <c r="C916" s="3"/>
      <c r="D916" s="1" t="s">
        <v>12</v>
      </c>
      <c r="E916" s="1" t="s">
        <v>98</v>
      </c>
      <c r="F916" s="3" t="s">
        <v>92</v>
      </c>
      <c r="G916" s="1" t="s">
        <v>1451</v>
      </c>
      <c r="H916" s="60" t="str">
        <f>_xlfn.XLOOKUP(B916,'[1]Nur des jours'!$B:$B,'[1]Nur des jours'!$H:$H,"")</f>
        <v>NOKIA</v>
      </c>
      <c r="I916" s="52">
        <v>0</v>
      </c>
      <c r="J916" s="52">
        <v>0</v>
      </c>
      <c r="K916" s="52">
        <v>0</v>
      </c>
      <c r="L916" s="53">
        <v>0</v>
      </c>
      <c r="M916" s="54" t="s">
        <v>5374</v>
      </c>
      <c r="N916" s="55"/>
      <c r="O916" s="16" t="str" cm="1">
        <f t="array" ref="O916">IFERROR(_xlfn.IFS(
Q916="MPR ISSUE","PDH",
Q916="BSS Hardware Issue","BSS",
Q916="Sites strategiques, MLL, Pylone, etc.","ENVTECH",
Q916="AKTIVCO DEFAUT GE &amp; POWER Cabinet","AKTIVCO",
Q916="AKTIVCO Coupure ENEO &amp; Baisse de tension","AKTIVCO GRID ONLY",
Q916="Coupure ENEO &amp; Baisse de tension","IHS GRID ONLY",
Q916="Defaut GE &amp; POWER Cabinet","IHS",
Q916="Sharing","Partners",
Q916="SIte strategiques &amp; DataCenter","SST &amp; DC",
Q916="Exclu","Exclu",
Q916="SAT","SAT",
Q916="SPARE-ISSUE","SPARE-ISSUE",
Q916="Fiber CAmtel","TRANS_FO_CAMTEL",
Q916="Fiber AOF","Fiber AOF",
Q916="Projet OCM (HUAWEI)","TRAVAUX-HUAWEI",
Q916="Projet OCM (NOKIA)","TRAVAUX-NOKIA",
Q916="ACCESS-ISSUE","ACCESS-ISSUE",
Q916="Projet OCM (ZTE, NOKIA, autres projets)","TRAVAUX OCM",
Q916="No root CAuse","No root cause",
Q916="ODU HS","PDH",
Q916="IP &amp; VLAN","PDH",
Q916="Warehouse HUAWEI","SPARE-ISSUE",
Q916="SPARE-HS","SPARE-ISSUE",
Q916="Power Telco","BSS"
),"")</f>
        <v>No root cause</v>
      </c>
      <c r="P916" s="22" t="str" cm="1">
        <f t="array" ref="P916">IFERROR(_xlfn.IFS(
Q916="MPR ISSUE","TX ISSUE",
Q916="BSS Hardware Issue","RAN ISSUE",
Q916="Sites strategiques, MLL, Pylone, etc.","ENVTECH",
Q916="AKTIVCO DEFAUT GE &amp; POWER Cabinet","POWER ISSUE",
Q916="AKTIVCO Coupure ENEO &amp; Baisse de tension","POWER ISSUE",
Q916="Coupure ENEO &amp; Baisse de tension","POWER ISSUE",
Q916="Defaut GE &amp; POWER Cabinet","POWER ISSUE",
Q916="Sharing","POWER ISSUE",
Q916="SIte strategiques &amp; DataCenter","POWER ISSUE",
Q916="Exclu","Exclu",
Q916="SAT","TX ISSUE",
Q916="SPARE-ISSUE","SPARE-ISSUE",
Q916="Fiber CAmtel","TX ISSUE",
Q916="Fiber AOF","TX ISSUE",
Q916="Projet OCM (HUAWEI)","TRAVAUX-HUAWEI",
Q916="Projet OCM (NOKIA)","TRAVAUX -NOKIA",
Q916="ACCESS-ISSUE","ACCESS-ISSUE",
Q916="Projet OCM (ZTE, NOKIA, autres projets)","TRAVAUX OCM",
Q916="No root CAuse","No root cause",
Q916="ODU HS","TX ISSUE",
Q916="IP &amp; VLAN","TX ISSUE",
Q916="Warehouse HUAWEI","SPARE-ISSUE",
Q916="SPARE-HS","SPARE-ISSUE",
Q916="Power Telco","RAN ISSUE"
),"")</f>
        <v>No root cause</v>
      </c>
      <c r="Q916" s="48" t="s">
        <v>5573</v>
      </c>
      <c r="R916" s="23" t="str" cm="1">
        <f t="array" ref="R916">IFERROR(_xlfn.IFS(
Q916="MPR ISSUE","ACTIVE",
Q916="BSS Hardware Issue","ACTIVE",
Q916="Sites strategiques, MLL, Pylone, etc.","PASSIVE",
Q916="AKTIVCO DEFAUT GE &amp; POWER Cabinet","PASSIVE",
Q916="AKTIVCO Coupure ENEO &amp; Baisse de tension","PASSIVE",
Q916="Coupure ENEO &amp; Baisse de tension","PASSIVE",
Q916="Defaut GE &amp; POWER Cabinet","PASSIVE",
Q916="Sharing","PASSIVE",
Q916="SIte strategiques &amp; DataCenter","PASSIVE",
Q916="Exclu","Exclu",
Q916="SAT","ACTIVE",
Q916="SPARE-ISSUE","SPARE-ISSUE",
Q916="Fiber CAmtel","ACTIVE",
Q916="Fiber AOF","ACTIVE",
Q916="Projet OCM (HUAWEI)","PLANNED WORKS",
Q916="Projet OCM (NOKIA)","PLANNED WORKS",
Q916="ACCESS-ISSUE","ACCESS-ISSUE",
Q916="Projet OCM (ZTE, NOKIA, autres projets)","PLANNED WORKS",
Q916="No root CAuse","No root cause",
Q916="ODU HS","ACTIVE",
Q916="IP &amp; VLAN","ACTIVE",
Q916="Warehouse HUAWEI","SPARE-ISSUE",
Q916="SPARE-HS","SPARE-ISSUE",
Q916="Power Telco","ACTIVE"
),"")</f>
        <v>No root cause</v>
      </c>
      <c r="S916" s="56" t="s">
        <v>17</v>
      </c>
      <c r="T916" s="7" t="s">
        <v>17</v>
      </c>
      <c r="U916" s="57" t="s">
        <v>17</v>
      </c>
      <c r="V916" s="57" t="s">
        <v>17</v>
      </c>
      <c r="W916" s="57" t="s">
        <v>17</v>
      </c>
      <c r="X916" s="57" t="s">
        <v>17</v>
      </c>
      <c r="Y916" s="57" t="s">
        <v>17</v>
      </c>
      <c r="Z916" s="57" t="s">
        <v>17</v>
      </c>
      <c r="AA916" s="57" t="s">
        <v>17</v>
      </c>
      <c r="AB916" s="57"/>
      <c r="AC916" s="57" t="s">
        <v>17</v>
      </c>
      <c r="AD916" s="57" t="s">
        <v>17</v>
      </c>
      <c r="AE916" s="57" t="s">
        <v>17</v>
      </c>
      <c r="AF916" s="57" t="s">
        <v>17</v>
      </c>
      <c r="AG916" s="57" t="s">
        <v>17</v>
      </c>
      <c r="AH916" s="57" t="s">
        <v>17</v>
      </c>
      <c r="AI916" s="57" t="s">
        <v>17</v>
      </c>
      <c r="AJ916" s="15"/>
      <c r="AK916" s="15"/>
      <c r="AL916" s="15"/>
      <c r="AM916" s="15"/>
    </row>
    <row r="917" spans="1:39" s="14" customFormat="1" x14ac:dyDescent="0.35">
      <c r="A917" s="1" t="s">
        <v>701</v>
      </c>
      <c r="B917" s="1" t="s">
        <v>702</v>
      </c>
      <c r="C917" s="3"/>
      <c r="D917" s="1" t="s">
        <v>23</v>
      </c>
      <c r="E917" s="1" t="s">
        <v>38</v>
      </c>
      <c r="F917" s="3" t="s">
        <v>104</v>
      </c>
      <c r="G917" s="1" t="s">
        <v>301</v>
      </c>
      <c r="H917" s="59" t="str">
        <f>_xlfn.XLOOKUP(B917,'[1]Nur des jours'!$B:$B,'[1]Nur des jours'!$H:$H,"")</f>
        <v>Huawei</v>
      </c>
      <c r="I917" s="52">
        <v>0</v>
      </c>
      <c r="J917" s="52">
        <v>0</v>
      </c>
      <c r="K917" s="52">
        <v>0</v>
      </c>
      <c r="L917" s="53">
        <v>0</v>
      </c>
      <c r="M917" s="54" t="s">
        <v>5374</v>
      </c>
      <c r="N917" s="55"/>
      <c r="O917" s="16" t="str" cm="1">
        <f t="array" ref="O917">IFERROR(_xlfn.IFS(
Q917="MPR ISSUE","PDH",
Q917="BSS Hardware Issue","BSS",
Q917="Sites strategiques, MLL, Pylone, etc.","ENVTECH",
Q917="AKTIVCO DEFAUT GE &amp; POWER Cabinet","AKTIVCO",
Q917="AKTIVCO Coupure ENEO &amp; Baisse de tension","AKTIVCO GRID ONLY",
Q917="Coupure ENEO &amp; Baisse de tension","IHS GRID ONLY",
Q917="Defaut GE &amp; POWER Cabinet","IHS",
Q917="Sharing","Partners",
Q917="SIte strategiques &amp; DataCenter","SST &amp; DC",
Q917="Exclu","Exclu",
Q917="SAT","SAT",
Q917="SPARE-ISSUE","SPARE-ISSUE",
Q917="Fiber CAmtel","TRANS_FO_CAMTEL",
Q917="Fiber AOF","Fiber AOF",
Q917="Projet OCM (HUAWEI)","TRAVAUX-HUAWEI",
Q917="Projet OCM (NOKIA)","TRAVAUX-NOKIA",
Q917="ACCESS-ISSUE","ACCESS-ISSUE",
Q917="Projet OCM (ZTE, NOKIA, autres projets)","TRAVAUX OCM",
Q917="No root CAuse","No root cause",
Q917="ODU HS","PDH",
Q917="IP &amp; VLAN","PDH",
Q917="Warehouse HUAWEI","SPARE-ISSUE",
Q917="SPARE-HS","SPARE-ISSUE",
Q917="Power Telco","BSS"
),"")</f>
        <v>No root cause</v>
      </c>
      <c r="P917" s="22" t="str" cm="1">
        <f t="array" ref="P917">IFERROR(_xlfn.IFS(
Q917="MPR ISSUE","TX ISSUE",
Q917="BSS Hardware Issue","RAN ISSUE",
Q917="Sites strategiques, MLL, Pylone, etc.","ENVTECH",
Q917="AKTIVCO DEFAUT GE &amp; POWER Cabinet","POWER ISSUE",
Q917="AKTIVCO Coupure ENEO &amp; Baisse de tension","POWER ISSUE",
Q917="Coupure ENEO &amp; Baisse de tension","POWER ISSUE",
Q917="Defaut GE &amp; POWER Cabinet","POWER ISSUE",
Q917="Sharing","POWER ISSUE",
Q917="SIte strategiques &amp; DataCenter","POWER ISSUE",
Q917="Exclu","Exclu",
Q917="SAT","TX ISSUE",
Q917="SPARE-ISSUE","SPARE-ISSUE",
Q917="Fiber CAmtel","TX ISSUE",
Q917="Fiber AOF","TX ISSUE",
Q917="Projet OCM (HUAWEI)","TRAVAUX-HUAWEI",
Q917="Projet OCM (NOKIA)","TRAVAUX -NOKIA",
Q917="ACCESS-ISSUE","ACCESS-ISSUE",
Q917="Projet OCM (ZTE, NOKIA, autres projets)","TRAVAUX OCM",
Q917="No root CAuse","No root cause",
Q917="ODU HS","TX ISSUE",
Q917="IP &amp; VLAN","TX ISSUE",
Q917="Warehouse HUAWEI","SPARE-ISSUE",
Q917="SPARE-HS","SPARE-ISSUE",
Q917="Power Telco","RAN ISSUE"
),"")</f>
        <v>No root cause</v>
      </c>
      <c r="Q917" s="48" t="s">
        <v>5573</v>
      </c>
      <c r="R917" s="23" t="str" cm="1">
        <f t="array" ref="R917">IFERROR(_xlfn.IFS(
Q917="MPR ISSUE","ACTIVE",
Q917="BSS Hardware Issue","ACTIVE",
Q917="Sites strategiques, MLL, Pylone, etc.","PASSIVE",
Q917="AKTIVCO DEFAUT GE &amp; POWER Cabinet","PASSIVE",
Q917="AKTIVCO Coupure ENEO &amp; Baisse de tension","PASSIVE",
Q917="Coupure ENEO &amp; Baisse de tension","PASSIVE",
Q917="Defaut GE &amp; POWER Cabinet","PASSIVE",
Q917="Sharing","PASSIVE",
Q917="SIte strategiques &amp; DataCenter","PASSIVE",
Q917="Exclu","Exclu",
Q917="SAT","ACTIVE",
Q917="SPARE-ISSUE","SPARE-ISSUE",
Q917="Fiber CAmtel","ACTIVE",
Q917="Fiber AOF","ACTIVE",
Q917="Projet OCM (HUAWEI)","PLANNED WORKS",
Q917="Projet OCM (NOKIA)","PLANNED WORKS",
Q917="ACCESS-ISSUE","ACCESS-ISSUE",
Q917="Projet OCM (ZTE, NOKIA, autres projets)","PLANNED WORKS",
Q917="No root CAuse","No root cause",
Q917="ODU HS","ACTIVE",
Q917="IP &amp; VLAN","ACTIVE",
Q917="Warehouse HUAWEI","SPARE-ISSUE",
Q917="SPARE-HS","SPARE-ISSUE",
Q917="Power Telco","ACTIVE"
),"")</f>
        <v>No root cause</v>
      </c>
      <c r="S917" s="56" t="s">
        <v>17</v>
      </c>
      <c r="T917" s="7" t="s">
        <v>17</v>
      </c>
      <c r="U917" s="57" t="s">
        <v>17</v>
      </c>
      <c r="V917" s="57" t="s">
        <v>17</v>
      </c>
      <c r="W917" s="57" t="s">
        <v>17</v>
      </c>
      <c r="X917" s="57"/>
      <c r="Y917" s="57" t="s">
        <v>17</v>
      </c>
      <c r="Z917" s="57" t="s">
        <v>17</v>
      </c>
      <c r="AA917" s="57" t="s">
        <v>17</v>
      </c>
      <c r="AB917" s="57"/>
      <c r="AC917" s="57" t="s">
        <v>17</v>
      </c>
      <c r="AD917" s="57" t="s">
        <v>17</v>
      </c>
      <c r="AE917" s="57" t="s">
        <v>17</v>
      </c>
      <c r="AF917" s="57" t="s">
        <v>17</v>
      </c>
      <c r="AG917" s="57" t="s">
        <v>17</v>
      </c>
      <c r="AH917" s="57" t="s">
        <v>17</v>
      </c>
      <c r="AI917" s="57" t="s">
        <v>17</v>
      </c>
      <c r="AJ917" s="15"/>
      <c r="AK917" s="15"/>
      <c r="AL917" s="15"/>
      <c r="AM917" s="15"/>
    </row>
    <row r="918" spans="1:39" s="14" customFormat="1" x14ac:dyDescent="0.35">
      <c r="A918" s="1" t="s">
        <v>4569</v>
      </c>
      <c r="B918" s="1" t="s">
        <v>4570</v>
      </c>
      <c r="C918" s="3"/>
      <c r="D918" s="1" t="s">
        <v>12</v>
      </c>
      <c r="E918" s="1" t="s">
        <v>13</v>
      </c>
      <c r="F918" s="3" t="s">
        <v>39</v>
      </c>
      <c r="G918" s="1" t="s">
        <v>40</v>
      </c>
      <c r="H918" s="51" t="str">
        <f>_xlfn.XLOOKUP(B918,'[1]Nur des jours'!$B:$B,'[1]Nur des jours'!$H:$H,"")</f>
        <v>ZTE</v>
      </c>
      <c r="I918" s="52">
        <v>0</v>
      </c>
      <c r="J918" s="52">
        <v>0</v>
      </c>
      <c r="K918" s="52">
        <v>0</v>
      </c>
      <c r="L918" s="53">
        <v>0</v>
      </c>
      <c r="M918" s="54" t="s">
        <v>5374</v>
      </c>
      <c r="N918" s="55"/>
      <c r="O918" s="16" t="str" cm="1">
        <f t="array" ref="O918">IFERROR(_xlfn.IFS(
Q918="MPR ISSUE","PDH",
Q918="BSS Hardware Issue","BSS",
Q918="Sites strategiques, MLL, Pylone, etc.","ENVTECH",
Q918="AKTIVCO DEFAUT GE &amp; POWER Cabinet","AKTIVCO",
Q918="AKTIVCO Coupure ENEO &amp; Baisse de tension","AKTIVCO GRID ONLY",
Q918="Coupure ENEO &amp; Baisse de tension","IHS GRID ONLY",
Q918="Defaut GE &amp; POWER Cabinet","IHS",
Q918="Sharing","Partners",
Q918="SIte strategiques &amp; DataCenter","SST &amp; DC",
Q918="Exclu","Exclu",
Q918="SAT","SAT",
Q918="SPARE-ISSUE","SPARE-ISSUE",
Q918="Fiber CAmtel","TRANS_FO_CAMTEL",
Q918="Fiber AOF","Fiber AOF",
Q918="Projet OCM (HUAWEI)","TRAVAUX-HUAWEI",
Q918="Projet OCM (NOKIA)","TRAVAUX-NOKIA",
Q918="ACCESS-ISSUE","ACCESS-ISSUE",
Q918="Projet OCM (ZTE, NOKIA, autres projets)","TRAVAUX OCM",
Q918="No root CAuse","No root cause",
Q918="ODU HS","PDH",
Q918="IP &amp; VLAN","PDH",
Q918="Warehouse HUAWEI","SPARE-ISSUE",
Q918="SPARE-HS","SPARE-ISSUE",
Q918="Power Telco","BSS"
),"")</f>
        <v>No root cause</v>
      </c>
      <c r="P918" s="22" t="str" cm="1">
        <f t="array" ref="P918">IFERROR(_xlfn.IFS(
Q918="MPR ISSUE","TX ISSUE",
Q918="BSS Hardware Issue","RAN ISSUE",
Q918="Sites strategiques, MLL, Pylone, etc.","ENVTECH",
Q918="AKTIVCO DEFAUT GE &amp; POWER Cabinet","POWER ISSUE",
Q918="AKTIVCO Coupure ENEO &amp; Baisse de tension","POWER ISSUE",
Q918="Coupure ENEO &amp; Baisse de tension","POWER ISSUE",
Q918="Defaut GE &amp; POWER Cabinet","POWER ISSUE",
Q918="Sharing","POWER ISSUE",
Q918="SIte strategiques &amp; DataCenter","POWER ISSUE",
Q918="Exclu","Exclu",
Q918="SAT","TX ISSUE",
Q918="SPARE-ISSUE","SPARE-ISSUE",
Q918="Fiber CAmtel","TX ISSUE",
Q918="Fiber AOF","TX ISSUE",
Q918="Projet OCM (HUAWEI)","TRAVAUX-HUAWEI",
Q918="Projet OCM (NOKIA)","TRAVAUX -NOKIA",
Q918="ACCESS-ISSUE","ACCESS-ISSUE",
Q918="Projet OCM (ZTE, NOKIA, autres projets)","TRAVAUX OCM",
Q918="No root CAuse","No root cause",
Q918="ODU HS","TX ISSUE",
Q918="IP &amp; VLAN","TX ISSUE",
Q918="Warehouse HUAWEI","SPARE-ISSUE",
Q918="SPARE-HS","SPARE-ISSUE",
Q918="Power Telco","RAN ISSUE"
),"")</f>
        <v>No root cause</v>
      </c>
      <c r="Q918" s="48" t="s">
        <v>5573</v>
      </c>
      <c r="R918" s="23" t="str" cm="1">
        <f t="array" ref="R918">IFERROR(_xlfn.IFS(
Q918="MPR ISSUE","ACTIVE",
Q918="BSS Hardware Issue","ACTIVE",
Q918="Sites strategiques, MLL, Pylone, etc.","PASSIVE",
Q918="AKTIVCO DEFAUT GE &amp; POWER Cabinet","PASSIVE",
Q918="AKTIVCO Coupure ENEO &amp; Baisse de tension","PASSIVE",
Q918="Coupure ENEO &amp; Baisse de tension","PASSIVE",
Q918="Defaut GE &amp; POWER Cabinet","PASSIVE",
Q918="Sharing","PASSIVE",
Q918="SIte strategiques &amp; DataCenter","PASSIVE",
Q918="Exclu","Exclu",
Q918="SAT","ACTIVE",
Q918="SPARE-ISSUE","SPARE-ISSUE",
Q918="Fiber CAmtel","ACTIVE",
Q918="Fiber AOF","ACTIVE",
Q918="Projet OCM (HUAWEI)","PLANNED WORKS",
Q918="Projet OCM (NOKIA)","PLANNED WORKS",
Q918="ACCESS-ISSUE","ACCESS-ISSUE",
Q918="Projet OCM (ZTE, NOKIA, autres projets)","PLANNED WORKS",
Q918="No root CAuse","No root cause",
Q918="ODU HS","ACTIVE",
Q918="IP &amp; VLAN","ACTIVE",
Q918="Warehouse HUAWEI","SPARE-ISSUE",
Q918="SPARE-HS","SPARE-ISSUE",
Q918="Power Telco","ACTIVE"
),"")</f>
        <v>No root cause</v>
      </c>
      <c r="S918" s="56" t="s">
        <v>17</v>
      </c>
      <c r="T918" s="7" t="s">
        <v>17</v>
      </c>
      <c r="U918" s="57" t="s">
        <v>17</v>
      </c>
      <c r="V918" s="57" t="s">
        <v>17</v>
      </c>
      <c r="W918" s="57" t="s">
        <v>17</v>
      </c>
      <c r="X918" s="57" t="s">
        <v>17</v>
      </c>
      <c r="Y918" s="57" t="s">
        <v>17</v>
      </c>
      <c r="Z918" s="57" t="s">
        <v>17</v>
      </c>
      <c r="AA918" s="57" t="s">
        <v>17</v>
      </c>
      <c r="AB918" s="57"/>
      <c r="AC918" s="57" t="s">
        <v>17</v>
      </c>
      <c r="AD918" s="57" t="s">
        <v>17</v>
      </c>
      <c r="AE918" s="57" t="s">
        <v>17</v>
      </c>
      <c r="AF918" s="57" t="s">
        <v>17</v>
      </c>
      <c r="AG918" s="57" t="s">
        <v>17</v>
      </c>
      <c r="AH918" s="57" t="s">
        <v>17</v>
      </c>
      <c r="AI918" s="57" t="s">
        <v>17</v>
      </c>
      <c r="AJ918" s="15"/>
      <c r="AK918" s="15"/>
      <c r="AL918" s="15"/>
      <c r="AM918" s="15"/>
    </row>
    <row r="919" spans="1:39" s="14" customFormat="1" x14ac:dyDescent="0.35">
      <c r="A919" s="1" t="s">
        <v>1307</v>
      </c>
      <c r="B919" s="1" t="s">
        <v>1308</v>
      </c>
      <c r="C919" s="3"/>
      <c r="D919" s="1" t="s">
        <v>12</v>
      </c>
      <c r="E919" s="1" t="s">
        <v>13</v>
      </c>
      <c r="F919" s="3" t="s">
        <v>104</v>
      </c>
      <c r="G919" s="1" t="s">
        <v>105</v>
      </c>
      <c r="H919" s="60" t="str">
        <f>_xlfn.XLOOKUP(B919,'[1]Nur des jours'!$B:$B,'[1]Nur des jours'!$H:$H,"")</f>
        <v>NOKIA</v>
      </c>
      <c r="I919" s="52">
        <v>0</v>
      </c>
      <c r="J919" s="52">
        <v>0</v>
      </c>
      <c r="K919" s="52">
        <v>0</v>
      </c>
      <c r="L919" s="53">
        <v>0</v>
      </c>
      <c r="M919" s="54" t="s">
        <v>5374</v>
      </c>
      <c r="N919" s="55"/>
      <c r="O919" s="16" t="str" cm="1">
        <f t="array" ref="O919">IFERROR(_xlfn.IFS(
Q919="MPR ISSUE","PDH",
Q919="BSS Hardware Issue","BSS",
Q919="Sites strategiques, MLL, Pylone, etc.","ENVTECH",
Q919="AKTIVCO DEFAUT GE &amp; POWER Cabinet","AKTIVCO",
Q919="AKTIVCO Coupure ENEO &amp; Baisse de tension","AKTIVCO GRID ONLY",
Q919="Coupure ENEO &amp; Baisse de tension","IHS GRID ONLY",
Q919="Defaut GE &amp; POWER Cabinet","IHS",
Q919="Sharing","Partners",
Q919="SIte strategiques &amp; DataCenter","SST &amp; DC",
Q919="Exclu","Exclu",
Q919="SAT","SAT",
Q919="SPARE-ISSUE","SPARE-ISSUE",
Q919="Fiber CAmtel","TRANS_FO_CAMTEL",
Q919="Fiber AOF","Fiber AOF",
Q919="Projet OCM (HUAWEI)","TRAVAUX-HUAWEI",
Q919="Projet OCM (NOKIA)","TRAVAUX-NOKIA",
Q919="ACCESS-ISSUE","ACCESS-ISSUE",
Q919="Projet OCM (ZTE, NOKIA, autres projets)","TRAVAUX OCM",
Q919="No root CAuse","No root cause",
Q919="ODU HS","PDH",
Q919="IP &amp; VLAN","PDH",
Q919="Warehouse HUAWEI","SPARE-ISSUE",
Q919="SPARE-HS","SPARE-ISSUE",
Q919="Power Telco","BSS"
),"")</f>
        <v>No root cause</v>
      </c>
      <c r="P919" s="22" t="str" cm="1">
        <f t="array" ref="P919">IFERROR(_xlfn.IFS(
Q919="MPR ISSUE","TX ISSUE",
Q919="BSS Hardware Issue","RAN ISSUE",
Q919="Sites strategiques, MLL, Pylone, etc.","ENVTECH",
Q919="AKTIVCO DEFAUT GE &amp; POWER Cabinet","POWER ISSUE",
Q919="AKTIVCO Coupure ENEO &amp; Baisse de tension","POWER ISSUE",
Q919="Coupure ENEO &amp; Baisse de tension","POWER ISSUE",
Q919="Defaut GE &amp; POWER Cabinet","POWER ISSUE",
Q919="Sharing","POWER ISSUE",
Q919="SIte strategiques &amp; DataCenter","POWER ISSUE",
Q919="Exclu","Exclu",
Q919="SAT","TX ISSUE",
Q919="SPARE-ISSUE","SPARE-ISSUE",
Q919="Fiber CAmtel","TX ISSUE",
Q919="Fiber AOF","TX ISSUE",
Q919="Projet OCM (HUAWEI)","TRAVAUX-HUAWEI",
Q919="Projet OCM (NOKIA)","TRAVAUX -NOKIA",
Q919="ACCESS-ISSUE","ACCESS-ISSUE",
Q919="Projet OCM (ZTE, NOKIA, autres projets)","TRAVAUX OCM",
Q919="No root CAuse","No root cause",
Q919="ODU HS","TX ISSUE",
Q919="IP &amp; VLAN","TX ISSUE",
Q919="Warehouse HUAWEI","SPARE-ISSUE",
Q919="SPARE-HS","SPARE-ISSUE",
Q919="Power Telco","RAN ISSUE"
),"")</f>
        <v>No root cause</v>
      </c>
      <c r="Q919" s="48" t="s">
        <v>5573</v>
      </c>
      <c r="R919" s="23" t="str" cm="1">
        <f t="array" ref="R919">IFERROR(_xlfn.IFS(
Q919="MPR ISSUE","ACTIVE",
Q919="BSS Hardware Issue","ACTIVE",
Q919="Sites strategiques, MLL, Pylone, etc.","PASSIVE",
Q919="AKTIVCO DEFAUT GE &amp; POWER Cabinet","PASSIVE",
Q919="AKTIVCO Coupure ENEO &amp; Baisse de tension","PASSIVE",
Q919="Coupure ENEO &amp; Baisse de tension","PASSIVE",
Q919="Defaut GE &amp; POWER Cabinet","PASSIVE",
Q919="Sharing","PASSIVE",
Q919="SIte strategiques &amp; DataCenter","PASSIVE",
Q919="Exclu","Exclu",
Q919="SAT","ACTIVE",
Q919="SPARE-ISSUE","SPARE-ISSUE",
Q919="Fiber CAmtel","ACTIVE",
Q919="Fiber AOF","ACTIVE",
Q919="Projet OCM (HUAWEI)","PLANNED WORKS",
Q919="Projet OCM (NOKIA)","PLANNED WORKS",
Q919="ACCESS-ISSUE","ACCESS-ISSUE",
Q919="Projet OCM (ZTE, NOKIA, autres projets)","PLANNED WORKS",
Q919="No root CAuse","No root cause",
Q919="ODU HS","ACTIVE",
Q919="IP &amp; VLAN","ACTIVE",
Q919="Warehouse HUAWEI","SPARE-ISSUE",
Q919="SPARE-HS","SPARE-ISSUE",
Q919="Power Telco","ACTIVE"
),"")</f>
        <v>No root cause</v>
      </c>
      <c r="S919" s="56" t="s">
        <v>17</v>
      </c>
      <c r="T919" s="7" t="s">
        <v>17</v>
      </c>
      <c r="U919" s="57" t="s">
        <v>17</v>
      </c>
      <c r="V919" s="57" t="s">
        <v>17</v>
      </c>
      <c r="W919" s="57" t="s">
        <v>17</v>
      </c>
      <c r="X919" s="57" t="s">
        <v>17</v>
      </c>
      <c r="Y919" s="57" t="s">
        <v>17</v>
      </c>
      <c r="Z919" s="57" t="s">
        <v>17</v>
      </c>
      <c r="AA919" s="57" t="s">
        <v>17</v>
      </c>
      <c r="AB919" s="57"/>
      <c r="AC919" s="57" t="s">
        <v>17</v>
      </c>
      <c r="AD919" s="57" t="s">
        <v>17</v>
      </c>
      <c r="AE919" s="57" t="s">
        <v>17</v>
      </c>
      <c r="AF919" s="57" t="s">
        <v>17</v>
      </c>
      <c r="AG919" s="57" t="s">
        <v>17</v>
      </c>
      <c r="AH919" s="57" t="s">
        <v>17</v>
      </c>
      <c r="AI919" s="57" t="s">
        <v>17</v>
      </c>
      <c r="AJ919" s="15"/>
      <c r="AK919" s="15"/>
      <c r="AL919" s="15"/>
      <c r="AM919" s="15"/>
    </row>
    <row r="920" spans="1:39" s="14" customFormat="1" x14ac:dyDescent="0.35">
      <c r="A920" s="1" t="s">
        <v>2647</v>
      </c>
      <c r="B920" s="1" t="s">
        <v>2648</v>
      </c>
      <c r="C920" s="3"/>
      <c r="D920" s="1" t="s">
        <v>12</v>
      </c>
      <c r="E920" s="1" t="s">
        <v>98</v>
      </c>
      <c r="F920" s="3" t="s">
        <v>33</v>
      </c>
      <c r="G920" s="1" t="s">
        <v>2647</v>
      </c>
      <c r="H920" s="60" t="str">
        <f>_xlfn.XLOOKUP(B920,'[1]Nur des jours'!$B:$B,'[1]Nur des jours'!$H:$H,"")</f>
        <v>NOKIA</v>
      </c>
      <c r="I920" s="52">
        <v>0</v>
      </c>
      <c r="J920" s="52">
        <v>0</v>
      </c>
      <c r="K920" s="52">
        <v>0</v>
      </c>
      <c r="L920" s="53">
        <v>0</v>
      </c>
      <c r="M920" s="54" t="s">
        <v>5374</v>
      </c>
      <c r="N920" s="55"/>
      <c r="O920" s="16" t="str" cm="1">
        <f t="array" ref="O920">IFERROR(_xlfn.IFS(
Q920="MPR ISSUE","PDH",
Q920="BSS Hardware Issue","BSS",
Q920="Sites strategiques, MLL, Pylone, etc.","ENVTECH",
Q920="AKTIVCO DEFAUT GE &amp; POWER Cabinet","AKTIVCO",
Q920="AKTIVCO Coupure ENEO &amp; Baisse de tension","AKTIVCO GRID ONLY",
Q920="Coupure ENEO &amp; Baisse de tension","IHS GRID ONLY",
Q920="Defaut GE &amp; POWER Cabinet","IHS",
Q920="Sharing","Partners",
Q920="SIte strategiques &amp; DataCenter","SST &amp; DC",
Q920="Exclu","Exclu",
Q920="SAT","SAT",
Q920="SPARE-ISSUE","SPARE-ISSUE",
Q920="Fiber CAmtel","TRANS_FO_CAMTEL",
Q920="Fiber AOF","Fiber AOF",
Q920="Projet OCM (HUAWEI)","TRAVAUX-HUAWEI",
Q920="Projet OCM (NOKIA)","TRAVAUX-NOKIA",
Q920="ACCESS-ISSUE","ACCESS-ISSUE",
Q920="Projet OCM (ZTE, NOKIA, autres projets)","TRAVAUX OCM",
Q920="No root CAuse","No root cause",
Q920="ODU HS","PDH",
Q920="IP &amp; VLAN","PDH",
Q920="Warehouse HUAWEI","SPARE-ISSUE",
Q920="SPARE-HS","SPARE-ISSUE",
Q920="Power Telco","BSS"
),"")</f>
        <v>No root cause</v>
      </c>
      <c r="P920" s="22" t="str" cm="1">
        <f t="array" ref="P920">IFERROR(_xlfn.IFS(
Q920="MPR ISSUE","TX ISSUE",
Q920="BSS Hardware Issue","RAN ISSUE",
Q920="Sites strategiques, MLL, Pylone, etc.","ENVTECH",
Q920="AKTIVCO DEFAUT GE &amp; POWER Cabinet","POWER ISSUE",
Q920="AKTIVCO Coupure ENEO &amp; Baisse de tension","POWER ISSUE",
Q920="Coupure ENEO &amp; Baisse de tension","POWER ISSUE",
Q920="Defaut GE &amp; POWER Cabinet","POWER ISSUE",
Q920="Sharing","POWER ISSUE",
Q920="SIte strategiques &amp; DataCenter","POWER ISSUE",
Q920="Exclu","Exclu",
Q920="SAT","TX ISSUE",
Q920="SPARE-ISSUE","SPARE-ISSUE",
Q920="Fiber CAmtel","TX ISSUE",
Q920="Fiber AOF","TX ISSUE",
Q920="Projet OCM (HUAWEI)","TRAVAUX-HUAWEI",
Q920="Projet OCM (NOKIA)","TRAVAUX -NOKIA",
Q920="ACCESS-ISSUE","ACCESS-ISSUE",
Q920="Projet OCM (ZTE, NOKIA, autres projets)","TRAVAUX OCM",
Q920="No root CAuse","No root cause",
Q920="ODU HS","TX ISSUE",
Q920="IP &amp; VLAN","TX ISSUE",
Q920="Warehouse HUAWEI","SPARE-ISSUE",
Q920="SPARE-HS","SPARE-ISSUE",
Q920="Power Telco","RAN ISSUE"
),"")</f>
        <v>No root cause</v>
      </c>
      <c r="Q920" s="48" t="s">
        <v>5573</v>
      </c>
      <c r="R920" s="23" t="str" cm="1">
        <f t="array" ref="R920">IFERROR(_xlfn.IFS(
Q920="MPR ISSUE","ACTIVE",
Q920="BSS Hardware Issue","ACTIVE",
Q920="Sites strategiques, MLL, Pylone, etc.","PASSIVE",
Q920="AKTIVCO DEFAUT GE &amp; POWER Cabinet","PASSIVE",
Q920="AKTIVCO Coupure ENEO &amp; Baisse de tension","PASSIVE",
Q920="Coupure ENEO &amp; Baisse de tension","PASSIVE",
Q920="Defaut GE &amp; POWER Cabinet","PASSIVE",
Q920="Sharing","PASSIVE",
Q920="SIte strategiques &amp; DataCenter","PASSIVE",
Q920="Exclu","Exclu",
Q920="SAT","ACTIVE",
Q920="SPARE-ISSUE","SPARE-ISSUE",
Q920="Fiber CAmtel","ACTIVE",
Q920="Fiber AOF","ACTIVE",
Q920="Projet OCM (HUAWEI)","PLANNED WORKS",
Q920="Projet OCM (NOKIA)","PLANNED WORKS",
Q920="ACCESS-ISSUE","ACCESS-ISSUE",
Q920="Projet OCM (ZTE, NOKIA, autres projets)","PLANNED WORKS",
Q920="No root CAuse","No root cause",
Q920="ODU HS","ACTIVE",
Q920="IP &amp; VLAN","ACTIVE",
Q920="Warehouse HUAWEI","SPARE-ISSUE",
Q920="SPARE-HS","SPARE-ISSUE",
Q920="Power Telco","ACTIVE"
),"")</f>
        <v>No root cause</v>
      </c>
      <c r="S920" s="56" t="s">
        <v>17</v>
      </c>
      <c r="T920" s="7" t="s">
        <v>17</v>
      </c>
      <c r="U920" s="57" t="s">
        <v>17</v>
      </c>
      <c r="V920" s="57" t="s">
        <v>17</v>
      </c>
      <c r="W920" s="57" t="s">
        <v>17</v>
      </c>
      <c r="X920" s="57" t="s">
        <v>17</v>
      </c>
      <c r="Y920" s="57" t="s">
        <v>17</v>
      </c>
      <c r="Z920" s="57" t="s">
        <v>17</v>
      </c>
      <c r="AA920" s="57" t="s">
        <v>17</v>
      </c>
      <c r="AB920" s="57"/>
      <c r="AC920" s="57" t="s">
        <v>17</v>
      </c>
      <c r="AD920" s="57" t="s">
        <v>17</v>
      </c>
      <c r="AE920" s="57" t="s">
        <v>17</v>
      </c>
      <c r="AF920" s="57" t="s">
        <v>17</v>
      </c>
      <c r="AG920" s="57" t="s">
        <v>17</v>
      </c>
      <c r="AH920" s="57" t="s">
        <v>17</v>
      </c>
      <c r="AI920" s="57" t="s">
        <v>17</v>
      </c>
      <c r="AJ920" s="15"/>
      <c r="AK920" s="15"/>
      <c r="AL920" s="15"/>
      <c r="AM920" s="15"/>
    </row>
    <row r="921" spans="1:39" s="14" customFormat="1" x14ac:dyDescent="0.35">
      <c r="A921" s="1" t="s">
        <v>3086</v>
      </c>
      <c r="B921" s="1" t="s">
        <v>3087</v>
      </c>
      <c r="C921" s="3"/>
      <c r="D921" s="1" t="s">
        <v>23</v>
      </c>
      <c r="E921" s="1" t="s">
        <v>712</v>
      </c>
      <c r="F921" s="3" t="s">
        <v>57</v>
      </c>
      <c r="G921" s="1" t="s">
        <v>187</v>
      </c>
      <c r="H921" s="59" t="str">
        <f>_xlfn.XLOOKUP(B921,'[1]Nur des jours'!$B:$B,'[1]Nur des jours'!$H:$H,"")</f>
        <v>Huawei</v>
      </c>
      <c r="I921" s="52">
        <v>0</v>
      </c>
      <c r="J921" s="52">
        <v>0</v>
      </c>
      <c r="K921" s="52">
        <v>0</v>
      </c>
      <c r="L921" s="53">
        <v>0</v>
      </c>
      <c r="M921" s="54" t="s">
        <v>5377</v>
      </c>
      <c r="N921" s="55"/>
      <c r="O921" s="16" t="str" cm="1">
        <f t="array" ref="O921">IFERROR(_xlfn.IFS(
Q921="MPR ISSUE","PDH",
Q921="BSS Hardware Issue","BSS",
Q921="Sites strategiques, MLL, Pylone, etc.","ENVTECH",
Q921="AKTIVCO DEFAUT GE &amp; POWER Cabinet","AKTIVCO",
Q921="AKTIVCO Coupure ENEO &amp; Baisse de tension","AKTIVCO GRID ONLY",
Q921="Coupure ENEO &amp; Baisse de tension","IHS GRID ONLY",
Q921="Defaut GE &amp; POWER Cabinet","IHS",
Q921="Sharing","Partners",
Q921="SIte strategiques &amp; DataCenter","SST &amp; DC",
Q921="Exclu","Exclu",
Q921="SAT","SAT",
Q921="SPARE-ISSUE","SPARE-ISSUE",
Q921="Fiber CAmtel","TRANS_FO_CAMTEL",
Q921="Fiber AOF","Fiber AOF",
Q921="Projet OCM (HUAWEI)","TRAVAUX-HUAWEI",
Q921="Projet OCM (NOKIA)","TRAVAUX-NOKIA",
Q921="ACCESS-ISSUE","ACCESS-ISSUE",
Q921="Projet OCM (ZTE, NOKIA, autres projets)","TRAVAUX OCM",
Q921="No root CAuse","No root cause",
Q921="ODU HS","PDH",
Q921="IP &amp; VLAN","PDH",
Q921="Warehouse HUAWEI","SPARE-ISSUE",
Q921="SPARE-HS","SPARE-ISSUE",
Q921="Power Telco","BSS"
),"")</f>
        <v>No root cause</v>
      </c>
      <c r="P921" s="22" t="str" cm="1">
        <f t="array" ref="P921">IFERROR(_xlfn.IFS(
Q921="MPR ISSUE","TX ISSUE",
Q921="BSS Hardware Issue","RAN ISSUE",
Q921="Sites strategiques, MLL, Pylone, etc.","ENVTECH",
Q921="AKTIVCO DEFAUT GE &amp; POWER Cabinet","POWER ISSUE",
Q921="AKTIVCO Coupure ENEO &amp; Baisse de tension","POWER ISSUE",
Q921="Coupure ENEO &amp; Baisse de tension","POWER ISSUE",
Q921="Defaut GE &amp; POWER Cabinet","POWER ISSUE",
Q921="Sharing","POWER ISSUE",
Q921="SIte strategiques &amp; DataCenter","POWER ISSUE",
Q921="Exclu","Exclu",
Q921="SAT","TX ISSUE",
Q921="SPARE-ISSUE","SPARE-ISSUE",
Q921="Fiber CAmtel","TX ISSUE",
Q921="Fiber AOF","TX ISSUE",
Q921="Projet OCM (HUAWEI)","TRAVAUX-HUAWEI",
Q921="Projet OCM (NOKIA)","TRAVAUX -NOKIA",
Q921="ACCESS-ISSUE","ACCESS-ISSUE",
Q921="Projet OCM (ZTE, NOKIA, autres projets)","TRAVAUX OCM",
Q921="No root CAuse","No root cause",
Q921="ODU HS","TX ISSUE",
Q921="IP &amp; VLAN","TX ISSUE",
Q921="Warehouse HUAWEI","SPARE-ISSUE",
Q921="SPARE-HS","SPARE-ISSUE",
Q921="Power Telco","RAN ISSUE"
),"")</f>
        <v>No root cause</v>
      </c>
      <c r="Q921" s="48" t="s">
        <v>5573</v>
      </c>
      <c r="R921" s="23" t="str" cm="1">
        <f t="array" ref="R921">IFERROR(_xlfn.IFS(
Q921="MPR ISSUE","ACTIVE",
Q921="BSS Hardware Issue","ACTIVE",
Q921="Sites strategiques, MLL, Pylone, etc.","PASSIVE",
Q921="AKTIVCO DEFAUT GE &amp; POWER Cabinet","PASSIVE",
Q921="AKTIVCO Coupure ENEO &amp; Baisse de tension","PASSIVE",
Q921="Coupure ENEO &amp; Baisse de tension","PASSIVE",
Q921="Defaut GE &amp; POWER Cabinet","PASSIVE",
Q921="Sharing","PASSIVE",
Q921="SIte strategiques &amp; DataCenter","PASSIVE",
Q921="Exclu","Exclu",
Q921="SAT","ACTIVE",
Q921="SPARE-ISSUE","SPARE-ISSUE",
Q921="Fiber CAmtel","ACTIVE",
Q921="Fiber AOF","ACTIVE",
Q921="Projet OCM (HUAWEI)","PLANNED WORKS",
Q921="Projet OCM (NOKIA)","PLANNED WORKS",
Q921="ACCESS-ISSUE","ACCESS-ISSUE",
Q921="Projet OCM (ZTE, NOKIA, autres projets)","PLANNED WORKS",
Q921="No root CAuse","No root cause",
Q921="ODU HS","ACTIVE",
Q921="IP &amp; VLAN","ACTIVE",
Q921="Warehouse HUAWEI","SPARE-ISSUE",
Q921="SPARE-HS","SPARE-ISSUE",
Q921="Power Telco","ACTIVE"
),"")</f>
        <v>No root cause</v>
      </c>
      <c r="S921" s="56" t="s">
        <v>17</v>
      </c>
      <c r="T921" s="7" t="s">
        <v>17</v>
      </c>
      <c r="U921" s="57" t="s">
        <v>17</v>
      </c>
      <c r="V921" s="57" t="s">
        <v>17</v>
      </c>
      <c r="W921" s="57" t="s">
        <v>17</v>
      </c>
      <c r="X921" s="57" t="s">
        <v>17</v>
      </c>
      <c r="Y921" s="57" t="s">
        <v>17</v>
      </c>
      <c r="Z921" s="57" t="s">
        <v>17</v>
      </c>
      <c r="AA921" s="57" t="s">
        <v>17</v>
      </c>
      <c r="AB921" s="57" t="s">
        <v>17</v>
      </c>
      <c r="AC921" s="57" t="s">
        <v>17</v>
      </c>
      <c r="AD921" s="57" t="s">
        <v>17</v>
      </c>
      <c r="AE921" s="57" t="s">
        <v>17</v>
      </c>
      <c r="AF921" s="57" t="s">
        <v>17</v>
      </c>
      <c r="AG921" s="57" t="s">
        <v>17</v>
      </c>
      <c r="AH921" s="57" t="s">
        <v>17</v>
      </c>
      <c r="AI921" s="57" t="s">
        <v>17</v>
      </c>
      <c r="AJ921" s="15"/>
      <c r="AK921" s="15"/>
      <c r="AL921" s="15"/>
      <c r="AM921" s="15"/>
    </row>
    <row r="922" spans="1:39" s="14" customFormat="1" x14ac:dyDescent="0.35">
      <c r="A922" s="1" t="s">
        <v>330</v>
      </c>
      <c r="B922" s="1" t="s">
        <v>331</v>
      </c>
      <c r="C922" s="3"/>
      <c r="D922" s="1" t="s">
        <v>12</v>
      </c>
      <c r="E922" s="1" t="s">
        <v>13</v>
      </c>
      <c r="F922" s="3" t="s">
        <v>57</v>
      </c>
      <c r="G922" s="1" t="s">
        <v>187</v>
      </c>
      <c r="H922" s="59" t="str">
        <f>_xlfn.XLOOKUP(B922,'[1]Nur des jours'!$B:$B,'[1]Nur des jours'!$H:$H,"")</f>
        <v>Huawei</v>
      </c>
      <c r="I922" s="52">
        <v>0</v>
      </c>
      <c r="J922" s="52">
        <v>0</v>
      </c>
      <c r="K922" s="52">
        <v>0</v>
      </c>
      <c r="L922" s="53">
        <v>0</v>
      </c>
      <c r="M922" s="54" t="s">
        <v>5377</v>
      </c>
      <c r="N922" s="55"/>
      <c r="O922" s="16" t="str" cm="1">
        <f t="array" ref="O922">IFERROR(_xlfn.IFS(
Q922="MPR ISSUE","PDH",
Q922="BSS Hardware Issue","BSS",
Q922="Sites strategiques, MLL, Pylone, etc.","ENVTECH",
Q922="AKTIVCO DEFAUT GE &amp; POWER Cabinet","AKTIVCO",
Q922="AKTIVCO Coupure ENEO &amp; Baisse de tension","AKTIVCO GRID ONLY",
Q922="Coupure ENEO &amp; Baisse de tension","IHS GRID ONLY",
Q922="Defaut GE &amp; POWER Cabinet","IHS",
Q922="Sharing","Partners",
Q922="SIte strategiques &amp; DataCenter","SST &amp; DC",
Q922="Exclu","Exclu",
Q922="SAT","SAT",
Q922="SPARE-ISSUE","SPARE-ISSUE",
Q922="Fiber CAmtel","TRANS_FO_CAMTEL",
Q922="Fiber AOF","Fiber AOF",
Q922="Projet OCM (HUAWEI)","TRAVAUX-HUAWEI",
Q922="Projet OCM (NOKIA)","TRAVAUX-NOKIA",
Q922="ACCESS-ISSUE","ACCESS-ISSUE",
Q922="Projet OCM (ZTE, NOKIA, autres projets)","TRAVAUX OCM",
Q922="No root CAuse","No root cause",
Q922="ODU HS","PDH",
Q922="IP &amp; VLAN","PDH",
Q922="Warehouse HUAWEI","SPARE-ISSUE",
Q922="SPARE-HS","SPARE-ISSUE",
Q922="Power Telco","BSS"
),"")</f>
        <v>No root cause</v>
      </c>
      <c r="P922" s="22" t="str" cm="1">
        <f t="array" ref="P922">IFERROR(_xlfn.IFS(
Q922="MPR ISSUE","TX ISSUE",
Q922="BSS Hardware Issue","RAN ISSUE",
Q922="Sites strategiques, MLL, Pylone, etc.","ENVTECH",
Q922="AKTIVCO DEFAUT GE &amp; POWER Cabinet","POWER ISSUE",
Q922="AKTIVCO Coupure ENEO &amp; Baisse de tension","POWER ISSUE",
Q922="Coupure ENEO &amp; Baisse de tension","POWER ISSUE",
Q922="Defaut GE &amp; POWER Cabinet","POWER ISSUE",
Q922="Sharing","POWER ISSUE",
Q922="SIte strategiques &amp; DataCenter","POWER ISSUE",
Q922="Exclu","Exclu",
Q922="SAT","TX ISSUE",
Q922="SPARE-ISSUE","SPARE-ISSUE",
Q922="Fiber CAmtel","TX ISSUE",
Q922="Fiber AOF","TX ISSUE",
Q922="Projet OCM (HUAWEI)","TRAVAUX-HUAWEI",
Q922="Projet OCM (NOKIA)","TRAVAUX -NOKIA",
Q922="ACCESS-ISSUE","ACCESS-ISSUE",
Q922="Projet OCM (ZTE, NOKIA, autres projets)","TRAVAUX OCM",
Q922="No root CAuse","No root cause",
Q922="ODU HS","TX ISSUE",
Q922="IP &amp; VLAN","TX ISSUE",
Q922="Warehouse HUAWEI","SPARE-ISSUE",
Q922="SPARE-HS","SPARE-ISSUE",
Q922="Power Telco","RAN ISSUE"
),"")</f>
        <v>No root cause</v>
      </c>
      <c r="Q922" s="48" t="s">
        <v>5573</v>
      </c>
      <c r="R922" s="23" t="str" cm="1">
        <f t="array" ref="R922">IFERROR(_xlfn.IFS(
Q922="MPR ISSUE","ACTIVE",
Q922="BSS Hardware Issue","ACTIVE",
Q922="Sites strategiques, MLL, Pylone, etc.","PASSIVE",
Q922="AKTIVCO DEFAUT GE &amp; POWER Cabinet","PASSIVE",
Q922="AKTIVCO Coupure ENEO &amp; Baisse de tension","PASSIVE",
Q922="Coupure ENEO &amp; Baisse de tension","PASSIVE",
Q922="Defaut GE &amp; POWER Cabinet","PASSIVE",
Q922="Sharing","PASSIVE",
Q922="SIte strategiques &amp; DataCenter","PASSIVE",
Q922="Exclu","Exclu",
Q922="SAT","ACTIVE",
Q922="SPARE-ISSUE","SPARE-ISSUE",
Q922="Fiber CAmtel","ACTIVE",
Q922="Fiber AOF","ACTIVE",
Q922="Projet OCM (HUAWEI)","PLANNED WORKS",
Q922="Projet OCM (NOKIA)","PLANNED WORKS",
Q922="ACCESS-ISSUE","ACCESS-ISSUE",
Q922="Projet OCM (ZTE, NOKIA, autres projets)","PLANNED WORKS",
Q922="No root CAuse","No root cause",
Q922="ODU HS","ACTIVE",
Q922="IP &amp; VLAN","ACTIVE",
Q922="Warehouse HUAWEI","SPARE-ISSUE",
Q922="SPARE-HS","SPARE-ISSUE",
Q922="Power Telco","ACTIVE"
),"")</f>
        <v>No root cause</v>
      </c>
      <c r="S922" s="56" t="s">
        <v>17</v>
      </c>
      <c r="T922" s="7" t="s">
        <v>17</v>
      </c>
      <c r="U922" s="57" t="s">
        <v>17</v>
      </c>
      <c r="V922" s="57" t="s">
        <v>17</v>
      </c>
      <c r="W922" s="57" t="s">
        <v>17</v>
      </c>
      <c r="X922" s="57" t="s">
        <v>17</v>
      </c>
      <c r="Y922" s="57" t="s">
        <v>17</v>
      </c>
      <c r="Z922" s="57" t="s">
        <v>17</v>
      </c>
      <c r="AA922" s="57" t="s">
        <v>17</v>
      </c>
      <c r="AB922" s="57" t="s">
        <v>17</v>
      </c>
      <c r="AC922" s="57" t="s">
        <v>17</v>
      </c>
      <c r="AD922" s="57" t="s">
        <v>17</v>
      </c>
      <c r="AE922" s="57" t="s">
        <v>17</v>
      </c>
      <c r="AF922" s="57" t="s">
        <v>17</v>
      </c>
      <c r="AG922" s="57" t="s">
        <v>17</v>
      </c>
      <c r="AH922" s="57" t="s">
        <v>17</v>
      </c>
      <c r="AI922" s="57" t="s">
        <v>17</v>
      </c>
      <c r="AJ922" s="15"/>
      <c r="AK922" s="15"/>
      <c r="AL922" s="15"/>
      <c r="AM922" s="15"/>
    </row>
    <row r="923" spans="1:39" s="14" customFormat="1" x14ac:dyDescent="0.35">
      <c r="A923" s="1" t="s">
        <v>1396</v>
      </c>
      <c r="B923" s="1" t="s">
        <v>1397</v>
      </c>
      <c r="C923" s="3"/>
      <c r="D923" s="1" t="s">
        <v>12</v>
      </c>
      <c r="E923" s="1" t="s">
        <v>13</v>
      </c>
      <c r="F923" s="3" t="s">
        <v>33</v>
      </c>
      <c r="G923" s="1" t="s">
        <v>34</v>
      </c>
      <c r="H923" s="51" t="str">
        <f>_xlfn.XLOOKUP(B923,'[1]Nur des jours'!$B:$B,'[1]Nur des jours'!$H:$H,"")</f>
        <v>ZTE</v>
      </c>
      <c r="I923" s="52">
        <v>0</v>
      </c>
      <c r="J923" s="52">
        <v>0</v>
      </c>
      <c r="K923" s="52">
        <v>0</v>
      </c>
      <c r="L923" s="53">
        <v>0</v>
      </c>
      <c r="M923" s="54" t="s">
        <v>5374</v>
      </c>
      <c r="N923" s="55"/>
      <c r="O923" s="16" t="str" cm="1">
        <f t="array" ref="O923">IFERROR(_xlfn.IFS(
Q923="MPR ISSUE","PDH",
Q923="BSS Hardware Issue","BSS",
Q923="Sites strategiques, MLL, Pylone, etc.","ENVTECH",
Q923="AKTIVCO DEFAUT GE &amp; POWER Cabinet","AKTIVCO",
Q923="AKTIVCO Coupure ENEO &amp; Baisse de tension","AKTIVCO GRID ONLY",
Q923="Coupure ENEO &amp; Baisse de tension","IHS GRID ONLY",
Q923="Defaut GE &amp; POWER Cabinet","IHS",
Q923="Sharing","Partners",
Q923="SIte strategiques &amp; DataCenter","SST &amp; DC",
Q923="Exclu","Exclu",
Q923="SAT","SAT",
Q923="SPARE-ISSUE","SPARE-ISSUE",
Q923="Fiber CAmtel","TRANS_FO_CAMTEL",
Q923="Fiber AOF","Fiber AOF",
Q923="Projet OCM (HUAWEI)","TRAVAUX-HUAWEI",
Q923="Projet OCM (NOKIA)","TRAVAUX-NOKIA",
Q923="ACCESS-ISSUE","ACCESS-ISSUE",
Q923="Projet OCM (ZTE, NOKIA, autres projets)","TRAVAUX OCM",
Q923="No root CAuse","No root cause",
Q923="ODU HS","PDH",
Q923="IP &amp; VLAN","PDH",
Q923="Warehouse HUAWEI","SPARE-ISSUE",
Q923="SPARE-HS","SPARE-ISSUE",
Q923="Power Telco","BSS"
),"")</f>
        <v>No root cause</v>
      </c>
      <c r="P923" s="22" t="str" cm="1">
        <f t="array" ref="P923">IFERROR(_xlfn.IFS(
Q923="MPR ISSUE","TX ISSUE",
Q923="BSS Hardware Issue","RAN ISSUE",
Q923="Sites strategiques, MLL, Pylone, etc.","ENVTECH",
Q923="AKTIVCO DEFAUT GE &amp; POWER Cabinet","POWER ISSUE",
Q923="AKTIVCO Coupure ENEO &amp; Baisse de tension","POWER ISSUE",
Q923="Coupure ENEO &amp; Baisse de tension","POWER ISSUE",
Q923="Defaut GE &amp; POWER Cabinet","POWER ISSUE",
Q923="Sharing","POWER ISSUE",
Q923="SIte strategiques &amp; DataCenter","POWER ISSUE",
Q923="Exclu","Exclu",
Q923="SAT","TX ISSUE",
Q923="SPARE-ISSUE","SPARE-ISSUE",
Q923="Fiber CAmtel","TX ISSUE",
Q923="Fiber AOF","TX ISSUE",
Q923="Projet OCM (HUAWEI)","TRAVAUX-HUAWEI",
Q923="Projet OCM (NOKIA)","TRAVAUX -NOKIA",
Q923="ACCESS-ISSUE","ACCESS-ISSUE",
Q923="Projet OCM (ZTE, NOKIA, autres projets)","TRAVAUX OCM",
Q923="No root CAuse","No root cause",
Q923="ODU HS","TX ISSUE",
Q923="IP &amp; VLAN","TX ISSUE",
Q923="Warehouse HUAWEI","SPARE-ISSUE",
Q923="SPARE-HS","SPARE-ISSUE",
Q923="Power Telco","RAN ISSUE"
),"")</f>
        <v>No root cause</v>
      </c>
      <c r="Q923" s="48" t="s">
        <v>5573</v>
      </c>
      <c r="R923" s="23" t="str" cm="1">
        <f t="array" ref="R923">IFERROR(_xlfn.IFS(
Q923="MPR ISSUE","ACTIVE",
Q923="BSS Hardware Issue","ACTIVE",
Q923="Sites strategiques, MLL, Pylone, etc.","PASSIVE",
Q923="AKTIVCO DEFAUT GE &amp; POWER Cabinet","PASSIVE",
Q923="AKTIVCO Coupure ENEO &amp; Baisse de tension","PASSIVE",
Q923="Coupure ENEO &amp; Baisse de tension","PASSIVE",
Q923="Defaut GE &amp; POWER Cabinet","PASSIVE",
Q923="Sharing","PASSIVE",
Q923="SIte strategiques &amp; DataCenter","PASSIVE",
Q923="Exclu","Exclu",
Q923="SAT","ACTIVE",
Q923="SPARE-ISSUE","SPARE-ISSUE",
Q923="Fiber CAmtel","ACTIVE",
Q923="Fiber AOF","ACTIVE",
Q923="Projet OCM (HUAWEI)","PLANNED WORKS",
Q923="Projet OCM (NOKIA)","PLANNED WORKS",
Q923="ACCESS-ISSUE","ACCESS-ISSUE",
Q923="Projet OCM (ZTE, NOKIA, autres projets)","PLANNED WORKS",
Q923="No root CAuse","No root cause",
Q923="ODU HS","ACTIVE",
Q923="IP &amp; VLAN","ACTIVE",
Q923="Warehouse HUAWEI","SPARE-ISSUE",
Q923="SPARE-HS","SPARE-ISSUE",
Q923="Power Telco","ACTIVE"
),"")</f>
        <v>No root cause</v>
      </c>
      <c r="S923" s="56" t="s">
        <v>17</v>
      </c>
      <c r="T923" s="7" t="s">
        <v>17</v>
      </c>
      <c r="U923" s="57" t="s">
        <v>17</v>
      </c>
      <c r="V923" s="57" t="s">
        <v>17</v>
      </c>
      <c r="W923" s="57" t="s">
        <v>17</v>
      </c>
      <c r="X923" s="57" t="s">
        <v>17</v>
      </c>
      <c r="Y923" s="57" t="s">
        <v>17</v>
      </c>
      <c r="Z923" s="57" t="s">
        <v>17</v>
      </c>
      <c r="AA923" s="57" t="s">
        <v>17</v>
      </c>
      <c r="AB923" s="57"/>
      <c r="AC923" s="57" t="s">
        <v>17</v>
      </c>
      <c r="AD923" s="57" t="s">
        <v>17</v>
      </c>
      <c r="AE923" s="57" t="s">
        <v>17</v>
      </c>
      <c r="AF923" s="57" t="s">
        <v>17</v>
      </c>
      <c r="AG923" s="57" t="s">
        <v>17</v>
      </c>
      <c r="AH923" s="57" t="s">
        <v>17</v>
      </c>
      <c r="AI923" s="57" t="s">
        <v>17</v>
      </c>
      <c r="AJ923" s="15"/>
      <c r="AK923" s="15"/>
      <c r="AL923" s="15"/>
      <c r="AM923" s="15"/>
    </row>
    <row r="924" spans="1:39" s="14" customFormat="1" x14ac:dyDescent="0.35">
      <c r="A924" s="1" t="s">
        <v>3752</v>
      </c>
      <c r="B924" s="1" t="s">
        <v>3753</v>
      </c>
      <c r="C924" s="3"/>
      <c r="D924" s="1" t="s">
        <v>12</v>
      </c>
      <c r="E924" s="1" t="s">
        <v>13</v>
      </c>
      <c r="F924" s="3" t="s">
        <v>57</v>
      </c>
      <c r="G924" s="1" t="s">
        <v>187</v>
      </c>
      <c r="H924" s="59" t="str">
        <f>_xlfn.XLOOKUP(B924,'[1]Nur des jours'!$B:$B,'[1]Nur des jours'!$H:$H,"")</f>
        <v>Huawei</v>
      </c>
      <c r="I924" s="52">
        <v>0</v>
      </c>
      <c r="J924" s="52">
        <v>0</v>
      </c>
      <c r="K924" s="52">
        <v>0</v>
      </c>
      <c r="L924" s="53">
        <v>0</v>
      </c>
      <c r="M924" s="54" t="s">
        <v>5377</v>
      </c>
      <c r="N924" s="55"/>
      <c r="O924" s="16" t="str" cm="1">
        <f t="array" ref="O924">IFERROR(_xlfn.IFS(
Q924="MPR ISSUE","PDH",
Q924="BSS Hardware Issue","BSS",
Q924="Sites strategiques, MLL, Pylone, etc.","ENVTECH",
Q924="AKTIVCO DEFAUT GE &amp; POWER Cabinet","AKTIVCO",
Q924="AKTIVCO Coupure ENEO &amp; Baisse de tension","AKTIVCO GRID ONLY",
Q924="Coupure ENEO &amp; Baisse de tension","IHS GRID ONLY",
Q924="Defaut GE &amp; POWER Cabinet","IHS",
Q924="Sharing","Partners",
Q924="SIte strategiques &amp; DataCenter","SST &amp; DC",
Q924="Exclu","Exclu",
Q924="SAT","SAT",
Q924="SPARE-ISSUE","SPARE-ISSUE",
Q924="Fiber CAmtel","TRANS_FO_CAMTEL",
Q924="Fiber AOF","Fiber AOF",
Q924="Projet OCM (HUAWEI)","TRAVAUX-HUAWEI",
Q924="Projet OCM (NOKIA)","TRAVAUX-NOKIA",
Q924="ACCESS-ISSUE","ACCESS-ISSUE",
Q924="Projet OCM (ZTE, NOKIA, autres projets)","TRAVAUX OCM",
Q924="No root CAuse","No root cause",
Q924="ODU HS","PDH",
Q924="IP &amp; VLAN","PDH",
Q924="Warehouse HUAWEI","SPARE-ISSUE",
Q924="SPARE-HS","SPARE-ISSUE",
Q924="Power Telco","BSS"
),"")</f>
        <v>No root cause</v>
      </c>
      <c r="P924" s="22" t="str" cm="1">
        <f t="array" ref="P924">IFERROR(_xlfn.IFS(
Q924="MPR ISSUE","TX ISSUE",
Q924="BSS Hardware Issue","RAN ISSUE",
Q924="Sites strategiques, MLL, Pylone, etc.","ENVTECH",
Q924="AKTIVCO DEFAUT GE &amp; POWER Cabinet","POWER ISSUE",
Q924="AKTIVCO Coupure ENEO &amp; Baisse de tension","POWER ISSUE",
Q924="Coupure ENEO &amp; Baisse de tension","POWER ISSUE",
Q924="Defaut GE &amp; POWER Cabinet","POWER ISSUE",
Q924="Sharing","POWER ISSUE",
Q924="SIte strategiques &amp; DataCenter","POWER ISSUE",
Q924="Exclu","Exclu",
Q924="SAT","TX ISSUE",
Q924="SPARE-ISSUE","SPARE-ISSUE",
Q924="Fiber CAmtel","TX ISSUE",
Q924="Fiber AOF","TX ISSUE",
Q924="Projet OCM (HUAWEI)","TRAVAUX-HUAWEI",
Q924="Projet OCM (NOKIA)","TRAVAUX -NOKIA",
Q924="ACCESS-ISSUE","ACCESS-ISSUE",
Q924="Projet OCM (ZTE, NOKIA, autres projets)","TRAVAUX OCM",
Q924="No root CAuse","No root cause",
Q924="ODU HS","TX ISSUE",
Q924="IP &amp; VLAN","TX ISSUE",
Q924="Warehouse HUAWEI","SPARE-ISSUE",
Q924="SPARE-HS","SPARE-ISSUE",
Q924="Power Telco","RAN ISSUE"
),"")</f>
        <v>No root cause</v>
      </c>
      <c r="Q924" s="48" t="s">
        <v>5573</v>
      </c>
      <c r="R924" s="23" t="str" cm="1">
        <f t="array" ref="R924">IFERROR(_xlfn.IFS(
Q924="MPR ISSUE","ACTIVE",
Q924="BSS Hardware Issue","ACTIVE",
Q924="Sites strategiques, MLL, Pylone, etc.","PASSIVE",
Q924="AKTIVCO DEFAUT GE &amp; POWER Cabinet","PASSIVE",
Q924="AKTIVCO Coupure ENEO &amp; Baisse de tension","PASSIVE",
Q924="Coupure ENEO &amp; Baisse de tension","PASSIVE",
Q924="Defaut GE &amp; POWER Cabinet","PASSIVE",
Q924="Sharing","PASSIVE",
Q924="SIte strategiques &amp; DataCenter","PASSIVE",
Q924="Exclu","Exclu",
Q924="SAT","ACTIVE",
Q924="SPARE-ISSUE","SPARE-ISSUE",
Q924="Fiber CAmtel","ACTIVE",
Q924="Fiber AOF","ACTIVE",
Q924="Projet OCM (HUAWEI)","PLANNED WORKS",
Q924="Projet OCM (NOKIA)","PLANNED WORKS",
Q924="ACCESS-ISSUE","ACCESS-ISSUE",
Q924="Projet OCM (ZTE, NOKIA, autres projets)","PLANNED WORKS",
Q924="No root CAuse","No root cause",
Q924="ODU HS","ACTIVE",
Q924="IP &amp; VLAN","ACTIVE",
Q924="Warehouse HUAWEI","SPARE-ISSUE",
Q924="SPARE-HS","SPARE-ISSUE",
Q924="Power Telco","ACTIVE"
),"")</f>
        <v>No root cause</v>
      </c>
      <c r="S924" s="56" t="s">
        <v>17</v>
      </c>
      <c r="T924" s="7" t="s">
        <v>17</v>
      </c>
      <c r="U924" s="57" t="s">
        <v>17</v>
      </c>
      <c r="V924" s="57" t="s">
        <v>17</v>
      </c>
      <c r="W924" s="57" t="s">
        <v>17</v>
      </c>
      <c r="X924" s="57" t="s">
        <v>17</v>
      </c>
      <c r="Y924" s="57" t="s">
        <v>17</v>
      </c>
      <c r="Z924" s="57" t="s">
        <v>17</v>
      </c>
      <c r="AA924" s="57" t="s">
        <v>17</v>
      </c>
      <c r="AB924" s="57" t="s">
        <v>17</v>
      </c>
      <c r="AC924" s="57" t="s">
        <v>17</v>
      </c>
      <c r="AD924" s="57" t="s">
        <v>17</v>
      </c>
      <c r="AE924" s="57" t="s">
        <v>17</v>
      </c>
      <c r="AF924" s="57" t="s">
        <v>17</v>
      </c>
      <c r="AG924" s="57" t="s">
        <v>17</v>
      </c>
      <c r="AH924" s="57" t="s">
        <v>17</v>
      </c>
      <c r="AI924" s="57" t="s">
        <v>17</v>
      </c>
      <c r="AJ924" s="15"/>
      <c r="AK924" s="15"/>
      <c r="AL924" s="15"/>
      <c r="AM924" s="15"/>
    </row>
    <row r="925" spans="1:39" s="14" customFormat="1" x14ac:dyDescent="0.35">
      <c r="A925" s="1" t="s">
        <v>2287</v>
      </c>
      <c r="B925" s="1" t="s">
        <v>2288</v>
      </c>
      <c r="C925" s="3"/>
      <c r="D925" s="1" t="s">
        <v>12</v>
      </c>
      <c r="E925" s="1" t="s">
        <v>147</v>
      </c>
      <c r="F925" s="3" t="s">
        <v>39</v>
      </c>
      <c r="G925" s="1" t="s">
        <v>40</v>
      </c>
      <c r="H925" s="51" t="str">
        <f>_xlfn.XLOOKUP(B925,'[1]Nur des jours'!$B:$B,'[1]Nur des jours'!$H:$H,"")</f>
        <v>ZTE</v>
      </c>
      <c r="I925" s="52">
        <v>0</v>
      </c>
      <c r="J925" s="52">
        <v>0</v>
      </c>
      <c r="K925" s="52">
        <v>0</v>
      </c>
      <c r="L925" s="53">
        <v>0</v>
      </c>
      <c r="M925" s="54" t="s">
        <v>5374</v>
      </c>
      <c r="N925" s="55"/>
      <c r="O925" s="16" t="str" cm="1">
        <f t="array" ref="O925">IFERROR(_xlfn.IFS(
Q925="MPR ISSUE","PDH",
Q925="BSS Hardware Issue","BSS",
Q925="Sites strategiques, MLL, Pylone, etc.","ENVTECH",
Q925="AKTIVCO DEFAUT GE &amp; POWER Cabinet","AKTIVCO",
Q925="AKTIVCO Coupure ENEO &amp; Baisse de tension","AKTIVCO GRID ONLY",
Q925="Coupure ENEO &amp; Baisse de tension","IHS GRID ONLY",
Q925="Defaut GE &amp; POWER Cabinet","IHS",
Q925="Sharing","Partners",
Q925="SIte strategiques &amp; DataCenter","SST &amp; DC",
Q925="Exclu","Exclu",
Q925="SAT","SAT",
Q925="SPARE-ISSUE","SPARE-ISSUE",
Q925="Fiber CAmtel","TRANS_FO_CAMTEL",
Q925="Fiber AOF","Fiber AOF",
Q925="Projet OCM (HUAWEI)","TRAVAUX-HUAWEI",
Q925="Projet OCM (NOKIA)","TRAVAUX-NOKIA",
Q925="ACCESS-ISSUE","ACCESS-ISSUE",
Q925="Projet OCM (ZTE, NOKIA, autres projets)","TRAVAUX OCM",
Q925="No root CAuse","No root cause",
Q925="ODU HS","PDH",
Q925="IP &amp; VLAN","PDH",
Q925="Warehouse HUAWEI","SPARE-ISSUE",
Q925="SPARE-HS","SPARE-ISSUE",
Q925="Power Telco","BSS"
),"")</f>
        <v>No root cause</v>
      </c>
      <c r="P925" s="22" t="str" cm="1">
        <f t="array" ref="P925">IFERROR(_xlfn.IFS(
Q925="MPR ISSUE","TX ISSUE",
Q925="BSS Hardware Issue","RAN ISSUE",
Q925="Sites strategiques, MLL, Pylone, etc.","ENVTECH",
Q925="AKTIVCO DEFAUT GE &amp; POWER Cabinet","POWER ISSUE",
Q925="AKTIVCO Coupure ENEO &amp; Baisse de tension","POWER ISSUE",
Q925="Coupure ENEO &amp; Baisse de tension","POWER ISSUE",
Q925="Defaut GE &amp; POWER Cabinet","POWER ISSUE",
Q925="Sharing","POWER ISSUE",
Q925="SIte strategiques &amp; DataCenter","POWER ISSUE",
Q925="Exclu","Exclu",
Q925="SAT","TX ISSUE",
Q925="SPARE-ISSUE","SPARE-ISSUE",
Q925="Fiber CAmtel","TX ISSUE",
Q925="Fiber AOF","TX ISSUE",
Q925="Projet OCM (HUAWEI)","TRAVAUX-HUAWEI",
Q925="Projet OCM (NOKIA)","TRAVAUX -NOKIA",
Q925="ACCESS-ISSUE","ACCESS-ISSUE",
Q925="Projet OCM (ZTE, NOKIA, autres projets)","TRAVAUX OCM",
Q925="No root CAuse","No root cause",
Q925="ODU HS","TX ISSUE",
Q925="IP &amp; VLAN","TX ISSUE",
Q925="Warehouse HUAWEI","SPARE-ISSUE",
Q925="SPARE-HS","SPARE-ISSUE",
Q925="Power Telco","RAN ISSUE"
),"")</f>
        <v>No root cause</v>
      </c>
      <c r="Q925" s="48" t="s">
        <v>5573</v>
      </c>
      <c r="R925" s="23" t="str" cm="1">
        <f t="array" ref="R925">IFERROR(_xlfn.IFS(
Q925="MPR ISSUE","ACTIVE",
Q925="BSS Hardware Issue","ACTIVE",
Q925="Sites strategiques, MLL, Pylone, etc.","PASSIVE",
Q925="AKTIVCO DEFAUT GE &amp; POWER Cabinet","PASSIVE",
Q925="AKTIVCO Coupure ENEO &amp; Baisse de tension","PASSIVE",
Q925="Coupure ENEO &amp; Baisse de tension","PASSIVE",
Q925="Defaut GE &amp; POWER Cabinet","PASSIVE",
Q925="Sharing","PASSIVE",
Q925="SIte strategiques &amp; DataCenter","PASSIVE",
Q925="Exclu","Exclu",
Q925="SAT","ACTIVE",
Q925="SPARE-ISSUE","SPARE-ISSUE",
Q925="Fiber CAmtel","ACTIVE",
Q925="Fiber AOF","ACTIVE",
Q925="Projet OCM (HUAWEI)","PLANNED WORKS",
Q925="Projet OCM (NOKIA)","PLANNED WORKS",
Q925="ACCESS-ISSUE","ACCESS-ISSUE",
Q925="Projet OCM (ZTE, NOKIA, autres projets)","PLANNED WORKS",
Q925="No root CAuse","No root cause",
Q925="ODU HS","ACTIVE",
Q925="IP &amp; VLAN","ACTIVE",
Q925="Warehouse HUAWEI","SPARE-ISSUE",
Q925="SPARE-HS","SPARE-ISSUE",
Q925="Power Telco","ACTIVE"
),"")</f>
        <v>No root cause</v>
      </c>
      <c r="S925" s="56" t="s">
        <v>17</v>
      </c>
      <c r="T925" s="7" t="s">
        <v>17</v>
      </c>
      <c r="U925" s="57" t="s">
        <v>17</v>
      </c>
      <c r="V925" s="57" t="s">
        <v>17</v>
      </c>
      <c r="W925" s="57" t="s">
        <v>17</v>
      </c>
      <c r="X925" s="57" t="s">
        <v>17</v>
      </c>
      <c r="Y925" s="57" t="s">
        <v>17</v>
      </c>
      <c r="Z925" s="57" t="s">
        <v>17</v>
      </c>
      <c r="AA925" s="57" t="s">
        <v>17</v>
      </c>
      <c r="AB925" s="57"/>
      <c r="AC925" s="57" t="s">
        <v>17</v>
      </c>
      <c r="AD925" s="57" t="s">
        <v>17</v>
      </c>
      <c r="AE925" s="57" t="s">
        <v>17</v>
      </c>
      <c r="AF925" s="57" t="s">
        <v>17</v>
      </c>
      <c r="AG925" s="57" t="s">
        <v>17</v>
      </c>
      <c r="AH925" s="57" t="s">
        <v>17</v>
      </c>
      <c r="AI925" s="57" t="s">
        <v>17</v>
      </c>
      <c r="AJ925" s="15"/>
      <c r="AK925" s="15"/>
      <c r="AL925" s="15"/>
      <c r="AM925" s="15"/>
    </row>
    <row r="926" spans="1:39" s="14" customFormat="1" x14ac:dyDescent="0.35">
      <c r="A926" s="1" t="s">
        <v>1419</v>
      </c>
      <c r="B926" s="1" t="s">
        <v>1420</v>
      </c>
      <c r="C926" s="3"/>
      <c r="D926" s="1" t="s">
        <v>12</v>
      </c>
      <c r="E926" s="1" t="s">
        <v>68</v>
      </c>
      <c r="F926" s="3" t="s">
        <v>25</v>
      </c>
      <c r="G926" s="1" t="s">
        <v>1419</v>
      </c>
      <c r="H926" s="60" t="str">
        <f>_xlfn.XLOOKUP(B926,'[1]Nur des jours'!$B:$B,'[1]Nur des jours'!$H:$H,"")</f>
        <v>NOKIA</v>
      </c>
      <c r="I926" s="52">
        <v>0</v>
      </c>
      <c r="J926" s="52">
        <v>0</v>
      </c>
      <c r="K926" s="52">
        <v>0</v>
      </c>
      <c r="L926" s="53">
        <v>0</v>
      </c>
      <c r="M926" s="54" t="s">
        <v>5374</v>
      </c>
      <c r="N926" s="55"/>
      <c r="O926" s="16" t="str" cm="1">
        <f t="array" ref="O926">IFERROR(_xlfn.IFS(
Q926="MPR ISSUE","PDH",
Q926="BSS Hardware Issue","BSS",
Q926="Sites strategiques, MLL, Pylone, etc.","ENVTECH",
Q926="AKTIVCO DEFAUT GE &amp; POWER Cabinet","AKTIVCO",
Q926="AKTIVCO Coupure ENEO &amp; Baisse de tension","AKTIVCO GRID ONLY",
Q926="Coupure ENEO &amp; Baisse de tension","IHS GRID ONLY",
Q926="Defaut GE &amp; POWER Cabinet","IHS",
Q926="Sharing","Partners",
Q926="SIte strategiques &amp; DataCenter","SST &amp; DC",
Q926="Exclu","Exclu",
Q926="SAT","SAT",
Q926="SPARE-ISSUE","SPARE-ISSUE",
Q926="Fiber CAmtel","TRANS_FO_CAMTEL",
Q926="Fiber AOF","Fiber AOF",
Q926="Projet OCM (HUAWEI)","TRAVAUX-HUAWEI",
Q926="Projet OCM (NOKIA)","TRAVAUX-NOKIA",
Q926="ACCESS-ISSUE","ACCESS-ISSUE",
Q926="Projet OCM (ZTE, NOKIA, autres projets)","TRAVAUX OCM",
Q926="No root CAuse","No root cause",
Q926="ODU HS","PDH",
Q926="IP &amp; VLAN","PDH",
Q926="Warehouse HUAWEI","SPARE-ISSUE",
Q926="SPARE-HS","SPARE-ISSUE",
Q926="Power Telco","BSS"
),"")</f>
        <v>No root cause</v>
      </c>
      <c r="P926" s="22" t="str" cm="1">
        <f t="array" ref="P926">IFERROR(_xlfn.IFS(
Q926="MPR ISSUE","TX ISSUE",
Q926="BSS Hardware Issue","RAN ISSUE",
Q926="Sites strategiques, MLL, Pylone, etc.","ENVTECH",
Q926="AKTIVCO DEFAUT GE &amp; POWER Cabinet","POWER ISSUE",
Q926="AKTIVCO Coupure ENEO &amp; Baisse de tension","POWER ISSUE",
Q926="Coupure ENEO &amp; Baisse de tension","POWER ISSUE",
Q926="Defaut GE &amp; POWER Cabinet","POWER ISSUE",
Q926="Sharing","POWER ISSUE",
Q926="SIte strategiques &amp; DataCenter","POWER ISSUE",
Q926="Exclu","Exclu",
Q926="SAT","TX ISSUE",
Q926="SPARE-ISSUE","SPARE-ISSUE",
Q926="Fiber CAmtel","TX ISSUE",
Q926="Fiber AOF","TX ISSUE",
Q926="Projet OCM (HUAWEI)","TRAVAUX-HUAWEI",
Q926="Projet OCM (NOKIA)","TRAVAUX -NOKIA",
Q926="ACCESS-ISSUE","ACCESS-ISSUE",
Q926="Projet OCM (ZTE, NOKIA, autres projets)","TRAVAUX OCM",
Q926="No root CAuse","No root cause",
Q926="ODU HS","TX ISSUE",
Q926="IP &amp; VLAN","TX ISSUE",
Q926="Warehouse HUAWEI","SPARE-ISSUE",
Q926="SPARE-HS","SPARE-ISSUE",
Q926="Power Telco","RAN ISSUE"
),"")</f>
        <v>No root cause</v>
      </c>
      <c r="Q926" s="48" t="s">
        <v>5573</v>
      </c>
      <c r="R926" s="23" t="str" cm="1">
        <f t="array" ref="R926">IFERROR(_xlfn.IFS(
Q926="MPR ISSUE","ACTIVE",
Q926="BSS Hardware Issue","ACTIVE",
Q926="Sites strategiques, MLL, Pylone, etc.","PASSIVE",
Q926="AKTIVCO DEFAUT GE &amp; POWER Cabinet","PASSIVE",
Q926="AKTIVCO Coupure ENEO &amp; Baisse de tension","PASSIVE",
Q926="Coupure ENEO &amp; Baisse de tension","PASSIVE",
Q926="Defaut GE &amp; POWER Cabinet","PASSIVE",
Q926="Sharing","PASSIVE",
Q926="SIte strategiques &amp; DataCenter","PASSIVE",
Q926="Exclu","Exclu",
Q926="SAT","ACTIVE",
Q926="SPARE-ISSUE","SPARE-ISSUE",
Q926="Fiber CAmtel","ACTIVE",
Q926="Fiber AOF","ACTIVE",
Q926="Projet OCM (HUAWEI)","PLANNED WORKS",
Q926="Projet OCM (NOKIA)","PLANNED WORKS",
Q926="ACCESS-ISSUE","ACCESS-ISSUE",
Q926="Projet OCM (ZTE, NOKIA, autres projets)","PLANNED WORKS",
Q926="No root CAuse","No root cause",
Q926="ODU HS","ACTIVE",
Q926="IP &amp; VLAN","ACTIVE",
Q926="Warehouse HUAWEI","SPARE-ISSUE",
Q926="SPARE-HS","SPARE-ISSUE",
Q926="Power Telco","ACTIVE"
),"")</f>
        <v>No root cause</v>
      </c>
      <c r="S926" s="56" t="s">
        <v>17</v>
      </c>
      <c r="T926" s="7" t="s">
        <v>17</v>
      </c>
      <c r="U926" s="57" t="s">
        <v>17</v>
      </c>
      <c r="V926" s="57" t="s">
        <v>17</v>
      </c>
      <c r="W926" s="57" t="s">
        <v>17</v>
      </c>
      <c r="X926" s="57" t="s">
        <v>17</v>
      </c>
      <c r="Y926" s="57" t="s">
        <v>17</v>
      </c>
      <c r="Z926" s="57" t="s">
        <v>17</v>
      </c>
      <c r="AA926" s="57" t="s">
        <v>17</v>
      </c>
      <c r="AB926" s="57"/>
      <c r="AC926" s="57" t="s">
        <v>17</v>
      </c>
      <c r="AD926" s="57" t="s">
        <v>17</v>
      </c>
      <c r="AE926" s="57" t="s">
        <v>17</v>
      </c>
      <c r="AF926" s="57" t="s">
        <v>17</v>
      </c>
      <c r="AG926" s="57" t="s">
        <v>17</v>
      </c>
      <c r="AH926" s="57" t="s">
        <v>17</v>
      </c>
      <c r="AI926" s="57" t="s">
        <v>17</v>
      </c>
      <c r="AJ926" s="15"/>
      <c r="AK926" s="15"/>
      <c r="AL926" s="15"/>
      <c r="AM926" s="15"/>
    </row>
    <row r="927" spans="1:39" s="14" customFormat="1" x14ac:dyDescent="0.35">
      <c r="A927" s="1" t="s">
        <v>508</v>
      </c>
      <c r="B927" s="1" t="s">
        <v>509</v>
      </c>
      <c r="C927" s="3"/>
      <c r="D927" s="1" t="s">
        <v>12</v>
      </c>
      <c r="E927" s="1" t="s">
        <v>68</v>
      </c>
      <c r="F927" s="3" t="s">
        <v>33</v>
      </c>
      <c r="G927" s="1" t="s">
        <v>510</v>
      </c>
      <c r="H927" s="60" t="str">
        <f>_xlfn.XLOOKUP(B927,'[1]Nur des jours'!$B:$B,'[1]Nur des jours'!$H:$H,"")</f>
        <v>NOKIA</v>
      </c>
      <c r="I927" s="52">
        <v>0</v>
      </c>
      <c r="J927" s="52">
        <v>0</v>
      </c>
      <c r="K927" s="52">
        <v>0</v>
      </c>
      <c r="L927" s="53">
        <v>0</v>
      </c>
      <c r="M927" s="54" t="s">
        <v>5374</v>
      </c>
      <c r="N927" s="55"/>
      <c r="O927" s="16" t="str" cm="1">
        <f t="array" ref="O927">IFERROR(_xlfn.IFS(
Q927="MPR ISSUE","PDH",
Q927="BSS Hardware Issue","BSS",
Q927="Sites strategiques, MLL, Pylone, etc.","ENVTECH",
Q927="AKTIVCO DEFAUT GE &amp; POWER Cabinet","AKTIVCO",
Q927="AKTIVCO Coupure ENEO &amp; Baisse de tension","AKTIVCO GRID ONLY",
Q927="Coupure ENEO &amp; Baisse de tension","IHS GRID ONLY",
Q927="Defaut GE &amp; POWER Cabinet","IHS",
Q927="Sharing","Partners",
Q927="SIte strategiques &amp; DataCenter","SST &amp; DC",
Q927="Exclu","Exclu",
Q927="SAT","SAT",
Q927="SPARE-ISSUE","SPARE-ISSUE",
Q927="Fiber CAmtel","TRANS_FO_CAMTEL",
Q927="Fiber AOF","Fiber AOF",
Q927="Projet OCM (HUAWEI)","TRAVAUX-HUAWEI",
Q927="Projet OCM (NOKIA)","TRAVAUX-NOKIA",
Q927="ACCESS-ISSUE","ACCESS-ISSUE",
Q927="Projet OCM (ZTE, NOKIA, autres projets)","TRAVAUX OCM",
Q927="No root CAuse","No root cause",
Q927="ODU HS","PDH",
Q927="IP &amp; VLAN","PDH",
Q927="Warehouse HUAWEI","SPARE-ISSUE",
Q927="SPARE-HS","SPARE-ISSUE",
Q927="Power Telco","BSS"
),"")</f>
        <v>No root cause</v>
      </c>
      <c r="P927" s="22" t="str" cm="1">
        <f t="array" ref="P927">IFERROR(_xlfn.IFS(
Q927="MPR ISSUE","TX ISSUE",
Q927="BSS Hardware Issue","RAN ISSUE",
Q927="Sites strategiques, MLL, Pylone, etc.","ENVTECH",
Q927="AKTIVCO DEFAUT GE &amp; POWER Cabinet","POWER ISSUE",
Q927="AKTIVCO Coupure ENEO &amp; Baisse de tension","POWER ISSUE",
Q927="Coupure ENEO &amp; Baisse de tension","POWER ISSUE",
Q927="Defaut GE &amp; POWER Cabinet","POWER ISSUE",
Q927="Sharing","POWER ISSUE",
Q927="SIte strategiques &amp; DataCenter","POWER ISSUE",
Q927="Exclu","Exclu",
Q927="SAT","TX ISSUE",
Q927="SPARE-ISSUE","SPARE-ISSUE",
Q927="Fiber CAmtel","TX ISSUE",
Q927="Fiber AOF","TX ISSUE",
Q927="Projet OCM (HUAWEI)","TRAVAUX-HUAWEI",
Q927="Projet OCM (NOKIA)","TRAVAUX -NOKIA",
Q927="ACCESS-ISSUE","ACCESS-ISSUE",
Q927="Projet OCM (ZTE, NOKIA, autres projets)","TRAVAUX OCM",
Q927="No root CAuse","No root cause",
Q927="ODU HS","TX ISSUE",
Q927="IP &amp; VLAN","TX ISSUE",
Q927="Warehouse HUAWEI","SPARE-ISSUE",
Q927="SPARE-HS","SPARE-ISSUE",
Q927="Power Telco","RAN ISSUE"
),"")</f>
        <v>No root cause</v>
      </c>
      <c r="Q927" s="48" t="s">
        <v>5573</v>
      </c>
      <c r="R927" s="23" t="str" cm="1">
        <f t="array" ref="R927">IFERROR(_xlfn.IFS(
Q927="MPR ISSUE","ACTIVE",
Q927="BSS Hardware Issue","ACTIVE",
Q927="Sites strategiques, MLL, Pylone, etc.","PASSIVE",
Q927="AKTIVCO DEFAUT GE &amp; POWER Cabinet","PASSIVE",
Q927="AKTIVCO Coupure ENEO &amp; Baisse de tension","PASSIVE",
Q927="Coupure ENEO &amp; Baisse de tension","PASSIVE",
Q927="Defaut GE &amp; POWER Cabinet","PASSIVE",
Q927="Sharing","PASSIVE",
Q927="SIte strategiques &amp; DataCenter","PASSIVE",
Q927="Exclu","Exclu",
Q927="SAT","ACTIVE",
Q927="SPARE-ISSUE","SPARE-ISSUE",
Q927="Fiber CAmtel","ACTIVE",
Q927="Fiber AOF","ACTIVE",
Q927="Projet OCM (HUAWEI)","PLANNED WORKS",
Q927="Projet OCM (NOKIA)","PLANNED WORKS",
Q927="ACCESS-ISSUE","ACCESS-ISSUE",
Q927="Projet OCM (ZTE, NOKIA, autres projets)","PLANNED WORKS",
Q927="No root CAuse","No root cause",
Q927="ODU HS","ACTIVE",
Q927="IP &amp; VLAN","ACTIVE",
Q927="Warehouse HUAWEI","SPARE-ISSUE",
Q927="SPARE-HS","SPARE-ISSUE",
Q927="Power Telco","ACTIVE"
),"")</f>
        <v>No root cause</v>
      </c>
      <c r="S927" s="56" t="s">
        <v>17</v>
      </c>
      <c r="T927" s="7" t="s">
        <v>17</v>
      </c>
      <c r="U927" s="57" t="s">
        <v>17</v>
      </c>
      <c r="V927" s="57" t="s">
        <v>17</v>
      </c>
      <c r="W927" s="57" t="s">
        <v>17</v>
      </c>
      <c r="X927" s="57" t="s">
        <v>17</v>
      </c>
      <c r="Y927" s="57" t="s">
        <v>17</v>
      </c>
      <c r="Z927" s="57" t="s">
        <v>17</v>
      </c>
      <c r="AA927" s="57" t="s">
        <v>17</v>
      </c>
      <c r="AB927" s="57"/>
      <c r="AC927" s="57" t="s">
        <v>17</v>
      </c>
      <c r="AD927" s="57" t="s">
        <v>17</v>
      </c>
      <c r="AE927" s="57" t="s">
        <v>17</v>
      </c>
      <c r="AF927" s="57" t="s">
        <v>17</v>
      </c>
      <c r="AG927" s="57" t="s">
        <v>17</v>
      </c>
      <c r="AH927" s="57" t="s">
        <v>17</v>
      </c>
      <c r="AI927" s="57" t="s">
        <v>17</v>
      </c>
      <c r="AJ927" s="15"/>
      <c r="AK927" s="15"/>
      <c r="AL927" s="15"/>
      <c r="AM927" s="15"/>
    </row>
    <row r="928" spans="1:39" s="14" customFormat="1" x14ac:dyDescent="0.35">
      <c r="A928" s="1" t="s">
        <v>738</v>
      </c>
      <c r="B928" s="1" t="s">
        <v>739</v>
      </c>
      <c r="C928" s="3"/>
      <c r="D928" s="1" t="s">
        <v>23</v>
      </c>
      <c r="E928" s="1" t="s">
        <v>82</v>
      </c>
      <c r="F928" s="3" t="s">
        <v>33</v>
      </c>
      <c r="G928" s="1" t="s">
        <v>740</v>
      </c>
      <c r="H928" s="51" t="str">
        <f>_xlfn.XLOOKUP(B928,'[1]Nur des jours'!$B:$B,'[1]Nur des jours'!$H:$H,"")</f>
        <v>ZTE</v>
      </c>
      <c r="I928" s="52">
        <v>0</v>
      </c>
      <c r="J928" s="52">
        <v>0</v>
      </c>
      <c r="K928" s="52">
        <v>0</v>
      </c>
      <c r="L928" s="53">
        <v>0</v>
      </c>
      <c r="M928" s="54" t="s">
        <v>5374</v>
      </c>
      <c r="N928" s="55"/>
      <c r="O928" s="16" t="str" cm="1">
        <f t="array" ref="O928">IFERROR(_xlfn.IFS(
Q928="MPR ISSUE","PDH",
Q928="BSS Hardware Issue","BSS",
Q928="Sites strategiques, MLL, Pylone, etc.","ENVTECH",
Q928="AKTIVCO DEFAUT GE &amp; POWER Cabinet","AKTIVCO",
Q928="AKTIVCO Coupure ENEO &amp; Baisse de tension","AKTIVCO GRID ONLY",
Q928="Coupure ENEO &amp; Baisse de tension","IHS GRID ONLY",
Q928="Defaut GE &amp; POWER Cabinet","IHS",
Q928="Sharing","Partners",
Q928="SIte strategiques &amp; DataCenter","SST &amp; DC",
Q928="Exclu","Exclu",
Q928="SAT","SAT",
Q928="SPARE-ISSUE","SPARE-ISSUE",
Q928="Fiber CAmtel","TRANS_FO_CAMTEL",
Q928="Fiber AOF","Fiber AOF",
Q928="Projet OCM (HUAWEI)","TRAVAUX-HUAWEI",
Q928="Projet OCM (NOKIA)","TRAVAUX-NOKIA",
Q928="ACCESS-ISSUE","ACCESS-ISSUE",
Q928="Projet OCM (ZTE, NOKIA, autres projets)","TRAVAUX OCM",
Q928="No root CAuse","No root cause",
Q928="ODU HS","PDH",
Q928="IP &amp; VLAN","PDH",
Q928="Warehouse HUAWEI","SPARE-ISSUE",
Q928="SPARE-HS","SPARE-ISSUE",
Q928="Power Telco","BSS"
),"")</f>
        <v>No root cause</v>
      </c>
      <c r="P928" s="22" t="str" cm="1">
        <f t="array" ref="P928">IFERROR(_xlfn.IFS(
Q928="MPR ISSUE","TX ISSUE",
Q928="BSS Hardware Issue","RAN ISSUE",
Q928="Sites strategiques, MLL, Pylone, etc.","ENVTECH",
Q928="AKTIVCO DEFAUT GE &amp; POWER Cabinet","POWER ISSUE",
Q928="AKTIVCO Coupure ENEO &amp; Baisse de tension","POWER ISSUE",
Q928="Coupure ENEO &amp; Baisse de tension","POWER ISSUE",
Q928="Defaut GE &amp; POWER Cabinet","POWER ISSUE",
Q928="Sharing","POWER ISSUE",
Q928="SIte strategiques &amp; DataCenter","POWER ISSUE",
Q928="Exclu","Exclu",
Q928="SAT","TX ISSUE",
Q928="SPARE-ISSUE","SPARE-ISSUE",
Q928="Fiber CAmtel","TX ISSUE",
Q928="Fiber AOF","TX ISSUE",
Q928="Projet OCM (HUAWEI)","TRAVAUX-HUAWEI",
Q928="Projet OCM (NOKIA)","TRAVAUX -NOKIA",
Q928="ACCESS-ISSUE","ACCESS-ISSUE",
Q928="Projet OCM (ZTE, NOKIA, autres projets)","TRAVAUX OCM",
Q928="No root CAuse","No root cause",
Q928="ODU HS","TX ISSUE",
Q928="IP &amp; VLAN","TX ISSUE",
Q928="Warehouse HUAWEI","SPARE-ISSUE",
Q928="SPARE-HS","SPARE-ISSUE",
Q928="Power Telco","RAN ISSUE"
),"")</f>
        <v>No root cause</v>
      </c>
      <c r="Q928" s="48" t="s">
        <v>5573</v>
      </c>
      <c r="R928" s="23" t="str" cm="1">
        <f t="array" ref="R928">IFERROR(_xlfn.IFS(
Q928="MPR ISSUE","ACTIVE",
Q928="BSS Hardware Issue","ACTIVE",
Q928="Sites strategiques, MLL, Pylone, etc.","PASSIVE",
Q928="AKTIVCO DEFAUT GE &amp; POWER Cabinet","PASSIVE",
Q928="AKTIVCO Coupure ENEO &amp; Baisse de tension","PASSIVE",
Q928="Coupure ENEO &amp; Baisse de tension","PASSIVE",
Q928="Defaut GE &amp; POWER Cabinet","PASSIVE",
Q928="Sharing","PASSIVE",
Q928="SIte strategiques &amp; DataCenter","PASSIVE",
Q928="Exclu","Exclu",
Q928="SAT","ACTIVE",
Q928="SPARE-ISSUE","SPARE-ISSUE",
Q928="Fiber CAmtel","ACTIVE",
Q928="Fiber AOF","ACTIVE",
Q928="Projet OCM (HUAWEI)","PLANNED WORKS",
Q928="Projet OCM (NOKIA)","PLANNED WORKS",
Q928="ACCESS-ISSUE","ACCESS-ISSUE",
Q928="Projet OCM (ZTE, NOKIA, autres projets)","PLANNED WORKS",
Q928="No root CAuse","No root cause",
Q928="ODU HS","ACTIVE",
Q928="IP &amp; VLAN","ACTIVE",
Q928="Warehouse HUAWEI","SPARE-ISSUE",
Q928="SPARE-HS","SPARE-ISSUE",
Q928="Power Telco","ACTIVE"
),"")</f>
        <v>No root cause</v>
      </c>
      <c r="S928" s="56" t="s">
        <v>17</v>
      </c>
      <c r="T928" s="7" t="s">
        <v>17</v>
      </c>
      <c r="U928" s="57" t="s">
        <v>17</v>
      </c>
      <c r="V928" s="57" t="s">
        <v>17</v>
      </c>
      <c r="W928" s="57" t="s">
        <v>17</v>
      </c>
      <c r="X928" s="57" t="s">
        <v>17</v>
      </c>
      <c r="Y928" s="57" t="s">
        <v>17</v>
      </c>
      <c r="Z928" s="57" t="s">
        <v>17</v>
      </c>
      <c r="AA928" s="57" t="s">
        <v>17</v>
      </c>
      <c r="AB928" s="57"/>
      <c r="AC928" s="57" t="s">
        <v>17</v>
      </c>
      <c r="AD928" s="57" t="s">
        <v>17</v>
      </c>
      <c r="AE928" s="57" t="s">
        <v>17</v>
      </c>
      <c r="AF928" s="57" t="s">
        <v>17</v>
      </c>
      <c r="AG928" s="57" t="s">
        <v>17</v>
      </c>
      <c r="AH928" s="57" t="s">
        <v>17</v>
      </c>
      <c r="AI928" s="57" t="s">
        <v>17</v>
      </c>
      <c r="AJ928" s="15"/>
      <c r="AK928" s="15"/>
      <c r="AL928" s="15"/>
      <c r="AM928" s="15"/>
    </row>
    <row r="929" spans="1:39" s="14" customFormat="1" x14ac:dyDescent="0.35">
      <c r="A929" s="1" t="s">
        <v>753</v>
      </c>
      <c r="B929" s="1" t="s">
        <v>754</v>
      </c>
      <c r="C929" s="3"/>
      <c r="D929" s="1" t="s">
        <v>23</v>
      </c>
      <c r="E929" s="1" t="s">
        <v>38</v>
      </c>
      <c r="F929" s="3" t="s">
        <v>33</v>
      </c>
      <c r="G929" s="1" t="s">
        <v>34</v>
      </c>
      <c r="H929" s="51" t="str">
        <f>_xlfn.XLOOKUP(B929,'[1]Nur des jours'!$B:$B,'[1]Nur des jours'!$H:$H,"")</f>
        <v>ZTE</v>
      </c>
      <c r="I929" s="52">
        <v>0</v>
      </c>
      <c r="J929" s="52">
        <v>0</v>
      </c>
      <c r="K929" s="52">
        <v>0</v>
      </c>
      <c r="L929" s="53">
        <v>0</v>
      </c>
      <c r="M929" s="54" t="s">
        <v>5374</v>
      </c>
      <c r="N929" s="55"/>
      <c r="O929" s="16" t="str" cm="1">
        <f t="array" ref="O929">IFERROR(_xlfn.IFS(
Q929="MPR ISSUE","PDH",
Q929="BSS Hardware Issue","BSS",
Q929="Sites strategiques, MLL, Pylone, etc.","ENVTECH",
Q929="AKTIVCO DEFAUT GE &amp; POWER Cabinet","AKTIVCO",
Q929="AKTIVCO Coupure ENEO &amp; Baisse de tension","AKTIVCO GRID ONLY",
Q929="Coupure ENEO &amp; Baisse de tension","IHS GRID ONLY",
Q929="Defaut GE &amp; POWER Cabinet","IHS",
Q929="Sharing","Partners",
Q929="SIte strategiques &amp; DataCenter","SST &amp; DC",
Q929="Exclu","Exclu",
Q929="SAT","SAT",
Q929="SPARE-ISSUE","SPARE-ISSUE",
Q929="Fiber CAmtel","TRANS_FO_CAMTEL",
Q929="Fiber AOF","Fiber AOF",
Q929="Projet OCM (HUAWEI)","TRAVAUX-HUAWEI",
Q929="Projet OCM (NOKIA)","TRAVAUX-NOKIA",
Q929="ACCESS-ISSUE","ACCESS-ISSUE",
Q929="Projet OCM (ZTE, NOKIA, autres projets)","TRAVAUX OCM",
Q929="No root CAuse","No root cause",
Q929="ODU HS","PDH",
Q929="IP &amp; VLAN","PDH",
Q929="Warehouse HUAWEI","SPARE-ISSUE",
Q929="SPARE-HS","SPARE-ISSUE",
Q929="Power Telco","BSS"
),"")</f>
        <v>No root cause</v>
      </c>
      <c r="P929" s="22" t="str" cm="1">
        <f t="array" ref="P929">IFERROR(_xlfn.IFS(
Q929="MPR ISSUE","TX ISSUE",
Q929="BSS Hardware Issue","RAN ISSUE",
Q929="Sites strategiques, MLL, Pylone, etc.","ENVTECH",
Q929="AKTIVCO DEFAUT GE &amp; POWER Cabinet","POWER ISSUE",
Q929="AKTIVCO Coupure ENEO &amp; Baisse de tension","POWER ISSUE",
Q929="Coupure ENEO &amp; Baisse de tension","POWER ISSUE",
Q929="Defaut GE &amp; POWER Cabinet","POWER ISSUE",
Q929="Sharing","POWER ISSUE",
Q929="SIte strategiques &amp; DataCenter","POWER ISSUE",
Q929="Exclu","Exclu",
Q929="SAT","TX ISSUE",
Q929="SPARE-ISSUE","SPARE-ISSUE",
Q929="Fiber CAmtel","TX ISSUE",
Q929="Fiber AOF","TX ISSUE",
Q929="Projet OCM (HUAWEI)","TRAVAUX-HUAWEI",
Q929="Projet OCM (NOKIA)","TRAVAUX -NOKIA",
Q929="ACCESS-ISSUE","ACCESS-ISSUE",
Q929="Projet OCM (ZTE, NOKIA, autres projets)","TRAVAUX OCM",
Q929="No root CAuse","No root cause",
Q929="ODU HS","TX ISSUE",
Q929="IP &amp; VLAN","TX ISSUE",
Q929="Warehouse HUAWEI","SPARE-ISSUE",
Q929="SPARE-HS","SPARE-ISSUE",
Q929="Power Telco","RAN ISSUE"
),"")</f>
        <v>No root cause</v>
      </c>
      <c r="Q929" s="48" t="s">
        <v>5573</v>
      </c>
      <c r="R929" s="23" t="str" cm="1">
        <f t="array" ref="R929">IFERROR(_xlfn.IFS(
Q929="MPR ISSUE","ACTIVE",
Q929="BSS Hardware Issue","ACTIVE",
Q929="Sites strategiques, MLL, Pylone, etc.","PASSIVE",
Q929="AKTIVCO DEFAUT GE &amp; POWER Cabinet","PASSIVE",
Q929="AKTIVCO Coupure ENEO &amp; Baisse de tension","PASSIVE",
Q929="Coupure ENEO &amp; Baisse de tension","PASSIVE",
Q929="Defaut GE &amp; POWER Cabinet","PASSIVE",
Q929="Sharing","PASSIVE",
Q929="SIte strategiques &amp; DataCenter","PASSIVE",
Q929="Exclu","Exclu",
Q929="SAT","ACTIVE",
Q929="SPARE-ISSUE","SPARE-ISSUE",
Q929="Fiber CAmtel","ACTIVE",
Q929="Fiber AOF","ACTIVE",
Q929="Projet OCM (HUAWEI)","PLANNED WORKS",
Q929="Projet OCM (NOKIA)","PLANNED WORKS",
Q929="ACCESS-ISSUE","ACCESS-ISSUE",
Q929="Projet OCM (ZTE, NOKIA, autres projets)","PLANNED WORKS",
Q929="No root CAuse","No root cause",
Q929="ODU HS","ACTIVE",
Q929="IP &amp; VLAN","ACTIVE",
Q929="Warehouse HUAWEI","SPARE-ISSUE",
Q929="SPARE-HS","SPARE-ISSUE",
Q929="Power Telco","ACTIVE"
),"")</f>
        <v>No root cause</v>
      </c>
      <c r="S929" s="56" t="s">
        <v>17</v>
      </c>
      <c r="T929" s="7" t="s">
        <v>17</v>
      </c>
      <c r="U929" s="57" t="s">
        <v>17</v>
      </c>
      <c r="V929" s="57" t="s">
        <v>17</v>
      </c>
      <c r="W929" s="57" t="s">
        <v>17</v>
      </c>
      <c r="X929" s="57" t="s">
        <v>17</v>
      </c>
      <c r="Y929" s="57" t="s">
        <v>17</v>
      </c>
      <c r="Z929" s="57" t="s">
        <v>17</v>
      </c>
      <c r="AA929" s="57" t="s">
        <v>17</v>
      </c>
      <c r="AB929" s="57"/>
      <c r="AC929" s="57" t="s">
        <v>17</v>
      </c>
      <c r="AD929" s="57" t="s">
        <v>17</v>
      </c>
      <c r="AE929" s="57" t="s">
        <v>17</v>
      </c>
      <c r="AF929" s="57" t="s">
        <v>17</v>
      </c>
      <c r="AG929" s="57" t="s">
        <v>17</v>
      </c>
      <c r="AH929" s="57" t="s">
        <v>17</v>
      </c>
      <c r="AI929" s="57" t="s">
        <v>17</v>
      </c>
      <c r="AJ929" s="15"/>
      <c r="AK929" s="15"/>
      <c r="AL929" s="15"/>
      <c r="AM929" s="15"/>
    </row>
    <row r="930" spans="1:39" s="14" customFormat="1" x14ac:dyDescent="0.35">
      <c r="A930" s="1" t="s">
        <v>2429</v>
      </c>
      <c r="B930" s="1" t="s">
        <v>2430</v>
      </c>
      <c r="C930" s="3"/>
      <c r="D930" s="1" t="s">
        <v>12</v>
      </c>
      <c r="E930" s="1" t="s">
        <v>13</v>
      </c>
      <c r="F930" s="3" t="s">
        <v>33</v>
      </c>
      <c r="G930" s="1" t="s">
        <v>34</v>
      </c>
      <c r="H930" s="51" t="str">
        <f>_xlfn.XLOOKUP(B930,'[1]Nur des jours'!$B:$B,'[1]Nur des jours'!$H:$H,"")</f>
        <v>ZTE</v>
      </c>
      <c r="I930" s="52">
        <v>0</v>
      </c>
      <c r="J930" s="52">
        <v>0</v>
      </c>
      <c r="K930" s="52">
        <v>0</v>
      </c>
      <c r="L930" s="53">
        <v>0</v>
      </c>
      <c r="M930" s="54" t="s">
        <v>5374</v>
      </c>
      <c r="N930" s="55"/>
      <c r="O930" s="16" t="str" cm="1">
        <f t="array" ref="O930">IFERROR(_xlfn.IFS(
Q930="MPR ISSUE","PDH",
Q930="BSS Hardware Issue","BSS",
Q930="Sites strategiques, MLL, Pylone, etc.","ENVTECH",
Q930="AKTIVCO DEFAUT GE &amp; POWER Cabinet","AKTIVCO",
Q930="AKTIVCO Coupure ENEO &amp; Baisse de tension","AKTIVCO GRID ONLY",
Q930="Coupure ENEO &amp; Baisse de tension","IHS GRID ONLY",
Q930="Defaut GE &amp; POWER Cabinet","IHS",
Q930="Sharing","Partners",
Q930="SIte strategiques &amp; DataCenter","SST &amp; DC",
Q930="Exclu","Exclu",
Q930="SAT","SAT",
Q930="SPARE-ISSUE","SPARE-ISSUE",
Q930="Fiber CAmtel","TRANS_FO_CAMTEL",
Q930="Fiber AOF","Fiber AOF",
Q930="Projet OCM (HUAWEI)","TRAVAUX-HUAWEI",
Q930="Projet OCM (NOKIA)","TRAVAUX-NOKIA",
Q930="ACCESS-ISSUE","ACCESS-ISSUE",
Q930="Projet OCM (ZTE, NOKIA, autres projets)","TRAVAUX OCM",
Q930="No root CAuse","No root cause",
Q930="ODU HS","PDH",
Q930="IP &amp; VLAN","PDH",
Q930="Warehouse HUAWEI","SPARE-ISSUE",
Q930="SPARE-HS","SPARE-ISSUE",
Q930="Power Telco","BSS"
),"")</f>
        <v>No root cause</v>
      </c>
      <c r="P930" s="22" t="str" cm="1">
        <f t="array" ref="P930">IFERROR(_xlfn.IFS(
Q930="MPR ISSUE","TX ISSUE",
Q930="BSS Hardware Issue","RAN ISSUE",
Q930="Sites strategiques, MLL, Pylone, etc.","ENVTECH",
Q930="AKTIVCO DEFAUT GE &amp; POWER Cabinet","POWER ISSUE",
Q930="AKTIVCO Coupure ENEO &amp; Baisse de tension","POWER ISSUE",
Q930="Coupure ENEO &amp; Baisse de tension","POWER ISSUE",
Q930="Defaut GE &amp; POWER Cabinet","POWER ISSUE",
Q930="Sharing","POWER ISSUE",
Q930="SIte strategiques &amp; DataCenter","POWER ISSUE",
Q930="Exclu","Exclu",
Q930="SAT","TX ISSUE",
Q930="SPARE-ISSUE","SPARE-ISSUE",
Q930="Fiber CAmtel","TX ISSUE",
Q930="Fiber AOF","TX ISSUE",
Q930="Projet OCM (HUAWEI)","TRAVAUX-HUAWEI",
Q930="Projet OCM (NOKIA)","TRAVAUX -NOKIA",
Q930="ACCESS-ISSUE","ACCESS-ISSUE",
Q930="Projet OCM (ZTE, NOKIA, autres projets)","TRAVAUX OCM",
Q930="No root CAuse","No root cause",
Q930="ODU HS","TX ISSUE",
Q930="IP &amp; VLAN","TX ISSUE",
Q930="Warehouse HUAWEI","SPARE-ISSUE",
Q930="SPARE-HS","SPARE-ISSUE",
Q930="Power Telco","RAN ISSUE"
),"")</f>
        <v>No root cause</v>
      </c>
      <c r="Q930" s="48" t="s">
        <v>5573</v>
      </c>
      <c r="R930" s="23" t="str" cm="1">
        <f t="array" ref="R930">IFERROR(_xlfn.IFS(
Q930="MPR ISSUE","ACTIVE",
Q930="BSS Hardware Issue","ACTIVE",
Q930="Sites strategiques, MLL, Pylone, etc.","PASSIVE",
Q930="AKTIVCO DEFAUT GE &amp; POWER Cabinet","PASSIVE",
Q930="AKTIVCO Coupure ENEO &amp; Baisse de tension","PASSIVE",
Q930="Coupure ENEO &amp; Baisse de tension","PASSIVE",
Q930="Defaut GE &amp; POWER Cabinet","PASSIVE",
Q930="Sharing","PASSIVE",
Q930="SIte strategiques &amp; DataCenter","PASSIVE",
Q930="Exclu","Exclu",
Q930="SAT","ACTIVE",
Q930="SPARE-ISSUE","SPARE-ISSUE",
Q930="Fiber CAmtel","ACTIVE",
Q930="Fiber AOF","ACTIVE",
Q930="Projet OCM (HUAWEI)","PLANNED WORKS",
Q930="Projet OCM (NOKIA)","PLANNED WORKS",
Q930="ACCESS-ISSUE","ACCESS-ISSUE",
Q930="Projet OCM (ZTE, NOKIA, autres projets)","PLANNED WORKS",
Q930="No root CAuse","No root cause",
Q930="ODU HS","ACTIVE",
Q930="IP &amp; VLAN","ACTIVE",
Q930="Warehouse HUAWEI","SPARE-ISSUE",
Q930="SPARE-HS","SPARE-ISSUE",
Q930="Power Telco","ACTIVE"
),"")</f>
        <v>No root cause</v>
      </c>
      <c r="S930" s="56" t="s">
        <v>17</v>
      </c>
      <c r="T930" s="7" t="s">
        <v>17</v>
      </c>
      <c r="U930" s="57" t="s">
        <v>17</v>
      </c>
      <c r="V930" s="57" t="s">
        <v>17</v>
      </c>
      <c r="W930" s="57" t="s">
        <v>17</v>
      </c>
      <c r="X930" s="57" t="s">
        <v>17</v>
      </c>
      <c r="Y930" s="57" t="s">
        <v>17</v>
      </c>
      <c r="Z930" s="57" t="s">
        <v>17</v>
      </c>
      <c r="AA930" s="57" t="s">
        <v>17</v>
      </c>
      <c r="AB930" s="57"/>
      <c r="AC930" s="57" t="s">
        <v>17</v>
      </c>
      <c r="AD930" s="57" t="s">
        <v>17</v>
      </c>
      <c r="AE930" s="57" t="s">
        <v>17</v>
      </c>
      <c r="AF930" s="57" t="s">
        <v>17</v>
      </c>
      <c r="AG930" s="57" t="s">
        <v>17</v>
      </c>
      <c r="AH930" s="57" t="s">
        <v>17</v>
      </c>
      <c r="AI930" s="57" t="s">
        <v>17</v>
      </c>
      <c r="AJ930" s="15"/>
      <c r="AK930" s="15"/>
      <c r="AL930" s="15"/>
      <c r="AM930" s="15"/>
    </row>
    <row r="931" spans="1:39" s="14" customFormat="1" x14ac:dyDescent="0.35">
      <c r="A931" s="1" t="s">
        <v>1524</v>
      </c>
      <c r="B931" s="1" t="s">
        <v>1525</v>
      </c>
      <c r="C931" s="3"/>
      <c r="D931" s="1" t="s">
        <v>12</v>
      </c>
      <c r="E931" s="1" t="s">
        <v>68</v>
      </c>
      <c r="F931" s="3" t="s">
        <v>92</v>
      </c>
      <c r="G931" s="1" t="s">
        <v>1526</v>
      </c>
      <c r="H931" s="60" t="str">
        <f>_xlfn.XLOOKUP(B931,'[1]Nur des jours'!$B:$B,'[1]Nur des jours'!$H:$H,"")</f>
        <v>NOKIA</v>
      </c>
      <c r="I931" s="52">
        <v>0</v>
      </c>
      <c r="J931" s="52">
        <v>0</v>
      </c>
      <c r="K931" s="52">
        <v>0</v>
      </c>
      <c r="L931" s="53">
        <v>0</v>
      </c>
      <c r="M931" s="54" t="s">
        <v>5374</v>
      </c>
      <c r="N931" s="55"/>
      <c r="O931" s="16" t="str" cm="1">
        <f t="array" ref="O931">IFERROR(_xlfn.IFS(
Q931="MPR ISSUE","PDH",
Q931="BSS Hardware Issue","BSS",
Q931="Sites strategiques, MLL, Pylone, etc.","ENVTECH",
Q931="AKTIVCO DEFAUT GE &amp; POWER Cabinet","AKTIVCO",
Q931="AKTIVCO Coupure ENEO &amp; Baisse de tension","AKTIVCO GRID ONLY",
Q931="Coupure ENEO &amp; Baisse de tension","IHS GRID ONLY",
Q931="Defaut GE &amp; POWER Cabinet","IHS",
Q931="Sharing","Partners",
Q931="SIte strategiques &amp; DataCenter","SST &amp; DC",
Q931="Exclu","Exclu",
Q931="SAT","SAT",
Q931="SPARE-ISSUE","SPARE-ISSUE",
Q931="Fiber CAmtel","TRANS_FO_CAMTEL",
Q931="Fiber AOF","Fiber AOF",
Q931="Projet OCM (HUAWEI)","TRAVAUX-HUAWEI",
Q931="Projet OCM (NOKIA)","TRAVAUX-NOKIA",
Q931="ACCESS-ISSUE","ACCESS-ISSUE",
Q931="Projet OCM (ZTE, NOKIA, autres projets)","TRAVAUX OCM",
Q931="No root CAuse","No root cause",
Q931="ODU HS","PDH",
Q931="IP &amp; VLAN","PDH",
Q931="Warehouse HUAWEI","SPARE-ISSUE",
Q931="SPARE-HS","SPARE-ISSUE",
Q931="Power Telco","BSS"
),"")</f>
        <v>No root cause</v>
      </c>
      <c r="P931" s="22" t="str" cm="1">
        <f t="array" ref="P931">IFERROR(_xlfn.IFS(
Q931="MPR ISSUE","TX ISSUE",
Q931="BSS Hardware Issue","RAN ISSUE",
Q931="Sites strategiques, MLL, Pylone, etc.","ENVTECH",
Q931="AKTIVCO DEFAUT GE &amp; POWER Cabinet","POWER ISSUE",
Q931="AKTIVCO Coupure ENEO &amp; Baisse de tension","POWER ISSUE",
Q931="Coupure ENEO &amp; Baisse de tension","POWER ISSUE",
Q931="Defaut GE &amp; POWER Cabinet","POWER ISSUE",
Q931="Sharing","POWER ISSUE",
Q931="SIte strategiques &amp; DataCenter","POWER ISSUE",
Q931="Exclu","Exclu",
Q931="SAT","TX ISSUE",
Q931="SPARE-ISSUE","SPARE-ISSUE",
Q931="Fiber CAmtel","TX ISSUE",
Q931="Fiber AOF","TX ISSUE",
Q931="Projet OCM (HUAWEI)","TRAVAUX-HUAWEI",
Q931="Projet OCM (NOKIA)","TRAVAUX -NOKIA",
Q931="ACCESS-ISSUE","ACCESS-ISSUE",
Q931="Projet OCM (ZTE, NOKIA, autres projets)","TRAVAUX OCM",
Q931="No root CAuse","No root cause",
Q931="ODU HS","TX ISSUE",
Q931="IP &amp; VLAN","TX ISSUE",
Q931="Warehouse HUAWEI","SPARE-ISSUE",
Q931="SPARE-HS","SPARE-ISSUE",
Q931="Power Telco","RAN ISSUE"
),"")</f>
        <v>No root cause</v>
      </c>
      <c r="Q931" s="48" t="s">
        <v>5573</v>
      </c>
      <c r="R931" s="23" t="str" cm="1">
        <f t="array" ref="R931">IFERROR(_xlfn.IFS(
Q931="MPR ISSUE","ACTIVE",
Q931="BSS Hardware Issue","ACTIVE",
Q931="Sites strategiques, MLL, Pylone, etc.","PASSIVE",
Q931="AKTIVCO DEFAUT GE &amp; POWER Cabinet","PASSIVE",
Q931="AKTIVCO Coupure ENEO &amp; Baisse de tension","PASSIVE",
Q931="Coupure ENEO &amp; Baisse de tension","PASSIVE",
Q931="Defaut GE &amp; POWER Cabinet","PASSIVE",
Q931="Sharing","PASSIVE",
Q931="SIte strategiques &amp; DataCenter","PASSIVE",
Q931="Exclu","Exclu",
Q931="SAT","ACTIVE",
Q931="SPARE-ISSUE","SPARE-ISSUE",
Q931="Fiber CAmtel","ACTIVE",
Q931="Fiber AOF","ACTIVE",
Q931="Projet OCM (HUAWEI)","PLANNED WORKS",
Q931="Projet OCM (NOKIA)","PLANNED WORKS",
Q931="ACCESS-ISSUE","ACCESS-ISSUE",
Q931="Projet OCM (ZTE, NOKIA, autres projets)","PLANNED WORKS",
Q931="No root CAuse","No root cause",
Q931="ODU HS","ACTIVE",
Q931="IP &amp; VLAN","ACTIVE",
Q931="Warehouse HUAWEI","SPARE-ISSUE",
Q931="SPARE-HS","SPARE-ISSUE",
Q931="Power Telco","ACTIVE"
),"")</f>
        <v>No root cause</v>
      </c>
      <c r="S931" s="56" t="s">
        <v>17</v>
      </c>
      <c r="T931" s="7" t="s">
        <v>17</v>
      </c>
      <c r="U931" s="57" t="s">
        <v>17</v>
      </c>
      <c r="V931" s="57" t="s">
        <v>17</v>
      </c>
      <c r="W931" s="57" t="s">
        <v>17</v>
      </c>
      <c r="X931" s="57" t="s">
        <v>17</v>
      </c>
      <c r="Y931" s="57" t="s">
        <v>17</v>
      </c>
      <c r="Z931" s="57" t="s">
        <v>17</v>
      </c>
      <c r="AA931" s="57" t="s">
        <v>17</v>
      </c>
      <c r="AB931" s="57"/>
      <c r="AC931" s="57" t="s">
        <v>17</v>
      </c>
      <c r="AD931" s="57" t="s">
        <v>17</v>
      </c>
      <c r="AE931" s="57" t="s">
        <v>17</v>
      </c>
      <c r="AF931" s="57" t="s">
        <v>17</v>
      </c>
      <c r="AG931" s="57" t="s">
        <v>17</v>
      </c>
      <c r="AH931" s="57" t="s">
        <v>17</v>
      </c>
      <c r="AI931" s="57" t="s">
        <v>17</v>
      </c>
      <c r="AJ931" s="15"/>
      <c r="AK931" s="15"/>
      <c r="AL931" s="15"/>
      <c r="AM931" s="15"/>
    </row>
    <row r="932" spans="1:39" s="14" customFormat="1" x14ac:dyDescent="0.35">
      <c r="A932" s="1" t="s">
        <v>419</v>
      </c>
      <c r="B932" s="1" t="s">
        <v>420</v>
      </c>
      <c r="C932" s="3"/>
      <c r="D932" s="1" t="s">
        <v>12</v>
      </c>
      <c r="E932" s="1" t="s">
        <v>13</v>
      </c>
      <c r="F932" s="3" t="s">
        <v>14</v>
      </c>
      <c r="G932" s="1" t="s">
        <v>108</v>
      </c>
      <c r="H932" s="59" t="str">
        <f>_xlfn.XLOOKUP(B932,'[1]Nur des jours'!$B:$B,'[1]Nur des jours'!$H:$H,"")</f>
        <v>Huawei</v>
      </c>
      <c r="I932" s="52">
        <v>0</v>
      </c>
      <c r="J932" s="52">
        <v>0</v>
      </c>
      <c r="K932" s="52">
        <v>0</v>
      </c>
      <c r="L932" s="53">
        <v>0</v>
      </c>
      <c r="M932" s="54" t="s">
        <v>5374</v>
      </c>
      <c r="N932" s="55"/>
      <c r="O932" s="16" t="str" cm="1">
        <f t="array" ref="O932">IFERROR(_xlfn.IFS(
Q932="MPR ISSUE","PDH",
Q932="BSS Hardware Issue","BSS",
Q932="Sites strategiques, MLL, Pylone, etc.","ENVTECH",
Q932="AKTIVCO DEFAUT GE &amp; POWER Cabinet","AKTIVCO",
Q932="AKTIVCO Coupure ENEO &amp; Baisse de tension","AKTIVCO GRID ONLY",
Q932="Coupure ENEO &amp; Baisse de tension","IHS GRID ONLY",
Q932="Defaut GE &amp; POWER Cabinet","IHS",
Q932="Sharing","Partners",
Q932="SIte strategiques &amp; DataCenter","SST &amp; DC",
Q932="Exclu","Exclu",
Q932="SAT","SAT",
Q932="SPARE-ISSUE","SPARE-ISSUE",
Q932="Fiber CAmtel","TRANS_FO_CAMTEL",
Q932="Fiber AOF","Fiber AOF",
Q932="Projet OCM (HUAWEI)","TRAVAUX-HUAWEI",
Q932="Projet OCM (NOKIA)","TRAVAUX-NOKIA",
Q932="ACCESS-ISSUE","ACCESS-ISSUE",
Q932="Projet OCM (ZTE, NOKIA, autres projets)","TRAVAUX OCM",
Q932="No root CAuse","No root cause",
Q932="ODU HS","PDH",
Q932="IP &amp; VLAN","PDH",
Q932="Warehouse HUAWEI","SPARE-ISSUE",
Q932="SPARE-HS","SPARE-ISSUE",
Q932="Power Telco","BSS"
),"")</f>
        <v>No root cause</v>
      </c>
      <c r="P932" s="22" t="str" cm="1">
        <f t="array" ref="P932">IFERROR(_xlfn.IFS(
Q932="MPR ISSUE","TX ISSUE",
Q932="BSS Hardware Issue","RAN ISSUE",
Q932="Sites strategiques, MLL, Pylone, etc.","ENVTECH",
Q932="AKTIVCO DEFAUT GE &amp; POWER Cabinet","POWER ISSUE",
Q932="AKTIVCO Coupure ENEO &amp; Baisse de tension","POWER ISSUE",
Q932="Coupure ENEO &amp; Baisse de tension","POWER ISSUE",
Q932="Defaut GE &amp; POWER Cabinet","POWER ISSUE",
Q932="Sharing","POWER ISSUE",
Q932="SIte strategiques &amp; DataCenter","POWER ISSUE",
Q932="Exclu","Exclu",
Q932="SAT","TX ISSUE",
Q932="SPARE-ISSUE","SPARE-ISSUE",
Q932="Fiber CAmtel","TX ISSUE",
Q932="Fiber AOF","TX ISSUE",
Q932="Projet OCM (HUAWEI)","TRAVAUX-HUAWEI",
Q932="Projet OCM (NOKIA)","TRAVAUX -NOKIA",
Q932="ACCESS-ISSUE","ACCESS-ISSUE",
Q932="Projet OCM (ZTE, NOKIA, autres projets)","TRAVAUX OCM",
Q932="No root CAuse","No root cause",
Q932="ODU HS","TX ISSUE",
Q932="IP &amp; VLAN","TX ISSUE",
Q932="Warehouse HUAWEI","SPARE-ISSUE",
Q932="SPARE-HS","SPARE-ISSUE",
Q932="Power Telco","RAN ISSUE"
),"")</f>
        <v>No root cause</v>
      </c>
      <c r="Q932" s="48" t="s">
        <v>5573</v>
      </c>
      <c r="R932" s="23" t="str" cm="1">
        <f t="array" ref="R932">IFERROR(_xlfn.IFS(
Q932="MPR ISSUE","ACTIVE",
Q932="BSS Hardware Issue","ACTIVE",
Q932="Sites strategiques, MLL, Pylone, etc.","PASSIVE",
Q932="AKTIVCO DEFAUT GE &amp; POWER Cabinet","PASSIVE",
Q932="AKTIVCO Coupure ENEO &amp; Baisse de tension","PASSIVE",
Q932="Coupure ENEO &amp; Baisse de tension","PASSIVE",
Q932="Defaut GE &amp; POWER Cabinet","PASSIVE",
Q932="Sharing","PASSIVE",
Q932="SIte strategiques &amp; DataCenter","PASSIVE",
Q932="Exclu","Exclu",
Q932="SAT","ACTIVE",
Q932="SPARE-ISSUE","SPARE-ISSUE",
Q932="Fiber CAmtel","ACTIVE",
Q932="Fiber AOF","ACTIVE",
Q932="Projet OCM (HUAWEI)","PLANNED WORKS",
Q932="Projet OCM (NOKIA)","PLANNED WORKS",
Q932="ACCESS-ISSUE","ACCESS-ISSUE",
Q932="Projet OCM (ZTE, NOKIA, autres projets)","PLANNED WORKS",
Q932="No root CAuse","No root cause",
Q932="ODU HS","ACTIVE",
Q932="IP &amp; VLAN","ACTIVE",
Q932="Warehouse HUAWEI","SPARE-ISSUE",
Q932="SPARE-HS","SPARE-ISSUE",
Q932="Power Telco","ACTIVE"
),"")</f>
        <v>No root cause</v>
      </c>
      <c r="S932" s="56" t="s">
        <v>17</v>
      </c>
      <c r="T932" s="7" t="s">
        <v>17</v>
      </c>
      <c r="U932" s="57" t="s">
        <v>17</v>
      </c>
      <c r="V932" s="57" t="s">
        <v>17</v>
      </c>
      <c r="W932" s="57" t="s">
        <v>17</v>
      </c>
      <c r="X932" s="57"/>
      <c r="Y932" s="57" t="s">
        <v>17</v>
      </c>
      <c r="Z932" s="57" t="s">
        <v>17</v>
      </c>
      <c r="AA932" s="57" t="s">
        <v>17</v>
      </c>
      <c r="AB932" s="57"/>
      <c r="AC932" s="57" t="s">
        <v>17</v>
      </c>
      <c r="AD932" s="57" t="s">
        <v>17</v>
      </c>
      <c r="AE932" s="57" t="s">
        <v>17</v>
      </c>
      <c r="AF932" s="57" t="s">
        <v>17</v>
      </c>
      <c r="AG932" s="57" t="s">
        <v>17</v>
      </c>
      <c r="AH932" s="57" t="s">
        <v>17</v>
      </c>
      <c r="AI932" s="57" t="s">
        <v>17</v>
      </c>
      <c r="AJ932" s="15"/>
      <c r="AK932" s="15"/>
      <c r="AL932" s="15"/>
      <c r="AM932" s="15"/>
    </row>
    <row r="933" spans="1:39" s="14" customFormat="1" x14ac:dyDescent="0.35">
      <c r="A933" s="1" t="s">
        <v>1266</v>
      </c>
      <c r="B933" s="1" t="s">
        <v>1267</v>
      </c>
      <c r="C933" s="3"/>
      <c r="D933" s="1" t="s">
        <v>12</v>
      </c>
      <c r="E933" s="1" t="s">
        <v>13</v>
      </c>
      <c r="F933" s="3" t="s">
        <v>14</v>
      </c>
      <c r="G933" s="1" t="s">
        <v>65</v>
      </c>
      <c r="H933" s="59" t="str">
        <f>_xlfn.XLOOKUP(B933,'[1]Nur des jours'!$B:$B,'[1]Nur des jours'!$H:$H,"")</f>
        <v>Huawei</v>
      </c>
      <c r="I933" s="52">
        <v>0</v>
      </c>
      <c r="J933" s="52">
        <v>0</v>
      </c>
      <c r="K933" s="52">
        <v>0</v>
      </c>
      <c r="L933" s="53">
        <v>0</v>
      </c>
      <c r="M933" s="54" t="s">
        <v>5374</v>
      </c>
      <c r="N933" s="55"/>
      <c r="O933" s="16" t="str" cm="1">
        <f t="array" ref="O933">IFERROR(_xlfn.IFS(
Q933="MPR ISSUE","PDH",
Q933="BSS Hardware Issue","BSS",
Q933="Sites strategiques, MLL, Pylone, etc.","ENVTECH",
Q933="AKTIVCO DEFAUT GE &amp; POWER Cabinet","AKTIVCO",
Q933="AKTIVCO Coupure ENEO &amp; Baisse de tension","AKTIVCO GRID ONLY",
Q933="Coupure ENEO &amp; Baisse de tension","IHS GRID ONLY",
Q933="Defaut GE &amp; POWER Cabinet","IHS",
Q933="Sharing","Partners",
Q933="SIte strategiques &amp; DataCenter","SST &amp; DC",
Q933="Exclu","Exclu",
Q933="SAT","SAT",
Q933="SPARE-ISSUE","SPARE-ISSUE",
Q933="Fiber CAmtel","TRANS_FO_CAMTEL",
Q933="Fiber AOF","Fiber AOF",
Q933="Projet OCM (HUAWEI)","TRAVAUX-HUAWEI",
Q933="Projet OCM (NOKIA)","TRAVAUX-NOKIA",
Q933="ACCESS-ISSUE","ACCESS-ISSUE",
Q933="Projet OCM (ZTE, NOKIA, autres projets)","TRAVAUX OCM",
Q933="No root CAuse","No root cause",
Q933="ODU HS","PDH",
Q933="IP &amp; VLAN","PDH",
Q933="Warehouse HUAWEI","SPARE-ISSUE",
Q933="SPARE-HS","SPARE-ISSUE",
Q933="Power Telco","BSS"
),"")</f>
        <v>No root cause</v>
      </c>
      <c r="P933" s="22" t="str" cm="1">
        <f t="array" ref="P933">IFERROR(_xlfn.IFS(
Q933="MPR ISSUE","TX ISSUE",
Q933="BSS Hardware Issue","RAN ISSUE",
Q933="Sites strategiques, MLL, Pylone, etc.","ENVTECH",
Q933="AKTIVCO DEFAUT GE &amp; POWER Cabinet","POWER ISSUE",
Q933="AKTIVCO Coupure ENEO &amp; Baisse de tension","POWER ISSUE",
Q933="Coupure ENEO &amp; Baisse de tension","POWER ISSUE",
Q933="Defaut GE &amp; POWER Cabinet","POWER ISSUE",
Q933="Sharing","POWER ISSUE",
Q933="SIte strategiques &amp; DataCenter","POWER ISSUE",
Q933="Exclu","Exclu",
Q933="SAT","TX ISSUE",
Q933="SPARE-ISSUE","SPARE-ISSUE",
Q933="Fiber CAmtel","TX ISSUE",
Q933="Fiber AOF","TX ISSUE",
Q933="Projet OCM (HUAWEI)","TRAVAUX-HUAWEI",
Q933="Projet OCM (NOKIA)","TRAVAUX -NOKIA",
Q933="ACCESS-ISSUE","ACCESS-ISSUE",
Q933="Projet OCM (ZTE, NOKIA, autres projets)","TRAVAUX OCM",
Q933="No root CAuse","No root cause",
Q933="ODU HS","TX ISSUE",
Q933="IP &amp; VLAN","TX ISSUE",
Q933="Warehouse HUAWEI","SPARE-ISSUE",
Q933="SPARE-HS","SPARE-ISSUE",
Q933="Power Telco","RAN ISSUE"
),"")</f>
        <v>No root cause</v>
      </c>
      <c r="Q933" s="48" t="s">
        <v>5573</v>
      </c>
      <c r="R933" s="23" t="str" cm="1">
        <f t="array" ref="R933">IFERROR(_xlfn.IFS(
Q933="MPR ISSUE","ACTIVE",
Q933="BSS Hardware Issue","ACTIVE",
Q933="Sites strategiques, MLL, Pylone, etc.","PASSIVE",
Q933="AKTIVCO DEFAUT GE &amp; POWER Cabinet","PASSIVE",
Q933="AKTIVCO Coupure ENEO &amp; Baisse de tension","PASSIVE",
Q933="Coupure ENEO &amp; Baisse de tension","PASSIVE",
Q933="Defaut GE &amp; POWER Cabinet","PASSIVE",
Q933="Sharing","PASSIVE",
Q933="SIte strategiques &amp; DataCenter","PASSIVE",
Q933="Exclu","Exclu",
Q933="SAT","ACTIVE",
Q933="SPARE-ISSUE","SPARE-ISSUE",
Q933="Fiber CAmtel","ACTIVE",
Q933="Fiber AOF","ACTIVE",
Q933="Projet OCM (HUAWEI)","PLANNED WORKS",
Q933="Projet OCM (NOKIA)","PLANNED WORKS",
Q933="ACCESS-ISSUE","ACCESS-ISSUE",
Q933="Projet OCM (ZTE, NOKIA, autres projets)","PLANNED WORKS",
Q933="No root CAuse","No root cause",
Q933="ODU HS","ACTIVE",
Q933="IP &amp; VLAN","ACTIVE",
Q933="Warehouse HUAWEI","SPARE-ISSUE",
Q933="SPARE-HS","SPARE-ISSUE",
Q933="Power Telco","ACTIVE"
),"")</f>
        <v>No root cause</v>
      </c>
      <c r="S933" s="56" t="s">
        <v>17</v>
      </c>
      <c r="T933" s="7" t="s">
        <v>17</v>
      </c>
      <c r="U933" s="57" t="s">
        <v>17</v>
      </c>
      <c r="V933" s="57" t="s">
        <v>17</v>
      </c>
      <c r="W933" s="57" t="s">
        <v>17</v>
      </c>
      <c r="X933" s="57"/>
      <c r="Y933" s="57" t="s">
        <v>17</v>
      </c>
      <c r="Z933" s="57" t="s">
        <v>17</v>
      </c>
      <c r="AA933" s="57" t="s">
        <v>17</v>
      </c>
      <c r="AB933" s="57"/>
      <c r="AC933" s="57" t="s">
        <v>17</v>
      </c>
      <c r="AD933" s="57" t="s">
        <v>17</v>
      </c>
      <c r="AE933" s="57" t="s">
        <v>17</v>
      </c>
      <c r="AF933" s="57" t="s">
        <v>17</v>
      </c>
      <c r="AG933" s="57" t="s">
        <v>17</v>
      </c>
      <c r="AH933" s="57" t="s">
        <v>17</v>
      </c>
      <c r="AI933" s="57" t="s">
        <v>17</v>
      </c>
      <c r="AJ933" s="15"/>
      <c r="AK933" s="15"/>
      <c r="AL933" s="15"/>
      <c r="AM933" s="15"/>
    </row>
    <row r="934" spans="1:39" s="14" customFormat="1" x14ac:dyDescent="0.35">
      <c r="A934" s="3" t="s">
        <v>1241</v>
      </c>
      <c r="B934" s="3" t="s">
        <v>1242</v>
      </c>
      <c r="C934" s="3"/>
      <c r="D934" s="3" t="s">
        <v>12</v>
      </c>
      <c r="E934" s="3" t="s">
        <v>68</v>
      </c>
      <c r="F934" s="3" t="s">
        <v>228</v>
      </c>
      <c r="G934" s="3" t="s">
        <v>1243</v>
      </c>
      <c r="H934" s="60" t="str">
        <f>_xlfn.XLOOKUP(B934,'[1]Nur des jours'!$B:$B,'[1]Nur des jours'!$H:$H,"")</f>
        <v>NOKIA</v>
      </c>
      <c r="I934" s="52">
        <v>0</v>
      </c>
      <c r="J934" s="52">
        <v>0</v>
      </c>
      <c r="K934" s="52">
        <v>0</v>
      </c>
      <c r="L934" s="53">
        <v>0</v>
      </c>
      <c r="M934" s="54" t="s">
        <v>5374</v>
      </c>
      <c r="N934" s="55"/>
      <c r="O934" s="16" t="str" cm="1">
        <f t="array" ref="O934">IFERROR(_xlfn.IFS(
Q934="MPR ISSUE","PDH",
Q934="BSS Hardware Issue","BSS",
Q934="Sites strategiques, MLL, Pylone, etc.","ENVTECH",
Q934="AKTIVCO DEFAUT GE &amp; POWER Cabinet","AKTIVCO",
Q934="AKTIVCO Coupure ENEO &amp; Baisse de tension","AKTIVCO GRID ONLY",
Q934="Coupure ENEO &amp; Baisse de tension","IHS GRID ONLY",
Q934="Defaut GE &amp; POWER Cabinet","IHS",
Q934="Sharing","Partners",
Q934="SIte strategiques &amp; DataCenter","SST &amp; DC",
Q934="Exclu","Exclu",
Q934="SAT","SAT",
Q934="SPARE-ISSUE","SPARE-ISSUE",
Q934="Fiber CAmtel","TRANS_FO_CAMTEL",
Q934="Fiber AOF","Fiber AOF",
Q934="Projet OCM (HUAWEI)","TRAVAUX-HUAWEI",
Q934="Projet OCM (NOKIA)","TRAVAUX-NOKIA",
Q934="ACCESS-ISSUE","ACCESS-ISSUE",
Q934="Projet OCM (ZTE, NOKIA, autres projets)","TRAVAUX OCM",
Q934="No root CAuse","No root cause",
Q934="ODU HS","PDH",
Q934="IP &amp; VLAN","PDH",
Q934="Warehouse HUAWEI","SPARE-ISSUE",
Q934="SPARE-HS","SPARE-ISSUE",
Q934="Power Telco","BSS"
),"")</f>
        <v>No root cause</v>
      </c>
      <c r="P934" s="22" t="str" cm="1">
        <f t="array" ref="P934">IFERROR(_xlfn.IFS(
Q934="MPR ISSUE","TX ISSUE",
Q934="BSS Hardware Issue","RAN ISSUE",
Q934="Sites strategiques, MLL, Pylone, etc.","ENVTECH",
Q934="AKTIVCO DEFAUT GE &amp; POWER Cabinet","POWER ISSUE",
Q934="AKTIVCO Coupure ENEO &amp; Baisse de tension","POWER ISSUE",
Q934="Coupure ENEO &amp; Baisse de tension","POWER ISSUE",
Q934="Defaut GE &amp; POWER Cabinet","POWER ISSUE",
Q934="Sharing","POWER ISSUE",
Q934="SIte strategiques &amp; DataCenter","POWER ISSUE",
Q934="Exclu","Exclu",
Q934="SAT","TX ISSUE",
Q934="SPARE-ISSUE","SPARE-ISSUE",
Q934="Fiber CAmtel","TX ISSUE",
Q934="Fiber AOF","TX ISSUE",
Q934="Projet OCM (HUAWEI)","TRAVAUX-HUAWEI",
Q934="Projet OCM (NOKIA)","TRAVAUX -NOKIA",
Q934="ACCESS-ISSUE","ACCESS-ISSUE",
Q934="Projet OCM (ZTE, NOKIA, autres projets)","TRAVAUX OCM",
Q934="No root CAuse","No root cause",
Q934="ODU HS","TX ISSUE",
Q934="IP &amp; VLAN","TX ISSUE",
Q934="Warehouse HUAWEI","SPARE-ISSUE",
Q934="SPARE-HS","SPARE-ISSUE",
Q934="Power Telco","RAN ISSUE"
),"")</f>
        <v>No root cause</v>
      </c>
      <c r="Q934" s="48" t="s">
        <v>5573</v>
      </c>
      <c r="R934" s="23" t="str" cm="1">
        <f t="array" ref="R934">IFERROR(_xlfn.IFS(
Q934="MPR ISSUE","ACTIVE",
Q934="BSS Hardware Issue","ACTIVE",
Q934="Sites strategiques, MLL, Pylone, etc.","PASSIVE",
Q934="AKTIVCO DEFAUT GE &amp; POWER Cabinet","PASSIVE",
Q934="AKTIVCO Coupure ENEO &amp; Baisse de tension","PASSIVE",
Q934="Coupure ENEO &amp; Baisse de tension","PASSIVE",
Q934="Defaut GE &amp; POWER Cabinet","PASSIVE",
Q934="Sharing","PASSIVE",
Q934="SIte strategiques &amp; DataCenter","PASSIVE",
Q934="Exclu","Exclu",
Q934="SAT","ACTIVE",
Q934="SPARE-ISSUE","SPARE-ISSUE",
Q934="Fiber CAmtel","ACTIVE",
Q934="Fiber AOF","ACTIVE",
Q934="Projet OCM (HUAWEI)","PLANNED WORKS",
Q934="Projet OCM (NOKIA)","PLANNED WORKS",
Q934="ACCESS-ISSUE","ACCESS-ISSUE",
Q934="Projet OCM (ZTE, NOKIA, autres projets)","PLANNED WORKS",
Q934="No root CAuse","No root cause",
Q934="ODU HS","ACTIVE",
Q934="IP &amp; VLAN","ACTIVE",
Q934="Warehouse HUAWEI","SPARE-ISSUE",
Q934="SPARE-HS","SPARE-ISSUE",
Q934="Power Telco","ACTIVE"
),"")</f>
        <v>No root cause</v>
      </c>
      <c r="S934" s="56" t="s">
        <v>17</v>
      </c>
      <c r="T934" s="7" t="s">
        <v>17</v>
      </c>
      <c r="U934" s="57" t="s">
        <v>17</v>
      </c>
      <c r="V934" s="57" t="s">
        <v>17</v>
      </c>
      <c r="W934" s="57" t="s">
        <v>17</v>
      </c>
      <c r="X934" s="57" t="s">
        <v>17</v>
      </c>
      <c r="Y934" s="57" t="s">
        <v>17</v>
      </c>
      <c r="Z934" s="57" t="s">
        <v>17</v>
      </c>
      <c r="AA934" s="57" t="s">
        <v>17</v>
      </c>
      <c r="AB934" s="57"/>
      <c r="AC934" s="57" t="s">
        <v>17</v>
      </c>
      <c r="AD934" s="57" t="s">
        <v>17</v>
      </c>
      <c r="AE934" s="57" t="s">
        <v>17</v>
      </c>
      <c r="AF934" s="57" t="s">
        <v>17</v>
      </c>
      <c r="AG934" s="57" t="s">
        <v>17</v>
      </c>
      <c r="AH934" s="57" t="s">
        <v>17</v>
      </c>
      <c r="AI934" s="57" t="s">
        <v>17</v>
      </c>
      <c r="AJ934" s="15"/>
      <c r="AK934" s="15"/>
      <c r="AL934" s="15"/>
      <c r="AM934" s="15"/>
    </row>
    <row r="935" spans="1:39" s="14" customFormat="1" x14ac:dyDescent="0.35">
      <c r="A935" s="1" t="s">
        <v>566</v>
      </c>
      <c r="B935" s="1" t="s">
        <v>567</v>
      </c>
      <c r="C935" s="3"/>
      <c r="D935" s="1" t="s">
        <v>12</v>
      </c>
      <c r="E935" s="1" t="s">
        <v>13</v>
      </c>
      <c r="F935" s="3" t="s">
        <v>14</v>
      </c>
      <c r="G935" s="1" t="s">
        <v>568</v>
      </c>
      <c r="H935" s="60" t="str">
        <f>_xlfn.XLOOKUP(B935,'[1]Nur des jours'!$B:$B,'[1]Nur des jours'!$H:$H,"")</f>
        <v>NOKIA</v>
      </c>
      <c r="I935" s="52">
        <v>0</v>
      </c>
      <c r="J935" s="52">
        <v>0</v>
      </c>
      <c r="K935" s="52">
        <v>0</v>
      </c>
      <c r="L935" s="53">
        <v>0</v>
      </c>
      <c r="M935" s="54" t="s">
        <v>5376</v>
      </c>
      <c r="N935" s="55"/>
      <c r="O935" s="16" t="str" cm="1">
        <f t="array" ref="O935">IFERROR(_xlfn.IFS(
Q935="MPR ISSUE","PDH",
Q935="BSS Hardware Issue","BSS",
Q935="Sites strategiques, MLL, Pylone, etc.","ENVTECH",
Q935="AKTIVCO DEFAUT GE &amp; POWER Cabinet","AKTIVCO",
Q935="AKTIVCO Coupure ENEO &amp; Baisse de tension","AKTIVCO GRID ONLY",
Q935="Coupure ENEO &amp; Baisse de tension","IHS GRID ONLY",
Q935="Defaut GE &amp; POWER Cabinet","IHS",
Q935="Sharing","Partners",
Q935="SIte strategiques &amp; DataCenter","SST &amp; DC",
Q935="Exclu","Exclu",
Q935="SAT","SAT",
Q935="SPARE-ISSUE","SPARE-ISSUE",
Q935="Fiber CAmtel","TRANS_FO_CAMTEL",
Q935="Fiber AOF","Fiber AOF",
Q935="Projet OCM (HUAWEI)","TRAVAUX-HUAWEI",
Q935="Projet OCM (NOKIA)","TRAVAUX-NOKIA",
Q935="ACCESS-ISSUE","ACCESS-ISSUE",
Q935="Projet OCM (ZTE, NOKIA, autres projets)","TRAVAUX OCM",
Q935="No root CAuse","No root cause",
Q935="ODU HS","PDH",
Q935="IP &amp; VLAN","PDH",
Q935="Warehouse HUAWEI","SPARE-ISSUE",
Q935="SPARE-HS","SPARE-ISSUE",
Q935="Power Telco","BSS"
),"")</f>
        <v>No root cause</v>
      </c>
      <c r="P935" s="22" t="str" cm="1">
        <f t="array" ref="P935">IFERROR(_xlfn.IFS(
Q935="MPR ISSUE","TX ISSUE",
Q935="BSS Hardware Issue","RAN ISSUE",
Q935="Sites strategiques, MLL, Pylone, etc.","ENVTECH",
Q935="AKTIVCO DEFAUT GE &amp; POWER Cabinet","POWER ISSUE",
Q935="AKTIVCO Coupure ENEO &amp; Baisse de tension","POWER ISSUE",
Q935="Coupure ENEO &amp; Baisse de tension","POWER ISSUE",
Q935="Defaut GE &amp; POWER Cabinet","POWER ISSUE",
Q935="Sharing","POWER ISSUE",
Q935="SIte strategiques &amp; DataCenter","POWER ISSUE",
Q935="Exclu","Exclu",
Q935="SAT","TX ISSUE",
Q935="SPARE-ISSUE","SPARE-ISSUE",
Q935="Fiber CAmtel","TX ISSUE",
Q935="Fiber AOF","TX ISSUE",
Q935="Projet OCM (HUAWEI)","TRAVAUX-HUAWEI",
Q935="Projet OCM (NOKIA)","TRAVAUX -NOKIA",
Q935="ACCESS-ISSUE","ACCESS-ISSUE",
Q935="Projet OCM (ZTE, NOKIA, autres projets)","TRAVAUX OCM",
Q935="No root CAuse","No root cause",
Q935="ODU HS","TX ISSUE",
Q935="IP &amp; VLAN","TX ISSUE",
Q935="Warehouse HUAWEI","SPARE-ISSUE",
Q935="SPARE-HS","SPARE-ISSUE",
Q935="Power Telco","RAN ISSUE"
),"")</f>
        <v>No root cause</v>
      </c>
      <c r="Q935" s="48" t="s">
        <v>5573</v>
      </c>
      <c r="R935" s="23" t="str" cm="1">
        <f t="array" ref="R935">IFERROR(_xlfn.IFS(
Q935="MPR ISSUE","ACTIVE",
Q935="BSS Hardware Issue","ACTIVE",
Q935="Sites strategiques, MLL, Pylone, etc.","PASSIVE",
Q935="AKTIVCO DEFAUT GE &amp; POWER Cabinet","PASSIVE",
Q935="AKTIVCO Coupure ENEO &amp; Baisse de tension","PASSIVE",
Q935="Coupure ENEO &amp; Baisse de tension","PASSIVE",
Q935="Defaut GE &amp; POWER Cabinet","PASSIVE",
Q935="Sharing","PASSIVE",
Q935="SIte strategiques &amp; DataCenter","PASSIVE",
Q935="Exclu","Exclu",
Q935="SAT","ACTIVE",
Q935="SPARE-ISSUE","SPARE-ISSUE",
Q935="Fiber CAmtel","ACTIVE",
Q935="Fiber AOF","ACTIVE",
Q935="Projet OCM (HUAWEI)","PLANNED WORKS",
Q935="Projet OCM (NOKIA)","PLANNED WORKS",
Q935="ACCESS-ISSUE","ACCESS-ISSUE",
Q935="Projet OCM (ZTE, NOKIA, autres projets)","PLANNED WORKS",
Q935="No root CAuse","No root cause",
Q935="ODU HS","ACTIVE",
Q935="IP &amp; VLAN","ACTIVE",
Q935="Warehouse HUAWEI","SPARE-ISSUE",
Q935="SPARE-HS","SPARE-ISSUE",
Q935="Power Telco","ACTIVE"
),"")</f>
        <v>No root cause</v>
      </c>
      <c r="S935" s="56" t="s">
        <v>17</v>
      </c>
      <c r="T935" s="7" t="s">
        <v>17</v>
      </c>
      <c r="U935" s="57" t="s">
        <v>17</v>
      </c>
      <c r="V935" s="57" t="s">
        <v>17</v>
      </c>
      <c r="W935" s="57" t="s">
        <v>17</v>
      </c>
      <c r="X935" s="57" t="s">
        <v>17</v>
      </c>
      <c r="Y935" s="57" t="s">
        <v>17</v>
      </c>
      <c r="Z935" s="57" t="s">
        <v>17</v>
      </c>
      <c r="AA935" s="57" t="s">
        <v>17</v>
      </c>
      <c r="AB935" s="57" t="s">
        <v>17</v>
      </c>
      <c r="AC935" s="57" t="s">
        <v>17</v>
      </c>
      <c r="AD935" s="57" t="s">
        <v>17</v>
      </c>
      <c r="AE935" s="57" t="s">
        <v>17</v>
      </c>
      <c r="AF935" s="57" t="s">
        <v>17</v>
      </c>
      <c r="AG935" s="57" t="s">
        <v>17</v>
      </c>
      <c r="AH935" s="57" t="s">
        <v>17</v>
      </c>
      <c r="AI935" s="57" t="s">
        <v>17</v>
      </c>
      <c r="AJ935" s="15"/>
      <c r="AK935" s="15"/>
      <c r="AL935" s="15"/>
      <c r="AM935" s="15"/>
    </row>
    <row r="936" spans="1:39" s="14" customFormat="1" x14ac:dyDescent="0.35">
      <c r="A936" s="58" t="s">
        <v>5393</v>
      </c>
      <c r="B936" s="58" t="s">
        <v>5394</v>
      </c>
      <c r="C936" s="58"/>
      <c r="D936" s="58" t="s">
        <v>359</v>
      </c>
      <c r="E936" s="58" t="s">
        <v>990</v>
      </c>
      <c r="F936" s="58" t="s">
        <v>5395</v>
      </c>
      <c r="G936" s="58" t="s">
        <v>86</v>
      </c>
      <c r="H936" s="59" t="str">
        <f>_xlfn.XLOOKUP(B936,'[1]Nur des jours'!$B:$B,'[1]Nur des jours'!$H:$H,"")</f>
        <v>Huawei</v>
      </c>
      <c r="I936" s="52">
        <v>0</v>
      </c>
      <c r="J936" s="52">
        <v>0</v>
      </c>
      <c r="K936" s="52">
        <v>0</v>
      </c>
      <c r="L936" s="53">
        <v>0</v>
      </c>
      <c r="M936" s="54" t="s">
        <v>17</v>
      </c>
      <c r="N936" s="55"/>
      <c r="O936" s="16" t="str" cm="1">
        <f t="array" ref="O936">IFERROR(_xlfn.IFS(
Q936="MPR ISSUE","PDH",
Q936="BSS Hardware Issue","BSS",
Q936="Sites strategiques, MLL, Pylone, etc.","ENVTECH",
Q936="AKTIVCO DEFAUT GE &amp; POWER Cabinet","AKTIVCO",
Q936="AKTIVCO Coupure ENEO &amp; Baisse de tension","AKTIVCO GRID ONLY",
Q936="Coupure ENEO &amp; Baisse de tension","IHS GRID ONLY",
Q936="Defaut GE &amp; POWER Cabinet","IHS",
Q936="Sharing","Partners",
Q936="SIte strategiques &amp; DataCenter","SST &amp; DC",
Q936="Exclu","Exclu",
Q936="SAT","SAT",
Q936="SPARE-ISSUE","SPARE-ISSUE",
Q936="Fiber CAmtel","TRANS_FO_CAMTEL",
Q936="Fiber AOF","Fiber AOF",
Q936="Projet OCM (HUAWEI)","TRAVAUX-HUAWEI",
Q936="Projet OCM (NOKIA)","TRAVAUX-NOKIA",
Q936="ACCESS-ISSUE","ACCESS-ISSUE",
Q936="Projet OCM (ZTE, NOKIA, autres projets)","TRAVAUX OCM",
Q936="No root CAuse","No root cause",
Q936="ODU HS","PDH",
Q936="IP &amp; VLAN","PDH",
Q936="Warehouse HUAWEI","SPARE-ISSUE",
Q936="SPARE-HS","SPARE-ISSUE",
Q936="Power Telco","BSS"
),"")</f>
        <v>No root cause</v>
      </c>
      <c r="P936" s="22" t="str" cm="1">
        <f t="array" ref="P936">IFERROR(_xlfn.IFS(
Q936="MPR ISSUE","TX ISSUE",
Q936="BSS Hardware Issue","RAN ISSUE",
Q936="Sites strategiques, MLL, Pylone, etc.","ENVTECH",
Q936="AKTIVCO DEFAUT GE &amp; POWER Cabinet","POWER ISSUE",
Q936="AKTIVCO Coupure ENEO &amp; Baisse de tension","POWER ISSUE",
Q936="Coupure ENEO &amp; Baisse de tension","POWER ISSUE",
Q936="Defaut GE &amp; POWER Cabinet","POWER ISSUE",
Q936="Sharing","POWER ISSUE",
Q936="SIte strategiques &amp; DataCenter","POWER ISSUE",
Q936="Exclu","Exclu",
Q936="SAT","TX ISSUE",
Q936="SPARE-ISSUE","SPARE-ISSUE",
Q936="Fiber CAmtel","TX ISSUE",
Q936="Fiber AOF","TX ISSUE",
Q936="Projet OCM (HUAWEI)","TRAVAUX-HUAWEI",
Q936="Projet OCM (NOKIA)","TRAVAUX -NOKIA",
Q936="ACCESS-ISSUE","ACCESS-ISSUE",
Q936="Projet OCM (ZTE, NOKIA, autres projets)","TRAVAUX OCM",
Q936="No root CAuse","No root cause",
Q936="ODU HS","TX ISSUE",
Q936="IP &amp; VLAN","TX ISSUE",
Q936="Warehouse HUAWEI","SPARE-ISSUE",
Q936="SPARE-HS","SPARE-ISSUE",
Q936="Power Telco","RAN ISSUE"
),"")</f>
        <v>No root cause</v>
      </c>
      <c r="Q936" s="48" t="s">
        <v>5573</v>
      </c>
      <c r="R936" s="23" t="str" cm="1">
        <f t="array" ref="R936">IFERROR(_xlfn.IFS(
Q936="MPR ISSUE","ACTIVE",
Q936="BSS Hardware Issue","ACTIVE",
Q936="Sites strategiques, MLL, Pylone, etc.","PASSIVE",
Q936="AKTIVCO DEFAUT GE &amp; POWER Cabinet","PASSIVE",
Q936="AKTIVCO Coupure ENEO &amp; Baisse de tension","PASSIVE",
Q936="Coupure ENEO &amp; Baisse de tension","PASSIVE",
Q936="Defaut GE &amp; POWER Cabinet","PASSIVE",
Q936="Sharing","PASSIVE",
Q936="SIte strategiques &amp; DataCenter","PASSIVE",
Q936="Exclu","Exclu",
Q936="SAT","ACTIVE",
Q936="SPARE-ISSUE","SPARE-ISSUE",
Q936="Fiber CAmtel","ACTIVE",
Q936="Fiber AOF","ACTIVE",
Q936="Projet OCM (HUAWEI)","PLANNED WORKS",
Q936="Projet OCM (NOKIA)","PLANNED WORKS",
Q936="ACCESS-ISSUE","ACCESS-ISSUE",
Q936="Projet OCM (ZTE, NOKIA, autres projets)","PLANNED WORKS",
Q936="No root CAuse","No root cause",
Q936="ODU HS","ACTIVE",
Q936="IP &amp; VLAN","ACTIVE",
Q936="Warehouse HUAWEI","SPARE-ISSUE",
Q936="SPARE-HS","SPARE-ISSUE",
Q936="Power Telco","ACTIVE"
),"")</f>
        <v>No root cause</v>
      </c>
      <c r="S936" s="56" t="s">
        <v>17</v>
      </c>
      <c r="T936" s="7" t="s">
        <v>17</v>
      </c>
      <c r="U936" s="57" t="s">
        <v>17</v>
      </c>
      <c r="V936" s="57" t="s">
        <v>17</v>
      </c>
      <c r="W936" s="57" t="s">
        <v>17</v>
      </c>
      <c r="X936" s="57" t="s">
        <v>17</v>
      </c>
      <c r="Y936" s="57" t="s">
        <v>17</v>
      </c>
      <c r="Z936" s="57" t="s">
        <v>17</v>
      </c>
      <c r="AA936" s="57" t="s">
        <v>17</v>
      </c>
      <c r="AB936" s="57" t="s">
        <v>17</v>
      </c>
      <c r="AC936" s="57" t="s">
        <v>17</v>
      </c>
      <c r="AD936" s="57" t="s">
        <v>17</v>
      </c>
      <c r="AE936" s="57" t="s">
        <v>17</v>
      </c>
      <c r="AF936" s="57" t="s">
        <v>17</v>
      </c>
      <c r="AG936" s="57" t="s">
        <v>17</v>
      </c>
      <c r="AH936" s="57" t="s">
        <v>17</v>
      </c>
      <c r="AI936" s="57" t="s">
        <v>17</v>
      </c>
      <c r="AJ936" s="15"/>
      <c r="AK936" s="15"/>
      <c r="AL936" s="15"/>
      <c r="AM936" s="15"/>
    </row>
    <row r="937" spans="1:39" s="14" customFormat="1" x14ac:dyDescent="0.35">
      <c r="A937" s="1" t="s">
        <v>3469</v>
      </c>
      <c r="B937" s="1" t="s">
        <v>3470</v>
      </c>
      <c r="C937" s="3"/>
      <c r="D937" s="1" t="s">
        <v>23</v>
      </c>
      <c r="E937" s="1" t="s">
        <v>38</v>
      </c>
      <c r="F937" s="3" t="s">
        <v>25</v>
      </c>
      <c r="G937" s="1" t="s">
        <v>26</v>
      </c>
      <c r="H937" s="59" t="str">
        <f>_xlfn.XLOOKUP(B937,'[1]Nur des jours'!$B:$B,'[1]Nur des jours'!$H:$H,"")</f>
        <v>Huawei</v>
      </c>
      <c r="I937" s="52">
        <v>0</v>
      </c>
      <c r="J937" s="52">
        <v>0</v>
      </c>
      <c r="K937" s="52">
        <v>0</v>
      </c>
      <c r="L937" s="53">
        <v>0</v>
      </c>
      <c r="M937" s="54" t="s">
        <v>5374</v>
      </c>
      <c r="N937" s="55"/>
      <c r="O937" s="16" t="str" cm="1">
        <f t="array" ref="O937">IFERROR(_xlfn.IFS(
Q937="MPR ISSUE","PDH",
Q937="BSS Hardware Issue","BSS",
Q937="Sites strategiques, MLL, Pylone, etc.","ENVTECH",
Q937="AKTIVCO DEFAUT GE &amp; POWER Cabinet","AKTIVCO",
Q937="AKTIVCO Coupure ENEO &amp; Baisse de tension","AKTIVCO GRID ONLY",
Q937="Coupure ENEO &amp; Baisse de tension","IHS GRID ONLY",
Q937="Defaut GE &amp; POWER Cabinet","IHS",
Q937="Sharing","Partners",
Q937="SIte strategiques &amp; DataCenter","SST &amp; DC",
Q937="Exclu","Exclu",
Q937="SAT","SAT",
Q937="SPARE-ISSUE","SPARE-ISSUE",
Q937="Fiber CAmtel","TRANS_FO_CAMTEL",
Q937="Fiber AOF","Fiber AOF",
Q937="Projet OCM (HUAWEI)","TRAVAUX-HUAWEI",
Q937="Projet OCM (NOKIA)","TRAVAUX-NOKIA",
Q937="ACCESS-ISSUE","ACCESS-ISSUE",
Q937="Projet OCM (ZTE, NOKIA, autres projets)","TRAVAUX OCM",
Q937="No root CAuse","No root cause",
Q937="ODU HS","PDH",
Q937="IP &amp; VLAN","PDH",
Q937="Warehouse HUAWEI","SPARE-ISSUE",
Q937="SPARE-HS","SPARE-ISSUE",
Q937="Power Telco","BSS"
),"")</f>
        <v>No root cause</v>
      </c>
      <c r="P937" s="22" t="str" cm="1">
        <f t="array" ref="P937">IFERROR(_xlfn.IFS(
Q937="MPR ISSUE","TX ISSUE",
Q937="BSS Hardware Issue","RAN ISSUE",
Q937="Sites strategiques, MLL, Pylone, etc.","ENVTECH",
Q937="AKTIVCO DEFAUT GE &amp; POWER Cabinet","POWER ISSUE",
Q937="AKTIVCO Coupure ENEO &amp; Baisse de tension","POWER ISSUE",
Q937="Coupure ENEO &amp; Baisse de tension","POWER ISSUE",
Q937="Defaut GE &amp; POWER Cabinet","POWER ISSUE",
Q937="Sharing","POWER ISSUE",
Q937="SIte strategiques &amp; DataCenter","POWER ISSUE",
Q937="Exclu","Exclu",
Q937="SAT","TX ISSUE",
Q937="SPARE-ISSUE","SPARE-ISSUE",
Q937="Fiber CAmtel","TX ISSUE",
Q937="Fiber AOF","TX ISSUE",
Q937="Projet OCM (HUAWEI)","TRAVAUX-HUAWEI",
Q937="Projet OCM (NOKIA)","TRAVAUX -NOKIA",
Q937="ACCESS-ISSUE","ACCESS-ISSUE",
Q937="Projet OCM (ZTE, NOKIA, autres projets)","TRAVAUX OCM",
Q937="No root CAuse","No root cause",
Q937="ODU HS","TX ISSUE",
Q937="IP &amp; VLAN","TX ISSUE",
Q937="Warehouse HUAWEI","SPARE-ISSUE",
Q937="SPARE-HS","SPARE-ISSUE",
Q937="Power Telco","RAN ISSUE"
),"")</f>
        <v>No root cause</v>
      </c>
      <c r="Q937" s="48" t="s">
        <v>5573</v>
      </c>
      <c r="R937" s="23" t="str" cm="1">
        <f t="array" ref="R937">IFERROR(_xlfn.IFS(
Q937="MPR ISSUE","ACTIVE",
Q937="BSS Hardware Issue","ACTIVE",
Q937="Sites strategiques, MLL, Pylone, etc.","PASSIVE",
Q937="AKTIVCO DEFAUT GE &amp; POWER Cabinet","PASSIVE",
Q937="AKTIVCO Coupure ENEO &amp; Baisse de tension","PASSIVE",
Q937="Coupure ENEO &amp; Baisse de tension","PASSIVE",
Q937="Defaut GE &amp; POWER Cabinet","PASSIVE",
Q937="Sharing","PASSIVE",
Q937="SIte strategiques &amp; DataCenter","PASSIVE",
Q937="Exclu","Exclu",
Q937="SAT","ACTIVE",
Q937="SPARE-ISSUE","SPARE-ISSUE",
Q937="Fiber CAmtel","ACTIVE",
Q937="Fiber AOF","ACTIVE",
Q937="Projet OCM (HUAWEI)","PLANNED WORKS",
Q937="Projet OCM (NOKIA)","PLANNED WORKS",
Q937="ACCESS-ISSUE","ACCESS-ISSUE",
Q937="Projet OCM (ZTE, NOKIA, autres projets)","PLANNED WORKS",
Q937="No root CAuse","No root cause",
Q937="ODU HS","ACTIVE",
Q937="IP &amp; VLAN","ACTIVE",
Q937="Warehouse HUAWEI","SPARE-ISSUE",
Q937="SPARE-HS","SPARE-ISSUE",
Q937="Power Telco","ACTIVE"
),"")</f>
        <v>No root cause</v>
      </c>
      <c r="S937" s="56" t="s">
        <v>17</v>
      </c>
      <c r="T937" s="7" t="s">
        <v>17</v>
      </c>
      <c r="U937" s="57" t="s">
        <v>17</v>
      </c>
      <c r="V937" s="57" t="s">
        <v>17</v>
      </c>
      <c r="W937" s="57" t="s">
        <v>17</v>
      </c>
      <c r="X937" s="57" t="s">
        <v>17</v>
      </c>
      <c r="Y937" s="57" t="s">
        <v>17</v>
      </c>
      <c r="Z937" s="57" t="s">
        <v>17</v>
      </c>
      <c r="AA937" s="57" t="s">
        <v>17</v>
      </c>
      <c r="AB937" s="57"/>
      <c r="AC937" s="57" t="s">
        <v>17</v>
      </c>
      <c r="AD937" s="57" t="s">
        <v>17</v>
      </c>
      <c r="AE937" s="57" t="s">
        <v>17</v>
      </c>
      <c r="AF937" s="57" t="s">
        <v>17</v>
      </c>
      <c r="AG937" s="57" t="s">
        <v>17</v>
      </c>
      <c r="AH937" s="57" t="s">
        <v>17</v>
      </c>
      <c r="AI937" s="57" t="s">
        <v>17</v>
      </c>
      <c r="AJ937" s="15"/>
      <c r="AK937" s="15"/>
      <c r="AL937" s="15"/>
      <c r="AM937" s="15"/>
    </row>
    <row r="938" spans="1:39" s="14" customFormat="1" x14ac:dyDescent="0.35">
      <c r="A938" s="1" t="s">
        <v>4450</v>
      </c>
      <c r="B938" s="1" t="s">
        <v>4451</v>
      </c>
      <c r="C938" s="3"/>
      <c r="D938" s="1" t="s">
        <v>12</v>
      </c>
      <c r="E938" s="1" t="s">
        <v>68</v>
      </c>
      <c r="F938" s="3" t="s">
        <v>228</v>
      </c>
      <c r="G938" s="1" t="s">
        <v>4452</v>
      </c>
      <c r="H938" s="60" t="str">
        <f>_xlfn.XLOOKUP(B938,'[1]Nur des jours'!$B:$B,'[1]Nur des jours'!$H:$H,"")</f>
        <v>NOKIA</v>
      </c>
      <c r="I938" s="52">
        <v>0</v>
      </c>
      <c r="J938" s="52">
        <v>0</v>
      </c>
      <c r="K938" s="52">
        <v>0</v>
      </c>
      <c r="L938" s="53">
        <v>0</v>
      </c>
      <c r="M938" s="54" t="s">
        <v>5374</v>
      </c>
      <c r="N938" s="55"/>
      <c r="O938" s="16" t="str" cm="1">
        <f t="array" ref="O938">IFERROR(_xlfn.IFS(
Q938="MPR ISSUE","PDH",
Q938="BSS Hardware Issue","BSS",
Q938="Sites strategiques, MLL, Pylone, etc.","ENVTECH",
Q938="AKTIVCO DEFAUT GE &amp; POWER Cabinet","AKTIVCO",
Q938="AKTIVCO Coupure ENEO &amp; Baisse de tension","AKTIVCO GRID ONLY",
Q938="Coupure ENEO &amp; Baisse de tension","IHS GRID ONLY",
Q938="Defaut GE &amp; POWER Cabinet","IHS",
Q938="Sharing","Partners",
Q938="SIte strategiques &amp; DataCenter","SST &amp; DC",
Q938="Exclu","Exclu",
Q938="SAT","SAT",
Q938="SPARE-ISSUE","SPARE-ISSUE",
Q938="Fiber CAmtel","TRANS_FO_CAMTEL",
Q938="Fiber AOF","Fiber AOF",
Q938="Projet OCM (HUAWEI)","TRAVAUX-HUAWEI",
Q938="Projet OCM (NOKIA)","TRAVAUX-NOKIA",
Q938="ACCESS-ISSUE","ACCESS-ISSUE",
Q938="Projet OCM (ZTE, NOKIA, autres projets)","TRAVAUX OCM",
Q938="No root CAuse","No root cause",
Q938="ODU HS","PDH",
Q938="IP &amp; VLAN","PDH",
Q938="Warehouse HUAWEI","SPARE-ISSUE",
Q938="SPARE-HS","SPARE-ISSUE",
Q938="Power Telco","BSS"
),"")</f>
        <v>No root cause</v>
      </c>
      <c r="P938" s="22" t="str" cm="1">
        <f t="array" ref="P938">IFERROR(_xlfn.IFS(
Q938="MPR ISSUE","TX ISSUE",
Q938="BSS Hardware Issue","RAN ISSUE",
Q938="Sites strategiques, MLL, Pylone, etc.","ENVTECH",
Q938="AKTIVCO DEFAUT GE &amp; POWER Cabinet","POWER ISSUE",
Q938="AKTIVCO Coupure ENEO &amp; Baisse de tension","POWER ISSUE",
Q938="Coupure ENEO &amp; Baisse de tension","POWER ISSUE",
Q938="Defaut GE &amp; POWER Cabinet","POWER ISSUE",
Q938="Sharing","POWER ISSUE",
Q938="SIte strategiques &amp; DataCenter","POWER ISSUE",
Q938="Exclu","Exclu",
Q938="SAT","TX ISSUE",
Q938="SPARE-ISSUE","SPARE-ISSUE",
Q938="Fiber CAmtel","TX ISSUE",
Q938="Fiber AOF","TX ISSUE",
Q938="Projet OCM (HUAWEI)","TRAVAUX-HUAWEI",
Q938="Projet OCM (NOKIA)","TRAVAUX -NOKIA",
Q938="ACCESS-ISSUE","ACCESS-ISSUE",
Q938="Projet OCM (ZTE, NOKIA, autres projets)","TRAVAUX OCM",
Q938="No root CAuse","No root cause",
Q938="ODU HS","TX ISSUE",
Q938="IP &amp; VLAN","TX ISSUE",
Q938="Warehouse HUAWEI","SPARE-ISSUE",
Q938="SPARE-HS","SPARE-ISSUE",
Q938="Power Telco","RAN ISSUE"
),"")</f>
        <v>No root cause</v>
      </c>
      <c r="Q938" s="48" t="s">
        <v>5573</v>
      </c>
      <c r="R938" s="23" t="str" cm="1">
        <f t="array" ref="R938">IFERROR(_xlfn.IFS(
Q938="MPR ISSUE","ACTIVE",
Q938="BSS Hardware Issue","ACTIVE",
Q938="Sites strategiques, MLL, Pylone, etc.","PASSIVE",
Q938="AKTIVCO DEFAUT GE &amp; POWER Cabinet","PASSIVE",
Q938="AKTIVCO Coupure ENEO &amp; Baisse de tension","PASSIVE",
Q938="Coupure ENEO &amp; Baisse de tension","PASSIVE",
Q938="Defaut GE &amp; POWER Cabinet","PASSIVE",
Q938="Sharing","PASSIVE",
Q938="SIte strategiques &amp; DataCenter","PASSIVE",
Q938="Exclu","Exclu",
Q938="SAT","ACTIVE",
Q938="SPARE-ISSUE","SPARE-ISSUE",
Q938="Fiber CAmtel","ACTIVE",
Q938="Fiber AOF","ACTIVE",
Q938="Projet OCM (HUAWEI)","PLANNED WORKS",
Q938="Projet OCM (NOKIA)","PLANNED WORKS",
Q938="ACCESS-ISSUE","ACCESS-ISSUE",
Q938="Projet OCM (ZTE, NOKIA, autres projets)","PLANNED WORKS",
Q938="No root CAuse","No root cause",
Q938="ODU HS","ACTIVE",
Q938="IP &amp; VLAN","ACTIVE",
Q938="Warehouse HUAWEI","SPARE-ISSUE",
Q938="SPARE-HS","SPARE-ISSUE",
Q938="Power Telco","ACTIVE"
),"")</f>
        <v>No root cause</v>
      </c>
      <c r="S938" s="56" t="s">
        <v>17</v>
      </c>
      <c r="T938" s="7" t="s">
        <v>17</v>
      </c>
      <c r="U938" s="57" t="s">
        <v>17</v>
      </c>
      <c r="V938" s="57" t="s">
        <v>17</v>
      </c>
      <c r="W938" s="57" t="s">
        <v>17</v>
      </c>
      <c r="X938" s="57" t="s">
        <v>17</v>
      </c>
      <c r="Y938" s="57" t="s">
        <v>17</v>
      </c>
      <c r="Z938" s="57" t="s">
        <v>17</v>
      </c>
      <c r="AA938" s="57" t="s">
        <v>17</v>
      </c>
      <c r="AB938" s="57"/>
      <c r="AC938" s="57" t="s">
        <v>17</v>
      </c>
      <c r="AD938" s="57" t="s">
        <v>17</v>
      </c>
      <c r="AE938" s="57" t="s">
        <v>17</v>
      </c>
      <c r="AF938" s="57" t="s">
        <v>17</v>
      </c>
      <c r="AG938" s="57" t="s">
        <v>17</v>
      </c>
      <c r="AH938" s="57" t="s">
        <v>17</v>
      </c>
      <c r="AI938" s="57" t="s">
        <v>17</v>
      </c>
      <c r="AJ938" s="15"/>
      <c r="AK938" s="15"/>
      <c r="AL938" s="15"/>
      <c r="AM938" s="15"/>
    </row>
    <row r="939" spans="1:39" s="14" customFormat="1" x14ac:dyDescent="0.35">
      <c r="A939" s="1" t="s">
        <v>893</v>
      </c>
      <c r="B939" s="1" t="s">
        <v>894</v>
      </c>
      <c r="C939" s="3"/>
      <c r="D939" s="1"/>
      <c r="E939" s="1"/>
      <c r="F939" s="3" t="s">
        <v>228</v>
      </c>
      <c r="G939" s="1" t="s">
        <v>895</v>
      </c>
      <c r="H939" s="60" t="str">
        <f>_xlfn.XLOOKUP(B939,'[1]Nur des jours'!$B:$B,'[1]Nur des jours'!$H:$H,"")</f>
        <v>NOKIA</v>
      </c>
      <c r="I939" s="52">
        <v>0</v>
      </c>
      <c r="J939" s="52">
        <v>0</v>
      </c>
      <c r="K939" s="52">
        <v>0</v>
      </c>
      <c r="L939" s="53">
        <v>0</v>
      </c>
      <c r="M939" s="54" t="s">
        <v>5374</v>
      </c>
      <c r="N939" s="55"/>
      <c r="O939" s="16" t="str" cm="1">
        <f t="array" ref="O939">IFERROR(_xlfn.IFS(
Q939="MPR ISSUE","PDH",
Q939="BSS Hardware Issue","BSS",
Q939="Sites strategiques, MLL, Pylone, etc.","ENVTECH",
Q939="AKTIVCO DEFAUT GE &amp; POWER Cabinet","AKTIVCO",
Q939="AKTIVCO Coupure ENEO &amp; Baisse de tension","AKTIVCO GRID ONLY",
Q939="Coupure ENEO &amp; Baisse de tension","IHS GRID ONLY",
Q939="Defaut GE &amp; POWER Cabinet","IHS",
Q939="Sharing","Partners",
Q939="SIte strategiques &amp; DataCenter","SST &amp; DC",
Q939="Exclu","Exclu",
Q939="SAT","SAT",
Q939="SPARE-ISSUE","SPARE-ISSUE",
Q939="Fiber CAmtel","TRANS_FO_CAMTEL",
Q939="Fiber AOF","Fiber AOF",
Q939="Projet OCM (HUAWEI)","TRAVAUX-HUAWEI",
Q939="Projet OCM (NOKIA)","TRAVAUX-NOKIA",
Q939="ACCESS-ISSUE","ACCESS-ISSUE",
Q939="Projet OCM (ZTE, NOKIA, autres projets)","TRAVAUX OCM",
Q939="No root CAuse","No root cause",
Q939="ODU HS","PDH",
Q939="IP &amp; VLAN","PDH",
Q939="Warehouse HUAWEI","SPARE-ISSUE",
Q939="SPARE-HS","SPARE-ISSUE",
Q939="Power Telco","BSS"
),"")</f>
        <v>No root cause</v>
      </c>
      <c r="P939" s="22" t="str" cm="1">
        <f t="array" ref="P939">IFERROR(_xlfn.IFS(
Q939="MPR ISSUE","TX ISSUE",
Q939="BSS Hardware Issue","RAN ISSUE",
Q939="Sites strategiques, MLL, Pylone, etc.","ENVTECH",
Q939="AKTIVCO DEFAUT GE &amp; POWER Cabinet","POWER ISSUE",
Q939="AKTIVCO Coupure ENEO &amp; Baisse de tension","POWER ISSUE",
Q939="Coupure ENEO &amp; Baisse de tension","POWER ISSUE",
Q939="Defaut GE &amp; POWER Cabinet","POWER ISSUE",
Q939="Sharing","POWER ISSUE",
Q939="SIte strategiques &amp; DataCenter","POWER ISSUE",
Q939="Exclu","Exclu",
Q939="SAT","TX ISSUE",
Q939="SPARE-ISSUE","SPARE-ISSUE",
Q939="Fiber CAmtel","TX ISSUE",
Q939="Fiber AOF","TX ISSUE",
Q939="Projet OCM (HUAWEI)","TRAVAUX-HUAWEI",
Q939="Projet OCM (NOKIA)","TRAVAUX -NOKIA",
Q939="ACCESS-ISSUE","ACCESS-ISSUE",
Q939="Projet OCM (ZTE, NOKIA, autres projets)","TRAVAUX OCM",
Q939="No root CAuse","No root cause",
Q939="ODU HS","TX ISSUE",
Q939="IP &amp; VLAN","TX ISSUE",
Q939="Warehouse HUAWEI","SPARE-ISSUE",
Q939="SPARE-HS","SPARE-ISSUE",
Q939="Power Telco","RAN ISSUE"
),"")</f>
        <v>No root cause</v>
      </c>
      <c r="Q939" s="48" t="s">
        <v>5573</v>
      </c>
      <c r="R939" s="23" t="str" cm="1">
        <f t="array" ref="R939">IFERROR(_xlfn.IFS(
Q939="MPR ISSUE","ACTIVE",
Q939="BSS Hardware Issue","ACTIVE",
Q939="Sites strategiques, MLL, Pylone, etc.","PASSIVE",
Q939="AKTIVCO DEFAUT GE &amp; POWER Cabinet","PASSIVE",
Q939="AKTIVCO Coupure ENEO &amp; Baisse de tension","PASSIVE",
Q939="Coupure ENEO &amp; Baisse de tension","PASSIVE",
Q939="Defaut GE &amp; POWER Cabinet","PASSIVE",
Q939="Sharing","PASSIVE",
Q939="SIte strategiques &amp; DataCenter","PASSIVE",
Q939="Exclu","Exclu",
Q939="SAT","ACTIVE",
Q939="SPARE-ISSUE","SPARE-ISSUE",
Q939="Fiber CAmtel","ACTIVE",
Q939="Fiber AOF","ACTIVE",
Q939="Projet OCM (HUAWEI)","PLANNED WORKS",
Q939="Projet OCM (NOKIA)","PLANNED WORKS",
Q939="ACCESS-ISSUE","ACCESS-ISSUE",
Q939="Projet OCM (ZTE, NOKIA, autres projets)","PLANNED WORKS",
Q939="No root CAuse","No root cause",
Q939="ODU HS","ACTIVE",
Q939="IP &amp; VLAN","ACTIVE",
Q939="Warehouse HUAWEI","SPARE-ISSUE",
Q939="SPARE-HS","SPARE-ISSUE",
Q939="Power Telco","ACTIVE"
),"")</f>
        <v>No root cause</v>
      </c>
      <c r="S939" s="56" t="s">
        <v>17</v>
      </c>
      <c r="T939" s="7" t="s">
        <v>17</v>
      </c>
      <c r="U939" s="57" t="s">
        <v>17</v>
      </c>
      <c r="V939" s="57" t="s">
        <v>17</v>
      </c>
      <c r="W939" s="57" t="s">
        <v>17</v>
      </c>
      <c r="X939" s="57" t="s">
        <v>17</v>
      </c>
      <c r="Y939" s="57" t="s">
        <v>17</v>
      </c>
      <c r="Z939" s="57" t="s">
        <v>17</v>
      </c>
      <c r="AA939" s="57" t="s">
        <v>17</v>
      </c>
      <c r="AB939" s="57"/>
      <c r="AC939" s="57" t="s">
        <v>17</v>
      </c>
      <c r="AD939" s="57" t="s">
        <v>17</v>
      </c>
      <c r="AE939" s="57" t="s">
        <v>17</v>
      </c>
      <c r="AF939" s="57" t="s">
        <v>17</v>
      </c>
      <c r="AG939" s="57" t="s">
        <v>17</v>
      </c>
      <c r="AH939" s="57" t="s">
        <v>17</v>
      </c>
      <c r="AI939" s="57" t="s">
        <v>17</v>
      </c>
      <c r="AJ939" s="15"/>
      <c r="AK939" s="15"/>
      <c r="AL939" s="15"/>
      <c r="AM939" s="15"/>
    </row>
    <row r="940" spans="1:39" s="14" customFormat="1" x14ac:dyDescent="0.35">
      <c r="A940" s="1" t="s">
        <v>1865</v>
      </c>
      <c r="B940" s="1" t="s">
        <v>1866</v>
      </c>
      <c r="C940" s="3"/>
      <c r="D940" s="1" t="s">
        <v>12</v>
      </c>
      <c r="E940" s="1" t="s">
        <v>13</v>
      </c>
      <c r="F940" s="3" t="s">
        <v>57</v>
      </c>
      <c r="G940" s="1" t="s">
        <v>86</v>
      </c>
      <c r="H940" s="59" t="str">
        <f>_xlfn.XLOOKUP(B940,'[1]Nur des jours'!$B:$B,'[1]Nur des jours'!$H:$H,"")</f>
        <v>Huawei</v>
      </c>
      <c r="I940" s="52">
        <v>0</v>
      </c>
      <c r="J940" s="52">
        <v>0</v>
      </c>
      <c r="K940" s="52">
        <v>0</v>
      </c>
      <c r="L940" s="53">
        <v>0</v>
      </c>
      <c r="M940" s="54" t="s">
        <v>5374</v>
      </c>
      <c r="N940" s="55"/>
      <c r="O940" s="16" t="str" cm="1">
        <f t="array" ref="O940">IFERROR(_xlfn.IFS(
Q940="MPR ISSUE","PDH",
Q940="BSS Hardware Issue","BSS",
Q940="Sites strategiques, MLL, Pylone, etc.","ENVTECH",
Q940="AKTIVCO DEFAUT GE &amp; POWER Cabinet","AKTIVCO",
Q940="AKTIVCO Coupure ENEO &amp; Baisse de tension","AKTIVCO GRID ONLY",
Q940="Coupure ENEO &amp; Baisse de tension","IHS GRID ONLY",
Q940="Defaut GE &amp; POWER Cabinet","IHS",
Q940="Sharing","Partners",
Q940="SIte strategiques &amp; DataCenter","SST &amp; DC",
Q940="Exclu","Exclu",
Q940="SAT","SAT",
Q940="SPARE-ISSUE","SPARE-ISSUE",
Q940="Fiber CAmtel","TRANS_FO_CAMTEL",
Q940="Fiber AOF","Fiber AOF",
Q940="Projet OCM (HUAWEI)","TRAVAUX-HUAWEI",
Q940="Projet OCM (NOKIA)","TRAVAUX-NOKIA",
Q940="ACCESS-ISSUE","ACCESS-ISSUE",
Q940="Projet OCM (ZTE, NOKIA, autres projets)","TRAVAUX OCM",
Q940="No root CAuse","No root cause",
Q940="ODU HS","PDH",
Q940="IP &amp; VLAN","PDH",
Q940="Warehouse HUAWEI","SPARE-ISSUE",
Q940="SPARE-HS","SPARE-ISSUE",
Q940="Power Telco","BSS"
),"")</f>
        <v>No root cause</v>
      </c>
      <c r="P940" s="22" t="str" cm="1">
        <f t="array" ref="P940">IFERROR(_xlfn.IFS(
Q940="MPR ISSUE","TX ISSUE",
Q940="BSS Hardware Issue","RAN ISSUE",
Q940="Sites strategiques, MLL, Pylone, etc.","ENVTECH",
Q940="AKTIVCO DEFAUT GE &amp; POWER Cabinet","POWER ISSUE",
Q940="AKTIVCO Coupure ENEO &amp; Baisse de tension","POWER ISSUE",
Q940="Coupure ENEO &amp; Baisse de tension","POWER ISSUE",
Q940="Defaut GE &amp; POWER Cabinet","POWER ISSUE",
Q940="Sharing","POWER ISSUE",
Q940="SIte strategiques &amp; DataCenter","POWER ISSUE",
Q940="Exclu","Exclu",
Q940="SAT","TX ISSUE",
Q940="SPARE-ISSUE","SPARE-ISSUE",
Q940="Fiber CAmtel","TX ISSUE",
Q940="Fiber AOF","TX ISSUE",
Q940="Projet OCM (HUAWEI)","TRAVAUX-HUAWEI",
Q940="Projet OCM (NOKIA)","TRAVAUX -NOKIA",
Q940="ACCESS-ISSUE","ACCESS-ISSUE",
Q940="Projet OCM (ZTE, NOKIA, autres projets)","TRAVAUX OCM",
Q940="No root CAuse","No root cause",
Q940="ODU HS","TX ISSUE",
Q940="IP &amp; VLAN","TX ISSUE",
Q940="Warehouse HUAWEI","SPARE-ISSUE",
Q940="SPARE-HS","SPARE-ISSUE",
Q940="Power Telco","RAN ISSUE"
),"")</f>
        <v>No root cause</v>
      </c>
      <c r="Q940" s="48" t="s">
        <v>5573</v>
      </c>
      <c r="R940" s="23" t="str" cm="1">
        <f t="array" ref="R940">IFERROR(_xlfn.IFS(
Q940="MPR ISSUE","ACTIVE",
Q940="BSS Hardware Issue","ACTIVE",
Q940="Sites strategiques, MLL, Pylone, etc.","PASSIVE",
Q940="AKTIVCO DEFAUT GE &amp; POWER Cabinet","PASSIVE",
Q940="AKTIVCO Coupure ENEO &amp; Baisse de tension","PASSIVE",
Q940="Coupure ENEO &amp; Baisse de tension","PASSIVE",
Q940="Defaut GE &amp; POWER Cabinet","PASSIVE",
Q940="Sharing","PASSIVE",
Q940="SIte strategiques &amp; DataCenter","PASSIVE",
Q940="Exclu","Exclu",
Q940="SAT","ACTIVE",
Q940="SPARE-ISSUE","SPARE-ISSUE",
Q940="Fiber CAmtel","ACTIVE",
Q940="Fiber AOF","ACTIVE",
Q940="Projet OCM (HUAWEI)","PLANNED WORKS",
Q940="Projet OCM (NOKIA)","PLANNED WORKS",
Q940="ACCESS-ISSUE","ACCESS-ISSUE",
Q940="Projet OCM (ZTE, NOKIA, autres projets)","PLANNED WORKS",
Q940="No root CAuse","No root cause",
Q940="ODU HS","ACTIVE",
Q940="IP &amp; VLAN","ACTIVE",
Q940="Warehouse HUAWEI","SPARE-ISSUE",
Q940="SPARE-HS","SPARE-ISSUE",
Q940="Power Telco","ACTIVE"
),"")</f>
        <v>No root cause</v>
      </c>
      <c r="S940" s="56" t="s">
        <v>17</v>
      </c>
      <c r="T940" s="7" t="s">
        <v>17</v>
      </c>
      <c r="U940" s="57" t="s">
        <v>17</v>
      </c>
      <c r="V940" s="57" t="s">
        <v>17</v>
      </c>
      <c r="W940" s="57" t="s">
        <v>17</v>
      </c>
      <c r="X940" s="57" t="s">
        <v>17</v>
      </c>
      <c r="Y940" s="57" t="s">
        <v>17</v>
      </c>
      <c r="Z940" s="57" t="s">
        <v>17</v>
      </c>
      <c r="AA940" s="57" t="s">
        <v>17</v>
      </c>
      <c r="AB940" s="57"/>
      <c r="AC940" s="57" t="s">
        <v>17</v>
      </c>
      <c r="AD940" s="57" t="s">
        <v>17</v>
      </c>
      <c r="AE940" s="57" t="s">
        <v>17</v>
      </c>
      <c r="AF940" s="57" t="s">
        <v>17</v>
      </c>
      <c r="AG940" s="57" t="s">
        <v>17</v>
      </c>
      <c r="AH940" s="57" t="s">
        <v>17</v>
      </c>
      <c r="AI940" s="57" t="s">
        <v>17</v>
      </c>
      <c r="AJ940" s="15"/>
      <c r="AK940" s="15"/>
      <c r="AL940" s="15"/>
      <c r="AM940" s="15"/>
    </row>
    <row r="941" spans="1:39" s="14" customFormat="1" x14ac:dyDescent="0.35">
      <c r="A941" s="1" t="s">
        <v>1988</v>
      </c>
      <c r="B941" s="1" t="s">
        <v>1989</v>
      </c>
      <c r="C941" s="3"/>
      <c r="D941" s="1" t="s">
        <v>23</v>
      </c>
      <c r="E941" s="1" t="s">
        <v>24</v>
      </c>
      <c r="F941" s="3" t="s">
        <v>39</v>
      </c>
      <c r="G941" s="1" t="s">
        <v>117</v>
      </c>
      <c r="H941" s="51" t="str">
        <f>_xlfn.XLOOKUP(B941,'[1]Nur des jours'!$B:$B,'[1]Nur des jours'!$H:$H,"")</f>
        <v>ZTE</v>
      </c>
      <c r="I941" s="52">
        <v>0</v>
      </c>
      <c r="J941" s="52">
        <v>0</v>
      </c>
      <c r="K941" s="52">
        <v>0</v>
      </c>
      <c r="L941" s="53">
        <v>0</v>
      </c>
      <c r="M941" s="54" t="s">
        <v>5374</v>
      </c>
      <c r="N941" s="55"/>
      <c r="O941" s="16" t="str" cm="1">
        <f t="array" ref="O941">IFERROR(_xlfn.IFS(
Q941="MPR ISSUE","PDH",
Q941="BSS Hardware Issue","BSS",
Q941="Sites strategiques, MLL, Pylone, etc.","ENVTECH",
Q941="AKTIVCO DEFAUT GE &amp; POWER Cabinet","AKTIVCO",
Q941="AKTIVCO Coupure ENEO &amp; Baisse de tension","AKTIVCO GRID ONLY",
Q941="Coupure ENEO &amp; Baisse de tension","IHS GRID ONLY",
Q941="Defaut GE &amp; POWER Cabinet","IHS",
Q941="Sharing","Partners",
Q941="SIte strategiques &amp; DataCenter","SST &amp; DC",
Q941="Exclu","Exclu",
Q941="SAT","SAT",
Q941="SPARE-ISSUE","SPARE-ISSUE",
Q941="Fiber CAmtel","TRANS_FO_CAMTEL",
Q941="Fiber AOF","Fiber AOF",
Q941="Projet OCM (HUAWEI)","TRAVAUX-HUAWEI",
Q941="Projet OCM (NOKIA)","TRAVAUX-NOKIA",
Q941="ACCESS-ISSUE","ACCESS-ISSUE",
Q941="Projet OCM (ZTE, NOKIA, autres projets)","TRAVAUX OCM",
Q941="No root CAuse","No root cause",
Q941="ODU HS","PDH",
Q941="IP &amp; VLAN","PDH",
Q941="Warehouse HUAWEI","SPARE-ISSUE",
Q941="SPARE-HS","SPARE-ISSUE",
Q941="Power Telco","BSS"
),"")</f>
        <v>No root cause</v>
      </c>
      <c r="P941" s="22" t="str" cm="1">
        <f t="array" ref="P941">IFERROR(_xlfn.IFS(
Q941="MPR ISSUE","TX ISSUE",
Q941="BSS Hardware Issue","RAN ISSUE",
Q941="Sites strategiques, MLL, Pylone, etc.","ENVTECH",
Q941="AKTIVCO DEFAUT GE &amp; POWER Cabinet","POWER ISSUE",
Q941="AKTIVCO Coupure ENEO &amp; Baisse de tension","POWER ISSUE",
Q941="Coupure ENEO &amp; Baisse de tension","POWER ISSUE",
Q941="Defaut GE &amp; POWER Cabinet","POWER ISSUE",
Q941="Sharing","POWER ISSUE",
Q941="SIte strategiques &amp; DataCenter","POWER ISSUE",
Q941="Exclu","Exclu",
Q941="SAT","TX ISSUE",
Q941="SPARE-ISSUE","SPARE-ISSUE",
Q941="Fiber CAmtel","TX ISSUE",
Q941="Fiber AOF","TX ISSUE",
Q941="Projet OCM (HUAWEI)","TRAVAUX-HUAWEI",
Q941="Projet OCM (NOKIA)","TRAVAUX -NOKIA",
Q941="ACCESS-ISSUE","ACCESS-ISSUE",
Q941="Projet OCM (ZTE, NOKIA, autres projets)","TRAVAUX OCM",
Q941="No root CAuse","No root cause",
Q941="ODU HS","TX ISSUE",
Q941="IP &amp; VLAN","TX ISSUE",
Q941="Warehouse HUAWEI","SPARE-ISSUE",
Q941="SPARE-HS","SPARE-ISSUE",
Q941="Power Telco","RAN ISSUE"
),"")</f>
        <v>No root cause</v>
      </c>
      <c r="Q941" s="48" t="s">
        <v>5573</v>
      </c>
      <c r="R941" s="23" t="str" cm="1">
        <f t="array" ref="R941">IFERROR(_xlfn.IFS(
Q941="MPR ISSUE","ACTIVE",
Q941="BSS Hardware Issue","ACTIVE",
Q941="Sites strategiques, MLL, Pylone, etc.","PASSIVE",
Q941="AKTIVCO DEFAUT GE &amp; POWER Cabinet","PASSIVE",
Q941="AKTIVCO Coupure ENEO &amp; Baisse de tension","PASSIVE",
Q941="Coupure ENEO &amp; Baisse de tension","PASSIVE",
Q941="Defaut GE &amp; POWER Cabinet","PASSIVE",
Q941="Sharing","PASSIVE",
Q941="SIte strategiques &amp; DataCenter","PASSIVE",
Q941="Exclu","Exclu",
Q941="SAT","ACTIVE",
Q941="SPARE-ISSUE","SPARE-ISSUE",
Q941="Fiber CAmtel","ACTIVE",
Q941="Fiber AOF","ACTIVE",
Q941="Projet OCM (HUAWEI)","PLANNED WORKS",
Q941="Projet OCM (NOKIA)","PLANNED WORKS",
Q941="ACCESS-ISSUE","ACCESS-ISSUE",
Q941="Projet OCM (ZTE, NOKIA, autres projets)","PLANNED WORKS",
Q941="No root CAuse","No root cause",
Q941="ODU HS","ACTIVE",
Q941="IP &amp; VLAN","ACTIVE",
Q941="Warehouse HUAWEI","SPARE-ISSUE",
Q941="SPARE-HS","SPARE-ISSUE",
Q941="Power Telco","ACTIVE"
),"")</f>
        <v>No root cause</v>
      </c>
      <c r="S941" s="56" t="s">
        <v>17</v>
      </c>
      <c r="T941" s="7" t="s">
        <v>17</v>
      </c>
      <c r="U941" s="57" t="s">
        <v>17</v>
      </c>
      <c r="V941" s="57" t="s">
        <v>17</v>
      </c>
      <c r="W941" s="57" t="s">
        <v>17</v>
      </c>
      <c r="X941" s="57" t="s">
        <v>17</v>
      </c>
      <c r="Y941" s="57" t="s">
        <v>17</v>
      </c>
      <c r="Z941" s="57" t="s">
        <v>17</v>
      </c>
      <c r="AA941" s="57" t="s">
        <v>17</v>
      </c>
      <c r="AB941" s="57"/>
      <c r="AC941" s="57" t="s">
        <v>17</v>
      </c>
      <c r="AD941" s="57" t="s">
        <v>17</v>
      </c>
      <c r="AE941" s="57" t="s">
        <v>17</v>
      </c>
      <c r="AF941" s="57" t="s">
        <v>17</v>
      </c>
      <c r="AG941" s="57" t="s">
        <v>17</v>
      </c>
      <c r="AH941" s="57" t="s">
        <v>17</v>
      </c>
      <c r="AI941" s="57" t="s">
        <v>17</v>
      </c>
      <c r="AJ941" s="15"/>
      <c r="AK941" s="15"/>
      <c r="AL941" s="15"/>
      <c r="AM941" s="15"/>
    </row>
    <row r="942" spans="1:39" s="14" customFormat="1" x14ac:dyDescent="0.35">
      <c r="A942" s="1" t="s">
        <v>2956</v>
      </c>
      <c r="B942" s="1" t="s">
        <v>2957</v>
      </c>
      <c r="C942" s="3"/>
      <c r="D942" s="1" t="s">
        <v>12</v>
      </c>
      <c r="E942" s="1" t="s">
        <v>13</v>
      </c>
      <c r="F942" s="3" t="s">
        <v>92</v>
      </c>
      <c r="G942" s="1" t="s">
        <v>93</v>
      </c>
      <c r="H942" s="59" t="str">
        <f>_xlfn.XLOOKUP(B942,'[1]Nur des jours'!$B:$B,'[1]Nur des jours'!$H:$H,"")</f>
        <v>Huawei</v>
      </c>
      <c r="I942" s="52">
        <v>0</v>
      </c>
      <c r="J942" s="52">
        <v>0</v>
      </c>
      <c r="K942" s="52">
        <v>0</v>
      </c>
      <c r="L942" s="53">
        <v>0</v>
      </c>
      <c r="M942" s="54" t="s">
        <v>5374</v>
      </c>
      <c r="N942" s="55"/>
      <c r="O942" s="16" t="str" cm="1">
        <f t="array" ref="O942">IFERROR(_xlfn.IFS(
Q942="MPR ISSUE","PDH",
Q942="BSS Hardware Issue","BSS",
Q942="Sites strategiques, MLL, Pylone, etc.","ENVTECH",
Q942="AKTIVCO DEFAUT GE &amp; POWER Cabinet","AKTIVCO",
Q942="AKTIVCO Coupure ENEO &amp; Baisse de tension","AKTIVCO GRID ONLY",
Q942="Coupure ENEO &amp; Baisse de tension","IHS GRID ONLY",
Q942="Defaut GE &amp; POWER Cabinet","IHS",
Q942="Sharing","Partners",
Q942="SIte strategiques &amp; DataCenter","SST &amp; DC",
Q942="Exclu","Exclu",
Q942="SAT","SAT",
Q942="SPARE-ISSUE","SPARE-ISSUE",
Q942="Fiber CAmtel","TRANS_FO_CAMTEL",
Q942="Fiber AOF","Fiber AOF",
Q942="Projet OCM (HUAWEI)","TRAVAUX-HUAWEI",
Q942="Projet OCM (NOKIA)","TRAVAUX-NOKIA",
Q942="ACCESS-ISSUE","ACCESS-ISSUE",
Q942="Projet OCM (ZTE, NOKIA, autres projets)","TRAVAUX OCM",
Q942="No root CAuse","No root cause",
Q942="ODU HS","PDH",
Q942="IP &amp; VLAN","PDH",
Q942="Warehouse HUAWEI","SPARE-ISSUE",
Q942="SPARE-HS","SPARE-ISSUE",
Q942="Power Telco","BSS"
),"")</f>
        <v>No root cause</v>
      </c>
      <c r="P942" s="22" t="str" cm="1">
        <f t="array" ref="P942">IFERROR(_xlfn.IFS(
Q942="MPR ISSUE","TX ISSUE",
Q942="BSS Hardware Issue","RAN ISSUE",
Q942="Sites strategiques, MLL, Pylone, etc.","ENVTECH",
Q942="AKTIVCO DEFAUT GE &amp; POWER Cabinet","POWER ISSUE",
Q942="AKTIVCO Coupure ENEO &amp; Baisse de tension","POWER ISSUE",
Q942="Coupure ENEO &amp; Baisse de tension","POWER ISSUE",
Q942="Defaut GE &amp; POWER Cabinet","POWER ISSUE",
Q942="Sharing","POWER ISSUE",
Q942="SIte strategiques &amp; DataCenter","POWER ISSUE",
Q942="Exclu","Exclu",
Q942="SAT","TX ISSUE",
Q942="SPARE-ISSUE","SPARE-ISSUE",
Q942="Fiber CAmtel","TX ISSUE",
Q942="Fiber AOF","TX ISSUE",
Q942="Projet OCM (HUAWEI)","TRAVAUX-HUAWEI",
Q942="Projet OCM (NOKIA)","TRAVAUX -NOKIA",
Q942="ACCESS-ISSUE","ACCESS-ISSUE",
Q942="Projet OCM (ZTE, NOKIA, autres projets)","TRAVAUX OCM",
Q942="No root CAuse","No root cause",
Q942="ODU HS","TX ISSUE",
Q942="IP &amp; VLAN","TX ISSUE",
Q942="Warehouse HUAWEI","SPARE-ISSUE",
Q942="SPARE-HS","SPARE-ISSUE",
Q942="Power Telco","RAN ISSUE"
),"")</f>
        <v>No root cause</v>
      </c>
      <c r="Q942" s="48" t="s">
        <v>5573</v>
      </c>
      <c r="R942" s="23" t="str" cm="1">
        <f t="array" ref="R942">IFERROR(_xlfn.IFS(
Q942="MPR ISSUE","ACTIVE",
Q942="BSS Hardware Issue","ACTIVE",
Q942="Sites strategiques, MLL, Pylone, etc.","PASSIVE",
Q942="AKTIVCO DEFAUT GE &amp; POWER Cabinet","PASSIVE",
Q942="AKTIVCO Coupure ENEO &amp; Baisse de tension","PASSIVE",
Q942="Coupure ENEO &amp; Baisse de tension","PASSIVE",
Q942="Defaut GE &amp; POWER Cabinet","PASSIVE",
Q942="Sharing","PASSIVE",
Q942="SIte strategiques &amp; DataCenter","PASSIVE",
Q942="Exclu","Exclu",
Q942="SAT","ACTIVE",
Q942="SPARE-ISSUE","SPARE-ISSUE",
Q942="Fiber CAmtel","ACTIVE",
Q942="Fiber AOF","ACTIVE",
Q942="Projet OCM (HUAWEI)","PLANNED WORKS",
Q942="Projet OCM (NOKIA)","PLANNED WORKS",
Q942="ACCESS-ISSUE","ACCESS-ISSUE",
Q942="Projet OCM (ZTE, NOKIA, autres projets)","PLANNED WORKS",
Q942="No root CAuse","No root cause",
Q942="ODU HS","ACTIVE",
Q942="IP &amp; VLAN","ACTIVE",
Q942="Warehouse HUAWEI","SPARE-ISSUE",
Q942="SPARE-HS","SPARE-ISSUE",
Q942="Power Telco","ACTIVE"
),"")</f>
        <v>No root cause</v>
      </c>
      <c r="S942" s="56" t="s">
        <v>17</v>
      </c>
      <c r="T942" s="7" t="s">
        <v>17</v>
      </c>
      <c r="U942" s="57" t="s">
        <v>17</v>
      </c>
      <c r="V942" s="57" t="s">
        <v>17</v>
      </c>
      <c r="W942" s="57" t="s">
        <v>17</v>
      </c>
      <c r="X942" s="57" t="s">
        <v>17</v>
      </c>
      <c r="Y942" s="57" t="s">
        <v>17</v>
      </c>
      <c r="Z942" s="57" t="s">
        <v>17</v>
      </c>
      <c r="AA942" s="57" t="s">
        <v>17</v>
      </c>
      <c r="AB942" s="57"/>
      <c r="AC942" s="57" t="s">
        <v>17</v>
      </c>
      <c r="AD942" s="57" t="s">
        <v>17</v>
      </c>
      <c r="AE942" s="57" t="s">
        <v>17</v>
      </c>
      <c r="AF942" s="57" t="s">
        <v>17</v>
      </c>
      <c r="AG942" s="57" t="s">
        <v>17</v>
      </c>
      <c r="AH942" s="57" t="s">
        <v>17</v>
      </c>
      <c r="AI942" s="57" t="s">
        <v>17</v>
      </c>
      <c r="AJ942" s="15"/>
      <c r="AK942" s="15"/>
      <c r="AL942" s="15"/>
      <c r="AM942" s="15"/>
    </row>
    <row r="943" spans="1:39" s="14" customFormat="1" x14ac:dyDescent="0.35">
      <c r="A943" s="1" t="s">
        <v>2539</v>
      </c>
      <c r="B943" s="1" t="s">
        <v>2540</v>
      </c>
      <c r="C943" s="3"/>
      <c r="D943" s="1" t="s">
        <v>23</v>
      </c>
      <c r="E943" s="1" t="s">
        <v>32</v>
      </c>
      <c r="F943" s="3" t="s">
        <v>33</v>
      </c>
      <c r="G943" s="1" t="s">
        <v>34</v>
      </c>
      <c r="H943" s="51" t="str">
        <f>_xlfn.XLOOKUP(B943,'[1]Nur des jours'!$B:$B,'[1]Nur des jours'!$H:$H,"")</f>
        <v>ZTE</v>
      </c>
      <c r="I943" s="52">
        <v>0</v>
      </c>
      <c r="J943" s="52">
        <v>0</v>
      </c>
      <c r="K943" s="52">
        <v>0</v>
      </c>
      <c r="L943" s="53">
        <v>0</v>
      </c>
      <c r="M943" s="54" t="s">
        <v>5374</v>
      </c>
      <c r="N943" s="55"/>
      <c r="O943" s="16" t="str" cm="1">
        <f t="array" ref="O943">IFERROR(_xlfn.IFS(
Q943="MPR ISSUE","PDH",
Q943="BSS Hardware Issue","BSS",
Q943="Sites strategiques, MLL, Pylone, etc.","ENVTECH",
Q943="AKTIVCO DEFAUT GE &amp; POWER Cabinet","AKTIVCO",
Q943="AKTIVCO Coupure ENEO &amp; Baisse de tension","AKTIVCO GRID ONLY",
Q943="Coupure ENEO &amp; Baisse de tension","IHS GRID ONLY",
Q943="Defaut GE &amp; POWER Cabinet","IHS",
Q943="Sharing","Partners",
Q943="SIte strategiques &amp; DataCenter","SST &amp; DC",
Q943="Exclu","Exclu",
Q943="SAT","SAT",
Q943="SPARE-ISSUE","SPARE-ISSUE",
Q943="Fiber CAmtel","TRANS_FO_CAMTEL",
Q943="Fiber AOF","Fiber AOF",
Q943="Projet OCM (HUAWEI)","TRAVAUX-HUAWEI",
Q943="Projet OCM (NOKIA)","TRAVAUX-NOKIA",
Q943="ACCESS-ISSUE","ACCESS-ISSUE",
Q943="Projet OCM (ZTE, NOKIA, autres projets)","TRAVAUX OCM",
Q943="No root CAuse","No root cause",
Q943="ODU HS","PDH",
Q943="IP &amp; VLAN","PDH",
Q943="Warehouse HUAWEI","SPARE-ISSUE",
Q943="SPARE-HS","SPARE-ISSUE",
Q943="Power Telco","BSS"
),"")</f>
        <v>No root cause</v>
      </c>
      <c r="P943" s="22" t="str" cm="1">
        <f t="array" ref="P943">IFERROR(_xlfn.IFS(
Q943="MPR ISSUE","TX ISSUE",
Q943="BSS Hardware Issue","RAN ISSUE",
Q943="Sites strategiques, MLL, Pylone, etc.","ENVTECH",
Q943="AKTIVCO DEFAUT GE &amp; POWER Cabinet","POWER ISSUE",
Q943="AKTIVCO Coupure ENEO &amp; Baisse de tension","POWER ISSUE",
Q943="Coupure ENEO &amp; Baisse de tension","POWER ISSUE",
Q943="Defaut GE &amp; POWER Cabinet","POWER ISSUE",
Q943="Sharing","POWER ISSUE",
Q943="SIte strategiques &amp; DataCenter","POWER ISSUE",
Q943="Exclu","Exclu",
Q943="SAT","TX ISSUE",
Q943="SPARE-ISSUE","SPARE-ISSUE",
Q943="Fiber CAmtel","TX ISSUE",
Q943="Fiber AOF","TX ISSUE",
Q943="Projet OCM (HUAWEI)","TRAVAUX-HUAWEI",
Q943="Projet OCM (NOKIA)","TRAVAUX -NOKIA",
Q943="ACCESS-ISSUE","ACCESS-ISSUE",
Q943="Projet OCM (ZTE, NOKIA, autres projets)","TRAVAUX OCM",
Q943="No root CAuse","No root cause",
Q943="ODU HS","TX ISSUE",
Q943="IP &amp; VLAN","TX ISSUE",
Q943="Warehouse HUAWEI","SPARE-ISSUE",
Q943="SPARE-HS","SPARE-ISSUE",
Q943="Power Telco","RAN ISSUE"
),"")</f>
        <v>No root cause</v>
      </c>
      <c r="Q943" s="48" t="s">
        <v>5573</v>
      </c>
      <c r="R943" s="23" t="str" cm="1">
        <f t="array" ref="R943">IFERROR(_xlfn.IFS(
Q943="MPR ISSUE","ACTIVE",
Q943="BSS Hardware Issue","ACTIVE",
Q943="Sites strategiques, MLL, Pylone, etc.","PASSIVE",
Q943="AKTIVCO DEFAUT GE &amp; POWER Cabinet","PASSIVE",
Q943="AKTIVCO Coupure ENEO &amp; Baisse de tension","PASSIVE",
Q943="Coupure ENEO &amp; Baisse de tension","PASSIVE",
Q943="Defaut GE &amp; POWER Cabinet","PASSIVE",
Q943="Sharing","PASSIVE",
Q943="SIte strategiques &amp; DataCenter","PASSIVE",
Q943="Exclu","Exclu",
Q943="SAT","ACTIVE",
Q943="SPARE-ISSUE","SPARE-ISSUE",
Q943="Fiber CAmtel","ACTIVE",
Q943="Fiber AOF","ACTIVE",
Q943="Projet OCM (HUAWEI)","PLANNED WORKS",
Q943="Projet OCM (NOKIA)","PLANNED WORKS",
Q943="ACCESS-ISSUE","ACCESS-ISSUE",
Q943="Projet OCM (ZTE, NOKIA, autres projets)","PLANNED WORKS",
Q943="No root CAuse","No root cause",
Q943="ODU HS","ACTIVE",
Q943="IP &amp; VLAN","ACTIVE",
Q943="Warehouse HUAWEI","SPARE-ISSUE",
Q943="SPARE-HS","SPARE-ISSUE",
Q943="Power Telco","ACTIVE"
),"")</f>
        <v>No root cause</v>
      </c>
      <c r="S943" s="56" t="s">
        <v>17</v>
      </c>
      <c r="T943" s="7" t="s">
        <v>17</v>
      </c>
      <c r="U943" s="57" t="s">
        <v>17</v>
      </c>
      <c r="V943" s="57" t="s">
        <v>17</v>
      </c>
      <c r="W943" s="57" t="s">
        <v>17</v>
      </c>
      <c r="X943" s="57" t="s">
        <v>17</v>
      </c>
      <c r="Y943" s="57" t="s">
        <v>17</v>
      </c>
      <c r="Z943" s="57" t="s">
        <v>17</v>
      </c>
      <c r="AA943" s="57" t="s">
        <v>17</v>
      </c>
      <c r="AB943" s="57"/>
      <c r="AC943" s="57" t="s">
        <v>17</v>
      </c>
      <c r="AD943" s="57" t="s">
        <v>17</v>
      </c>
      <c r="AE943" s="57" t="s">
        <v>17</v>
      </c>
      <c r="AF943" s="57" t="s">
        <v>17</v>
      </c>
      <c r="AG943" s="57" t="s">
        <v>17</v>
      </c>
      <c r="AH943" s="57" t="s">
        <v>17</v>
      </c>
      <c r="AI943" s="57" t="s">
        <v>17</v>
      </c>
      <c r="AJ943" s="15"/>
      <c r="AK943" s="15"/>
      <c r="AL943" s="15"/>
      <c r="AM943" s="15"/>
    </row>
    <row r="944" spans="1:39" s="14" customFormat="1" x14ac:dyDescent="0.35">
      <c r="A944" s="1" t="s">
        <v>569</v>
      </c>
      <c r="B944" s="1" t="s">
        <v>570</v>
      </c>
      <c r="C944" s="3"/>
      <c r="D944" s="1" t="s">
        <v>12</v>
      </c>
      <c r="E944" s="1"/>
      <c r="F944" s="3" t="s">
        <v>14</v>
      </c>
      <c r="G944" s="1" t="s">
        <v>15</v>
      </c>
      <c r="H944" s="59" t="str">
        <f>_xlfn.XLOOKUP(B944,'[1]Nur des jours'!$B:$B,'[1]Nur des jours'!$H:$H,"")</f>
        <v>Huawei</v>
      </c>
      <c r="I944" s="52">
        <v>0</v>
      </c>
      <c r="J944" s="52">
        <v>0</v>
      </c>
      <c r="K944" s="52">
        <v>0</v>
      </c>
      <c r="L944" s="53">
        <v>0</v>
      </c>
      <c r="M944" s="54" t="s">
        <v>5374</v>
      </c>
      <c r="N944" s="55"/>
      <c r="O944" s="16" t="str" cm="1">
        <f t="array" ref="O944">IFERROR(_xlfn.IFS(
Q944="MPR ISSUE","PDH",
Q944="BSS Hardware Issue","BSS",
Q944="Sites strategiques, MLL, Pylone, etc.","ENVTECH",
Q944="AKTIVCO DEFAUT GE &amp; POWER Cabinet","AKTIVCO",
Q944="AKTIVCO Coupure ENEO &amp; Baisse de tension","AKTIVCO GRID ONLY",
Q944="Coupure ENEO &amp; Baisse de tension","IHS GRID ONLY",
Q944="Defaut GE &amp; POWER Cabinet","IHS",
Q944="Sharing","Partners",
Q944="SIte strategiques &amp; DataCenter","SST &amp; DC",
Q944="Exclu","Exclu",
Q944="SAT","SAT",
Q944="SPARE-ISSUE","SPARE-ISSUE",
Q944="Fiber CAmtel","TRANS_FO_CAMTEL",
Q944="Fiber AOF","Fiber AOF",
Q944="Projet OCM (HUAWEI)","TRAVAUX-HUAWEI",
Q944="Projet OCM (NOKIA)","TRAVAUX-NOKIA",
Q944="ACCESS-ISSUE","ACCESS-ISSUE",
Q944="Projet OCM (ZTE, NOKIA, autres projets)","TRAVAUX OCM",
Q944="No root CAuse","No root cause",
Q944="ODU HS","PDH",
Q944="IP &amp; VLAN","PDH",
Q944="Warehouse HUAWEI","SPARE-ISSUE",
Q944="SPARE-HS","SPARE-ISSUE",
Q944="Power Telco","BSS"
),"")</f>
        <v>No root cause</v>
      </c>
      <c r="P944" s="22" t="str" cm="1">
        <f t="array" ref="P944">IFERROR(_xlfn.IFS(
Q944="MPR ISSUE","TX ISSUE",
Q944="BSS Hardware Issue","RAN ISSUE",
Q944="Sites strategiques, MLL, Pylone, etc.","ENVTECH",
Q944="AKTIVCO DEFAUT GE &amp; POWER Cabinet","POWER ISSUE",
Q944="AKTIVCO Coupure ENEO &amp; Baisse de tension","POWER ISSUE",
Q944="Coupure ENEO &amp; Baisse de tension","POWER ISSUE",
Q944="Defaut GE &amp; POWER Cabinet","POWER ISSUE",
Q944="Sharing","POWER ISSUE",
Q944="SIte strategiques &amp; DataCenter","POWER ISSUE",
Q944="Exclu","Exclu",
Q944="SAT","TX ISSUE",
Q944="SPARE-ISSUE","SPARE-ISSUE",
Q944="Fiber CAmtel","TX ISSUE",
Q944="Fiber AOF","TX ISSUE",
Q944="Projet OCM (HUAWEI)","TRAVAUX-HUAWEI",
Q944="Projet OCM (NOKIA)","TRAVAUX -NOKIA",
Q944="ACCESS-ISSUE","ACCESS-ISSUE",
Q944="Projet OCM (ZTE, NOKIA, autres projets)","TRAVAUX OCM",
Q944="No root CAuse","No root cause",
Q944="ODU HS","TX ISSUE",
Q944="IP &amp; VLAN","TX ISSUE",
Q944="Warehouse HUAWEI","SPARE-ISSUE",
Q944="SPARE-HS","SPARE-ISSUE",
Q944="Power Telco","RAN ISSUE"
),"")</f>
        <v>No root cause</v>
      </c>
      <c r="Q944" s="48" t="s">
        <v>5573</v>
      </c>
      <c r="R944" s="23" t="str" cm="1">
        <f t="array" ref="R944">IFERROR(_xlfn.IFS(
Q944="MPR ISSUE","ACTIVE",
Q944="BSS Hardware Issue","ACTIVE",
Q944="Sites strategiques, MLL, Pylone, etc.","PASSIVE",
Q944="AKTIVCO DEFAUT GE &amp; POWER Cabinet","PASSIVE",
Q944="AKTIVCO Coupure ENEO &amp; Baisse de tension","PASSIVE",
Q944="Coupure ENEO &amp; Baisse de tension","PASSIVE",
Q944="Defaut GE &amp; POWER Cabinet","PASSIVE",
Q944="Sharing","PASSIVE",
Q944="SIte strategiques &amp; DataCenter","PASSIVE",
Q944="Exclu","Exclu",
Q944="SAT","ACTIVE",
Q944="SPARE-ISSUE","SPARE-ISSUE",
Q944="Fiber CAmtel","ACTIVE",
Q944="Fiber AOF","ACTIVE",
Q944="Projet OCM (HUAWEI)","PLANNED WORKS",
Q944="Projet OCM (NOKIA)","PLANNED WORKS",
Q944="ACCESS-ISSUE","ACCESS-ISSUE",
Q944="Projet OCM (ZTE, NOKIA, autres projets)","PLANNED WORKS",
Q944="No root CAuse","No root cause",
Q944="ODU HS","ACTIVE",
Q944="IP &amp; VLAN","ACTIVE",
Q944="Warehouse HUAWEI","SPARE-ISSUE",
Q944="SPARE-HS","SPARE-ISSUE",
Q944="Power Telco","ACTIVE"
),"")</f>
        <v>No root cause</v>
      </c>
      <c r="S944" s="56" t="s">
        <v>17</v>
      </c>
      <c r="T944" s="7" t="s">
        <v>17</v>
      </c>
      <c r="U944" s="57" t="s">
        <v>17</v>
      </c>
      <c r="V944" s="57" t="s">
        <v>17</v>
      </c>
      <c r="W944" s="57" t="s">
        <v>17</v>
      </c>
      <c r="X944" s="57"/>
      <c r="Y944" s="57" t="s">
        <v>17</v>
      </c>
      <c r="Z944" s="57" t="s">
        <v>17</v>
      </c>
      <c r="AA944" s="57" t="s">
        <v>17</v>
      </c>
      <c r="AB944" s="57"/>
      <c r="AC944" s="57" t="s">
        <v>17</v>
      </c>
      <c r="AD944" s="57" t="s">
        <v>17</v>
      </c>
      <c r="AE944" s="57" t="s">
        <v>17</v>
      </c>
      <c r="AF944" s="57" t="s">
        <v>17</v>
      </c>
      <c r="AG944" s="57" t="s">
        <v>17</v>
      </c>
      <c r="AH944" s="57" t="s">
        <v>17</v>
      </c>
      <c r="AI944" s="57" t="s">
        <v>17</v>
      </c>
      <c r="AJ944" s="15"/>
      <c r="AK944" s="15"/>
      <c r="AL944" s="15"/>
      <c r="AM944" s="15"/>
    </row>
    <row r="945" spans="1:39" s="14" customFormat="1" x14ac:dyDescent="0.35">
      <c r="A945" s="1" t="s">
        <v>1566</v>
      </c>
      <c r="B945" s="1" t="s">
        <v>1567</v>
      </c>
      <c r="C945" s="3"/>
      <c r="D945" s="1" t="s">
        <v>12</v>
      </c>
      <c r="E945" s="1" t="s">
        <v>13</v>
      </c>
      <c r="F945" s="3" t="s">
        <v>71</v>
      </c>
      <c r="G945" s="1" t="s">
        <v>504</v>
      </c>
      <c r="H945" s="51" t="str">
        <f>_xlfn.XLOOKUP(B945,'[1]Nur des jours'!$B:$B,'[1]Nur des jours'!$H:$H,"")</f>
        <v>ZTE</v>
      </c>
      <c r="I945" s="52">
        <v>0</v>
      </c>
      <c r="J945" s="52">
        <v>0</v>
      </c>
      <c r="K945" s="52">
        <v>0</v>
      </c>
      <c r="L945" s="53">
        <v>0</v>
      </c>
      <c r="M945" s="54" t="s">
        <v>5374</v>
      </c>
      <c r="N945" s="55"/>
      <c r="O945" s="16" t="str" cm="1">
        <f t="array" ref="O945">IFERROR(_xlfn.IFS(
Q945="MPR ISSUE","PDH",
Q945="BSS Hardware Issue","BSS",
Q945="Sites strategiques, MLL, Pylone, etc.","ENVTECH",
Q945="AKTIVCO DEFAUT GE &amp; POWER Cabinet","AKTIVCO",
Q945="AKTIVCO Coupure ENEO &amp; Baisse de tension","AKTIVCO GRID ONLY",
Q945="Coupure ENEO &amp; Baisse de tension","IHS GRID ONLY",
Q945="Defaut GE &amp; POWER Cabinet","IHS",
Q945="Sharing","Partners",
Q945="SIte strategiques &amp; DataCenter","SST &amp; DC",
Q945="Exclu","Exclu",
Q945="SAT","SAT",
Q945="SPARE-ISSUE","SPARE-ISSUE",
Q945="Fiber CAmtel","TRANS_FO_CAMTEL",
Q945="Fiber AOF","Fiber AOF",
Q945="Projet OCM (HUAWEI)","TRAVAUX-HUAWEI",
Q945="Projet OCM (NOKIA)","TRAVAUX-NOKIA",
Q945="ACCESS-ISSUE","ACCESS-ISSUE",
Q945="Projet OCM (ZTE, NOKIA, autres projets)","TRAVAUX OCM",
Q945="No root CAuse","No root cause",
Q945="ODU HS","PDH",
Q945="IP &amp; VLAN","PDH",
Q945="Warehouse HUAWEI","SPARE-ISSUE",
Q945="SPARE-HS","SPARE-ISSUE",
Q945="Power Telco","BSS"
),"")</f>
        <v>No root cause</v>
      </c>
      <c r="P945" s="22" t="str" cm="1">
        <f t="array" ref="P945">IFERROR(_xlfn.IFS(
Q945="MPR ISSUE","TX ISSUE",
Q945="BSS Hardware Issue","RAN ISSUE",
Q945="Sites strategiques, MLL, Pylone, etc.","ENVTECH",
Q945="AKTIVCO DEFAUT GE &amp; POWER Cabinet","POWER ISSUE",
Q945="AKTIVCO Coupure ENEO &amp; Baisse de tension","POWER ISSUE",
Q945="Coupure ENEO &amp; Baisse de tension","POWER ISSUE",
Q945="Defaut GE &amp; POWER Cabinet","POWER ISSUE",
Q945="Sharing","POWER ISSUE",
Q945="SIte strategiques &amp; DataCenter","POWER ISSUE",
Q945="Exclu","Exclu",
Q945="SAT","TX ISSUE",
Q945="SPARE-ISSUE","SPARE-ISSUE",
Q945="Fiber CAmtel","TX ISSUE",
Q945="Fiber AOF","TX ISSUE",
Q945="Projet OCM (HUAWEI)","TRAVAUX-HUAWEI",
Q945="Projet OCM (NOKIA)","TRAVAUX -NOKIA",
Q945="ACCESS-ISSUE","ACCESS-ISSUE",
Q945="Projet OCM (ZTE, NOKIA, autres projets)","TRAVAUX OCM",
Q945="No root CAuse","No root cause",
Q945="ODU HS","TX ISSUE",
Q945="IP &amp; VLAN","TX ISSUE",
Q945="Warehouse HUAWEI","SPARE-ISSUE",
Q945="SPARE-HS","SPARE-ISSUE",
Q945="Power Telco","RAN ISSUE"
),"")</f>
        <v>No root cause</v>
      </c>
      <c r="Q945" s="48" t="s">
        <v>5573</v>
      </c>
      <c r="R945" s="23" t="str" cm="1">
        <f t="array" ref="R945">IFERROR(_xlfn.IFS(
Q945="MPR ISSUE","ACTIVE",
Q945="BSS Hardware Issue","ACTIVE",
Q945="Sites strategiques, MLL, Pylone, etc.","PASSIVE",
Q945="AKTIVCO DEFAUT GE &amp; POWER Cabinet","PASSIVE",
Q945="AKTIVCO Coupure ENEO &amp; Baisse de tension","PASSIVE",
Q945="Coupure ENEO &amp; Baisse de tension","PASSIVE",
Q945="Defaut GE &amp; POWER Cabinet","PASSIVE",
Q945="Sharing","PASSIVE",
Q945="SIte strategiques &amp; DataCenter","PASSIVE",
Q945="Exclu","Exclu",
Q945="SAT","ACTIVE",
Q945="SPARE-ISSUE","SPARE-ISSUE",
Q945="Fiber CAmtel","ACTIVE",
Q945="Fiber AOF","ACTIVE",
Q945="Projet OCM (HUAWEI)","PLANNED WORKS",
Q945="Projet OCM (NOKIA)","PLANNED WORKS",
Q945="ACCESS-ISSUE","ACCESS-ISSUE",
Q945="Projet OCM (ZTE, NOKIA, autres projets)","PLANNED WORKS",
Q945="No root CAuse","No root cause",
Q945="ODU HS","ACTIVE",
Q945="IP &amp; VLAN","ACTIVE",
Q945="Warehouse HUAWEI","SPARE-ISSUE",
Q945="SPARE-HS","SPARE-ISSUE",
Q945="Power Telco","ACTIVE"
),"")</f>
        <v>No root cause</v>
      </c>
      <c r="S945" s="56" t="s">
        <v>17</v>
      </c>
      <c r="T945" s="7" t="s">
        <v>17</v>
      </c>
      <c r="U945" s="57" t="s">
        <v>17</v>
      </c>
      <c r="V945" s="57" t="s">
        <v>17</v>
      </c>
      <c r="W945" s="57" t="s">
        <v>17</v>
      </c>
      <c r="X945" s="57" t="s">
        <v>17</v>
      </c>
      <c r="Y945" s="57" t="s">
        <v>17</v>
      </c>
      <c r="Z945" s="57" t="s">
        <v>17</v>
      </c>
      <c r="AA945" s="57" t="s">
        <v>17</v>
      </c>
      <c r="AB945" s="57"/>
      <c r="AC945" s="57" t="s">
        <v>17</v>
      </c>
      <c r="AD945" s="57" t="s">
        <v>17</v>
      </c>
      <c r="AE945" s="57" t="s">
        <v>17</v>
      </c>
      <c r="AF945" s="57" t="s">
        <v>17</v>
      </c>
      <c r="AG945" s="57" t="s">
        <v>17</v>
      </c>
      <c r="AH945" s="57" t="s">
        <v>17</v>
      </c>
      <c r="AI945" s="57" t="s">
        <v>17</v>
      </c>
      <c r="AJ945" s="15"/>
      <c r="AK945" s="15"/>
      <c r="AL945" s="15"/>
      <c r="AM945" s="15"/>
    </row>
    <row r="946" spans="1:39" s="14" customFormat="1" x14ac:dyDescent="0.35">
      <c r="A946" s="1" t="s">
        <v>661</v>
      </c>
      <c r="B946" s="1" t="s">
        <v>662</v>
      </c>
      <c r="C946" s="3"/>
      <c r="D946" s="1" t="s">
        <v>23</v>
      </c>
      <c r="E946" s="1" t="s">
        <v>32</v>
      </c>
      <c r="F946" s="3" t="s">
        <v>33</v>
      </c>
      <c r="G946" s="1" t="s">
        <v>34</v>
      </c>
      <c r="H946" s="59" t="str">
        <f>_xlfn.XLOOKUP(B946,'[1]Nur des jours'!$B:$B,'[1]Nur des jours'!$H:$H,"")</f>
        <v>Huawei</v>
      </c>
      <c r="I946" s="52">
        <v>0</v>
      </c>
      <c r="J946" s="52">
        <v>0</v>
      </c>
      <c r="K946" s="52">
        <v>0</v>
      </c>
      <c r="L946" s="53">
        <v>0</v>
      </c>
      <c r="M946" s="54" t="s">
        <v>5374</v>
      </c>
      <c r="N946" s="55"/>
      <c r="O946" s="16" t="str" cm="1">
        <f t="array" ref="O946">IFERROR(_xlfn.IFS(
Q946="MPR ISSUE","PDH",
Q946="BSS Hardware Issue","BSS",
Q946="Sites strategiques, MLL, Pylone, etc.","ENVTECH",
Q946="AKTIVCO DEFAUT GE &amp; POWER Cabinet","AKTIVCO",
Q946="AKTIVCO Coupure ENEO &amp; Baisse de tension","AKTIVCO GRID ONLY",
Q946="Coupure ENEO &amp; Baisse de tension","IHS GRID ONLY",
Q946="Defaut GE &amp; POWER Cabinet","IHS",
Q946="Sharing","Partners",
Q946="SIte strategiques &amp; DataCenter","SST &amp; DC",
Q946="Exclu","Exclu",
Q946="SAT","SAT",
Q946="SPARE-ISSUE","SPARE-ISSUE",
Q946="Fiber CAmtel","TRANS_FO_CAMTEL",
Q946="Fiber AOF","Fiber AOF",
Q946="Projet OCM (HUAWEI)","TRAVAUX-HUAWEI",
Q946="Projet OCM (NOKIA)","TRAVAUX-NOKIA",
Q946="ACCESS-ISSUE","ACCESS-ISSUE",
Q946="Projet OCM (ZTE, NOKIA, autres projets)","TRAVAUX OCM",
Q946="No root CAuse","No root cause",
Q946="ODU HS","PDH",
Q946="IP &amp; VLAN","PDH",
Q946="Warehouse HUAWEI","SPARE-ISSUE",
Q946="SPARE-HS","SPARE-ISSUE",
Q946="Power Telco","BSS"
),"")</f>
        <v>No root cause</v>
      </c>
      <c r="P946" s="22" t="str" cm="1">
        <f t="array" ref="P946">IFERROR(_xlfn.IFS(
Q946="MPR ISSUE","TX ISSUE",
Q946="BSS Hardware Issue","RAN ISSUE",
Q946="Sites strategiques, MLL, Pylone, etc.","ENVTECH",
Q946="AKTIVCO DEFAUT GE &amp; POWER Cabinet","POWER ISSUE",
Q946="AKTIVCO Coupure ENEO &amp; Baisse de tension","POWER ISSUE",
Q946="Coupure ENEO &amp; Baisse de tension","POWER ISSUE",
Q946="Defaut GE &amp; POWER Cabinet","POWER ISSUE",
Q946="Sharing","POWER ISSUE",
Q946="SIte strategiques &amp; DataCenter","POWER ISSUE",
Q946="Exclu","Exclu",
Q946="SAT","TX ISSUE",
Q946="SPARE-ISSUE","SPARE-ISSUE",
Q946="Fiber CAmtel","TX ISSUE",
Q946="Fiber AOF","TX ISSUE",
Q946="Projet OCM (HUAWEI)","TRAVAUX-HUAWEI",
Q946="Projet OCM (NOKIA)","TRAVAUX -NOKIA",
Q946="ACCESS-ISSUE","ACCESS-ISSUE",
Q946="Projet OCM (ZTE, NOKIA, autres projets)","TRAVAUX OCM",
Q946="No root CAuse","No root cause",
Q946="ODU HS","TX ISSUE",
Q946="IP &amp; VLAN","TX ISSUE",
Q946="Warehouse HUAWEI","SPARE-ISSUE",
Q946="SPARE-HS","SPARE-ISSUE",
Q946="Power Telco","RAN ISSUE"
),"")</f>
        <v>No root cause</v>
      </c>
      <c r="Q946" s="48" t="s">
        <v>5573</v>
      </c>
      <c r="R946" s="23" t="str" cm="1">
        <f t="array" ref="R946">IFERROR(_xlfn.IFS(
Q946="MPR ISSUE","ACTIVE",
Q946="BSS Hardware Issue","ACTIVE",
Q946="Sites strategiques, MLL, Pylone, etc.","PASSIVE",
Q946="AKTIVCO DEFAUT GE &amp; POWER Cabinet","PASSIVE",
Q946="AKTIVCO Coupure ENEO &amp; Baisse de tension","PASSIVE",
Q946="Coupure ENEO &amp; Baisse de tension","PASSIVE",
Q946="Defaut GE &amp; POWER Cabinet","PASSIVE",
Q946="Sharing","PASSIVE",
Q946="SIte strategiques &amp; DataCenter","PASSIVE",
Q946="Exclu","Exclu",
Q946="SAT","ACTIVE",
Q946="SPARE-ISSUE","SPARE-ISSUE",
Q946="Fiber CAmtel","ACTIVE",
Q946="Fiber AOF","ACTIVE",
Q946="Projet OCM (HUAWEI)","PLANNED WORKS",
Q946="Projet OCM (NOKIA)","PLANNED WORKS",
Q946="ACCESS-ISSUE","ACCESS-ISSUE",
Q946="Projet OCM (ZTE, NOKIA, autres projets)","PLANNED WORKS",
Q946="No root CAuse","No root cause",
Q946="ODU HS","ACTIVE",
Q946="IP &amp; VLAN","ACTIVE",
Q946="Warehouse HUAWEI","SPARE-ISSUE",
Q946="SPARE-HS","SPARE-ISSUE",
Q946="Power Telco","ACTIVE"
),"")</f>
        <v>No root cause</v>
      </c>
      <c r="S946" s="56" t="s">
        <v>17</v>
      </c>
      <c r="T946" s="7" t="s">
        <v>17</v>
      </c>
      <c r="U946" s="57" t="s">
        <v>17</v>
      </c>
      <c r="V946" s="57" t="s">
        <v>17</v>
      </c>
      <c r="W946" s="57" t="s">
        <v>17</v>
      </c>
      <c r="X946" s="57" t="s">
        <v>17</v>
      </c>
      <c r="Y946" s="57" t="s">
        <v>17</v>
      </c>
      <c r="Z946" s="57" t="s">
        <v>17</v>
      </c>
      <c r="AA946" s="57" t="s">
        <v>17</v>
      </c>
      <c r="AB946" s="57"/>
      <c r="AC946" s="57" t="s">
        <v>17</v>
      </c>
      <c r="AD946" s="57" t="s">
        <v>17</v>
      </c>
      <c r="AE946" s="57" t="s">
        <v>17</v>
      </c>
      <c r="AF946" s="57" t="s">
        <v>17</v>
      </c>
      <c r="AG946" s="57" t="s">
        <v>17</v>
      </c>
      <c r="AH946" s="57" t="s">
        <v>17</v>
      </c>
      <c r="AI946" s="57" t="s">
        <v>17</v>
      </c>
      <c r="AJ946" s="15"/>
      <c r="AK946" s="15"/>
      <c r="AL946" s="15"/>
      <c r="AM946" s="15"/>
    </row>
    <row r="947" spans="1:39" s="14" customFormat="1" x14ac:dyDescent="0.35">
      <c r="A947" s="1" t="s">
        <v>1340</v>
      </c>
      <c r="B947" s="1" t="s">
        <v>1341</v>
      </c>
      <c r="C947" s="3"/>
      <c r="D947" s="1" t="s">
        <v>12</v>
      </c>
      <c r="E947" s="1" t="s">
        <v>13</v>
      </c>
      <c r="F947" s="3" t="s">
        <v>104</v>
      </c>
      <c r="G947" s="1" t="s">
        <v>1342</v>
      </c>
      <c r="H947" s="59" t="str">
        <f>_xlfn.XLOOKUP(B947,'[1]Nur des jours'!$B:$B,'[1]Nur des jours'!$H:$H,"")</f>
        <v>HUAWEI</v>
      </c>
      <c r="I947" s="52">
        <v>0</v>
      </c>
      <c r="J947" s="52">
        <v>0</v>
      </c>
      <c r="K947" s="52">
        <v>0</v>
      </c>
      <c r="L947" s="53">
        <v>0</v>
      </c>
      <c r="M947" s="54" t="s">
        <v>5374</v>
      </c>
      <c r="N947" s="55"/>
      <c r="O947" s="16" t="str" cm="1">
        <f t="array" ref="O947">IFERROR(_xlfn.IFS(
Q947="MPR ISSUE","PDH",
Q947="BSS Hardware Issue","BSS",
Q947="Sites strategiques, MLL, Pylone, etc.","ENVTECH",
Q947="AKTIVCO DEFAUT GE &amp; POWER Cabinet","AKTIVCO",
Q947="AKTIVCO Coupure ENEO &amp; Baisse de tension","AKTIVCO GRID ONLY",
Q947="Coupure ENEO &amp; Baisse de tension","IHS GRID ONLY",
Q947="Defaut GE &amp; POWER Cabinet","IHS",
Q947="Sharing","Partners",
Q947="SIte strategiques &amp; DataCenter","SST &amp; DC",
Q947="Exclu","Exclu",
Q947="SAT","SAT",
Q947="SPARE-ISSUE","SPARE-ISSUE",
Q947="Fiber CAmtel","TRANS_FO_CAMTEL",
Q947="Fiber AOF","Fiber AOF",
Q947="Projet OCM (HUAWEI)","TRAVAUX-HUAWEI",
Q947="Projet OCM (NOKIA)","TRAVAUX-NOKIA",
Q947="ACCESS-ISSUE","ACCESS-ISSUE",
Q947="Projet OCM (ZTE, NOKIA, autres projets)","TRAVAUX OCM",
Q947="No root CAuse","No root cause",
Q947="ODU HS","PDH",
Q947="IP &amp; VLAN","PDH",
Q947="Warehouse HUAWEI","SPARE-ISSUE",
Q947="SPARE-HS","SPARE-ISSUE",
Q947="Power Telco","BSS"
),"")</f>
        <v>No root cause</v>
      </c>
      <c r="P947" s="22" t="str" cm="1">
        <f t="array" ref="P947">IFERROR(_xlfn.IFS(
Q947="MPR ISSUE","TX ISSUE",
Q947="BSS Hardware Issue","RAN ISSUE",
Q947="Sites strategiques, MLL, Pylone, etc.","ENVTECH",
Q947="AKTIVCO DEFAUT GE &amp; POWER Cabinet","POWER ISSUE",
Q947="AKTIVCO Coupure ENEO &amp; Baisse de tension","POWER ISSUE",
Q947="Coupure ENEO &amp; Baisse de tension","POWER ISSUE",
Q947="Defaut GE &amp; POWER Cabinet","POWER ISSUE",
Q947="Sharing","POWER ISSUE",
Q947="SIte strategiques &amp; DataCenter","POWER ISSUE",
Q947="Exclu","Exclu",
Q947="SAT","TX ISSUE",
Q947="SPARE-ISSUE","SPARE-ISSUE",
Q947="Fiber CAmtel","TX ISSUE",
Q947="Fiber AOF","TX ISSUE",
Q947="Projet OCM (HUAWEI)","TRAVAUX-HUAWEI",
Q947="Projet OCM (NOKIA)","TRAVAUX -NOKIA",
Q947="ACCESS-ISSUE","ACCESS-ISSUE",
Q947="Projet OCM (ZTE, NOKIA, autres projets)","TRAVAUX OCM",
Q947="No root CAuse","No root cause",
Q947="ODU HS","TX ISSUE",
Q947="IP &amp; VLAN","TX ISSUE",
Q947="Warehouse HUAWEI","SPARE-ISSUE",
Q947="SPARE-HS","SPARE-ISSUE",
Q947="Power Telco","RAN ISSUE"
),"")</f>
        <v>No root cause</v>
      </c>
      <c r="Q947" s="48" t="s">
        <v>5573</v>
      </c>
      <c r="R947" s="23" t="str" cm="1">
        <f t="array" ref="R947">IFERROR(_xlfn.IFS(
Q947="MPR ISSUE","ACTIVE",
Q947="BSS Hardware Issue","ACTIVE",
Q947="Sites strategiques, MLL, Pylone, etc.","PASSIVE",
Q947="AKTIVCO DEFAUT GE &amp; POWER Cabinet","PASSIVE",
Q947="AKTIVCO Coupure ENEO &amp; Baisse de tension","PASSIVE",
Q947="Coupure ENEO &amp; Baisse de tension","PASSIVE",
Q947="Defaut GE &amp; POWER Cabinet","PASSIVE",
Q947="Sharing","PASSIVE",
Q947="SIte strategiques &amp; DataCenter","PASSIVE",
Q947="Exclu","Exclu",
Q947="SAT","ACTIVE",
Q947="SPARE-ISSUE","SPARE-ISSUE",
Q947="Fiber CAmtel","ACTIVE",
Q947="Fiber AOF","ACTIVE",
Q947="Projet OCM (HUAWEI)","PLANNED WORKS",
Q947="Projet OCM (NOKIA)","PLANNED WORKS",
Q947="ACCESS-ISSUE","ACCESS-ISSUE",
Q947="Projet OCM (ZTE, NOKIA, autres projets)","PLANNED WORKS",
Q947="No root CAuse","No root cause",
Q947="ODU HS","ACTIVE",
Q947="IP &amp; VLAN","ACTIVE",
Q947="Warehouse HUAWEI","SPARE-ISSUE",
Q947="SPARE-HS","SPARE-ISSUE",
Q947="Power Telco","ACTIVE"
),"")</f>
        <v>No root cause</v>
      </c>
      <c r="S947" s="56" t="s">
        <v>17</v>
      </c>
      <c r="T947" s="7" t="s">
        <v>17</v>
      </c>
      <c r="U947" s="57" t="s">
        <v>17</v>
      </c>
      <c r="V947" s="57" t="s">
        <v>17</v>
      </c>
      <c r="W947" s="57" t="s">
        <v>17</v>
      </c>
      <c r="X947" s="57" t="s">
        <v>17</v>
      </c>
      <c r="Y947" s="57" t="s">
        <v>17</v>
      </c>
      <c r="Z947" s="57" t="s">
        <v>17</v>
      </c>
      <c r="AA947" s="57" t="s">
        <v>17</v>
      </c>
      <c r="AB947" s="57"/>
      <c r="AC947" s="57" t="s">
        <v>17</v>
      </c>
      <c r="AD947" s="57" t="s">
        <v>17</v>
      </c>
      <c r="AE947" s="57" t="s">
        <v>17</v>
      </c>
      <c r="AF947" s="57" t="s">
        <v>17</v>
      </c>
      <c r="AG947" s="57" t="s">
        <v>17</v>
      </c>
      <c r="AH947" s="57" t="s">
        <v>17</v>
      </c>
      <c r="AI947" s="57" t="s">
        <v>17</v>
      </c>
      <c r="AJ947" s="15"/>
      <c r="AK947" s="15"/>
      <c r="AL947" s="15"/>
      <c r="AM947" s="15"/>
    </row>
    <row r="948" spans="1:39" s="14" customFormat="1" x14ac:dyDescent="0.35">
      <c r="A948" s="1" t="s">
        <v>3923</v>
      </c>
      <c r="B948" s="1" t="s">
        <v>3924</v>
      </c>
      <c r="C948" s="3"/>
      <c r="D948" s="1" t="s">
        <v>23</v>
      </c>
      <c r="E948" s="1" t="s">
        <v>124</v>
      </c>
      <c r="F948" s="3" t="s">
        <v>57</v>
      </c>
      <c r="G948" s="1" t="s">
        <v>3923</v>
      </c>
      <c r="H948" s="59" t="str">
        <f>_xlfn.XLOOKUP(B948,'[1]Nur des jours'!$B:$B,'[1]Nur des jours'!$H:$H,"")</f>
        <v>HUAWEI</v>
      </c>
      <c r="I948" s="52">
        <v>0</v>
      </c>
      <c r="J948" s="52">
        <v>0</v>
      </c>
      <c r="K948" s="52">
        <v>0</v>
      </c>
      <c r="L948" s="53">
        <v>0</v>
      </c>
      <c r="M948" s="54" t="s">
        <v>5376</v>
      </c>
      <c r="N948" s="55"/>
      <c r="O948" s="16" t="str" cm="1">
        <f t="array" ref="O948">IFERROR(_xlfn.IFS(
Q948="MPR ISSUE","PDH",
Q948="BSS Hardware Issue","BSS",
Q948="Sites strategiques, MLL, Pylone, etc.","ENVTECH",
Q948="AKTIVCO DEFAUT GE &amp; POWER Cabinet","AKTIVCO",
Q948="AKTIVCO Coupure ENEO &amp; Baisse de tension","AKTIVCO GRID ONLY",
Q948="Coupure ENEO &amp; Baisse de tension","IHS GRID ONLY",
Q948="Defaut GE &amp; POWER Cabinet","IHS",
Q948="Sharing","Partners",
Q948="SIte strategiques &amp; DataCenter","SST &amp; DC",
Q948="Exclu","Exclu",
Q948="SAT","SAT",
Q948="SPARE-ISSUE","SPARE-ISSUE",
Q948="Fiber CAmtel","TRANS_FO_CAMTEL",
Q948="Fiber AOF","Fiber AOF",
Q948="Projet OCM (HUAWEI)","TRAVAUX-HUAWEI",
Q948="Projet OCM (NOKIA)","TRAVAUX-NOKIA",
Q948="ACCESS-ISSUE","ACCESS-ISSUE",
Q948="Projet OCM (ZTE, NOKIA, autres projets)","TRAVAUX OCM",
Q948="No root CAuse","No root cause",
Q948="ODU HS","PDH",
Q948="IP &amp; VLAN","PDH",
Q948="Warehouse HUAWEI","SPARE-ISSUE",
Q948="SPARE-HS","SPARE-ISSUE",
Q948="Power Telco","BSS"
),"")</f>
        <v>No root cause</v>
      </c>
      <c r="P948" s="22" t="str" cm="1">
        <f t="array" ref="P948">IFERROR(_xlfn.IFS(
Q948="MPR ISSUE","TX ISSUE",
Q948="BSS Hardware Issue","RAN ISSUE",
Q948="Sites strategiques, MLL, Pylone, etc.","ENVTECH",
Q948="AKTIVCO DEFAUT GE &amp; POWER Cabinet","POWER ISSUE",
Q948="AKTIVCO Coupure ENEO &amp; Baisse de tension","POWER ISSUE",
Q948="Coupure ENEO &amp; Baisse de tension","POWER ISSUE",
Q948="Defaut GE &amp; POWER Cabinet","POWER ISSUE",
Q948="Sharing","POWER ISSUE",
Q948="SIte strategiques &amp; DataCenter","POWER ISSUE",
Q948="Exclu","Exclu",
Q948="SAT","TX ISSUE",
Q948="SPARE-ISSUE","SPARE-ISSUE",
Q948="Fiber CAmtel","TX ISSUE",
Q948="Fiber AOF","TX ISSUE",
Q948="Projet OCM (HUAWEI)","TRAVAUX-HUAWEI",
Q948="Projet OCM (NOKIA)","TRAVAUX -NOKIA",
Q948="ACCESS-ISSUE","ACCESS-ISSUE",
Q948="Projet OCM (ZTE, NOKIA, autres projets)","TRAVAUX OCM",
Q948="No root CAuse","No root cause",
Q948="ODU HS","TX ISSUE",
Q948="IP &amp; VLAN","TX ISSUE",
Q948="Warehouse HUAWEI","SPARE-ISSUE",
Q948="SPARE-HS","SPARE-ISSUE",
Q948="Power Telco","RAN ISSUE"
),"")</f>
        <v>No root cause</v>
      </c>
      <c r="Q948" s="48" t="s">
        <v>5573</v>
      </c>
      <c r="R948" s="23" t="str" cm="1">
        <f t="array" ref="R948">IFERROR(_xlfn.IFS(
Q948="MPR ISSUE","ACTIVE",
Q948="BSS Hardware Issue","ACTIVE",
Q948="Sites strategiques, MLL, Pylone, etc.","PASSIVE",
Q948="AKTIVCO DEFAUT GE &amp; POWER Cabinet","PASSIVE",
Q948="AKTIVCO Coupure ENEO &amp; Baisse de tension","PASSIVE",
Q948="Coupure ENEO &amp; Baisse de tension","PASSIVE",
Q948="Defaut GE &amp; POWER Cabinet","PASSIVE",
Q948="Sharing","PASSIVE",
Q948="SIte strategiques &amp; DataCenter","PASSIVE",
Q948="Exclu","Exclu",
Q948="SAT","ACTIVE",
Q948="SPARE-ISSUE","SPARE-ISSUE",
Q948="Fiber CAmtel","ACTIVE",
Q948="Fiber AOF","ACTIVE",
Q948="Projet OCM (HUAWEI)","PLANNED WORKS",
Q948="Projet OCM (NOKIA)","PLANNED WORKS",
Q948="ACCESS-ISSUE","ACCESS-ISSUE",
Q948="Projet OCM (ZTE, NOKIA, autres projets)","PLANNED WORKS",
Q948="No root CAuse","No root cause",
Q948="ODU HS","ACTIVE",
Q948="IP &amp; VLAN","ACTIVE",
Q948="Warehouse HUAWEI","SPARE-ISSUE",
Q948="SPARE-HS","SPARE-ISSUE",
Q948="Power Telco","ACTIVE"
),"")</f>
        <v>No root cause</v>
      </c>
      <c r="S948" s="56" t="s">
        <v>17</v>
      </c>
      <c r="T948" s="7" t="s">
        <v>17</v>
      </c>
      <c r="U948" s="57" t="s">
        <v>17</v>
      </c>
      <c r="V948" s="57" t="s">
        <v>17</v>
      </c>
      <c r="W948" s="57" t="s">
        <v>17</v>
      </c>
      <c r="X948" s="57" t="s">
        <v>17</v>
      </c>
      <c r="Y948" s="57" t="s">
        <v>17</v>
      </c>
      <c r="Z948" s="57" t="s">
        <v>17</v>
      </c>
      <c r="AA948" s="57" t="s">
        <v>17</v>
      </c>
      <c r="AB948" s="57" t="s">
        <v>17</v>
      </c>
      <c r="AC948" s="57" t="s">
        <v>17</v>
      </c>
      <c r="AD948" s="57" t="s">
        <v>17</v>
      </c>
      <c r="AE948" s="57" t="s">
        <v>17</v>
      </c>
      <c r="AF948" s="57" t="s">
        <v>17</v>
      </c>
      <c r="AG948" s="57" t="s">
        <v>17</v>
      </c>
      <c r="AH948" s="57" t="s">
        <v>17</v>
      </c>
      <c r="AI948" s="57" t="s">
        <v>17</v>
      </c>
      <c r="AJ948" s="15"/>
      <c r="AK948" s="15"/>
      <c r="AL948" s="15"/>
      <c r="AM948" s="15"/>
    </row>
    <row r="949" spans="1:39" s="14" customFormat="1" x14ac:dyDescent="0.35">
      <c r="A949" s="1" t="s">
        <v>3986</v>
      </c>
      <c r="B949" s="1" t="s">
        <v>3987</v>
      </c>
      <c r="C949" s="3"/>
      <c r="D949" s="1" t="s">
        <v>23</v>
      </c>
      <c r="E949" s="1" t="s">
        <v>38</v>
      </c>
      <c r="F949" s="3" t="s">
        <v>104</v>
      </c>
      <c r="G949" s="1" t="s">
        <v>3986</v>
      </c>
      <c r="H949" s="59" t="str">
        <f>_xlfn.XLOOKUP(B949,'[1]Nur des jours'!$B:$B,'[1]Nur des jours'!$H:$H,"")</f>
        <v>HUAWEI</v>
      </c>
      <c r="I949" s="52">
        <v>0</v>
      </c>
      <c r="J949" s="52">
        <v>0</v>
      </c>
      <c r="K949" s="52">
        <v>0</v>
      </c>
      <c r="L949" s="53">
        <v>0</v>
      </c>
      <c r="M949" s="54" t="s">
        <v>5374</v>
      </c>
      <c r="N949" s="55"/>
      <c r="O949" s="16" t="str" cm="1">
        <f t="array" ref="O949">IFERROR(_xlfn.IFS(
Q949="MPR ISSUE","PDH",
Q949="BSS Hardware Issue","BSS",
Q949="Sites strategiques, MLL, Pylone, etc.","ENVTECH",
Q949="AKTIVCO DEFAUT GE &amp; POWER Cabinet","AKTIVCO",
Q949="AKTIVCO Coupure ENEO &amp; Baisse de tension","AKTIVCO GRID ONLY",
Q949="Coupure ENEO &amp; Baisse de tension","IHS GRID ONLY",
Q949="Defaut GE &amp; POWER Cabinet","IHS",
Q949="Sharing","Partners",
Q949="SIte strategiques &amp; DataCenter","SST &amp; DC",
Q949="Exclu","Exclu",
Q949="SAT","SAT",
Q949="SPARE-ISSUE","SPARE-ISSUE",
Q949="Fiber CAmtel","TRANS_FO_CAMTEL",
Q949="Fiber AOF","Fiber AOF",
Q949="Projet OCM (HUAWEI)","TRAVAUX-HUAWEI",
Q949="Projet OCM (NOKIA)","TRAVAUX-NOKIA",
Q949="ACCESS-ISSUE","ACCESS-ISSUE",
Q949="Projet OCM (ZTE, NOKIA, autres projets)","TRAVAUX OCM",
Q949="No root CAuse","No root cause",
Q949="ODU HS","PDH",
Q949="IP &amp; VLAN","PDH",
Q949="Warehouse HUAWEI","SPARE-ISSUE",
Q949="SPARE-HS","SPARE-ISSUE",
Q949="Power Telco","BSS"
),"")</f>
        <v>No root cause</v>
      </c>
      <c r="P949" s="22" t="str" cm="1">
        <f t="array" ref="P949">IFERROR(_xlfn.IFS(
Q949="MPR ISSUE","TX ISSUE",
Q949="BSS Hardware Issue","RAN ISSUE",
Q949="Sites strategiques, MLL, Pylone, etc.","ENVTECH",
Q949="AKTIVCO DEFAUT GE &amp; POWER Cabinet","POWER ISSUE",
Q949="AKTIVCO Coupure ENEO &amp; Baisse de tension","POWER ISSUE",
Q949="Coupure ENEO &amp; Baisse de tension","POWER ISSUE",
Q949="Defaut GE &amp; POWER Cabinet","POWER ISSUE",
Q949="Sharing","POWER ISSUE",
Q949="SIte strategiques &amp; DataCenter","POWER ISSUE",
Q949="Exclu","Exclu",
Q949="SAT","TX ISSUE",
Q949="SPARE-ISSUE","SPARE-ISSUE",
Q949="Fiber CAmtel","TX ISSUE",
Q949="Fiber AOF","TX ISSUE",
Q949="Projet OCM (HUAWEI)","TRAVAUX-HUAWEI",
Q949="Projet OCM (NOKIA)","TRAVAUX -NOKIA",
Q949="ACCESS-ISSUE","ACCESS-ISSUE",
Q949="Projet OCM (ZTE, NOKIA, autres projets)","TRAVAUX OCM",
Q949="No root CAuse","No root cause",
Q949="ODU HS","TX ISSUE",
Q949="IP &amp; VLAN","TX ISSUE",
Q949="Warehouse HUAWEI","SPARE-ISSUE",
Q949="SPARE-HS","SPARE-ISSUE",
Q949="Power Telco","RAN ISSUE"
),"")</f>
        <v>No root cause</v>
      </c>
      <c r="Q949" s="48" t="s">
        <v>5573</v>
      </c>
      <c r="R949" s="23" t="str" cm="1">
        <f t="array" ref="R949">IFERROR(_xlfn.IFS(
Q949="MPR ISSUE","ACTIVE",
Q949="BSS Hardware Issue","ACTIVE",
Q949="Sites strategiques, MLL, Pylone, etc.","PASSIVE",
Q949="AKTIVCO DEFAUT GE &amp; POWER Cabinet","PASSIVE",
Q949="AKTIVCO Coupure ENEO &amp; Baisse de tension","PASSIVE",
Q949="Coupure ENEO &amp; Baisse de tension","PASSIVE",
Q949="Defaut GE &amp; POWER Cabinet","PASSIVE",
Q949="Sharing","PASSIVE",
Q949="SIte strategiques &amp; DataCenter","PASSIVE",
Q949="Exclu","Exclu",
Q949="SAT","ACTIVE",
Q949="SPARE-ISSUE","SPARE-ISSUE",
Q949="Fiber CAmtel","ACTIVE",
Q949="Fiber AOF","ACTIVE",
Q949="Projet OCM (HUAWEI)","PLANNED WORKS",
Q949="Projet OCM (NOKIA)","PLANNED WORKS",
Q949="ACCESS-ISSUE","ACCESS-ISSUE",
Q949="Projet OCM (ZTE, NOKIA, autres projets)","PLANNED WORKS",
Q949="No root CAuse","No root cause",
Q949="ODU HS","ACTIVE",
Q949="IP &amp; VLAN","ACTIVE",
Q949="Warehouse HUAWEI","SPARE-ISSUE",
Q949="SPARE-HS","SPARE-ISSUE",
Q949="Power Telco","ACTIVE"
),"")</f>
        <v>No root cause</v>
      </c>
      <c r="S949" s="56" t="s">
        <v>17</v>
      </c>
      <c r="T949" s="7" t="s">
        <v>17</v>
      </c>
      <c r="U949" s="57" t="s">
        <v>17</v>
      </c>
      <c r="V949" s="57" t="s">
        <v>17</v>
      </c>
      <c r="W949" s="57" t="s">
        <v>17</v>
      </c>
      <c r="X949" s="57"/>
      <c r="Y949" s="57" t="s">
        <v>17</v>
      </c>
      <c r="Z949" s="57" t="s">
        <v>17</v>
      </c>
      <c r="AA949" s="57" t="s">
        <v>17</v>
      </c>
      <c r="AB949" s="57"/>
      <c r="AC949" s="57" t="s">
        <v>17</v>
      </c>
      <c r="AD949" s="57" t="s">
        <v>17</v>
      </c>
      <c r="AE949" s="57" t="s">
        <v>17</v>
      </c>
      <c r="AF949" s="57" t="s">
        <v>17</v>
      </c>
      <c r="AG949" s="57" t="s">
        <v>17</v>
      </c>
      <c r="AH949" s="57" t="s">
        <v>17</v>
      </c>
      <c r="AI949" s="57" t="s">
        <v>17</v>
      </c>
      <c r="AJ949" s="15"/>
      <c r="AK949" s="15"/>
      <c r="AL949" s="15"/>
      <c r="AM949" s="15"/>
    </row>
    <row r="950" spans="1:39" s="14" customFormat="1" x14ac:dyDescent="0.35">
      <c r="A950" s="2" t="s">
        <v>3919</v>
      </c>
      <c r="B950" s="1" t="s">
        <v>3920</v>
      </c>
      <c r="C950" s="3"/>
      <c r="D950" s="1" t="s">
        <v>23</v>
      </c>
      <c r="E950" s="1" t="s">
        <v>565</v>
      </c>
      <c r="F950" s="3" t="s">
        <v>57</v>
      </c>
      <c r="G950" s="1" t="s">
        <v>3919</v>
      </c>
      <c r="H950" s="59" t="str">
        <f>_xlfn.XLOOKUP(B950,'[1]Nur des jours'!$B:$B,'[1]Nur des jours'!$H:$H,"")</f>
        <v>HUAWEI</v>
      </c>
      <c r="I950" s="52">
        <v>0</v>
      </c>
      <c r="J950" s="52">
        <v>0</v>
      </c>
      <c r="K950" s="52">
        <v>0</v>
      </c>
      <c r="L950" s="53">
        <v>0</v>
      </c>
      <c r="M950" s="54" t="s">
        <v>5376</v>
      </c>
      <c r="N950" s="55"/>
      <c r="O950" s="16" t="str" cm="1">
        <f t="array" ref="O950">IFERROR(_xlfn.IFS(
Q950="MPR ISSUE","PDH",
Q950="BSS Hardware Issue","BSS",
Q950="Sites strategiques, MLL, Pylone, etc.","ENVTECH",
Q950="AKTIVCO DEFAUT GE &amp; POWER Cabinet","AKTIVCO",
Q950="AKTIVCO Coupure ENEO &amp; Baisse de tension","AKTIVCO GRID ONLY",
Q950="Coupure ENEO &amp; Baisse de tension","IHS GRID ONLY",
Q950="Defaut GE &amp; POWER Cabinet","IHS",
Q950="Sharing","Partners",
Q950="SIte strategiques &amp; DataCenter","SST &amp; DC",
Q950="Exclu","Exclu",
Q950="SAT","SAT",
Q950="SPARE-ISSUE","SPARE-ISSUE",
Q950="Fiber CAmtel","TRANS_FO_CAMTEL",
Q950="Fiber AOF","Fiber AOF",
Q950="Projet OCM (HUAWEI)","TRAVAUX-HUAWEI",
Q950="Projet OCM (NOKIA)","TRAVAUX-NOKIA",
Q950="ACCESS-ISSUE","ACCESS-ISSUE",
Q950="Projet OCM (ZTE, NOKIA, autres projets)","TRAVAUX OCM",
Q950="No root CAuse","No root cause",
Q950="ODU HS","PDH",
Q950="IP &amp; VLAN","PDH",
Q950="Warehouse HUAWEI","SPARE-ISSUE",
Q950="SPARE-HS","SPARE-ISSUE",
Q950="Power Telco","BSS"
),"")</f>
        <v>No root cause</v>
      </c>
      <c r="P950" s="22" t="str" cm="1">
        <f t="array" ref="P950">IFERROR(_xlfn.IFS(
Q950="MPR ISSUE","TX ISSUE",
Q950="BSS Hardware Issue","RAN ISSUE",
Q950="Sites strategiques, MLL, Pylone, etc.","ENVTECH",
Q950="AKTIVCO DEFAUT GE &amp; POWER Cabinet","POWER ISSUE",
Q950="AKTIVCO Coupure ENEO &amp; Baisse de tension","POWER ISSUE",
Q950="Coupure ENEO &amp; Baisse de tension","POWER ISSUE",
Q950="Defaut GE &amp; POWER Cabinet","POWER ISSUE",
Q950="Sharing","POWER ISSUE",
Q950="SIte strategiques &amp; DataCenter","POWER ISSUE",
Q950="Exclu","Exclu",
Q950="SAT","TX ISSUE",
Q950="SPARE-ISSUE","SPARE-ISSUE",
Q950="Fiber CAmtel","TX ISSUE",
Q950="Fiber AOF","TX ISSUE",
Q950="Projet OCM (HUAWEI)","TRAVAUX-HUAWEI",
Q950="Projet OCM (NOKIA)","TRAVAUX -NOKIA",
Q950="ACCESS-ISSUE","ACCESS-ISSUE",
Q950="Projet OCM (ZTE, NOKIA, autres projets)","TRAVAUX OCM",
Q950="No root CAuse","No root cause",
Q950="ODU HS","TX ISSUE",
Q950="IP &amp; VLAN","TX ISSUE",
Q950="Warehouse HUAWEI","SPARE-ISSUE",
Q950="SPARE-HS","SPARE-ISSUE",
Q950="Power Telco","RAN ISSUE"
),"")</f>
        <v>No root cause</v>
      </c>
      <c r="Q950" s="48" t="s">
        <v>5573</v>
      </c>
      <c r="R950" s="23" t="str" cm="1">
        <f t="array" ref="R950">IFERROR(_xlfn.IFS(
Q950="MPR ISSUE","ACTIVE",
Q950="BSS Hardware Issue","ACTIVE",
Q950="Sites strategiques, MLL, Pylone, etc.","PASSIVE",
Q950="AKTIVCO DEFAUT GE &amp; POWER Cabinet","PASSIVE",
Q950="AKTIVCO Coupure ENEO &amp; Baisse de tension","PASSIVE",
Q950="Coupure ENEO &amp; Baisse de tension","PASSIVE",
Q950="Defaut GE &amp; POWER Cabinet","PASSIVE",
Q950="Sharing","PASSIVE",
Q950="SIte strategiques &amp; DataCenter","PASSIVE",
Q950="Exclu","Exclu",
Q950="SAT","ACTIVE",
Q950="SPARE-ISSUE","SPARE-ISSUE",
Q950="Fiber CAmtel","ACTIVE",
Q950="Fiber AOF","ACTIVE",
Q950="Projet OCM (HUAWEI)","PLANNED WORKS",
Q950="Projet OCM (NOKIA)","PLANNED WORKS",
Q950="ACCESS-ISSUE","ACCESS-ISSUE",
Q950="Projet OCM (ZTE, NOKIA, autres projets)","PLANNED WORKS",
Q950="No root CAuse","No root cause",
Q950="ODU HS","ACTIVE",
Q950="IP &amp; VLAN","ACTIVE",
Q950="Warehouse HUAWEI","SPARE-ISSUE",
Q950="SPARE-HS","SPARE-ISSUE",
Q950="Power Telco","ACTIVE"
),"")</f>
        <v>No root cause</v>
      </c>
      <c r="S950" s="56" t="s">
        <v>17</v>
      </c>
      <c r="T950" s="7" t="s">
        <v>17</v>
      </c>
      <c r="U950" s="57" t="s">
        <v>17</v>
      </c>
      <c r="V950" s="57" t="s">
        <v>17</v>
      </c>
      <c r="W950" s="57" t="s">
        <v>17</v>
      </c>
      <c r="X950" s="57" t="s">
        <v>17</v>
      </c>
      <c r="Y950" s="57" t="s">
        <v>17</v>
      </c>
      <c r="Z950" s="57" t="s">
        <v>17</v>
      </c>
      <c r="AA950" s="57" t="s">
        <v>17</v>
      </c>
      <c r="AB950" s="57" t="s">
        <v>17</v>
      </c>
      <c r="AC950" s="57" t="s">
        <v>17</v>
      </c>
      <c r="AD950" s="57" t="s">
        <v>17</v>
      </c>
      <c r="AE950" s="57" t="s">
        <v>17</v>
      </c>
      <c r="AF950" s="57" t="s">
        <v>17</v>
      </c>
      <c r="AG950" s="57" t="s">
        <v>17</v>
      </c>
      <c r="AH950" s="57" t="s">
        <v>17</v>
      </c>
      <c r="AI950" s="57" t="s">
        <v>17</v>
      </c>
      <c r="AJ950" s="15"/>
      <c r="AK950" s="15"/>
      <c r="AL950" s="15"/>
      <c r="AM950" s="15"/>
    </row>
    <row r="951" spans="1:39" s="14" customFormat="1" x14ac:dyDescent="0.35">
      <c r="A951" s="1" t="s">
        <v>3084</v>
      </c>
      <c r="B951" s="1" t="s">
        <v>3085</v>
      </c>
      <c r="C951" s="3"/>
      <c r="D951" s="1" t="s">
        <v>12</v>
      </c>
      <c r="E951" s="1" t="s">
        <v>98</v>
      </c>
      <c r="F951" s="3" t="s">
        <v>53</v>
      </c>
      <c r="G951" s="1" t="s">
        <v>3084</v>
      </c>
      <c r="H951" s="59" t="str">
        <f>_xlfn.XLOOKUP(B951,'[1]Nur des jours'!$B:$B,'[1]Nur des jours'!$H:$H,"")</f>
        <v>HUAWEI</v>
      </c>
      <c r="I951" s="52">
        <v>0</v>
      </c>
      <c r="J951" s="52">
        <v>0</v>
      </c>
      <c r="K951" s="52">
        <v>0</v>
      </c>
      <c r="L951" s="53">
        <v>0</v>
      </c>
      <c r="M951" s="54" t="s">
        <v>5376</v>
      </c>
      <c r="N951" s="55"/>
      <c r="O951" s="16" t="str" cm="1">
        <f t="array" ref="O951">IFERROR(_xlfn.IFS(
Q951="MPR ISSUE","PDH",
Q951="BSS Hardware Issue","BSS",
Q951="Sites strategiques, MLL, Pylone, etc.","ENVTECH",
Q951="AKTIVCO DEFAUT GE &amp; POWER Cabinet","AKTIVCO",
Q951="AKTIVCO Coupure ENEO &amp; Baisse de tension","AKTIVCO GRID ONLY",
Q951="Coupure ENEO &amp; Baisse de tension","IHS GRID ONLY",
Q951="Defaut GE &amp; POWER Cabinet","IHS",
Q951="Sharing","Partners",
Q951="SIte strategiques &amp; DataCenter","SST &amp; DC",
Q951="Exclu","Exclu",
Q951="SAT","SAT",
Q951="SPARE-ISSUE","SPARE-ISSUE",
Q951="Fiber CAmtel","TRANS_FO_CAMTEL",
Q951="Fiber AOF","Fiber AOF",
Q951="Projet OCM (HUAWEI)","TRAVAUX-HUAWEI",
Q951="Projet OCM (NOKIA)","TRAVAUX-NOKIA",
Q951="ACCESS-ISSUE","ACCESS-ISSUE",
Q951="Projet OCM (ZTE, NOKIA, autres projets)","TRAVAUX OCM",
Q951="No root CAuse","No root cause",
Q951="ODU HS","PDH",
Q951="IP &amp; VLAN","PDH",
Q951="Warehouse HUAWEI","SPARE-ISSUE",
Q951="SPARE-HS","SPARE-ISSUE",
Q951="Power Telco","BSS"
),"")</f>
        <v>No root cause</v>
      </c>
      <c r="P951" s="22" t="str" cm="1">
        <f t="array" ref="P951">IFERROR(_xlfn.IFS(
Q951="MPR ISSUE","TX ISSUE",
Q951="BSS Hardware Issue","RAN ISSUE",
Q951="Sites strategiques, MLL, Pylone, etc.","ENVTECH",
Q951="AKTIVCO DEFAUT GE &amp; POWER Cabinet","POWER ISSUE",
Q951="AKTIVCO Coupure ENEO &amp; Baisse de tension","POWER ISSUE",
Q951="Coupure ENEO &amp; Baisse de tension","POWER ISSUE",
Q951="Defaut GE &amp; POWER Cabinet","POWER ISSUE",
Q951="Sharing","POWER ISSUE",
Q951="SIte strategiques &amp; DataCenter","POWER ISSUE",
Q951="Exclu","Exclu",
Q951="SAT","TX ISSUE",
Q951="SPARE-ISSUE","SPARE-ISSUE",
Q951="Fiber CAmtel","TX ISSUE",
Q951="Fiber AOF","TX ISSUE",
Q951="Projet OCM (HUAWEI)","TRAVAUX-HUAWEI",
Q951="Projet OCM (NOKIA)","TRAVAUX -NOKIA",
Q951="ACCESS-ISSUE","ACCESS-ISSUE",
Q951="Projet OCM (ZTE, NOKIA, autres projets)","TRAVAUX OCM",
Q951="No root CAuse","No root cause",
Q951="ODU HS","TX ISSUE",
Q951="IP &amp; VLAN","TX ISSUE",
Q951="Warehouse HUAWEI","SPARE-ISSUE",
Q951="SPARE-HS","SPARE-ISSUE",
Q951="Power Telco","RAN ISSUE"
),"")</f>
        <v>No root cause</v>
      </c>
      <c r="Q951" s="48" t="s">
        <v>5573</v>
      </c>
      <c r="R951" s="23" t="str" cm="1">
        <f t="array" ref="R951">IFERROR(_xlfn.IFS(
Q951="MPR ISSUE","ACTIVE",
Q951="BSS Hardware Issue","ACTIVE",
Q951="Sites strategiques, MLL, Pylone, etc.","PASSIVE",
Q951="AKTIVCO DEFAUT GE &amp; POWER Cabinet","PASSIVE",
Q951="AKTIVCO Coupure ENEO &amp; Baisse de tension","PASSIVE",
Q951="Coupure ENEO &amp; Baisse de tension","PASSIVE",
Q951="Defaut GE &amp; POWER Cabinet","PASSIVE",
Q951="Sharing","PASSIVE",
Q951="SIte strategiques &amp; DataCenter","PASSIVE",
Q951="Exclu","Exclu",
Q951="SAT","ACTIVE",
Q951="SPARE-ISSUE","SPARE-ISSUE",
Q951="Fiber CAmtel","ACTIVE",
Q951="Fiber AOF","ACTIVE",
Q951="Projet OCM (HUAWEI)","PLANNED WORKS",
Q951="Projet OCM (NOKIA)","PLANNED WORKS",
Q951="ACCESS-ISSUE","ACCESS-ISSUE",
Q951="Projet OCM (ZTE, NOKIA, autres projets)","PLANNED WORKS",
Q951="No root CAuse","No root cause",
Q951="ODU HS","ACTIVE",
Q951="IP &amp; VLAN","ACTIVE",
Q951="Warehouse HUAWEI","SPARE-ISSUE",
Q951="SPARE-HS","SPARE-ISSUE",
Q951="Power Telco","ACTIVE"
),"")</f>
        <v>No root cause</v>
      </c>
      <c r="S951" s="56" t="s">
        <v>17</v>
      </c>
      <c r="T951" s="7" t="s">
        <v>17</v>
      </c>
      <c r="U951" s="57" t="s">
        <v>17</v>
      </c>
      <c r="V951" s="57" t="s">
        <v>17</v>
      </c>
      <c r="W951" s="57" t="s">
        <v>17</v>
      </c>
      <c r="X951" s="57"/>
      <c r="Y951" s="57" t="s">
        <v>17</v>
      </c>
      <c r="Z951" s="57" t="s">
        <v>17</v>
      </c>
      <c r="AA951" s="57" t="s">
        <v>17</v>
      </c>
      <c r="AB951" s="57" t="s">
        <v>17</v>
      </c>
      <c r="AC951" s="57" t="s">
        <v>17</v>
      </c>
      <c r="AD951" s="57" t="s">
        <v>17</v>
      </c>
      <c r="AE951" s="57" t="s">
        <v>17</v>
      </c>
      <c r="AF951" s="57" t="s">
        <v>17</v>
      </c>
      <c r="AG951" s="57" t="s">
        <v>17</v>
      </c>
      <c r="AH951" s="57" t="s">
        <v>17</v>
      </c>
      <c r="AI951" s="57" t="s">
        <v>17</v>
      </c>
      <c r="AJ951" s="15"/>
      <c r="AK951" s="15"/>
      <c r="AL951" s="15"/>
      <c r="AM951" s="15"/>
    </row>
    <row r="952" spans="1:39" s="14" customFormat="1" x14ac:dyDescent="0.35">
      <c r="A952" s="2" t="s">
        <v>3653</v>
      </c>
      <c r="B952" s="1" t="s">
        <v>3654</v>
      </c>
      <c r="C952" s="3"/>
      <c r="D952" s="1" t="s">
        <v>23</v>
      </c>
      <c r="E952" s="1" t="s">
        <v>38</v>
      </c>
      <c r="F952" s="3" t="s">
        <v>39</v>
      </c>
      <c r="G952" s="1" t="s">
        <v>3655</v>
      </c>
      <c r="H952" s="51" t="str">
        <f>_xlfn.XLOOKUP(B952,'[1]Nur des jours'!$B:$B,'[1]Nur des jours'!$H:$H,"")</f>
        <v>ZTE</v>
      </c>
      <c r="I952" s="52">
        <v>0</v>
      </c>
      <c r="J952" s="52">
        <v>0</v>
      </c>
      <c r="K952" s="52">
        <v>0</v>
      </c>
      <c r="L952" s="53">
        <v>0</v>
      </c>
      <c r="M952" s="54" t="s">
        <v>5374</v>
      </c>
      <c r="N952" s="55"/>
      <c r="O952" s="16" t="str" cm="1">
        <f t="array" ref="O952">IFERROR(_xlfn.IFS(
Q952="MPR ISSUE","PDH",
Q952="BSS Hardware Issue","BSS",
Q952="Sites strategiques, MLL, Pylone, etc.","ENVTECH",
Q952="AKTIVCO DEFAUT GE &amp; POWER Cabinet","AKTIVCO",
Q952="AKTIVCO Coupure ENEO &amp; Baisse de tension","AKTIVCO GRID ONLY",
Q952="Coupure ENEO &amp; Baisse de tension","IHS GRID ONLY",
Q952="Defaut GE &amp; POWER Cabinet","IHS",
Q952="Sharing","Partners",
Q952="SIte strategiques &amp; DataCenter","SST &amp; DC",
Q952="Exclu","Exclu",
Q952="SAT","SAT",
Q952="SPARE-ISSUE","SPARE-ISSUE",
Q952="Fiber CAmtel","TRANS_FO_CAMTEL",
Q952="Fiber AOF","Fiber AOF",
Q952="Projet OCM (HUAWEI)","TRAVAUX-HUAWEI",
Q952="Projet OCM (NOKIA)","TRAVAUX-NOKIA",
Q952="ACCESS-ISSUE","ACCESS-ISSUE",
Q952="Projet OCM (ZTE, NOKIA, autres projets)","TRAVAUX OCM",
Q952="No root CAuse","No root cause",
Q952="ODU HS","PDH",
Q952="IP &amp; VLAN","PDH",
Q952="Warehouse HUAWEI","SPARE-ISSUE",
Q952="SPARE-HS","SPARE-ISSUE",
Q952="Power Telco","BSS"
),"")</f>
        <v>No root cause</v>
      </c>
      <c r="P952" s="22" t="str" cm="1">
        <f t="array" ref="P952">IFERROR(_xlfn.IFS(
Q952="MPR ISSUE","TX ISSUE",
Q952="BSS Hardware Issue","RAN ISSUE",
Q952="Sites strategiques, MLL, Pylone, etc.","ENVTECH",
Q952="AKTIVCO DEFAUT GE &amp; POWER Cabinet","POWER ISSUE",
Q952="AKTIVCO Coupure ENEO &amp; Baisse de tension","POWER ISSUE",
Q952="Coupure ENEO &amp; Baisse de tension","POWER ISSUE",
Q952="Defaut GE &amp; POWER Cabinet","POWER ISSUE",
Q952="Sharing","POWER ISSUE",
Q952="SIte strategiques &amp; DataCenter","POWER ISSUE",
Q952="Exclu","Exclu",
Q952="SAT","TX ISSUE",
Q952="SPARE-ISSUE","SPARE-ISSUE",
Q952="Fiber CAmtel","TX ISSUE",
Q952="Fiber AOF","TX ISSUE",
Q952="Projet OCM (HUAWEI)","TRAVAUX-HUAWEI",
Q952="Projet OCM (NOKIA)","TRAVAUX -NOKIA",
Q952="ACCESS-ISSUE","ACCESS-ISSUE",
Q952="Projet OCM (ZTE, NOKIA, autres projets)","TRAVAUX OCM",
Q952="No root CAuse","No root cause",
Q952="ODU HS","TX ISSUE",
Q952="IP &amp; VLAN","TX ISSUE",
Q952="Warehouse HUAWEI","SPARE-ISSUE",
Q952="SPARE-HS","SPARE-ISSUE",
Q952="Power Telco","RAN ISSUE"
),"")</f>
        <v>No root cause</v>
      </c>
      <c r="Q952" s="48" t="s">
        <v>5573</v>
      </c>
      <c r="R952" s="23" t="str" cm="1">
        <f t="array" ref="R952">IFERROR(_xlfn.IFS(
Q952="MPR ISSUE","ACTIVE",
Q952="BSS Hardware Issue","ACTIVE",
Q952="Sites strategiques, MLL, Pylone, etc.","PASSIVE",
Q952="AKTIVCO DEFAUT GE &amp; POWER Cabinet","PASSIVE",
Q952="AKTIVCO Coupure ENEO &amp; Baisse de tension","PASSIVE",
Q952="Coupure ENEO &amp; Baisse de tension","PASSIVE",
Q952="Defaut GE &amp; POWER Cabinet","PASSIVE",
Q952="Sharing","PASSIVE",
Q952="SIte strategiques &amp; DataCenter","PASSIVE",
Q952="Exclu","Exclu",
Q952="SAT","ACTIVE",
Q952="SPARE-ISSUE","SPARE-ISSUE",
Q952="Fiber CAmtel","ACTIVE",
Q952="Fiber AOF","ACTIVE",
Q952="Projet OCM (HUAWEI)","PLANNED WORKS",
Q952="Projet OCM (NOKIA)","PLANNED WORKS",
Q952="ACCESS-ISSUE","ACCESS-ISSUE",
Q952="Projet OCM (ZTE, NOKIA, autres projets)","PLANNED WORKS",
Q952="No root CAuse","No root cause",
Q952="ODU HS","ACTIVE",
Q952="IP &amp; VLAN","ACTIVE",
Q952="Warehouse HUAWEI","SPARE-ISSUE",
Q952="SPARE-HS","SPARE-ISSUE",
Q952="Power Telco","ACTIVE"
),"")</f>
        <v>No root cause</v>
      </c>
      <c r="S952" s="56" t="s">
        <v>17</v>
      </c>
      <c r="T952" s="7" t="s">
        <v>17</v>
      </c>
      <c r="U952" s="57" t="s">
        <v>17</v>
      </c>
      <c r="V952" s="57" t="s">
        <v>17</v>
      </c>
      <c r="W952" s="57" t="s">
        <v>17</v>
      </c>
      <c r="X952" s="57" t="s">
        <v>17</v>
      </c>
      <c r="Y952" s="57" t="s">
        <v>17</v>
      </c>
      <c r="Z952" s="57" t="s">
        <v>17</v>
      </c>
      <c r="AA952" s="57" t="s">
        <v>17</v>
      </c>
      <c r="AB952" s="57"/>
      <c r="AC952" s="57" t="s">
        <v>17</v>
      </c>
      <c r="AD952" s="57" t="s">
        <v>17</v>
      </c>
      <c r="AE952" s="57" t="s">
        <v>17</v>
      </c>
      <c r="AF952" s="57" t="s">
        <v>17</v>
      </c>
      <c r="AG952" s="57" t="s">
        <v>17</v>
      </c>
      <c r="AH952" s="57" t="s">
        <v>17</v>
      </c>
      <c r="AI952" s="57" t="s">
        <v>17</v>
      </c>
      <c r="AJ952" s="15"/>
      <c r="AK952" s="15"/>
      <c r="AL952" s="15"/>
      <c r="AM952" s="15"/>
    </row>
    <row r="953" spans="1:39" s="14" customFormat="1" x14ac:dyDescent="0.35">
      <c r="A953" s="1" t="s">
        <v>3092</v>
      </c>
      <c r="B953" s="1" t="s">
        <v>3936</v>
      </c>
      <c r="C953" s="3"/>
      <c r="D953" s="1" t="s">
        <v>12</v>
      </c>
      <c r="E953" s="1" t="s">
        <v>1306</v>
      </c>
      <c r="F953" s="3" t="s">
        <v>57</v>
      </c>
      <c r="G953" s="1" t="s">
        <v>3092</v>
      </c>
      <c r="H953" s="59" t="str">
        <f>_xlfn.XLOOKUP(B953,'[1]Nur des jours'!$B:$B,'[1]Nur des jours'!$H:$H,"")</f>
        <v>HUAWEI</v>
      </c>
      <c r="I953" s="52">
        <v>0</v>
      </c>
      <c r="J953" s="52">
        <v>0</v>
      </c>
      <c r="K953" s="52">
        <v>0</v>
      </c>
      <c r="L953" s="53">
        <v>0</v>
      </c>
      <c r="M953" s="54" t="s">
        <v>5376</v>
      </c>
      <c r="N953" s="55"/>
      <c r="O953" s="16" t="str" cm="1">
        <f t="array" ref="O953">IFERROR(_xlfn.IFS(
Q953="MPR ISSUE","PDH",
Q953="BSS Hardware Issue","BSS",
Q953="Sites strategiques, MLL, Pylone, etc.","ENVTECH",
Q953="AKTIVCO DEFAUT GE &amp; POWER Cabinet","AKTIVCO",
Q953="AKTIVCO Coupure ENEO &amp; Baisse de tension","AKTIVCO GRID ONLY",
Q953="Coupure ENEO &amp; Baisse de tension","IHS GRID ONLY",
Q953="Defaut GE &amp; POWER Cabinet","IHS",
Q953="Sharing","Partners",
Q953="SIte strategiques &amp; DataCenter","SST &amp; DC",
Q953="Exclu","Exclu",
Q953="SAT","SAT",
Q953="SPARE-ISSUE","SPARE-ISSUE",
Q953="Fiber CAmtel","TRANS_FO_CAMTEL",
Q953="Fiber AOF","Fiber AOF",
Q953="Projet OCM (HUAWEI)","TRAVAUX-HUAWEI",
Q953="Projet OCM (NOKIA)","TRAVAUX-NOKIA",
Q953="ACCESS-ISSUE","ACCESS-ISSUE",
Q953="Projet OCM (ZTE, NOKIA, autres projets)","TRAVAUX OCM",
Q953="No root CAuse","No root cause",
Q953="ODU HS","PDH",
Q953="IP &amp; VLAN","PDH",
Q953="Warehouse HUAWEI","SPARE-ISSUE",
Q953="SPARE-HS","SPARE-ISSUE",
Q953="Power Telco","BSS"
),"")</f>
        <v>No root cause</v>
      </c>
      <c r="P953" s="22" t="str" cm="1">
        <f t="array" ref="P953">IFERROR(_xlfn.IFS(
Q953="MPR ISSUE","TX ISSUE",
Q953="BSS Hardware Issue","RAN ISSUE",
Q953="Sites strategiques, MLL, Pylone, etc.","ENVTECH",
Q953="AKTIVCO DEFAUT GE &amp; POWER Cabinet","POWER ISSUE",
Q953="AKTIVCO Coupure ENEO &amp; Baisse de tension","POWER ISSUE",
Q953="Coupure ENEO &amp; Baisse de tension","POWER ISSUE",
Q953="Defaut GE &amp; POWER Cabinet","POWER ISSUE",
Q953="Sharing","POWER ISSUE",
Q953="SIte strategiques &amp; DataCenter","POWER ISSUE",
Q953="Exclu","Exclu",
Q953="SAT","TX ISSUE",
Q953="SPARE-ISSUE","SPARE-ISSUE",
Q953="Fiber CAmtel","TX ISSUE",
Q953="Fiber AOF","TX ISSUE",
Q953="Projet OCM (HUAWEI)","TRAVAUX-HUAWEI",
Q953="Projet OCM (NOKIA)","TRAVAUX -NOKIA",
Q953="ACCESS-ISSUE","ACCESS-ISSUE",
Q953="Projet OCM (ZTE, NOKIA, autres projets)","TRAVAUX OCM",
Q953="No root CAuse","No root cause",
Q953="ODU HS","TX ISSUE",
Q953="IP &amp; VLAN","TX ISSUE",
Q953="Warehouse HUAWEI","SPARE-ISSUE",
Q953="SPARE-HS","SPARE-ISSUE",
Q953="Power Telco","RAN ISSUE"
),"")</f>
        <v>No root cause</v>
      </c>
      <c r="Q953" s="48" t="s">
        <v>5573</v>
      </c>
      <c r="R953" s="23" t="str" cm="1">
        <f t="array" ref="R953">IFERROR(_xlfn.IFS(
Q953="MPR ISSUE","ACTIVE",
Q953="BSS Hardware Issue","ACTIVE",
Q953="Sites strategiques, MLL, Pylone, etc.","PASSIVE",
Q953="AKTIVCO DEFAUT GE &amp; POWER Cabinet","PASSIVE",
Q953="AKTIVCO Coupure ENEO &amp; Baisse de tension","PASSIVE",
Q953="Coupure ENEO &amp; Baisse de tension","PASSIVE",
Q953="Defaut GE &amp; POWER Cabinet","PASSIVE",
Q953="Sharing","PASSIVE",
Q953="SIte strategiques &amp; DataCenter","PASSIVE",
Q953="Exclu","Exclu",
Q953="SAT","ACTIVE",
Q953="SPARE-ISSUE","SPARE-ISSUE",
Q953="Fiber CAmtel","ACTIVE",
Q953="Fiber AOF","ACTIVE",
Q953="Projet OCM (HUAWEI)","PLANNED WORKS",
Q953="Projet OCM (NOKIA)","PLANNED WORKS",
Q953="ACCESS-ISSUE","ACCESS-ISSUE",
Q953="Projet OCM (ZTE, NOKIA, autres projets)","PLANNED WORKS",
Q953="No root CAuse","No root cause",
Q953="ODU HS","ACTIVE",
Q953="IP &amp; VLAN","ACTIVE",
Q953="Warehouse HUAWEI","SPARE-ISSUE",
Q953="SPARE-HS","SPARE-ISSUE",
Q953="Power Telco","ACTIVE"
),"")</f>
        <v>No root cause</v>
      </c>
      <c r="S953" s="56" t="s">
        <v>17</v>
      </c>
      <c r="T953" s="7" t="s">
        <v>17</v>
      </c>
      <c r="U953" s="57" t="s">
        <v>17</v>
      </c>
      <c r="V953" s="57" t="s">
        <v>17</v>
      </c>
      <c r="W953" s="57" t="s">
        <v>17</v>
      </c>
      <c r="X953" s="57" t="s">
        <v>17</v>
      </c>
      <c r="Y953" s="57" t="s">
        <v>17</v>
      </c>
      <c r="Z953" s="57" t="s">
        <v>17</v>
      </c>
      <c r="AA953" s="57" t="s">
        <v>17</v>
      </c>
      <c r="AB953" s="57" t="s">
        <v>17</v>
      </c>
      <c r="AC953" s="57" t="s">
        <v>17</v>
      </c>
      <c r="AD953" s="57" t="s">
        <v>17</v>
      </c>
      <c r="AE953" s="57" t="s">
        <v>17</v>
      </c>
      <c r="AF953" s="57" t="s">
        <v>17</v>
      </c>
      <c r="AG953" s="57" t="s">
        <v>17</v>
      </c>
      <c r="AH953" s="57" t="s">
        <v>17</v>
      </c>
      <c r="AI953" s="57" t="s">
        <v>17</v>
      </c>
      <c r="AJ953" s="15"/>
      <c r="AK953" s="15"/>
      <c r="AL953" s="15"/>
      <c r="AM953" s="15"/>
    </row>
    <row r="954" spans="1:39" s="14" customFormat="1" x14ac:dyDescent="0.35">
      <c r="A954" s="1" t="s">
        <v>3807</v>
      </c>
      <c r="B954" s="1" t="s">
        <v>3808</v>
      </c>
      <c r="C954" s="3"/>
      <c r="D954" s="1" t="s">
        <v>12</v>
      </c>
      <c r="E954" s="1" t="s">
        <v>68</v>
      </c>
      <c r="F954" s="3" t="s">
        <v>57</v>
      </c>
      <c r="G954" s="1" t="s">
        <v>3809</v>
      </c>
      <c r="H954" s="59" t="str">
        <f>_xlfn.XLOOKUP(B954,'[1]Nur des jours'!$B:$B,'[1]Nur des jours'!$H:$H,"")</f>
        <v>HUAWEI</v>
      </c>
      <c r="I954" s="52">
        <v>0</v>
      </c>
      <c r="J954" s="52">
        <v>0</v>
      </c>
      <c r="K954" s="52">
        <v>0</v>
      </c>
      <c r="L954" s="53">
        <v>0</v>
      </c>
      <c r="M954" s="54" t="s">
        <v>5376</v>
      </c>
      <c r="N954" s="55"/>
      <c r="O954" s="16" t="str" cm="1">
        <f t="array" ref="O954">IFERROR(_xlfn.IFS(
Q954="MPR ISSUE","PDH",
Q954="BSS Hardware Issue","BSS",
Q954="Sites strategiques, MLL, Pylone, etc.","ENVTECH",
Q954="AKTIVCO DEFAUT GE &amp; POWER Cabinet","AKTIVCO",
Q954="AKTIVCO Coupure ENEO &amp; Baisse de tension","AKTIVCO GRID ONLY",
Q954="Coupure ENEO &amp; Baisse de tension","IHS GRID ONLY",
Q954="Defaut GE &amp; POWER Cabinet","IHS",
Q954="Sharing","Partners",
Q954="SIte strategiques &amp; DataCenter","SST &amp; DC",
Q954="Exclu","Exclu",
Q954="SAT","SAT",
Q954="SPARE-ISSUE","SPARE-ISSUE",
Q954="Fiber CAmtel","TRANS_FO_CAMTEL",
Q954="Fiber AOF","Fiber AOF",
Q954="Projet OCM (HUAWEI)","TRAVAUX-HUAWEI",
Q954="Projet OCM (NOKIA)","TRAVAUX-NOKIA",
Q954="ACCESS-ISSUE","ACCESS-ISSUE",
Q954="Projet OCM (ZTE, NOKIA, autres projets)","TRAVAUX OCM",
Q954="No root CAuse","No root cause",
Q954="ODU HS","PDH",
Q954="IP &amp; VLAN","PDH",
Q954="Warehouse HUAWEI","SPARE-ISSUE",
Q954="SPARE-HS","SPARE-ISSUE",
Q954="Power Telco","BSS"
),"")</f>
        <v>No root cause</v>
      </c>
      <c r="P954" s="22" t="str" cm="1">
        <f t="array" ref="P954">IFERROR(_xlfn.IFS(
Q954="MPR ISSUE","TX ISSUE",
Q954="BSS Hardware Issue","RAN ISSUE",
Q954="Sites strategiques, MLL, Pylone, etc.","ENVTECH",
Q954="AKTIVCO DEFAUT GE &amp; POWER Cabinet","POWER ISSUE",
Q954="AKTIVCO Coupure ENEO &amp; Baisse de tension","POWER ISSUE",
Q954="Coupure ENEO &amp; Baisse de tension","POWER ISSUE",
Q954="Defaut GE &amp; POWER Cabinet","POWER ISSUE",
Q954="Sharing","POWER ISSUE",
Q954="SIte strategiques &amp; DataCenter","POWER ISSUE",
Q954="Exclu","Exclu",
Q954="SAT","TX ISSUE",
Q954="SPARE-ISSUE","SPARE-ISSUE",
Q954="Fiber CAmtel","TX ISSUE",
Q954="Fiber AOF","TX ISSUE",
Q954="Projet OCM (HUAWEI)","TRAVAUX-HUAWEI",
Q954="Projet OCM (NOKIA)","TRAVAUX -NOKIA",
Q954="ACCESS-ISSUE","ACCESS-ISSUE",
Q954="Projet OCM (ZTE, NOKIA, autres projets)","TRAVAUX OCM",
Q954="No root CAuse","No root cause",
Q954="ODU HS","TX ISSUE",
Q954="IP &amp; VLAN","TX ISSUE",
Q954="Warehouse HUAWEI","SPARE-ISSUE",
Q954="SPARE-HS","SPARE-ISSUE",
Q954="Power Telco","RAN ISSUE"
),"")</f>
        <v>No root cause</v>
      </c>
      <c r="Q954" s="48" t="s">
        <v>5573</v>
      </c>
      <c r="R954" s="23" t="str" cm="1">
        <f t="array" ref="R954">IFERROR(_xlfn.IFS(
Q954="MPR ISSUE","ACTIVE",
Q954="BSS Hardware Issue","ACTIVE",
Q954="Sites strategiques, MLL, Pylone, etc.","PASSIVE",
Q954="AKTIVCO DEFAUT GE &amp; POWER Cabinet","PASSIVE",
Q954="AKTIVCO Coupure ENEO &amp; Baisse de tension","PASSIVE",
Q954="Coupure ENEO &amp; Baisse de tension","PASSIVE",
Q954="Defaut GE &amp; POWER Cabinet","PASSIVE",
Q954="Sharing","PASSIVE",
Q954="SIte strategiques &amp; DataCenter","PASSIVE",
Q954="Exclu","Exclu",
Q954="SAT","ACTIVE",
Q954="SPARE-ISSUE","SPARE-ISSUE",
Q954="Fiber CAmtel","ACTIVE",
Q954="Fiber AOF","ACTIVE",
Q954="Projet OCM (HUAWEI)","PLANNED WORKS",
Q954="Projet OCM (NOKIA)","PLANNED WORKS",
Q954="ACCESS-ISSUE","ACCESS-ISSUE",
Q954="Projet OCM (ZTE, NOKIA, autres projets)","PLANNED WORKS",
Q954="No root CAuse","No root cause",
Q954="ODU HS","ACTIVE",
Q954="IP &amp; VLAN","ACTIVE",
Q954="Warehouse HUAWEI","SPARE-ISSUE",
Q954="SPARE-HS","SPARE-ISSUE",
Q954="Power Telco","ACTIVE"
),"")</f>
        <v>No root cause</v>
      </c>
      <c r="S954" s="56" t="s">
        <v>17</v>
      </c>
      <c r="T954" s="7" t="s">
        <v>17</v>
      </c>
      <c r="U954" s="57" t="s">
        <v>17</v>
      </c>
      <c r="V954" s="57" t="s">
        <v>17</v>
      </c>
      <c r="W954" s="57" t="s">
        <v>17</v>
      </c>
      <c r="X954" s="57" t="s">
        <v>17</v>
      </c>
      <c r="Y954" s="57" t="s">
        <v>17</v>
      </c>
      <c r="Z954" s="57" t="s">
        <v>17</v>
      </c>
      <c r="AA954" s="57" t="s">
        <v>17</v>
      </c>
      <c r="AB954" s="57" t="s">
        <v>17</v>
      </c>
      <c r="AC954" s="57" t="s">
        <v>17</v>
      </c>
      <c r="AD954" s="57" t="s">
        <v>17</v>
      </c>
      <c r="AE954" s="57" t="s">
        <v>17</v>
      </c>
      <c r="AF954" s="57" t="s">
        <v>17</v>
      </c>
      <c r="AG954" s="57" t="s">
        <v>17</v>
      </c>
      <c r="AH954" s="57" t="s">
        <v>17</v>
      </c>
      <c r="AI954" s="57" t="s">
        <v>17</v>
      </c>
      <c r="AJ954" s="15"/>
      <c r="AK954" s="15"/>
      <c r="AL954" s="15"/>
      <c r="AM954" s="15"/>
    </row>
    <row r="955" spans="1:39" s="14" customFormat="1" x14ac:dyDescent="0.35">
      <c r="A955" s="1" t="s">
        <v>4194</v>
      </c>
      <c r="B955" s="1" t="s">
        <v>4195</v>
      </c>
      <c r="C955" s="3"/>
      <c r="D955" s="1" t="s">
        <v>23</v>
      </c>
      <c r="E955" s="1" t="s">
        <v>124</v>
      </c>
      <c r="F955" s="3" t="s">
        <v>39</v>
      </c>
      <c r="G955" s="1" t="s">
        <v>1580</v>
      </c>
      <c r="H955" s="51" t="str">
        <f>_xlfn.XLOOKUP(B955,'[1]Nur des jours'!$B:$B,'[1]Nur des jours'!$H:$H,"")</f>
        <v>ZTE</v>
      </c>
      <c r="I955" s="52">
        <v>0</v>
      </c>
      <c r="J955" s="52">
        <v>0</v>
      </c>
      <c r="K955" s="52">
        <v>0</v>
      </c>
      <c r="L955" s="53">
        <v>0</v>
      </c>
      <c r="M955" s="54" t="s">
        <v>5374</v>
      </c>
      <c r="N955" s="55"/>
      <c r="O955" s="16" t="str" cm="1">
        <f t="array" ref="O955">IFERROR(_xlfn.IFS(
Q955="MPR ISSUE","PDH",
Q955="BSS Hardware Issue","BSS",
Q955="Sites strategiques, MLL, Pylone, etc.","ENVTECH",
Q955="AKTIVCO DEFAUT GE &amp; POWER Cabinet","AKTIVCO",
Q955="AKTIVCO Coupure ENEO &amp; Baisse de tension","AKTIVCO GRID ONLY",
Q955="Coupure ENEO &amp; Baisse de tension","IHS GRID ONLY",
Q955="Defaut GE &amp; POWER Cabinet","IHS",
Q955="Sharing","Partners",
Q955="SIte strategiques &amp; DataCenter","SST &amp; DC",
Q955="Exclu","Exclu",
Q955="SAT","SAT",
Q955="SPARE-ISSUE","SPARE-ISSUE",
Q955="Fiber CAmtel","TRANS_FO_CAMTEL",
Q955="Fiber AOF","Fiber AOF",
Q955="Projet OCM (HUAWEI)","TRAVAUX-HUAWEI",
Q955="Projet OCM (NOKIA)","TRAVAUX-NOKIA",
Q955="ACCESS-ISSUE","ACCESS-ISSUE",
Q955="Projet OCM (ZTE, NOKIA, autres projets)","TRAVAUX OCM",
Q955="No root CAuse","No root cause",
Q955="ODU HS","PDH",
Q955="IP &amp; VLAN","PDH",
Q955="Warehouse HUAWEI","SPARE-ISSUE",
Q955="SPARE-HS","SPARE-ISSUE",
Q955="Power Telco","BSS"
),"")</f>
        <v>No root cause</v>
      </c>
      <c r="P955" s="22" t="str" cm="1">
        <f t="array" ref="P955">IFERROR(_xlfn.IFS(
Q955="MPR ISSUE","TX ISSUE",
Q955="BSS Hardware Issue","RAN ISSUE",
Q955="Sites strategiques, MLL, Pylone, etc.","ENVTECH",
Q955="AKTIVCO DEFAUT GE &amp; POWER Cabinet","POWER ISSUE",
Q955="AKTIVCO Coupure ENEO &amp; Baisse de tension","POWER ISSUE",
Q955="Coupure ENEO &amp; Baisse de tension","POWER ISSUE",
Q955="Defaut GE &amp; POWER Cabinet","POWER ISSUE",
Q955="Sharing","POWER ISSUE",
Q955="SIte strategiques &amp; DataCenter","POWER ISSUE",
Q955="Exclu","Exclu",
Q955="SAT","TX ISSUE",
Q955="SPARE-ISSUE","SPARE-ISSUE",
Q955="Fiber CAmtel","TX ISSUE",
Q955="Fiber AOF","TX ISSUE",
Q955="Projet OCM (HUAWEI)","TRAVAUX-HUAWEI",
Q955="Projet OCM (NOKIA)","TRAVAUX -NOKIA",
Q955="ACCESS-ISSUE","ACCESS-ISSUE",
Q955="Projet OCM (ZTE, NOKIA, autres projets)","TRAVAUX OCM",
Q955="No root CAuse","No root cause",
Q955="ODU HS","TX ISSUE",
Q955="IP &amp; VLAN","TX ISSUE",
Q955="Warehouse HUAWEI","SPARE-ISSUE",
Q955="SPARE-HS","SPARE-ISSUE",
Q955="Power Telco","RAN ISSUE"
),"")</f>
        <v>No root cause</v>
      </c>
      <c r="Q955" s="48" t="s">
        <v>5573</v>
      </c>
      <c r="R955" s="23" t="str" cm="1">
        <f t="array" ref="R955">IFERROR(_xlfn.IFS(
Q955="MPR ISSUE","ACTIVE",
Q955="BSS Hardware Issue","ACTIVE",
Q955="Sites strategiques, MLL, Pylone, etc.","PASSIVE",
Q955="AKTIVCO DEFAUT GE &amp; POWER Cabinet","PASSIVE",
Q955="AKTIVCO Coupure ENEO &amp; Baisse de tension","PASSIVE",
Q955="Coupure ENEO &amp; Baisse de tension","PASSIVE",
Q955="Defaut GE &amp; POWER Cabinet","PASSIVE",
Q955="Sharing","PASSIVE",
Q955="SIte strategiques &amp; DataCenter","PASSIVE",
Q955="Exclu","Exclu",
Q955="SAT","ACTIVE",
Q955="SPARE-ISSUE","SPARE-ISSUE",
Q955="Fiber CAmtel","ACTIVE",
Q955="Fiber AOF","ACTIVE",
Q955="Projet OCM (HUAWEI)","PLANNED WORKS",
Q955="Projet OCM (NOKIA)","PLANNED WORKS",
Q955="ACCESS-ISSUE","ACCESS-ISSUE",
Q955="Projet OCM (ZTE, NOKIA, autres projets)","PLANNED WORKS",
Q955="No root CAuse","No root cause",
Q955="ODU HS","ACTIVE",
Q955="IP &amp; VLAN","ACTIVE",
Q955="Warehouse HUAWEI","SPARE-ISSUE",
Q955="SPARE-HS","SPARE-ISSUE",
Q955="Power Telco","ACTIVE"
),"")</f>
        <v>No root cause</v>
      </c>
      <c r="S955" s="56" t="s">
        <v>17</v>
      </c>
      <c r="T955" s="7" t="s">
        <v>17</v>
      </c>
      <c r="U955" s="57" t="s">
        <v>17</v>
      </c>
      <c r="V955" s="57" t="s">
        <v>17</v>
      </c>
      <c r="W955" s="57" t="s">
        <v>17</v>
      </c>
      <c r="X955" s="57" t="s">
        <v>17</v>
      </c>
      <c r="Y955" s="57" t="s">
        <v>17</v>
      </c>
      <c r="Z955" s="57" t="s">
        <v>17</v>
      </c>
      <c r="AA955" s="57" t="s">
        <v>17</v>
      </c>
      <c r="AB955" s="57"/>
      <c r="AC955" s="57" t="s">
        <v>17</v>
      </c>
      <c r="AD955" s="57" t="s">
        <v>17</v>
      </c>
      <c r="AE955" s="57" t="s">
        <v>17</v>
      </c>
      <c r="AF955" s="57" t="s">
        <v>17</v>
      </c>
      <c r="AG955" s="57" t="s">
        <v>17</v>
      </c>
      <c r="AH955" s="57" t="s">
        <v>17</v>
      </c>
      <c r="AI955" s="57" t="s">
        <v>17</v>
      </c>
      <c r="AJ955" s="15"/>
      <c r="AK955" s="15"/>
      <c r="AL955" s="15"/>
      <c r="AM955" s="15"/>
    </row>
    <row r="956" spans="1:39" s="14" customFormat="1" x14ac:dyDescent="0.35">
      <c r="A956" s="1" t="s">
        <v>2037</v>
      </c>
      <c r="B956" s="1" t="s">
        <v>2038</v>
      </c>
      <c r="C956" s="3"/>
      <c r="D956" s="1" t="s">
        <v>23</v>
      </c>
      <c r="E956" s="1" t="s">
        <v>38</v>
      </c>
      <c r="F956" s="3" t="s">
        <v>39</v>
      </c>
      <c r="G956" s="1" t="s">
        <v>2039</v>
      </c>
      <c r="H956" s="60" t="str">
        <f>_xlfn.XLOOKUP(B956,'[1]Nur des jours'!$B:$B,'[1]Nur des jours'!$H:$H,"")</f>
        <v>NOKIA</v>
      </c>
      <c r="I956" s="52">
        <v>0</v>
      </c>
      <c r="J956" s="52">
        <v>0</v>
      </c>
      <c r="K956" s="52">
        <v>0</v>
      </c>
      <c r="L956" s="53">
        <v>0</v>
      </c>
      <c r="M956" s="54" t="s">
        <v>5374</v>
      </c>
      <c r="N956" s="55"/>
      <c r="O956" s="16" t="str" cm="1">
        <f t="array" ref="O956">IFERROR(_xlfn.IFS(
Q956="MPR ISSUE","PDH",
Q956="BSS Hardware Issue","BSS",
Q956="Sites strategiques, MLL, Pylone, etc.","ENVTECH",
Q956="AKTIVCO DEFAUT GE &amp; POWER Cabinet","AKTIVCO",
Q956="AKTIVCO Coupure ENEO &amp; Baisse de tension","AKTIVCO GRID ONLY",
Q956="Coupure ENEO &amp; Baisse de tension","IHS GRID ONLY",
Q956="Defaut GE &amp; POWER Cabinet","IHS",
Q956="Sharing","Partners",
Q956="SIte strategiques &amp; DataCenter","SST &amp; DC",
Q956="Exclu","Exclu",
Q956="SAT","SAT",
Q956="SPARE-ISSUE","SPARE-ISSUE",
Q956="Fiber CAmtel","TRANS_FO_CAMTEL",
Q956="Fiber AOF","Fiber AOF",
Q956="Projet OCM (HUAWEI)","TRAVAUX-HUAWEI",
Q956="Projet OCM (NOKIA)","TRAVAUX-NOKIA",
Q956="ACCESS-ISSUE","ACCESS-ISSUE",
Q956="Projet OCM (ZTE, NOKIA, autres projets)","TRAVAUX OCM",
Q956="No root CAuse","No root cause",
Q956="ODU HS","PDH",
Q956="IP &amp; VLAN","PDH",
Q956="Warehouse HUAWEI","SPARE-ISSUE",
Q956="SPARE-HS","SPARE-ISSUE",
Q956="Power Telco","BSS"
),"")</f>
        <v>No root cause</v>
      </c>
      <c r="P956" s="22" t="str" cm="1">
        <f t="array" ref="P956">IFERROR(_xlfn.IFS(
Q956="MPR ISSUE","TX ISSUE",
Q956="BSS Hardware Issue","RAN ISSUE",
Q956="Sites strategiques, MLL, Pylone, etc.","ENVTECH",
Q956="AKTIVCO DEFAUT GE &amp; POWER Cabinet","POWER ISSUE",
Q956="AKTIVCO Coupure ENEO &amp; Baisse de tension","POWER ISSUE",
Q956="Coupure ENEO &amp; Baisse de tension","POWER ISSUE",
Q956="Defaut GE &amp; POWER Cabinet","POWER ISSUE",
Q956="Sharing","POWER ISSUE",
Q956="SIte strategiques &amp; DataCenter","POWER ISSUE",
Q956="Exclu","Exclu",
Q956="SAT","TX ISSUE",
Q956="SPARE-ISSUE","SPARE-ISSUE",
Q956="Fiber CAmtel","TX ISSUE",
Q956="Fiber AOF","TX ISSUE",
Q956="Projet OCM (HUAWEI)","TRAVAUX-HUAWEI",
Q956="Projet OCM (NOKIA)","TRAVAUX -NOKIA",
Q956="ACCESS-ISSUE","ACCESS-ISSUE",
Q956="Projet OCM (ZTE, NOKIA, autres projets)","TRAVAUX OCM",
Q956="No root CAuse","No root cause",
Q956="ODU HS","TX ISSUE",
Q956="IP &amp; VLAN","TX ISSUE",
Q956="Warehouse HUAWEI","SPARE-ISSUE",
Q956="SPARE-HS","SPARE-ISSUE",
Q956="Power Telco","RAN ISSUE"
),"")</f>
        <v>No root cause</v>
      </c>
      <c r="Q956" s="48" t="s">
        <v>5573</v>
      </c>
      <c r="R956" s="23" t="str" cm="1">
        <f t="array" ref="R956">IFERROR(_xlfn.IFS(
Q956="MPR ISSUE","ACTIVE",
Q956="BSS Hardware Issue","ACTIVE",
Q956="Sites strategiques, MLL, Pylone, etc.","PASSIVE",
Q956="AKTIVCO DEFAUT GE &amp; POWER Cabinet","PASSIVE",
Q956="AKTIVCO Coupure ENEO &amp; Baisse de tension","PASSIVE",
Q956="Coupure ENEO &amp; Baisse de tension","PASSIVE",
Q956="Defaut GE &amp; POWER Cabinet","PASSIVE",
Q956="Sharing","PASSIVE",
Q956="SIte strategiques &amp; DataCenter","PASSIVE",
Q956="Exclu","Exclu",
Q956="SAT","ACTIVE",
Q956="SPARE-ISSUE","SPARE-ISSUE",
Q956="Fiber CAmtel","ACTIVE",
Q956="Fiber AOF","ACTIVE",
Q956="Projet OCM (HUAWEI)","PLANNED WORKS",
Q956="Projet OCM (NOKIA)","PLANNED WORKS",
Q956="ACCESS-ISSUE","ACCESS-ISSUE",
Q956="Projet OCM (ZTE, NOKIA, autres projets)","PLANNED WORKS",
Q956="No root CAuse","No root cause",
Q956="ODU HS","ACTIVE",
Q956="IP &amp; VLAN","ACTIVE",
Q956="Warehouse HUAWEI","SPARE-ISSUE",
Q956="SPARE-HS","SPARE-ISSUE",
Q956="Power Telco","ACTIVE"
),"")</f>
        <v>No root cause</v>
      </c>
      <c r="S956" s="56" t="s">
        <v>17</v>
      </c>
      <c r="T956" s="7" t="s">
        <v>17</v>
      </c>
      <c r="U956" s="57" t="s">
        <v>17</v>
      </c>
      <c r="V956" s="57" t="s">
        <v>17</v>
      </c>
      <c r="W956" s="57" t="s">
        <v>17</v>
      </c>
      <c r="X956" s="57" t="s">
        <v>17</v>
      </c>
      <c r="Y956" s="57" t="s">
        <v>17</v>
      </c>
      <c r="Z956" s="57" t="s">
        <v>17</v>
      </c>
      <c r="AA956" s="57" t="s">
        <v>17</v>
      </c>
      <c r="AB956" s="57"/>
      <c r="AC956" s="57" t="s">
        <v>17</v>
      </c>
      <c r="AD956" s="57" t="s">
        <v>17</v>
      </c>
      <c r="AE956" s="57" t="s">
        <v>17</v>
      </c>
      <c r="AF956" s="57" t="s">
        <v>17</v>
      </c>
      <c r="AG956" s="57" t="s">
        <v>17</v>
      </c>
      <c r="AH956" s="57" t="s">
        <v>17</v>
      </c>
      <c r="AI956" s="57" t="s">
        <v>17</v>
      </c>
      <c r="AJ956" s="15"/>
      <c r="AK956" s="15"/>
      <c r="AL956" s="15"/>
      <c r="AM956" s="15"/>
    </row>
    <row r="957" spans="1:39" s="14" customFormat="1" x14ac:dyDescent="0.35">
      <c r="A957" s="1" t="s">
        <v>3785</v>
      </c>
      <c r="B957" s="1" t="s">
        <v>3786</v>
      </c>
      <c r="C957" s="3"/>
      <c r="D957" s="1" t="s">
        <v>23</v>
      </c>
      <c r="E957" s="1" t="s">
        <v>32</v>
      </c>
      <c r="F957" s="3" t="s">
        <v>33</v>
      </c>
      <c r="G957" s="1" t="s">
        <v>3787</v>
      </c>
      <c r="H957" s="51" t="str">
        <f>_xlfn.XLOOKUP(B957,'[1]Nur des jours'!$B:$B,'[1]Nur des jours'!$H:$H,"")</f>
        <v>ZTE</v>
      </c>
      <c r="I957" s="52">
        <v>0</v>
      </c>
      <c r="J957" s="52">
        <v>0</v>
      </c>
      <c r="K957" s="52">
        <v>0</v>
      </c>
      <c r="L957" s="53">
        <v>0</v>
      </c>
      <c r="M957" s="54" t="s">
        <v>5374</v>
      </c>
      <c r="N957" s="55"/>
      <c r="O957" s="16" t="str" cm="1">
        <f t="array" ref="O957">IFERROR(_xlfn.IFS(
Q957="MPR ISSUE","PDH",
Q957="BSS Hardware Issue","BSS",
Q957="Sites strategiques, MLL, Pylone, etc.","ENVTECH",
Q957="AKTIVCO DEFAUT GE &amp; POWER Cabinet","AKTIVCO",
Q957="AKTIVCO Coupure ENEO &amp; Baisse de tension","AKTIVCO GRID ONLY",
Q957="Coupure ENEO &amp; Baisse de tension","IHS GRID ONLY",
Q957="Defaut GE &amp; POWER Cabinet","IHS",
Q957="Sharing","Partners",
Q957="SIte strategiques &amp; DataCenter","SST &amp; DC",
Q957="Exclu","Exclu",
Q957="SAT","SAT",
Q957="SPARE-ISSUE","SPARE-ISSUE",
Q957="Fiber CAmtel","TRANS_FO_CAMTEL",
Q957="Fiber AOF","Fiber AOF",
Q957="Projet OCM (HUAWEI)","TRAVAUX-HUAWEI",
Q957="Projet OCM (NOKIA)","TRAVAUX-NOKIA",
Q957="ACCESS-ISSUE","ACCESS-ISSUE",
Q957="Projet OCM (ZTE, NOKIA, autres projets)","TRAVAUX OCM",
Q957="No root CAuse","No root cause",
Q957="ODU HS","PDH",
Q957="IP &amp; VLAN","PDH",
Q957="Warehouse HUAWEI","SPARE-ISSUE",
Q957="SPARE-HS","SPARE-ISSUE",
Q957="Power Telco","BSS"
),"")</f>
        <v>No root cause</v>
      </c>
      <c r="P957" s="22" t="str" cm="1">
        <f t="array" ref="P957">IFERROR(_xlfn.IFS(
Q957="MPR ISSUE","TX ISSUE",
Q957="BSS Hardware Issue","RAN ISSUE",
Q957="Sites strategiques, MLL, Pylone, etc.","ENVTECH",
Q957="AKTIVCO DEFAUT GE &amp; POWER Cabinet","POWER ISSUE",
Q957="AKTIVCO Coupure ENEO &amp; Baisse de tension","POWER ISSUE",
Q957="Coupure ENEO &amp; Baisse de tension","POWER ISSUE",
Q957="Defaut GE &amp; POWER Cabinet","POWER ISSUE",
Q957="Sharing","POWER ISSUE",
Q957="SIte strategiques &amp; DataCenter","POWER ISSUE",
Q957="Exclu","Exclu",
Q957="SAT","TX ISSUE",
Q957="SPARE-ISSUE","SPARE-ISSUE",
Q957="Fiber CAmtel","TX ISSUE",
Q957="Fiber AOF","TX ISSUE",
Q957="Projet OCM (HUAWEI)","TRAVAUX-HUAWEI",
Q957="Projet OCM (NOKIA)","TRAVAUX -NOKIA",
Q957="ACCESS-ISSUE","ACCESS-ISSUE",
Q957="Projet OCM (ZTE, NOKIA, autres projets)","TRAVAUX OCM",
Q957="No root CAuse","No root cause",
Q957="ODU HS","TX ISSUE",
Q957="IP &amp; VLAN","TX ISSUE",
Q957="Warehouse HUAWEI","SPARE-ISSUE",
Q957="SPARE-HS","SPARE-ISSUE",
Q957="Power Telco","RAN ISSUE"
),"")</f>
        <v>No root cause</v>
      </c>
      <c r="Q957" s="48" t="s">
        <v>5573</v>
      </c>
      <c r="R957" s="23" t="str" cm="1">
        <f t="array" ref="R957">IFERROR(_xlfn.IFS(
Q957="MPR ISSUE","ACTIVE",
Q957="BSS Hardware Issue","ACTIVE",
Q957="Sites strategiques, MLL, Pylone, etc.","PASSIVE",
Q957="AKTIVCO DEFAUT GE &amp; POWER Cabinet","PASSIVE",
Q957="AKTIVCO Coupure ENEO &amp; Baisse de tension","PASSIVE",
Q957="Coupure ENEO &amp; Baisse de tension","PASSIVE",
Q957="Defaut GE &amp; POWER Cabinet","PASSIVE",
Q957="Sharing","PASSIVE",
Q957="SIte strategiques &amp; DataCenter","PASSIVE",
Q957="Exclu","Exclu",
Q957="SAT","ACTIVE",
Q957="SPARE-ISSUE","SPARE-ISSUE",
Q957="Fiber CAmtel","ACTIVE",
Q957="Fiber AOF","ACTIVE",
Q957="Projet OCM (HUAWEI)","PLANNED WORKS",
Q957="Projet OCM (NOKIA)","PLANNED WORKS",
Q957="ACCESS-ISSUE","ACCESS-ISSUE",
Q957="Projet OCM (ZTE, NOKIA, autres projets)","PLANNED WORKS",
Q957="No root CAuse","No root cause",
Q957="ODU HS","ACTIVE",
Q957="IP &amp; VLAN","ACTIVE",
Q957="Warehouse HUAWEI","SPARE-ISSUE",
Q957="SPARE-HS","SPARE-ISSUE",
Q957="Power Telco","ACTIVE"
),"")</f>
        <v>No root cause</v>
      </c>
      <c r="S957" s="56" t="s">
        <v>17</v>
      </c>
      <c r="T957" s="7" t="s">
        <v>17</v>
      </c>
      <c r="U957" s="57" t="s">
        <v>17</v>
      </c>
      <c r="V957" s="57" t="s">
        <v>17</v>
      </c>
      <c r="W957" s="57" t="s">
        <v>17</v>
      </c>
      <c r="X957" s="57" t="s">
        <v>17</v>
      </c>
      <c r="Y957" s="57" t="s">
        <v>17</v>
      </c>
      <c r="Z957" s="57" t="s">
        <v>17</v>
      </c>
      <c r="AA957" s="57" t="s">
        <v>17</v>
      </c>
      <c r="AB957" s="57"/>
      <c r="AC957" s="57" t="s">
        <v>17</v>
      </c>
      <c r="AD957" s="57" t="s">
        <v>17</v>
      </c>
      <c r="AE957" s="57" t="s">
        <v>17</v>
      </c>
      <c r="AF957" s="57" t="s">
        <v>17</v>
      </c>
      <c r="AG957" s="57" t="s">
        <v>17</v>
      </c>
      <c r="AH957" s="57" t="s">
        <v>17</v>
      </c>
      <c r="AI957" s="57" t="s">
        <v>17</v>
      </c>
      <c r="AJ957" s="15"/>
      <c r="AK957" s="15"/>
      <c r="AL957" s="15"/>
      <c r="AM957" s="15"/>
    </row>
    <row r="958" spans="1:39" s="14" customFormat="1" x14ac:dyDescent="0.35">
      <c r="A958" s="1" t="s">
        <v>4404</v>
      </c>
      <c r="B958" s="1" t="s">
        <v>4405</v>
      </c>
      <c r="C958" s="3"/>
      <c r="D958" s="1" t="s">
        <v>23</v>
      </c>
      <c r="E958" s="1" t="s">
        <v>565</v>
      </c>
      <c r="F958" s="3" t="s">
        <v>71</v>
      </c>
      <c r="G958" s="1" t="s">
        <v>4404</v>
      </c>
      <c r="H958" s="51" t="str">
        <f>_xlfn.XLOOKUP(B958,'[1]Nur des jours'!$B:$B,'[1]Nur des jours'!$H:$H,"")</f>
        <v>ZTE</v>
      </c>
      <c r="I958" s="52">
        <v>0</v>
      </c>
      <c r="J958" s="52">
        <v>0</v>
      </c>
      <c r="K958" s="52">
        <v>0</v>
      </c>
      <c r="L958" s="53">
        <v>0</v>
      </c>
      <c r="M958" s="54" t="s">
        <v>5374</v>
      </c>
      <c r="N958" s="55"/>
      <c r="O958" s="16" t="str" cm="1">
        <f t="array" ref="O958">IFERROR(_xlfn.IFS(
Q958="MPR ISSUE","PDH",
Q958="BSS Hardware Issue","BSS",
Q958="Sites strategiques, MLL, Pylone, etc.","ENVTECH",
Q958="AKTIVCO DEFAUT GE &amp; POWER Cabinet","AKTIVCO",
Q958="AKTIVCO Coupure ENEO &amp; Baisse de tension","AKTIVCO GRID ONLY",
Q958="Coupure ENEO &amp; Baisse de tension","IHS GRID ONLY",
Q958="Defaut GE &amp; POWER Cabinet","IHS",
Q958="Sharing","Partners",
Q958="SIte strategiques &amp; DataCenter","SST &amp; DC",
Q958="Exclu","Exclu",
Q958="SAT","SAT",
Q958="SPARE-ISSUE","SPARE-ISSUE",
Q958="Fiber CAmtel","TRANS_FO_CAMTEL",
Q958="Fiber AOF","Fiber AOF",
Q958="Projet OCM (HUAWEI)","TRAVAUX-HUAWEI",
Q958="Projet OCM (NOKIA)","TRAVAUX-NOKIA",
Q958="ACCESS-ISSUE","ACCESS-ISSUE",
Q958="Projet OCM (ZTE, NOKIA, autres projets)","TRAVAUX OCM",
Q958="No root CAuse","No root cause",
Q958="ODU HS","PDH",
Q958="IP &amp; VLAN","PDH",
Q958="Warehouse HUAWEI","SPARE-ISSUE",
Q958="SPARE-HS","SPARE-ISSUE",
Q958="Power Telco","BSS"
),"")</f>
        <v>No root cause</v>
      </c>
      <c r="P958" s="22" t="str" cm="1">
        <f t="array" ref="P958">IFERROR(_xlfn.IFS(
Q958="MPR ISSUE","TX ISSUE",
Q958="BSS Hardware Issue","RAN ISSUE",
Q958="Sites strategiques, MLL, Pylone, etc.","ENVTECH",
Q958="AKTIVCO DEFAUT GE &amp; POWER Cabinet","POWER ISSUE",
Q958="AKTIVCO Coupure ENEO &amp; Baisse de tension","POWER ISSUE",
Q958="Coupure ENEO &amp; Baisse de tension","POWER ISSUE",
Q958="Defaut GE &amp; POWER Cabinet","POWER ISSUE",
Q958="Sharing","POWER ISSUE",
Q958="SIte strategiques &amp; DataCenter","POWER ISSUE",
Q958="Exclu","Exclu",
Q958="SAT","TX ISSUE",
Q958="SPARE-ISSUE","SPARE-ISSUE",
Q958="Fiber CAmtel","TX ISSUE",
Q958="Fiber AOF","TX ISSUE",
Q958="Projet OCM (HUAWEI)","TRAVAUX-HUAWEI",
Q958="Projet OCM (NOKIA)","TRAVAUX -NOKIA",
Q958="ACCESS-ISSUE","ACCESS-ISSUE",
Q958="Projet OCM (ZTE, NOKIA, autres projets)","TRAVAUX OCM",
Q958="No root CAuse","No root cause",
Q958="ODU HS","TX ISSUE",
Q958="IP &amp; VLAN","TX ISSUE",
Q958="Warehouse HUAWEI","SPARE-ISSUE",
Q958="SPARE-HS","SPARE-ISSUE",
Q958="Power Telco","RAN ISSUE"
),"")</f>
        <v>No root cause</v>
      </c>
      <c r="Q958" s="48" t="s">
        <v>5573</v>
      </c>
      <c r="R958" s="23" t="str" cm="1">
        <f t="array" ref="R958">IFERROR(_xlfn.IFS(
Q958="MPR ISSUE","ACTIVE",
Q958="BSS Hardware Issue","ACTIVE",
Q958="Sites strategiques, MLL, Pylone, etc.","PASSIVE",
Q958="AKTIVCO DEFAUT GE &amp; POWER Cabinet","PASSIVE",
Q958="AKTIVCO Coupure ENEO &amp; Baisse de tension","PASSIVE",
Q958="Coupure ENEO &amp; Baisse de tension","PASSIVE",
Q958="Defaut GE &amp; POWER Cabinet","PASSIVE",
Q958="Sharing","PASSIVE",
Q958="SIte strategiques &amp; DataCenter","PASSIVE",
Q958="Exclu","Exclu",
Q958="SAT","ACTIVE",
Q958="SPARE-ISSUE","SPARE-ISSUE",
Q958="Fiber CAmtel","ACTIVE",
Q958="Fiber AOF","ACTIVE",
Q958="Projet OCM (HUAWEI)","PLANNED WORKS",
Q958="Projet OCM (NOKIA)","PLANNED WORKS",
Q958="ACCESS-ISSUE","ACCESS-ISSUE",
Q958="Projet OCM (ZTE, NOKIA, autres projets)","PLANNED WORKS",
Q958="No root CAuse","No root cause",
Q958="ODU HS","ACTIVE",
Q958="IP &amp; VLAN","ACTIVE",
Q958="Warehouse HUAWEI","SPARE-ISSUE",
Q958="SPARE-HS","SPARE-ISSUE",
Q958="Power Telco","ACTIVE"
),"")</f>
        <v>No root cause</v>
      </c>
      <c r="S958" s="56" t="s">
        <v>17</v>
      </c>
      <c r="T958" s="7" t="s">
        <v>17</v>
      </c>
      <c r="U958" s="57" t="s">
        <v>17</v>
      </c>
      <c r="V958" s="57" t="s">
        <v>17</v>
      </c>
      <c r="W958" s="57" t="s">
        <v>17</v>
      </c>
      <c r="X958" s="57" t="s">
        <v>17</v>
      </c>
      <c r="Y958" s="57" t="s">
        <v>17</v>
      </c>
      <c r="Z958" s="57" t="s">
        <v>17</v>
      </c>
      <c r="AA958" s="57" t="s">
        <v>17</v>
      </c>
      <c r="AB958" s="57"/>
      <c r="AC958" s="57" t="s">
        <v>17</v>
      </c>
      <c r="AD958" s="57" t="s">
        <v>17</v>
      </c>
      <c r="AE958" s="57" t="s">
        <v>17</v>
      </c>
      <c r="AF958" s="57" t="s">
        <v>17</v>
      </c>
      <c r="AG958" s="57" t="s">
        <v>17</v>
      </c>
      <c r="AH958" s="57" t="s">
        <v>17</v>
      </c>
      <c r="AI958" s="57" t="s">
        <v>17</v>
      </c>
      <c r="AJ958" s="15"/>
      <c r="AK958" s="15"/>
      <c r="AL958" s="15"/>
      <c r="AM958" s="15"/>
    </row>
    <row r="959" spans="1:39" s="14" customFormat="1" x14ac:dyDescent="0.35">
      <c r="A959" s="1" t="s">
        <v>3107</v>
      </c>
      <c r="B959" s="1" t="s">
        <v>3108</v>
      </c>
      <c r="C959" s="3"/>
      <c r="D959" s="1" t="s">
        <v>12</v>
      </c>
      <c r="E959" s="1" t="s">
        <v>98</v>
      </c>
      <c r="F959" s="3" t="s">
        <v>104</v>
      </c>
      <c r="G959" s="1" t="s">
        <v>3109</v>
      </c>
      <c r="H959" s="59" t="str">
        <f>_xlfn.XLOOKUP(B959,'[1]Nur des jours'!$B:$B,'[1]Nur des jours'!$H:$H,"")</f>
        <v>HUAWEI</v>
      </c>
      <c r="I959" s="52">
        <v>0</v>
      </c>
      <c r="J959" s="52">
        <v>0</v>
      </c>
      <c r="K959" s="52">
        <v>0</v>
      </c>
      <c r="L959" s="53">
        <v>0</v>
      </c>
      <c r="M959" s="54" t="s">
        <v>5374</v>
      </c>
      <c r="N959" s="55"/>
      <c r="O959" s="16" t="str" cm="1">
        <f t="array" ref="O959">IFERROR(_xlfn.IFS(
Q959="MPR ISSUE","PDH",
Q959="BSS Hardware Issue","BSS",
Q959="Sites strategiques, MLL, Pylone, etc.","ENVTECH",
Q959="AKTIVCO DEFAUT GE &amp; POWER Cabinet","AKTIVCO",
Q959="AKTIVCO Coupure ENEO &amp; Baisse de tension","AKTIVCO GRID ONLY",
Q959="Coupure ENEO &amp; Baisse de tension","IHS GRID ONLY",
Q959="Defaut GE &amp; POWER Cabinet","IHS",
Q959="Sharing","Partners",
Q959="SIte strategiques &amp; DataCenter","SST &amp; DC",
Q959="Exclu","Exclu",
Q959="SAT","SAT",
Q959="SPARE-ISSUE","SPARE-ISSUE",
Q959="Fiber CAmtel","TRANS_FO_CAMTEL",
Q959="Fiber AOF","Fiber AOF",
Q959="Projet OCM (HUAWEI)","TRAVAUX-HUAWEI",
Q959="Projet OCM (NOKIA)","TRAVAUX-NOKIA",
Q959="ACCESS-ISSUE","ACCESS-ISSUE",
Q959="Projet OCM (ZTE, NOKIA, autres projets)","TRAVAUX OCM",
Q959="No root CAuse","No root cause",
Q959="ODU HS","PDH",
Q959="IP &amp; VLAN","PDH",
Q959="Warehouse HUAWEI","SPARE-ISSUE",
Q959="SPARE-HS","SPARE-ISSUE",
Q959="Power Telco","BSS"
),"")</f>
        <v>No root cause</v>
      </c>
      <c r="P959" s="22" t="str" cm="1">
        <f t="array" ref="P959">IFERROR(_xlfn.IFS(
Q959="MPR ISSUE","TX ISSUE",
Q959="BSS Hardware Issue","RAN ISSUE",
Q959="Sites strategiques, MLL, Pylone, etc.","ENVTECH",
Q959="AKTIVCO DEFAUT GE &amp; POWER Cabinet","POWER ISSUE",
Q959="AKTIVCO Coupure ENEO &amp; Baisse de tension","POWER ISSUE",
Q959="Coupure ENEO &amp; Baisse de tension","POWER ISSUE",
Q959="Defaut GE &amp; POWER Cabinet","POWER ISSUE",
Q959="Sharing","POWER ISSUE",
Q959="SIte strategiques &amp; DataCenter","POWER ISSUE",
Q959="Exclu","Exclu",
Q959="SAT","TX ISSUE",
Q959="SPARE-ISSUE","SPARE-ISSUE",
Q959="Fiber CAmtel","TX ISSUE",
Q959="Fiber AOF","TX ISSUE",
Q959="Projet OCM (HUAWEI)","TRAVAUX-HUAWEI",
Q959="Projet OCM (NOKIA)","TRAVAUX -NOKIA",
Q959="ACCESS-ISSUE","ACCESS-ISSUE",
Q959="Projet OCM (ZTE, NOKIA, autres projets)","TRAVAUX OCM",
Q959="No root CAuse","No root cause",
Q959="ODU HS","TX ISSUE",
Q959="IP &amp; VLAN","TX ISSUE",
Q959="Warehouse HUAWEI","SPARE-ISSUE",
Q959="SPARE-HS","SPARE-ISSUE",
Q959="Power Telco","RAN ISSUE"
),"")</f>
        <v>No root cause</v>
      </c>
      <c r="Q959" s="48" t="s">
        <v>5573</v>
      </c>
      <c r="R959" s="23" t="str" cm="1">
        <f t="array" ref="R959">IFERROR(_xlfn.IFS(
Q959="MPR ISSUE","ACTIVE",
Q959="BSS Hardware Issue","ACTIVE",
Q959="Sites strategiques, MLL, Pylone, etc.","PASSIVE",
Q959="AKTIVCO DEFAUT GE &amp; POWER Cabinet","PASSIVE",
Q959="AKTIVCO Coupure ENEO &amp; Baisse de tension","PASSIVE",
Q959="Coupure ENEO &amp; Baisse de tension","PASSIVE",
Q959="Defaut GE &amp; POWER Cabinet","PASSIVE",
Q959="Sharing","PASSIVE",
Q959="SIte strategiques &amp; DataCenter","PASSIVE",
Q959="Exclu","Exclu",
Q959="SAT","ACTIVE",
Q959="SPARE-ISSUE","SPARE-ISSUE",
Q959="Fiber CAmtel","ACTIVE",
Q959="Fiber AOF","ACTIVE",
Q959="Projet OCM (HUAWEI)","PLANNED WORKS",
Q959="Projet OCM (NOKIA)","PLANNED WORKS",
Q959="ACCESS-ISSUE","ACCESS-ISSUE",
Q959="Projet OCM (ZTE, NOKIA, autres projets)","PLANNED WORKS",
Q959="No root CAuse","No root cause",
Q959="ODU HS","ACTIVE",
Q959="IP &amp; VLAN","ACTIVE",
Q959="Warehouse HUAWEI","SPARE-ISSUE",
Q959="SPARE-HS","SPARE-ISSUE",
Q959="Power Telco","ACTIVE"
),"")</f>
        <v>No root cause</v>
      </c>
      <c r="S959" s="56" t="s">
        <v>17</v>
      </c>
      <c r="T959" s="7" t="s">
        <v>17</v>
      </c>
      <c r="U959" s="57" t="s">
        <v>17</v>
      </c>
      <c r="V959" s="57" t="s">
        <v>17</v>
      </c>
      <c r="W959" s="57" t="s">
        <v>17</v>
      </c>
      <c r="X959" s="57"/>
      <c r="Y959" s="57" t="s">
        <v>17</v>
      </c>
      <c r="Z959" s="57" t="s">
        <v>17</v>
      </c>
      <c r="AA959" s="57" t="s">
        <v>17</v>
      </c>
      <c r="AB959" s="57"/>
      <c r="AC959" s="57" t="s">
        <v>17</v>
      </c>
      <c r="AD959" s="57" t="s">
        <v>17</v>
      </c>
      <c r="AE959" s="57" t="s">
        <v>17</v>
      </c>
      <c r="AF959" s="57" t="s">
        <v>17</v>
      </c>
      <c r="AG959" s="57" t="s">
        <v>17</v>
      </c>
      <c r="AH959" s="57" t="s">
        <v>17</v>
      </c>
      <c r="AI959" s="57" t="s">
        <v>17</v>
      </c>
      <c r="AJ959" s="15"/>
      <c r="AK959" s="15"/>
      <c r="AL959" s="15"/>
      <c r="AM959" s="15"/>
    </row>
    <row r="960" spans="1:39" s="14" customFormat="1" x14ac:dyDescent="0.35">
      <c r="A960" s="1" t="s">
        <v>4427</v>
      </c>
      <c r="B960" s="1" t="s">
        <v>4428</v>
      </c>
      <c r="C960" s="3"/>
      <c r="D960" s="1" t="s">
        <v>12</v>
      </c>
      <c r="E960" s="1" t="s">
        <v>13</v>
      </c>
      <c r="F960" s="3" t="s">
        <v>39</v>
      </c>
      <c r="G960" s="1" t="s">
        <v>4429</v>
      </c>
      <c r="H960" s="60" t="str">
        <f>_xlfn.XLOOKUP(B960,'[1]Nur des jours'!$B:$B,'[1]Nur des jours'!$H:$H,"")</f>
        <v>NOKIA</v>
      </c>
      <c r="I960" s="52">
        <v>0</v>
      </c>
      <c r="J960" s="52">
        <v>0</v>
      </c>
      <c r="K960" s="52">
        <v>0</v>
      </c>
      <c r="L960" s="53">
        <v>0</v>
      </c>
      <c r="M960" s="54" t="s">
        <v>5374</v>
      </c>
      <c r="N960" s="55"/>
      <c r="O960" s="16" t="str" cm="1">
        <f t="array" ref="O960">IFERROR(_xlfn.IFS(
Q960="MPR ISSUE","PDH",
Q960="BSS Hardware Issue","BSS",
Q960="Sites strategiques, MLL, Pylone, etc.","ENVTECH",
Q960="AKTIVCO DEFAUT GE &amp; POWER Cabinet","AKTIVCO",
Q960="AKTIVCO Coupure ENEO &amp; Baisse de tension","AKTIVCO GRID ONLY",
Q960="Coupure ENEO &amp; Baisse de tension","IHS GRID ONLY",
Q960="Defaut GE &amp; POWER Cabinet","IHS",
Q960="Sharing","Partners",
Q960="SIte strategiques &amp; DataCenter","SST &amp; DC",
Q960="Exclu","Exclu",
Q960="SAT","SAT",
Q960="SPARE-ISSUE","SPARE-ISSUE",
Q960="Fiber CAmtel","TRANS_FO_CAMTEL",
Q960="Fiber AOF","Fiber AOF",
Q960="Projet OCM (HUAWEI)","TRAVAUX-HUAWEI",
Q960="Projet OCM (NOKIA)","TRAVAUX-NOKIA",
Q960="ACCESS-ISSUE","ACCESS-ISSUE",
Q960="Projet OCM (ZTE, NOKIA, autres projets)","TRAVAUX OCM",
Q960="No root CAuse","No root cause",
Q960="ODU HS","PDH",
Q960="IP &amp; VLAN","PDH",
Q960="Warehouse HUAWEI","SPARE-ISSUE",
Q960="SPARE-HS","SPARE-ISSUE",
Q960="Power Telco","BSS"
),"")</f>
        <v>No root cause</v>
      </c>
      <c r="P960" s="22" t="str" cm="1">
        <f t="array" ref="P960">IFERROR(_xlfn.IFS(
Q960="MPR ISSUE","TX ISSUE",
Q960="BSS Hardware Issue","RAN ISSUE",
Q960="Sites strategiques, MLL, Pylone, etc.","ENVTECH",
Q960="AKTIVCO DEFAUT GE &amp; POWER Cabinet","POWER ISSUE",
Q960="AKTIVCO Coupure ENEO &amp; Baisse de tension","POWER ISSUE",
Q960="Coupure ENEO &amp; Baisse de tension","POWER ISSUE",
Q960="Defaut GE &amp; POWER Cabinet","POWER ISSUE",
Q960="Sharing","POWER ISSUE",
Q960="SIte strategiques &amp; DataCenter","POWER ISSUE",
Q960="Exclu","Exclu",
Q960="SAT","TX ISSUE",
Q960="SPARE-ISSUE","SPARE-ISSUE",
Q960="Fiber CAmtel","TX ISSUE",
Q960="Fiber AOF","TX ISSUE",
Q960="Projet OCM (HUAWEI)","TRAVAUX-HUAWEI",
Q960="Projet OCM (NOKIA)","TRAVAUX -NOKIA",
Q960="ACCESS-ISSUE","ACCESS-ISSUE",
Q960="Projet OCM (ZTE, NOKIA, autres projets)","TRAVAUX OCM",
Q960="No root CAuse","No root cause",
Q960="ODU HS","TX ISSUE",
Q960="IP &amp; VLAN","TX ISSUE",
Q960="Warehouse HUAWEI","SPARE-ISSUE",
Q960="SPARE-HS","SPARE-ISSUE",
Q960="Power Telco","RAN ISSUE"
),"")</f>
        <v>No root cause</v>
      </c>
      <c r="Q960" s="48" t="s">
        <v>5573</v>
      </c>
      <c r="R960" s="23" t="str" cm="1">
        <f t="array" ref="R960">IFERROR(_xlfn.IFS(
Q960="MPR ISSUE","ACTIVE",
Q960="BSS Hardware Issue","ACTIVE",
Q960="Sites strategiques, MLL, Pylone, etc.","PASSIVE",
Q960="AKTIVCO DEFAUT GE &amp; POWER Cabinet","PASSIVE",
Q960="AKTIVCO Coupure ENEO &amp; Baisse de tension","PASSIVE",
Q960="Coupure ENEO &amp; Baisse de tension","PASSIVE",
Q960="Defaut GE &amp; POWER Cabinet","PASSIVE",
Q960="Sharing","PASSIVE",
Q960="SIte strategiques &amp; DataCenter","PASSIVE",
Q960="Exclu","Exclu",
Q960="SAT","ACTIVE",
Q960="SPARE-ISSUE","SPARE-ISSUE",
Q960="Fiber CAmtel","ACTIVE",
Q960="Fiber AOF","ACTIVE",
Q960="Projet OCM (HUAWEI)","PLANNED WORKS",
Q960="Projet OCM (NOKIA)","PLANNED WORKS",
Q960="ACCESS-ISSUE","ACCESS-ISSUE",
Q960="Projet OCM (ZTE, NOKIA, autres projets)","PLANNED WORKS",
Q960="No root CAuse","No root cause",
Q960="ODU HS","ACTIVE",
Q960="IP &amp; VLAN","ACTIVE",
Q960="Warehouse HUAWEI","SPARE-ISSUE",
Q960="SPARE-HS","SPARE-ISSUE",
Q960="Power Telco","ACTIVE"
),"")</f>
        <v>No root cause</v>
      </c>
      <c r="S960" s="56" t="s">
        <v>17</v>
      </c>
      <c r="T960" s="7" t="s">
        <v>17</v>
      </c>
      <c r="U960" s="57" t="s">
        <v>17</v>
      </c>
      <c r="V960" s="57" t="s">
        <v>17</v>
      </c>
      <c r="W960" s="57" t="s">
        <v>17</v>
      </c>
      <c r="X960" s="57" t="s">
        <v>17</v>
      </c>
      <c r="Y960" s="57" t="s">
        <v>17</v>
      </c>
      <c r="Z960" s="57" t="s">
        <v>17</v>
      </c>
      <c r="AA960" s="57" t="s">
        <v>17</v>
      </c>
      <c r="AB960" s="57"/>
      <c r="AC960" s="57" t="s">
        <v>17</v>
      </c>
      <c r="AD960" s="57" t="s">
        <v>17</v>
      </c>
      <c r="AE960" s="57" t="s">
        <v>17</v>
      </c>
      <c r="AF960" s="57" t="s">
        <v>17</v>
      </c>
      <c r="AG960" s="57" t="s">
        <v>17</v>
      </c>
      <c r="AH960" s="57" t="s">
        <v>17</v>
      </c>
      <c r="AI960" s="57" t="s">
        <v>17</v>
      </c>
      <c r="AJ960" s="15"/>
      <c r="AK960" s="15"/>
      <c r="AL960" s="15"/>
      <c r="AM960" s="15"/>
    </row>
    <row r="961" spans="1:39" s="14" customFormat="1" x14ac:dyDescent="0.35">
      <c r="A961" s="1" t="s">
        <v>198</v>
      </c>
      <c r="B961" s="1" t="s">
        <v>199</v>
      </c>
      <c r="C961" s="3"/>
      <c r="D961" s="1" t="s">
        <v>12</v>
      </c>
      <c r="E961" s="1" t="s">
        <v>13</v>
      </c>
      <c r="F961" s="3" t="s">
        <v>33</v>
      </c>
      <c r="G961" s="1" t="s">
        <v>34</v>
      </c>
      <c r="H961" s="51" t="str">
        <f>_xlfn.XLOOKUP(B961,'[1]Nur des jours'!$B:$B,'[1]Nur des jours'!$H:$H,"")</f>
        <v>ZTE</v>
      </c>
      <c r="I961" s="52">
        <v>0</v>
      </c>
      <c r="J961" s="52">
        <v>0</v>
      </c>
      <c r="K961" s="52">
        <v>0</v>
      </c>
      <c r="L961" s="53">
        <v>0</v>
      </c>
      <c r="M961" s="54" t="s">
        <v>5374</v>
      </c>
      <c r="N961" s="55"/>
      <c r="O961" s="16" t="str" cm="1">
        <f t="array" ref="O961">IFERROR(_xlfn.IFS(
Q961="MPR ISSUE","PDH",
Q961="BSS Hardware Issue","BSS",
Q961="Sites strategiques, MLL, Pylone, etc.","ENVTECH",
Q961="AKTIVCO DEFAUT GE &amp; POWER Cabinet","AKTIVCO",
Q961="AKTIVCO Coupure ENEO &amp; Baisse de tension","AKTIVCO GRID ONLY",
Q961="Coupure ENEO &amp; Baisse de tension","IHS GRID ONLY",
Q961="Defaut GE &amp; POWER Cabinet","IHS",
Q961="Sharing","Partners",
Q961="SIte strategiques &amp; DataCenter","SST &amp; DC",
Q961="Exclu","Exclu",
Q961="SAT","SAT",
Q961="SPARE-ISSUE","SPARE-ISSUE",
Q961="Fiber CAmtel","TRANS_FO_CAMTEL",
Q961="Fiber AOF","Fiber AOF",
Q961="Projet OCM (HUAWEI)","TRAVAUX-HUAWEI",
Q961="Projet OCM (NOKIA)","TRAVAUX-NOKIA",
Q961="ACCESS-ISSUE","ACCESS-ISSUE",
Q961="Projet OCM (ZTE, NOKIA, autres projets)","TRAVAUX OCM",
Q961="No root CAuse","No root cause",
Q961="ODU HS","PDH",
Q961="IP &amp; VLAN","PDH",
Q961="Warehouse HUAWEI","SPARE-ISSUE",
Q961="SPARE-HS","SPARE-ISSUE",
Q961="Power Telco","BSS"
),"")</f>
        <v>No root cause</v>
      </c>
      <c r="P961" s="22" t="str" cm="1">
        <f t="array" ref="P961">IFERROR(_xlfn.IFS(
Q961="MPR ISSUE","TX ISSUE",
Q961="BSS Hardware Issue","RAN ISSUE",
Q961="Sites strategiques, MLL, Pylone, etc.","ENVTECH",
Q961="AKTIVCO DEFAUT GE &amp; POWER Cabinet","POWER ISSUE",
Q961="AKTIVCO Coupure ENEO &amp; Baisse de tension","POWER ISSUE",
Q961="Coupure ENEO &amp; Baisse de tension","POWER ISSUE",
Q961="Defaut GE &amp; POWER Cabinet","POWER ISSUE",
Q961="Sharing","POWER ISSUE",
Q961="SIte strategiques &amp; DataCenter","POWER ISSUE",
Q961="Exclu","Exclu",
Q961="SAT","TX ISSUE",
Q961="SPARE-ISSUE","SPARE-ISSUE",
Q961="Fiber CAmtel","TX ISSUE",
Q961="Fiber AOF","TX ISSUE",
Q961="Projet OCM (HUAWEI)","TRAVAUX-HUAWEI",
Q961="Projet OCM (NOKIA)","TRAVAUX -NOKIA",
Q961="ACCESS-ISSUE","ACCESS-ISSUE",
Q961="Projet OCM (ZTE, NOKIA, autres projets)","TRAVAUX OCM",
Q961="No root CAuse","No root cause",
Q961="ODU HS","TX ISSUE",
Q961="IP &amp; VLAN","TX ISSUE",
Q961="Warehouse HUAWEI","SPARE-ISSUE",
Q961="SPARE-HS","SPARE-ISSUE",
Q961="Power Telco","RAN ISSUE"
),"")</f>
        <v>No root cause</v>
      </c>
      <c r="Q961" s="48" t="s">
        <v>5573</v>
      </c>
      <c r="R961" s="23" t="str" cm="1">
        <f t="array" ref="R961">IFERROR(_xlfn.IFS(
Q961="MPR ISSUE","ACTIVE",
Q961="BSS Hardware Issue","ACTIVE",
Q961="Sites strategiques, MLL, Pylone, etc.","PASSIVE",
Q961="AKTIVCO DEFAUT GE &amp; POWER Cabinet","PASSIVE",
Q961="AKTIVCO Coupure ENEO &amp; Baisse de tension","PASSIVE",
Q961="Coupure ENEO &amp; Baisse de tension","PASSIVE",
Q961="Defaut GE &amp; POWER Cabinet","PASSIVE",
Q961="Sharing","PASSIVE",
Q961="SIte strategiques &amp; DataCenter","PASSIVE",
Q961="Exclu","Exclu",
Q961="SAT","ACTIVE",
Q961="SPARE-ISSUE","SPARE-ISSUE",
Q961="Fiber CAmtel","ACTIVE",
Q961="Fiber AOF","ACTIVE",
Q961="Projet OCM (HUAWEI)","PLANNED WORKS",
Q961="Projet OCM (NOKIA)","PLANNED WORKS",
Q961="ACCESS-ISSUE","ACCESS-ISSUE",
Q961="Projet OCM (ZTE, NOKIA, autres projets)","PLANNED WORKS",
Q961="No root CAuse","No root cause",
Q961="ODU HS","ACTIVE",
Q961="IP &amp; VLAN","ACTIVE",
Q961="Warehouse HUAWEI","SPARE-ISSUE",
Q961="SPARE-HS","SPARE-ISSUE",
Q961="Power Telco","ACTIVE"
),"")</f>
        <v>No root cause</v>
      </c>
      <c r="S961" s="56" t="s">
        <v>17</v>
      </c>
      <c r="T961" s="7" t="s">
        <v>17</v>
      </c>
      <c r="U961" s="57" t="s">
        <v>17</v>
      </c>
      <c r="V961" s="57" t="s">
        <v>17</v>
      </c>
      <c r="W961" s="57" t="s">
        <v>17</v>
      </c>
      <c r="X961" s="57" t="s">
        <v>17</v>
      </c>
      <c r="Y961" s="57" t="s">
        <v>17</v>
      </c>
      <c r="Z961" s="57" t="s">
        <v>17</v>
      </c>
      <c r="AA961" s="57" t="s">
        <v>17</v>
      </c>
      <c r="AB961" s="57"/>
      <c r="AC961" s="57" t="s">
        <v>17</v>
      </c>
      <c r="AD961" s="57" t="s">
        <v>17</v>
      </c>
      <c r="AE961" s="57" t="s">
        <v>17</v>
      </c>
      <c r="AF961" s="57" t="s">
        <v>17</v>
      </c>
      <c r="AG961" s="57" t="s">
        <v>17</v>
      </c>
      <c r="AH961" s="57" t="s">
        <v>17</v>
      </c>
      <c r="AI961" s="57" t="s">
        <v>17</v>
      </c>
      <c r="AJ961" s="15"/>
      <c r="AK961" s="15"/>
      <c r="AL961" s="15"/>
      <c r="AM961" s="15"/>
    </row>
    <row r="962" spans="1:39" s="14" customFormat="1" x14ac:dyDescent="0.35">
      <c r="A962" s="1" t="s">
        <v>170</v>
      </c>
      <c r="B962" s="1" t="s">
        <v>171</v>
      </c>
      <c r="C962" s="3"/>
      <c r="D962" s="1" t="s">
        <v>12</v>
      </c>
      <c r="E962" s="1" t="s">
        <v>147</v>
      </c>
      <c r="F962" s="3" t="s">
        <v>33</v>
      </c>
      <c r="G962" s="1" t="s">
        <v>34</v>
      </c>
      <c r="H962" s="51" t="str">
        <f>_xlfn.XLOOKUP(B962,'[1]Nur des jours'!$B:$B,'[1]Nur des jours'!$H:$H,"")</f>
        <v>ZTE</v>
      </c>
      <c r="I962" s="52">
        <v>0</v>
      </c>
      <c r="J962" s="52">
        <v>0</v>
      </c>
      <c r="K962" s="52">
        <v>0</v>
      </c>
      <c r="L962" s="53">
        <v>0</v>
      </c>
      <c r="M962" s="54" t="s">
        <v>5374</v>
      </c>
      <c r="N962" s="55"/>
      <c r="O962" s="16" t="str" cm="1">
        <f t="array" ref="O962">IFERROR(_xlfn.IFS(
Q962="MPR ISSUE","PDH",
Q962="BSS Hardware Issue","BSS",
Q962="Sites strategiques, MLL, Pylone, etc.","ENVTECH",
Q962="AKTIVCO DEFAUT GE &amp; POWER Cabinet","AKTIVCO",
Q962="AKTIVCO Coupure ENEO &amp; Baisse de tension","AKTIVCO GRID ONLY",
Q962="Coupure ENEO &amp; Baisse de tension","IHS GRID ONLY",
Q962="Defaut GE &amp; POWER Cabinet","IHS",
Q962="Sharing","Partners",
Q962="SIte strategiques &amp; DataCenter","SST &amp; DC",
Q962="Exclu","Exclu",
Q962="SAT","SAT",
Q962="SPARE-ISSUE","SPARE-ISSUE",
Q962="Fiber CAmtel","TRANS_FO_CAMTEL",
Q962="Fiber AOF","Fiber AOF",
Q962="Projet OCM (HUAWEI)","TRAVAUX-HUAWEI",
Q962="Projet OCM (NOKIA)","TRAVAUX-NOKIA",
Q962="ACCESS-ISSUE","ACCESS-ISSUE",
Q962="Projet OCM (ZTE, NOKIA, autres projets)","TRAVAUX OCM",
Q962="No root CAuse","No root cause",
Q962="ODU HS","PDH",
Q962="IP &amp; VLAN","PDH",
Q962="Warehouse HUAWEI","SPARE-ISSUE",
Q962="SPARE-HS","SPARE-ISSUE",
Q962="Power Telco","BSS"
),"")</f>
        <v>No root cause</v>
      </c>
      <c r="P962" s="22" t="str" cm="1">
        <f t="array" ref="P962">IFERROR(_xlfn.IFS(
Q962="MPR ISSUE","TX ISSUE",
Q962="BSS Hardware Issue","RAN ISSUE",
Q962="Sites strategiques, MLL, Pylone, etc.","ENVTECH",
Q962="AKTIVCO DEFAUT GE &amp; POWER Cabinet","POWER ISSUE",
Q962="AKTIVCO Coupure ENEO &amp; Baisse de tension","POWER ISSUE",
Q962="Coupure ENEO &amp; Baisse de tension","POWER ISSUE",
Q962="Defaut GE &amp; POWER Cabinet","POWER ISSUE",
Q962="Sharing","POWER ISSUE",
Q962="SIte strategiques &amp; DataCenter","POWER ISSUE",
Q962="Exclu","Exclu",
Q962="SAT","TX ISSUE",
Q962="SPARE-ISSUE","SPARE-ISSUE",
Q962="Fiber CAmtel","TX ISSUE",
Q962="Fiber AOF","TX ISSUE",
Q962="Projet OCM (HUAWEI)","TRAVAUX-HUAWEI",
Q962="Projet OCM (NOKIA)","TRAVAUX -NOKIA",
Q962="ACCESS-ISSUE","ACCESS-ISSUE",
Q962="Projet OCM (ZTE, NOKIA, autres projets)","TRAVAUX OCM",
Q962="No root CAuse","No root cause",
Q962="ODU HS","TX ISSUE",
Q962="IP &amp; VLAN","TX ISSUE",
Q962="Warehouse HUAWEI","SPARE-ISSUE",
Q962="SPARE-HS","SPARE-ISSUE",
Q962="Power Telco","RAN ISSUE"
),"")</f>
        <v>No root cause</v>
      </c>
      <c r="Q962" s="48" t="s">
        <v>5573</v>
      </c>
      <c r="R962" s="23" t="str" cm="1">
        <f t="array" ref="R962">IFERROR(_xlfn.IFS(
Q962="MPR ISSUE","ACTIVE",
Q962="BSS Hardware Issue","ACTIVE",
Q962="Sites strategiques, MLL, Pylone, etc.","PASSIVE",
Q962="AKTIVCO DEFAUT GE &amp; POWER Cabinet","PASSIVE",
Q962="AKTIVCO Coupure ENEO &amp; Baisse de tension","PASSIVE",
Q962="Coupure ENEO &amp; Baisse de tension","PASSIVE",
Q962="Defaut GE &amp; POWER Cabinet","PASSIVE",
Q962="Sharing","PASSIVE",
Q962="SIte strategiques &amp; DataCenter","PASSIVE",
Q962="Exclu","Exclu",
Q962="SAT","ACTIVE",
Q962="SPARE-ISSUE","SPARE-ISSUE",
Q962="Fiber CAmtel","ACTIVE",
Q962="Fiber AOF","ACTIVE",
Q962="Projet OCM (HUAWEI)","PLANNED WORKS",
Q962="Projet OCM (NOKIA)","PLANNED WORKS",
Q962="ACCESS-ISSUE","ACCESS-ISSUE",
Q962="Projet OCM (ZTE, NOKIA, autres projets)","PLANNED WORKS",
Q962="No root CAuse","No root cause",
Q962="ODU HS","ACTIVE",
Q962="IP &amp; VLAN","ACTIVE",
Q962="Warehouse HUAWEI","SPARE-ISSUE",
Q962="SPARE-HS","SPARE-ISSUE",
Q962="Power Telco","ACTIVE"
),"")</f>
        <v>No root cause</v>
      </c>
      <c r="S962" s="56" t="s">
        <v>17</v>
      </c>
      <c r="T962" s="7" t="s">
        <v>17</v>
      </c>
      <c r="U962" s="57" t="s">
        <v>17</v>
      </c>
      <c r="V962" s="57" t="s">
        <v>17</v>
      </c>
      <c r="W962" s="57" t="s">
        <v>17</v>
      </c>
      <c r="X962" s="57" t="s">
        <v>17</v>
      </c>
      <c r="Y962" s="57" t="s">
        <v>17</v>
      </c>
      <c r="Z962" s="57" t="s">
        <v>17</v>
      </c>
      <c r="AA962" s="57" t="s">
        <v>17</v>
      </c>
      <c r="AB962" s="57"/>
      <c r="AC962" s="57" t="s">
        <v>17</v>
      </c>
      <c r="AD962" s="57" t="s">
        <v>17</v>
      </c>
      <c r="AE962" s="57" t="s">
        <v>17</v>
      </c>
      <c r="AF962" s="57" t="s">
        <v>17</v>
      </c>
      <c r="AG962" s="57" t="s">
        <v>17</v>
      </c>
      <c r="AH962" s="57" t="s">
        <v>17</v>
      </c>
      <c r="AI962" s="57" t="s">
        <v>17</v>
      </c>
      <c r="AJ962" s="15"/>
      <c r="AK962" s="15"/>
      <c r="AL962" s="15"/>
      <c r="AM962" s="15"/>
    </row>
    <row r="963" spans="1:39" s="14" customFormat="1" x14ac:dyDescent="0.35">
      <c r="A963" s="1" t="s">
        <v>1222</v>
      </c>
      <c r="B963" s="1" t="s">
        <v>1223</v>
      </c>
      <c r="C963" s="3"/>
      <c r="D963" s="1" t="s">
        <v>12</v>
      </c>
      <c r="E963" s="1" t="s">
        <v>13</v>
      </c>
      <c r="F963" s="3" t="s">
        <v>39</v>
      </c>
      <c r="G963" s="1" t="s">
        <v>40</v>
      </c>
      <c r="H963" s="51" t="str">
        <f>_xlfn.XLOOKUP(B963,'[1]Nur des jours'!$B:$B,'[1]Nur des jours'!$H:$H,"")</f>
        <v>ZTE</v>
      </c>
      <c r="I963" s="52">
        <v>0</v>
      </c>
      <c r="J963" s="52">
        <v>0</v>
      </c>
      <c r="K963" s="52">
        <v>0</v>
      </c>
      <c r="L963" s="53">
        <v>0</v>
      </c>
      <c r="M963" s="54" t="s">
        <v>5374</v>
      </c>
      <c r="N963" s="55"/>
      <c r="O963" s="16" t="str" cm="1">
        <f t="array" ref="O963">IFERROR(_xlfn.IFS(
Q963="MPR ISSUE","PDH",
Q963="BSS Hardware Issue","BSS",
Q963="Sites strategiques, MLL, Pylone, etc.","ENVTECH",
Q963="AKTIVCO DEFAUT GE &amp; POWER Cabinet","AKTIVCO",
Q963="AKTIVCO Coupure ENEO &amp; Baisse de tension","AKTIVCO GRID ONLY",
Q963="Coupure ENEO &amp; Baisse de tension","IHS GRID ONLY",
Q963="Defaut GE &amp; POWER Cabinet","IHS",
Q963="Sharing","Partners",
Q963="SIte strategiques &amp; DataCenter","SST &amp; DC",
Q963="Exclu","Exclu",
Q963="SAT","SAT",
Q963="SPARE-ISSUE","SPARE-ISSUE",
Q963="Fiber CAmtel","TRANS_FO_CAMTEL",
Q963="Fiber AOF","Fiber AOF",
Q963="Projet OCM (HUAWEI)","TRAVAUX-HUAWEI",
Q963="Projet OCM (NOKIA)","TRAVAUX-NOKIA",
Q963="ACCESS-ISSUE","ACCESS-ISSUE",
Q963="Projet OCM (ZTE, NOKIA, autres projets)","TRAVAUX OCM",
Q963="No root CAuse","No root cause",
Q963="ODU HS","PDH",
Q963="IP &amp; VLAN","PDH",
Q963="Warehouse HUAWEI","SPARE-ISSUE",
Q963="SPARE-HS","SPARE-ISSUE",
Q963="Power Telco","BSS"
),"")</f>
        <v>No root cause</v>
      </c>
      <c r="P963" s="22" t="str" cm="1">
        <f t="array" ref="P963">IFERROR(_xlfn.IFS(
Q963="MPR ISSUE","TX ISSUE",
Q963="BSS Hardware Issue","RAN ISSUE",
Q963="Sites strategiques, MLL, Pylone, etc.","ENVTECH",
Q963="AKTIVCO DEFAUT GE &amp; POWER Cabinet","POWER ISSUE",
Q963="AKTIVCO Coupure ENEO &amp; Baisse de tension","POWER ISSUE",
Q963="Coupure ENEO &amp; Baisse de tension","POWER ISSUE",
Q963="Defaut GE &amp; POWER Cabinet","POWER ISSUE",
Q963="Sharing","POWER ISSUE",
Q963="SIte strategiques &amp; DataCenter","POWER ISSUE",
Q963="Exclu","Exclu",
Q963="SAT","TX ISSUE",
Q963="SPARE-ISSUE","SPARE-ISSUE",
Q963="Fiber CAmtel","TX ISSUE",
Q963="Fiber AOF","TX ISSUE",
Q963="Projet OCM (HUAWEI)","TRAVAUX-HUAWEI",
Q963="Projet OCM (NOKIA)","TRAVAUX -NOKIA",
Q963="ACCESS-ISSUE","ACCESS-ISSUE",
Q963="Projet OCM (ZTE, NOKIA, autres projets)","TRAVAUX OCM",
Q963="No root CAuse","No root cause",
Q963="ODU HS","TX ISSUE",
Q963="IP &amp; VLAN","TX ISSUE",
Q963="Warehouse HUAWEI","SPARE-ISSUE",
Q963="SPARE-HS","SPARE-ISSUE",
Q963="Power Telco","RAN ISSUE"
),"")</f>
        <v>No root cause</v>
      </c>
      <c r="Q963" s="48" t="s">
        <v>5573</v>
      </c>
      <c r="R963" s="23" t="str" cm="1">
        <f t="array" ref="R963">IFERROR(_xlfn.IFS(
Q963="MPR ISSUE","ACTIVE",
Q963="BSS Hardware Issue","ACTIVE",
Q963="Sites strategiques, MLL, Pylone, etc.","PASSIVE",
Q963="AKTIVCO DEFAUT GE &amp; POWER Cabinet","PASSIVE",
Q963="AKTIVCO Coupure ENEO &amp; Baisse de tension","PASSIVE",
Q963="Coupure ENEO &amp; Baisse de tension","PASSIVE",
Q963="Defaut GE &amp; POWER Cabinet","PASSIVE",
Q963="Sharing","PASSIVE",
Q963="SIte strategiques &amp; DataCenter","PASSIVE",
Q963="Exclu","Exclu",
Q963="SAT","ACTIVE",
Q963="SPARE-ISSUE","SPARE-ISSUE",
Q963="Fiber CAmtel","ACTIVE",
Q963="Fiber AOF","ACTIVE",
Q963="Projet OCM (HUAWEI)","PLANNED WORKS",
Q963="Projet OCM (NOKIA)","PLANNED WORKS",
Q963="ACCESS-ISSUE","ACCESS-ISSUE",
Q963="Projet OCM (ZTE, NOKIA, autres projets)","PLANNED WORKS",
Q963="No root CAuse","No root cause",
Q963="ODU HS","ACTIVE",
Q963="IP &amp; VLAN","ACTIVE",
Q963="Warehouse HUAWEI","SPARE-ISSUE",
Q963="SPARE-HS","SPARE-ISSUE",
Q963="Power Telco","ACTIVE"
),"")</f>
        <v>No root cause</v>
      </c>
      <c r="S963" s="56" t="s">
        <v>17</v>
      </c>
      <c r="T963" s="7" t="s">
        <v>17</v>
      </c>
      <c r="U963" s="57" t="s">
        <v>17</v>
      </c>
      <c r="V963" s="57" t="s">
        <v>17</v>
      </c>
      <c r="W963" s="57" t="s">
        <v>17</v>
      </c>
      <c r="X963" s="57" t="s">
        <v>17</v>
      </c>
      <c r="Y963" s="57" t="s">
        <v>17</v>
      </c>
      <c r="Z963" s="57" t="s">
        <v>17</v>
      </c>
      <c r="AA963" s="57" t="s">
        <v>17</v>
      </c>
      <c r="AB963" s="57"/>
      <c r="AC963" s="57" t="s">
        <v>17</v>
      </c>
      <c r="AD963" s="57" t="s">
        <v>17</v>
      </c>
      <c r="AE963" s="57" t="s">
        <v>17</v>
      </c>
      <c r="AF963" s="57" t="s">
        <v>17</v>
      </c>
      <c r="AG963" s="57" t="s">
        <v>17</v>
      </c>
      <c r="AH963" s="57" t="s">
        <v>17</v>
      </c>
      <c r="AI963" s="57" t="s">
        <v>17</v>
      </c>
      <c r="AJ963" s="15"/>
      <c r="AK963" s="15"/>
      <c r="AL963" s="15"/>
      <c r="AM963" s="15"/>
    </row>
    <row r="964" spans="1:39" s="14" customFormat="1" x14ac:dyDescent="0.35">
      <c r="A964" s="1" t="s">
        <v>1015</v>
      </c>
      <c r="B964" s="1" t="s">
        <v>1016</v>
      </c>
      <c r="C964" s="3"/>
      <c r="D964" s="1" t="s">
        <v>12</v>
      </c>
      <c r="E964" s="1" t="s">
        <v>13</v>
      </c>
      <c r="F964" s="3" t="s">
        <v>33</v>
      </c>
      <c r="G964" s="1" t="s">
        <v>34</v>
      </c>
      <c r="H964" s="51" t="str">
        <f>_xlfn.XLOOKUP(B964,'[1]Nur des jours'!$B:$B,'[1]Nur des jours'!$H:$H,"")</f>
        <v>ZTE</v>
      </c>
      <c r="I964" s="52">
        <v>0</v>
      </c>
      <c r="J964" s="52">
        <v>0</v>
      </c>
      <c r="K964" s="52">
        <v>0</v>
      </c>
      <c r="L964" s="53">
        <v>0</v>
      </c>
      <c r="M964" s="54" t="s">
        <v>5374</v>
      </c>
      <c r="N964" s="55"/>
      <c r="O964" s="16" t="str" cm="1">
        <f t="array" ref="O964">IFERROR(_xlfn.IFS(
Q964="MPR ISSUE","PDH",
Q964="BSS Hardware Issue","BSS",
Q964="Sites strategiques, MLL, Pylone, etc.","ENVTECH",
Q964="AKTIVCO DEFAUT GE &amp; POWER Cabinet","AKTIVCO",
Q964="AKTIVCO Coupure ENEO &amp; Baisse de tension","AKTIVCO GRID ONLY",
Q964="Coupure ENEO &amp; Baisse de tension","IHS GRID ONLY",
Q964="Defaut GE &amp; POWER Cabinet","IHS",
Q964="Sharing","Partners",
Q964="SIte strategiques &amp; DataCenter","SST &amp; DC",
Q964="Exclu","Exclu",
Q964="SAT","SAT",
Q964="SPARE-ISSUE","SPARE-ISSUE",
Q964="Fiber CAmtel","TRANS_FO_CAMTEL",
Q964="Fiber AOF","Fiber AOF",
Q964="Projet OCM (HUAWEI)","TRAVAUX-HUAWEI",
Q964="Projet OCM (NOKIA)","TRAVAUX-NOKIA",
Q964="ACCESS-ISSUE","ACCESS-ISSUE",
Q964="Projet OCM (ZTE, NOKIA, autres projets)","TRAVAUX OCM",
Q964="No root CAuse","No root cause",
Q964="ODU HS","PDH",
Q964="IP &amp; VLAN","PDH",
Q964="Warehouse HUAWEI","SPARE-ISSUE",
Q964="SPARE-HS","SPARE-ISSUE",
Q964="Power Telco","BSS"
),"")</f>
        <v>No root cause</v>
      </c>
      <c r="P964" s="22" t="str" cm="1">
        <f t="array" ref="P964">IFERROR(_xlfn.IFS(
Q964="MPR ISSUE","TX ISSUE",
Q964="BSS Hardware Issue","RAN ISSUE",
Q964="Sites strategiques, MLL, Pylone, etc.","ENVTECH",
Q964="AKTIVCO DEFAUT GE &amp; POWER Cabinet","POWER ISSUE",
Q964="AKTIVCO Coupure ENEO &amp; Baisse de tension","POWER ISSUE",
Q964="Coupure ENEO &amp; Baisse de tension","POWER ISSUE",
Q964="Defaut GE &amp; POWER Cabinet","POWER ISSUE",
Q964="Sharing","POWER ISSUE",
Q964="SIte strategiques &amp; DataCenter","POWER ISSUE",
Q964="Exclu","Exclu",
Q964="SAT","TX ISSUE",
Q964="SPARE-ISSUE","SPARE-ISSUE",
Q964="Fiber CAmtel","TX ISSUE",
Q964="Fiber AOF","TX ISSUE",
Q964="Projet OCM (HUAWEI)","TRAVAUX-HUAWEI",
Q964="Projet OCM (NOKIA)","TRAVAUX -NOKIA",
Q964="ACCESS-ISSUE","ACCESS-ISSUE",
Q964="Projet OCM (ZTE, NOKIA, autres projets)","TRAVAUX OCM",
Q964="No root CAuse","No root cause",
Q964="ODU HS","TX ISSUE",
Q964="IP &amp; VLAN","TX ISSUE",
Q964="Warehouse HUAWEI","SPARE-ISSUE",
Q964="SPARE-HS","SPARE-ISSUE",
Q964="Power Telco","RAN ISSUE"
),"")</f>
        <v>No root cause</v>
      </c>
      <c r="Q964" s="48" t="s">
        <v>5573</v>
      </c>
      <c r="R964" s="23" t="str" cm="1">
        <f t="array" ref="R964">IFERROR(_xlfn.IFS(
Q964="MPR ISSUE","ACTIVE",
Q964="BSS Hardware Issue","ACTIVE",
Q964="Sites strategiques, MLL, Pylone, etc.","PASSIVE",
Q964="AKTIVCO DEFAUT GE &amp; POWER Cabinet","PASSIVE",
Q964="AKTIVCO Coupure ENEO &amp; Baisse de tension","PASSIVE",
Q964="Coupure ENEO &amp; Baisse de tension","PASSIVE",
Q964="Defaut GE &amp; POWER Cabinet","PASSIVE",
Q964="Sharing","PASSIVE",
Q964="SIte strategiques &amp; DataCenter","PASSIVE",
Q964="Exclu","Exclu",
Q964="SAT","ACTIVE",
Q964="SPARE-ISSUE","SPARE-ISSUE",
Q964="Fiber CAmtel","ACTIVE",
Q964="Fiber AOF","ACTIVE",
Q964="Projet OCM (HUAWEI)","PLANNED WORKS",
Q964="Projet OCM (NOKIA)","PLANNED WORKS",
Q964="ACCESS-ISSUE","ACCESS-ISSUE",
Q964="Projet OCM (ZTE, NOKIA, autres projets)","PLANNED WORKS",
Q964="No root CAuse","No root cause",
Q964="ODU HS","ACTIVE",
Q964="IP &amp; VLAN","ACTIVE",
Q964="Warehouse HUAWEI","SPARE-ISSUE",
Q964="SPARE-HS","SPARE-ISSUE",
Q964="Power Telco","ACTIVE"
),"")</f>
        <v>No root cause</v>
      </c>
      <c r="S964" s="56" t="s">
        <v>17</v>
      </c>
      <c r="T964" s="7" t="s">
        <v>17</v>
      </c>
      <c r="U964" s="57" t="s">
        <v>17</v>
      </c>
      <c r="V964" s="57" t="s">
        <v>17</v>
      </c>
      <c r="W964" s="57" t="s">
        <v>17</v>
      </c>
      <c r="X964" s="57" t="s">
        <v>17</v>
      </c>
      <c r="Y964" s="57" t="s">
        <v>17</v>
      </c>
      <c r="Z964" s="57" t="s">
        <v>17</v>
      </c>
      <c r="AA964" s="57" t="s">
        <v>17</v>
      </c>
      <c r="AB964" s="57"/>
      <c r="AC964" s="57" t="s">
        <v>17</v>
      </c>
      <c r="AD964" s="57" t="s">
        <v>17</v>
      </c>
      <c r="AE964" s="57" t="s">
        <v>17</v>
      </c>
      <c r="AF964" s="57" t="s">
        <v>17</v>
      </c>
      <c r="AG964" s="57" t="s">
        <v>17</v>
      </c>
      <c r="AH964" s="57" t="s">
        <v>17</v>
      </c>
      <c r="AI964" s="57" t="s">
        <v>17</v>
      </c>
      <c r="AJ964" s="15"/>
      <c r="AK964" s="15"/>
      <c r="AL964" s="15"/>
      <c r="AM964" s="15"/>
    </row>
    <row r="965" spans="1:39" s="14" customFormat="1" x14ac:dyDescent="0.35">
      <c r="A965" s="1" t="s">
        <v>4329</v>
      </c>
      <c r="B965" s="1" t="s">
        <v>4330</v>
      </c>
      <c r="C965" s="3"/>
      <c r="D965" s="1" t="s">
        <v>23</v>
      </c>
      <c r="E965" s="1" t="s">
        <v>32</v>
      </c>
      <c r="F965" s="3" t="s">
        <v>39</v>
      </c>
      <c r="G965" s="1" t="s">
        <v>40</v>
      </c>
      <c r="H965" s="51" t="str">
        <f>_xlfn.XLOOKUP(B965,'[1]Nur des jours'!$B:$B,'[1]Nur des jours'!$H:$H,"")</f>
        <v>ZTE</v>
      </c>
      <c r="I965" s="52">
        <v>0</v>
      </c>
      <c r="J965" s="52">
        <v>0</v>
      </c>
      <c r="K965" s="52">
        <v>0</v>
      </c>
      <c r="L965" s="53">
        <v>0</v>
      </c>
      <c r="M965" s="54" t="s">
        <v>5374</v>
      </c>
      <c r="N965" s="55"/>
      <c r="O965" s="16" t="str" cm="1">
        <f t="array" ref="O965">IFERROR(_xlfn.IFS(
Q965="MPR ISSUE","PDH",
Q965="BSS Hardware Issue","BSS",
Q965="Sites strategiques, MLL, Pylone, etc.","ENVTECH",
Q965="AKTIVCO DEFAUT GE &amp; POWER Cabinet","AKTIVCO",
Q965="AKTIVCO Coupure ENEO &amp; Baisse de tension","AKTIVCO GRID ONLY",
Q965="Coupure ENEO &amp; Baisse de tension","IHS GRID ONLY",
Q965="Defaut GE &amp; POWER Cabinet","IHS",
Q965="Sharing","Partners",
Q965="SIte strategiques &amp; DataCenter","SST &amp; DC",
Q965="Exclu","Exclu",
Q965="SAT","SAT",
Q965="SPARE-ISSUE","SPARE-ISSUE",
Q965="Fiber CAmtel","TRANS_FO_CAMTEL",
Q965="Fiber AOF","Fiber AOF",
Q965="Projet OCM (HUAWEI)","TRAVAUX-HUAWEI",
Q965="Projet OCM (NOKIA)","TRAVAUX-NOKIA",
Q965="ACCESS-ISSUE","ACCESS-ISSUE",
Q965="Projet OCM (ZTE, NOKIA, autres projets)","TRAVAUX OCM",
Q965="No root CAuse","No root cause",
Q965="ODU HS","PDH",
Q965="IP &amp; VLAN","PDH",
Q965="Warehouse HUAWEI","SPARE-ISSUE",
Q965="SPARE-HS","SPARE-ISSUE",
Q965="Power Telco","BSS"
),"")</f>
        <v>No root cause</v>
      </c>
      <c r="P965" s="22" t="str" cm="1">
        <f t="array" ref="P965">IFERROR(_xlfn.IFS(
Q965="MPR ISSUE","TX ISSUE",
Q965="BSS Hardware Issue","RAN ISSUE",
Q965="Sites strategiques, MLL, Pylone, etc.","ENVTECH",
Q965="AKTIVCO DEFAUT GE &amp; POWER Cabinet","POWER ISSUE",
Q965="AKTIVCO Coupure ENEO &amp; Baisse de tension","POWER ISSUE",
Q965="Coupure ENEO &amp; Baisse de tension","POWER ISSUE",
Q965="Defaut GE &amp; POWER Cabinet","POWER ISSUE",
Q965="Sharing","POWER ISSUE",
Q965="SIte strategiques &amp; DataCenter","POWER ISSUE",
Q965="Exclu","Exclu",
Q965="SAT","TX ISSUE",
Q965="SPARE-ISSUE","SPARE-ISSUE",
Q965="Fiber CAmtel","TX ISSUE",
Q965="Fiber AOF","TX ISSUE",
Q965="Projet OCM (HUAWEI)","TRAVAUX-HUAWEI",
Q965="Projet OCM (NOKIA)","TRAVAUX -NOKIA",
Q965="ACCESS-ISSUE","ACCESS-ISSUE",
Q965="Projet OCM (ZTE, NOKIA, autres projets)","TRAVAUX OCM",
Q965="No root CAuse","No root cause",
Q965="ODU HS","TX ISSUE",
Q965="IP &amp; VLAN","TX ISSUE",
Q965="Warehouse HUAWEI","SPARE-ISSUE",
Q965="SPARE-HS","SPARE-ISSUE",
Q965="Power Telco","RAN ISSUE"
),"")</f>
        <v>No root cause</v>
      </c>
      <c r="Q965" s="48" t="s">
        <v>5573</v>
      </c>
      <c r="R965" s="23" t="str" cm="1">
        <f t="array" ref="R965">IFERROR(_xlfn.IFS(
Q965="MPR ISSUE","ACTIVE",
Q965="BSS Hardware Issue","ACTIVE",
Q965="Sites strategiques, MLL, Pylone, etc.","PASSIVE",
Q965="AKTIVCO DEFAUT GE &amp; POWER Cabinet","PASSIVE",
Q965="AKTIVCO Coupure ENEO &amp; Baisse de tension","PASSIVE",
Q965="Coupure ENEO &amp; Baisse de tension","PASSIVE",
Q965="Defaut GE &amp; POWER Cabinet","PASSIVE",
Q965="Sharing","PASSIVE",
Q965="SIte strategiques &amp; DataCenter","PASSIVE",
Q965="Exclu","Exclu",
Q965="SAT","ACTIVE",
Q965="SPARE-ISSUE","SPARE-ISSUE",
Q965="Fiber CAmtel","ACTIVE",
Q965="Fiber AOF","ACTIVE",
Q965="Projet OCM (HUAWEI)","PLANNED WORKS",
Q965="Projet OCM (NOKIA)","PLANNED WORKS",
Q965="ACCESS-ISSUE","ACCESS-ISSUE",
Q965="Projet OCM (ZTE, NOKIA, autres projets)","PLANNED WORKS",
Q965="No root CAuse","No root cause",
Q965="ODU HS","ACTIVE",
Q965="IP &amp; VLAN","ACTIVE",
Q965="Warehouse HUAWEI","SPARE-ISSUE",
Q965="SPARE-HS","SPARE-ISSUE",
Q965="Power Telco","ACTIVE"
),"")</f>
        <v>No root cause</v>
      </c>
      <c r="S965" s="56" t="s">
        <v>17</v>
      </c>
      <c r="T965" s="7" t="s">
        <v>17</v>
      </c>
      <c r="U965" s="57" t="s">
        <v>17</v>
      </c>
      <c r="V965" s="57" t="s">
        <v>17</v>
      </c>
      <c r="W965" s="57" t="s">
        <v>17</v>
      </c>
      <c r="X965" s="57" t="s">
        <v>17</v>
      </c>
      <c r="Y965" s="57" t="s">
        <v>17</v>
      </c>
      <c r="Z965" s="57" t="s">
        <v>17</v>
      </c>
      <c r="AA965" s="57" t="s">
        <v>17</v>
      </c>
      <c r="AB965" s="57"/>
      <c r="AC965" s="57" t="s">
        <v>17</v>
      </c>
      <c r="AD965" s="57" t="s">
        <v>17</v>
      </c>
      <c r="AE965" s="57" t="s">
        <v>17</v>
      </c>
      <c r="AF965" s="57" t="s">
        <v>17</v>
      </c>
      <c r="AG965" s="57" t="s">
        <v>17</v>
      </c>
      <c r="AH965" s="57" t="s">
        <v>17</v>
      </c>
      <c r="AI965" s="57" t="s">
        <v>17</v>
      </c>
      <c r="AJ965" s="15"/>
      <c r="AK965" s="15"/>
      <c r="AL965" s="15"/>
      <c r="AM965" s="15"/>
    </row>
    <row r="966" spans="1:39" s="14" customFormat="1" x14ac:dyDescent="0.35">
      <c r="A966" s="1" t="s">
        <v>1918</v>
      </c>
      <c r="B966" s="1" t="s">
        <v>1919</v>
      </c>
      <c r="C966" s="3"/>
      <c r="D966" s="1" t="s">
        <v>12</v>
      </c>
      <c r="E966" s="1" t="s">
        <v>13</v>
      </c>
      <c r="F966" s="3" t="s">
        <v>33</v>
      </c>
      <c r="G966" s="1" t="s">
        <v>34</v>
      </c>
      <c r="H966" s="51" t="str">
        <f>_xlfn.XLOOKUP(B966,'[1]Nur des jours'!$B:$B,'[1]Nur des jours'!$H:$H,"")</f>
        <v>ZTE</v>
      </c>
      <c r="I966" s="52">
        <v>0</v>
      </c>
      <c r="J966" s="52">
        <v>0</v>
      </c>
      <c r="K966" s="52">
        <v>0</v>
      </c>
      <c r="L966" s="53">
        <v>0</v>
      </c>
      <c r="M966" s="54" t="s">
        <v>5374</v>
      </c>
      <c r="N966" s="55"/>
      <c r="O966" s="16" t="str" cm="1">
        <f t="array" ref="O966">IFERROR(_xlfn.IFS(
Q966="MPR ISSUE","PDH",
Q966="BSS Hardware Issue","BSS",
Q966="Sites strategiques, MLL, Pylone, etc.","ENVTECH",
Q966="AKTIVCO DEFAUT GE &amp; POWER Cabinet","AKTIVCO",
Q966="AKTIVCO Coupure ENEO &amp; Baisse de tension","AKTIVCO GRID ONLY",
Q966="Coupure ENEO &amp; Baisse de tension","IHS GRID ONLY",
Q966="Defaut GE &amp; POWER Cabinet","IHS",
Q966="Sharing","Partners",
Q966="SIte strategiques &amp; DataCenter","SST &amp; DC",
Q966="Exclu","Exclu",
Q966="SAT","SAT",
Q966="SPARE-ISSUE","SPARE-ISSUE",
Q966="Fiber CAmtel","TRANS_FO_CAMTEL",
Q966="Fiber AOF","Fiber AOF",
Q966="Projet OCM (HUAWEI)","TRAVAUX-HUAWEI",
Q966="Projet OCM (NOKIA)","TRAVAUX-NOKIA",
Q966="ACCESS-ISSUE","ACCESS-ISSUE",
Q966="Projet OCM (ZTE, NOKIA, autres projets)","TRAVAUX OCM",
Q966="No root CAuse","No root cause",
Q966="ODU HS","PDH",
Q966="IP &amp; VLAN","PDH",
Q966="Warehouse HUAWEI","SPARE-ISSUE",
Q966="SPARE-HS","SPARE-ISSUE",
Q966="Power Telco","BSS"
),"")</f>
        <v>No root cause</v>
      </c>
      <c r="P966" s="22" t="str" cm="1">
        <f t="array" ref="P966">IFERROR(_xlfn.IFS(
Q966="MPR ISSUE","TX ISSUE",
Q966="BSS Hardware Issue","RAN ISSUE",
Q966="Sites strategiques, MLL, Pylone, etc.","ENVTECH",
Q966="AKTIVCO DEFAUT GE &amp; POWER Cabinet","POWER ISSUE",
Q966="AKTIVCO Coupure ENEO &amp; Baisse de tension","POWER ISSUE",
Q966="Coupure ENEO &amp; Baisse de tension","POWER ISSUE",
Q966="Defaut GE &amp; POWER Cabinet","POWER ISSUE",
Q966="Sharing","POWER ISSUE",
Q966="SIte strategiques &amp; DataCenter","POWER ISSUE",
Q966="Exclu","Exclu",
Q966="SAT","TX ISSUE",
Q966="SPARE-ISSUE","SPARE-ISSUE",
Q966="Fiber CAmtel","TX ISSUE",
Q966="Fiber AOF","TX ISSUE",
Q966="Projet OCM (HUAWEI)","TRAVAUX-HUAWEI",
Q966="Projet OCM (NOKIA)","TRAVAUX -NOKIA",
Q966="ACCESS-ISSUE","ACCESS-ISSUE",
Q966="Projet OCM (ZTE, NOKIA, autres projets)","TRAVAUX OCM",
Q966="No root CAuse","No root cause",
Q966="ODU HS","TX ISSUE",
Q966="IP &amp; VLAN","TX ISSUE",
Q966="Warehouse HUAWEI","SPARE-ISSUE",
Q966="SPARE-HS","SPARE-ISSUE",
Q966="Power Telco","RAN ISSUE"
),"")</f>
        <v>No root cause</v>
      </c>
      <c r="Q966" s="48" t="s">
        <v>5573</v>
      </c>
      <c r="R966" s="23" t="str" cm="1">
        <f t="array" ref="R966">IFERROR(_xlfn.IFS(
Q966="MPR ISSUE","ACTIVE",
Q966="BSS Hardware Issue","ACTIVE",
Q966="Sites strategiques, MLL, Pylone, etc.","PASSIVE",
Q966="AKTIVCO DEFAUT GE &amp; POWER Cabinet","PASSIVE",
Q966="AKTIVCO Coupure ENEO &amp; Baisse de tension","PASSIVE",
Q966="Coupure ENEO &amp; Baisse de tension","PASSIVE",
Q966="Defaut GE &amp; POWER Cabinet","PASSIVE",
Q966="Sharing","PASSIVE",
Q966="SIte strategiques &amp; DataCenter","PASSIVE",
Q966="Exclu","Exclu",
Q966="SAT","ACTIVE",
Q966="SPARE-ISSUE","SPARE-ISSUE",
Q966="Fiber CAmtel","ACTIVE",
Q966="Fiber AOF","ACTIVE",
Q966="Projet OCM (HUAWEI)","PLANNED WORKS",
Q966="Projet OCM (NOKIA)","PLANNED WORKS",
Q966="ACCESS-ISSUE","ACCESS-ISSUE",
Q966="Projet OCM (ZTE, NOKIA, autres projets)","PLANNED WORKS",
Q966="No root CAuse","No root cause",
Q966="ODU HS","ACTIVE",
Q966="IP &amp; VLAN","ACTIVE",
Q966="Warehouse HUAWEI","SPARE-ISSUE",
Q966="SPARE-HS","SPARE-ISSUE",
Q966="Power Telco","ACTIVE"
),"")</f>
        <v>No root cause</v>
      </c>
      <c r="S966" s="56" t="s">
        <v>17</v>
      </c>
      <c r="T966" s="7" t="s">
        <v>17</v>
      </c>
      <c r="U966" s="57" t="s">
        <v>17</v>
      </c>
      <c r="V966" s="57" t="s">
        <v>17</v>
      </c>
      <c r="W966" s="57" t="s">
        <v>17</v>
      </c>
      <c r="X966" s="57" t="s">
        <v>17</v>
      </c>
      <c r="Y966" s="57" t="s">
        <v>17</v>
      </c>
      <c r="Z966" s="57" t="s">
        <v>17</v>
      </c>
      <c r="AA966" s="57" t="s">
        <v>17</v>
      </c>
      <c r="AB966" s="57"/>
      <c r="AC966" s="57" t="s">
        <v>17</v>
      </c>
      <c r="AD966" s="57" t="s">
        <v>17</v>
      </c>
      <c r="AE966" s="57" t="s">
        <v>17</v>
      </c>
      <c r="AF966" s="57" t="s">
        <v>17</v>
      </c>
      <c r="AG966" s="57" t="s">
        <v>17</v>
      </c>
      <c r="AH966" s="57" t="s">
        <v>17</v>
      </c>
      <c r="AI966" s="57" t="s">
        <v>17</v>
      </c>
      <c r="AJ966" s="15"/>
      <c r="AK966" s="15"/>
      <c r="AL966" s="15"/>
      <c r="AM966" s="15"/>
    </row>
    <row r="967" spans="1:39" s="14" customFormat="1" x14ac:dyDescent="0.35">
      <c r="A967" s="1" t="s">
        <v>288</v>
      </c>
      <c r="B967" s="1" t="s">
        <v>289</v>
      </c>
      <c r="C967" s="3"/>
      <c r="D967" s="1" t="s">
        <v>12</v>
      </c>
      <c r="E967" s="1" t="s">
        <v>147</v>
      </c>
      <c r="F967" s="3" t="s">
        <v>39</v>
      </c>
      <c r="G967" s="1" t="s">
        <v>40</v>
      </c>
      <c r="H967" s="51" t="str">
        <f>_xlfn.XLOOKUP(B967,'[1]Nur des jours'!$B:$B,'[1]Nur des jours'!$H:$H,"")</f>
        <v>ZTE</v>
      </c>
      <c r="I967" s="52">
        <v>0</v>
      </c>
      <c r="J967" s="52">
        <v>0</v>
      </c>
      <c r="K967" s="52">
        <v>0</v>
      </c>
      <c r="L967" s="53">
        <v>0</v>
      </c>
      <c r="M967" s="54" t="s">
        <v>5374</v>
      </c>
      <c r="N967" s="55"/>
      <c r="O967" s="16" t="str" cm="1">
        <f t="array" ref="O967">IFERROR(_xlfn.IFS(
Q967="MPR ISSUE","PDH",
Q967="BSS Hardware Issue","BSS",
Q967="Sites strategiques, MLL, Pylone, etc.","ENVTECH",
Q967="AKTIVCO DEFAUT GE &amp; POWER Cabinet","AKTIVCO",
Q967="AKTIVCO Coupure ENEO &amp; Baisse de tension","AKTIVCO GRID ONLY",
Q967="Coupure ENEO &amp; Baisse de tension","IHS GRID ONLY",
Q967="Defaut GE &amp; POWER Cabinet","IHS",
Q967="Sharing","Partners",
Q967="SIte strategiques &amp; DataCenter","SST &amp; DC",
Q967="Exclu","Exclu",
Q967="SAT","SAT",
Q967="SPARE-ISSUE","SPARE-ISSUE",
Q967="Fiber CAmtel","TRANS_FO_CAMTEL",
Q967="Fiber AOF","Fiber AOF",
Q967="Projet OCM (HUAWEI)","TRAVAUX-HUAWEI",
Q967="Projet OCM (NOKIA)","TRAVAUX-NOKIA",
Q967="ACCESS-ISSUE","ACCESS-ISSUE",
Q967="Projet OCM (ZTE, NOKIA, autres projets)","TRAVAUX OCM",
Q967="No root CAuse","No root cause",
Q967="ODU HS","PDH",
Q967="IP &amp; VLAN","PDH",
Q967="Warehouse HUAWEI","SPARE-ISSUE",
Q967="SPARE-HS","SPARE-ISSUE",
Q967="Power Telco","BSS"
),"")</f>
        <v>No root cause</v>
      </c>
      <c r="P967" s="22" t="str" cm="1">
        <f t="array" ref="P967">IFERROR(_xlfn.IFS(
Q967="MPR ISSUE","TX ISSUE",
Q967="BSS Hardware Issue","RAN ISSUE",
Q967="Sites strategiques, MLL, Pylone, etc.","ENVTECH",
Q967="AKTIVCO DEFAUT GE &amp; POWER Cabinet","POWER ISSUE",
Q967="AKTIVCO Coupure ENEO &amp; Baisse de tension","POWER ISSUE",
Q967="Coupure ENEO &amp; Baisse de tension","POWER ISSUE",
Q967="Defaut GE &amp; POWER Cabinet","POWER ISSUE",
Q967="Sharing","POWER ISSUE",
Q967="SIte strategiques &amp; DataCenter","POWER ISSUE",
Q967="Exclu","Exclu",
Q967="SAT","TX ISSUE",
Q967="SPARE-ISSUE","SPARE-ISSUE",
Q967="Fiber CAmtel","TX ISSUE",
Q967="Fiber AOF","TX ISSUE",
Q967="Projet OCM (HUAWEI)","TRAVAUX-HUAWEI",
Q967="Projet OCM (NOKIA)","TRAVAUX -NOKIA",
Q967="ACCESS-ISSUE","ACCESS-ISSUE",
Q967="Projet OCM (ZTE, NOKIA, autres projets)","TRAVAUX OCM",
Q967="No root CAuse","No root cause",
Q967="ODU HS","TX ISSUE",
Q967="IP &amp; VLAN","TX ISSUE",
Q967="Warehouse HUAWEI","SPARE-ISSUE",
Q967="SPARE-HS","SPARE-ISSUE",
Q967="Power Telco","RAN ISSUE"
),"")</f>
        <v>No root cause</v>
      </c>
      <c r="Q967" s="48" t="s">
        <v>5573</v>
      </c>
      <c r="R967" s="23" t="str" cm="1">
        <f t="array" ref="R967">IFERROR(_xlfn.IFS(
Q967="MPR ISSUE","ACTIVE",
Q967="BSS Hardware Issue","ACTIVE",
Q967="Sites strategiques, MLL, Pylone, etc.","PASSIVE",
Q967="AKTIVCO DEFAUT GE &amp; POWER Cabinet","PASSIVE",
Q967="AKTIVCO Coupure ENEO &amp; Baisse de tension","PASSIVE",
Q967="Coupure ENEO &amp; Baisse de tension","PASSIVE",
Q967="Defaut GE &amp; POWER Cabinet","PASSIVE",
Q967="Sharing","PASSIVE",
Q967="SIte strategiques &amp; DataCenter","PASSIVE",
Q967="Exclu","Exclu",
Q967="SAT","ACTIVE",
Q967="SPARE-ISSUE","SPARE-ISSUE",
Q967="Fiber CAmtel","ACTIVE",
Q967="Fiber AOF","ACTIVE",
Q967="Projet OCM (HUAWEI)","PLANNED WORKS",
Q967="Projet OCM (NOKIA)","PLANNED WORKS",
Q967="ACCESS-ISSUE","ACCESS-ISSUE",
Q967="Projet OCM (ZTE, NOKIA, autres projets)","PLANNED WORKS",
Q967="No root CAuse","No root cause",
Q967="ODU HS","ACTIVE",
Q967="IP &amp; VLAN","ACTIVE",
Q967="Warehouse HUAWEI","SPARE-ISSUE",
Q967="SPARE-HS","SPARE-ISSUE",
Q967="Power Telco","ACTIVE"
),"")</f>
        <v>No root cause</v>
      </c>
      <c r="S967" s="56" t="s">
        <v>17</v>
      </c>
      <c r="T967" s="7" t="s">
        <v>17</v>
      </c>
      <c r="U967" s="57" t="s">
        <v>17</v>
      </c>
      <c r="V967" s="57" t="s">
        <v>17</v>
      </c>
      <c r="W967" s="57" t="s">
        <v>17</v>
      </c>
      <c r="X967" s="57" t="s">
        <v>17</v>
      </c>
      <c r="Y967" s="57" t="s">
        <v>17</v>
      </c>
      <c r="Z967" s="57" t="s">
        <v>17</v>
      </c>
      <c r="AA967" s="57" t="s">
        <v>17</v>
      </c>
      <c r="AB967" s="57"/>
      <c r="AC967" s="57" t="s">
        <v>17</v>
      </c>
      <c r="AD967" s="57" t="s">
        <v>17</v>
      </c>
      <c r="AE967" s="57" t="s">
        <v>17</v>
      </c>
      <c r="AF967" s="57" t="s">
        <v>17</v>
      </c>
      <c r="AG967" s="57" t="s">
        <v>17</v>
      </c>
      <c r="AH967" s="57" t="s">
        <v>17</v>
      </c>
      <c r="AI967" s="57" t="s">
        <v>17</v>
      </c>
      <c r="AJ967" s="15"/>
      <c r="AK967" s="15"/>
      <c r="AL967" s="15"/>
      <c r="AM967" s="15"/>
    </row>
    <row r="968" spans="1:39" s="14" customFormat="1" x14ac:dyDescent="0.35">
      <c r="A968" s="1" t="s">
        <v>2477</v>
      </c>
      <c r="B968" s="1" t="s">
        <v>2478</v>
      </c>
      <c r="C968" s="3"/>
      <c r="D968" s="1" t="s">
        <v>12</v>
      </c>
      <c r="E968" s="1" t="s">
        <v>13</v>
      </c>
      <c r="F968" s="3" t="s">
        <v>39</v>
      </c>
      <c r="G968" s="1" t="s">
        <v>40</v>
      </c>
      <c r="H968" s="51" t="str">
        <f>_xlfn.XLOOKUP(B968,'[1]Nur des jours'!$B:$B,'[1]Nur des jours'!$H:$H,"")</f>
        <v>ZTE</v>
      </c>
      <c r="I968" s="52">
        <v>0</v>
      </c>
      <c r="J968" s="52">
        <v>0</v>
      </c>
      <c r="K968" s="52">
        <v>0</v>
      </c>
      <c r="L968" s="53">
        <v>0</v>
      </c>
      <c r="M968" s="54" t="s">
        <v>5374</v>
      </c>
      <c r="N968" s="55"/>
      <c r="O968" s="16" t="str" cm="1">
        <f t="array" ref="O968">IFERROR(_xlfn.IFS(
Q968="MPR ISSUE","PDH",
Q968="BSS Hardware Issue","BSS",
Q968="Sites strategiques, MLL, Pylone, etc.","ENVTECH",
Q968="AKTIVCO DEFAUT GE &amp; POWER Cabinet","AKTIVCO",
Q968="AKTIVCO Coupure ENEO &amp; Baisse de tension","AKTIVCO GRID ONLY",
Q968="Coupure ENEO &amp; Baisse de tension","IHS GRID ONLY",
Q968="Defaut GE &amp; POWER Cabinet","IHS",
Q968="Sharing","Partners",
Q968="SIte strategiques &amp; DataCenter","SST &amp; DC",
Q968="Exclu","Exclu",
Q968="SAT","SAT",
Q968="SPARE-ISSUE","SPARE-ISSUE",
Q968="Fiber CAmtel","TRANS_FO_CAMTEL",
Q968="Fiber AOF","Fiber AOF",
Q968="Projet OCM (HUAWEI)","TRAVAUX-HUAWEI",
Q968="Projet OCM (NOKIA)","TRAVAUX-NOKIA",
Q968="ACCESS-ISSUE","ACCESS-ISSUE",
Q968="Projet OCM (ZTE, NOKIA, autres projets)","TRAVAUX OCM",
Q968="No root CAuse","No root cause",
Q968="ODU HS","PDH",
Q968="IP &amp; VLAN","PDH",
Q968="Warehouse HUAWEI","SPARE-ISSUE",
Q968="SPARE-HS","SPARE-ISSUE",
Q968="Power Telco","BSS"
),"")</f>
        <v>No root cause</v>
      </c>
      <c r="P968" s="22" t="str" cm="1">
        <f t="array" ref="P968">IFERROR(_xlfn.IFS(
Q968="MPR ISSUE","TX ISSUE",
Q968="BSS Hardware Issue","RAN ISSUE",
Q968="Sites strategiques, MLL, Pylone, etc.","ENVTECH",
Q968="AKTIVCO DEFAUT GE &amp; POWER Cabinet","POWER ISSUE",
Q968="AKTIVCO Coupure ENEO &amp; Baisse de tension","POWER ISSUE",
Q968="Coupure ENEO &amp; Baisse de tension","POWER ISSUE",
Q968="Defaut GE &amp; POWER Cabinet","POWER ISSUE",
Q968="Sharing","POWER ISSUE",
Q968="SIte strategiques &amp; DataCenter","POWER ISSUE",
Q968="Exclu","Exclu",
Q968="SAT","TX ISSUE",
Q968="SPARE-ISSUE","SPARE-ISSUE",
Q968="Fiber CAmtel","TX ISSUE",
Q968="Fiber AOF","TX ISSUE",
Q968="Projet OCM (HUAWEI)","TRAVAUX-HUAWEI",
Q968="Projet OCM (NOKIA)","TRAVAUX -NOKIA",
Q968="ACCESS-ISSUE","ACCESS-ISSUE",
Q968="Projet OCM (ZTE, NOKIA, autres projets)","TRAVAUX OCM",
Q968="No root CAuse","No root cause",
Q968="ODU HS","TX ISSUE",
Q968="IP &amp; VLAN","TX ISSUE",
Q968="Warehouse HUAWEI","SPARE-ISSUE",
Q968="SPARE-HS","SPARE-ISSUE",
Q968="Power Telco","RAN ISSUE"
),"")</f>
        <v>No root cause</v>
      </c>
      <c r="Q968" s="48" t="s">
        <v>5573</v>
      </c>
      <c r="R968" s="23" t="str" cm="1">
        <f t="array" ref="R968">IFERROR(_xlfn.IFS(
Q968="MPR ISSUE","ACTIVE",
Q968="BSS Hardware Issue","ACTIVE",
Q968="Sites strategiques, MLL, Pylone, etc.","PASSIVE",
Q968="AKTIVCO DEFAUT GE &amp; POWER Cabinet","PASSIVE",
Q968="AKTIVCO Coupure ENEO &amp; Baisse de tension","PASSIVE",
Q968="Coupure ENEO &amp; Baisse de tension","PASSIVE",
Q968="Defaut GE &amp; POWER Cabinet","PASSIVE",
Q968="Sharing","PASSIVE",
Q968="SIte strategiques &amp; DataCenter","PASSIVE",
Q968="Exclu","Exclu",
Q968="SAT","ACTIVE",
Q968="SPARE-ISSUE","SPARE-ISSUE",
Q968="Fiber CAmtel","ACTIVE",
Q968="Fiber AOF","ACTIVE",
Q968="Projet OCM (HUAWEI)","PLANNED WORKS",
Q968="Projet OCM (NOKIA)","PLANNED WORKS",
Q968="ACCESS-ISSUE","ACCESS-ISSUE",
Q968="Projet OCM (ZTE, NOKIA, autres projets)","PLANNED WORKS",
Q968="No root CAuse","No root cause",
Q968="ODU HS","ACTIVE",
Q968="IP &amp; VLAN","ACTIVE",
Q968="Warehouse HUAWEI","SPARE-ISSUE",
Q968="SPARE-HS","SPARE-ISSUE",
Q968="Power Telco","ACTIVE"
),"")</f>
        <v>No root cause</v>
      </c>
      <c r="S968" s="56" t="s">
        <v>17</v>
      </c>
      <c r="T968" s="7" t="s">
        <v>17</v>
      </c>
      <c r="U968" s="57" t="s">
        <v>17</v>
      </c>
      <c r="V968" s="57" t="s">
        <v>17</v>
      </c>
      <c r="W968" s="57" t="s">
        <v>17</v>
      </c>
      <c r="X968" s="57" t="s">
        <v>17</v>
      </c>
      <c r="Y968" s="57" t="s">
        <v>17</v>
      </c>
      <c r="Z968" s="57" t="s">
        <v>17</v>
      </c>
      <c r="AA968" s="57" t="s">
        <v>17</v>
      </c>
      <c r="AB968" s="57"/>
      <c r="AC968" s="57" t="s">
        <v>17</v>
      </c>
      <c r="AD968" s="57" t="s">
        <v>17</v>
      </c>
      <c r="AE968" s="57" t="s">
        <v>17</v>
      </c>
      <c r="AF968" s="57" t="s">
        <v>17</v>
      </c>
      <c r="AG968" s="57" t="s">
        <v>17</v>
      </c>
      <c r="AH968" s="57" t="s">
        <v>17</v>
      </c>
      <c r="AI968" s="57" t="s">
        <v>17</v>
      </c>
      <c r="AJ968" s="15"/>
      <c r="AK968" s="15"/>
      <c r="AL968" s="15"/>
      <c r="AM968" s="15"/>
    </row>
    <row r="969" spans="1:39" s="14" customFormat="1" x14ac:dyDescent="0.35">
      <c r="A969" s="1" t="s">
        <v>1452</v>
      </c>
      <c r="B969" s="1" t="s">
        <v>1453</v>
      </c>
      <c r="C969" s="3"/>
      <c r="D969" s="1" t="s">
        <v>23</v>
      </c>
      <c r="E969" s="1" t="s">
        <v>32</v>
      </c>
      <c r="F969" s="3" t="s">
        <v>33</v>
      </c>
      <c r="G969" s="1" t="s">
        <v>34</v>
      </c>
      <c r="H969" s="51" t="str">
        <f>_xlfn.XLOOKUP(B969,'[1]Nur des jours'!$B:$B,'[1]Nur des jours'!$H:$H,"")</f>
        <v>ZTE</v>
      </c>
      <c r="I969" s="52">
        <v>0</v>
      </c>
      <c r="J969" s="52">
        <v>0</v>
      </c>
      <c r="K969" s="52">
        <v>0</v>
      </c>
      <c r="L969" s="53">
        <v>0</v>
      </c>
      <c r="M969" s="54" t="s">
        <v>5374</v>
      </c>
      <c r="N969" s="55"/>
      <c r="O969" s="16" t="str" cm="1">
        <f t="array" ref="O969">IFERROR(_xlfn.IFS(
Q969="MPR ISSUE","PDH",
Q969="BSS Hardware Issue","BSS",
Q969="Sites strategiques, MLL, Pylone, etc.","ENVTECH",
Q969="AKTIVCO DEFAUT GE &amp; POWER Cabinet","AKTIVCO",
Q969="AKTIVCO Coupure ENEO &amp; Baisse de tension","AKTIVCO GRID ONLY",
Q969="Coupure ENEO &amp; Baisse de tension","IHS GRID ONLY",
Q969="Defaut GE &amp; POWER Cabinet","IHS",
Q969="Sharing","Partners",
Q969="SIte strategiques &amp; DataCenter","SST &amp; DC",
Q969="Exclu","Exclu",
Q969="SAT","SAT",
Q969="SPARE-ISSUE","SPARE-ISSUE",
Q969="Fiber CAmtel","TRANS_FO_CAMTEL",
Q969="Fiber AOF","Fiber AOF",
Q969="Projet OCM (HUAWEI)","TRAVAUX-HUAWEI",
Q969="Projet OCM (NOKIA)","TRAVAUX-NOKIA",
Q969="ACCESS-ISSUE","ACCESS-ISSUE",
Q969="Projet OCM (ZTE, NOKIA, autres projets)","TRAVAUX OCM",
Q969="No root CAuse","No root cause",
Q969="ODU HS","PDH",
Q969="IP &amp; VLAN","PDH",
Q969="Warehouse HUAWEI","SPARE-ISSUE",
Q969="SPARE-HS","SPARE-ISSUE",
Q969="Power Telco","BSS"
),"")</f>
        <v>No root cause</v>
      </c>
      <c r="P969" s="22" t="str" cm="1">
        <f t="array" ref="P969">IFERROR(_xlfn.IFS(
Q969="MPR ISSUE","TX ISSUE",
Q969="BSS Hardware Issue","RAN ISSUE",
Q969="Sites strategiques, MLL, Pylone, etc.","ENVTECH",
Q969="AKTIVCO DEFAUT GE &amp; POWER Cabinet","POWER ISSUE",
Q969="AKTIVCO Coupure ENEO &amp; Baisse de tension","POWER ISSUE",
Q969="Coupure ENEO &amp; Baisse de tension","POWER ISSUE",
Q969="Defaut GE &amp; POWER Cabinet","POWER ISSUE",
Q969="Sharing","POWER ISSUE",
Q969="SIte strategiques &amp; DataCenter","POWER ISSUE",
Q969="Exclu","Exclu",
Q969="SAT","TX ISSUE",
Q969="SPARE-ISSUE","SPARE-ISSUE",
Q969="Fiber CAmtel","TX ISSUE",
Q969="Fiber AOF","TX ISSUE",
Q969="Projet OCM (HUAWEI)","TRAVAUX-HUAWEI",
Q969="Projet OCM (NOKIA)","TRAVAUX -NOKIA",
Q969="ACCESS-ISSUE","ACCESS-ISSUE",
Q969="Projet OCM (ZTE, NOKIA, autres projets)","TRAVAUX OCM",
Q969="No root CAuse","No root cause",
Q969="ODU HS","TX ISSUE",
Q969="IP &amp; VLAN","TX ISSUE",
Q969="Warehouse HUAWEI","SPARE-ISSUE",
Q969="SPARE-HS","SPARE-ISSUE",
Q969="Power Telco","RAN ISSUE"
),"")</f>
        <v>No root cause</v>
      </c>
      <c r="Q969" s="48" t="s">
        <v>5573</v>
      </c>
      <c r="R969" s="23" t="str" cm="1">
        <f t="array" ref="R969">IFERROR(_xlfn.IFS(
Q969="MPR ISSUE","ACTIVE",
Q969="BSS Hardware Issue","ACTIVE",
Q969="Sites strategiques, MLL, Pylone, etc.","PASSIVE",
Q969="AKTIVCO DEFAUT GE &amp; POWER Cabinet","PASSIVE",
Q969="AKTIVCO Coupure ENEO &amp; Baisse de tension","PASSIVE",
Q969="Coupure ENEO &amp; Baisse de tension","PASSIVE",
Q969="Defaut GE &amp; POWER Cabinet","PASSIVE",
Q969="Sharing","PASSIVE",
Q969="SIte strategiques &amp; DataCenter","PASSIVE",
Q969="Exclu","Exclu",
Q969="SAT","ACTIVE",
Q969="SPARE-ISSUE","SPARE-ISSUE",
Q969="Fiber CAmtel","ACTIVE",
Q969="Fiber AOF","ACTIVE",
Q969="Projet OCM (HUAWEI)","PLANNED WORKS",
Q969="Projet OCM (NOKIA)","PLANNED WORKS",
Q969="ACCESS-ISSUE","ACCESS-ISSUE",
Q969="Projet OCM (ZTE, NOKIA, autres projets)","PLANNED WORKS",
Q969="No root CAuse","No root cause",
Q969="ODU HS","ACTIVE",
Q969="IP &amp; VLAN","ACTIVE",
Q969="Warehouse HUAWEI","SPARE-ISSUE",
Q969="SPARE-HS","SPARE-ISSUE",
Q969="Power Telco","ACTIVE"
),"")</f>
        <v>No root cause</v>
      </c>
      <c r="S969" s="56" t="s">
        <v>17</v>
      </c>
      <c r="T969" s="7" t="s">
        <v>17</v>
      </c>
      <c r="U969" s="57" t="s">
        <v>17</v>
      </c>
      <c r="V969" s="57" t="s">
        <v>17</v>
      </c>
      <c r="W969" s="57" t="s">
        <v>17</v>
      </c>
      <c r="X969" s="57" t="s">
        <v>17</v>
      </c>
      <c r="Y969" s="57" t="s">
        <v>17</v>
      </c>
      <c r="Z969" s="57" t="s">
        <v>17</v>
      </c>
      <c r="AA969" s="57" t="s">
        <v>17</v>
      </c>
      <c r="AB969" s="57"/>
      <c r="AC969" s="57" t="s">
        <v>17</v>
      </c>
      <c r="AD969" s="57" t="s">
        <v>17</v>
      </c>
      <c r="AE969" s="57" t="s">
        <v>17</v>
      </c>
      <c r="AF969" s="57" t="s">
        <v>17</v>
      </c>
      <c r="AG969" s="57" t="s">
        <v>17</v>
      </c>
      <c r="AH969" s="57" t="s">
        <v>17</v>
      </c>
      <c r="AI969" s="57" t="s">
        <v>17</v>
      </c>
      <c r="AJ969" s="15"/>
      <c r="AK969" s="15"/>
      <c r="AL969" s="15"/>
      <c r="AM969" s="15"/>
    </row>
    <row r="970" spans="1:39" s="14" customFormat="1" x14ac:dyDescent="0.35">
      <c r="A970" s="1" t="s">
        <v>4822</v>
      </c>
      <c r="B970" s="1" t="s">
        <v>4823</v>
      </c>
      <c r="C970" s="3"/>
      <c r="D970" s="1" t="s">
        <v>12</v>
      </c>
      <c r="E970" s="1" t="s">
        <v>13</v>
      </c>
      <c r="F970" s="3" t="s">
        <v>39</v>
      </c>
      <c r="G970" s="1" t="s">
        <v>40</v>
      </c>
      <c r="H970" s="51" t="str">
        <f>_xlfn.XLOOKUP(B970,'[1]Nur des jours'!$B:$B,'[1]Nur des jours'!$H:$H,"")</f>
        <v>ZTE</v>
      </c>
      <c r="I970" s="52">
        <v>0</v>
      </c>
      <c r="J970" s="52">
        <v>0</v>
      </c>
      <c r="K970" s="52">
        <v>0</v>
      </c>
      <c r="L970" s="53">
        <v>0</v>
      </c>
      <c r="M970" s="54" t="s">
        <v>5374</v>
      </c>
      <c r="N970" s="55"/>
      <c r="O970" s="16" t="str" cm="1">
        <f t="array" ref="O970">IFERROR(_xlfn.IFS(
Q970="MPR ISSUE","PDH",
Q970="BSS Hardware Issue","BSS",
Q970="Sites strategiques, MLL, Pylone, etc.","ENVTECH",
Q970="AKTIVCO DEFAUT GE &amp; POWER Cabinet","AKTIVCO",
Q970="AKTIVCO Coupure ENEO &amp; Baisse de tension","AKTIVCO GRID ONLY",
Q970="Coupure ENEO &amp; Baisse de tension","IHS GRID ONLY",
Q970="Defaut GE &amp; POWER Cabinet","IHS",
Q970="Sharing","Partners",
Q970="SIte strategiques &amp; DataCenter","SST &amp; DC",
Q970="Exclu","Exclu",
Q970="SAT","SAT",
Q970="SPARE-ISSUE","SPARE-ISSUE",
Q970="Fiber CAmtel","TRANS_FO_CAMTEL",
Q970="Fiber AOF","Fiber AOF",
Q970="Projet OCM (HUAWEI)","TRAVAUX-HUAWEI",
Q970="Projet OCM (NOKIA)","TRAVAUX-NOKIA",
Q970="ACCESS-ISSUE","ACCESS-ISSUE",
Q970="Projet OCM (ZTE, NOKIA, autres projets)","TRAVAUX OCM",
Q970="No root CAuse","No root cause",
Q970="ODU HS","PDH",
Q970="IP &amp; VLAN","PDH",
Q970="Warehouse HUAWEI","SPARE-ISSUE",
Q970="SPARE-HS","SPARE-ISSUE",
Q970="Power Telco","BSS"
),"")</f>
        <v>No root cause</v>
      </c>
      <c r="P970" s="22" t="str" cm="1">
        <f t="array" ref="P970">IFERROR(_xlfn.IFS(
Q970="MPR ISSUE","TX ISSUE",
Q970="BSS Hardware Issue","RAN ISSUE",
Q970="Sites strategiques, MLL, Pylone, etc.","ENVTECH",
Q970="AKTIVCO DEFAUT GE &amp; POWER Cabinet","POWER ISSUE",
Q970="AKTIVCO Coupure ENEO &amp; Baisse de tension","POWER ISSUE",
Q970="Coupure ENEO &amp; Baisse de tension","POWER ISSUE",
Q970="Defaut GE &amp; POWER Cabinet","POWER ISSUE",
Q970="Sharing","POWER ISSUE",
Q970="SIte strategiques &amp; DataCenter","POWER ISSUE",
Q970="Exclu","Exclu",
Q970="SAT","TX ISSUE",
Q970="SPARE-ISSUE","SPARE-ISSUE",
Q970="Fiber CAmtel","TX ISSUE",
Q970="Fiber AOF","TX ISSUE",
Q970="Projet OCM (HUAWEI)","TRAVAUX-HUAWEI",
Q970="Projet OCM (NOKIA)","TRAVAUX -NOKIA",
Q970="ACCESS-ISSUE","ACCESS-ISSUE",
Q970="Projet OCM (ZTE, NOKIA, autres projets)","TRAVAUX OCM",
Q970="No root CAuse","No root cause",
Q970="ODU HS","TX ISSUE",
Q970="IP &amp; VLAN","TX ISSUE",
Q970="Warehouse HUAWEI","SPARE-ISSUE",
Q970="SPARE-HS","SPARE-ISSUE",
Q970="Power Telco","RAN ISSUE"
),"")</f>
        <v>No root cause</v>
      </c>
      <c r="Q970" s="48" t="s">
        <v>5573</v>
      </c>
      <c r="R970" s="23" t="str" cm="1">
        <f t="array" ref="R970">IFERROR(_xlfn.IFS(
Q970="MPR ISSUE","ACTIVE",
Q970="BSS Hardware Issue","ACTIVE",
Q970="Sites strategiques, MLL, Pylone, etc.","PASSIVE",
Q970="AKTIVCO DEFAUT GE &amp; POWER Cabinet","PASSIVE",
Q970="AKTIVCO Coupure ENEO &amp; Baisse de tension","PASSIVE",
Q970="Coupure ENEO &amp; Baisse de tension","PASSIVE",
Q970="Defaut GE &amp; POWER Cabinet","PASSIVE",
Q970="Sharing","PASSIVE",
Q970="SIte strategiques &amp; DataCenter","PASSIVE",
Q970="Exclu","Exclu",
Q970="SAT","ACTIVE",
Q970="SPARE-ISSUE","SPARE-ISSUE",
Q970="Fiber CAmtel","ACTIVE",
Q970="Fiber AOF","ACTIVE",
Q970="Projet OCM (HUAWEI)","PLANNED WORKS",
Q970="Projet OCM (NOKIA)","PLANNED WORKS",
Q970="ACCESS-ISSUE","ACCESS-ISSUE",
Q970="Projet OCM (ZTE, NOKIA, autres projets)","PLANNED WORKS",
Q970="No root CAuse","No root cause",
Q970="ODU HS","ACTIVE",
Q970="IP &amp; VLAN","ACTIVE",
Q970="Warehouse HUAWEI","SPARE-ISSUE",
Q970="SPARE-HS","SPARE-ISSUE",
Q970="Power Telco","ACTIVE"
),"")</f>
        <v>No root cause</v>
      </c>
      <c r="S970" s="56" t="s">
        <v>17</v>
      </c>
      <c r="T970" s="7" t="s">
        <v>17</v>
      </c>
      <c r="U970" s="57" t="s">
        <v>17</v>
      </c>
      <c r="V970" s="57" t="s">
        <v>17</v>
      </c>
      <c r="W970" s="57" t="s">
        <v>17</v>
      </c>
      <c r="X970" s="57" t="s">
        <v>17</v>
      </c>
      <c r="Y970" s="57" t="s">
        <v>17</v>
      </c>
      <c r="Z970" s="57" t="s">
        <v>17</v>
      </c>
      <c r="AA970" s="57" t="s">
        <v>17</v>
      </c>
      <c r="AB970" s="57"/>
      <c r="AC970" s="57" t="s">
        <v>17</v>
      </c>
      <c r="AD970" s="57" t="s">
        <v>17</v>
      </c>
      <c r="AE970" s="57" t="s">
        <v>17</v>
      </c>
      <c r="AF970" s="57" t="s">
        <v>17</v>
      </c>
      <c r="AG970" s="57" t="s">
        <v>17</v>
      </c>
      <c r="AH970" s="57" t="s">
        <v>17</v>
      </c>
      <c r="AI970" s="57" t="s">
        <v>17</v>
      </c>
      <c r="AJ970" s="15"/>
      <c r="AK970" s="15"/>
      <c r="AL970" s="15"/>
      <c r="AM970" s="15"/>
    </row>
    <row r="971" spans="1:39" s="14" customFormat="1" x14ac:dyDescent="0.35">
      <c r="A971" s="1" t="s">
        <v>3177</v>
      </c>
      <c r="B971" s="1" t="s">
        <v>3178</v>
      </c>
      <c r="C971" s="3"/>
      <c r="D971" s="1" t="s">
        <v>12</v>
      </c>
      <c r="E971" s="1" t="s">
        <v>13</v>
      </c>
      <c r="F971" s="3" t="s">
        <v>39</v>
      </c>
      <c r="G971" s="1" t="s">
        <v>40</v>
      </c>
      <c r="H971" s="51" t="str">
        <f>_xlfn.XLOOKUP(B971,'[1]Nur des jours'!$B:$B,'[1]Nur des jours'!$H:$H,"")</f>
        <v>ZTE</v>
      </c>
      <c r="I971" s="52">
        <v>0</v>
      </c>
      <c r="J971" s="52">
        <v>0</v>
      </c>
      <c r="K971" s="52">
        <v>0</v>
      </c>
      <c r="L971" s="53">
        <v>0</v>
      </c>
      <c r="M971" s="54" t="s">
        <v>5374</v>
      </c>
      <c r="N971" s="55"/>
      <c r="O971" s="16" t="str" cm="1">
        <f t="array" ref="O971">IFERROR(_xlfn.IFS(
Q971="MPR ISSUE","PDH",
Q971="BSS Hardware Issue","BSS",
Q971="Sites strategiques, MLL, Pylone, etc.","ENVTECH",
Q971="AKTIVCO DEFAUT GE &amp; POWER Cabinet","AKTIVCO",
Q971="AKTIVCO Coupure ENEO &amp; Baisse de tension","AKTIVCO GRID ONLY",
Q971="Coupure ENEO &amp; Baisse de tension","IHS GRID ONLY",
Q971="Defaut GE &amp; POWER Cabinet","IHS",
Q971="Sharing","Partners",
Q971="SIte strategiques &amp; DataCenter","SST &amp; DC",
Q971="Exclu","Exclu",
Q971="SAT","SAT",
Q971="SPARE-ISSUE","SPARE-ISSUE",
Q971="Fiber CAmtel","TRANS_FO_CAMTEL",
Q971="Fiber AOF","Fiber AOF",
Q971="Projet OCM (HUAWEI)","TRAVAUX-HUAWEI",
Q971="Projet OCM (NOKIA)","TRAVAUX-NOKIA",
Q971="ACCESS-ISSUE","ACCESS-ISSUE",
Q971="Projet OCM (ZTE, NOKIA, autres projets)","TRAVAUX OCM",
Q971="No root CAuse","No root cause",
Q971="ODU HS","PDH",
Q971="IP &amp; VLAN","PDH",
Q971="Warehouse HUAWEI","SPARE-ISSUE",
Q971="SPARE-HS","SPARE-ISSUE",
Q971="Power Telco","BSS"
),"")</f>
        <v>No root cause</v>
      </c>
      <c r="P971" s="22" t="str" cm="1">
        <f t="array" ref="P971">IFERROR(_xlfn.IFS(
Q971="MPR ISSUE","TX ISSUE",
Q971="BSS Hardware Issue","RAN ISSUE",
Q971="Sites strategiques, MLL, Pylone, etc.","ENVTECH",
Q971="AKTIVCO DEFAUT GE &amp; POWER Cabinet","POWER ISSUE",
Q971="AKTIVCO Coupure ENEO &amp; Baisse de tension","POWER ISSUE",
Q971="Coupure ENEO &amp; Baisse de tension","POWER ISSUE",
Q971="Defaut GE &amp; POWER Cabinet","POWER ISSUE",
Q971="Sharing","POWER ISSUE",
Q971="SIte strategiques &amp; DataCenter","POWER ISSUE",
Q971="Exclu","Exclu",
Q971="SAT","TX ISSUE",
Q971="SPARE-ISSUE","SPARE-ISSUE",
Q971="Fiber CAmtel","TX ISSUE",
Q971="Fiber AOF","TX ISSUE",
Q971="Projet OCM (HUAWEI)","TRAVAUX-HUAWEI",
Q971="Projet OCM (NOKIA)","TRAVAUX -NOKIA",
Q971="ACCESS-ISSUE","ACCESS-ISSUE",
Q971="Projet OCM (ZTE, NOKIA, autres projets)","TRAVAUX OCM",
Q971="No root CAuse","No root cause",
Q971="ODU HS","TX ISSUE",
Q971="IP &amp; VLAN","TX ISSUE",
Q971="Warehouse HUAWEI","SPARE-ISSUE",
Q971="SPARE-HS","SPARE-ISSUE",
Q971="Power Telco","RAN ISSUE"
),"")</f>
        <v>No root cause</v>
      </c>
      <c r="Q971" s="48" t="s">
        <v>5573</v>
      </c>
      <c r="R971" s="23" t="str" cm="1">
        <f t="array" ref="R971">IFERROR(_xlfn.IFS(
Q971="MPR ISSUE","ACTIVE",
Q971="BSS Hardware Issue","ACTIVE",
Q971="Sites strategiques, MLL, Pylone, etc.","PASSIVE",
Q971="AKTIVCO DEFAUT GE &amp; POWER Cabinet","PASSIVE",
Q971="AKTIVCO Coupure ENEO &amp; Baisse de tension","PASSIVE",
Q971="Coupure ENEO &amp; Baisse de tension","PASSIVE",
Q971="Defaut GE &amp; POWER Cabinet","PASSIVE",
Q971="Sharing","PASSIVE",
Q971="SIte strategiques &amp; DataCenter","PASSIVE",
Q971="Exclu","Exclu",
Q971="SAT","ACTIVE",
Q971="SPARE-ISSUE","SPARE-ISSUE",
Q971="Fiber CAmtel","ACTIVE",
Q971="Fiber AOF","ACTIVE",
Q971="Projet OCM (HUAWEI)","PLANNED WORKS",
Q971="Projet OCM (NOKIA)","PLANNED WORKS",
Q971="ACCESS-ISSUE","ACCESS-ISSUE",
Q971="Projet OCM (ZTE, NOKIA, autres projets)","PLANNED WORKS",
Q971="No root CAuse","No root cause",
Q971="ODU HS","ACTIVE",
Q971="IP &amp; VLAN","ACTIVE",
Q971="Warehouse HUAWEI","SPARE-ISSUE",
Q971="SPARE-HS","SPARE-ISSUE",
Q971="Power Telco","ACTIVE"
),"")</f>
        <v>No root cause</v>
      </c>
      <c r="S971" s="56" t="s">
        <v>17</v>
      </c>
      <c r="T971" s="7" t="s">
        <v>17</v>
      </c>
      <c r="U971" s="57" t="s">
        <v>17</v>
      </c>
      <c r="V971" s="57" t="s">
        <v>17</v>
      </c>
      <c r="W971" s="57" t="s">
        <v>17</v>
      </c>
      <c r="X971" s="57" t="s">
        <v>17</v>
      </c>
      <c r="Y971" s="57" t="s">
        <v>17</v>
      </c>
      <c r="Z971" s="57" t="s">
        <v>17</v>
      </c>
      <c r="AA971" s="57" t="s">
        <v>17</v>
      </c>
      <c r="AB971" s="57"/>
      <c r="AC971" s="57" t="s">
        <v>17</v>
      </c>
      <c r="AD971" s="57" t="s">
        <v>17</v>
      </c>
      <c r="AE971" s="57" t="s">
        <v>17</v>
      </c>
      <c r="AF971" s="57" t="s">
        <v>17</v>
      </c>
      <c r="AG971" s="57" t="s">
        <v>17</v>
      </c>
      <c r="AH971" s="57" t="s">
        <v>17</v>
      </c>
      <c r="AI971" s="57" t="s">
        <v>17</v>
      </c>
      <c r="AJ971" s="15"/>
      <c r="AK971" s="15"/>
      <c r="AL971" s="15"/>
      <c r="AM971" s="15"/>
    </row>
    <row r="972" spans="1:39" s="14" customFormat="1" x14ac:dyDescent="0.35">
      <c r="A972" s="1" t="s">
        <v>1180</v>
      </c>
      <c r="B972" s="1" t="s">
        <v>1181</v>
      </c>
      <c r="C972" s="3"/>
      <c r="D972" s="1" t="s">
        <v>23</v>
      </c>
      <c r="E972" s="1" t="s">
        <v>565</v>
      </c>
      <c r="F972" s="3" t="s">
        <v>39</v>
      </c>
      <c r="G972" s="1" t="s">
        <v>40</v>
      </c>
      <c r="H972" s="51" t="str">
        <f>_xlfn.XLOOKUP(B972,'[1]Nur des jours'!$B:$B,'[1]Nur des jours'!$H:$H,"")</f>
        <v>ZTE</v>
      </c>
      <c r="I972" s="52">
        <v>0</v>
      </c>
      <c r="J972" s="52">
        <v>0</v>
      </c>
      <c r="K972" s="52">
        <v>0</v>
      </c>
      <c r="L972" s="53">
        <v>0</v>
      </c>
      <c r="M972" s="54" t="s">
        <v>5374</v>
      </c>
      <c r="N972" s="55"/>
      <c r="O972" s="16" t="str" cm="1">
        <f t="array" ref="O972">IFERROR(_xlfn.IFS(
Q972="MPR ISSUE","PDH",
Q972="BSS Hardware Issue","BSS",
Q972="Sites strategiques, MLL, Pylone, etc.","ENVTECH",
Q972="AKTIVCO DEFAUT GE &amp; POWER Cabinet","AKTIVCO",
Q972="AKTIVCO Coupure ENEO &amp; Baisse de tension","AKTIVCO GRID ONLY",
Q972="Coupure ENEO &amp; Baisse de tension","IHS GRID ONLY",
Q972="Defaut GE &amp; POWER Cabinet","IHS",
Q972="Sharing","Partners",
Q972="SIte strategiques &amp; DataCenter","SST &amp; DC",
Q972="Exclu","Exclu",
Q972="SAT","SAT",
Q972="SPARE-ISSUE","SPARE-ISSUE",
Q972="Fiber CAmtel","TRANS_FO_CAMTEL",
Q972="Fiber AOF","Fiber AOF",
Q972="Projet OCM (HUAWEI)","TRAVAUX-HUAWEI",
Q972="Projet OCM (NOKIA)","TRAVAUX-NOKIA",
Q972="ACCESS-ISSUE","ACCESS-ISSUE",
Q972="Projet OCM (ZTE, NOKIA, autres projets)","TRAVAUX OCM",
Q972="No root CAuse","No root cause",
Q972="ODU HS","PDH",
Q972="IP &amp; VLAN","PDH",
Q972="Warehouse HUAWEI","SPARE-ISSUE",
Q972="SPARE-HS","SPARE-ISSUE",
Q972="Power Telco","BSS"
),"")</f>
        <v>No root cause</v>
      </c>
      <c r="P972" s="22" t="str" cm="1">
        <f t="array" ref="P972">IFERROR(_xlfn.IFS(
Q972="MPR ISSUE","TX ISSUE",
Q972="BSS Hardware Issue","RAN ISSUE",
Q972="Sites strategiques, MLL, Pylone, etc.","ENVTECH",
Q972="AKTIVCO DEFAUT GE &amp; POWER Cabinet","POWER ISSUE",
Q972="AKTIVCO Coupure ENEO &amp; Baisse de tension","POWER ISSUE",
Q972="Coupure ENEO &amp; Baisse de tension","POWER ISSUE",
Q972="Defaut GE &amp; POWER Cabinet","POWER ISSUE",
Q972="Sharing","POWER ISSUE",
Q972="SIte strategiques &amp; DataCenter","POWER ISSUE",
Q972="Exclu","Exclu",
Q972="SAT","TX ISSUE",
Q972="SPARE-ISSUE","SPARE-ISSUE",
Q972="Fiber CAmtel","TX ISSUE",
Q972="Fiber AOF","TX ISSUE",
Q972="Projet OCM (HUAWEI)","TRAVAUX-HUAWEI",
Q972="Projet OCM (NOKIA)","TRAVAUX -NOKIA",
Q972="ACCESS-ISSUE","ACCESS-ISSUE",
Q972="Projet OCM (ZTE, NOKIA, autres projets)","TRAVAUX OCM",
Q972="No root CAuse","No root cause",
Q972="ODU HS","TX ISSUE",
Q972="IP &amp; VLAN","TX ISSUE",
Q972="Warehouse HUAWEI","SPARE-ISSUE",
Q972="SPARE-HS","SPARE-ISSUE",
Q972="Power Telco","RAN ISSUE"
),"")</f>
        <v>No root cause</v>
      </c>
      <c r="Q972" s="48" t="s">
        <v>5573</v>
      </c>
      <c r="R972" s="23" t="str" cm="1">
        <f t="array" ref="R972">IFERROR(_xlfn.IFS(
Q972="MPR ISSUE","ACTIVE",
Q972="BSS Hardware Issue","ACTIVE",
Q972="Sites strategiques, MLL, Pylone, etc.","PASSIVE",
Q972="AKTIVCO DEFAUT GE &amp; POWER Cabinet","PASSIVE",
Q972="AKTIVCO Coupure ENEO &amp; Baisse de tension","PASSIVE",
Q972="Coupure ENEO &amp; Baisse de tension","PASSIVE",
Q972="Defaut GE &amp; POWER Cabinet","PASSIVE",
Q972="Sharing","PASSIVE",
Q972="SIte strategiques &amp; DataCenter","PASSIVE",
Q972="Exclu","Exclu",
Q972="SAT","ACTIVE",
Q972="SPARE-ISSUE","SPARE-ISSUE",
Q972="Fiber CAmtel","ACTIVE",
Q972="Fiber AOF","ACTIVE",
Q972="Projet OCM (HUAWEI)","PLANNED WORKS",
Q972="Projet OCM (NOKIA)","PLANNED WORKS",
Q972="ACCESS-ISSUE","ACCESS-ISSUE",
Q972="Projet OCM (ZTE, NOKIA, autres projets)","PLANNED WORKS",
Q972="No root CAuse","No root cause",
Q972="ODU HS","ACTIVE",
Q972="IP &amp; VLAN","ACTIVE",
Q972="Warehouse HUAWEI","SPARE-ISSUE",
Q972="SPARE-HS","SPARE-ISSUE",
Q972="Power Telco","ACTIVE"
),"")</f>
        <v>No root cause</v>
      </c>
      <c r="S972" s="56" t="s">
        <v>17</v>
      </c>
      <c r="T972" s="7" t="s">
        <v>17</v>
      </c>
      <c r="U972" s="57" t="s">
        <v>17</v>
      </c>
      <c r="V972" s="57" t="s">
        <v>17</v>
      </c>
      <c r="W972" s="57" t="s">
        <v>17</v>
      </c>
      <c r="X972" s="57" t="s">
        <v>17</v>
      </c>
      <c r="Y972" s="57" t="s">
        <v>17</v>
      </c>
      <c r="Z972" s="57" t="s">
        <v>17</v>
      </c>
      <c r="AA972" s="57" t="s">
        <v>17</v>
      </c>
      <c r="AB972" s="57"/>
      <c r="AC972" s="57" t="s">
        <v>17</v>
      </c>
      <c r="AD972" s="57" t="s">
        <v>17</v>
      </c>
      <c r="AE972" s="57" t="s">
        <v>17</v>
      </c>
      <c r="AF972" s="57" t="s">
        <v>17</v>
      </c>
      <c r="AG972" s="57" t="s">
        <v>17</v>
      </c>
      <c r="AH972" s="57" t="s">
        <v>17</v>
      </c>
      <c r="AI972" s="57" t="s">
        <v>17</v>
      </c>
      <c r="AJ972" s="15"/>
      <c r="AK972" s="15"/>
      <c r="AL972" s="15"/>
      <c r="AM972" s="15"/>
    </row>
    <row r="973" spans="1:39" s="14" customFormat="1" x14ac:dyDescent="0.35">
      <c r="A973" s="1" t="s">
        <v>59</v>
      </c>
      <c r="B973" s="1" t="s">
        <v>60</v>
      </c>
      <c r="C973" s="3"/>
      <c r="D973" s="1"/>
      <c r="E973" s="1"/>
      <c r="F973" s="3" t="s">
        <v>39</v>
      </c>
      <c r="G973" s="1" t="s">
        <v>40</v>
      </c>
      <c r="H973" s="51" t="str">
        <f>_xlfn.XLOOKUP(B973,'[1]Nur des jours'!$B:$B,'[1]Nur des jours'!$H:$H,"")</f>
        <v>ZTE</v>
      </c>
      <c r="I973" s="52">
        <v>0</v>
      </c>
      <c r="J973" s="52">
        <v>0</v>
      </c>
      <c r="K973" s="52">
        <v>0</v>
      </c>
      <c r="L973" s="53">
        <v>0</v>
      </c>
      <c r="M973" s="54" t="s">
        <v>5374</v>
      </c>
      <c r="N973" s="55"/>
      <c r="O973" s="16" t="str" cm="1">
        <f t="array" ref="O973">IFERROR(_xlfn.IFS(
Q973="MPR ISSUE","PDH",
Q973="BSS Hardware Issue","BSS",
Q973="Sites strategiques, MLL, Pylone, etc.","ENVTECH",
Q973="AKTIVCO DEFAUT GE &amp; POWER Cabinet","AKTIVCO",
Q973="AKTIVCO Coupure ENEO &amp; Baisse de tension","AKTIVCO GRID ONLY",
Q973="Coupure ENEO &amp; Baisse de tension","IHS GRID ONLY",
Q973="Defaut GE &amp; POWER Cabinet","IHS",
Q973="Sharing","Partners",
Q973="SIte strategiques &amp; DataCenter","SST &amp; DC",
Q973="Exclu","Exclu",
Q973="SAT","SAT",
Q973="SPARE-ISSUE","SPARE-ISSUE",
Q973="Fiber CAmtel","TRANS_FO_CAMTEL",
Q973="Fiber AOF","Fiber AOF",
Q973="Projet OCM (HUAWEI)","TRAVAUX-HUAWEI",
Q973="Projet OCM (NOKIA)","TRAVAUX-NOKIA",
Q973="ACCESS-ISSUE","ACCESS-ISSUE",
Q973="Projet OCM (ZTE, NOKIA, autres projets)","TRAVAUX OCM",
Q973="No root CAuse","No root cause",
Q973="ODU HS","PDH",
Q973="IP &amp; VLAN","PDH",
Q973="Warehouse HUAWEI","SPARE-ISSUE",
Q973="SPARE-HS","SPARE-ISSUE",
Q973="Power Telco","BSS"
),"")</f>
        <v>No root cause</v>
      </c>
      <c r="P973" s="22" t="str" cm="1">
        <f t="array" ref="P973">IFERROR(_xlfn.IFS(
Q973="MPR ISSUE","TX ISSUE",
Q973="BSS Hardware Issue","RAN ISSUE",
Q973="Sites strategiques, MLL, Pylone, etc.","ENVTECH",
Q973="AKTIVCO DEFAUT GE &amp; POWER Cabinet","POWER ISSUE",
Q973="AKTIVCO Coupure ENEO &amp; Baisse de tension","POWER ISSUE",
Q973="Coupure ENEO &amp; Baisse de tension","POWER ISSUE",
Q973="Defaut GE &amp; POWER Cabinet","POWER ISSUE",
Q973="Sharing","POWER ISSUE",
Q973="SIte strategiques &amp; DataCenter","POWER ISSUE",
Q973="Exclu","Exclu",
Q973="SAT","TX ISSUE",
Q973="SPARE-ISSUE","SPARE-ISSUE",
Q973="Fiber CAmtel","TX ISSUE",
Q973="Fiber AOF","TX ISSUE",
Q973="Projet OCM (HUAWEI)","TRAVAUX-HUAWEI",
Q973="Projet OCM (NOKIA)","TRAVAUX -NOKIA",
Q973="ACCESS-ISSUE","ACCESS-ISSUE",
Q973="Projet OCM (ZTE, NOKIA, autres projets)","TRAVAUX OCM",
Q973="No root CAuse","No root cause",
Q973="ODU HS","TX ISSUE",
Q973="IP &amp; VLAN","TX ISSUE",
Q973="Warehouse HUAWEI","SPARE-ISSUE",
Q973="SPARE-HS","SPARE-ISSUE",
Q973="Power Telco","RAN ISSUE"
),"")</f>
        <v>No root cause</v>
      </c>
      <c r="Q973" s="48" t="s">
        <v>5573</v>
      </c>
      <c r="R973" s="23" t="str" cm="1">
        <f t="array" ref="R973">IFERROR(_xlfn.IFS(
Q973="MPR ISSUE","ACTIVE",
Q973="BSS Hardware Issue","ACTIVE",
Q973="Sites strategiques, MLL, Pylone, etc.","PASSIVE",
Q973="AKTIVCO DEFAUT GE &amp; POWER Cabinet","PASSIVE",
Q973="AKTIVCO Coupure ENEO &amp; Baisse de tension","PASSIVE",
Q973="Coupure ENEO &amp; Baisse de tension","PASSIVE",
Q973="Defaut GE &amp; POWER Cabinet","PASSIVE",
Q973="Sharing","PASSIVE",
Q973="SIte strategiques &amp; DataCenter","PASSIVE",
Q973="Exclu","Exclu",
Q973="SAT","ACTIVE",
Q973="SPARE-ISSUE","SPARE-ISSUE",
Q973="Fiber CAmtel","ACTIVE",
Q973="Fiber AOF","ACTIVE",
Q973="Projet OCM (HUAWEI)","PLANNED WORKS",
Q973="Projet OCM (NOKIA)","PLANNED WORKS",
Q973="ACCESS-ISSUE","ACCESS-ISSUE",
Q973="Projet OCM (ZTE, NOKIA, autres projets)","PLANNED WORKS",
Q973="No root CAuse","No root cause",
Q973="ODU HS","ACTIVE",
Q973="IP &amp; VLAN","ACTIVE",
Q973="Warehouse HUAWEI","SPARE-ISSUE",
Q973="SPARE-HS","SPARE-ISSUE",
Q973="Power Telco","ACTIVE"
),"")</f>
        <v>No root cause</v>
      </c>
      <c r="S973" s="56" t="s">
        <v>17</v>
      </c>
      <c r="T973" s="7" t="s">
        <v>17</v>
      </c>
      <c r="U973" s="57" t="s">
        <v>17</v>
      </c>
      <c r="V973" s="57" t="s">
        <v>17</v>
      </c>
      <c r="W973" s="57" t="s">
        <v>17</v>
      </c>
      <c r="X973" s="57" t="s">
        <v>17</v>
      </c>
      <c r="Y973" s="57" t="s">
        <v>17</v>
      </c>
      <c r="Z973" s="57" t="s">
        <v>17</v>
      </c>
      <c r="AA973" s="57" t="s">
        <v>17</v>
      </c>
      <c r="AB973" s="57"/>
      <c r="AC973" s="57" t="s">
        <v>17</v>
      </c>
      <c r="AD973" s="57" t="s">
        <v>17</v>
      </c>
      <c r="AE973" s="57" t="s">
        <v>17</v>
      </c>
      <c r="AF973" s="57" t="s">
        <v>17</v>
      </c>
      <c r="AG973" s="57" t="s">
        <v>17</v>
      </c>
      <c r="AH973" s="57" t="s">
        <v>17</v>
      </c>
      <c r="AI973" s="57" t="s">
        <v>17</v>
      </c>
      <c r="AJ973" s="15"/>
      <c r="AK973" s="15"/>
      <c r="AL973" s="15"/>
      <c r="AM973" s="15"/>
    </row>
    <row r="974" spans="1:39" s="14" customFormat="1" x14ac:dyDescent="0.35">
      <c r="A974" s="1" t="s">
        <v>1689</v>
      </c>
      <c r="B974" s="1" t="s">
        <v>1690</v>
      </c>
      <c r="C974" s="3"/>
      <c r="D974" s="1" t="s">
        <v>12</v>
      </c>
      <c r="E974" s="1" t="s">
        <v>13</v>
      </c>
      <c r="F974" s="3" t="s">
        <v>53</v>
      </c>
      <c r="G974" s="1" t="s">
        <v>54</v>
      </c>
      <c r="H974" s="59" t="str">
        <f>_xlfn.XLOOKUP(B974,'[1]Nur des jours'!$B:$B,'[1]Nur des jours'!$H:$H,"")</f>
        <v>Huawei</v>
      </c>
      <c r="I974" s="52">
        <v>0</v>
      </c>
      <c r="J974" s="52">
        <v>0</v>
      </c>
      <c r="K974" s="52">
        <v>0</v>
      </c>
      <c r="L974" s="53">
        <v>0</v>
      </c>
      <c r="M974" s="54" t="s">
        <v>5374</v>
      </c>
      <c r="N974" s="55"/>
      <c r="O974" s="16" t="str" cm="1">
        <f t="array" ref="O974">IFERROR(_xlfn.IFS(
Q974="MPR ISSUE","PDH",
Q974="BSS Hardware Issue","BSS",
Q974="Sites strategiques, MLL, Pylone, etc.","ENVTECH",
Q974="AKTIVCO DEFAUT GE &amp; POWER Cabinet","AKTIVCO",
Q974="AKTIVCO Coupure ENEO &amp; Baisse de tension","AKTIVCO GRID ONLY",
Q974="Coupure ENEO &amp; Baisse de tension","IHS GRID ONLY",
Q974="Defaut GE &amp; POWER Cabinet","IHS",
Q974="Sharing","Partners",
Q974="SIte strategiques &amp; DataCenter","SST &amp; DC",
Q974="Exclu","Exclu",
Q974="SAT","SAT",
Q974="SPARE-ISSUE","SPARE-ISSUE",
Q974="Fiber CAmtel","TRANS_FO_CAMTEL",
Q974="Fiber AOF","Fiber AOF",
Q974="Projet OCM (HUAWEI)","TRAVAUX-HUAWEI",
Q974="Projet OCM (NOKIA)","TRAVAUX-NOKIA",
Q974="ACCESS-ISSUE","ACCESS-ISSUE",
Q974="Projet OCM (ZTE, NOKIA, autres projets)","TRAVAUX OCM",
Q974="No root CAuse","No root cause",
Q974="ODU HS","PDH",
Q974="IP &amp; VLAN","PDH",
Q974="Warehouse HUAWEI","SPARE-ISSUE",
Q974="SPARE-HS","SPARE-ISSUE",
Q974="Power Telco","BSS"
),"")</f>
        <v>No root cause</v>
      </c>
      <c r="P974" s="22" t="str" cm="1">
        <f t="array" ref="P974">IFERROR(_xlfn.IFS(
Q974="MPR ISSUE","TX ISSUE",
Q974="BSS Hardware Issue","RAN ISSUE",
Q974="Sites strategiques, MLL, Pylone, etc.","ENVTECH",
Q974="AKTIVCO DEFAUT GE &amp; POWER Cabinet","POWER ISSUE",
Q974="AKTIVCO Coupure ENEO &amp; Baisse de tension","POWER ISSUE",
Q974="Coupure ENEO &amp; Baisse de tension","POWER ISSUE",
Q974="Defaut GE &amp; POWER Cabinet","POWER ISSUE",
Q974="Sharing","POWER ISSUE",
Q974="SIte strategiques &amp; DataCenter","POWER ISSUE",
Q974="Exclu","Exclu",
Q974="SAT","TX ISSUE",
Q974="SPARE-ISSUE","SPARE-ISSUE",
Q974="Fiber CAmtel","TX ISSUE",
Q974="Fiber AOF","TX ISSUE",
Q974="Projet OCM (HUAWEI)","TRAVAUX-HUAWEI",
Q974="Projet OCM (NOKIA)","TRAVAUX -NOKIA",
Q974="ACCESS-ISSUE","ACCESS-ISSUE",
Q974="Projet OCM (ZTE, NOKIA, autres projets)","TRAVAUX OCM",
Q974="No root CAuse","No root cause",
Q974="ODU HS","TX ISSUE",
Q974="IP &amp; VLAN","TX ISSUE",
Q974="Warehouse HUAWEI","SPARE-ISSUE",
Q974="SPARE-HS","SPARE-ISSUE",
Q974="Power Telco","RAN ISSUE"
),"")</f>
        <v>No root cause</v>
      </c>
      <c r="Q974" s="48" t="s">
        <v>5573</v>
      </c>
      <c r="R974" s="23" t="str" cm="1">
        <f t="array" ref="R974">IFERROR(_xlfn.IFS(
Q974="MPR ISSUE","ACTIVE",
Q974="BSS Hardware Issue","ACTIVE",
Q974="Sites strategiques, MLL, Pylone, etc.","PASSIVE",
Q974="AKTIVCO DEFAUT GE &amp; POWER Cabinet","PASSIVE",
Q974="AKTIVCO Coupure ENEO &amp; Baisse de tension","PASSIVE",
Q974="Coupure ENEO &amp; Baisse de tension","PASSIVE",
Q974="Defaut GE &amp; POWER Cabinet","PASSIVE",
Q974="Sharing","PASSIVE",
Q974="SIte strategiques &amp; DataCenter","PASSIVE",
Q974="Exclu","Exclu",
Q974="SAT","ACTIVE",
Q974="SPARE-ISSUE","SPARE-ISSUE",
Q974="Fiber CAmtel","ACTIVE",
Q974="Fiber AOF","ACTIVE",
Q974="Projet OCM (HUAWEI)","PLANNED WORKS",
Q974="Projet OCM (NOKIA)","PLANNED WORKS",
Q974="ACCESS-ISSUE","ACCESS-ISSUE",
Q974="Projet OCM (ZTE, NOKIA, autres projets)","PLANNED WORKS",
Q974="No root CAuse","No root cause",
Q974="ODU HS","ACTIVE",
Q974="IP &amp; VLAN","ACTIVE",
Q974="Warehouse HUAWEI","SPARE-ISSUE",
Q974="SPARE-HS","SPARE-ISSUE",
Q974="Power Telco","ACTIVE"
),"")</f>
        <v>No root cause</v>
      </c>
      <c r="S974" s="56" t="s">
        <v>17</v>
      </c>
      <c r="T974" s="7" t="s">
        <v>17</v>
      </c>
      <c r="U974" s="57" t="s">
        <v>17</v>
      </c>
      <c r="V974" s="57" t="s">
        <v>17</v>
      </c>
      <c r="W974" s="57" t="s">
        <v>17</v>
      </c>
      <c r="X974" s="57" t="s">
        <v>17</v>
      </c>
      <c r="Y974" s="57" t="s">
        <v>17</v>
      </c>
      <c r="Z974" s="57" t="s">
        <v>17</v>
      </c>
      <c r="AA974" s="57" t="s">
        <v>17</v>
      </c>
      <c r="AB974" s="57"/>
      <c r="AC974" s="57" t="s">
        <v>17</v>
      </c>
      <c r="AD974" s="57" t="s">
        <v>17</v>
      </c>
      <c r="AE974" s="57" t="s">
        <v>17</v>
      </c>
      <c r="AF974" s="57" t="s">
        <v>17</v>
      </c>
      <c r="AG974" s="57" t="s">
        <v>17</v>
      </c>
      <c r="AH974" s="57" t="s">
        <v>17</v>
      </c>
      <c r="AI974" s="57" t="s">
        <v>17</v>
      </c>
      <c r="AJ974" s="15"/>
      <c r="AK974" s="15"/>
      <c r="AL974" s="15"/>
      <c r="AM974" s="15"/>
    </row>
    <row r="975" spans="1:39" s="14" customFormat="1" x14ac:dyDescent="0.35">
      <c r="A975" s="1" t="s">
        <v>2607</v>
      </c>
      <c r="B975" s="1" t="s">
        <v>2608</v>
      </c>
      <c r="C975" s="3"/>
      <c r="D975" s="1" t="s">
        <v>12</v>
      </c>
      <c r="E975" s="1" t="s">
        <v>13</v>
      </c>
      <c r="F975" s="3" t="s">
        <v>39</v>
      </c>
      <c r="G975" s="1" t="s">
        <v>40</v>
      </c>
      <c r="H975" s="51" t="str">
        <f>_xlfn.XLOOKUP(B975,'[1]Nur des jours'!$B:$B,'[1]Nur des jours'!$H:$H,"")</f>
        <v>ZTE</v>
      </c>
      <c r="I975" s="52">
        <v>0</v>
      </c>
      <c r="J975" s="52">
        <v>0</v>
      </c>
      <c r="K975" s="52">
        <v>0</v>
      </c>
      <c r="L975" s="53">
        <v>0</v>
      </c>
      <c r="M975" s="54" t="s">
        <v>5374</v>
      </c>
      <c r="N975" s="55"/>
      <c r="O975" s="16" t="str" cm="1">
        <f t="array" ref="O975">IFERROR(_xlfn.IFS(
Q975="MPR ISSUE","PDH",
Q975="BSS Hardware Issue","BSS",
Q975="Sites strategiques, MLL, Pylone, etc.","ENVTECH",
Q975="AKTIVCO DEFAUT GE &amp; POWER Cabinet","AKTIVCO",
Q975="AKTIVCO Coupure ENEO &amp; Baisse de tension","AKTIVCO GRID ONLY",
Q975="Coupure ENEO &amp; Baisse de tension","IHS GRID ONLY",
Q975="Defaut GE &amp; POWER Cabinet","IHS",
Q975="Sharing","Partners",
Q975="SIte strategiques &amp; DataCenter","SST &amp; DC",
Q975="Exclu","Exclu",
Q975="SAT","SAT",
Q975="SPARE-ISSUE","SPARE-ISSUE",
Q975="Fiber CAmtel","TRANS_FO_CAMTEL",
Q975="Fiber AOF","Fiber AOF",
Q975="Projet OCM (HUAWEI)","TRAVAUX-HUAWEI",
Q975="Projet OCM (NOKIA)","TRAVAUX-NOKIA",
Q975="ACCESS-ISSUE","ACCESS-ISSUE",
Q975="Projet OCM (ZTE, NOKIA, autres projets)","TRAVAUX OCM",
Q975="No root CAuse","No root cause",
Q975="ODU HS","PDH",
Q975="IP &amp; VLAN","PDH",
Q975="Warehouse HUAWEI","SPARE-ISSUE",
Q975="SPARE-HS","SPARE-ISSUE",
Q975="Power Telco","BSS"
),"")</f>
        <v>No root cause</v>
      </c>
      <c r="P975" s="22" t="str" cm="1">
        <f t="array" ref="P975">IFERROR(_xlfn.IFS(
Q975="MPR ISSUE","TX ISSUE",
Q975="BSS Hardware Issue","RAN ISSUE",
Q975="Sites strategiques, MLL, Pylone, etc.","ENVTECH",
Q975="AKTIVCO DEFAUT GE &amp; POWER Cabinet","POWER ISSUE",
Q975="AKTIVCO Coupure ENEO &amp; Baisse de tension","POWER ISSUE",
Q975="Coupure ENEO &amp; Baisse de tension","POWER ISSUE",
Q975="Defaut GE &amp; POWER Cabinet","POWER ISSUE",
Q975="Sharing","POWER ISSUE",
Q975="SIte strategiques &amp; DataCenter","POWER ISSUE",
Q975="Exclu","Exclu",
Q975="SAT","TX ISSUE",
Q975="SPARE-ISSUE","SPARE-ISSUE",
Q975="Fiber CAmtel","TX ISSUE",
Q975="Fiber AOF","TX ISSUE",
Q975="Projet OCM (HUAWEI)","TRAVAUX-HUAWEI",
Q975="Projet OCM (NOKIA)","TRAVAUX -NOKIA",
Q975="ACCESS-ISSUE","ACCESS-ISSUE",
Q975="Projet OCM (ZTE, NOKIA, autres projets)","TRAVAUX OCM",
Q975="No root CAuse","No root cause",
Q975="ODU HS","TX ISSUE",
Q975="IP &amp; VLAN","TX ISSUE",
Q975="Warehouse HUAWEI","SPARE-ISSUE",
Q975="SPARE-HS","SPARE-ISSUE",
Q975="Power Telco","RAN ISSUE"
),"")</f>
        <v>No root cause</v>
      </c>
      <c r="Q975" s="48" t="s">
        <v>5573</v>
      </c>
      <c r="R975" s="23" t="str" cm="1">
        <f t="array" ref="R975">IFERROR(_xlfn.IFS(
Q975="MPR ISSUE","ACTIVE",
Q975="BSS Hardware Issue","ACTIVE",
Q975="Sites strategiques, MLL, Pylone, etc.","PASSIVE",
Q975="AKTIVCO DEFAUT GE &amp; POWER Cabinet","PASSIVE",
Q975="AKTIVCO Coupure ENEO &amp; Baisse de tension","PASSIVE",
Q975="Coupure ENEO &amp; Baisse de tension","PASSIVE",
Q975="Defaut GE &amp; POWER Cabinet","PASSIVE",
Q975="Sharing","PASSIVE",
Q975="SIte strategiques &amp; DataCenter","PASSIVE",
Q975="Exclu","Exclu",
Q975="SAT","ACTIVE",
Q975="SPARE-ISSUE","SPARE-ISSUE",
Q975="Fiber CAmtel","ACTIVE",
Q975="Fiber AOF","ACTIVE",
Q975="Projet OCM (HUAWEI)","PLANNED WORKS",
Q975="Projet OCM (NOKIA)","PLANNED WORKS",
Q975="ACCESS-ISSUE","ACCESS-ISSUE",
Q975="Projet OCM (ZTE, NOKIA, autres projets)","PLANNED WORKS",
Q975="No root CAuse","No root cause",
Q975="ODU HS","ACTIVE",
Q975="IP &amp; VLAN","ACTIVE",
Q975="Warehouse HUAWEI","SPARE-ISSUE",
Q975="SPARE-HS","SPARE-ISSUE",
Q975="Power Telco","ACTIVE"
),"")</f>
        <v>No root cause</v>
      </c>
      <c r="S975" s="56" t="s">
        <v>17</v>
      </c>
      <c r="T975" s="7" t="s">
        <v>17</v>
      </c>
      <c r="U975" s="57" t="s">
        <v>17</v>
      </c>
      <c r="V975" s="57" t="s">
        <v>17</v>
      </c>
      <c r="W975" s="57" t="s">
        <v>17</v>
      </c>
      <c r="X975" s="57" t="s">
        <v>17</v>
      </c>
      <c r="Y975" s="57" t="s">
        <v>17</v>
      </c>
      <c r="Z975" s="57" t="s">
        <v>17</v>
      </c>
      <c r="AA975" s="57" t="s">
        <v>17</v>
      </c>
      <c r="AB975" s="57"/>
      <c r="AC975" s="57" t="s">
        <v>17</v>
      </c>
      <c r="AD975" s="57" t="s">
        <v>17</v>
      </c>
      <c r="AE975" s="57" t="s">
        <v>17</v>
      </c>
      <c r="AF975" s="57" t="s">
        <v>17</v>
      </c>
      <c r="AG975" s="57" t="s">
        <v>17</v>
      </c>
      <c r="AH975" s="57" t="s">
        <v>17</v>
      </c>
      <c r="AI975" s="57" t="s">
        <v>17</v>
      </c>
      <c r="AJ975" s="15"/>
      <c r="AK975" s="15"/>
      <c r="AL975" s="15"/>
      <c r="AM975" s="15"/>
    </row>
    <row r="976" spans="1:39" s="14" customFormat="1" x14ac:dyDescent="0.35">
      <c r="A976" s="1" t="s">
        <v>2581</v>
      </c>
      <c r="B976" s="1" t="s">
        <v>2582</v>
      </c>
      <c r="C976" s="3"/>
      <c r="D976" s="1" t="s">
        <v>12</v>
      </c>
      <c r="E976" s="1" t="s">
        <v>13</v>
      </c>
      <c r="F976" s="3" t="s">
        <v>39</v>
      </c>
      <c r="G976" s="1" t="s">
        <v>40</v>
      </c>
      <c r="H976" s="51" t="str">
        <f>_xlfn.XLOOKUP(B976,'[1]Nur des jours'!$B:$B,'[1]Nur des jours'!$H:$H,"")</f>
        <v>ZTE</v>
      </c>
      <c r="I976" s="52">
        <v>0</v>
      </c>
      <c r="J976" s="52">
        <v>0</v>
      </c>
      <c r="K976" s="52">
        <v>0</v>
      </c>
      <c r="L976" s="53">
        <v>0</v>
      </c>
      <c r="M976" s="54" t="s">
        <v>5374</v>
      </c>
      <c r="N976" s="55"/>
      <c r="O976" s="16" t="str" cm="1">
        <f t="array" ref="O976">IFERROR(_xlfn.IFS(
Q976="MPR ISSUE","PDH",
Q976="BSS Hardware Issue","BSS",
Q976="Sites strategiques, MLL, Pylone, etc.","ENVTECH",
Q976="AKTIVCO DEFAUT GE &amp; POWER Cabinet","AKTIVCO",
Q976="AKTIVCO Coupure ENEO &amp; Baisse de tension","AKTIVCO GRID ONLY",
Q976="Coupure ENEO &amp; Baisse de tension","IHS GRID ONLY",
Q976="Defaut GE &amp; POWER Cabinet","IHS",
Q976="Sharing","Partners",
Q976="SIte strategiques &amp; DataCenter","SST &amp; DC",
Q976="Exclu","Exclu",
Q976="SAT","SAT",
Q976="SPARE-ISSUE","SPARE-ISSUE",
Q976="Fiber CAmtel","TRANS_FO_CAMTEL",
Q976="Fiber AOF","Fiber AOF",
Q976="Projet OCM (HUAWEI)","TRAVAUX-HUAWEI",
Q976="Projet OCM (NOKIA)","TRAVAUX-NOKIA",
Q976="ACCESS-ISSUE","ACCESS-ISSUE",
Q976="Projet OCM (ZTE, NOKIA, autres projets)","TRAVAUX OCM",
Q976="No root CAuse","No root cause",
Q976="ODU HS","PDH",
Q976="IP &amp; VLAN","PDH",
Q976="Warehouse HUAWEI","SPARE-ISSUE",
Q976="SPARE-HS","SPARE-ISSUE",
Q976="Power Telco","BSS"
),"")</f>
        <v>No root cause</v>
      </c>
      <c r="P976" s="22" t="str" cm="1">
        <f t="array" ref="P976">IFERROR(_xlfn.IFS(
Q976="MPR ISSUE","TX ISSUE",
Q976="BSS Hardware Issue","RAN ISSUE",
Q976="Sites strategiques, MLL, Pylone, etc.","ENVTECH",
Q976="AKTIVCO DEFAUT GE &amp; POWER Cabinet","POWER ISSUE",
Q976="AKTIVCO Coupure ENEO &amp; Baisse de tension","POWER ISSUE",
Q976="Coupure ENEO &amp; Baisse de tension","POWER ISSUE",
Q976="Defaut GE &amp; POWER Cabinet","POWER ISSUE",
Q976="Sharing","POWER ISSUE",
Q976="SIte strategiques &amp; DataCenter","POWER ISSUE",
Q976="Exclu","Exclu",
Q976="SAT","TX ISSUE",
Q976="SPARE-ISSUE","SPARE-ISSUE",
Q976="Fiber CAmtel","TX ISSUE",
Q976="Fiber AOF","TX ISSUE",
Q976="Projet OCM (HUAWEI)","TRAVAUX-HUAWEI",
Q976="Projet OCM (NOKIA)","TRAVAUX -NOKIA",
Q976="ACCESS-ISSUE","ACCESS-ISSUE",
Q976="Projet OCM (ZTE, NOKIA, autres projets)","TRAVAUX OCM",
Q976="No root CAuse","No root cause",
Q976="ODU HS","TX ISSUE",
Q976="IP &amp; VLAN","TX ISSUE",
Q976="Warehouse HUAWEI","SPARE-ISSUE",
Q976="SPARE-HS","SPARE-ISSUE",
Q976="Power Telco","RAN ISSUE"
),"")</f>
        <v>No root cause</v>
      </c>
      <c r="Q976" s="48" t="s">
        <v>5573</v>
      </c>
      <c r="R976" s="23" t="str" cm="1">
        <f t="array" ref="R976">IFERROR(_xlfn.IFS(
Q976="MPR ISSUE","ACTIVE",
Q976="BSS Hardware Issue","ACTIVE",
Q976="Sites strategiques, MLL, Pylone, etc.","PASSIVE",
Q976="AKTIVCO DEFAUT GE &amp; POWER Cabinet","PASSIVE",
Q976="AKTIVCO Coupure ENEO &amp; Baisse de tension","PASSIVE",
Q976="Coupure ENEO &amp; Baisse de tension","PASSIVE",
Q976="Defaut GE &amp; POWER Cabinet","PASSIVE",
Q976="Sharing","PASSIVE",
Q976="SIte strategiques &amp; DataCenter","PASSIVE",
Q976="Exclu","Exclu",
Q976="SAT","ACTIVE",
Q976="SPARE-ISSUE","SPARE-ISSUE",
Q976="Fiber CAmtel","ACTIVE",
Q976="Fiber AOF","ACTIVE",
Q976="Projet OCM (HUAWEI)","PLANNED WORKS",
Q976="Projet OCM (NOKIA)","PLANNED WORKS",
Q976="ACCESS-ISSUE","ACCESS-ISSUE",
Q976="Projet OCM (ZTE, NOKIA, autres projets)","PLANNED WORKS",
Q976="No root CAuse","No root cause",
Q976="ODU HS","ACTIVE",
Q976="IP &amp; VLAN","ACTIVE",
Q976="Warehouse HUAWEI","SPARE-ISSUE",
Q976="SPARE-HS","SPARE-ISSUE",
Q976="Power Telco","ACTIVE"
),"")</f>
        <v>No root cause</v>
      </c>
      <c r="S976" s="56" t="s">
        <v>17</v>
      </c>
      <c r="T976" s="7" t="s">
        <v>17</v>
      </c>
      <c r="U976" s="57" t="s">
        <v>17</v>
      </c>
      <c r="V976" s="57" t="s">
        <v>17</v>
      </c>
      <c r="W976" s="57" t="s">
        <v>17</v>
      </c>
      <c r="X976" s="57" t="s">
        <v>17</v>
      </c>
      <c r="Y976" s="57" t="s">
        <v>17</v>
      </c>
      <c r="Z976" s="57" t="s">
        <v>17</v>
      </c>
      <c r="AA976" s="57" t="s">
        <v>17</v>
      </c>
      <c r="AB976" s="57"/>
      <c r="AC976" s="57" t="s">
        <v>17</v>
      </c>
      <c r="AD976" s="57" t="s">
        <v>17</v>
      </c>
      <c r="AE976" s="57" t="s">
        <v>17</v>
      </c>
      <c r="AF976" s="57" t="s">
        <v>17</v>
      </c>
      <c r="AG976" s="57" t="s">
        <v>17</v>
      </c>
      <c r="AH976" s="57" t="s">
        <v>17</v>
      </c>
      <c r="AI976" s="57" t="s">
        <v>17</v>
      </c>
      <c r="AJ976" s="15"/>
      <c r="AK976" s="15"/>
      <c r="AL976" s="15"/>
      <c r="AM976" s="15"/>
    </row>
    <row r="977" spans="1:39" s="14" customFormat="1" x14ac:dyDescent="0.35">
      <c r="A977" s="1" t="s">
        <v>3343</v>
      </c>
      <c r="B977" s="1" t="s">
        <v>3344</v>
      </c>
      <c r="C977" s="3"/>
      <c r="D977" s="1" t="s">
        <v>12</v>
      </c>
      <c r="E977" s="1" t="s">
        <v>13</v>
      </c>
      <c r="F977" s="3" t="s">
        <v>39</v>
      </c>
      <c r="G977" s="1" t="s">
        <v>40</v>
      </c>
      <c r="H977" s="51" t="str">
        <f>_xlfn.XLOOKUP(B977,'[1]Nur des jours'!$B:$B,'[1]Nur des jours'!$H:$H,"")</f>
        <v>ZTE</v>
      </c>
      <c r="I977" s="52">
        <v>0</v>
      </c>
      <c r="J977" s="52">
        <v>0</v>
      </c>
      <c r="K977" s="52">
        <v>0</v>
      </c>
      <c r="L977" s="53">
        <v>0</v>
      </c>
      <c r="M977" s="54" t="s">
        <v>5374</v>
      </c>
      <c r="N977" s="55"/>
      <c r="O977" s="16" t="str" cm="1">
        <f t="array" ref="O977">IFERROR(_xlfn.IFS(
Q977="MPR ISSUE","PDH",
Q977="BSS Hardware Issue","BSS",
Q977="Sites strategiques, MLL, Pylone, etc.","ENVTECH",
Q977="AKTIVCO DEFAUT GE &amp; POWER Cabinet","AKTIVCO",
Q977="AKTIVCO Coupure ENEO &amp; Baisse de tension","AKTIVCO GRID ONLY",
Q977="Coupure ENEO &amp; Baisse de tension","IHS GRID ONLY",
Q977="Defaut GE &amp; POWER Cabinet","IHS",
Q977="Sharing","Partners",
Q977="SIte strategiques &amp; DataCenter","SST &amp; DC",
Q977="Exclu","Exclu",
Q977="SAT","SAT",
Q977="SPARE-ISSUE","SPARE-ISSUE",
Q977="Fiber CAmtel","TRANS_FO_CAMTEL",
Q977="Fiber AOF","Fiber AOF",
Q977="Projet OCM (HUAWEI)","TRAVAUX-HUAWEI",
Q977="Projet OCM (NOKIA)","TRAVAUX-NOKIA",
Q977="ACCESS-ISSUE","ACCESS-ISSUE",
Q977="Projet OCM (ZTE, NOKIA, autres projets)","TRAVAUX OCM",
Q977="No root CAuse","No root cause",
Q977="ODU HS","PDH",
Q977="IP &amp; VLAN","PDH",
Q977="Warehouse HUAWEI","SPARE-ISSUE",
Q977="SPARE-HS","SPARE-ISSUE",
Q977="Power Telco","BSS"
),"")</f>
        <v>No root cause</v>
      </c>
      <c r="P977" s="22" t="str" cm="1">
        <f t="array" ref="P977">IFERROR(_xlfn.IFS(
Q977="MPR ISSUE","TX ISSUE",
Q977="BSS Hardware Issue","RAN ISSUE",
Q977="Sites strategiques, MLL, Pylone, etc.","ENVTECH",
Q977="AKTIVCO DEFAUT GE &amp; POWER Cabinet","POWER ISSUE",
Q977="AKTIVCO Coupure ENEO &amp; Baisse de tension","POWER ISSUE",
Q977="Coupure ENEO &amp; Baisse de tension","POWER ISSUE",
Q977="Defaut GE &amp; POWER Cabinet","POWER ISSUE",
Q977="Sharing","POWER ISSUE",
Q977="SIte strategiques &amp; DataCenter","POWER ISSUE",
Q977="Exclu","Exclu",
Q977="SAT","TX ISSUE",
Q977="SPARE-ISSUE","SPARE-ISSUE",
Q977="Fiber CAmtel","TX ISSUE",
Q977="Fiber AOF","TX ISSUE",
Q977="Projet OCM (HUAWEI)","TRAVAUX-HUAWEI",
Q977="Projet OCM (NOKIA)","TRAVAUX -NOKIA",
Q977="ACCESS-ISSUE","ACCESS-ISSUE",
Q977="Projet OCM (ZTE, NOKIA, autres projets)","TRAVAUX OCM",
Q977="No root CAuse","No root cause",
Q977="ODU HS","TX ISSUE",
Q977="IP &amp; VLAN","TX ISSUE",
Q977="Warehouse HUAWEI","SPARE-ISSUE",
Q977="SPARE-HS","SPARE-ISSUE",
Q977="Power Telco","RAN ISSUE"
),"")</f>
        <v>No root cause</v>
      </c>
      <c r="Q977" s="48" t="s">
        <v>5573</v>
      </c>
      <c r="R977" s="23" t="str" cm="1">
        <f t="array" ref="R977">IFERROR(_xlfn.IFS(
Q977="MPR ISSUE","ACTIVE",
Q977="BSS Hardware Issue","ACTIVE",
Q977="Sites strategiques, MLL, Pylone, etc.","PASSIVE",
Q977="AKTIVCO DEFAUT GE &amp; POWER Cabinet","PASSIVE",
Q977="AKTIVCO Coupure ENEO &amp; Baisse de tension","PASSIVE",
Q977="Coupure ENEO &amp; Baisse de tension","PASSIVE",
Q977="Defaut GE &amp; POWER Cabinet","PASSIVE",
Q977="Sharing","PASSIVE",
Q977="SIte strategiques &amp; DataCenter","PASSIVE",
Q977="Exclu","Exclu",
Q977="SAT","ACTIVE",
Q977="SPARE-ISSUE","SPARE-ISSUE",
Q977="Fiber CAmtel","ACTIVE",
Q977="Fiber AOF","ACTIVE",
Q977="Projet OCM (HUAWEI)","PLANNED WORKS",
Q977="Projet OCM (NOKIA)","PLANNED WORKS",
Q977="ACCESS-ISSUE","ACCESS-ISSUE",
Q977="Projet OCM (ZTE, NOKIA, autres projets)","PLANNED WORKS",
Q977="No root CAuse","No root cause",
Q977="ODU HS","ACTIVE",
Q977="IP &amp; VLAN","ACTIVE",
Q977="Warehouse HUAWEI","SPARE-ISSUE",
Q977="SPARE-HS","SPARE-ISSUE",
Q977="Power Telco","ACTIVE"
),"")</f>
        <v>No root cause</v>
      </c>
      <c r="S977" s="56" t="s">
        <v>17</v>
      </c>
      <c r="T977" s="7" t="s">
        <v>17</v>
      </c>
      <c r="U977" s="57" t="s">
        <v>17</v>
      </c>
      <c r="V977" s="57" t="s">
        <v>17</v>
      </c>
      <c r="W977" s="57" t="s">
        <v>17</v>
      </c>
      <c r="X977" s="57" t="s">
        <v>17</v>
      </c>
      <c r="Y977" s="57" t="s">
        <v>17</v>
      </c>
      <c r="Z977" s="57" t="s">
        <v>17</v>
      </c>
      <c r="AA977" s="57" t="s">
        <v>17</v>
      </c>
      <c r="AB977" s="57"/>
      <c r="AC977" s="57" t="s">
        <v>17</v>
      </c>
      <c r="AD977" s="57" t="s">
        <v>17</v>
      </c>
      <c r="AE977" s="57" t="s">
        <v>17</v>
      </c>
      <c r="AF977" s="57" t="s">
        <v>17</v>
      </c>
      <c r="AG977" s="57" t="s">
        <v>17</v>
      </c>
      <c r="AH977" s="57" t="s">
        <v>17</v>
      </c>
      <c r="AI977" s="57" t="s">
        <v>17</v>
      </c>
      <c r="AJ977" s="15"/>
      <c r="AK977" s="15"/>
      <c r="AL977" s="15"/>
      <c r="AM977" s="15"/>
    </row>
    <row r="978" spans="1:39" s="14" customFormat="1" x14ac:dyDescent="0.35">
      <c r="A978" s="1" t="s">
        <v>988</v>
      </c>
      <c r="B978" s="1" t="s">
        <v>989</v>
      </c>
      <c r="C978" s="3"/>
      <c r="D978" s="1" t="s">
        <v>23</v>
      </c>
      <c r="E978" s="1" t="s">
        <v>990</v>
      </c>
      <c r="F978" s="3" t="s">
        <v>39</v>
      </c>
      <c r="G978" s="1" t="s">
        <v>40</v>
      </c>
      <c r="H978" s="51" t="str">
        <f>_xlfn.XLOOKUP(B978,'[1]Nur des jours'!$B:$B,'[1]Nur des jours'!$H:$H,"")</f>
        <v>ZTE</v>
      </c>
      <c r="I978" s="52">
        <v>0</v>
      </c>
      <c r="J978" s="52">
        <v>0</v>
      </c>
      <c r="K978" s="52">
        <v>0</v>
      </c>
      <c r="L978" s="53">
        <v>0</v>
      </c>
      <c r="M978" s="54" t="s">
        <v>5374</v>
      </c>
      <c r="N978" s="55"/>
      <c r="O978" s="16" t="str" cm="1">
        <f t="array" ref="O978">IFERROR(_xlfn.IFS(
Q978="MPR ISSUE","PDH",
Q978="BSS Hardware Issue","BSS",
Q978="Sites strategiques, MLL, Pylone, etc.","ENVTECH",
Q978="AKTIVCO DEFAUT GE &amp; POWER Cabinet","AKTIVCO",
Q978="AKTIVCO Coupure ENEO &amp; Baisse de tension","AKTIVCO GRID ONLY",
Q978="Coupure ENEO &amp; Baisse de tension","IHS GRID ONLY",
Q978="Defaut GE &amp; POWER Cabinet","IHS",
Q978="Sharing","Partners",
Q978="SIte strategiques &amp; DataCenter","SST &amp; DC",
Q978="Exclu","Exclu",
Q978="SAT","SAT",
Q978="SPARE-ISSUE","SPARE-ISSUE",
Q978="Fiber CAmtel","TRANS_FO_CAMTEL",
Q978="Fiber AOF","Fiber AOF",
Q978="Projet OCM (HUAWEI)","TRAVAUX-HUAWEI",
Q978="Projet OCM (NOKIA)","TRAVAUX-NOKIA",
Q978="ACCESS-ISSUE","ACCESS-ISSUE",
Q978="Projet OCM (ZTE, NOKIA, autres projets)","TRAVAUX OCM",
Q978="No root CAuse","No root cause",
Q978="ODU HS","PDH",
Q978="IP &amp; VLAN","PDH",
Q978="Warehouse HUAWEI","SPARE-ISSUE",
Q978="SPARE-HS","SPARE-ISSUE",
Q978="Power Telco","BSS"
),"")</f>
        <v>No root cause</v>
      </c>
      <c r="P978" s="22" t="str" cm="1">
        <f t="array" ref="P978">IFERROR(_xlfn.IFS(
Q978="MPR ISSUE","TX ISSUE",
Q978="BSS Hardware Issue","RAN ISSUE",
Q978="Sites strategiques, MLL, Pylone, etc.","ENVTECH",
Q978="AKTIVCO DEFAUT GE &amp; POWER Cabinet","POWER ISSUE",
Q978="AKTIVCO Coupure ENEO &amp; Baisse de tension","POWER ISSUE",
Q978="Coupure ENEO &amp; Baisse de tension","POWER ISSUE",
Q978="Defaut GE &amp; POWER Cabinet","POWER ISSUE",
Q978="Sharing","POWER ISSUE",
Q978="SIte strategiques &amp; DataCenter","POWER ISSUE",
Q978="Exclu","Exclu",
Q978="SAT","TX ISSUE",
Q978="SPARE-ISSUE","SPARE-ISSUE",
Q978="Fiber CAmtel","TX ISSUE",
Q978="Fiber AOF","TX ISSUE",
Q978="Projet OCM (HUAWEI)","TRAVAUX-HUAWEI",
Q978="Projet OCM (NOKIA)","TRAVAUX -NOKIA",
Q978="ACCESS-ISSUE","ACCESS-ISSUE",
Q978="Projet OCM (ZTE, NOKIA, autres projets)","TRAVAUX OCM",
Q978="No root CAuse","No root cause",
Q978="ODU HS","TX ISSUE",
Q978="IP &amp; VLAN","TX ISSUE",
Q978="Warehouse HUAWEI","SPARE-ISSUE",
Q978="SPARE-HS","SPARE-ISSUE",
Q978="Power Telco","RAN ISSUE"
),"")</f>
        <v>No root cause</v>
      </c>
      <c r="Q978" s="48" t="s">
        <v>5573</v>
      </c>
      <c r="R978" s="23" t="str" cm="1">
        <f t="array" ref="R978">IFERROR(_xlfn.IFS(
Q978="MPR ISSUE","ACTIVE",
Q978="BSS Hardware Issue","ACTIVE",
Q978="Sites strategiques, MLL, Pylone, etc.","PASSIVE",
Q978="AKTIVCO DEFAUT GE &amp; POWER Cabinet","PASSIVE",
Q978="AKTIVCO Coupure ENEO &amp; Baisse de tension","PASSIVE",
Q978="Coupure ENEO &amp; Baisse de tension","PASSIVE",
Q978="Defaut GE &amp; POWER Cabinet","PASSIVE",
Q978="Sharing","PASSIVE",
Q978="SIte strategiques &amp; DataCenter","PASSIVE",
Q978="Exclu","Exclu",
Q978="SAT","ACTIVE",
Q978="SPARE-ISSUE","SPARE-ISSUE",
Q978="Fiber CAmtel","ACTIVE",
Q978="Fiber AOF","ACTIVE",
Q978="Projet OCM (HUAWEI)","PLANNED WORKS",
Q978="Projet OCM (NOKIA)","PLANNED WORKS",
Q978="ACCESS-ISSUE","ACCESS-ISSUE",
Q978="Projet OCM (ZTE, NOKIA, autres projets)","PLANNED WORKS",
Q978="No root CAuse","No root cause",
Q978="ODU HS","ACTIVE",
Q978="IP &amp; VLAN","ACTIVE",
Q978="Warehouse HUAWEI","SPARE-ISSUE",
Q978="SPARE-HS","SPARE-ISSUE",
Q978="Power Telco","ACTIVE"
),"")</f>
        <v>No root cause</v>
      </c>
      <c r="S978" s="56" t="s">
        <v>17</v>
      </c>
      <c r="T978" s="7" t="s">
        <v>17</v>
      </c>
      <c r="U978" s="57" t="s">
        <v>17</v>
      </c>
      <c r="V978" s="57" t="s">
        <v>17</v>
      </c>
      <c r="W978" s="57" t="s">
        <v>17</v>
      </c>
      <c r="X978" s="57" t="s">
        <v>17</v>
      </c>
      <c r="Y978" s="57" t="s">
        <v>17</v>
      </c>
      <c r="Z978" s="57" t="s">
        <v>17</v>
      </c>
      <c r="AA978" s="57" t="s">
        <v>17</v>
      </c>
      <c r="AB978" s="57"/>
      <c r="AC978" s="57" t="s">
        <v>17</v>
      </c>
      <c r="AD978" s="57" t="s">
        <v>17</v>
      </c>
      <c r="AE978" s="57" t="s">
        <v>17</v>
      </c>
      <c r="AF978" s="57" t="s">
        <v>17</v>
      </c>
      <c r="AG978" s="57" t="s">
        <v>17</v>
      </c>
      <c r="AH978" s="57" t="s">
        <v>17</v>
      </c>
      <c r="AI978" s="57" t="s">
        <v>17</v>
      </c>
      <c r="AJ978" s="15"/>
      <c r="AK978" s="15"/>
      <c r="AL978" s="15"/>
      <c r="AM978" s="15"/>
    </row>
    <row r="979" spans="1:39" s="14" customFormat="1" x14ac:dyDescent="0.35">
      <c r="A979" s="1" t="s">
        <v>4847</v>
      </c>
      <c r="B979" s="1" t="s">
        <v>4848</v>
      </c>
      <c r="C979" s="3"/>
      <c r="D979" s="1" t="s">
        <v>12</v>
      </c>
      <c r="E979" s="1" t="s">
        <v>13</v>
      </c>
      <c r="F979" s="3" t="s">
        <v>39</v>
      </c>
      <c r="G979" s="1" t="s">
        <v>40</v>
      </c>
      <c r="H979" s="51" t="str">
        <f>_xlfn.XLOOKUP(B979,'[1]Nur des jours'!$B:$B,'[1]Nur des jours'!$H:$H,"")</f>
        <v>ZTE</v>
      </c>
      <c r="I979" s="52">
        <v>0</v>
      </c>
      <c r="J979" s="52">
        <v>0</v>
      </c>
      <c r="K979" s="52">
        <v>0</v>
      </c>
      <c r="L979" s="53">
        <v>0</v>
      </c>
      <c r="M979" s="54" t="s">
        <v>5374</v>
      </c>
      <c r="N979" s="55"/>
      <c r="O979" s="16" t="str" cm="1">
        <f t="array" ref="O979">IFERROR(_xlfn.IFS(
Q979="MPR ISSUE","PDH",
Q979="BSS Hardware Issue","BSS",
Q979="Sites strategiques, MLL, Pylone, etc.","ENVTECH",
Q979="AKTIVCO DEFAUT GE &amp; POWER Cabinet","AKTIVCO",
Q979="AKTIVCO Coupure ENEO &amp; Baisse de tension","AKTIVCO GRID ONLY",
Q979="Coupure ENEO &amp; Baisse de tension","IHS GRID ONLY",
Q979="Defaut GE &amp; POWER Cabinet","IHS",
Q979="Sharing","Partners",
Q979="SIte strategiques &amp; DataCenter","SST &amp; DC",
Q979="Exclu","Exclu",
Q979="SAT","SAT",
Q979="SPARE-ISSUE","SPARE-ISSUE",
Q979="Fiber CAmtel","TRANS_FO_CAMTEL",
Q979="Fiber AOF","Fiber AOF",
Q979="Projet OCM (HUAWEI)","TRAVAUX-HUAWEI",
Q979="Projet OCM (NOKIA)","TRAVAUX-NOKIA",
Q979="ACCESS-ISSUE","ACCESS-ISSUE",
Q979="Projet OCM (ZTE, NOKIA, autres projets)","TRAVAUX OCM",
Q979="No root CAuse","No root cause",
Q979="ODU HS","PDH",
Q979="IP &amp; VLAN","PDH",
Q979="Warehouse HUAWEI","SPARE-ISSUE",
Q979="SPARE-HS","SPARE-ISSUE",
Q979="Power Telco","BSS"
),"")</f>
        <v>No root cause</v>
      </c>
      <c r="P979" s="22" t="str" cm="1">
        <f t="array" ref="P979">IFERROR(_xlfn.IFS(
Q979="MPR ISSUE","TX ISSUE",
Q979="BSS Hardware Issue","RAN ISSUE",
Q979="Sites strategiques, MLL, Pylone, etc.","ENVTECH",
Q979="AKTIVCO DEFAUT GE &amp; POWER Cabinet","POWER ISSUE",
Q979="AKTIVCO Coupure ENEO &amp; Baisse de tension","POWER ISSUE",
Q979="Coupure ENEO &amp; Baisse de tension","POWER ISSUE",
Q979="Defaut GE &amp; POWER Cabinet","POWER ISSUE",
Q979="Sharing","POWER ISSUE",
Q979="SIte strategiques &amp; DataCenter","POWER ISSUE",
Q979="Exclu","Exclu",
Q979="SAT","TX ISSUE",
Q979="SPARE-ISSUE","SPARE-ISSUE",
Q979="Fiber CAmtel","TX ISSUE",
Q979="Fiber AOF","TX ISSUE",
Q979="Projet OCM (HUAWEI)","TRAVAUX-HUAWEI",
Q979="Projet OCM (NOKIA)","TRAVAUX -NOKIA",
Q979="ACCESS-ISSUE","ACCESS-ISSUE",
Q979="Projet OCM (ZTE, NOKIA, autres projets)","TRAVAUX OCM",
Q979="No root CAuse","No root cause",
Q979="ODU HS","TX ISSUE",
Q979="IP &amp; VLAN","TX ISSUE",
Q979="Warehouse HUAWEI","SPARE-ISSUE",
Q979="SPARE-HS","SPARE-ISSUE",
Q979="Power Telco","RAN ISSUE"
),"")</f>
        <v>No root cause</v>
      </c>
      <c r="Q979" s="48" t="s">
        <v>5573</v>
      </c>
      <c r="R979" s="23" t="str" cm="1">
        <f t="array" ref="R979">IFERROR(_xlfn.IFS(
Q979="MPR ISSUE","ACTIVE",
Q979="BSS Hardware Issue","ACTIVE",
Q979="Sites strategiques, MLL, Pylone, etc.","PASSIVE",
Q979="AKTIVCO DEFAUT GE &amp; POWER Cabinet","PASSIVE",
Q979="AKTIVCO Coupure ENEO &amp; Baisse de tension","PASSIVE",
Q979="Coupure ENEO &amp; Baisse de tension","PASSIVE",
Q979="Defaut GE &amp; POWER Cabinet","PASSIVE",
Q979="Sharing","PASSIVE",
Q979="SIte strategiques &amp; DataCenter","PASSIVE",
Q979="Exclu","Exclu",
Q979="SAT","ACTIVE",
Q979="SPARE-ISSUE","SPARE-ISSUE",
Q979="Fiber CAmtel","ACTIVE",
Q979="Fiber AOF","ACTIVE",
Q979="Projet OCM (HUAWEI)","PLANNED WORKS",
Q979="Projet OCM (NOKIA)","PLANNED WORKS",
Q979="ACCESS-ISSUE","ACCESS-ISSUE",
Q979="Projet OCM (ZTE, NOKIA, autres projets)","PLANNED WORKS",
Q979="No root CAuse","No root cause",
Q979="ODU HS","ACTIVE",
Q979="IP &amp; VLAN","ACTIVE",
Q979="Warehouse HUAWEI","SPARE-ISSUE",
Q979="SPARE-HS","SPARE-ISSUE",
Q979="Power Telco","ACTIVE"
),"")</f>
        <v>No root cause</v>
      </c>
      <c r="S979" s="56" t="s">
        <v>17</v>
      </c>
      <c r="T979" s="7" t="s">
        <v>17</v>
      </c>
      <c r="U979" s="57" t="s">
        <v>17</v>
      </c>
      <c r="V979" s="57" t="s">
        <v>17</v>
      </c>
      <c r="W979" s="57" t="s">
        <v>17</v>
      </c>
      <c r="X979" s="57" t="s">
        <v>17</v>
      </c>
      <c r="Y979" s="57" t="s">
        <v>17</v>
      </c>
      <c r="Z979" s="57" t="s">
        <v>17</v>
      </c>
      <c r="AA979" s="57" t="s">
        <v>17</v>
      </c>
      <c r="AB979" s="57"/>
      <c r="AC979" s="57" t="s">
        <v>17</v>
      </c>
      <c r="AD979" s="57" t="s">
        <v>17</v>
      </c>
      <c r="AE979" s="57" t="s">
        <v>17</v>
      </c>
      <c r="AF979" s="57" t="s">
        <v>17</v>
      </c>
      <c r="AG979" s="57" t="s">
        <v>17</v>
      </c>
      <c r="AH979" s="57" t="s">
        <v>17</v>
      </c>
      <c r="AI979" s="57" t="s">
        <v>17</v>
      </c>
      <c r="AJ979" s="15"/>
      <c r="AK979" s="15"/>
      <c r="AL979" s="15"/>
      <c r="AM979" s="15"/>
    </row>
    <row r="980" spans="1:39" s="14" customFormat="1" x14ac:dyDescent="0.35">
      <c r="A980" s="1" t="s">
        <v>4519</v>
      </c>
      <c r="B980" s="1" t="s">
        <v>4520</v>
      </c>
      <c r="C980" s="3"/>
      <c r="D980" s="1" t="s">
        <v>12</v>
      </c>
      <c r="E980" s="1" t="s">
        <v>13</v>
      </c>
      <c r="F980" s="3" t="s">
        <v>39</v>
      </c>
      <c r="G980" s="1" t="s">
        <v>40</v>
      </c>
      <c r="H980" s="51" t="str">
        <f>_xlfn.XLOOKUP(B980,'[1]Nur des jours'!$B:$B,'[1]Nur des jours'!$H:$H,"")</f>
        <v>ZTE</v>
      </c>
      <c r="I980" s="52">
        <v>0</v>
      </c>
      <c r="J980" s="52">
        <v>0</v>
      </c>
      <c r="K980" s="52">
        <v>0</v>
      </c>
      <c r="L980" s="53">
        <v>0</v>
      </c>
      <c r="M980" s="54" t="s">
        <v>5374</v>
      </c>
      <c r="N980" s="55"/>
      <c r="O980" s="16" t="str" cm="1">
        <f t="array" ref="O980">IFERROR(_xlfn.IFS(
Q980="MPR ISSUE","PDH",
Q980="BSS Hardware Issue","BSS",
Q980="Sites strategiques, MLL, Pylone, etc.","ENVTECH",
Q980="AKTIVCO DEFAUT GE &amp; POWER Cabinet","AKTIVCO",
Q980="AKTIVCO Coupure ENEO &amp; Baisse de tension","AKTIVCO GRID ONLY",
Q980="Coupure ENEO &amp; Baisse de tension","IHS GRID ONLY",
Q980="Defaut GE &amp; POWER Cabinet","IHS",
Q980="Sharing","Partners",
Q980="SIte strategiques &amp; DataCenter","SST &amp; DC",
Q980="Exclu","Exclu",
Q980="SAT","SAT",
Q980="SPARE-ISSUE","SPARE-ISSUE",
Q980="Fiber CAmtel","TRANS_FO_CAMTEL",
Q980="Fiber AOF","Fiber AOF",
Q980="Projet OCM (HUAWEI)","TRAVAUX-HUAWEI",
Q980="Projet OCM (NOKIA)","TRAVAUX-NOKIA",
Q980="ACCESS-ISSUE","ACCESS-ISSUE",
Q980="Projet OCM (ZTE, NOKIA, autres projets)","TRAVAUX OCM",
Q980="No root CAuse","No root cause",
Q980="ODU HS","PDH",
Q980="IP &amp; VLAN","PDH",
Q980="Warehouse HUAWEI","SPARE-ISSUE",
Q980="SPARE-HS","SPARE-ISSUE",
Q980="Power Telco","BSS"
),"")</f>
        <v>No root cause</v>
      </c>
      <c r="P980" s="22" t="str" cm="1">
        <f t="array" ref="P980">IFERROR(_xlfn.IFS(
Q980="MPR ISSUE","TX ISSUE",
Q980="BSS Hardware Issue","RAN ISSUE",
Q980="Sites strategiques, MLL, Pylone, etc.","ENVTECH",
Q980="AKTIVCO DEFAUT GE &amp; POWER Cabinet","POWER ISSUE",
Q980="AKTIVCO Coupure ENEO &amp; Baisse de tension","POWER ISSUE",
Q980="Coupure ENEO &amp; Baisse de tension","POWER ISSUE",
Q980="Defaut GE &amp; POWER Cabinet","POWER ISSUE",
Q980="Sharing","POWER ISSUE",
Q980="SIte strategiques &amp; DataCenter","POWER ISSUE",
Q980="Exclu","Exclu",
Q980="SAT","TX ISSUE",
Q980="SPARE-ISSUE","SPARE-ISSUE",
Q980="Fiber CAmtel","TX ISSUE",
Q980="Fiber AOF","TX ISSUE",
Q980="Projet OCM (HUAWEI)","TRAVAUX-HUAWEI",
Q980="Projet OCM (NOKIA)","TRAVAUX -NOKIA",
Q980="ACCESS-ISSUE","ACCESS-ISSUE",
Q980="Projet OCM (ZTE, NOKIA, autres projets)","TRAVAUX OCM",
Q980="No root CAuse","No root cause",
Q980="ODU HS","TX ISSUE",
Q980="IP &amp; VLAN","TX ISSUE",
Q980="Warehouse HUAWEI","SPARE-ISSUE",
Q980="SPARE-HS","SPARE-ISSUE",
Q980="Power Telco","RAN ISSUE"
),"")</f>
        <v>No root cause</v>
      </c>
      <c r="Q980" s="48" t="s">
        <v>5573</v>
      </c>
      <c r="R980" s="23" t="str" cm="1">
        <f t="array" ref="R980">IFERROR(_xlfn.IFS(
Q980="MPR ISSUE","ACTIVE",
Q980="BSS Hardware Issue","ACTIVE",
Q980="Sites strategiques, MLL, Pylone, etc.","PASSIVE",
Q980="AKTIVCO DEFAUT GE &amp; POWER Cabinet","PASSIVE",
Q980="AKTIVCO Coupure ENEO &amp; Baisse de tension","PASSIVE",
Q980="Coupure ENEO &amp; Baisse de tension","PASSIVE",
Q980="Defaut GE &amp; POWER Cabinet","PASSIVE",
Q980="Sharing","PASSIVE",
Q980="SIte strategiques &amp; DataCenter","PASSIVE",
Q980="Exclu","Exclu",
Q980="SAT","ACTIVE",
Q980="SPARE-ISSUE","SPARE-ISSUE",
Q980="Fiber CAmtel","ACTIVE",
Q980="Fiber AOF","ACTIVE",
Q980="Projet OCM (HUAWEI)","PLANNED WORKS",
Q980="Projet OCM (NOKIA)","PLANNED WORKS",
Q980="ACCESS-ISSUE","ACCESS-ISSUE",
Q980="Projet OCM (ZTE, NOKIA, autres projets)","PLANNED WORKS",
Q980="No root CAuse","No root cause",
Q980="ODU HS","ACTIVE",
Q980="IP &amp; VLAN","ACTIVE",
Q980="Warehouse HUAWEI","SPARE-ISSUE",
Q980="SPARE-HS","SPARE-ISSUE",
Q980="Power Telco","ACTIVE"
),"")</f>
        <v>No root cause</v>
      </c>
      <c r="S980" s="56" t="s">
        <v>17</v>
      </c>
      <c r="T980" s="7" t="s">
        <v>17</v>
      </c>
      <c r="U980" s="57" t="s">
        <v>17</v>
      </c>
      <c r="V980" s="57" t="s">
        <v>17</v>
      </c>
      <c r="W980" s="57" t="s">
        <v>17</v>
      </c>
      <c r="X980" s="57" t="s">
        <v>17</v>
      </c>
      <c r="Y980" s="57" t="s">
        <v>17</v>
      </c>
      <c r="Z980" s="57" t="s">
        <v>17</v>
      </c>
      <c r="AA980" s="57" t="s">
        <v>17</v>
      </c>
      <c r="AB980" s="57"/>
      <c r="AC980" s="57" t="s">
        <v>17</v>
      </c>
      <c r="AD980" s="57" t="s">
        <v>17</v>
      </c>
      <c r="AE980" s="57" t="s">
        <v>17</v>
      </c>
      <c r="AF980" s="57" t="s">
        <v>17</v>
      </c>
      <c r="AG980" s="57" t="s">
        <v>17</v>
      </c>
      <c r="AH980" s="57" t="s">
        <v>17</v>
      </c>
      <c r="AI980" s="57" t="s">
        <v>17</v>
      </c>
      <c r="AJ980" s="15"/>
      <c r="AK980" s="15"/>
      <c r="AL980" s="15"/>
      <c r="AM980" s="15"/>
    </row>
    <row r="981" spans="1:39" s="14" customFormat="1" x14ac:dyDescent="0.35">
      <c r="A981" s="1" t="s">
        <v>2621</v>
      </c>
      <c r="B981" s="1" t="s">
        <v>2622</v>
      </c>
      <c r="C981" s="3"/>
      <c r="D981" s="1" t="s">
        <v>12</v>
      </c>
      <c r="E981" s="1" t="s">
        <v>13</v>
      </c>
      <c r="F981" s="3" t="s">
        <v>39</v>
      </c>
      <c r="G981" s="1" t="s">
        <v>40</v>
      </c>
      <c r="H981" s="51" t="str">
        <f>_xlfn.XLOOKUP(B981,'[1]Nur des jours'!$B:$B,'[1]Nur des jours'!$H:$H,"")</f>
        <v>ZTE</v>
      </c>
      <c r="I981" s="52">
        <v>0</v>
      </c>
      <c r="J981" s="52">
        <v>0</v>
      </c>
      <c r="K981" s="52">
        <v>0</v>
      </c>
      <c r="L981" s="53">
        <v>0</v>
      </c>
      <c r="M981" s="54" t="s">
        <v>5374</v>
      </c>
      <c r="N981" s="55"/>
      <c r="O981" s="16" t="str" cm="1">
        <f t="array" ref="O981">IFERROR(_xlfn.IFS(
Q981="MPR ISSUE","PDH",
Q981="BSS Hardware Issue","BSS",
Q981="Sites strategiques, MLL, Pylone, etc.","ENVTECH",
Q981="AKTIVCO DEFAUT GE &amp; POWER Cabinet","AKTIVCO",
Q981="AKTIVCO Coupure ENEO &amp; Baisse de tension","AKTIVCO GRID ONLY",
Q981="Coupure ENEO &amp; Baisse de tension","IHS GRID ONLY",
Q981="Defaut GE &amp; POWER Cabinet","IHS",
Q981="Sharing","Partners",
Q981="SIte strategiques &amp; DataCenter","SST &amp; DC",
Q981="Exclu","Exclu",
Q981="SAT","SAT",
Q981="SPARE-ISSUE","SPARE-ISSUE",
Q981="Fiber CAmtel","TRANS_FO_CAMTEL",
Q981="Fiber AOF","Fiber AOF",
Q981="Projet OCM (HUAWEI)","TRAVAUX-HUAWEI",
Q981="Projet OCM (NOKIA)","TRAVAUX-NOKIA",
Q981="ACCESS-ISSUE","ACCESS-ISSUE",
Q981="Projet OCM (ZTE, NOKIA, autres projets)","TRAVAUX OCM",
Q981="No root CAuse","No root cause",
Q981="ODU HS","PDH",
Q981="IP &amp; VLAN","PDH",
Q981="Warehouse HUAWEI","SPARE-ISSUE",
Q981="SPARE-HS","SPARE-ISSUE",
Q981="Power Telco","BSS"
),"")</f>
        <v>No root cause</v>
      </c>
      <c r="P981" s="22" t="str" cm="1">
        <f t="array" ref="P981">IFERROR(_xlfn.IFS(
Q981="MPR ISSUE","TX ISSUE",
Q981="BSS Hardware Issue","RAN ISSUE",
Q981="Sites strategiques, MLL, Pylone, etc.","ENVTECH",
Q981="AKTIVCO DEFAUT GE &amp; POWER Cabinet","POWER ISSUE",
Q981="AKTIVCO Coupure ENEO &amp; Baisse de tension","POWER ISSUE",
Q981="Coupure ENEO &amp; Baisse de tension","POWER ISSUE",
Q981="Defaut GE &amp; POWER Cabinet","POWER ISSUE",
Q981="Sharing","POWER ISSUE",
Q981="SIte strategiques &amp; DataCenter","POWER ISSUE",
Q981="Exclu","Exclu",
Q981="SAT","TX ISSUE",
Q981="SPARE-ISSUE","SPARE-ISSUE",
Q981="Fiber CAmtel","TX ISSUE",
Q981="Fiber AOF","TX ISSUE",
Q981="Projet OCM (HUAWEI)","TRAVAUX-HUAWEI",
Q981="Projet OCM (NOKIA)","TRAVAUX -NOKIA",
Q981="ACCESS-ISSUE","ACCESS-ISSUE",
Q981="Projet OCM (ZTE, NOKIA, autres projets)","TRAVAUX OCM",
Q981="No root CAuse","No root cause",
Q981="ODU HS","TX ISSUE",
Q981="IP &amp; VLAN","TX ISSUE",
Q981="Warehouse HUAWEI","SPARE-ISSUE",
Q981="SPARE-HS","SPARE-ISSUE",
Q981="Power Telco","RAN ISSUE"
),"")</f>
        <v>No root cause</v>
      </c>
      <c r="Q981" s="48" t="s">
        <v>5573</v>
      </c>
      <c r="R981" s="23" t="str" cm="1">
        <f t="array" ref="R981">IFERROR(_xlfn.IFS(
Q981="MPR ISSUE","ACTIVE",
Q981="BSS Hardware Issue","ACTIVE",
Q981="Sites strategiques, MLL, Pylone, etc.","PASSIVE",
Q981="AKTIVCO DEFAUT GE &amp; POWER Cabinet","PASSIVE",
Q981="AKTIVCO Coupure ENEO &amp; Baisse de tension","PASSIVE",
Q981="Coupure ENEO &amp; Baisse de tension","PASSIVE",
Q981="Defaut GE &amp; POWER Cabinet","PASSIVE",
Q981="Sharing","PASSIVE",
Q981="SIte strategiques &amp; DataCenter","PASSIVE",
Q981="Exclu","Exclu",
Q981="SAT","ACTIVE",
Q981="SPARE-ISSUE","SPARE-ISSUE",
Q981="Fiber CAmtel","ACTIVE",
Q981="Fiber AOF","ACTIVE",
Q981="Projet OCM (HUAWEI)","PLANNED WORKS",
Q981="Projet OCM (NOKIA)","PLANNED WORKS",
Q981="ACCESS-ISSUE","ACCESS-ISSUE",
Q981="Projet OCM (ZTE, NOKIA, autres projets)","PLANNED WORKS",
Q981="No root CAuse","No root cause",
Q981="ODU HS","ACTIVE",
Q981="IP &amp; VLAN","ACTIVE",
Q981="Warehouse HUAWEI","SPARE-ISSUE",
Q981="SPARE-HS","SPARE-ISSUE",
Q981="Power Telco","ACTIVE"
),"")</f>
        <v>No root cause</v>
      </c>
      <c r="S981" s="56" t="s">
        <v>17</v>
      </c>
      <c r="T981" s="7" t="s">
        <v>17</v>
      </c>
      <c r="U981" s="57" t="s">
        <v>17</v>
      </c>
      <c r="V981" s="57" t="s">
        <v>17</v>
      </c>
      <c r="W981" s="57" t="s">
        <v>17</v>
      </c>
      <c r="X981" s="57" t="s">
        <v>17</v>
      </c>
      <c r="Y981" s="57" t="s">
        <v>17</v>
      </c>
      <c r="Z981" s="57" t="s">
        <v>17</v>
      </c>
      <c r="AA981" s="57" t="s">
        <v>17</v>
      </c>
      <c r="AB981" s="57"/>
      <c r="AC981" s="57" t="s">
        <v>17</v>
      </c>
      <c r="AD981" s="57" t="s">
        <v>17</v>
      </c>
      <c r="AE981" s="57" t="s">
        <v>17</v>
      </c>
      <c r="AF981" s="57" t="s">
        <v>17</v>
      </c>
      <c r="AG981" s="57" t="s">
        <v>17</v>
      </c>
      <c r="AH981" s="57" t="s">
        <v>17</v>
      </c>
      <c r="AI981" s="57" t="s">
        <v>17</v>
      </c>
      <c r="AJ981" s="15"/>
      <c r="AK981" s="15"/>
      <c r="AL981" s="15"/>
      <c r="AM981" s="15"/>
    </row>
    <row r="982" spans="1:39" s="14" customFormat="1" x14ac:dyDescent="0.35">
      <c r="A982" s="1" t="s">
        <v>682</v>
      </c>
      <c r="B982" s="1" t="s">
        <v>683</v>
      </c>
      <c r="C982" s="3"/>
      <c r="D982" s="1" t="s">
        <v>23</v>
      </c>
      <c r="E982" s="1" t="s">
        <v>32</v>
      </c>
      <c r="F982" s="3" t="s">
        <v>39</v>
      </c>
      <c r="G982" s="1" t="s">
        <v>40</v>
      </c>
      <c r="H982" s="51" t="str">
        <f>_xlfn.XLOOKUP(B982,'[1]Nur des jours'!$B:$B,'[1]Nur des jours'!$H:$H,"")</f>
        <v>ZTE</v>
      </c>
      <c r="I982" s="52">
        <v>0</v>
      </c>
      <c r="J982" s="52">
        <v>0</v>
      </c>
      <c r="K982" s="52">
        <v>0</v>
      </c>
      <c r="L982" s="53">
        <v>0</v>
      </c>
      <c r="M982" s="54" t="s">
        <v>5374</v>
      </c>
      <c r="N982" s="55"/>
      <c r="O982" s="16" t="str" cm="1">
        <f t="array" ref="O982">IFERROR(_xlfn.IFS(
Q982="MPR ISSUE","PDH",
Q982="BSS Hardware Issue","BSS",
Q982="Sites strategiques, MLL, Pylone, etc.","ENVTECH",
Q982="AKTIVCO DEFAUT GE &amp; POWER Cabinet","AKTIVCO",
Q982="AKTIVCO Coupure ENEO &amp; Baisse de tension","AKTIVCO GRID ONLY",
Q982="Coupure ENEO &amp; Baisse de tension","IHS GRID ONLY",
Q982="Defaut GE &amp; POWER Cabinet","IHS",
Q982="Sharing","Partners",
Q982="SIte strategiques &amp; DataCenter","SST &amp; DC",
Q982="Exclu","Exclu",
Q982="SAT","SAT",
Q982="SPARE-ISSUE","SPARE-ISSUE",
Q982="Fiber CAmtel","TRANS_FO_CAMTEL",
Q982="Fiber AOF","Fiber AOF",
Q982="Projet OCM (HUAWEI)","TRAVAUX-HUAWEI",
Q982="Projet OCM (NOKIA)","TRAVAUX-NOKIA",
Q982="ACCESS-ISSUE","ACCESS-ISSUE",
Q982="Projet OCM (ZTE, NOKIA, autres projets)","TRAVAUX OCM",
Q982="No root CAuse","No root cause",
Q982="ODU HS","PDH",
Q982="IP &amp; VLAN","PDH",
Q982="Warehouse HUAWEI","SPARE-ISSUE",
Q982="SPARE-HS","SPARE-ISSUE",
Q982="Power Telco","BSS"
),"")</f>
        <v>No root cause</v>
      </c>
      <c r="P982" s="22" t="str" cm="1">
        <f t="array" ref="P982">IFERROR(_xlfn.IFS(
Q982="MPR ISSUE","TX ISSUE",
Q982="BSS Hardware Issue","RAN ISSUE",
Q982="Sites strategiques, MLL, Pylone, etc.","ENVTECH",
Q982="AKTIVCO DEFAUT GE &amp; POWER Cabinet","POWER ISSUE",
Q982="AKTIVCO Coupure ENEO &amp; Baisse de tension","POWER ISSUE",
Q982="Coupure ENEO &amp; Baisse de tension","POWER ISSUE",
Q982="Defaut GE &amp; POWER Cabinet","POWER ISSUE",
Q982="Sharing","POWER ISSUE",
Q982="SIte strategiques &amp; DataCenter","POWER ISSUE",
Q982="Exclu","Exclu",
Q982="SAT","TX ISSUE",
Q982="SPARE-ISSUE","SPARE-ISSUE",
Q982="Fiber CAmtel","TX ISSUE",
Q982="Fiber AOF","TX ISSUE",
Q982="Projet OCM (HUAWEI)","TRAVAUX-HUAWEI",
Q982="Projet OCM (NOKIA)","TRAVAUX -NOKIA",
Q982="ACCESS-ISSUE","ACCESS-ISSUE",
Q982="Projet OCM (ZTE, NOKIA, autres projets)","TRAVAUX OCM",
Q982="No root CAuse","No root cause",
Q982="ODU HS","TX ISSUE",
Q982="IP &amp; VLAN","TX ISSUE",
Q982="Warehouse HUAWEI","SPARE-ISSUE",
Q982="SPARE-HS","SPARE-ISSUE",
Q982="Power Telco","RAN ISSUE"
),"")</f>
        <v>No root cause</v>
      </c>
      <c r="Q982" s="48" t="s">
        <v>5573</v>
      </c>
      <c r="R982" s="23" t="str" cm="1">
        <f t="array" ref="R982">IFERROR(_xlfn.IFS(
Q982="MPR ISSUE","ACTIVE",
Q982="BSS Hardware Issue","ACTIVE",
Q982="Sites strategiques, MLL, Pylone, etc.","PASSIVE",
Q982="AKTIVCO DEFAUT GE &amp; POWER Cabinet","PASSIVE",
Q982="AKTIVCO Coupure ENEO &amp; Baisse de tension","PASSIVE",
Q982="Coupure ENEO &amp; Baisse de tension","PASSIVE",
Q982="Defaut GE &amp; POWER Cabinet","PASSIVE",
Q982="Sharing","PASSIVE",
Q982="SIte strategiques &amp; DataCenter","PASSIVE",
Q982="Exclu","Exclu",
Q982="SAT","ACTIVE",
Q982="SPARE-ISSUE","SPARE-ISSUE",
Q982="Fiber CAmtel","ACTIVE",
Q982="Fiber AOF","ACTIVE",
Q982="Projet OCM (HUAWEI)","PLANNED WORKS",
Q982="Projet OCM (NOKIA)","PLANNED WORKS",
Q982="ACCESS-ISSUE","ACCESS-ISSUE",
Q982="Projet OCM (ZTE, NOKIA, autres projets)","PLANNED WORKS",
Q982="No root CAuse","No root cause",
Q982="ODU HS","ACTIVE",
Q982="IP &amp; VLAN","ACTIVE",
Q982="Warehouse HUAWEI","SPARE-ISSUE",
Q982="SPARE-HS","SPARE-ISSUE",
Q982="Power Telco","ACTIVE"
),"")</f>
        <v>No root cause</v>
      </c>
      <c r="S982" s="56" t="s">
        <v>17</v>
      </c>
      <c r="T982" s="7" t="s">
        <v>17</v>
      </c>
      <c r="U982" s="57" t="s">
        <v>17</v>
      </c>
      <c r="V982" s="57" t="s">
        <v>17</v>
      </c>
      <c r="W982" s="57" t="s">
        <v>17</v>
      </c>
      <c r="X982" s="57" t="s">
        <v>17</v>
      </c>
      <c r="Y982" s="57" t="s">
        <v>17</v>
      </c>
      <c r="Z982" s="57" t="s">
        <v>17</v>
      </c>
      <c r="AA982" s="57" t="s">
        <v>17</v>
      </c>
      <c r="AB982" s="57"/>
      <c r="AC982" s="57" t="s">
        <v>17</v>
      </c>
      <c r="AD982" s="57" t="s">
        <v>17</v>
      </c>
      <c r="AE982" s="57" t="s">
        <v>17</v>
      </c>
      <c r="AF982" s="57" t="s">
        <v>17</v>
      </c>
      <c r="AG982" s="57" t="s">
        <v>17</v>
      </c>
      <c r="AH982" s="57" t="s">
        <v>17</v>
      </c>
      <c r="AI982" s="57" t="s">
        <v>17</v>
      </c>
      <c r="AJ982" s="15"/>
      <c r="AK982" s="15"/>
      <c r="AL982" s="15"/>
      <c r="AM982" s="15"/>
    </row>
    <row r="983" spans="1:39" s="14" customFormat="1" x14ac:dyDescent="0.35">
      <c r="A983" s="1" t="s">
        <v>4510</v>
      </c>
      <c r="B983" s="1" t="s">
        <v>4511</v>
      </c>
      <c r="C983" s="3"/>
      <c r="D983" s="1" t="s">
        <v>12</v>
      </c>
      <c r="E983" s="1" t="s">
        <v>147</v>
      </c>
      <c r="F983" s="3" t="s">
        <v>33</v>
      </c>
      <c r="G983" s="1" t="s">
        <v>34</v>
      </c>
      <c r="H983" s="51" t="str">
        <f>_xlfn.XLOOKUP(B983,'[1]Nur des jours'!$B:$B,'[1]Nur des jours'!$H:$H,"")</f>
        <v>ZTE</v>
      </c>
      <c r="I983" s="52">
        <v>0</v>
      </c>
      <c r="J983" s="52">
        <v>0</v>
      </c>
      <c r="K983" s="52">
        <v>0</v>
      </c>
      <c r="L983" s="53">
        <v>0</v>
      </c>
      <c r="M983" s="54" t="s">
        <v>5374</v>
      </c>
      <c r="N983" s="55"/>
      <c r="O983" s="16" t="str" cm="1">
        <f t="array" ref="O983">IFERROR(_xlfn.IFS(
Q983="MPR ISSUE","PDH",
Q983="BSS Hardware Issue","BSS",
Q983="Sites strategiques, MLL, Pylone, etc.","ENVTECH",
Q983="AKTIVCO DEFAUT GE &amp; POWER Cabinet","AKTIVCO",
Q983="AKTIVCO Coupure ENEO &amp; Baisse de tension","AKTIVCO GRID ONLY",
Q983="Coupure ENEO &amp; Baisse de tension","IHS GRID ONLY",
Q983="Defaut GE &amp; POWER Cabinet","IHS",
Q983="Sharing","Partners",
Q983="SIte strategiques &amp; DataCenter","SST &amp; DC",
Q983="Exclu","Exclu",
Q983="SAT","SAT",
Q983="SPARE-ISSUE","SPARE-ISSUE",
Q983="Fiber CAmtel","TRANS_FO_CAMTEL",
Q983="Fiber AOF","Fiber AOF",
Q983="Projet OCM (HUAWEI)","TRAVAUX-HUAWEI",
Q983="Projet OCM (NOKIA)","TRAVAUX-NOKIA",
Q983="ACCESS-ISSUE","ACCESS-ISSUE",
Q983="Projet OCM (ZTE, NOKIA, autres projets)","TRAVAUX OCM",
Q983="No root CAuse","No root cause",
Q983="ODU HS","PDH",
Q983="IP &amp; VLAN","PDH",
Q983="Warehouse HUAWEI","SPARE-ISSUE",
Q983="SPARE-HS","SPARE-ISSUE",
Q983="Power Telco","BSS"
),"")</f>
        <v>No root cause</v>
      </c>
      <c r="P983" s="22" t="str" cm="1">
        <f t="array" ref="P983">IFERROR(_xlfn.IFS(
Q983="MPR ISSUE","TX ISSUE",
Q983="BSS Hardware Issue","RAN ISSUE",
Q983="Sites strategiques, MLL, Pylone, etc.","ENVTECH",
Q983="AKTIVCO DEFAUT GE &amp; POWER Cabinet","POWER ISSUE",
Q983="AKTIVCO Coupure ENEO &amp; Baisse de tension","POWER ISSUE",
Q983="Coupure ENEO &amp; Baisse de tension","POWER ISSUE",
Q983="Defaut GE &amp; POWER Cabinet","POWER ISSUE",
Q983="Sharing","POWER ISSUE",
Q983="SIte strategiques &amp; DataCenter","POWER ISSUE",
Q983="Exclu","Exclu",
Q983="SAT","TX ISSUE",
Q983="SPARE-ISSUE","SPARE-ISSUE",
Q983="Fiber CAmtel","TX ISSUE",
Q983="Fiber AOF","TX ISSUE",
Q983="Projet OCM (HUAWEI)","TRAVAUX-HUAWEI",
Q983="Projet OCM (NOKIA)","TRAVAUX -NOKIA",
Q983="ACCESS-ISSUE","ACCESS-ISSUE",
Q983="Projet OCM (ZTE, NOKIA, autres projets)","TRAVAUX OCM",
Q983="No root CAuse","No root cause",
Q983="ODU HS","TX ISSUE",
Q983="IP &amp; VLAN","TX ISSUE",
Q983="Warehouse HUAWEI","SPARE-ISSUE",
Q983="SPARE-HS","SPARE-ISSUE",
Q983="Power Telco","RAN ISSUE"
),"")</f>
        <v>No root cause</v>
      </c>
      <c r="Q983" s="48" t="s">
        <v>5573</v>
      </c>
      <c r="R983" s="23" t="str" cm="1">
        <f t="array" ref="R983">IFERROR(_xlfn.IFS(
Q983="MPR ISSUE","ACTIVE",
Q983="BSS Hardware Issue","ACTIVE",
Q983="Sites strategiques, MLL, Pylone, etc.","PASSIVE",
Q983="AKTIVCO DEFAUT GE &amp; POWER Cabinet","PASSIVE",
Q983="AKTIVCO Coupure ENEO &amp; Baisse de tension","PASSIVE",
Q983="Coupure ENEO &amp; Baisse de tension","PASSIVE",
Q983="Defaut GE &amp; POWER Cabinet","PASSIVE",
Q983="Sharing","PASSIVE",
Q983="SIte strategiques &amp; DataCenter","PASSIVE",
Q983="Exclu","Exclu",
Q983="SAT","ACTIVE",
Q983="SPARE-ISSUE","SPARE-ISSUE",
Q983="Fiber CAmtel","ACTIVE",
Q983="Fiber AOF","ACTIVE",
Q983="Projet OCM (HUAWEI)","PLANNED WORKS",
Q983="Projet OCM (NOKIA)","PLANNED WORKS",
Q983="ACCESS-ISSUE","ACCESS-ISSUE",
Q983="Projet OCM (ZTE, NOKIA, autres projets)","PLANNED WORKS",
Q983="No root CAuse","No root cause",
Q983="ODU HS","ACTIVE",
Q983="IP &amp; VLAN","ACTIVE",
Q983="Warehouse HUAWEI","SPARE-ISSUE",
Q983="SPARE-HS","SPARE-ISSUE",
Q983="Power Telco","ACTIVE"
),"")</f>
        <v>No root cause</v>
      </c>
      <c r="S983" s="56" t="s">
        <v>17</v>
      </c>
      <c r="T983" s="7" t="s">
        <v>17</v>
      </c>
      <c r="U983" s="57" t="s">
        <v>17</v>
      </c>
      <c r="V983" s="57" t="s">
        <v>17</v>
      </c>
      <c r="W983" s="57" t="s">
        <v>17</v>
      </c>
      <c r="X983" s="57" t="s">
        <v>17</v>
      </c>
      <c r="Y983" s="57" t="s">
        <v>17</v>
      </c>
      <c r="Z983" s="57" t="s">
        <v>17</v>
      </c>
      <c r="AA983" s="57" t="s">
        <v>17</v>
      </c>
      <c r="AB983" s="57"/>
      <c r="AC983" s="57" t="s">
        <v>17</v>
      </c>
      <c r="AD983" s="57" t="s">
        <v>17</v>
      </c>
      <c r="AE983" s="57" t="s">
        <v>17</v>
      </c>
      <c r="AF983" s="57" t="s">
        <v>17</v>
      </c>
      <c r="AG983" s="57" t="s">
        <v>17</v>
      </c>
      <c r="AH983" s="57" t="s">
        <v>17</v>
      </c>
      <c r="AI983" s="57" t="s">
        <v>17</v>
      </c>
      <c r="AJ983" s="15"/>
      <c r="AK983" s="15"/>
      <c r="AL983" s="15"/>
      <c r="AM983" s="15"/>
    </row>
    <row r="984" spans="1:39" s="14" customFormat="1" x14ac:dyDescent="0.35">
      <c r="A984" s="1" t="s">
        <v>4333</v>
      </c>
      <c r="B984" s="1" t="s">
        <v>4334</v>
      </c>
      <c r="C984" s="3"/>
      <c r="D984" s="1" t="s">
        <v>23</v>
      </c>
      <c r="E984" s="1" t="s">
        <v>38</v>
      </c>
      <c r="F984" s="3" t="s">
        <v>39</v>
      </c>
      <c r="G984" s="1" t="s">
        <v>40</v>
      </c>
      <c r="H984" s="51" t="str">
        <f>_xlfn.XLOOKUP(B984,'[1]Nur des jours'!$B:$B,'[1]Nur des jours'!$H:$H,"")</f>
        <v>ZTE</v>
      </c>
      <c r="I984" s="52">
        <v>0</v>
      </c>
      <c r="J984" s="52">
        <v>0</v>
      </c>
      <c r="K984" s="52">
        <v>0</v>
      </c>
      <c r="L984" s="53">
        <v>0</v>
      </c>
      <c r="M984" s="54" t="s">
        <v>5374</v>
      </c>
      <c r="N984" s="55"/>
      <c r="O984" s="16" t="str" cm="1">
        <f t="array" ref="O984">IFERROR(_xlfn.IFS(
Q984="MPR ISSUE","PDH",
Q984="BSS Hardware Issue","BSS",
Q984="Sites strategiques, MLL, Pylone, etc.","ENVTECH",
Q984="AKTIVCO DEFAUT GE &amp; POWER Cabinet","AKTIVCO",
Q984="AKTIVCO Coupure ENEO &amp; Baisse de tension","AKTIVCO GRID ONLY",
Q984="Coupure ENEO &amp; Baisse de tension","IHS GRID ONLY",
Q984="Defaut GE &amp; POWER Cabinet","IHS",
Q984="Sharing","Partners",
Q984="SIte strategiques &amp; DataCenter","SST &amp; DC",
Q984="Exclu","Exclu",
Q984="SAT","SAT",
Q984="SPARE-ISSUE","SPARE-ISSUE",
Q984="Fiber CAmtel","TRANS_FO_CAMTEL",
Q984="Fiber AOF","Fiber AOF",
Q984="Projet OCM (HUAWEI)","TRAVAUX-HUAWEI",
Q984="Projet OCM (NOKIA)","TRAVAUX-NOKIA",
Q984="ACCESS-ISSUE","ACCESS-ISSUE",
Q984="Projet OCM (ZTE, NOKIA, autres projets)","TRAVAUX OCM",
Q984="No root CAuse","No root cause",
Q984="ODU HS","PDH",
Q984="IP &amp; VLAN","PDH",
Q984="Warehouse HUAWEI","SPARE-ISSUE",
Q984="SPARE-HS","SPARE-ISSUE",
Q984="Power Telco","BSS"
),"")</f>
        <v>No root cause</v>
      </c>
      <c r="P984" s="22" t="str" cm="1">
        <f t="array" ref="P984">IFERROR(_xlfn.IFS(
Q984="MPR ISSUE","TX ISSUE",
Q984="BSS Hardware Issue","RAN ISSUE",
Q984="Sites strategiques, MLL, Pylone, etc.","ENVTECH",
Q984="AKTIVCO DEFAUT GE &amp; POWER Cabinet","POWER ISSUE",
Q984="AKTIVCO Coupure ENEO &amp; Baisse de tension","POWER ISSUE",
Q984="Coupure ENEO &amp; Baisse de tension","POWER ISSUE",
Q984="Defaut GE &amp; POWER Cabinet","POWER ISSUE",
Q984="Sharing","POWER ISSUE",
Q984="SIte strategiques &amp; DataCenter","POWER ISSUE",
Q984="Exclu","Exclu",
Q984="SAT","TX ISSUE",
Q984="SPARE-ISSUE","SPARE-ISSUE",
Q984="Fiber CAmtel","TX ISSUE",
Q984="Fiber AOF","TX ISSUE",
Q984="Projet OCM (HUAWEI)","TRAVAUX-HUAWEI",
Q984="Projet OCM (NOKIA)","TRAVAUX -NOKIA",
Q984="ACCESS-ISSUE","ACCESS-ISSUE",
Q984="Projet OCM (ZTE, NOKIA, autres projets)","TRAVAUX OCM",
Q984="No root CAuse","No root cause",
Q984="ODU HS","TX ISSUE",
Q984="IP &amp; VLAN","TX ISSUE",
Q984="Warehouse HUAWEI","SPARE-ISSUE",
Q984="SPARE-HS","SPARE-ISSUE",
Q984="Power Telco","RAN ISSUE"
),"")</f>
        <v>No root cause</v>
      </c>
      <c r="Q984" s="48" t="s">
        <v>5573</v>
      </c>
      <c r="R984" s="23" t="str" cm="1">
        <f t="array" ref="R984">IFERROR(_xlfn.IFS(
Q984="MPR ISSUE","ACTIVE",
Q984="BSS Hardware Issue","ACTIVE",
Q984="Sites strategiques, MLL, Pylone, etc.","PASSIVE",
Q984="AKTIVCO DEFAUT GE &amp; POWER Cabinet","PASSIVE",
Q984="AKTIVCO Coupure ENEO &amp; Baisse de tension","PASSIVE",
Q984="Coupure ENEO &amp; Baisse de tension","PASSIVE",
Q984="Defaut GE &amp; POWER Cabinet","PASSIVE",
Q984="Sharing","PASSIVE",
Q984="SIte strategiques &amp; DataCenter","PASSIVE",
Q984="Exclu","Exclu",
Q984="SAT","ACTIVE",
Q984="SPARE-ISSUE","SPARE-ISSUE",
Q984="Fiber CAmtel","ACTIVE",
Q984="Fiber AOF","ACTIVE",
Q984="Projet OCM (HUAWEI)","PLANNED WORKS",
Q984="Projet OCM (NOKIA)","PLANNED WORKS",
Q984="ACCESS-ISSUE","ACCESS-ISSUE",
Q984="Projet OCM (ZTE, NOKIA, autres projets)","PLANNED WORKS",
Q984="No root CAuse","No root cause",
Q984="ODU HS","ACTIVE",
Q984="IP &amp; VLAN","ACTIVE",
Q984="Warehouse HUAWEI","SPARE-ISSUE",
Q984="SPARE-HS","SPARE-ISSUE",
Q984="Power Telco","ACTIVE"
),"")</f>
        <v>No root cause</v>
      </c>
      <c r="S984" s="56" t="s">
        <v>17</v>
      </c>
      <c r="T984" s="7" t="s">
        <v>17</v>
      </c>
      <c r="U984" s="57" t="s">
        <v>17</v>
      </c>
      <c r="V984" s="57" t="s">
        <v>17</v>
      </c>
      <c r="W984" s="57" t="s">
        <v>17</v>
      </c>
      <c r="X984" s="57" t="s">
        <v>17</v>
      </c>
      <c r="Y984" s="57" t="s">
        <v>17</v>
      </c>
      <c r="Z984" s="57" t="s">
        <v>17</v>
      </c>
      <c r="AA984" s="57" t="s">
        <v>17</v>
      </c>
      <c r="AB984" s="57"/>
      <c r="AC984" s="57" t="s">
        <v>17</v>
      </c>
      <c r="AD984" s="57" t="s">
        <v>17</v>
      </c>
      <c r="AE984" s="57" t="s">
        <v>17</v>
      </c>
      <c r="AF984" s="57" t="s">
        <v>17</v>
      </c>
      <c r="AG984" s="57" t="s">
        <v>17</v>
      </c>
      <c r="AH984" s="57" t="s">
        <v>17</v>
      </c>
      <c r="AI984" s="57" t="s">
        <v>17</v>
      </c>
      <c r="AJ984" s="15"/>
      <c r="AK984" s="15"/>
      <c r="AL984" s="15"/>
      <c r="AM984" s="15"/>
    </row>
    <row r="985" spans="1:39" s="14" customFormat="1" x14ac:dyDescent="0.35">
      <c r="A985" s="1" t="s">
        <v>1173</v>
      </c>
      <c r="B985" s="1" t="s">
        <v>1174</v>
      </c>
      <c r="C985" s="3"/>
      <c r="D985" s="1" t="s">
        <v>12</v>
      </c>
      <c r="E985" s="1" t="s">
        <v>13</v>
      </c>
      <c r="F985" s="3" t="s">
        <v>39</v>
      </c>
      <c r="G985" s="1" t="s">
        <v>40</v>
      </c>
      <c r="H985" s="51" t="str">
        <f>_xlfn.XLOOKUP(B985,'[1]Nur des jours'!$B:$B,'[1]Nur des jours'!$H:$H,"")</f>
        <v>ZTE</v>
      </c>
      <c r="I985" s="52">
        <v>0</v>
      </c>
      <c r="J985" s="52">
        <v>0</v>
      </c>
      <c r="K985" s="52">
        <v>0</v>
      </c>
      <c r="L985" s="53">
        <v>0</v>
      </c>
      <c r="M985" s="54" t="s">
        <v>5374</v>
      </c>
      <c r="N985" s="55"/>
      <c r="O985" s="16" t="str" cm="1">
        <f t="array" ref="O985">IFERROR(_xlfn.IFS(
Q985="MPR ISSUE","PDH",
Q985="BSS Hardware Issue","BSS",
Q985="Sites strategiques, MLL, Pylone, etc.","ENVTECH",
Q985="AKTIVCO DEFAUT GE &amp; POWER Cabinet","AKTIVCO",
Q985="AKTIVCO Coupure ENEO &amp; Baisse de tension","AKTIVCO GRID ONLY",
Q985="Coupure ENEO &amp; Baisse de tension","IHS GRID ONLY",
Q985="Defaut GE &amp; POWER Cabinet","IHS",
Q985="Sharing","Partners",
Q985="SIte strategiques &amp; DataCenter","SST &amp; DC",
Q985="Exclu","Exclu",
Q985="SAT","SAT",
Q985="SPARE-ISSUE","SPARE-ISSUE",
Q985="Fiber CAmtel","TRANS_FO_CAMTEL",
Q985="Fiber AOF","Fiber AOF",
Q985="Projet OCM (HUAWEI)","TRAVAUX-HUAWEI",
Q985="Projet OCM (NOKIA)","TRAVAUX-NOKIA",
Q985="ACCESS-ISSUE","ACCESS-ISSUE",
Q985="Projet OCM (ZTE, NOKIA, autres projets)","TRAVAUX OCM",
Q985="No root CAuse","No root cause",
Q985="ODU HS","PDH",
Q985="IP &amp; VLAN","PDH",
Q985="Warehouse HUAWEI","SPARE-ISSUE",
Q985="SPARE-HS","SPARE-ISSUE",
Q985="Power Telco","BSS"
),"")</f>
        <v>No root cause</v>
      </c>
      <c r="P985" s="22" t="str" cm="1">
        <f t="array" ref="P985">IFERROR(_xlfn.IFS(
Q985="MPR ISSUE","TX ISSUE",
Q985="BSS Hardware Issue","RAN ISSUE",
Q985="Sites strategiques, MLL, Pylone, etc.","ENVTECH",
Q985="AKTIVCO DEFAUT GE &amp; POWER Cabinet","POWER ISSUE",
Q985="AKTIVCO Coupure ENEO &amp; Baisse de tension","POWER ISSUE",
Q985="Coupure ENEO &amp; Baisse de tension","POWER ISSUE",
Q985="Defaut GE &amp; POWER Cabinet","POWER ISSUE",
Q985="Sharing","POWER ISSUE",
Q985="SIte strategiques &amp; DataCenter","POWER ISSUE",
Q985="Exclu","Exclu",
Q985="SAT","TX ISSUE",
Q985="SPARE-ISSUE","SPARE-ISSUE",
Q985="Fiber CAmtel","TX ISSUE",
Q985="Fiber AOF","TX ISSUE",
Q985="Projet OCM (HUAWEI)","TRAVAUX-HUAWEI",
Q985="Projet OCM (NOKIA)","TRAVAUX -NOKIA",
Q985="ACCESS-ISSUE","ACCESS-ISSUE",
Q985="Projet OCM (ZTE, NOKIA, autres projets)","TRAVAUX OCM",
Q985="No root CAuse","No root cause",
Q985="ODU HS","TX ISSUE",
Q985="IP &amp; VLAN","TX ISSUE",
Q985="Warehouse HUAWEI","SPARE-ISSUE",
Q985="SPARE-HS","SPARE-ISSUE",
Q985="Power Telco","RAN ISSUE"
),"")</f>
        <v>No root cause</v>
      </c>
      <c r="Q985" s="48" t="s">
        <v>5573</v>
      </c>
      <c r="R985" s="23" t="str" cm="1">
        <f t="array" ref="R985">IFERROR(_xlfn.IFS(
Q985="MPR ISSUE","ACTIVE",
Q985="BSS Hardware Issue","ACTIVE",
Q985="Sites strategiques, MLL, Pylone, etc.","PASSIVE",
Q985="AKTIVCO DEFAUT GE &amp; POWER Cabinet","PASSIVE",
Q985="AKTIVCO Coupure ENEO &amp; Baisse de tension","PASSIVE",
Q985="Coupure ENEO &amp; Baisse de tension","PASSIVE",
Q985="Defaut GE &amp; POWER Cabinet","PASSIVE",
Q985="Sharing","PASSIVE",
Q985="SIte strategiques &amp; DataCenter","PASSIVE",
Q985="Exclu","Exclu",
Q985="SAT","ACTIVE",
Q985="SPARE-ISSUE","SPARE-ISSUE",
Q985="Fiber CAmtel","ACTIVE",
Q985="Fiber AOF","ACTIVE",
Q985="Projet OCM (HUAWEI)","PLANNED WORKS",
Q985="Projet OCM (NOKIA)","PLANNED WORKS",
Q985="ACCESS-ISSUE","ACCESS-ISSUE",
Q985="Projet OCM (ZTE, NOKIA, autres projets)","PLANNED WORKS",
Q985="No root CAuse","No root cause",
Q985="ODU HS","ACTIVE",
Q985="IP &amp; VLAN","ACTIVE",
Q985="Warehouse HUAWEI","SPARE-ISSUE",
Q985="SPARE-HS","SPARE-ISSUE",
Q985="Power Telco","ACTIVE"
),"")</f>
        <v>No root cause</v>
      </c>
      <c r="S985" s="56" t="s">
        <v>17</v>
      </c>
      <c r="T985" s="7" t="s">
        <v>17</v>
      </c>
      <c r="U985" s="57" t="s">
        <v>17</v>
      </c>
      <c r="V985" s="57" t="s">
        <v>17</v>
      </c>
      <c r="W985" s="57" t="s">
        <v>17</v>
      </c>
      <c r="X985" s="57" t="s">
        <v>17</v>
      </c>
      <c r="Y985" s="57" t="s">
        <v>17</v>
      </c>
      <c r="Z985" s="57" t="s">
        <v>17</v>
      </c>
      <c r="AA985" s="57" t="s">
        <v>17</v>
      </c>
      <c r="AB985" s="57"/>
      <c r="AC985" s="57" t="s">
        <v>17</v>
      </c>
      <c r="AD985" s="57" t="s">
        <v>17</v>
      </c>
      <c r="AE985" s="57" t="s">
        <v>17</v>
      </c>
      <c r="AF985" s="57" t="s">
        <v>17</v>
      </c>
      <c r="AG985" s="57" t="s">
        <v>17</v>
      </c>
      <c r="AH985" s="57" t="s">
        <v>17</v>
      </c>
      <c r="AI985" s="57" t="s">
        <v>17</v>
      </c>
      <c r="AJ985" s="15"/>
      <c r="AK985" s="15"/>
      <c r="AL985" s="15"/>
      <c r="AM985" s="15"/>
    </row>
    <row r="986" spans="1:39" s="14" customFormat="1" x14ac:dyDescent="0.35">
      <c r="A986" s="1" t="s">
        <v>1744</v>
      </c>
      <c r="B986" s="1" t="s">
        <v>1745</v>
      </c>
      <c r="C986" s="3"/>
      <c r="D986" s="1" t="s">
        <v>23</v>
      </c>
      <c r="E986" s="1" t="s">
        <v>38</v>
      </c>
      <c r="F986" s="3" t="s">
        <v>25</v>
      </c>
      <c r="G986" s="1" t="s">
        <v>26</v>
      </c>
      <c r="H986" s="59" t="str">
        <f>_xlfn.XLOOKUP(B986,'[1]Nur des jours'!$B:$B,'[1]Nur des jours'!$H:$H,"")</f>
        <v>Huawei</v>
      </c>
      <c r="I986" s="52">
        <v>0</v>
      </c>
      <c r="J986" s="52">
        <v>0</v>
      </c>
      <c r="K986" s="52">
        <v>0</v>
      </c>
      <c r="L986" s="53">
        <v>0</v>
      </c>
      <c r="M986" s="54" t="s">
        <v>5374</v>
      </c>
      <c r="N986" s="55"/>
      <c r="O986" s="16" t="str" cm="1">
        <f t="array" ref="O986">IFERROR(_xlfn.IFS(
Q986="MPR ISSUE","PDH",
Q986="BSS Hardware Issue","BSS",
Q986="Sites strategiques, MLL, Pylone, etc.","ENVTECH",
Q986="AKTIVCO DEFAUT GE &amp; POWER Cabinet","AKTIVCO",
Q986="AKTIVCO Coupure ENEO &amp; Baisse de tension","AKTIVCO GRID ONLY",
Q986="Coupure ENEO &amp; Baisse de tension","IHS GRID ONLY",
Q986="Defaut GE &amp; POWER Cabinet","IHS",
Q986="Sharing","Partners",
Q986="SIte strategiques &amp; DataCenter","SST &amp; DC",
Q986="Exclu","Exclu",
Q986="SAT","SAT",
Q986="SPARE-ISSUE","SPARE-ISSUE",
Q986="Fiber CAmtel","TRANS_FO_CAMTEL",
Q986="Fiber AOF","Fiber AOF",
Q986="Projet OCM (HUAWEI)","TRAVAUX-HUAWEI",
Q986="Projet OCM (NOKIA)","TRAVAUX-NOKIA",
Q986="ACCESS-ISSUE","ACCESS-ISSUE",
Q986="Projet OCM (ZTE, NOKIA, autres projets)","TRAVAUX OCM",
Q986="No root CAuse","No root cause",
Q986="ODU HS","PDH",
Q986="IP &amp; VLAN","PDH",
Q986="Warehouse HUAWEI","SPARE-ISSUE",
Q986="SPARE-HS","SPARE-ISSUE",
Q986="Power Telco","BSS"
),"")</f>
        <v>No root cause</v>
      </c>
      <c r="P986" s="22" t="str" cm="1">
        <f t="array" ref="P986">IFERROR(_xlfn.IFS(
Q986="MPR ISSUE","TX ISSUE",
Q986="BSS Hardware Issue","RAN ISSUE",
Q986="Sites strategiques, MLL, Pylone, etc.","ENVTECH",
Q986="AKTIVCO DEFAUT GE &amp; POWER Cabinet","POWER ISSUE",
Q986="AKTIVCO Coupure ENEO &amp; Baisse de tension","POWER ISSUE",
Q986="Coupure ENEO &amp; Baisse de tension","POWER ISSUE",
Q986="Defaut GE &amp; POWER Cabinet","POWER ISSUE",
Q986="Sharing","POWER ISSUE",
Q986="SIte strategiques &amp; DataCenter","POWER ISSUE",
Q986="Exclu","Exclu",
Q986="SAT","TX ISSUE",
Q986="SPARE-ISSUE","SPARE-ISSUE",
Q986="Fiber CAmtel","TX ISSUE",
Q986="Fiber AOF","TX ISSUE",
Q986="Projet OCM (HUAWEI)","TRAVAUX-HUAWEI",
Q986="Projet OCM (NOKIA)","TRAVAUX -NOKIA",
Q986="ACCESS-ISSUE","ACCESS-ISSUE",
Q986="Projet OCM (ZTE, NOKIA, autres projets)","TRAVAUX OCM",
Q986="No root CAuse","No root cause",
Q986="ODU HS","TX ISSUE",
Q986="IP &amp; VLAN","TX ISSUE",
Q986="Warehouse HUAWEI","SPARE-ISSUE",
Q986="SPARE-HS","SPARE-ISSUE",
Q986="Power Telco","RAN ISSUE"
),"")</f>
        <v>No root cause</v>
      </c>
      <c r="Q986" s="48" t="s">
        <v>5573</v>
      </c>
      <c r="R986" s="23" t="str" cm="1">
        <f t="array" ref="R986">IFERROR(_xlfn.IFS(
Q986="MPR ISSUE","ACTIVE",
Q986="BSS Hardware Issue","ACTIVE",
Q986="Sites strategiques, MLL, Pylone, etc.","PASSIVE",
Q986="AKTIVCO DEFAUT GE &amp; POWER Cabinet","PASSIVE",
Q986="AKTIVCO Coupure ENEO &amp; Baisse de tension","PASSIVE",
Q986="Coupure ENEO &amp; Baisse de tension","PASSIVE",
Q986="Defaut GE &amp; POWER Cabinet","PASSIVE",
Q986="Sharing","PASSIVE",
Q986="SIte strategiques &amp; DataCenter","PASSIVE",
Q986="Exclu","Exclu",
Q986="SAT","ACTIVE",
Q986="SPARE-ISSUE","SPARE-ISSUE",
Q986="Fiber CAmtel","ACTIVE",
Q986="Fiber AOF","ACTIVE",
Q986="Projet OCM (HUAWEI)","PLANNED WORKS",
Q986="Projet OCM (NOKIA)","PLANNED WORKS",
Q986="ACCESS-ISSUE","ACCESS-ISSUE",
Q986="Projet OCM (ZTE, NOKIA, autres projets)","PLANNED WORKS",
Q986="No root CAuse","No root cause",
Q986="ODU HS","ACTIVE",
Q986="IP &amp; VLAN","ACTIVE",
Q986="Warehouse HUAWEI","SPARE-ISSUE",
Q986="SPARE-HS","SPARE-ISSUE",
Q986="Power Telco","ACTIVE"
),"")</f>
        <v>No root cause</v>
      </c>
      <c r="S986" s="56" t="s">
        <v>17</v>
      </c>
      <c r="T986" s="7" t="s">
        <v>17</v>
      </c>
      <c r="U986" s="57" t="s">
        <v>17</v>
      </c>
      <c r="V986" s="57" t="s">
        <v>17</v>
      </c>
      <c r="W986" s="57" t="s">
        <v>17</v>
      </c>
      <c r="X986" s="57" t="s">
        <v>17</v>
      </c>
      <c r="Y986" s="57" t="s">
        <v>17</v>
      </c>
      <c r="Z986" s="57" t="s">
        <v>17</v>
      </c>
      <c r="AA986" s="57" t="s">
        <v>17</v>
      </c>
      <c r="AB986" s="57"/>
      <c r="AC986" s="57" t="s">
        <v>17</v>
      </c>
      <c r="AD986" s="57" t="s">
        <v>17</v>
      </c>
      <c r="AE986" s="57" t="s">
        <v>17</v>
      </c>
      <c r="AF986" s="57" t="s">
        <v>17</v>
      </c>
      <c r="AG986" s="57" t="s">
        <v>17</v>
      </c>
      <c r="AH986" s="57" t="s">
        <v>17</v>
      </c>
      <c r="AI986" s="57" t="s">
        <v>17</v>
      </c>
      <c r="AJ986" s="15"/>
      <c r="AK986" s="15"/>
      <c r="AL986" s="15"/>
      <c r="AM986" s="15"/>
    </row>
    <row r="987" spans="1:39" s="14" customFormat="1" x14ac:dyDescent="0.35">
      <c r="A987" s="1" t="s">
        <v>1768</v>
      </c>
      <c r="B987" s="1" t="s">
        <v>1769</v>
      </c>
      <c r="C987" s="3"/>
      <c r="D987" s="1" t="s">
        <v>23</v>
      </c>
      <c r="E987" s="1" t="s">
        <v>24</v>
      </c>
      <c r="F987" s="3" t="s">
        <v>25</v>
      </c>
      <c r="G987" s="1" t="s">
        <v>26</v>
      </c>
      <c r="H987" s="59" t="str">
        <f>_xlfn.XLOOKUP(B987,'[1]Nur des jours'!$B:$B,'[1]Nur des jours'!$H:$H,"")</f>
        <v>Huawei</v>
      </c>
      <c r="I987" s="52">
        <v>0</v>
      </c>
      <c r="J987" s="52">
        <v>0</v>
      </c>
      <c r="K987" s="52">
        <v>0</v>
      </c>
      <c r="L987" s="53">
        <v>0</v>
      </c>
      <c r="M987" s="54" t="s">
        <v>5374</v>
      </c>
      <c r="N987" s="55"/>
      <c r="O987" s="16" t="str" cm="1">
        <f t="array" ref="O987">IFERROR(_xlfn.IFS(
Q987="MPR ISSUE","PDH",
Q987="BSS Hardware Issue","BSS",
Q987="Sites strategiques, MLL, Pylone, etc.","ENVTECH",
Q987="AKTIVCO DEFAUT GE &amp; POWER Cabinet","AKTIVCO",
Q987="AKTIVCO Coupure ENEO &amp; Baisse de tension","AKTIVCO GRID ONLY",
Q987="Coupure ENEO &amp; Baisse de tension","IHS GRID ONLY",
Q987="Defaut GE &amp; POWER Cabinet","IHS",
Q987="Sharing","Partners",
Q987="SIte strategiques &amp; DataCenter","SST &amp; DC",
Q987="Exclu","Exclu",
Q987="SAT","SAT",
Q987="SPARE-ISSUE","SPARE-ISSUE",
Q987="Fiber CAmtel","TRANS_FO_CAMTEL",
Q987="Fiber AOF","Fiber AOF",
Q987="Projet OCM (HUAWEI)","TRAVAUX-HUAWEI",
Q987="Projet OCM (NOKIA)","TRAVAUX-NOKIA",
Q987="ACCESS-ISSUE","ACCESS-ISSUE",
Q987="Projet OCM (ZTE, NOKIA, autres projets)","TRAVAUX OCM",
Q987="No root CAuse","No root cause",
Q987="ODU HS","PDH",
Q987="IP &amp; VLAN","PDH",
Q987="Warehouse HUAWEI","SPARE-ISSUE",
Q987="SPARE-HS","SPARE-ISSUE",
Q987="Power Telco","BSS"
),"")</f>
        <v>No root cause</v>
      </c>
      <c r="P987" s="22" t="str" cm="1">
        <f t="array" ref="P987">IFERROR(_xlfn.IFS(
Q987="MPR ISSUE","TX ISSUE",
Q987="BSS Hardware Issue","RAN ISSUE",
Q987="Sites strategiques, MLL, Pylone, etc.","ENVTECH",
Q987="AKTIVCO DEFAUT GE &amp; POWER Cabinet","POWER ISSUE",
Q987="AKTIVCO Coupure ENEO &amp; Baisse de tension","POWER ISSUE",
Q987="Coupure ENEO &amp; Baisse de tension","POWER ISSUE",
Q987="Defaut GE &amp; POWER Cabinet","POWER ISSUE",
Q987="Sharing","POWER ISSUE",
Q987="SIte strategiques &amp; DataCenter","POWER ISSUE",
Q987="Exclu","Exclu",
Q987="SAT","TX ISSUE",
Q987="SPARE-ISSUE","SPARE-ISSUE",
Q987="Fiber CAmtel","TX ISSUE",
Q987="Fiber AOF","TX ISSUE",
Q987="Projet OCM (HUAWEI)","TRAVAUX-HUAWEI",
Q987="Projet OCM (NOKIA)","TRAVAUX -NOKIA",
Q987="ACCESS-ISSUE","ACCESS-ISSUE",
Q987="Projet OCM (ZTE, NOKIA, autres projets)","TRAVAUX OCM",
Q987="No root CAuse","No root cause",
Q987="ODU HS","TX ISSUE",
Q987="IP &amp; VLAN","TX ISSUE",
Q987="Warehouse HUAWEI","SPARE-ISSUE",
Q987="SPARE-HS","SPARE-ISSUE",
Q987="Power Telco","RAN ISSUE"
),"")</f>
        <v>No root cause</v>
      </c>
      <c r="Q987" s="48" t="s">
        <v>5573</v>
      </c>
      <c r="R987" s="23" t="str" cm="1">
        <f t="array" ref="R987">IFERROR(_xlfn.IFS(
Q987="MPR ISSUE","ACTIVE",
Q987="BSS Hardware Issue","ACTIVE",
Q987="Sites strategiques, MLL, Pylone, etc.","PASSIVE",
Q987="AKTIVCO DEFAUT GE &amp; POWER Cabinet","PASSIVE",
Q987="AKTIVCO Coupure ENEO &amp; Baisse de tension","PASSIVE",
Q987="Coupure ENEO &amp; Baisse de tension","PASSIVE",
Q987="Defaut GE &amp; POWER Cabinet","PASSIVE",
Q987="Sharing","PASSIVE",
Q987="SIte strategiques &amp; DataCenter","PASSIVE",
Q987="Exclu","Exclu",
Q987="SAT","ACTIVE",
Q987="SPARE-ISSUE","SPARE-ISSUE",
Q987="Fiber CAmtel","ACTIVE",
Q987="Fiber AOF","ACTIVE",
Q987="Projet OCM (HUAWEI)","PLANNED WORKS",
Q987="Projet OCM (NOKIA)","PLANNED WORKS",
Q987="ACCESS-ISSUE","ACCESS-ISSUE",
Q987="Projet OCM (ZTE, NOKIA, autres projets)","PLANNED WORKS",
Q987="No root CAuse","No root cause",
Q987="ODU HS","ACTIVE",
Q987="IP &amp; VLAN","ACTIVE",
Q987="Warehouse HUAWEI","SPARE-ISSUE",
Q987="SPARE-HS","SPARE-ISSUE",
Q987="Power Telco","ACTIVE"
),"")</f>
        <v>No root cause</v>
      </c>
      <c r="S987" s="56" t="s">
        <v>17</v>
      </c>
      <c r="T987" s="7" t="s">
        <v>17</v>
      </c>
      <c r="U987" s="57" t="s">
        <v>17</v>
      </c>
      <c r="V987" s="57" t="s">
        <v>17</v>
      </c>
      <c r="W987" s="57" t="s">
        <v>17</v>
      </c>
      <c r="X987" s="57" t="s">
        <v>17</v>
      </c>
      <c r="Y987" s="57" t="s">
        <v>17</v>
      </c>
      <c r="Z987" s="57" t="s">
        <v>17</v>
      </c>
      <c r="AA987" s="57" t="s">
        <v>17</v>
      </c>
      <c r="AB987" s="57"/>
      <c r="AC987" s="57" t="s">
        <v>17</v>
      </c>
      <c r="AD987" s="57" t="s">
        <v>17</v>
      </c>
      <c r="AE987" s="57" t="s">
        <v>17</v>
      </c>
      <c r="AF987" s="57" t="s">
        <v>17</v>
      </c>
      <c r="AG987" s="57" t="s">
        <v>17</v>
      </c>
      <c r="AH987" s="57" t="s">
        <v>17</v>
      </c>
      <c r="AI987" s="57" t="s">
        <v>17</v>
      </c>
      <c r="AJ987" s="15"/>
      <c r="AK987" s="15"/>
      <c r="AL987" s="15"/>
      <c r="AM987" s="15"/>
    </row>
    <row r="988" spans="1:39" s="14" customFormat="1" x14ac:dyDescent="0.35">
      <c r="A988" s="1" t="s">
        <v>1182</v>
      </c>
      <c r="B988" s="1" t="s">
        <v>1183</v>
      </c>
      <c r="C988" s="3"/>
      <c r="D988" s="1" t="s">
        <v>23</v>
      </c>
      <c r="E988" s="1" t="s">
        <v>38</v>
      </c>
      <c r="F988" s="3" t="s">
        <v>39</v>
      </c>
      <c r="G988" s="1" t="s">
        <v>40</v>
      </c>
      <c r="H988" s="51" t="str">
        <f>_xlfn.XLOOKUP(B988,'[1]Nur des jours'!$B:$B,'[1]Nur des jours'!$H:$H,"")</f>
        <v>ZTE</v>
      </c>
      <c r="I988" s="52">
        <v>0</v>
      </c>
      <c r="J988" s="52">
        <v>0</v>
      </c>
      <c r="K988" s="52">
        <v>0</v>
      </c>
      <c r="L988" s="53">
        <v>0</v>
      </c>
      <c r="M988" s="54" t="s">
        <v>5374</v>
      </c>
      <c r="N988" s="55"/>
      <c r="O988" s="16" t="str" cm="1">
        <f t="array" ref="O988">IFERROR(_xlfn.IFS(
Q988="MPR ISSUE","PDH",
Q988="BSS Hardware Issue","BSS",
Q988="Sites strategiques, MLL, Pylone, etc.","ENVTECH",
Q988="AKTIVCO DEFAUT GE &amp; POWER Cabinet","AKTIVCO",
Q988="AKTIVCO Coupure ENEO &amp; Baisse de tension","AKTIVCO GRID ONLY",
Q988="Coupure ENEO &amp; Baisse de tension","IHS GRID ONLY",
Q988="Defaut GE &amp; POWER Cabinet","IHS",
Q988="Sharing","Partners",
Q988="SIte strategiques &amp; DataCenter","SST &amp; DC",
Q988="Exclu","Exclu",
Q988="SAT","SAT",
Q988="SPARE-ISSUE","SPARE-ISSUE",
Q988="Fiber CAmtel","TRANS_FO_CAMTEL",
Q988="Fiber AOF","Fiber AOF",
Q988="Projet OCM (HUAWEI)","TRAVAUX-HUAWEI",
Q988="Projet OCM (NOKIA)","TRAVAUX-NOKIA",
Q988="ACCESS-ISSUE","ACCESS-ISSUE",
Q988="Projet OCM (ZTE, NOKIA, autres projets)","TRAVAUX OCM",
Q988="No root CAuse","No root cause",
Q988="ODU HS","PDH",
Q988="IP &amp; VLAN","PDH",
Q988="Warehouse HUAWEI","SPARE-ISSUE",
Q988="SPARE-HS","SPARE-ISSUE",
Q988="Power Telco","BSS"
),"")</f>
        <v>No root cause</v>
      </c>
      <c r="P988" s="22" t="str" cm="1">
        <f t="array" ref="P988">IFERROR(_xlfn.IFS(
Q988="MPR ISSUE","TX ISSUE",
Q988="BSS Hardware Issue","RAN ISSUE",
Q988="Sites strategiques, MLL, Pylone, etc.","ENVTECH",
Q988="AKTIVCO DEFAUT GE &amp; POWER Cabinet","POWER ISSUE",
Q988="AKTIVCO Coupure ENEO &amp; Baisse de tension","POWER ISSUE",
Q988="Coupure ENEO &amp; Baisse de tension","POWER ISSUE",
Q988="Defaut GE &amp; POWER Cabinet","POWER ISSUE",
Q988="Sharing","POWER ISSUE",
Q988="SIte strategiques &amp; DataCenter","POWER ISSUE",
Q988="Exclu","Exclu",
Q988="SAT","TX ISSUE",
Q988="SPARE-ISSUE","SPARE-ISSUE",
Q988="Fiber CAmtel","TX ISSUE",
Q988="Fiber AOF","TX ISSUE",
Q988="Projet OCM (HUAWEI)","TRAVAUX-HUAWEI",
Q988="Projet OCM (NOKIA)","TRAVAUX -NOKIA",
Q988="ACCESS-ISSUE","ACCESS-ISSUE",
Q988="Projet OCM (ZTE, NOKIA, autres projets)","TRAVAUX OCM",
Q988="No root CAuse","No root cause",
Q988="ODU HS","TX ISSUE",
Q988="IP &amp; VLAN","TX ISSUE",
Q988="Warehouse HUAWEI","SPARE-ISSUE",
Q988="SPARE-HS","SPARE-ISSUE",
Q988="Power Telco","RAN ISSUE"
),"")</f>
        <v>No root cause</v>
      </c>
      <c r="Q988" s="48" t="s">
        <v>5573</v>
      </c>
      <c r="R988" s="23" t="str" cm="1">
        <f t="array" ref="R988">IFERROR(_xlfn.IFS(
Q988="MPR ISSUE","ACTIVE",
Q988="BSS Hardware Issue","ACTIVE",
Q988="Sites strategiques, MLL, Pylone, etc.","PASSIVE",
Q988="AKTIVCO DEFAUT GE &amp; POWER Cabinet","PASSIVE",
Q988="AKTIVCO Coupure ENEO &amp; Baisse de tension","PASSIVE",
Q988="Coupure ENEO &amp; Baisse de tension","PASSIVE",
Q988="Defaut GE &amp; POWER Cabinet","PASSIVE",
Q988="Sharing","PASSIVE",
Q988="SIte strategiques &amp; DataCenter","PASSIVE",
Q988="Exclu","Exclu",
Q988="SAT","ACTIVE",
Q988="SPARE-ISSUE","SPARE-ISSUE",
Q988="Fiber CAmtel","ACTIVE",
Q988="Fiber AOF","ACTIVE",
Q988="Projet OCM (HUAWEI)","PLANNED WORKS",
Q988="Projet OCM (NOKIA)","PLANNED WORKS",
Q988="ACCESS-ISSUE","ACCESS-ISSUE",
Q988="Projet OCM (ZTE, NOKIA, autres projets)","PLANNED WORKS",
Q988="No root CAuse","No root cause",
Q988="ODU HS","ACTIVE",
Q988="IP &amp; VLAN","ACTIVE",
Q988="Warehouse HUAWEI","SPARE-ISSUE",
Q988="SPARE-HS","SPARE-ISSUE",
Q988="Power Telco","ACTIVE"
),"")</f>
        <v>No root cause</v>
      </c>
      <c r="S988" s="56" t="s">
        <v>17</v>
      </c>
      <c r="T988" s="7" t="s">
        <v>17</v>
      </c>
      <c r="U988" s="57" t="s">
        <v>17</v>
      </c>
      <c r="V988" s="57" t="s">
        <v>17</v>
      </c>
      <c r="W988" s="57" t="s">
        <v>17</v>
      </c>
      <c r="X988" s="57" t="s">
        <v>17</v>
      </c>
      <c r="Y988" s="57" t="s">
        <v>17</v>
      </c>
      <c r="Z988" s="57" t="s">
        <v>17</v>
      </c>
      <c r="AA988" s="57" t="s">
        <v>17</v>
      </c>
      <c r="AB988" s="57"/>
      <c r="AC988" s="57" t="s">
        <v>17</v>
      </c>
      <c r="AD988" s="57" t="s">
        <v>17</v>
      </c>
      <c r="AE988" s="57" t="s">
        <v>17</v>
      </c>
      <c r="AF988" s="57" t="s">
        <v>17</v>
      </c>
      <c r="AG988" s="57" t="s">
        <v>17</v>
      </c>
      <c r="AH988" s="57" t="s">
        <v>17</v>
      </c>
      <c r="AI988" s="57" t="s">
        <v>17</v>
      </c>
      <c r="AJ988" s="15"/>
      <c r="AK988" s="15"/>
      <c r="AL988" s="15"/>
      <c r="AM988" s="15"/>
    </row>
    <row r="989" spans="1:39" s="14" customFormat="1" x14ac:dyDescent="0.35">
      <c r="A989" s="1" t="s">
        <v>4349</v>
      </c>
      <c r="B989" s="1" t="s">
        <v>4350</v>
      </c>
      <c r="C989" s="3"/>
      <c r="D989" s="1"/>
      <c r="E989" s="1"/>
      <c r="F989" s="3" t="s">
        <v>33</v>
      </c>
      <c r="G989" s="1" t="s">
        <v>4351</v>
      </c>
      <c r="H989" s="60" t="str">
        <f>_xlfn.XLOOKUP(B989,'[1]Nur des jours'!$B:$B,'[1]Nur des jours'!$H:$H,"")</f>
        <v>NOKIA</v>
      </c>
      <c r="I989" s="52">
        <v>0</v>
      </c>
      <c r="J989" s="52">
        <v>0</v>
      </c>
      <c r="K989" s="52">
        <v>0</v>
      </c>
      <c r="L989" s="53">
        <v>0</v>
      </c>
      <c r="M989" s="54" t="s">
        <v>5374</v>
      </c>
      <c r="N989" s="55"/>
      <c r="O989" s="16" t="str" cm="1">
        <f t="array" ref="O989">IFERROR(_xlfn.IFS(
Q989="MPR ISSUE","PDH",
Q989="BSS Hardware Issue","BSS",
Q989="Sites strategiques, MLL, Pylone, etc.","ENVTECH",
Q989="AKTIVCO DEFAUT GE &amp; POWER Cabinet","AKTIVCO",
Q989="AKTIVCO Coupure ENEO &amp; Baisse de tension","AKTIVCO GRID ONLY",
Q989="Coupure ENEO &amp; Baisse de tension","IHS GRID ONLY",
Q989="Defaut GE &amp; POWER Cabinet","IHS",
Q989="Sharing","Partners",
Q989="SIte strategiques &amp; DataCenter","SST &amp; DC",
Q989="Exclu","Exclu",
Q989="SAT","SAT",
Q989="SPARE-ISSUE","SPARE-ISSUE",
Q989="Fiber CAmtel","TRANS_FO_CAMTEL",
Q989="Fiber AOF","Fiber AOF",
Q989="Projet OCM (HUAWEI)","TRAVAUX-HUAWEI",
Q989="Projet OCM (NOKIA)","TRAVAUX-NOKIA",
Q989="ACCESS-ISSUE","ACCESS-ISSUE",
Q989="Projet OCM (ZTE, NOKIA, autres projets)","TRAVAUX OCM",
Q989="No root CAuse","No root cause",
Q989="ODU HS","PDH",
Q989="IP &amp; VLAN","PDH",
Q989="Warehouse HUAWEI","SPARE-ISSUE",
Q989="SPARE-HS","SPARE-ISSUE",
Q989="Power Telco","BSS"
),"")</f>
        <v>No root cause</v>
      </c>
      <c r="P989" s="22" t="str" cm="1">
        <f t="array" ref="P989">IFERROR(_xlfn.IFS(
Q989="MPR ISSUE","TX ISSUE",
Q989="BSS Hardware Issue","RAN ISSUE",
Q989="Sites strategiques, MLL, Pylone, etc.","ENVTECH",
Q989="AKTIVCO DEFAUT GE &amp; POWER Cabinet","POWER ISSUE",
Q989="AKTIVCO Coupure ENEO &amp; Baisse de tension","POWER ISSUE",
Q989="Coupure ENEO &amp; Baisse de tension","POWER ISSUE",
Q989="Defaut GE &amp; POWER Cabinet","POWER ISSUE",
Q989="Sharing","POWER ISSUE",
Q989="SIte strategiques &amp; DataCenter","POWER ISSUE",
Q989="Exclu","Exclu",
Q989="SAT","TX ISSUE",
Q989="SPARE-ISSUE","SPARE-ISSUE",
Q989="Fiber CAmtel","TX ISSUE",
Q989="Fiber AOF","TX ISSUE",
Q989="Projet OCM (HUAWEI)","TRAVAUX-HUAWEI",
Q989="Projet OCM (NOKIA)","TRAVAUX -NOKIA",
Q989="ACCESS-ISSUE","ACCESS-ISSUE",
Q989="Projet OCM (ZTE, NOKIA, autres projets)","TRAVAUX OCM",
Q989="No root CAuse","No root cause",
Q989="ODU HS","TX ISSUE",
Q989="IP &amp; VLAN","TX ISSUE",
Q989="Warehouse HUAWEI","SPARE-ISSUE",
Q989="SPARE-HS","SPARE-ISSUE",
Q989="Power Telco","RAN ISSUE"
),"")</f>
        <v>No root cause</v>
      </c>
      <c r="Q989" s="48" t="s">
        <v>5573</v>
      </c>
      <c r="R989" s="23" t="str" cm="1">
        <f t="array" ref="R989">IFERROR(_xlfn.IFS(
Q989="MPR ISSUE","ACTIVE",
Q989="BSS Hardware Issue","ACTIVE",
Q989="Sites strategiques, MLL, Pylone, etc.","PASSIVE",
Q989="AKTIVCO DEFAUT GE &amp; POWER Cabinet","PASSIVE",
Q989="AKTIVCO Coupure ENEO &amp; Baisse de tension","PASSIVE",
Q989="Coupure ENEO &amp; Baisse de tension","PASSIVE",
Q989="Defaut GE &amp; POWER Cabinet","PASSIVE",
Q989="Sharing","PASSIVE",
Q989="SIte strategiques &amp; DataCenter","PASSIVE",
Q989="Exclu","Exclu",
Q989="SAT","ACTIVE",
Q989="SPARE-ISSUE","SPARE-ISSUE",
Q989="Fiber CAmtel","ACTIVE",
Q989="Fiber AOF","ACTIVE",
Q989="Projet OCM (HUAWEI)","PLANNED WORKS",
Q989="Projet OCM (NOKIA)","PLANNED WORKS",
Q989="ACCESS-ISSUE","ACCESS-ISSUE",
Q989="Projet OCM (ZTE, NOKIA, autres projets)","PLANNED WORKS",
Q989="No root CAuse","No root cause",
Q989="ODU HS","ACTIVE",
Q989="IP &amp; VLAN","ACTIVE",
Q989="Warehouse HUAWEI","SPARE-ISSUE",
Q989="SPARE-HS","SPARE-ISSUE",
Q989="Power Telco","ACTIVE"
),"")</f>
        <v>No root cause</v>
      </c>
      <c r="S989" s="56" t="s">
        <v>17</v>
      </c>
      <c r="T989" s="7" t="s">
        <v>17</v>
      </c>
      <c r="U989" s="57" t="s">
        <v>17</v>
      </c>
      <c r="V989" s="57" t="s">
        <v>17</v>
      </c>
      <c r="W989" s="57" t="s">
        <v>17</v>
      </c>
      <c r="X989" s="57" t="s">
        <v>17</v>
      </c>
      <c r="Y989" s="57" t="s">
        <v>17</v>
      </c>
      <c r="Z989" s="57" t="s">
        <v>17</v>
      </c>
      <c r="AA989" s="57" t="s">
        <v>17</v>
      </c>
      <c r="AB989" s="57"/>
      <c r="AC989" s="57" t="s">
        <v>17</v>
      </c>
      <c r="AD989" s="57" t="s">
        <v>17</v>
      </c>
      <c r="AE989" s="57" t="s">
        <v>17</v>
      </c>
      <c r="AF989" s="57" t="s">
        <v>17</v>
      </c>
      <c r="AG989" s="57" t="s">
        <v>17</v>
      </c>
      <c r="AH989" s="57" t="s">
        <v>17</v>
      </c>
      <c r="AI989" s="57" t="s">
        <v>17</v>
      </c>
      <c r="AJ989" s="15"/>
      <c r="AK989" s="15"/>
      <c r="AL989" s="15"/>
      <c r="AM989" s="15"/>
    </row>
    <row r="990" spans="1:39" s="14" customFormat="1" x14ac:dyDescent="0.35">
      <c r="A990" s="58" t="s">
        <v>5443</v>
      </c>
      <c r="B990" s="58" t="s">
        <v>5444</v>
      </c>
      <c r="C990" s="58"/>
      <c r="D990" s="58" t="s">
        <v>359</v>
      </c>
      <c r="E990" s="58" t="s">
        <v>38</v>
      </c>
      <c r="F990" s="58" t="s">
        <v>5401</v>
      </c>
      <c r="G990" s="58" t="s">
        <v>117</v>
      </c>
      <c r="H990" s="51" t="str">
        <f>_xlfn.XLOOKUP(B990,'[1]Nur des jours'!$B:$B,'[1]Nur des jours'!$H:$H,"")</f>
        <v>ZTE</v>
      </c>
      <c r="I990" s="52">
        <v>0</v>
      </c>
      <c r="J990" s="52">
        <v>0</v>
      </c>
      <c r="K990" s="52">
        <v>0</v>
      </c>
      <c r="L990" s="53">
        <v>0</v>
      </c>
      <c r="M990" s="54"/>
      <c r="N990" s="55"/>
      <c r="O990" s="16" t="str" cm="1">
        <f t="array" ref="O990">IFERROR(_xlfn.IFS(
Q990="MPR ISSUE","PDH",
Q990="BSS Hardware Issue","BSS",
Q990="Sites strategiques, MLL, Pylone, etc.","ENVTECH",
Q990="AKTIVCO DEFAUT GE &amp; POWER Cabinet","AKTIVCO",
Q990="AKTIVCO Coupure ENEO &amp; Baisse de tension","AKTIVCO GRID ONLY",
Q990="Coupure ENEO &amp; Baisse de tension","IHS GRID ONLY",
Q990="Defaut GE &amp; POWER Cabinet","IHS",
Q990="Sharing","Partners",
Q990="SIte strategiques &amp; DataCenter","SST &amp; DC",
Q990="Exclu","Exclu",
Q990="SAT","SAT",
Q990="SPARE-ISSUE","SPARE-ISSUE",
Q990="Fiber CAmtel","TRANS_FO_CAMTEL",
Q990="Fiber AOF","Fiber AOF",
Q990="Projet OCM (HUAWEI)","TRAVAUX-HUAWEI",
Q990="Projet OCM (NOKIA)","TRAVAUX-NOKIA",
Q990="ACCESS-ISSUE","ACCESS-ISSUE",
Q990="Projet OCM (ZTE, NOKIA, autres projets)","TRAVAUX OCM",
Q990="No root CAuse","No root cause",
Q990="ODU HS","PDH",
Q990="IP &amp; VLAN","PDH",
Q990="Warehouse HUAWEI","SPARE-ISSUE",
Q990="SPARE-HS","SPARE-ISSUE",
Q990="Power Telco","BSS"
),"")</f>
        <v>No root cause</v>
      </c>
      <c r="P990" s="22" t="str" cm="1">
        <f t="array" ref="P990">IFERROR(_xlfn.IFS(
Q990="MPR ISSUE","TX ISSUE",
Q990="BSS Hardware Issue","RAN ISSUE",
Q990="Sites strategiques, MLL, Pylone, etc.","ENVTECH",
Q990="AKTIVCO DEFAUT GE &amp; POWER Cabinet","POWER ISSUE",
Q990="AKTIVCO Coupure ENEO &amp; Baisse de tension","POWER ISSUE",
Q990="Coupure ENEO &amp; Baisse de tension","POWER ISSUE",
Q990="Defaut GE &amp; POWER Cabinet","POWER ISSUE",
Q990="Sharing","POWER ISSUE",
Q990="SIte strategiques &amp; DataCenter","POWER ISSUE",
Q990="Exclu","Exclu",
Q990="SAT","TX ISSUE",
Q990="SPARE-ISSUE","SPARE-ISSUE",
Q990="Fiber CAmtel","TX ISSUE",
Q990="Fiber AOF","TX ISSUE",
Q990="Projet OCM (HUAWEI)","TRAVAUX-HUAWEI",
Q990="Projet OCM (NOKIA)","TRAVAUX -NOKIA",
Q990="ACCESS-ISSUE","ACCESS-ISSUE",
Q990="Projet OCM (ZTE, NOKIA, autres projets)","TRAVAUX OCM",
Q990="No root CAuse","No root cause",
Q990="ODU HS","TX ISSUE",
Q990="IP &amp; VLAN","TX ISSUE",
Q990="Warehouse HUAWEI","SPARE-ISSUE",
Q990="SPARE-HS","SPARE-ISSUE",
Q990="Power Telco","RAN ISSUE"
),"")</f>
        <v>No root cause</v>
      </c>
      <c r="Q990" s="48" t="s">
        <v>5573</v>
      </c>
      <c r="R990" s="23" t="str" cm="1">
        <f t="array" ref="R990">IFERROR(_xlfn.IFS(
Q990="MPR ISSUE","ACTIVE",
Q990="BSS Hardware Issue","ACTIVE",
Q990="Sites strategiques, MLL, Pylone, etc.","PASSIVE",
Q990="AKTIVCO DEFAUT GE &amp; POWER Cabinet","PASSIVE",
Q990="AKTIVCO Coupure ENEO &amp; Baisse de tension","PASSIVE",
Q990="Coupure ENEO &amp; Baisse de tension","PASSIVE",
Q990="Defaut GE &amp; POWER Cabinet","PASSIVE",
Q990="Sharing","PASSIVE",
Q990="SIte strategiques &amp; DataCenter","PASSIVE",
Q990="Exclu","Exclu",
Q990="SAT","ACTIVE",
Q990="SPARE-ISSUE","SPARE-ISSUE",
Q990="Fiber CAmtel","ACTIVE",
Q990="Fiber AOF","ACTIVE",
Q990="Projet OCM (HUAWEI)","PLANNED WORKS",
Q990="Projet OCM (NOKIA)","PLANNED WORKS",
Q990="ACCESS-ISSUE","ACCESS-ISSUE",
Q990="Projet OCM (ZTE, NOKIA, autres projets)","PLANNED WORKS",
Q990="No root CAuse","No root cause",
Q990="ODU HS","ACTIVE",
Q990="IP &amp; VLAN","ACTIVE",
Q990="Warehouse HUAWEI","SPARE-ISSUE",
Q990="SPARE-HS","SPARE-ISSUE",
Q990="Power Telco","ACTIVE"
),"")</f>
        <v>No root cause</v>
      </c>
      <c r="S990" s="56" t="s">
        <v>17</v>
      </c>
      <c r="T990" s="7" t="s">
        <v>17</v>
      </c>
      <c r="U990" s="57" t="s">
        <v>17</v>
      </c>
      <c r="V990" s="57" t="s">
        <v>17</v>
      </c>
      <c r="W990" s="57" t="s">
        <v>17</v>
      </c>
      <c r="X990" s="57" t="s">
        <v>17</v>
      </c>
      <c r="Y990" s="57" t="s">
        <v>17</v>
      </c>
      <c r="Z990" s="57" t="s">
        <v>17</v>
      </c>
      <c r="AA990" s="57" t="s">
        <v>17</v>
      </c>
      <c r="AB990" s="57" t="s">
        <v>17</v>
      </c>
      <c r="AC990" s="57" t="s">
        <v>17</v>
      </c>
      <c r="AD990" s="57" t="s">
        <v>17</v>
      </c>
      <c r="AE990" s="57" t="s">
        <v>17</v>
      </c>
      <c r="AF990" s="57" t="s">
        <v>17</v>
      </c>
      <c r="AG990" s="57" t="s">
        <v>17</v>
      </c>
      <c r="AH990" s="57" t="s">
        <v>17</v>
      </c>
      <c r="AI990" s="57" t="s">
        <v>17</v>
      </c>
      <c r="AJ990" s="15"/>
      <c r="AK990" s="15"/>
      <c r="AL990" s="15"/>
      <c r="AM990" s="15"/>
    </row>
    <row r="991" spans="1:39" s="14" customFormat="1" x14ac:dyDescent="0.35">
      <c r="A991" s="1" t="s">
        <v>2713</v>
      </c>
      <c r="B991" s="1" t="s">
        <v>2714</v>
      </c>
      <c r="C991" s="3"/>
      <c r="D991" s="1" t="s">
        <v>12</v>
      </c>
      <c r="E991" s="1" t="s">
        <v>147</v>
      </c>
      <c r="F991" s="3" t="s">
        <v>39</v>
      </c>
      <c r="G991" s="1" t="s">
        <v>40</v>
      </c>
      <c r="H991" s="51" t="str">
        <f>_xlfn.XLOOKUP(B991,'[1]Nur des jours'!$B:$B,'[1]Nur des jours'!$H:$H,"")</f>
        <v>ZTE</v>
      </c>
      <c r="I991" s="52">
        <v>0</v>
      </c>
      <c r="J991" s="52">
        <v>0</v>
      </c>
      <c r="K991" s="52">
        <v>0</v>
      </c>
      <c r="L991" s="53">
        <v>0</v>
      </c>
      <c r="M991" s="54" t="s">
        <v>5374</v>
      </c>
      <c r="N991" s="55"/>
      <c r="O991" s="16" t="str" cm="1">
        <f t="array" ref="O991">IFERROR(_xlfn.IFS(
Q991="MPR ISSUE","PDH",
Q991="BSS Hardware Issue","BSS",
Q991="Sites strategiques, MLL, Pylone, etc.","ENVTECH",
Q991="AKTIVCO DEFAUT GE &amp; POWER Cabinet","AKTIVCO",
Q991="AKTIVCO Coupure ENEO &amp; Baisse de tension","AKTIVCO GRID ONLY",
Q991="Coupure ENEO &amp; Baisse de tension","IHS GRID ONLY",
Q991="Defaut GE &amp; POWER Cabinet","IHS",
Q991="Sharing","Partners",
Q991="SIte strategiques &amp; DataCenter","SST &amp; DC",
Q991="Exclu","Exclu",
Q991="SAT","SAT",
Q991="SPARE-ISSUE","SPARE-ISSUE",
Q991="Fiber CAmtel","TRANS_FO_CAMTEL",
Q991="Fiber AOF","Fiber AOF",
Q991="Projet OCM (HUAWEI)","TRAVAUX-HUAWEI",
Q991="Projet OCM (NOKIA)","TRAVAUX-NOKIA",
Q991="ACCESS-ISSUE","ACCESS-ISSUE",
Q991="Projet OCM (ZTE, NOKIA, autres projets)","TRAVAUX OCM",
Q991="No root CAuse","No root cause",
Q991="ODU HS","PDH",
Q991="IP &amp; VLAN","PDH",
Q991="Warehouse HUAWEI","SPARE-ISSUE",
Q991="SPARE-HS","SPARE-ISSUE",
Q991="Power Telco","BSS"
),"")</f>
        <v>No root cause</v>
      </c>
      <c r="P991" s="22" t="str" cm="1">
        <f t="array" ref="P991">IFERROR(_xlfn.IFS(
Q991="MPR ISSUE","TX ISSUE",
Q991="BSS Hardware Issue","RAN ISSUE",
Q991="Sites strategiques, MLL, Pylone, etc.","ENVTECH",
Q991="AKTIVCO DEFAUT GE &amp; POWER Cabinet","POWER ISSUE",
Q991="AKTIVCO Coupure ENEO &amp; Baisse de tension","POWER ISSUE",
Q991="Coupure ENEO &amp; Baisse de tension","POWER ISSUE",
Q991="Defaut GE &amp; POWER Cabinet","POWER ISSUE",
Q991="Sharing","POWER ISSUE",
Q991="SIte strategiques &amp; DataCenter","POWER ISSUE",
Q991="Exclu","Exclu",
Q991="SAT","TX ISSUE",
Q991="SPARE-ISSUE","SPARE-ISSUE",
Q991="Fiber CAmtel","TX ISSUE",
Q991="Fiber AOF","TX ISSUE",
Q991="Projet OCM (HUAWEI)","TRAVAUX-HUAWEI",
Q991="Projet OCM (NOKIA)","TRAVAUX -NOKIA",
Q991="ACCESS-ISSUE","ACCESS-ISSUE",
Q991="Projet OCM (ZTE, NOKIA, autres projets)","TRAVAUX OCM",
Q991="No root CAuse","No root cause",
Q991="ODU HS","TX ISSUE",
Q991="IP &amp; VLAN","TX ISSUE",
Q991="Warehouse HUAWEI","SPARE-ISSUE",
Q991="SPARE-HS","SPARE-ISSUE",
Q991="Power Telco","RAN ISSUE"
),"")</f>
        <v>No root cause</v>
      </c>
      <c r="Q991" s="48" t="s">
        <v>5573</v>
      </c>
      <c r="R991" s="23" t="str" cm="1">
        <f t="array" ref="R991">IFERROR(_xlfn.IFS(
Q991="MPR ISSUE","ACTIVE",
Q991="BSS Hardware Issue","ACTIVE",
Q991="Sites strategiques, MLL, Pylone, etc.","PASSIVE",
Q991="AKTIVCO DEFAUT GE &amp; POWER Cabinet","PASSIVE",
Q991="AKTIVCO Coupure ENEO &amp; Baisse de tension","PASSIVE",
Q991="Coupure ENEO &amp; Baisse de tension","PASSIVE",
Q991="Defaut GE &amp; POWER Cabinet","PASSIVE",
Q991="Sharing","PASSIVE",
Q991="SIte strategiques &amp; DataCenter","PASSIVE",
Q991="Exclu","Exclu",
Q991="SAT","ACTIVE",
Q991="SPARE-ISSUE","SPARE-ISSUE",
Q991="Fiber CAmtel","ACTIVE",
Q991="Fiber AOF","ACTIVE",
Q991="Projet OCM (HUAWEI)","PLANNED WORKS",
Q991="Projet OCM (NOKIA)","PLANNED WORKS",
Q991="ACCESS-ISSUE","ACCESS-ISSUE",
Q991="Projet OCM (ZTE, NOKIA, autres projets)","PLANNED WORKS",
Q991="No root CAuse","No root cause",
Q991="ODU HS","ACTIVE",
Q991="IP &amp; VLAN","ACTIVE",
Q991="Warehouse HUAWEI","SPARE-ISSUE",
Q991="SPARE-HS","SPARE-ISSUE",
Q991="Power Telco","ACTIVE"
),"")</f>
        <v>No root cause</v>
      </c>
      <c r="S991" s="56" t="s">
        <v>17</v>
      </c>
      <c r="T991" s="7" t="s">
        <v>17</v>
      </c>
      <c r="U991" s="57" t="s">
        <v>17</v>
      </c>
      <c r="V991" s="57" t="s">
        <v>17</v>
      </c>
      <c r="W991" s="57" t="s">
        <v>17</v>
      </c>
      <c r="X991" s="57" t="s">
        <v>17</v>
      </c>
      <c r="Y991" s="57" t="s">
        <v>17</v>
      </c>
      <c r="Z991" s="57" t="s">
        <v>17</v>
      </c>
      <c r="AA991" s="57" t="s">
        <v>17</v>
      </c>
      <c r="AB991" s="57"/>
      <c r="AC991" s="57" t="s">
        <v>17</v>
      </c>
      <c r="AD991" s="57" t="s">
        <v>17</v>
      </c>
      <c r="AE991" s="57" t="s">
        <v>17</v>
      </c>
      <c r="AF991" s="57" t="s">
        <v>17</v>
      </c>
      <c r="AG991" s="57" t="s">
        <v>17</v>
      </c>
      <c r="AH991" s="57" t="s">
        <v>17</v>
      </c>
      <c r="AI991" s="57" t="s">
        <v>17</v>
      </c>
      <c r="AJ991" s="15"/>
      <c r="AK991" s="15"/>
      <c r="AL991" s="15"/>
      <c r="AM991" s="15"/>
    </row>
    <row r="992" spans="1:39" s="14" customFormat="1" x14ac:dyDescent="0.35">
      <c r="A992" s="1" t="s">
        <v>2625</v>
      </c>
      <c r="B992" s="1" t="s">
        <v>2626</v>
      </c>
      <c r="C992" s="3"/>
      <c r="D992" s="1" t="s">
        <v>12</v>
      </c>
      <c r="E992" s="1" t="s">
        <v>13</v>
      </c>
      <c r="F992" s="3" t="s">
        <v>39</v>
      </c>
      <c r="G992" s="1" t="s">
        <v>40</v>
      </c>
      <c r="H992" s="51" t="str">
        <f>_xlfn.XLOOKUP(B992,'[1]Nur des jours'!$B:$B,'[1]Nur des jours'!$H:$H,"")</f>
        <v>ZTE</v>
      </c>
      <c r="I992" s="52">
        <v>0</v>
      </c>
      <c r="J992" s="52">
        <v>0</v>
      </c>
      <c r="K992" s="52">
        <v>0</v>
      </c>
      <c r="L992" s="53">
        <v>0</v>
      </c>
      <c r="M992" s="54" t="s">
        <v>5374</v>
      </c>
      <c r="N992" s="55"/>
      <c r="O992" s="16" t="str" cm="1">
        <f t="array" ref="O992">IFERROR(_xlfn.IFS(
Q992="MPR ISSUE","PDH",
Q992="BSS Hardware Issue","BSS",
Q992="Sites strategiques, MLL, Pylone, etc.","ENVTECH",
Q992="AKTIVCO DEFAUT GE &amp; POWER Cabinet","AKTIVCO",
Q992="AKTIVCO Coupure ENEO &amp; Baisse de tension","AKTIVCO GRID ONLY",
Q992="Coupure ENEO &amp; Baisse de tension","IHS GRID ONLY",
Q992="Defaut GE &amp; POWER Cabinet","IHS",
Q992="Sharing","Partners",
Q992="SIte strategiques &amp; DataCenter","SST &amp; DC",
Q992="Exclu","Exclu",
Q992="SAT","SAT",
Q992="SPARE-ISSUE","SPARE-ISSUE",
Q992="Fiber CAmtel","TRANS_FO_CAMTEL",
Q992="Fiber AOF","Fiber AOF",
Q992="Projet OCM (HUAWEI)","TRAVAUX-HUAWEI",
Q992="Projet OCM (NOKIA)","TRAVAUX-NOKIA",
Q992="ACCESS-ISSUE","ACCESS-ISSUE",
Q992="Projet OCM (ZTE, NOKIA, autres projets)","TRAVAUX OCM",
Q992="No root CAuse","No root cause",
Q992="ODU HS","PDH",
Q992="IP &amp; VLAN","PDH",
Q992="Warehouse HUAWEI","SPARE-ISSUE",
Q992="SPARE-HS","SPARE-ISSUE",
Q992="Power Telco","BSS"
),"")</f>
        <v>No root cause</v>
      </c>
      <c r="P992" s="22" t="str" cm="1">
        <f t="array" ref="P992">IFERROR(_xlfn.IFS(
Q992="MPR ISSUE","TX ISSUE",
Q992="BSS Hardware Issue","RAN ISSUE",
Q992="Sites strategiques, MLL, Pylone, etc.","ENVTECH",
Q992="AKTIVCO DEFAUT GE &amp; POWER Cabinet","POWER ISSUE",
Q992="AKTIVCO Coupure ENEO &amp; Baisse de tension","POWER ISSUE",
Q992="Coupure ENEO &amp; Baisse de tension","POWER ISSUE",
Q992="Defaut GE &amp; POWER Cabinet","POWER ISSUE",
Q992="Sharing","POWER ISSUE",
Q992="SIte strategiques &amp; DataCenter","POWER ISSUE",
Q992="Exclu","Exclu",
Q992="SAT","TX ISSUE",
Q992="SPARE-ISSUE","SPARE-ISSUE",
Q992="Fiber CAmtel","TX ISSUE",
Q992="Fiber AOF","TX ISSUE",
Q992="Projet OCM (HUAWEI)","TRAVAUX-HUAWEI",
Q992="Projet OCM (NOKIA)","TRAVAUX -NOKIA",
Q992="ACCESS-ISSUE","ACCESS-ISSUE",
Q992="Projet OCM (ZTE, NOKIA, autres projets)","TRAVAUX OCM",
Q992="No root CAuse","No root cause",
Q992="ODU HS","TX ISSUE",
Q992="IP &amp; VLAN","TX ISSUE",
Q992="Warehouse HUAWEI","SPARE-ISSUE",
Q992="SPARE-HS","SPARE-ISSUE",
Q992="Power Telco","RAN ISSUE"
),"")</f>
        <v>No root cause</v>
      </c>
      <c r="Q992" s="48" t="s">
        <v>5573</v>
      </c>
      <c r="R992" s="23" t="str" cm="1">
        <f t="array" ref="R992">IFERROR(_xlfn.IFS(
Q992="MPR ISSUE","ACTIVE",
Q992="BSS Hardware Issue","ACTIVE",
Q992="Sites strategiques, MLL, Pylone, etc.","PASSIVE",
Q992="AKTIVCO DEFAUT GE &amp; POWER Cabinet","PASSIVE",
Q992="AKTIVCO Coupure ENEO &amp; Baisse de tension","PASSIVE",
Q992="Coupure ENEO &amp; Baisse de tension","PASSIVE",
Q992="Defaut GE &amp; POWER Cabinet","PASSIVE",
Q992="Sharing","PASSIVE",
Q992="SIte strategiques &amp; DataCenter","PASSIVE",
Q992="Exclu","Exclu",
Q992="SAT","ACTIVE",
Q992="SPARE-ISSUE","SPARE-ISSUE",
Q992="Fiber CAmtel","ACTIVE",
Q992="Fiber AOF","ACTIVE",
Q992="Projet OCM (HUAWEI)","PLANNED WORKS",
Q992="Projet OCM (NOKIA)","PLANNED WORKS",
Q992="ACCESS-ISSUE","ACCESS-ISSUE",
Q992="Projet OCM (ZTE, NOKIA, autres projets)","PLANNED WORKS",
Q992="No root CAuse","No root cause",
Q992="ODU HS","ACTIVE",
Q992="IP &amp; VLAN","ACTIVE",
Q992="Warehouse HUAWEI","SPARE-ISSUE",
Q992="SPARE-HS","SPARE-ISSUE",
Q992="Power Telco","ACTIVE"
),"")</f>
        <v>No root cause</v>
      </c>
      <c r="S992" s="56" t="s">
        <v>17</v>
      </c>
      <c r="T992" s="7" t="s">
        <v>17</v>
      </c>
      <c r="U992" s="57" t="s">
        <v>17</v>
      </c>
      <c r="V992" s="57" t="s">
        <v>17</v>
      </c>
      <c r="W992" s="57" t="s">
        <v>17</v>
      </c>
      <c r="X992" s="57" t="s">
        <v>17</v>
      </c>
      <c r="Y992" s="57" t="s">
        <v>17</v>
      </c>
      <c r="Z992" s="57" t="s">
        <v>17</v>
      </c>
      <c r="AA992" s="57" t="s">
        <v>17</v>
      </c>
      <c r="AB992" s="57"/>
      <c r="AC992" s="57" t="s">
        <v>17</v>
      </c>
      <c r="AD992" s="57" t="s">
        <v>17</v>
      </c>
      <c r="AE992" s="57" t="s">
        <v>17</v>
      </c>
      <c r="AF992" s="57" t="s">
        <v>17</v>
      </c>
      <c r="AG992" s="57" t="s">
        <v>17</v>
      </c>
      <c r="AH992" s="57" t="s">
        <v>17</v>
      </c>
      <c r="AI992" s="57" t="s">
        <v>17</v>
      </c>
      <c r="AJ992" s="15"/>
      <c r="AK992" s="15"/>
      <c r="AL992" s="15"/>
      <c r="AM992" s="15"/>
    </row>
    <row r="993" spans="1:39" s="14" customFormat="1" x14ac:dyDescent="0.35">
      <c r="A993" s="1" t="s">
        <v>1474</v>
      </c>
      <c r="B993" s="1" t="s">
        <v>1475</v>
      </c>
      <c r="C993" s="3"/>
      <c r="D993" s="1" t="s">
        <v>23</v>
      </c>
      <c r="E993" s="1" t="s">
        <v>32</v>
      </c>
      <c r="F993" s="3" t="s">
        <v>33</v>
      </c>
      <c r="G993" s="1" t="s">
        <v>34</v>
      </c>
      <c r="H993" s="51" t="str">
        <f>_xlfn.XLOOKUP(B993,'[1]Nur des jours'!$B:$B,'[1]Nur des jours'!$H:$H,"")</f>
        <v>ZTE</v>
      </c>
      <c r="I993" s="52">
        <v>0</v>
      </c>
      <c r="J993" s="52">
        <v>0</v>
      </c>
      <c r="K993" s="52">
        <v>0</v>
      </c>
      <c r="L993" s="53">
        <v>0</v>
      </c>
      <c r="M993" s="54" t="s">
        <v>5374</v>
      </c>
      <c r="N993" s="55"/>
      <c r="O993" s="16" t="str" cm="1">
        <f t="array" ref="O993">IFERROR(_xlfn.IFS(
Q993="MPR ISSUE","PDH",
Q993="BSS Hardware Issue","BSS",
Q993="Sites strategiques, MLL, Pylone, etc.","ENVTECH",
Q993="AKTIVCO DEFAUT GE &amp; POWER Cabinet","AKTIVCO",
Q993="AKTIVCO Coupure ENEO &amp; Baisse de tension","AKTIVCO GRID ONLY",
Q993="Coupure ENEO &amp; Baisse de tension","IHS GRID ONLY",
Q993="Defaut GE &amp; POWER Cabinet","IHS",
Q993="Sharing","Partners",
Q993="SIte strategiques &amp; DataCenter","SST &amp; DC",
Q993="Exclu","Exclu",
Q993="SAT","SAT",
Q993="SPARE-ISSUE","SPARE-ISSUE",
Q993="Fiber CAmtel","TRANS_FO_CAMTEL",
Q993="Fiber AOF","Fiber AOF",
Q993="Projet OCM (HUAWEI)","TRAVAUX-HUAWEI",
Q993="Projet OCM (NOKIA)","TRAVAUX-NOKIA",
Q993="ACCESS-ISSUE","ACCESS-ISSUE",
Q993="Projet OCM (ZTE, NOKIA, autres projets)","TRAVAUX OCM",
Q993="No root CAuse","No root cause",
Q993="ODU HS","PDH",
Q993="IP &amp; VLAN","PDH",
Q993="Warehouse HUAWEI","SPARE-ISSUE",
Q993="SPARE-HS","SPARE-ISSUE",
Q993="Power Telco","BSS"
),"")</f>
        <v>No root cause</v>
      </c>
      <c r="P993" s="22" t="str" cm="1">
        <f t="array" ref="P993">IFERROR(_xlfn.IFS(
Q993="MPR ISSUE","TX ISSUE",
Q993="BSS Hardware Issue","RAN ISSUE",
Q993="Sites strategiques, MLL, Pylone, etc.","ENVTECH",
Q993="AKTIVCO DEFAUT GE &amp; POWER Cabinet","POWER ISSUE",
Q993="AKTIVCO Coupure ENEO &amp; Baisse de tension","POWER ISSUE",
Q993="Coupure ENEO &amp; Baisse de tension","POWER ISSUE",
Q993="Defaut GE &amp; POWER Cabinet","POWER ISSUE",
Q993="Sharing","POWER ISSUE",
Q993="SIte strategiques &amp; DataCenter","POWER ISSUE",
Q993="Exclu","Exclu",
Q993="SAT","TX ISSUE",
Q993="SPARE-ISSUE","SPARE-ISSUE",
Q993="Fiber CAmtel","TX ISSUE",
Q993="Fiber AOF","TX ISSUE",
Q993="Projet OCM (HUAWEI)","TRAVAUX-HUAWEI",
Q993="Projet OCM (NOKIA)","TRAVAUX -NOKIA",
Q993="ACCESS-ISSUE","ACCESS-ISSUE",
Q993="Projet OCM (ZTE, NOKIA, autres projets)","TRAVAUX OCM",
Q993="No root CAuse","No root cause",
Q993="ODU HS","TX ISSUE",
Q993="IP &amp; VLAN","TX ISSUE",
Q993="Warehouse HUAWEI","SPARE-ISSUE",
Q993="SPARE-HS","SPARE-ISSUE",
Q993="Power Telco","RAN ISSUE"
),"")</f>
        <v>No root cause</v>
      </c>
      <c r="Q993" s="48" t="s">
        <v>5573</v>
      </c>
      <c r="R993" s="23" t="str" cm="1">
        <f t="array" ref="R993">IFERROR(_xlfn.IFS(
Q993="MPR ISSUE","ACTIVE",
Q993="BSS Hardware Issue","ACTIVE",
Q993="Sites strategiques, MLL, Pylone, etc.","PASSIVE",
Q993="AKTIVCO DEFAUT GE &amp; POWER Cabinet","PASSIVE",
Q993="AKTIVCO Coupure ENEO &amp; Baisse de tension","PASSIVE",
Q993="Coupure ENEO &amp; Baisse de tension","PASSIVE",
Q993="Defaut GE &amp; POWER Cabinet","PASSIVE",
Q993="Sharing","PASSIVE",
Q993="SIte strategiques &amp; DataCenter","PASSIVE",
Q993="Exclu","Exclu",
Q993="SAT","ACTIVE",
Q993="SPARE-ISSUE","SPARE-ISSUE",
Q993="Fiber CAmtel","ACTIVE",
Q993="Fiber AOF","ACTIVE",
Q993="Projet OCM (HUAWEI)","PLANNED WORKS",
Q993="Projet OCM (NOKIA)","PLANNED WORKS",
Q993="ACCESS-ISSUE","ACCESS-ISSUE",
Q993="Projet OCM (ZTE, NOKIA, autres projets)","PLANNED WORKS",
Q993="No root CAuse","No root cause",
Q993="ODU HS","ACTIVE",
Q993="IP &amp; VLAN","ACTIVE",
Q993="Warehouse HUAWEI","SPARE-ISSUE",
Q993="SPARE-HS","SPARE-ISSUE",
Q993="Power Telco","ACTIVE"
),"")</f>
        <v>No root cause</v>
      </c>
      <c r="S993" s="56" t="s">
        <v>17</v>
      </c>
      <c r="T993" s="7" t="s">
        <v>17</v>
      </c>
      <c r="U993" s="57" t="s">
        <v>17</v>
      </c>
      <c r="V993" s="57" t="s">
        <v>17</v>
      </c>
      <c r="W993" s="57" t="s">
        <v>17</v>
      </c>
      <c r="X993" s="57" t="s">
        <v>17</v>
      </c>
      <c r="Y993" s="57" t="s">
        <v>17</v>
      </c>
      <c r="Z993" s="57" t="s">
        <v>17</v>
      </c>
      <c r="AA993" s="57" t="s">
        <v>17</v>
      </c>
      <c r="AB993" s="57"/>
      <c r="AC993" s="57" t="s">
        <v>17</v>
      </c>
      <c r="AD993" s="57" t="s">
        <v>17</v>
      </c>
      <c r="AE993" s="57" t="s">
        <v>17</v>
      </c>
      <c r="AF993" s="57" t="s">
        <v>17</v>
      </c>
      <c r="AG993" s="57" t="s">
        <v>17</v>
      </c>
      <c r="AH993" s="57" t="s">
        <v>17</v>
      </c>
      <c r="AI993" s="57" t="s">
        <v>17</v>
      </c>
      <c r="AJ993" s="15"/>
      <c r="AK993" s="15"/>
      <c r="AL993" s="15"/>
      <c r="AM993" s="15"/>
    </row>
    <row r="994" spans="1:39" s="14" customFormat="1" x14ac:dyDescent="0.35">
      <c r="A994" s="1" t="s">
        <v>4442</v>
      </c>
      <c r="B994" s="1" t="s">
        <v>4443</v>
      </c>
      <c r="C994" s="3"/>
      <c r="D994" s="1" t="s">
        <v>12</v>
      </c>
      <c r="E994" s="1" t="s">
        <v>147</v>
      </c>
      <c r="F994" s="3" t="s">
        <v>33</v>
      </c>
      <c r="G994" s="1" t="s">
        <v>34</v>
      </c>
      <c r="H994" s="51" t="str">
        <f>_xlfn.XLOOKUP(B994,'[1]Nur des jours'!$B:$B,'[1]Nur des jours'!$H:$H,"")</f>
        <v>ZTE</v>
      </c>
      <c r="I994" s="52">
        <v>0</v>
      </c>
      <c r="J994" s="52">
        <v>0</v>
      </c>
      <c r="K994" s="52">
        <v>0</v>
      </c>
      <c r="L994" s="53">
        <v>0</v>
      </c>
      <c r="M994" s="54" t="s">
        <v>5374</v>
      </c>
      <c r="N994" s="55"/>
      <c r="O994" s="16" t="str" cm="1">
        <f t="array" ref="O994">IFERROR(_xlfn.IFS(
Q994="MPR ISSUE","PDH",
Q994="BSS Hardware Issue","BSS",
Q994="Sites strategiques, MLL, Pylone, etc.","ENVTECH",
Q994="AKTIVCO DEFAUT GE &amp; POWER Cabinet","AKTIVCO",
Q994="AKTIVCO Coupure ENEO &amp; Baisse de tension","AKTIVCO GRID ONLY",
Q994="Coupure ENEO &amp; Baisse de tension","IHS GRID ONLY",
Q994="Defaut GE &amp; POWER Cabinet","IHS",
Q994="Sharing","Partners",
Q994="SIte strategiques &amp; DataCenter","SST &amp; DC",
Q994="Exclu","Exclu",
Q994="SAT","SAT",
Q994="SPARE-ISSUE","SPARE-ISSUE",
Q994="Fiber CAmtel","TRANS_FO_CAMTEL",
Q994="Fiber AOF","Fiber AOF",
Q994="Projet OCM (HUAWEI)","TRAVAUX-HUAWEI",
Q994="Projet OCM (NOKIA)","TRAVAUX-NOKIA",
Q994="ACCESS-ISSUE","ACCESS-ISSUE",
Q994="Projet OCM (ZTE, NOKIA, autres projets)","TRAVAUX OCM",
Q994="No root CAuse","No root cause",
Q994="ODU HS","PDH",
Q994="IP &amp; VLAN","PDH",
Q994="Warehouse HUAWEI","SPARE-ISSUE",
Q994="SPARE-HS","SPARE-ISSUE",
Q994="Power Telco","BSS"
),"")</f>
        <v>No root cause</v>
      </c>
      <c r="P994" s="22" t="str" cm="1">
        <f t="array" ref="P994">IFERROR(_xlfn.IFS(
Q994="MPR ISSUE","TX ISSUE",
Q994="BSS Hardware Issue","RAN ISSUE",
Q994="Sites strategiques, MLL, Pylone, etc.","ENVTECH",
Q994="AKTIVCO DEFAUT GE &amp; POWER Cabinet","POWER ISSUE",
Q994="AKTIVCO Coupure ENEO &amp; Baisse de tension","POWER ISSUE",
Q994="Coupure ENEO &amp; Baisse de tension","POWER ISSUE",
Q994="Defaut GE &amp; POWER Cabinet","POWER ISSUE",
Q994="Sharing","POWER ISSUE",
Q994="SIte strategiques &amp; DataCenter","POWER ISSUE",
Q994="Exclu","Exclu",
Q994="SAT","TX ISSUE",
Q994="SPARE-ISSUE","SPARE-ISSUE",
Q994="Fiber CAmtel","TX ISSUE",
Q994="Fiber AOF","TX ISSUE",
Q994="Projet OCM (HUAWEI)","TRAVAUX-HUAWEI",
Q994="Projet OCM (NOKIA)","TRAVAUX -NOKIA",
Q994="ACCESS-ISSUE","ACCESS-ISSUE",
Q994="Projet OCM (ZTE, NOKIA, autres projets)","TRAVAUX OCM",
Q994="No root CAuse","No root cause",
Q994="ODU HS","TX ISSUE",
Q994="IP &amp; VLAN","TX ISSUE",
Q994="Warehouse HUAWEI","SPARE-ISSUE",
Q994="SPARE-HS","SPARE-ISSUE",
Q994="Power Telco","RAN ISSUE"
),"")</f>
        <v>No root cause</v>
      </c>
      <c r="Q994" s="48" t="s">
        <v>5573</v>
      </c>
      <c r="R994" s="23" t="str" cm="1">
        <f t="array" ref="R994">IFERROR(_xlfn.IFS(
Q994="MPR ISSUE","ACTIVE",
Q994="BSS Hardware Issue","ACTIVE",
Q994="Sites strategiques, MLL, Pylone, etc.","PASSIVE",
Q994="AKTIVCO DEFAUT GE &amp; POWER Cabinet","PASSIVE",
Q994="AKTIVCO Coupure ENEO &amp; Baisse de tension","PASSIVE",
Q994="Coupure ENEO &amp; Baisse de tension","PASSIVE",
Q994="Defaut GE &amp; POWER Cabinet","PASSIVE",
Q994="Sharing","PASSIVE",
Q994="SIte strategiques &amp; DataCenter","PASSIVE",
Q994="Exclu","Exclu",
Q994="SAT","ACTIVE",
Q994="SPARE-ISSUE","SPARE-ISSUE",
Q994="Fiber CAmtel","ACTIVE",
Q994="Fiber AOF","ACTIVE",
Q994="Projet OCM (HUAWEI)","PLANNED WORKS",
Q994="Projet OCM (NOKIA)","PLANNED WORKS",
Q994="ACCESS-ISSUE","ACCESS-ISSUE",
Q994="Projet OCM (ZTE, NOKIA, autres projets)","PLANNED WORKS",
Q994="No root CAuse","No root cause",
Q994="ODU HS","ACTIVE",
Q994="IP &amp; VLAN","ACTIVE",
Q994="Warehouse HUAWEI","SPARE-ISSUE",
Q994="SPARE-HS","SPARE-ISSUE",
Q994="Power Telco","ACTIVE"
),"")</f>
        <v>No root cause</v>
      </c>
      <c r="S994" s="56" t="s">
        <v>17</v>
      </c>
      <c r="T994" s="7" t="s">
        <v>17</v>
      </c>
      <c r="U994" s="57" t="s">
        <v>17</v>
      </c>
      <c r="V994" s="57" t="s">
        <v>17</v>
      </c>
      <c r="W994" s="57" t="s">
        <v>17</v>
      </c>
      <c r="X994" s="57" t="s">
        <v>17</v>
      </c>
      <c r="Y994" s="57" t="s">
        <v>17</v>
      </c>
      <c r="Z994" s="57" t="s">
        <v>17</v>
      </c>
      <c r="AA994" s="57" t="s">
        <v>17</v>
      </c>
      <c r="AB994" s="57"/>
      <c r="AC994" s="57" t="s">
        <v>17</v>
      </c>
      <c r="AD994" s="57" t="s">
        <v>17</v>
      </c>
      <c r="AE994" s="57" t="s">
        <v>17</v>
      </c>
      <c r="AF994" s="57" t="s">
        <v>17</v>
      </c>
      <c r="AG994" s="57" t="s">
        <v>17</v>
      </c>
      <c r="AH994" s="57" t="s">
        <v>17</v>
      </c>
      <c r="AI994" s="57" t="s">
        <v>17</v>
      </c>
      <c r="AJ994" s="15"/>
      <c r="AK994" s="15"/>
      <c r="AL994" s="15"/>
      <c r="AM994" s="15"/>
    </row>
    <row r="995" spans="1:39" s="14" customFormat="1" x14ac:dyDescent="0.35">
      <c r="A995" s="1" t="s">
        <v>1931</v>
      </c>
      <c r="B995" s="1" t="s">
        <v>1932</v>
      </c>
      <c r="C995" s="3"/>
      <c r="D995" s="1" t="s">
        <v>12</v>
      </c>
      <c r="E995" s="1" t="s">
        <v>13</v>
      </c>
      <c r="F995" s="3" t="s">
        <v>33</v>
      </c>
      <c r="G995" s="1" t="s">
        <v>34</v>
      </c>
      <c r="H995" s="51" t="str">
        <f>_xlfn.XLOOKUP(B995,'[1]Nur des jours'!$B:$B,'[1]Nur des jours'!$H:$H,"")</f>
        <v>ZTE</v>
      </c>
      <c r="I995" s="52">
        <v>0</v>
      </c>
      <c r="J995" s="52">
        <v>0</v>
      </c>
      <c r="K995" s="52">
        <v>0</v>
      </c>
      <c r="L995" s="53">
        <v>0</v>
      </c>
      <c r="M995" s="54" t="s">
        <v>5374</v>
      </c>
      <c r="N995" s="55"/>
      <c r="O995" s="16" t="str" cm="1">
        <f t="array" ref="O995">IFERROR(_xlfn.IFS(
Q995="MPR ISSUE","PDH",
Q995="BSS Hardware Issue","BSS",
Q995="Sites strategiques, MLL, Pylone, etc.","ENVTECH",
Q995="AKTIVCO DEFAUT GE &amp; POWER Cabinet","AKTIVCO",
Q995="AKTIVCO Coupure ENEO &amp; Baisse de tension","AKTIVCO GRID ONLY",
Q995="Coupure ENEO &amp; Baisse de tension","IHS GRID ONLY",
Q995="Defaut GE &amp; POWER Cabinet","IHS",
Q995="Sharing","Partners",
Q995="SIte strategiques &amp; DataCenter","SST &amp; DC",
Q995="Exclu","Exclu",
Q995="SAT","SAT",
Q995="SPARE-ISSUE","SPARE-ISSUE",
Q995="Fiber CAmtel","TRANS_FO_CAMTEL",
Q995="Fiber AOF","Fiber AOF",
Q995="Projet OCM (HUAWEI)","TRAVAUX-HUAWEI",
Q995="Projet OCM (NOKIA)","TRAVAUX-NOKIA",
Q995="ACCESS-ISSUE","ACCESS-ISSUE",
Q995="Projet OCM (ZTE, NOKIA, autres projets)","TRAVAUX OCM",
Q995="No root CAuse","No root cause",
Q995="ODU HS","PDH",
Q995="IP &amp; VLAN","PDH",
Q995="Warehouse HUAWEI","SPARE-ISSUE",
Q995="SPARE-HS","SPARE-ISSUE",
Q995="Power Telco","BSS"
),"")</f>
        <v>No root cause</v>
      </c>
      <c r="P995" s="22" t="str" cm="1">
        <f t="array" ref="P995">IFERROR(_xlfn.IFS(
Q995="MPR ISSUE","TX ISSUE",
Q995="BSS Hardware Issue","RAN ISSUE",
Q995="Sites strategiques, MLL, Pylone, etc.","ENVTECH",
Q995="AKTIVCO DEFAUT GE &amp; POWER Cabinet","POWER ISSUE",
Q995="AKTIVCO Coupure ENEO &amp; Baisse de tension","POWER ISSUE",
Q995="Coupure ENEO &amp; Baisse de tension","POWER ISSUE",
Q995="Defaut GE &amp; POWER Cabinet","POWER ISSUE",
Q995="Sharing","POWER ISSUE",
Q995="SIte strategiques &amp; DataCenter","POWER ISSUE",
Q995="Exclu","Exclu",
Q995="SAT","TX ISSUE",
Q995="SPARE-ISSUE","SPARE-ISSUE",
Q995="Fiber CAmtel","TX ISSUE",
Q995="Fiber AOF","TX ISSUE",
Q995="Projet OCM (HUAWEI)","TRAVAUX-HUAWEI",
Q995="Projet OCM (NOKIA)","TRAVAUX -NOKIA",
Q995="ACCESS-ISSUE","ACCESS-ISSUE",
Q995="Projet OCM (ZTE, NOKIA, autres projets)","TRAVAUX OCM",
Q995="No root CAuse","No root cause",
Q995="ODU HS","TX ISSUE",
Q995="IP &amp; VLAN","TX ISSUE",
Q995="Warehouse HUAWEI","SPARE-ISSUE",
Q995="SPARE-HS","SPARE-ISSUE",
Q995="Power Telco","RAN ISSUE"
),"")</f>
        <v>No root cause</v>
      </c>
      <c r="Q995" s="48" t="s">
        <v>5573</v>
      </c>
      <c r="R995" s="23" t="str" cm="1">
        <f t="array" ref="R995">IFERROR(_xlfn.IFS(
Q995="MPR ISSUE","ACTIVE",
Q995="BSS Hardware Issue","ACTIVE",
Q995="Sites strategiques, MLL, Pylone, etc.","PASSIVE",
Q995="AKTIVCO DEFAUT GE &amp; POWER Cabinet","PASSIVE",
Q995="AKTIVCO Coupure ENEO &amp; Baisse de tension","PASSIVE",
Q995="Coupure ENEO &amp; Baisse de tension","PASSIVE",
Q995="Defaut GE &amp; POWER Cabinet","PASSIVE",
Q995="Sharing","PASSIVE",
Q995="SIte strategiques &amp; DataCenter","PASSIVE",
Q995="Exclu","Exclu",
Q995="SAT","ACTIVE",
Q995="SPARE-ISSUE","SPARE-ISSUE",
Q995="Fiber CAmtel","ACTIVE",
Q995="Fiber AOF","ACTIVE",
Q995="Projet OCM (HUAWEI)","PLANNED WORKS",
Q995="Projet OCM (NOKIA)","PLANNED WORKS",
Q995="ACCESS-ISSUE","ACCESS-ISSUE",
Q995="Projet OCM (ZTE, NOKIA, autres projets)","PLANNED WORKS",
Q995="No root CAuse","No root cause",
Q995="ODU HS","ACTIVE",
Q995="IP &amp; VLAN","ACTIVE",
Q995="Warehouse HUAWEI","SPARE-ISSUE",
Q995="SPARE-HS","SPARE-ISSUE",
Q995="Power Telco","ACTIVE"
),"")</f>
        <v>No root cause</v>
      </c>
      <c r="S995" s="56" t="s">
        <v>17</v>
      </c>
      <c r="T995" s="7" t="s">
        <v>17</v>
      </c>
      <c r="U995" s="57" t="s">
        <v>17</v>
      </c>
      <c r="V995" s="57" t="s">
        <v>17</v>
      </c>
      <c r="W995" s="57" t="s">
        <v>17</v>
      </c>
      <c r="X995" s="57" t="s">
        <v>17</v>
      </c>
      <c r="Y995" s="57" t="s">
        <v>17</v>
      </c>
      <c r="Z995" s="57" t="s">
        <v>17</v>
      </c>
      <c r="AA995" s="57" t="s">
        <v>17</v>
      </c>
      <c r="AB995" s="57"/>
      <c r="AC995" s="57" t="s">
        <v>17</v>
      </c>
      <c r="AD995" s="57" t="s">
        <v>17</v>
      </c>
      <c r="AE995" s="57" t="s">
        <v>17</v>
      </c>
      <c r="AF995" s="57" t="s">
        <v>17</v>
      </c>
      <c r="AG995" s="57" t="s">
        <v>17</v>
      </c>
      <c r="AH995" s="57" t="s">
        <v>17</v>
      </c>
      <c r="AI995" s="57" t="s">
        <v>17</v>
      </c>
      <c r="AJ995" s="15"/>
      <c r="AK995" s="15"/>
      <c r="AL995" s="15"/>
      <c r="AM995" s="15"/>
    </row>
    <row r="996" spans="1:39" s="14" customFormat="1" x14ac:dyDescent="0.35">
      <c r="A996" s="1" t="s">
        <v>4610</v>
      </c>
      <c r="B996" s="1" t="s">
        <v>4611</v>
      </c>
      <c r="C996" s="3"/>
      <c r="D996" s="1" t="s">
        <v>12</v>
      </c>
      <c r="E996" s="1" t="s">
        <v>13</v>
      </c>
      <c r="F996" s="3" t="s">
        <v>39</v>
      </c>
      <c r="G996" s="1" t="s">
        <v>40</v>
      </c>
      <c r="H996" s="51" t="str">
        <f>_xlfn.XLOOKUP(B996,'[1]Nur des jours'!$B:$B,'[1]Nur des jours'!$H:$H,"")</f>
        <v>ZTE</v>
      </c>
      <c r="I996" s="52">
        <v>0</v>
      </c>
      <c r="J996" s="52">
        <v>0</v>
      </c>
      <c r="K996" s="52">
        <v>0</v>
      </c>
      <c r="L996" s="53">
        <v>0</v>
      </c>
      <c r="M996" s="54" t="s">
        <v>5374</v>
      </c>
      <c r="N996" s="55"/>
      <c r="O996" s="16" t="str" cm="1">
        <f t="array" ref="O996">IFERROR(_xlfn.IFS(
Q996="MPR ISSUE","PDH",
Q996="BSS Hardware Issue","BSS",
Q996="Sites strategiques, MLL, Pylone, etc.","ENVTECH",
Q996="AKTIVCO DEFAUT GE &amp; POWER Cabinet","AKTIVCO",
Q996="AKTIVCO Coupure ENEO &amp; Baisse de tension","AKTIVCO GRID ONLY",
Q996="Coupure ENEO &amp; Baisse de tension","IHS GRID ONLY",
Q996="Defaut GE &amp; POWER Cabinet","IHS",
Q996="Sharing","Partners",
Q996="SIte strategiques &amp; DataCenter","SST &amp; DC",
Q996="Exclu","Exclu",
Q996="SAT","SAT",
Q996="SPARE-ISSUE","SPARE-ISSUE",
Q996="Fiber CAmtel","TRANS_FO_CAMTEL",
Q996="Fiber AOF","Fiber AOF",
Q996="Projet OCM (HUAWEI)","TRAVAUX-HUAWEI",
Q996="Projet OCM (NOKIA)","TRAVAUX-NOKIA",
Q996="ACCESS-ISSUE","ACCESS-ISSUE",
Q996="Projet OCM (ZTE, NOKIA, autres projets)","TRAVAUX OCM",
Q996="No root CAuse","No root cause",
Q996="ODU HS","PDH",
Q996="IP &amp; VLAN","PDH",
Q996="Warehouse HUAWEI","SPARE-ISSUE",
Q996="SPARE-HS","SPARE-ISSUE",
Q996="Power Telco","BSS"
),"")</f>
        <v>No root cause</v>
      </c>
      <c r="P996" s="22" t="str" cm="1">
        <f t="array" ref="P996">IFERROR(_xlfn.IFS(
Q996="MPR ISSUE","TX ISSUE",
Q996="BSS Hardware Issue","RAN ISSUE",
Q996="Sites strategiques, MLL, Pylone, etc.","ENVTECH",
Q996="AKTIVCO DEFAUT GE &amp; POWER Cabinet","POWER ISSUE",
Q996="AKTIVCO Coupure ENEO &amp; Baisse de tension","POWER ISSUE",
Q996="Coupure ENEO &amp; Baisse de tension","POWER ISSUE",
Q996="Defaut GE &amp; POWER Cabinet","POWER ISSUE",
Q996="Sharing","POWER ISSUE",
Q996="SIte strategiques &amp; DataCenter","POWER ISSUE",
Q996="Exclu","Exclu",
Q996="SAT","TX ISSUE",
Q996="SPARE-ISSUE","SPARE-ISSUE",
Q996="Fiber CAmtel","TX ISSUE",
Q996="Fiber AOF","TX ISSUE",
Q996="Projet OCM (HUAWEI)","TRAVAUX-HUAWEI",
Q996="Projet OCM (NOKIA)","TRAVAUX -NOKIA",
Q996="ACCESS-ISSUE","ACCESS-ISSUE",
Q996="Projet OCM (ZTE, NOKIA, autres projets)","TRAVAUX OCM",
Q996="No root CAuse","No root cause",
Q996="ODU HS","TX ISSUE",
Q996="IP &amp; VLAN","TX ISSUE",
Q996="Warehouse HUAWEI","SPARE-ISSUE",
Q996="SPARE-HS","SPARE-ISSUE",
Q996="Power Telco","RAN ISSUE"
),"")</f>
        <v>No root cause</v>
      </c>
      <c r="Q996" s="48" t="s">
        <v>5573</v>
      </c>
      <c r="R996" s="23" t="str" cm="1">
        <f t="array" ref="R996">IFERROR(_xlfn.IFS(
Q996="MPR ISSUE","ACTIVE",
Q996="BSS Hardware Issue","ACTIVE",
Q996="Sites strategiques, MLL, Pylone, etc.","PASSIVE",
Q996="AKTIVCO DEFAUT GE &amp; POWER Cabinet","PASSIVE",
Q996="AKTIVCO Coupure ENEO &amp; Baisse de tension","PASSIVE",
Q996="Coupure ENEO &amp; Baisse de tension","PASSIVE",
Q996="Defaut GE &amp; POWER Cabinet","PASSIVE",
Q996="Sharing","PASSIVE",
Q996="SIte strategiques &amp; DataCenter","PASSIVE",
Q996="Exclu","Exclu",
Q996="SAT","ACTIVE",
Q996="SPARE-ISSUE","SPARE-ISSUE",
Q996="Fiber CAmtel","ACTIVE",
Q996="Fiber AOF","ACTIVE",
Q996="Projet OCM (HUAWEI)","PLANNED WORKS",
Q996="Projet OCM (NOKIA)","PLANNED WORKS",
Q996="ACCESS-ISSUE","ACCESS-ISSUE",
Q996="Projet OCM (ZTE, NOKIA, autres projets)","PLANNED WORKS",
Q996="No root CAuse","No root cause",
Q996="ODU HS","ACTIVE",
Q996="IP &amp; VLAN","ACTIVE",
Q996="Warehouse HUAWEI","SPARE-ISSUE",
Q996="SPARE-HS","SPARE-ISSUE",
Q996="Power Telco","ACTIVE"
),"")</f>
        <v>No root cause</v>
      </c>
      <c r="S996" s="56" t="s">
        <v>17</v>
      </c>
      <c r="T996" s="7" t="s">
        <v>17</v>
      </c>
      <c r="U996" s="57" t="s">
        <v>17</v>
      </c>
      <c r="V996" s="57" t="s">
        <v>17</v>
      </c>
      <c r="W996" s="57" t="s">
        <v>17</v>
      </c>
      <c r="X996" s="57" t="s">
        <v>17</v>
      </c>
      <c r="Y996" s="57" t="s">
        <v>17</v>
      </c>
      <c r="Z996" s="57" t="s">
        <v>17</v>
      </c>
      <c r="AA996" s="57" t="s">
        <v>17</v>
      </c>
      <c r="AB996" s="57"/>
      <c r="AC996" s="57" t="s">
        <v>17</v>
      </c>
      <c r="AD996" s="57" t="s">
        <v>17</v>
      </c>
      <c r="AE996" s="57" t="s">
        <v>17</v>
      </c>
      <c r="AF996" s="57" t="s">
        <v>17</v>
      </c>
      <c r="AG996" s="57" t="s">
        <v>17</v>
      </c>
      <c r="AH996" s="57" t="s">
        <v>17</v>
      </c>
      <c r="AI996" s="57" t="s">
        <v>17</v>
      </c>
      <c r="AJ996" s="15"/>
      <c r="AK996" s="15"/>
      <c r="AL996" s="15"/>
      <c r="AM996" s="15"/>
    </row>
    <row r="997" spans="1:39" s="14" customFormat="1" x14ac:dyDescent="0.35">
      <c r="A997" s="1" t="s">
        <v>1641</v>
      </c>
      <c r="B997" s="1" t="s">
        <v>1642</v>
      </c>
      <c r="C997" s="3"/>
      <c r="D997" s="1" t="s">
        <v>12</v>
      </c>
      <c r="E997" s="1" t="s">
        <v>13</v>
      </c>
      <c r="F997" s="3" t="s">
        <v>39</v>
      </c>
      <c r="G997" s="1" t="s">
        <v>40</v>
      </c>
      <c r="H997" s="51" t="str">
        <f>_xlfn.XLOOKUP(B997,'[1]Nur des jours'!$B:$B,'[1]Nur des jours'!$H:$H,"")</f>
        <v>ZTE</v>
      </c>
      <c r="I997" s="52">
        <v>0</v>
      </c>
      <c r="J997" s="52">
        <v>0</v>
      </c>
      <c r="K997" s="52">
        <v>0</v>
      </c>
      <c r="L997" s="53">
        <v>0</v>
      </c>
      <c r="M997" s="54" t="s">
        <v>5374</v>
      </c>
      <c r="N997" s="55"/>
      <c r="O997" s="16" t="str" cm="1">
        <f t="array" ref="O997">IFERROR(_xlfn.IFS(
Q997="MPR ISSUE","PDH",
Q997="BSS Hardware Issue","BSS",
Q997="Sites strategiques, MLL, Pylone, etc.","ENVTECH",
Q997="AKTIVCO DEFAUT GE &amp; POWER Cabinet","AKTIVCO",
Q997="AKTIVCO Coupure ENEO &amp; Baisse de tension","AKTIVCO GRID ONLY",
Q997="Coupure ENEO &amp; Baisse de tension","IHS GRID ONLY",
Q997="Defaut GE &amp; POWER Cabinet","IHS",
Q997="Sharing","Partners",
Q997="SIte strategiques &amp; DataCenter","SST &amp; DC",
Q997="Exclu","Exclu",
Q997="SAT","SAT",
Q997="SPARE-ISSUE","SPARE-ISSUE",
Q997="Fiber CAmtel","TRANS_FO_CAMTEL",
Q997="Fiber AOF","Fiber AOF",
Q997="Projet OCM (HUAWEI)","TRAVAUX-HUAWEI",
Q997="Projet OCM (NOKIA)","TRAVAUX-NOKIA",
Q997="ACCESS-ISSUE","ACCESS-ISSUE",
Q997="Projet OCM (ZTE, NOKIA, autres projets)","TRAVAUX OCM",
Q997="No root CAuse","No root cause",
Q997="ODU HS","PDH",
Q997="IP &amp; VLAN","PDH",
Q997="Warehouse HUAWEI","SPARE-ISSUE",
Q997="SPARE-HS","SPARE-ISSUE",
Q997="Power Telco","BSS"
),"")</f>
        <v>No root cause</v>
      </c>
      <c r="P997" s="22" t="str" cm="1">
        <f t="array" ref="P997">IFERROR(_xlfn.IFS(
Q997="MPR ISSUE","TX ISSUE",
Q997="BSS Hardware Issue","RAN ISSUE",
Q997="Sites strategiques, MLL, Pylone, etc.","ENVTECH",
Q997="AKTIVCO DEFAUT GE &amp; POWER Cabinet","POWER ISSUE",
Q997="AKTIVCO Coupure ENEO &amp; Baisse de tension","POWER ISSUE",
Q997="Coupure ENEO &amp; Baisse de tension","POWER ISSUE",
Q997="Defaut GE &amp; POWER Cabinet","POWER ISSUE",
Q997="Sharing","POWER ISSUE",
Q997="SIte strategiques &amp; DataCenter","POWER ISSUE",
Q997="Exclu","Exclu",
Q997="SAT","TX ISSUE",
Q997="SPARE-ISSUE","SPARE-ISSUE",
Q997="Fiber CAmtel","TX ISSUE",
Q997="Fiber AOF","TX ISSUE",
Q997="Projet OCM (HUAWEI)","TRAVAUX-HUAWEI",
Q997="Projet OCM (NOKIA)","TRAVAUX -NOKIA",
Q997="ACCESS-ISSUE","ACCESS-ISSUE",
Q997="Projet OCM (ZTE, NOKIA, autres projets)","TRAVAUX OCM",
Q997="No root CAuse","No root cause",
Q997="ODU HS","TX ISSUE",
Q997="IP &amp; VLAN","TX ISSUE",
Q997="Warehouse HUAWEI","SPARE-ISSUE",
Q997="SPARE-HS","SPARE-ISSUE",
Q997="Power Telco","RAN ISSUE"
),"")</f>
        <v>No root cause</v>
      </c>
      <c r="Q997" s="48" t="s">
        <v>5573</v>
      </c>
      <c r="R997" s="23" t="str" cm="1">
        <f t="array" ref="R997">IFERROR(_xlfn.IFS(
Q997="MPR ISSUE","ACTIVE",
Q997="BSS Hardware Issue","ACTIVE",
Q997="Sites strategiques, MLL, Pylone, etc.","PASSIVE",
Q997="AKTIVCO DEFAUT GE &amp; POWER Cabinet","PASSIVE",
Q997="AKTIVCO Coupure ENEO &amp; Baisse de tension","PASSIVE",
Q997="Coupure ENEO &amp; Baisse de tension","PASSIVE",
Q997="Defaut GE &amp; POWER Cabinet","PASSIVE",
Q997="Sharing","PASSIVE",
Q997="SIte strategiques &amp; DataCenter","PASSIVE",
Q997="Exclu","Exclu",
Q997="SAT","ACTIVE",
Q997="SPARE-ISSUE","SPARE-ISSUE",
Q997="Fiber CAmtel","ACTIVE",
Q997="Fiber AOF","ACTIVE",
Q997="Projet OCM (HUAWEI)","PLANNED WORKS",
Q997="Projet OCM (NOKIA)","PLANNED WORKS",
Q997="ACCESS-ISSUE","ACCESS-ISSUE",
Q997="Projet OCM (ZTE, NOKIA, autres projets)","PLANNED WORKS",
Q997="No root CAuse","No root cause",
Q997="ODU HS","ACTIVE",
Q997="IP &amp; VLAN","ACTIVE",
Q997="Warehouse HUAWEI","SPARE-ISSUE",
Q997="SPARE-HS","SPARE-ISSUE",
Q997="Power Telco","ACTIVE"
),"")</f>
        <v>No root cause</v>
      </c>
      <c r="S997" s="56" t="s">
        <v>17</v>
      </c>
      <c r="T997" s="7" t="s">
        <v>17</v>
      </c>
      <c r="U997" s="57" t="s">
        <v>17</v>
      </c>
      <c r="V997" s="57" t="s">
        <v>17</v>
      </c>
      <c r="W997" s="57" t="s">
        <v>17</v>
      </c>
      <c r="X997" s="57" t="s">
        <v>17</v>
      </c>
      <c r="Y997" s="57" t="s">
        <v>17</v>
      </c>
      <c r="Z997" s="57" t="s">
        <v>17</v>
      </c>
      <c r="AA997" s="57" t="s">
        <v>17</v>
      </c>
      <c r="AB997" s="57"/>
      <c r="AC997" s="57" t="s">
        <v>17</v>
      </c>
      <c r="AD997" s="57" t="s">
        <v>17</v>
      </c>
      <c r="AE997" s="57" t="s">
        <v>17</v>
      </c>
      <c r="AF997" s="57" t="s">
        <v>17</v>
      </c>
      <c r="AG997" s="57" t="s">
        <v>17</v>
      </c>
      <c r="AH997" s="57" t="s">
        <v>17</v>
      </c>
      <c r="AI997" s="57" t="s">
        <v>17</v>
      </c>
      <c r="AJ997" s="15"/>
      <c r="AK997" s="15"/>
      <c r="AL997" s="15"/>
      <c r="AM997" s="15"/>
    </row>
    <row r="998" spans="1:39" s="14" customFormat="1" x14ac:dyDescent="0.35">
      <c r="A998" s="1" t="s">
        <v>3478</v>
      </c>
      <c r="B998" s="1" t="s">
        <v>3479</v>
      </c>
      <c r="C998" s="3"/>
      <c r="D998" s="1"/>
      <c r="E998" s="1"/>
      <c r="F998" s="3" t="s">
        <v>33</v>
      </c>
      <c r="G998" s="1" t="s">
        <v>3478</v>
      </c>
      <c r="H998" s="60" t="str">
        <f>_xlfn.XLOOKUP(B998,'[1]Nur des jours'!$B:$B,'[1]Nur des jours'!$H:$H,"")</f>
        <v>NOKIA</v>
      </c>
      <c r="I998" s="52">
        <v>0</v>
      </c>
      <c r="J998" s="52">
        <v>0</v>
      </c>
      <c r="K998" s="52">
        <v>0</v>
      </c>
      <c r="L998" s="53">
        <v>0</v>
      </c>
      <c r="M998" s="54" t="s">
        <v>5374</v>
      </c>
      <c r="N998" s="55"/>
      <c r="O998" s="16" t="str" cm="1">
        <f t="array" ref="O998">IFERROR(_xlfn.IFS(
Q998="MPR ISSUE","PDH",
Q998="BSS Hardware Issue","BSS",
Q998="Sites strategiques, MLL, Pylone, etc.","ENVTECH",
Q998="AKTIVCO DEFAUT GE &amp; POWER Cabinet","AKTIVCO",
Q998="AKTIVCO Coupure ENEO &amp; Baisse de tension","AKTIVCO GRID ONLY",
Q998="Coupure ENEO &amp; Baisse de tension","IHS GRID ONLY",
Q998="Defaut GE &amp; POWER Cabinet","IHS",
Q998="Sharing","Partners",
Q998="SIte strategiques &amp; DataCenter","SST &amp; DC",
Q998="Exclu","Exclu",
Q998="SAT","SAT",
Q998="SPARE-ISSUE","SPARE-ISSUE",
Q998="Fiber CAmtel","TRANS_FO_CAMTEL",
Q998="Fiber AOF","Fiber AOF",
Q998="Projet OCM (HUAWEI)","TRAVAUX-HUAWEI",
Q998="Projet OCM (NOKIA)","TRAVAUX-NOKIA",
Q998="ACCESS-ISSUE","ACCESS-ISSUE",
Q998="Projet OCM (ZTE, NOKIA, autres projets)","TRAVAUX OCM",
Q998="No root CAuse","No root cause",
Q998="ODU HS","PDH",
Q998="IP &amp; VLAN","PDH",
Q998="Warehouse HUAWEI","SPARE-ISSUE",
Q998="SPARE-HS","SPARE-ISSUE",
Q998="Power Telco","BSS"
),"")</f>
        <v>No root cause</v>
      </c>
      <c r="P998" s="22" t="str" cm="1">
        <f t="array" ref="P998">IFERROR(_xlfn.IFS(
Q998="MPR ISSUE","TX ISSUE",
Q998="BSS Hardware Issue","RAN ISSUE",
Q998="Sites strategiques, MLL, Pylone, etc.","ENVTECH",
Q998="AKTIVCO DEFAUT GE &amp; POWER Cabinet","POWER ISSUE",
Q998="AKTIVCO Coupure ENEO &amp; Baisse de tension","POWER ISSUE",
Q998="Coupure ENEO &amp; Baisse de tension","POWER ISSUE",
Q998="Defaut GE &amp; POWER Cabinet","POWER ISSUE",
Q998="Sharing","POWER ISSUE",
Q998="SIte strategiques &amp; DataCenter","POWER ISSUE",
Q998="Exclu","Exclu",
Q998="SAT","TX ISSUE",
Q998="SPARE-ISSUE","SPARE-ISSUE",
Q998="Fiber CAmtel","TX ISSUE",
Q998="Fiber AOF","TX ISSUE",
Q998="Projet OCM (HUAWEI)","TRAVAUX-HUAWEI",
Q998="Projet OCM (NOKIA)","TRAVAUX -NOKIA",
Q998="ACCESS-ISSUE","ACCESS-ISSUE",
Q998="Projet OCM (ZTE, NOKIA, autres projets)","TRAVAUX OCM",
Q998="No root CAuse","No root cause",
Q998="ODU HS","TX ISSUE",
Q998="IP &amp; VLAN","TX ISSUE",
Q998="Warehouse HUAWEI","SPARE-ISSUE",
Q998="SPARE-HS","SPARE-ISSUE",
Q998="Power Telco","RAN ISSUE"
),"")</f>
        <v>No root cause</v>
      </c>
      <c r="Q998" s="48" t="s">
        <v>5573</v>
      </c>
      <c r="R998" s="23" t="str" cm="1">
        <f t="array" ref="R998">IFERROR(_xlfn.IFS(
Q998="MPR ISSUE","ACTIVE",
Q998="BSS Hardware Issue","ACTIVE",
Q998="Sites strategiques, MLL, Pylone, etc.","PASSIVE",
Q998="AKTIVCO DEFAUT GE &amp; POWER Cabinet","PASSIVE",
Q998="AKTIVCO Coupure ENEO &amp; Baisse de tension","PASSIVE",
Q998="Coupure ENEO &amp; Baisse de tension","PASSIVE",
Q998="Defaut GE &amp; POWER Cabinet","PASSIVE",
Q998="Sharing","PASSIVE",
Q998="SIte strategiques &amp; DataCenter","PASSIVE",
Q998="Exclu","Exclu",
Q998="SAT","ACTIVE",
Q998="SPARE-ISSUE","SPARE-ISSUE",
Q998="Fiber CAmtel","ACTIVE",
Q998="Fiber AOF","ACTIVE",
Q998="Projet OCM (HUAWEI)","PLANNED WORKS",
Q998="Projet OCM (NOKIA)","PLANNED WORKS",
Q998="ACCESS-ISSUE","ACCESS-ISSUE",
Q998="Projet OCM (ZTE, NOKIA, autres projets)","PLANNED WORKS",
Q998="No root CAuse","No root cause",
Q998="ODU HS","ACTIVE",
Q998="IP &amp; VLAN","ACTIVE",
Q998="Warehouse HUAWEI","SPARE-ISSUE",
Q998="SPARE-HS","SPARE-ISSUE",
Q998="Power Telco","ACTIVE"
),"")</f>
        <v>No root cause</v>
      </c>
      <c r="S998" s="56" t="s">
        <v>17</v>
      </c>
      <c r="T998" s="7" t="s">
        <v>17</v>
      </c>
      <c r="U998" s="57" t="s">
        <v>17</v>
      </c>
      <c r="V998" s="57" t="s">
        <v>17</v>
      </c>
      <c r="W998" s="57" t="s">
        <v>17</v>
      </c>
      <c r="X998" s="57" t="s">
        <v>17</v>
      </c>
      <c r="Y998" s="57" t="s">
        <v>17</v>
      </c>
      <c r="Z998" s="57" t="s">
        <v>17</v>
      </c>
      <c r="AA998" s="57" t="s">
        <v>17</v>
      </c>
      <c r="AB998" s="57"/>
      <c r="AC998" s="57" t="s">
        <v>17</v>
      </c>
      <c r="AD998" s="57" t="s">
        <v>17</v>
      </c>
      <c r="AE998" s="57" t="s">
        <v>17</v>
      </c>
      <c r="AF998" s="57" t="s">
        <v>17</v>
      </c>
      <c r="AG998" s="57" t="s">
        <v>17</v>
      </c>
      <c r="AH998" s="57" t="s">
        <v>17</v>
      </c>
      <c r="AI998" s="57" t="s">
        <v>17</v>
      </c>
      <c r="AJ998" s="15"/>
      <c r="AK998" s="15"/>
      <c r="AL998" s="15"/>
      <c r="AM998" s="15"/>
    </row>
    <row r="999" spans="1:39" s="14" customFormat="1" x14ac:dyDescent="0.35">
      <c r="A999" s="1" t="s">
        <v>2143</v>
      </c>
      <c r="B999" s="1" t="s">
        <v>2144</v>
      </c>
      <c r="C999" s="3"/>
      <c r="D999" s="1" t="s">
        <v>23</v>
      </c>
      <c r="E999" s="1" t="s">
        <v>32</v>
      </c>
      <c r="F999" s="3" t="s">
        <v>33</v>
      </c>
      <c r="G999" s="1" t="s">
        <v>34</v>
      </c>
      <c r="H999" s="51" t="str">
        <f>_xlfn.XLOOKUP(B999,'[1]Nur des jours'!$B:$B,'[1]Nur des jours'!$H:$H,"")</f>
        <v>ZTE</v>
      </c>
      <c r="I999" s="52">
        <v>0</v>
      </c>
      <c r="J999" s="52">
        <v>0</v>
      </c>
      <c r="K999" s="52">
        <v>0</v>
      </c>
      <c r="L999" s="53">
        <v>0</v>
      </c>
      <c r="M999" s="54" t="s">
        <v>5374</v>
      </c>
      <c r="N999" s="55"/>
      <c r="O999" s="16" t="str" cm="1">
        <f t="array" ref="O999">IFERROR(_xlfn.IFS(
Q999="MPR ISSUE","PDH",
Q999="BSS Hardware Issue","BSS",
Q999="Sites strategiques, MLL, Pylone, etc.","ENVTECH",
Q999="AKTIVCO DEFAUT GE &amp; POWER Cabinet","AKTIVCO",
Q999="AKTIVCO Coupure ENEO &amp; Baisse de tension","AKTIVCO GRID ONLY",
Q999="Coupure ENEO &amp; Baisse de tension","IHS GRID ONLY",
Q999="Defaut GE &amp; POWER Cabinet","IHS",
Q999="Sharing","Partners",
Q999="SIte strategiques &amp; DataCenter","SST &amp; DC",
Q999="Exclu","Exclu",
Q999="SAT","SAT",
Q999="SPARE-ISSUE","SPARE-ISSUE",
Q999="Fiber CAmtel","TRANS_FO_CAMTEL",
Q999="Fiber AOF","Fiber AOF",
Q999="Projet OCM (HUAWEI)","TRAVAUX-HUAWEI",
Q999="Projet OCM (NOKIA)","TRAVAUX-NOKIA",
Q999="ACCESS-ISSUE","ACCESS-ISSUE",
Q999="Projet OCM (ZTE, NOKIA, autres projets)","TRAVAUX OCM",
Q999="No root CAuse","No root cause",
Q999="ODU HS","PDH",
Q999="IP &amp; VLAN","PDH",
Q999="Warehouse HUAWEI","SPARE-ISSUE",
Q999="SPARE-HS","SPARE-ISSUE",
Q999="Power Telco","BSS"
),"")</f>
        <v>No root cause</v>
      </c>
      <c r="P999" s="22" t="str" cm="1">
        <f t="array" ref="P999">IFERROR(_xlfn.IFS(
Q999="MPR ISSUE","TX ISSUE",
Q999="BSS Hardware Issue","RAN ISSUE",
Q999="Sites strategiques, MLL, Pylone, etc.","ENVTECH",
Q999="AKTIVCO DEFAUT GE &amp; POWER Cabinet","POWER ISSUE",
Q999="AKTIVCO Coupure ENEO &amp; Baisse de tension","POWER ISSUE",
Q999="Coupure ENEO &amp; Baisse de tension","POWER ISSUE",
Q999="Defaut GE &amp; POWER Cabinet","POWER ISSUE",
Q999="Sharing","POWER ISSUE",
Q999="SIte strategiques &amp; DataCenter","POWER ISSUE",
Q999="Exclu","Exclu",
Q999="SAT","TX ISSUE",
Q999="SPARE-ISSUE","SPARE-ISSUE",
Q999="Fiber CAmtel","TX ISSUE",
Q999="Fiber AOF","TX ISSUE",
Q999="Projet OCM (HUAWEI)","TRAVAUX-HUAWEI",
Q999="Projet OCM (NOKIA)","TRAVAUX -NOKIA",
Q999="ACCESS-ISSUE","ACCESS-ISSUE",
Q999="Projet OCM (ZTE, NOKIA, autres projets)","TRAVAUX OCM",
Q999="No root CAuse","No root cause",
Q999="ODU HS","TX ISSUE",
Q999="IP &amp; VLAN","TX ISSUE",
Q999="Warehouse HUAWEI","SPARE-ISSUE",
Q999="SPARE-HS","SPARE-ISSUE",
Q999="Power Telco","RAN ISSUE"
),"")</f>
        <v>No root cause</v>
      </c>
      <c r="Q999" s="48" t="s">
        <v>5573</v>
      </c>
      <c r="R999" s="23" t="str" cm="1">
        <f t="array" ref="R999">IFERROR(_xlfn.IFS(
Q999="MPR ISSUE","ACTIVE",
Q999="BSS Hardware Issue","ACTIVE",
Q999="Sites strategiques, MLL, Pylone, etc.","PASSIVE",
Q999="AKTIVCO DEFAUT GE &amp; POWER Cabinet","PASSIVE",
Q999="AKTIVCO Coupure ENEO &amp; Baisse de tension","PASSIVE",
Q999="Coupure ENEO &amp; Baisse de tension","PASSIVE",
Q999="Defaut GE &amp; POWER Cabinet","PASSIVE",
Q999="Sharing","PASSIVE",
Q999="SIte strategiques &amp; DataCenter","PASSIVE",
Q999="Exclu","Exclu",
Q999="SAT","ACTIVE",
Q999="SPARE-ISSUE","SPARE-ISSUE",
Q999="Fiber CAmtel","ACTIVE",
Q999="Fiber AOF","ACTIVE",
Q999="Projet OCM (HUAWEI)","PLANNED WORKS",
Q999="Projet OCM (NOKIA)","PLANNED WORKS",
Q999="ACCESS-ISSUE","ACCESS-ISSUE",
Q999="Projet OCM (ZTE, NOKIA, autres projets)","PLANNED WORKS",
Q999="No root CAuse","No root cause",
Q999="ODU HS","ACTIVE",
Q999="IP &amp; VLAN","ACTIVE",
Q999="Warehouse HUAWEI","SPARE-ISSUE",
Q999="SPARE-HS","SPARE-ISSUE",
Q999="Power Telco","ACTIVE"
),"")</f>
        <v>No root cause</v>
      </c>
      <c r="S999" s="56" t="s">
        <v>17</v>
      </c>
      <c r="T999" s="7" t="s">
        <v>17</v>
      </c>
      <c r="U999" s="57" t="s">
        <v>17</v>
      </c>
      <c r="V999" s="57" t="s">
        <v>17</v>
      </c>
      <c r="W999" s="57" t="s">
        <v>17</v>
      </c>
      <c r="X999" s="57" t="s">
        <v>17</v>
      </c>
      <c r="Y999" s="57" t="s">
        <v>17</v>
      </c>
      <c r="Z999" s="57" t="s">
        <v>17</v>
      </c>
      <c r="AA999" s="57" t="s">
        <v>17</v>
      </c>
      <c r="AB999" s="57"/>
      <c r="AC999" s="57" t="s">
        <v>17</v>
      </c>
      <c r="AD999" s="57" t="s">
        <v>17</v>
      </c>
      <c r="AE999" s="57" t="s">
        <v>17</v>
      </c>
      <c r="AF999" s="57" t="s">
        <v>17</v>
      </c>
      <c r="AG999" s="57" t="s">
        <v>17</v>
      </c>
      <c r="AH999" s="57" t="s">
        <v>17</v>
      </c>
      <c r="AI999" s="57" t="s">
        <v>17</v>
      </c>
      <c r="AJ999" s="15"/>
      <c r="AK999" s="15"/>
      <c r="AL999" s="15"/>
      <c r="AM999" s="15"/>
    </row>
    <row r="1000" spans="1:39" s="14" customFormat="1" x14ac:dyDescent="0.35">
      <c r="A1000" s="1" t="s">
        <v>4818</v>
      </c>
      <c r="B1000" s="1" t="s">
        <v>4819</v>
      </c>
      <c r="C1000" s="3"/>
      <c r="D1000" s="1" t="s">
        <v>12</v>
      </c>
      <c r="E1000" s="1" t="s">
        <v>13</v>
      </c>
      <c r="F1000" s="3" t="s">
        <v>39</v>
      </c>
      <c r="G1000" s="1" t="s">
        <v>40</v>
      </c>
      <c r="H1000" s="51" t="str">
        <f>_xlfn.XLOOKUP(B1000,'[1]Nur des jours'!$B:$B,'[1]Nur des jours'!$H:$H,"")</f>
        <v>ZTE</v>
      </c>
      <c r="I1000" s="52">
        <v>0</v>
      </c>
      <c r="J1000" s="52">
        <v>0</v>
      </c>
      <c r="K1000" s="52">
        <v>0</v>
      </c>
      <c r="L1000" s="53">
        <v>0</v>
      </c>
      <c r="M1000" s="54" t="s">
        <v>5374</v>
      </c>
      <c r="N1000" s="55"/>
      <c r="O1000" s="16" t="str" cm="1">
        <f t="array" ref="O1000">IFERROR(_xlfn.IFS(
Q1000="MPR ISSUE","PDH",
Q1000="BSS Hardware Issue","BSS",
Q1000="Sites strategiques, MLL, Pylone, etc.","ENVTECH",
Q1000="AKTIVCO DEFAUT GE &amp; POWER Cabinet","AKTIVCO",
Q1000="AKTIVCO Coupure ENEO &amp; Baisse de tension","AKTIVCO GRID ONLY",
Q1000="Coupure ENEO &amp; Baisse de tension","IHS GRID ONLY",
Q1000="Defaut GE &amp; POWER Cabinet","IHS",
Q1000="Sharing","Partners",
Q1000="SIte strategiques &amp; DataCenter","SST &amp; DC",
Q1000="Exclu","Exclu",
Q1000="SAT","SAT",
Q1000="SPARE-ISSUE","SPARE-ISSUE",
Q1000="Fiber CAmtel","TRANS_FO_CAMTEL",
Q1000="Fiber AOF","Fiber AOF",
Q1000="Projet OCM (HUAWEI)","TRAVAUX-HUAWEI",
Q1000="Projet OCM (NOKIA)","TRAVAUX-NOKIA",
Q1000="ACCESS-ISSUE","ACCESS-ISSUE",
Q1000="Projet OCM (ZTE, NOKIA, autres projets)","TRAVAUX OCM",
Q1000="No root CAuse","No root cause",
Q1000="ODU HS","PDH",
Q1000="IP &amp; VLAN","PDH",
Q1000="Warehouse HUAWEI","SPARE-ISSUE",
Q1000="SPARE-HS","SPARE-ISSUE",
Q1000="Power Telco","BSS"
),"")</f>
        <v>No root cause</v>
      </c>
      <c r="P1000" s="22" t="str" cm="1">
        <f t="array" ref="P1000">IFERROR(_xlfn.IFS(
Q1000="MPR ISSUE","TX ISSUE",
Q1000="BSS Hardware Issue","RAN ISSUE",
Q1000="Sites strategiques, MLL, Pylone, etc.","ENVTECH",
Q1000="AKTIVCO DEFAUT GE &amp; POWER Cabinet","POWER ISSUE",
Q1000="AKTIVCO Coupure ENEO &amp; Baisse de tension","POWER ISSUE",
Q1000="Coupure ENEO &amp; Baisse de tension","POWER ISSUE",
Q1000="Defaut GE &amp; POWER Cabinet","POWER ISSUE",
Q1000="Sharing","POWER ISSUE",
Q1000="SIte strategiques &amp; DataCenter","POWER ISSUE",
Q1000="Exclu","Exclu",
Q1000="SAT","TX ISSUE",
Q1000="SPARE-ISSUE","SPARE-ISSUE",
Q1000="Fiber CAmtel","TX ISSUE",
Q1000="Fiber AOF","TX ISSUE",
Q1000="Projet OCM (HUAWEI)","TRAVAUX-HUAWEI",
Q1000="Projet OCM (NOKIA)","TRAVAUX -NOKIA",
Q1000="ACCESS-ISSUE","ACCESS-ISSUE",
Q1000="Projet OCM (ZTE, NOKIA, autres projets)","TRAVAUX OCM",
Q1000="No root CAuse","No root cause",
Q1000="ODU HS","TX ISSUE",
Q1000="IP &amp; VLAN","TX ISSUE",
Q1000="Warehouse HUAWEI","SPARE-ISSUE",
Q1000="SPARE-HS","SPARE-ISSUE",
Q1000="Power Telco","RAN ISSUE"
),"")</f>
        <v>No root cause</v>
      </c>
      <c r="Q1000" s="48" t="s">
        <v>5573</v>
      </c>
      <c r="R1000" s="23" t="str" cm="1">
        <f t="array" ref="R1000">IFERROR(_xlfn.IFS(
Q1000="MPR ISSUE","ACTIVE",
Q1000="BSS Hardware Issue","ACTIVE",
Q1000="Sites strategiques, MLL, Pylone, etc.","PASSIVE",
Q1000="AKTIVCO DEFAUT GE &amp; POWER Cabinet","PASSIVE",
Q1000="AKTIVCO Coupure ENEO &amp; Baisse de tension","PASSIVE",
Q1000="Coupure ENEO &amp; Baisse de tension","PASSIVE",
Q1000="Defaut GE &amp; POWER Cabinet","PASSIVE",
Q1000="Sharing","PASSIVE",
Q1000="SIte strategiques &amp; DataCenter","PASSIVE",
Q1000="Exclu","Exclu",
Q1000="SAT","ACTIVE",
Q1000="SPARE-ISSUE","SPARE-ISSUE",
Q1000="Fiber CAmtel","ACTIVE",
Q1000="Fiber AOF","ACTIVE",
Q1000="Projet OCM (HUAWEI)","PLANNED WORKS",
Q1000="Projet OCM (NOKIA)","PLANNED WORKS",
Q1000="ACCESS-ISSUE","ACCESS-ISSUE",
Q1000="Projet OCM (ZTE, NOKIA, autres projets)","PLANNED WORKS",
Q1000="No root CAuse","No root cause",
Q1000="ODU HS","ACTIVE",
Q1000="IP &amp; VLAN","ACTIVE",
Q1000="Warehouse HUAWEI","SPARE-ISSUE",
Q1000="SPARE-HS","SPARE-ISSUE",
Q1000="Power Telco","ACTIVE"
),"")</f>
        <v>No root cause</v>
      </c>
      <c r="S1000" s="56" t="s">
        <v>17</v>
      </c>
      <c r="T1000" s="7" t="s">
        <v>17</v>
      </c>
      <c r="U1000" s="57" t="s">
        <v>17</v>
      </c>
      <c r="V1000" s="57" t="s">
        <v>17</v>
      </c>
      <c r="W1000" s="57" t="s">
        <v>17</v>
      </c>
      <c r="X1000" s="57" t="s">
        <v>17</v>
      </c>
      <c r="Y1000" s="57" t="s">
        <v>17</v>
      </c>
      <c r="Z1000" s="57" t="s">
        <v>17</v>
      </c>
      <c r="AA1000" s="57" t="s">
        <v>17</v>
      </c>
      <c r="AB1000" s="57"/>
      <c r="AC1000" s="57" t="s">
        <v>17</v>
      </c>
      <c r="AD1000" s="57" t="s">
        <v>17</v>
      </c>
      <c r="AE1000" s="57" t="s">
        <v>17</v>
      </c>
      <c r="AF1000" s="57" t="s">
        <v>17</v>
      </c>
      <c r="AG1000" s="57" t="s">
        <v>17</v>
      </c>
      <c r="AH1000" s="57" t="s">
        <v>17</v>
      </c>
      <c r="AI1000" s="57" t="s">
        <v>17</v>
      </c>
      <c r="AJ1000" s="15"/>
      <c r="AK1000" s="15"/>
      <c r="AL1000" s="15"/>
      <c r="AM1000" s="15"/>
    </row>
    <row r="1001" spans="1:39" s="14" customFormat="1" x14ac:dyDescent="0.35">
      <c r="A1001" s="1" t="s">
        <v>2849</v>
      </c>
      <c r="B1001" s="1" t="s">
        <v>2850</v>
      </c>
      <c r="C1001" s="3"/>
      <c r="D1001" s="1" t="s">
        <v>12</v>
      </c>
      <c r="E1001" s="1" t="s">
        <v>13</v>
      </c>
      <c r="F1001" s="3" t="s">
        <v>33</v>
      </c>
      <c r="G1001" s="1" t="s">
        <v>34</v>
      </c>
      <c r="H1001" s="51" t="str">
        <f>_xlfn.XLOOKUP(B1001,'[1]Nur des jours'!$B:$B,'[1]Nur des jours'!$H:$H,"")</f>
        <v>ZTE</v>
      </c>
      <c r="I1001" s="52">
        <v>0</v>
      </c>
      <c r="J1001" s="52">
        <v>0</v>
      </c>
      <c r="K1001" s="52">
        <v>0</v>
      </c>
      <c r="L1001" s="53">
        <v>0</v>
      </c>
      <c r="M1001" s="54" t="s">
        <v>5374</v>
      </c>
      <c r="N1001" s="55"/>
      <c r="O1001" s="16" t="str" cm="1">
        <f t="array" ref="O1001">IFERROR(_xlfn.IFS(
Q1001="MPR ISSUE","PDH",
Q1001="BSS Hardware Issue","BSS",
Q1001="Sites strategiques, MLL, Pylone, etc.","ENVTECH",
Q1001="AKTIVCO DEFAUT GE &amp; POWER Cabinet","AKTIVCO",
Q1001="AKTIVCO Coupure ENEO &amp; Baisse de tension","AKTIVCO GRID ONLY",
Q1001="Coupure ENEO &amp; Baisse de tension","IHS GRID ONLY",
Q1001="Defaut GE &amp; POWER Cabinet","IHS",
Q1001="Sharing","Partners",
Q1001="SIte strategiques &amp; DataCenter","SST &amp; DC",
Q1001="Exclu","Exclu",
Q1001="SAT","SAT",
Q1001="SPARE-ISSUE","SPARE-ISSUE",
Q1001="Fiber CAmtel","TRANS_FO_CAMTEL",
Q1001="Fiber AOF","Fiber AOF",
Q1001="Projet OCM (HUAWEI)","TRAVAUX-HUAWEI",
Q1001="Projet OCM (NOKIA)","TRAVAUX-NOKIA",
Q1001="ACCESS-ISSUE","ACCESS-ISSUE",
Q1001="Projet OCM (ZTE, NOKIA, autres projets)","TRAVAUX OCM",
Q1001="No root CAuse","No root cause",
Q1001="ODU HS","PDH",
Q1001="IP &amp; VLAN","PDH",
Q1001="Warehouse HUAWEI","SPARE-ISSUE",
Q1001="SPARE-HS","SPARE-ISSUE",
Q1001="Power Telco","BSS"
),"")</f>
        <v>No root cause</v>
      </c>
      <c r="P1001" s="22" t="str" cm="1">
        <f t="array" ref="P1001">IFERROR(_xlfn.IFS(
Q1001="MPR ISSUE","TX ISSUE",
Q1001="BSS Hardware Issue","RAN ISSUE",
Q1001="Sites strategiques, MLL, Pylone, etc.","ENVTECH",
Q1001="AKTIVCO DEFAUT GE &amp; POWER Cabinet","POWER ISSUE",
Q1001="AKTIVCO Coupure ENEO &amp; Baisse de tension","POWER ISSUE",
Q1001="Coupure ENEO &amp; Baisse de tension","POWER ISSUE",
Q1001="Defaut GE &amp; POWER Cabinet","POWER ISSUE",
Q1001="Sharing","POWER ISSUE",
Q1001="SIte strategiques &amp; DataCenter","POWER ISSUE",
Q1001="Exclu","Exclu",
Q1001="SAT","TX ISSUE",
Q1001="SPARE-ISSUE","SPARE-ISSUE",
Q1001="Fiber CAmtel","TX ISSUE",
Q1001="Fiber AOF","TX ISSUE",
Q1001="Projet OCM (HUAWEI)","TRAVAUX-HUAWEI",
Q1001="Projet OCM (NOKIA)","TRAVAUX -NOKIA",
Q1001="ACCESS-ISSUE","ACCESS-ISSUE",
Q1001="Projet OCM (ZTE, NOKIA, autres projets)","TRAVAUX OCM",
Q1001="No root CAuse","No root cause",
Q1001="ODU HS","TX ISSUE",
Q1001="IP &amp; VLAN","TX ISSUE",
Q1001="Warehouse HUAWEI","SPARE-ISSUE",
Q1001="SPARE-HS","SPARE-ISSUE",
Q1001="Power Telco","RAN ISSUE"
),"")</f>
        <v>No root cause</v>
      </c>
      <c r="Q1001" s="48" t="s">
        <v>5573</v>
      </c>
      <c r="R1001" s="23" t="str" cm="1">
        <f t="array" ref="R1001">IFERROR(_xlfn.IFS(
Q1001="MPR ISSUE","ACTIVE",
Q1001="BSS Hardware Issue","ACTIVE",
Q1001="Sites strategiques, MLL, Pylone, etc.","PASSIVE",
Q1001="AKTIVCO DEFAUT GE &amp; POWER Cabinet","PASSIVE",
Q1001="AKTIVCO Coupure ENEO &amp; Baisse de tension","PASSIVE",
Q1001="Coupure ENEO &amp; Baisse de tension","PASSIVE",
Q1001="Defaut GE &amp; POWER Cabinet","PASSIVE",
Q1001="Sharing","PASSIVE",
Q1001="SIte strategiques &amp; DataCenter","PASSIVE",
Q1001="Exclu","Exclu",
Q1001="SAT","ACTIVE",
Q1001="SPARE-ISSUE","SPARE-ISSUE",
Q1001="Fiber CAmtel","ACTIVE",
Q1001="Fiber AOF","ACTIVE",
Q1001="Projet OCM (HUAWEI)","PLANNED WORKS",
Q1001="Projet OCM (NOKIA)","PLANNED WORKS",
Q1001="ACCESS-ISSUE","ACCESS-ISSUE",
Q1001="Projet OCM (ZTE, NOKIA, autres projets)","PLANNED WORKS",
Q1001="No root CAuse","No root cause",
Q1001="ODU HS","ACTIVE",
Q1001="IP &amp; VLAN","ACTIVE",
Q1001="Warehouse HUAWEI","SPARE-ISSUE",
Q1001="SPARE-HS","SPARE-ISSUE",
Q1001="Power Telco","ACTIVE"
),"")</f>
        <v>No root cause</v>
      </c>
      <c r="S1001" s="56" t="s">
        <v>17</v>
      </c>
      <c r="T1001" s="7" t="s">
        <v>17</v>
      </c>
      <c r="U1001" s="57" t="s">
        <v>17</v>
      </c>
      <c r="V1001" s="57" t="s">
        <v>17</v>
      </c>
      <c r="W1001" s="57" t="s">
        <v>17</v>
      </c>
      <c r="X1001" s="57" t="s">
        <v>17</v>
      </c>
      <c r="Y1001" s="57" t="s">
        <v>17</v>
      </c>
      <c r="Z1001" s="57" t="s">
        <v>17</v>
      </c>
      <c r="AA1001" s="57" t="s">
        <v>17</v>
      </c>
      <c r="AB1001" s="57"/>
      <c r="AC1001" s="57" t="s">
        <v>17</v>
      </c>
      <c r="AD1001" s="57" t="s">
        <v>17</v>
      </c>
      <c r="AE1001" s="57" t="s">
        <v>17</v>
      </c>
      <c r="AF1001" s="57" t="s">
        <v>17</v>
      </c>
      <c r="AG1001" s="57" t="s">
        <v>17</v>
      </c>
      <c r="AH1001" s="57" t="s">
        <v>17</v>
      </c>
      <c r="AI1001" s="57" t="s">
        <v>17</v>
      </c>
      <c r="AJ1001" s="15"/>
      <c r="AK1001" s="15"/>
      <c r="AL1001" s="15"/>
      <c r="AM1001" s="15"/>
    </row>
    <row r="1002" spans="1:39" s="14" customFormat="1" x14ac:dyDescent="0.35">
      <c r="A1002" s="1" t="s">
        <v>1536</v>
      </c>
      <c r="B1002" s="1" t="s">
        <v>1537</v>
      </c>
      <c r="C1002" s="3"/>
      <c r="D1002" s="1" t="s">
        <v>12</v>
      </c>
      <c r="E1002" s="1" t="s">
        <v>156</v>
      </c>
      <c r="F1002" s="3" t="s">
        <v>53</v>
      </c>
      <c r="G1002" s="1" t="s">
        <v>1536</v>
      </c>
      <c r="H1002" s="60" t="str">
        <f>_xlfn.XLOOKUP(B1002,'[1]Nur des jours'!$B:$B,'[1]Nur des jours'!$H:$H,"")</f>
        <v>NOKIA</v>
      </c>
      <c r="I1002" s="52">
        <v>0</v>
      </c>
      <c r="J1002" s="52">
        <v>0</v>
      </c>
      <c r="K1002" s="52">
        <v>0</v>
      </c>
      <c r="L1002" s="53">
        <v>0</v>
      </c>
      <c r="M1002" s="54" t="s">
        <v>5376</v>
      </c>
      <c r="N1002" s="55"/>
      <c r="O1002" s="16" t="str" cm="1">
        <f t="array" ref="O1002">IFERROR(_xlfn.IFS(
Q1002="MPR ISSUE","PDH",
Q1002="BSS Hardware Issue","BSS",
Q1002="Sites strategiques, MLL, Pylone, etc.","ENVTECH",
Q1002="AKTIVCO DEFAUT GE &amp; POWER Cabinet","AKTIVCO",
Q1002="AKTIVCO Coupure ENEO &amp; Baisse de tension","AKTIVCO GRID ONLY",
Q1002="Coupure ENEO &amp; Baisse de tension","IHS GRID ONLY",
Q1002="Defaut GE &amp; POWER Cabinet","IHS",
Q1002="Sharing","Partners",
Q1002="SIte strategiques &amp; DataCenter","SST &amp; DC",
Q1002="Exclu","Exclu",
Q1002="SAT","SAT",
Q1002="SPARE-ISSUE","SPARE-ISSUE",
Q1002="Fiber CAmtel","TRANS_FO_CAMTEL",
Q1002="Fiber AOF","Fiber AOF",
Q1002="Projet OCM (HUAWEI)","TRAVAUX-HUAWEI",
Q1002="Projet OCM (NOKIA)","TRAVAUX-NOKIA",
Q1002="ACCESS-ISSUE","ACCESS-ISSUE",
Q1002="Projet OCM (ZTE, NOKIA, autres projets)","TRAVAUX OCM",
Q1002="No root CAuse","No root cause",
Q1002="ODU HS","PDH",
Q1002="IP &amp; VLAN","PDH",
Q1002="Warehouse HUAWEI","SPARE-ISSUE",
Q1002="SPARE-HS","SPARE-ISSUE",
Q1002="Power Telco","BSS"
),"")</f>
        <v>No root cause</v>
      </c>
      <c r="P1002" s="22" t="str" cm="1">
        <f t="array" ref="P1002">IFERROR(_xlfn.IFS(
Q1002="MPR ISSUE","TX ISSUE",
Q1002="BSS Hardware Issue","RAN ISSUE",
Q1002="Sites strategiques, MLL, Pylone, etc.","ENVTECH",
Q1002="AKTIVCO DEFAUT GE &amp; POWER Cabinet","POWER ISSUE",
Q1002="AKTIVCO Coupure ENEO &amp; Baisse de tension","POWER ISSUE",
Q1002="Coupure ENEO &amp; Baisse de tension","POWER ISSUE",
Q1002="Defaut GE &amp; POWER Cabinet","POWER ISSUE",
Q1002="Sharing","POWER ISSUE",
Q1002="SIte strategiques &amp; DataCenter","POWER ISSUE",
Q1002="Exclu","Exclu",
Q1002="SAT","TX ISSUE",
Q1002="SPARE-ISSUE","SPARE-ISSUE",
Q1002="Fiber CAmtel","TX ISSUE",
Q1002="Fiber AOF","TX ISSUE",
Q1002="Projet OCM (HUAWEI)","TRAVAUX-HUAWEI",
Q1002="Projet OCM (NOKIA)","TRAVAUX -NOKIA",
Q1002="ACCESS-ISSUE","ACCESS-ISSUE",
Q1002="Projet OCM (ZTE, NOKIA, autres projets)","TRAVAUX OCM",
Q1002="No root CAuse","No root cause",
Q1002="ODU HS","TX ISSUE",
Q1002="IP &amp; VLAN","TX ISSUE",
Q1002="Warehouse HUAWEI","SPARE-ISSUE",
Q1002="SPARE-HS","SPARE-ISSUE",
Q1002="Power Telco","RAN ISSUE"
),"")</f>
        <v>No root cause</v>
      </c>
      <c r="Q1002" s="48" t="s">
        <v>5573</v>
      </c>
      <c r="R1002" s="23" t="str" cm="1">
        <f t="array" ref="R1002">IFERROR(_xlfn.IFS(
Q1002="MPR ISSUE","ACTIVE",
Q1002="BSS Hardware Issue","ACTIVE",
Q1002="Sites strategiques, MLL, Pylone, etc.","PASSIVE",
Q1002="AKTIVCO DEFAUT GE &amp; POWER Cabinet","PASSIVE",
Q1002="AKTIVCO Coupure ENEO &amp; Baisse de tension","PASSIVE",
Q1002="Coupure ENEO &amp; Baisse de tension","PASSIVE",
Q1002="Defaut GE &amp; POWER Cabinet","PASSIVE",
Q1002="Sharing","PASSIVE",
Q1002="SIte strategiques &amp; DataCenter","PASSIVE",
Q1002="Exclu","Exclu",
Q1002="SAT","ACTIVE",
Q1002="SPARE-ISSUE","SPARE-ISSUE",
Q1002="Fiber CAmtel","ACTIVE",
Q1002="Fiber AOF","ACTIVE",
Q1002="Projet OCM (HUAWEI)","PLANNED WORKS",
Q1002="Projet OCM (NOKIA)","PLANNED WORKS",
Q1002="ACCESS-ISSUE","ACCESS-ISSUE",
Q1002="Projet OCM (ZTE, NOKIA, autres projets)","PLANNED WORKS",
Q1002="No root CAuse","No root cause",
Q1002="ODU HS","ACTIVE",
Q1002="IP &amp; VLAN","ACTIVE",
Q1002="Warehouse HUAWEI","SPARE-ISSUE",
Q1002="SPARE-HS","SPARE-ISSUE",
Q1002="Power Telco","ACTIVE"
),"")</f>
        <v>No root cause</v>
      </c>
      <c r="S1002" s="56" t="s">
        <v>17</v>
      </c>
      <c r="T1002" s="7" t="s">
        <v>17</v>
      </c>
      <c r="U1002" s="57" t="s">
        <v>17</v>
      </c>
      <c r="V1002" s="57" t="s">
        <v>17</v>
      </c>
      <c r="W1002" s="57" t="s">
        <v>17</v>
      </c>
      <c r="X1002" s="57" t="s">
        <v>17</v>
      </c>
      <c r="Y1002" s="57" t="s">
        <v>17</v>
      </c>
      <c r="Z1002" s="57" t="s">
        <v>17</v>
      </c>
      <c r="AA1002" s="57" t="s">
        <v>17</v>
      </c>
      <c r="AB1002" s="57" t="s">
        <v>17</v>
      </c>
      <c r="AC1002" s="57" t="s">
        <v>17</v>
      </c>
      <c r="AD1002" s="57" t="s">
        <v>17</v>
      </c>
      <c r="AE1002" s="57" t="s">
        <v>17</v>
      </c>
      <c r="AF1002" s="57" t="s">
        <v>17</v>
      </c>
      <c r="AG1002" s="57" t="s">
        <v>17</v>
      </c>
      <c r="AH1002" s="57" t="s">
        <v>17</v>
      </c>
      <c r="AI1002" s="57" t="s">
        <v>17</v>
      </c>
      <c r="AJ1002" s="15"/>
      <c r="AK1002" s="15"/>
      <c r="AL1002" s="15"/>
      <c r="AM1002" s="15"/>
    </row>
    <row r="1003" spans="1:39" s="14" customFormat="1" x14ac:dyDescent="0.35">
      <c r="A1003" s="1" t="s">
        <v>3225</v>
      </c>
      <c r="B1003" s="1" t="s">
        <v>3226</v>
      </c>
      <c r="C1003" s="3"/>
      <c r="D1003" s="1" t="s">
        <v>12</v>
      </c>
      <c r="E1003" s="1" t="s">
        <v>13</v>
      </c>
      <c r="F1003" s="3" t="s">
        <v>33</v>
      </c>
      <c r="G1003" s="1" t="s">
        <v>356</v>
      </c>
      <c r="H1003" s="51" t="str">
        <f>_xlfn.XLOOKUP(B1003,'[1]Nur des jours'!$B:$B,'[1]Nur des jours'!$H:$H,"")</f>
        <v>ZTE</v>
      </c>
      <c r="I1003" s="52">
        <v>0</v>
      </c>
      <c r="J1003" s="52">
        <v>0</v>
      </c>
      <c r="K1003" s="52">
        <v>0</v>
      </c>
      <c r="L1003" s="53">
        <v>0</v>
      </c>
      <c r="M1003" s="54" t="s">
        <v>5374</v>
      </c>
      <c r="N1003" s="55"/>
      <c r="O1003" s="16" t="str" cm="1">
        <f t="array" ref="O1003">IFERROR(_xlfn.IFS(
Q1003="MPR ISSUE","PDH",
Q1003="BSS Hardware Issue","BSS",
Q1003="Sites strategiques, MLL, Pylone, etc.","ENVTECH",
Q1003="AKTIVCO DEFAUT GE &amp; POWER Cabinet","AKTIVCO",
Q1003="AKTIVCO Coupure ENEO &amp; Baisse de tension","AKTIVCO GRID ONLY",
Q1003="Coupure ENEO &amp; Baisse de tension","IHS GRID ONLY",
Q1003="Defaut GE &amp; POWER Cabinet","IHS",
Q1003="Sharing","Partners",
Q1003="SIte strategiques &amp; DataCenter","SST &amp; DC",
Q1003="Exclu","Exclu",
Q1003="SAT","SAT",
Q1003="SPARE-ISSUE","SPARE-ISSUE",
Q1003="Fiber CAmtel","TRANS_FO_CAMTEL",
Q1003="Fiber AOF","Fiber AOF",
Q1003="Projet OCM (HUAWEI)","TRAVAUX-HUAWEI",
Q1003="Projet OCM (NOKIA)","TRAVAUX-NOKIA",
Q1003="ACCESS-ISSUE","ACCESS-ISSUE",
Q1003="Projet OCM (ZTE, NOKIA, autres projets)","TRAVAUX OCM",
Q1003="No root CAuse","No root cause",
Q1003="ODU HS","PDH",
Q1003="IP &amp; VLAN","PDH",
Q1003="Warehouse HUAWEI","SPARE-ISSUE",
Q1003="SPARE-HS","SPARE-ISSUE",
Q1003="Power Telco","BSS"
),"")</f>
        <v>No root cause</v>
      </c>
      <c r="P1003" s="22" t="str" cm="1">
        <f t="array" ref="P1003">IFERROR(_xlfn.IFS(
Q1003="MPR ISSUE","TX ISSUE",
Q1003="BSS Hardware Issue","RAN ISSUE",
Q1003="Sites strategiques, MLL, Pylone, etc.","ENVTECH",
Q1003="AKTIVCO DEFAUT GE &amp; POWER Cabinet","POWER ISSUE",
Q1003="AKTIVCO Coupure ENEO &amp; Baisse de tension","POWER ISSUE",
Q1003="Coupure ENEO &amp; Baisse de tension","POWER ISSUE",
Q1003="Defaut GE &amp; POWER Cabinet","POWER ISSUE",
Q1003="Sharing","POWER ISSUE",
Q1003="SIte strategiques &amp; DataCenter","POWER ISSUE",
Q1003="Exclu","Exclu",
Q1003="SAT","TX ISSUE",
Q1003="SPARE-ISSUE","SPARE-ISSUE",
Q1003="Fiber CAmtel","TX ISSUE",
Q1003="Fiber AOF","TX ISSUE",
Q1003="Projet OCM (HUAWEI)","TRAVAUX-HUAWEI",
Q1003="Projet OCM (NOKIA)","TRAVAUX -NOKIA",
Q1003="ACCESS-ISSUE","ACCESS-ISSUE",
Q1003="Projet OCM (ZTE, NOKIA, autres projets)","TRAVAUX OCM",
Q1003="No root CAuse","No root cause",
Q1003="ODU HS","TX ISSUE",
Q1003="IP &amp; VLAN","TX ISSUE",
Q1003="Warehouse HUAWEI","SPARE-ISSUE",
Q1003="SPARE-HS","SPARE-ISSUE",
Q1003="Power Telco","RAN ISSUE"
),"")</f>
        <v>No root cause</v>
      </c>
      <c r="Q1003" s="48" t="s">
        <v>5573</v>
      </c>
      <c r="R1003" s="23" t="str" cm="1">
        <f t="array" ref="R1003">IFERROR(_xlfn.IFS(
Q1003="MPR ISSUE","ACTIVE",
Q1003="BSS Hardware Issue","ACTIVE",
Q1003="Sites strategiques, MLL, Pylone, etc.","PASSIVE",
Q1003="AKTIVCO DEFAUT GE &amp; POWER Cabinet","PASSIVE",
Q1003="AKTIVCO Coupure ENEO &amp; Baisse de tension","PASSIVE",
Q1003="Coupure ENEO &amp; Baisse de tension","PASSIVE",
Q1003="Defaut GE &amp; POWER Cabinet","PASSIVE",
Q1003="Sharing","PASSIVE",
Q1003="SIte strategiques &amp; DataCenter","PASSIVE",
Q1003="Exclu","Exclu",
Q1003="SAT","ACTIVE",
Q1003="SPARE-ISSUE","SPARE-ISSUE",
Q1003="Fiber CAmtel","ACTIVE",
Q1003="Fiber AOF","ACTIVE",
Q1003="Projet OCM (HUAWEI)","PLANNED WORKS",
Q1003="Projet OCM (NOKIA)","PLANNED WORKS",
Q1003="ACCESS-ISSUE","ACCESS-ISSUE",
Q1003="Projet OCM (ZTE, NOKIA, autres projets)","PLANNED WORKS",
Q1003="No root CAuse","No root cause",
Q1003="ODU HS","ACTIVE",
Q1003="IP &amp; VLAN","ACTIVE",
Q1003="Warehouse HUAWEI","SPARE-ISSUE",
Q1003="SPARE-HS","SPARE-ISSUE",
Q1003="Power Telco","ACTIVE"
),"")</f>
        <v>No root cause</v>
      </c>
      <c r="S1003" s="56" t="s">
        <v>17</v>
      </c>
      <c r="T1003" s="7" t="s">
        <v>17</v>
      </c>
      <c r="U1003" s="57" t="s">
        <v>17</v>
      </c>
      <c r="V1003" s="57" t="s">
        <v>17</v>
      </c>
      <c r="W1003" s="57" t="s">
        <v>17</v>
      </c>
      <c r="X1003" s="57" t="s">
        <v>17</v>
      </c>
      <c r="Y1003" s="57" t="s">
        <v>17</v>
      </c>
      <c r="Z1003" s="57" t="s">
        <v>17</v>
      </c>
      <c r="AA1003" s="57" t="s">
        <v>17</v>
      </c>
      <c r="AB1003" s="57"/>
      <c r="AC1003" s="57" t="s">
        <v>17</v>
      </c>
      <c r="AD1003" s="57" t="s">
        <v>17</v>
      </c>
      <c r="AE1003" s="57" t="s">
        <v>17</v>
      </c>
      <c r="AF1003" s="57" t="s">
        <v>17</v>
      </c>
      <c r="AG1003" s="57" t="s">
        <v>17</v>
      </c>
      <c r="AH1003" s="57" t="s">
        <v>17</v>
      </c>
      <c r="AI1003" s="57" t="s">
        <v>17</v>
      </c>
      <c r="AJ1003" s="15"/>
      <c r="AK1003" s="15"/>
      <c r="AL1003" s="15"/>
      <c r="AM1003" s="15"/>
    </row>
    <row r="1004" spans="1:39" s="14" customFormat="1" x14ac:dyDescent="0.35">
      <c r="A1004" s="1" t="s">
        <v>344</v>
      </c>
      <c r="B1004" s="1" t="s">
        <v>345</v>
      </c>
      <c r="C1004" s="3"/>
      <c r="D1004" s="1" t="s">
        <v>12</v>
      </c>
      <c r="E1004" s="1" t="s">
        <v>13</v>
      </c>
      <c r="F1004" s="3" t="s">
        <v>104</v>
      </c>
      <c r="G1004" s="1" t="s">
        <v>344</v>
      </c>
      <c r="H1004" s="60" t="str">
        <f>_xlfn.XLOOKUP(B1004,'[1]Nur des jours'!$B:$B,'[1]Nur des jours'!$H:$H,"")</f>
        <v>NOKIA</v>
      </c>
      <c r="I1004" s="52">
        <v>0</v>
      </c>
      <c r="J1004" s="52">
        <v>0</v>
      </c>
      <c r="K1004" s="52">
        <v>0</v>
      </c>
      <c r="L1004" s="53">
        <v>0</v>
      </c>
      <c r="M1004" s="54" t="s">
        <v>5374</v>
      </c>
      <c r="N1004" s="55"/>
      <c r="O1004" s="16" t="str" cm="1">
        <f t="array" ref="O1004">IFERROR(_xlfn.IFS(
Q1004="MPR ISSUE","PDH",
Q1004="BSS Hardware Issue","BSS",
Q1004="Sites strategiques, MLL, Pylone, etc.","ENVTECH",
Q1004="AKTIVCO DEFAUT GE &amp; POWER Cabinet","AKTIVCO",
Q1004="AKTIVCO Coupure ENEO &amp; Baisse de tension","AKTIVCO GRID ONLY",
Q1004="Coupure ENEO &amp; Baisse de tension","IHS GRID ONLY",
Q1004="Defaut GE &amp; POWER Cabinet","IHS",
Q1004="Sharing","Partners",
Q1004="SIte strategiques &amp; DataCenter","SST &amp; DC",
Q1004="Exclu","Exclu",
Q1004="SAT","SAT",
Q1004="SPARE-ISSUE","SPARE-ISSUE",
Q1004="Fiber CAmtel","TRANS_FO_CAMTEL",
Q1004="Fiber AOF","Fiber AOF",
Q1004="Projet OCM (HUAWEI)","TRAVAUX-HUAWEI",
Q1004="Projet OCM (NOKIA)","TRAVAUX-NOKIA",
Q1004="ACCESS-ISSUE","ACCESS-ISSUE",
Q1004="Projet OCM (ZTE, NOKIA, autres projets)","TRAVAUX OCM",
Q1004="No root CAuse","No root cause",
Q1004="ODU HS","PDH",
Q1004="IP &amp; VLAN","PDH",
Q1004="Warehouse HUAWEI","SPARE-ISSUE",
Q1004="SPARE-HS","SPARE-ISSUE",
Q1004="Power Telco","BSS"
),"")</f>
        <v>No root cause</v>
      </c>
      <c r="P1004" s="22" t="str" cm="1">
        <f t="array" ref="P1004">IFERROR(_xlfn.IFS(
Q1004="MPR ISSUE","TX ISSUE",
Q1004="BSS Hardware Issue","RAN ISSUE",
Q1004="Sites strategiques, MLL, Pylone, etc.","ENVTECH",
Q1004="AKTIVCO DEFAUT GE &amp; POWER Cabinet","POWER ISSUE",
Q1004="AKTIVCO Coupure ENEO &amp; Baisse de tension","POWER ISSUE",
Q1004="Coupure ENEO &amp; Baisse de tension","POWER ISSUE",
Q1004="Defaut GE &amp; POWER Cabinet","POWER ISSUE",
Q1004="Sharing","POWER ISSUE",
Q1004="SIte strategiques &amp; DataCenter","POWER ISSUE",
Q1004="Exclu","Exclu",
Q1004="SAT","TX ISSUE",
Q1004="SPARE-ISSUE","SPARE-ISSUE",
Q1004="Fiber CAmtel","TX ISSUE",
Q1004="Fiber AOF","TX ISSUE",
Q1004="Projet OCM (HUAWEI)","TRAVAUX-HUAWEI",
Q1004="Projet OCM (NOKIA)","TRAVAUX -NOKIA",
Q1004="ACCESS-ISSUE","ACCESS-ISSUE",
Q1004="Projet OCM (ZTE, NOKIA, autres projets)","TRAVAUX OCM",
Q1004="No root CAuse","No root cause",
Q1004="ODU HS","TX ISSUE",
Q1004="IP &amp; VLAN","TX ISSUE",
Q1004="Warehouse HUAWEI","SPARE-ISSUE",
Q1004="SPARE-HS","SPARE-ISSUE",
Q1004="Power Telco","RAN ISSUE"
),"")</f>
        <v>No root cause</v>
      </c>
      <c r="Q1004" s="48" t="s">
        <v>5573</v>
      </c>
      <c r="R1004" s="23" t="str" cm="1">
        <f t="array" ref="R1004">IFERROR(_xlfn.IFS(
Q1004="MPR ISSUE","ACTIVE",
Q1004="BSS Hardware Issue","ACTIVE",
Q1004="Sites strategiques, MLL, Pylone, etc.","PASSIVE",
Q1004="AKTIVCO DEFAUT GE &amp; POWER Cabinet","PASSIVE",
Q1004="AKTIVCO Coupure ENEO &amp; Baisse de tension","PASSIVE",
Q1004="Coupure ENEO &amp; Baisse de tension","PASSIVE",
Q1004="Defaut GE &amp; POWER Cabinet","PASSIVE",
Q1004="Sharing","PASSIVE",
Q1004="SIte strategiques &amp; DataCenter","PASSIVE",
Q1004="Exclu","Exclu",
Q1004="SAT","ACTIVE",
Q1004="SPARE-ISSUE","SPARE-ISSUE",
Q1004="Fiber CAmtel","ACTIVE",
Q1004="Fiber AOF","ACTIVE",
Q1004="Projet OCM (HUAWEI)","PLANNED WORKS",
Q1004="Projet OCM (NOKIA)","PLANNED WORKS",
Q1004="ACCESS-ISSUE","ACCESS-ISSUE",
Q1004="Projet OCM (ZTE, NOKIA, autres projets)","PLANNED WORKS",
Q1004="No root CAuse","No root cause",
Q1004="ODU HS","ACTIVE",
Q1004="IP &amp; VLAN","ACTIVE",
Q1004="Warehouse HUAWEI","SPARE-ISSUE",
Q1004="SPARE-HS","SPARE-ISSUE",
Q1004="Power Telco","ACTIVE"
),"")</f>
        <v>No root cause</v>
      </c>
      <c r="S1004" s="56" t="s">
        <v>17</v>
      </c>
      <c r="T1004" s="7" t="s">
        <v>17</v>
      </c>
      <c r="U1004" s="57" t="s">
        <v>17</v>
      </c>
      <c r="V1004" s="57" t="s">
        <v>17</v>
      </c>
      <c r="W1004" s="57" t="s">
        <v>17</v>
      </c>
      <c r="X1004" s="57" t="s">
        <v>17</v>
      </c>
      <c r="Y1004" s="57" t="s">
        <v>17</v>
      </c>
      <c r="Z1004" s="57" t="s">
        <v>17</v>
      </c>
      <c r="AA1004" s="57" t="s">
        <v>17</v>
      </c>
      <c r="AB1004" s="57"/>
      <c r="AC1004" s="57" t="s">
        <v>17</v>
      </c>
      <c r="AD1004" s="57" t="s">
        <v>17</v>
      </c>
      <c r="AE1004" s="57" t="s">
        <v>17</v>
      </c>
      <c r="AF1004" s="57" t="s">
        <v>17</v>
      </c>
      <c r="AG1004" s="57" t="s">
        <v>17</v>
      </c>
      <c r="AH1004" s="57" t="s">
        <v>17</v>
      </c>
      <c r="AI1004" s="57" t="s">
        <v>17</v>
      </c>
      <c r="AJ1004" s="15"/>
      <c r="AK1004" s="15"/>
      <c r="AL1004" s="15"/>
      <c r="AM1004" s="15"/>
    </row>
    <row r="1005" spans="1:39" s="14" customFormat="1" x14ac:dyDescent="0.35">
      <c r="A1005" s="1" t="s">
        <v>4170</v>
      </c>
      <c r="B1005" s="1" t="s">
        <v>4171</v>
      </c>
      <c r="C1005" s="3"/>
      <c r="D1005" s="1" t="s">
        <v>12</v>
      </c>
      <c r="E1005" s="1" t="s">
        <v>304</v>
      </c>
      <c r="F1005" s="3" t="s">
        <v>33</v>
      </c>
      <c r="G1005" s="1" t="s">
        <v>34</v>
      </c>
      <c r="H1005" s="51" t="str">
        <f>_xlfn.XLOOKUP(B1005,'[1]Nur des jours'!$B:$B,'[1]Nur des jours'!$H:$H,"")</f>
        <v>ZTE</v>
      </c>
      <c r="I1005" s="52">
        <v>0</v>
      </c>
      <c r="J1005" s="52">
        <v>0</v>
      </c>
      <c r="K1005" s="52">
        <v>0</v>
      </c>
      <c r="L1005" s="53">
        <v>0</v>
      </c>
      <c r="M1005" s="54" t="s">
        <v>5374</v>
      </c>
      <c r="N1005" s="55"/>
      <c r="O1005" s="16" t="str" cm="1">
        <f t="array" ref="O1005">IFERROR(_xlfn.IFS(
Q1005="MPR ISSUE","PDH",
Q1005="BSS Hardware Issue","BSS",
Q1005="Sites strategiques, MLL, Pylone, etc.","ENVTECH",
Q1005="AKTIVCO DEFAUT GE &amp; POWER Cabinet","AKTIVCO",
Q1005="AKTIVCO Coupure ENEO &amp; Baisse de tension","AKTIVCO GRID ONLY",
Q1005="Coupure ENEO &amp; Baisse de tension","IHS GRID ONLY",
Q1005="Defaut GE &amp; POWER Cabinet","IHS",
Q1005="Sharing","Partners",
Q1005="SIte strategiques &amp; DataCenter","SST &amp; DC",
Q1005="Exclu","Exclu",
Q1005="SAT","SAT",
Q1005="SPARE-ISSUE","SPARE-ISSUE",
Q1005="Fiber CAmtel","TRANS_FO_CAMTEL",
Q1005="Fiber AOF","Fiber AOF",
Q1005="Projet OCM (HUAWEI)","TRAVAUX-HUAWEI",
Q1005="Projet OCM (NOKIA)","TRAVAUX-NOKIA",
Q1005="ACCESS-ISSUE","ACCESS-ISSUE",
Q1005="Projet OCM (ZTE, NOKIA, autres projets)","TRAVAUX OCM",
Q1005="No root CAuse","No root cause",
Q1005="ODU HS","PDH",
Q1005="IP &amp; VLAN","PDH",
Q1005="Warehouse HUAWEI","SPARE-ISSUE",
Q1005="SPARE-HS","SPARE-ISSUE",
Q1005="Power Telco","BSS"
),"")</f>
        <v>No root cause</v>
      </c>
      <c r="P1005" s="22" t="str" cm="1">
        <f t="array" ref="P1005">IFERROR(_xlfn.IFS(
Q1005="MPR ISSUE","TX ISSUE",
Q1005="BSS Hardware Issue","RAN ISSUE",
Q1005="Sites strategiques, MLL, Pylone, etc.","ENVTECH",
Q1005="AKTIVCO DEFAUT GE &amp; POWER Cabinet","POWER ISSUE",
Q1005="AKTIVCO Coupure ENEO &amp; Baisse de tension","POWER ISSUE",
Q1005="Coupure ENEO &amp; Baisse de tension","POWER ISSUE",
Q1005="Defaut GE &amp; POWER Cabinet","POWER ISSUE",
Q1005="Sharing","POWER ISSUE",
Q1005="SIte strategiques &amp; DataCenter","POWER ISSUE",
Q1005="Exclu","Exclu",
Q1005="SAT","TX ISSUE",
Q1005="SPARE-ISSUE","SPARE-ISSUE",
Q1005="Fiber CAmtel","TX ISSUE",
Q1005="Fiber AOF","TX ISSUE",
Q1005="Projet OCM (HUAWEI)","TRAVAUX-HUAWEI",
Q1005="Projet OCM (NOKIA)","TRAVAUX -NOKIA",
Q1005="ACCESS-ISSUE","ACCESS-ISSUE",
Q1005="Projet OCM (ZTE, NOKIA, autres projets)","TRAVAUX OCM",
Q1005="No root CAuse","No root cause",
Q1005="ODU HS","TX ISSUE",
Q1005="IP &amp; VLAN","TX ISSUE",
Q1005="Warehouse HUAWEI","SPARE-ISSUE",
Q1005="SPARE-HS","SPARE-ISSUE",
Q1005="Power Telco","RAN ISSUE"
),"")</f>
        <v>No root cause</v>
      </c>
      <c r="Q1005" s="48" t="s">
        <v>5573</v>
      </c>
      <c r="R1005" s="23" t="str" cm="1">
        <f t="array" ref="R1005">IFERROR(_xlfn.IFS(
Q1005="MPR ISSUE","ACTIVE",
Q1005="BSS Hardware Issue","ACTIVE",
Q1005="Sites strategiques, MLL, Pylone, etc.","PASSIVE",
Q1005="AKTIVCO DEFAUT GE &amp; POWER Cabinet","PASSIVE",
Q1005="AKTIVCO Coupure ENEO &amp; Baisse de tension","PASSIVE",
Q1005="Coupure ENEO &amp; Baisse de tension","PASSIVE",
Q1005="Defaut GE &amp; POWER Cabinet","PASSIVE",
Q1005="Sharing","PASSIVE",
Q1005="SIte strategiques &amp; DataCenter","PASSIVE",
Q1005="Exclu","Exclu",
Q1005="SAT","ACTIVE",
Q1005="SPARE-ISSUE","SPARE-ISSUE",
Q1005="Fiber CAmtel","ACTIVE",
Q1005="Fiber AOF","ACTIVE",
Q1005="Projet OCM (HUAWEI)","PLANNED WORKS",
Q1005="Projet OCM (NOKIA)","PLANNED WORKS",
Q1005="ACCESS-ISSUE","ACCESS-ISSUE",
Q1005="Projet OCM (ZTE, NOKIA, autres projets)","PLANNED WORKS",
Q1005="No root CAuse","No root cause",
Q1005="ODU HS","ACTIVE",
Q1005="IP &amp; VLAN","ACTIVE",
Q1005="Warehouse HUAWEI","SPARE-ISSUE",
Q1005="SPARE-HS","SPARE-ISSUE",
Q1005="Power Telco","ACTIVE"
),"")</f>
        <v>No root cause</v>
      </c>
      <c r="S1005" s="56" t="s">
        <v>17</v>
      </c>
      <c r="T1005" s="7" t="s">
        <v>17</v>
      </c>
      <c r="U1005" s="57" t="s">
        <v>17</v>
      </c>
      <c r="V1005" s="57" t="s">
        <v>17</v>
      </c>
      <c r="W1005" s="57" t="s">
        <v>17</v>
      </c>
      <c r="X1005" s="57" t="s">
        <v>17</v>
      </c>
      <c r="Y1005" s="57" t="s">
        <v>17</v>
      </c>
      <c r="Z1005" s="57" t="s">
        <v>17</v>
      </c>
      <c r="AA1005" s="57" t="s">
        <v>17</v>
      </c>
      <c r="AB1005" s="57"/>
      <c r="AC1005" s="57" t="s">
        <v>17</v>
      </c>
      <c r="AD1005" s="57" t="s">
        <v>17</v>
      </c>
      <c r="AE1005" s="57" t="s">
        <v>17</v>
      </c>
      <c r="AF1005" s="57" t="s">
        <v>17</v>
      </c>
      <c r="AG1005" s="57" t="s">
        <v>17</v>
      </c>
      <c r="AH1005" s="57" t="s">
        <v>17</v>
      </c>
      <c r="AI1005" s="57" t="s">
        <v>17</v>
      </c>
      <c r="AJ1005" s="15"/>
      <c r="AK1005" s="15"/>
      <c r="AL1005" s="15"/>
      <c r="AM1005" s="15"/>
    </row>
    <row r="1006" spans="1:39" s="14" customFormat="1" x14ac:dyDescent="0.35">
      <c r="A1006" s="1" t="s">
        <v>2348</v>
      </c>
      <c r="B1006" s="1" t="s">
        <v>2349</v>
      </c>
      <c r="C1006" s="3"/>
      <c r="D1006" s="1" t="s">
        <v>12</v>
      </c>
      <c r="E1006" s="1" t="s">
        <v>13</v>
      </c>
      <c r="F1006" s="3" t="s">
        <v>33</v>
      </c>
      <c r="G1006" s="1" t="s">
        <v>34</v>
      </c>
      <c r="H1006" s="51" t="str">
        <f>_xlfn.XLOOKUP(B1006,'[1]Nur des jours'!$B:$B,'[1]Nur des jours'!$H:$H,"")</f>
        <v>ZTE</v>
      </c>
      <c r="I1006" s="52">
        <v>0</v>
      </c>
      <c r="J1006" s="52">
        <v>0</v>
      </c>
      <c r="K1006" s="52">
        <v>0</v>
      </c>
      <c r="L1006" s="53">
        <v>0</v>
      </c>
      <c r="M1006" s="54" t="s">
        <v>5374</v>
      </c>
      <c r="N1006" s="55"/>
      <c r="O1006" s="16" t="str" cm="1">
        <f t="array" ref="O1006">IFERROR(_xlfn.IFS(
Q1006="MPR ISSUE","PDH",
Q1006="BSS Hardware Issue","BSS",
Q1006="Sites strategiques, MLL, Pylone, etc.","ENVTECH",
Q1006="AKTIVCO DEFAUT GE &amp; POWER Cabinet","AKTIVCO",
Q1006="AKTIVCO Coupure ENEO &amp; Baisse de tension","AKTIVCO GRID ONLY",
Q1006="Coupure ENEO &amp; Baisse de tension","IHS GRID ONLY",
Q1006="Defaut GE &amp; POWER Cabinet","IHS",
Q1006="Sharing","Partners",
Q1006="SIte strategiques &amp; DataCenter","SST &amp; DC",
Q1006="Exclu","Exclu",
Q1006="SAT","SAT",
Q1006="SPARE-ISSUE","SPARE-ISSUE",
Q1006="Fiber CAmtel","TRANS_FO_CAMTEL",
Q1006="Fiber AOF","Fiber AOF",
Q1006="Projet OCM (HUAWEI)","TRAVAUX-HUAWEI",
Q1006="Projet OCM (NOKIA)","TRAVAUX-NOKIA",
Q1006="ACCESS-ISSUE","ACCESS-ISSUE",
Q1006="Projet OCM (ZTE, NOKIA, autres projets)","TRAVAUX OCM",
Q1006="No root CAuse","No root cause",
Q1006="ODU HS","PDH",
Q1006="IP &amp; VLAN","PDH",
Q1006="Warehouse HUAWEI","SPARE-ISSUE",
Q1006="SPARE-HS","SPARE-ISSUE",
Q1006="Power Telco","BSS"
),"")</f>
        <v>No root cause</v>
      </c>
      <c r="P1006" s="22" t="str" cm="1">
        <f t="array" ref="P1006">IFERROR(_xlfn.IFS(
Q1006="MPR ISSUE","TX ISSUE",
Q1006="BSS Hardware Issue","RAN ISSUE",
Q1006="Sites strategiques, MLL, Pylone, etc.","ENVTECH",
Q1006="AKTIVCO DEFAUT GE &amp; POWER Cabinet","POWER ISSUE",
Q1006="AKTIVCO Coupure ENEO &amp; Baisse de tension","POWER ISSUE",
Q1006="Coupure ENEO &amp; Baisse de tension","POWER ISSUE",
Q1006="Defaut GE &amp; POWER Cabinet","POWER ISSUE",
Q1006="Sharing","POWER ISSUE",
Q1006="SIte strategiques &amp; DataCenter","POWER ISSUE",
Q1006="Exclu","Exclu",
Q1006="SAT","TX ISSUE",
Q1006="SPARE-ISSUE","SPARE-ISSUE",
Q1006="Fiber CAmtel","TX ISSUE",
Q1006="Fiber AOF","TX ISSUE",
Q1006="Projet OCM (HUAWEI)","TRAVAUX-HUAWEI",
Q1006="Projet OCM (NOKIA)","TRAVAUX -NOKIA",
Q1006="ACCESS-ISSUE","ACCESS-ISSUE",
Q1006="Projet OCM (ZTE, NOKIA, autres projets)","TRAVAUX OCM",
Q1006="No root CAuse","No root cause",
Q1006="ODU HS","TX ISSUE",
Q1006="IP &amp; VLAN","TX ISSUE",
Q1006="Warehouse HUAWEI","SPARE-ISSUE",
Q1006="SPARE-HS","SPARE-ISSUE",
Q1006="Power Telco","RAN ISSUE"
),"")</f>
        <v>No root cause</v>
      </c>
      <c r="Q1006" s="48" t="s">
        <v>5573</v>
      </c>
      <c r="R1006" s="23" t="str" cm="1">
        <f t="array" ref="R1006">IFERROR(_xlfn.IFS(
Q1006="MPR ISSUE","ACTIVE",
Q1006="BSS Hardware Issue","ACTIVE",
Q1006="Sites strategiques, MLL, Pylone, etc.","PASSIVE",
Q1006="AKTIVCO DEFAUT GE &amp; POWER Cabinet","PASSIVE",
Q1006="AKTIVCO Coupure ENEO &amp; Baisse de tension","PASSIVE",
Q1006="Coupure ENEO &amp; Baisse de tension","PASSIVE",
Q1006="Defaut GE &amp; POWER Cabinet","PASSIVE",
Q1006="Sharing","PASSIVE",
Q1006="SIte strategiques &amp; DataCenter","PASSIVE",
Q1006="Exclu","Exclu",
Q1006="SAT","ACTIVE",
Q1006="SPARE-ISSUE","SPARE-ISSUE",
Q1006="Fiber CAmtel","ACTIVE",
Q1006="Fiber AOF","ACTIVE",
Q1006="Projet OCM (HUAWEI)","PLANNED WORKS",
Q1006="Projet OCM (NOKIA)","PLANNED WORKS",
Q1006="ACCESS-ISSUE","ACCESS-ISSUE",
Q1006="Projet OCM (ZTE, NOKIA, autres projets)","PLANNED WORKS",
Q1006="No root CAuse","No root cause",
Q1006="ODU HS","ACTIVE",
Q1006="IP &amp; VLAN","ACTIVE",
Q1006="Warehouse HUAWEI","SPARE-ISSUE",
Q1006="SPARE-HS","SPARE-ISSUE",
Q1006="Power Telco","ACTIVE"
),"")</f>
        <v>No root cause</v>
      </c>
      <c r="S1006" s="56" t="s">
        <v>17</v>
      </c>
      <c r="T1006" s="7" t="s">
        <v>17</v>
      </c>
      <c r="U1006" s="57" t="s">
        <v>17</v>
      </c>
      <c r="V1006" s="57" t="s">
        <v>17</v>
      </c>
      <c r="W1006" s="57" t="s">
        <v>17</v>
      </c>
      <c r="X1006" s="57" t="s">
        <v>17</v>
      </c>
      <c r="Y1006" s="57" t="s">
        <v>17</v>
      </c>
      <c r="Z1006" s="57" t="s">
        <v>17</v>
      </c>
      <c r="AA1006" s="57" t="s">
        <v>17</v>
      </c>
      <c r="AB1006" s="57"/>
      <c r="AC1006" s="57" t="s">
        <v>17</v>
      </c>
      <c r="AD1006" s="57" t="s">
        <v>17</v>
      </c>
      <c r="AE1006" s="57" t="s">
        <v>17</v>
      </c>
      <c r="AF1006" s="57" t="s">
        <v>17</v>
      </c>
      <c r="AG1006" s="57" t="s">
        <v>17</v>
      </c>
      <c r="AH1006" s="57" t="s">
        <v>17</v>
      </c>
      <c r="AI1006" s="57" t="s">
        <v>17</v>
      </c>
      <c r="AJ1006" s="15"/>
      <c r="AK1006" s="15"/>
      <c r="AL1006" s="15"/>
      <c r="AM1006" s="15"/>
    </row>
    <row r="1007" spans="1:39" s="14" customFormat="1" x14ac:dyDescent="0.35">
      <c r="A1007" s="1" t="s">
        <v>941</v>
      </c>
      <c r="B1007" s="1" t="s">
        <v>942</v>
      </c>
      <c r="C1007" s="3"/>
      <c r="D1007" s="1" t="s">
        <v>12</v>
      </c>
      <c r="E1007" s="1" t="s">
        <v>13</v>
      </c>
      <c r="F1007" s="3" t="s">
        <v>25</v>
      </c>
      <c r="G1007" s="1" t="s">
        <v>26</v>
      </c>
      <c r="H1007" s="59" t="str">
        <f>_xlfn.XLOOKUP(B1007,'[1]Nur des jours'!$B:$B,'[1]Nur des jours'!$H:$H,"")</f>
        <v>Huawei</v>
      </c>
      <c r="I1007" s="52">
        <v>0</v>
      </c>
      <c r="J1007" s="52">
        <v>0</v>
      </c>
      <c r="K1007" s="52">
        <v>0</v>
      </c>
      <c r="L1007" s="53">
        <v>0</v>
      </c>
      <c r="M1007" s="54" t="s">
        <v>5374</v>
      </c>
      <c r="N1007" s="55"/>
      <c r="O1007" s="16" t="str" cm="1">
        <f t="array" ref="O1007">IFERROR(_xlfn.IFS(
Q1007="MPR ISSUE","PDH",
Q1007="BSS Hardware Issue","BSS",
Q1007="Sites strategiques, MLL, Pylone, etc.","ENVTECH",
Q1007="AKTIVCO DEFAUT GE &amp; POWER Cabinet","AKTIVCO",
Q1007="AKTIVCO Coupure ENEO &amp; Baisse de tension","AKTIVCO GRID ONLY",
Q1007="Coupure ENEO &amp; Baisse de tension","IHS GRID ONLY",
Q1007="Defaut GE &amp; POWER Cabinet","IHS",
Q1007="Sharing","Partners",
Q1007="SIte strategiques &amp; DataCenter","SST &amp; DC",
Q1007="Exclu","Exclu",
Q1007="SAT","SAT",
Q1007="SPARE-ISSUE","SPARE-ISSUE",
Q1007="Fiber CAmtel","TRANS_FO_CAMTEL",
Q1007="Fiber AOF","Fiber AOF",
Q1007="Projet OCM (HUAWEI)","TRAVAUX-HUAWEI",
Q1007="Projet OCM (NOKIA)","TRAVAUX-NOKIA",
Q1007="ACCESS-ISSUE","ACCESS-ISSUE",
Q1007="Projet OCM (ZTE, NOKIA, autres projets)","TRAVAUX OCM",
Q1007="No root CAuse","No root cause",
Q1007="ODU HS","PDH",
Q1007="IP &amp; VLAN","PDH",
Q1007="Warehouse HUAWEI","SPARE-ISSUE",
Q1007="SPARE-HS","SPARE-ISSUE",
Q1007="Power Telco","BSS"
),"")</f>
        <v>No root cause</v>
      </c>
      <c r="P1007" s="22" t="str" cm="1">
        <f t="array" ref="P1007">IFERROR(_xlfn.IFS(
Q1007="MPR ISSUE","TX ISSUE",
Q1007="BSS Hardware Issue","RAN ISSUE",
Q1007="Sites strategiques, MLL, Pylone, etc.","ENVTECH",
Q1007="AKTIVCO DEFAUT GE &amp; POWER Cabinet","POWER ISSUE",
Q1007="AKTIVCO Coupure ENEO &amp; Baisse de tension","POWER ISSUE",
Q1007="Coupure ENEO &amp; Baisse de tension","POWER ISSUE",
Q1007="Defaut GE &amp; POWER Cabinet","POWER ISSUE",
Q1007="Sharing","POWER ISSUE",
Q1007="SIte strategiques &amp; DataCenter","POWER ISSUE",
Q1007="Exclu","Exclu",
Q1007="SAT","TX ISSUE",
Q1007="SPARE-ISSUE","SPARE-ISSUE",
Q1007="Fiber CAmtel","TX ISSUE",
Q1007="Fiber AOF","TX ISSUE",
Q1007="Projet OCM (HUAWEI)","TRAVAUX-HUAWEI",
Q1007="Projet OCM (NOKIA)","TRAVAUX -NOKIA",
Q1007="ACCESS-ISSUE","ACCESS-ISSUE",
Q1007="Projet OCM (ZTE, NOKIA, autres projets)","TRAVAUX OCM",
Q1007="No root CAuse","No root cause",
Q1007="ODU HS","TX ISSUE",
Q1007="IP &amp; VLAN","TX ISSUE",
Q1007="Warehouse HUAWEI","SPARE-ISSUE",
Q1007="SPARE-HS","SPARE-ISSUE",
Q1007="Power Telco","RAN ISSUE"
),"")</f>
        <v>No root cause</v>
      </c>
      <c r="Q1007" s="48" t="s">
        <v>5573</v>
      </c>
      <c r="R1007" s="23" t="str" cm="1">
        <f t="array" ref="R1007">IFERROR(_xlfn.IFS(
Q1007="MPR ISSUE","ACTIVE",
Q1007="BSS Hardware Issue","ACTIVE",
Q1007="Sites strategiques, MLL, Pylone, etc.","PASSIVE",
Q1007="AKTIVCO DEFAUT GE &amp; POWER Cabinet","PASSIVE",
Q1007="AKTIVCO Coupure ENEO &amp; Baisse de tension","PASSIVE",
Q1007="Coupure ENEO &amp; Baisse de tension","PASSIVE",
Q1007="Defaut GE &amp; POWER Cabinet","PASSIVE",
Q1007="Sharing","PASSIVE",
Q1007="SIte strategiques &amp; DataCenter","PASSIVE",
Q1007="Exclu","Exclu",
Q1007="SAT","ACTIVE",
Q1007="SPARE-ISSUE","SPARE-ISSUE",
Q1007="Fiber CAmtel","ACTIVE",
Q1007="Fiber AOF","ACTIVE",
Q1007="Projet OCM (HUAWEI)","PLANNED WORKS",
Q1007="Projet OCM (NOKIA)","PLANNED WORKS",
Q1007="ACCESS-ISSUE","ACCESS-ISSUE",
Q1007="Projet OCM (ZTE, NOKIA, autres projets)","PLANNED WORKS",
Q1007="No root CAuse","No root cause",
Q1007="ODU HS","ACTIVE",
Q1007="IP &amp; VLAN","ACTIVE",
Q1007="Warehouse HUAWEI","SPARE-ISSUE",
Q1007="SPARE-HS","SPARE-ISSUE",
Q1007="Power Telco","ACTIVE"
),"")</f>
        <v>No root cause</v>
      </c>
      <c r="S1007" s="56" t="s">
        <v>17</v>
      </c>
      <c r="T1007" s="7" t="s">
        <v>17</v>
      </c>
      <c r="U1007" s="57" t="s">
        <v>17</v>
      </c>
      <c r="V1007" s="57" t="s">
        <v>17</v>
      </c>
      <c r="W1007" s="57" t="s">
        <v>17</v>
      </c>
      <c r="X1007" s="57" t="s">
        <v>17</v>
      </c>
      <c r="Y1007" s="57" t="s">
        <v>17</v>
      </c>
      <c r="Z1007" s="57" t="s">
        <v>17</v>
      </c>
      <c r="AA1007" s="57" t="s">
        <v>17</v>
      </c>
      <c r="AB1007" s="57"/>
      <c r="AC1007" s="57" t="s">
        <v>17</v>
      </c>
      <c r="AD1007" s="57" t="s">
        <v>17</v>
      </c>
      <c r="AE1007" s="57" t="s">
        <v>17</v>
      </c>
      <c r="AF1007" s="57" t="s">
        <v>17</v>
      </c>
      <c r="AG1007" s="57" t="s">
        <v>17</v>
      </c>
      <c r="AH1007" s="57" t="s">
        <v>17</v>
      </c>
      <c r="AI1007" s="57" t="s">
        <v>17</v>
      </c>
      <c r="AJ1007" s="15"/>
      <c r="AK1007" s="15"/>
      <c r="AL1007" s="15"/>
      <c r="AM1007" s="15"/>
    </row>
    <row r="1008" spans="1:39" s="14" customFormat="1" x14ac:dyDescent="0.35">
      <c r="A1008" s="1" t="s">
        <v>1695</v>
      </c>
      <c r="B1008" s="1" t="s">
        <v>1696</v>
      </c>
      <c r="C1008" s="3"/>
      <c r="D1008" s="1" t="s">
        <v>12</v>
      </c>
      <c r="E1008" s="1" t="s">
        <v>147</v>
      </c>
      <c r="F1008" s="3" t="s">
        <v>104</v>
      </c>
      <c r="G1008" s="1" t="s">
        <v>105</v>
      </c>
      <c r="H1008" s="59" t="str">
        <f>_xlfn.XLOOKUP(B1008,'[1]Nur des jours'!$B:$B,'[1]Nur des jours'!$H:$H,"")</f>
        <v>Huawei</v>
      </c>
      <c r="I1008" s="52">
        <v>0</v>
      </c>
      <c r="J1008" s="52">
        <v>0</v>
      </c>
      <c r="K1008" s="52">
        <v>0</v>
      </c>
      <c r="L1008" s="53">
        <v>0</v>
      </c>
      <c r="M1008" s="54" t="s">
        <v>5374</v>
      </c>
      <c r="N1008" s="55"/>
      <c r="O1008" s="16" t="str" cm="1">
        <f t="array" ref="O1008">IFERROR(_xlfn.IFS(
Q1008="MPR ISSUE","PDH",
Q1008="BSS Hardware Issue","BSS",
Q1008="Sites strategiques, MLL, Pylone, etc.","ENVTECH",
Q1008="AKTIVCO DEFAUT GE &amp; POWER Cabinet","AKTIVCO",
Q1008="AKTIVCO Coupure ENEO &amp; Baisse de tension","AKTIVCO GRID ONLY",
Q1008="Coupure ENEO &amp; Baisse de tension","IHS GRID ONLY",
Q1008="Defaut GE &amp; POWER Cabinet","IHS",
Q1008="Sharing","Partners",
Q1008="SIte strategiques &amp; DataCenter","SST &amp; DC",
Q1008="Exclu","Exclu",
Q1008="SAT","SAT",
Q1008="SPARE-ISSUE","SPARE-ISSUE",
Q1008="Fiber CAmtel","TRANS_FO_CAMTEL",
Q1008="Fiber AOF","Fiber AOF",
Q1008="Projet OCM (HUAWEI)","TRAVAUX-HUAWEI",
Q1008="Projet OCM (NOKIA)","TRAVAUX-NOKIA",
Q1008="ACCESS-ISSUE","ACCESS-ISSUE",
Q1008="Projet OCM (ZTE, NOKIA, autres projets)","TRAVAUX OCM",
Q1008="No root CAuse","No root cause",
Q1008="ODU HS","PDH",
Q1008="IP &amp; VLAN","PDH",
Q1008="Warehouse HUAWEI","SPARE-ISSUE",
Q1008="SPARE-HS","SPARE-ISSUE",
Q1008="Power Telco","BSS"
),"")</f>
        <v>No root cause</v>
      </c>
      <c r="P1008" s="22" t="str" cm="1">
        <f t="array" ref="P1008">IFERROR(_xlfn.IFS(
Q1008="MPR ISSUE","TX ISSUE",
Q1008="BSS Hardware Issue","RAN ISSUE",
Q1008="Sites strategiques, MLL, Pylone, etc.","ENVTECH",
Q1008="AKTIVCO DEFAUT GE &amp; POWER Cabinet","POWER ISSUE",
Q1008="AKTIVCO Coupure ENEO &amp; Baisse de tension","POWER ISSUE",
Q1008="Coupure ENEO &amp; Baisse de tension","POWER ISSUE",
Q1008="Defaut GE &amp; POWER Cabinet","POWER ISSUE",
Q1008="Sharing","POWER ISSUE",
Q1008="SIte strategiques &amp; DataCenter","POWER ISSUE",
Q1008="Exclu","Exclu",
Q1008="SAT","TX ISSUE",
Q1008="SPARE-ISSUE","SPARE-ISSUE",
Q1008="Fiber CAmtel","TX ISSUE",
Q1008="Fiber AOF","TX ISSUE",
Q1008="Projet OCM (HUAWEI)","TRAVAUX-HUAWEI",
Q1008="Projet OCM (NOKIA)","TRAVAUX -NOKIA",
Q1008="ACCESS-ISSUE","ACCESS-ISSUE",
Q1008="Projet OCM (ZTE, NOKIA, autres projets)","TRAVAUX OCM",
Q1008="No root CAuse","No root cause",
Q1008="ODU HS","TX ISSUE",
Q1008="IP &amp; VLAN","TX ISSUE",
Q1008="Warehouse HUAWEI","SPARE-ISSUE",
Q1008="SPARE-HS","SPARE-ISSUE",
Q1008="Power Telco","RAN ISSUE"
),"")</f>
        <v>No root cause</v>
      </c>
      <c r="Q1008" s="48" t="s">
        <v>5573</v>
      </c>
      <c r="R1008" s="23" t="str" cm="1">
        <f t="array" ref="R1008">IFERROR(_xlfn.IFS(
Q1008="MPR ISSUE","ACTIVE",
Q1008="BSS Hardware Issue","ACTIVE",
Q1008="Sites strategiques, MLL, Pylone, etc.","PASSIVE",
Q1008="AKTIVCO DEFAUT GE &amp; POWER Cabinet","PASSIVE",
Q1008="AKTIVCO Coupure ENEO &amp; Baisse de tension","PASSIVE",
Q1008="Coupure ENEO &amp; Baisse de tension","PASSIVE",
Q1008="Defaut GE &amp; POWER Cabinet","PASSIVE",
Q1008="Sharing","PASSIVE",
Q1008="SIte strategiques &amp; DataCenter","PASSIVE",
Q1008="Exclu","Exclu",
Q1008="SAT","ACTIVE",
Q1008="SPARE-ISSUE","SPARE-ISSUE",
Q1008="Fiber CAmtel","ACTIVE",
Q1008="Fiber AOF","ACTIVE",
Q1008="Projet OCM (HUAWEI)","PLANNED WORKS",
Q1008="Projet OCM (NOKIA)","PLANNED WORKS",
Q1008="ACCESS-ISSUE","ACCESS-ISSUE",
Q1008="Projet OCM (ZTE, NOKIA, autres projets)","PLANNED WORKS",
Q1008="No root CAuse","No root cause",
Q1008="ODU HS","ACTIVE",
Q1008="IP &amp; VLAN","ACTIVE",
Q1008="Warehouse HUAWEI","SPARE-ISSUE",
Q1008="SPARE-HS","SPARE-ISSUE",
Q1008="Power Telco","ACTIVE"
),"")</f>
        <v>No root cause</v>
      </c>
      <c r="S1008" s="56" t="s">
        <v>17</v>
      </c>
      <c r="T1008" s="7" t="s">
        <v>17</v>
      </c>
      <c r="U1008" s="57" t="s">
        <v>17</v>
      </c>
      <c r="V1008" s="57" t="s">
        <v>17</v>
      </c>
      <c r="W1008" s="57" t="s">
        <v>17</v>
      </c>
      <c r="X1008" s="57"/>
      <c r="Y1008" s="57" t="s">
        <v>17</v>
      </c>
      <c r="Z1008" s="57" t="s">
        <v>17</v>
      </c>
      <c r="AA1008" s="57" t="s">
        <v>17</v>
      </c>
      <c r="AB1008" s="57"/>
      <c r="AC1008" s="57" t="s">
        <v>17</v>
      </c>
      <c r="AD1008" s="57" t="s">
        <v>17</v>
      </c>
      <c r="AE1008" s="57" t="s">
        <v>17</v>
      </c>
      <c r="AF1008" s="57" t="s">
        <v>17</v>
      </c>
      <c r="AG1008" s="57" t="s">
        <v>17</v>
      </c>
      <c r="AH1008" s="57" t="s">
        <v>17</v>
      </c>
      <c r="AI1008" s="57" t="s">
        <v>17</v>
      </c>
      <c r="AJ1008" s="15"/>
      <c r="AK1008" s="15"/>
      <c r="AL1008" s="15"/>
      <c r="AM1008" s="15"/>
    </row>
    <row r="1009" spans="1:39" s="14" customFormat="1" x14ac:dyDescent="0.35">
      <c r="A1009" s="1" t="s">
        <v>2901</v>
      </c>
      <c r="B1009" s="1" t="s">
        <v>2902</v>
      </c>
      <c r="C1009" s="3"/>
      <c r="D1009" s="1" t="s">
        <v>23</v>
      </c>
      <c r="E1009" s="1" t="s">
        <v>124</v>
      </c>
      <c r="F1009" s="3" t="s">
        <v>25</v>
      </c>
      <c r="G1009" s="1" t="s">
        <v>26</v>
      </c>
      <c r="H1009" s="59" t="str">
        <f>_xlfn.XLOOKUP(B1009,'[1]Nur des jours'!$B:$B,'[1]Nur des jours'!$H:$H,"")</f>
        <v>Huawei</v>
      </c>
      <c r="I1009" s="52">
        <v>0</v>
      </c>
      <c r="J1009" s="52">
        <v>0</v>
      </c>
      <c r="K1009" s="52">
        <v>0</v>
      </c>
      <c r="L1009" s="53">
        <v>0</v>
      </c>
      <c r="M1009" s="54" t="s">
        <v>5374</v>
      </c>
      <c r="N1009" s="55"/>
      <c r="O1009" s="16" t="str" cm="1">
        <f t="array" ref="O1009">IFERROR(_xlfn.IFS(
Q1009="MPR ISSUE","PDH",
Q1009="BSS Hardware Issue","BSS",
Q1009="Sites strategiques, MLL, Pylone, etc.","ENVTECH",
Q1009="AKTIVCO DEFAUT GE &amp; POWER Cabinet","AKTIVCO",
Q1009="AKTIVCO Coupure ENEO &amp; Baisse de tension","AKTIVCO GRID ONLY",
Q1009="Coupure ENEO &amp; Baisse de tension","IHS GRID ONLY",
Q1009="Defaut GE &amp; POWER Cabinet","IHS",
Q1009="Sharing","Partners",
Q1009="SIte strategiques &amp; DataCenter","SST &amp; DC",
Q1009="Exclu","Exclu",
Q1009="SAT","SAT",
Q1009="SPARE-ISSUE","SPARE-ISSUE",
Q1009="Fiber CAmtel","TRANS_FO_CAMTEL",
Q1009="Fiber AOF","Fiber AOF",
Q1009="Projet OCM (HUAWEI)","TRAVAUX-HUAWEI",
Q1009="Projet OCM (NOKIA)","TRAVAUX-NOKIA",
Q1009="ACCESS-ISSUE","ACCESS-ISSUE",
Q1009="Projet OCM (ZTE, NOKIA, autres projets)","TRAVAUX OCM",
Q1009="No root CAuse","No root cause",
Q1009="ODU HS","PDH",
Q1009="IP &amp; VLAN","PDH",
Q1009="Warehouse HUAWEI","SPARE-ISSUE",
Q1009="SPARE-HS","SPARE-ISSUE",
Q1009="Power Telco","BSS"
),"")</f>
        <v>No root cause</v>
      </c>
      <c r="P1009" s="22" t="str" cm="1">
        <f t="array" ref="P1009">IFERROR(_xlfn.IFS(
Q1009="MPR ISSUE","TX ISSUE",
Q1009="BSS Hardware Issue","RAN ISSUE",
Q1009="Sites strategiques, MLL, Pylone, etc.","ENVTECH",
Q1009="AKTIVCO DEFAUT GE &amp; POWER Cabinet","POWER ISSUE",
Q1009="AKTIVCO Coupure ENEO &amp; Baisse de tension","POWER ISSUE",
Q1009="Coupure ENEO &amp; Baisse de tension","POWER ISSUE",
Q1009="Defaut GE &amp; POWER Cabinet","POWER ISSUE",
Q1009="Sharing","POWER ISSUE",
Q1009="SIte strategiques &amp; DataCenter","POWER ISSUE",
Q1009="Exclu","Exclu",
Q1009="SAT","TX ISSUE",
Q1009="SPARE-ISSUE","SPARE-ISSUE",
Q1009="Fiber CAmtel","TX ISSUE",
Q1009="Fiber AOF","TX ISSUE",
Q1009="Projet OCM (HUAWEI)","TRAVAUX-HUAWEI",
Q1009="Projet OCM (NOKIA)","TRAVAUX -NOKIA",
Q1009="ACCESS-ISSUE","ACCESS-ISSUE",
Q1009="Projet OCM (ZTE, NOKIA, autres projets)","TRAVAUX OCM",
Q1009="No root CAuse","No root cause",
Q1009="ODU HS","TX ISSUE",
Q1009="IP &amp; VLAN","TX ISSUE",
Q1009="Warehouse HUAWEI","SPARE-ISSUE",
Q1009="SPARE-HS","SPARE-ISSUE",
Q1009="Power Telco","RAN ISSUE"
),"")</f>
        <v>No root cause</v>
      </c>
      <c r="Q1009" s="48" t="s">
        <v>5573</v>
      </c>
      <c r="R1009" s="23" t="str" cm="1">
        <f t="array" ref="R1009">IFERROR(_xlfn.IFS(
Q1009="MPR ISSUE","ACTIVE",
Q1009="BSS Hardware Issue","ACTIVE",
Q1009="Sites strategiques, MLL, Pylone, etc.","PASSIVE",
Q1009="AKTIVCO DEFAUT GE &amp; POWER Cabinet","PASSIVE",
Q1009="AKTIVCO Coupure ENEO &amp; Baisse de tension","PASSIVE",
Q1009="Coupure ENEO &amp; Baisse de tension","PASSIVE",
Q1009="Defaut GE &amp; POWER Cabinet","PASSIVE",
Q1009="Sharing","PASSIVE",
Q1009="SIte strategiques &amp; DataCenter","PASSIVE",
Q1009="Exclu","Exclu",
Q1009="SAT","ACTIVE",
Q1009="SPARE-ISSUE","SPARE-ISSUE",
Q1009="Fiber CAmtel","ACTIVE",
Q1009="Fiber AOF","ACTIVE",
Q1009="Projet OCM (HUAWEI)","PLANNED WORKS",
Q1009="Projet OCM (NOKIA)","PLANNED WORKS",
Q1009="ACCESS-ISSUE","ACCESS-ISSUE",
Q1009="Projet OCM (ZTE, NOKIA, autres projets)","PLANNED WORKS",
Q1009="No root CAuse","No root cause",
Q1009="ODU HS","ACTIVE",
Q1009="IP &amp; VLAN","ACTIVE",
Q1009="Warehouse HUAWEI","SPARE-ISSUE",
Q1009="SPARE-HS","SPARE-ISSUE",
Q1009="Power Telco","ACTIVE"
),"")</f>
        <v>No root cause</v>
      </c>
      <c r="S1009" s="56" t="s">
        <v>17</v>
      </c>
      <c r="T1009" s="7" t="s">
        <v>17</v>
      </c>
      <c r="U1009" s="57" t="s">
        <v>17</v>
      </c>
      <c r="V1009" s="57" t="s">
        <v>17</v>
      </c>
      <c r="W1009" s="57" t="s">
        <v>17</v>
      </c>
      <c r="X1009" s="57" t="s">
        <v>17</v>
      </c>
      <c r="Y1009" s="57" t="s">
        <v>17</v>
      </c>
      <c r="Z1009" s="57" t="s">
        <v>17</v>
      </c>
      <c r="AA1009" s="57" t="s">
        <v>17</v>
      </c>
      <c r="AB1009" s="57"/>
      <c r="AC1009" s="57" t="s">
        <v>17</v>
      </c>
      <c r="AD1009" s="57" t="s">
        <v>17</v>
      </c>
      <c r="AE1009" s="57" t="s">
        <v>17</v>
      </c>
      <c r="AF1009" s="57" t="s">
        <v>17</v>
      </c>
      <c r="AG1009" s="57" t="s">
        <v>17</v>
      </c>
      <c r="AH1009" s="57" t="s">
        <v>17</v>
      </c>
      <c r="AI1009" s="57" t="s">
        <v>17</v>
      </c>
      <c r="AJ1009" s="15"/>
      <c r="AK1009" s="15"/>
      <c r="AL1009" s="15"/>
      <c r="AM1009" s="15"/>
    </row>
    <row r="1010" spans="1:39" s="14" customFormat="1" x14ac:dyDescent="0.35">
      <c r="A1010" s="1" t="s">
        <v>411</v>
      </c>
      <c r="B1010" s="1" t="s">
        <v>412</v>
      </c>
      <c r="C1010" s="3"/>
      <c r="D1010" s="1" t="s">
        <v>12</v>
      </c>
      <c r="E1010" s="1" t="s">
        <v>13</v>
      </c>
      <c r="F1010" s="3" t="s">
        <v>39</v>
      </c>
      <c r="G1010" s="1" t="s">
        <v>40</v>
      </c>
      <c r="H1010" s="51" t="str">
        <f>_xlfn.XLOOKUP(B1010,'[1]Nur des jours'!$B:$B,'[1]Nur des jours'!$H:$H,"")</f>
        <v>ZTE</v>
      </c>
      <c r="I1010" s="52">
        <v>0</v>
      </c>
      <c r="J1010" s="52">
        <v>0</v>
      </c>
      <c r="K1010" s="52">
        <v>0</v>
      </c>
      <c r="L1010" s="53">
        <v>0</v>
      </c>
      <c r="M1010" s="54" t="s">
        <v>5374</v>
      </c>
      <c r="N1010" s="55"/>
      <c r="O1010" s="16" t="str" cm="1">
        <f t="array" ref="O1010">IFERROR(_xlfn.IFS(
Q1010="MPR ISSUE","PDH",
Q1010="BSS Hardware Issue","BSS",
Q1010="Sites strategiques, MLL, Pylone, etc.","ENVTECH",
Q1010="AKTIVCO DEFAUT GE &amp; POWER Cabinet","AKTIVCO",
Q1010="AKTIVCO Coupure ENEO &amp; Baisse de tension","AKTIVCO GRID ONLY",
Q1010="Coupure ENEO &amp; Baisse de tension","IHS GRID ONLY",
Q1010="Defaut GE &amp; POWER Cabinet","IHS",
Q1010="Sharing","Partners",
Q1010="SIte strategiques &amp; DataCenter","SST &amp; DC",
Q1010="Exclu","Exclu",
Q1010="SAT","SAT",
Q1010="SPARE-ISSUE","SPARE-ISSUE",
Q1010="Fiber CAmtel","TRANS_FO_CAMTEL",
Q1010="Fiber AOF","Fiber AOF",
Q1010="Projet OCM (HUAWEI)","TRAVAUX-HUAWEI",
Q1010="Projet OCM (NOKIA)","TRAVAUX-NOKIA",
Q1010="ACCESS-ISSUE","ACCESS-ISSUE",
Q1010="Projet OCM (ZTE, NOKIA, autres projets)","TRAVAUX OCM",
Q1010="No root CAuse","No root cause",
Q1010="ODU HS","PDH",
Q1010="IP &amp; VLAN","PDH",
Q1010="Warehouse HUAWEI","SPARE-ISSUE",
Q1010="SPARE-HS","SPARE-ISSUE",
Q1010="Power Telco","BSS"
),"")</f>
        <v>No root cause</v>
      </c>
      <c r="P1010" s="22" t="str" cm="1">
        <f t="array" ref="P1010">IFERROR(_xlfn.IFS(
Q1010="MPR ISSUE","TX ISSUE",
Q1010="BSS Hardware Issue","RAN ISSUE",
Q1010="Sites strategiques, MLL, Pylone, etc.","ENVTECH",
Q1010="AKTIVCO DEFAUT GE &amp; POWER Cabinet","POWER ISSUE",
Q1010="AKTIVCO Coupure ENEO &amp; Baisse de tension","POWER ISSUE",
Q1010="Coupure ENEO &amp; Baisse de tension","POWER ISSUE",
Q1010="Defaut GE &amp; POWER Cabinet","POWER ISSUE",
Q1010="Sharing","POWER ISSUE",
Q1010="SIte strategiques &amp; DataCenter","POWER ISSUE",
Q1010="Exclu","Exclu",
Q1010="SAT","TX ISSUE",
Q1010="SPARE-ISSUE","SPARE-ISSUE",
Q1010="Fiber CAmtel","TX ISSUE",
Q1010="Fiber AOF","TX ISSUE",
Q1010="Projet OCM (HUAWEI)","TRAVAUX-HUAWEI",
Q1010="Projet OCM (NOKIA)","TRAVAUX -NOKIA",
Q1010="ACCESS-ISSUE","ACCESS-ISSUE",
Q1010="Projet OCM (ZTE, NOKIA, autres projets)","TRAVAUX OCM",
Q1010="No root CAuse","No root cause",
Q1010="ODU HS","TX ISSUE",
Q1010="IP &amp; VLAN","TX ISSUE",
Q1010="Warehouse HUAWEI","SPARE-ISSUE",
Q1010="SPARE-HS","SPARE-ISSUE",
Q1010="Power Telco","RAN ISSUE"
),"")</f>
        <v>No root cause</v>
      </c>
      <c r="Q1010" s="48" t="s">
        <v>5573</v>
      </c>
      <c r="R1010" s="23" t="str" cm="1">
        <f t="array" ref="R1010">IFERROR(_xlfn.IFS(
Q1010="MPR ISSUE","ACTIVE",
Q1010="BSS Hardware Issue","ACTIVE",
Q1010="Sites strategiques, MLL, Pylone, etc.","PASSIVE",
Q1010="AKTIVCO DEFAUT GE &amp; POWER Cabinet","PASSIVE",
Q1010="AKTIVCO Coupure ENEO &amp; Baisse de tension","PASSIVE",
Q1010="Coupure ENEO &amp; Baisse de tension","PASSIVE",
Q1010="Defaut GE &amp; POWER Cabinet","PASSIVE",
Q1010="Sharing","PASSIVE",
Q1010="SIte strategiques &amp; DataCenter","PASSIVE",
Q1010="Exclu","Exclu",
Q1010="SAT","ACTIVE",
Q1010="SPARE-ISSUE","SPARE-ISSUE",
Q1010="Fiber CAmtel","ACTIVE",
Q1010="Fiber AOF","ACTIVE",
Q1010="Projet OCM (HUAWEI)","PLANNED WORKS",
Q1010="Projet OCM (NOKIA)","PLANNED WORKS",
Q1010="ACCESS-ISSUE","ACCESS-ISSUE",
Q1010="Projet OCM (ZTE, NOKIA, autres projets)","PLANNED WORKS",
Q1010="No root CAuse","No root cause",
Q1010="ODU HS","ACTIVE",
Q1010="IP &amp; VLAN","ACTIVE",
Q1010="Warehouse HUAWEI","SPARE-ISSUE",
Q1010="SPARE-HS","SPARE-ISSUE",
Q1010="Power Telco","ACTIVE"
),"")</f>
        <v>No root cause</v>
      </c>
      <c r="S1010" s="56" t="s">
        <v>17</v>
      </c>
      <c r="T1010" s="7" t="s">
        <v>17</v>
      </c>
      <c r="U1010" s="57" t="s">
        <v>17</v>
      </c>
      <c r="V1010" s="57" t="s">
        <v>17</v>
      </c>
      <c r="W1010" s="57" t="s">
        <v>17</v>
      </c>
      <c r="X1010" s="57" t="s">
        <v>17</v>
      </c>
      <c r="Y1010" s="57" t="s">
        <v>17</v>
      </c>
      <c r="Z1010" s="57" t="s">
        <v>17</v>
      </c>
      <c r="AA1010" s="57" t="s">
        <v>17</v>
      </c>
      <c r="AB1010" s="57"/>
      <c r="AC1010" s="57" t="s">
        <v>17</v>
      </c>
      <c r="AD1010" s="57" t="s">
        <v>17</v>
      </c>
      <c r="AE1010" s="57" t="s">
        <v>17</v>
      </c>
      <c r="AF1010" s="57" t="s">
        <v>17</v>
      </c>
      <c r="AG1010" s="57" t="s">
        <v>17</v>
      </c>
      <c r="AH1010" s="57" t="s">
        <v>17</v>
      </c>
      <c r="AI1010" s="57" t="s">
        <v>17</v>
      </c>
      <c r="AJ1010" s="15"/>
      <c r="AK1010" s="15"/>
      <c r="AL1010" s="15"/>
      <c r="AM1010" s="15"/>
    </row>
    <row r="1011" spans="1:39" s="14" customFormat="1" x14ac:dyDescent="0.35">
      <c r="A1011" s="1" t="s">
        <v>2897</v>
      </c>
      <c r="B1011" s="1" t="s">
        <v>2898</v>
      </c>
      <c r="C1011" s="3"/>
      <c r="D1011" s="1" t="s">
        <v>12</v>
      </c>
      <c r="E1011" s="1" t="s">
        <v>13</v>
      </c>
      <c r="F1011" s="3" t="s">
        <v>25</v>
      </c>
      <c r="G1011" s="1" t="s">
        <v>26</v>
      </c>
      <c r="H1011" s="59" t="str">
        <f>_xlfn.XLOOKUP(B1011,'[1]Nur des jours'!$B:$B,'[1]Nur des jours'!$H:$H,"")</f>
        <v>Huawei</v>
      </c>
      <c r="I1011" s="52">
        <v>0</v>
      </c>
      <c r="J1011" s="52">
        <v>0</v>
      </c>
      <c r="K1011" s="52">
        <v>0</v>
      </c>
      <c r="L1011" s="53">
        <v>0</v>
      </c>
      <c r="M1011" s="54" t="s">
        <v>5374</v>
      </c>
      <c r="N1011" s="55"/>
      <c r="O1011" s="16" t="str" cm="1">
        <f t="array" ref="O1011">IFERROR(_xlfn.IFS(
Q1011="MPR ISSUE","PDH",
Q1011="BSS Hardware Issue","BSS",
Q1011="Sites strategiques, MLL, Pylone, etc.","ENVTECH",
Q1011="AKTIVCO DEFAUT GE &amp; POWER Cabinet","AKTIVCO",
Q1011="AKTIVCO Coupure ENEO &amp; Baisse de tension","AKTIVCO GRID ONLY",
Q1011="Coupure ENEO &amp; Baisse de tension","IHS GRID ONLY",
Q1011="Defaut GE &amp; POWER Cabinet","IHS",
Q1011="Sharing","Partners",
Q1011="SIte strategiques &amp; DataCenter","SST &amp; DC",
Q1011="Exclu","Exclu",
Q1011="SAT","SAT",
Q1011="SPARE-ISSUE","SPARE-ISSUE",
Q1011="Fiber CAmtel","TRANS_FO_CAMTEL",
Q1011="Fiber AOF","Fiber AOF",
Q1011="Projet OCM (HUAWEI)","TRAVAUX-HUAWEI",
Q1011="Projet OCM (NOKIA)","TRAVAUX-NOKIA",
Q1011="ACCESS-ISSUE","ACCESS-ISSUE",
Q1011="Projet OCM (ZTE, NOKIA, autres projets)","TRAVAUX OCM",
Q1011="No root CAuse","No root cause",
Q1011="ODU HS","PDH",
Q1011="IP &amp; VLAN","PDH",
Q1011="Warehouse HUAWEI","SPARE-ISSUE",
Q1011="SPARE-HS","SPARE-ISSUE",
Q1011="Power Telco","BSS"
),"")</f>
        <v>No root cause</v>
      </c>
      <c r="P1011" s="22" t="str" cm="1">
        <f t="array" ref="P1011">IFERROR(_xlfn.IFS(
Q1011="MPR ISSUE","TX ISSUE",
Q1011="BSS Hardware Issue","RAN ISSUE",
Q1011="Sites strategiques, MLL, Pylone, etc.","ENVTECH",
Q1011="AKTIVCO DEFAUT GE &amp; POWER Cabinet","POWER ISSUE",
Q1011="AKTIVCO Coupure ENEO &amp; Baisse de tension","POWER ISSUE",
Q1011="Coupure ENEO &amp; Baisse de tension","POWER ISSUE",
Q1011="Defaut GE &amp; POWER Cabinet","POWER ISSUE",
Q1011="Sharing","POWER ISSUE",
Q1011="SIte strategiques &amp; DataCenter","POWER ISSUE",
Q1011="Exclu","Exclu",
Q1011="SAT","TX ISSUE",
Q1011="SPARE-ISSUE","SPARE-ISSUE",
Q1011="Fiber CAmtel","TX ISSUE",
Q1011="Fiber AOF","TX ISSUE",
Q1011="Projet OCM (HUAWEI)","TRAVAUX-HUAWEI",
Q1011="Projet OCM (NOKIA)","TRAVAUX -NOKIA",
Q1011="ACCESS-ISSUE","ACCESS-ISSUE",
Q1011="Projet OCM (ZTE, NOKIA, autres projets)","TRAVAUX OCM",
Q1011="No root CAuse","No root cause",
Q1011="ODU HS","TX ISSUE",
Q1011="IP &amp; VLAN","TX ISSUE",
Q1011="Warehouse HUAWEI","SPARE-ISSUE",
Q1011="SPARE-HS","SPARE-ISSUE",
Q1011="Power Telco","RAN ISSUE"
),"")</f>
        <v>No root cause</v>
      </c>
      <c r="Q1011" s="48" t="s">
        <v>5573</v>
      </c>
      <c r="R1011" s="23" t="str" cm="1">
        <f t="array" ref="R1011">IFERROR(_xlfn.IFS(
Q1011="MPR ISSUE","ACTIVE",
Q1011="BSS Hardware Issue","ACTIVE",
Q1011="Sites strategiques, MLL, Pylone, etc.","PASSIVE",
Q1011="AKTIVCO DEFAUT GE &amp; POWER Cabinet","PASSIVE",
Q1011="AKTIVCO Coupure ENEO &amp; Baisse de tension","PASSIVE",
Q1011="Coupure ENEO &amp; Baisse de tension","PASSIVE",
Q1011="Defaut GE &amp; POWER Cabinet","PASSIVE",
Q1011="Sharing","PASSIVE",
Q1011="SIte strategiques &amp; DataCenter","PASSIVE",
Q1011="Exclu","Exclu",
Q1011="SAT","ACTIVE",
Q1011="SPARE-ISSUE","SPARE-ISSUE",
Q1011="Fiber CAmtel","ACTIVE",
Q1011="Fiber AOF","ACTIVE",
Q1011="Projet OCM (HUAWEI)","PLANNED WORKS",
Q1011="Projet OCM (NOKIA)","PLANNED WORKS",
Q1011="ACCESS-ISSUE","ACCESS-ISSUE",
Q1011="Projet OCM (ZTE, NOKIA, autres projets)","PLANNED WORKS",
Q1011="No root CAuse","No root cause",
Q1011="ODU HS","ACTIVE",
Q1011="IP &amp; VLAN","ACTIVE",
Q1011="Warehouse HUAWEI","SPARE-ISSUE",
Q1011="SPARE-HS","SPARE-ISSUE",
Q1011="Power Telco","ACTIVE"
),"")</f>
        <v>No root cause</v>
      </c>
      <c r="S1011" s="56" t="s">
        <v>17</v>
      </c>
      <c r="T1011" s="7" t="s">
        <v>17</v>
      </c>
      <c r="U1011" s="57" t="s">
        <v>17</v>
      </c>
      <c r="V1011" s="57" t="s">
        <v>17</v>
      </c>
      <c r="W1011" s="57" t="s">
        <v>17</v>
      </c>
      <c r="X1011" s="57" t="s">
        <v>17</v>
      </c>
      <c r="Y1011" s="57" t="s">
        <v>17</v>
      </c>
      <c r="Z1011" s="57" t="s">
        <v>17</v>
      </c>
      <c r="AA1011" s="57" t="s">
        <v>17</v>
      </c>
      <c r="AB1011" s="57"/>
      <c r="AC1011" s="57" t="s">
        <v>17</v>
      </c>
      <c r="AD1011" s="57" t="s">
        <v>17</v>
      </c>
      <c r="AE1011" s="57" t="s">
        <v>17</v>
      </c>
      <c r="AF1011" s="57" t="s">
        <v>17</v>
      </c>
      <c r="AG1011" s="57" t="s">
        <v>17</v>
      </c>
      <c r="AH1011" s="57" t="s">
        <v>17</v>
      </c>
      <c r="AI1011" s="57" t="s">
        <v>17</v>
      </c>
      <c r="AJ1011" s="15"/>
      <c r="AK1011" s="15"/>
      <c r="AL1011" s="15"/>
      <c r="AM1011" s="15"/>
    </row>
    <row r="1012" spans="1:39" s="14" customFormat="1" x14ac:dyDescent="0.35">
      <c r="A1012" s="1" t="s">
        <v>3062</v>
      </c>
      <c r="B1012" s="1" t="s">
        <v>3063</v>
      </c>
      <c r="C1012" s="3"/>
      <c r="D1012" s="1" t="s">
        <v>1025</v>
      </c>
      <c r="E1012" s="1"/>
      <c r="F1012" s="3" t="s">
        <v>53</v>
      </c>
      <c r="G1012" s="1" t="s">
        <v>54</v>
      </c>
      <c r="H1012" s="59" t="str">
        <f>_xlfn.XLOOKUP(B1012,'[1]Nur des jours'!$B:$B,'[1]Nur des jours'!$H:$H,"")</f>
        <v>Huawei</v>
      </c>
      <c r="I1012" s="52">
        <v>0</v>
      </c>
      <c r="J1012" s="52">
        <v>0</v>
      </c>
      <c r="K1012" s="52">
        <v>0</v>
      </c>
      <c r="L1012" s="53">
        <v>0</v>
      </c>
      <c r="M1012" s="54" t="s">
        <v>5374</v>
      </c>
      <c r="N1012" s="55"/>
      <c r="O1012" s="16" t="str" cm="1">
        <f t="array" ref="O1012">IFERROR(_xlfn.IFS(
Q1012="MPR ISSUE","PDH",
Q1012="BSS Hardware Issue","BSS",
Q1012="Sites strategiques, MLL, Pylone, etc.","ENVTECH",
Q1012="AKTIVCO DEFAUT GE &amp; POWER Cabinet","AKTIVCO",
Q1012="AKTIVCO Coupure ENEO &amp; Baisse de tension","AKTIVCO GRID ONLY",
Q1012="Coupure ENEO &amp; Baisse de tension","IHS GRID ONLY",
Q1012="Defaut GE &amp; POWER Cabinet","IHS",
Q1012="Sharing","Partners",
Q1012="SIte strategiques &amp; DataCenter","SST &amp; DC",
Q1012="Exclu","Exclu",
Q1012="SAT","SAT",
Q1012="SPARE-ISSUE","SPARE-ISSUE",
Q1012="Fiber CAmtel","TRANS_FO_CAMTEL",
Q1012="Fiber AOF","Fiber AOF",
Q1012="Projet OCM (HUAWEI)","TRAVAUX-HUAWEI",
Q1012="Projet OCM (NOKIA)","TRAVAUX-NOKIA",
Q1012="ACCESS-ISSUE","ACCESS-ISSUE",
Q1012="Projet OCM (ZTE, NOKIA, autres projets)","TRAVAUX OCM",
Q1012="No root CAuse","No root cause",
Q1012="ODU HS","PDH",
Q1012="IP &amp; VLAN","PDH",
Q1012="Warehouse HUAWEI","SPARE-ISSUE",
Q1012="SPARE-HS","SPARE-ISSUE",
Q1012="Power Telco","BSS"
),"")</f>
        <v>No root cause</v>
      </c>
      <c r="P1012" s="22" t="str" cm="1">
        <f t="array" ref="P1012">IFERROR(_xlfn.IFS(
Q1012="MPR ISSUE","TX ISSUE",
Q1012="BSS Hardware Issue","RAN ISSUE",
Q1012="Sites strategiques, MLL, Pylone, etc.","ENVTECH",
Q1012="AKTIVCO DEFAUT GE &amp; POWER Cabinet","POWER ISSUE",
Q1012="AKTIVCO Coupure ENEO &amp; Baisse de tension","POWER ISSUE",
Q1012="Coupure ENEO &amp; Baisse de tension","POWER ISSUE",
Q1012="Defaut GE &amp; POWER Cabinet","POWER ISSUE",
Q1012="Sharing","POWER ISSUE",
Q1012="SIte strategiques &amp; DataCenter","POWER ISSUE",
Q1012="Exclu","Exclu",
Q1012="SAT","TX ISSUE",
Q1012="SPARE-ISSUE","SPARE-ISSUE",
Q1012="Fiber CAmtel","TX ISSUE",
Q1012="Fiber AOF","TX ISSUE",
Q1012="Projet OCM (HUAWEI)","TRAVAUX-HUAWEI",
Q1012="Projet OCM (NOKIA)","TRAVAUX -NOKIA",
Q1012="ACCESS-ISSUE","ACCESS-ISSUE",
Q1012="Projet OCM (ZTE, NOKIA, autres projets)","TRAVAUX OCM",
Q1012="No root CAuse","No root cause",
Q1012="ODU HS","TX ISSUE",
Q1012="IP &amp; VLAN","TX ISSUE",
Q1012="Warehouse HUAWEI","SPARE-ISSUE",
Q1012="SPARE-HS","SPARE-ISSUE",
Q1012="Power Telco","RAN ISSUE"
),"")</f>
        <v>No root cause</v>
      </c>
      <c r="Q1012" s="48" t="s">
        <v>5573</v>
      </c>
      <c r="R1012" s="23" t="str" cm="1">
        <f t="array" ref="R1012">IFERROR(_xlfn.IFS(
Q1012="MPR ISSUE","ACTIVE",
Q1012="BSS Hardware Issue","ACTIVE",
Q1012="Sites strategiques, MLL, Pylone, etc.","PASSIVE",
Q1012="AKTIVCO DEFAUT GE &amp; POWER Cabinet","PASSIVE",
Q1012="AKTIVCO Coupure ENEO &amp; Baisse de tension","PASSIVE",
Q1012="Coupure ENEO &amp; Baisse de tension","PASSIVE",
Q1012="Defaut GE &amp; POWER Cabinet","PASSIVE",
Q1012="Sharing","PASSIVE",
Q1012="SIte strategiques &amp; DataCenter","PASSIVE",
Q1012="Exclu","Exclu",
Q1012="SAT","ACTIVE",
Q1012="SPARE-ISSUE","SPARE-ISSUE",
Q1012="Fiber CAmtel","ACTIVE",
Q1012="Fiber AOF","ACTIVE",
Q1012="Projet OCM (HUAWEI)","PLANNED WORKS",
Q1012="Projet OCM (NOKIA)","PLANNED WORKS",
Q1012="ACCESS-ISSUE","ACCESS-ISSUE",
Q1012="Projet OCM (ZTE, NOKIA, autres projets)","PLANNED WORKS",
Q1012="No root CAuse","No root cause",
Q1012="ODU HS","ACTIVE",
Q1012="IP &amp; VLAN","ACTIVE",
Q1012="Warehouse HUAWEI","SPARE-ISSUE",
Q1012="SPARE-HS","SPARE-ISSUE",
Q1012="Power Telco","ACTIVE"
),"")</f>
        <v>No root cause</v>
      </c>
      <c r="S1012" s="56" t="s">
        <v>17</v>
      </c>
      <c r="T1012" s="7" t="s">
        <v>17</v>
      </c>
      <c r="U1012" s="57" t="s">
        <v>17</v>
      </c>
      <c r="V1012" s="57" t="s">
        <v>17</v>
      </c>
      <c r="W1012" s="57" t="s">
        <v>17</v>
      </c>
      <c r="X1012" s="57"/>
      <c r="Y1012" s="57" t="s">
        <v>17</v>
      </c>
      <c r="Z1012" s="57" t="s">
        <v>17</v>
      </c>
      <c r="AA1012" s="57" t="s">
        <v>17</v>
      </c>
      <c r="AB1012" s="57"/>
      <c r="AC1012" s="57" t="s">
        <v>17</v>
      </c>
      <c r="AD1012" s="57" t="s">
        <v>17</v>
      </c>
      <c r="AE1012" s="57" t="s">
        <v>17</v>
      </c>
      <c r="AF1012" s="57" t="s">
        <v>17</v>
      </c>
      <c r="AG1012" s="57" t="s">
        <v>17</v>
      </c>
      <c r="AH1012" s="57" t="s">
        <v>17</v>
      </c>
      <c r="AI1012" s="57" t="s">
        <v>17</v>
      </c>
      <c r="AJ1012" s="15"/>
      <c r="AK1012" s="15"/>
      <c r="AL1012" s="15"/>
      <c r="AM1012" s="15"/>
    </row>
    <row r="1013" spans="1:39" s="14" customFormat="1" x14ac:dyDescent="0.35">
      <c r="A1013" s="1" t="s">
        <v>204</v>
      </c>
      <c r="B1013" s="1" t="s">
        <v>205</v>
      </c>
      <c r="C1013" s="3"/>
      <c r="D1013" s="1" t="s">
        <v>23</v>
      </c>
      <c r="E1013" s="1" t="s">
        <v>32</v>
      </c>
      <c r="F1013" s="3" t="s">
        <v>39</v>
      </c>
      <c r="G1013" s="1" t="s">
        <v>40</v>
      </c>
      <c r="H1013" s="51" t="str">
        <f>_xlfn.XLOOKUP(B1013,'[1]Nur des jours'!$B:$B,'[1]Nur des jours'!$H:$H,"")</f>
        <v>ZTE</v>
      </c>
      <c r="I1013" s="52">
        <v>0</v>
      </c>
      <c r="J1013" s="52">
        <v>0</v>
      </c>
      <c r="K1013" s="52">
        <v>0</v>
      </c>
      <c r="L1013" s="53">
        <v>0</v>
      </c>
      <c r="M1013" s="54" t="s">
        <v>5374</v>
      </c>
      <c r="N1013" s="55"/>
      <c r="O1013" s="16" t="str" cm="1">
        <f t="array" ref="O1013">IFERROR(_xlfn.IFS(
Q1013="MPR ISSUE","PDH",
Q1013="BSS Hardware Issue","BSS",
Q1013="Sites strategiques, MLL, Pylone, etc.","ENVTECH",
Q1013="AKTIVCO DEFAUT GE &amp; POWER Cabinet","AKTIVCO",
Q1013="AKTIVCO Coupure ENEO &amp; Baisse de tension","AKTIVCO GRID ONLY",
Q1013="Coupure ENEO &amp; Baisse de tension","IHS GRID ONLY",
Q1013="Defaut GE &amp; POWER Cabinet","IHS",
Q1013="Sharing","Partners",
Q1013="SIte strategiques &amp; DataCenter","SST &amp; DC",
Q1013="Exclu","Exclu",
Q1013="SAT","SAT",
Q1013="SPARE-ISSUE","SPARE-ISSUE",
Q1013="Fiber CAmtel","TRANS_FO_CAMTEL",
Q1013="Fiber AOF","Fiber AOF",
Q1013="Projet OCM (HUAWEI)","TRAVAUX-HUAWEI",
Q1013="Projet OCM (NOKIA)","TRAVAUX-NOKIA",
Q1013="ACCESS-ISSUE","ACCESS-ISSUE",
Q1013="Projet OCM (ZTE, NOKIA, autres projets)","TRAVAUX OCM",
Q1013="No root CAuse","No root cause",
Q1013="ODU HS","PDH",
Q1013="IP &amp; VLAN","PDH",
Q1013="Warehouse HUAWEI","SPARE-ISSUE",
Q1013="SPARE-HS","SPARE-ISSUE",
Q1013="Power Telco","BSS"
),"")</f>
        <v>No root cause</v>
      </c>
      <c r="P1013" s="22" t="str" cm="1">
        <f t="array" ref="P1013">IFERROR(_xlfn.IFS(
Q1013="MPR ISSUE","TX ISSUE",
Q1013="BSS Hardware Issue","RAN ISSUE",
Q1013="Sites strategiques, MLL, Pylone, etc.","ENVTECH",
Q1013="AKTIVCO DEFAUT GE &amp; POWER Cabinet","POWER ISSUE",
Q1013="AKTIVCO Coupure ENEO &amp; Baisse de tension","POWER ISSUE",
Q1013="Coupure ENEO &amp; Baisse de tension","POWER ISSUE",
Q1013="Defaut GE &amp; POWER Cabinet","POWER ISSUE",
Q1013="Sharing","POWER ISSUE",
Q1013="SIte strategiques &amp; DataCenter","POWER ISSUE",
Q1013="Exclu","Exclu",
Q1013="SAT","TX ISSUE",
Q1013="SPARE-ISSUE","SPARE-ISSUE",
Q1013="Fiber CAmtel","TX ISSUE",
Q1013="Fiber AOF","TX ISSUE",
Q1013="Projet OCM (HUAWEI)","TRAVAUX-HUAWEI",
Q1013="Projet OCM (NOKIA)","TRAVAUX -NOKIA",
Q1013="ACCESS-ISSUE","ACCESS-ISSUE",
Q1013="Projet OCM (ZTE, NOKIA, autres projets)","TRAVAUX OCM",
Q1013="No root CAuse","No root cause",
Q1013="ODU HS","TX ISSUE",
Q1013="IP &amp; VLAN","TX ISSUE",
Q1013="Warehouse HUAWEI","SPARE-ISSUE",
Q1013="SPARE-HS","SPARE-ISSUE",
Q1013="Power Telco","RAN ISSUE"
),"")</f>
        <v>No root cause</v>
      </c>
      <c r="Q1013" s="48" t="s">
        <v>5573</v>
      </c>
      <c r="R1013" s="23" t="str" cm="1">
        <f t="array" ref="R1013">IFERROR(_xlfn.IFS(
Q1013="MPR ISSUE","ACTIVE",
Q1013="BSS Hardware Issue","ACTIVE",
Q1013="Sites strategiques, MLL, Pylone, etc.","PASSIVE",
Q1013="AKTIVCO DEFAUT GE &amp; POWER Cabinet","PASSIVE",
Q1013="AKTIVCO Coupure ENEO &amp; Baisse de tension","PASSIVE",
Q1013="Coupure ENEO &amp; Baisse de tension","PASSIVE",
Q1013="Defaut GE &amp; POWER Cabinet","PASSIVE",
Q1013="Sharing","PASSIVE",
Q1013="SIte strategiques &amp; DataCenter","PASSIVE",
Q1013="Exclu","Exclu",
Q1013="SAT","ACTIVE",
Q1013="SPARE-ISSUE","SPARE-ISSUE",
Q1013="Fiber CAmtel","ACTIVE",
Q1013="Fiber AOF","ACTIVE",
Q1013="Projet OCM (HUAWEI)","PLANNED WORKS",
Q1013="Projet OCM (NOKIA)","PLANNED WORKS",
Q1013="ACCESS-ISSUE","ACCESS-ISSUE",
Q1013="Projet OCM (ZTE, NOKIA, autres projets)","PLANNED WORKS",
Q1013="No root CAuse","No root cause",
Q1013="ODU HS","ACTIVE",
Q1013="IP &amp; VLAN","ACTIVE",
Q1013="Warehouse HUAWEI","SPARE-ISSUE",
Q1013="SPARE-HS","SPARE-ISSUE",
Q1013="Power Telco","ACTIVE"
),"")</f>
        <v>No root cause</v>
      </c>
      <c r="S1013" s="56" t="s">
        <v>17</v>
      </c>
      <c r="T1013" s="7" t="s">
        <v>17</v>
      </c>
      <c r="U1013" s="57" t="s">
        <v>17</v>
      </c>
      <c r="V1013" s="57" t="s">
        <v>17</v>
      </c>
      <c r="W1013" s="57" t="s">
        <v>17</v>
      </c>
      <c r="X1013" s="57" t="s">
        <v>17</v>
      </c>
      <c r="Y1013" s="57" t="s">
        <v>17</v>
      </c>
      <c r="Z1013" s="57" t="s">
        <v>17</v>
      </c>
      <c r="AA1013" s="57" t="s">
        <v>17</v>
      </c>
      <c r="AB1013" s="57"/>
      <c r="AC1013" s="57" t="s">
        <v>17</v>
      </c>
      <c r="AD1013" s="57" t="s">
        <v>17</v>
      </c>
      <c r="AE1013" s="57" t="s">
        <v>17</v>
      </c>
      <c r="AF1013" s="57" t="s">
        <v>17</v>
      </c>
      <c r="AG1013" s="57" t="s">
        <v>17</v>
      </c>
      <c r="AH1013" s="57" t="s">
        <v>17</v>
      </c>
      <c r="AI1013" s="57" t="s">
        <v>17</v>
      </c>
      <c r="AJ1013" s="15"/>
      <c r="AK1013" s="15"/>
      <c r="AL1013" s="15"/>
      <c r="AM1013" s="15"/>
    </row>
    <row r="1014" spans="1:39" s="14" customFormat="1" x14ac:dyDescent="0.35">
      <c r="A1014" s="1" t="s">
        <v>1655</v>
      </c>
      <c r="B1014" s="1" t="s">
        <v>1656</v>
      </c>
      <c r="C1014" s="3"/>
      <c r="D1014" s="1" t="s">
        <v>12</v>
      </c>
      <c r="E1014" s="1" t="s">
        <v>13</v>
      </c>
      <c r="F1014" s="3" t="s">
        <v>39</v>
      </c>
      <c r="G1014" s="1" t="s">
        <v>40</v>
      </c>
      <c r="H1014" s="51" t="str">
        <f>_xlfn.XLOOKUP(B1014,'[1]Nur des jours'!$B:$B,'[1]Nur des jours'!$H:$H,"")</f>
        <v>ZTE</v>
      </c>
      <c r="I1014" s="52">
        <v>0</v>
      </c>
      <c r="J1014" s="52">
        <v>0</v>
      </c>
      <c r="K1014" s="52">
        <v>0</v>
      </c>
      <c r="L1014" s="53">
        <v>0</v>
      </c>
      <c r="M1014" s="54" t="s">
        <v>5374</v>
      </c>
      <c r="N1014" s="55"/>
      <c r="O1014" s="16" t="str" cm="1">
        <f t="array" ref="O1014">IFERROR(_xlfn.IFS(
Q1014="MPR ISSUE","PDH",
Q1014="BSS Hardware Issue","BSS",
Q1014="Sites strategiques, MLL, Pylone, etc.","ENVTECH",
Q1014="AKTIVCO DEFAUT GE &amp; POWER Cabinet","AKTIVCO",
Q1014="AKTIVCO Coupure ENEO &amp; Baisse de tension","AKTIVCO GRID ONLY",
Q1014="Coupure ENEO &amp; Baisse de tension","IHS GRID ONLY",
Q1014="Defaut GE &amp; POWER Cabinet","IHS",
Q1014="Sharing","Partners",
Q1014="SIte strategiques &amp; DataCenter","SST &amp; DC",
Q1014="Exclu","Exclu",
Q1014="SAT","SAT",
Q1014="SPARE-ISSUE","SPARE-ISSUE",
Q1014="Fiber CAmtel","TRANS_FO_CAMTEL",
Q1014="Fiber AOF","Fiber AOF",
Q1014="Projet OCM (HUAWEI)","TRAVAUX-HUAWEI",
Q1014="Projet OCM (NOKIA)","TRAVAUX-NOKIA",
Q1014="ACCESS-ISSUE","ACCESS-ISSUE",
Q1014="Projet OCM (ZTE, NOKIA, autres projets)","TRAVAUX OCM",
Q1014="No root CAuse","No root cause",
Q1014="ODU HS","PDH",
Q1014="IP &amp; VLAN","PDH",
Q1014="Warehouse HUAWEI","SPARE-ISSUE",
Q1014="SPARE-HS","SPARE-ISSUE",
Q1014="Power Telco","BSS"
),"")</f>
        <v>No root cause</v>
      </c>
      <c r="P1014" s="22" t="str" cm="1">
        <f t="array" ref="P1014">IFERROR(_xlfn.IFS(
Q1014="MPR ISSUE","TX ISSUE",
Q1014="BSS Hardware Issue","RAN ISSUE",
Q1014="Sites strategiques, MLL, Pylone, etc.","ENVTECH",
Q1014="AKTIVCO DEFAUT GE &amp; POWER Cabinet","POWER ISSUE",
Q1014="AKTIVCO Coupure ENEO &amp; Baisse de tension","POWER ISSUE",
Q1014="Coupure ENEO &amp; Baisse de tension","POWER ISSUE",
Q1014="Defaut GE &amp; POWER Cabinet","POWER ISSUE",
Q1014="Sharing","POWER ISSUE",
Q1014="SIte strategiques &amp; DataCenter","POWER ISSUE",
Q1014="Exclu","Exclu",
Q1014="SAT","TX ISSUE",
Q1014="SPARE-ISSUE","SPARE-ISSUE",
Q1014="Fiber CAmtel","TX ISSUE",
Q1014="Fiber AOF","TX ISSUE",
Q1014="Projet OCM (HUAWEI)","TRAVAUX-HUAWEI",
Q1014="Projet OCM (NOKIA)","TRAVAUX -NOKIA",
Q1014="ACCESS-ISSUE","ACCESS-ISSUE",
Q1014="Projet OCM (ZTE, NOKIA, autres projets)","TRAVAUX OCM",
Q1014="No root CAuse","No root cause",
Q1014="ODU HS","TX ISSUE",
Q1014="IP &amp; VLAN","TX ISSUE",
Q1014="Warehouse HUAWEI","SPARE-ISSUE",
Q1014="SPARE-HS","SPARE-ISSUE",
Q1014="Power Telco","RAN ISSUE"
),"")</f>
        <v>No root cause</v>
      </c>
      <c r="Q1014" s="48" t="s">
        <v>5573</v>
      </c>
      <c r="R1014" s="23" t="str" cm="1">
        <f t="array" ref="R1014">IFERROR(_xlfn.IFS(
Q1014="MPR ISSUE","ACTIVE",
Q1014="BSS Hardware Issue","ACTIVE",
Q1014="Sites strategiques, MLL, Pylone, etc.","PASSIVE",
Q1014="AKTIVCO DEFAUT GE &amp; POWER Cabinet","PASSIVE",
Q1014="AKTIVCO Coupure ENEO &amp; Baisse de tension","PASSIVE",
Q1014="Coupure ENEO &amp; Baisse de tension","PASSIVE",
Q1014="Defaut GE &amp; POWER Cabinet","PASSIVE",
Q1014="Sharing","PASSIVE",
Q1014="SIte strategiques &amp; DataCenter","PASSIVE",
Q1014="Exclu","Exclu",
Q1014="SAT","ACTIVE",
Q1014="SPARE-ISSUE","SPARE-ISSUE",
Q1014="Fiber CAmtel","ACTIVE",
Q1014="Fiber AOF","ACTIVE",
Q1014="Projet OCM (HUAWEI)","PLANNED WORKS",
Q1014="Projet OCM (NOKIA)","PLANNED WORKS",
Q1014="ACCESS-ISSUE","ACCESS-ISSUE",
Q1014="Projet OCM (ZTE, NOKIA, autres projets)","PLANNED WORKS",
Q1014="No root CAuse","No root cause",
Q1014="ODU HS","ACTIVE",
Q1014="IP &amp; VLAN","ACTIVE",
Q1014="Warehouse HUAWEI","SPARE-ISSUE",
Q1014="SPARE-HS","SPARE-ISSUE",
Q1014="Power Telco","ACTIVE"
),"")</f>
        <v>No root cause</v>
      </c>
      <c r="S1014" s="56" t="s">
        <v>17</v>
      </c>
      <c r="T1014" s="7" t="s">
        <v>17</v>
      </c>
      <c r="U1014" s="57" t="s">
        <v>17</v>
      </c>
      <c r="V1014" s="57" t="s">
        <v>17</v>
      </c>
      <c r="W1014" s="57" t="s">
        <v>17</v>
      </c>
      <c r="X1014" s="57" t="s">
        <v>17</v>
      </c>
      <c r="Y1014" s="57" t="s">
        <v>17</v>
      </c>
      <c r="Z1014" s="57" t="s">
        <v>17</v>
      </c>
      <c r="AA1014" s="57" t="s">
        <v>17</v>
      </c>
      <c r="AB1014" s="57"/>
      <c r="AC1014" s="57" t="s">
        <v>17</v>
      </c>
      <c r="AD1014" s="57" t="s">
        <v>17</v>
      </c>
      <c r="AE1014" s="57" t="s">
        <v>17</v>
      </c>
      <c r="AF1014" s="57" t="s">
        <v>17</v>
      </c>
      <c r="AG1014" s="57" t="s">
        <v>17</v>
      </c>
      <c r="AH1014" s="57" t="s">
        <v>17</v>
      </c>
      <c r="AI1014" s="57" t="s">
        <v>17</v>
      </c>
      <c r="AJ1014" s="15"/>
      <c r="AK1014" s="15"/>
      <c r="AL1014" s="15"/>
      <c r="AM1014" s="15"/>
    </row>
    <row r="1015" spans="1:39" s="14" customFormat="1" x14ac:dyDescent="0.35">
      <c r="A1015" s="58" t="s">
        <v>5412</v>
      </c>
      <c r="B1015" s="58" t="s">
        <v>5413</v>
      </c>
      <c r="C1015" s="58"/>
      <c r="D1015" s="58" t="e">
        <v>#N/A</v>
      </c>
      <c r="E1015" s="58" t="e">
        <v>#N/A</v>
      </c>
      <c r="F1015" s="58" t="s">
        <v>228</v>
      </c>
      <c r="G1015" s="58" t="s">
        <v>1869</v>
      </c>
      <c r="H1015" s="51" t="str">
        <f>_xlfn.XLOOKUP(B1015,'[1]Nur des jours'!$B:$B,'[1]Nur des jours'!$H:$H,"")</f>
        <v>ZTE</v>
      </c>
      <c r="I1015" s="52">
        <v>0</v>
      </c>
      <c r="J1015" s="52">
        <v>0</v>
      </c>
      <c r="K1015" s="52">
        <v>0</v>
      </c>
      <c r="L1015" s="53">
        <v>0</v>
      </c>
      <c r="M1015" s="54"/>
      <c r="N1015" s="55"/>
      <c r="O1015" s="16" t="str" cm="1">
        <f t="array" ref="O1015">IFERROR(_xlfn.IFS(
Q1015="MPR ISSUE","PDH",
Q1015="BSS Hardware Issue","BSS",
Q1015="Sites strategiques, MLL, Pylone, etc.","ENVTECH",
Q1015="AKTIVCO DEFAUT GE &amp; POWER Cabinet","AKTIVCO",
Q1015="AKTIVCO Coupure ENEO &amp; Baisse de tension","AKTIVCO GRID ONLY",
Q1015="Coupure ENEO &amp; Baisse de tension","IHS GRID ONLY",
Q1015="Defaut GE &amp; POWER Cabinet","IHS",
Q1015="Sharing","Partners",
Q1015="SIte strategiques &amp; DataCenter","SST &amp; DC",
Q1015="Exclu","Exclu",
Q1015="SAT","SAT",
Q1015="SPARE-ISSUE","SPARE-ISSUE",
Q1015="Fiber CAmtel","TRANS_FO_CAMTEL",
Q1015="Fiber AOF","Fiber AOF",
Q1015="Projet OCM (HUAWEI)","TRAVAUX-HUAWEI",
Q1015="Projet OCM (NOKIA)","TRAVAUX-NOKIA",
Q1015="ACCESS-ISSUE","ACCESS-ISSUE",
Q1015="Projet OCM (ZTE, NOKIA, autres projets)","TRAVAUX OCM",
Q1015="No root CAuse","No root cause",
Q1015="ODU HS","PDH",
Q1015="IP &amp; VLAN","PDH",
Q1015="Warehouse HUAWEI","SPARE-ISSUE",
Q1015="SPARE-HS","SPARE-ISSUE",
Q1015="Power Telco","BSS"
),"")</f>
        <v>No root cause</v>
      </c>
      <c r="P1015" s="22" t="str" cm="1">
        <f t="array" ref="P1015">IFERROR(_xlfn.IFS(
Q1015="MPR ISSUE","TX ISSUE",
Q1015="BSS Hardware Issue","RAN ISSUE",
Q1015="Sites strategiques, MLL, Pylone, etc.","ENVTECH",
Q1015="AKTIVCO DEFAUT GE &amp; POWER Cabinet","POWER ISSUE",
Q1015="AKTIVCO Coupure ENEO &amp; Baisse de tension","POWER ISSUE",
Q1015="Coupure ENEO &amp; Baisse de tension","POWER ISSUE",
Q1015="Defaut GE &amp; POWER Cabinet","POWER ISSUE",
Q1015="Sharing","POWER ISSUE",
Q1015="SIte strategiques &amp; DataCenter","POWER ISSUE",
Q1015="Exclu","Exclu",
Q1015="SAT","TX ISSUE",
Q1015="SPARE-ISSUE","SPARE-ISSUE",
Q1015="Fiber CAmtel","TX ISSUE",
Q1015="Fiber AOF","TX ISSUE",
Q1015="Projet OCM (HUAWEI)","TRAVAUX-HUAWEI",
Q1015="Projet OCM (NOKIA)","TRAVAUX -NOKIA",
Q1015="ACCESS-ISSUE","ACCESS-ISSUE",
Q1015="Projet OCM (ZTE, NOKIA, autres projets)","TRAVAUX OCM",
Q1015="No root CAuse","No root cause",
Q1015="ODU HS","TX ISSUE",
Q1015="IP &amp; VLAN","TX ISSUE",
Q1015="Warehouse HUAWEI","SPARE-ISSUE",
Q1015="SPARE-HS","SPARE-ISSUE",
Q1015="Power Telco","RAN ISSUE"
),"")</f>
        <v>No root cause</v>
      </c>
      <c r="Q1015" s="48" t="s">
        <v>5573</v>
      </c>
      <c r="R1015" s="23" t="str" cm="1">
        <f t="array" ref="R1015">IFERROR(_xlfn.IFS(
Q1015="MPR ISSUE","ACTIVE",
Q1015="BSS Hardware Issue","ACTIVE",
Q1015="Sites strategiques, MLL, Pylone, etc.","PASSIVE",
Q1015="AKTIVCO DEFAUT GE &amp; POWER Cabinet","PASSIVE",
Q1015="AKTIVCO Coupure ENEO &amp; Baisse de tension","PASSIVE",
Q1015="Coupure ENEO &amp; Baisse de tension","PASSIVE",
Q1015="Defaut GE &amp; POWER Cabinet","PASSIVE",
Q1015="Sharing","PASSIVE",
Q1015="SIte strategiques &amp; DataCenter","PASSIVE",
Q1015="Exclu","Exclu",
Q1015="SAT","ACTIVE",
Q1015="SPARE-ISSUE","SPARE-ISSUE",
Q1015="Fiber CAmtel","ACTIVE",
Q1015="Fiber AOF","ACTIVE",
Q1015="Projet OCM (HUAWEI)","PLANNED WORKS",
Q1015="Projet OCM (NOKIA)","PLANNED WORKS",
Q1015="ACCESS-ISSUE","ACCESS-ISSUE",
Q1015="Projet OCM (ZTE, NOKIA, autres projets)","PLANNED WORKS",
Q1015="No root CAuse","No root cause",
Q1015="ODU HS","ACTIVE",
Q1015="IP &amp; VLAN","ACTIVE",
Q1015="Warehouse HUAWEI","SPARE-ISSUE",
Q1015="SPARE-HS","SPARE-ISSUE",
Q1015="Power Telco","ACTIVE"
),"")</f>
        <v>No root cause</v>
      </c>
      <c r="S1015" s="56" t="s">
        <v>17</v>
      </c>
      <c r="T1015" s="7" t="s">
        <v>17</v>
      </c>
      <c r="U1015" s="57" t="s">
        <v>17</v>
      </c>
      <c r="V1015" s="57" t="s">
        <v>17</v>
      </c>
      <c r="W1015" s="57" t="s">
        <v>17</v>
      </c>
      <c r="X1015" s="57" t="s">
        <v>17</v>
      </c>
      <c r="Y1015" s="57" t="s">
        <v>17</v>
      </c>
      <c r="Z1015" s="57" t="s">
        <v>17</v>
      </c>
      <c r="AA1015" s="57" t="s">
        <v>17</v>
      </c>
      <c r="AB1015" s="57" t="s">
        <v>17</v>
      </c>
      <c r="AC1015" s="57" t="s">
        <v>17</v>
      </c>
      <c r="AD1015" s="57" t="s">
        <v>17</v>
      </c>
      <c r="AE1015" s="57" t="s">
        <v>17</v>
      </c>
      <c r="AF1015" s="57" t="s">
        <v>17</v>
      </c>
      <c r="AG1015" s="57" t="s">
        <v>17</v>
      </c>
      <c r="AH1015" s="57" t="s">
        <v>17</v>
      </c>
      <c r="AI1015" s="57" t="s">
        <v>17</v>
      </c>
      <c r="AJ1015" s="15"/>
      <c r="AK1015" s="15"/>
      <c r="AL1015" s="15"/>
      <c r="AM1015" s="15"/>
    </row>
    <row r="1016" spans="1:39" s="14" customFormat="1" x14ac:dyDescent="0.35">
      <c r="A1016" s="1" t="s">
        <v>517</v>
      </c>
      <c r="B1016" s="1" t="s">
        <v>518</v>
      </c>
      <c r="C1016" s="3"/>
      <c r="D1016" s="1" t="s">
        <v>23</v>
      </c>
      <c r="E1016" s="1" t="s">
        <v>24</v>
      </c>
      <c r="F1016" s="3" t="s">
        <v>14</v>
      </c>
      <c r="G1016" s="1" t="s">
        <v>65</v>
      </c>
      <c r="H1016" s="59" t="str">
        <f>_xlfn.XLOOKUP(B1016,'[1]Nur des jours'!$B:$B,'[1]Nur des jours'!$H:$H,"")</f>
        <v>Huawei</v>
      </c>
      <c r="I1016" s="52">
        <v>0</v>
      </c>
      <c r="J1016" s="52">
        <v>0</v>
      </c>
      <c r="K1016" s="52">
        <v>0</v>
      </c>
      <c r="L1016" s="53">
        <v>0</v>
      </c>
      <c r="M1016" s="54" t="s">
        <v>5374</v>
      </c>
      <c r="N1016" s="55"/>
      <c r="O1016" s="16" t="str" cm="1">
        <f t="array" ref="O1016">IFERROR(_xlfn.IFS(
Q1016="MPR ISSUE","PDH",
Q1016="BSS Hardware Issue","BSS",
Q1016="Sites strategiques, MLL, Pylone, etc.","ENVTECH",
Q1016="AKTIVCO DEFAUT GE &amp; POWER Cabinet","AKTIVCO",
Q1016="AKTIVCO Coupure ENEO &amp; Baisse de tension","AKTIVCO GRID ONLY",
Q1016="Coupure ENEO &amp; Baisse de tension","IHS GRID ONLY",
Q1016="Defaut GE &amp; POWER Cabinet","IHS",
Q1016="Sharing","Partners",
Q1016="SIte strategiques &amp; DataCenter","SST &amp; DC",
Q1016="Exclu","Exclu",
Q1016="SAT","SAT",
Q1016="SPARE-ISSUE","SPARE-ISSUE",
Q1016="Fiber CAmtel","TRANS_FO_CAMTEL",
Q1016="Fiber AOF","Fiber AOF",
Q1016="Projet OCM (HUAWEI)","TRAVAUX-HUAWEI",
Q1016="Projet OCM (NOKIA)","TRAVAUX-NOKIA",
Q1016="ACCESS-ISSUE","ACCESS-ISSUE",
Q1016="Projet OCM (ZTE, NOKIA, autres projets)","TRAVAUX OCM",
Q1016="No root CAuse","No root cause",
Q1016="ODU HS","PDH",
Q1016="IP &amp; VLAN","PDH",
Q1016="Warehouse HUAWEI","SPARE-ISSUE",
Q1016="SPARE-HS","SPARE-ISSUE",
Q1016="Power Telco","BSS"
),"")</f>
        <v>No root cause</v>
      </c>
      <c r="P1016" s="22" t="str" cm="1">
        <f t="array" ref="P1016">IFERROR(_xlfn.IFS(
Q1016="MPR ISSUE","TX ISSUE",
Q1016="BSS Hardware Issue","RAN ISSUE",
Q1016="Sites strategiques, MLL, Pylone, etc.","ENVTECH",
Q1016="AKTIVCO DEFAUT GE &amp; POWER Cabinet","POWER ISSUE",
Q1016="AKTIVCO Coupure ENEO &amp; Baisse de tension","POWER ISSUE",
Q1016="Coupure ENEO &amp; Baisse de tension","POWER ISSUE",
Q1016="Defaut GE &amp; POWER Cabinet","POWER ISSUE",
Q1016="Sharing","POWER ISSUE",
Q1016="SIte strategiques &amp; DataCenter","POWER ISSUE",
Q1016="Exclu","Exclu",
Q1016="SAT","TX ISSUE",
Q1016="SPARE-ISSUE","SPARE-ISSUE",
Q1016="Fiber CAmtel","TX ISSUE",
Q1016="Fiber AOF","TX ISSUE",
Q1016="Projet OCM (HUAWEI)","TRAVAUX-HUAWEI",
Q1016="Projet OCM (NOKIA)","TRAVAUX -NOKIA",
Q1016="ACCESS-ISSUE","ACCESS-ISSUE",
Q1016="Projet OCM (ZTE, NOKIA, autres projets)","TRAVAUX OCM",
Q1016="No root CAuse","No root cause",
Q1016="ODU HS","TX ISSUE",
Q1016="IP &amp; VLAN","TX ISSUE",
Q1016="Warehouse HUAWEI","SPARE-ISSUE",
Q1016="SPARE-HS","SPARE-ISSUE",
Q1016="Power Telco","RAN ISSUE"
),"")</f>
        <v>No root cause</v>
      </c>
      <c r="Q1016" s="48" t="s">
        <v>5573</v>
      </c>
      <c r="R1016" s="23" t="str" cm="1">
        <f t="array" ref="R1016">IFERROR(_xlfn.IFS(
Q1016="MPR ISSUE","ACTIVE",
Q1016="BSS Hardware Issue","ACTIVE",
Q1016="Sites strategiques, MLL, Pylone, etc.","PASSIVE",
Q1016="AKTIVCO DEFAUT GE &amp; POWER Cabinet","PASSIVE",
Q1016="AKTIVCO Coupure ENEO &amp; Baisse de tension","PASSIVE",
Q1016="Coupure ENEO &amp; Baisse de tension","PASSIVE",
Q1016="Defaut GE &amp; POWER Cabinet","PASSIVE",
Q1016="Sharing","PASSIVE",
Q1016="SIte strategiques &amp; DataCenter","PASSIVE",
Q1016="Exclu","Exclu",
Q1016="SAT","ACTIVE",
Q1016="SPARE-ISSUE","SPARE-ISSUE",
Q1016="Fiber CAmtel","ACTIVE",
Q1016="Fiber AOF","ACTIVE",
Q1016="Projet OCM (HUAWEI)","PLANNED WORKS",
Q1016="Projet OCM (NOKIA)","PLANNED WORKS",
Q1016="ACCESS-ISSUE","ACCESS-ISSUE",
Q1016="Projet OCM (ZTE, NOKIA, autres projets)","PLANNED WORKS",
Q1016="No root CAuse","No root cause",
Q1016="ODU HS","ACTIVE",
Q1016="IP &amp; VLAN","ACTIVE",
Q1016="Warehouse HUAWEI","SPARE-ISSUE",
Q1016="SPARE-HS","SPARE-ISSUE",
Q1016="Power Telco","ACTIVE"
),"")</f>
        <v>No root cause</v>
      </c>
      <c r="S1016" s="56" t="s">
        <v>17</v>
      </c>
      <c r="T1016" s="7" t="s">
        <v>17</v>
      </c>
      <c r="U1016" s="57" t="s">
        <v>17</v>
      </c>
      <c r="V1016" s="57" t="s">
        <v>17</v>
      </c>
      <c r="W1016" s="57" t="s">
        <v>17</v>
      </c>
      <c r="X1016" s="57"/>
      <c r="Y1016" s="57" t="s">
        <v>17</v>
      </c>
      <c r="Z1016" s="57" t="s">
        <v>17</v>
      </c>
      <c r="AA1016" s="57" t="s">
        <v>17</v>
      </c>
      <c r="AB1016" s="57"/>
      <c r="AC1016" s="57" t="s">
        <v>17</v>
      </c>
      <c r="AD1016" s="57" t="s">
        <v>17</v>
      </c>
      <c r="AE1016" s="57" t="s">
        <v>17</v>
      </c>
      <c r="AF1016" s="57" t="s">
        <v>17</v>
      </c>
      <c r="AG1016" s="57" t="s">
        <v>17</v>
      </c>
      <c r="AH1016" s="57" t="s">
        <v>17</v>
      </c>
      <c r="AI1016" s="57" t="s">
        <v>17</v>
      </c>
      <c r="AJ1016" s="15"/>
      <c r="AK1016" s="15"/>
      <c r="AL1016" s="15"/>
      <c r="AM1016" s="15"/>
    </row>
    <row r="1017" spans="1:39" s="14" customFormat="1" x14ac:dyDescent="0.35">
      <c r="A1017" s="1" t="s">
        <v>2597</v>
      </c>
      <c r="B1017" s="1" t="s">
        <v>2598</v>
      </c>
      <c r="C1017" s="3"/>
      <c r="D1017" s="1" t="s">
        <v>23</v>
      </c>
      <c r="E1017" s="1" t="s">
        <v>24</v>
      </c>
      <c r="F1017" s="3" t="s">
        <v>25</v>
      </c>
      <c r="G1017" s="1" t="s">
        <v>26</v>
      </c>
      <c r="H1017" s="59" t="str">
        <f>_xlfn.XLOOKUP(B1017,'[1]Nur des jours'!$B:$B,'[1]Nur des jours'!$H:$H,"")</f>
        <v>Huawei</v>
      </c>
      <c r="I1017" s="52">
        <v>0</v>
      </c>
      <c r="J1017" s="52">
        <v>0</v>
      </c>
      <c r="K1017" s="52">
        <v>0</v>
      </c>
      <c r="L1017" s="53">
        <v>0</v>
      </c>
      <c r="M1017" s="54" t="s">
        <v>5374</v>
      </c>
      <c r="N1017" s="55"/>
      <c r="O1017" s="16" t="str" cm="1">
        <f t="array" ref="O1017">IFERROR(_xlfn.IFS(
Q1017="MPR ISSUE","PDH",
Q1017="BSS Hardware Issue","BSS",
Q1017="Sites strategiques, MLL, Pylone, etc.","ENVTECH",
Q1017="AKTIVCO DEFAUT GE &amp; POWER Cabinet","AKTIVCO",
Q1017="AKTIVCO Coupure ENEO &amp; Baisse de tension","AKTIVCO GRID ONLY",
Q1017="Coupure ENEO &amp; Baisse de tension","IHS GRID ONLY",
Q1017="Defaut GE &amp; POWER Cabinet","IHS",
Q1017="Sharing","Partners",
Q1017="SIte strategiques &amp; DataCenter","SST &amp; DC",
Q1017="Exclu","Exclu",
Q1017="SAT","SAT",
Q1017="SPARE-ISSUE","SPARE-ISSUE",
Q1017="Fiber CAmtel","TRANS_FO_CAMTEL",
Q1017="Fiber AOF","Fiber AOF",
Q1017="Projet OCM (HUAWEI)","TRAVAUX-HUAWEI",
Q1017="Projet OCM (NOKIA)","TRAVAUX-NOKIA",
Q1017="ACCESS-ISSUE","ACCESS-ISSUE",
Q1017="Projet OCM (ZTE, NOKIA, autres projets)","TRAVAUX OCM",
Q1017="No root CAuse","No root cause",
Q1017="ODU HS","PDH",
Q1017="IP &amp; VLAN","PDH",
Q1017="Warehouse HUAWEI","SPARE-ISSUE",
Q1017="SPARE-HS","SPARE-ISSUE",
Q1017="Power Telco","BSS"
),"")</f>
        <v>No root cause</v>
      </c>
      <c r="P1017" s="22" t="str" cm="1">
        <f t="array" ref="P1017">IFERROR(_xlfn.IFS(
Q1017="MPR ISSUE","TX ISSUE",
Q1017="BSS Hardware Issue","RAN ISSUE",
Q1017="Sites strategiques, MLL, Pylone, etc.","ENVTECH",
Q1017="AKTIVCO DEFAUT GE &amp; POWER Cabinet","POWER ISSUE",
Q1017="AKTIVCO Coupure ENEO &amp; Baisse de tension","POWER ISSUE",
Q1017="Coupure ENEO &amp; Baisse de tension","POWER ISSUE",
Q1017="Defaut GE &amp; POWER Cabinet","POWER ISSUE",
Q1017="Sharing","POWER ISSUE",
Q1017="SIte strategiques &amp; DataCenter","POWER ISSUE",
Q1017="Exclu","Exclu",
Q1017="SAT","TX ISSUE",
Q1017="SPARE-ISSUE","SPARE-ISSUE",
Q1017="Fiber CAmtel","TX ISSUE",
Q1017="Fiber AOF","TX ISSUE",
Q1017="Projet OCM (HUAWEI)","TRAVAUX-HUAWEI",
Q1017="Projet OCM (NOKIA)","TRAVAUX -NOKIA",
Q1017="ACCESS-ISSUE","ACCESS-ISSUE",
Q1017="Projet OCM (ZTE, NOKIA, autres projets)","TRAVAUX OCM",
Q1017="No root CAuse","No root cause",
Q1017="ODU HS","TX ISSUE",
Q1017="IP &amp; VLAN","TX ISSUE",
Q1017="Warehouse HUAWEI","SPARE-ISSUE",
Q1017="SPARE-HS","SPARE-ISSUE",
Q1017="Power Telco","RAN ISSUE"
),"")</f>
        <v>No root cause</v>
      </c>
      <c r="Q1017" s="48" t="s">
        <v>5573</v>
      </c>
      <c r="R1017" s="23" t="str" cm="1">
        <f t="array" ref="R1017">IFERROR(_xlfn.IFS(
Q1017="MPR ISSUE","ACTIVE",
Q1017="BSS Hardware Issue","ACTIVE",
Q1017="Sites strategiques, MLL, Pylone, etc.","PASSIVE",
Q1017="AKTIVCO DEFAUT GE &amp; POWER Cabinet","PASSIVE",
Q1017="AKTIVCO Coupure ENEO &amp; Baisse de tension","PASSIVE",
Q1017="Coupure ENEO &amp; Baisse de tension","PASSIVE",
Q1017="Defaut GE &amp; POWER Cabinet","PASSIVE",
Q1017="Sharing","PASSIVE",
Q1017="SIte strategiques &amp; DataCenter","PASSIVE",
Q1017="Exclu","Exclu",
Q1017="SAT","ACTIVE",
Q1017="SPARE-ISSUE","SPARE-ISSUE",
Q1017="Fiber CAmtel","ACTIVE",
Q1017="Fiber AOF","ACTIVE",
Q1017="Projet OCM (HUAWEI)","PLANNED WORKS",
Q1017="Projet OCM (NOKIA)","PLANNED WORKS",
Q1017="ACCESS-ISSUE","ACCESS-ISSUE",
Q1017="Projet OCM (ZTE, NOKIA, autres projets)","PLANNED WORKS",
Q1017="No root CAuse","No root cause",
Q1017="ODU HS","ACTIVE",
Q1017="IP &amp; VLAN","ACTIVE",
Q1017="Warehouse HUAWEI","SPARE-ISSUE",
Q1017="SPARE-HS","SPARE-ISSUE",
Q1017="Power Telco","ACTIVE"
),"")</f>
        <v>No root cause</v>
      </c>
      <c r="S1017" s="56" t="s">
        <v>17</v>
      </c>
      <c r="T1017" s="7" t="s">
        <v>17</v>
      </c>
      <c r="U1017" s="57" t="s">
        <v>17</v>
      </c>
      <c r="V1017" s="57" t="s">
        <v>17</v>
      </c>
      <c r="W1017" s="57" t="s">
        <v>17</v>
      </c>
      <c r="X1017" s="57" t="s">
        <v>17</v>
      </c>
      <c r="Y1017" s="57" t="s">
        <v>17</v>
      </c>
      <c r="Z1017" s="57" t="s">
        <v>17</v>
      </c>
      <c r="AA1017" s="57" t="s">
        <v>17</v>
      </c>
      <c r="AB1017" s="57"/>
      <c r="AC1017" s="57" t="s">
        <v>17</v>
      </c>
      <c r="AD1017" s="57" t="s">
        <v>17</v>
      </c>
      <c r="AE1017" s="57" t="s">
        <v>17</v>
      </c>
      <c r="AF1017" s="57" t="s">
        <v>17</v>
      </c>
      <c r="AG1017" s="57" t="s">
        <v>17</v>
      </c>
      <c r="AH1017" s="57" t="s">
        <v>17</v>
      </c>
      <c r="AI1017" s="57" t="s">
        <v>17</v>
      </c>
      <c r="AJ1017" s="15"/>
      <c r="AK1017" s="15"/>
      <c r="AL1017" s="15"/>
      <c r="AM1017" s="15"/>
    </row>
    <row r="1018" spans="1:39" s="14" customFormat="1" x14ac:dyDescent="0.35">
      <c r="A1018" s="1" t="s">
        <v>2883</v>
      </c>
      <c r="B1018" s="1" t="s">
        <v>2884</v>
      </c>
      <c r="C1018" s="3"/>
      <c r="D1018" s="1" t="s">
        <v>12</v>
      </c>
      <c r="E1018" s="1" t="s">
        <v>13</v>
      </c>
      <c r="F1018" s="3" t="s">
        <v>25</v>
      </c>
      <c r="G1018" s="1" t="s">
        <v>26</v>
      </c>
      <c r="H1018" s="59" t="str">
        <f>_xlfn.XLOOKUP(B1018,'[1]Nur des jours'!$B:$B,'[1]Nur des jours'!$H:$H,"")</f>
        <v>Huawei</v>
      </c>
      <c r="I1018" s="52">
        <v>0</v>
      </c>
      <c r="J1018" s="52">
        <v>0</v>
      </c>
      <c r="K1018" s="52">
        <v>0</v>
      </c>
      <c r="L1018" s="53">
        <v>0</v>
      </c>
      <c r="M1018" s="54" t="s">
        <v>5374</v>
      </c>
      <c r="N1018" s="55"/>
      <c r="O1018" s="16" t="str" cm="1">
        <f t="array" ref="O1018">IFERROR(_xlfn.IFS(
Q1018="MPR ISSUE","PDH",
Q1018="BSS Hardware Issue","BSS",
Q1018="Sites strategiques, MLL, Pylone, etc.","ENVTECH",
Q1018="AKTIVCO DEFAUT GE &amp; POWER Cabinet","AKTIVCO",
Q1018="AKTIVCO Coupure ENEO &amp; Baisse de tension","AKTIVCO GRID ONLY",
Q1018="Coupure ENEO &amp; Baisse de tension","IHS GRID ONLY",
Q1018="Defaut GE &amp; POWER Cabinet","IHS",
Q1018="Sharing","Partners",
Q1018="SIte strategiques &amp; DataCenter","SST &amp; DC",
Q1018="Exclu","Exclu",
Q1018="SAT","SAT",
Q1018="SPARE-ISSUE","SPARE-ISSUE",
Q1018="Fiber CAmtel","TRANS_FO_CAMTEL",
Q1018="Fiber AOF","Fiber AOF",
Q1018="Projet OCM (HUAWEI)","TRAVAUX-HUAWEI",
Q1018="Projet OCM (NOKIA)","TRAVAUX-NOKIA",
Q1018="ACCESS-ISSUE","ACCESS-ISSUE",
Q1018="Projet OCM (ZTE, NOKIA, autres projets)","TRAVAUX OCM",
Q1018="No root CAuse","No root cause",
Q1018="ODU HS","PDH",
Q1018="IP &amp; VLAN","PDH",
Q1018="Warehouse HUAWEI","SPARE-ISSUE",
Q1018="SPARE-HS","SPARE-ISSUE",
Q1018="Power Telco","BSS"
),"")</f>
        <v>No root cause</v>
      </c>
      <c r="P1018" s="22" t="str" cm="1">
        <f t="array" ref="P1018">IFERROR(_xlfn.IFS(
Q1018="MPR ISSUE","TX ISSUE",
Q1018="BSS Hardware Issue","RAN ISSUE",
Q1018="Sites strategiques, MLL, Pylone, etc.","ENVTECH",
Q1018="AKTIVCO DEFAUT GE &amp; POWER Cabinet","POWER ISSUE",
Q1018="AKTIVCO Coupure ENEO &amp; Baisse de tension","POWER ISSUE",
Q1018="Coupure ENEO &amp; Baisse de tension","POWER ISSUE",
Q1018="Defaut GE &amp; POWER Cabinet","POWER ISSUE",
Q1018="Sharing","POWER ISSUE",
Q1018="SIte strategiques &amp; DataCenter","POWER ISSUE",
Q1018="Exclu","Exclu",
Q1018="SAT","TX ISSUE",
Q1018="SPARE-ISSUE","SPARE-ISSUE",
Q1018="Fiber CAmtel","TX ISSUE",
Q1018="Fiber AOF","TX ISSUE",
Q1018="Projet OCM (HUAWEI)","TRAVAUX-HUAWEI",
Q1018="Projet OCM (NOKIA)","TRAVAUX -NOKIA",
Q1018="ACCESS-ISSUE","ACCESS-ISSUE",
Q1018="Projet OCM (ZTE, NOKIA, autres projets)","TRAVAUX OCM",
Q1018="No root CAuse","No root cause",
Q1018="ODU HS","TX ISSUE",
Q1018="IP &amp; VLAN","TX ISSUE",
Q1018="Warehouse HUAWEI","SPARE-ISSUE",
Q1018="SPARE-HS","SPARE-ISSUE",
Q1018="Power Telco","RAN ISSUE"
),"")</f>
        <v>No root cause</v>
      </c>
      <c r="Q1018" s="48" t="s">
        <v>5573</v>
      </c>
      <c r="R1018" s="23" t="str" cm="1">
        <f t="array" ref="R1018">IFERROR(_xlfn.IFS(
Q1018="MPR ISSUE","ACTIVE",
Q1018="BSS Hardware Issue","ACTIVE",
Q1018="Sites strategiques, MLL, Pylone, etc.","PASSIVE",
Q1018="AKTIVCO DEFAUT GE &amp; POWER Cabinet","PASSIVE",
Q1018="AKTIVCO Coupure ENEO &amp; Baisse de tension","PASSIVE",
Q1018="Coupure ENEO &amp; Baisse de tension","PASSIVE",
Q1018="Defaut GE &amp; POWER Cabinet","PASSIVE",
Q1018="Sharing","PASSIVE",
Q1018="SIte strategiques &amp; DataCenter","PASSIVE",
Q1018="Exclu","Exclu",
Q1018="SAT","ACTIVE",
Q1018="SPARE-ISSUE","SPARE-ISSUE",
Q1018="Fiber CAmtel","ACTIVE",
Q1018="Fiber AOF","ACTIVE",
Q1018="Projet OCM (HUAWEI)","PLANNED WORKS",
Q1018="Projet OCM (NOKIA)","PLANNED WORKS",
Q1018="ACCESS-ISSUE","ACCESS-ISSUE",
Q1018="Projet OCM (ZTE, NOKIA, autres projets)","PLANNED WORKS",
Q1018="No root CAuse","No root cause",
Q1018="ODU HS","ACTIVE",
Q1018="IP &amp; VLAN","ACTIVE",
Q1018="Warehouse HUAWEI","SPARE-ISSUE",
Q1018="SPARE-HS","SPARE-ISSUE",
Q1018="Power Telco","ACTIVE"
),"")</f>
        <v>No root cause</v>
      </c>
      <c r="S1018" s="56" t="s">
        <v>17</v>
      </c>
      <c r="T1018" s="7" t="s">
        <v>17</v>
      </c>
      <c r="U1018" s="57" t="s">
        <v>17</v>
      </c>
      <c r="V1018" s="57" t="s">
        <v>17</v>
      </c>
      <c r="W1018" s="57" t="s">
        <v>17</v>
      </c>
      <c r="X1018" s="57" t="s">
        <v>17</v>
      </c>
      <c r="Y1018" s="57" t="s">
        <v>17</v>
      </c>
      <c r="Z1018" s="57" t="s">
        <v>17</v>
      </c>
      <c r="AA1018" s="57" t="s">
        <v>17</v>
      </c>
      <c r="AB1018" s="57"/>
      <c r="AC1018" s="57" t="s">
        <v>17</v>
      </c>
      <c r="AD1018" s="57" t="s">
        <v>17</v>
      </c>
      <c r="AE1018" s="57" t="s">
        <v>17</v>
      </c>
      <c r="AF1018" s="57" t="s">
        <v>17</v>
      </c>
      <c r="AG1018" s="57" t="s">
        <v>17</v>
      </c>
      <c r="AH1018" s="57" t="s">
        <v>17</v>
      </c>
      <c r="AI1018" s="57" t="s">
        <v>17</v>
      </c>
      <c r="AJ1018" s="15"/>
      <c r="AK1018" s="15"/>
      <c r="AL1018" s="15"/>
      <c r="AM1018" s="15"/>
    </row>
    <row r="1019" spans="1:39" s="14" customFormat="1" x14ac:dyDescent="0.35">
      <c r="A1019" s="58" t="s">
        <v>5419</v>
      </c>
      <c r="B1019" s="58" t="s">
        <v>5420</v>
      </c>
      <c r="C1019" s="58"/>
      <c r="D1019" s="58" t="s">
        <v>359</v>
      </c>
      <c r="E1019" s="58" t="s">
        <v>91</v>
      </c>
      <c r="F1019" s="58" t="s">
        <v>5416</v>
      </c>
      <c r="G1019" s="58" t="s">
        <v>26</v>
      </c>
      <c r="H1019" s="59" t="str">
        <f>_xlfn.XLOOKUP(B1019,'[1]Nur des jours'!$B:$B,'[1]Nur des jours'!$H:$H,"")</f>
        <v>Huawei</v>
      </c>
      <c r="I1019" s="52">
        <v>0</v>
      </c>
      <c r="J1019" s="52">
        <v>0</v>
      </c>
      <c r="K1019" s="52">
        <v>0</v>
      </c>
      <c r="L1019" s="53">
        <v>0</v>
      </c>
      <c r="M1019" s="54" t="s">
        <v>5374</v>
      </c>
      <c r="N1019" s="55"/>
      <c r="O1019" s="16" t="str" cm="1">
        <f t="array" ref="O1019">IFERROR(_xlfn.IFS(
Q1019="MPR ISSUE","PDH",
Q1019="BSS Hardware Issue","BSS",
Q1019="Sites strategiques, MLL, Pylone, etc.","ENVTECH",
Q1019="AKTIVCO DEFAUT GE &amp; POWER Cabinet","AKTIVCO",
Q1019="AKTIVCO Coupure ENEO &amp; Baisse de tension","AKTIVCO GRID ONLY",
Q1019="Coupure ENEO &amp; Baisse de tension","IHS GRID ONLY",
Q1019="Defaut GE &amp; POWER Cabinet","IHS",
Q1019="Sharing","Partners",
Q1019="SIte strategiques &amp; DataCenter","SST &amp; DC",
Q1019="Exclu","Exclu",
Q1019="SAT","SAT",
Q1019="SPARE-ISSUE","SPARE-ISSUE",
Q1019="Fiber CAmtel","TRANS_FO_CAMTEL",
Q1019="Fiber AOF","Fiber AOF",
Q1019="Projet OCM (HUAWEI)","TRAVAUX-HUAWEI",
Q1019="Projet OCM (NOKIA)","TRAVAUX-NOKIA",
Q1019="ACCESS-ISSUE","ACCESS-ISSUE",
Q1019="Projet OCM (ZTE, NOKIA, autres projets)","TRAVAUX OCM",
Q1019="No root CAuse","No root cause",
Q1019="ODU HS","PDH",
Q1019="IP &amp; VLAN","PDH",
Q1019="Warehouse HUAWEI","SPARE-ISSUE",
Q1019="SPARE-HS","SPARE-ISSUE",
Q1019="Power Telco","BSS"
),"")</f>
        <v>No root cause</v>
      </c>
      <c r="P1019" s="22" t="str" cm="1">
        <f t="array" ref="P1019">IFERROR(_xlfn.IFS(
Q1019="MPR ISSUE","TX ISSUE",
Q1019="BSS Hardware Issue","RAN ISSUE",
Q1019="Sites strategiques, MLL, Pylone, etc.","ENVTECH",
Q1019="AKTIVCO DEFAUT GE &amp; POWER Cabinet","POWER ISSUE",
Q1019="AKTIVCO Coupure ENEO &amp; Baisse de tension","POWER ISSUE",
Q1019="Coupure ENEO &amp; Baisse de tension","POWER ISSUE",
Q1019="Defaut GE &amp; POWER Cabinet","POWER ISSUE",
Q1019="Sharing","POWER ISSUE",
Q1019="SIte strategiques &amp; DataCenter","POWER ISSUE",
Q1019="Exclu","Exclu",
Q1019="SAT","TX ISSUE",
Q1019="SPARE-ISSUE","SPARE-ISSUE",
Q1019="Fiber CAmtel","TX ISSUE",
Q1019="Fiber AOF","TX ISSUE",
Q1019="Projet OCM (HUAWEI)","TRAVAUX-HUAWEI",
Q1019="Projet OCM (NOKIA)","TRAVAUX -NOKIA",
Q1019="ACCESS-ISSUE","ACCESS-ISSUE",
Q1019="Projet OCM (ZTE, NOKIA, autres projets)","TRAVAUX OCM",
Q1019="No root CAuse","No root cause",
Q1019="ODU HS","TX ISSUE",
Q1019="IP &amp; VLAN","TX ISSUE",
Q1019="Warehouse HUAWEI","SPARE-ISSUE",
Q1019="SPARE-HS","SPARE-ISSUE",
Q1019="Power Telco","RAN ISSUE"
),"")</f>
        <v>No root cause</v>
      </c>
      <c r="Q1019" s="48" t="s">
        <v>5573</v>
      </c>
      <c r="R1019" s="23" t="str" cm="1">
        <f t="array" ref="R1019">IFERROR(_xlfn.IFS(
Q1019="MPR ISSUE","ACTIVE",
Q1019="BSS Hardware Issue","ACTIVE",
Q1019="Sites strategiques, MLL, Pylone, etc.","PASSIVE",
Q1019="AKTIVCO DEFAUT GE &amp; POWER Cabinet","PASSIVE",
Q1019="AKTIVCO Coupure ENEO &amp; Baisse de tension","PASSIVE",
Q1019="Coupure ENEO &amp; Baisse de tension","PASSIVE",
Q1019="Defaut GE &amp; POWER Cabinet","PASSIVE",
Q1019="Sharing","PASSIVE",
Q1019="SIte strategiques &amp; DataCenter","PASSIVE",
Q1019="Exclu","Exclu",
Q1019="SAT","ACTIVE",
Q1019="SPARE-ISSUE","SPARE-ISSUE",
Q1019="Fiber CAmtel","ACTIVE",
Q1019="Fiber AOF","ACTIVE",
Q1019="Projet OCM (HUAWEI)","PLANNED WORKS",
Q1019="Projet OCM (NOKIA)","PLANNED WORKS",
Q1019="ACCESS-ISSUE","ACCESS-ISSUE",
Q1019="Projet OCM (ZTE, NOKIA, autres projets)","PLANNED WORKS",
Q1019="No root CAuse","No root cause",
Q1019="ODU HS","ACTIVE",
Q1019="IP &amp; VLAN","ACTIVE",
Q1019="Warehouse HUAWEI","SPARE-ISSUE",
Q1019="SPARE-HS","SPARE-ISSUE",
Q1019="Power Telco","ACTIVE"
),"")</f>
        <v>No root cause</v>
      </c>
      <c r="S1019" s="56" t="s">
        <v>17</v>
      </c>
      <c r="T1019" s="7" t="s">
        <v>17</v>
      </c>
      <c r="U1019" s="57" t="s">
        <v>17</v>
      </c>
      <c r="V1019" s="57" t="s">
        <v>17</v>
      </c>
      <c r="W1019" s="57" t="s">
        <v>17</v>
      </c>
      <c r="X1019" s="57" t="s">
        <v>17</v>
      </c>
      <c r="Y1019" s="57" t="s">
        <v>17</v>
      </c>
      <c r="Z1019" s="57" t="s">
        <v>17</v>
      </c>
      <c r="AA1019" s="57" t="s">
        <v>17</v>
      </c>
      <c r="AB1019" s="57"/>
      <c r="AC1019" s="57" t="s">
        <v>17</v>
      </c>
      <c r="AD1019" s="57" t="s">
        <v>17</v>
      </c>
      <c r="AE1019" s="57" t="s">
        <v>17</v>
      </c>
      <c r="AF1019" s="57" t="s">
        <v>17</v>
      </c>
      <c r="AG1019" s="57" t="s">
        <v>17</v>
      </c>
      <c r="AH1019" s="57" t="s">
        <v>17</v>
      </c>
      <c r="AI1019" s="57" t="s">
        <v>17</v>
      </c>
      <c r="AJ1019" s="15"/>
      <c r="AK1019" s="15"/>
      <c r="AL1019" s="15"/>
      <c r="AM1019" s="15"/>
    </row>
    <row r="1020" spans="1:39" s="14" customFormat="1" x14ac:dyDescent="0.35">
      <c r="A1020" s="1" t="s">
        <v>805</v>
      </c>
      <c r="B1020" s="1" t="s">
        <v>806</v>
      </c>
      <c r="C1020" s="3"/>
      <c r="D1020" s="1" t="s">
        <v>23</v>
      </c>
      <c r="E1020" s="1" t="s">
        <v>38</v>
      </c>
      <c r="F1020" s="3" t="s">
        <v>25</v>
      </c>
      <c r="G1020" s="1" t="s">
        <v>26</v>
      </c>
      <c r="H1020" s="59" t="str">
        <f>_xlfn.XLOOKUP(B1020,'[1]Nur des jours'!$B:$B,'[1]Nur des jours'!$H:$H,"")</f>
        <v>Huawei</v>
      </c>
      <c r="I1020" s="52">
        <v>0</v>
      </c>
      <c r="J1020" s="52">
        <v>0</v>
      </c>
      <c r="K1020" s="52">
        <v>0</v>
      </c>
      <c r="L1020" s="53">
        <v>0</v>
      </c>
      <c r="M1020" s="54" t="s">
        <v>5374</v>
      </c>
      <c r="N1020" s="55"/>
      <c r="O1020" s="16" t="str" cm="1">
        <f t="array" ref="O1020">IFERROR(_xlfn.IFS(
Q1020="MPR ISSUE","PDH",
Q1020="BSS Hardware Issue","BSS",
Q1020="Sites strategiques, MLL, Pylone, etc.","ENVTECH",
Q1020="AKTIVCO DEFAUT GE &amp; POWER Cabinet","AKTIVCO",
Q1020="AKTIVCO Coupure ENEO &amp; Baisse de tension","AKTIVCO GRID ONLY",
Q1020="Coupure ENEO &amp; Baisse de tension","IHS GRID ONLY",
Q1020="Defaut GE &amp; POWER Cabinet","IHS",
Q1020="Sharing","Partners",
Q1020="SIte strategiques &amp; DataCenter","SST &amp; DC",
Q1020="Exclu","Exclu",
Q1020="SAT","SAT",
Q1020="SPARE-ISSUE","SPARE-ISSUE",
Q1020="Fiber CAmtel","TRANS_FO_CAMTEL",
Q1020="Fiber AOF","Fiber AOF",
Q1020="Projet OCM (HUAWEI)","TRAVAUX-HUAWEI",
Q1020="Projet OCM (NOKIA)","TRAVAUX-NOKIA",
Q1020="ACCESS-ISSUE","ACCESS-ISSUE",
Q1020="Projet OCM (ZTE, NOKIA, autres projets)","TRAVAUX OCM",
Q1020="No root CAuse","No root cause",
Q1020="ODU HS","PDH",
Q1020="IP &amp; VLAN","PDH",
Q1020="Warehouse HUAWEI","SPARE-ISSUE",
Q1020="SPARE-HS","SPARE-ISSUE",
Q1020="Power Telco","BSS"
),"")</f>
        <v>No root cause</v>
      </c>
      <c r="P1020" s="22" t="str" cm="1">
        <f t="array" ref="P1020">IFERROR(_xlfn.IFS(
Q1020="MPR ISSUE","TX ISSUE",
Q1020="BSS Hardware Issue","RAN ISSUE",
Q1020="Sites strategiques, MLL, Pylone, etc.","ENVTECH",
Q1020="AKTIVCO DEFAUT GE &amp; POWER Cabinet","POWER ISSUE",
Q1020="AKTIVCO Coupure ENEO &amp; Baisse de tension","POWER ISSUE",
Q1020="Coupure ENEO &amp; Baisse de tension","POWER ISSUE",
Q1020="Defaut GE &amp; POWER Cabinet","POWER ISSUE",
Q1020="Sharing","POWER ISSUE",
Q1020="SIte strategiques &amp; DataCenter","POWER ISSUE",
Q1020="Exclu","Exclu",
Q1020="SAT","TX ISSUE",
Q1020="SPARE-ISSUE","SPARE-ISSUE",
Q1020="Fiber CAmtel","TX ISSUE",
Q1020="Fiber AOF","TX ISSUE",
Q1020="Projet OCM (HUAWEI)","TRAVAUX-HUAWEI",
Q1020="Projet OCM (NOKIA)","TRAVAUX -NOKIA",
Q1020="ACCESS-ISSUE","ACCESS-ISSUE",
Q1020="Projet OCM (ZTE, NOKIA, autres projets)","TRAVAUX OCM",
Q1020="No root CAuse","No root cause",
Q1020="ODU HS","TX ISSUE",
Q1020="IP &amp; VLAN","TX ISSUE",
Q1020="Warehouse HUAWEI","SPARE-ISSUE",
Q1020="SPARE-HS","SPARE-ISSUE",
Q1020="Power Telco","RAN ISSUE"
),"")</f>
        <v>No root cause</v>
      </c>
      <c r="Q1020" s="48" t="s">
        <v>5573</v>
      </c>
      <c r="R1020" s="23" t="str" cm="1">
        <f t="array" ref="R1020">IFERROR(_xlfn.IFS(
Q1020="MPR ISSUE","ACTIVE",
Q1020="BSS Hardware Issue","ACTIVE",
Q1020="Sites strategiques, MLL, Pylone, etc.","PASSIVE",
Q1020="AKTIVCO DEFAUT GE &amp; POWER Cabinet","PASSIVE",
Q1020="AKTIVCO Coupure ENEO &amp; Baisse de tension","PASSIVE",
Q1020="Coupure ENEO &amp; Baisse de tension","PASSIVE",
Q1020="Defaut GE &amp; POWER Cabinet","PASSIVE",
Q1020="Sharing","PASSIVE",
Q1020="SIte strategiques &amp; DataCenter","PASSIVE",
Q1020="Exclu","Exclu",
Q1020="SAT","ACTIVE",
Q1020="SPARE-ISSUE","SPARE-ISSUE",
Q1020="Fiber CAmtel","ACTIVE",
Q1020="Fiber AOF","ACTIVE",
Q1020="Projet OCM (HUAWEI)","PLANNED WORKS",
Q1020="Projet OCM (NOKIA)","PLANNED WORKS",
Q1020="ACCESS-ISSUE","ACCESS-ISSUE",
Q1020="Projet OCM (ZTE, NOKIA, autres projets)","PLANNED WORKS",
Q1020="No root CAuse","No root cause",
Q1020="ODU HS","ACTIVE",
Q1020="IP &amp; VLAN","ACTIVE",
Q1020="Warehouse HUAWEI","SPARE-ISSUE",
Q1020="SPARE-HS","SPARE-ISSUE",
Q1020="Power Telco","ACTIVE"
),"")</f>
        <v>No root cause</v>
      </c>
      <c r="S1020" s="56" t="s">
        <v>17</v>
      </c>
      <c r="T1020" s="7" t="s">
        <v>17</v>
      </c>
      <c r="U1020" s="57" t="s">
        <v>17</v>
      </c>
      <c r="V1020" s="57" t="s">
        <v>17</v>
      </c>
      <c r="W1020" s="57" t="s">
        <v>17</v>
      </c>
      <c r="X1020" s="57" t="s">
        <v>17</v>
      </c>
      <c r="Y1020" s="57" t="s">
        <v>17</v>
      </c>
      <c r="Z1020" s="57" t="s">
        <v>17</v>
      </c>
      <c r="AA1020" s="57" t="s">
        <v>17</v>
      </c>
      <c r="AB1020" s="57"/>
      <c r="AC1020" s="57" t="s">
        <v>17</v>
      </c>
      <c r="AD1020" s="57" t="s">
        <v>17</v>
      </c>
      <c r="AE1020" s="57" t="s">
        <v>17</v>
      </c>
      <c r="AF1020" s="57" t="s">
        <v>17</v>
      </c>
      <c r="AG1020" s="57" t="s">
        <v>17</v>
      </c>
      <c r="AH1020" s="57" t="s">
        <v>17</v>
      </c>
      <c r="AI1020" s="57" t="s">
        <v>17</v>
      </c>
      <c r="AJ1020" s="15"/>
      <c r="AK1020" s="15"/>
      <c r="AL1020" s="15"/>
      <c r="AM1020" s="15"/>
    </row>
    <row r="1021" spans="1:39" s="14" customFormat="1" x14ac:dyDescent="0.35">
      <c r="A1021" s="1" t="s">
        <v>2907</v>
      </c>
      <c r="B1021" s="1" t="s">
        <v>2908</v>
      </c>
      <c r="C1021" s="3"/>
      <c r="D1021" s="1" t="s">
        <v>23</v>
      </c>
      <c r="E1021" s="1" t="s">
        <v>38</v>
      </c>
      <c r="F1021" s="3" t="s">
        <v>25</v>
      </c>
      <c r="G1021" s="1" t="s">
        <v>26</v>
      </c>
      <c r="H1021" s="59" t="str">
        <f>_xlfn.XLOOKUP(B1021,'[1]Nur des jours'!$B:$B,'[1]Nur des jours'!$H:$H,"")</f>
        <v>Huawei</v>
      </c>
      <c r="I1021" s="52">
        <v>0</v>
      </c>
      <c r="J1021" s="52">
        <v>0</v>
      </c>
      <c r="K1021" s="52">
        <v>0</v>
      </c>
      <c r="L1021" s="53">
        <v>0</v>
      </c>
      <c r="M1021" s="54" t="s">
        <v>5374</v>
      </c>
      <c r="N1021" s="55"/>
      <c r="O1021" s="16" t="str" cm="1">
        <f t="array" ref="O1021">IFERROR(_xlfn.IFS(
Q1021="MPR ISSUE","PDH",
Q1021="BSS Hardware Issue","BSS",
Q1021="Sites strategiques, MLL, Pylone, etc.","ENVTECH",
Q1021="AKTIVCO DEFAUT GE &amp; POWER Cabinet","AKTIVCO",
Q1021="AKTIVCO Coupure ENEO &amp; Baisse de tension","AKTIVCO GRID ONLY",
Q1021="Coupure ENEO &amp; Baisse de tension","IHS GRID ONLY",
Q1021="Defaut GE &amp; POWER Cabinet","IHS",
Q1021="Sharing","Partners",
Q1021="SIte strategiques &amp; DataCenter","SST &amp; DC",
Q1021="Exclu","Exclu",
Q1021="SAT","SAT",
Q1021="SPARE-ISSUE","SPARE-ISSUE",
Q1021="Fiber CAmtel","TRANS_FO_CAMTEL",
Q1021="Fiber AOF","Fiber AOF",
Q1021="Projet OCM (HUAWEI)","TRAVAUX-HUAWEI",
Q1021="Projet OCM (NOKIA)","TRAVAUX-NOKIA",
Q1021="ACCESS-ISSUE","ACCESS-ISSUE",
Q1021="Projet OCM (ZTE, NOKIA, autres projets)","TRAVAUX OCM",
Q1021="No root CAuse","No root cause",
Q1021="ODU HS","PDH",
Q1021="IP &amp; VLAN","PDH",
Q1021="Warehouse HUAWEI","SPARE-ISSUE",
Q1021="SPARE-HS","SPARE-ISSUE",
Q1021="Power Telco","BSS"
),"")</f>
        <v>No root cause</v>
      </c>
      <c r="P1021" s="22" t="str" cm="1">
        <f t="array" ref="P1021">IFERROR(_xlfn.IFS(
Q1021="MPR ISSUE","TX ISSUE",
Q1021="BSS Hardware Issue","RAN ISSUE",
Q1021="Sites strategiques, MLL, Pylone, etc.","ENVTECH",
Q1021="AKTIVCO DEFAUT GE &amp; POWER Cabinet","POWER ISSUE",
Q1021="AKTIVCO Coupure ENEO &amp; Baisse de tension","POWER ISSUE",
Q1021="Coupure ENEO &amp; Baisse de tension","POWER ISSUE",
Q1021="Defaut GE &amp; POWER Cabinet","POWER ISSUE",
Q1021="Sharing","POWER ISSUE",
Q1021="SIte strategiques &amp; DataCenter","POWER ISSUE",
Q1021="Exclu","Exclu",
Q1021="SAT","TX ISSUE",
Q1021="SPARE-ISSUE","SPARE-ISSUE",
Q1021="Fiber CAmtel","TX ISSUE",
Q1021="Fiber AOF","TX ISSUE",
Q1021="Projet OCM (HUAWEI)","TRAVAUX-HUAWEI",
Q1021="Projet OCM (NOKIA)","TRAVAUX -NOKIA",
Q1021="ACCESS-ISSUE","ACCESS-ISSUE",
Q1021="Projet OCM (ZTE, NOKIA, autres projets)","TRAVAUX OCM",
Q1021="No root CAuse","No root cause",
Q1021="ODU HS","TX ISSUE",
Q1021="IP &amp; VLAN","TX ISSUE",
Q1021="Warehouse HUAWEI","SPARE-ISSUE",
Q1021="SPARE-HS","SPARE-ISSUE",
Q1021="Power Telco","RAN ISSUE"
),"")</f>
        <v>No root cause</v>
      </c>
      <c r="Q1021" s="48" t="s">
        <v>5573</v>
      </c>
      <c r="R1021" s="23" t="str" cm="1">
        <f t="array" ref="R1021">IFERROR(_xlfn.IFS(
Q1021="MPR ISSUE","ACTIVE",
Q1021="BSS Hardware Issue","ACTIVE",
Q1021="Sites strategiques, MLL, Pylone, etc.","PASSIVE",
Q1021="AKTIVCO DEFAUT GE &amp; POWER Cabinet","PASSIVE",
Q1021="AKTIVCO Coupure ENEO &amp; Baisse de tension","PASSIVE",
Q1021="Coupure ENEO &amp; Baisse de tension","PASSIVE",
Q1021="Defaut GE &amp; POWER Cabinet","PASSIVE",
Q1021="Sharing","PASSIVE",
Q1021="SIte strategiques &amp; DataCenter","PASSIVE",
Q1021="Exclu","Exclu",
Q1021="SAT","ACTIVE",
Q1021="SPARE-ISSUE","SPARE-ISSUE",
Q1021="Fiber CAmtel","ACTIVE",
Q1021="Fiber AOF","ACTIVE",
Q1021="Projet OCM (HUAWEI)","PLANNED WORKS",
Q1021="Projet OCM (NOKIA)","PLANNED WORKS",
Q1021="ACCESS-ISSUE","ACCESS-ISSUE",
Q1021="Projet OCM (ZTE, NOKIA, autres projets)","PLANNED WORKS",
Q1021="No root CAuse","No root cause",
Q1021="ODU HS","ACTIVE",
Q1021="IP &amp; VLAN","ACTIVE",
Q1021="Warehouse HUAWEI","SPARE-ISSUE",
Q1021="SPARE-HS","SPARE-ISSUE",
Q1021="Power Telco","ACTIVE"
),"")</f>
        <v>No root cause</v>
      </c>
      <c r="S1021" s="56" t="s">
        <v>17</v>
      </c>
      <c r="T1021" s="7" t="s">
        <v>17</v>
      </c>
      <c r="U1021" s="57" t="s">
        <v>17</v>
      </c>
      <c r="V1021" s="57" t="s">
        <v>17</v>
      </c>
      <c r="W1021" s="57" t="s">
        <v>17</v>
      </c>
      <c r="X1021" s="57" t="s">
        <v>17</v>
      </c>
      <c r="Y1021" s="57" t="s">
        <v>17</v>
      </c>
      <c r="Z1021" s="57" t="s">
        <v>17</v>
      </c>
      <c r="AA1021" s="57" t="s">
        <v>17</v>
      </c>
      <c r="AB1021" s="57"/>
      <c r="AC1021" s="57" t="s">
        <v>17</v>
      </c>
      <c r="AD1021" s="57" t="s">
        <v>17</v>
      </c>
      <c r="AE1021" s="57" t="s">
        <v>17</v>
      </c>
      <c r="AF1021" s="57" t="s">
        <v>17</v>
      </c>
      <c r="AG1021" s="57" t="s">
        <v>17</v>
      </c>
      <c r="AH1021" s="57" t="s">
        <v>17</v>
      </c>
      <c r="AI1021" s="57" t="s">
        <v>17</v>
      </c>
      <c r="AJ1021" s="15"/>
      <c r="AK1021" s="15"/>
      <c r="AL1021" s="15"/>
      <c r="AM1021" s="15"/>
    </row>
    <row r="1022" spans="1:39" s="14" customFormat="1" x14ac:dyDescent="0.35">
      <c r="A1022" s="1" t="s">
        <v>2891</v>
      </c>
      <c r="B1022" s="1" t="s">
        <v>2892</v>
      </c>
      <c r="C1022" s="3"/>
      <c r="D1022" s="1" t="s">
        <v>23</v>
      </c>
      <c r="E1022" s="1" t="s">
        <v>24</v>
      </c>
      <c r="F1022" s="3" t="s">
        <v>25</v>
      </c>
      <c r="G1022" s="1" t="s">
        <v>26</v>
      </c>
      <c r="H1022" s="59" t="str">
        <f>_xlfn.XLOOKUP(B1022,'[1]Nur des jours'!$B:$B,'[1]Nur des jours'!$H:$H,"")</f>
        <v>Huawei</v>
      </c>
      <c r="I1022" s="52">
        <v>0</v>
      </c>
      <c r="J1022" s="52">
        <v>0</v>
      </c>
      <c r="K1022" s="52">
        <v>0</v>
      </c>
      <c r="L1022" s="53">
        <v>0</v>
      </c>
      <c r="M1022" s="54" t="s">
        <v>5374</v>
      </c>
      <c r="N1022" s="55"/>
      <c r="O1022" s="16" t="str" cm="1">
        <f t="array" ref="O1022">IFERROR(_xlfn.IFS(
Q1022="MPR ISSUE","PDH",
Q1022="BSS Hardware Issue","BSS",
Q1022="Sites strategiques, MLL, Pylone, etc.","ENVTECH",
Q1022="AKTIVCO DEFAUT GE &amp; POWER Cabinet","AKTIVCO",
Q1022="AKTIVCO Coupure ENEO &amp; Baisse de tension","AKTIVCO GRID ONLY",
Q1022="Coupure ENEO &amp; Baisse de tension","IHS GRID ONLY",
Q1022="Defaut GE &amp; POWER Cabinet","IHS",
Q1022="Sharing","Partners",
Q1022="SIte strategiques &amp; DataCenter","SST &amp; DC",
Q1022="Exclu","Exclu",
Q1022="SAT","SAT",
Q1022="SPARE-ISSUE","SPARE-ISSUE",
Q1022="Fiber CAmtel","TRANS_FO_CAMTEL",
Q1022="Fiber AOF","Fiber AOF",
Q1022="Projet OCM (HUAWEI)","TRAVAUX-HUAWEI",
Q1022="Projet OCM (NOKIA)","TRAVAUX-NOKIA",
Q1022="ACCESS-ISSUE","ACCESS-ISSUE",
Q1022="Projet OCM (ZTE, NOKIA, autres projets)","TRAVAUX OCM",
Q1022="No root CAuse","No root cause",
Q1022="ODU HS","PDH",
Q1022="IP &amp; VLAN","PDH",
Q1022="Warehouse HUAWEI","SPARE-ISSUE",
Q1022="SPARE-HS","SPARE-ISSUE",
Q1022="Power Telco","BSS"
),"")</f>
        <v>No root cause</v>
      </c>
      <c r="P1022" s="22" t="str" cm="1">
        <f t="array" ref="P1022">IFERROR(_xlfn.IFS(
Q1022="MPR ISSUE","TX ISSUE",
Q1022="BSS Hardware Issue","RAN ISSUE",
Q1022="Sites strategiques, MLL, Pylone, etc.","ENVTECH",
Q1022="AKTIVCO DEFAUT GE &amp; POWER Cabinet","POWER ISSUE",
Q1022="AKTIVCO Coupure ENEO &amp; Baisse de tension","POWER ISSUE",
Q1022="Coupure ENEO &amp; Baisse de tension","POWER ISSUE",
Q1022="Defaut GE &amp; POWER Cabinet","POWER ISSUE",
Q1022="Sharing","POWER ISSUE",
Q1022="SIte strategiques &amp; DataCenter","POWER ISSUE",
Q1022="Exclu","Exclu",
Q1022="SAT","TX ISSUE",
Q1022="SPARE-ISSUE","SPARE-ISSUE",
Q1022="Fiber CAmtel","TX ISSUE",
Q1022="Fiber AOF","TX ISSUE",
Q1022="Projet OCM (HUAWEI)","TRAVAUX-HUAWEI",
Q1022="Projet OCM (NOKIA)","TRAVAUX -NOKIA",
Q1022="ACCESS-ISSUE","ACCESS-ISSUE",
Q1022="Projet OCM (ZTE, NOKIA, autres projets)","TRAVAUX OCM",
Q1022="No root CAuse","No root cause",
Q1022="ODU HS","TX ISSUE",
Q1022="IP &amp; VLAN","TX ISSUE",
Q1022="Warehouse HUAWEI","SPARE-ISSUE",
Q1022="SPARE-HS","SPARE-ISSUE",
Q1022="Power Telco","RAN ISSUE"
),"")</f>
        <v>No root cause</v>
      </c>
      <c r="Q1022" s="48" t="s">
        <v>5573</v>
      </c>
      <c r="R1022" s="23" t="str" cm="1">
        <f t="array" ref="R1022">IFERROR(_xlfn.IFS(
Q1022="MPR ISSUE","ACTIVE",
Q1022="BSS Hardware Issue","ACTIVE",
Q1022="Sites strategiques, MLL, Pylone, etc.","PASSIVE",
Q1022="AKTIVCO DEFAUT GE &amp; POWER Cabinet","PASSIVE",
Q1022="AKTIVCO Coupure ENEO &amp; Baisse de tension","PASSIVE",
Q1022="Coupure ENEO &amp; Baisse de tension","PASSIVE",
Q1022="Defaut GE &amp; POWER Cabinet","PASSIVE",
Q1022="Sharing","PASSIVE",
Q1022="SIte strategiques &amp; DataCenter","PASSIVE",
Q1022="Exclu","Exclu",
Q1022="SAT","ACTIVE",
Q1022="SPARE-ISSUE","SPARE-ISSUE",
Q1022="Fiber CAmtel","ACTIVE",
Q1022="Fiber AOF","ACTIVE",
Q1022="Projet OCM (HUAWEI)","PLANNED WORKS",
Q1022="Projet OCM (NOKIA)","PLANNED WORKS",
Q1022="ACCESS-ISSUE","ACCESS-ISSUE",
Q1022="Projet OCM (ZTE, NOKIA, autres projets)","PLANNED WORKS",
Q1022="No root CAuse","No root cause",
Q1022="ODU HS","ACTIVE",
Q1022="IP &amp; VLAN","ACTIVE",
Q1022="Warehouse HUAWEI","SPARE-ISSUE",
Q1022="SPARE-HS","SPARE-ISSUE",
Q1022="Power Telco","ACTIVE"
),"")</f>
        <v>No root cause</v>
      </c>
      <c r="S1022" s="56" t="s">
        <v>17</v>
      </c>
      <c r="T1022" s="7" t="s">
        <v>17</v>
      </c>
      <c r="U1022" s="57" t="s">
        <v>17</v>
      </c>
      <c r="V1022" s="57" t="s">
        <v>17</v>
      </c>
      <c r="W1022" s="57" t="s">
        <v>17</v>
      </c>
      <c r="X1022" s="57" t="s">
        <v>17</v>
      </c>
      <c r="Y1022" s="57" t="s">
        <v>17</v>
      </c>
      <c r="Z1022" s="57" t="s">
        <v>17</v>
      </c>
      <c r="AA1022" s="57" t="s">
        <v>17</v>
      </c>
      <c r="AB1022" s="57"/>
      <c r="AC1022" s="57" t="s">
        <v>17</v>
      </c>
      <c r="AD1022" s="57" t="s">
        <v>17</v>
      </c>
      <c r="AE1022" s="57" t="s">
        <v>17</v>
      </c>
      <c r="AF1022" s="57" t="s">
        <v>17</v>
      </c>
      <c r="AG1022" s="57" t="s">
        <v>17</v>
      </c>
      <c r="AH1022" s="57" t="s">
        <v>17</v>
      </c>
      <c r="AI1022" s="57" t="s">
        <v>17</v>
      </c>
      <c r="AJ1022" s="15"/>
      <c r="AK1022" s="15"/>
      <c r="AL1022" s="15"/>
      <c r="AM1022" s="15"/>
    </row>
    <row r="1023" spans="1:39" s="14" customFormat="1" x14ac:dyDescent="0.35">
      <c r="A1023" s="1" t="s">
        <v>1693</v>
      </c>
      <c r="B1023" s="1" t="s">
        <v>1694</v>
      </c>
      <c r="C1023" s="3"/>
      <c r="D1023" s="1" t="s">
        <v>12</v>
      </c>
      <c r="E1023" s="1" t="s">
        <v>13</v>
      </c>
      <c r="F1023" s="3" t="s">
        <v>53</v>
      </c>
      <c r="G1023" s="1" t="s">
        <v>54</v>
      </c>
      <c r="H1023" s="59" t="str">
        <f>_xlfn.XLOOKUP(B1023,'[1]Nur des jours'!$B:$B,'[1]Nur des jours'!$H:$H,"")</f>
        <v>Huawei</v>
      </c>
      <c r="I1023" s="52">
        <v>0</v>
      </c>
      <c r="J1023" s="52">
        <v>0</v>
      </c>
      <c r="K1023" s="52">
        <v>0</v>
      </c>
      <c r="L1023" s="53">
        <v>0</v>
      </c>
      <c r="M1023" s="54" t="s">
        <v>5374</v>
      </c>
      <c r="N1023" s="55"/>
      <c r="O1023" s="16" t="str" cm="1">
        <f t="array" ref="O1023">IFERROR(_xlfn.IFS(
Q1023="MPR ISSUE","PDH",
Q1023="BSS Hardware Issue","BSS",
Q1023="Sites strategiques, MLL, Pylone, etc.","ENVTECH",
Q1023="AKTIVCO DEFAUT GE &amp; POWER Cabinet","AKTIVCO",
Q1023="AKTIVCO Coupure ENEO &amp; Baisse de tension","AKTIVCO GRID ONLY",
Q1023="Coupure ENEO &amp; Baisse de tension","IHS GRID ONLY",
Q1023="Defaut GE &amp; POWER Cabinet","IHS",
Q1023="Sharing","Partners",
Q1023="SIte strategiques &amp; DataCenter","SST &amp; DC",
Q1023="Exclu","Exclu",
Q1023="SAT","SAT",
Q1023="SPARE-ISSUE","SPARE-ISSUE",
Q1023="Fiber CAmtel","TRANS_FO_CAMTEL",
Q1023="Fiber AOF","Fiber AOF",
Q1023="Projet OCM (HUAWEI)","TRAVAUX-HUAWEI",
Q1023="Projet OCM (NOKIA)","TRAVAUX-NOKIA",
Q1023="ACCESS-ISSUE","ACCESS-ISSUE",
Q1023="Projet OCM (ZTE, NOKIA, autres projets)","TRAVAUX OCM",
Q1023="No root CAuse","No root cause",
Q1023="ODU HS","PDH",
Q1023="IP &amp; VLAN","PDH",
Q1023="Warehouse HUAWEI","SPARE-ISSUE",
Q1023="SPARE-HS","SPARE-ISSUE",
Q1023="Power Telco","BSS"
),"")</f>
        <v>No root cause</v>
      </c>
      <c r="P1023" s="22" t="str" cm="1">
        <f t="array" ref="P1023">IFERROR(_xlfn.IFS(
Q1023="MPR ISSUE","TX ISSUE",
Q1023="BSS Hardware Issue","RAN ISSUE",
Q1023="Sites strategiques, MLL, Pylone, etc.","ENVTECH",
Q1023="AKTIVCO DEFAUT GE &amp; POWER Cabinet","POWER ISSUE",
Q1023="AKTIVCO Coupure ENEO &amp; Baisse de tension","POWER ISSUE",
Q1023="Coupure ENEO &amp; Baisse de tension","POWER ISSUE",
Q1023="Defaut GE &amp; POWER Cabinet","POWER ISSUE",
Q1023="Sharing","POWER ISSUE",
Q1023="SIte strategiques &amp; DataCenter","POWER ISSUE",
Q1023="Exclu","Exclu",
Q1023="SAT","TX ISSUE",
Q1023="SPARE-ISSUE","SPARE-ISSUE",
Q1023="Fiber CAmtel","TX ISSUE",
Q1023="Fiber AOF","TX ISSUE",
Q1023="Projet OCM (HUAWEI)","TRAVAUX-HUAWEI",
Q1023="Projet OCM (NOKIA)","TRAVAUX -NOKIA",
Q1023="ACCESS-ISSUE","ACCESS-ISSUE",
Q1023="Projet OCM (ZTE, NOKIA, autres projets)","TRAVAUX OCM",
Q1023="No root CAuse","No root cause",
Q1023="ODU HS","TX ISSUE",
Q1023="IP &amp; VLAN","TX ISSUE",
Q1023="Warehouse HUAWEI","SPARE-ISSUE",
Q1023="SPARE-HS","SPARE-ISSUE",
Q1023="Power Telco","RAN ISSUE"
),"")</f>
        <v>No root cause</v>
      </c>
      <c r="Q1023" s="48" t="s">
        <v>5573</v>
      </c>
      <c r="R1023" s="23" t="str" cm="1">
        <f t="array" ref="R1023">IFERROR(_xlfn.IFS(
Q1023="MPR ISSUE","ACTIVE",
Q1023="BSS Hardware Issue","ACTIVE",
Q1023="Sites strategiques, MLL, Pylone, etc.","PASSIVE",
Q1023="AKTIVCO DEFAUT GE &amp; POWER Cabinet","PASSIVE",
Q1023="AKTIVCO Coupure ENEO &amp; Baisse de tension","PASSIVE",
Q1023="Coupure ENEO &amp; Baisse de tension","PASSIVE",
Q1023="Defaut GE &amp; POWER Cabinet","PASSIVE",
Q1023="Sharing","PASSIVE",
Q1023="SIte strategiques &amp; DataCenter","PASSIVE",
Q1023="Exclu","Exclu",
Q1023="SAT","ACTIVE",
Q1023="SPARE-ISSUE","SPARE-ISSUE",
Q1023="Fiber CAmtel","ACTIVE",
Q1023="Fiber AOF","ACTIVE",
Q1023="Projet OCM (HUAWEI)","PLANNED WORKS",
Q1023="Projet OCM (NOKIA)","PLANNED WORKS",
Q1023="ACCESS-ISSUE","ACCESS-ISSUE",
Q1023="Projet OCM (ZTE, NOKIA, autres projets)","PLANNED WORKS",
Q1023="No root CAuse","No root cause",
Q1023="ODU HS","ACTIVE",
Q1023="IP &amp; VLAN","ACTIVE",
Q1023="Warehouse HUAWEI","SPARE-ISSUE",
Q1023="SPARE-HS","SPARE-ISSUE",
Q1023="Power Telco","ACTIVE"
),"")</f>
        <v>No root cause</v>
      </c>
      <c r="S1023" s="56" t="s">
        <v>17</v>
      </c>
      <c r="T1023" s="7" t="s">
        <v>17</v>
      </c>
      <c r="U1023" s="57" t="s">
        <v>17</v>
      </c>
      <c r="V1023" s="57" t="s">
        <v>17</v>
      </c>
      <c r="W1023" s="57" t="s">
        <v>17</v>
      </c>
      <c r="X1023" s="57"/>
      <c r="Y1023" s="57" t="s">
        <v>17</v>
      </c>
      <c r="Z1023" s="57" t="s">
        <v>17</v>
      </c>
      <c r="AA1023" s="57" t="s">
        <v>17</v>
      </c>
      <c r="AB1023" s="57"/>
      <c r="AC1023" s="57" t="s">
        <v>17</v>
      </c>
      <c r="AD1023" s="57" t="s">
        <v>17</v>
      </c>
      <c r="AE1023" s="57" t="s">
        <v>17</v>
      </c>
      <c r="AF1023" s="57" t="s">
        <v>17</v>
      </c>
      <c r="AG1023" s="57" t="s">
        <v>17</v>
      </c>
      <c r="AH1023" s="57" t="s">
        <v>17</v>
      </c>
      <c r="AI1023" s="57" t="s">
        <v>17</v>
      </c>
      <c r="AJ1023" s="15"/>
      <c r="AK1023" s="15"/>
      <c r="AL1023" s="15"/>
      <c r="AM1023" s="15"/>
    </row>
    <row r="1024" spans="1:39" s="14" customFormat="1" x14ac:dyDescent="0.35">
      <c r="A1024" s="1" t="s">
        <v>1578</v>
      </c>
      <c r="B1024" s="1" t="s">
        <v>1579</v>
      </c>
      <c r="C1024" s="3"/>
      <c r="D1024" s="1" t="s">
        <v>12</v>
      </c>
      <c r="E1024" s="1"/>
      <c r="F1024" s="3" t="s">
        <v>39</v>
      </c>
      <c r="G1024" s="1" t="s">
        <v>1580</v>
      </c>
      <c r="H1024" s="51" t="str">
        <f>_xlfn.XLOOKUP(B1024,'[1]Nur des jours'!$B:$B,'[1]Nur des jours'!$H:$H,"")</f>
        <v>ZTE</v>
      </c>
      <c r="I1024" s="52">
        <v>0</v>
      </c>
      <c r="J1024" s="52">
        <v>0</v>
      </c>
      <c r="K1024" s="52">
        <v>0</v>
      </c>
      <c r="L1024" s="53">
        <v>0</v>
      </c>
      <c r="M1024" s="54" t="s">
        <v>5374</v>
      </c>
      <c r="N1024" s="55"/>
      <c r="O1024" s="16" t="str" cm="1">
        <f t="array" ref="O1024">IFERROR(_xlfn.IFS(
Q1024="MPR ISSUE","PDH",
Q1024="BSS Hardware Issue","BSS",
Q1024="Sites strategiques, MLL, Pylone, etc.","ENVTECH",
Q1024="AKTIVCO DEFAUT GE &amp; POWER Cabinet","AKTIVCO",
Q1024="AKTIVCO Coupure ENEO &amp; Baisse de tension","AKTIVCO GRID ONLY",
Q1024="Coupure ENEO &amp; Baisse de tension","IHS GRID ONLY",
Q1024="Defaut GE &amp; POWER Cabinet","IHS",
Q1024="Sharing","Partners",
Q1024="SIte strategiques &amp; DataCenter","SST &amp; DC",
Q1024="Exclu","Exclu",
Q1024="SAT","SAT",
Q1024="SPARE-ISSUE","SPARE-ISSUE",
Q1024="Fiber CAmtel","TRANS_FO_CAMTEL",
Q1024="Fiber AOF","Fiber AOF",
Q1024="Projet OCM (HUAWEI)","TRAVAUX-HUAWEI",
Q1024="Projet OCM (NOKIA)","TRAVAUX-NOKIA",
Q1024="ACCESS-ISSUE","ACCESS-ISSUE",
Q1024="Projet OCM (ZTE, NOKIA, autres projets)","TRAVAUX OCM",
Q1024="No root CAuse","No root cause",
Q1024="ODU HS","PDH",
Q1024="IP &amp; VLAN","PDH",
Q1024="Warehouse HUAWEI","SPARE-ISSUE",
Q1024="SPARE-HS","SPARE-ISSUE",
Q1024="Power Telco","BSS"
),"")</f>
        <v>No root cause</v>
      </c>
      <c r="P1024" s="22" t="str" cm="1">
        <f t="array" ref="P1024">IFERROR(_xlfn.IFS(
Q1024="MPR ISSUE","TX ISSUE",
Q1024="BSS Hardware Issue","RAN ISSUE",
Q1024="Sites strategiques, MLL, Pylone, etc.","ENVTECH",
Q1024="AKTIVCO DEFAUT GE &amp; POWER Cabinet","POWER ISSUE",
Q1024="AKTIVCO Coupure ENEO &amp; Baisse de tension","POWER ISSUE",
Q1024="Coupure ENEO &amp; Baisse de tension","POWER ISSUE",
Q1024="Defaut GE &amp; POWER Cabinet","POWER ISSUE",
Q1024="Sharing","POWER ISSUE",
Q1024="SIte strategiques &amp; DataCenter","POWER ISSUE",
Q1024="Exclu","Exclu",
Q1024="SAT","TX ISSUE",
Q1024="SPARE-ISSUE","SPARE-ISSUE",
Q1024="Fiber CAmtel","TX ISSUE",
Q1024="Fiber AOF","TX ISSUE",
Q1024="Projet OCM (HUAWEI)","TRAVAUX-HUAWEI",
Q1024="Projet OCM (NOKIA)","TRAVAUX -NOKIA",
Q1024="ACCESS-ISSUE","ACCESS-ISSUE",
Q1024="Projet OCM (ZTE, NOKIA, autres projets)","TRAVAUX OCM",
Q1024="No root CAuse","No root cause",
Q1024="ODU HS","TX ISSUE",
Q1024="IP &amp; VLAN","TX ISSUE",
Q1024="Warehouse HUAWEI","SPARE-ISSUE",
Q1024="SPARE-HS","SPARE-ISSUE",
Q1024="Power Telco","RAN ISSUE"
),"")</f>
        <v>No root cause</v>
      </c>
      <c r="Q1024" s="48" t="s">
        <v>5573</v>
      </c>
      <c r="R1024" s="23" t="str" cm="1">
        <f t="array" ref="R1024">IFERROR(_xlfn.IFS(
Q1024="MPR ISSUE","ACTIVE",
Q1024="BSS Hardware Issue","ACTIVE",
Q1024="Sites strategiques, MLL, Pylone, etc.","PASSIVE",
Q1024="AKTIVCO DEFAUT GE &amp; POWER Cabinet","PASSIVE",
Q1024="AKTIVCO Coupure ENEO &amp; Baisse de tension","PASSIVE",
Q1024="Coupure ENEO &amp; Baisse de tension","PASSIVE",
Q1024="Defaut GE &amp; POWER Cabinet","PASSIVE",
Q1024="Sharing","PASSIVE",
Q1024="SIte strategiques &amp; DataCenter","PASSIVE",
Q1024="Exclu","Exclu",
Q1024="SAT","ACTIVE",
Q1024="SPARE-ISSUE","SPARE-ISSUE",
Q1024="Fiber CAmtel","ACTIVE",
Q1024="Fiber AOF","ACTIVE",
Q1024="Projet OCM (HUAWEI)","PLANNED WORKS",
Q1024="Projet OCM (NOKIA)","PLANNED WORKS",
Q1024="ACCESS-ISSUE","ACCESS-ISSUE",
Q1024="Projet OCM (ZTE, NOKIA, autres projets)","PLANNED WORKS",
Q1024="No root CAuse","No root cause",
Q1024="ODU HS","ACTIVE",
Q1024="IP &amp; VLAN","ACTIVE",
Q1024="Warehouse HUAWEI","SPARE-ISSUE",
Q1024="SPARE-HS","SPARE-ISSUE",
Q1024="Power Telco","ACTIVE"
),"")</f>
        <v>No root cause</v>
      </c>
      <c r="S1024" s="56" t="s">
        <v>17</v>
      </c>
      <c r="T1024" s="7" t="s">
        <v>17</v>
      </c>
      <c r="U1024" s="57" t="s">
        <v>17</v>
      </c>
      <c r="V1024" s="57" t="s">
        <v>17</v>
      </c>
      <c r="W1024" s="57" t="s">
        <v>17</v>
      </c>
      <c r="X1024" s="57" t="s">
        <v>17</v>
      </c>
      <c r="Y1024" s="57" t="s">
        <v>17</v>
      </c>
      <c r="Z1024" s="57" t="s">
        <v>17</v>
      </c>
      <c r="AA1024" s="57" t="s">
        <v>17</v>
      </c>
      <c r="AB1024" s="57"/>
      <c r="AC1024" s="57" t="s">
        <v>17</v>
      </c>
      <c r="AD1024" s="57" t="s">
        <v>17</v>
      </c>
      <c r="AE1024" s="57" t="s">
        <v>17</v>
      </c>
      <c r="AF1024" s="57" t="s">
        <v>17</v>
      </c>
      <c r="AG1024" s="57" t="s">
        <v>17</v>
      </c>
      <c r="AH1024" s="57" t="s">
        <v>17</v>
      </c>
      <c r="AI1024" s="57" t="s">
        <v>17</v>
      </c>
      <c r="AJ1024" s="15"/>
      <c r="AK1024" s="15"/>
      <c r="AL1024" s="15"/>
      <c r="AM1024" s="15"/>
    </row>
    <row r="1025" spans="1:39" s="14" customFormat="1" x14ac:dyDescent="0.35">
      <c r="A1025" s="1" t="s">
        <v>2899</v>
      </c>
      <c r="B1025" s="1" t="s">
        <v>2900</v>
      </c>
      <c r="C1025" s="3"/>
      <c r="D1025" s="1" t="s">
        <v>23</v>
      </c>
      <c r="E1025" s="1" t="s">
        <v>38</v>
      </c>
      <c r="F1025" s="3" t="s">
        <v>25</v>
      </c>
      <c r="G1025" s="1" t="s">
        <v>26</v>
      </c>
      <c r="H1025" s="59" t="str">
        <f>_xlfn.XLOOKUP(B1025,'[1]Nur des jours'!$B:$B,'[1]Nur des jours'!$H:$H,"")</f>
        <v>Huawei</v>
      </c>
      <c r="I1025" s="52">
        <v>0</v>
      </c>
      <c r="J1025" s="52">
        <v>0</v>
      </c>
      <c r="K1025" s="52">
        <v>0</v>
      </c>
      <c r="L1025" s="53">
        <v>0</v>
      </c>
      <c r="M1025" s="54" t="s">
        <v>5374</v>
      </c>
      <c r="N1025" s="55"/>
      <c r="O1025" s="16" t="str" cm="1">
        <f t="array" ref="O1025">IFERROR(_xlfn.IFS(
Q1025="MPR ISSUE","PDH",
Q1025="BSS Hardware Issue","BSS",
Q1025="Sites strategiques, MLL, Pylone, etc.","ENVTECH",
Q1025="AKTIVCO DEFAUT GE &amp; POWER Cabinet","AKTIVCO",
Q1025="AKTIVCO Coupure ENEO &amp; Baisse de tension","AKTIVCO GRID ONLY",
Q1025="Coupure ENEO &amp; Baisse de tension","IHS GRID ONLY",
Q1025="Defaut GE &amp; POWER Cabinet","IHS",
Q1025="Sharing","Partners",
Q1025="SIte strategiques &amp; DataCenter","SST &amp; DC",
Q1025="Exclu","Exclu",
Q1025="SAT","SAT",
Q1025="SPARE-ISSUE","SPARE-ISSUE",
Q1025="Fiber CAmtel","TRANS_FO_CAMTEL",
Q1025="Fiber AOF","Fiber AOF",
Q1025="Projet OCM (HUAWEI)","TRAVAUX-HUAWEI",
Q1025="Projet OCM (NOKIA)","TRAVAUX-NOKIA",
Q1025="ACCESS-ISSUE","ACCESS-ISSUE",
Q1025="Projet OCM (ZTE, NOKIA, autres projets)","TRAVAUX OCM",
Q1025="No root CAuse","No root cause",
Q1025="ODU HS","PDH",
Q1025="IP &amp; VLAN","PDH",
Q1025="Warehouse HUAWEI","SPARE-ISSUE",
Q1025="SPARE-HS","SPARE-ISSUE",
Q1025="Power Telco","BSS"
),"")</f>
        <v>No root cause</v>
      </c>
      <c r="P1025" s="22" t="str" cm="1">
        <f t="array" ref="P1025">IFERROR(_xlfn.IFS(
Q1025="MPR ISSUE","TX ISSUE",
Q1025="BSS Hardware Issue","RAN ISSUE",
Q1025="Sites strategiques, MLL, Pylone, etc.","ENVTECH",
Q1025="AKTIVCO DEFAUT GE &amp; POWER Cabinet","POWER ISSUE",
Q1025="AKTIVCO Coupure ENEO &amp; Baisse de tension","POWER ISSUE",
Q1025="Coupure ENEO &amp; Baisse de tension","POWER ISSUE",
Q1025="Defaut GE &amp; POWER Cabinet","POWER ISSUE",
Q1025="Sharing","POWER ISSUE",
Q1025="SIte strategiques &amp; DataCenter","POWER ISSUE",
Q1025="Exclu","Exclu",
Q1025="SAT","TX ISSUE",
Q1025="SPARE-ISSUE","SPARE-ISSUE",
Q1025="Fiber CAmtel","TX ISSUE",
Q1025="Fiber AOF","TX ISSUE",
Q1025="Projet OCM (HUAWEI)","TRAVAUX-HUAWEI",
Q1025="Projet OCM (NOKIA)","TRAVAUX -NOKIA",
Q1025="ACCESS-ISSUE","ACCESS-ISSUE",
Q1025="Projet OCM (ZTE, NOKIA, autres projets)","TRAVAUX OCM",
Q1025="No root CAuse","No root cause",
Q1025="ODU HS","TX ISSUE",
Q1025="IP &amp; VLAN","TX ISSUE",
Q1025="Warehouse HUAWEI","SPARE-ISSUE",
Q1025="SPARE-HS","SPARE-ISSUE",
Q1025="Power Telco","RAN ISSUE"
),"")</f>
        <v>No root cause</v>
      </c>
      <c r="Q1025" s="48" t="s">
        <v>5573</v>
      </c>
      <c r="R1025" s="23" t="str" cm="1">
        <f t="array" ref="R1025">IFERROR(_xlfn.IFS(
Q1025="MPR ISSUE","ACTIVE",
Q1025="BSS Hardware Issue","ACTIVE",
Q1025="Sites strategiques, MLL, Pylone, etc.","PASSIVE",
Q1025="AKTIVCO DEFAUT GE &amp; POWER Cabinet","PASSIVE",
Q1025="AKTIVCO Coupure ENEO &amp; Baisse de tension","PASSIVE",
Q1025="Coupure ENEO &amp; Baisse de tension","PASSIVE",
Q1025="Defaut GE &amp; POWER Cabinet","PASSIVE",
Q1025="Sharing","PASSIVE",
Q1025="SIte strategiques &amp; DataCenter","PASSIVE",
Q1025="Exclu","Exclu",
Q1025="SAT","ACTIVE",
Q1025="SPARE-ISSUE","SPARE-ISSUE",
Q1025="Fiber CAmtel","ACTIVE",
Q1025="Fiber AOF","ACTIVE",
Q1025="Projet OCM (HUAWEI)","PLANNED WORKS",
Q1025="Projet OCM (NOKIA)","PLANNED WORKS",
Q1025="ACCESS-ISSUE","ACCESS-ISSUE",
Q1025="Projet OCM (ZTE, NOKIA, autres projets)","PLANNED WORKS",
Q1025="No root CAuse","No root cause",
Q1025="ODU HS","ACTIVE",
Q1025="IP &amp; VLAN","ACTIVE",
Q1025="Warehouse HUAWEI","SPARE-ISSUE",
Q1025="SPARE-HS","SPARE-ISSUE",
Q1025="Power Telco","ACTIVE"
),"")</f>
        <v>No root cause</v>
      </c>
      <c r="S1025" s="56" t="s">
        <v>17</v>
      </c>
      <c r="T1025" s="7" t="s">
        <v>17</v>
      </c>
      <c r="U1025" s="57" t="s">
        <v>17</v>
      </c>
      <c r="V1025" s="57" t="s">
        <v>17</v>
      </c>
      <c r="W1025" s="57" t="s">
        <v>17</v>
      </c>
      <c r="X1025" s="57" t="s">
        <v>17</v>
      </c>
      <c r="Y1025" s="57" t="s">
        <v>17</v>
      </c>
      <c r="Z1025" s="57" t="s">
        <v>17</v>
      </c>
      <c r="AA1025" s="57" t="s">
        <v>17</v>
      </c>
      <c r="AB1025" s="57"/>
      <c r="AC1025" s="57" t="s">
        <v>17</v>
      </c>
      <c r="AD1025" s="57" t="s">
        <v>17</v>
      </c>
      <c r="AE1025" s="57" t="s">
        <v>17</v>
      </c>
      <c r="AF1025" s="57" t="s">
        <v>17</v>
      </c>
      <c r="AG1025" s="57" t="s">
        <v>17</v>
      </c>
      <c r="AH1025" s="57" t="s">
        <v>17</v>
      </c>
      <c r="AI1025" s="57" t="s">
        <v>17</v>
      </c>
      <c r="AJ1025" s="15"/>
      <c r="AK1025" s="15"/>
      <c r="AL1025" s="15"/>
      <c r="AM1025" s="15"/>
    </row>
    <row r="1026" spans="1:39" s="14" customFormat="1" x14ac:dyDescent="0.35">
      <c r="A1026" s="1" t="s">
        <v>2893</v>
      </c>
      <c r="B1026" s="1" t="s">
        <v>2894</v>
      </c>
      <c r="C1026" s="3"/>
      <c r="D1026" s="1" t="s">
        <v>12</v>
      </c>
      <c r="E1026" s="1" t="s">
        <v>13</v>
      </c>
      <c r="F1026" s="3" t="s">
        <v>25</v>
      </c>
      <c r="G1026" s="1" t="s">
        <v>26</v>
      </c>
      <c r="H1026" s="59" t="str">
        <f>_xlfn.XLOOKUP(B1026,'[1]Nur des jours'!$B:$B,'[1]Nur des jours'!$H:$H,"")</f>
        <v>Huawei</v>
      </c>
      <c r="I1026" s="52">
        <v>0</v>
      </c>
      <c r="J1026" s="52">
        <v>0</v>
      </c>
      <c r="K1026" s="52">
        <v>0</v>
      </c>
      <c r="L1026" s="53">
        <v>0</v>
      </c>
      <c r="M1026" s="54" t="s">
        <v>5374</v>
      </c>
      <c r="N1026" s="55"/>
      <c r="O1026" s="16" t="str" cm="1">
        <f t="array" ref="O1026">IFERROR(_xlfn.IFS(
Q1026="MPR ISSUE","PDH",
Q1026="BSS Hardware Issue","BSS",
Q1026="Sites strategiques, MLL, Pylone, etc.","ENVTECH",
Q1026="AKTIVCO DEFAUT GE &amp; POWER Cabinet","AKTIVCO",
Q1026="AKTIVCO Coupure ENEO &amp; Baisse de tension","AKTIVCO GRID ONLY",
Q1026="Coupure ENEO &amp; Baisse de tension","IHS GRID ONLY",
Q1026="Defaut GE &amp; POWER Cabinet","IHS",
Q1026="Sharing","Partners",
Q1026="SIte strategiques &amp; DataCenter","SST &amp; DC",
Q1026="Exclu","Exclu",
Q1026="SAT","SAT",
Q1026="SPARE-ISSUE","SPARE-ISSUE",
Q1026="Fiber CAmtel","TRANS_FO_CAMTEL",
Q1026="Fiber AOF","Fiber AOF",
Q1026="Projet OCM (HUAWEI)","TRAVAUX-HUAWEI",
Q1026="Projet OCM (NOKIA)","TRAVAUX-NOKIA",
Q1026="ACCESS-ISSUE","ACCESS-ISSUE",
Q1026="Projet OCM (ZTE, NOKIA, autres projets)","TRAVAUX OCM",
Q1026="No root CAuse","No root cause",
Q1026="ODU HS","PDH",
Q1026="IP &amp; VLAN","PDH",
Q1026="Warehouse HUAWEI","SPARE-ISSUE",
Q1026="SPARE-HS","SPARE-ISSUE",
Q1026="Power Telco","BSS"
),"")</f>
        <v>No root cause</v>
      </c>
      <c r="P1026" s="22" t="str" cm="1">
        <f t="array" ref="P1026">IFERROR(_xlfn.IFS(
Q1026="MPR ISSUE","TX ISSUE",
Q1026="BSS Hardware Issue","RAN ISSUE",
Q1026="Sites strategiques, MLL, Pylone, etc.","ENVTECH",
Q1026="AKTIVCO DEFAUT GE &amp; POWER Cabinet","POWER ISSUE",
Q1026="AKTIVCO Coupure ENEO &amp; Baisse de tension","POWER ISSUE",
Q1026="Coupure ENEO &amp; Baisse de tension","POWER ISSUE",
Q1026="Defaut GE &amp; POWER Cabinet","POWER ISSUE",
Q1026="Sharing","POWER ISSUE",
Q1026="SIte strategiques &amp; DataCenter","POWER ISSUE",
Q1026="Exclu","Exclu",
Q1026="SAT","TX ISSUE",
Q1026="SPARE-ISSUE","SPARE-ISSUE",
Q1026="Fiber CAmtel","TX ISSUE",
Q1026="Fiber AOF","TX ISSUE",
Q1026="Projet OCM (HUAWEI)","TRAVAUX-HUAWEI",
Q1026="Projet OCM (NOKIA)","TRAVAUX -NOKIA",
Q1026="ACCESS-ISSUE","ACCESS-ISSUE",
Q1026="Projet OCM (ZTE, NOKIA, autres projets)","TRAVAUX OCM",
Q1026="No root CAuse","No root cause",
Q1026="ODU HS","TX ISSUE",
Q1026="IP &amp; VLAN","TX ISSUE",
Q1026="Warehouse HUAWEI","SPARE-ISSUE",
Q1026="SPARE-HS","SPARE-ISSUE",
Q1026="Power Telco","RAN ISSUE"
),"")</f>
        <v>No root cause</v>
      </c>
      <c r="Q1026" s="48" t="s">
        <v>5573</v>
      </c>
      <c r="R1026" s="23" t="str" cm="1">
        <f t="array" ref="R1026">IFERROR(_xlfn.IFS(
Q1026="MPR ISSUE","ACTIVE",
Q1026="BSS Hardware Issue","ACTIVE",
Q1026="Sites strategiques, MLL, Pylone, etc.","PASSIVE",
Q1026="AKTIVCO DEFAUT GE &amp; POWER Cabinet","PASSIVE",
Q1026="AKTIVCO Coupure ENEO &amp; Baisse de tension","PASSIVE",
Q1026="Coupure ENEO &amp; Baisse de tension","PASSIVE",
Q1026="Defaut GE &amp; POWER Cabinet","PASSIVE",
Q1026="Sharing","PASSIVE",
Q1026="SIte strategiques &amp; DataCenter","PASSIVE",
Q1026="Exclu","Exclu",
Q1026="SAT","ACTIVE",
Q1026="SPARE-ISSUE","SPARE-ISSUE",
Q1026="Fiber CAmtel","ACTIVE",
Q1026="Fiber AOF","ACTIVE",
Q1026="Projet OCM (HUAWEI)","PLANNED WORKS",
Q1026="Projet OCM (NOKIA)","PLANNED WORKS",
Q1026="ACCESS-ISSUE","ACCESS-ISSUE",
Q1026="Projet OCM (ZTE, NOKIA, autres projets)","PLANNED WORKS",
Q1026="No root CAuse","No root cause",
Q1026="ODU HS","ACTIVE",
Q1026="IP &amp; VLAN","ACTIVE",
Q1026="Warehouse HUAWEI","SPARE-ISSUE",
Q1026="SPARE-HS","SPARE-ISSUE",
Q1026="Power Telco","ACTIVE"
),"")</f>
        <v>No root cause</v>
      </c>
      <c r="S1026" s="56" t="s">
        <v>17</v>
      </c>
      <c r="T1026" s="7" t="s">
        <v>17</v>
      </c>
      <c r="U1026" s="57" t="s">
        <v>17</v>
      </c>
      <c r="V1026" s="57" t="s">
        <v>17</v>
      </c>
      <c r="W1026" s="57" t="s">
        <v>17</v>
      </c>
      <c r="X1026" s="57" t="s">
        <v>17</v>
      </c>
      <c r="Y1026" s="57" t="s">
        <v>17</v>
      </c>
      <c r="Z1026" s="57" t="s">
        <v>17</v>
      </c>
      <c r="AA1026" s="57" t="s">
        <v>17</v>
      </c>
      <c r="AB1026" s="57"/>
      <c r="AC1026" s="57" t="s">
        <v>17</v>
      </c>
      <c r="AD1026" s="57" t="s">
        <v>17</v>
      </c>
      <c r="AE1026" s="57" t="s">
        <v>17</v>
      </c>
      <c r="AF1026" s="57" t="s">
        <v>17</v>
      </c>
      <c r="AG1026" s="57" t="s">
        <v>17</v>
      </c>
      <c r="AH1026" s="57" t="s">
        <v>17</v>
      </c>
      <c r="AI1026" s="57" t="s">
        <v>17</v>
      </c>
      <c r="AJ1026" s="15"/>
      <c r="AK1026" s="15"/>
      <c r="AL1026" s="15"/>
      <c r="AM1026" s="15"/>
    </row>
    <row r="1027" spans="1:39" s="14" customFormat="1" x14ac:dyDescent="0.35">
      <c r="A1027" s="3" t="s">
        <v>2635</v>
      </c>
      <c r="B1027" s="3" t="s">
        <v>2636</v>
      </c>
      <c r="C1027" s="3"/>
      <c r="D1027" s="3" t="s">
        <v>359</v>
      </c>
      <c r="E1027" s="3" t="s">
        <v>5510</v>
      </c>
      <c r="F1027" s="3" t="s">
        <v>39</v>
      </c>
      <c r="G1027" s="3" t="s">
        <v>117</v>
      </c>
      <c r="H1027" s="51" t="str">
        <f>_xlfn.XLOOKUP(B1027,'[1]Nur des jours'!$B:$B,'[1]Nur des jours'!$H:$H,"")</f>
        <v>ZTE</v>
      </c>
      <c r="I1027" s="52">
        <v>0</v>
      </c>
      <c r="J1027" s="52">
        <v>0</v>
      </c>
      <c r="K1027" s="52">
        <v>0</v>
      </c>
      <c r="L1027" s="53">
        <v>0</v>
      </c>
      <c r="M1027" s="54" t="s">
        <v>5374</v>
      </c>
      <c r="N1027" s="55"/>
      <c r="O1027" s="16" t="str" cm="1">
        <f t="array" ref="O1027">IFERROR(_xlfn.IFS(
Q1027="MPR ISSUE","PDH",
Q1027="BSS Hardware Issue","BSS",
Q1027="Sites strategiques, MLL, Pylone, etc.","ENVTECH",
Q1027="AKTIVCO DEFAUT GE &amp; POWER Cabinet","AKTIVCO",
Q1027="AKTIVCO Coupure ENEO &amp; Baisse de tension","AKTIVCO GRID ONLY",
Q1027="Coupure ENEO &amp; Baisse de tension","IHS GRID ONLY",
Q1027="Defaut GE &amp; POWER Cabinet","IHS",
Q1027="Sharing","Partners",
Q1027="SIte strategiques &amp; DataCenter","SST &amp; DC",
Q1027="Exclu","Exclu",
Q1027="SAT","SAT",
Q1027="SPARE-ISSUE","SPARE-ISSUE",
Q1027="Fiber CAmtel","TRANS_FO_CAMTEL",
Q1027="Fiber AOF","Fiber AOF",
Q1027="Projet OCM (HUAWEI)","TRAVAUX-HUAWEI",
Q1027="Projet OCM (NOKIA)","TRAVAUX-NOKIA",
Q1027="ACCESS-ISSUE","ACCESS-ISSUE",
Q1027="Projet OCM (ZTE, NOKIA, autres projets)","TRAVAUX OCM",
Q1027="No root CAuse","No root cause",
Q1027="ODU HS","PDH",
Q1027="IP &amp; VLAN","PDH",
Q1027="Warehouse HUAWEI","SPARE-ISSUE",
Q1027="SPARE-HS","SPARE-ISSUE",
Q1027="Power Telco","BSS"
),"")</f>
        <v>No root cause</v>
      </c>
      <c r="P1027" s="22" t="str" cm="1">
        <f t="array" ref="P1027">IFERROR(_xlfn.IFS(
Q1027="MPR ISSUE","TX ISSUE",
Q1027="BSS Hardware Issue","RAN ISSUE",
Q1027="Sites strategiques, MLL, Pylone, etc.","ENVTECH",
Q1027="AKTIVCO DEFAUT GE &amp; POWER Cabinet","POWER ISSUE",
Q1027="AKTIVCO Coupure ENEO &amp; Baisse de tension","POWER ISSUE",
Q1027="Coupure ENEO &amp; Baisse de tension","POWER ISSUE",
Q1027="Defaut GE &amp; POWER Cabinet","POWER ISSUE",
Q1027="Sharing","POWER ISSUE",
Q1027="SIte strategiques &amp; DataCenter","POWER ISSUE",
Q1027="Exclu","Exclu",
Q1027="SAT","TX ISSUE",
Q1027="SPARE-ISSUE","SPARE-ISSUE",
Q1027="Fiber CAmtel","TX ISSUE",
Q1027="Fiber AOF","TX ISSUE",
Q1027="Projet OCM (HUAWEI)","TRAVAUX-HUAWEI",
Q1027="Projet OCM (NOKIA)","TRAVAUX -NOKIA",
Q1027="ACCESS-ISSUE","ACCESS-ISSUE",
Q1027="Projet OCM (ZTE, NOKIA, autres projets)","TRAVAUX OCM",
Q1027="No root CAuse","No root cause",
Q1027="ODU HS","TX ISSUE",
Q1027="IP &amp; VLAN","TX ISSUE",
Q1027="Warehouse HUAWEI","SPARE-ISSUE",
Q1027="SPARE-HS","SPARE-ISSUE",
Q1027="Power Telco","RAN ISSUE"
),"")</f>
        <v>No root cause</v>
      </c>
      <c r="Q1027" s="48" t="s">
        <v>5573</v>
      </c>
      <c r="R1027" s="23" t="str" cm="1">
        <f t="array" ref="R1027">IFERROR(_xlfn.IFS(
Q1027="MPR ISSUE","ACTIVE",
Q1027="BSS Hardware Issue","ACTIVE",
Q1027="Sites strategiques, MLL, Pylone, etc.","PASSIVE",
Q1027="AKTIVCO DEFAUT GE &amp; POWER Cabinet","PASSIVE",
Q1027="AKTIVCO Coupure ENEO &amp; Baisse de tension","PASSIVE",
Q1027="Coupure ENEO &amp; Baisse de tension","PASSIVE",
Q1027="Defaut GE &amp; POWER Cabinet","PASSIVE",
Q1027="Sharing","PASSIVE",
Q1027="SIte strategiques &amp; DataCenter","PASSIVE",
Q1027="Exclu","Exclu",
Q1027="SAT","ACTIVE",
Q1027="SPARE-ISSUE","SPARE-ISSUE",
Q1027="Fiber CAmtel","ACTIVE",
Q1027="Fiber AOF","ACTIVE",
Q1027="Projet OCM (HUAWEI)","PLANNED WORKS",
Q1027="Projet OCM (NOKIA)","PLANNED WORKS",
Q1027="ACCESS-ISSUE","ACCESS-ISSUE",
Q1027="Projet OCM (ZTE, NOKIA, autres projets)","PLANNED WORKS",
Q1027="No root CAuse","No root cause",
Q1027="ODU HS","ACTIVE",
Q1027="IP &amp; VLAN","ACTIVE",
Q1027="Warehouse HUAWEI","SPARE-ISSUE",
Q1027="SPARE-HS","SPARE-ISSUE",
Q1027="Power Telco","ACTIVE"
),"")</f>
        <v>No root cause</v>
      </c>
      <c r="S1027" s="56" t="s">
        <v>17</v>
      </c>
      <c r="T1027" s="7" t="s">
        <v>17</v>
      </c>
      <c r="U1027" s="57" t="s">
        <v>17</v>
      </c>
      <c r="V1027" s="57" t="s">
        <v>17</v>
      </c>
      <c r="W1027" s="57" t="s">
        <v>17</v>
      </c>
      <c r="X1027" s="57" t="s">
        <v>17</v>
      </c>
      <c r="Y1027" s="57" t="s">
        <v>17</v>
      </c>
      <c r="Z1027" s="57" t="s">
        <v>17</v>
      </c>
      <c r="AA1027" s="57" t="s">
        <v>17</v>
      </c>
      <c r="AB1027" s="57"/>
      <c r="AC1027" s="57" t="s">
        <v>17</v>
      </c>
      <c r="AD1027" s="57" t="s">
        <v>17</v>
      </c>
      <c r="AE1027" s="57" t="s">
        <v>17</v>
      </c>
      <c r="AF1027" s="57" t="s">
        <v>17</v>
      </c>
      <c r="AG1027" s="57" t="s">
        <v>17</v>
      </c>
      <c r="AH1027" s="57" t="s">
        <v>17</v>
      </c>
      <c r="AI1027" s="57" t="s">
        <v>17</v>
      </c>
      <c r="AJ1027" s="15"/>
      <c r="AK1027" s="15"/>
      <c r="AL1027" s="15"/>
      <c r="AM1027" s="15"/>
    </row>
    <row r="1028" spans="1:39" s="14" customFormat="1" x14ac:dyDescent="0.35">
      <c r="A1028" s="1" t="s">
        <v>3285</v>
      </c>
      <c r="B1028" s="1" t="s">
        <v>3286</v>
      </c>
      <c r="C1028" s="3"/>
      <c r="D1028" s="1" t="s">
        <v>23</v>
      </c>
      <c r="E1028" s="1" t="s">
        <v>190</v>
      </c>
      <c r="F1028" s="3" t="s">
        <v>25</v>
      </c>
      <c r="G1028" s="1" t="s">
        <v>734</v>
      </c>
      <c r="H1028" s="59" t="str">
        <f>_xlfn.XLOOKUP(B1028,'[1]Nur des jours'!$B:$B,'[1]Nur des jours'!$H:$H,"")</f>
        <v>Huawei</v>
      </c>
      <c r="I1028" s="52">
        <v>0</v>
      </c>
      <c r="J1028" s="52">
        <v>0</v>
      </c>
      <c r="K1028" s="52">
        <v>0</v>
      </c>
      <c r="L1028" s="53">
        <v>0</v>
      </c>
      <c r="M1028" s="54" t="s">
        <v>5374</v>
      </c>
      <c r="N1028" s="55"/>
      <c r="O1028" s="16" t="str" cm="1">
        <f t="array" ref="O1028">IFERROR(_xlfn.IFS(
Q1028="MPR ISSUE","PDH",
Q1028="BSS Hardware Issue","BSS",
Q1028="Sites strategiques, MLL, Pylone, etc.","ENVTECH",
Q1028="AKTIVCO DEFAUT GE &amp; POWER Cabinet","AKTIVCO",
Q1028="AKTIVCO Coupure ENEO &amp; Baisse de tension","AKTIVCO GRID ONLY",
Q1028="Coupure ENEO &amp; Baisse de tension","IHS GRID ONLY",
Q1028="Defaut GE &amp; POWER Cabinet","IHS",
Q1028="Sharing","Partners",
Q1028="SIte strategiques &amp; DataCenter","SST &amp; DC",
Q1028="Exclu","Exclu",
Q1028="SAT","SAT",
Q1028="SPARE-ISSUE","SPARE-ISSUE",
Q1028="Fiber CAmtel","TRANS_FO_CAMTEL",
Q1028="Fiber AOF","Fiber AOF",
Q1028="Projet OCM (HUAWEI)","TRAVAUX-HUAWEI",
Q1028="Projet OCM (NOKIA)","TRAVAUX-NOKIA",
Q1028="ACCESS-ISSUE","ACCESS-ISSUE",
Q1028="Projet OCM (ZTE, NOKIA, autres projets)","TRAVAUX OCM",
Q1028="No root CAuse","No root cause",
Q1028="ODU HS","PDH",
Q1028="IP &amp; VLAN","PDH",
Q1028="Warehouse HUAWEI","SPARE-ISSUE",
Q1028="SPARE-HS","SPARE-ISSUE",
Q1028="Power Telco","BSS"
),"")</f>
        <v>No root cause</v>
      </c>
      <c r="P1028" s="22" t="str" cm="1">
        <f t="array" ref="P1028">IFERROR(_xlfn.IFS(
Q1028="MPR ISSUE","TX ISSUE",
Q1028="BSS Hardware Issue","RAN ISSUE",
Q1028="Sites strategiques, MLL, Pylone, etc.","ENVTECH",
Q1028="AKTIVCO DEFAUT GE &amp; POWER Cabinet","POWER ISSUE",
Q1028="AKTIVCO Coupure ENEO &amp; Baisse de tension","POWER ISSUE",
Q1028="Coupure ENEO &amp; Baisse de tension","POWER ISSUE",
Q1028="Defaut GE &amp; POWER Cabinet","POWER ISSUE",
Q1028="Sharing","POWER ISSUE",
Q1028="SIte strategiques &amp; DataCenter","POWER ISSUE",
Q1028="Exclu","Exclu",
Q1028="SAT","TX ISSUE",
Q1028="SPARE-ISSUE","SPARE-ISSUE",
Q1028="Fiber CAmtel","TX ISSUE",
Q1028="Fiber AOF","TX ISSUE",
Q1028="Projet OCM (HUAWEI)","TRAVAUX-HUAWEI",
Q1028="Projet OCM (NOKIA)","TRAVAUX -NOKIA",
Q1028="ACCESS-ISSUE","ACCESS-ISSUE",
Q1028="Projet OCM (ZTE, NOKIA, autres projets)","TRAVAUX OCM",
Q1028="No root CAuse","No root cause",
Q1028="ODU HS","TX ISSUE",
Q1028="IP &amp; VLAN","TX ISSUE",
Q1028="Warehouse HUAWEI","SPARE-ISSUE",
Q1028="SPARE-HS","SPARE-ISSUE",
Q1028="Power Telco","RAN ISSUE"
),"")</f>
        <v>No root cause</v>
      </c>
      <c r="Q1028" s="48" t="s">
        <v>5573</v>
      </c>
      <c r="R1028" s="23" t="str" cm="1">
        <f t="array" ref="R1028">IFERROR(_xlfn.IFS(
Q1028="MPR ISSUE","ACTIVE",
Q1028="BSS Hardware Issue","ACTIVE",
Q1028="Sites strategiques, MLL, Pylone, etc.","PASSIVE",
Q1028="AKTIVCO DEFAUT GE &amp; POWER Cabinet","PASSIVE",
Q1028="AKTIVCO Coupure ENEO &amp; Baisse de tension","PASSIVE",
Q1028="Coupure ENEO &amp; Baisse de tension","PASSIVE",
Q1028="Defaut GE &amp; POWER Cabinet","PASSIVE",
Q1028="Sharing","PASSIVE",
Q1028="SIte strategiques &amp; DataCenter","PASSIVE",
Q1028="Exclu","Exclu",
Q1028="SAT","ACTIVE",
Q1028="SPARE-ISSUE","SPARE-ISSUE",
Q1028="Fiber CAmtel","ACTIVE",
Q1028="Fiber AOF","ACTIVE",
Q1028="Projet OCM (HUAWEI)","PLANNED WORKS",
Q1028="Projet OCM (NOKIA)","PLANNED WORKS",
Q1028="ACCESS-ISSUE","ACCESS-ISSUE",
Q1028="Projet OCM (ZTE, NOKIA, autres projets)","PLANNED WORKS",
Q1028="No root CAuse","No root cause",
Q1028="ODU HS","ACTIVE",
Q1028="IP &amp; VLAN","ACTIVE",
Q1028="Warehouse HUAWEI","SPARE-ISSUE",
Q1028="SPARE-HS","SPARE-ISSUE",
Q1028="Power Telco","ACTIVE"
),"")</f>
        <v>No root cause</v>
      </c>
      <c r="S1028" s="56" t="s">
        <v>17</v>
      </c>
      <c r="T1028" s="7" t="s">
        <v>17</v>
      </c>
      <c r="U1028" s="57" t="s">
        <v>17</v>
      </c>
      <c r="V1028" s="57" t="s">
        <v>17</v>
      </c>
      <c r="W1028" s="57" t="s">
        <v>17</v>
      </c>
      <c r="X1028" s="57" t="s">
        <v>17</v>
      </c>
      <c r="Y1028" s="57" t="s">
        <v>17</v>
      </c>
      <c r="Z1028" s="57" t="s">
        <v>17</v>
      </c>
      <c r="AA1028" s="57" t="s">
        <v>17</v>
      </c>
      <c r="AB1028" s="57"/>
      <c r="AC1028" s="57" t="s">
        <v>17</v>
      </c>
      <c r="AD1028" s="57" t="s">
        <v>17</v>
      </c>
      <c r="AE1028" s="57" t="s">
        <v>17</v>
      </c>
      <c r="AF1028" s="57" t="s">
        <v>17</v>
      </c>
      <c r="AG1028" s="57" t="s">
        <v>17</v>
      </c>
      <c r="AH1028" s="57" t="s">
        <v>17</v>
      </c>
      <c r="AI1028" s="57" t="s">
        <v>17</v>
      </c>
      <c r="AJ1028" s="15"/>
      <c r="AK1028" s="15"/>
      <c r="AL1028" s="15"/>
      <c r="AM1028" s="15"/>
    </row>
    <row r="1029" spans="1:39" s="14" customFormat="1" x14ac:dyDescent="0.35">
      <c r="A1029" s="58" t="s">
        <v>5457</v>
      </c>
      <c r="B1029" s="58" t="s">
        <v>5458</v>
      </c>
      <c r="C1029" s="58"/>
      <c r="D1029" s="58" t="s">
        <v>359</v>
      </c>
      <c r="E1029" s="58" t="s">
        <v>124</v>
      </c>
      <c r="F1029" s="58" t="s">
        <v>5416</v>
      </c>
      <c r="G1029" s="58" t="s">
        <v>734</v>
      </c>
      <c r="H1029" s="59" t="str">
        <f>_xlfn.XLOOKUP(B1029,'[1]Nur des jours'!$B:$B,'[1]Nur des jours'!$H:$H,"")</f>
        <v>Huawei</v>
      </c>
      <c r="I1029" s="52">
        <v>0</v>
      </c>
      <c r="J1029" s="52">
        <v>0</v>
      </c>
      <c r="K1029" s="52">
        <v>0</v>
      </c>
      <c r="L1029" s="53">
        <v>0</v>
      </c>
      <c r="M1029" s="54"/>
      <c r="N1029" s="55"/>
      <c r="O1029" s="16" t="str" cm="1">
        <f t="array" ref="O1029">IFERROR(_xlfn.IFS(
Q1029="MPR ISSUE","PDH",
Q1029="BSS Hardware Issue","BSS",
Q1029="Sites strategiques, MLL, Pylone, etc.","ENVTECH",
Q1029="AKTIVCO DEFAUT GE &amp; POWER Cabinet","AKTIVCO",
Q1029="AKTIVCO Coupure ENEO &amp; Baisse de tension","AKTIVCO GRID ONLY",
Q1029="Coupure ENEO &amp; Baisse de tension","IHS GRID ONLY",
Q1029="Defaut GE &amp; POWER Cabinet","IHS",
Q1029="Sharing","Partners",
Q1029="SIte strategiques &amp; DataCenter","SST &amp; DC",
Q1029="Exclu","Exclu",
Q1029="SAT","SAT",
Q1029="SPARE-ISSUE","SPARE-ISSUE",
Q1029="Fiber CAmtel","TRANS_FO_CAMTEL",
Q1029="Fiber AOF","Fiber AOF",
Q1029="Projet OCM (HUAWEI)","TRAVAUX-HUAWEI",
Q1029="Projet OCM (NOKIA)","TRAVAUX-NOKIA",
Q1029="ACCESS-ISSUE","ACCESS-ISSUE",
Q1029="Projet OCM (ZTE, NOKIA, autres projets)","TRAVAUX OCM",
Q1029="No root CAuse","No root cause",
Q1029="ODU HS","PDH",
Q1029="IP &amp; VLAN","PDH",
Q1029="Warehouse HUAWEI","SPARE-ISSUE",
Q1029="SPARE-HS","SPARE-ISSUE",
Q1029="Power Telco","BSS"
),"")</f>
        <v>No root cause</v>
      </c>
      <c r="P1029" s="22" t="str" cm="1">
        <f t="array" ref="P1029">IFERROR(_xlfn.IFS(
Q1029="MPR ISSUE","TX ISSUE",
Q1029="BSS Hardware Issue","RAN ISSUE",
Q1029="Sites strategiques, MLL, Pylone, etc.","ENVTECH",
Q1029="AKTIVCO DEFAUT GE &amp; POWER Cabinet","POWER ISSUE",
Q1029="AKTIVCO Coupure ENEO &amp; Baisse de tension","POWER ISSUE",
Q1029="Coupure ENEO &amp; Baisse de tension","POWER ISSUE",
Q1029="Defaut GE &amp; POWER Cabinet","POWER ISSUE",
Q1029="Sharing","POWER ISSUE",
Q1029="SIte strategiques &amp; DataCenter","POWER ISSUE",
Q1029="Exclu","Exclu",
Q1029="SAT","TX ISSUE",
Q1029="SPARE-ISSUE","SPARE-ISSUE",
Q1029="Fiber CAmtel","TX ISSUE",
Q1029="Fiber AOF","TX ISSUE",
Q1029="Projet OCM (HUAWEI)","TRAVAUX-HUAWEI",
Q1029="Projet OCM (NOKIA)","TRAVAUX -NOKIA",
Q1029="ACCESS-ISSUE","ACCESS-ISSUE",
Q1029="Projet OCM (ZTE, NOKIA, autres projets)","TRAVAUX OCM",
Q1029="No root CAuse","No root cause",
Q1029="ODU HS","TX ISSUE",
Q1029="IP &amp; VLAN","TX ISSUE",
Q1029="Warehouse HUAWEI","SPARE-ISSUE",
Q1029="SPARE-HS","SPARE-ISSUE",
Q1029="Power Telco","RAN ISSUE"
),"")</f>
        <v>No root cause</v>
      </c>
      <c r="Q1029" s="48" t="s">
        <v>5573</v>
      </c>
      <c r="R1029" s="23" t="str" cm="1">
        <f t="array" ref="R1029">IFERROR(_xlfn.IFS(
Q1029="MPR ISSUE","ACTIVE",
Q1029="BSS Hardware Issue","ACTIVE",
Q1029="Sites strategiques, MLL, Pylone, etc.","PASSIVE",
Q1029="AKTIVCO DEFAUT GE &amp; POWER Cabinet","PASSIVE",
Q1029="AKTIVCO Coupure ENEO &amp; Baisse de tension","PASSIVE",
Q1029="Coupure ENEO &amp; Baisse de tension","PASSIVE",
Q1029="Defaut GE &amp; POWER Cabinet","PASSIVE",
Q1029="Sharing","PASSIVE",
Q1029="SIte strategiques &amp; DataCenter","PASSIVE",
Q1029="Exclu","Exclu",
Q1029="SAT","ACTIVE",
Q1029="SPARE-ISSUE","SPARE-ISSUE",
Q1029="Fiber CAmtel","ACTIVE",
Q1029="Fiber AOF","ACTIVE",
Q1029="Projet OCM (HUAWEI)","PLANNED WORKS",
Q1029="Projet OCM (NOKIA)","PLANNED WORKS",
Q1029="ACCESS-ISSUE","ACCESS-ISSUE",
Q1029="Projet OCM (ZTE, NOKIA, autres projets)","PLANNED WORKS",
Q1029="No root CAuse","No root cause",
Q1029="ODU HS","ACTIVE",
Q1029="IP &amp; VLAN","ACTIVE",
Q1029="Warehouse HUAWEI","SPARE-ISSUE",
Q1029="SPARE-HS","SPARE-ISSUE",
Q1029="Power Telco","ACTIVE"
),"")</f>
        <v>No root cause</v>
      </c>
      <c r="S1029" s="56" t="s">
        <v>17</v>
      </c>
      <c r="T1029" s="7" t="s">
        <v>17</v>
      </c>
      <c r="U1029" s="57" t="s">
        <v>17</v>
      </c>
      <c r="V1029" s="57" t="s">
        <v>17</v>
      </c>
      <c r="W1029" s="57" t="s">
        <v>17</v>
      </c>
      <c r="X1029" s="57" t="s">
        <v>17</v>
      </c>
      <c r="Y1029" s="57" t="s">
        <v>17</v>
      </c>
      <c r="Z1029" s="57" t="s">
        <v>17</v>
      </c>
      <c r="AA1029" s="57" t="s">
        <v>17</v>
      </c>
      <c r="AB1029" s="57" t="s">
        <v>17</v>
      </c>
      <c r="AC1029" s="57" t="s">
        <v>17</v>
      </c>
      <c r="AD1029" s="57" t="s">
        <v>17</v>
      </c>
      <c r="AE1029" s="57" t="s">
        <v>17</v>
      </c>
      <c r="AF1029" s="57" t="s">
        <v>17</v>
      </c>
      <c r="AG1029" s="57" t="s">
        <v>17</v>
      </c>
      <c r="AH1029" s="57" t="s">
        <v>17</v>
      </c>
      <c r="AI1029" s="57" t="s">
        <v>17</v>
      </c>
      <c r="AJ1029" s="15"/>
      <c r="AK1029" s="15"/>
      <c r="AL1029" s="15"/>
      <c r="AM1029" s="15"/>
    </row>
    <row r="1030" spans="1:39" s="14" customFormat="1" x14ac:dyDescent="0.35">
      <c r="A1030" s="58" t="s">
        <v>5461</v>
      </c>
      <c r="B1030" s="58" t="s">
        <v>5462</v>
      </c>
      <c r="C1030" s="58"/>
      <c r="D1030" s="58" t="s">
        <v>359</v>
      </c>
      <c r="E1030" s="58" t="s">
        <v>124</v>
      </c>
      <c r="F1030" s="58" t="s">
        <v>5416</v>
      </c>
      <c r="G1030" s="58" t="s">
        <v>734</v>
      </c>
      <c r="H1030" s="59" t="str">
        <f>_xlfn.XLOOKUP(B1030,'[1]Nur des jours'!$B:$B,'[1]Nur des jours'!$H:$H,"")</f>
        <v>Huawei</v>
      </c>
      <c r="I1030" s="52">
        <v>0</v>
      </c>
      <c r="J1030" s="52">
        <v>0</v>
      </c>
      <c r="K1030" s="52">
        <v>0</v>
      </c>
      <c r="L1030" s="53">
        <v>0</v>
      </c>
      <c r="M1030" s="54" t="s">
        <v>5374</v>
      </c>
      <c r="N1030" s="55"/>
      <c r="O1030" s="16" t="str" cm="1">
        <f t="array" ref="O1030">IFERROR(_xlfn.IFS(
Q1030="MPR ISSUE","PDH",
Q1030="BSS Hardware Issue","BSS",
Q1030="Sites strategiques, MLL, Pylone, etc.","ENVTECH",
Q1030="AKTIVCO DEFAUT GE &amp; POWER Cabinet","AKTIVCO",
Q1030="AKTIVCO Coupure ENEO &amp; Baisse de tension","AKTIVCO GRID ONLY",
Q1030="Coupure ENEO &amp; Baisse de tension","IHS GRID ONLY",
Q1030="Defaut GE &amp; POWER Cabinet","IHS",
Q1030="Sharing","Partners",
Q1030="SIte strategiques &amp; DataCenter","SST &amp; DC",
Q1030="Exclu","Exclu",
Q1030="SAT","SAT",
Q1030="SPARE-ISSUE","SPARE-ISSUE",
Q1030="Fiber CAmtel","TRANS_FO_CAMTEL",
Q1030="Fiber AOF","Fiber AOF",
Q1030="Projet OCM (HUAWEI)","TRAVAUX-HUAWEI",
Q1030="Projet OCM (NOKIA)","TRAVAUX-NOKIA",
Q1030="ACCESS-ISSUE","ACCESS-ISSUE",
Q1030="Projet OCM (ZTE, NOKIA, autres projets)","TRAVAUX OCM",
Q1030="No root CAuse","No root cause",
Q1030="ODU HS","PDH",
Q1030="IP &amp; VLAN","PDH",
Q1030="Warehouse HUAWEI","SPARE-ISSUE",
Q1030="SPARE-HS","SPARE-ISSUE",
Q1030="Power Telco","BSS"
),"")</f>
        <v>No root cause</v>
      </c>
      <c r="P1030" s="22" t="str" cm="1">
        <f t="array" ref="P1030">IFERROR(_xlfn.IFS(
Q1030="MPR ISSUE","TX ISSUE",
Q1030="BSS Hardware Issue","RAN ISSUE",
Q1030="Sites strategiques, MLL, Pylone, etc.","ENVTECH",
Q1030="AKTIVCO DEFAUT GE &amp; POWER Cabinet","POWER ISSUE",
Q1030="AKTIVCO Coupure ENEO &amp; Baisse de tension","POWER ISSUE",
Q1030="Coupure ENEO &amp; Baisse de tension","POWER ISSUE",
Q1030="Defaut GE &amp; POWER Cabinet","POWER ISSUE",
Q1030="Sharing","POWER ISSUE",
Q1030="SIte strategiques &amp; DataCenter","POWER ISSUE",
Q1030="Exclu","Exclu",
Q1030="SAT","TX ISSUE",
Q1030="SPARE-ISSUE","SPARE-ISSUE",
Q1030="Fiber CAmtel","TX ISSUE",
Q1030="Fiber AOF","TX ISSUE",
Q1030="Projet OCM (HUAWEI)","TRAVAUX-HUAWEI",
Q1030="Projet OCM (NOKIA)","TRAVAUX -NOKIA",
Q1030="ACCESS-ISSUE","ACCESS-ISSUE",
Q1030="Projet OCM (ZTE, NOKIA, autres projets)","TRAVAUX OCM",
Q1030="No root CAuse","No root cause",
Q1030="ODU HS","TX ISSUE",
Q1030="IP &amp; VLAN","TX ISSUE",
Q1030="Warehouse HUAWEI","SPARE-ISSUE",
Q1030="SPARE-HS","SPARE-ISSUE",
Q1030="Power Telco","RAN ISSUE"
),"")</f>
        <v>No root cause</v>
      </c>
      <c r="Q1030" s="48" t="s">
        <v>5573</v>
      </c>
      <c r="R1030" s="23" t="str" cm="1">
        <f t="array" ref="R1030">IFERROR(_xlfn.IFS(
Q1030="MPR ISSUE","ACTIVE",
Q1030="BSS Hardware Issue","ACTIVE",
Q1030="Sites strategiques, MLL, Pylone, etc.","PASSIVE",
Q1030="AKTIVCO DEFAUT GE &amp; POWER Cabinet","PASSIVE",
Q1030="AKTIVCO Coupure ENEO &amp; Baisse de tension","PASSIVE",
Q1030="Coupure ENEO &amp; Baisse de tension","PASSIVE",
Q1030="Defaut GE &amp; POWER Cabinet","PASSIVE",
Q1030="Sharing","PASSIVE",
Q1030="SIte strategiques &amp; DataCenter","PASSIVE",
Q1030="Exclu","Exclu",
Q1030="SAT","ACTIVE",
Q1030="SPARE-ISSUE","SPARE-ISSUE",
Q1030="Fiber CAmtel","ACTIVE",
Q1030="Fiber AOF","ACTIVE",
Q1030="Projet OCM (HUAWEI)","PLANNED WORKS",
Q1030="Projet OCM (NOKIA)","PLANNED WORKS",
Q1030="ACCESS-ISSUE","ACCESS-ISSUE",
Q1030="Projet OCM (ZTE, NOKIA, autres projets)","PLANNED WORKS",
Q1030="No root CAuse","No root cause",
Q1030="ODU HS","ACTIVE",
Q1030="IP &amp; VLAN","ACTIVE",
Q1030="Warehouse HUAWEI","SPARE-ISSUE",
Q1030="SPARE-HS","SPARE-ISSUE",
Q1030="Power Telco","ACTIVE"
),"")</f>
        <v>No root cause</v>
      </c>
      <c r="S1030" s="56" t="s">
        <v>17</v>
      </c>
      <c r="T1030" s="7" t="s">
        <v>17</v>
      </c>
      <c r="U1030" s="57" t="s">
        <v>17</v>
      </c>
      <c r="V1030" s="57" t="s">
        <v>17</v>
      </c>
      <c r="W1030" s="57" t="s">
        <v>17</v>
      </c>
      <c r="X1030" s="57" t="s">
        <v>17</v>
      </c>
      <c r="Y1030" s="57" t="s">
        <v>17</v>
      </c>
      <c r="Z1030" s="57" t="s">
        <v>17</v>
      </c>
      <c r="AA1030" s="57" t="s">
        <v>17</v>
      </c>
      <c r="AB1030" s="57"/>
      <c r="AC1030" s="57" t="s">
        <v>17</v>
      </c>
      <c r="AD1030" s="57" t="s">
        <v>17</v>
      </c>
      <c r="AE1030" s="57" t="s">
        <v>17</v>
      </c>
      <c r="AF1030" s="57" t="s">
        <v>17</v>
      </c>
      <c r="AG1030" s="57" t="s">
        <v>17</v>
      </c>
      <c r="AH1030" s="57" t="s">
        <v>17</v>
      </c>
      <c r="AI1030" s="57" t="s">
        <v>17</v>
      </c>
      <c r="AJ1030" s="15"/>
      <c r="AK1030" s="15"/>
      <c r="AL1030" s="15"/>
      <c r="AM1030" s="15"/>
    </row>
    <row r="1031" spans="1:39" s="14" customFormat="1" x14ac:dyDescent="0.35">
      <c r="A1031" s="1" t="s">
        <v>3291</v>
      </c>
      <c r="B1031" s="1" t="s">
        <v>3292</v>
      </c>
      <c r="C1031" s="3"/>
      <c r="D1031" s="1" t="s">
        <v>12</v>
      </c>
      <c r="E1031" s="1" t="s">
        <v>13</v>
      </c>
      <c r="F1031" s="3" t="s">
        <v>25</v>
      </c>
      <c r="G1031" s="1" t="s">
        <v>734</v>
      </c>
      <c r="H1031" s="59" t="str">
        <f>_xlfn.XLOOKUP(B1031,'[1]Nur des jours'!$B:$B,'[1]Nur des jours'!$H:$H,"")</f>
        <v>Huawei</v>
      </c>
      <c r="I1031" s="52">
        <v>0</v>
      </c>
      <c r="J1031" s="52">
        <v>0</v>
      </c>
      <c r="K1031" s="52">
        <v>0</v>
      </c>
      <c r="L1031" s="53">
        <v>0</v>
      </c>
      <c r="M1031" s="54" t="s">
        <v>5374</v>
      </c>
      <c r="N1031" s="55"/>
      <c r="O1031" s="16" t="str" cm="1">
        <f t="array" ref="O1031">IFERROR(_xlfn.IFS(
Q1031="MPR ISSUE","PDH",
Q1031="BSS Hardware Issue","BSS",
Q1031="Sites strategiques, MLL, Pylone, etc.","ENVTECH",
Q1031="AKTIVCO DEFAUT GE &amp; POWER Cabinet","AKTIVCO",
Q1031="AKTIVCO Coupure ENEO &amp; Baisse de tension","AKTIVCO GRID ONLY",
Q1031="Coupure ENEO &amp; Baisse de tension","IHS GRID ONLY",
Q1031="Defaut GE &amp; POWER Cabinet","IHS",
Q1031="Sharing","Partners",
Q1031="SIte strategiques &amp; DataCenter","SST &amp; DC",
Q1031="Exclu","Exclu",
Q1031="SAT","SAT",
Q1031="SPARE-ISSUE","SPARE-ISSUE",
Q1031="Fiber CAmtel","TRANS_FO_CAMTEL",
Q1031="Fiber AOF","Fiber AOF",
Q1031="Projet OCM (HUAWEI)","TRAVAUX-HUAWEI",
Q1031="Projet OCM (NOKIA)","TRAVAUX-NOKIA",
Q1031="ACCESS-ISSUE","ACCESS-ISSUE",
Q1031="Projet OCM (ZTE, NOKIA, autres projets)","TRAVAUX OCM",
Q1031="No root CAuse","No root cause",
Q1031="ODU HS","PDH",
Q1031="IP &amp; VLAN","PDH",
Q1031="Warehouse HUAWEI","SPARE-ISSUE",
Q1031="SPARE-HS","SPARE-ISSUE",
Q1031="Power Telco","BSS"
),"")</f>
        <v>No root cause</v>
      </c>
      <c r="P1031" s="22" t="str" cm="1">
        <f t="array" ref="P1031">IFERROR(_xlfn.IFS(
Q1031="MPR ISSUE","TX ISSUE",
Q1031="BSS Hardware Issue","RAN ISSUE",
Q1031="Sites strategiques, MLL, Pylone, etc.","ENVTECH",
Q1031="AKTIVCO DEFAUT GE &amp; POWER Cabinet","POWER ISSUE",
Q1031="AKTIVCO Coupure ENEO &amp; Baisse de tension","POWER ISSUE",
Q1031="Coupure ENEO &amp; Baisse de tension","POWER ISSUE",
Q1031="Defaut GE &amp; POWER Cabinet","POWER ISSUE",
Q1031="Sharing","POWER ISSUE",
Q1031="SIte strategiques &amp; DataCenter","POWER ISSUE",
Q1031="Exclu","Exclu",
Q1031="SAT","TX ISSUE",
Q1031="SPARE-ISSUE","SPARE-ISSUE",
Q1031="Fiber CAmtel","TX ISSUE",
Q1031="Fiber AOF","TX ISSUE",
Q1031="Projet OCM (HUAWEI)","TRAVAUX-HUAWEI",
Q1031="Projet OCM (NOKIA)","TRAVAUX -NOKIA",
Q1031="ACCESS-ISSUE","ACCESS-ISSUE",
Q1031="Projet OCM (ZTE, NOKIA, autres projets)","TRAVAUX OCM",
Q1031="No root CAuse","No root cause",
Q1031="ODU HS","TX ISSUE",
Q1031="IP &amp; VLAN","TX ISSUE",
Q1031="Warehouse HUAWEI","SPARE-ISSUE",
Q1031="SPARE-HS","SPARE-ISSUE",
Q1031="Power Telco","RAN ISSUE"
),"")</f>
        <v>No root cause</v>
      </c>
      <c r="Q1031" s="48" t="s">
        <v>5573</v>
      </c>
      <c r="R1031" s="23" t="str" cm="1">
        <f t="array" ref="R1031">IFERROR(_xlfn.IFS(
Q1031="MPR ISSUE","ACTIVE",
Q1031="BSS Hardware Issue","ACTIVE",
Q1031="Sites strategiques, MLL, Pylone, etc.","PASSIVE",
Q1031="AKTIVCO DEFAUT GE &amp; POWER Cabinet","PASSIVE",
Q1031="AKTIVCO Coupure ENEO &amp; Baisse de tension","PASSIVE",
Q1031="Coupure ENEO &amp; Baisse de tension","PASSIVE",
Q1031="Defaut GE &amp; POWER Cabinet","PASSIVE",
Q1031="Sharing","PASSIVE",
Q1031="SIte strategiques &amp; DataCenter","PASSIVE",
Q1031="Exclu","Exclu",
Q1031="SAT","ACTIVE",
Q1031="SPARE-ISSUE","SPARE-ISSUE",
Q1031="Fiber CAmtel","ACTIVE",
Q1031="Fiber AOF","ACTIVE",
Q1031="Projet OCM (HUAWEI)","PLANNED WORKS",
Q1031="Projet OCM (NOKIA)","PLANNED WORKS",
Q1031="ACCESS-ISSUE","ACCESS-ISSUE",
Q1031="Projet OCM (ZTE, NOKIA, autres projets)","PLANNED WORKS",
Q1031="No root CAuse","No root cause",
Q1031="ODU HS","ACTIVE",
Q1031="IP &amp; VLAN","ACTIVE",
Q1031="Warehouse HUAWEI","SPARE-ISSUE",
Q1031="SPARE-HS","SPARE-ISSUE",
Q1031="Power Telco","ACTIVE"
),"")</f>
        <v>No root cause</v>
      </c>
      <c r="S1031" s="56" t="s">
        <v>17</v>
      </c>
      <c r="T1031" s="7" t="s">
        <v>17</v>
      </c>
      <c r="U1031" s="57" t="s">
        <v>17</v>
      </c>
      <c r="V1031" s="57" t="s">
        <v>17</v>
      </c>
      <c r="W1031" s="57" t="s">
        <v>17</v>
      </c>
      <c r="X1031" s="57" t="s">
        <v>17</v>
      </c>
      <c r="Y1031" s="57" t="s">
        <v>17</v>
      </c>
      <c r="Z1031" s="57" t="s">
        <v>17</v>
      </c>
      <c r="AA1031" s="57" t="s">
        <v>17</v>
      </c>
      <c r="AB1031" s="57"/>
      <c r="AC1031" s="57" t="s">
        <v>17</v>
      </c>
      <c r="AD1031" s="57" t="s">
        <v>17</v>
      </c>
      <c r="AE1031" s="57" t="s">
        <v>17</v>
      </c>
      <c r="AF1031" s="57" t="s">
        <v>17</v>
      </c>
      <c r="AG1031" s="57" t="s">
        <v>17</v>
      </c>
      <c r="AH1031" s="57" t="s">
        <v>17</v>
      </c>
      <c r="AI1031" s="57" t="s">
        <v>17</v>
      </c>
      <c r="AJ1031" s="15"/>
      <c r="AK1031" s="15"/>
      <c r="AL1031" s="15"/>
      <c r="AM1031" s="15"/>
    </row>
    <row r="1032" spans="1:39" s="14" customFormat="1" x14ac:dyDescent="0.35">
      <c r="A1032" s="1" t="s">
        <v>1787</v>
      </c>
      <c r="B1032" s="1" t="s">
        <v>1788</v>
      </c>
      <c r="C1032" s="3"/>
      <c r="D1032" s="1" t="s">
        <v>23</v>
      </c>
      <c r="E1032" s="1" t="s">
        <v>38</v>
      </c>
      <c r="F1032" s="3" t="s">
        <v>39</v>
      </c>
      <c r="G1032" s="1" t="s">
        <v>40</v>
      </c>
      <c r="H1032" s="51" t="str">
        <f>_xlfn.XLOOKUP(B1032,'[1]Nur des jours'!$B:$B,'[1]Nur des jours'!$H:$H,"")</f>
        <v>ZTE</v>
      </c>
      <c r="I1032" s="52">
        <v>0</v>
      </c>
      <c r="J1032" s="52">
        <v>0</v>
      </c>
      <c r="K1032" s="52">
        <v>0</v>
      </c>
      <c r="L1032" s="53">
        <v>0</v>
      </c>
      <c r="M1032" s="54" t="s">
        <v>5374</v>
      </c>
      <c r="N1032" s="55"/>
      <c r="O1032" s="16" t="str" cm="1">
        <f t="array" ref="O1032">IFERROR(_xlfn.IFS(
Q1032="MPR ISSUE","PDH",
Q1032="BSS Hardware Issue","BSS",
Q1032="Sites strategiques, MLL, Pylone, etc.","ENVTECH",
Q1032="AKTIVCO DEFAUT GE &amp; POWER Cabinet","AKTIVCO",
Q1032="AKTIVCO Coupure ENEO &amp; Baisse de tension","AKTIVCO GRID ONLY",
Q1032="Coupure ENEO &amp; Baisse de tension","IHS GRID ONLY",
Q1032="Defaut GE &amp; POWER Cabinet","IHS",
Q1032="Sharing","Partners",
Q1032="SIte strategiques &amp; DataCenter","SST &amp; DC",
Q1032="Exclu","Exclu",
Q1032="SAT","SAT",
Q1032="SPARE-ISSUE","SPARE-ISSUE",
Q1032="Fiber CAmtel","TRANS_FO_CAMTEL",
Q1032="Fiber AOF","Fiber AOF",
Q1032="Projet OCM (HUAWEI)","TRAVAUX-HUAWEI",
Q1032="Projet OCM (NOKIA)","TRAVAUX-NOKIA",
Q1032="ACCESS-ISSUE","ACCESS-ISSUE",
Q1032="Projet OCM (ZTE, NOKIA, autres projets)","TRAVAUX OCM",
Q1032="No root CAuse","No root cause",
Q1032="ODU HS","PDH",
Q1032="IP &amp; VLAN","PDH",
Q1032="Warehouse HUAWEI","SPARE-ISSUE",
Q1032="SPARE-HS","SPARE-ISSUE",
Q1032="Power Telco","BSS"
),"")</f>
        <v>No root cause</v>
      </c>
      <c r="P1032" s="22" t="str" cm="1">
        <f t="array" ref="P1032">IFERROR(_xlfn.IFS(
Q1032="MPR ISSUE","TX ISSUE",
Q1032="BSS Hardware Issue","RAN ISSUE",
Q1032="Sites strategiques, MLL, Pylone, etc.","ENVTECH",
Q1032="AKTIVCO DEFAUT GE &amp; POWER Cabinet","POWER ISSUE",
Q1032="AKTIVCO Coupure ENEO &amp; Baisse de tension","POWER ISSUE",
Q1032="Coupure ENEO &amp; Baisse de tension","POWER ISSUE",
Q1032="Defaut GE &amp; POWER Cabinet","POWER ISSUE",
Q1032="Sharing","POWER ISSUE",
Q1032="SIte strategiques &amp; DataCenter","POWER ISSUE",
Q1032="Exclu","Exclu",
Q1032="SAT","TX ISSUE",
Q1032="SPARE-ISSUE","SPARE-ISSUE",
Q1032="Fiber CAmtel","TX ISSUE",
Q1032="Fiber AOF","TX ISSUE",
Q1032="Projet OCM (HUAWEI)","TRAVAUX-HUAWEI",
Q1032="Projet OCM (NOKIA)","TRAVAUX -NOKIA",
Q1032="ACCESS-ISSUE","ACCESS-ISSUE",
Q1032="Projet OCM (ZTE, NOKIA, autres projets)","TRAVAUX OCM",
Q1032="No root CAuse","No root cause",
Q1032="ODU HS","TX ISSUE",
Q1032="IP &amp; VLAN","TX ISSUE",
Q1032="Warehouse HUAWEI","SPARE-ISSUE",
Q1032="SPARE-HS","SPARE-ISSUE",
Q1032="Power Telco","RAN ISSUE"
),"")</f>
        <v>No root cause</v>
      </c>
      <c r="Q1032" s="48" t="s">
        <v>5573</v>
      </c>
      <c r="R1032" s="23" t="str" cm="1">
        <f t="array" ref="R1032">IFERROR(_xlfn.IFS(
Q1032="MPR ISSUE","ACTIVE",
Q1032="BSS Hardware Issue","ACTIVE",
Q1032="Sites strategiques, MLL, Pylone, etc.","PASSIVE",
Q1032="AKTIVCO DEFAUT GE &amp; POWER Cabinet","PASSIVE",
Q1032="AKTIVCO Coupure ENEO &amp; Baisse de tension","PASSIVE",
Q1032="Coupure ENEO &amp; Baisse de tension","PASSIVE",
Q1032="Defaut GE &amp; POWER Cabinet","PASSIVE",
Q1032="Sharing","PASSIVE",
Q1032="SIte strategiques &amp; DataCenter","PASSIVE",
Q1032="Exclu","Exclu",
Q1032="SAT","ACTIVE",
Q1032="SPARE-ISSUE","SPARE-ISSUE",
Q1032="Fiber CAmtel","ACTIVE",
Q1032="Fiber AOF","ACTIVE",
Q1032="Projet OCM (HUAWEI)","PLANNED WORKS",
Q1032="Projet OCM (NOKIA)","PLANNED WORKS",
Q1032="ACCESS-ISSUE","ACCESS-ISSUE",
Q1032="Projet OCM (ZTE, NOKIA, autres projets)","PLANNED WORKS",
Q1032="No root CAuse","No root cause",
Q1032="ODU HS","ACTIVE",
Q1032="IP &amp; VLAN","ACTIVE",
Q1032="Warehouse HUAWEI","SPARE-ISSUE",
Q1032="SPARE-HS","SPARE-ISSUE",
Q1032="Power Telco","ACTIVE"
),"")</f>
        <v>No root cause</v>
      </c>
      <c r="S1032" s="56" t="s">
        <v>17</v>
      </c>
      <c r="T1032" s="7" t="s">
        <v>17</v>
      </c>
      <c r="U1032" s="57" t="s">
        <v>17</v>
      </c>
      <c r="V1032" s="57" t="s">
        <v>17</v>
      </c>
      <c r="W1032" s="57" t="s">
        <v>17</v>
      </c>
      <c r="X1032" s="57" t="s">
        <v>17</v>
      </c>
      <c r="Y1032" s="57" t="s">
        <v>17</v>
      </c>
      <c r="Z1032" s="57" t="s">
        <v>17</v>
      </c>
      <c r="AA1032" s="57" t="s">
        <v>17</v>
      </c>
      <c r="AB1032" s="57"/>
      <c r="AC1032" s="57" t="s">
        <v>17</v>
      </c>
      <c r="AD1032" s="57" t="s">
        <v>17</v>
      </c>
      <c r="AE1032" s="57" t="s">
        <v>17</v>
      </c>
      <c r="AF1032" s="57" t="s">
        <v>17</v>
      </c>
      <c r="AG1032" s="57" t="s">
        <v>17</v>
      </c>
      <c r="AH1032" s="57" t="s">
        <v>17</v>
      </c>
      <c r="AI1032" s="57" t="s">
        <v>17</v>
      </c>
      <c r="AJ1032" s="15"/>
      <c r="AK1032" s="15"/>
      <c r="AL1032" s="15"/>
      <c r="AM1032" s="15"/>
    </row>
    <row r="1033" spans="1:39" s="14" customFormat="1" x14ac:dyDescent="0.35">
      <c r="A1033" s="1" t="s">
        <v>2789</v>
      </c>
      <c r="B1033" s="1" t="s">
        <v>2790</v>
      </c>
      <c r="C1033" s="3"/>
      <c r="D1033" s="1" t="s">
        <v>12</v>
      </c>
      <c r="E1033" s="1" t="s">
        <v>147</v>
      </c>
      <c r="F1033" s="3" t="s">
        <v>14</v>
      </c>
      <c r="G1033" s="1" t="s">
        <v>65</v>
      </c>
      <c r="H1033" s="59" t="str">
        <f>_xlfn.XLOOKUP(B1033,'[1]Nur des jours'!$B:$B,'[1]Nur des jours'!$H:$H,"")</f>
        <v>Huawei</v>
      </c>
      <c r="I1033" s="52">
        <v>0</v>
      </c>
      <c r="J1033" s="52">
        <v>0</v>
      </c>
      <c r="K1033" s="52">
        <v>0</v>
      </c>
      <c r="L1033" s="53">
        <v>0</v>
      </c>
      <c r="M1033" s="54" t="s">
        <v>5374</v>
      </c>
      <c r="N1033" s="55"/>
      <c r="O1033" s="16" t="str" cm="1">
        <f t="array" ref="O1033">IFERROR(_xlfn.IFS(
Q1033="MPR ISSUE","PDH",
Q1033="BSS Hardware Issue","BSS",
Q1033="Sites strategiques, MLL, Pylone, etc.","ENVTECH",
Q1033="AKTIVCO DEFAUT GE &amp; POWER Cabinet","AKTIVCO",
Q1033="AKTIVCO Coupure ENEO &amp; Baisse de tension","AKTIVCO GRID ONLY",
Q1033="Coupure ENEO &amp; Baisse de tension","IHS GRID ONLY",
Q1033="Defaut GE &amp; POWER Cabinet","IHS",
Q1033="Sharing","Partners",
Q1033="SIte strategiques &amp; DataCenter","SST &amp; DC",
Q1033="Exclu","Exclu",
Q1033="SAT","SAT",
Q1033="SPARE-ISSUE","SPARE-ISSUE",
Q1033="Fiber CAmtel","TRANS_FO_CAMTEL",
Q1033="Fiber AOF","Fiber AOF",
Q1033="Projet OCM (HUAWEI)","TRAVAUX-HUAWEI",
Q1033="Projet OCM (NOKIA)","TRAVAUX-NOKIA",
Q1033="ACCESS-ISSUE","ACCESS-ISSUE",
Q1033="Projet OCM (ZTE, NOKIA, autres projets)","TRAVAUX OCM",
Q1033="No root CAuse","No root cause",
Q1033="ODU HS","PDH",
Q1033="IP &amp; VLAN","PDH",
Q1033="Warehouse HUAWEI","SPARE-ISSUE",
Q1033="SPARE-HS","SPARE-ISSUE",
Q1033="Power Telco","BSS"
),"")</f>
        <v>No root cause</v>
      </c>
      <c r="P1033" s="22" t="str" cm="1">
        <f t="array" ref="P1033">IFERROR(_xlfn.IFS(
Q1033="MPR ISSUE","TX ISSUE",
Q1033="BSS Hardware Issue","RAN ISSUE",
Q1033="Sites strategiques, MLL, Pylone, etc.","ENVTECH",
Q1033="AKTIVCO DEFAUT GE &amp; POWER Cabinet","POWER ISSUE",
Q1033="AKTIVCO Coupure ENEO &amp; Baisse de tension","POWER ISSUE",
Q1033="Coupure ENEO &amp; Baisse de tension","POWER ISSUE",
Q1033="Defaut GE &amp; POWER Cabinet","POWER ISSUE",
Q1033="Sharing","POWER ISSUE",
Q1033="SIte strategiques &amp; DataCenter","POWER ISSUE",
Q1033="Exclu","Exclu",
Q1033="SAT","TX ISSUE",
Q1033="SPARE-ISSUE","SPARE-ISSUE",
Q1033="Fiber CAmtel","TX ISSUE",
Q1033="Fiber AOF","TX ISSUE",
Q1033="Projet OCM (HUAWEI)","TRAVAUX-HUAWEI",
Q1033="Projet OCM (NOKIA)","TRAVAUX -NOKIA",
Q1033="ACCESS-ISSUE","ACCESS-ISSUE",
Q1033="Projet OCM (ZTE, NOKIA, autres projets)","TRAVAUX OCM",
Q1033="No root CAuse","No root cause",
Q1033="ODU HS","TX ISSUE",
Q1033="IP &amp; VLAN","TX ISSUE",
Q1033="Warehouse HUAWEI","SPARE-ISSUE",
Q1033="SPARE-HS","SPARE-ISSUE",
Q1033="Power Telco","RAN ISSUE"
),"")</f>
        <v>No root cause</v>
      </c>
      <c r="Q1033" s="48" t="s">
        <v>5573</v>
      </c>
      <c r="R1033" s="23" t="str" cm="1">
        <f t="array" ref="R1033">IFERROR(_xlfn.IFS(
Q1033="MPR ISSUE","ACTIVE",
Q1033="BSS Hardware Issue","ACTIVE",
Q1033="Sites strategiques, MLL, Pylone, etc.","PASSIVE",
Q1033="AKTIVCO DEFAUT GE &amp; POWER Cabinet","PASSIVE",
Q1033="AKTIVCO Coupure ENEO &amp; Baisse de tension","PASSIVE",
Q1033="Coupure ENEO &amp; Baisse de tension","PASSIVE",
Q1033="Defaut GE &amp; POWER Cabinet","PASSIVE",
Q1033="Sharing","PASSIVE",
Q1033="SIte strategiques &amp; DataCenter","PASSIVE",
Q1033="Exclu","Exclu",
Q1033="SAT","ACTIVE",
Q1033="SPARE-ISSUE","SPARE-ISSUE",
Q1033="Fiber CAmtel","ACTIVE",
Q1033="Fiber AOF","ACTIVE",
Q1033="Projet OCM (HUAWEI)","PLANNED WORKS",
Q1033="Projet OCM (NOKIA)","PLANNED WORKS",
Q1033="ACCESS-ISSUE","ACCESS-ISSUE",
Q1033="Projet OCM (ZTE, NOKIA, autres projets)","PLANNED WORKS",
Q1033="No root CAuse","No root cause",
Q1033="ODU HS","ACTIVE",
Q1033="IP &amp; VLAN","ACTIVE",
Q1033="Warehouse HUAWEI","SPARE-ISSUE",
Q1033="SPARE-HS","SPARE-ISSUE",
Q1033="Power Telco","ACTIVE"
),"")</f>
        <v>No root cause</v>
      </c>
      <c r="S1033" s="56" t="s">
        <v>17</v>
      </c>
      <c r="T1033" s="7" t="s">
        <v>17</v>
      </c>
      <c r="U1033" s="57" t="s">
        <v>17</v>
      </c>
      <c r="V1033" s="57" t="s">
        <v>17</v>
      </c>
      <c r="W1033" s="57" t="s">
        <v>17</v>
      </c>
      <c r="X1033" s="57"/>
      <c r="Y1033" s="57" t="s">
        <v>17</v>
      </c>
      <c r="Z1033" s="57" t="s">
        <v>17</v>
      </c>
      <c r="AA1033" s="57" t="s">
        <v>17</v>
      </c>
      <c r="AB1033" s="57"/>
      <c r="AC1033" s="57" t="s">
        <v>17</v>
      </c>
      <c r="AD1033" s="57" t="s">
        <v>17</v>
      </c>
      <c r="AE1033" s="57" t="s">
        <v>17</v>
      </c>
      <c r="AF1033" s="57" t="s">
        <v>17</v>
      </c>
      <c r="AG1033" s="57" t="s">
        <v>17</v>
      </c>
      <c r="AH1033" s="57" t="s">
        <v>17</v>
      </c>
      <c r="AI1033" s="57" t="s">
        <v>17</v>
      </c>
      <c r="AJ1033" s="15"/>
      <c r="AK1033" s="15"/>
      <c r="AL1033" s="15"/>
      <c r="AM1033" s="15"/>
    </row>
    <row r="1034" spans="1:39" s="14" customFormat="1" x14ac:dyDescent="0.35">
      <c r="A1034" s="1" t="s">
        <v>3337</v>
      </c>
      <c r="B1034" s="1" t="s">
        <v>3338</v>
      </c>
      <c r="C1034" s="3"/>
      <c r="D1034" s="1" t="s">
        <v>12</v>
      </c>
      <c r="E1034" s="1" t="s">
        <v>13</v>
      </c>
      <c r="F1034" s="3" t="s">
        <v>33</v>
      </c>
      <c r="G1034" s="1" t="s">
        <v>34</v>
      </c>
      <c r="H1034" s="51" t="str">
        <f>_xlfn.XLOOKUP(B1034,'[1]Nur des jours'!$B:$B,'[1]Nur des jours'!$H:$H,"")</f>
        <v>ZTE</v>
      </c>
      <c r="I1034" s="52">
        <v>0</v>
      </c>
      <c r="J1034" s="52">
        <v>0</v>
      </c>
      <c r="K1034" s="52">
        <v>0</v>
      </c>
      <c r="L1034" s="53">
        <v>0</v>
      </c>
      <c r="M1034" s="54" t="s">
        <v>5374</v>
      </c>
      <c r="N1034" s="55"/>
      <c r="O1034" s="16" t="str" cm="1">
        <f t="array" ref="O1034">IFERROR(_xlfn.IFS(
Q1034="MPR ISSUE","PDH",
Q1034="BSS Hardware Issue","BSS",
Q1034="Sites strategiques, MLL, Pylone, etc.","ENVTECH",
Q1034="AKTIVCO DEFAUT GE &amp; POWER Cabinet","AKTIVCO",
Q1034="AKTIVCO Coupure ENEO &amp; Baisse de tension","AKTIVCO GRID ONLY",
Q1034="Coupure ENEO &amp; Baisse de tension","IHS GRID ONLY",
Q1034="Defaut GE &amp; POWER Cabinet","IHS",
Q1034="Sharing","Partners",
Q1034="SIte strategiques &amp; DataCenter","SST &amp; DC",
Q1034="Exclu","Exclu",
Q1034="SAT","SAT",
Q1034="SPARE-ISSUE","SPARE-ISSUE",
Q1034="Fiber CAmtel","TRANS_FO_CAMTEL",
Q1034="Fiber AOF","Fiber AOF",
Q1034="Projet OCM (HUAWEI)","TRAVAUX-HUAWEI",
Q1034="Projet OCM (NOKIA)","TRAVAUX-NOKIA",
Q1034="ACCESS-ISSUE","ACCESS-ISSUE",
Q1034="Projet OCM (ZTE, NOKIA, autres projets)","TRAVAUX OCM",
Q1034="No root CAuse","No root cause",
Q1034="ODU HS","PDH",
Q1034="IP &amp; VLAN","PDH",
Q1034="Warehouse HUAWEI","SPARE-ISSUE",
Q1034="SPARE-HS","SPARE-ISSUE",
Q1034="Power Telco","BSS"
),"")</f>
        <v>No root cause</v>
      </c>
      <c r="P1034" s="22" t="str" cm="1">
        <f t="array" ref="P1034">IFERROR(_xlfn.IFS(
Q1034="MPR ISSUE","TX ISSUE",
Q1034="BSS Hardware Issue","RAN ISSUE",
Q1034="Sites strategiques, MLL, Pylone, etc.","ENVTECH",
Q1034="AKTIVCO DEFAUT GE &amp; POWER Cabinet","POWER ISSUE",
Q1034="AKTIVCO Coupure ENEO &amp; Baisse de tension","POWER ISSUE",
Q1034="Coupure ENEO &amp; Baisse de tension","POWER ISSUE",
Q1034="Defaut GE &amp; POWER Cabinet","POWER ISSUE",
Q1034="Sharing","POWER ISSUE",
Q1034="SIte strategiques &amp; DataCenter","POWER ISSUE",
Q1034="Exclu","Exclu",
Q1034="SAT","TX ISSUE",
Q1034="SPARE-ISSUE","SPARE-ISSUE",
Q1034="Fiber CAmtel","TX ISSUE",
Q1034="Fiber AOF","TX ISSUE",
Q1034="Projet OCM (HUAWEI)","TRAVAUX-HUAWEI",
Q1034="Projet OCM (NOKIA)","TRAVAUX -NOKIA",
Q1034="ACCESS-ISSUE","ACCESS-ISSUE",
Q1034="Projet OCM (ZTE, NOKIA, autres projets)","TRAVAUX OCM",
Q1034="No root CAuse","No root cause",
Q1034="ODU HS","TX ISSUE",
Q1034="IP &amp; VLAN","TX ISSUE",
Q1034="Warehouse HUAWEI","SPARE-ISSUE",
Q1034="SPARE-HS","SPARE-ISSUE",
Q1034="Power Telco","RAN ISSUE"
),"")</f>
        <v>No root cause</v>
      </c>
      <c r="Q1034" s="48" t="s">
        <v>5573</v>
      </c>
      <c r="R1034" s="23" t="str" cm="1">
        <f t="array" ref="R1034">IFERROR(_xlfn.IFS(
Q1034="MPR ISSUE","ACTIVE",
Q1034="BSS Hardware Issue","ACTIVE",
Q1034="Sites strategiques, MLL, Pylone, etc.","PASSIVE",
Q1034="AKTIVCO DEFAUT GE &amp; POWER Cabinet","PASSIVE",
Q1034="AKTIVCO Coupure ENEO &amp; Baisse de tension","PASSIVE",
Q1034="Coupure ENEO &amp; Baisse de tension","PASSIVE",
Q1034="Defaut GE &amp; POWER Cabinet","PASSIVE",
Q1034="Sharing","PASSIVE",
Q1034="SIte strategiques &amp; DataCenter","PASSIVE",
Q1034="Exclu","Exclu",
Q1034="SAT","ACTIVE",
Q1034="SPARE-ISSUE","SPARE-ISSUE",
Q1034="Fiber CAmtel","ACTIVE",
Q1034="Fiber AOF","ACTIVE",
Q1034="Projet OCM (HUAWEI)","PLANNED WORKS",
Q1034="Projet OCM (NOKIA)","PLANNED WORKS",
Q1034="ACCESS-ISSUE","ACCESS-ISSUE",
Q1034="Projet OCM (ZTE, NOKIA, autres projets)","PLANNED WORKS",
Q1034="No root CAuse","No root cause",
Q1034="ODU HS","ACTIVE",
Q1034="IP &amp; VLAN","ACTIVE",
Q1034="Warehouse HUAWEI","SPARE-ISSUE",
Q1034="SPARE-HS","SPARE-ISSUE",
Q1034="Power Telco","ACTIVE"
),"")</f>
        <v>No root cause</v>
      </c>
      <c r="S1034" s="56" t="s">
        <v>17</v>
      </c>
      <c r="T1034" s="7" t="s">
        <v>17</v>
      </c>
      <c r="U1034" s="57" t="s">
        <v>17</v>
      </c>
      <c r="V1034" s="57" t="s">
        <v>17</v>
      </c>
      <c r="W1034" s="57" t="s">
        <v>17</v>
      </c>
      <c r="X1034" s="57" t="s">
        <v>17</v>
      </c>
      <c r="Y1034" s="57" t="s">
        <v>17</v>
      </c>
      <c r="Z1034" s="57" t="s">
        <v>17</v>
      </c>
      <c r="AA1034" s="57" t="s">
        <v>17</v>
      </c>
      <c r="AB1034" s="57"/>
      <c r="AC1034" s="57" t="s">
        <v>17</v>
      </c>
      <c r="AD1034" s="57" t="s">
        <v>17</v>
      </c>
      <c r="AE1034" s="57" t="s">
        <v>17</v>
      </c>
      <c r="AF1034" s="57" t="s">
        <v>17</v>
      </c>
      <c r="AG1034" s="57" t="s">
        <v>17</v>
      </c>
      <c r="AH1034" s="57" t="s">
        <v>17</v>
      </c>
      <c r="AI1034" s="57" t="s">
        <v>17</v>
      </c>
      <c r="AJ1034" s="15"/>
      <c r="AK1034" s="15"/>
      <c r="AL1034" s="15"/>
      <c r="AM1034" s="15"/>
    </row>
    <row r="1035" spans="1:39" s="14" customFormat="1" x14ac:dyDescent="0.35">
      <c r="A1035" s="1" t="s">
        <v>998</v>
      </c>
      <c r="B1035" s="1" t="s">
        <v>999</v>
      </c>
      <c r="C1035" s="3"/>
      <c r="D1035" s="1" t="s">
        <v>23</v>
      </c>
      <c r="E1035" s="1" t="s">
        <v>24</v>
      </c>
      <c r="F1035" s="3" t="s">
        <v>25</v>
      </c>
      <c r="G1035" s="1" t="s">
        <v>1000</v>
      </c>
      <c r="H1035" s="59" t="str">
        <f>_xlfn.XLOOKUP(B1035,'[1]Nur des jours'!$B:$B,'[1]Nur des jours'!$H:$H,"")</f>
        <v>Huawei</v>
      </c>
      <c r="I1035" s="52">
        <v>0</v>
      </c>
      <c r="J1035" s="52">
        <v>0</v>
      </c>
      <c r="K1035" s="52">
        <v>0</v>
      </c>
      <c r="L1035" s="53">
        <v>0</v>
      </c>
      <c r="M1035" s="54" t="s">
        <v>5374</v>
      </c>
      <c r="N1035" s="55"/>
      <c r="O1035" s="16" t="str" cm="1">
        <f t="array" ref="O1035">IFERROR(_xlfn.IFS(
Q1035="MPR ISSUE","PDH",
Q1035="BSS Hardware Issue","BSS",
Q1035="Sites strategiques, MLL, Pylone, etc.","ENVTECH",
Q1035="AKTIVCO DEFAUT GE &amp; POWER Cabinet","AKTIVCO",
Q1035="AKTIVCO Coupure ENEO &amp; Baisse de tension","AKTIVCO GRID ONLY",
Q1035="Coupure ENEO &amp; Baisse de tension","IHS GRID ONLY",
Q1035="Defaut GE &amp; POWER Cabinet","IHS",
Q1035="Sharing","Partners",
Q1035="SIte strategiques &amp; DataCenter","SST &amp; DC",
Q1035="Exclu","Exclu",
Q1035="SAT","SAT",
Q1035="SPARE-ISSUE","SPARE-ISSUE",
Q1035="Fiber CAmtel","TRANS_FO_CAMTEL",
Q1035="Fiber AOF","Fiber AOF",
Q1035="Projet OCM (HUAWEI)","TRAVAUX-HUAWEI",
Q1035="Projet OCM (NOKIA)","TRAVAUX-NOKIA",
Q1035="ACCESS-ISSUE","ACCESS-ISSUE",
Q1035="Projet OCM (ZTE, NOKIA, autres projets)","TRAVAUX OCM",
Q1035="No root CAuse","No root cause",
Q1035="ODU HS","PDH",
Q1035="IP &amp; VLAN","PDH",
Q1035="Warehouse HUAWEI","SPARE-ISSUE",
Q1035="SPARE-HS","SPARE-ISSUE",
Q1035="Power Telco","BSS"
),"")</f>
        <v>No root cause</v>
      </c>
      <c r="P1035" s="22" t="str" cm="1">
        <f t="array" ref="P1035">IFERROR(_xlfn.IFS(
Q1035="MPR ISSUE","TX ISSUE",
Q1035="BSS Hardware Issue","RAN ISSUE",
Q1035="Sites strategiques, MLL, Pylone, etc.","ENVTECH",
Q1035="AKTIVCO DEFAUT GE &amp; POWER Cabinet","POWER ISSUE",
Q1035="AKTIVCO Coupure ENEO &amp; Baisse de tension","POWER ISSUE",
Q1035="Coupure ENEO &amp; Baisse de tension","POWER ISSUE",
Q1035="Defaut GE &amp; POWER Cabinet","POWER ISSUE",
Q1035="Sharing","POWER ISSUE",
Q1035="SIte strategiques &amp; DataCenter","POWER ISSUE",
Q1035="Exclu","Exclu",
Q1035="SAT","TX ISSUE",
Q1035="SPARE-ISSUE","SPARE-ISSUE",
Q1035="Fiber CAmtel","TX ISSUE",
Q1035="Fiber AOF","TX ISSUE",
Q1035="Projet OCM (HUAWEI)","TRAVAUX-HUAWEI",
Q1035="Projet OCM (NOKIA)","TRAVAUX -NOKIA",
Q1035="ACCESS-ISSUE","ACCESS-ISSUE",
Q1035="Projet OCM (ZTE, NOKIA, autres projets)","TRAVAUX OCM",
Q1035="No root CAuse","No root cause",
Q1035="ODU HS","TX ISSUE",
Q1035="IP &amp; VLAN","TX ISSUE",
Q1035="Warehouse HUAWEI","SPARE-ISSUE",
Q1035="SPARE-HS","SPARE-ISSUE",
Q1035="Power Telco","RAN ISSUE"
),"")</f>
        <v>No root cause</v>
      </c>
      <c r="Q1035" s="48" t="s">
        <v>5573</v>
      </c>
      <c r="R1035" s="23" t="str" cm="1">
        <f t="array" ref="R1035">IFERROR(_xlfn.IFS(
Q1035="MPR ISSUE","ACTIVE",
Q1035="BSS Hardware Issue","ACTIVE",
Q1035="Sites strategiques, MLL, Pylone, etc.","PASSIVE",
Q1035="AKTIVCO DEFAUT GE &amp; POWER Cabinet","PASSIVE",
Q1035="AKTIVCO Coupure ENEO &amp; Baisse de tension","PASSIVE",
Q1035="Coupure ENEO &amp; Baisse de tension","PASSIVE",
Q1035="Defaut GE &amp; POWER Cabinet","PASSIVE",
Q1035="Sharing","PASSIVE",
Q1035="SIte strategiques &amp; DataCenter","PASSIVE",
Q1035="Exclu","Exclu",
Q1035="SAT","ACTIVE",
Q1035="SPARE-ISSUE","SPARE-ISSUE",
Q1035="Fiber CAmtel","ACTIVE",
Q1035="Fiber AOF","ACTIVE",
Q1035="Projet OCM (HUAWEI)","PLANNED WORKS",
Q1035="Projet OCM (NOKIA)","PLANNED WORKS",
Q1035="ACCESS-ISSUE","ACCESS-ISSUE",
Q1035="Projet OCM (ZTE, NOKIA, autres projets)","PLANNED WORKS",
Q1035="No root CAuse","No root cause",
Q1035="ODU HS","ACTIVE",
Q1035="IP &amp; VLAN","ACTIVE",
Q1035="Warehouse HUAWEI","SPARE-ISSUE",
Q1035="SPARE-HS","SPARE-ISSUE",
Q1035="Power Telco","ACTIVE"
),"")</f>
        <v>No root cause</v>
      </c>
      <c r="S1035" s="56" t="s">
        <v>17</v>
      </c>
      <c r="T1035" s="7" t="s">
        <v>17</v>
      </c>
      <c r="U1035" s="57" t="s">
        <v>17</v>
      </c>
      <c r="V1035" s="57" t="s">
        <v>17</v>
      </c>
      <c r="W1035" s="57" t="s">
        <v>17</v>
      </c>
      <c r="X1035" s="57" t="s">
        <v>17</v>
      </c>
      <c r="Y1035" s="57" t="s">
        <v>17</v>
      </c>
      <c r="Z1035" s="57" t="s">
        <v>17</v>
      </c>
      <c r="AA1035" s="57" t="s">
        <v>17</v>
      </c>
      <c r="AB1035" s="57"/>
      <c r="AC1035" s="57" t="s">
        <v>17</v>
      </c>
      <c r="AD1035" s="57" t="s">
        <v>17</v>
      </c>
      <c r="AE1035" s="57" t="s">
        <v>17</v>
      </c>
      <c r="AF1035" s="57" t="s">
        <v>17</v>
      </c>
      <c r="AG1035" s="57" t="s">
        <v>17</v>
      </c>
      <c r="AH1035" s="57" t="s">
        <v>17</v>
      </c>
      <c r="AI1035" s="57" t="s">
        <v>17</v>
      </c>
      <c r="AJ1035" s="15"/>
      <c r="AK1035" s="15"/>
      <c r="AL1035" s="15"/>
      <c r="AM1035" s="15"/>
    </row>
    <row r="1036" spans="1:39" s="14" customFormat="1" x14ac:dyDescent="0.35">
      <c r="A1036" s="1" t="s">
        <v>3263</v>
      </c>
      <c r="B1036" s="1" t="s">
        <v>3264</v>
      </c>
      <c r="C1036" s="3"/>
      <c r="D1036" s="1" t="s">
        <v>12</v>
      </c>
      <c r="E1036" s="1" t="s">
        <v>13</v>
      </c>
      <c r="F1036" s="3" t="s">
        <v>39</v>
      </c>
      <c r="G1036" s="1" t="s">
        <v>40</v>
      </c>
      <c r="H1036" s="51" t="str">
        <f>_xlfn.XLOOKUP(B1036,'[1]Nur des jours'!$B:$B,'[1]Nur des jours'!$H:$H,"")</f>
        <v>ZTE</v>
      </c>
      <c r="I1036" s="52">
        <v>0</v>
      </c>
      <c r="J1036" s="52">
        <v>0</v>
      </c>
      <c r="K1036" s="52">
        <v>0</v>
      </c>
      <c r="L1036" s="53">
        <v>0</v>
      </c>
      <c r="M1036" s="54" t="s">
        <v>5374</v>
      </c>
      <c r="N1036" s="55"/>
      <c r="O1036" s="16" t="str" cm="1">
        <f t="array" ref="O1036">IFERROR(_xlfn.IFS(
Q1036="MPR ISSUE","PDH",
Q1036="BSS Hardware Issue","BSS",
Q1036="Sites strategiques, MLL, Pylone, etc.","ENVTECH",
Q1036="AKTIVCO DEFAUT GE &amp; POWER Cabinet","AKTIVCO",
Q1036="AKTIVCO Coupure ENEO &amp; Baisse de tension","AKTIVCO GRID ONLY",
Q1036="Coupure ENEO &amp; Baisse de tension","IHS GRID ONLY",
Q1036="Defaut GE &amp; POWER Cabinet","IHS",
Q1036="Sharing","Partners",
Q1036="SIte strategiques &amp; DataCenter","SST &amp; DC",
Q1036="Exclu","Exclu",
Q1036="SAT","SAT",
Q1036="SPARE-ISSUE","SPARE-ISSUE",
Q1036="Fiber CAmtel","TRANS_FO_CAMTEL",
Q1036="Fiber AOF","Fiber AOF",
Q1036="Projet OCM (HUAWEI)","TRAVAUX-HUAWEI",
Q1036="Projet OCM (NOKIA)","TRAVAUX-NOKIA",
Q1036="ACCESS-ISSUE","ACCESS-ISSUE",
Q1036="Projet OCM (ZTE, NOKIA, autres projets)","TRAVAUX OCM",
Q1036="No root CAuse","No root cause",
Q1036="ODU HS","PDH",
Q1036="IP &amp; VLAN","PDH",
Q1036="Warehouse HUAWEI","SPARE-ISSUE",
Q1036="SPARE-HS","SPARE-ISSUE",
Q1036="Power Telco","BSS"
),"")</f>
        <v>No root cause</v>
      </c>
      <c r="P1036" s="22" t="str" cm="1">
        <f t="array" ref="P1036">IFERROR(_xlfn.IFS(
Q1036="MPR ISSUE","TX ISSUE",
Q1036="BSS Hardware Issue","RAN ISSUE",
Q1036="Sites strategiques, MLL, Pylone, etc.","ENVTECH",
Q1036="AKTIVCO DEFAUT GE &amp; POWER Cabinet","POWER ISSUE",
Q1036="AKTIVCO Coupure ENEO &amp; Baisse de tension","POWER ISSUE",
Q1036="Coupure ENEO &amp; Baisse de tension","POWER ISSUE",
Q1036="Defaut GE &amp; POWER Cabinet","POWER ISSUE",
Q1036="Sharing","POWER ISSUE",
Q1036="SIte strategiques &amp; DataCenter","POWER ISSUE",
Q1036="Exclu","Exclu",
Q1036="SAT","TX ISSUE",
Q1036="SPARE-ISSUE","SPARE-ISSUE",
Q1036="Fiber CAmtel","TX ISSUE",
Q1036="Fiber AOF","TX ISSUE",
Q1036="Projet OCM (HUAWEI)","TRAVAUX-HUAWEI",
Q1036="Projet OCM (NOKIA)","TRAVAUX -NOKIA",
Q1036="ACCESS-ISSUE","ACCESS-ISSUE",
Q1036="Projet OCM (ZTE, NOKIA, autres projets)","TRAVAUX OCM",
Q1036="No root CAuse","No root cause",
Q1036="ODU HS","TX ISSUE",
Q1036="IP &amp; VLAN","TX ISSUE",
Q1036="Warehouse HUAWEI","SPARE-ISSUE",
Q1036="SPARE-HS","SPARE-ISSUE",
Q1036="Power Telco","RAN ISSUE"
),"")</f>
        <v>No root cause</v>
      </c>
      <c r="Q1036" s="48" t="s">
        <v>5573</v>
      </c>
      <c r="R1036" s="23" t="str" cm="1">
        <f t="array" ref="R1036">IFERROR(_xlfn.IFS(
Q1036="MPR ISSUE","ACTIVE",
Q1036="BSS Hardware Issue","ACTIVE",
Q1036="Sites strategiques, MLL, Pylone, etc.","PASSIVE",
Q1036="AKTIVCO DEFAUT GE &amp; POWER Cabinet","PASSIVE",
Q1036="AKTIVCO Coupure ENEO &amp; Baisse de tension","PASSIVE",
Q1036="Coupure ENEO &amp; Baisse de tension","PASSIVE",
Q1036="Defaut GE &amp; POWER Cabinet","PASSIVE",
Q1036="Sharing","PASSIVE",
Q1036="SIte strategiques &amp; DataCenter","PASSIVE",
Q1036="Exclu","Exclu",
Q1036="SAT","ACTIVE",
Q1036="SPARE-ISSUE","SPARE-ISSUE",
Q1036="Fiber CAmtel","ACTIVE",
Q1036="Fiber AOF","ACTIVE",
Q1036="Projet OCM (HUAWEI)","PLANNED WORKS",
Q1036="Projet OCM (NOKIA)","PLANNED WORKS",
Q1036="ACCESS-ISSUE","ACCESS-ISSUE",
Q1036="Projet OCM (ZTE, NOKIA, autres projets)","PLANNED WORKS",
Q1036="No root CAuse","No root cause",
Q1036="ODU HS","ACTIVE",
Q1036="IP &amp; VLAN","ACTIVE",
Q1036="Warehouse HUAWEI","SPARE-ISSUE",
Q1036="SPARE-HS","SPARE-ISSUE",
Q1036="Power Telco","ACTIVE"
),"")</f>
        <v>No root cause</v>
      </c>
      <c r="S1036" s="56" t="s">
        <v>17</v>
      </c>
      <c r="T1036" s="7" t="s">
        <v>17</v>
      </c>
      <c r="U1036" s="57" t="s">
        <v>17</v>
      </c>
      <c r="V1036" s="57" t="s">
        <v>17</v>
      </c>
      <c r="W1036" s="57" t="s">
        <v>17</v>
      </c>
      <c r="X1036" s="57" t="s">
        <v>17</v>
      </c>
      <c r="Y1036" s="57" t="s">
        <v>17</v>
      </c>
      <c r="Z1036" s="57" t="s">
        <v>17</v>
      </c>
      <c r="AA1036" s="57" t="s">
        <v>17</v>
      </c>
      <c r="AB1036" s="57"/>
      <c r="AC1036" s="57" t="s">
        <v>17</v>
      </c>
      <c r="AD1036" s="57" t="s">
        <v>17</v>
      </c>
      <c r="AE1036" s="57" t="s">
        <v>17</v>
      </c>
      <c r="AF1036" s="57" t="s">
        <v>17</v>
      </c>
      <c r="AG1036" s="57" t="s">
        <v>17</v>
      </c>
      <c r="AH1036" s="57" t="s">
        <v>17</v>
      </c>
      <c r="AI1036" s="57" t="s">
        <v>17</v>
      </c>
      <c r="AJ1036" s="15"/>
      <c r="AK1036" s="15"/>
      <c r="AL1036" s="15"/>
      <c r="AM1036" s="15"/>
    </row>
    <row r="1037" spans="1:39" s="14" customFormat="1" x14ac:dyDescent="0.35">
      <c r="A1037" s="1" t="s">
        <v>3275</v>
      </c>
      <c r="B1037" s="1" t="s">
        <v>3276</v>
      </c>
      <c r="C1037" s="3"/>
      <c r="D1037" s="1" t="s">
        <v>12</v>
      </c>
      <c r="E1037" s="1" t="s">
        <v>13</v>
      </c>
      <c r="F1037" s="3" t="s">
        <v>33</v>
      </c>
      <c r="G1037" s="1" t="s">
        <v>356</v>
      </c>
      <c r="H1037" s="51" t="str">
        <f>_xlfn.XLOOKUP(B1037,'[1]Nur des jours'!$B:$B,'[1]Nur des jours'!$H:$H,"")</f>
        <v>ZTE</v>
      </c>
      <c r="I1037" s="52">
        <v>0</v>
      </c>
      <c r="J1037" s="52">
        <v>0</v>
      </c>
      <c r="K1037" s="52">
        <v>0</v>
      </c>
      <c r="L1037" s="53">
        <v>0</v>
      </c>
      <c r="M1037" s="54" t="s">
        <v>5374</v>
      </c>
      <c r="N1037" s="55"/>
      <c r="O1037" s="16" t="str" cm="1">
        <f t="array" ref="O1037">IFERROR(_xlfn.IFS(
Q1037="MPR ISSUE","PDH",
Q1037="BSS Hardware Issue","BSS",
Q1037="Sites strategiques, MLL, Pylone, etc.","ENVTECH",
Q1037="AKTIVCO DEFAUT GE &amp; POWER Cabinet","AKTIVCO",
Q1037="AKTIVCO Coupure ENEO &amp; Baisse de tension","AKTIVCO GRID ONLY",
Q1037="Coupure ENEO &amp; Baisse de tension","IHS GRID ONLY",
Q1037="Defaut GE &amp; POWER Cabinet","IHS",
Q1037="Sharing","Partners",
Q1037="SIte strategiques &amp; DataCenter","SST &amp; DC",
Q1037="Exclu","Exclu",
Q1037="SAT","SAT",
Q1037="SPARE-ISSUE","SPARE-ISSUE",
Q1037="Fiber CAmtel","TRANS_FO_CAMTEL",
Q1037="Fiber AOF","Fiber AOF",
Q1037="Projet OCM (HUAWEI)","TRAVAUX-HUAWEI",
Q1037="Projet OCM (NOKIA)","TRAVAUX-NOKIA",
Q1037="ACCESS-ISSUE","ACCESS-ISSUE",
Q1037="Projet OCM (ZTE, NOKIA, autres projets)","TRAVAUX OCM",
Q1037="No root CAuse","No root cause",
Q1037="ODU HS","PDH",
Q1037="IP &amp; VLAN","PDH",
Q1037="Warehouse HUAWEI","SPARE-ISSUE",
Q1037="SPARE-HS","SPARE-ISSUE",
Q1037="Power Telco","BSS"
),"")</f>
        <v>No root cause</v>
      </c>
      <c r="P1037" s="22" t="str" cm="1">
        <f t="array" ref="P1037">IFERROR(_xlfn.IFS(
Q1037="MPR ISSUE","TX ISSUE",
Q1037="BSS Hardware Issue","RAN ISSUE",
Q1037="Sites strategiques, MLL, Pylone, etc.","ENVTECH",
Q1037="AKTIVCO DEFAUT GE &amp; POWER Cabinet","POWER ISSUE",
Q1037="AKTIVCO Coupure ENEO &amp; Baisse de tension","POWER ISSUE",
Q1037="Coupure ENEO &amp; Baisse de tension","POWER ISSUE",
Q1037="Defaut GE &amp; POWER Cabinet","POWER ISSUE",
Q1037="Sharing","POWER ISSUE",
Q1037="SIte strategiques &amp; DataCenter","POWER ISSUE",
Q1037="Exclu","Exclu",
Q1037="SAT","TX ISSUE",
Q1037="SPARE-ISSUE","SPARE-ISSUE",
Q1037="Fiber CAmtel","TX ISSUE",
Q1037="Fiber AOF","TX ISSUE",
Q1037="Projet OCM (HUAWEI)","TRAVAUX-HUAWEI",
Q1037="Projet OCM (NOKIA)","TRAVAUX -NOKIA",
Q1037="ACCESS-ISSUE","ACCESS-ISSUE",
Q1037="Projet OCM (ZTE, NOKIA, autres projets)","TRAVAUX OCM",
Q1037="No root CAuse","No root cause",
Q1037="ODU HS","TX ISSUE",
Q1037="IP &amp; VLAN","TX ISSUE",
Q1037="Warehouse HUAWEI","SPARE-ISSUE",
Q1037="SPARE-HS","SPARE-ISSUE",
Q1037="Power Telco","RAN ISSUE"
),"")</f>
        <v>No root cause</v>
      </c>
      <c r="Q1037" s="48" t="s">
        <v>5573</v>
      </c>
      <c r="R1037" s="23" t="str" cm="1">
        <f t="array" ref="R1037">IFERROR(_xlfn.IFS(
Q1037="MPR ISSUE","ACTIVE",
Q1037="BSS Hardware Issue","ACTIVE",
Q1037="Sites strategiques, MLL, Pylone, etc.","PASSIVE",
Q1037="AKTIVCO DEFAUT GE &amp; POWER Cabinet","PASSIVE",
Q1037="AKTIVCO Coupure ENEO &amp; Baisse de tension","PASSIVE",
Q1037="Coupure ENEO &amp; Baisse de tension","PASSIVE",
Q1037="Defaut GE &amp; POWER Cabinet","PASSIVE",
Q1037="Sharing","PASSIVE",
Q1037="SIte strategiques &amp; DataCenter","PASSIVE",
Q1037="Exclu","Exclu",
Q1037="SAT","ACTIVE",
Q1037="SPARE-ISSUE","SPARE-ISSUE",
Q1037="Fiber CAmtel","ACTIVE",
Q1037="Fiber AOF","ACTIVE",
Q1037="Projet OCM (HUAWEI)","PLANNED WORKS",
Q1037="Projet OCM (NOKIA)","PLANNED WORKS",
Q1037="ACCESS-ISSUE","ACCESS-ISSUE",
Q1037="Projet OCM (ZTE, NOKIA, autres projets)","PLANNED WORKS",
Q1037="No root CAuse","No root cause",
Q1037="ODU HS","ACTIVE",
Q1037="IP &amp; VLAN","ACTIVE",
Q1037="Warehouse HUAWEI","SPARE-ISSUE",
Q1037="SPARE-HS","SPARE-ISSUE",
Q1037="Power Telco","ACTIVE"
),"")</f>
        <v>No root cause</v>
      </c>
      <c r="S1037" s="56" t="s">
        <v>17</v>
      </c>
      <c r="T1037" s="7" t="s">
        <v>17</v>
      </c>
      <c r="U1037" s="57" t="s">
        <v>17</v>
      </c>
      <c r="V1037" s="57" t="s">
        <v>17</v>
      </c>
      <c r="W1037" s="57" t="s">
        <v>17</v>
      </c>
      <c r="X1037" s="57" t="s">
        <v>17</v>
      </c>
      <c r="Y1037" s="57" t="s">
        <v>17</v>
      </c>
      <c r="Z1037" s="57" t="s">
        <v>17</v>
      </c>
      <c r="AA1037" s="57" t="s">
        <v>17</v>
      </c>
      <c r="AB1037" s="57"/>
      <c r="AC1037" s="57" t="s">
        <v>17</v>
      </c>
      <c r="AD1037" s="57" t="s">
        <v>17</v>
      </c>
      <c r="AE1037" s="57" t="s">
        <v>17</v>
      </c>
      <c r="AF1037" s="57" t="s">
        <v>17</v>
      </c>
      <c r="AG1037" s="57" t="s">
        <v>17</v>
      </c>
      <c r="AH1037" s="57" t="s">
        <v>17</v>
      </c>
      <c r="AI1037" s="57" t="s">
        <v>17</v>
      </c>
      <c r="AJ1037" s="15"/>
      <c r="AK1037" s="15"/>
      <c r="AL1037" s="15"/>
      <c r="AM1037" s="15"/>
    </row>
    <row r="1038" spans="1:39" s="14" customFormat="1" x14ac:dyDescent="0.35">
      <c r="A1038" s="1" t="s">
        <v>2214</v>
      </c>
      <c r="B1038" s="1" t="s">
        <v>2215</v>
      </c>
      <c r="C1038" s="3"/>
      <c r="D1038" s="1"/>
      <c r="E1038" s="1"/>
      <c r="F1038" s="3" t="s">
        <v>53</v>
      </c>
      <c r="G1038" s="1" t="s">
        <v>54</v>
      </c>
      <c r="H1038" s="59" t="str">
        <f>_xlfn.XLOOKUP(B1038,'[1]Nur des jours'!$B:$B,'[1]Nur des jours'!$H:$H,"")</f>
        <v>Huawei</v>
      </c>
      <c r="I1038" s="52">
        <v>0</v>
      </c>
      <c r="J1038" s="52">
        <v>0</v>
      </c>
      <c r="K1038" s="52">
        <v>0</v>
      </c>
      <c r="L1038" s="53">
        <v>0</v>
      </c>
      <c r="M1038" s="54" t="s">
        <v>5374</v>
      </c>
      <c r="N1038" s="55"/>
      <c r="O1038" s="16" t="str" cm="1">
        <f t="array" ref="O1038">IFERROR(_xlfn.IFS(
Q1038="MPR ISSUE","PDH",
Q1038="BSS Hardware Issue","BSS",
Q1038="Sites strategiques, MLL, Pylone, etc.","ENVTECH",
Q1038="AKTIVCO DEFAUT GE &amp; POWER Cabinet","AKTIVCO",
Q1038="AKTIVCO Coupure ENEO &amp; Baisse de tension","AKTIVCO GRID ONLY",
Q1038="Coupure ENEO &amp; Baisse de tension","IHS GRID ONLY",
Q1038="Defaut GE &amp; POWER Cabinet","IHS",
Q1038="Sharing","Partners",
Q1038="SIte strategiques &amp; DataCenter","SST &amp; DC",
Q1038="Exclu","Exclu",
Q1038="SAT","SAT",
Q1038="SPARE-ISSUE","SPARE-ISSUE",
Q1038="Fiber CAmtel","TRANS_FO_CAMTEL",
Q1038="Fiber AOF","Fiber AOF",
Q1038="Projet OCM (HUAWEI)","TRAVAUX-HUAWEI",
Q1038="Projet OCM (NOKIA)","TRAVAUX-NOKIA",
Q1038="ACCESS-ISSUE","ACCESS-ISSUE",
Q1038="Projet OCM (ZTE, NOKIA, autres projets)","TRAVAUX OCM",
Q1038="No root CAuse","No root cause",
Q1038="ODU HS","PDH",
Q1038="IP &amp; VLAN","PDH",
Q1038="Warehouse HUAWEI","SPARE-ISSUE",
Q1038="SPARE-HS","SPARE-ISSUE",
Q1038="Power Telco","BSS"
),"")</f>
        <v>No root cause</v>
      </c>
      <c r="P1038" s="22" t="str" cm="1">
        <f t="array" ref="P1038">IFERROR(_xlfn.IFS(
Q1038="MPR ISSUE","TX ISSUE",
Q1038="BSS Hardware Issue","RAN ISSUE",
Q1038="Sites strategiques, MLL, Pylone, etc.","ENVTECH",
Q1038="AKTIVCO DEFAUT GE &amp; POWER Cabinet","POWER ISSUE",
Q1038="AKTIVCO Coupure ENEO &amp; Baisse de tension","POWER ISSUE",
Q1038="Coupure ENEO &amp; Baisse de tension","POWER ISSUE",
Q1038="Defaut GE &amp; POWER Cabinet","POWER ISSUE",
Q1038="Sharing","POWER ISSUE",
Q1038="SIte strategiques &amp; DataCenter","POWER ISSUE",
Q1038="Exclu","Exclu",
Q1038="SAT","TX ISSUE",
Q1038="SPARE-ISSUE","SPARE-ISSUE",
Q1038="Fiber CAmtel","TX ISSUE",
Q1038="Fiber AOF","TX ISSUE",
Q1038="Projet OCM (HUAWEI)","TRAVAUX-HUAWEI",
Q1038="Projet OCM (NOKIA)","TRAVAUX -NOKIA",
Q1038="ACCESS-ISSUE","ACCESS-ISSUE",
Q1038="Projet OCM (ZTE, NOKIA, autres projets)","TRAVAUX OCM",
Q1038="No root CAuse","No root cause",
Q1038="ODU HS","TX ISSUE",
Q1038="IP &amp; VLAN","TX ISSUE",
Q1038="Warehouse HUAWEI","SPARE-ISSUE",
Q1038="SPARE-HS","SPARE-ISSUE",
Q1038="Power Telco","RAN ISSUE"
),"")</f>
        <v>No root cause</v>
      </c>
      <c r="Q1038" s="48" t="s">
        <v>5573</v>
      </c>
      <c r="R1038" s="23" t="str" cm="1">
        <f t="array" ref="R1038">IFERROR(_xlfn.IFS(
Q1038="MPR ISSUE","ACTIVE",
Q1038="BSS Hardware Issue","ACTIVE",
Q1038="Sites strategiques, MLL, Pylone, etc.","PASSIVE",
Q1038="AKTIVCO DEFAUT GE &amp; POWER Cabinet","PASSIVE",
Q1038="AKTIVCO Coupure ENEO &amp; Baisse de tension","PASSIVE",
Q1038="Coupure ENEO &amp; Baisse de tension","PASSIVE",
Q1038="Defaut GE &amp; POWER Cabinet","PASSIVE",
Q1038="Sharing","PASSIVE",
Q1038="SIte strategiques &amp; DataCenter","PASSIVE",
Q1038="Exclu","Exclu",
Q1038="SAT","ACTIVE",
Q1038="SPARE-ISSUE","SPARE-ISSUE",
Q1038="Fiber CAmtel","ACTIVE",
Q1038="Fiber AOF","ACTIVE",
Q1038="Projet OCM (HUAWEI)","PLANNED WORKS",
Q1038="Projet OCM (NOKIA)","PLANNED WORKS",
Q1038="ACCESS-ISSUE","ACCESS-ISSUE",
Q1038="Projet OCM (ZTE, NOKIA, autres projets)","PLANNED WORKS",
Q1038="No root CAuse","No root cause",
Q1038="ODU HS","ACTIVE",
Q1038="IP &amp; VLAN","ACTIVE",
Q1038="Warehouse HUAWEI","SPARE-ISSUE",
Q1038="SPARE-HS","SPARE-ISSUE",
Q1038="Power Telco","ACTIVE"
),"")</f>
        <v>No root cause</v>
      </c>
      <c r="S1038" s="56" t="s">
        <v>17</v>
      </c>
      <c r="T1038" s="7" t="s">
        <v>17</v>
      </c>
      <c r="U1038" s="57" t="s">
        <v>17</v>
      </c>
      <c r="V1038" s="57" t="s">
        <v>17</v>
      </c>
      <c r="W1038" s="57" t="s">
        <v>17</v>
      </c>
      <c r="X1038" s="57"/>
      <c r="Y1038" s="57" t="s">
        <v>17</v>
      </c>
      <c r="Z1038" s="57" t="s">
        <v>17</v>
      </c>
      <c r="AA1038" s="57" t="s">
        <v>17</v>
      </c>
      <c r="AB1038" s="57"/>
      <c r="AC1038" s="57" t="s">
        <v>17</v>
      </c>
      <c r="AD1038" s="57" t="s">
        <v>17</v>
      </c>
      <c r="AE1038" s="57" t="s">
        <v>17</v>
      </c>
      <c r="AF1038" s="57" t="s">
        <v>17</v>
      </c>
      <c r="AG1038" s="57" t="s">
        <v>17</v>
      </c>
      <c r="AH1038" s="57" t="s">
        <v>17</v>
      </c>
      <c r="AI1038" s="57" t="s">
        <v>17</v>
      </c>
      <c r="AJ1038" s="15"/>
      <c r="AK1038" s="15"/>
      <c r="AL1038" s="15"/>
      <c r="AM1038" s="15"/>
    </row>
    <row r="1039" spans="1:39" s="14" customFormat="1" x14ac:dyDescent="0.35">
      <c r="A1039" s="1" t="s">
        <v>1810</v>
      </c>
      <c r="B1039" s="1" t="s">
        <v>1811</v>
      </c>
      <c r="C1039" s="3"/>
      <c r="D1039" s="1" t="s">
        <v>20</v>
      </c>
      <c r="E1039" s="1"/>
      <c r="F1039" s="3" t="s">
        <v>92</v>
      </c>
      <c r="G1039" s="1" t="s">
        <v>93</v>
      </c>
      <c r="H1039" s="59" t="str">
        <f>_xlfn.XLOOKUP(B1039,'[1]Nur des jours'!$B:$B,'[1]Nur des jours'!$H:$H,"")</f>
        <v>Huawei</v>
      </c>
      <c r="I1039" s="52">
        <v>0</v>
      </c>
      <c r="J1039" s="52">
        <v>0</v>
      </c>
      <c r="K1039" s="52">
        <v>0</v>
      </c>
      <c r="L1039" s="53">
        <v>0</v>
      </c>
      <c r="M1039" s="54" t="s">
        <v>5374</v>
      </c>
      <c r="N1039" s="55"/>
      <c r="O1039" s="16" t="str" cm="1">
        <f t="array" ref="O1039">IFERROR(_xlfn.IFS(
Q1039="MPR ISSUE","PDH",
Q1039="BSS Hardware Issue","BSS",
Q1039="Sites strategiques, MLL, Pylone, etc.","ENVTECH",
Q1039="AKTIVCO DEFAUT GE &amp; POWER Cabinet","AKTIVCO",
Q1039="AKTIVCO Coupure ENEO &amp; Baisse de tension","AKTIVCO GRID ONLY",
Q1039="Coupure ENEO &amp; Baisse de tension","IHS GRID ONLY",
Q1039="Defaut GE &amp; POWER Cabinet","IHS",
Q1039="Sharing","Partners",
Q1039="SIte strategiques &amp; DataCenter","SST &amp; DC",
Q1039="Exclu","Exclu",
Q1039="SAT","SAT",
Q1039="SPARE-ISSUE","SPARE-ISSUE",
Q1039="Fiber CAmtel","TRANS_FO_CAMTEL",
Q1039="Fiber AOF","Fiber AOF",
Q1039="Projet OCM (HUAWEI)","TRAVAUX-HUAWEI",
Q1039="Projet OCM (NOKIA)","TRAVAUX-NOKIA",
Q1039="ACCESS-ISSUE","ACCESS-ISSUE",
Q1039="Projet OCM (ZTE, NOKIA, autres projets)","TRAVAUX OCM",
Q1039="No root CAuse","No root cause",
Q1039="ODU HS","PDH",
Q1039="IP &amp; VLAN","PDH",
Q1039="Warehouse HUAWEI","SPARE-ISSUE",
Q1039="SPARE-HS","SPARE-ISSUE",
Q1039="Power Telco","BSS"
),"")</f>
        <v>No root cause</v>
      </c>
      <c r="P1039" s="22" t="str" cm="1">
        <f t="array" ref="P1039">IFERROR(_xlfn.IFS(
Q1039="MPR ISSUE","TX ISSUE",
Q1039="BSS Hardware Issue","RAN ISSUE",
Q1039="Sites strategiques, MLL, Pylone, etc.","ENVTECH",
Q1039="AKTIVCO DEFAUT GE &amp; POWER Cabinet","POWER ISSUE",
Q1039="AKTIVCO Coupure ENEO &amp; Baisse de tension","POWER ISSUE",
Q1039="Coupure ENEO &amp; Baisse de tension","POWER ISSUE",
Q1039="Defaut GE &amp; POWER Cabinet","POWER ISSUE",
Q1039="Sharing","POWER ISSUE",
Q1039="SIte strategiques &amp; DataCenter","POWER ISSUE",
Q1039="Exclu","Exclu",
Q1039="SAT","TX ISSUE",
Q1039="SPARE-ISSUE","SPARE-ISSUE",
Q1039="Fiber CAmtel","TX ISSUE",
Q1039="Fiber AOF","TX ISSUE",
Q1039="Projet OCM (HUAWEI)","TRAVAUX-HUAWEI",
Q1039="Projet OCM (NOKIA)","TRAVAUX -NOKIA",
Q1039="ACCESS-ISSUE","ACCESS-ISSUE",
Q1039="Projet OCM (ZTE, NOKIA, autres projets)","TRAVAUX OCM",
Q1039="No root CAuse","No root cause",
Q1039="ODU HS","TX ISSUE",
Q1039="IP &amp; VLAN","TX ISSUE",
Q1039="Warehouse HUAWEI","SPARE-ISSUE",
Q1039="SPARE-HS","SPARE-ISSUE",
Q1039="Power Telco","RAN ISSUE"
),"")</f>
        <v>No root cause</v>
      </c>
      <c r="Q1039" s="48" t="s">
        <v>5573</v>
      </c>
      <c r="R1039" s="23" t="str" cm="1">
        <f t="array" ref="R1039">IFERROR(_xlfn.IFS(
Q1039="MPR ISSUE","ACTIVE",
Q1039="BSS Hardware Issue","ACTIVE",
Q1039="Sites strategiques, MLL, Pylone, etc.","PASSIVE",
Q1039="AKTIVCO DEFAUT GE &amp; POWER Cabinet","PASSIVE",
Q1039="AKTIVCO Coupure ENEO &amp; Baisse de tension","PASSIVE",
Q1039="Coupure ENEO &amp; Baisse de tension","PASSIVE",
Q1039="Defaut GE &amp; POWER Cabinet","PASSIVE",
Q1039="Sharing","PASSIVE",
Q1039="SIte strategiques &amp; DataCenter","PASSIVE",
Q1039="Exclu","Exclu",
Q1039="SAT","ACTIVE",
Q1039="SPARE-ISSUE","SPARE-ISSUE",
Q1039="Fiber CAmtel","ACTIVE",
Q1039="Fiber AOF","ACTIVE",
Q1039="Projet OCM (HUAWEI)","PLANNED WORKS",
Q1039="Projet OCM (NOKIA)","PLANNED WORKS",
Q1039="ACCESS-ISSUE","ACCESS-ISSUE",
Q1039="Projet OCM (ZTE, NOKIA, autres projets)","PLANNED WORKS",
Q1039="No root CAuse","No root cause",
Q1039="ODU HS","ACTIVE",
Q1039="IP &amp; VLAN","ACTIVE",
Q1039="Warehouse HUAWEI","SPARE-ISSUE",
Q1039="SPARE-HS","SPARE-ISSUE",
Q1039="Power Telco","ACTIVE"
),"")</f>
        <v>No root cause</v>
      </c>
      <c r="S1039" s="56" t="s">
        <v>17</v>
      </c>
      <c r="T1039" s="7" t="s">
        <v>17</v>
      </c>
      <c r="U1039" s="57" t="s">
        <v>17</v>
      </c>
      <c r="V1039" s="57" t="s">
        <v>17</v>
      </c>
      <c r="W1039" s="57" t="s">
        <v>17</v>
      </c>
      <c r="X1039" s="57" t="s">
        <v>17</v>
      </c>
      <c r="Y1039" s="57" t="s">
        <v>17</v>
      </c>
      <c r="Z1039" s="57" t="s">
        <v>17</v>
      </c>
      <c r="AA1039" s="57" t="s">
        <v>17</v>
      </c>
      <c r="AB1039" s="57"/>
      <c r="AC1039" s="57" t="s">
        <v>17</v>
      </c>
      <c r="AD1039" s="57" t="s">
        <v>17</v>
      </c>
      <c r="AE1039" s="57" t="s">
        <v>17</v>
      </c>
      <c r="AF1039" s="57" t="s">
        <v>17</v>
      </c>
      <c r="AG1039" s="57" t="s">
        <v>17</v>
      </c>
      <c r="AH1039" s="57" t="s">
        <v>17</v>
      </c>
      <c r="AI1039" s="57" t="s">
        <v>17</v>
      </c>
      <c r="AJ1039" s="15"/>
      <c r="AK1039" s="15"/>
      <c r="AL1039" s="15"/>
      <c r="AM1039" s="15"/>
    </row>
    <row r="1040" spans="1:39" s="14" customFormat="1" x14ac:dyDescent="0.35">
      <c r="A1040" s="1" t="s">
        <v>2277</v>
      </c>
      <c r="B1040" s="1" t="s">
        <v>2278</v>
      </c>
      <c r="C1040" s="3"/>
      <c r="D1040" s="1" t="s">
        <v>12</v>
      </c>
      <c r="E1040" s="1" t="s">
        <v>13</v>
      </c>
      <c r="F1040" s="3" t="s">
        <v>53</v>
      </c>
      <c r="G1040" s="1" t="s">
        <v>54</v>
      </c>
      <c r="H1040" s="59" t="str">
        <f>_xlfn.XLOOKUP(B1040,'[1]Nur des jours'!$B:$B,'[1]Nur des jours'!$H:$H,"")</f>
        <v>Huawei</v>
      </c>
      <c r="I1040" s="52">
        <v>0</v>
      </c>
      <c r="J1040" s="52">
        <v>0</v>
      </c>
      <c r="K1040" s="52">
        <v>0</v>
      </c>
      <c r="L1040" s="53">
        <v>0</v>
      </c>
      <c r="M1040" s="54" t="s">
        <v>5374</v>
      </c>
      <c r="N1040" s="55"/>
      <c r="O1040" s="16" t="str" cm="1">
        <f t="array" ref="O1040">IFERROR(_xlfn.IFS(
Q1040="MPR ISSUE","PDH",
Q1040="BSS Hardware Issue","BSS",
Q1040="Sites strategiques, MLL, Pylone, etc.","ENVTECH",
Q1040="AKTIVCO DEFAUT GE &amp; POWER Cabinet","AKTIVCO",
Q1040="AKTIVCO Coupure ENEO &amp; Baisse de tension","AKTIVCO GRID ONLY",
Q1040="Coupure ENEO &amp; Baisse de tension","IHS GRID ONLY",
Q1040="Defaut GE &amp; POWER Cabinet","IHS",
Q1040="Sharing","Partners",
Q1040="SIte strategiques &amp; DataCenter","SST &amp; DC",
Q1040="Exclu","Exclu",
Q1040="SAT","SAT",
Q1040="SPARE-ISSUE","SPARE-ISSUE",
Q1040="Fiber CAmtel","TRANS_FO_CAMTEL",
Q1040="Fiber AOF","Fiber AOF",
Q1040="Projet OCM (HUAWEI)","TRAVAUX-HUAWEI",
Q1040="Projet OCM (NOKIA)","TRAVAUX-NOKIA",
Q1040="ACCESS-ISSUE","ACCESS-ISSUE",
Q1040="Projet OCM (ZTE, NOKIA, autres projets)","TRAVAUX OCM",
Q1040="No root CAuse","No root cause",
Q1040="ODU HS","PDH",
Q1040="IP &amp; VLAN","PDH",
Q1040="Warehouse HUAWEI","SPARE-ISSUE",
Q1040="SPARE-HS","SPARE-ISSUE",
Q1040="Power Telco","BSS"
),"")</f>
        <v>No root cause</v>
      </c>
      <c r="P1040" s="22" t="str" cm="1">
        <f t="array" ref="P1040">IFERROR(_xlfn.IFS(
Q1040="MPR ISSUE","TX ISSUE",
Q1040="BSS Hardware Issue","RAN ISSUE",
Q1040="Sites strategiques, MLL, Pylone, etc.","ENVTECH",
Q1040="AKTIVCO DEFAUT GE &amp; POWER Cabinet","POWER ISSUE",
Q1040="AKTIVCO Coupure ENEO &amp; Baisse de tension","POWER ISSUE",
Q1040="Coupure ENEO &amp; Baisse de tension","POWER ISSUE",
Q1040="Defaut GE &amp; POWER Cabinet","POWER ISSUE",
Q1040="Sharing","POWER ISSUE",
Q1040="SIte strategiques &amp; DataCenter","POWER ISSUE",
Q1040="Exclu","Exclu",
Q1040="SAT","TX ISSUE",
Q1040="SPARE-ISSUE","SPARE-ISSUE",
Q1040="Fiber CAmtel","TX ISSUE",
Q1040="Fiber AOF","TX ISSUE",
Q1040="Projet OCM (HUAWEI)","TRAVAUX-HUAWEI",
Q1040="Projet OCM (NOKIA)","TRAVAUX -NOKIA",
Q1040="ACCESS-ISSUE","ACCESS-ISSUE",
Q1040="Projet OCM (ZTE, NOKIA, autres projets)","TRAVAUX OCM",
Q1040="No root CAuse","No root cause",
Q1040="ODU HS","TX ISSUE",
Q1040="IP &amp; VLAN","TX ISSUE",
Q1040="Warehouse HUAWEI","SPARE-ISSUE",
Q1040="SPARE-HS","SPARE-ISSUE",
Q1040="Power Telco","RAN ISSUE"
),"")</f>
        <v>No root cause</v>
      </c>
      <c r="Q1040" s="48" t="s">
        <v>5573</v>
      </c>
      <c r="R1040" s="23" t="str" cm="1">
        <f t="array" ref="R1040">IFERROR(_xlfn.IFS(
Q1040="MPR ISSUE","ACTIVE",
Q1040="BSS Hardware Issue","ACTIVE",
Q1040="Sites strategiques, MLL, Pylone, etc.","PASSIVE",
Q1040="AKTIVCO DEFAUT GE &amp; POWER Cabinet","PASSIVE",
Q1040="AKTIVCO Coupure ENEO &amp; Baisse de tension","PASSIVE",
Q1040="Coupure ENEO &amp; Baisse de tension","PASSIVE",
Q1040="Defaut GE &amp; POWER Cabinet","PASSIVE",
Q1040="Sharing","PASSIVE",
Q1040="SIte strategiques &amp; DataCenter","PASSIVE",
Q1040="Exclu","Exclu",
Q1040="SAT","ACTIVE",
Q1040="SPARE-ISSUE","SPARE-ISSUE",
Q1040="Fiber CAmtel","ACTIVE",
Q1040="Fiber AOF","ACTIVE",
Q1040="Projet OCM (HUAWEI)","PLANNED WORKS",
Q1040="Projet OCM (NOKIA)","PLANNED WORKS",
Q1040="ACCESS-ISSUE","ACCESS-ISSUE",
Q1040="Projet OCM (ZTE, NOKIA, autres projets)","PLANNED WORKS",
Q1040="No root CAuse","No root cause",
Q1040="ODU HS","ACTIVE",
Q1040="IP &amp; VLAN","ACTIVE",
Q1040="Warehouse HUAWEI","SPARE-ISSUE",
Q1040="SPARE-HS","SPARE-ISSUE",
Q1040="Power Telco","ACTIVE"
),"")</f>
        <v>No root cause</v>
      </c>
      <c r="S1040" s="56" t="s">
        <v>17</v>
      </c>
      <c r="T1040" s="7" t="s">
        <v>17</v>
      </c>
      <c r="U1040" s="57" t="s">
        <v>17</v>
      </c>
      <c r="V1040" s="57" t="s">
        <v>17</v>
      </c>
      <c r="W1040" s="57" t="s">
        <v>17</v>
      </c>
      <c r="X1040" s="57"/>
      <c r="Y1040" s="57" t="s">
        <v>17</v>
      </c>
      <c r="Z1040" s="57" t="s">
        <v>17</v>
      </c>
      <c r="AA1040" s="57" t="s">
        <v>17</v>
      </c>
      <c r="AB1040" s="57"/>
      <c r="AC1040" s="57" t="s">
        <v>17</v>
      </c>
      <c r="AD1040" s="57" t="s">
        <v>17</v>
      </c>
      <c r="AE1040" s="57" t="s">
        <v>17</v>
      </c>
      <c r="AF1040" s="57" t="s">
        <v>17</v>
      </c>
      <c r="AG1040" s="57" t="s">
        <v>17</v>
      </c>
      <c r="AH1040" s="57" t="s">
        <v>17</v>
      </c>
      <c r="AI1040" s="57" t="s">
        <v>17</v>
      </c>
      <c r="AJ1040" s="15"/>
      <c r="AK1040" s="15"/>
      <c r="AL1040" s="15"/>
      <c r="AM1040" s="15"/>
    </row>
    <row r="1041" spans="1:39" s="14" customFormat="1" x14ac:dyDescent="0.35">
      <c r="A1041" s="1" t="s">
        <v>3245</v>
      </c>
      <c r="B1041" s="1" t="s">
        <v>3246</v>
      </c>
      <c r="C1041" s="3"/>
      <c r="D1041" s="1" t="s">
        <v>23</v>
      </c>
      <c r="E1041" s="1" t="s">
        <v>38</v>
      </c>
      <c r="F1041" s="3" t="s">
        <v>39</v>
      </c>
      <c r="G1041" s="1" t="s">
        <v>40</v>
      </c>
      <c r="H1041" s="51" t="str">
        <f>_xlfn.XLOOKUP(B1041,'[1]Nur des jours'!$B:$B,'[1]Nur des jours'!$H:$H,"")</f>
        <v>ZTE</v>
      </c>
      <c r="I1041" s="52">
        <v>0</v>
      </c>
      <c r="J1041" s="52">
        <v>0</v>
      </c>
      <c r="K1041" s="52">
        <v>0</v>
      </c>
      <c r="L1041" s="53">
        <v>0</v>
      </c>
      <c r="M1041" s="54" t="s">
        <v>5374</v>
      </c>
      <c r="N1041" s="55"/>
      <c r="O1041" s="16" t="str" cm="1">
        <f t="array" ref="O1041">IFERROR(_xlfn.IFS(
Q1041="MPR ISSUE","PDH",
Q1041="BSS Hardware Issue","BSS",
Q1041="Sites strategiques, MLL, Pylone, etc.","ENVTECH",
Q1041="AKTIVCO DEFAUT GE &amp; POWER Cabinet","AKTIVCO",
Q1041="AKTIVCO Coupure ENEO &amp; Baisse de tension","AKTIVCO GRID ONLY",
Q1041="Coupure ENEO &amp; Baisse de tension","IHS GRID ONLY",
Q1041="Defaut GE &amp; POWER Cabinet","IHS",
Q1041="Sharing","Partners",
Q1041="SIte strategiques &amp; DataCenter","SST &amp; DC",
Q1041="Exclu","Exclu",
Q1041="SAT","SAT",
Q1041="SPARE-ISSUE","SPARE-ISSUE",
Q1041="Fiber CAmtel","TRANS_FO_CAMTEL",
Q1041="Fiber AOF","Fiber AOF",
Q1041="Projet OCM (HUAWEI)","TRAVAUX-HUAWEI",
Q1041="Projet OCM (NOKIA)","TRAVAUX-NOKIA",
Q1041="ACCESS-ISSUE","ACCESS-ISSUE",
Q1041="Projet OCM (ZTE, NOKIA, autres projets)","TRAVAUX OCM",
Q1041="No root CAuse","No root cause",
Q1041="ODU HS","PDH",
Q1041="IP &amp; VLAN","PDH",
Q1041="Warehouse HUAWEI","SPARE-ISSUE",
Q1041="SPARE-HS","SPARE-ISSUE",
Q1041="Power Telco","BSS"
),"")</f>
        <v>No root cause</v>
      </c>
      <c r="P1041" s="22" t="str" cm="1">
        <f t="array" ref="P1041">IFERROR(_xlfn.IFS(
Q1041="MPR ISSUE","TX ISSUE",
Q1041="BSS Hardware Issue","RAN ISSUE",
Q1041="Sites strategiques, MLL, Pylone, etc.","ENVTECH",
Q1041="AKTIVCO DEFAUT GE &amp; POWER Cabinet","POWER ISSUE",
Q1041="AKTIVCO Coupure ENEO &amp; Baisse de tension","POWER ISSUE",
Q1041="Coupure ENEO &amp; Baisse de tension","POWER ISSUE",
Q1041="Defaut GE &amp; POWER Cabinet","POWER ISSUE",
Q1041="Sharing","POWER ISSUE",
Q1041="SIte strategiques &amp; DataCenter","POWER ISSUE",
Q1041="Exclu","Exclu",
Q1041="SAT","TX ISSUE",
Q1041="SPARE-ISSUE","SPARE-ISSUE",
Q1041="Fiber CAmtel","TX ISSUE",
Q1041="Fiber AOF","TX ISSUE",
Q1041="Projet OCM (HUAWEI)","TRAVAUX-HUAWEI",
Q1041="Projet OCM (NOKIA)","TRAVAUX -NOKIA",
Q1041="ACCESS-ISSUE","ACCESS-ISSUE",
Q1041="Projet OCM (ZTE, NOKIA, autres projets)","TRAVAUX OCM",
Q1041="No root CAuse","No root cause",
Q1041="ODU HS","TX ISSUE",
Q1041="IP &amp; VLAN","TX ISSUE",
Q1041="Warehouse HUAWEI","SPARE-ISSUE",
Q1041="SPARE-HS","SPARE-ISSUE",
Q1041="Power Telco","RAN ISSUE"
),"")</f>
        <v>No root cause</v>
      </c>
      <c r="Q1041" s="48" t="s">
        <v>5573</v>
      </c>
      <c r="R1041" s="23" t="str" cm="1">
        <f t="array" ref="R1041">IFERROR(_xlfn.IFS(
Q1041="MPR ISSUE","ACTIVE",
Q1041="BSS Hardware Issue","ACTIVE",
Q1041="Sites strategiques, MLL, Pylone, etc.","PASSIVE",
Q1041="AKTIVCO DEFAUT GE &amp; POWER Cabinet","PASSIVE",
Q1041="AKTIVCO Coupure ENEO &amp; Baisse de tension","PASSIVE",
Q1041="Coupure ENEO &amp; Baisse de tension","PASSIVE",
Q1041="Defaut GE &amp; POWER Cabinet","PASSIVE",
Q1041="Sharing","PASSIVE",
Q1041="SIte strategiques &amp; DataCenter","PASSIVE",
Q1041="Exclu","Exclu",
Q1041="SAT","ACTIVE",
Q1041="SPARE-ISSUE","SPARE-ISSUE",
Q1041="Fiber CAmtel","ACTIVE",
Q1041="Fiber AOF","ACTIVE",
Q1041="Projet OCM (HUAWEI)","PLANNED WORKS",
Q1041="Projet OCM (NOKIA)","PLANNED WORKS",
Q1041="ACCESS-ISSUE","ACCESS-ISSUE",
Q1041="Projet OCM (ZTE, NOKIA, autres projets)","PLANNED WORKS",
Q1041="No root CAuse","No root cause",
Q1041="ODU HS","ACTIVE",
Q1041="IP &amp; VLAN","ACTIVE",
Q1041="Warehouse HUAWEI","SPARE-ISSUE",
Q1041="SPARE-HS","SPARE-ISSUE",
Q1041="Power Telco","ACTIVE"
),"")</f>
        <v>No root cause</v>
      </c>
      <c r="S1041" s="56" t="s">
        <v>17</v>
      </c>
      <c r="T1041" s="7" t="s">
        <v>17</v>
      </c>
      <c r="U1041" s="57" t="s">
        <v>17</v>
      </c>
      <c r="V1041" s="57" t="s">
        <v>17</v>
      </c>
      <c r="W1041" s="57" t="s">
        <v>17</v>
      </c>
      <c r="X1041" s="57" t="s">
        <v>17</v>
      </c>
      <c r="Y1041" s="57" t="s">
        <v>17</v>
      </c>
      <c r="Z1041" s="57" t="s">
        <v>17</v>
      </c>
      <c r="AA1041" s="57" t="s">
        <v>17</v>
      </c>
      <c r="AB1041" s="57"/>
      <c r="AC1041" s="57" t="s">
        <v>17</v>
      </c>
      <c r="AD1041" s="57" t="s">
        <v>17</v>
      </c>
      <c r="AE1041" s="57" t="s">
        <v>17</v>
      </c>
      <c r="AF1041" s="57" t="s">
        <v>17</v>
      </c>
      <c r="AG1041" s="57" t="s">
        <v>17</v>
      </c>
      <c r="AH1041" s="57" t="s">
        <v>17</v>
      </c>
      <c r="AI1041" s="57" t="s">
        <v>17</v>
      </c>
      <c r="AJ1041" s="15"/>
      <c r="AK1041" s="15"/>
      <c r="AL1041" s="15"/>
      <c r="AM1041" s="15"/>
    </row>
    <row r="1042" spans="1:39" s="14" customFormat="1" x14ac:dyDescent="0.35">
      <c r="A1042" s="1" t="s">
        <v>2715</v>
      </c>
      <c r="B1042" s="1" t="s">
        <v>2716</v>
      </c>
      <c r="C1042" s="3"/>
      <c r="D1042" s="1"/>
      <c r="E1042" s="1"/>
      <c r="F1042" s="3" t="s">
        <v>33</v>
      </c>
      <c r="G1042" s="1" t="s">
        <v>356</v>
      </c>
      <c r="H1042" s="51" t="str">
        <f>_xlfn.XLOOKUP(B1042,'[1]Nur des jours'!$B:$B,'[1]Nur des jours'!$H:$H,"")</f>
        <v>ZTE</v>
      </c>
      <c r="I1042" s="52">
        <v>0</v>
      </c>
      <c r="J1042" s="52">
        <v>0</v>
      </c>
      <c r="K1042" s="52">
        <v>0</v>
      </c>
      <c r="L1042" s="53">
        <v>0</v>
      </c>
      <c r="M1042" s="54" t="s">
        <v>5374</v>
      </c>
      <c r="N1042" s="55"/>
      <c r="O1042" s="16" t="str" cm="1">
        <f t="array" ref="O1042">IFERROR(_xlfn.IFS(
Q1042="MPR ISSUE","PDH",
Q1042="BSS Hardware Issue","BSS",
Q1042="Sites strategiques, MLL, Pylone, etc.","ENVTECH",
Q1042="AKTIVCO DEFAUT GE &amp; POWER Cabinet","AKTIVCO",
Q1042="AKTIVCO Coupure ENEO &amp; Baisse de tension","AKTIVCO GRID ONLY",
Q1042="Coupure ENEO &amp; Baisse de tension","IHS GRID ONLY",
Q1042="Defaut GE &amp; POWER Cabinet","IHS",
Q1042="Sharing","Partners",
Q1042="SIte strategiques &amp; DataCenter","SST &amp; DC",
Q1042="Exclu","Exclu",
Q1042="SAT","SAT",
Q1042="SPARE-ISSUE","SPARE-ISSUE",
Q1042="Fiber CAmtel","TRANS_FO_CAMTEL",
Q1042="Fiber AOF","Fiber AOF",
Q1042="Projet OCM (HUAWEI)","TRAVAUX-HUAWEI",
Q1042="Projet OCM (NOKIA)","TRAVAUX-NOKIA",
Q1042="ACCESS-ISSUE","ACCESS-ISSUE",
Q1042="Projet OCM (ZTE, NOKIA, autres projets)","TRAVAUX OCM",
Q1042="No root CAuse","No root cause",
Q1042="ODU HS","PDH",
Q1042="IP &amp; VLAN","PDH",
Q1042="Warehouse HUAWEI","SPARE-ISSUE",
Q1042="SPARE-HS","SPARE-ISSUE",
Q1042="Power Telco","BSS"
),"")</f>
        <v>No root cause</v>
      </c>
      <c r="P1042" s="22" t="str" cm="1">
        <f t="array" ref="P1042">IFERROR(_xlfn.IFS(
Q1042="MPR ISSUE","TX ISSUE",
Q1042="BSS Hardware Issue","RAN ISSUE",
Q1042="Sites strategiques, MLL, Pylone, etc.","ENVTECH",
Q1042="AKTIVCO DEFAUT GE &amp; POWER Cabinet","POWER ISSUE",
Q1042="AKTIVCO Coupure ENEO &amp; Baisse de tension","POWER ISSUE",
Q1042="Coupure ENEO &amp; Baisse de tension","POWER ISSUE",
Q1042="Defaut GE &amp; POWER Cabinet","POWER ISSUE",
Q1042="Sharing","POWER ISSUE",
Q1042="SIte strategiques &amp; DataCenter","POWER ISSUE",
Q1042="Exclu","Exclu",
Q1042="SAT","TX ISSUE",
Q1042="SPARE-ISSUE","SPARE-ISSUE",
Q1042="Fiber CAmtel","TX ISSUE",
Q1042="Fiber AOF","TX ISSUE",
Q1042="Projet OCM (HUAWEI)","TRAVAUX-HUAWEI",
Q1042="Projet OCM (NOKIA)","TRAVAUX -NOKIA",
Q1042="ACCESS-ISSUE","ACCESS-ISSUE",
Q1042="Projet OCM (ZTE, NOKIA, autres projets)","TRAVAUX OCM",
Q1042="No root CAuse","No root cause",
Q1042="ODU HS","TX ISSUE",
Q1042="IP &amp; VLAN","TX ISSUE",
Q1042="Warehouse HUAWEI","SPARE-ISSUE",
Q1042="SPARE-HS","SPARE-ISSUE",
Q1042="Power Telco","RAN ISSUE"
),"")</f>
        <v>No root cause</v>
      </c>
      <c r="Q1042" s="48" t="s">
        <v>5573</v>
      </c>
      <c r="R1042" s="23" t="str" cm="1">
        <f t="array" ref="R1042">IFERROR(_xlfn.IFS(
Q1042="MPR ISSUE","ACTIVE",
Q1042="BSS Hardware Issue","ACTIVE",
Q1042="Sites strategiques, MLL, Pylone, etc.","PASSIVE",
Q1042="AKTIVCO DEFAUT GE &amp; POWER Cabinet","PASSIVE",
Q1042="AKTIVCO Coupure ENEO &amp; Baisse de tension","PASSIVE",
Q1042="Coupure ENEO &amp; Baisse de tension","PASSIVE",
Q1042="Defaut GE &amp; POWER Cabinet","PASSIVE",
Q1042="Sharing","PASSIVE",
Q1042="SIte strategiques &amp; DataCenter","PASSIVE",
Q1042="Exclu","Exclu",
Q1042="SAT","ACTIVE",
Q1042="SPARE-ISSUE","SPARE-ISSUE",
Q1042="Fiber CAmtel","ACTIVE",
Q1042="Fiber AOF","ACTIVE",
Q1042="Projet OCM (HUAWEI)","PLANNED WORKS",
Q1042="Projet OCM (NOKIA)","PLANNED WORKS",
Q1042="ACCESS-ISSUE","ACCESS-ISSUE",
Q1042="Projet OCM (ZTE, NOKIA, autres projets)","PLANNED WORKS",
Q1042="No root CAuse","No root cause",
Q1042="ODU HS","ACTIVE",
Q1042="IP &amp; VLAN","ACTIVE",
Q1042="Warehouse HUAWEI","SPARE-ISSUE",
Q1042="SPARE-HS","SPARE-ISSUE",
Q1042="Power Telco","ACTIVE"
),"")</f>
        <v>No root cause</v>
      </c>
      <c r="S1042" s="56" t="s">
        <v>17</v>
      </c>
      <c r="T1042" s="7" t="s">
        <v>17</v>
      </c>
      <c r="U1042" s="57" t="s">
        <v>17</v>
      </c>
      <c r="V1042" s="57" t="s">
        <v>17</v>
      </c>
      <c r="W1042" s="57" t="s">
        <v>17</v>
      </c>
      <c r="X1042" s="57" t="s">
        <v>17</v>
      </c>
      <c r="Y1042" s="57" t="s">
        <v>17</v>
      </c>
      <c r="Z1042" s="57" t="s">
        <v>17</v>
      </c>
      <c r="AA1042" s="57" t="s">
        <v>17</v>
      </c>
      <c r="AB1042" s="57"/>
      <c r="AC1042" s="57" t="s">
        <v>17</v>
      </c>
      <c r="AD1042" s="57" t="s">
        <v>17</v>
      </c>
      <c r="AE1042" s="57" t="s">
        <v>17</v>
      </c>
      <c r="AF1042" s="57" t="s">
        <v>17</v>
      </c>
      <c r="AG1042" s="57" t="s">
        <v>17</v>
      </c>
      <c r="AH1042" s="57" t="s">
        <v>17</v>
      </c>
      <c r="AI1042" s="57" t="s">
        <v>17</v>
      </c>
      <c r="AJ1042" s="15"/>
      <c r="AK1042" s="15"/>
      <c r="AL1042" s="15"/>
      <c r="AM1042" s="15"/>
    </row>
    <row r="1043" spans="1:39" s="14" customFormat="1" x14ac:dyDescent="0.35">
      <c r="A1043" s="1" t="s">
        <v>780</v>
      </c>
      <c r="B1043" s="1" t="s">
        <v>781</v>
      </c>
      <c r="C1043" s="3"/>
      <c r="D1043" s="1" t="s">
        <v>12</v>
      </c>
      <c r="E1043" s="1" t="s">
        <v>13</v>
      </c>
      <c r="F1043" s="3" t="s">
        <v>25</v>
      </c>
      <c r="G1043" s="1" t="s">
        <v>26</v>
      </c>
      <c r="H1043" s="59" t="str">
        <f>_xlfn.XLOOKUP(B1043,'[1]Nur des jours'!$B:$B,'[1]Nur des jours'!$H:$H,"")</f>
        <v>Huawei</v>
      </c>
      <c r="I1043" s="52">
        <v>0</v>
      </c>
      <c r="J1043" s="52">
        <v>0</v>
      </c>
      <c r="K1043" s="52">
        <v>0</v>
      </c>
      <c r="L1043" s="53">
        <v>0</v>
      </c>
      <c r="M1043" s="54" t="s">
        <v>5374</v>
      </c>
      <c r="N1043" s="55"/>
      <c r="O1043" s="16" t="str" cm="1">
        <f t="array" ref="O1043">IFERROR(_xlfn.IFS(
Q1043="MPR ISSUE","PDH",
Q1043="BSS Hardware Issue","BSS",
Q1043="Sites strategiques, MLL, Pylone, etc.","ENVTECH",
Q1043="AKTIVCO DEFAUT GE &amp; POWER Cabinet","AKTIVCO",
Q1043="AKTIVCO Coupure ENEO &amp; Baisse de tension","AKTIVCO GRID ONLY",
Q1043="Coupure ENEO &amp; Baisse de tension","IHS GRID ONLY",
Q1043="Defaut GE &amp; POWER Cabinet","IHS",
Q1043="Sharing","Partners",
Q1043="SIte strategiques &amp; DataCenter","SST &amp; DC",
Q1043="Exclu","Exclu",
Q1043="SAT","SAT",
Q1043="SPARE-ISSUE","SPARE-ISSUE",
Q1043="Fiber CAmtel","TRANS_FO_CAMTEL",
Q1043="Fiber AOF","Fiber AOF",
Q1043="Projet OCM (HUAWEI)","TRAVAUX-HUAWEI",
Q1043="Projet OCM (NOKIA)","TRAVAUX-NOKIA",
Q1043="ACCESS-ISSUE","ACCESS-ISSUE",
Q1043="Projet OCM (ZTE, NOKIA, autres projets)","TRAVAUX OCM",
Q1043="No root CAuse","No root cause",
Q1043="ODU HS","PDH",
Q1043="IP &amp; VLAN","PDH",
Q1043="Warehouse HUAWEI","SPARE-ISSUE",
Q1043="SPARE-HS","SPARE-ISSUE",
Q1043="Power Telco","BSS"
),"")</f>
        <v>No root cause</v>
      </c>
      <c r="P1043" s="22" t="str" cm="1">
        <f t="array" ref="P1043">IFERROR(_xlfn.IFS(
Q1043="MPR ISSUE","TX ISSUE",
Q1043="BSS Hardware Issue","RAN ISSUE",
Q1043="Sites strategiques, MLL, Pylone, etc.","ENVTECH",
Q1043="AKTIVCO DEFAUT GE &amp; POWER Cabinet","POWER ISSUE",
Q1043="AKTIVCO Coupure ENEO &amp; Baisse de tension","POWER ISSUE",
Q1043="Coupure ENEO &amp; Baisse de tension","POWER ISSUE",
Q1043="Defaut GE &amp; POWER Cabinet","POWER ISSUE",
Q1043="Sharing","POWER ISSUE",
Q1043="SIte strategiques &amp; DataCenter","POWER ISSUE",
Q1043="Exclu","Exclu",
Q1043="SAT","TX ISSUE",
Q1043="SPARE-ISSUE","SPARE-ISSUE",
Q1043="Fiber CAmtel","TX ISSUE",
Q1043="Fiber AOF","TX ISSUE",
Q1043="Projet OCM (HUAWEI)","TRAVAUX-HUAWEI",
Q1043="Projet OCM (NOKIA)","TRAVAUX -NOKIA",
Q1043="ACCESS-ISSUE","ACCESS-ISSUE",
Q1043="Projet OCM (ZTE, NOKIA, autres projets)","TRAVAUX OCM",
Q1043="No root CAuse","No root cause",
Q1043="ODU HS","TX ISSUE",
Q1043="IP &amp; VLAN","TX ISSUE",
Q1043="Warehouse HUAWEI","SPARE-ISSUE",
Q1043="SPARE-HS","SPARE-ISSUE",
Q1043="Power Telco","RAN ISSUE"
),"")</f>
        <v>No root cause</v>
      </c>
      <c r="Q1043" s="48" t="s">
        <v>5573</v>
      </c>
      <c r="R1043" s="23" t="str" cm="1">
        <f t="array" ref="R1043">IFERROR(_xlfn.IFS(
Q1043="MPR ISSUE","ACTIVE",
Q1043="BSS Hardware Issue","ACTIVE",
Q1043="Sites strategiques, MLL, Pylone, etc.","PASSIVE",
Q1043="AKTIVCO DEFAUT GE &amp; POWER Cabinet","PASSIVE",
Q1043="AKTIVCO Coupure ENEO &amp; Baisse de tension","PASSIVE",
Q1043="Coupure ENEO &amp; Baisse de tension","PASSIVE",
Q1043="Defaut GE &amp; POWER Cabinet","PASSIVE",
Q1043="Sharing","PASSIVE",
Q1043="SIte strategiques &amp; DataCenter","PASSIVE",
Q1043="Exclu","Exclu",
Q1043="SAT","ACTIVE",
Q1043="SPARE-ISSUE","SPARE-ISSUE",
Q1043="Fiber CAmtel","ACTIVE",
Q1043="Fiber AOF","ACTIVE",
Q1043="Projet OCM (HUAWEI)","PLANNED WORKS",
Q1043="Projet OCM (NOKIA)","PLANNED WORKS",
Q1043="ACCESS-ISSUE","ACCESS-ISSUE",
Q1043="Projet OCM (ZTE, NOKIA, autres projets)","PLANNED WORKS",
Q1043="No root CAuse","No root cause",
Q1043="ODU HS","ACTIVE",
Q1043="IP &amp; VLAN","ACTIVE",
Q1043="Warehouse HUAWEI","SPARE-ISSUE",
Q1043="SPARE-HS","SPARE-ISSUE",
Q1043="Power Telco","ACTIVE"
),"")</f>
        <v>No root cause</v>
      </c>
      <c r="S1043" s="56" t="s">
        <v>17</v>
      </c>
      <c r="T1043" s="7" t="s">
        <v>17</v>
      </c>
      <c r="U1043" s="57" t="s">
        <v>17</v>
      </c>
      <c r="V1043" s="57" t="s">
        <v>17</v>
      </c>
      <c r="W1043" s="57" t="s">
        <v>17</v>
      </c>
      <c r="X1043" s="57" t="s">
        <v>17</v>
      </c>
      <c r="Y1043" s="57" t="s">
        <v>17</v>
      </c>
      <c r="Z1043" s="57" t="s">
        <v>17</v>
      </c>
      <c r="AA1043" s="57" t="s">
        <v>17</v>
      </c>
      <c r="AB1043" s="57"/>
      <c r="AC1043" s="57" t="s">
        <v>17</v>
      </c>
      <c r="AD1043" s="57" t="s">
        <v>17</v>
      </c>
      <c r="AE1043" s="57" t="s">
        <v>17</v>
      </c>
      <c r="AF1043" s="57" t="s">
        <v>17</v>
      </c>
      <c r="AG1043" s="57" t="s">
        <v>17</v>
      </c>
      <c r="AH1043" s="57" t="s">
        <v>17</v>
      </c>
      <c r="AI1043" s="57" t="s">
        <v>17</v>
      </c>
      <c r="AJ1043" s="15"/>
      <c r="AK1043" s="15"/>
      <c r="AL1043" s="15"/>
      <c r="AM1043" s="15"/>
    </row>
    <row r="1044" spans="1:39" s="14" customFormat="1" x14ac:dyDescent="0.35">
      <c r="A1044" s="1" t="s">
        <v>2234</v>
      </c>
      <c r="B1044" s="1" t="s">
        <v>2235</v>
      </c>
      <c r="C1044" s="3"/>
      <c r="D1044" s="1" t="s">
        <v>23</v>
      </c>
      <c r="E1044" s="1" t="s">
        <v>124</v>
      </c>
      <c r="F1044" s="3" t="s">
        <v>92</v>
      </c>
      <c r="G1044" s="1" t="s">
        <v>93</v>
      </c>
      <c r="H1044" s="59" t="str">
        <f>_xlfn.XLOOKUP(B1044,'[1]Nur des jours'!$B:$B,'[1]Nur des jours'!$H:$H,"")</f>
        <v>Huawei</v>
      </c>
      <c r="I1044" s="52">
        <v>0</v>
      </c>
      <c r="J1044" s="52">
        <v>0</v>
      </c>
      <c r="K1044" s="52">
        <v>0</v>
      </c>
      <c r="L1044" s="53">
        <v>0</v>
      </c>
      <c r="M1044" s="54" t="s">
        <v>5374</v>
      </c>
      <c r="N1044" s="55"/>
      <c r="O1044" s="16" t="str" cm="1">
        <f t="array" ref="O1044">IFERROR(_xlfn.IFS(
Q1044="MPR ISSUE","PDH",
Q1044="BSS Hardware Issue","BSS",
Q1044="Sites strategiques, MLL, Pylone, etc.","ENVTECH",
Q1044="AKTIVCO DEFAUT GE &amp; POWER Cabinet","AKTIVCO",
Q1044="AKTIVCO Coupure ENEO &amp; Baisse de tension","AKTIVCO GRID ONLY",
Q1044="Coupure ENEO &amp; Baisse de tension","IHS GRID ONLY",
Q1044="Defaut GE &amp; POWER Cabinet","IHS",
Q1044="Sharing","Partners",
Q1044="SIte strategiques &amp; DataCenter","SST &amp; DC",
Q1044="Exclu","Exclu",
Q1044="SAT","SAT",
Q1044="SPARE-ISSUE","SPARE-ISSUE",
Q1044="Fiber CAmtel","TRANS_FO_CAMTEL",
Q1044="Fiber AOF","Fiber AOF",
Q1044="Projet OCM (HUAWEI)","TRAVAUX-HUAWEI",
Q1044="Projet OCM (NOKIA)","TRAVAUX-NOKIA",
Q1044="ACCESS-ISSUE","ACCESS-ISSUE",
Q1044="Projet OCM (ZTE, NOKIA, autres projets)","TRAVAUX OCM",
Q1044="No root CAuse","No root cause",
Q1044="ODU HS","PDH",
Q1044="IP &amp; VLAN","PDH",
Q1044="Warehouse HUAWEI","SPARE-ISSUE",
Q1044="SPARE-HS","SPARE-ISSUE",
Q1044="Power Telco","BSS"
),"")</f>
        <v>No root cause</v>
      </c>
      <c r="P1044" s="22" t="str" cm="1">
        <f t="array" ref="P1044">IFERROR(_xlfn.IFS(
Q1044="MPR ISSUE","TX ISSUE",
Q1044="BSS Hardware Issue","RAN ISSUE",
Q1044="Sites strategiques, MLL, Pylone, etc.","ENVTECH",
Q1044="AKTIVCO DEFAUT GE &amp; POWER Cabinet","POWER ISSUE",
Q1044="AKTIVCO Coupure ENEO &amp; Baisse de tension","POWER ISSUE",
Q1044="Coupure ENEO &amp; Baisse de tension","POWER ISSUE",
Q1044="Defaut GE &amp; POWER Cabinet","POWER ISSUE",
Q1044="Sharing","POWER ISSUE",
Q1044="SIte strategiques &amp; DataCenter","POWER ISSUE",
Q1044="Exclu","Exclu",
Q1044="SAT","TX ISSUE",
Q1044="SPARE-ISSUE","SPARE-ISSUE",
Q1044="Fiber CAmtel","TX ISSUE",
Q1044="Fiber AOF","TX ISSUE",
Q1044="Projet OCM (HUAWEI)","TRAVAUX-HUAWEI",
Q1044="Projet OCM (NOKIA)","TRAVAUX -NOKIA",
Q1044="ACCESS-ISSUE","ACCESS-ISSUE",
Q1044="Projet OCM (ZTE, NOKIA, autres projets)","TRAVAUX OCM",
Q1044="No root CAuse","No root cause",
Q1044="ODU HS","TX ISSUE",
Q1044="IP &amp; VLAN","TX ISSUE",
Q1044="Warehouse HUAWEI","SPARE-ISSUE",
Q1044="SPARE-HS","SPARE-ISSUE",
Q1044="Power Telco","RAN ISSUE"
),"")</f>
        <v>No root cause</v>
      </c>
      <c r="Q1044" s="48" t="s">
        <v>5573</v>
      </c>
      <c r="R1044" s="23" t="str" cm="1">
        <f t="array" ref="R1044">IFERROR(_xlfn.IFS(
Q1044="MPR ISSUE","ACTIVE",
Q1044="BSS Hardware Issue","ACTIVE",
Q1044="Sites strategiques, MLL, Pylone, etc.","PASSIVE",
Q1044="AKTIVCO DEFAUT GE &amp; POWER Cabinet","PASSIVE",
Q1044="AKTIVCO Coupure ENEO &amp; Baisse de tension","PASSIVE",
Q1044="Coupure ENEO &amp; Baisse de tension","PASSIVE",
Q1044="Defaut GE &amp; POWER Cabinet","PASSIVE",
Q1044="Sharing","PASSIVE",
Q1044="SIte strategiques &amp; DataCenter","PASSIVE",
Q1044="Exclu","Exclu",
Q1044="SAT","ACTIVE",
Q1044="SPARE-ISSUE","SPARE-ISSUE",
Q1044="Fiber CAmtel","ACTIVE",
Q1044="Fiber AOF","ACTIVE",
Q1044="Projet OCM (HUAWEI)","PLANNED WORKS",
Q1044="Projet OCM (NOKIA)","PLANNED WORKS",
Q1044="ACCESS-ISSUE","ACCESS-ISSUE",
Q1044="Projet OCM (ZTE, NOKIA, autres projets)","PLANNED WORKS",
Q1044="No root CAuse","No root cause",
Q1044="ODU HS","ACTIVE",
Q1044="IP &amp; VLAN","ACTIVE",
Q1044="Warehouse HUAWEI","SPARE-ISSUE",
Q1044="SPARE-HS","SPARE-ISSUE",
Q1044="Power Telco","ACTIVE"
),"")</f>
        <v>No root cause</v>
      </c>
      <c r="S1044" s="56" t="s">
        <v>17</v>
      </c>
      <c r="T1044" s="7" t="s">
        <v>17</v>
      </c>
      <c r="U1044" s="57" t="s">
        <v>17</v>
      </c>
      <c r="V1044" s="57" t="s">
        <v>17</v>
      </c>
      <c r="W1044" s="57" t="s">
        <v>17</v>
      </c>
      <c r="X1044" s="57" t="s">
        <v>17</v>
      </c>
      <c r="Y1044" s="57" t="s">
        <v>17</v>
      </c>
      <c r="Z1044" s="57" t="s">
        <v>17</v>
      </c>
      <c r="AA1044" s="57" t="s">
        <v>17</v>
      </c>
      <c r="AB1044" s="57"/>
      <c r="AC1044" s="57" t="s">
        <v>17</v>
      </c>
      <c r="AD1044" s="57" t="s">
        <v>17</v>
      </c>
      <c r="AE1044" s="57" t="s">
        <v>17</v>
      </c>
      <c r="AF1044" s="57" t="s">
        <v>17</v>
      </c>
      <c r="AG1044" s="57" t="s">
        <v>17</v>
      </c>
      <c r="AH1044" s="57" t="s">
        <v>17</v>
      </c>
      <c r="AI1044" s="57" t="s">
        <v>17</v>
      </c>
      <c r="AJ1044" s="15"/>
      <c r="AK1044" s="15"/>
      <c r="AL1044" s="15"/>
      <c r="AM1044" s="15"/>
    </row>
    <row r="1045" spans="1:39" s="14" customFormat="1" x14ac:dyDescent="0.35">
      <c r="A1045" s="1" t="s">
        <v>931</v>
      </c>
      <c r="B1045" s="1" t="s">
        <v>932</v>
      </c>
      <c r="C1045" s="3"/>
      <c r="D1045" s="1" t="s">
        <v>23</v>
      </c>
      <c r="E1045" s="1" t="s">
        <v>565</v>
      </c>
      <c r="F1045" s="3" t="s">
        <v>39</v>
      </c>
      <c r="G1045" s="1" t="s">
        <v>40</v>
      </c>
      <c r="H1045" s="51" t="str">
        <f>_xlfn.XLOOKUP(B1045,'[1]Nur des jours'!$B:$B,'[1]Nur des jours'!$H:$H,"")</f>
        <v>ZTE</v>
      </c>
      <c r="I1045" s="52">
        <v>0</v>
      </c>
      <c r="J1045" s="52">
        <v>0</v>
      </c>
      <c r="K1045" s="52">
        <v>0</v>
      </c>
      <c r="L1045" s="53">
        <v>0</v>
      </c>
      <c r="M1045" s="54" t="s">
        <v>5374</v>
      </c>
      <c r="N1045" s="55"/>
      <c r="O1045" s="16" t="str" cm="1">
        <f t="array" ref="O1045">IFERROR(_xlfn.IFS(
Q1045="MPR ISSUE","PDH",
Q1045="BSS Hardware Issue","BSS",
Q1045="Sites strategiques, MLL, Pylone, etc.","ENVTECH",
Q1045="AKTIVCO DEFAUT GE &amp; POWER Cabinet","AKTIVCO",
Q1045="AKTIVCO Coupure ENEO &amp; Baisse de tension","AKTIVCO GRID ONLY",
Q1045="Coupure ENEO &amp; Baisse de tension","IHS GRID ONLY",
Q1045="Defaut GE &amp; POWER Cabinet","IHS",
Q1045="Sharing","Partners",
Q1045="SIte strategiques &amp; DataCenter","SST &amp; DC",
Q1045="Exclu","Exclu",
Q1045="SAT","SAT",
Q1045="SPARE-ISSUE","SPARE-ISSUE",
Q1045="Fiber CAmtel","TRANS_FO_CAMTEL",
Q1045="Fiber AOF","Fiber AOF",
Q1045="Projet OCM (HUAWEI)","TRAVAUX-HUAWEI",
Q1045="Projet OCM (NOKIA)","TRAVAUX-NOKIA",
Q1045="ACCESS-ISSUE","ACCESS-ISSUE",
Q1045="Projet OCM (ZTE, NOKIA, autres projets)","TRAVAUX OCM",
Q1045="No root CAuse","No root cause",
Q1045="ODU HS","PDH",
Q1045="IP &amp; VLAN","PDH",
Q1045="Warehouse HUAWEI","SPARE-ISSUE",
Q1045="SPARE-HS","SPARE-ISSUE",
Q1045="Power Telco","BSS"
),"")</f>
        <v>No root cause</v>
      </c>
      <c r="P1045" s="22" t="str" cm="1">
        <f t="array" ref="P1045">IFERROR(_xlfn.IFS(
Q1045="MPR ISSUE","TX ISSUE",
Q1045="BSS Hardware Issue","RAN ISSUE",
Q1045="Sites strategiques, MLL, Pylone, etc.","ENVTECH",
Q1045="AKTIVCO DEFAUT GE &amp; POWER Cabinet","POWER ISSUE",
Q1045="AKTIVCO Coupure ENEO &amp; Baisse de tension","POWER ISSUE",
Q1045="Coupure ENEO &amp; Baisse de tension","POWER ISSUE",
Q1045="Defaut GE &amp; POWER Cabinet","POWER ISSUE",
Q1045="Sharing","POWER ISSUE",
Q1045="SIte strategiques &amp; DataCenter","POWER ISSUE",
Q1045="Exclu","Exclu",
Q1045="SAT","TX ISSUE",
Q1045="SPARE-ISSUE","SPARE-ISSUE",
Q1045="Fiber CAmtel","TX ISSUE",
Q1045="Fiber AOF","TX ISSUE",
Q1045="Projet OCM (HUAWEI)","TRAVAUX-HUAWEI",
Q1045="Projet OCM (NOKIA)","TRAVAUX -NOKIA",
Q1045="ACCESS-ISSUE","ACCESS-ISSUE",
Q1045="Projet OCM (ZTE, NOKIA, autres projets)","TRAVAUX OCM",
Q1045="No root CAuse","No root cause",
Q1045="ODU HS","TX ISSUE",
Q1045="IP &amp; VLAN","TX ISSUE",
Q1045="Warehouse HUAWEI","SPARE-ISSUE",
Q1045="SPARE-HS","SPARE-ISSUE",
Q1045="Power Telco","RAN ISSUE"
),"")</f>
        <v>No root cause</v>
      </c>
      <c r="Q1045" s="48" t="s">
        <v>5573</v>
      </c>
      <c r="R1045" s="23" t="str" cm="1">
        <f t="array" ref="R1045">IFERROR(_xlfn.IFS(
Q1045="MPR ISSUE","ACTIVE",
Q1045="BSS Hardware Issue","ACTIVE",
Q1045="Sites strategiques, MLL, Pylone, etc.","PASSIVE",
Q1045="AKTIVCO DEFAUT GE &amp; POWER Cabinet","PASSIVE",
Q1045="AKTIVCO Coupure ENEO &amp; Baisse de tension","PASSIVE",
Q1045="Coupure ENEO &amp; Baisse de tension","PASSIVE",
Q1045="Defaut GE &amp; POWER Cabinet","PASSIVE",
Q1045="Sharing","PASSIVE",
Q1045="SIte strategiques &amp; DataCenter","PASSIVE",
Q1045="Exclu","Exclu",
Q1045="SAT","ACTIVE",
Q1045="SPARE-ISSUE","SPARE-ISSUE",
Q1045="Fiber CAmtel","ACTIVE",
Q1045="Fiber AOF","ACTIVE",
Q1045="Projet OCM (HUAWEI)","PLANNED WORKS",
Q1045="Projet OCM (NOKIA)","PLANNED WORKS",
Q1045="ACCESS-ISSUE","ACCESS-ISSUE",
Q1045="Projet OCM (ZTE, NOKIA, autres projets)","PLANNED WORKS",
Q1045="No root CAuse","No root cause",
Q1045="ODU HS","ACTIVE",
Q1045="IP &amp; VLAN","ACTIVE",
Q1045="Warehouse HUAWEI","SPARE-ISSUE",
Q1045="SPARE-HS","SPARE-ISSUE",
Q1045="Power Telco","ACTIVE"
),"")</f>
        <v>No root cause</v>
      </c>
      <c r="S1045" s="56" t="s">
        <v>17</v>
      </c>
      <c r="T1045" s="7" t="s">
        <v>17</v>
      </c>
      <c r="U1045" s="57" t="s">
        <v>17</v>
      </c>
      <c r="V1045" s="57" t="s">
        <v>17</v>
      </c>
      <c r="W1045" s="57" t="s">
        <v>17</v>
      </c>
      <c r="X1045" s="57" t="s">
        <v>17</v>
      </c>
      <c r="Y1045" s="57" t="s">
        <v>17</v>
      </c>
      <c r="Z1045" s="57" t="s">
        <v>17</v>
      </c>
      <c r="AA1045" s="57" t="s">
        <v>17</v>
      </c>
      <c r="AB1045" s="57"/>
      <c r="AC1045" s="57" t="s">
        <v>17</v>
      </c>
      <c r="AD1045" s="57" t="s">
        <v>17</v>
      </c>
      <c r="AE1045" s="57" t="s">
        <v>17</v>
      </c>
      <c r="AF1045" s="57" t="s">
        <v>17</v>
      </c>
      <c r="AG1045" s="57" t="s">
        <v>17</v>
      </c>
      <c r="AH1045" s="57" t="s">
        <v>17</v>
      </c>
      <c r="AI1045" s="57" t="s">
        <v>17</v>
      </c>
      <c r="AJ1045" s="15"/>
      <c r="AK1045" s="15"/>
      <c r="AL1045" s="15"/>
      <c r="AM1045" s="15"/>
    </row>
    <row r="1046" spans="1:39" s="14" customFormat="1" x14ac:dyDescent="0.35">
      <c r="A1046" s="1" t="s">
        <v>2925</v>
      </c>
      <c r="B1046" s="1" t="s">
        <v>2926</v>
      </c>
      <c r="C1046" s="3"/>
      <c r="D1046" s="1" t="s">
        <v>12</v>
      </c>
      <c r="E1046" s="1" t="s">
        <v>13</v>
      </c>
      <c r="F1046" s="3" t="s">
        <v>25</v>
      </c>
      <c r="G1046" s="1" t="s">
        <v>26</v>
      </c>
      <c r="H1046" s="59" t="str">
        <f>_xlfn.XLOOKUP(B1046,'[1]Nur des jours'!$B:$B,'[1]Nur des jours'!$H:$H,"")</f>
        <v>Huawei</v>
      </c>
      <c r="I1046" s="52">
        <v>0</v>
      </c>
      <c r="J1046" s="52">
        <v>0</v>
      </c>
      <c r="K1046" s="52">
        <v>0</v>
      </c>
      <c r="L1046" s="53">
        <v>0</v>
      </c>
      <c r="M1046" s="54" t="s">
        <v>5374</v>
      </c>
      <c r="N1046" s="55"/>
      <c r="O1046" s="16" t="str" cm="1">
        <f t="array" ref="O1046">IFERROR(_xlfn.IFS(
Q1046="MPR ISSUE","PDH",
Q1046="BSS Hardware Issue","BSS",
Q1046="Sites strategiques, MLL, Pylone, etc.","ENVTECH",
Q1046="AKTIVCO DEFAUT GE &amp; POWER Cabinet","AKTIVCO",
Q1046="AKTIVCO Coupure ENEO &amp; Baisse de tension","AKTIVCO GRID ONLY",
Q1046="Coupure ENEO &amp; Baisse de tension","IHS GRID ONLY",
Q1046="Defaut GE &amp; POWER Cabinet","IHS",
Q1046="Sharing","Partners",
Q1046="SIte strategiques &amp; DataCenter","SST &amp; DC",
Q1046="Exclu","Exclu",
Q1046="SAT","SAT",
Q1046="SPARE-ISSUE","SPARE-ISSUE",
Q1046="Fiber CAmtel","TRANS_FO_CAMTEL",
Q1046="Fiber AOF","Fiber AOF",
Q1046="Projet OCM (HUAWEI)","TRAVAUX-HUAWEI",
Q1046="Projet OCM (NOKIA)","TRAVAUX-NOKIA",
Q1046="ACCESS-ISSUE","ACCESS-ISSUE",
Q1046="Projet OCM (ZTE, NOKIA, autres projets)","TRAVAUX OCM",
Q1046="No root CAuse","No root cause",
Q1046="ODU HS","PDH",
Q1046="IP &amp; VLAN","PDH",
Q1046="Warehouse HUAWEI","SPARE-ISSUE",
Q1046="SPARE-HS","SPARE-ISSUE",
Q1046="Power Telco","BSS"
),"")</f>
        <v>No root cause</v>
      </c>
      <c r="P1046" s="22" t="str" cm="1">
        <f t="array" ref="P1046">IFERROR(_xlfn.IFS(
Q1046="MPR ISSUE","TX ISSUE",
Q1046="BSS Hardware Issue","RAN ISSUE",
Q1046="Sites strategiques, MLL, Pylone, etc.","ENVTECH",
Q1046="AKTIVCO DEFAUT GE &amp; POWER Cabinet","POWER ISSUE",
Q1046="AKTIVCO Coupure ENEO &amp; Baisse de tension","POWER ISSUE",
Q1046="Coupure ENEO &amp; Baisse de tension","POWER ISSUE",
Q1046="Defaut GE &amp; POWER Cabinet","POWER ISSUE",
Q1046="Sharing","POWER ISSUE",
Q1046="SIte strategiques &amp; DataCenter","POWER ISSUE",
Q1046="Exclu","Exclu",
Q1046="SAT","TX ISSUE",
Q1046="SPARE-ISSUE","SPARE-ISSUE",
Q1046="Fiber CAmtel","TX ISSUE",
Q1046="Fiber AOF","TX ISSUE",
Q1046="Projet OCM (HUAWEI)","TRAVAUX-HUAWEI",
Q1046="Projet OCM (NOKIA)","TRAVAUX -NOKIA",
Q1046="ACCESS-ISSUE","ACCESS-ISSUE",
Q1046="Projet OCM (ZTE, NOKIA, autres projets)","TRAVAUX OCM",
Q1046="No root CAuse","No root cause",
Q1046="ODU HS","TX ISSUE",
Q1046="IP &amp; VLAN","TX ISSUE",
Q1046="Warehouse HUAWEI","SPARE-ISSUE",
Q1046="SPARE-HS","SPARE-ISSUE",
Q1046="Power Telco","RAN ISSUE"
),"")</f>
        <v>No root cause</v>
      </c>
      <c r="Q1046" s="48" t="s">
        <v>5573</v>
      </c>
      <c r="R1046" s="23" t="str" cm="1">
        <f t="array" ref="R1046">IFERROR(_xlfn.IFS(
Q1046="MPR ISSUE","ACTIVE",
Q1046="BSS Hardware Issue","ACTIVE",
Q1046="Sites strategiques, MLL, Pylone, etc.","PASSIVE",
Q1046="AKTIVCO DEFAUT GE &amp; POWER Cabinet","PASSIVE",
Q1046="AKTIVCO Coupure ENEO &amp; Baisse de tension","PASSIVE",
Q1046="Coupure ENEO &amp; Baisse de tension","PASSIVE",
Q1046="Defaut GE &amp; POWER Cabinet","PASSIVE",
Q1046="Sharing","PASSIVE",
Q1046="SIte strategiques &amp; DataCenter","PASSIVE",
Q1046="Exclu","Exclu",
Q1046="SAT","ACTIVE",
Q1046="SPARE-ISSUE","SPARE-ISSUE",
Q1046="Fiber CAmtel","ACTIVE",
Q1046="Fiber AOF","ACTIVE",
Q1046="Projet OCM (HUAWEI)","PLANNED WORKS",
Q1046="Projet OCM (NOKIA)","PLANNED WORKS",
Q1046="ACCESS-ISSUE","ACCESS-ISSUE",
Q1046="Projet OCM (ZTE, NOKIA, autres projets)","PLANNED WORKS",
Q1046="No root CAuse","No root cause",
Q1046="ODU HS","ACTIVE",
Q1046="IP &amp; VLAN","ACTIVE",
Q1046="Warehouse HUAWEI","SPARE-ISSUE",
Q1046="SPARE-HS","SPARE-ISSUE",
Q1046="Power Telco","ACTIVE"
),"")</f>
        <v>No root cause</v>
      </c>
      <c r="S1046" s="56" t="s">
        <v>17</v>
      </c>
      <c r="T1046" s="7" t="s">
        <v>17</v>
      </c>
      <c r="U1046" s="57" t="s">
        <v>17</v>
      </c>
      <c r="V1046" s="57" t="s">
        <v>17</v>
      </c>
      <c r="W1046" s="57" t="s">
        <v>17</v>
      </c>
      <c r="X1046" s="57" t="s">
        <v>17</v>
      </c>
      <c r="Y1046" s="57" t="s">
        <v>17</v>
      </c>
      <c r="Z1046" s="57" t="s">
        <v>17</v>
      </c>
      <c r="AA1046" s="57" t="s">
        <v>17</v>
      </c>
      <c r="AB1046" s="57"/>
      <c r="AC1046" s="57" t="s">
        <v>17</v>
      </c>
      <c r="AD1046" s="57" t="s">
        <v>17</v>
      </c>
      <c r="AE1046" s="57" t="s">
        <v>17</v>
      </c>
      <c r="AF1046" s="57" t="s">
        <v>17</v>
      </c>
      <c r="AG1046" s="57" t="s">
        <v>17</v>
      </c>
      <c r="AH1046" s="57" t="s">
        <v>17</v>
      </c>
      <c r="AI1046" s="57" t="s">
        <v>17</v>
      </c>
      <c r="AJ1046" s="15"/>
      <c r="AK1046" s="15"/>
      <c r="AL1046" s="15"/>
      <c r="AM1046" s="15"/>
    </row>
    <row r="1047" spans="1:39" s="14" customFormat="1" x14ac:dyDescent="0.35">
      <c r="A1047" s="1" t="s">
        <v>94</v>
      </c>
      <c r="B1047" s="1" t="s">
        <v>95</v>
      </c>
      <c r="C1047" s="3"/>
      <c r="D1047" s="1" t="s">
        <v>12</v>
      </c>
      <c r="E1047" s="1" t="s">
        <v>13</v>
      </c>
      <c r="F1047" s="3" t="s">
        <v>53</v>
      </c>
      <c r="G1047" s="1" t="s">
        <v>54</v>
      </c>
      <c r="H1047" s="59" t="str">
        <f>_xlfn.XLOOKUP(B1047,'[1]Nur des jours'!$B:$B,'[1]Nur des jours'!$H:$H,"")</f>
        <v>Huawei</v>
      </c>
      <c r="I1047" s="52">
        <v>0</v>
      </c>
      <c r="J1047" s="52">
        <v>0</v>
      </c>
      <c r="K1047" s="52">
        <v>0</v>
      </c>
      <c r="L1047" s="53">
        <v>0</v>
      </c>
      <c r="M1047" s="54" t="s">
        <v>5374</v>
      </c>
      <c r="N1047" s="55"/>
      <c r="O1047" s="16" t="str" cm="1">
        <f t="array" ref="O1047">IFERROR(_xlfn.IFS(
Q1047="MPR ISSUE","PDH",
Q1047="BSS Hardware Issue","BSS",
Q1047="Sites strategiques, MLL, Pylone, etc.","ENVTECH",
Q1047="AKTIVCO DEFAUT GE &amp; POWER Cabinet","AKTIVCO",
Q1047="AKTIVCO Coupure ENEO &amp; Baisse de tension","AKTIVCO GRID ONLY",
Q1047="Coupure ENEO &amp; Baisse de tension","IHS GRID ONLY",
Q1047="Defaut GE &amp; POWER Cabinet","IHS",
Q1047="Sharing","Partners",
Q1047="SIte strategiques &amp; DataCenter","SST &amp; DC",
Q1047="Exclu","Exclu",
Q1047="SAT","SAT",
Q1047="SPARE-ISSUE","SPARE-ISSUE",
Q1047="Fiber CAmtel","TRANS_FO_CAMTEL",
Q1047="Fiber AOF","Fiber AOF",
Q1047="Projet OCM (HUAWEI)","TRAVAUX-HUAWEI",
Q1047="Projet OCM (NOKIA)","TRAVAUX-NOKIA",
Q1047="ACCESS-ISSUE","ACCESS-ISSUE",
Q1047="Projet OCM (ZTE, NOKIA, autres projets)","TRAVAUX OCM",
Q1047="No root CAuse","No root cause",
Q1047="ODU HS","PDH",
Q1047="IP &amp; VLAN","PDH",
Q1047="Warehouse HUAWEI","SPARE-ISSUE",
Q1047="SPARE-HS","SPARE-ISSUE",
Q1047="Power Telco","BSS"
),"")</f>
        <v>No root cause</v>
      </c>
      <c r="P1047" s="22" t="str" cm="1">
        <f t="array" ref="P1047">IFERROR(_xlfn.IFS(
Q1047="MPR ISSUE","TX ISSUE",
Q1047="BSS Hardware Issue","RAN ISSUE",
Q1047="Sites strategiques, MLL, Pylone, etc.","ENVTECH",
Q1047="AKTIVCO DEFAUT GE &amp; POWER Cabinet","POWER ISSUE",
Q1047="AKTIVCO Coupure ENEO &amp; Baisse de tension","POWER ISSUE",
Q1047="Coupure ENEO &amp; Baisse de tension","POWER ISSUE",
Q1047="Defaut GE &amp; POWER Cabinet","POWER ISSUE",
Q1047="Sharing","POWER ISSUE",
Q1047="SIte strategiques &amp; DataCenter","POWER ISSUE",
Q1047="Exclu","Exclu",
Q1047="SAT","TX ISSUE",
Q1047="SPARE-ISSUE","SPARE-ISSUE",
Q1047="Fiber CAmtel","TX ISSUE",
Q1047="Fiber AOF","TX ISSUE",
Q1047="Projet OCM (HUAWEI)","TRAVAUX-HUAWEI",
Q1047="Projet OCM (NOKIA)","TRAVAUX -NOKIA",
Q1047="ACCESS-ISSUE","ACCESS-ISSUE",
Q1047="Projet OCM (ZTE, NOKIA, autres projets)","TRAVAUX OCM",
Q1047="No root CAuse","No root cause",
Q1047="ODU HS","TX ISSUE",
Q1047="IP &amp; VLAN","TX ISSUE",
Q1047="Warehouse HUAWEI","SPARE-ISSUE",
Q1047="SPARE-HS","SPARE-ISSUE",
Q1047="Power Telco","RAN ISSUE"
),"")</f>
        <v>No root cause</v>
      </c>
      <c r="Q1047" s="48" t="s">
        <v>5573</v>
      </c>
      <c r="R1047" s="23" t="str" cm="1">
        <f t="array" ref="R1047">IFERROR(_xlfn.IFS(
Q1047="MPR ISSUE","ACTIVE",
Q1047="BSS Hardware Issue","ACTIVE",
Q1047="Sites strategiques, MLL, Pylone, etc.","PASSIVE",
Q1047="AKTIVCO DEFAUT GE &amp; POWER Cabinet","PASSIVE",
Q1047="AKTIVCO Coupure ENEO &amp; Baisse de tension","PASSIVE",
Q1047="Coupure ENEO &amp; Baisse de tension","PASSIVE",
Q1047="Defaut GE &amp; POWER Cabinet","PASSIVE",
Q1047="Sharing","PASSIVE",
Q1047="SIte strategiques &amp; DataCenter","PASSIVE",
Q1047="Exclu","Exclu",
Q1047="SAT","ACTIVE",
Q1047="SPARE-ISSUE","SPARE-ISSUE",
Q1047="Fiber CAmtel","ACTIVE",
Q1047="Fiber AOF","ACTIVE",
Q1047="Projet OCM (HUAWEI)","PLANNED WORKS",
Q1047="Projet OCM (NOKIA)","PLANNED WORKS",
Q1047="ACCESS-ISSUE","ACCESS-ISSUE",
Q1047="Projet OCM (ZTE, NOKIA, autres projets)","PLANNED WORKS",
Q1047="No root CAuse","No root cause",
Q1047="ODU HS","ACTIVE",
Q1047="IP &amp; VLAN","ACTIVE",
Q1047="Warehouse HUAWEI","SPARE-ISSUE",
Q1047="SPARE-HS","SPARE-ISSUE",
Q1047="Power Telco","ACTIVE"
),"")</f>
        <v>No root cause</v>
      </c>
      <c r="S1047" s="56" t="s">
        <v>17</v>
      </c>
      <c r="T1047" s="7" t="s">
        <v>17</v>
      </c>
      <c r="U1047" s="57" t="s">
        <v>17</v>
      </c>
      <c r="V1047" s="57" t="s">
        <v>17</v>
      </c>
      <c r="W1047" s="57" t="s">
        <v>17</v>
      </c>
      <c r="X1047" s="57"/>
      <c r="Y1047" s="57" t="s">
        <v>17</v>
      </c>
      <c r="Z1047" s="57" t="s">
        <v>17</v>
      </c>
      <c r="AA1047" s="57" t="s">
        <v>17</v>
      </c>
      <c r="AB1047" s="57"/>
      <c r="AC1047" s="57" t="s">
        <v>17</v>
      </c>
      <c r="AD1047" s="57" t="s">
        <v>17</v>
      </c>
      <c r="AE1047" s="57" t="s">
        <v>17</v>
      </c>
      <c r="AF1047" s="57" t="s">
        <v>17</v>
      </c>
      <c r="AG1047" s="57" t="s">
        <v>17</v>
      </c>
      <c r="AH1047" s="57" t="s">
        <v>17</v>
      </c>
      <c r="AI1047" s="57" t="s">
        <v>17</v>
      </c>
      <c r="AJ1047" s="15"/>
      <c r="AK1047" s="15"/>
      <c r="AL1047" s="15"/>
      <c r="AM1047" s="15"/>
    </row>
    <row r="1048" spans="1:39" s="14" customFormat="1" x14ac:dyDescent="0.35">
      <c r="A1048" s="1" t="s">
        <v>3326</v>
      </c>
      <c r="B1048" s="1" t="s">
        <v>3327</v>
      </c>
      <c r="C1048" s="3"/>
      <c r="D1048" s="1" t="s">
        <v>12</v>
      </c>
      <c r="E1048" s="1" t="s">
        <v>13</v>
      </c>
      <c r="F1048" s="3" t="s">
        <v>57</v>
      </c>
      <c r="G1048" s="1" t="s">
        <v>1628</v>
      </c>
      <c r="H1048" s="59" t="str">
        <f>_xlfn.XLOOKUP(B1048,'[1]Nur des jours'!$B:$B,'[1]Nur des jours'!$H:$H,"")</f>
        <v>Huawei</v>
      </c>
      <c r="I1048" s="52">
        <v>0</v>
      </c>
      <c r="J1048" s="52">
        <v>0</v>
      </c>
      <c r="K1048" s="52">
        <v>0</v>
      </c>
      <c r="L1048" s="53">
        <v>0</v>
      </c>
      <c r="M1048" s="54" t="s">
        <v>5377</v>
      </c>
      <c r="N1048" s="55"/>
      <c r="O1048" s="16" t="str" cm="1">
        <f t="array" ref="O1048">IFERROR(_xlfn.IFS(
Q1048="MPR ISSUE","PDH",
Q1048="BSS Hardware Issue","BSS",
Q1048="Sites strategiques, MLL, Pylone, etc.","ENVTECH",
Q1048="AKTIVCO DEFAUT GE &amp; POWER Cabinet","AKTIVCO",
Q1048="AKTIVCO Coupure ENEO &amp; Baisse de tension","AKTIVCO GRID ONLY",
Q1048="Coupure ENEO &amp; Baisse de tension","IHS GRID ONLY",
Q1048="Defaut GE &amp; POWER Cabinet","IHS",
Q1048="Sharing","Partners",
Q1048="SIte strategiques &amp; DataCenter","SST &amp; DC",
Q1048="Exclu","Exclu",
Q1048="SAT","SAT",
Q1048="SPARE-ISSUE","SPARE-ISSUE",
Q1048="Fiber CAmtel","TRANS_FO_CAMTEL",
Q1048="Fiber AOF","Fiber AOF",
Q1048="Projet OCM (HUAWEI)","TRAVAUX-HUAWEI",
Q1048="Projet OCM (NOKIA)","TRAVAUX-NOKIA",
Q1048="ACCESS-ISSUE","ACCESS-ISSUE",
Q1048="Projet OCM (ZTE, NOKIA, autres projets)","TRAVAUX OCM",
Q1048="No root CAuse","No root cause",
Q1048="ODU HS","PDH",
Q1048="IP &amp; VLAN","PDH",
Q1048="Warehouse HUAWEI","SPARE-ISSUE",
Q1048="SPARE-HS","SPARE-ISSUE",
Q1048="Power Telco","BSS"
),"")</f>
        <v>No root cause</v>
      </c>
      <c r="P1048" s="22" t="str" cm="1">
        <f t="array" ref="P1048">IFERROR(_xlfn.IFS(
Q1048="MPR ISSUE","TX ISSUE",
Q1048="BSS Hardware Issue","RAN ISSUE",
Q1048="Sites strategiques, MLL, Pylone, etc.","ENVTECH",
Q1048="AKTIVCO DEFAUT GE &amp; POWER Cabinet","POWER ISSUE",
Q1048="AKTIVCO Coupure ENEO &amp; Baisse de tension","POWER ISSUE",
Q1048="Coupure ENEO &amp; Baisse de tension","POWER ISSUE",
Q1048="Defaut GE &amp; POWER Cabinet","POWER ISSUE",
Q1048="Sharing","POWER ISSUE",
Q1048="SIte strategiques &amp; DataCenter","POWER ISSUE",
Q1048="Exclu","Exclu",
Q1048="SAT","TX ISSUE",
Q1048="SPARE-ISSUE","SPARE-ISSUE",
Q1048="Fiber CAmtel","TX ISSUE",
Q1048="Fiber AOF","TX ISSUE",
Q1048="Projet OCM (HUAWEI)","TRAVAUX-HUAWEI",
Q1048="Projet OCM (NOKIA)","TRAVAUX -NOKIA",
Q1048="ACCESS-ISSUE","ACCESS-ISSUE",
Q1048="Projet OCM (ZTE, NOKIA, autres projets)","TRAVAUX OCM",
Q1048="No root CAuse","No root cause",
Q1048="ODU HS","TX ISSUE",
Q1048="IP &amp; VLAN","TX ISSUE",
Q1048="Warehouse HUAWEI","SPARE-ISSUE",
Q1048="SPARE-HS","SPARE-ISSUE",
Q1048="Power Telco","RAN ISSUE"
),"")</f>
        <v>No root cause</v>
      </c>
      <c r="Q1048" s="48" t="s">
        <v>5573</v>
      </c>
      <c r="R1048" s="23" t="str" cm="1">
        <f t="array" ref="R1048">IFERROR(_xlfn.IFS(
Q1048="MPR ISSUE","ACTIVE",
Q1048="BSS Hardware Issue","ACTIVE",
Q1048="Sites strategiques, MLL, Pylone, etc.","PASSIVE",
Q1048="AKTIVCO DEFAUT GE &amp; POWER Cabinet","PASSIVE",
Q1048="AKTIVCO Coupure ENEO &amp; Baisse de tension","PASSIVE",
Q1048="Coupure ENEO &amp; Baisse de tension","PASSIVE",
Q1048="Defaut GE &amp; POWER Cabinet","PASSIVE",
Q1048="Sharing","PASSIVE",
Q1048="SIte strategiques &amp; DataCenter","PASSIVE",
Q1048="Exclu","Exclu",
Q1048="SAT","ACTIVE",
Q1048="SPARE-ISSUE","SPARE-ISSUE",
Q1048="Fiber CAmtel","ACTIVE",
Q1048="Fiber AOF","ACTIVE",
Q1048="Projet OCM (HUAWEI)","PLANNED WORKS",
Q1048="Projet OCM (NOKIA)","PLANNED WORKS",
Q1048="ACCESS-ISSUE","ACCESS-ISSUE",
Q1048="Projet OCM (ZTE, NOKIA, autres projets)","PLANNED WORKS",
Q1048="No root CAuse","No root cause",
Q1048="ODU HS","ACTIVE",
Q1048="IP &amp; VLAN","ACTIVE",
Q1048="Warehouse HUAWEI","SPARE-ISSUE",
Q1048="SPARE-HS","SPARE-ISSUE",
Q1048="Power Telco","ACTIVE"
),"")</f>
        <v>No root cause</v>
      </c>
      <c r="S1048" s="56" t="s">
        <v>17</v>
      </c>
      <c r="T1048" s="7" t="s">
        <v>17</v>
      </c>
      <c r="U1048" s="57" t="s">
        <v>17</v>
      </c>
      <c r="V1048" s="57" t="s">
        <v>17</v>
      </c>
      <c r="W1048" s="57" t="s">
        <v>17</v>
      </c>
      <c r="X1048" s="57" t="s">
        <v>17</v>
      </c>
      <c r="Y1048" s="57" t="s">
        <v>17</v>
      </c>
      <c r="Z1048" s="57" t="s">
        <v>17</v>
      </c>
      <c r="AA1048" s="57" t="s">
        <v>17</v>
      </c>
      <c r="AB1048" s="57" t="s">
        <v>17</v>
      </c>
      <c r="AC1048" s="57" t="s">
        <v>17</v>
      </c>
      <c r="AD1048" s="57" t="s">
        <v>17</v>
      </c>
      <c r="AE1048" s="57" t="s">
        <v>17</v>
      </c>
      <c r="AF1048" s="57" t="s">
        <v>17</v>
      </c>
      <c r="AG1048" s="57" t="s">
        <v>17</v>
      </c>
      <c r="AH1048" s="57" t="s">
        <v>17</v>
      </c>
      <c r="AI1048" s="57" t="s">
        <v>17</v>
      </c>
      <c r="AJ1048" s="15"/>
      <c r="AK1048" s="15"/>
      <c r="AL1048" s="15"/>
      <c r="AM1048" s="15"/>
    </row>
    <row r="1049" spans="1:39" s="14" customFormat="1" x14ac:dyDescent="0.35">
      <c r="A1049" s="1" t="s">
        <v>1258</v>
      </c>
      <c r="B1049" s="1" t="s">
        <v>1259</v>
      </c>
      <c r="C1049" s="3"/>
      <c r="D1049" s="1" t="s">
        <v>12</v>
      </c>
      <c r="E1049" s="1" t="s">
        <v>13</v>
      </c>
      <c r="F1049" s="3" t="s">
        <v>53</v>
      </c>
      <c r="G1049" s="1" t="s">
        <v>1260</v>
      </c>
      <c r="H1049" s="60" t="str">
        <f>_xlfn.XLOOKUP(B1049,'[1]Nur des jours'!$B:$B,'[1]Nur des jours'!$H:$H,"")</f>
        <v>NOKIA</v>
      </c>
      <c r="I1049" s="52">
        <v>0</v>
      </c>
      <c r="J1049" s="52">
        <v>0</v>
      </c>
      <c r="K1049" s="52">
        <v>0</v>
      </c>
      <c r="L1049" s="53">
        <v>0</v>
      </c>
      <c r="M1049" s="54" t="s">
        <v>5376</v>
      </c>
      <c r="N1049" s="55"/>
      <c r="O1049" s="16" t="str" cm="1">
        <f t="array" ref="O1049">IFERROR(_xlfn.IFS(
Q1049="MPR ISSUE","PDH",
Q1049="BSS Hardware Issue","BSS",
Q1049="Sites strategiques, MLL, Pylone, etc.","ENVTECH",
Q1049="AKTIVCO DEFAUT GE &amp; POWER Cabinet","AKTIVCO",
Q1049="AKTIVCO Coupure ENEO &amp; Baisse de tension","AKTIVCO GRID ONLY",
Q1049="Coupure ENEO &amp; Baisse de tension","IHS GRID ONLY",
Q1049="Defaut GE &amp; POWER Cabinet","IHS",
Q1049="Sharing","Partners",
Q1049="SIte strategiques &amp; DataCenter","SST &amp; DC",
Q1049="Exclu","Exclu",
Q1049="SAT","SAT",
Q1049="SPARE-ISSUE","SPARE-ISSUE",
Q1049="Fiber CAmtel","TRANS_FO_CAMTEL",
Q1049="Fiber AOF","Fiber AOF",
Q1049="Projet OCM (HUAWEI)","TRAVAUX-HUAWEI",
Q1049="Projet OCM (NOKIA)","TRAVAUX-NOKIA",
Q1049="ACCESS-ISSUE","ACCESS-ISSUE",
Q1049="Projet OCM (ZTE, NOKIA, autres projets)","TRAVAUX OCM",
Q1049="No root CAuse","No root cause",
Q1049="ODU HS","PDH",
Q1049="IP &amp; VLAN","PDH",
Q1049="Warehouse HUAWEI","SPARE-ISSUE",
Q1049="SPARE-HS","SPARE-ISSUE",
Q1049="Power Telco","BSS"
),"")</f>
        <v>No root cause</v>
      </c>
      <c r="P1049" s="22" t="str" cm="1">
        <f t="array" ref="P1049">IFERROR(_xlfn.IFS(
Q1049="MPR ISSUE","TX ISSUE",
Q1049="BSS Hardware Issue","RAN ISSUE",
Q1049="Sites strategiques, MLL, Pylone, etc.","ENVTECH",
Q1049="AKTIVCO DEFAUT GE &amp; POWER Cabinet","POWER ISSUE",
Q1049="AKTIVCO Coupure ENEO &amp; Baisse de tension","POWER ISSUE",
Q1049="Coupure ENEO &amp; Baisse de tension","POWER ISSUE",
Q1049="Defaut GE &amp; POWER Cabinet","POWER ISSUE",
Q1049="Sharing","POWER ISSUE",
Q1049="SIte strategiques &amp; DataCenter","POWER ISSUE",
Q1049="Exclu","Exclu",
Q1049="SAT","TX ISSUE",
Q1049="SPARE-ISSUE","SPARE-ISSUE",
Q1049="Fiber CAmtel","TX ISSUE",
Q1049="Fiber AOF","TX ISSUE",
Q1049="Projet OCM (HUAWEI)","TRAVAUX-HUAWEI",
Q1049="Projet OCM (NOKIA)","TRAVAUX -NOKIA",
Q1049="ACCESS-ISSUE","ACCESS-ISSUE",
Q1049="Projet OCM (ZTE, NOKIA, autres projets)","TRAVAUX OCM",
Q1049="No root CAuse","No root cause",
Q1049="ODU HS","TX ISSUE",
Q1049="IP &amp; VLAN","TX ISSUE",
Q1049="Warehouse HUAWEI","SPARE-ISSUE",
Q1049="SPARE-HS","SPARE-ISSUE",
Q1049="Power Telco","RAN ISSUE"
),"")</f>
        <v>No root cause</v>
      </c>
      <c r="Q1049" s="48" t="s">
        <v>5573</v>
      </c>
      <c r="R1049" s="23" t="str" cm="1">
        <f t="array" ref="R1049">IFERROR(_xlfn.IFS(
Q1049="MPR ISSUE","ACTIVE",
Q1049="BSS Hardware Issue","ACTIVE",
Q1049="Sites strategiques, MLL, Pylone, etc.","PASSIVE",
Q1049="AKTIVCO DEFAUT GE &amp; POWER Cabinet","PASSIVE",
Q1049="AKTIVCO Coupure ENEO &amp; Baisse de tension","PASSIVE",
Q1049="Coupure ENEO &amp; Baisse de tension","PASSIVE",
Q1049="Defaut GE &amp; POWER Cabinet","PASSIVE",
Q1049="Sharing","PASSIVE",
Q1049="SIte strategiques &amp; DataCenter","PASSIVE",
Q1049="Exclu","Exclu",
Q1049="SAT","ACTIVE",
Q1049="SPARE-ISSUE","SPARE-ISSUE",
Q1049="Fiber CAmtel","ACTIVE",
Q1049="Fiber AOF","ACTIVE",
Q1049="Projet OCM (HUAWEI)","PLANNED WORKS",
Q1049="Projet OCM (NOKIA)","PLANNED WORKS",
Q1049="ACCESS-ISSUE","ACCESS-ISSUE",
Q1049="Projet OCM (ZTE, NOKIA, autres projets)","PLANNED WORKS",
Q1049="No root CAuse","No root cause",
Q1049="ODU HS","ACTIVE",
Q1049="IP &amp; VLAN","ACTIVE",
Q1049="Warehouse HUAWEI","SPARE-ISSUE",
Q1049="SPARE-HS","SPARE-ISSUE",
Q1049="Power Telco","ACTIVE"
),"")</f>
        <v>No root cause</v>
      </c>
      <c r="S1049" s="56" t="s">
        <v>17</v>
      </c>
      <c r="T1049" s="7" t="s">
        <v>17</v>
      </c>
      <c r="U1049" s="57" t="s">
        <v>17</v>
      </c>
      <c r="V1049" s="57" t="s">
        <v>17</v>
      </c>
      <c r="W1049" s="57" t="s">
        <v>17</v>
      </c>
      <c r="X1049" s="57" t="s">
        <v>17</v>
      </c>
      <c r="Y1049" s="57" t="s">
        <v>17</v>
      </c>
      <c r="Z1049" s="57" t="s">
        <v>17</v>
      </c>
      <c r="AA1049" s="57" t="s">
        <v>17</v>
      </c>
      <c r="AB1049" s="57" t="s">
        <v>17</v>
      </c>
      <c r="AC1049" s="57" t="s">
        <v>17</v>
      </c>
      <c r="AD1049" s="57" t="s">
        <v>17</v>
      </c>
      <c r="AE1049" s="57" t="s">
        <v>17</v>
      </c>
      <c r="AF1049" s="57" t="s">
        <v>17</v>
      </c>
      <c r="AG1049" s="57" t="s">
        <v>17</v>
      </c>
      <c r="AH1049" s="57" t="s">
        <v>17</v>
      </c>
      <c r="AI1049" s="57" t="s">
        <v>17</v>
      </c>
      <c r="AJ1049" s="15"/>
      <c r="AK1049" s="15"/>
      <c r="AL1049" s="15"/>
      <c r="AM1049" s="15"/>
    </row>
    <row r="1050" spans="1:39" s="14" customFormat="1" x14ac:dyDescent="0.35">
      <c r="A1050" s="1" t="s">
        <v>1740</v>
      </c>
      <c r="B1050" s="1" t="s">
        <v>1741</v>
      </c>
      <c r="C1050" s="3"/>
      <c r="D1050" s="1" t="s">
        <v>12</v>
      </c>
      <c r="E1050" s="1" t="s">
        <v>13</v>
      </c>
      <c r="F1050" s="3" t="s">
        <v>39</v>
      </c>
      <c r="G1050" s="1" t="s">
        <v>40</v>
      </c>
      <c r="H1050" s="51" t="str">
        <f>_xlfn.XLOOKUP(B1050,'[1]Nur des jours'!$B:$B,'[1]Nur des jours'!$H:$H,"")</f>
        <v>ZTE</v>
      </c>
      <c r="I1050" s="52">
        <v>0</v>
      </c>
      <c r="J1050" s="52">
        <v>0</v>
      </c>
      <c r="K1050" s="52">
        <v>0</v>
      </c>
      <c r="L1050" s="53">
        <v>0</v>
      </c>
      <c r="M1050" s="54" t="s">
        <v>5374</v>
      </c>
      <c r="N1050" s="55"/>
      <c r="O1050" s="16" t="str" cm="1">
        <f t="array" ref="O1050">IFERROR(_xlfn.IFS(
Q1050="MPR ISSUE","PDH",
Q1050="BSS Hardware Issue","BSS",
Q1050="Sites strategiques, MLL, Pylone, etc.","ENVTECH",
Q1050="AKTIVCO DEFAUT GE &amp; POWER Cabinet","AKTIVCO",
Q1050="AKTIVCO Coupure ENEO &amp; Baisse de tension","AKTIVCO GRID ONLY",
Q1050="Coupure ENEO &amp; Baisse de tension","IHS GRID ONLY",
Q1050="Defaut GE &amp; POWER Cabinet","IHS",
Q1050="Sharing","Partners",
Q1050="SIte strategiques &amp; DataCenter","SST &amp; DC",
Q1050="Exclu","Exclu",
Q1050="SAT","SAT",
Q1050="SPARE-ISSUE","SPARE-ISSUE",
Q1050="Fiber CAmtel","TRANS_FO_CAMTEL",
Q1050="Fiber AOF","Fiber AOF",
Q1050="Projet OCM (HUAWEI)","TRAVAUX-HUAWEI",
Q1050="Projet OCM (NOKIA)","TRAVAUX-NOKIA",
Q1050="ACCESS-ISSUE","ACCESS-ISSUE",
Q1050="Projet OCM (ZTE, NOKIA, autres projets)","TRAVAUX OCM",
Q1050="No root CAuse","No root cause",
Q1050="ODU HS","PDH",
Q1050="IP &amp; VLAN","PDH",
Q1050="Warehouse HUAWEI","SPARE-ISSUE",
Q1050="SPARE-HS","SPARE-ISSUE",
Q1050="Power Telco","BSS"
),"")</f>
        <v>No root cause</v>
      </c>
      <c r="P1050" s="22" t="str" cm="1">
        <f t="array" ref="P1050">IFERROR(_xlfn.IFS(
Q1050="MPR ISSUE","TX ISSUE",
Q1050="BSS Hardware Issue","RAN ISSUE",
Q1050="Sites strategiques, MLL, Pylone, etc.","ENVTECH",
Q1050="AKTIVCO DEFAUT GE &amp; POWER Cabinet","POWER ISSUE",
Q1050="AKTIVCO Coupure ENEO &amp; Baisse de tension","POWER ISSUE",
Q1050="Coupure ENEO &amp; Baisse de tension","POWER ISSUE",
Q1050="Defaut GE &amp; POWER Cabinet","POWER ISSUE",
Q1050="Sharing","POWER ISSUE",
Q1050="SIte strategiques &amp; DataCenter","POWER ISSUE",
Q1050="Exclu","Exclu",
Q1050="SAT","TX ISSUE",
Q1050="SPARE-ISSUE","SPARE-ISSUE",
Q1050="Fiber CAmtel","TX ISSUE",
Q1050="Fiber AOF","TX ISSUE",
Q1050="Projet OCM (HUAWEI)","TRAVAUX-HUAWEI",
Q1050="Projet OCM (NOKIA)","TRAVAUX -NOKIA",
Q1050="ACCESS-ISSUE","ACCESS-ISSUE",
Q1050="Projet OCM (ZTE, NOKIA, autres projets)","TRAVAUX OCM",
Q1050="No root CAuse","No root cause",
Q1050="ODU HS","TX ISSUE",
Q1050="IP &amp; VLAN","TX ISSUE",
Q1050="Warehouse HUAWEI","SPARE-ISSUE",
Q1050="SPARE-HS","SPARE-ISSUE",
Q1050="Power Telco","RAN ISSUE"
),"")</f>
        <v>No root cause</v>
      </c>
      <c r="Q1050" s="48" t="s">
        <v>5573</v>
      </c>
      <c r="R1050" s="23" t="str" cm="1">
        <f t="array" ref="R1050">IFERROR(_xlfn.IFS(
Q1050="MPR ISSUE","ACTIVE",
Q1050="BSS Hardware Issue","ACTIVE",
Q1050="Sites strategiques, MLL, Pylone, etc.","PASSIVE",
Q1050="AKTIVCO DEFAUT GE &amp; POWER Cabinet","PASSIVE",
Q1050="AKTIVCO Coupure ENEO &amp; Baisse de tension","PASSIVE",
Q1050="Coupure ENEO &amp; Baisse de tension","PASSIVE",
Q1050="Defaut GE &amp; POWER Cabinet","PASSIVE",
Q1050="Sharing","PASSIVE",
Q1050="SIte strategiques &amp; DataCenter","PASSIVE",
Q1050="Exclu","Exclu",
Q1050="SAT","ACTIVE",
Q1050="SPARE-ISSUE","SPARE-ISSUE",
Q1050="Fiber CAmtel","ACTIVE",
Q1050="Fiber AOF","ACTIVE",
Q1050="Projet OCM (HUAWEI)","PLANNED WORKS",
Q1050="Projet OCM (NOKIA)","PLANNED WORKS",
Q1050="ACCESS-ISSUE","ACCESS-ISSUE",
Q1050="Projet OCM (ZTE, NOKIA, autres projets)","PLANNED WORKS",
Q1050="No root CAuse","No root cause",
Q1050="ODU HS","ACTIVE",
Q1050="IP &amp; VLAN","ACTIVE",
Q1050="Warehouse HUAWEI","SPARE-ISSUE",
Q1050="SPARE-HS","SPARE-ISSUE",
Q1050="Power Telco","ACTIVE"
),"")</f>
        <v>No root cause</v>
      </c>
      <c r="S1050" s="56" t="s">
        <v>17</v>
      </c>
      <c r="T1050" s="7" t="s">
        <v>17</v>
      </c>
      <c r="U1050" s="57" t="s">
        <v>17</v>
      </c>
      <c r="V1050" s="57" t="s">
        <v>17</v>
      </c>
      <c r="W1050" s="57" t="s">
        <v>17</v>
      </c>
      <c r="X1050" s="57" t="s">
        <v>17</v>
      </c>
      <c r="Y1050" s="57" t="s">
        <v>17</v>
      </c>
      <c r="Z1050" s="57" t="s">
        <v>17</v>
      </c>
      <c r="AA1050" s="57" t="s">
        <v>17</v>
      </c>
      <c r="AB1050" s="57"/>
      <c r="AC1050" s="57" t="s">
        <v>17</v>
      </c>
      <c r="AD1050" s="57" t="s">
        <v>17</v>
      </c>
      <c r="AE1050" s="57" t="s">
        <v>17</v>
      </c>
      <c r="AF1050" s="57" t="s">
        <v>17</v>
      </c>
      <c r="AG1050" s="57" t="s">
        <v>17</v>
      </c>
      <c r="AH1050" s="57" t="s">
        <v>17</v>
      </c>
      <c r="AI1050" s="57" t="s">
        <v>17</v>
      </c>
      <c r="AJ1050" s="15"/>
      <c r="AK1050" s="15"/>
      <c r="AL1050" s="15"/>
      <c r="AM1050" s="15"/>
    </row>
    <row r="1051" spans="1:39" s="14" customFormat="1" x14ac:dyDescent="0.35">
      <c r="A1051" s="1" t="s">
        <v>2489</v>
      </c>
      <c r="B1051" s="1" t="s">
        <v>2490</v>
      </c>
      <c r="C1051" s="3"/>
      <c r="D1051" s="1" t="s">
        <v>12</v>
      </c>
      <c r="E1051" s="1" t="s">
        <v>13</v>
      </c>
      <c r="F1051" s="3" t="s">
        <v>53</v>
      </c>
      <c r="G1051" s="1" t="s">
        <v>54</v>
      </c>
      <c r="H1051" s="59" t="str">
        <f>_xlfn.XLOOKUP(B1051,'[1]Nur des jours'!$B:$B,'[1]Nur des jours'!$H:$H,"")</f>
        <v>Huawei</v>
      </c>
      <c r="I1051" s="52">
        <v>0</v>
      </c>
      <c r="J1051" s="52">
        <v>0</v>
      </c>
      <c r="K1051" s="52">
        <v>0</v>
      </c>
      <c r="L1051" s="53">
        <v>0</v>
      </c>
      <c r="M1051" s="54" t="s">
        <v>5376</v>
      </c>
      <c r="N1051" s="55"/>
      <c r="O1051" s="16" t="str" cm="1">
        <f t="array" ref="O1051">IFERROR(_xlfn.IFS(
Q1051="MPR ISSUE","PDH",
Q1051="BSS Hardware Issue","BSS",
Q1051="Sites strategiques, MLL, Pylone, etc.","ENVTECH",
Q1051="AKTIVCO DEFAUT GE &amp; POWER Cabinet","AKTIVCO",
Q1051="AKTIVCO Coupure ENEO &amp; Baisse de tension","AKTIVCO GRID ONLY",
Q1051="Coupure ENEO &amp; Baisse de tension","IHS GRID ONLY",
Q1051="Defaut GE &amp; POWER Cabinet","IHS",
Q1051="Sharing","Partners",
Q1051="SIte strategiques &amp; DataCenter","SST &amp; DC",
Q1051="Exclu","Exclu",
Q1051="SAT","SAT",
Q1051="SPARE-ISSUE","SPARE-ISSUE",
Q1051="Fiber CAmtel","TRANS_FO_CAMTEL",
Q1051="Fiber AOF","Fiber AOF",
Q1051="Projet OCM (HUAWEI)","TRAVAUX-HUAWEI",
Q1051="Projet OCM (NOKIA)","TRAVAUX-NOKIA",
Q1051="ACCESS-ISSUE","ACCESS-ISSUE",
Q1051="Projet OCM (ZTE, NOKIA, autres projets)","TRAVAUX OCM",
Q1051="No root CAuse","No root cause",
Q1051="ODU HS","PDH",
Q1051="IP &amp; VLAN","PDH",
Q1051="Warehouse HUAWEI","SPARE-ISSUE",
Q1051="SPARE-HS","SPARE-ISSUE",
Q1051="Power Telco","BSS"
),"")</f>
        <v>No root cause</v>
      </c>
      <c r="P1051" s="22" t="str" cm="1">
        <f t="array" ref="P1051">IFERROR(_xlfn.IFS(
Q1051="MPR ISSUE","TX ISSUE",
Q1051="BSS Hardware Issue","RAN ISSUE",
Q1051="Sites strategiques, MLL, Pylone, etc.","ENVTECH",
Q1051="AKTIVCO DEFAUT GE &amp; POWER Cabinet","POWER ISSUE",
Q1051="AKTIVCO Coupure ENEO &amp; Baisse de tension","POWER ISSUE",
Q1051="Coupure ENEO &amp; Baisse de tension","POWER ISSUE",
Q1051="Defaut GE &amp; POWER Cabinet","POWER ISSUE",
Q1051="Sharing","POWER ISSUE",
Q1051="SIte strategiques &amp; DataCenter","POWER ISSUE",
Q1051="Exclu","Exclu",
Q1051="SAT","TX ISSUE",
Q1051="SPARE-ISSUE","SPARE-ISSUE",
Q1051="Fiber CAmtel","TX ISSUE",
Q1051="Fiber AOF","TX ISSUE",
Q1051="Projet OCM (HUAWEI)","TRAVAUX-HUAWEI",
Q1051="Projet OCM (NOKIA)","TRAVAUX -NOKIA",
Q1051="ACCESS-ISSUE","ACCESS-ISSUE",
Q1051="Projet OCM (ZTE, NOKIA, autres projets)","TRAVAUX OCM",
Q1051="No root CAuse","No root cause",
Q1051="ODU HS","TX ISSUE",
Q1051="IP &amp; VLAN","TX ISSUE",
Q1051="Warehouse HUAWEI","SPARE-ISSUE",
Q1051="SPARE-HS","SPARE-ISSUE",
Q1051="Power Telco","RAN ISSUE"
),"")</f>
        <v>No root cause</v>
      </c>
      <c r="Q1051" s="48" t="s">
        <v>5573</v>
      </c>
      <c r="R1051" s="23" t="str" cm="1">
        <f t="array" ref="R1051">IFERROR(_xlfn.IFS(
Q1051="MPR ISSUE","ACTIVE",
Q1051="BSS Hardware Issue","ACTIVE",
Q1051="Sites strategiques, MLL, Pylone, etc.","PASSIVE",
Q1051="AKTIVCO DEFAUT GE &amp; POWER Cabinet","PASSIVE",
Q1051="AKTIVCO Coupure ENEO &amp; Baisse de tension","PASSIVE",
Q1051="Coupure ENEO &amp; Baisse de tension","PASSIVE",
Q1051="Defaut GE &amp; POWER Cabinet","PASSIVE",
Q1051="Sharing","PASSIVE",
Q1051="SIte strategiques &amp; DataCenter","PASSIVE",
Q1051="Exclu","Exclu",
Q1051="SAT","ACTIVE",
Q1051="SPARE-ISSUE","SPARE-ISSUE",
Q1051="Fiber CAmtel","ACTIVE",
Q1051="Fiber AOF","ACTIVE",
Q1051="Projet OCM (HUAWEI)","PLANNED WORKS",
Q1051="Projet OCM (NOKIA)","PLANNED WORKS",
Q1051="ACCESS-ISSUE","ACCESS-ISSUE",
Q1051="Projet OCM (ZTE, NOKIA, autres projets)","PLANNED WORKS",
Q1051="No root CAuse","No root cause",
Q1051="ODU HS","ACTIVE",
Q1051="IP &amp; VLAN","ACTIVE",
Q1051="Warehouse HUAWEI","SPARE-ISSUE",
Q1051="SPARE-HS","SPARE-ISSUE",
Q1051="Power Telco","ACTIVE"
),"")</f>
        <v>No root cause</v>
      </c>
      <c r="S1051" s="56" t="s">
        <v>17</v>
      </c>
      <c r="T1051" s="7" t="s">
        <v>17</v>
      </c>
      <c r="U1051" s="57" t="s">
        <v>17</v>
      </c>
      <c r="V1051" s="57" t="s">
        <v>17</v>
      </c>
      <c r="W1051" s="57" t="s">
        <v>17</v>
      </c>
      <c r="X1051" s="57"/>
      <c r="Y1051" s="57" t="s">
        <v>17</v>
      </c>
      <c r="Z1051" s="57" t="s">
        <v>17</v>
      </c>
      <c r="AA1051" s="57" t="s">
        <v>17</v>
      </c>
      <c r="AB1051" s="57" t="s">
        <v>17</v>
      </c>
      <c r="AC1051" s="57" t="s">
        <v>17</v>
      </c>
      <c r="AD1051" s="57" t="s">
        <v>17</v>
      </c>
      <c r="AE1051" s="57" t="s">
        <v>17</v>
      </c>
      <c r="AF1051" s="57" t="s">
        <v>17</v>
      </c>
      <c r="AG1051" s="57" t="s">
        <v>17</v>
      </c>
      <c r="AH1051" s="57" t="s">
        <v>17</v>
      </c>
      <c r="AI1051" s="57" t="s">
        <v>17</v>
      </c>
      <c r="AJ1051" s="15"/>
      <c r="AK1051" s="15"/>
      <c r="AL1051" s="15"/>
      <c r="AM1051" s="15"/>
    </row>
    <row r="1052" spans="1:39" s="14" customFormat="1" x14ac:dyDescent="0.35">
      <c r="A1052" s="1" t="s">
        <v>3695</v>
      </c>
      <c r="B1052" s="1" t="s">
        <v>3696</v>
      </c>
      <c r="C1052" s="3"/>
      <c r="D1052" s="1" t="s">
        <v>12</v>
      </c>
      <c r="E1052" s="1" t="s">
        <v>13</v>
      </c>
      <c r="F1052" s="3" t="s">
        <v>25</v>
      </c>
      <c r="G1052" s="1" t="s">
        <v>26</v>
      </c>
      <c r="H1052" s="59" t="str">
        <f>_xlfn.XLOOKUP(B1052,'[1]Nur des jours'!$B:$B,'[1]Nur des jours'!$H:$H,"")</f>
        <v>Huawei</v>
      </c>
      <c r="I1052" s="52">
        <v>0</v>
      </c>
      <c r="J1052" s="52">
        <v>0</v>
      </c>
      <c r="K1052" s="52">
        <v>0</v>
      </c>
      <c r="L1052" s="53">
        <v>0</v>
      </c>
      <c r="M1052" s="54" t="s">
        <v>5374</v>
      </c>
      <c r="N1052" s="55"/>
      <c r="O1052" s="16" t="str" cm="1">
        <f t="array" ref="O1052">IFERROR(_xlfn.IFS(
Q1052="MPR ISSUE","PDH",
Q1052="BSS Hardware Issue","BSS",
Q1052="Sites strategiques, MLL, Pylone, etc.","ENVTECH",
Q1052="AKTIVCO DEFAUT GE &amp; POWER Cabinet","AKTIVCO",
Q1052="AKTIVCO Coupure ENEO &amp; Baisse de tension","AKTIVCO GRID ONLY",
Q1052="Coupure ENEO &amp; Baisse de tension","IHS GRID ONLY",
Q1052="Defaut GE &amp; POWER Cabinet","IHS",
Q1052="Sharing","Partners",
Q1052="SIte strategiques &amp; DataCenter","SST &amp; DC",
Q1052="Exclu","Exclu",
Q1052="SAT","SAT",
Q1052="SPARE-ISSUE","SPARE-ISSUE",
Q1052="Fiber CAmtel","TRANS_FO_CAMTEL",
Q1052="Fiber AOF","Fiber AOF",
Q1052="Projet OCM (HUAWEI)","TRAVAUX-HUAWEI",
Q1052="Projet OCM (NOKIA)","TRAVAUX-NOKIA",
Q1052="ACCESS-ISSUE","ACCESS-ISSUE",
Q1052="Projet OCM (ZTE, NOKIA, autres projets)","TRAVAUX OCM",
Q1052="No root CAuse","No root cause",
Q1052="ODU HS","PDH",
Q1052="IP &amp; VLAN","PDH",
Q1052="Warehouse HUAWEI","SPARE-ISSUE",
Q1052="SPARE-HS","SPARE-ISSUE",
Q1052="Power Telco","BSS"
),"")</f>
        <v>No root cause</v>
      </c>
      <c r="P1052" s="22" t="str" cm="1">
        <f t="array" ref="P1052">IFERROR(_xlfn.IFS(
Q1052="MPR ISSUE","TX ISSUE",
Q1052="BSS Hardware Issue","RAN ISSUE",
Q1052="Sites strategiques, MLL, Pylone, etc.","ENVTECH",
Q1052="AKTIVCO DEFAUT GE &amp; POWER Cabinet","POWER ISSUE",
Q1052="AKTIVCO Coupure ENEO &amp; Baisse de tension","POWER ISSUE",
Q1052="Coupure ENEO &amp; Baisse de tension","POWER ISSUE",
Q1052="Defaut GE &amp; POWER Cabinet","POWER ISSUE",
Q1052="Sharing","POWER ISSUE",
Q1052="SIte strategiques &amp; DataCenter","POWER ISSUE",
Q1052="Exclu","Exclu",
Q1052="SAT","TX ISSUE",
Q1052="SPARE-ISSUE","SPARE-ISSUE",
Q1052="Fiber CAmtel","TX ISSUE",
Q1052="Fiber AOF","TX ISSUE",
Q1052="Projet OCM (HUAWEI)","TRAVAUX-HUAWEI",
Q1052="Projet OCM (NOKIA)","TRAVAUX -NOKIA",
Q1052="ACCESS-ISSUE","ACCESS-ISSUE",
Q1052="Projet OCM (ZTE, NOKIA, autres projets)","TRAVAUX OCM",
Q1052="No root CAuse","No root cause",
Q1052="ODU HS","TX ISSUE",
Q1052="IP &amp; VLAN","TX ISSUE",
Q1052="Warehouse HUAWEI","SPARE-ISSUE",
Q1052="SPARE-HS","SPARE-ISSUE",
Q1052="Power Telco","RAN ISSUE"
),"")</f>
        <v>No root cause</v>
      </c>
      <c r="Q1052" s="48" t="s">
        <v>5573</v>
      </c>
      <c r="R1052" s="23" t="str" cm="1">
        <f t="array" ref="R1052">IFERROR(_xlfn.IFS(
Q1052="MPR ISSUE","ACTIVE",
Q1052="BSS Hardware Issue","ACTIVE",
Q1052="Sites strategiques, MLL, Pylone, etc.","PASSIVE",
Q1052="AKTIVCO DEFAUT GE &amp; POWER Cabinet","PASSIVE",
Q1052="AKTIVCO Coupure ENEO &amp; Baisse de tension","PASSIVE",
Q1052="Coupure ENEO &amp; Baisse de tension","PASSIVE",
Q1052="Defaut GE &amp; POWER Cabinet","PASSIVE",
Q1052="Sharing","PASSIVE",
Q1052="SIte strategiques &amp; DataCenter","PASSIVE",
Q1052="Exclu","Exclu",
Q1052="SAT","ACTIVE",
Q1052="SPARE-ISSUE","SPARE-ISSUE",
Q1052="Fiber CAmtel","ACTIVE",
Q1052="Fiber AOF","ACTIVE",
Q1052="Projet OCM (HUAWEI)","PLANNED WORKS",
Q1052="Projet OCM (NOKIA)","PLANNED WORKS",
Q1052="ACCESS-ISSUE","ACCESS-ISSUE",
Q1052="Projet OCM (ZTE, NOKIA, autres projets)","PLANNED WORKS",
Q1052="No root CAuse","No root cause",
Q1052="ODU HS","ACTIVE",
Q1052="IP &amp; VLAN","ACTIVE",
Q1052="Warehouse HUAWEI","SPARE-ISSUE",
Q1052="SPARE-HS","SPARE-ISSUE",
Q1052="Power Telco","ACTIVE"
),"")</f>
        <v>No root cause</v>
      </c>
      <c r="S1052" s="56" t="s">
        <v>17</v>
      </c>
      <c r="T1052" s="7" t="s">
        <v>17</v>
      </c>
      <c r="U1052" s="57" t="s">
        <v>17</v>
      </c>
      <c r="V1052" s="57" t="s">
        <v>17</v>
      </c>
      <c r="W1052" s="57" t="s">
        <v>17</v>
      </c>
      <c r="X1052" s="57" t="s">
        <v>17</v>
      </c>
      <c r="Y1052" s="57" t="s">
        <v>17</v>
      </c>
      <c r="Z1052" s="57" t="s">
        <v>17</v>
      </c>
      <c r="AA1052" s="57" t="s">
        <v>17</v>
      </c>
      <c r="AB1052" s="57"/>
      <c r="AC1052" s="57" t="s">
        <v>17</v>
      </c>
      <c r="AD1052" s="57" t="s">
        <v>17</v>
      </c>
      <c r="AE1052" s="57" t="s">
        <v>17</v>
      </c>
      <c r="AF1052" s="57" t="s">
        <v>17</v>
      </c>
      <c r="AG1052" s="57" t="s">
        <v>17</v>
      </c>
      <c r="AH1052" s="57" t="s">
        <v>17</v>
      </c>
      <c r="AI1052" s="57" t="s">
        <v>17</v>
      </c>
      <c r="AJ1052" s="15"/>
      <c r="AK1052" s="15"/>
      <c r="AL1052" s="15"/>
      <c r="AM1052" s="15"/>
    </row>
    <row r="1053" spans="1:39" s="14" customFormat="1" x14ac:dyDescent="0.35">
      <c r="A1053" s="1" t="s">
        <v>2683</v>
      </c>
      <c r="B1053" s="1" t="s">
        <v>2684</v>
      </c>
      <c r="C1053" s="3"/>
      <c r="D1053" s="1" t="s">
        <v>12</v>
      </c>
      <c r="E1053" s="1" t="s">
        <v>13</v>
      </c>
      <c r="F1053" s="3" t="s">
        <v>53</v>
      </c>
      <c r="G1053" s="1" t="s">
        <v>54</v>
      </c>
      <c r="H1053" s="59" t="str">
        <f>_xlfn.XLOOKUP(B1053,'[1]Nur des jours'!$B:$B,'[1]Nur des jours'!$H:$H,"")</f>
        <v>Huawei</v>
      </c>
      <c r="I1053" s="52">
        <v>0</v>
      </c>
      <c r="J1053" s="52">
        <v>0</v>
      </c>
      <c r="K1053" s="52">
        <v>0</v>
      </c>
      <c r="L1053" s="53">
        <v>0</v>
      </c>
      <c r="M1053" s="54" t="s">
        <v>5374</v>
      </c>
      <c r="N1053" s="55"/>
      <c r="O1053" s="16" t="str" cm="1">
        <f t="array" ref="O1053">IFERROR(_xlfn.IFS(
Q1053="MPR ISSUE","PDH",
Q1053="BSS Hardware Issue","BSS",
Q1053="Sites strategiques, MLL, Pylone, etc.","ENVTECH",
Q1053="AKTIVCO DEFAUT GE &amp; POWER Cabinet","AKTIVCO",
Q1053="AKTIVCO Coupure ENEO &amp; Baisse de tension","AKTIVCO GRID ONLY",
Q1053="Coupure ENEO &amp; Baisse de tension","IHS GRID ONLY",
Q1053="Defaut GE &amp; POWER Cabinet","IHS",
Q1053="Sharing","Partners",
Q1053="SIte strategiques &amp; DataCenter","SST &amp; DC",
Q1053="Exclu","Exclu",
Q1053="SAT","SAT",
Q1053="SPARE-ISSUE","SPARE-ISSUE",
Q1053="Fiber CAmtel","TRANS_FO_CAMTEL",
Q1053="Fiber AOF","Fiber AOF",
Q1053="Projet OCM (HUAWEI)","TRAVAUX-HUAWEI",
Q1053="Projet OCM (NOKIA)","TRAVAUX-NOKIA",
Q1053="ACCESS-ISSUE","ACCESS-ISSUE",
Q1053="Projet OCM (ZTE, NOKIA, autres projets)","TRAVAUX OCM",
Q1053="No root CAuse","No root cause",
Q1053="ODU HS","PDH",
Q1053="IP &amp; VLAN","PDH",
Q1053="Warehouse HUAWEI","SPARE-ISSUE",
Q1053="SPARE-HS","SPARE-ISSUE",
Q1053="Power Telco","BSS"
),"")</f>
        <v>No root cause</v>
      </c>
      <c r="P1053" s="22" t="str" cm="1">
        <f t="array" ref="P1053">IFERROR(_xlfn.IFS(
Q1053="MPR ISSUE","TX ISSUE",
Q1053="BSS Hardware Issue","RAN ISSUE",
Q1053="Sites strategiques, MLL, Pylone, etc.","ENVTECH",
Q1053="AKTIVCO DEFAUT GE &amp; POWER Cabinet","POWER ISSUE",
Q1053="AKTIVCO Coupure ENEO &amp; Baisse de tension","POWER ISSUE",
Q1053="Coupure ENEO &amp; Baisse de tension","POWER ISSUE",
Q1053="Defaut GE &amp; POWER Cabinet","POWER ISSUE",
Q1053="Sharing","POWER ISSUE",
Q1053="SIte strategiques &amp; DataCenter","POWER ISSUE",
Q1053="Exclu","Exclu",
Q1053="SAT","TX ISSUE",
Q1053="SPARE-ISSUE","SPARE-ISSUE",
Q1053="Fiber CAmtel","TX ISSUE",
Q1053="Fiber AOF","TX ISSUE",
Q1053="Projet OCM (HUAWEI)","TRAVAUX-HUAWEI",
Q1053="Projet OCM (NOKIA)","TRAVAUX -NOKIA",
Q1053="ACCESS-ISSUE","ACCESS-ISSUE",
Q1053="Projet OCM (ZTE, NOKIA, autres projets)","TRAVAUX OCM",
Q1053="No root CAuse","No root cause",
Q1053="ODU HS","TX ISSUE",
Q1053="IP &amp; VLAN","TX ISSUE",
Q1053="Warehouse HUAWEI","SPARE-ISSUE",
Q1053="SPARE-HS","SPARE-ISSUE",
Q1053="Power Telco","RAN ISSUE"
),"")</f>
        <v>No root cause</v>
      </c>
      <c r="Q1053" s="48" t="s">
        <v>5573</v>
      </c>
      <c r="R1053" s="23" t="str" cm="1">
        <f t="array" ref="R1053">IFERROR(_xlfn.IFS(
Q1053="MPR ISSUE","ACTIVE",
Q1053="BSS Hardware Issue","ACTIVE",
Q1053="Sites strategiques, MLL, Pylone, etc.","PASSIVE",
Q1053="AKTIVCO DEFAUT GE &amp; POWER Cabinet","PASSIVE",
Q1053="AKTIVCO Coupure ENEO &amp; Baisse de tension","PASSIVE",
Q1053="Coupure ENEO &amp; Baisse de tension","PASSIVE",
Q1053="Defaut GE &amp; POWER Cabinet","PASSIVE",
Q1053="Sharing","PASSIVE",
Q1053="SIte strategiques &amp; DataCenter","PASSIVE",
Q1053="Exclu","Exclu",
Q1053="SAT","ACTIVE",
Q1053="SPARE-ISSUE","SPARE-ISSUE",
Q1053="Fiber CAmtel","ACTIVE",
Q1053="Fiber AOF","ACTIVE",
Q1053="Projet OCM (HUAWEI)","PLANNED WORKS",
Q1053="Projet OCM (NOKIA)","PLANNED WORKS",
Q1053="ACCESS-ISSUE","ACCESS-ISSUE",
Q1053="Projet OCM (ZTE, NOKIA, autres projets)","PLANNED WORKS",
Q1053="No root CAuse","No root cause",
Q1053="ODU HS","ACTIVE",
Q1053="IP &amp; VLAN","ACTIVE",
Q1053="Warehouse HUAWEI","SPARE-ISSUE",
Q1053="SPARE-HS","SPARE-ISSUE",
Q1053="Power Telco","ACTIVE"
),"")</f>
        <v>No root cause</v>
      </c>
      <c r="S1053" s="56" t="s">
        <v>17</v>
      </c>
      <c r="T1053" s="7" t="s">
        <v>17</v>
      </c>
      <c r="U1053" s="57" t="s">
        <v>17</v>
      </c>
      <c r="V1053" s="57" t="s">
        <v>17</v>
      </c>
      <c r="W1053" s="57" t="s">
        <v>17</v>
      </c>
      <c r="X1053" s="57"/>
      <c r="Y1053" s="57" t="s">
        <v>17</v>
      </c>
      <c r="Z1053" s="57" t="s">
        <v>17</v>
      </c>
      <c r="AA1053" s="57" t="s">
        <v>17</v>
      </c>
      <c r="AB1053" s="57"/>
      <c r="AC1053" s="57" t="s">
        <v>17</v>
      </c>
      <c r="AD1053" s="57" t="s">
        <v>17</v>
      </c>
      <c r="AE1053" s="57" t="s">
        <v>17</v>
      </c>
      <c r="AF1053" s="57" t="s">
        <v>17</v>
      </c>
      <c r="AG1053" s="57" t="s">
        <v>17</v>
      </c>
      <c r="AH1053" s="57" t="s">
        <v>17</v>
      </c>
      <c r="AI1053" s="57" t="s">
        <v>17</v>
      </c>
      <c r="AJ1053" s="15"/>
      <c r="AK1053" s="15"/>
      <c r="AL1053" s="15"/>
      <c r="AM1053" s="15"/>
    </row>
    <row r="1054" spans="1:39" s="14" customFormat="1" x14ac:dyDescent="0.35">
      <c r="A1054" s="1" t="s">
        <v>5041</v>
      </c>
      <c r="B1054" s="1" t="s">
        <v>5042</v>
      </c>
      <c r="C1054" s="3"/>
      <c r="D1054" s="1" t="s">
        <v>12</v>
      </c>
      <c r="E1054" s="1" t="s">
        <v>320</v>
      </c>
      <c r="F1054" s="3" t="s">
        <v>39</v>
      </c>
      <c r="G1054" s="1" t="s">
        <v>40</v>
      </c>
      <c r="H1054" s="60" t="str">
        <f>_xlfn.XLOOKUP(B1054,'[1]Nur des jours'!$B:$B,'[1]Nur des jours'!$H:$H,"")</f>
        <v>NOKIA</v>
      </c>
      <c r="I1054" s="52">
        <v>0</v>
      </c>
      <c r="J1054" s="52">
        <v>0</v>
      </c>
      <c r="K1054" s="52">
        <v>0</v>
      </c>
      <c r="L1054" s="53">
        <v>0</v>
      </c>
      <c r="M1054" s="54" t="s">
        <v>5374</v>
      </c>
      <c r="N1054" s="55"/>
      <c r="O1054" s="16" t="str" cm="1">
        <f t="array" ref="O1054">IFERROR(_xlfn.IFS(
Q1054="MPR ISSUE","PDH",
Q1054="BSS Hardware Issue","BSS",
Q1054="Sites strategiques, MLL, Pylone, etc.","ENVTECH",
Q1054="AKTIVCO DEFAUT GE &amp; POWER Cabinet","AKTIVCO",
Q1054="AKTIVCO Coupure ENEO &amp; Baisse de tension","AKTIVCO GRID ONLY",
Q1054="Coupure ENEO &amp; Baisse de tension","IHS GRID ONLY",
Q1054="Defaut GE &amp; POWER Cabinet","IHS",
Q1054="Sharing","Partners",
Q1054="SIte strategiques &amp; DataCenter","SST &amp; DC",
Q1054="Exclu","Exclu",
Q1054="SAT","SAT",
Q1054="SPARE-ISSUE","SPARE-ISSUE",
Q1054="Fiber CAmtel","TRANS_FO_CAMTEL",
Q1054="Fiber AOF","Fiber AOF",
Q1054="Projet OCM (HUAWEI)","TRAVAUX-HUAWEI",
Q1054="Projet OCM (NOKIA)","TRAVAUX-NOKIA",
Q1054="ACCESS-ISSUE","ACCESS-ISSUE",
Q1054="Projet OCM (ZTE, NOKIA, autres projets)","TRAVAUX OCM",
Q1054="No root CAuse","No root cause",
Q1054="ODU HS","PDH",
Q1054="IP &amp; VLAN","PDH",
Q1054="Warehouse HUAWEI","SPARE-ISSUE",
Q1054="SPARE-HS","SPARE-ISSUE",
Q1054="Power Telco","BSS"
),"")</f>
        <v>No root cause</v>
      </c>
      <c r="P1054" s="22" t="str" cm="1">
        <f t="array" ref="P1054">IFERROR(_xlfn.IFS(
Q1054="MPR ISSUE","TX ISSUE",
Q1054="BSS Hardware Issue","RAN ISSUE",
Q1054="Sites strategiques, MLL, Pylone, etc.","ENVTECH",
Q1054="AKTIVCO DEFAUT GE &amp; POWER Cabinet","POWER ISSUE",
Q1054="AKTIVCO Coupure ENEO &amp; Baisse de tension","POWER ISSUE",
Q1054="Coupure ENEO &amp; Baisse de tension","POWER ISSUE",
Q1054="Defaut GE &amp; POWER Cabinet","POWER ISSUE",
Q1054="Sharing","POWER ISSUE",
Q1054="SIte strategiques &amp; DataCenter","POWER ISSUE",
Q1054="Exclu","Exclu",
Q1054="SAT","TX ISSUE",
Q1054="SPARE-ISSUE","SPARE-ISSUE",
Q1054="Fiber CAmtel","TX ISSUE",
Q1054="Fiber AOF","TX ISSUE",
Q1054="Projet OCM (HUAWEI)","TRAVAUX-HUAWEI",
Q1054="Projet OCM (NOKIA)","TRAVAUX -NOKIA",
Q1054="ACCESS-ISSUE","ACCESS-ISSUE",
Q1054="Projet OCM (ZTE, NOKIA, autres projets)","TRAVAUX OCM",
Q1054="No root CAuse","No root cause",
Q1054="ODU HS","TX ISSUE",
Q1054="IP &amp; VLAN","TX ISSUE",
Q1054="Warehouse HUAWEI","SPARE-ISSUE",
Q1054="SPARE-HS","SPARE-ISSUE",
Q1054="Power Telco","RAN ISSUE"
),"")</f>
        <v>No root cause</v>
      </c>
      <c r="Q1054" s="48" t="s">
        <v>5573</v>
      </c>
      <c r="R1054" s="23" t="str" cm="1">
        <f t="array" ref="R1054">IFERROR(_xlfn.IFS(
Q1054="MPR ISSUE","ACTIVE",
Q1054="BSS Hardware Issue","ACTIVE",
Q1054="Sites strategiques, MLL, Pylone, etc.","PASSIVE",
Q1054="AKTIVCO DEFAUT GE &amp; POWER Cabinet","PASSIVE",
Q1054="AKTIVCO Coupure ENEO &amp; Baisse de tension","PASSIVE",
Q1054="Coupure ENEO &amp; Baisse de tension","PASSIVE",
Q1054="Defaut GE &amp; POWER Cabinet","PASSIVE",
Q1054="Sharing","PASSIVE",
Q1054="SIte strategiques &amp; DataCenter","PASSIVE",
Q1054="Exclu","Exclu",
Q1054="SAT","ACTIVE",
Q1054="SPARE-ISSUE","SPARE-ISSUE",
Q1054="Fiber CAmtel","ACTIVE",
Q1054="Fiber AOF","ACTIVE",
Q1054="Projet OCM (HUAWEI)","PLANNED WORKS",
Q1054="Projet OCM (NOKIA)","PLANNED WORKS",
Q1054="ACCESS-ISSUE","ACCESS-ISSUE",
Q1054="Projet OCM (ZTE, NOKIA, autres projets)","PLANNED WORKS",
Q1054="No root CAuse","No root cause",
Q1054="ODU HS","ACTIVE",
Q1054="IP &amp; VLAN","ACTIVE",
Q1054="Warehouse HUAWEI","SPARE-ISSUE",
Q1054="SPARE-HS","SPARE-ISSUE",
Q1054="Power Telco","ACTIVE"
),"")</f>
        <v>No root cause</v>
      </c>
      <c r="S1054" s="56" t="s">
        <v>17</v>
      </c>
      <c r="T1054" s="7" t="s">
        <v>17</v>
      </c>
      <c r="U1054" s="57" t="s">
        <v>17</v>
      </c>
      <c r="V1054" s="57" t="s">
        <v>17</v>
      </c>
      <c r="W1054" s="57" t="s">
        <v>17</v>
      </c>
      <c r="X1054" s="57" t="s">
        <v>17</v>
      </c>
      <c r="Y1054" s="57" t="s">
        <v>17</v>
      </c>
      <c r="Z1054" s="57" t="s">
        <v>17</v>
      </c>
      <c r="AA1054" s="57" t="s">
        <v>17</v>
      </c>
      <c r="AB1054" s="57"/>
      <c r="AC1054" s="57" t="s">
        <v>17</v>
      </c>
      <c r="AD1054" s="57" t="s">
        <v>17</v>
      </c>
      <c r="AE1054" s="57" t="s">
        <v>17</v>
      </c>
      <c r="AF1054" s="57" t="s">
        <v>17</v>
      </c>
      <c r="AG1054" s="57" t="s">
        <v>17</v>
      </c>
      <c r="AH1054" s="57" t="s">
        <v>17</v>
      </c>
      <c r="AI1054" s="57" t="s">
        <v>17</v>
      </c>
      <c r="AJ1054" s="15"/>
      <c r="AK1054" s="15"/>
      <c r="AL1054" s="15"/>
      <c r="AM1054" s="15"/>
    </row>
    <row r="1055" spans="1:39" s="14" customFormat="1" x14ac:dyDescent="0.35">
      <c r="A1055" s="1" t="s">
        <v>1699</v>
      </c>
      <c r="B1055" s="1" t="s">
        <v>1700</v>
      </c>
      <c r="C1055" s="3"/>
      <c r="D1055" s="1" t="s">
        <v>12</v>
      </c>
      <c r="E1055" s="1" t="s">
        <v>596</v>
      </c>
      <c r="F1055" s="3" t="s">
        <v>71</v>
      </c>
      <c r="G1055" s="1" t="s">
        <v>1701</v>
      </c>
      <c r="H1055" s="51" t="str">
        <f>_xlfn.XLOOKUP(B1055,'[1]Nur des jours'!$B:$B,'[1]Nur des jours'!$H:$H,"")</f>
        <v>ZTE</v>
      </c>
      <c r="I1055" s="52">
        <v>0</v>
      </c>
      <c r="J1055" s="52">
        <v>0</v>
      </c>
      <c r="K1055" s="52">
        <v>0</v>
      </c>
      <c r="L1055" s="53">
        <v>0</v>
      </c>
      <c r="M1055" s="54" t="s">
        <v>5374</v>
      </c>
      <c r="N1055" s="55"/>
      <c r="O1055" s="16" t="str" cm="1">
        <f t="array" ref="O1055">IFERROR(_xlfn.IFS(
Q1055="MPR ISSUE","PDH",
Q1055="BSS Hardware Issue","BSS",
Q1055="Sites strategiques, MLL, Pylone, etc.","ENVTECH",
Q1055="AKTIVCO DEFAUT GE &amp; POWER Cabinet","AKTIVCO",
Q1055="AKTIVCO Coupure ENEO &amp; Baisse de tension","AKTIVCO GRID ONLY",
Q1055="Coupure ENEO &amp; Baisse de tension","IHS GRID ONLY",
Q1055="Defaut GE &amp; POWER Cabinet","IHS",
Q1055="Sharing","Partners",
Q1055="SIte strategiques &amp; DataCenter","SST &amp; DC",
Q1055="Exclu","Exclu",
Q1055="SAT","SAT",
Q1055="SPARE-ISSUE","SPARE-ISSUE",
Q1055="Fiber CAmtel","TRANS_FO_CAMTEL",
Q1055="Fiber AOF","Fiber AOF",
Q1055="Projet OCM (HUAWEI)","TRAVAUX-HUAWEI",
Q1055="Projet OCM (NOKIA)","TRAVAUX-NOKIA",
Q1055="ACCESS-ISSUE","ACCESS-ISSUE",
Q1055="Projet OCM (ZTE, NOKIA, autres projets)","TRAVAUX OCM",
Q1055="No root CAuse","No root cause",
Q1055="ODU HS","PDH",
Q1055="IP &amp; VLAN","PDH",
Q1055="Warehouse HUAWEI","SPARE-ISSUE",
Q1055="SPARE-HS","SPARE-ISSUE",
Q1055="Power Telco","BSS"
),"")</f>
        <v>No root cause</v>
      </c>
      <c r="P1055" s="22" t="str" cm="1">
        <f t="array" ref="P1055">IFERROR(_xlfn.IFS(
Q1055="MPR ISSUE","TX ISSUE",
Q1055="BSS Hardware Issue","RAN ISSUE",
Q1055="Sites strategiques, MLL, Pylone, etc.","ENVTECH",
Q1055="AKTIVCO DEFAUT GE &amp; POWER Cabinet","POWER ISSUE",
Q1055="AKTIVCO Coupure ENEO &amp; Baisse de tension","POWER ISSUE",
Q1055="Coupure ENEO &amp; Baisse de tension","POWER ISSUE",
Q1055="Defaut GE &amp; POWER Cabinet","POWER ISSUE",
Q1055="Sharing","POWER ISSUE",
Q1055="SIte strategiques &amp; DataCenter","POWER ISSUE",
Q1055="Exclu","Exclu",
Q1055="SAT","TX ISSUE",
Q1055="SPARE-ISSUE","SPARE-ISSUE",
Q1055="Fiber CAmtel","TX ISSUE",
Q1055="Fiber AOF","TX ISSUE",
Q1055="Projet OCM (HUAWEI)","TRAVAUX-HUAWEI",
Q1055="Projet OCM (NOKIA)","TRAVAUX -NOKIA",
Q1055="ACCESS-ISSUE","ACCESS-ISSUE",
Q1055="Projet OCM (ZTE, NOKIA, autres projets)","TRAVAUX OCM",
Q1055="No root CAuse","No root cause",
Q1055="ODU HS","TX ISSUE",
Q1055="IP &amp; VLAN","TX ISSUE",
Q1055="Warehouse HUAWEI","SPARE-ISSUE",
Q1055="SPARE-HS","SPARE-ISSUE",
Q1055="Power Telco","RAN ISSUE"
),"")</f>
        <v>No root cause</v>
      </c>
      <c r="Q1055" s="48" t="s">
        <v>5573</v>
      </c>
      <c r="R1055" s="23" t="str" cm="1">
        <f t="array" ref="R1055">IFERROR(_xlfn.IFS(
Q1055="MPR ISSUE","ACTIVE",
Q1055="BSS Hardware Issue","ACTIVE",
Q1055="Sites strategiques, MLL, Pylone, etc.","PASSIVE",
Q1055="AKTIVCO DEFAUT GE &amp; POWER Cabinet","PASSIVE",
Q1055="AKTIVCO Coupure ENEO &amp; Baisse de tension","PASSIVE",
Q1055="Coupure ENEO &amp; Baisse de tension","PASSIVE",
Q1055="Defaut GE &amp; POWER Cabinet","PASSIVE",
Q1055="Sharing","PASSIVE",
Q1055="SIte strategiques &amp; DataCenter","PASSIVE",
Q1055="Exclu","Exclu",
Q1055="SAT","ACTIVE",
Q1055="SPARE-ISSUE","SPARE-ISSUE",
Q1055="Fiber CAmtel","ACTIVE",
Q1055="Fiber AOF","ACTIVE",
Q1055="Projet OCM (HUAWEI)","PLANNED WORKS",
Q1055="Projet OCM (NOKIA)","PLANNED WORKS",
Q1055="ACCESS-ISSUE","ACCESS-ISSUE",
Q1055="Projet OCM (ZTE, NOKIA, autres projets)","PLANNED WORKS",
Q1055="No root CAuse","No root cause",
Q1055="ODU HS","ACTIVE",
Q1055="IP &amp; VLAN","ACTIVE",
Q1055="Warehouse HUAWEI","SPARE-ISSUE",
Q1055="SPARE-HS","SPARE-ISSUE",
Q1055="Power Telco","ACTIVE"
),"")</f>
        <v>No root cause</v>
      </c>
      <c r="S1055" s="56" t="s">
        <v>17</v>
      </c>
      <c r="T1055" s="7" t="s">
        <v>17</v>
      </c>
      <c r="U1055" s="57" t="s">
        <v>17</v>
      </c>
      <c r="V1055" s="57" t="s">
        <v>17</v>
      </c>
      <c r="W1055" s="57" t="s">
        <v>17</v>
      </c>
      <c r="X1055" s="57" t="s">
        <v>17</v>
      </c>
      <c r="Y1055" s="57" t="s">
        <v>17</v>
      </c>
      <c r="Z1055" s="57" t="s">
        <v>17</v>
      </c>
      <c r="AA1055" s="57" t="s">
        <v>17</v>
      </c>
      <c r="AB1055" s="57"/>
      <c r="AC1055" s="57" t="s">
        <v>17</v>
      </c>
      <c r="AD1055" s="57" t="s">
        <v>17</v>
      </c>
      <c r="AE1055" s="57" t="s">
        <v>17</v>
      </c>
      <c r="AF1055" s="57" t="s">
        <v>17</v>
      </c>
      <c r="AG1055" s="57" t="s">
        <v>17</v>
      </c>
      <c r="AH1055" s="57" t="s">
        <v>17</v>
      </c>
      <c r="AI1055" s="57" t="s">
        <v>17</v>
      </c>
      <c r="AJ1055" s="15"/>
      <c r="AK1055" s="15"/>
      <c r="AL1055" s="15"/>
      <c r="AM1055" s="15"/>
    </row>
    <row r="1056" spans="1:39" s="14" customFormat="1" x14ac:dyDescent="0.35">
      <c r="A1056" s="1" t="s">
        <v>2171</v>
      </c>
      <c r="B1056" s="1" t="s">
        <v>2172</v>
      </c>
      <c r="C1056" s="3"/>
      <c r="D1056" s="1" t="s">
        <v>12</v>
      </c>
      <c r="E1056" s="1" t="s">
        <v>13</v>
      </c>
      <c r="F1056" s="3" t="s">
        <v>14</v>
      </c>
      <c r="G1056" s="1" t="s">
        <v>15</v>
      </c>
      <c r="H1056" s="59" t="str">
        <f>_xlfn.XLOOKUP(B1056,'[1]Nur des jours'!$B:$B,'[1]Nur des jours'!$H:$H,"")</f>
        <v>Huawei</v>
      </c>
      <c r="I1056" s="52">
        <v>0</v>
      </c>
      <c r="J1056" s="52">
        <v>0</v>
      </c>
      <c r="K1056" s="52">
        <v>0</v>
      </c>
      <c r="L1056" s="53">
        <v>0</v>
      </c>
      <c r="M1056" s="54" t="s">
        <v>5374</v>
      </c>
      <c r="N1056" s="55"/>
      <c r="O1056" s="16" t="str" cm="1">
        <f t="array" ref="O1056">IFERROR(_xlfn.IFS(
Q1056="MPR ISSUE","PDH",
Q1056="BSS Hardware Issue","BSS",
Q1056="Sites strategiques, MLL, Pylone, etc.","ENVTECH",
Q1056="AKTIVCO DEFAUT GE &amp; POWER Cabinet","AKTIVCO",
Q1056="AKTIVCO Coupure ENEO &amp; Baisse de tension","AKTIVCO GRID ONLY",
Q1056="Coupure ENEO &amp; Baisse de tension","IHS GRID ONLY",
Q1056="Defaut GE &amp; POWER Cabinet","IHS",
Q1056="Sharing","Partners",
Q1056="SIte strategiques &amp; DataCenter","SST &amp; DC",
Q1056="Exclu","Exclu",
Q1056="SAT","SAT",
Q1056="SPARE-ISSUE","SPARE-ISSUE",
Q1056="Fiber CAmtel","TRANS_FO_CAMTEL",
Q1056="Fiber AOF","Fiber AOF",
Q1056="Projet OCM (HUAWEI)","TRAVAUX-HUAWEI",
Q1056="Projet OCM (NOKIA)","TRAVAUX-NOKIA",
Q1056="ACCESS-ISSUE","ACCESS-ISSUE",
Q1056="Projet OCM (ZTE, NOKIA, autres projets)","TRAVAUX OCM",
Q1056="No root CAuse","No root cause",
Q1056="ODU HS","PDH",
Q1056="IP &amp; VLAN","PDH",
Q1056="Warehouse HUAWEI","SPARE-ISSUE",
Q1056="SPARE-HS","SPARE-ISSUE",
Q1056="Power Telco","BSS"
),"")</f>
        <v>No root cause</v>
      </c>
      <c r="P1056" s="22" t="str" cm="1">
        <f t="array" ref="P1056">IFERROR(_xlfn.IFS(
Q1056="MPR ISSUE","TX ISSUE",
Q1056="BSS Hardware Issue","RAN ISSUE",
Q1056="Sites strategiques, MLL, Pylone, etc.","ENVTECH",
Q1056="AKTIVCO DEFAUT GE &amp; POWER Cabinet","POWER ISSUE",
Q1056="AKTIVCO Coupure ENEO &amp; Baisse de tension","POWER ISSUE",
Q1056="Coupure ENEO &amp; Baisse de tension","POWER ISSUE",
Q1056="Defaut GE &amp; POWER Cabinet","POWER ISSUE",
Q1056="Sharing","POWER ISSUE",
Q1056="SIte strategiques &amp; DataCenter","POWER ISSUE",
Q1056="Exclu","Exclu",
Q1056="SAT","TX ISSUE",
Q1056="SPARE-ISSUE","SPARE-ISSUE",
Q1056="Fiber CAmtel","TX ISSUE",
Q1056="Fiber AOF","TX ISSUE",
Q1056="Projet OCM (HUAWEI)","TRAVAUX-HUAWEI",
Q1056="Projet OCM (NOKIA)","TRAVAUX -NOKIA",
Q1056="ACCESS-ISSUE","ACCESS-ISSUE",
Q1056="Projet OCM (ZTE, NOKIA, autres projets)","TRAVAUX OCM",
Q1056="No root CAuse","No root cause",
Q1056="ODU HS","TX ISSUE",
Q1056="IP &amp; VLAN","TX ISSUE",
Q1056="Warehouse HUAWEI","SPARE-ISSUE",
Q1056="SPARE-HS","SPARE-ISSUE",
Q1056="Power Telco","RAN ISSUE"
),"")</f>
        <v>No root cause</v>
      </c>
      <c r="Q1056" s="48" t="s">
        <v>5573</v>
      </c>
      <c r="R1056" s="23" t="str" cm="1">
        <f t="array" ref="R1056">IFERROR(_xlfn.IFS(
Q1056="MPR ISSUE","ACTIVE",
Q1056="BSS Hardware Issue","ACTIVE",
Q1056="Sites strategiques, MLL, Pylone, etc.","PASSIVE",
Q1056="AKTIVCO DEFAUT GE &amp; POWER Cabinet","PASSIVE",
Q1056="AKTIVCO Coupure ENEO &amp; Baisse de tension","PASSIVE",
Q1056="Coupure ENEO &amp; Baisse de tension","PASSIVE",
Q1056="Defaut GE &amp; POWER Cabinet","PASSIVE",
Q1056="Sharing","PASSIVE",
Q1056="SIte strategiques &amp; DataCenter","PASSIVE",
Q1056="Exclu","Exclu",
Q1056="SAT","ACTIVE",
Q1056="SPARE-ISSUE","SPARE-ISSUE",
Q1056="Fiber CAmtel","ACTIVE",
Q1056="Fiber AOF","ACTIVE",
Q1056="Projet OCM (HUAWEI)","PLANNED WORKS",
Q1056="Projet OCM (NOKIA)","PLANNED WORKS",
Q1056="ACCESS-ISSUE","ACCESS-ISSUE",
Q1056="Projet OCM (ZTE, NOKIA, autres projets)","PLANNED WORKS",
Q1056="No root CAuse","No root cause",
Q1056="ODU HS","ACTIVE",
Q1056="IP &amp; VLAN","ACTIVE",
Q1056="Warehouse HUAWEI","SPARE-ISSUE",
Q1056="SPARE-HS","SPARE-ISSUE",
Q1056="Power Telco","ACTIVE"
),"")</f>
        <v>No root cause</v>
      </c>
      <c r="S1056" s="56" t="s">
        <v>17</v>
      </c>
      <c r="T1056" s="7" t="s">
        <v>17</v>
      </c>
      <c r="U1056" s="57" t="s">
        <v>17</v>
      </c>
      <c r="V1056" s="57" t="s">
        <v>17</v>
      </c>
      <c r="W1056" s="57" t="s">
        <v>17</v>
      </c>
      <c r="X1056" s="57"/>
      <c r="Y1056" s="57" t="s">
        <v>17</v>
      </c>
      <c r="Z1056" s="57" t="s">
        <v>17</v>
      </c>
      <c r="AA1056" s="57" t="s">
        <v>17</v>
      </c>
      <c r="AB1056" s="57"/>
      <c r="AC1056" s="57" t="s">
        <v>17</v>
      </c>
      <c r="AD1056" s="57" t="s">
        <v>17</v>
      </c>
      <c r="AE1056" s="57" t="s">
        <v>17</v>
      </c>
      <c r="AF1056" s="57" t="s">
        <v>17</v>
      </c>
      <c r="AG1056" s="57" t="s">
        <v>17</v>
      </c>
      <c r="AH1056" s="57" t="s">
        <v>17</v>
      </c>
      <c r="AI1056" s="57" t="s">
        <v>17</v>
      </c>
      <c r="AJ1056" s="15"/>
      <c r="AK1056" s="15"/>
      <c r="AL1056" s="15"/>
      <c r="AM1056" s="15"/>
    </row>
    <row r="1057" spans="1:39" s="14" customFormat="1" x14ac:dyDescent="0.35">
      <c r="A1057" s="1" t="s">
        <v>444</v>
      </c>
      <c r="B1057" s="1" t="s">
        <v>445</v>
      </c>
      <c r="C1057" s="3"/>
      <c r="D1057" s="1" t="s">
        <v>12</v>
      </c>
      <c r="E1057" s="1" t="s">
        <v>13</v>
      </c>
      <c r="F1057" s="3" t="s">
        <v>14</v>
      </c>
      <c r="G1057" s="1" t="s">
        <v>108</v>
      </c>
      <c r="H1057" s="59" t="str">
        <f>_xlfn.XLOOKUP(B1057,'[1]Nur des jours'!$B:$B,'[1]Nur des jours'!$H:$H,"")</f>
        <v>Huawei</v>
      </c>
      <c r="I1057" s="52">
        <v>0</v>
      </c>
      <c r="J1057" s="52">
        <v>0</v>
      </c>
      <c r="K1057" s="52">
        <v>0</v>
      </c>
      <c r="L1057" s="53">
        <v>0</v>
      </c>
      <c r="M1057" s="54" t="s">
        <v>5374</v>
      </c>
      <c r="N1057" s="55"/>
      <c r="O1057" s="16" t="str" cm="1">
        <f t="array" ref="O1057">IFERROR(_xlfn.IFS(
Q1057="MPR ISSUE","PDH",
Q1057="BSS Hardware Issue","BSS",
Q1057="Sites strategiques, MLL, Pylone, etc.","ENVTECH",
Q1057="AKTIVCO DEFAUT GE &amp; POWER Cabinet","AKTIVCO",
Q1057="AKTIVCO Coupure ENEO &amp; Baisse de tension","AKTIVCO GRID ONLY",
Q1057="Coupure ENEO &amp; Baisse de tension","IHS GRID ONLY",
Q1057="Defaut GE &amp; POWER Cabinet","IHS",
Q1057="Sharing","Partners",
Q1057="SIte strategiques &amp; DataCenter","SST &amp; DC",
Q1057="Exclu","Exclu",
Q1057="SAT","SAT",
Q1057="SPARE-ISSUE","SPARE-ISSUE",
Q1057="Fiber CAmtel","TRANS_FO_CAMTEL",
Q1057="Fiber AOF","Fiber AOF",
Q1057="Projet OCM (HUAWEI)","TRAVAUX-HUAWEI",
Q1057="Projet OCM (NOKIA)","TRAVAUX-NOKIA",
Q1057="ACCESS-ISSUE","ACCESS-ISSUE",
Q1057="Projet OCM (ZTE, NOKIA, autres projets)","TRAVAUX OCM",
Q1057="No root CAuse","No root cause",
Q1057="ODU HS","PDH",
Q1057="IP &amp; VLAN","PDH",
Q1057="Warehouse HUAWEI","SPARE-ISSUE",
Q1057="SPARE-HS","SPARE-ISSUE",
Q1057="Power Telco","BSS"
),"")</f>
        <v>No root cause</v>
      </c>
      <c r="P1057" s="22" t="str" cm="1">
        <f t="array" ref="P1057">IFERROR(_xlfn.IFS(
Q1057="MPR ISSUE","TX ISSUE",
Q1057="BSS Hardware Issue","RAN ISSUE",
Q1057="Sites strategiques, MLL, Pylone, etc.","ENVTECH",
Q1057="AKTIVCO DEFAUT GE &amp; POWER Cabinet","POWER ISSUE",
Q1057="AKTIVCO Coupure ENEO &amp; Baisse de tension","POWER ISSUE",
Q1057="Coupure ENEO &amp; Baisse de tension","POWER ISSUE",
Q1057="Defaut GE &amp; POWER Cabinet","POWER ISSUE",
Q1057="Sharing","POWER ISSUE",
Q1057="SIte strategiques &amp; DataCenter","POWER ISSUE",
Q1057="Exclu","Exclu",
Q1057="SAT","TX ISSUE",
Q1057="SPARE-ISSUE","SPARE-ISSUE",
Q1057="Fiber CAmtel","TX ISSUE",
Q1057="Fiber AOF","TX ISSUE",
Q1057="Projet OCM (HUAWEI)","TRAVAUX-HUAWEI",
Q1057="Projet OCM (NOKIA)","TRAVAUX -NOKIA",
Q1057="ACCESS-ISSUE","ACCESS-ISSUE",
Q1057="Projet OCM (ZTE, NOKIA, autres projets)","TRAVAUX OCM",
Q1057="No root CAuse","No root cause",
Q1057="ODU HS","TX ISSUE",
Q1057="IP &amp; VLAN","TX ISSUE",
Q1057="Warehouse HUAWEI","SPARE-ISSUE",
Q1057="SPARE-HS","SPARE-ISSUE",
Q1057="Power Telco","RAN ISSUE"
),"")</f>
        <v>No root cause</v>
      </c>
      <c r="Q1057" s="48" t="s">
        <v>5573</v>
      </c>
      <c r="R1057" s="23" t="str" cm="1">
        <f t="array" ref="R1057">IFERROR(_xlfn.IFS(
Q1057="MPR ISSUE","ACTIVE",
Q1057="BSS Hardware Issue","ACTIVE",
Q1057="Sites strategiques, MLL, Pylone, etc.","PASSIVE",
Q1057="AKTIVCO DEFAUT GE &amp; POWER Cabinet","PASSIVE",
Q1057="AKTIVCO Coupure ENEO &amp; Baisse de tension","PASSIVE",
Q1057="Coupure ENEO &amp; Baisse de tension","PASSIVE",
Q1057="Defaut GE &amp; POWER Cabinet","PASSIVE",
Q1057="Sharing","PASSIVE",
Q1057="SIte strategiques &amp; DataCenter","PASSIVE",
Q1057="Exclu","Exclu",
Q1057="SAT","ACTIVE",
Q1057="SPARE-ISSUE","SPARE-ISSUE",
Q1057="Fiber CAmtel","ACTIVE",
Q1057="Fiber AOF","ACTIVE",
Q1057="Projet OCM (HUAWEI)","PLANNED WORKS",
Q1057="Projet OCM (NOKIA)","PLANNED WORKS",
Q1057="ACCESS-ISSUE","ACCESS-ISSUE",
Q1057="Projet OCM (ZTE, NOKIA, autres projets)","PLANNED WORKS",
Q1057="No root CAuse","No root cause",
Q1057="ODU HS","ACTIVE",
Q1057="IP &amp; VLAN","ACTIVE",
Q1057="Warehouse HUAWEI","SPARE-ISSUE",
Q1057="SPARE-HS","SPARE-ISSUE",
Q1057="Power Telco","ACTIVE"
),"")</f>
        <v>No root cause</v>
      </c>
      <c r="S1057" s="56" t="s">
        <v>17</v>
      </c>
      <c r="T1057" s="7" t="s">
        <v>17</v>
      </c>
      <c r="U1057" s="57" t="s">
        <v>17</v>
      </c>
      <c r="V1057" s="57" t="s">
        <v>17</v>
      </c>
      <c r="W1057" s="57" t="s">
        <v>17</v>
      </c>
      <c r="X1057" s="57"/>
      <c r="Y1057" s="57" t="s">
        <v>17</v>
      </c>
      <c r="Z1057" s="57" t="s">
        <v>17</v>
      </c>
      <c r="AA1057" s="57" t="s">
        <v>17</v>
      </c>
      <c r="AB1057" s="57"/>
      <c r="AC1057" s="57" t="s">
        <v>17</v>
      </c>
      <c r="AD1057" s="57" t="s">
        <v>17</v>
      </c>
      <c r="AE1057" s="57" t="s">
        <v>17</v>
      </c>
      <c r="AF1057" s="57" t="s">
        <v>17</v>
      </c>
      <c r="AG1057" s="57" t="s">
        <v>17</v>
      </c>
      <c r="AH1057" s="57" t="s">
        <v>17</v>
      </c>
      <c r="AI1057" s="57" t="s">
        <v>17</v>
      </c>
      <c r="AJ1057" s="15"/>
      <c r="AK1057" s="15"/>
      <c r="AL1057" s="15"/>
      <c r="AM1057" s="15"/>
    </row>
    <row r="1058" spans="1:39" s="14" customFormat="1" x14ac:dyDescent="0.35">
      <c r="A1058" s="1" t="s">
        <v>4748</v>
      </c>
      <c r="B1058" s="1" t="s">
        <v>4749</v>
      </c>
      <c r="C1058" s="3"/>
      <c r="D1058" s="1" t="s">
        <v>12</v>
      </c>
      <c r="E1058" s="1"/>
      <c r="F1058" s="3" t="s">
        <v>14</v>
      </c>
      <c r="G1058" s="1" t="s">
        <v>65</v>
      </c>
      <c r="H1058" s="59" t="str">
        <f>_xlfn.XLOOKUP(B1058,'[1]Nur des jours'!$B:$B,'[1]Nur des jours'!$H:$H,"")</f>
        <v>Huawei</v>
      </c>
      <c r="I1058" s="52">
        <v>0</v>
      </c>
      <c r="J1058" s="52">
        <v>0</v>
      </c>
      <c r="K1058" s="52">
        <v>0</v>
      </c>
      <c r="L1058" s="53">
        <v>0</v>
      </c>
      <c r="M1058" s="54" t="s">
        <v>5374</v>
      </c>
      <c r="N1058" s="55"/>
      <c r="O1058" s="16" t="str" cm="1">
        <f t="array" ref="O1058">IFERROR(_xlfn.IFS(
Q1058="MPR ISSUE","PDH",
Q1058="BSS Hardware Issue","BSS",
Q1058="Sites strategiques, MLL, Pylone, etc.","ENVTECH",
Q1058="AKTIVCO DEFAUT GE &amp; POWER Cabinet","AKTIVCO",
Q1058="AKTIVCO Coupure ENEO &amp; Baisse de tension","AKTIVCO GRID ONLY",
Q1058="Coupure ENEO &amp; Baisse de tension","IHS GRID ONLY",
Q1058="Defaut GE &amp; POWER Cabinet","IHS",
Q1058="Sharing","Partners",
Q1058="SIte strategiques &amp; DataCenter","SST &amp; DC",
Q1058="Exclu","Exclu",
Q1058="SAT","SAT",
Q1058="SPARE-ISSUE","SPARE-ISSUE",
Q1058="Fiber CAmtel","TRANS_FO_CAMTEL",
Q1058="Fiber AOF","Fiber AOF",
Q1058="Projet OCM (HUAWEI)","TRAVAUX-HUAWEI",
Q1058="Projet OCM (NOKIA)","TRAVAUX-NOKIA",
Q1058="ACCESS-ISSUE","ACCESS-ISSUE",
Q1058="Projet OCM (ZTE, NOKIA, autres projets)","TRAVAUX OCM",
Q1058="No root CAuse","No root cause",
Q1058="ODU HS","PDH",
Q1058="IP &amp; VLAN","PDH",
Q1058="Warehouse HUAWEI","SPARE-ISSUE",
Q1058="SPARE-HS","SPARE-ISSUE",
Q1058="Power Telco","BSS"
),"")</f>
        <v>No root cause</v>
      </c>
      <c r="P1058" s="22" t="str" cm="1">
        <f t="array" ref="P1058">IFERROR(_xlfn.IFS(
Q1058="MPR ISSUE","TX ISSUE",
Q1058="BSS Hardware Issue","RAN ISSUE",
Q1058="Sites strategiques, MLL, Pylone, etc.","ENVTECH",
Q1058="AKTIVCO DEFAUT GE &amp; POWER Cabinet","POWER ISSUE",
Q1058="AKTIVCO Coupure ENEO &amp; Baisse de tension","POWER ISSUE",
Q1058="Coupure ENEO &amp; Baisse de tension","POWER ISSUE",
Q1058="Defaut GE &amp; POWER Cabinet","POWER ISSUE",
Q1058="Sharing","POWER ISSUE",
Q1058="SIte strategiques &amp; DataCenter","POWER ISSUE",
Q1058="Exclu","Exclu",
Q1058="SAT","TX ISSUE",
Q1058="SPARE-ISSUE","SPARE-ISSUE",
Q1058="Fiber CAmtel","TX ISSUE",
Q1058="Fiber AOF","TX ISSUE",
Q1058="Projet OCM (HUAWEI)","TRAVAUX-HUAWEI",
Q1058="Projet OCM (NOKIA)","TRAVAUX -NOKIA",
Q1058="ACCESS-ISSUE","ACCESS-ISSUE",
Q1058="Projet OCM (ZTE, NOKIA, autres projets)","TRAVAUX OCM",
Q1058="No root CAuse","No root cause",
Q1058="ODU HS","TX ISSUE",
Q1058="IP &amp; VLAN","TX ISSUE",
Q1058="Warehouse HUAWEI","SPARE-ISSUE",
Q1058="SPARE-HS","SPARE-ISSUE",
Q1058="Power Telco","RAN ISSUE"
),"")</f>
        <v>No root cause</v>
      </c>
      <c r="Q1058" s="48" t="s">
        <v>5573</v>
      </c>
      <c r="R1058" s="23" t="str" cm="1">
        <f t="array" ref="R1058">IFERROR(_xlfn.IFS(
Q1058="MPR ISSUE","ACTIVE",
Q1058="BSS Hardware Issue","ACTIVE",
Q1058="Sites strategiques, MLL, Pylone, etc.","PASSIVE",
Q1058="AKTIVCO DEFAUT GE &amp; POWER Cabinet","PASSIVE",
Q1058="AKTIVCO Coupure ENEO &amp; Baisse de tension","PASSIVE",
Q1058="Coupure ENEO &amp; Baisse de tension","PASSIVE",
Q1058="Defaut GE &amp; POWER Cabinet","PASSIVE",
Q1058="Sharing","PASSIVE",
Q1058="SIte strategiques &amp; DataCenter","PASSIVE",
Q1058="Exclu","Exclu",
Q1058="SAT","ACTIVE",
Q1058="SPARE-ISSUE","SPARE-ISSUE",
Q1058="Fiber CAmtel","ACTIVE",
Q1058="Fiber AOF","ACTIVE",
Q1058="Projet OCM (HUAWEI)","PLANNED WORKS",
Q1058="Projet OCM (NOKIA)","PLANNED WORKS",
Q1058="ACCESS-ISSUE","ACCESS-ISSUE",
Q1058="Projet OCM (ZTE, NOKIA, autres projets)","PLANNED WORKS",
Q1058="No root CAuse","No root cause",
Q1058="ODU HS","ACTIVE",
Q1058="IP &amp; VLAN","ACTIVE",
Q1058="Warehouse HUAWEI","SPARE-ISSUE",
Q1058="SPARE-HS","SPARE-ISSUE",
Q1058="Power Telco","ACTIVE"
),"")</f>
        <v>No root cause</v>
      </c>
      <c r="S1058" s="56" t="s">
        <v>17</v>
      </c>
      <c r="T1058" s="7" t="s">
        <v>17</v>
      </c>
      <c r="U1058" s="57" t="s">
        <v>17</v>
      </c>
      <c r="V1058" s="57" t="s">
        <v>17</v>
      </c>
      <c r="W1058" s="57" t="s">
        <v>17</v>
      </c>
      <c r="X1058" s="57"/>
      <c r="Y1058" s="57" t="s">
        <v>17</v>
      </c>
      <c r="Z1058" s="57" t="s">
        <v>17</v>
      </c>
      <c r="AA1058" s="57" t="s">
        <v>17</v>
      </c>
      <c r="AB1058" s="57"/>
      <c r="AC1058" s="57" t="s">
        <v>17</v>
      </c>
      <c r="AD1058" s="57" t="s">
        <v>17</v>
      </c>
      <c r="AE1058" s="57" t="s">
        <v>17</v>
      </c>
      <c r="AF1058" s="57" t="s">
        <v>17</v>
      </c>
      <c r="AG1058" s="57" t="s">
        <v>17</v>
      </c>
      <c r="AH1058" s="57" t="s">
        <v>17</v>
      </c>
      <c r="AI1058" s="57" t="s">
        <v>17</v>
      </c>
      <c r="AJ1058" s="15"/>
      <c r="AK1058" s="15"/>
      <c r="AL1058" s="15"/>
      <c r="AM1058" s="15"/>
    </row>
    <row r="1059" spans="1:39" s="14" customFormat="1" x14ac:dyDescent="0.35">
      <c r="A1059" s="1" t="s">
        <v>1626</v>
      </c>
      <c r="B1059" s="1" t="s">
        <v>1627</v>
      </c>
      <c r="C1059" s="3"/>
      <c r="D1059" s="1" t="s">
        <v>12</v>
      </c>
      <c r="E1059" s="1" t="s">
        <v>13</v>
      </c>
      <c r="F1059" s="3" t="s">
        <v>57</v>
      </c>
      <c r="G1059" s="1" t="s">
        <v>1628</v>
      </c>
      <c r="H1059" s="59" t="str">
        <f>_xlfn.XLOOKUP(B1059,'[1]Nur des jours'!$B:$B,'[1]Nur des jours'!$H:$H,"")</f>
        <v>Huawei</v>
      </c>
      <c r="I1059" s="52">
        <v>0</v>
      </c>
      <c r="J1059" s="52">
        <v>0</v>
      </c>
      <c r="K1059" s="52">
        <v>0</v>
      </c>
      <c r="L1059" s="53">
        <v>0</v>
      </c>
      <c r="M1059" s="54" t="s">
        <v>5377</v>
      </c>
      <c r="N1059" s="55"/>
      <c r="O1059" s="16" t="str" cm="1">
        <f t="array" ref="O1059">IFERROR(_xlfn.IFS(
Q1059="MPR ISSUE","PDH",
Q1059="BSS Hardware Issue","BSS",
Q1059="Sites strategiques, MLL, Pylone, etc.","ENVTECH",
Q1059="AKTIVCO DEFAUT GE &amp; POWER Cabinet","AKTIVCO",
Q1059="AKTIVCO Coupure ENEO &amp; Baisse de tension","AKTIVCO GRID ONLY",
Q1059="Coupure ENEO &amp; Baisse de tension","IHS GRID ONLY",
Q1059="Defaut GE &amp; POWER Cabinet","IHS",
Q1059="Sharing","Partners",
Q1059="SIte strategiques &amp; DataCenter","SST &amp; DC",
Q1059="Exclu","Exclu",
Q1059="SAT","SAT",
Q1059="SPARE-ISSUE","SPARE-ISSUE",
Q1059="Fiber CAmtel","TRANS_FO_CAMTEL",
Q1059="Fiber AOF","Fiber AOF",
Q1059="Projet OCM (HUAWEI)","TRAVAUX-HUAWEI",
Q1059="Projet OCM (NOKIA)","TRAVAUX-NOKIA",
Q1059="ACCESS-ISSUE","ACCESS-ISSUE",
Q1059="Projet OCM (ZTE, NOKIA, autres projets)","TRAVAUX OCM",
Q1059="No root CAuse","No root cause",
Q1059="ODU HS","PDH",
Q1059="IP &amp; VLAN","PDH",
Q1059="Warehouse HUAWEI","SPARE-ISSUE",
Q1059="SPARE-HS","SPARE-ISSUE",
Q1059="Power Telco","BSS"
),"")</f>
        <v>No root cause</v>
      </c>
      <c r="P1059" s="22" t="str" cm="1">
        <f t="array" ref="P1059">IFERROR(_xlfn.IFS(
Q1059="MPR ISSUE","TX ISSUE",
Q1059="BSS Hardware Issue","RAN ISSUE",
Q1059="Sites strategiques, MLL, Pylone, etc.","ENVTECH",
Q1059="AKTIVCO DEFAUT GE &amp; POWER Cabinet","POWER ISSUE",
Q1059="AKTIVCO Coupure ENEO &amp; Baisse de tension","POWER ISSUE",
Q1059="Coupure ENEO &amp; Baisse de tension","POWER ISSUE",
Q1059="Defaut GE &amp; POWER Cabinet","POWER ISSUE",
Q1059="Sharing","POWER ISSUE",
Q1059="SIte strategiques &amp; DataCenter","POWER ISSUE",
Q1059="Exclu","Exclu",
Q1059="SAT","TX ISSUE",
Q1059="SPARE-ISSUE","SPARE-ISSUE",
Q1059="Fiber CAmtel","TX ISSUE",
Q1059="Fiber AOF","TX ISSUE",
Q1059="Projet OCM (HUAWEI)","TRAVAUX-HUAWEI",
Q1059="Projet OCM (NOKIA)","TRAVAUX -NOKIA",
Q1059="ACCESS-ISSUE","ACCESS-ISSUE",
Q1059="Projet OCM (ZTE, NOKIA, autres projets)","TRAVAUX OCM",
Q1059="No root CAuse","No root cause",
Q1059="ODU HS","TX ISSUE",
Q1059="IP &amp; VLAN","TX ISSUE",
Q1059="Warehouse HUAWEI","SPARE-ISSUE",
Q1059="SPARE-HS","SPARE-ISSUE",
Q1059="Power Telco","RAN ISSUE"
),"")</f>
        <v>No root cause</v>
      </c>
      <c r="Q1059" s="48" t="s">
        <v>5573</v>
      </c>
      <c r="R1059" s="23" t="str" cm="1">
        <f t="array" ref="R1059">IFERROR(_xlfn.IFS(
Q1059="MPR ISSUE","ACTIVE",
Q1059="BSS Hardware Issue","ACTIVE",
Q1059="Sites strategiques, MLL, Pylone, etc.","PASSIVE",
Q1059="AKTIVCO DEFAUT GE &amp; POWER Cabinet","PASSIVE",
Q1059="AKTIVCO Coupure ENEO &amp; Baisse de tension","PASSIVE",
Q1059="Coupure ENEO &amp; Baisse de tension","PASSIVE",
Q1059="Defaut GE &amp; POWER Cabinet","PASSIVE",
Q1059="Sharing","PASSIVE",
Q1059="SIte strategiques &amp; DataCenter","PASSIVE",
Q1059="Exclu","Exclu",
Q1059="SAT","ACTIVE",
Q1059="SPARE-ISSUE","SPARE-ISSUE",
Q1059="Fiber CAmtel","ACTIVE",
Q1059="Fiber AOF","ACTIVE",
Q1059="Projet OCM (HUAWEI)","PLANNED WORKS",
Q1059="Projet OCM (NOKIA)","PLANNED WORKS",
Q1059="ACCESS-ISSUE","ACCESS-ISSUE",
Q1059="Projet OCM (ZTE, NOKIA, autres projets)","PLANNED WORKS",
Q1059="No root CAuse","No root cause",
Q1059="ODU HS","ACTIVE",
Q1059="IP &amp; VLAN","ACTIVE",
Q1059="Warehouse HUAWEI","SPARE-ISSUE",
Q1059="SPARE-HS","SPARE-ISSUE",
Q1059="Power Telco","ACTIVE"
),"")</f>
        <v>No root cause</v>
      </c>
      <c r="S1059" s="56" t="s">
        <v>17</v>
      </c>
      <c r="T1059" s="7" t="s">
        <v>17</v>
      </c>
      <c r="U1059" s="57" t="s">
        <v>17</v>
      </c>
      <c r="V1059" s="57" t="s">
        <v>17</v>
      </c>
      <c r="W1059" s="57" t="s">
        <v>17</v>
      </c>
      <c r="X1059" s="57" t="s">
        <v>17</v>
      </c>
      <c r="Y1059" s="57" t="s">
        <v>17</v>
      </c>
      <c r="Z1059" s="57" t="s">
        <v>17</v>
      </c>
      <c r="AA1059" s="57" t="s">
        <v>17</v>
      </c>
      <c r="AB1059" s="57" t="s">
        <v>17</v>
      </c>
      <c r="AC1059" s="57" t="s">
        <v>17</v>
      </c>
      <c r="AD1059" s="57" t="s">
        <v>17</v>
      </c>
      <c r="AE1059" s="57" t="s">
        <v>17</v>
      </c>
      <c r="AF1059" s="57" t="s">
        <v>17</v>
      </c>
      <c r="AG1059" s="57" t="s">
        <v>17</v>
      </c>
      <c r="AH1059" s="57" t="s">
        <v>17</v>
      </c>
      <c r="AI1059" s="57" t="s">
        <v>17</v>
      </c>
      <c r="AJ1059" s="15"/>
      <c r="AK1059" s="15"/>
      <c r="AL1059" s="15"/>
      <c r="AM1059" s="15"/>
    </row>
    <row r="1060" spans="1:39" s="14" customFormat="1" x14ac:dyDescent="0.35">
      <c r="A1060" s="1" t="s">
        <v>4763</v>
      </c>
      <c r="B1060" s="1" t="s">
        <v>4764</v>
      </c>
      <c r="C1060" s="3"/>
      <c r="D1060" s="1" t="s">
        <v>12</v>
      </c>
      <c r="E1060" s="1" t="s">
        <v>13</v>
      </c>
      <c r="F1060" s="3" t="s">
        <v>14</v>
      </c>
      <c r="G1060" s="1" t="s">
        <v>65</v>
      </c>
      <c r="H1060" s="59" t="str">
        <f>_xlfn.XLOOKUP(B1060,'[1]Nur des jours'!$B:$B,'[1]Nur des jours'!$H:$H,"")</f>
        <v>Huawei</v>
      </c>
      <c r="I1060" s="52">
        <v>0</v>
      </c>
      <c r="J1060" s="52">
        <v>0</v>
      </c>
      <c r="K1060" s="52">
        <v>0</v>
      </c>
      <c r="L1060" s="53">
        <v>0</v>
      </c>
      <c r="M1060" s="54" t="s">
        <v>5374</v>
      </c>
      <c r="N1060" s="55"/>
      <c r="O1060" s="16" t="str" cm="1">
        <f t="array" ref="O1060">IFERROR(_xlfn.IFS(
Q1060="MPR ISSUE","PDH",
Q1060="BSS Hardware Issue","BSS",
Q1060="Sites strategiques, MLL, Pylone, etc.","ENVTECH",
Q1060="AKTIVCO DEFAUT GE &amp; POWER Cabinet","AKTIVCO",
Q1060="AKTIVCO Coupure ENEO &amp; Baisse de tension","AKTIVCO GRID ONLY",
Q1060="Coupure ENEO &amp; Baisse de tension","IHS GRID ONLY",
Q1060="Defaut GE &amp; POWER Cabinet","IHS",
Q1060="Sharing","Partners",
Q1060="SIte strategiques &amp; DataCenter","SST &amp; DC",
Q1060="Exclu","Exclu",
Q1060="SAT","SAT",
Q1060="SPARE-ISSUE","SPARE-ISSUE",
Q1060="Fiber CAmtel","TRANS_FO_CAMTEL",
Q1060="Fiber AOF","Fiber AOF",
Q1060="Projet OCM (HUAWEI)","TRAVAUX-HUAWEI",
Q1060="Projet OCM (NOKIA)","TRAVAUX-NOKIA",
Q1060="ACCESS-ISSUE","ACCESS-ISSUE",
Q1060="Projet OCM (ZTE, NOKIA, autres projets)","TRAVAUX OCM",
Q1060="No root CAuse","No root cause",
Q1060="ODU HS","PDH",
Q1060="IP &amp; VLAN","PDH",
Q1060="Warehouse HUAWEI","SPARE-ISSUE",
Q1060="SPARE-HS","SPARE-ISSUE",
Q1060="Power Telco","BSS"
),"")</f>
        <v>No root cause</v>
      </c>
      <c r="P1060" s="22" t="str" cm="1">
        <f t="array" ref="P1060">IFERROR(_xlfn.IFS(
Q1060="MPR ISSUE","TX ISSUE",
Q1060="BSS Hardware Issue","RAN ISSUE",
Q1060="Sites strategiques, MLL, Pylone, etc.","ENVTECH",
Q1060="AKTIVCO DEFAUT GE &amp; POWER Cabinet","POWER ISSUE",
Q1060="AKTIVCO Coupure ENEO &amp; Baisse de tension","POWER ISSUE",
Q1060="Coupure ENEO &amp; Baisse de tension","POWER ISSUE",
Q1060="Defaut GE &amp; POWER Cabinet","POWER ISSUE",
Q1060="Sharing","POWER ISSUE",
Q1060="SIte strategiques &amp; DataCenter","POWER ISSUE",
Q1060="Exclu","Exclu",
Q1060="SAT","TX ISSUE",
Q1060="SPARE-ISSUE","SPARE-ISSUE",
Q1060="Fiber CAmtel","TX ISSUE",
Q1060="Fiber AOF","TX ISSUE",
Q1060="Projet OCM (HUAWEI)","TRAVAUX-HUAWEI",
Q1060="Projet OCM (NOKIA)","TRAVAUX -NOKIA",
Q1060="ACCESS-ISSUE","ACCESS-ISSUE",
Q1060="Projet OCM (ZTE, NOKIA, autres projets)","TRAVAUX OCM",
Q1060="No root CAuse","No root cause",
Q1060="ODU HS","TX ISSUE",
Q1060="IP &amp; VLAN","TX ISSUE",
Q1060="Warehouse HUAWEI","SPARE-ISSUE",
Q1060="SPARE-HS","SPARE-ISSUE",
Q1060="Power Telco","RAN ISSUE"
),"")</f>
        <v>No root cause</v>
      </c>
      <c r="Q1060" s="48" t="s">
        <v>5573</v>
      </c>
      <c r="R1060" s="23" t="str" cm="1">
        <f t="array" ref="R1060">IFERROR(_xlfn.IFS(
Q1060="MPR ISSUE","ACTIVE",
Q1060="BSS Hardware Issue","ACTIVE",
Q1060="Sites strategiques, MLL, Pylone, etc.","PASSIVE",
Q1060="AKTIVCO DEFAUT GE &amp; POWER Cabinet","PASSIVE",
Q1060="AKTIVCO Coupure ENEO &amp; Baisse de tension","PASSIVE",
Q1060="Coupure ENEO &amp; Baisse de tension","PASSIVE",
Q1060="Defaut GE &amp; POWER Cabinet","PASSIVE",
Q1060="Sharing","PASSIVE",
Q1060="SIte strategiques &amp; DataCenter","PASSIVE",
Q1060="Exclu","Exclu",
Q1060="SAT","ACTIVE",
Q1060="SPARE-ISSUE","SPARE-ISSUE",
Q1060="Fiber CAmtel","ACTIVE",
Q1060="Fiber AOF","ACTIVE",
Q1060="Projet OCM (HUAWEI)","PLANNED WORKS",
Q1060="Projet OCM (NOKIA)","PLANNED WORKS",
Q1060="ACCESS-ISSUE","ACCESS-ISSUE",
Q1060="Projet OCM (ZTE, NOKIA, autres projets)","PLANNED WORKS",
Q1060="No root CAuse","No root cause",
Q1060="ODU HS","ACTIVE",
Q1060="IP &amp; VLAN","ACTIVE",
Q1060="Warehouse HUAWEI","SPARE-ISSUE",
Q1060="SPARE-HS","SPARE-ISSUE",
Q1060="Power Telco","ACTIVE"
),"")</f>
        <v>No root cause</v>
      </c>
      <c r="S1060" s="56" t="s">
        <v>17</v>
      </c>
      <c r="T1060" s="7" t="s">
        <v>17</v>
      </c>
      <c r="U1060" s="57" t="s">
        <v>17</v>
      </c>
      <c r="V1060" s="57" t="s">
        <v>17</v>
      </c>
      <c r="W1060" s="57" t="s">
        <v>17</v>
      </c>
      <c r="X1060" s="57"/>
      <c r="Y1060" s="57" t="s">
        <v>17</v>
      </c>
      <c r="Z1060" s="57" t="s">
        <v>17</v>
      </c>
      <c r="AA1060" s="57" t="s">
        <v>17</v>
      </c>
      <c r="AB1060" s="57"/>
      <c r="AC1060" s="57" t="s">
        <v>17</v>
      </c>
      <c r="AD1060" s="57" t="s">
        <v>17</v>
      </c>
      <c r="AE1060" s="57" t="s">
        <v>17</v>
      </c>
      <c r="AF1060" s="57" t="s">
        <v>17</v>
      </c>
      <c r="AG1060" s="57" t="s">
        <v>17</v>
      </c>
      <c r="AH1060" s="57" t="s">
        <v>17</v>
      </c>
      <c r="AI1060" s="57" t="s">
        <v>17</v>
      </c>
      <c r="AJ1060" s="15"/>
      <c r="AK1060" s="15"/>
      <c r="AL1060" s="15"/>
      <c r="AM1060" s="15"/>
    </row>
    <row r="1061" spans="1:39" s="14" customFormat="1" x14ac:dyDescent="0.35">
      <c r="A1061" s="1" t="s">
        <v>937</v>
      </c>
      <c r="B1061" s="1" t="s">
        <v>938</v>
      </c>
      <c r="C1061" s="3"/>
      <c r="D1061" s="1" t="s">
        <v>23</v>
      </c>
      <c r="E1061" s="1" t="s">
        <v>82</v>
      </c>
      <c r="F1061" s="3" t="s">
        <v>25</v>
      </c>
      <c r="G1061" s="1" t="s">
        <v>26</v>
      </c>
      <c r="H1061" s="59" t="str">
        <f>_xlfn.XLOOKUP(B1061,'[1]Nur des jours'!$B:$B,'[1]Nur des jours'!$H:$H,"")</f>
        <v>Huawei</v>
      </c>
      <c r="I1061" s="52">
        <v>0</v>
      </c>
      <c r="J1061" s="52">
        <v>0</v>
      </c>
      <c r="K1061" s="52">
        <v>0</v>
      </c>
      <c r="L1061" s="53">
        <v>0</v>
      </c>
      <c r="M1061" s="54" t="s">
        <v>5374</v>
      </c>
      <c r="N1061" s="55"/>
      <c r="O1061" s="16" t="str" cm="1">
        <f t="array" ref="O1061">IFERROR(_xlfn.IFS(
Q1061="MPR ISSUE","PDH",
Q1061="BSS Hardware Issue","BSS",
Q1061="Sites strategiques, MLL, Pylone, etc.","ENVTECH",
Q1061="AKTIVCO DEFAUT GE &amp; POWER Cabinet","AKTIVCO",
Q1061="AKTIVCO Coupure ENEO &amp; Baisse de tension","AKTIVCO GRID ONLY",
Q1061="Coupure ENEO &amp; Baisse de tension","IHS GRID ONLY",
Q1061="Defaut GE &amp; POWER Cabinet","IHS",
Q1061="Sharing","Partners",
Q1061="SIte strategiques &amp; DataCenter","SST &amp; DC",
Q1061="Exclu","Exclu",
Q1061="SAT","SAT",
Q1061="SPARE-ISSUE","SPARE-ISSUE",
Q1061="Fiber CAmtel","TRANS_FO_CAMTEL",
Q1061="Fiber AOF","Fiber AOF",
Q1061="Projet OCM (HUAWEI)","TRAVAUX-HUAWEI",
Q1061="Projet OCM (NOKIA)","TRAVAUX-NOKIA",
Q1061="ACCESS-ISSUE","ACCESS-ISSUE",
Q1061="Projet OCM (ZTE, NOKIA, autres projets)","TRAVAUX OCM",
Q1061="No root CAuse","No root cause",
Q1061="ODU HS","PDH",
Q1061="IP &amp; VLAN","PDH",
Q1061="Warehouse HUAWEI","SPARE-ISSUE",
Q1061="SPARE-HS","SPARE-ISSUE",
Q1061="Power Telco","BSS"
),"")</f>
        <v>No root cause</v>
      </c>
      <c r="P1061" s="22" t="str" cm="1">
        <f t="array" ref="P1061">IFERROR(_xlfn.IFS(
Q1061="MPR ISSUE","TX ISSUE",
Q1061="BSS Hardware Issue","RAN ISSUE",
Q1061="Sites strategiques, MLL, Pylone, etc.","ENVTECH",
Q1061="AKTIVCO DEFAUT GE &amp; POWER Cabinet","POWER ISSUE",
Q1061="AKTIVCO Coupure ENEO &amp; Baisse de tension","POWER ISSUE",
Q1061="Coupure ENEO &amp; Baisse de tension","POWER ISSUE",
Q1061="Defaut GE &amp; POWER Cabinet","POWER ISSUE",
Q1061="Sharing","POWER ISSUE",
Q1061="SIte strategiques &amp; DataCenter","POWER ISSUE",
Q1061="Exclu","Exclu",
Q1061="SAT","TX ISSUE",
Q1061="SPARE-ISSUE","SPARE-ISSUE",
Q1061="Fiber CAmtel","TX ISSUE",
Q1061="Fiber AOF","TX ISSUE",
Q1061="Projet OCM (HUAWEI)","TRAVAUX-HUAWEI",
Q1061="Projet OCM (NOKIA)","TRAVAUX -NOKIA",
Q1061="ACCESS-ISSUE","ACCESS-ISSUE",
Q1061="Projet OCM (ZTE, NOKIA, autres projets)","TRAVAUX OCM",
Q1061="No root CAuse","No root cause",
Q1061="ODU HS","TX ISSUE",
Q1061="IP &amp; VLAN","TX ISSUE",
Q1061="Warehouse HUAWEI","SPARE-ISSUE",
Q1061="SPARE-HS","SPARE-ISSUE",
Q1061="Power Telco","RAN ISSUE"
),"")</f>
        <v>No root cause</v>
      </c>
      <c r="Q1061" s="48" t="s">
        <v>5573</v>
      </c>
      <c r="R1061" s="23" t="str" cm="1">
        <f t="array" ref="R1061">IFERROR(_xlfn.IFS(
Q1061="MPR ISSUE","ACTIVE",
Q1061="BSS Hardware Issue","ACTIVE",
Q1061="Sites strategiques, MLL, Pylone, etc.","PASSIVE",
Q1061="AKTIVCO DEFAUT GE &amp; POWER Cabinet","PASSIVE",
Q1061="AKTIVCO Coupure ENEO &amp; Baisse de tension","PASSIVE",
Q1061="Coupure ENEO &amp; Baisse de tension","PASSIVE",
Q1061="Defaut GE &amp; POWER Cabinet","PASSIVE",
Q1061="Sharing","PASSIVE",
Q1061="SIte strategiques &amp; DataCenter","PASSIVE",
Q1061="Exclu","Exclu",
Q1061="SAT","ACTIVE",
Q1061="SPARE-ISSUE","SPARE-ISSUE",
Q1061="Fiber CAmtel","ACTIVE",
Q1061="Fiber AOF","ACTIVE",
Q1061="Projet OCM (HUAWEI)","PLANNED WORKS",
Q1061="Projet OCM (NOKIA)","PLANNED WORKS",
Q1061="ACCESS-ISSUE","ACCESS-ISSUE",
Q1061="Projet OCM (ZTE, NOKIA, autres projets)","PLANNED WORKS",
Q1061="No root CAuse","No root cause",
Q1061="ODU HS","ACTIVE",
Q1061="IP &amp; VLAN","ACTIVE",
Q1061="Warehouse HUAWEI","SPARE-ISSUE",
Q1061="SPARE-HS","SPARE-ISSUE",
Q1061="Power Telco","ACTIVE"
),"")</f>
        <v>No root cause</v>
      </c>
      <c r="S1061" s="56" t="s">
        <v>17</v>
      </c>
      <c r="T1061" s="7" t="s">
        <v>17</v>
      </c>
      <c r="U1061" s="57" t="s">
        <v>17</v>
      </c>
      <c r="V1061" s="57" t="s">
        <v>17</v>
      </c>
      <c r="W1061" s="57" t="s">
        <v>17</v>
      </c>
      <c r="X1061" s="57" t="s">
        <v>17</v>
      </c>
      <c r="Y1061" s="57" t="s">
        <v>17</v>
      </c>
      <c r="Z1061" s="57" t="s">
        <v>17</v>
      </c>
      <c r="AA1061" s="57" t="s">
        <v>17</v>
      </c>
      <c r="AB1061" s="57"/>
      <c r="AC1061" s="57" t="s">
        <v>17</v>
      </c>
      <c r="AD1061" s="57" t="s">
        <v>17</v>
      </c>
      <c r="AE1061" s="57" t="s">
        <v>17</v>
      </c>
      <c r="AF1061" s="57" t="s">
        <v>17</v>
      </c>
      <c r="AG1061" s="57" t="s">
        <v>17</v>
      </c>
      <c r="AH1061" s="57" t="s">
        <v>17</v>
      </c>
      <c r="AI1061" s="57" t="s">
        <v>17</v>
      </c>
      <c r="AJ1061" s="15"/>
      <c r="AK1061" s="15"/>
      <c r="AL1061" s="15"/>
      <c r="AM1061" s="15"/>
    </row>
    <row r="1062" spans="1:39" s="14" customFormat="1" x14ac:dyDescent="0.35">
      <c r="A1062" s="1" t="s">
        <v>1719</v>
      </c>
      <c r="B1062" s="1" t="s">
        <v>1720</v>
      </c>
      <c r="C1062" s="3"/>
      <c r="D1062" s="1" t="s">
        <v>23</v>
      </c>
      <c r="E1062" s="1" t="s">
        <v>565</v>
      </c>
      <c r="F1062" s="3" t="s">
        <v>71</v>
      </c>
      <c r="G1062" s="1" t="s">
        <v>1701</v>
      </c>
      <c r="H1062" s="51" t="str">
        <f>_xlfn.XLOOKUP(B1062,'[1]Nur des jours'!$B:$B,'[1]Nur des jours'!$H:$H,"")</f>
        <v>ZTE</v>
      </c>
      <c r="I1062" s="52">
        <v>0</v>
      </c>
      <c r="J1062" s="52">
        <v>0</v>
      </c>
      <c r="K1062" s="52">
        <v>0</v>
      </c>
      <c r="L1062" s="53">
        <v>0</v>
      </c>
      <c r="M1062" s="54" t="s">
        <v>5374</v>
      </c>
      <c r="N1062" s="55"/>
      <c r="O1062" s="16" t="str" cm="1">
        <f t="array" ref="O1062">IFERROR(_xlfn.IFS(
Q1062="MPR ISSUE","PDH",
Q1062="BSS Hardware Issue","BSS",
Q1062="Sites strategiques, MLL, Pylone, etc.","ENVTECH",
Q1062="AKTIVCO DEFAUT GE &amp; POWER Cabinet","AKTIVCO",
Q1062="AKTIVCO Coupure ENEO &amp; Baisse de tension","AKTIVCO GRID ONLY",
Q1062="Coupure ENEO &amp; Baisse de tension","IHS GRID ONLY",
Q1062="Defaut GE &amp; POWER Cabinet","IHS",
Q1062="Sharing","Partners",
Q1062="SIte strategiques &amp; DataCenter","SST &amp; DC",
Q1062="Exclu","Exclu",
Q1062="SAT","SAT",
Q1062="SPARE-ISSUE","SPARE-ISSUE",
Q1062="Fiber CAmtel","TRANS_FO_CAMTEL",
Q1062="Fiber AOF","Fiber AOF",
Q1062="Projet OCM (HUAWEI)","TRAVAUX-HUAWEI",
Q1062="Projet OCM (NOKIA)","TRAVAUX-NOKIA",
Q1062="ACCESS-ISSUE","ACCESS-ISSUE",
Q1062="Projet OCM (ZTE, NOKIA, autres projets)","TRAVAUX OCM",
Q1062="No root CAuse","No root cause",
Q1062="ODU HS","PDH",
Q1062="IP &amp; VLAN","PDH",
Q1062="Warehouse HUAWEI","SPARE-ISSUE",
Q1062="SPARE-HS","SPARE-ISSUE",
Q1062="Power Telco","BSS"
),"")</f>
        <v>No root cause</v>
      </c>
      <c r="P1062" s="22" t="str" cm="1">
        <f t="array" ref="P1062">IFERROR(_xlfn.IFS(
Q1062="MPR ISSUE","TX ISSUE",
Q1062="BSS Hardware Issue","RAN ISSUE",
Q1062="Sites strategiques, MLL, Pylone, etc.","ENVTECH",
Q1062="AKTIVCO DEFAUT GE &amp; POWER Cabinet","POWER ISSUE",
Q1062="AKTIVCO Coupure ENEO &amp; Baisse de tension","POWER ISSUE",
Q1062="Coupure ENEO &amp; Baisse de tension","POWER ISSUE",
Q1062="Defaut GE &amp; POWER Cabinet","POWER ISSUE",
Q1062="Sharing","POWER ISSUE",
Q1062="SIte strategiques &amp; DataCenter","POWER ISSUE",
Q1062="Exclu","Exclu",
Q1062="SAT","TX ISSUE",
Q1062="SPARE-ISSUE","SPARE-ISSUE",
Q1062="Fiber CAmtel","TX ISSUE",
Q1062="Fiber AOF","TX ISSUE",
Q1062="Projet OCM (HUAWEI)","TRAVAUX-HUAWEI",
Q1062="Projet OCM (NOKIA)","TRAVAUX -NOKIA",
Q1062="ACCESS-ISSUE","ACCESS-ISSUE",
Q1062="Projet OCM (ZTE, NOKIA, autres projets)","TRAVAUX OCM",
Q1062="No root CAuse","No root cause",
Q1062="ODU HS","TX ISSUE",
Q1062="IP &amp; VLAN","TX ISSUE",
Q1062="Warehouse HUAWEI","SPARE-ISSUE",
Q1062="SPARE-HS","SPARE-ISSUE",
Q1062="Power Telco","RAN ISSUE"
),"")</f>
        <v>No root cause</v>
      </c>
      <c r="Q1062" s="48" t="s">
        <v>5573</v>
      </c>
      <c r="R1062" s="23" t="str" cm="1">
        <f t="array" ref="R1062">IFERROR(_xlfn.IFS(
Q1062="MPR ISSUE","ACTIVE",
Q1062="BSS Hardware Issue","ACTIVE",
Q1062="Sites strategiques, MLL, Pylone, etc.","PASSIVE",
Q1062="AKTIVCO DEFAUT GE &amp; POWER Cabinet","PASSIVE",
Q1062="AKTIVCO Coupure ENEO &amp; Baisse de tension","PASSIVE",
Q1062="Coupure ENEO &amp; Baisse de tension","PASSIVE",
Q1062="Defaut GE &amp; POWER Cabinet","PASSIVE",
Q1062="Sharing","PASSIVE",
Q1062="SIte strategiques &amp; DataCenter","PASSIVE",
Q1062="Exclu","Exclu",
Q1062="SAT","ACTIVE",
Q1062="SPARE-ISSUE","SPARE-ISSUE",
Q1062="Fiber CAmtel","ACTIVE",
Q1062="Fiber AOF","ACTIVE",
Q1062="Projet OCM (HUAWEI)","PLANNED WORKS",
Q1062="Projet OCM (NOKIA)","PLANNED WORKS",
Q1062="ACCESS-ISSUE","ACCESS-ISSUE",
Q1062="Projet OCM (ZTE, NOKIA, autres projets)","PLANNED WORKS",
Q1062="No root CAuse","No root cause",
Q1062="ODU HS","ACTIVE",
Q1062="IP &amp; VLAN","ACTIVE",
Q1062="Warehouse HUAWEI","SPARE-ISSUE",
Q1062="SPARE-HS","SPARE-ISSUE",
Q1062="Power Telco","ACTIVE"
),"")</f>
        <v>No root cause</v>
      </c>
      <c r="S1062" s="56" t="s">
        <v>17</v>
      </c>
      <c r="T1062" s="7" t="s">
        <v>17</v>
      </c>
      <c r="U1062" s="57" t="s">
        <v>17</v>
      </c>
      <c r="V1062" s="57" t="s">
        <v>17</v>
      </c>
      <c r="W1062" s="57" t="s">
        <v>17</v>
      </c>
      <c r="X1062" s="57" t="s">
        <v>17</v>
      </c>
      <c r="Y1062" s="57" t="s">
        <v>17</v>
      </c>
      <c r="Z1062" s="57" t="s">
        <v>17</v>
      </c>
      <c r="AA1062" s="57" t="s">
        <v>17</v>
      </c>
      <c r="AB1062" s="57"/>
      <c r="AC1062" s="57" t="s">
        <v>17</v>
      </c>
      <c r="AD1062" s="57" t="s">
        <v>17</v>
      </c>
      <c r="AE1062" s="57" t="s">
        <v>17</v>
      </c>
      <c r="AF1062" s="57" t="s">
        <v>17</v>
      </c>
      <c r="AG1062" s="57" t="s">
        <v>17</v>
      </c>
      <c r="AH1062" s="57" t="s">
        <v>17</v>
      </c>
      <c r="AI1062" s="57" t="s">
        <v>17</v>
      </c>
      <c r="AJ1062" s="15"/>
      <c r="AK1062" s="15"/>
      <c r="AL1062" s="15"/>
      <c r="AM1062" s="15"/>
    </row>
    <row r="1063" spans="1:39" s="14" customFormat="1" x14ac:dyDescent="0.35">
      <c r="A1063" s="6" t="s">
        <v>2227</v>
      </c>
      <c r="B1063" s="7" t="s">
        <v>2228</v>
      </c>
      <c r="C1063" s="3"/>
      <c r="D1063" s="7" t="s">
        <v>12</v>
      </c>
      <c r="E1063" s="8"/>
      <c r="F1063" s="3" t="s">
        <v>92</v>
      </c>
      <c r="G1063" s="8" t="s">
        <v>93</v>
      </c>
      <c r="H1063" s="59" t="str">
        <f>_xlfn.XLOOKUP(B1063,'[1]Nur des jours'!$B:$B,'[1]Nur des jours'!$H:$H,"")</f>
        <v>Huawei</v>
      </c>
      <c r="I1063" s="52">
        <v>0</v>
      </c>
      <c r="J1063" s="52">
        <v>0</v>
      </c>
      <c r="K1063" s="52">
        <v>0</v>
      </c>
      <c r="L1063" s="53">
        <v>0</v>
      </c>
      <c r="M1063" s="54" t="s">
        <v>5374</v>
      </c>
      <c r="N1063" s="55"/>
      <c r="O1063" s="16" t="str" cm="1">
        <f t="array" ref="O1063">IFERROR(_xlfn.IFS(
Q1063="MPR ISSUE","PDH",
Q1063="BSS Hardware Issue","BSS",
Q1063="Sites strategiques, MLL, Pylone, etc.","ENVTECH",
Q1063="AKTIVCO DEFAUT GE &amp; POWER Cabinet","AKTIVCO",
Q1063="AKTIVCO Coupure ENEO &amp; Baisse de tension","AKTIVCO GRID ONLY",
Q1063="Coupure ENEO &amp; Baisse de tension","IHS GRID ONLY",
Q1063="Defaut GE &amp; POWER Cabinet","IHS",
Q1063="Sharing","Partners",
Q1063="SIte strategiques &amp; DataCenter","SST &amp; DC",
Q1063="Exclu","Exclu",
Q1063="SAT","SAT",
Q1063="SPARE-ISSUE","SPARE-ISSUE",
Q1063="Fiber CAmtel","TRANS_FO_CAMTEL",
Q1063="Fiber AOF","Fiber AOF",
Q1063="Projet OCM (HUAWEI)","TRAVAUX-HUAWEI",
Q1063="Projet OCM (NOKIA)","TRAVAUX-NOKIA",
Q1063="ACCESS-ISSUE","ACCESS-ISSUE",
Q1063="Projet OCM (ZTE, NOKIA, autres projets)","TRAVAUX OCM",
Q1063="No root CAuse","No root cause",
Q1063="ODU HS","PDH",
Q1063="IP &amp; VLAN","PDH",
Q1063="Warehouse HUAWEI","SPARE-ISSUE",
Q1063="SPARE-HS","SPARE-ISSUE",
Q1063="Power Telco","BSS"
),"")</f>
        <v>No root cause</v>
      </c>
      <c r="P1063" s="22" t="str" cm="1">
        <f t="array" ref="P1063">IFERROR(_xlfn.IFS(
Q1063="MPR ISSUE","TX ISSUE",
Q1063="BSS Hardware Issue","RAN ISSUE",
Q1063="Sites strategiques, MLL, Pylone, etc.","ENVTECH",
Q1063="AKTIVCO DEFAUT GE &amp; POWER Cabinet","POWER ISSUE",
Q1063="AKTIVCO Coupure ENEO &amp; Baisse de tension","POWER ISSUE",
Q1063="Coupure ENEO &amp; Baisse de tension","POWER ISSUE",
Q1063="Defaut GE &amp; POWER Cabinet","POWER ISSUE",
Q1063="Sharing","POWER ISSUE",
Q1063="SIte strategiques &amp; DataCenter","POWER ISSUE",
Q1063="Exclu","Exclu",
Q1063="SAT","TX ISSUE",
Q1063="SPARE-ISSUE","SPARE-ISSUE",
Q1063="Fiber CAmtel","TX ISSUE",
Q1063="Fiber AOF","TX ISSUE",
Q1063="Projet OCM (HUAWEI)","TRAVAUX-HUAWEI",
Q1063="Projet OCM (NOKIA)","TRAVAUX -NOKIA",
Q1063="ACCESS-ISSUE","ACCESS-ISSUE",
Q1063="Projet OCM (ZTE, NOKIA, autres projets)","TRAVAUX OCM",
Q1063="No root CAuse","No root cause",
Q1063="ODU HS","TX ISSUE",
Q1063="IP &amp; VLAN","TX ISSUE",
Q1063="Warehouse HUAWEI","SPARE-ISSUE",
Q1063="SPARE-HS","SPARE-ISSUE",
Q1063="Power Telco","RAN ISSUE"
),"")</f>
        <v>No root cause</v>
      </c>
      <c r="Q1063" s="48" t="s">
        <v>5573</v>
      </c>
      <c r="R1063" s="23" t="str" cm="1">
        <f t="array" ref="R1063">IFERROR(_xlfn.IFS(
Q1063="MPR ISSUE","ACTIVE",
Q1063="BSS Hardware Issue","ACTIVE",
Q1063="Sites strategiques, MLL, Pylone, etc.","PASSIVE",
Q1063="AKTIVCO DEFAUT GE &amp; POWER Cabinet","PASSIVE",
Q1063="AKTIVCO Coupure ENEO &amp; Baisse de tension","PASSIVE",
Q1063="Coupure ENEO &amp; Baisse de tension","PASSIVE",
Q1063="Defaut GE &amp; POWER Cabinet","PASSIVE",
Q1063="Sharing","PASSIVE",
Q1063="SIte strategiques &amp; DataCenter","PASSIVE",
Q1063="Exclu","Exclu",
Q1063="SAT","ACTIVE",
Q1063="SPARE-ISSUE","SPARE-ISSUE",
Q1063="Fiber CAmtel","ACTIVE",
Q1063="Fiber AOF","ACTIVE",
Q1063="Projet OCM (HUAWEI)","PLANNED WORKS",
Q1063="Projet OCM (NOKIA)","PLANNED WORKS",
Q1063="ACCESS-ISSUE","ACCESS-ISSUE",
Q1063="Projet OCM (ZTE, NOKIA, autres projets)","PLANNED WORKS",
Q1063="No root CAuse","No root cause",
Q1063="ODU HS","ACTIVE",
Q1063="IP &amp; VLAN","ACTIVE",
Q1063="Warehouse HUAWEI","SPARE-ISSUE",
Q1063="SPARE-HS","SPARE-ISSUE",
Q1063="Power Telco","ACTIVE"
),"")</f>
        <v>No root cause</v>
      </c>
      <c r="S1063" s="56" t="s">
        <v>17</v>
      </c>
      <c r="T1063" s="7" t="s">
        <v>17</v>
      </c>
      <c r="U1063" s="57" t="s">
        <v>17</v>
      </c>
      <c r="V1063" s="57" t="s">
        <v>17</v>
      </c>
      <c r="W1063" s="57" t="s">
        <v>17</v>
      </c>
      <c r="X1063" s="57" t="s">
        <v>17</v>
      </c>
      <c r="Y1063" s="57" t="s">
        <v>17</v>
      </c>
      <c r="Z1063" s="57" t="s">
        <v>17</v>
      </c>
      <c r="AA1063" s="57" t="s">
        <v>17</v>
      </c>
      <c r="AB1063" s="57"/>
      <c r="AC1063" s="57" t="s">
        <v>17</v>
      </c>
      <c r="AD1063" s="57" t="s">
        <v>17</v>
      </c>
      <c r="AE1063" s="57" t="s">
        <v>17</v>
      </c>
      <c r="AF1063" s="57" t="s">
        <v>17</v>
      </c>
      <c r="AG1063" s="57" t="s">
        <v>17</v>
      </c>
      <c r="AH1063" s="57" t="s">
        <v>17</v>
      </c>
      <c r="AI1063" s="57" t="s">
        <v>17</v>
      </c>
      <c r="AJ1063" s="15"/>
      <c r="AK1063" s="15"/>
      <c r="AL1063" s="15"/>
      <c r="AM1063" s="15"/>
    </row>
    <row r="1064" spans="1:39" s="14" customFormat="1" x14ac:dyDescent="0.35">
      <c r="A1064" s="1" t="s">
        <v>1701</v>
      </c>
      <c r="B1064" s="1" t="s">
        <v>1715</v>
      </c>
      <c r="C1064" s="3"/>
      <c r="D1064" s="1" t="s">
        <v>12</v>
      </c>
      <c r="E1064" s="1" t="s">
        <v>1716</v>
      </c>
      <c r="F1064" s="3" t="s">
        <v>71</v>
      </c>
      <c r="G1064" s="1" t="s">
        <v>1701</v>
      </c>
      <c r="H1064" s="51" t="str">
        <f>_xlfn.XLOOKUP(B1064,'[1]Nur des jours'!$B:$B,'[1]Nur des jours'!$H:$H,"")</f>
        <v>ZTE</v>
      </c>
      <c r="I1064" s="52">
        <v>0</v>
      </c>
      <c r="J1064" s="52">
        <v>0</v>
      </c>
      <c r="K1064" s="52">
        <v>0</v>
      </c>
      <c r="L1064" s="53">
        <v>0</v>
      </c>
      <c r="M1064" s="54" t="s">
        <v>5374</v>
      </c>
      <c r="N1064" s="55"/>
      <c r="O1064" s="16" t="str" cm="1">
        <f t="array" ref="O1064">IFERROR(_xlfn.IFS(
Q1064="MPR ISSUE","PDH",
Q1064="BSS Hardware Issue","BSS",
Q1064="Sites strategiques, MLL, Pylone, etc.","ENVTECH",
Q1064="AKTIVCO DEFAUT GE &amp; POWER Cabinet","AKTIVCO",
Q1064="AKTIVCO Coupure ENEO &amp; Baisse de tension","AKTIVCO GRID ONLY",
Q1064="Coupure ENEO &amp; Baisse de tension","IHS GRID ONLY",
Q1064="Defaut GE &amp; POWER Cabinet","IHS",
Q1064="Sharing","Partners",
Q1064="SIte strategiques &amp; DataCenter","SST &amp; DC",
Q1064="Exclu","Exclu",
Q1064="SAT","SAT",
Q1064="SPARE-ISSUE","SPARE-ISSUE",
Q1064="Fiber CAmtel","TRANS_FO_CAMTEL",
Q1064="Fiber AOF","Fiber AOF",
Q1064="Projet OCM (HUAWEI)","TRAVAUX-HUAWEI",
Q1064="Projet OCM (NOKIA)","TRAVAUX-NOKIA",
Q1064="ACCESS-ISSUE","ACCESS-ISSUE",
Q1064="Projet OCM (ZTE, NOKIA, autres projets)","TRAVAUX OCM",
Q1064="No root CAuse","No root cause",
Q1064="ODU HS","PDH",
Q1064="IP &amp; VLAN","PDH",
Q1064="Warehouse HUAWEI","SPARE-ISSUE",
Q1064="SPARE-HS","SPARE-ISSUE",
Q1064="Power Telco","BSS"
),"")</f>
        <v>No root cause</v>
      </c>
      <c r="P1064" s="22" t="str" cm="1">
        <f t="array" ref="P1064">IFERROR(_xlfn.IFS(
Q1064="MPR ISSUE","TX ISSUE",
Q1064="BSS Hardware Issue","RAN ISSUE",
Q1064="Sites strategiques, MLL, Pylone, etc.","ENVTECH",
Q1064="AKTIVCO DEFAUT GE &amp; POWER Cabinet","POWER ISSUE",
Q1064="AKTIVCO Coupure ENEO &amp; Baisse de tension","POWER ISSUE",
Q1064="Coupure ENEO &amp; Baisse de tension","POWER ISSUE",
Q1064="Defaut GE &amp; POWER Cabinet","POWER ISSUE",
Q1064="Sharing","POWER ISSUE",
Q1064="SIte strategiques &amp; DataCenter","POWER ISSUE",
Q1064="Exclu","Exclu",
Q1064="SAT","TX ISSUE",
Q1064="SPARE-ISSUE","SPARE-ISSUE",
Q1064="Fiber CAmtel","TX ISSUE",
Q1064="Fiber AOF","TX ISSUE",
Q1064="Projet OCM (HUAWEI)","TRAVAUX-HUAWEI",
Q1064="Projet OCM (NOKIA)","TRAVAUX -NOKIA",
Q1064="ACCESS-ISSUE","ACCESS-ISSUE",
Q1064="Projet OCM (ZTE, NOKIA, autres projets)","TRAVAUX OCM",
Q1064="No root CAuse","No root cause",
Q1064="ODU HS","TX ISSUE",
Q1064="IP &amp; VLAN","TX ISSUE",
Q1064="Warehouse HUAWEI","SPARE-ISSUE",
Q1064="SPARE-HS","SPARE-ISSUE",
Q1064="Power Telco","RAN ISSUE"
),"")</f>
        <v>No root cause</v>
      </c>
      <c r="Q1064" s="48" t="s">
        <v>5573</v>
      </c>
      <c r="R1064" s="23" t="str" cm="1">
        <f t="array" ref="R1064">IFERROR(_xlfn.IFS(
Q1064="MPR ISSUE","ACTIVE",
Q1064="BSS Hardware Issue","ACTIVE",
Q1064="Sites strategiques, MLL, Pylone, etc.","PASSIVE",
Q1064="AKTIVCO DEFAUT GE &amp; POWER Cabinet","PASSIVE",
Q1064="AKTIVCO Coupure ENEO &amp; Baisse de tension","PASSIVE",
Q1064="Coupure ENEO &amp; Baisse de tension","PASSIVE",
Q1064="Defaut GE &amp; POWER Cabinet","PASSIVE",
Q1064="Sharing","PASSIVE",
Q1064="SIte strategiques &amp; DataCenter","PASSIVE",
Q1064="Exclu","Exclu",
Q1064="SAT","ACTIVE",
Q1064="SPARE-ISSUE","SPARE-ISSUE",
Q1064="Fiber CAmtel","ACTIVE",
Q1064="Fiber AOF","ACTIVE",
Q1064="Projet OCM (HUAWEI)","PLANNED WORKS",
Q1064="Projet OCM (NOKIA)","PLANNED WORKS",
Q1064="ACCESS-ISSUE","ACCESS-ISSUE",
Q1064="Projet OCM (ZTE, NOKIA, autres projets)","PLANNED WORKS",
Q1064="No root CAuse","No root cause",
Q1064="ODU HS","ACTIVE",
Q1064="IP &amp; VLAN","ACTIVE",
Q1064="Warehouse HUAWEI","SPARE-ISSUE",
Q1064="SPARE-HS","SPARE-ISSUE",
Q1064="Power Telco","ACTIVE"
),"")</f>
        <v>No root cause</v>
      </c>
      <c r="S1064" s="56" t="s">
        <v>17</v>
      </c>
      <c r="T1064" s="7" t="s">
        <v>17</v>
      </c>
      <c r="U1064" s="57" t="s">
        <v>17</v>
      </c>
      <c r="V1064" s="57" t="s">
        <v>17</v>
      </c>
      <c r="W1064" s="57" t="s">
        <v>17</v>
      </c>
      <c r="X1064" s="57" t="s">
        <v>17</v>
      </c>
      <c r="Y1064" s="57" t="s">
        <v>17</v>
      </c>
      <c r="Z1064" s="57" t="s">
        <v>17</v>
      </c>
      <c r="AA1064" s="57" t="s">
        <v>17</v>
      </c>
      <c r="AB1064" s="57"/>
      <c r="AC1064" s="57" t="s">
        <v>17</v>
      </c>
      <c r="AD1064" s="57" t="s">
        <v>17</v>
      </c>
      <c r="AE1064" s="57" t="s">
        <v>17</v>
      </c>
      <c r="AF1064" s="57" t="s">
        <v>17</v>
      </c>
      <c r="AG1064" s="57" t="s">
        <v>17</v>
      </c>
      <c r="AH1064" s="57" t="s">
        <v>17</v>
      </c>
      <c r="AI1064" s="57" t="s">
        <v>17</v>
      </c>
      <c r="AJ1064" s="15"/>
      <c r="AK1064" s="15"/>
      <c r="AL1064" s="15"/>
      <c r="AM1064" s="15"/>
    </row>
    <row r="1065" spans="1:39" s="14" customFormat="1" x14ac:dyDescent="0.35">
      <c r="A1065" s="3" t="s">
        <v>1797</v>
      </c>
      <c r="B1065" s="3" t="s">
        <v>1798</v>
      </c>
      <c r="C1065" s="3"/>
      <c r="D1065" s="3" t="s">
        <v>12</v>
      </c>
      <c r="E1065" s="3" t="s">
        <v>156</v>
      </c>
      <c r="F1065" s="3" t="s">
        <v>71</v>
      </c>
      <c r="G1065" s="3" t="s">
        <v>1799</v>
      </c>
      <c r="H1065" s="60" t="str">
        <f>_xlfn.XLOOKUP(B1065,'[1]Nur des jours'!$B:$B,'[1]Nur des jours'!$H:$H,"")</f>
        <v>NOKIA</v>
      </c>
      <c r="I1065" s="52">
        <v>0</v>
      </c>
      <c r="J1065" s="52">
        <v>0</v>
      </c>
      <c r="K1065" s="52">
        <v>0</v>
      </c>
      <c r="L1065" s="53">
        <v>0</v>
      </c>
      <c r="M1065" s="54" t="s">
        <v>5374</v>
      </c>
      <c r="N1065" s="55"/>
      <c r="O1065" s="16" t="str" cm="1">
        <f t="array" ref="O1065">IFERROR(_xlfn.IFS(
Q1065="MPR ISSUE","PDH",
Q1065="BSS Hardware Issue","BSS",
Q1065="Sites strategiques, MLL, Pylone, etc.","ENVTECH",
Q1065="AKTIVCO DEFAUT GE &amp; POWER Cabinet","AKTIVCO",
Q1065="AKTIVCO Coupure ENEO &amp; Baisse de tension","AKTIVCO GRID ONLY",
Q1065="Coupure ENEO &amp; Baisse de tension","IHS GRID ONLY",
Q1065="Defaut GE &amp; POWER Cabinet","IHS",
Q1065="Sharing","Partners",
Q1065="SIte strategiques &amp; DataCenter","SST &amp; DC",
Q1065="Exclu","Exclu",
Q1065="SAT","SAT",
Q1065="SPARE-ISSUE","SPARE-ISSUE",
Q1065="Fiber CAmtel","TRANS_FO_CAMTEL",
Q1065="Fiber AOF","Fiber AOF",
Q1065="Projet OCM (HUAWEI)","TRAVAUX-HUAWEI",
Q1065="Projet OCM (NOKIA)","TRAVAUX-NOKIA",
Q1065="ACCESS-ISSUE","ACCESS-ISSUE",
Q1065="Projet OCM (ZTE, NOKIA, autres projets)","TRAVAUX OCM",
Q1065="No root CAuse","No root cause",
Q1065="ODU HS","PDH",
Q1065="IP &amp; VLAN","PDH",
Q1065="Warehouse HUAWEI","SPARE-ISSUE",
Q1065="SPARE-HS","SPARE-ISSUE",
Q1065="Power Telco","BSS"
),"")</f>
        <v>No root cause</v>
      </c>
      <c r="P1065" s="22" t="str" cm="1">
        <f t="array" ref="P1065">IFERROR(_xlfn.IFS(
Q1065="MPR ISSUE","TX ISSUE",
Q1065="BSS Hardware Issue","RAN ISSUE",
Q1065="Sites strategiques, MLL, Pylone, etc.","ENVTECH",
Q1065="AKTIVCO DEFAUT GE &amp; POWER Cabinet","POWER ISSUE",
Q1065="AKTIVCO Coupure ENEO &amp; Baisse de tension","POWER ISSUE",
Q1065="Coupure ENEO &amp; Baisse de tension","POWER ISSUE",
Q1065="Defaut GE &amp; POWER Cabinet","POWER ISSUE",
Q1065="Sharing","POWER ISSUE",
Q1065="SIte strategiques &amp; DataCenter","POWER ISSUE",
Q1065="Exclu","Exclu",
Q1065="SAT","TX ISSUE",
Q1065="SPARE-ISSUE","SPARE-ISSUE",
Q1065="Fiber CAmtel","TX ISSUE",
Q1065="Fiber AOF","TX ISSUE",
Q1065="Projet OCM (HUAWEI)","TRAVAUX-HUAWEI",
Q1065="Projet OCM (NOKIA)","TRAVAUX -NOKIA",
Q1065="ACCESS-ISSUE","ACCESS-ISSUE",
Q1065="Projet OCM (ZTE, NOKIA, autres projets)","TRAVAUX OCM",
Q1065="No root CAuse","No root cause",
Q1065="ODU HS","TX ISSUE",
Q1065="IP &amp; VLAN","TX ISSUE",
Q1065="Warehouse HUAWEI","SPARE-ISSUE",
Q1065="SPARE-HS","SPARE-ISSUE",
Q1065="Power Telco","RAN ISSUE"
),"")</f>
        <v>No root cause</v>
      </c>
      <c r="Q1065" s="48" t="s">
        <v>5573</v>
      </c>
      <c r="R1065" s="23" t="str" cm="1">
        <f t="array" ref="R1065">IFERROR(_xlfn.IFS(
Q1065="MPR ISSUE","ACTIVE",
Q1065="BSS Hardware Issue","ACTIVE",
Q1065="Sites strategiques, MLL, Pylone, etc.","PASSIVE",
Q1065="AKTIVCO DEFAUT GE &amp; POWER Cabinet","PASSIVE",
Q1065="AKTIVCO Coupure ENEO &amp; Baisse de tension","PASSIVE",
Q1065="Coupure ENEO &amp; Baisse de tension","PASSIVE",
Q1065="Defaut GE &amp; POWER Cabinet","PASSIVE",
Q1065="Sharing","PASSIVE",
Q1065="SIte strategiques &amp; DataCenter","PASSIVE",
Q1065="Exclu","Exclu",
Q1065="SAT","ACTIVE",
Q1065="SPARE-ISSUE","SPARE-ISSUE",
Q1065="Fiber CAmtel","ACTIVE",
Q1065="Fiber AOF","ACTIVE",
Q1065="Projet OCM (HUAWEI)","PLANNED WORKS",
Q1065="Projet OCM (NOKIA)","PLANNED WORKS",
Q1065="ACCESS-ISSUE","ACCESS-ISSUE",
Q1065="Projet OCM (ZTE, NOKIA, autres projets)","PLANNED WORKS",
Q1065="No root CAuse","No root cause",
Q1065="ODU HS","ACTIVE",
Q1065="IP &amp; VLAN","ACTIVE",
Q1065="Warehouse HUAWEI","SPARE-ISSUE",
Q1065="SPARE-HS","SPARE-ISSUE",
Q1065="Power Telco","ACTIVE"
),"")</f>
        <v>No root cause</v>
      </c>
      <c r="S1065" s="56" t="s">
        <v>17</v>
      </c>
      <c r="T1065" s="7" t="s">
        <v>17</v>
      </c>
      <c r="U1065" s="57" t="s">
        <v>17</v>
      </c>
      <c r="V1065" s="57" t="s">
        <v>17</v>
      </c>
      <c r="W1065" s="57" t="s">
        <v>17</v>
      </c>
      <c r="X1065" s="57" t="s">
        <v>17</v>
      </c>
      <c r="Y1065" s="57" t="s">
        <v>17</v>
      </c>
      <c r="Z1065" s="57" t="s">
        <v>17</v>
      </c>
      <c r="AA1065" s="57" t="s">
        <v>17</v>
      </c>
      <c r="AB1065" s="57"/>
      <c r="AC1065" s="57" t="s">
        <v>17</v>
      </c>
      <c r="AD1065" s="57" t="s">
        <v>17</v>
      </c>
      <c r="AE1065" s="57" t="s">
        <v>17</v>
      </c>
      <c r="AF1065" s="57" t="s">
        <v>17</v>
      </c>
      <c r="AG1065" s="57" t="s">
        <v>17</v>
      </c>
      <c r="AH1065" s="57" t="s">
        <v>17</v>
      </c>
      <c r="AI1065" s="57" t="s">
        <v>17</v>
      </c>
      <c r="AJ1065" s="15"/>
      <c r="AK1065" s="15"/>
      <c r="AL1065" s="15"/>
      <c r="AM1065" s="15"/>
    </row>
    <row r="1066" spans="1:39" s="14" customFormat="1" x14ac:dyDescent="0.35">
      <c r="A1066" s="1" t="s">
        <v>856</v>
      </c>
      <c r="B1066" s="1" t="s">
        <v>857</v>
      </c>
      <c r="C1066" s="3"/>
      <c r="D1066" s="1" t="s">
        <v>23</v>
      </c>
      <c r="E1066" s="1" t="s">
        <v>24</v>
      </c>
      <c r="F1066" s="3" t="s">
        <v>104</v>
      </c>
      <c r="G1066" s="1" t="s">
        <v>858</v>
      </c>
      <c r="H1066" s="59" t="str">
        <f>_xlfn.XLOOKUP(B1066,'[1]Nur des jours'!$B:$B,'[1]Nur des jours'!$H:$H,"")</f>
        <v>Huawei</v>
      </c>
      <c r="I1066" s="52">
        <v>0</v>
      </c>
      <c r="J1066" s="52">
        <v>0</v>
      </c>
      <c r="K1066" s="52">
        <v>0</v>
      </c>
      <c r="L1066" s="53">
        <v>0</v>
      </c>
      <c r="M1066" s="54" t="s">
        <v>5374</v>
      </c>
      <c r="N1066" s="55"/>
      <c r="O1066" s="16" t="str" cm="1">
        <f t="array" ref="O1066">IFERROR(_xlfn.IFS(
Q1066="MPR ISSUE","PDH",
Q1066="BSS Hardware Issue","BSS",
Q1066="Sites strategiques, MLL, Pylone, etc.","ENVTECH",
Q1066="AKTIVCO DEFAUT GE &amp; POWER Cabinet","AKTIVCO",
Q1066="AKTIVCO Coupure ENEO &amp; Baisse de tension","AKTIVCO GRID ONLY",
Q1066="Coupure ENEO &amp; Baisse de tension","IHS GRID ONLY",
Q1066="Defaut GE &amp; POWER Cabinet","IHS",
Q1066="Sharing","Partners",
Q1066="SIte strategiques &amp; DataCenter","SST &amp; DC",
Q1066="Exclu","Exclu",
Q1066="SAT","SAT",
Q1066="SPARE-ISSUE","SPARE-ISSUE",
Q1066="Fiber CAmtel","TRANS_FO_CAMTEL",
Q1066="Fiber AOF","Fiber AOF",
Q1066="Projet OCM (HUAWEI)","TRAVAUX-HUAWEI",
Q1066="Projet OCM (NOKIA)","TRAVAUX-NOKIA",
Q1066="ACCESS-ISSUE","ACCESS-ISSUE",
Q1066="Projet OCM (ZTE, NOKIA, autres projets)","TRAVAUX OCM",
Q1066="No root CAuse","No root cause",
Q1066="ODU HS","PDH",
Q1066="IP &amp; VLAN","PDH",
Q1066="Warehouse HUAWEI","SPARE-ISSUE",
Q1066="SPARE-HS","SPARE-ISSUE",
Q1066="Power Telco","BSS"
),"")</f>
        <v>No root cause</v>
      </c>
      <c r="P1066" s="22" t="str" cm="1">
        <f t="array" ref="P1066">IFERROR(_xlfn.IFS(
Q1066="MPR ISSUE","TX ISSUE",
Q1066="BSS Hardware Issue","RAN ISSUE",
Q1066="Sites strategiques, MLL, Pylone, etc.","ENVTECH",
Q1066="AKTIVCO DEFAUT GE &amp; POWER Cabinet","POWER ISSUE",
Q1066="AKTIVCO Coupure ENEO &amp; Baisse de tension","POWER ISSUE",
Q1066="Coupure ENEO &amp; Baisse de tension","POWER ISSUE",
Q1066="Defaut GE &amp; POWER Cabinet","POWER ISSUE",
Q1066="Sharing","POWER ISSUE",
Q1066="SIte strategiques &amp; DataCenter","POWER ISSUE",
Q1066="Exclu","Exclu",
Q1066="SAT","TX ISSUE",
Q1066="SPARE-ISSUE","SPARE-ISSUE",
Q1066="Fiber CAmtel","TX ISSUE",
Q1066="Fiber AOF","TX ISSUE",
Q1066="Projet OCM (HUAWEI)","TRAVAUX-HUAWEI",
Q1066="Projet OCM (NOKIA)","TRAVAUX -NOKIA",
Q1066="ACCESS-ISSUE","ACCESS-ISSUE",
Q1066="Projet OCM (ZTE, NOKIA, autres projets)","TRAVAUX OCM",
Q1066="No root CAuse","No root cause",
Q1066="ODU HS","TX ISSUE",
Q1066="IP &amp; VLAN","TX ISSUE",
Q1066="Warehouse HUAWEI","SPARE-ISSUE",
Q1066="SPARE-HS","SPARE-ISSUE",
Q1066="Power Telco","RAN ISSUE"
),"")</f>
        <v>No root cause</v>
      </c>
      <c r="Q1066" s="48" t="s">
        <v>5573</v>
      </c>
      <c r="R1066" s="23" t="str" cm="1">
        <f t="array" ref="R1066">IFERROR(_xlfn.IFS(
Q1066="MPR ISSUE","ACTIVE",
Q1066="BSS Hardware Issue","ACTIVE",
Q1066="Sites strategiques, MLL, Pylone, etc.","PASSIVE",
Q1066="AKTIVCO DEFAUT GE &amp; POWER Cabinet","PASSIVE",
Q1066="AKTIVCO Coupure ENEO &amp; Baisse de tension","PASSIVE",
Q1066="Coupure ENEO &amp; Baisse de tension","PASSIVE",
Q1066="Defaut GE &amp; POWER Cabinet","PASSIVE",
Q1066="Sharing","PASSIVE",
Q1066="SIte strategiques &amp; DataCenter","PASSIVE",
Q1066="Exclu","Exclu",
Q1066="SAT","ACTIVE",
Q1066="SPARE-ISSUE","SPARE-ISSUE",
Q1066="Fiber CAmtel","ACTIVE",
Q1066="Fiber AOF","ACTIVE",
Q1066="Projet OCM (HUAWEI)","PLANNED WORKS",
Q1066="Projet OCM (NOKIA)","PLANNED WORKS",
Q1066="ACCESS-ISSUE","ACCESS-ISSUE",
Q1066="Projet OCM (ZTE, NOKIA, autres projets)","PLANNED WORKS",
Q1066="No root CAuse","No root cause",
Q1066="ODU HS","ACTIVE",
Q1066="IP &amp; VLAN","ACTIVE",
Q1066="Warehouse HUAWEI","SPARE-ISSUE",
Q1066="SPARE-HS","SPARE-ISSUE",
Q1066="Power Telco","ACTIVE"
),"")</f>
        <v>No root cause</v>
      </c>
      <c r="S1066" s="56" t="s">
        <v>17</v>
      </c>
      <c r="T1066" s="7" t="s">
        <v>17</v>
      </c>
      <c r="U1066" s="57" t="s">
        <v>17</v>
      </c>
      <c r="V1066" s="57" t="s">
        <v>17</v>
      </c>
      <c r="W1066" s="57" t="s">
        <v>17</v>
      </c>
      <c r="X1066" s="57"/>
      <c r="Y1066" s="57" t="s">
        <v>17</v>
      </c>
      <c r="Z1066" s="57" t="s">
        <v>17</v>
      </c>
      <c r="AA1066" s="57" t="s">
        <v>17</v>
      </c>
      <c r="AB1066" s="57"/>
      <c r="AC1066" s="57" t="s">
        <v>17</v>
      </c>
      <c r="AD1066" s="57" t="s">
        <v>17</v>
      </c>
      <c r="AE1066" s="57" t="s">
        <v>17</v>
      </c>
      <c r="AF1066" s="57" t="s">
        <v>17</v>
      </c>
      <c r="AG1066" s="57" t="s">
        <v>17</v>
      </c>
      <c r="AH1066" s="57" t="s">
        <v>17</v>
      </c>
      <c r="AI1066" s="57" t="s">
        <v>17</v>
      </c>
      <c r="AJ1066" s="15"/>
      <c r="AK1066" s="15"/>
      <c r="AL1066" s="15"/>
      <c r="AM1066" s="15"/>
    </row>
    <row r="1067" spans="1:39" s="14" customFormat="1" x14ac:dyDescent="0.35">
      <c r="A1067" s="1" t="s">
        <v>3345</v>
      </c>
      <c r="B1067" s="1" t="s">
        <v>3346</v>
      </c>
      <c r="C1067" s="3"/>
      <c r="D1067" s="1" t="s">
        <v>12</v>
      </c>
      <c r="E1067" s="1" t="s">
        <v>13</v>
      </c>
      <c r="F1067" s="3" t="s">
        <v>39</v>
      </c>
      <c r="G1067" s="1" t="s">
        <v>40</v>
      </c>
      <c r="H1067" s="51" t="str">
        <f>_xlfn.XLOOKUP(B1067,'[1]Nur des jours'!$B:$B,'[1]Nur des jours'!$H:$H,"")</f>
        <v>ZTE</v>
      </c>
      <c r="I1067" s="52">
        <v>0</v>
      </c>
      <c r="J1067" s="52">
        <v>0</v>
      </c>
      <c r="K1067" s="52">
        <v>0</v>
      </c>
      <c r="L1067" s="53">
        <v>0</v>
      </c>
      <c r="M1067" s="54" t="s">
        <v>5374</v>
      </c>
      <c r="N1067" s="55"/>
      <c r="O1067" s="16" t="str" cm="1">
        <f t="array" ref="O1067">IFERROR(_xlfn.IFS(
Q1067="MPR ISSUE","PDH",
Q1067="BSS Hardware Issue","BSS",
Q1067="Sites strategiques, MLL, Pylone, etc.","ENVTECH",
Q1067="AKTIVCO DEFAUT GE &amp; POWER Cabinet","AKTIVCO",
Q1067="AKTIVCO Coupure ENEO &amp; Baisse de tension","AKTIVCO GRID ONLY",
Q1067="Coupure ENEO &amp; Baisse de tension","IHS GRID ONLY",
Q1067="Defaut GE &amp; POWER Cabinet","IHS",
Q1067="Sharing","Partners",
Q1067="SIte strategiques &amp; DataCenter","SST &amp; DC",
Q1067="Exclu","Exclu",
Q1067="SAT","SAT",
Q1067="SPARE-ISSUE","SPARE-ISSUE",
Q1067="Fiber CAmtel","TRANS_FO_CAMTEL",
Q1067="Fiber AOF","Fiber AOF",
Q1067="Projet OCM (HUAWEI)","TRAVAUX-HUAWEI",
Q1067="Projet OCM (NOKIA)","TRAVAUX-NOKIA",
Q1067="ACCESS-ISSUE","ACCESS-ISSUE",
Q1067="Projet OCM (ZTE, NOKIA, autres projets)","TRAVAUX OCM",
Q1067="No root CAuse","No root cause",
Q1067="ODU HS","PDH",
Q1067="IP &amp; VLAN","PDH",
Q1067="Warehouse HUAWEI","SPARE-ISSUE",
Q1067="SPARE-HS","SPARE-ISSUE",
Q1067="Power Telco","BSS"
),"")</f>
        <v>No root cause</v>
      </c>
      <c r="P1067" s="22" t="str" cm="1">
        <f t="array" ref="P1067">IFERROR(_xlfn.IFS(
Q1067="MPR ISSUE","TX ISSUE",
Q1067="BSS Hardware Issue","RAN ISSUE",
Q1067="Sites strategiques, MLL, Pylone, etc.","ENVTECH",
Q1067="AKTIVCO DEFAUT GE &amp; POWER Cabinet","POWER ISSUE",
Q1067="AKTIVCO Coupure ENEO &amp; Baisse de tension","POWER ISSUE",
Q1067="Coupure ENEO &amp; Baisse de tension","POWER ISSUE",
Q1067="Defaut GE &amp; POWER Cabinet","POWER ISSUE",
Q1067="Sharing","POWER ISSUE",
Q1067="SIte strategiques &amp; DataCenter","POWER ISSUE",
Q1067="Exclu","Exclu",
Q1067="SAT","TX ISSUE",
Q1067="SPARE-ISSUE","SPARE-ISSUE",
Q1067="Fiber CAmtel","TX ISSUE",
Q1067="Fiber AOF","TX ISSUE",
Q1067="Projet OCM (HUAWEI)","TRAVAUX-HUAWEI",
Q1067="Projet OCM (NOKIA)","TRAVAUX -NOKIA",
Q1067="ACCESS-ISSUE","ACCESS-ISSUE",
Q1067="Projet OCM (ZTE, NOKIA, autres projets)","TRAVAUX OCM",
Q1067="No root CAuse","No root cause",
Q1067="ODU HS","TX ISSUE",
Q1067="IP &amp; VLAN","TX ISSUE",
Q1067="Warehouse HUAWEI","SPARE-ISSUE",
Q1067="SPARE-HS","SPARE-ISSUE",
Q1067="Power Telco","RAN ISSUE"
),"")</f>
        <v>No root cause</v>
      </c>
      <c r="Q1067" s="48" t="s">
        <v>5573</v>
      </c>
      <c r="R1067" s="23" t="str" cm="1">
        <f t="array" ref="R1067">IFERROR(_xlfn.IFS(
Q1067="MPR ISSUE","ACTIVE",
Q1067="BSS Hardware Issue","ACTIVE",
Q1067="Sites strategiques, MLL, Pylone, etc.","PASSIVE",
Q1067="AKTIVCO DEFAUT GE &amp; POWER Cabinet","PASSIVE",
Q1067="AKTIVCO Coupure ENEO &amp; Baisse de tension","PASSIVE",
Q1067="Coupure ENEO &amp; Baisse de tension","PASSIVE",
Q1067="Defaut GE &amp; POWER Cabinet","PASSIVE",
Q1067="Sharing","PASSIVE",
Q1067="SIte strategiques &amp; DataCenter","PASSIVE",
Q1067="Exclu","Exclu",
Q1067="SAT","ACTIVE",
Q1067="SPARE-ISSUE","SPARE-ISSUE",
Q1067="Fiber CAmtel","ACTIVE",
Q1067="Fiber AOF","ACTIVE",
Q1067="Projet OCM (HUAWEI)","PLANNED WORKS",
Q1067="Projet OCM (NOKIA)","PLANNED WORKS",
Q1067="ACCESS-ISSUE","ACCESS-ISSUE",
Q1067="Projet OCM (ZTE, NOKIA, autres projets)","PLANNED WORKS",
Q1067="No root CAuse","No root cause",
Q1067="ODU HS","ACTIVE",
Q1067="IP &amp; VLAN","ACTIVE",
Q1067="Warehouse HUAWEI","SPARE-ISSUE",
Q1067="SPARE-HS","SPARE-ISSUE",
Q1067="Power Telco","ACTIVE"
),"")</f>
        <v>No root cause</v>
      </c>
      <c r="S1067" s="56" t="s">
        <v>17</v>
      </c>
      <c r="T1067" s="7" t="s">
        <v>17</v>
      </c>
      <c r="U1067" s="57" t="s">
        <v>17</v>
      </c>
      <c r="V1067" s="57" t="s">
        <v>17</v>
      </c>
      <c r="W1067" s="57" t="s">
        <v>17</v>
      </c>
      <c r="X1067" s="57" t="s">
        <v>17</v>
      </c>
      <c r="Y1067" s="57" t="s">
        <v>17</v>
      </c>
      <c r="Z1067" s="57" t="s">
        <v>17</v>
      </c>
      <c r="AA1067" s="57" t="s">
        <v>17</v>
      </c>
      <c r="AB1067" s="57"/>
      <c r="AC1067" s="57" t="s">
        <v>17</v>
      </c>
      <c r="AD1067" s="57" t="s">
        <v>17</v>
      </c>
      <c r="AE1067" s="57" t="s">
        <v>17</v>
      </c>
      <c r="AF1067" s="57" t="s">
        <v>17</v>
      </c>
      <c r="AG1067" s="57" t="s">
        <v>17</v>
      </c>
      <c r="AH1067" s="57" t="s">
        <v>17</v>
      </c>
      <c r="AI1067" s="57" t="s">
        <v>17</v>
      </c>
      <c r="AJ1067" s="15"/>
      <c r="AK1067" s="15"/>
      <c r="AL1067" s="15"/>
      <c r="AM1067" s="15"/>
    </row>
    <row r="1068" spans="1:39" s="14" customFormat="1" x14ac:dyDescent="0.35">
      <c r="A1068" s="1" t="s">
        <v>1085</v>
      </c>
      <c r="B1068" s="1" t="s">
        <v>1086</v>
      </c>
      <c r="C1068" s="3"/>
      <c r="D1068" s="1" t="s">
        <v>12</v>
      </c>
      <c r="E1068" s="1" t="s">
        <v>68</v>
      </c>
      <c r="F1068" s="3" t="s">
        <v>25</v>
      </c>
      <c r="G1068" s="1" t="s">
        <v>1085</v>
      </c>
      <c r="H1068" s="60" t="str">
        <f>_xlfn.XLOOKUP(B1068,'[1]Nur des jours'!$B:$B,'[1]Nur des jours'!$H:$H,"")</f>
        <v>NOKIA</v>
      </c>
      <c r="I1068" s="52">
        <v>0</v>
      </c>
      <c r="J1068" s="52">
        <v>0</v>
      </c>
      <c r="K1068" s="52">
        <v>0</v>
      </c>
      <c r="L1068" s="53">
        <v>0</v>
      </c>
      <c r="M1068" s="54" t="s">
        <v>5374</v>
      </c>
      <c r="N1068" s="55"/>
      <c r="O1068" s="16" t="str" cm="1">
        <f t="array" ref="O1068">IFERROR(_xlfn.IFS(
Q1068="MPR ISSUE","PDH",
Q1068="BSS Hardware Issue","BSS",
Q1068="Sites strategiques, MLL, Pylone, etc.","ENVTECH",
Q1068="AKTIVCO DEFAUT GE &amp; POWER Cabinet","AKTIVCO",
Q1068="AKTIVCO Coupure ENEO &amp; Baisse de tension","AKTIVCO GRID ONLY",
Q1068="Coupure ENEO &amp; Baisse de tension","IHS GRID ONLY",
Q1068="Defaut GE &amp; POWER Cabinet","IHS",
Q1068="Sharing","Partners",
Q1068="SIte strategiques &amp; DataCenter","SST &amp; DC",
Q1068="Exclu","Exclu",
Q1068="SAT","SAT",
Q1068="SPARE-ISSUE","SPARE-ISSUE",
Q1068="Fiber CAmtel","TRANS_FO_CAMTEL",
Q1068="Fiber AOF","Fiber AOF",
Q1068="Projet OCM (HUAWEI)","TRAVAUX-HUAWEI",
Q1068="Projet OCM (NOKIA)","TRAVAUX-NOKIA",
Q1068="ACCESS-ISSUE","ACCESS-ISSUE",
Q1068="Projet OCM (ZTE, NOKIA, autres projets)","TRAVAUX OCM",
Q1068="No root CAuse","No root cause",
Q1068="ODU HS","PDH",
Q1068="IP &amp; VLAN","PDH",
Q1068="Warehouse HUAWEI","SPARE-ISSUE",
Q1068="SPARE-HS","SPARE-ISSUE",
Q1068="Power Telco","BSS"
),"")</f>
        <v>No root cause</v>
      </c>
      <c r="P1068" s="22" t="str" cm="1">
        <f t="array" ref="P1068">IFERROR(_xlfn.IFS(
Q1068="MPR ISSUE","TX ISSUE",
Q1068="BSS Hardware Issue","RAN ISSUE",
Q1068="Sites strategiques, MLL, Pylone, etc.","ENVTECH",
Q1068="AKTIVCO DEFAUT GE &amp; POWER Cabinet","POWER ISSUE",
Q1068="AKTIVCO Coupure ENEO &amp; Baisse de tension","POWER ISSUE",
Q1068="Coupure ENEO &amp; Baisse de tension","POWER ISSUE",
Q1068="Defaut GE &amp; POWER Cabinet","POWER ISSUE",
Q1068="Sharing","POWER ISSUE",
Q1068="SIte strategiques &amp; DataCenter","POWER ISSUE",
Q1068="Exclu","Exclu",
Q1068="SAT","TX ISSUE",
Q1068="SPARE-ISSUE","SPARE-ISSUE",
Q1068="Fiber CAmtel","TX ISSUE",
Q1068="Fiber AOF","TX ISSUE",
Q1068="Projet OCM (HUAWEI)","TRAVAUX-HUAWEI",
Q1068="Projet OCM (NOKIA)","TRAVAUX -NOKIA",
Q1068="ACCESS-ISSUE","ACCESS-ISSUE",
Q1068="Projet OCM (ZTE, NOKIA, autres projets)","TRAVAUX OCM",
Q1068="No root CAuse","No root cause",
Q1068="ODU HS","TX ISSUE",
Q1068="IP &amp; VLAN","TX ISSUE",
Q1068="Warehouse HUAWEI","SPARE-ISSUE",
Q1068="SPARE-HS","SPARE-ISSUE",
Q1068="Power Telco","RAN ISSUE"
),"")</f>
        <v>No root cause</v>
      </c>
      <c r="Q1068" s="48" t="s">
        <v>5573</v>
      </c>
      <c r="R1068" s="23" t="str" cm="1">
        <f t="array" ref="R1068">IFERROR(_xlfn.IFS(
Q1068="MPR ISSUE","ACTIVE",
Q1068="BSS Hardware Issue","ACTIVE",
Q1068="Sites strategiques, MLL, Pylone, etc.","PASSIVE",
Q1068="AKTIVCO DEFAUT GE &amp; POWER Cabinet","PASSIVE",
Q1068="AKTIVCO Coupure ENEO &amp; Baisse de tension","PASSIVE",
Q1068="Coupure ENEO &amp; Baisse de tension","PASSIVE",
Q1068="Defaut GE &amp; POWER Cabinet","PASSIVE",
Q1068="Sharing","PASSIVE",
Q1068="SIte strategiques &amp; DataCenter","PASSIVE",
Q1068="Exclu","Exclu",
Q1068="SAT","ACTIVE",
Q1068="SPARE-ISSUE","SPARE-ISSUE",
Q1068="Fiber CAmtel","ACTIVE",
Q1068="Fiber AOF","ACTIVE",
Q1068="Projet OCM (HUAWEI)","PLANNED WORKS",
Q1068="Projet OCM (NOKIA)","PLANNED WORKS",
Q1068="ACCESS-ISSUE","ACCESS-ISSUE",
Q1068="Projet OCM (ZTE, NOKIA, autres projets)","PLANNED WORKS",
Q1068="No root CAuse","No root cause",
Q1068="ODU HS","ACTIVE",
Q1068="IP &amp; VLAN","ACTIVE",
Q1068="Warehouse HUAWEI","SPARE-ISSUE",
Q1068="SPARE-HS","SPARE-ISSUE",
Q1068="Power Telco","ACTIVE"
),"")</f>
        <v>No root cause</v>
      </c>
      <c r="S1068" s="56" t="s">
        <v>17</v>
      </c>
      <c r="T1068" s="7" t="s">
        <v>17</v>
      </c>
      <c r="U1068" s="57" t="s">
        <v>17</v>
      </c>
      <c r="V1068" s="57" t="s">
        <v>17</v>
      </c>
      <c r="W1068" s="57" t="s">
        <v>17</v>
      </c>
      <c r="X1068" s="57" t="s">
        <v>17</v>
      </c>
      <c r="Y1068" s="57" t="s">
        <v>17</v>
      </c>
      <c r="Z1068" s="57" t="s">
        <v>17</v>
      </c>
      <c r="AA1068" s="57" t="s">
        <v>17</v>
      </c>
      <c r="AB1068" s="57"/>
      <c r="AC1068" s="57" t="s">
        <v>17</v>
      </c>
      <c r="AD1068" s="57" t="s">
        <v>17</v>
      </c>
      <c r="AE1068" s="57" t="s">
        <v>17</v>
      </c>
      <c r="AF1068" s="57" t="s">
        <v>17</v>
      </c>
      <c r="AG1068" s="57" t="s">
        <v>17</v>
      </c>
      <c r="AH1068" s="57" t="s">
        <v>17</v>
      </c>
      <c r="AI1068" s="57" t="s">
        <v>17</v>
      </c>
      <c r="AJ1068" s="15"/>
      <c r="AK1068" s="15"/>
      <c r="AL1068" s="15"/>
      <c r="AM1068" s="15"/>
    </row>
    <row r="1069" spans="1:39" s="14" customFormat="1" x14ac:dyDescent="0.35">
      <c r="A1069" s="1" t="s">
        <v>2060</v>
      </c>
      <c r="B1069" s="1" t="s">
        <v>2061</v>
      </c>
      <c r="C1069" s="3"/>
      <c r="D1069" s="1" t="s">
        <v>12</v>
      </c>
      <c r="E1069" s="1" t="s">
        <v>156</v>
      </c>
      <c r="F1069" s="3" t="s">
        <v>228</v>
      </c>
      <c r="G1069" s="1" t="s">
        <v>2060</v>
      </c>
      <c r="H1069" s="60" t="str">
        <f>_xlfn.XLOOKUP(B1069,'[1]Nur des jours'!$B:$B,'[1]Nur des jours'!$H:$H,"")</f>
        <v>NOKIA</v>
      </c>
      <c r="I1069" s="52">
        <v>0</v>
      </c>
      <c r="J1069" s="52">
        <v>0</v>
      </c>
      <c r="K1069" s="52">
        <v>0</v>
      </c>
      <c r="L1069" s="53">
        <v>0</v>
      </c>
      <c r="M1069" s="54" t="s">
        <v>5374</v>
      </c>
      <c r="N1069" s="55"/>
      <c r="O1069" s="16" t="str" cm="1">
        <f t="array" ref="O1069">IFERROR(_xlfn.IFS(
Q1069="MPR ISSUE","PDH",
Q1069="BSS Hardware Issue","BSS",
Q1069="Sites strategiques, MLL, Pylone, etc.","ENVTECH",
Q1069="AKTIVCO DEFAUT GE &amp; POWER Cabinet","AKTIVCO",
Q1069="AKTIVCO Coupure ENEO &amp; Baisse de tension","AKTIVCO GRID ONLY",
Q1069="Coupure ENEO &amp; Baisse de tension","IHS GRID ONLY",
Q1069="Defaut GE &amp; POWER Cabinet","IHS",
Q1069="Sharing","Partners",
Q1069="SIte strategiques &amp; DataCenter","SST &amp; DC",
Q1069="Exclu","Exclu",
Q1069="SAT","SAT",
Q1069="SPARE-ISSUE","SPARE-ISSUE",
Q1069="Fiber CAmtel","TRANS_FO_CAMTEL",
Q1069="Fiber AOF","Fiber AOF",
Q1069="Projet OCM (HUAWEI)","TRAVAUX-HUAWEI",
Q1069="Projet OCM (NOKIA)","TRAVAUX-NOKIA",
Q1069="ACCESS-ISSUE","ACCESS-ISSUE",
Q1069="Projet OCM (ZTE, NOKIA, autres projets)","TRAVAUX OCM",
Q1069="No root CAuse","No root cause",
Q1069="ODU HS","PDH",
Q1069="IP &amp; VLAN","PDH",
Q1069="Warehouse HUAWEI","SPARE-ISSUE",
Q1069="SPARE-HS","SPARE-ISSUE",
Q1069="Power Telco","BSS"
),"")</f>
        <v>No root cause</v>
      </c>
      <c r="P1069" s="22" t="str" cm="1">
        <f t="array" ref="P1069">IFERROR(_xlfn.IFS(
Q1069="MPR ISSUE","TX ISSUE",
Q1069="BSS Hardware Issue","RAN ISSUE",
Q1069="Sites strategiques, MLL, Pylone, etc.","ENVTECH",
Q1069="AKTIVCO DEFAUT GE &amp; POWER Cabinet","POWER ISSUE",
Q1069="AKTIVCO Coupure ENEO &amp; Baisse de tension","POWER ISSUE",
Q1069="Coupure ENEO &amp; Baisse de tension","POWER ISSUE",
Q1069="Defaut GE &amp; POWER Cabinet","POWER ISSUE",
Q1069="Sharing","POWER ISSUE",
Q1069="SIte strategiques &amp; DataCenter","POWER ISSUE",
Q1069="Exclu","Exclu",
Q1069="SAT","TX ISSUE",
Q1069="SPARE-ISSUE","SPARE-ISSUE",
Q1069="Fiber CAmtel","TX ISSUE",
Q1069="Fiber AOF","TX ISSUE",
Q1069="Projet OCM (HUAWEI)","TRAVAUX-HUAWEI",
Q1069="Projet OCM (NOKIA)","TRAVAUX -NOKIA",
Q1069="ACCESS-ISSUE","ACCESS-ISSUE",
Q1069="Projet OCM (ZTE, NOKIA, autres projets)","TRAVAUX OCM",
Q1069="No root CAuse","No root cause",
Q1069="ODU HS","TX ISSUE",
Q1069="IP &amp; VLAN","TX ISSUE",
Q1069="Warehouse HUAWEI","SPARE-ISSUE",
Q1069="SPARE-HS","SPARE-ISSUE",
Q1069="Power Telco","RAN ISSUE"
),"")</f>
        <v>No root cause</v>
      </c>
      <c r="Q1069" s="48" t="s">
        <v>5573</v>
      </c>
      <c r="R1069" s="23" t="str" cm="1">
        <f t="array" ref="R1069">IFERROR(_xlfn.IFS(
Q1069="MPR ISSUE","ACTIVE",
Q1069="BSS Hardware Issue","ACTIVE",
Q1069="Sites strategiques, MLL, Pylone, etc.","PASSIVE",
Q1069="AKTIVCO DEFAUT GE &amp; POWER Cabinet","PASSIVE",
Q1069="AKTIVCO Coupure ENEO &amp; Baisse de tension","PASSIVE",
Q1069="Coupure ENEO &amp; Baisse de tension","PASSIVE",
Q1069="Defaut GE &amp; POWER Cabinet","PASSIVE",
Q1069="Sharing","PASSIVE",
Q1069="SIte strategiques &amp; DataCenter","PASSIVE",
Q1069="Exclu","Exclu",
Q1069="SAT","ACTIVE",
Q1069="SPARE-ISSUE","SPARE-ISSUE",
Q1069="Fiber CAmtel","ACTIVE",
Q1069="Fiber AOF","ACTIVE",
Q1069="Projet OCM (HUAWEI)","PLANNED WORKS",
Q1069="Projet OCM (NOKIA)","PLANNED WORKS",
Q1069="ACCESS-ISSUE","ACCESS-ISSUE",
Q1069="Projet OCM (ZTE, NOKIA, autres projets)","PLANNED WORKS",
Q1069="No root CAuse","No root cause",
Q1069="ODU HS","ACTIVE",
Q1069="IP &amp; VLAN","ACTIVE",
Q1069="Warehouse HUAWEI","SPARE-ISSUE",
Q1069="SPARE-HS","SPARE-ISSUE",
Q1069="Power Telco","ACTIVE"
),"")</f>
        <v>No root cause</v>
      </c>
      <c r="S1069" s="56" t="s">
        <v>17</v>
      </c>
      <c r="T1069" s="7" t="s">
        <v>17</v>
      </c>
      <c r="U1069" s="57" t="s">
        <v>17</v>
      </c>
      <c r="V1069" s="57" t="s">
        <v>17</v>
      </c>
      <c r="W1069" s="57" t="s">
        <v>17</v>
      </c>
      <c r="X1069" s="57" t="s">
        <v>17</v>
      </c>
      <c r="Y1069" s="57" t="s">
        <v>17</v>
      </c>
      <c r="Z1069" s="57" t="s">
        <v>17</v>
      </c>
      <c r="AA1069" s="57" t="s">
        <v>17</v>
      </c>
      <c r="AB1069" s="57"/>
      <c r="AC1069" s="57" t="s">
        <v>17</v>
      </c>
      <c r="AD1069" s="57" t="s">
        <v>17</v>
      </c>
      <c r="AE1069" s="57" t="s">
        <v>17</v>
      </c>
      <c r="AF1069" s="57" t="s">
        <v>17</v>
      </c>
      <c r="AG1069" s="57" t="s">
        <v>17</v>
      </c>
      <c r="AH1069" s="57" t="s">
        <v>17</v>
      </c>
      <c r="AI1069" s="57" t="s">
        <v>17</v>
      </c>
      <c r="AJ1069" s="15"/>
      <c r="AK1069" s="15"/>
      <c r="AL1069" s="15"/>
      <c r="AM1069" s="15"/>
    </row>
    <row r="1070" spans="1:39" s="14" customFormat="1" x14ac:dyDescent="0.35">
      <c r="A1070" s="1" t="s">
        <v>1742</v>
      </c>
      <c r="B1070" s="1" t="s">
        <v>1743</v>
      </c>
      <c r="C1070" s="3"/>
      <c r="D1070" s="1" t="s">
        <v>12</v>
      </c>
      <c r="E1070" s="1" t="s">
        <v>98</v>
      </c>
      <c r="F1070" s="3" t="s">
        <v>53</v>
      </c>
      <c r="G1070" s="1" t="s">
        <v>54</v>
      </c>
      <c r="H1070" s="59" t="str">
        <f>_xlfn.XLOOKUP(B1070,'[1]Nur des jours'!$B:$B,'[1]Nur des jours'!$H:$H,"")</f>
        <v>Huawei</v>
      </c>
      <c r="I1070" s="52">
        <v>0</v>
      </c>
      <c r="J1070" s="52">
        <v>0</v>
      </c>
      <c r="K1070" s="52">
        <v>0</v>
      </c>
      <c r="L1070" s="53">
        <v>0</v>
      </c>
      <c r="M1070" s="54" t="s">
        <v>5374</v>
      </c>
      <c r="N1070" s="55"/>
      <c r="O1070" s="16" t="str" cm="1">
        <f t="array" ref="O1070">IFERROR(_xlfn.IFS(
Q1070="MPR ISSUE","PDH",
Q1070="BSS Hardware Issue","BSS",
Q1070="Sites strategiques, MLL, Pylone, etc.","ENVTECH",
Q1070="AKTIVCO DEFAUT GE &amp; POWER Cabinet","AKTIVCO",
Q1070="AKTIVCO Coupure ENEO &amp; Baisse de tension","AKTIVCO GRID ONLY",
Q1070="Coupure ENEO &amp; Baisse de tension","IHS GRID ONLY",
Q1070="Defaut GE &amp; POWER Cabinet","IHS",
Q1070="Sharing","Partners",
Q1070="SIte strategiques &amp; DataCenter","SST &amp; DC",
Q1070="Exclu","Exclu",
Q1070="SAT","SAT",
Q1070="SPARE-ISSUE","SPARE-ISSUE",
Q1070="Fiber CAmtel","TRANS_FO_CAMTEL",
Q1070="Fiber AOF","Fiber AOF",
Q1070="Projet OCM (HUAWEI)","TRAVAUX-HUAWEI",
Q1070="Projet OCM (NOKIA)","TRAVAUX-NOKIA",
Q1070="ACCESS-ISSUE","ACCESS-ISSUE",
Q1070="Projet OCM (ZTE, NOKIA, autres projets)","TRAVAUX OCM",
Q1070="No root CAuse","No root cause",
Q1070="ODU HS","PDH",
Q1070="IP &amp; VLAN","PDH",
Q1070="Warehouse HUAWEI","SPARE-ISSUE",
Q1070="SPARE-HS","SPARE-ISSUE",
Q1070="Power Telco","BSS"
),"")</f>
        <v>No root cause</v>
      </c>
      <c r="P1070" s="22" t="str" cm="1">
        <f t="array" ref="P1070">IFERROR(_xlfn.IFS(
Q1070="MPR ISSUE","TX ISSUE",
Q1070="BSS Hardware Issue","RAN ISSUE",
Q1070="Sites strategiques, MLL, Pylone, etc.","ENVTECH",
Q1070="AKTIVCO DEFAUT GE &amp; POWER Cabinet","POWER ISSUE",
Q1070="AKTIVCO Coupure ENEO &amp; Baisse de tension","POWER ISSUE",
Q1070="Coupure ENEO &amp; Baisse de tension","POWER ISSUE",
Q1070="Defaut GE &amp; POWER Cabinet","POWER ISSUE",
Q1070="Sharing","POWER ISSUE",
Q1070="SIte strategiques &amp; DataCenter","POWER ISSUE",
Q1070="Exclu","Exclu",
Q1070="SAT","TX ISSUE",
Q1070="SPARE-ISSUE","SPARE-ISSUE",
Q1070="Fiber CAmtel","TX ISSUE",
Q1070="Fiber AOF","TX ISSUE",
Q1070="Projet OCM (HUAWEI)","TRAVAUX-HUAWEI",
Q1070="Projet OCM (NOKIA)","TRAVAUX -NOKIA",
Q1070="ACCESS-ISSUE","ACCESS-ISSUE",
Q1070="Projet OCM (ZTE, NOKIA, autres projets)","TRAVAUX OCM",
Q1070="No root CAuse","No root cause",
Q1070="ODU HS","TX ISSUE",
Q1070="IP &amp; VLAN","TX ISSUE",
Q1070="Warehouse HUAWEI","SPARE-ISSUE",
Q1070="SPARE-HS","SPARE-ISSUE",
Q1070="Power Telco","RAN ISSUE"
),"")</f>
        <v>No root cause</v>
      </c>
      <c r="Q1070" s="48" t="s">
        <v>5573</v>
      </c>
      <c r="R1070" s="23" t="str" cm="1">
        <f t="array" ref="R1070">IFERROR(_xlfn.IFS(
Q1070="MPR ISSUE","ACTIVE",
Q1070="BSS Hardware Issue","ACTIVE",
Q1070="Sites strategiques, MLL, Pylone, etc.","PASSIVE",
Q1070="AKTIVCO DEFAUT GE &amp; POWER Cabinet","PASSIVE",
Q1070="AKTIVCO Coupure ENEO &amp; Baisse de tension","PASSIVE",
Q1070="Coupure ENEO &amp; Baisse de tension","PASSIVE",
Q1070="Defaut GE &amp; POWER Cabinet","PASSIVE",
Q1070="Sharing","PASSIVE",
Q1070="SIte strategiques &amp; DataCenter","PASSIVE",
Q1070="Exclu","Exclu",
Q1070="SAT","ACTIVE",
Q1070="SPARE-ISSUE","SPARE-ISSUE",
Q1070="Fiber CAmtel","ACTIVE",
Q1070="Fiber AOF","ACTIVE",
Q1070="Projet OCM (HUAWEI)","PLANNED WORKS",
Q1070="Projet OCM (NOKIA)","PLANNED WORKS",
Q1070="ACCESS-ISSUE","ACCESS-ISSUE",
Q1070="Projet OCM (ZTE, NOKIA, autres projets)","PLANNED WORKS",
Q1070="No root CAuse","No root cause",
Q1070="ODU HS","ACTIVE",
Q1070="IP &amp; VLAN","ACTIVE",
Q1070="Warehouse HUAWEI","SPARE-ISSUE",
Q1070="SPARE-HS","SPARE-ISSUE",
Q1070="Power Telco","ACTIVE"
),"")</f>
        <v>No root cause</v>
      </c>
      <c r="S1070" s="56" t="s">
        <v>17</v>
      </c>
      <c r="T1070" s="7" t="s">
        <v>17</v>
      </c>
      <c r="U1070" s="57" t="s">
        <v>17</v>
      </c>
      <c r="V1070" s="57" t="s">
        <v>17</v>
      </c>
      <c r="W1070" s="57" t="s">
        <v>17</v>
      </c>
      <c r="X1070" s="57"/>
      <c r="Y1070" s="57" t="s">
        <v>17</v>
      </c>
      <c r="Z1070" s="57" t="s">
        <v>17</v>
      </c>
      <c r="AA1070" s="57" t="s">
        <v>17</v>
      </c>
      <c r="AB1070" s="57"/>
      <c r="AC1070" s="57" t="s">
        <v>17</v>
      </c>
      <c r="AD1070" s="57" t="s">
        <v>17</v>
      </c>
      <c r="AE1070" s="57" t="s">
        <v>17</v>
      </c>
      <c r="AF1070" s="57" t="s">
        <v>17</v>
      </c>
      <c r="AG1070" s="57" t="s">
        <v>17</v>
      </c>
      <c r="AH1070" s="57" t="s">
        <v>17</v>
      </c>
      <c r="AI1070" s="57" t="s">
        <v>17</v>
      </c>
      <c r="AJ1070" s="15"/>
      <c r="AK1070" s="15"/>
      <c r="AL1070" s="15"/>
      <c r="AM1070" s="15"/>
    </row>
    <row r="1071" spans="1:39" s="14" customFormat="1" x14ac:dyDescent="0.35">
      <c r="A1071" s="1" t="s">
        <v>1683</v>
      </c>
      <c r="B1071" s="1" t="s">
        <v>1684</v>
      </c>
      <c r="C1071" s="3"/>
      <c r="D1071" s="1" t="s">
        <v>12</v>
      </c>
      <c r="E1071" s="1" t="s">
        <v>13</v>
      </c>
      <c r="F1071" s="3" t="s">
        <v>57</v>
      </c>
      <c r="G1071" s="1" t="s">
        <v>86</v>
      </c>
      <c r="H1071" s="59" t="str">
        <f>_xlfn.XLOOKUP(B1071,'[1]Nur des jours'!$B:$B,'[1]Nur des jours'!$H:$H,"")</f>
        <v>Huawei</v>
      </c>
      <c r="I1071" s="52">
        <v>0</v>
      </c>
      <c r="J1071" s="52">
        <v>0</v>
      </c>
      <c r="K1071" s="52">
        <v>0</v>
      </c>
      <c r="L1071" s="53">
        <v>0</v>
      </c>
      <c r="M1071" s="54" t="s">
        <v>5374</v>
      </c>
      <c r="N1071" s="55"/>
      <c r="O1071" s="16" t="str" cm="1">
        <f t="array" ref="O1071">IFERROR(_xlfn.IFS(
Q1071="MPR ISSUE","PDH",
Q1071="BSS Hardware Issue","BSS",
Q1071="Sites strategiques, MLL, Pylone, etc.","ENVTECH",
Q1071="AKTIVCO DEFAUT GE &amp; POWER Cabinet","AKTIVCO",
Q1071="AKTIVCO Coupure ENEO &amp; Baisse de tension","AKTIVCO GRID ONLY",
Q1071="Coupure ENEO &amp; Baisse de tension","IHS GRID ONLY",
Q1071="Defaut GE &amp; POWER Cabinet","IHS",
Q1071="Sharing","Partners",
Q1071="SIte strategiques &amp; DataCenter","SST &amp; DC",
Q1071="Exclu","Exclu",
Q1071="SAT","SAT",
Q1071="SPARE-ISSUE","SPARE-ISSUE",
Q1071="Fiber CAmtel","TRANS_FO_CAMTEL",
Q1071="Fiber AOF","Fiber AOF",
Q1071="Projet OCM (HUAWEI)","TRAVAUX-HUAWEI",
Q1071="Projet OCM (NOKIA)","TRAVAUX-NOKIA",
Q1071="ACCESS-ISSUE","ACCESS-ISSUE",
Q1071="Projet OCM (ZTE, NOKIA, autres projets)","TRAVAUX OCM",
Q1071="No root CAuse","No root cause",
Q1071="ODU HS","PDH",
Q1071="IP &amp; VLAN","PDH",
Q1071="Warehouse HUAWEI","SPARE-ISSUE",
Q1071="SPARE-HS","SPARE-ISSUE",
Q1071="Power Telco","BSS"
),"")</f>
        <v>No root cause</v>
      </c>
      <c r="P1071" s="22" t="str" cm="1">
        <f t="array" ref="P1071">IFERROR(_xlfn.IFS(
Q1071="MPR ISSUE","TX ISSUE",
Q1071="BSS Hardware Issue","RAN ISSUE",
Q1071="Sites strategiques, MLL, Pylone, etc.","ENVTECH",
Q1071="AKTIVCO DEFAUT GE &amp; POWER Cabinet","POWER ISSUE",
Q1071="AKTIVCO Coupure ENEO &amp; Baisse de tension","POWER ISSUE",
Q1071="Coupure ENEO &amp; Baisse de tension","POWER ISSUE",
Q1071="Defaut GE &amp; POWER Cabinet","POWER ISSUE",
Q1071="Sharing","POWER ISSUE",
Q1071="SIte strategiques &amp; DataCenter","POWER ISSUE",
Q1071="Exclu","Exclu",
Q1071="SAT","TX ISSUE",
Q1071="SPARE-ISSUE","SPARE-ISSUE",
Q1071="Fiber CAmtel","TX ISSUE",
Q1071="Fiber AOF","TX ISSUE",
Q1071="Projet OCM (HUAWEI)","TRAVAUX-HUAWEI",
Q1071="Projet OCM (NOKIA)","TRAVAUX -NOKIA",
Q1071="ACCESS-ISSUE","ACCESS-ISSUE",
Q1071="Projet OCM (ZTE, NOKIA, autres projets)","TRAVAUX OCM",
Q1071="No root CAuse","No root cause",
Q1071="ODU HS","TX ISSUE",
Q1071="IP &amp; VLAN","TX ISSUE",
Q1071="Warehouse HUAWEI","SPARE-ISSUE",
Q1071="SPARE-HS","SPARE-ISSUE",
Q1071="Power Telco","RAN ISSUE"
),"")</f>
        <v>No root cause</v>
      </c>
      <c r="Q1071" s="48" t="s">
        <v>5573</v>
      </c>
      <c r="R1071" s="23" t="str" cm="1">
        <f t="array" ref="R1071">IFERROR(_xlfn.IFS(
Q1071="MPR ISSUE","ACTIVE",
Q1071="BSS Hardware Issue","ACTIVE",
Q1071="Sites strategiques, MLL, Pylone, etc.","PASSIVE",
Q1071="AKTIVCO DEFAUT GE &amp; POWER Cabinet","PASSIVE",
Q1071="AKTIVCO Coupure ENEO &amp; Baisse de tension","PASSIVE",
Q1071="Coupure ENEO &amp; Baisse de tension","PASSIVE",
Q1071="Defaut GE &amp; POWER Cabinet","PASSIVE",
Q1071="Sharing","PASSIVE",
Q1071="SIte strategiques &amp; DataCenter","PASSIVE",
Q1071="Exclu","Exclu",
Q1071="SAT","ACTIVE",
Q1071="SPARE-ISSUE","SPARE-ISSUE",
Q1071="Fiber CAmtel","ACTIVE",
Q1071="Fiber AOF","ACTIVE",
Q1071="Projet OCM (HUAWEI)","PLANNED WORKS",
Q1071="Projet OCM (NOKIA)","PLANNED WORKS",
Q1071="ACCESS-ISSUE","ACCESS-ISSUE",
Q1071="Projet OCM (ZTE, NOKIA, autres projets)","PLANNED WORKS",
Q1071="No root CAuse","No root cause",
Q1071="ODU HS","ACTIVE",
Q1071="IP &amp; VLAN","ACTIVE",
Q1071="Warehouse HUAWEI","SPARE-ISSUE",
Q1071="SPARE-HS","SPARE-ISSUE",
Q1071="Power Telco","ACTIVE"
),"")</f>
        <v>No root cause</v>
      </c>
      <c r="S1071" s="56" t="s">
        <v>17</v>
      </c>
      <c r="T1071" s="7" t="s">
        <v>17</v>
      </c>
      <c r="U1071" s="57" t="s">
        <v>17</v>
      </c>
      <c r="V1071" s="57" t="s">
        <v>17</v>
      </c>
      <c r="W1071" s="57" t="s">
        <v>17</v>
      </c>
      <c r="X1071" s="57" t="s">
        <v>17</v>
      </c>
      <c r="Y1071" s="57" t="s">
        <v>17</v>
      </c>
      <c r="Z1071" s="57" t="s">
        <v>17</v>
      </c>
      <c r="AA1071" s="57" t="s">
        <v>17</v>
      </c>
      <c r="AB1071" s="57"/>
      <c r="AC1071" s="57" t="s">
        <v>17</v>
      </c>
      <c r="AD1071" s="57" t="s">
        <v>17</v>
      </c>
      <c r="AE1071" s="57" t="s">
        <v>17</v>
      </c>
      <c r="AF1071" s="57" t="s">
        <v>17</v>
      </c>
      <c r="AG1071" s="57" t="s">
        <v>17</v>
      </c>
      <c r="AH1071" s="57" t="s">
        <v>17</v>
      </c>
      <c r="AI1071" s="57" t="s">
        <v>17</v>
      </c>
      <c r="AJ1071" s="15"/>
      <c r="AK1071" s="15"/>
      <c r="AL1071" s="15"/>
      <c r="AM1071" s="15"/>
    </row>
    <row r="1072" spans="1:39" s="14" customFormat="1" x14ac:dyDescent="0.35">
      <c r="A1072" s="1" t="s">
        <v>2965</v>
      </c>
      <c r="B1072" s="1" t="s">
        <v>2966</v>
      </c>
      <c r="C1072" s="3"/>
      <c r="D1072" s="1" t="s">
        <v>23</v>
      </c>
      <c r="E1072" s="1" t="s">
        <v>91</v>
      </c>
      <c r="F1072" s="3" t="s">
        <v>92</v>
      </c>
      <c r="G1072" s="1" t="s">
        <v>93</v>
      </c>
      <c r="H1072" s="59" t="str">
        <f>_xlfn.XLOOKUP(B1072,'[1]Nur des jours'!$B:$B,'[1]Nur des jours'!$H:$H,"")</f>
        <v>Huawei</v>
      </c>
      <c r="I1072" s="52">
        <v>0</v>
      </c>
      <c r="J1072" s="52">
        <v>0</v>
      </c>
      <c r="K1072" s="52">
        <v>0</v>
      </c>
      <c r="L1072" s="53">
        <v>0</v>
      </c>
      <c r="M1072" s="54" t="s">
        <v>5374</v>
      </c>
      <c r="N1072" s="55"/>
      <c r="O1072" s="16" t="str" cm="1">
        <f t="array" ref="O1072">IFERROR(_xlfn.IFS(
Q1072="MPR ISSUE","PDH",
Q1072="BSS Hardware Issue","BSS",
Q1072="Sites strategiques, MLL, Pylone, etc.","ENVTECH",
Q1072="AKTIVCO DEFAUT GE &amp; POWER Cabinet","AKTIVCO",
Q1072="AKTIVCO Coupure ENEO &amp; Baisse de tension","AKTIVCO GRID ONLY",
Q1072="Coupure ENEO &amp; Baisse de tension","IHS GRID ONLY",
Q1072="Defaut GE &amp; POWER Cabinet","IHS",
Q1072="Sharing","Partners",
Q1072="SIte strategiques &amp; DataCenter","SST &amp; DC",
Q1072="Exclu","Exclu",
Q1072="SAT","SAT",
Q1072="SPARE-ISSUE","SPARE-ISSUE",
Q1072="Fiber CAmtel","TRANS_FO_CAMTEL",
Q1072="Fiber AOF","Fiber AOF",
Q1072="Projet OCM (HUAWEI)","TRAVAUX-HUAWEI",
Q1072="Projet OCM (NOKIA)","TRAVAUX-NOKIA",
Q1072="ACCESS-ISSUE","ACCESS-ISSUE",
Q1072="Projet OCM (ZTE, NOKIA, autres projets)","TRAVAUX OCM",
Q1072="No root CAuse","No root cause",
Q1072="ODU HS","PDH",
Q1072="IP &amp; VLAN","PDH",
Q1072="Warehouse HUAWEI","SPARE-ISSUE",
Q1072="SPARE-HS","SPARE-ISSUE",
Q1072="Power Telco","BSS"
),"")</f>
        <v>No root cause</v>
      </c>
      <c r="P1072" s="22" t="str" cm="1">
        <f t="array" ref="P1072">IFERROR(_xlfn.IFS(
Q1072="MPR ISSUE","TX ISSUE",
Q1072="BSS Hardware Issue","RAN ISSUE",
Q1072="Sites strategiques, MLL, Pylone, etc.","ENVTECH",
Q1072="AKTIVCO DEFAUT GE &amp; POWER Cabinet","POWER ISSUE",
Q1072="AKTIVCO Coupure ENEO &amp; Baisse de tension","POWER ISSUE",
Q1072="Coupure ENEO &amp; Baisse de tension","POWER ISSUE",
Q1072="Defaut GE &amp; POWER Cabinet","POWER ISSUE",
Q1072="Sharing","POWER ISSUE",
Q1072="SIte strategiques &amp; DataCenter","POWER ISSUE",
Q1072="Exclu","Exclu",
Q1072="SAT","TX ISSUE",
Q1072="SPARE-ISSUE","SPARE-ISSUE",
Q1072="Fiber CAmtel","TX ISSUE",
Q1072="Fiber AOF","TX ISSUE",
Q1072="Projet OCM (HUAWEI)","TRAVAUX-HUAWEI",
Q1072="Projet OCM (NOKIA)","TRAVAUX -NOKIA",
Q1072="ACCESS-ISSUE","ACCESS-ISSUE",
Q1072="Projet OCM (ZTE, NOKIA, autres projets)","TRAVAUX OCM",
Q1072="No root CAuse","No root cause",
Q1072="ODU HS","TX ISSUE",
Q1072="IP &amp; VLAN","TX ISSUE",
Q1072="Warehouse HUAWEI","SPARE-ISSUE",
Q1072="SPARE-HS","SPARE-ISSUE",
Q1072="Power Telco","RAN ISSUE"
),"")</f>
        <v>No root cause</v>
      </c>
      <c r="Q1072" s="48" t="s">
        <v>5573</v>
      </c>
      <c r="R1072" s="23" t="str" cm="1">
        <f t="array" ref="R1072">IFERROR(_xlfn.IFS(
Q1072="MPR ISSUE","ACTIVE",
Q1072="BSS Hardware Issue","ACTIVE",
Q1072="Sites strategiques, MLL, Pylone, etc.","PASSIVE",
Q1072="AKTIVCO DEFAUT GE &amp; POWER Cabinet","PASSIVE",
Q1072="AKTIVCO Coupure ENEO &amp; Baisse de tension","PASSIVE",
Q1072="Coupure ENEO &amp; Baisse de tension","PASSIVE",
Q1072="Defaut GE &amp; POWER Cabinet","PASSIVE",
Q1072="Sharing","PASSIVE",
Q1072="SIte strategiques &amp; DataCenter","PASSIVE",
Q1072="Exclu","Exclu",
Q1072="SAT","ACTIVE",
Q1072="SPARE-ISSUE","SPARE-ISSUE",
Q1072="Fiber CAmtel","ACTIVE",
Q1072="Fiber AOF","ACTIVE",
Q1072="Projet OCM (HUAWEI)","PLANNED WORKS",
Q1072="Projet OCM (NOKIA)","PLANNED WORKS",
Q1072="ACCESS-ISSUE","ACCESS-ISSUE",
Q1072="Projet OCM (ZTE, NOKIA, autres projets)","PLANNED WORKS",
Q1072="No root CAuse","No root cause",
Q1072="ODU HS","ACTIVE",
Q1072="IP &amp; VLAN","ACTIVE",
Q1072="Warehouse HUAWEI","SPARE-ISSUE",
Q1072="SPARE-HS","SPARE-ISSUE",
Q1072="Power Telco","ACTIVE"
),"")</f>
        <v>No root cause</v>
      </c>
      <c r="S1072" s="56" t="s">
        <v>17</v>
      </c>
      <c r="T1072" s="7" t="s">
        <v>17</v>
      </c>
      <c r="U1072" s="57" t="s">
        <v>17</v>
      </c>
      <c r="V1072" s="57" t="s">
        <v>17</v>
      </c>
      <c r="W1072" s="57" t="s">
        <v>17</v>
      </c>
      <c r="X1072" s="57" t="s">
        <v>17</v>
      </c>
      <c r="Y1072" s="57" t="s">
        <v>17</v>
      </c>
      <c r="Z1072" s="57" t="s">
        <v>17</v>
      </c>
      <c r="AA1072" s="57" t="s">
        <v>17</v>
      </c>
      <c r="AB1072" s="57"/>
      <c r="AC1072" s="57" t="s">
        <v>17</v>
      </c>
      <c r="AD1072" s="57" t="s">
        <v>17</v>
      </c>
      <c r="AE1072" s="57" t="s">
        <v>17</v>
      </c>
      <c r="AF1072" s="57" t="s">
        <v>17</v>
      </c>
      <c r="AG1072" s="57" t="s">
        <v>17</v>
      </c>
      <c r="AH1072" s="57" t="s">
        <v>17</v>
      </c>
      <c r="AI1072" s="57" t="s">
        <v>17</v>
      </c>
      <c r="AJ1072" s="15"/>
      <c r="AK1072" s="15"/>
      <c r="AL1072" s="15"/>
      <c r="AM1072" s="15"/>
    </row>
    <row r="1073" spans="1:39" s="14" customFormat="1" x14ac:dyDescent="0.35">
      <c r="A1073" s="1" t="s">
        <v>2371</v>
      </c>
      <c r="B1073" s="1" t="s">
        <v>2372</v>
      </c>
      <c r="C1073" s="3"/>
      <c r="D1073" s="1" t="s">
        <v>23</v>
      </c>
      <c r="E1073" s="1" t="s">
        <v>38</v>
      </c>
      <c r="F1073" s="3" t="s">
        <v>39</v>
      </c>
      <c r="G1073" s="1" t="s">
        <v>40</v>
      </c>
      <c r="H1073" s="51" t="str">
        <f>_xlfn.XLOOKUP(B1073,'[1]Nur des jours'!$B:$B,'[1]Nur des jours'!$H:$H,"")</f>
        <v>ZTE</v>
      </c>
      <c r="I1073" s="52">
        <v>0</v>
      </c>
      <c r="J1073" s="52">
        <v>0</v>
      </c>
      <c r="K1073" s="52">
        <v>0</v>
      </c>
      <c r="L1073" s="53">
        <v>0</v>
      </c>
      <c r="M1073" s="54" t="s">
        <v>5374</v>
      </c>
      <c r="N1073" s="55"/>
      <c r="O1073" s="16" t="str" cm="1">
        <f t="array" ref="O1073">IFERROR(_xlfn.IFS(
Q1073="MPR ISSUE","PDH",
Q1073="BSS Hardware Issue","BSS",
Q1073="Sites strategiques, MLL, Pylone, etc.","ENVTECH",
Q1073="AKTIVCO DEFAUT GE &amp; POWER Cabinet","AKTIVCO",
Q1073="AKTIVCO Coupure ENEO &amp; Baisse de tension","AKTIVCO GRID ONLY",
Q1073="Coupure ENEO &amp; Baisse de tension","IHS GRID ONLY",
Q1073="Defaut GE &amp; POWER Cabinet","IHS",
Q1073="Sharing","Partners",
Q1073="SIte strategiques &amp; DataCenter","SST &amp; DC",
Q1073="Exclu","Exclu",
Q1073="SAT","SAT",
Q1073="SPARE-ISSUE","SPARE-ISSUE",
Q1073="Fiber CAmtel","TRANS_FO_CAMTEL",
Q1073="Fiber AOF","Fiber AOF",
Q1073="Projet OCM (HUAWEI)","TRAVAUX-HUAWEI",
Q1073="Projet OCM (NOKIA)","TRAVAUX-NOKIA",
Q1073="ACCESS-ISSUE","ACCESS-ISSUE",
Q1073="Projet OCM (ZTE, NOKIA, autres projets)","TRAVAUX OCM",
Q1073="No root CAuse","No root cause",
Q1073="ODU HS","PDH",
Q1073="IP &amp; VLAN","PDH",
Q1073="Warehouse HUAWEI","SPARE-ISSUE",
Q1073="SPARE-HS","SPARE-ISSUE",
Q1073="Power Telco","BSS"
),"")</f>
        <v>No root cause</v>
      </c>
      <c r="P1073" s="22" t="str" cm="1">
        <f t="array" ref="P1073">IFERROR(_xlfn.IFS(
Q1073="MPR ISSUE","TX ISSUE",
Q1073="BSS Hardware Issue","RAN ISSUE",
Q1073="Sites strategiques, MLL, Pylone, etc.","ENVTECH",
Q1073="AKTIVCO DEFAUT GE &amp; POWER Cabinet","POWER ISSUE",
Q1073="AKTIVCO Coupure ENEO &amp; Baisse de tension","POWER ISSUE",
Q1073="Coupure ENEO &amp; Baisse de tension","POWER ISSUE",
Q1073="Defaut GE &amp; POWER Cabinet","POWER ISSUE",
Q1073="Sharing","POWER ISSUE",
Q1073="SIte strategiques &amp; DataCenter","POWER ISSUE",
Q1073="Exclu","Exclu",
Q1073="SAT","TX ISSUE",
Q1073="SPARE-ISSUE","SPARE-ISSUE",
Q1073="Fiber CAmtel","TX ISSUE",
Q1073="Fiber AOF","TX ISSUE",
Q1073="Projet OCM (HUAWEI)","TRAVAUX-HUAWEI",
Q1073="Projet OCM (NOKIA)","TRAVAUX -NOKIA",
Q1073="ACCESS-ISSUE","ACCESS-ISSUE",
Q1073="Projet OCM (ZTE, NOKIA, autres projets)","TRAVAUX OCM",
Q1073="No root CAuse","No root cause",
Q1073="ODU HS","TX ISSUE",
Q1073="IP &amp; VLAN","TX ISSUE",
Q1073="Warehouse HUAWEI","SPARE-ISSUE",
Q1073="SPARE-HS","SPARE-ISSUE",
Q1073="Power Telco","RAN ISSUE"
),"")</f>
        <v>No root cause</v>
      </c>
      <c r="Q1073" s="48" t="s">
        <v>5573</v>
      </c>
      <c r="R1073" s="23" t="str" cm="1">
        <f t="array" ref="R1073">IFERROR(_xlfn.IFS(
Q1073="MPR ISSUE","ACTIVE",
Q1073="BSS Hardware Issue","ACTIVE",
Q1073="Sites strategiques, MLL, Pylone, etc.","PASSIVE",
Q1073="AKTIVCO DEFAUT GE &amp; POWER Cabinet","PASSIVE",
Q1073="AKTIVCO Coupure ENEO &amp; Baisse de tension","PASSIVE",
Q1073="Coupure ENEO &amp; Baisse de tension","PASSIVE",
Q1073="Defaut GE &amp; POWER Cabinet","PASSIVE",
Q1073="Sharing","PASSIVE",
Q1073="SIte strategiques &amp; DataCenter","PASSIVE",
Q1073="Exclu","Exclu",
Q1073="SAT","ACTIVE",
Q1073="SPARE-ISSUE","SPARE-ISSUE",
Q1073="Fiber CAmtel","ACTIVE",
Q1073="Fiber AOF","ACTIVE",
Q1073="Projet OCM (HUAWEI)","PLANNED WORKS",
Q1073="Projet OCM (NOKIA)","PLANNED WORKS",
Q1073="ACCESS-ISSUE","ACCESS-ISSUE",
Q1073="Projet OCM (ZTE, NOKIA, autres projets)","PLANNED WORKS",
Q1073="No root CAuse","No root cause",
Q1073="ODU HS","ACTIVE",
Q1073="IP &amp; VLAN","ACTIVE",
Q1073="Warehouse HUAWEI","SPARE-ISSUE",
Q1073="SPARE-HS","SPARE-ISSUE",
Q1073="Power Telco","ACTIVE"
),"")</f>
        <v>No root cause</v>
      </c>
      <c r="S1073" s="56" t="s">
        <v>17</v>
      </c>
      <c r="T1073" s="7" t="s">
        <v>17</v>
      </c>
      <c r="U1073" s="57" t="s">
        <v>17</v>
      </c>
      <c r="V1073" s="57" t="s">
        <v>17</v>
      </c>
      <c r="W1073" s="57" t="s">
        <v>17</v>
      </c>
      <c r="X1073" s="57" t="s">
        <v>17</v>
      </c>
      <c r="Y1073" s="57" t="s">
        <v>17</v>
      </c>
      <c r="Z1073" s="57" t="s">
        <v>17</v>
      </c>
      <c r="AA1073" s="57" t="s">
        <v>17</v>
      </c>
      <c r="AB1073" s="57"/>
      <c r="AC1073" s="57" t="s">
        <v>17</v>
      </c>
      <c r="AD1073" s="57" t="s">
        <v>17</v>
      </c>
      <c r="AE1073" s="57" t="s">
        <v>17</v>
      </c>
      <c r="AF1073" s="57" t="s">
        <v>17</v>
      </c>
      <c r="AG1073" s="57" t="s">
        <v>17</v>
      </c>
      <c r="AH1073" s="57" t="s">
        <v>17</v>
      </c>
      <c r="AI1073" s="57" t="s">
        <v>17</v>
      </c>
      <c r="AJ1073" s="15"/>
      <c r="AK1073" s="15"/>
      <c r="AL1073" s="15"/>
      <c r="AM1073" s="15"/>
    </row>
    <row r="1074" spans="1:39" s="14" customFormat="1" x14ac:dyDescent="0.35">
      <c r="A1074" s="1" t="s">
        <v>136</v>
      </c>
      <c r="B1074" s="1" t="s">
        <v>137</v>
      </c>
      <c r="C1074" s="3"/>
      <c r="D1074" s="1" t="s">
        <v>12</v>
      </c>
      <c r="E1074" s="1" t="s">
        <v>13</v>
      </c>
      <c r="F1074" s="3" t="s">
        <v>33</v>
      </c>
      <c r="G1074" s="1" t="s">
        <v>34</v>
      </c>
      <c r="H1074" s="51" t="str">
        <f>_xlfn.XLOOKUP(B1074,'[1]Nur des jours'!$B:$B,'[1]Nur des jours'!$H:$H,"")</f>
        <v>ZTE</v>
      </c>
      <c r="I1074" s="52">
        <v>0</v>
      </c>
      <c r="J1074" s="52">
        <v>0</v>
      </c>
      <c r="K1074" s="52">
        <v>0</v>
      </c>
      <c r="L1074" s="53">
        <v>0</v>
      </c>
      <c r="M1074" s="54" t="s">
        <v>5374</v>
      </c>
      <c r="N1074" s="55"/>
      <c r="O1074" s="16" t="str" cm="1">
        <f t="array" ref="O1074">IFERROR(_xlfn.IFS(
Q1074="MPR ISSUE","PDH",
Q1074="BSS Hardware Issue","BSS",
Q1074="Sites strategiques, MLL, Pylone, etc.","ENVTECH",
Q1074="AKTIVCO DEFAUT GE &amp; POWER Cabinet","AKTIVCO",
Q1074="AKTIVCO Coupure ENEO &amp; Baisse de tension","AKTIVCO GRID ONLY",
Q1074="Coupure ENEO &amp; Baisse de tension","IHS GRID ONLY",
Q1074="Defaut GE &amp; POWER Cabinet","IHS",
Q1074="Sharing","Partners",
Q1074="SIte strategiques &amp; DataCenter","SST &amp; DC",
Q1074="Exclu","Exclu",
Q1074="SAT","SAT",
Q1074="SPARE-ISSUE","SPARE-ISSUE",
Q1074="Fiber CAmtel","TRANS_FO_CAMTEL",
Q1074="Fiber AOF","Fiber AOF",
Q1074="Projet OCM (HUAWEI)","TRAVAUX-HUAWEI",
Q1074="Projet OCM (NOKIA)","TRAVAUX-NOKIA",
Q1074="ACCESS-ISSUE","ACCESS-ISSUE",
Q1074="Projet OCM (ZTE, NOKIA, autres projets)","TRAVAUX OCM",
Q1074="No root CAuse","No root cause",
Q1074="ODU HS","PDH",
Q1074="IP &amp; VLAN","PDH",
Q1074="Warehouse HUAWEI","SPARE-ISSUE",
Q1074="SPARE-HS","SPARE-ISSUE",
Q1074="Power Telco","BSS"
),"")</f>
        <v>No root cause</v>
      </c>
      <c r="P1074" s="22" t="str" cm="1">
        <f t="array" ref="P1074">IFERROR(_xlfn.IFS(
Q1074="MPR ISSUE","TX ISSUE",
Q1074="BSS Hardware Issue","RAN ISSUE",
Q1074="Sites strategiques, MLL, Pylone, etc.","ENVTECH",
Q1074="AKTIVCO DEFAUT GE &amp; POWER Cabinet","POWER ISSUE",
Q1074="AKTIVCO Coupure ENEO &amp; Baisse de tension","POWER ISSUE",
Q1074="Coupure ENEO &amp; Baisse de tension","POWER ISSUE",
Q1074="Defaut GE &amp; POWER Cabinet","POWER ISSUE",
Q1074="Sharing","POWER ISSUE",
Q1074="SIte strategiques &amp; DataCenter","POWER ISSUE",
Q1074="Exclu","Exclu",
Q1074="SAT","TX ISSUE",
Q1074="SPARE-ISSUE","SPARE-ISSUE",
Q1074="Fiber CAmtel","TX ISSUE",
Q1074="Fiber AOF","TX ISSUE",
Q1074="Projet OCM (HUAWEI)","TRAVAUX-HUAWEI",
Q1074="Projet OCM (NOKIA)","TRAVAUX -NOKIA",
Q1074="ACCESS-ISSUE","ACCESS-ISSUE",
Q1074="Projet OCM (ZTE, NOKIA, autres projets)","TRAVAUX OCM",
Q1074="No root CAuse","No root cause",
Q1074="ODU HS","TX ISSUE",
Q1074="IP &amp; VLAN","TX ISSUE",
Q1074="Warehouse HUAWEI","SPARE-ISSUE",
Q1074="SPARE-HS","SPARE-ISSUE",
Q1074="Power Telco","RAN ISSUE"
),"")</f>
        <v>No root cause</v>
      </c>
      <c r="Q1074" s="48" t="s">
        <v>5573</v>
      </c>
      <c r="R1074" s="23" t="str" cm="1">
        <f t="array" ref="R1074">IFERROR(_xlfn.IFS(
Q1074="MPR ISSUE","ACTIVE",
Q1074="BSS Hardware Issue","ACTIVE",
Q1074="Sites strategiques, MLL, Pylone, etc.","PASSIVE",
Q1074="AKTIVCO DEFAUT GE &amp; POWER Cabinet","PASSIVE",
Q1074="AKTIVCO Coupure ENEO &amp; Baisse de tension","PASSIVE",
Q1074="Coupure ENEO &amp; Baisse de tension","PASSIVE",
Q1074="Defaut GE &amp; POWER Cabinet","PASSIVE",
Q1074="Sharing","PASSIVE",
Q1074="SIte strategiques &amp; DataCenter","PASSIVE",
Q1074="Exclu","Exclu",
Q1074="SAT","ACTIVE",
Q1074="SPARE-ISSUE","SPARE-ISSUE",
Q1074="Fiber CAmtel","ACTIVE",
Q1074="Fiber AOF","ACTIVE",
Q1074="Projet OCM (HUAWEI)","PLANNED WORKS",
Q1074="Projet OCM (NOKIA)","PLANNED WORKS",
Q1074="ACCESS-ISSUE","ACCESS-ISSUE",
Q1074="Projet OCM (ZTE, NOKIA, autres projets)","PLANNED WORKS",
Q1074="No root CAuse","No root cause",
Q1074="ODU HS","ACTIVE",
Q1074="IP &amp; VLAN","ACTIVE",
Q1074="Warehouse HUAWEI","SPARE-ISSUE",
Q1074="SPARE-HS","SPARE-ISSUE",
Q1074="Power Telco","ACTIVE"
),"")</f>
        <v>No root cause</v>
      </c>
      <c r="S1074" s="56" t="s">
        <v>17</v>
      </c>
      <c r="T1074" s="7" t="s">
        <v>17</v>
      </c>
      <c r="U1074" s="57" t="s">
        <v>17</v>
      </c>
      <c r="V1074" s="57" t="s">
        <v>17</v>
      </c>
      <c r="W1074" s="57" t="s">
        <v>17</v>
      </c>
      <c r="X1074" s="57" t="s">
        <v>17</v>
      </c>
      <c r="Y1074" s="57" t="s">
        <v>17</v>
      </c>
      <c r="Z1074" s="57" t="s">
        <v>17</v>
      </c>
      <c r="AA1074" s="57" t="s">
        <v>17</v>
      </c>
      <c r="AB1074" s="57"/>
      <c r="AC1074" s="57" t="s">
        <v>17</v>
      </c>
      <c r="AD1074" s="57" t="s">
        <v>17</v>
      </c>
      <c r="AE1074" s="57" t="s">
        <v>17</v>
      </c>
      <c r="AF1074" s="57" t="s">
        <v>17</v>
      </c>
      <c r="AG1074" s="57" t="s">
        <v>17</v>
      </c>
      <c r="AH1074" s="57" t="s">
        <v>17</v>
      </c>
      <c r="AI1074" s="57" t="s">
        <v>17</v>
      </c>
      <c r="AJ1074" s="15"/>
      <c r="AK1074" s="15"/>
      <c r="AL1074" s="15"/>
      <c r="AM1074" s="15"/>
    </row>
    <row r="1075" spans="1:39" s="14" customFormat="1" x14ac:dyDescent="0.35">
      <c r="A1075" s="1" t="s">
        <v>713</v>
      </c>
      <c r="B1075" s="1" t="s">
        <v>714</v>
      </c>
      <c r="C1075" s="3"/>
      <c r="D1075" s="1" t="s">
        <v>12</v>
      </c>
      <c r="E1075" s="1" t="s">
        <v>147</v>
      </c>
      <c r="F1075" s="3" t="s">
        <v>33</v>
      </c>
      <c r="G1075" s="1" t="s">
        <v>34</v>
      </c>
      <c r="H1075" s="51" t="str">
        <f>_xlfn.XLOOKUP(B1075,'[1]Nur des jours'!$B:$B,'[1]Nur des jours'!$H:$H,"")</f>
        <v>ZTE</v>
      </c>
      <c r="I1075" s="52">
        <v>0</v>
      </c>
      <c r="J1075" s="52">
        <v>0</v>
      </c>
      <c r="K1075" s="52">
        <v>0</v>
      </c>
      <c r="L1075" s="53">
        <v>0</v>
      </c>
      <c r="M1075" s="54" t="s">
        <v>5374</v>
      </c>
      <c r="N1075" s="55"/>
      <c r="O1075" s="16" t="str" cm="1">
        <f t="array" ref="O1075">IFERROR(_xlfn.IFS(
Q1075="MPR ISSUE","PDH",
Q1075="BSS Hardware Issue","BSS",
Q1075="Sites strategiques, MLL, Pylone, etc.","ENVTECH",
Q1075="AKTIVCO DEFAUT GE &amp; POWER Cabinet","AKTIVCO",
Q1075="AKTIVCO Coupure ENEO &amp; Baisse de tension","AKTIVCO GRID ONLY",
Q1075="Coupure ENEO &amp; Baisse de tension","IHS GRID ONLY",
Q1075="Defaut GE &amp; POWER Cabinet","IHS",
Q1075="Sharing","Partners",
Q1075="SIte strategiques &amp; DataCenter","SST &amp; DC",
Q1075="Exclu","Exclu",
Q1075="SAT","SAT",
Q1075="SPARE-ISSUE","SPARE-ISSUE",
Q1075="Fiber CAmtel","TRANS_FO_CAMTEL",
Q1075="Fiber AOF","Fiber AOF",
Q1075="Projet OCM (HUAWEI)","TRAVAUX-HUAWEI",
Q1075="Projet OCM (NOKIA)","TRAVAUX-NOKIA",
Q1075="ACCESS-ISSUE","ACCESS-ISSUE",
Q1075="Projet OCM (ZTE, NOKIA, autres projets)","TRAVAUX OCM",
Q1075="No root CAuse","No root cause",
Q1075="ODU HS","PDH",
Q1075="IP &amp; VLAN","PDH",
Q1075="Warehouse HUAWEI","SPARE-ISSUE",
Q1075="SPARE-HS","SPARE-ISSUE",
Q1075="Power Telco","BSS"
),"")</f>
        <v>No root cause</v>
      </c>
      <c r="P1075" s="22" t="str" cm="1">
        <f t="array" ref="P1075">IFERROR(_xlfn.IFS(
Q1075="MPR ISSUE","TX ISSUE",
Q1075="BSS Hardware Issue","RAN ISSUE",
Q1075="Sites strategiques, MLL, Pylone, etc.","ENVTECH",
Q1075="AKTIVCO DEFAUT GE &amp; POWER Cabinet","POWER ISSUE",
Q1075="AKTIVCO Coupure ENEO &amp; Baisse de tension","POWER ISSUE",
Q1075="Coupure ENEO &amp; Baisse de tension","POWER ISSUE",
Q1075="Defaut GE &amp; POWER Cabinet","POWER ISSUE",
Q1075="Sharing","POWER ISSUE",
Q1075="SIte strategiques &amp; DataCenter","POWER ISSUE",
Q1075="Exclu","Exclu",
Q1075="SAT","TX ISSUE",
Q1075="SPARE-ISSUE","SPARE-ISSUE",
Q1075="Fiber CAmtel","TX ISSUE",
Q1075="Fiber AOF","TX ISSUE",
Q1075="Projet OCM (HUAWEI)","TRAVAUX-HUAWEI",
Q1075="Projet OCM (NOKIA)","TRAVAUX -NOKIA",
Q1075="ACCESS-ISSUE","ACCESS-ISSUE",
Q1075="Projet OCM (ZTE, NOKIA, autres projets)","TRAVAUX OCM",
Q1075="No root CAuse","No root cause",
Q1075="ODU HS","TX ISSUE",
Q1075="IP &amp; VLAN","TX ISSUE",
Q1075="Warehouse HUAWEI","SPARE-ISSUE",
Q1075="SPARE-HS","SPARE-ISSUE",
Q1075="Power Telco","RAN ISSUE"
),"")</f>
        <v>No root cause</v>
      </c>
      <c r="Q1075" s="48" t="s">
        <v>5573</v>
      </c>
      <c r="R1075" s="23" t="str" cm="1">
        <f t="array" ref="R1075">IFERROR(_xlfn.IFS(
Q1075="MPR ISSUE","ACTIVE",
Q1075="BSS Hardware Issue","ACTIVE",
Q1075="Sites strategiques, MLL, Pylone, etc.","PASSIVE",
Q1075="AKTIVCO DEFAUT GE &amp; POWER Cabinet","PASSIVE",
Q1075="AKTIVCO Coupure ENEO &amp; Baisse de tension","PASSIVE",
Q1075="Coupure ENEO &amp; Baisse de tension","PASSIVE",
Q1075="Defaut GE &amp; POWER Cabinet","PASSIVE",
Q1075="Sharing","PASSIVE",
Q1075="SIte strategiques &amp; DataCenter","PASSIVE",
Q1075="Exclu","Exclu",
Q1075="SAT","ACTIVE",
Q1075="SPARE-ISSUE","SPARE-ISSUE",
Q1075="Fiber CAmtel","ACTIVE",
Q1075="Fiber AOF","ACTIVE",
Q1075="Projet OCM (HUAWEI)","PLANNED WORKS",
Q1075="Projet OCM (NOKIA)","PLANNED WORKS",
Q1075="ACCESS-ISSUE","ACCESS-ISSUE",
Q1075="Projet OCM (ZTE, NOKIA, autres projets)","PLANNED WORKS",
Q1075="No root CAuse","No root cause",
Q1075="ODU HS","ACTIVE",
Q1075="IP &amp; VLAN","ACTIVE",
Q1075="Warehouse HUAWEI","SPARE-ISSUE",
Q1075="SPARE-HS","SPARE-ISSUE",
Q1075="Power Telco","ACTIVE"
),"")</f>
        <v>No root cause</v>
      </c>
      <c r="S1075" s="56" t="s">
        <v>17</v>
      </c>
      <c r="T1075" s="7" t="s">
        <v>17</v>
      </c>
      <c r="U1075" s="57" t="s">
        <v>17</v>
      </c>
      <c r="V1075" s="57" t="s">
        <v>17</v>
      </c>
      <c r="W1075" s="57" t="s">
        <v>17</v>
      </c>
      <c r="X1075" s="57" t="s">
        <v>17</v>
      </c>
      <c r="Y1075" s="57" t="s">
        <v>17</v>
      </c>
      <c r="Z1075" s="57" t="s">
        <v>17</v>
      </c>
      <c r="AA1075" s="57" t="s">
        <v>17</v>
      </c>
      <c r="AB1075" s="57"/>
      <c r="AC1075" s="57" t="s">
        <v>17</v>
      </c>
      <c r="AD1075" s="57" t="s">
        <v>17</v>
      </c>
      <c r="AE1075" s="57" t="s">
        <v>17</v>
      </c>
      <c r="AF1075" s="57" t="s">
        <v>17</v>
      </c>
      <c r="AG1075" s="57" t="s">
        <v>17</v>
      </c>
      <c r="AH1075" s="57" t="s">
        <v>17</v>
      </c>
      <c r="AI1075" s="57" t="s">
        <v>17</v>
      </c>
      <c r="AJ1075" s="15"/>
      <c r="AK1075" s="15"/>
      <c r="AL1075" s="15"/>
      <c r="AM1075" s="15"/>
    </row>
    <row r="1076" spans="1:39" s="14" customFormat="1" x14ac:dyDescent="0.35">
      <c r="A1076" s="1" t="s">
        <v>4944</v>
      </c>
      <c r="B1076" s="1" t="s">
        <v>4945</v>
      </c>
      <c r="C1076" s="3"/>
      <c r="D1076" s="1" t="s">
        <v>12</v>
      </c>
      <c r="E1076" s="1"/>
      <c r="F1076" s="3" t="s">
        <v>39</v>
      </c>
      <c r="G1076" s="1" t="s">
        <v>4946</v>
      </c>
      <c r="H1076" s="60" t="str">
        <f>_xlfn.XLOOKUP(B1076,'[1]Nur des jours'!$B:$B,'[1]Nur des jours'!$H:$H,"")</f>
        <v>NOKIA</v>
      </c>
      <c r="I1076" s="52">
        <v>0</v>
      </c>
      <c r="J1076" s="52">
        <v>0</v>
      </c>
      <c r="K1076" s="52">
        <v>0</v>
      </c>
      <c r="L1076" s="53">
        <v>0</v>
      </c>
      <c r="M1076" s="54" t="s">
        <v>5374</v>
      </c>
      <c r="N1076" s="55"/>
      <c r="O1076" s="16" t="str" cm="1">
        <f t="array" ref="O1076">IFERROR(_xlfn.IFS(
Q1076="MPR ISSUE","PDH",
Q1076="BSS Hardware Issue","BSS",
Q1076="Sites strategiques, MLL, Pylone, etc.","ENVTECH",
Q1076="AKTIVCO DEFAUT GE &amp; POWER Cabinet","AKTIVCO",
Q1076="AKTIVCO Coupure ENEO &amp; Baisse de tension","AKTIVCO GRID ONLY",
Q1076="Coupure ENEO &amp; Baisse de tension","IHS GRID ONLY",
Q1076="Defaut GE &amp; POWER Cabinet","IHS",
Q1076="Sharing","Partners",
Q1076="SIte strategiques &amp; DataCenter","SST &amp; DC",
Q1076="Exclu","Exclu",
Q1076="SAT","SAT",
Q1076="SPARE-ISSUE","SPARE-ISSUE",
Q1076="Fiber CAmtel","TRANS_FO_CAMTEL",
Q1076="Fiber AOF","Fiber AOF",
Q1076="Projet OCM (HUAWEI)","TRAVAUX-HUAWEI",
Q1076="Projet OCM (NOKIA)","TRAVAUX-NOKIA",
Q1076="ACCESS-ISSUE","ACCESS-ISSUE",
Q1076="Projet OCM (ZTE, NOKIA, autres projets)","TRAVAUX OCM",
Q1076="No root CAuse","No root cause",
Q1076="ODU HS","PDH",
Q1076="IP &amp; VLAN","PDH",
Q1076="Warehouse HUAWEI","SPARE-ISSUE",
Q1076="SPARE-HS","SPARE-ISSUE",
Q1076="Power Telco","BSS"
),"")</f>
        <v>No root cause</v>
      </c>
      <c r="P1076" s="22" t="str" cm="1">
        <f t="array" ref="P1076">IFERROR(_xlfn.IFS(
Q1076="MPR ISSUE","TX ISSUE",
Q1076="BSS Hardware Issue","RAN ISSUE",
Q1076="Sites strategiques, MLL, Pylone, etc.","ENVTECH",
Q1076="AKTIVCO DEFAUT GE &amp; POWER Cabinet","POWER ISSUE",
Q1076="AKTIVCO Coupure ENEO &amp; Baisse de tension","POWER ISSUE",
Q1076="Coupure ENEO &amp; Baisse de tension","POWER ISSUE",
Q1076="Defaut GE &amp; POWER Cabinet","POWER ISSUE",
Q1076="Sharing","POWER ISSUE",
Q1076="SIte strategiques &amp; DataCenter","POWER ISSUE",
Q1076="Exclu","Exclu",
Q1076="SAT","TX ISSUE",
Q1076="SPARE-ISSUE","SPARE-ISSUE",
Q1076="Fiber CAmtel","TX ISSUE",
Q1076="Fiber AOF","TX ISSUE",
Q1076="Projet OCM (HUAWEI)","TRAVAUX-HUAWEI",
Q1076="Projet OCM (NOKIA)","TRAVAUX -NOKIA",
Q1076="ACCESS-ISSUE","ACCESS-ISSUE",
Q1076="Projet OCM (ZTE, NOKIA, autres projets)","TRAVAUX OCM",
Q1076="No root CAuse","No root cause",
Q1076="ODU HS","TX ISSUE",
Q1076="IP &amp; VLAN","TX ISSUE",
Q1076="Warehouse HUAWEI","SPARE-ISSUE",
Q1076="SPARE-HS","SPARE-ISSUE",
Q1076="Power Telco","RAN ISSUE"
),"")</f>
        <v>No root cause</v>
      </c>
      <c r="Q1076" s="48" t="s">
        <v>5573</v>
      </c>
      <c r="R1076" s="23" t="str" cm="1">
        <f t="array" ref="R1076">IFERROR(_xlfn.IFS(
Q1076="MPR ISSUE","ACTIVE",
Q1076="BSS Hardware Issue","ACTIVE",
Q1076="Sites strategiques, MLL, Pylone, etc.","PASSIVE",
Q1076="AKTIVCO DEFAUT GE &amp; POWER Cabinet","PASSIVE",
Q1076="AKTIVCO Coupure ENEO &amp; Baisse de tension","PASSIVE",
Q1076="Coupure ENEO &amp; Baisse de tension","PASSIVE",
Q1076="Defaut GE &amp; POWER Cabinet","PASSIVE",
Q1076="Sharing","PASSIVE",
Q1076="SIte strategiques &amp; DataCenter","PASSIVE",
Q1076="Exclu","Exclu",
Q1076="SAT","ACTIVE",
Q1076="SPARE-ISSUE","SPARE-ISSUE",
Q1076="Fiber CAmtel","ACTIVE",
Q1076="Fiber AOF","ACTIVE",
Q1076="Projet OCM (HUAWEI)","PLANNED WORKS",
Q1076="Projet OCM (NOKIA)","PLANNED WORKS",
Q1076="ACCESS-ISSUE","ACCESS-ISSUE",
Q1076="Projet OCM (ZTE, NOKIA, autres projets)","PLANNED WORKS",
Q1076="No root CAuse","No root cause",
Q1076="ODU HS","ACTIVE",
Q1076="IP &amp; VLAN","ACTIVE",
Q1076="Warehouse HUAWEI","SPARE-ISSUE",
Q1076="SPARE-HS","SPARE-ISSUE",
Q1076="Power Telco","ACTIVE"
),"")</f>
        <v>No root cause</v>
      </c>
      <c r="S1076" s="56" t="s">
        <v>17</v>
      </c>
      <c r="T1076" s="7" t="s">
        <v>17</v>
      </c>
      <c r="U1076" s="57" t="s">
        <v>17</v>
      </c>
      <c r="V1076" s="57" t="s">
        <v>17</v>
      </c>
      <c r="W1076" s="57" t="s">
        <v>17</v>
      </c>
      <c r="X1076" s="57" t="s">
        <v>17</v>
      </c>
      <c r="Y1076" s="57" t="s">
        <v>17</v>
      </c>
      <c r="Z1076" s="57" t="s">
        <v>17</v>
      </c>
      <c r="AA1076" s="57" t="s">
        <v>17</v>
      </c>
      <c r="AB1076" s="57"/>
      <c r="AC1076" s="57" t="s">
        <v>17</v>
      </c>
      <c r="AD1076" s="57" t="s">
        <v>17</v>
      </c>
      <c r="AE1076" s="57" t="s">
        <v>17</v>
      </c>
      <c r="AF1076" s="57" t="s">
        <v>17</v>
      </c>
      <c r="AG1076" s="57" t="s">
        <v>17</v>
      </c>
      <c r="AH1076" s="57" t="s">
        <v>17</v>
      </c>
      <c r="AI1076" s="57" t="s">
        <v>17</v>
      </c>
      <c r="AJ1076" s="15"/>
      <c r="AK1076" s="15"/>
      <c r="AL1076" s="15"/>
      <c r="AM1076" s="15"/>
    </row>
    <row r="1077" spans="1:39" s="14" customFormat="1" x14ac:dyDescent="0.35">
      <c r="A1077" s="1" t="s">
        <v>952</v>
      </c>
      <c r="B1077" s="1" t="s">
        <v>953</v>
      </c>
      <c r="C1077" s="3"/>
      <c r="D1077" s="1" t="s">
        <v>12</v>
      </c>
      <c r="E1077" s="1" t="s">
        <v>13</v>
      </c>
      <c r="F1077" s="3" t="s">
        <v>14</v>
      </c>
      <c r="G1077" s="1" t="s">
        <v>108</v>
      </c>
      <c r="H1077" s="59" t="str">
        <f>_xlfn.XLOOKUP(B1077,'[1]Nur des jours'!$B:$B,'[1]Nur des jours'!$H:$H,"")</f>
        <v>Huawei</v>
      </c>
      <c r="I1077" s="52">
        <v>0</v>
      </c>
      <c r="J1077" s="52">
        <v>0</v>
      </c>
      <c r="K1077" s="52">
        <v>0</v>
      </c>
      <c r="L1077" s="53">
        <v>0</v>
      </c>
      <c r="M1077" s="54" t="s">
        <v>5374</v>
      </c>
      <c r="N1077" s="55"/>
      <c r="O1077" s="16" t="str" cm="1">
        <f t="array" ref="O1077">IFERROR(_xlfn.IFS(
Q1077="MPR ISSUE","PDH",
Q1077="BSS Hardware Issue","BSS",
Q1077="Sites strategiques, MLL, Pylone, etc.","ENVTECH",
Q1077="AKTIVCO DEFAUT GE &amp; POWER Cabinet","AKTIVCO",
Q1077="AKTIVCO Coupure ENEO &amp; Baisse de tension","AKTIVCO GRID ONLY",
Q1077="Coupure ENEO &amp; Baisse de tension","IHS GRID ONLY",
Q1077="Defaut GE &amp; POWER Cabinet","IHS",
Q1077="Sharing","Partners",
Q1077="SIte strategiques &amp; DataCenter","SST &amp; DC",
Q1077="Exclu","Exclu",
Q1077="SAT","SAT",
Q1077="SPARE-ISSUE","SPARE-ISSUE",
Q1077="Fiber CAmtel","TRANS_FO_CAMTEL",
Q1077="Fiber AOF","Fiber AOF",
Q1077="Projet OCM (HUAWEI)","TRAVAUX-HUAWEI",
Q1077="Projet OCM (NOKIA)","TRAVAUX-NOKIA",
Q1077="ACCESS-ISSUE","ACCESS-ISSUE",
Q1077="Projet OCM (ZTE, NOKIA, autres projets)","TRAVAUX OCM",
Q1077="No root CAuse","No root cause",
Q1077="ODU HS","PDH",
Q1077="IP &amp; VLAN","PDH",
Q1077="Warehouse HUAWEI","SPARE-ISSUE",
Q1077="SPARE-HS","SPARE-ISSUE",
Q1077="Power Telco","BSS"
),"")</f>
        <v>No root cause</v>
      </c>
      <c r="P1077" s="22" t="str" cm="1">
        <f t="array" ref="P1077">IFERROR(_xlfn.IFS(
Q1077="MPR ISSUE","TX ISSUE",
Q1077="BSS Hardware Issue","RAN ISSUE",
Q1077="Sites strategiques, MLL, Pylone, etc.","ENVTECH",
Q1077="AKTIVCO DEFAUT GE &amp; POWER Cabinet","POWER ISSUE",
Q1077="AKTIVCO Coupure ENEO &amp; Baisse de tension","POWER ISSUE",
Q1077="Coupure ENEO &amp; Baisse de tension","POWER ISSUE",
Q1077="Defaut GE &amp; POWER Cabinet","POWER ISSUE",
Q1077="Sharing","POWER ISSUE",
Q1077="SIte strategiques &amp; DataCenter","POWER ISSUE",
Q1077="Exclu","Exclu",
Q1077="SAT","TX ISSUE",
Q1077="SPARE-ISSUE","SPARE-ISSUE",
Q1077="Fiber CAmtel","TX ISSUE",
Q1077="Fiber AOF","TX ISSUE",
Q1077="Projet OCM (HUAWEI)","TRAVAUX-HUAWEI",
Q1077="Projet OCM (NOKIA)","TRAVAUX -NOKIA",
Q1077="ACCESS-ISSUE","ACCESS-ISSUE",
Q1077="Projet OCM (ZTE, NOKIA, autres projets)","TRAVAUX OCM",
Q1077="No root CAuse","No root cause",
Q1077="ODU HS","TX ISSUE",
Q1077="IP &amp; VLAN","TX ISSUE",
Q1077="Warehouse HUAWEI","SPARE-ISSUE",
Q1077="SPARE-HS","SPARE-ISSUE",
Q1077="Power Telco","RAN ISSUE"
),"")</f>
        <v>No root cause</v>
      </c>
      <c r="Q1077" s="48" t="s">
        <v>5573</v>
      </c>
      <c r="R1077" s="23" t="str" cm="1">
        <f t="array" ref="R1077">IFERROR(_xlfn.IFS(
Q1077="MPR ISSUE","ACTIVE",
Q1077="BSS Hardware Issue","ACTIVE",
Q1077="Sites strategiques, MLL, Pylone, etc.","PASSIVE",
Q1077="AKTIVCO DEFAUT GE &amp; POWER Cabinet","PASSIVE",
Q1077="AKTIVCO Coupure ENEO &amp; Baisse de tension","PASSIVE",
Q1077="Coupure ENEO &amp; Baisse de tension","PASSIVE",
Q1077="Defaut GE &amp; POWER Cabinet","PASSIVE",
Q1077="Sharing","PASSIVE",
Q1077="SIte strategiques &amp; DataCenter","PASSIVE",
Q1077="Exclu","Exclu",
Q1077="SAT","ACTIVE",
Q1077="SPARE-ISSUE","SPARE-ISSUE",
Q1077="Fiber CAmtel","ACTIVE",
Q1077="Fiber AOF","ACTIVE",
Q1077="Projet OCM (HUAWEI)","PLANNED WORKS",
Q1077="Projet OCM (NOKIA)","PLANNED WORKS",
Q1077="ACCESS-ISSUE","ACCESS-ISSUE",
Q1077="Projet OCM (ZTE, NOKIA, autres projets)","PLANNED WORKS",
Q1077="No root CAuse","No root cause",
Q1077="ODU HS","ACTIVE",
Q1077="IP &amp; VLAN","ACTIVE",
Q1077="Warehouse HUAWEI","SPARE-ISSUE",
Q1077="SPARE-HS","SPARE-ISSUE",
Q1077="Power Telco","ACTIVE"
),"")</f>
        <v>No root cause</v>
      </c>
      <c r="S1077" s="56" t="s">
        <v>17</v>
      </c>
      <c r="T1077" s="7" t="s">
        <v>17</v>
      </c>
      <c r="U1077" s="57" t="s">
        <v>17</v>
      </c>
      <c r="V1077" s="57" t="s">
        <v>17</v>
      </c>
      <c r="W1077" s="57" t="s">
        <v>17</v>
      </c>
      <c r="X1077" s="57"/>
      <c r="Y1077" s="57" t="s">
        <v>17</v>
      </c>
      <c r="Z1077" s="57" t="s">
        <v>17</v>
      </c>
      <c r="AA1077" s="57" t="s">
        <v>17</v>
      </c>
      <c r="AB1077" s="57"/>
      <c r="AC1077" s="57" t="s">
        <v>17</v>
      </c>
      <c r="AD1077" s="57" t="s">
        <v>17</v>
      </c>
      <c r="AE1077" s="57" t="s">
        <v>17</v>
      </c>
      <c r="AF1077" s="57" t="s">
        <v>17</v>
      </c>
      <c r="AG1077" s="57" t="s">
        <v>17</v>
      </c>
      <c r="AH1077" s="57" t="s">
        <v>17</v>
      </c>
      <c r="AI1077" s="57" t="s">
        <v>17</v>
      </c>
      <c r="AJ1077" s="15"/>
      <c r="AK1077" s="15"/>
      <c r="AL1077" s="15"/>
      <c r="AM1077" s="15"/>
    </row>
    <row r="1078" spans="1:39" s="14" customFormat="1" x14ac:dyDescent="0.35">
      <c r="A1078" s="1" t="s">
        <v>108</v>
      </c>
      <c r="B1078" s="1" t="s">
        <v>1093</v>
      </c>
      <c r="C1078" s="3"/>
      <c r="D1078" s="1" t="s">
        <v>12</v>
      </c>
      <c r="E1078" s="1" t="s">
        <v>13</v>
      </c>
      <c r="F1078" s="3" t="s">
        <v>14</v>
      </c>
      <c r="G1078" s="1" t="s">
        <v>108</v>
      </c>
      <c r="H1078" s="59" t="str">
        <f>_xlfn.XLOOKUP(B1078,'[1]Nur des jours'!$B:$B,'[1]Nur des jours'!$H:$H,"")</f>
        <v>Huawei</v>
      </c>
      <c r="I1078" s="52">
        <v>0</v>
      </c>
      <c r="J1078" s="52">
        <v>0</v>
      </c>
      <c r="K1078" s="52">
        <v>0</v>
      </c>
      <c r="L1078" s="53">
        <v>0</v>
      </c>
      <c r="M1078" s="54" t="s">
        <v>5374</v>
      </c>
      <c r="N1078" s="55"/>
      <c r="O1078" s="16" t="str" cm="1">
        <f t="array" ref="O1078">IFERROR(_xlfn.IFS(
Q1078="MPR ISSUE","PDH",
Q1078="BSS Hardware Issue","BSS",
Q1078="Sites strategiques, MLL, Pylone, etc.","ENVTECH",
Q1078="AKTIVCO DEFAUT GE &amp; POWER Cabinet","AKTIVCO",
Q1078="AKTIVCO Coupure ENEO &amp; Baisse de tension","AKTIVCO GRID ONLY",
Q1078="Coupure ENEO &amp; Baisse de tension","IHS GRID ONLY",
Q1078="Defaut GE &amp; POWER Cabinet","IHS",
Q1078="Sharing","Partners",
Q1078="SIte strategiques &amp; DataCenter","SST &amp; DC",
Q1078="Exclu","Exclu",
Q1078="SAT","SAT",
Q1078="SPARE-ISSUE","SPARE-ISSUE",
Q1078="Fiber CAmtel","TRANS_FO_CAMTEL",
Q1078="Fiber AOF","Fiber AOF",
Q1078="Projet OCM (HUAWEI)","TRAVAUX-HUAWEI",
Q1078="Projet OCM (NOKIA)","TRAVAUX-NOKIA",
Q1078="ACCESS-ISSUE","ACCESS-ISSUE",
Q1078="Projet OCM (ZTE, NOKIA, autres projets)","TRAVAUX OCM",
Q1078="No root CAuse","No root cause",
Q1078="ODU HS","PDH",
Q1078="IP &amp; VLAN","PDH",
Q1078="Warehouse HUAWEI","SPARE-ISSUE",
Q1078="SPARE-HS","SPARE-ISSUE",
Q1078="Power Telco","BSS"
),"")</f>
        <v>No root cause</v>
      </c>
      <c r="P1078" s="22" t="str" cm="1">
        <f t="array" ref="P1078">IFERROR(_xlfn.IFS(
Q1078="MPR ISSUE","TX ISSUE",
Q1078="BSS Hardware Issue","RAN ISSUE",
Q1078="Sites strategiques, MLL, Pylone, etc.","ENVTECH",
Q1078="AKTIVCO DEFAUT GE &amp; POWER Cabinet","POWER ISSUE",
Q1078="AKTIVCO Coupure ENEO &amp; Baisse de tension","POWER ISSUE",
Q1078="Coupure ENEO &amp; Baisse de tension","POWER ISSUE",
Q1078="Defaut GE &amp; POWER Cabinet","POWER ISSUE",
Q1078="Sharing","POWER ISSUE",
Q1078="SIte strategiques &amp; DataCenter","POWER ISSUE",
Q1078="Exclu","Exclu",
Q1078="SAT","TX ISSUE",
Q1078="SPARE-ISSUE","SPARE-ISSUE",
Q1078="Fiber CAmtel","TX ISSUE",
Q1078="Fiber AOF","TX ISSUE",
Q1078="Projet OCM (HUAWEI)","TRAVAUX-HUAWEI",
Q1078="Projet OCM (NOKIA)","TRAVAUX -NOKIA",
Q1078="ACCESS-ISSUE","ACCESS-ISSUE",
Q1078="Projet OCM (ZTE, NOKIA, autres projets)","TRAVAUX OCM",
Q1078="No root CAuse","No root cause",
Q1078="ODU HS","TX ISSUE",
Q1078="IP &amp; VLAN","TX ISSUE",
Q1078="Warehouse HUAWEI","SPARE-ISSUE",
Q1078="SPARE-HS","SPARE-ISSUE",
Q1078="Power Telco","RAN ISSUE"
),"")</f>
        <v>No root cause</v>
      </c>
      <c r="Q1078" s="48" t="s">
        <v>5573</v>
      </c>
      <c r="R1078" s="23" t="str" cm="1">
        <f t="array" ref="R1078">IFERROR(_xlfn.IFS(
Q1078="MPR ISSUE","ACTIVE",
Q1078="BSS Hardware Issue","ACTIVE",
Q1078="Sites strategiques, MLL, Pylone, etc.","PASSIVE",
Q1078="AKTIVCO DEFAUT GE &amp; POWER Cabinet","PASSIVE",
Q1078="AKTIVCO Coupure ENEO &amp; Baisse de tension","PASSIVE",
Q1078="Coupure ENEO &amp; Baisse de tension","PASSIVE",
Q1078="Defaut GE &amp; POWER Cabinet","PASSIVE",
Q1078="Sharing","PASSIVE",
Q1078="SIte strategiques &amp; DataCenter","PASSIVE",
Q1078="Exclu","Exclu",
Q1078="SAT","ACTIVE",
Q1078="SPARE-ISSUE","SPARE-ISSUE",
Q1078="Fiber CAmtel","ACTIVE",
Q1078="Fiber AOF","ACTIVE",
Q1078="Projet OCM (HUAWEI)","PLANNED WORKS",
Q1078="Projet OCM (NOKIA)","PLANNED WORKS",
Q1078="ACCESS-ISSUE","ACCESS-ISSUE",
Q1078="Projet OCM (ZTE, NOKIA, autres projets)","PLANNED WORKS",
Q1078="No root CAuse","No root cause",
Q1078="ODU HS","ACTIVE",
Q1078="IP &amp; VLAN","ACTIVE",
Q1078="Warehouse HUAWEI","SPARE-ISSUE",
Q1078="SPARE-HS","SPARE-ISSUE",
Q1078="Power Telco","ACTIVE"
),"")</f>
        <v>No root cause</v>
      </c>
      <c r="S1078" s="56" t="s">
        <v>17</v>
      </c>
      <c r="T1078" s="7" t="s">
        <v>17</v>
      </c>
      <c r="U1078" s="57" t="s">
        <v>17</v>
      </c>
      <c r="V1078" s="57" t="s">
        <v>17</v>
      </c>
      <c r="W1078" s="57" t="s">
        <v>17</v>
      </c>
      <c r="X1078" s="57" t="s">
        <v>17</v>
      </c>
      <c r="Y1078" s="57" t="s">
        <v>17</v>
      </c>
      <c r="Z1078" s="57" t="s">
        <v>17</v>
      </c>
      <c r="AA1078" s="57" t="s">
        <v>17</v>
      </c>
      <c r="AB1078" s="57"/>
      <c r="AC1078" s="57" t="s">
        <v>17</v>
      </c>
      <c r="AD1078" s="57" t="s">
        <v>17</v>
      </c>
      <c r="AE1078" s="57" t="s">
        <v>17</v>
      </c>
      <c r="AF1078" s="57" t="s">
        <v>17</v>
      </c>
      <c r="AG1078" s="57" t="s">
        <v>17</v>
      </c>
      <c r="AH1078" s="57" t="s">
        <v>17</v>
      </c>
      <c r="AI1078" s="57" t="s">
        <v>17</v>
      </c>
      <c r="AJ1078" s="15"/>
      <c r="AK1078" s="15"/>
      <c r="AL1078" s="15"/>
      <c r="AM1078" s="15"/>
    </row>
    <row r="1079" spans="1:39" s="14" customFormat="1" x14ac:dyDescent="0.35">
      <c r="A1079" s="2" t="s">
        <v>788</v>
      </c>
      <c r="B1079" s="1" t="s">
        <v>789</v>
      </c>
      <c r="C1079" s="3"/>
      <c r="D1079" s="1" t="s">
        <v>12</v>
      </c>
      <c r="E1079" s="1" t="s">
        <v>13</v>
      </c>
      <c r="F1079" s="3" t="s">
        <v>14</v>
      </c>
      <c r="G1079" s="1" t="s">
        <v>790</v>
      </c>
      <c r="H1079" s="60" t="str">
        <f>_xlfn.XLOOKUP(B1079,'[1]Nur des jours'!$B:$B,'[1]Nur des jours'!$H:$H,"")</f>
        <v>NOKIA</v>
      </c>
      <c r="I1079" s="52">
        <v>0</v>
      </c>
      <c r="J1079" s="52">
        <v>0</v>
      </c>
      <c r="K1079" s="52">
        <v>0</v>
      </c>
      <c r="L1079" s="53">
        <v>0</v>
      </c>
      <c r="M1079" s="54" t="s">
        <v>5376</v>
      </c>
      <c r="N1079" s="55"/>
      <c r="O1079" s="16" t="str" cm="1">
        <f t="array" ref="O1079">IFERROR(_xlfn.IFS(
Q1079="MPR ISSUE","PDH",
Q1079="BSS Hardware Issue","BSS",
Q1079="Sites strategiques, MLL, Pylone, etc.","ENVTECH",
Q1079="AKTIVCO DEFAUT GE &amp; POWER Cabinet","AKTIVCO",
Q1079="AKTIVCO Coupure ENEO &amp; Baisse de tension","AKTIVCO GRID ONLY",
Q1079="Coupure ENEO &amp; Baisse de tension","IHS GRID ONLY",
Q1079="Defaut GE &amp; POWER Cabinet","IHS",
Q1079="Sharing","Partners",
Q1079="SIte strategiques &amp; DataCenter","SST &amp; DC",
Q1079="Exclu","Exclu",
Q1079="SAT","SAT",
Q1079="SPARE-ISSUE","SPARE-ISSUE",
Q1079="Fiber CAmtel","TRANS_FO_CAMTEL",
Q1079="Fiber AOF","Fiber AOF",
Q1079="Projet OCM (HUAWEI)","TRAVAUX-HUAWEI",
Q1079="Projet OCM (NOKIA)","TRAVAUX-NOKIA",
Q1079="ACCESS-ISSUE","ACCESS-ISSUE",
Q1079="Projet OCM (ZTE, NOKIA, autres projets)","TRAVAUX OCM",
Q1079="No root CAuse","No root cause",
Q1079="ODU HS","PDH",
Q1079="IP &amp; VLAN","PDH",
Q1079="Warehouse HUAWEI","SPARE-ISSUE",
Q1079="SPARE-HS","SPARE-ISSUE",
Q1079="Power Telco","BSS"
),"")</f>
        <v>No root cause</v>
      </c>
      <c r="P1079" s="22" t="str" cm="1">
        <f t="array" ref="P1079">IFERROR(_xlfn.IFS(
Q1079="MPR ISSUE","TX ISSUE",
Q1079="BSS Hardware Issue","RAN ISSUE",
Q1079="Sites strategiques, MLL, Pylone, etc.","ENVTECH",
Q1079="AKTIVCO DEFAUT GE &amp; POWER Cabinet","POWER ISSUE",
Q1079="AKTIVCO Coupure ENEO &amp; Baisse de tension","POWER ISSUE",
Q1079="Coupure ENEO &amp; Baisse de tension","POWER ISSUE",
Q1079="Defaut GE &amp; POWER Cabinet","POWER ISSUE",
Q1079="Sharing","POWER ISSUE",
Q1079="SIte strategiques &amp; DataCenter","POWER ISSUE",
Q1079="Exclu","Exclu",
Q1079="SAT","TX ISSUE",
Q1079="SPARE-ISSUE","SPARE-ISSUE",
Q1079="Fiber CAmtel","TX ISSUE",
Q1079="Fiber AOF","TX ISSUE",
Q1079="Projet OCM (HUAWEI)","TRAVAUX-HUAWEI",
Q1079="Projet OCM (NOKIA)","TRAVAUX -NOKIA",
Q1079="ACCESS-ISSUE","ACCESS-ISSUE",
Q1079="Projet OCM (ZTE, NOKIA, autres projets)","TRAVAUX OCM",
Q1079="No root CAuse","No root cause",
Q1079="ODU HS","TX ISSUE",
Q1079="IP &amp; VLAN","TX ISSUE",
Q1079="Warehouse HUAWEI","SPARE-ISSUE",
Q1079="SPARE-HS","SPARE-ISSUE",
Q1079="Power Telco","RAN ISSUE"
),"")</f>
        <v>No root cause</v>
      </c>
      <c r="Q1079" s="48" t="s">
        <v>5573</v>
      </c>
      <c r="R1079" s="23" t="str" cm="1">
        <f t="array" ref="R1079">IFERROR(_xlfn.IFS(
Q1079="MPR ISSUE","ACTIVE",
Q1079="BSS Hardware Issue","ACTIVE",
Q1079="Sites strategiques, MLL, Pylone, etc.","PASSIVE",
Q1079="AKTIVCO DEFAUT GE &amp; POWER Cabinet","PASSIVE",
Q1079="AKTIVCO Coupure ENEO &amp; Baisse de tension","PASSIVE",
Q1079="Coupure ENEO &amp; Baisse de tension","PASSIVE",
Q1079="Defaut GE &amp; POWER Cabinet","PASSIVE",
Q1079="Sharing","PASSIVE",
Q1079="SIte strategiques &amp; DataCenter","PASSIVE",
Q1079="Exclu","Exclu",
Q1079="SAT","ACTIVE",
Q1079="SPARE-ISSUE","SPARE-ISSUE",
Q1079="Fiber CAmtel","ACTIVE",
Q1079="Fiber AOF","ACTIVE",
Q1079="Projet OCM (HUAWEI)","PLANNED WORKS",
Q1079="Projet OCM (NOKIA)","PLANNED WORKS",
Q1079="ACCESS-ISSUE","ACCESS-ISSUE",
Q1079="Projet OCM (ZTE, NOKIA, autres projets)","PLANNED WORKS",
Q1079="No root CAuse","No root cause",
Q1079="ODU HS","ACTIVE",
Q1079="IP &amp; VLAN","ACTIVE",
Q1079="Warehouse HUAWEI","SPARE-ISSUE",
Q1079="SPARE-HS","SPARE-ISSUE",
Q1079="Power Telco","ACTIVE"
),"")</f>
        <v>No root cause</v>
      </c>
      <c r="S1079" s="56" t="s">
        <v>17</v>
      </c>
      <c r="T1079" s="7" t="s">
        <v>17</v>
      </c>
      <c r="U1079" s="57" t="s">
        <v>17</v>
      </c>
      <c r="V1079" s="57" t="s">
        <v>17</v>
      </c>
      <c r="W1079" s="57" t="s">
        <v>17</v>
      </c>
      <c r="X1079" s="57" t="s">
        <v>17</v>
      </c>
      <c r="Y1079" s="57" t="s">
        <v>17</v>
      </c>
      <c r="Z1079" s="57" t="s">
        <v>17</v>
      </c>
      <c r="AA1079" s="57" t="s">
        <v>17</v>
      </c>
      <c r="AB1079" s="57" t="s">
        <v>17</v>
      </c>
      <c r="AC1079" s="57" t="s">
        <v>17</v>
      </c>
      <c r="AD1079" s="57" t="s">
        <v>17</v>
      </c>
      <c r="AE1079" s="57" t="s">
        <v>17</v>
      </c>
      <c r="AF1079" s="57" t="s">
        <v>17</v>
      </c>
      <c r="AG1079" s="57" t="s">
        <v>17</v>
      </c>
      <c r="AH1079" s="57" t="s">
        <v>17</v>
      </c>
      <c r="AI1079" s="57" t="s">
        <v>17</v>
      </c>
      <c r="AJ1079" s="15"/>
      <c r="AK1079" s="15"/>
      <c r="AL1079" s="15"/>
      <c r="AM1079" s="15"/>
    </row>
    <row r="1080" spans="1:39" s="14" customFormat="1" x14ac:dyDescent="0.35">
      <c r="A1080" s="2" t="s">
        <v>1393</v>
      </c>
      <c r="B1080" s="1" t="s">
        <v>1394</v>
      </c>
      <c r="C1080" s="3"/>
      <c r="D1080" s="1"/>
      <c r="E1080" s="1"/>
      <c r="F1080" s="3" t="s">
        <v>71</v>
      </c>
      <c r="G1080" s="1" t="s">
        <v>1395</v>
      </c>
      <c r="H1080" s="60" t="str">
        <f>_xlfn.XLOOKUP(B1080,'[1]Nur des jours'!$B:$B,'[1]Nur des jours'!$H:$H,"")</f>
        <v>NOKIA</v>
      </c>
      <c r="I1080" s="52">
        <v>0</v>
      </c>
      <c r="J1080" s="52">
        <v>0</v>
      </c>
      <c r="K1080" s="52">
        <v>0</v>
      </c>
      <c r="L1080" s="53">
        <v>0</v>
      </c>
      <c r="M1080" s="54" t="s">
        <v>5374</v>
      </c>
      <c r="N1080" s="55"/>
      <c r="O1080" s="16" t="str" cm="1">
        <f t="array" ref="O1080">IFERROR(_xlfn.IFS(
Q1080="MPR ISSUE","PDH",
Q1080="BSS Hardware Issue","BSS",
Q1080="Sites strategiques, MLL, Pylone, etc.","ENVTECH",
Q1080="AKTIVCO DEFAUT GE &amp; POWER Cabinet","AKTIVCO",
Q1080="AKTIVCO Coupure ENEO &amp; Baisse de tension","AKTIVCO GRID ONLY",
Q1080="Coupure ENEO &amp; Baisse de tension","IHS GRID ONLY",
Q1080="Defaut GE &amp; POWER Cabinet","IHS",
Q1080="Sharing","Partners",
Q1080="SIte strategiques &amp; DataCenter","SST &amp; DC",
Q1080="Exclu","Exclu",
Q1080="SAT","SAT",
Q1080="SPARE-ISSUE","SPARE-ISSUE",
Q1080="Fiber CAmtel","TRANS_FO_CAMTEL",
Q1080="Fiber AOF","Fiber AOF",
Q1080="Projet OCM (HUAWEI)","TRAVAUX-HUAWEI",
Q1080="Projet OCM (NOKIA)","TRAVAUX-NOKIA",
Q1080="ACCESS-ISSUE","ACCESS-ISSUE",
Q1080="Projet OCM (ZTE, NOKIA, autres projets)","TRAVAUX OCM",
Q1080="No root CAuse","No root cause",
Q1080="ODU HS","PDH",
Q1080="IP &amp; VLAN","PDH",
Q1080="Warehouse HUAWEI","SPARE-ISSUE",
Q1080="SPARE-HS","SPARE-ISSUE",
Q1080="Power Telco","BSS"
),"")</f>
        <v>No root cause</v>
      </c>
      <c r="P1080" s="22" t="str" cm="1">
        <f t="array" ref="P1080">IFERROR(_xlfn.IFS(
Q1080="MPR ISSUE","TX ISSUE",
Q1080="BSS Hardware Issue","RAN ISSUE",
Q1080="Sites strategiques, MLL, Pylone, etc.","ENVTECH",
Q1080="AKTIVCO DEFAUT GE &amp; POWER Cabinet","POWER ISSUE",
Q1080="AKTIVCO Coupure ENEO &amp; Baisse de tension","POWER ISSUE",
Q1080="Coupure ENEO &amp; Baisse de tension","POWER ISSUE",
Q1080="Defaut GE &amp; POWER Cabinet","POWER ISSUE",
Q1080="Sharing","POWER ISSUE",
Q1080="SIte strategiques &amp; DataCenter","POWER ISSUE",
Q1080="Exclu","Exclu",
Q1080="SAT","TX ISSUE",
Q1080="SPARE-ISSUE","SPARE-ISSUE",
Q1080="Fiber CAmtel","TX ISSUE",
Q1080="Fiber AOF","TX ISSUE",
Q1080="Projet OCM (HUAWEI)","TRAVAUX-HUAWEI",
Q1080="Projet OCM (NOKIA)","TRAVAUX -NOKIA",
Q1080="ACCESS-ISSUE","ACCESS-ISSUE",
Q1080="Projet OCM (ZTE, NOKIA, autres projets)","TRAVAUX OCM",
Q1080="No root CAuse","No root cause",
Q1080="ODU HS","TX ISSUE",
Q1080="IP &amp; VLAN","TX ISSUE",
Q1080="Warehouse HUAWEI","SPARE-ISSUE",
Q1080="SPARE-HS","SPARE-ISSUE",
Q1080="Power Telco","RAN ISSUE"
),"")</f>
        <v>No root cause</v>
      </c>
      <c r="Q1080" s="48" t="s">
        <v>5573</v>
      </c>
      <c r="R1080" s="23" t="str" cm="1">
        <f t="array" ref="R1080">IFERROR(_xlfn.IFS(
Q1080="MPR ISSUE","ACTIVE",
Q1080="BSS Hardware Issue","ACTIVE",
Q1080="Sites strategiques, MLL, Pylone, etc.","PASSIVE",
Q1080="AKTIVCO DEFAUT GE &amp; POWER Cabinet","PASSIVE",
Q1080="AKTIVCO Coupure ENEO &amp; Baisse de tension","PASSIVE",
Q1080="Coupure ENEO &amp; Baisse de tension","PASSIVE",
Q1080="Defaut GE &amp; POWER Cabinet","PASSIVE",
Q1080="Sharing","PASSIVE",
Q1080="SIte strategiques &amp; DataCenter","PASSIVE",
Q1080="Exclu","Exclu",
Q1080="SAT","ACTIVE",
Q1080="SPARE-ISSUE","SPARE-ISSUE",
Q1080="Fiber CAmtel","ACTIVE",
Q1080="Fiber AOF","ACTIVE",
Q1080="Projet OCM (HUAWEI)","PLANNED WORKS",
Q1080="Projet OCM (NOKIA)","PLANNED WORKS",
Q1080="ACCESS-ISSUE","ACCESS-ISSUE",
Q1080="Projet OCM (ZTE, NOKIA, autres projets)","PLANNED WORKS",
Q1080="No root CAuse","No root cause",
Q1080="ODU HS","ACTIVE",
Q1080="IP &amp; VLAN","ACTIVE",
Q1080="Warehouse HUAWEI","SPARE-ISSUE",
Q1080="SPARE-HS","SPARE-ISSUE",
Q1080="Power Telco","ACTIVE"
),"")</f>
        <v>No root cause</v>
      </c>
      <c r="S1080" s="56" t="s">
        <v>17</v>
      </c>
      <c r="T1080" s="7" t="s">
        <v>17</v>
      </c>
      <c r="U1080" s="57" t="s">
        <v>17</v>
      </c>
      <c r="V1080" s="57" t="s">
        <v>17</v>
      </c>
      <c r="W1080" s="57" t="s">
        <v>17</v>
      </c>
      <c r="X1080" s="57" t="s">
        <v>17</v>
      </c>
      <c r="Y1080" s="57" t="s">
        <v>17</v>
      </c>
      <c r="Z1080" s="57" t="s">
        <v>17</v>
      </c>
      <c r="AA1080" s="57" t="s">
        <v>17</v>
      </c>
      <c r="AB1080" s="57"/>
      <c r="AC1080" s="57" t="s">
        <v>17</v>
      </c>
      <c r="AD1080" s="57" t="s">
        <v>17</v>
      </c>
      <c r="AE1080" s="57" t="s">
        <v>17</v>
      </c>
      <c r="AF1080" s="57" t="s">
        <v>17</v>
      </c>
      <c r="AG1080" s="57" t="s">
        <v>17</v>
      </c>
      <c r="AH1080" s="57" t="s">
        <v>17</v>
      </c>
      <c r="AI1080" s="57" t="s">
        <v>17</v>
      </c>
      <c r="AJ1080" s="15"/>
      <c r="AK1080" s="15"/>
      <c r="AL1080" s="15"/>
      <c r="AM1080" s="15"/>
    </row>
    <row r="1081" spans="1:39" s="14" customFormat="1" x14ac:dyDescent="0.35">
      <c r="A1081" s="1" t="s">
        <v>272</v>
      </c>
      <c r="B1081" s="1" t="s">
        <v>273</v>
      </c>
      <c r="C1081" s="3"/>
      <c r="D1081" s="1" t="s">
        <v>12</v>
      </c>
      <c r="E1081" s="1" t="s">
        <v>13</v>
      </c>
      <c r="F1081" s="3" t="s">
        <v>57</v>
      </c>
      <c r="G1081" s="1" t="s">
        <v>86</v>
      </c>
      <c r="H1081" s="59" t="str">
        <f>_xlfn.XLOOKUP(B1081,'[1]Nur des jours'!$B:$B,'[1]Nur des jours'!$H:$H,"")</f>
        <v>Huawei</v>
      </c>
      <c r="I1081" s="52">
        <v>0</v>
      </c>
      <c r="J1081" s="52">
        <v>0</v>
      </c>
      <c r="K1081" s="52">
        <v>0</v>
      </c>
      <c r="L1081" s="53">
        <v>0</v>
      </c>
      <c r="M1081" s="54" t="s">
        <v>5374</v>
      </c>
      <c r="N1081" s="55"/>
      <c r="O1081" s="16" t="str" cm="1">
        <f t="array" ref="O1081">IFERROR(_xlfn.IFS(
Q1081="MPR ISSUE","PDH",
Q1081="BSS Hardware Issue","BSS",
Q1081="Sites strategiques, MLL, Pylone, etc.","ENVTECH",
Q1081="AKTIVCO DEFAUT GE &amp; POWER Cabinet","AKTIVCO",
Q1081="AKTIVCO Coupure ENEO &amp; Baisse de tension","AKTIVCO GRID ONLY",
Q1081="Coupure ENEO &amp; Baisse de tension","IHS GRID ONLY",
Q1081="Defaut GE &amp; POWER Cabinet","IHS",
Q1081="Sharing","Partners",
Q1081="SIte strategiques &amp; DataCenter","SST &amp; DC",
Q1081="Exclu","Exclu",
Q1081="SAT","SAT",
Q1081="SPARE-ISSUE","SPARE-ISSUE",
Q1081="Fiber CAmtel","TRANS_FO_CAMTEL",
Q1081="Fiber AOF","Fiber AOF",
Q1081="Projet OCM (HUAWEI)","TRAVAUX-HUAWEI",
Q1081="Projet OCM (NOKIA)","TRAVAUX-NOKIA",
Q1081="ACCESS-ISSUE","ACCESS-ISSUE",
Q1081="Projet OCM (ZTE, NOKIA, autres projets)","TRAVAUX OCM",
Q1081="No root CAuse","No root cause",
Q1081="ODU HS","PDH",
Q1081="IP &amp; VLAN","PDH",
Q1081="Warehouse HUAWEI","SPARE-ISSUE",
Q1081="SPARE-HS","SPARE-ISSUE",
Q1081="Power Telco","BSS"
),"")</f>
        <v>No root cause</v>
      </c>
      <c r="P1081" s="22" t="str" cm="1">
        <f t="array" ref="P1081">IFERROR(_xlfn.IFS(
Q1081="MPR ISSUE","TX ISSUE",
Q1081="BSS Hardware Issue","RAN ISSUE",
Q1081="Sites strategiques, MLL, Pylone, etc.","ENVTECH",
Q1081="AKTIVCO DEFAUT GE &amp; POWER Cabinet","POWER ISSUE",
Q1081="AKTIVCO Coupure ENEO &amp; Baisse de tension","POWER ISSUE",
Q1081="Coupure ENEO &amp; Baisse de tension","POWER ISSUE",
Q1081="Defaut GE &amp; POWER Cabinet","POWER ISSUE",
Q1081="Sharing","POWER ISSUE",
Q1081="SIte strategiques &amp; DataCenter","POWER ISSUE",
Q1081="Exclu","Exclu",
Q1081="SAT","TX ISSUE",
Q1081="SPARE-ISSUE","SPARE-ISSUE",
Q1081="Fiber CAmtel","TX ISSUE",
Q1081="Fiber AOF","TX ISSUE",
Q1081="Projet OCM (HUAWEI)","TRAVAUX-HUAWEI",
Q1081="Projet OCM (NOKIA)","TRAVAUX -NOKIA",
Q1081="ACCESS-ISSUE","ACCESS-ISSUE",
Q1081="Projet OCM (ZTE, NOKIA, autres projets)","TRAVAUX OCM",
Q1081="No root CAuse","No root cause",
Q1081="ODU HS","TX ISSUE",
Q1081="IP &amp; VLAN","TX ISSUE",
Q1081="Warehouse HUAWEI","SPARE-ISSUE",
Q1081="SPARE-HS","SPARE-ISSUE",
Q1081="Power Telco","RAN ISSUE"
),"")</f>
        <v>No root cause</v>
      </c>
      <c r="Q1081" s="48" t="s">
        <v>5573</v>
      </c>
      <c r="R1081" s="23" t="str" cm="1">
        <f t="array" ref="R1081">IFERROR(_xlfn.IFS(
Q1081="MPR ISSUE","ACTIVE",
Q1081="BSS Hardware Issue","ACTIVE",
Q1081="Sites strategiques, MLL, Pylone, etc.","PASSIVE",
Q1081="AKTIVCO DEFAUT GE &amp; POWER Cabinet","PASSIVE",
Q1081="AKTIVCO Coupure ENEO &amp; Baisse de tension","PASSIVE",
Q1081="Coupure ENEO &amp; Baisse de tension","PASSIVE",
Q1081="Defaut GE &amp; POWER Cabinet","PASSIVE",
Q1081="Sharing","PASSIVE",
Q1081="SIte strategiques &amp; DataCenter","PASSIVE",
Q1081="Exclu","Exclu",
Q1081="SAT","ACTIVE",
Q1081="SPARE-ISSUE","SPARE-ISSUE",
Q1081="Fiber CAmtel","ACTIVE",
Q1081="Fiber AOF","ACTIVE",
Q1081="Projet OCM (HUAWEI)","PLANNED WORKS",
Q1081="Projet OCM (NOKIA)","PLANNED WORKS",
Q1081="ACCESS-ISSUE","ACCESS-ISSUE",
Q1081="Projet OCM (ZTE, NOKIA, autres projets)","PLANNED WORKS",
Q1081="No root CAuse","No root cause",
Q1081="ODU HS","ACTIVE",
Q1081="IP &amp; VLAN","ACTIVE",
Q1081="Warehouse HUAWEI","SPARE-ISSUE",
Q1081="SPARE-HS","SPARE-ISSUE",
Q1081="Power Telco","ACTIVE"
),"")</f>
        <v>No root cause</v>
      </c>
      <c r="S1081" s="56" t="s">
        <v>17</v>
      </c>
      <c r="T1081" s="7" t="s">
        <v>17</v>
      </c>
      <c r="U1081" s="57" t="s">
        <v>17</v>
      </c>
      <c r="V1081" s="57" t="s">
        <v>17</v>
      </c>
      <c r="W1081" s="57" t="s">
        <v>17</v>
      </c>
      <c r="X1081" s="57" t="s">
        <v>17</v>
      </c>
      <c r="Y1081" s="57" t="s">
        <v>17</v>
      </c>
      <c r="Z1081" s="57" t="s">
        <v>17</v>
      </c>
      <c r="AA1081" s="57" t="s">
        <v>17</v>
      </c>
      <c r="AB1081" s="57"/>
      <c r="AC1081" s="57" t="s">
        <v>17</v>
      </c>
      <c r="AD1081" s="57" t="s">
        <v>17</v>
      </c>
      <c r="AE1081" s="57" t="s">
        <v>17</v>
      </c>
      <c r="AF1081" s="57" t="s">
        <v>17</v>
      </c>
      <c r="AG1081" s="57" t="s">
        <v>17</v>
      </c>
      <c r="AH1081" s="57" t="s">
        <v>17</v>
      </c>
      <c r="AI1081" s="57" t="s">
        <v>17</v>
      </c>
      <c r="AJ1081" s="15"/>
      <c r="AK1081" s="15"/>
      <c r="AL1081" s="15"/>
      <c r="AM1081" s="15"/>
    </row>
    <row r="1082" spans="1:39" s="14" customFormat="1" x14ac:dyDescent="0.35">
      <c r="A1082" s="1" t="s">
        <v>4621</v>
      </c>
      <c r="B1082" s="1" t="s">
        <v>4622</v>
      </c>
      <c r="C1082" s="3"/>
      <c r="D1082" s="1" t="s">
        <v>12</v>
      </c>
      <c r="E1082" s="1" t="s">
        <v>13</v>
      </c>
      <c r="F1082" s="3" t="s">
        <v>39</v>
      </c>
      <c r="G1082" s="1" t="s">
        <v>40</v>
      </c>
      <c r="H1082" s="51" t="str">
        <f>_xlfn.XLOOKUP(B1082,'[1]Nur des jours'!$B:$B,'[1]Nur des jours'!$H:$H,"")</f>
        <v>ZTE</v>
      </c>
      <c r="I1082" s="52">
        <v>0</v>
      </c>
      <c r="J1082" s="52">
        <v>0</v>
      </c>
      <c r="K1082" s="52">
        <v>0</v>
      </c>
      <c r="L1082" s="53">
        <v>0</v>
      </c>
      <c r="M1082" s="54" t="s">
        <v>5374</v>
      </c>
      <c r="N1082" s="55"/>
      <c r="O1082" s="16" t="str" cm="1">
        <f t="array" ref="O1082">IFERROR(_xlfn.IFS(
Q1082="MPR ISSUE","PDH",
Q1082="BSS Hardware Issue","BSS",
Q1082="Sites strategiques, MLL, Pylone, etc.","ENVTECH",
Q1082="AKTIVCO DEFAUT GE &amp; POWER Cabinet","AKTIVCO",
Q1082="AKTIVCO Coupure ENEO &amp; Baisse de tension","AKTIVCO GRID ONLY",
Q1082="Coupure ENEO &amp; Baisse de tension","IHS GRID ONLY",
Q1082="Defaut GE &amp; POWER Cabinet","IHS",
Q1082="Sharing","Partners",
Q1082="SIte strategiques &amp; DataCenter","SST &amp; DC",
Q1082="Exclu","Exclu",
Q1082="SAT","SAT",
Q1082="SPARE-ISSUE","SPARE-ISSUE",
Q1082="Fiber CAmtel","TRANS_FO_CAMTEL",
Q1082="Fiber AOF","Fiber AOF",
Q1082="Projet OCM (HUAWEI)","TRAVAUX-HUAWEI",
Q1082="Projet OCM (NOKIA)","TRAVAUX-NOKIA",
Q1082="ACCESS-ISSUE","ACCESS-ISSUE",
Q1082="Projet OCM (ZTE, NOKIA, autres projets)","TRAVAUX OCM",
Q1082="No root CAuse","No root cause",
Q1082="ODU HS","PDH",
Q1082="IP &amp; VLAN","PDH",
Q1082="Warehouse HUAWEI","SPARE-ISSUE",
Q1082="SPARE-HS","SPARE-ISSUE",
Q1082="Power Telco","BSS"
),"")</f>
        <v>No root cause</v>
      </c>
      <c r="P1082" s="22" t="str" cm="1">
        <f t="array" ref="P1082">IFERROR(_xlfn.IFS(
Q1082="MPR ISSUE","TX ISSUE",
Q1082="BSS Hardware Issue","RAN ISSUE",
Q1082="Sites strategiques, MLL, Pylone, etc.","ENVTECH",
Q1082="AKTIVCO DEFAUT GE &amp; POWER Cabinet","POWER ISSUE",
Q1082="AKTIVCO Coupure ENEO &amp; Baisse de tension","POWER ISSUE",
Q1082="Coupure ENEO &amp; Baisse de tension","POWER ISSUE",
Q1082="Defaut GE &amp; POWER Cabinet","POWER ISSUE",
Q1082="Sharing","POWER ISSUE",
Q1082="SIte strategiques &amp; DataCenter","POWER ISSUE",
Q1082="Exclu","Exclu",
Q1082="SAT","TX ISSUE",
Q1082="SPARE-ISSUE","SPARE-ISSUE",
Q1082="Fiber CAmtel","TX ISSUE",
Q1082="Fiber AOF","TX ISSUE",
Q1082="Projet OCM (HUAWEI)","TRAVAUX-HUAWEI",
Q1082="Projet OCM (NOKIA)","TRAVAUX -NOKIA",
Q1082="ACCESS-ISSUE","ACCESS-ISSUE",
Q1082="Projet OCM (ZTE, NOKIA, autres projets)","TRAVAUX OCM",
Q1082="No root CAuse","No root cause",
Q1082="ODU HS","TX ISSUE",
Q1082="IP &amp; VLAN","TX ISSUE",
Q1082="Warehouse HUAWEI","SPARE-ISSUE",
Q1082="SPARE-HS","SPARE-ISSUE",
Q1082="Power Telco","RAN ISSUE"
),"")</f>
        <v>No root cause</v>
      </c>
      <c r="Q1082" s="48" t="s">
        <v>5573</v>
      </c>
      <c r="R1082" s="23" t="str" cm="1">
        <f t="array" ref="R1082">IFERROR(_xlfn.IFS(
Q1082="MPR ISSUE","ACTIVE",
Q1082="BSS Hardware Issue","ACTIVE",
Q1082="Sites strategiques, MLL, Pylone, etc.","PASSIVE",
Q1082="AKTIVCO DEFAUT GE &amp; POWER Cabinet","PASSIVE",
Q1082="AKTIVCO Coupure ENEO &amp; Baisse de tension","PASSIVE",
Q1082="Coupure ENEO &amp; Baisse de tension","PASSIVE",
Q1082="Defaut GE &amp; POWER Cabinet","PASSIVE",
Q1082="Sharing","PASSIVE",
Q1082="SIte strategiques &amp; DataCenter","PASSIVE",
Q1082="Exclu","Exclu",
Q1082="SAT","ACTIVE",
Q1082="SPARE-ISSUE","SPARE-ISSUE",
Q1082="Fiber CAmtel","ACTIVE",
Q1082="Fiber AOF","ACTIVE",
Q1082="Projet OCM (HUAWEI)","PLANNED WORKS",
Q1082="Projet OCM (NOKIA)","PLANNED WORKS",
Q1082="ACCESS-ISSUE","ACCESS-ISSUE",
Q1082="Projet OCM (ZTE, NOKIA, autres projets)","PLANNED WORKS",
Q1082="No root CAuse","No root cause",
Q1082="ODU HS","ACTIVE",
Q1082="IP &amp; VLAN","ACTIVE",
Q1082="Warehouse HUAWEI","SPARE-ISSUE",
Q1082="SPARE-HS","SPARE-ISSUE",
Q1082="Power Telco","ACTIVE"
),"")</f>
        <v>No root cause</v>
      </c>
      <c r="S1082" s="56" t="s">
        <v>17</v>
      </c>
      <c r="T1082" s="7" t="s">
        <v>17</v>
      </c>
      <c r="U1082" s="57" t="s">
        <v>17</v>
      </c>
      <c r="V1082" s="57" t="s">
        <v>17</v>
      </c>
      <c r="W1082" s="57" t="s">
        <v>17</v>
      </c>
      <c r="X1082" s="57" t="s">
        <v>17</v>
      </c>
      <c r="Y1082" s="57" t="s">
        <v>17</v>
      </c>
      <c r="Z1082" s="57" t="s">
        <v>17</v>
      </c>
      <c r="AA1082" s="57" t="s">
        <v>17</v>
      </c>
      <c r="AB1082" s="57"/>
      <c r="AC1082" s="57" t="s">
        <v>17</v>
      </c>
      <c r="AD1082" s="57" t="s">
        <v>17</v>
      </c>
      <c r="AE1082" s="57" t="s">
        <v>17</v>
      </c>
      <c r="AF1082" s="57" t="s">
        <v>17</v>
      </c>
      <c r="AG1082" s="57" t="s">
        <v>17</v>
      </c>
      <c r="AH1082" s="57" t="s">
        <v>17</v>
      </c>
      <c r="AI1082" s="57" t="s">
        <v>17</v>
      </c>
      <c r="AJ1082" s="15"/>
      <c r="AK1082" s="15"/>
      <c r="AL1082" s="15"/>
      <c r="AM1082" s="15"/>
    </row>
    <row r="1083" spans="1:39" s="14" customFormat="1" x14ac:dyDescent="0.35">
      <c r="A1083" s="1" t="s">
        <v>1898</v>
      </c>
      <c r="B1083" s="1" t="s">
        <v>1899</v>
      </c>
      <c r="C1083" s="3"/>
      <c r="D1083" s="1" t="s">
        <v>12</v>
      </c>
      <c r="E1083" s="1" t="s">
        <v>13</v>
      </c>
      <c r="F1083" s="3" t="s">
        <v>71</v>
      </c>
      <c r="G1083" s="1" t="s">
        <v>72</v>
      </c>
      <c r="H1083" s="51" t="str">
        <f>_xlfn.XLOOKUP(B1083,'[1]Nur des jours'!$B:$B,'[1]Nur des jours'!$H:$H,"")</f>
        <v>ZTE</v>
      </c>
      <c r="I1083" s="52">
        <v>0</v>
      </c>
      <c r="J1083" s="52">
        <v>0</v>
      </c>
      <c r="K1083" s="52">
        <v>0</v>
      </c>
      <c r="L1083" s="53">
        <v>0</v>
      </c>
      <c r="M1083" s="54" t="s">
        <v>5374</v>
      </c>
      <c r="N1083" s="55"/>
      <c r="O1083" s="16" t="str" cm="1">
        <f t="array" ref="O1083">IFERROR(_xlfn.IFS(
Q1083="MPR ISSUE","PDH",
Q1083="BSS Hardware Issue","BSS",
Q1083="Sites strategiques, MLL, Pylone, etc.","ENVTECH",
Q1083="AKTIVCO DEFAUT GE &amp; POWER Cabinet","AKTIVCO",
Q1083="AKTIVCO Coupure ENEO &amp; Baisse de tension","AKTIVCO GRID ONLY",
Q1083="Coupure ENEO &amp; Baisse de tension","IHS GRID ONLY",
Q1083="Defaut GE &amp; POWER Cabinet","IHS",
Q1083="Sharing","Partners",
Q1083="SIte strategiques &amp; DataCenter","SST &amp; DC",
Q1083="Exclu","Exclu",
Q1083="SAT","SAT",
Q1083="SPARE-ISSUE","SPARE-ISSUE",
Q1083="Fiber CAmtel","TRANS_FO_CAMTEL",
Q1083="Fiber AOF","Fiber AOF",
Q1083="Projet OCM (HUAWEI)","TRAVAUX-HUAWEI",
Q1083="Projet OCM (NOKIA)","TRAVAUX-NOKIA",
Q1083="ACCESS-ISSUE","ACCESS-ISSUE",
Q1083="Projet OCM (ZTE, NOKIA, autres projets)","TRAVAUX OCM",
Q1083="No root CAuse","No root cause",
Q1083="ODU HS","PDH",
Q1083="IP &amp; VLAN","PDH",
Q1083="Warehouse HUAWEI","SPARE-ISSUE",
Q1083="SPARE-HS","SPARE-ISSUE",
Q1083="Power Telco","BSS"
),"")</f>
        <v>No root cause</v>
      </c>
      <c r="P1083" s="22" t="str" cm="1">
        <f t="array" ref="P1083">IFERROR(_xlfn.IFS(
Q1083="MPR ISSUE","TX ISSUE",
Q1083="BSS Hardware Issue","RAN ISSUE",
Q1083="Sites strategiques, MLL, Pylone, etc.","ENVTECH",
Q1083="AKTIVCO DEFAUT GE &amp; POWER Cabinet","POWER ISSUE",
Q1083="AKTIVCO Coupure ENEO &amp; Baisse de tension","POWER ISSUE",
Q1083="Coupure ENEO &amp; Baisse de tension","POWER ISSUE",
Q1083="Defaut GE &amp; POWER Cabinet","POWER ISSUE",
Q1083="Sharing","POWER ISSUE",
Q1083="SIte strategiques &amp; DataCenter","POWER ISSUE",
Q1083="Exclu","Exclu",
Q1083="SAT","TX ISSUE",
Q1083="SPARE-ISSUE","SPARE-ISSUE",
Q1083="Fiber CAmtel","TX ISSUE",
Q1083="Fiber AOF","TX ISSUE",
Q1083="Projet OCM (HUAWEI)","TRAVAUX-HUAWEI",
Q1083="Projet OCM (NOKIA)","TRAVAUX -NOKIA",
Q1083="ACCESS-ISSUE","ACCESS-ISSUE",
Q1083="Projet OCM (ZTE, NOKIA, autres projets)","TRAVAUX OCM",
Q1083="No root CAuse","No root cause",
Q1083="ODU HS","TX ISSUE",
Q1083="IP &amp; VLAN","TX ISSUE",
Q1083="Warehouse HUAWEI","SPARE-ISSUE",
Q1083="SPARE-HS","SPARE-ISSUE",
Q1083="Power Telco","RAN ISSUE"
),"")</f>
        <v>No root cause</v>
      </c>
      <c r="Q1083" s="48" t="s">
        <v>5573</v>
      </c>
      <c r="R1083" s="23" t="str" cm="1">
        <f t="array" ref="R1083">IFERROR(_xlfn.IFS(
Q1083="MPR ISSUE","ACTIVE",
Q1083="BSS Hardware Issue","ACTIVE",
Q1083="Sites strategiques, MLL, Pylone, etc.","PASSIVE",
Q1083="AKTIVCO DEFAUT GE &amp; POWER Cabinet","PASSIVE",
Q1083="AKTIVCO Coupure ENEO &amp; Baisse de tension","PASSIVE",
Q1083="Coupure ENEO &amp; Baisse de tension","PASSIVE",
Q1083="Defaut GE &amp; POWER Cabinet","PASSIVE",
Q1083="Sharing","PASSIVE",
Q1083="SIte strategiques &amp; DataCenter","PASSIVE",
Q1083="Exclu","Exclu",
Q1083="SAT","ACTIVE",
Q1083="SPARE-ISSUE","SPARE-ISSUE",
Q1083="Fiber CAmtel","ACTIVE",
Q1083="Fiber AOF","ACTIVE",
Q1083="Projet OCM (HUAWEI)","PLANNED WORKS",
Q1083="Projet OCM (NOKIA)","PLANNED WORKS",
Q1083="ACCESS-ISSUE","ACCESS-ISSUE",
Q1083="Projet OCM (ZTE, NOKIA, autres projets)","PLANNED WORKS",
Q1083="No root CAuse","No root cause",
Q1083="ODU HS","ACTIVE",
Q1083="IP &amp; VLAN","ACTIVE",
Q1083="Warehouse HUAWEI","SPARE-ISSUE",
Q1083="SPARE-HS","SPARE-ISSUE",
Q1083="Power Telco","ACTIVE"
),"")</f>
        <v>No root cause</v>
      </c>
      <c r="S1083" s="56" t="s">
        <v>17</v>
      </c>
      <c r="T1083" s="7" t="s">
        <v>17</v>
      </c>
      <c r="U1083" s="57" t="s">
        <v>17</v>
      </c>
      <c r="V1083" s="57" t="s">
        <v>17</v>
      </c>
      <c r="W1083" s="57" t="s">
        <v>17</v>
      </c>
      <c r="X1083" s="57" t="s">
        <v>17</v>
      </c>
      <c r="Y1083" s="57" t="s">
        <v>17</v>
      </c>
      <c r="Z1083" s="57" t="s">
        <v>17</v>
      </c>
      <c r="AA1083" s="57" t="s">
        <v>17</v>
      </c>
      <c r="AB1083" s="57"/>
      <c r="AC1083" s="57" t="s">
        <v>17</v>
      </c>
      <c r="AD1083" s="57" t="s">
        <v>17</v>
      </c>
      <c r="AE1083" s="57" t="s">
        <v>17</v>
      </c>
      <c r="AF1083" s="57" t="s">
        <v>17</v>
      </c>
      <c r="AG1083" s="57" t="s">
        <v>17</v>
      </c>
      <c r="AH1083" s="57" t="s">
        <v>17</v>
      </c>
      <c r="AI1083" s="57" t="s">
        <v>17</v>
      </c>
      <c r="AJ1083" s="15"/>
      <c r="AK1083" s="15"/>
      <c r="AL1083" s="15"/>
      <c r="AM1083" s="15"/>
    </row>
    <row r="1084" spans="1:39" s="14" customFormat="1" x14ac:dyDescent="0.35">
      <c r="A1084" s="1" t="s">
        <v>3032</v>
      </c>
      <c r="B1084" s="1" t="s">
        <v>3033</v>
      </c>
      <c r="C1084" s="3"/>
      <c r="D1084" s="1" t="s">
        <v>12</v>
      </c>
      <c r="E1084" s="1" t="s">
        <v>239</v>
      </c>
      <c r="F1084" s="3" t="s">
        <v>25</v>
      </c>
      <c r="G1084" s="1" t="s">
        <v>2924</v>
      </c>
      <c r="H1084" s="60" t="str">
        <f>_xlfn.XLOOKUP(B1084,'[1]Nur des jours'!$B:$B,'[1]Nur des jours'!$H:$H,"")</f>
        <v>NOKIA</v>
      </c>
      <c r="I1084" s="52">
        <v>0</v>
      </c>
      <c r="J1084" s="52">
        <v>0</v>
      </c>
      <c r="K1084" s="52">
        <v>0</v>
      </c>
      <c r="L1084" s="53">
        <v>0</v>
      </c>
      <c r="M1084" s="54" t="s">
        <v>5374</v>
      </c>
      <c r="N1084" s="55"/>
      <c r="O1084" s="16" t="str" cm="1">
        <f t="array" ref="O1084">IFERROR(_xlfn.IFS(
Q1084="MPR ISSUE","PDH",
Q1084="BSS Hardware Issue","BSS",
Q1084="Sites strategiques, MLL, Pylone, etc.","ENVTECH",
Q1084="AKTIVCO DEFAUT GE &amp; POWER Cabinet","AKTIVCO",
Q1084="AKTIVCO Coupure ENEO &amp; Baisse de tension","AKTIVCO GRID ONLY",
Q1084="Coupure ENEO &amp; Baisse de tension","IHS GRID ONLY",
Q1084="Defaut GE &amp; POWER Cabinet","IHS",
Q1084="Sharing","Partners",
Q1084="SIte strategiques &amp; DataCenter","SST &amp; DC",
Q1084="Exclu","Exclu",
Q1084="SAT","SAT",
Q1084="SPARE-ISSUE","SPARE-ISSUE",
Q1084="Fiber CAmtel","TRANS_FO_CAMTEL",
Q1084="Fiber AOF","Fiber AOF",
Q1084="Projet OCM (HUAWEI)","TRAVAUX-HUAWEI",
Q1084="Projet OCM (NOKIA)","TRAVAUX-NOKIA",
Q1084="ACCESS-ISSUE","ACCESS-ISSUE",
Q1084="Projet OCM (ZTE, NOKIA, autres projets)","TRAVAUX OCM",
Q1084="No root CAuse","No root cause",
Q1084="ODU HS","PDH",
Q1084="IP &amp; VLAN","PDH",
Q1084="Warehouse HUAWEI","SPARE-ISSUE",
Q1084="SPARE-HS","SPARE-ISSUE",
Q1084="Power Telco","BSS"
),"")</f>
        <v>No root cause</v>
      </c>
      <c r="P1084" s="22" t="str" cm="1">
        <f t="array" ref="P1084">IFERROR(_xlfn.IFS(
Q1084="MPR ISSUE","TX ISSUE",
Q1084="BSS Hardware Issue","RAN ISSUE",
Q1084="Sites strategiques, MLL, Pylone, etc.","ENVTECH",
Q1084="AKTIVCO DEFAUT GE &amp; POWER Cabinet","POWER ISSUE",
Q1084="AKTIVCO Coupure ENEO &amp; Baisse de tension","POWER ISSUE",
Q1084="Coupure ENEO &amp; Baisse de tension","POWER ISSUE",
Q1084="Defaut GE &amp; POWER Cabinet","POWER ISSUE",
Q1084="Sharing","POWER ISSUE",
Q1084="SIte strategiques &amp; DataCenter","POWER ISSUE",
Q1084="Exclu","Exclu",
Q1084="SAT","TX ISSUE",
Q1084="SPARE-ISSUE","SPARE-ISSUE",
Q1084="Fiber CAmtel","TX ISSUE",
Q1084="Fiber AOF","TX ISSUE",
Q1084="Projet OCM (HUAWEI)","TRAVAUX-HUAWEI",
Q1084="Projet OCM (NOKIA)","TRAVAUX -NOKIA",
Q1084="ACCESS-ISSUE","ACCESS-ISSUE",
Q1084="Projet OCM (ZTE, NOKIA, autres projets)","TRAVAUX OCM",
Q1084="No root CAuse","No root cause",
Q1084="ODU HS","TX ISSUE",
Q1084="IP &amp; VLAN","TX ISSUE",
Q1084="Warehouse HUAWEI","SPARE-ISSUE",
Q1084="SPARE-HS","SPARE-ISSUE",
Q1084="Power Telco","RAN ISSUE"
),"")</f>
        <v>No root cause</v>
      </c>
      <c r="Q1084" s="48" t="s">
        <v>5573</v>
      </c>
      <c r="R1084" s="23" t="str" cm="1">
        <f t="array" ref="R1084">IFERROR(_xlfn.IFS(
Q1084="MPR ISSUE","ACTIVE",
Q1084="BSS Hardware Issue","ACTIVE",
Q1084="Sites strategiques, MLL, Pylone, etc.","PASSIVE",
Q1084="AKTIVCO DEFAUT GE &amp; POWER Cabinet","PASSIVE",
Q1084="AKTIVCO Coupure ENEO &amp; Baisse de tension","PASSIVE",
Q1084="Coupure ENEO &amp; Baisse de tension","PASSIVE",
Q1084="Defaut GE &amp; POWER Cabinet","PASSIVE",
Q1084="Sharing","PASSIVE",
Q1084="SIte strategiques &amp; DataCenter","PASSIVE",
Q1084="Exclu","Exclu",
Q1084="SAT","ACTIVE",
Q1084="SPARE-ISSUE","SPARE-ISSUE",
Q1084="Fiber CAmtel","ACTIVE",
Q1084="Fiber AOF","ACTIVE",
Q1084="Projet OCM (HUAWEI)","PLANNED WORKS",
Q1084="Projet OCM (NOKIA)","PLANNED WORKS",
Q1084="ACCESS-ISSUE","ACCESS-ISSUE",
Q1084="Projet OCM (ZTE, NOKIA, autres projets)","PLANNED WORKS",
Q1084="No root CAuse","No root cause",
Q1084="ODU HS","ACTIVE",
Q1084="IP &amp; VLAN","ACTIVE",
Q1084="Warehouse HUAWEI","SPARE-ISSUE",
Q1084="SPARE-HS","SPARE-ISSUE",
Q1084="Power Telco","ACTIVE"
),"")</f>
        <v>No root cause</v>
      </c>
      <c r="S1084" s="56" t="s">
        <v>17</v>
      </c>
      <c r="T1084" s="7" t="s">
        <v>17</v>
      </c>
      <c r="U1084" s="57" t="s">
        <v>17</v>
      </c>
      <c r="V1084" s="57" t="s">
        <v>17</v>
      </c>
      <c r="W1084" s="57" t="s">
        <v>17</v>
      </c>
      <c r="X1084" s="57" t="s">
        <v>17</v>
      </c>
      <c r="Y1084" s="57" t="s">
        <v>17</v>
      </c>
      <c r="Z1084" s="57" t="s">
        <v>17</v>
      </c>
      <c r="AA1084" s="57" t="s">
        <v>17</v>
      </c>
      <c r="AB1084" s="57"/>
      <c r="AC1084" s="57" t="s">
        <v>17</v>
      </c>
      <c r="AD1084" s="57" t="s">
        <v>17</v>
      </c>
      <c r="AE1084" s="57" t="s">
        <v>17</v>
      </c>
      <c r="AF1084" s="57" t="s">
        <v>17</v>
      </c>
      <c r="AG1084" s="57" t="s">
        <v>17</v>
      </c>
      <c r="AH1084" s="57" t="s">
        <v>17</v>
      </c>
      <c r="AI1084" s="57" t="s">
        <v>17</v>
      </c>
      <c r="AJ1084" s="15"/>
      <c r="AK1084" s="15"/>
      <c r="AL1084" s="15"/>
      <c r="AM1084" s="15"/>
    </row>
    <row r="1085" spans="1:39" s="14" customFormat="1" x14ac:dyDescent="0.35">
      <c r="A1085" s="1" t="s">
        <v>3403</v>
      </c>
      <c r="B1085" s="1" t="s">
        <v>3404</v>
      </c>
      <c r="C1085" s="3"/>
      <c r="D1085" s="1" t="s">
        <v>12</v>
      </c>
      <c r="E1085" s="1" t="s">
        <v>13</v>
      </c>
      <c r="F1085" s="3" t="s">
        <v>33</v>
      </c>
      <c r="G1085" s="1" t="s">
        <v>34</v>
      </c>
      <c r="H1085" s="51" t="str">
        <f>_xlfn.XLOOKUP(B1085,'[1]Nur des jours'!$B:$B,'[1]Nur des jours'!$H:$H,"")</f>
        <v>ZTE</v>
      </c>
      <c r="I1085" s="52">
        <v>0</v>
      </c>
      <c r="J1085" s="52">
        <v>0</v>
      </c>
      <c r="K1085" s="52">
        <v>0</v>
      </c>
      <c r="L1085" s="53">
        <v>0</v>
      </c>
      <c r="M1085" s="54" t="s">
        <v>5374</v>
      </c>
      <c r="N1085" s="55"/>
      <c r="O1085" s="16" t="str" cm="1">
        <f t="array" ref="O1085">IFERROR(_xlfn.IFS(
Q1085="MPR ISSUE","PDH",
Q1085="BSS Hardware Issue","BSS",
Q1085="Sites strategiques, MLL, Pylone, etc.","ENVTECH",
Q1085="AKTIVCO DEFAUT GE &amp; POWER Cabinet","AKTIVCO",
Q1085="AKTIVCO Coupure ENEO &amp; Baisse de tension","AKTIVCO GRID ONLY",
Q1085="Coupure ENEO &amp; Baisse de tension","IHS GRID ONLY",
Q1085="Defaut GE &amp; POWER Cabinet","IHS",
Q1085="Sharing","Partners",
Q1085="SIte strategiques &amp; DataCenter","SST &amp; DC",
Q1085="Exclu","Exclu",
Q1085="SAT","SAT",
Q1085="SPARE-ISSUE","SPARE-ISSUE",
Q1085="Fiber CAmtel","TRANS_FO_CAMTEL",
Q1085="Fiber AOF","Fiber AOF",
Q1085="Projet OCM (HUAWEI)","TRAVAUX-HUAWEI",
Q1085="Projet OCM (NOKIA)","TRAVAUX-NOKIA",
Q1085="ACCESS-ISSUE","ACCESS-ISSUE",
Q1085="Projet OCM (ZTE, NOKIA, autres projets)","TRAVAUX OCM",
Q1085="No root CAuse","No root cause",
Q1085="ODU HS","PDH",
Q1085="IP &amp; VLAN","PDH",
Q1085="Warehouse HUAWEI","SPARE-ISSUE",
Q1085="SPARE-HS","SPARE-ISSUE",
Q1085="Power Telco","BSS"
),"")</f>
        <v>No root cause</v>
      </c>
      <c r="P1085" s="22" t="str" cm="1">
        <f t="array" ref="P1085">IFERROR(_xlfn.IFS(
Q1085="MPR ISSUE","TX ISSUE",
Q1085="BSS Hardware Issue","RAN ISSUE",
Q1085="Sites strategiques, MLL, Pylone, etc.","ENVTECH",
Q1085="AKTIVCO DEFAUT GE &amp; POWER Cabinet","POWER ISSUE",
Q1085="AKTIVCO Coupure ENEO &amp; Baisse de tension","POWER ISSUE",
Q1085="Coupure ENEO &amp; Baisse de tension","POWER ISSUE",
Q1085="Defaut GE &amp; POWER Cabinet","POWER ISSUE",
Q1085="Sharing","POWER ISSUE",
Q1085="SIte strategiques &amp; DataCenter","POWER ISSUE",
Q1085="Exclu","Exclu",
Q1085="SAT","TX ISSUE",
Q1085="SPARE-ISSUE","SPARE-ISSUE",
Q1085="Fiber CAmtel","TX ISSUE",
Q1085="Fiber AOF","TX ISSUE",
Q1085="Projet OCM (HUAWEI)","TRAVAUX-HUAWEI",
Q1085="Projet OCM (NOKIA)","TRAVAUX -NOKIA",
Q1085="ACCESS-ISSUE","ACCESS-ISSUE",
Q1085="Projet OCM (ZTE, NOKIA, autres projets)","TRAVAUX OCM",
Q1085="No root CAuse","No root cause",
Q1085="ODU HS","TX ISSUE",
Q1085="IP &amp; VLAN","TX ISSUE",
Q1085="Warehouse HUAWEI","SPARE-ISSUE",
Q1085="SPARE-HS","SPARE-ISSUE",
Q1085="Power Telco","RAN ISSUE"
),"")</f>
        <v>No root cause</v>
      </c>
      <c r="Q1085" s="48" t="s">
        <v>5573</v>
      </c>
      <c r="R1085" s="23" t="str" cm="1">
        <f t="array" ref="R1085">IFERROR(_xlfn.IFS(
Q1085="MPR ISSUE","ACTIVE",
Q1085="BSS Hardware Issue","ACTIVE",
Q1085="Sites strategiques, MLL, Pylone, etc.","PASSIVE",
Q1085="AKTIVCO DEFAUT GE &amp; POWER Cabinet","PASSIVE",
Q1085="AKTIVCO Coupure ENEO &amp; Baisse de tension","PASSIVE",
Q1085="Coupure ENEO &amp; Baisse de tension","PASSIVE",
Q1085="Defaut GE &amp; POWER Cabinet","PASSIVE",
Q1085="Sharing","PASSIVE",
Q1085="SIte strategiques &amp; DataCenter","PASSIVE",
Q1085="Exclu","Exclu",
Q1085="SAT","ACTIVE",
Q1085="SPARE-ISSUE","SPARE-ISSUE",
Q1085="Fiber CAmtel","ACTIVE",
Q1085="Fiber AOF","ACTIVE",
Q1085="Projet OCM (HUAWEI)","PLANNED WORKS",
Q1085="Projet OCM (NOKIA)","PLANNED WORKS",
Q1085="ACCESS-ISSUE","ACCESS-ISSUE",
Q1085="Projet OCM (ZTE, NOKIA, autres projets)","PLANNED WORKS",
Q1085="No root CAuse","No root cause",
Q1085="ODU HS","ACTIVE",
Q1085="IP &amp; VLAN","ACTIVE",
Q1085="Warehouse HUAWEI","SPARE-ISSUE",
Q1085="SPARE-HS","SPARE-ISSUE",
Q1085="Power Telco","ACTIVE"
),"")</f>
        <v>No root cause</v>
      </c>
      <c r="S1085" s="56" t="s">
        <v>17</v>
      </c>
      <c r="T1085" s="7" t="s">
        <v>17</v>
      </c>
      <c r="U1085" s="57" t="s">
        <v>17</v>
      </c>
      <c r="V1085" s="57" t="s">
        <v>17</v>
      </c>
      <c r="W1085" s="57" t="s">
        <v>17</v>
      </c>
      <c r="X1085" s="57" t="s">
        <v>17</v>
      </c>
      <c r="Y1085" s="57" t="s">
        <v>17</v>
      </c>
      <c r="Z1085" s="57" t="s">
        <v>17</v>
      </c>
      <c r="AA1085" s="57" t="s">
        <v>17</v>
      </c>
      <c r="AB1085" s="57"/>
      <c r="AC1085" s="57" t="s">
        <v>17</v>
      </c>
      <c r="AD1085" s="57" t="s">
        <v>17</v>
      </c>
      <c r="AE1085" s="57" t="s">
        <v>17</v>
      </c>
      <c r="AF1085" s="57" t="s">
        <v>17</v>
      </c>
      <c r="AG1085" s="57" t="s">
        <v>17</v>
      </c>
      <c r="AH1085" s="57" t="s">
        <v>17</v>
      </c>
      <c r="AI1085" s="57" t="s">
        <v>17</v>
      </c>
      <c r="AJ1085" s="15"/>
      <c r="AK1085" s="15"/>
      <c r="AL1085" s="15"/>
      <c r="AM1085" s="15"/>
    </row>
    <row r="1086" spans="1:39" s="14" customFormat="1" x14ac:dyDescent="0.35">
      <c r="A1086" s="1" t="s">
        <v>4767</v>
      </c>
      <c r="B1086" s="1" t="s">
        <v>4768</v>
      </c>
      <c r="C1086" s="3"/>
      <c r="D1086" s="1" t="s">
        <v>12</v>
      </c>
      <c r="E1086" s="1"/>
      <c r="F1086" s="3" t="s">
        <v>14</v>
      </c>
      <c r="G1086" s="1" t="s">
        <v>65</v>
      </c>
      <c r="H1086" s="59" t="str">
        <f>_xlfn.XLOOKUP(B1086,'[1]Nur des jours'!$B:$B,'[1]Nur des jours'!$H:$H,"")</f>
        <v>Huawei</v>
      </c>
      <c r="I1086" s="52">
        <v>0</v>
      </c>
      <c r="J1086" s="52">
        <v>0</v>
      </c>
      <c r="K1086" s="52">
        <v>0</v>
      </c>
      <c r="L1086" s="53">
        <v>0</v>
      </c>
      <c r="M1086" s="54" t="s">
        <v>5374</v>
      </c>
      <c r="N1086" s="55"/>
      <c r="O1086" s="16" t="str" cm="1">
        <f t="array" ref="O1086">IFERROR(_xlfn.IFS(
Q1086="MPR ISSUE","PDH",
Q1086="BSS Hardware Issue","BSS",
Q1086="Sites strategiques, MLL, Pylone, etc.","ENVTECH",
Q1086="AKTIVCO DEFAUT GE &amp; POWER Cabinet","AKTIVCO",
Q1086="AKTIVCO Coupure ENEO &amp; Baisse de tension","AKTIVCO GRID ONLY",
Q1086="Coupure ENEO &amp; Baisse de tension","IHS GRID ONLY",
Q1086="Defaut GE &amp; POWER Cabinet","IHS",
Q1086="Sharing","Partners",
Q1086="SIte strategiques &amp; DataCenter","SST &amp; DC",
Q1086="Exclu","Exclu",
Q1086="SAT","SAT",
Q1086="SPARE-ISSUE","SPARE-ISSUE",
Q1086="Fiber CAmtel","TRANS_FO_CAMTEL",
Q1086="Fiber AOF","Fiber AOF",
Q1086="Projet OCM (HUAWEI)","TRAVAUX-HUAWEI",
Q1086="Projet OCM (NOKIA)","TRAVAUX-NOKIA",
Q1086="ACCESS-ISSUE","ACCESS-ISSUE",
Q1086="Projet OCM (ZTE, NOKIA, autres projets)","TRAVAUX OCM",
Q1086="No root CAuse","No root cause",
Q1086="ODU HS","PDH",
Q1086="IP &amp; VLAN","PDH",
Q1086="Warehouse HUAWEI","SPARE-ISSUE",
Q1086="SPARE-HS","SPARE-ISSUE",
Q1086="Power Telco","BSS"
),"")</f>
        <v>No root cause</v>
      </c>
      <c r="P1086" s="22" t="str" cm="1">
        <f t="array" ref="P1086">IFERROR(_xlfn.IFS(
Q1086="MPR ISSUE","TX ISSUE",
Q1086="BSS Hardware Issue","RAN ISSUE",
Q1086="Sites strategiques, MLL, Pylone, etc.","ENVTECH",
Q1086="AKTIVCO DEFAUT GE &amp; POWER Cabinet","POWER ISSUE",
Q1086="AKTIVCO Coupure ENEO &amp; Baisse de tension","POWER ISSUE",
Q1086="Coupure ENEO &amp; Baisse de tension","POWER ISSUE",
Q1086="Defaut GE &amp; POWER Cabinet","POWER ISSUE",
Q1086="Sharing","POWER ISSUE",
Q1086="SIte strategiques &amp; DataCenter","POWER ISSUE",
Q1086="Exclu","Exclu",
Q1086="SAT","TX ISSUE",
Q1086="SPARE-ISSUE","SPARE-ISSUE",
Q1086="Fiber CAmtel","TX ISSUE",
Q1086="Fiber AOF","TX ISSUE",
Q1086="Projet OCM (HUAWEI)","TRAVAUX-HUAWEI",
Q1086="Projet OCM (NOKIA)","TRAVAUX -NOKIA",
Q1086="ACCESS-ISSUE","ACCESS-ISSUE",
Q1086="Projet OCM (ZTE, NOKIA, autres projets)","TRAVAUX OCM",
Q1086="No root CAuse","No root cause",
Q1086="ODU HS","TX ISSUE",
Q1086="IP &amp; VLAN","TX ISSUE",
Q1086="Warehouse HUAWEI","SPARE-ISSUE",
Q1086="SPARE-HS","SPARE-ISSUE",
Q1086="Power Telco","RAN ISSUE"
),"")</f>
        <v>No root cause</v>
      </c>
      <c r="Q1086" s="48" t="s">
        <v>5573</v>
      </c>
      <c r="R1086" s="23" t="str" cm="1">
        <f t="array" ref="R1086">IFERROR(_xlfn.IFS(
Q1086="MPR ISSUE","ACTIVE",
Q1086="BSS Hardware Issue","ACTIVE",
Q1086="Sites strategiques, MLL, Pylone, etc.","PASSIVE",
Q1086="AKTIVCO DEFAUT GE &amp; POWER Cabinet","PASSIVE",
Q1086="AKTIVCO Coupure ENEO &amp; Baisse de tension","PASSIVE",
Q1086="Coupure ENEO &amp; Baisse de tension","PASSIVE",
Q1086="Defaut GE &amp; POWER Cabinet","PASSIVE",
Q1086="Sharing","PASSIVE",
Q1086="SIte strategiques &amp; DataCenter","PASSIVE",
Q1086="Exclu","Exclu",
Q1086="SAT","ACTIVE",
Q1086="SPARE-ISSUE","SPARE-ISSUE",
Q1086="Fiber CAmtel","ACTIVE",
Q1086="Fiber AOF","ACTIVE",
Q1086="Projet OCM (HUAWEI)","PLANNED WORKS",
Q1086="Projet OCM (NOKIA)","PLANNED WORKS",
Q1086="ACCESS-ISSUE","ACCESS-ISSUE",
Q1086="Projet OCM (ZTE, NOKIA, autres projets)","PLANNED WORKS",
Q1086="No root CAuse","No root cause",
Q1086="ODU HS","ACTIVE",
Q1086="IP &amp; VLAN","ACTIVE",
Q1086="Warehouse HUAWEI","SPARE-ISSUE",
Q1086="SPARE-HS","SPARE-ISSUE",
Q1086="Power Telco","ACTIVE"
),"")</f>
        <v>No root cause</v>
      </c>
      <c r="S1086" s="56" t="s">
        <v>17</v>
      </c>
      <c r="T1086" s="7" t="s">
        <v>17</v>
      </c>
      <c r="U1086" s="57" t="s">
        <v>17</v>
      </c>
      <c r="V1086" s="57" t="s">
        <v>17</v>
      </c>
      <c r="W1086" s="57" t="s">
        <v>17</v>
      </c>
      <c r="X1086" s="57"/>
      <c r="Y1086" s="57" t="s">
        <v>17</v>
      </c>
      <c r="Z1086" s="57" t="s">
        <v>17</v>
      </c>
      <c r="AA1086" s="57" t="s">
        <v>17</v>
      </c>
      <c r="AB1086" s="57"/>
      <c r="AC1086" s="57" t="s">
        <v>17</v>
      </c>
      <c r="AD1086" s="57" t="s">
        <v>17</v>
      </c>
      <c r="AE1086" s="57" t="s">
        <v>17</v>
      </c>
      <c r="AF1086" s="57" t="s">
        <v>17</v>
      </c>
      <c r="AG1086" s="57" t="s">
        <v>17</v>
      </c>
      <c r="AH1086" s="57" t="s">
        <v>17</v>
      </c>
      <c r="AI1086" s="57" t="s">
        <v>17</v>
      </c>
      <c r="AJ1086" s="15"/>
      <c r="AK1086" s="15"/>
      <c r="AL1086" s="15"/>
      <c r="AM1086" s="15"/>
    </row>
    <row r="1087" spans="1:39" s="14" customFormat="1" x14ac:dyDescent="0.35">
      <c r="A1087" s="1" t="s">
        <v>3790</v>
      </c>
      <c r="B1087" s="1" t="s">
        <v>3791</v>
      </c>
      <c r="C1087" s="3"/>
      <c r="D1087" s="1" t="s">
        <v>12</v>
      </c>
      <c r="E1087" s="1" t="s">
        <v>13</v>
      </c>
      <c r="F1087" s="3" t="s">
        <v>57</v>
      </c>
      <c r="G1087" s="1" t="s">
        <v>86</v>
      </c>
      <c r="H1087" s="59" t="str">
        <f>_xlfn.XLOOKUP(B1087,'[1]Nur des jours'!$B:$B,'[1]Nur des jours'!$H:$H,"")</f>
        <v>Huawei</v>
      </c>
      <c r="I1087" s="52">
        <v>0</v>
      </c>
      <c r="J1087" s="52">
        <v>0</v>
      </c>
      <c r="K1087" s="52">
        <v>0</v>
      </c>
      <c r="L1087" s="53">
        <v>0</v>
      </c>
      <c r="M1087" s="54" t="s">
        <v>5374</v>
      </c>
      <c r="N1087" s="55"/>
      <c r="O1087" s="16" t="str" cm="1">
        <f t="array" ref="O1087">IFERROR(_xlfn.IFS(
Q1087="MPR ISSUE","PDH",
Q1087="BSS Hardware Issue","BSS",
Q1087="Sites strategiques, MLL, Pylone, etc.","ENVTECH",
Q1087="AKTIVCO DEFAUT GE &amp; POWER Cabinet","AKTIVCO",
Q1087="AKTIVCO Coupure ENEO &amp; Baisse de tension","AKTIVCO GRID ONLY",
Q1087="Coupure ENEO &amp; Baisse de tension","IHS GRID ONLY",
Q1087="Defaut GE &amp; POWER Cabinet","IHS",
Q1087="Sharing","Partners",
Q1087="SIte strategiques &amp; DataCenter","SST &amp; DC",
Q1087="Exclu","Exclu",
Q1087="SAT","SAT",
Q1087="SPARE-ISSUE","SPARE-ISSUE",
Q1087="Fiber CAmtel","TRANS_FO_CAMTEL",
Q1087="Fiber AOF","Fiber AOF",
Q1087="Projet OCM (HUAWEI)","TRAVAUX-HUAWEI",
Q1087="Projet OCM (NOKIA)","TRAVAUX-NOKIA",
Q1087="ACCESS-ISSUE","ACCESS-ISSUE",
Q1087="Projet OCM (ZTE, NOKIA, autres projets)","TRAVAUX OCM",
Q1087="No root CAuse","No root cause",
Q1087="ODU HS","PDH",
Q1087="IP &amp; VLAN","PDH",
Q1087="Warehouse HUAWEI","SPARE-ISSUE",
Q1087="SPARE-HS","SPARE-ISSUE",
Q1087="Power Telco","BSS"
),"")</f>
        <v>No root cause</v>
      </c>
      <c r="P1087" s="22" t="str" cm="1">
        <f t="array" ref="P1087">IFERROR(_xlfn.IFS(
Q1087="MPR ISSUE","TX ISSUE",
Q1087="BSS Hardware Issue","RAN ISSUE",
Q1087="Sites strategiques, MLL, Pylone, etc.","ENVTECH",
Q1087="AKTIVCO DEFAUT GE &amp; POWER Cabinet","POWER ISSUE",
Q1087="AKTIVCO Coupure ENEO &amp; Baisse de tension","POWER ISSUE",
Q1087="Coupure ENEO &amp; Baisse de tension","POWER ISSUE",
Q1087="Defaut GE &amp; POWER Cabinet","POWER ISSUE",
Q1087="Sharing","POWER ISSUE",
Q1087="SIte strategiques &amp; DataCenter","POWER ISSUE",
Q1087="Exclu","Exclu",
Q1087="SAT","TX ISSUE",
Q1087="SPARE-ISSUE","SPARE-ISSUE",
Q1087="Fiber CAmtel","TX ISSUE",
Q1087="Fiber AOF","TX ISSUE",
Q1087="Projet OCM (HUAWEI)","TRAVAUX-HUAWEI",
Q1087="Projet OCM (NOKIA)","TRAVAUX -NOKIA",
Q1087="ACCESS-ISSUE","ACCESS-ISSUE",
Q1087="Projet OCM (ZTE, NOKIA, autres projets)","TRAVAUX OCM",
Q1087="No root CAuse","No root cause",
Q1087="ODU HS","TX ISSUE",
Q1087="IP &amp; VLAN","TX ISSUE",
Q1087="Warehouse HUAWEI","SPARE-ISSUE",
Q1087="SPARE-HS","SPARE-ISSUE",
Q1087="Power Telco","RAN ISSUE"
),"")</f>
        <v>No root cause</v>
      </c>
      <c r="Q1087" s="48" t="s">
        <v>5573</v>
      </c>
      <c r="R1087" s="23" t="str" cm="1">
        <f t="array" ref="R1087">IFERROR(_xlfn.IFS(
Q1087="MPR ISSUE","ACTIVE",
Q1087="BSS Hardware Issue","ACTIVE",
Q1087="Sites strategiques, MLL, Pylone, etc.","PASSIVE",
Q1087="AKTIVCO DEFAUT GE &amp; POWER Cabinet","PASSIVE",
Q1087="AKTIVCO Coupure ENEO &amp; Baisse de tension","PASSIVE",
Q1087="Coupure ENEO &amp; Baisse de tension","PASSIVE",
Q1087="Defaut GE &amp; POWER Cabinet","PASSIVE",
Q1087="Sharing","PASSIVE",
Q1087="SIte strategiques &amp; DataCenter","PASSIVE",
Q1087="Exclu","Exclu",
Q1087="SAT","ACTIVE",
Q1087="SPARE-ISSUE","SPARE-ISSUE",
Q1087="Fiber CAmtel","ACTIVE",
Q1087="Fiber AOF","ACTIVE",
Q1087="Projet OCM (HUAWEI)","PLANNED WORKS",
Q1087="Projet OCM (NOKIA)","PLANNED WORKS",
Q1087="ACCESS-ISSUE","ACCESS-ISSUE",
Q1087="Projet OCM (ZTE, NOKIA, autres projets)","PLANNED WORKS",
Q1087="No root CAuse","No root cause",
Q1087="ODU HS","ACTIVE",
Q1087="IP &amp; VLAN","ACTIVE",
Q1087="Warehouse HUAWEI","SPARE-ISSUE",
Q1087="SPARE-HS","SPARE-ISSUE",
Q1087="Power Telco","ACTIVE"
),"")</f>
        <v>No root cause</v>
      </c>
      <c r="S1087" s="56" t="s">
        <v>17</v>
      </c>
      <c r="T1087" s="7" t="s">
        <v>17</v>
      </c>
      <c r="U1087" s="57" t="s">
        <v>17</v>
      </c>
      <c r="V1087" s="57" t="s">
        <v>17</v>
      </c>
      <c r="W1087" s="57" t="s">
        <v>17</v>
      </c>
      <c r="X1087" s="57" t="s">
        <v>17</v>
      </c>
      <c r="Y1087" s="57" t="s">
        <v>17</v>
      </c>
      <c r="Z1087" s="57" t="s">
        <v>17</v>
      </c>
      <c r="AA1087" s="57" t="s">
        <v>17</v>
      </c>
      <c r="AB1087" s="57"/>
      <c r="AC1087" s="57" t="s">
        <v>17</v>
      </c>
      <c r="AD1087" s="57" t="s">
        <v>17</v>
      </c>
      <c r="AE1087" s="57" t="s">
        <v>17</v>
      </c>
      <c r="AF1087" s="57" t="s">
        <v>17</v>
      </c>
      <c r="AG1087" s="57" t="s">
        <v>17</v>
      </c>
      <c r="AH1087" s="57" t="s">
        <v>17</v>
      </c>
      <c r="AI1087" s="57" t="s">
        <v>17</v>
      </c>
      <c r="AJ1087" s="15"/>
      <c r="AK1087" s="15"/>
      <c r="AL1087" s="15"/>
      <c r="AM1087" s="15"/>
    </row>
    <row r="1088" spans="1:39" s="14" customFormat="1" x14ac:dyDescent="0.35">
      <c r="A1088" s="1" t="s">
        <v>286</v>
      </c>
      <c r="B1088" s="1" t="s">
        <v>287</v>
      </c>
      <c r="C1088" s="3"/>
      <c r="D1088" s="1" t="s">
        <v>12</v>
      </c>
      <c r="E1088" s="1" t="s">
        <v>147</v>
      </c>
      <c r="F1088" s="3" t="s">
        <v>33</v>
      </c>
      <c r="G1088" s="1" t="s">
        <v>34</v>
      </c>
      <c r="H1088" s="51" t="str">
        <f>_xlfn.XLOOKUP(B1088,'[1]Nur des jours'!$B:$B,'[1]Nur des jours'!$H:$H,"")</f>
        <v>ZTE</v>
      </c>
      <c r="I1088" s="52">
        <v>0</v>
      </c>
      <c r="J1088" s="52">
        <v>0</v>
      </c>
      <c r="K1088" s="52">
        <v>0</v>
      </c>
      <c r="L1088" s="53">
        <v>0</v>
      </c>
      <c r="M1088" s="54" t="s">
        <v>5374</v>
      </c>
      <c r="N1088" s="55"/>
      <c r="O1088" s="16" t="str" cm="1">
        <f t="array" ref="O1088">IFERROR(_xlfn.IFS(
Q1088="MPR ISSUE","PDH",
Q1088="BSS Hardware Issue","BSS",
Q1088="Sites strategiques, MLL, Pylone, etc.","ENVTECH",
Q1088="AKTIVCO DEFAUT GE &amp; POWER Cabinet","AKTIVCO",
Q1088="AKTIVCO Coupure ENEO &amp; Baisse de tension","AKTIVCO GRID ONLY",
Q1088="Coupure ENEO &amp; Baisse de tension","IHS GRID ONLY",
Q1088="Defaut GE &amp; POWER Cabinet","IHS",
Q1088="Sharing","Partners",
Q1088="SIte strategiques &amp; DataCenter","SST &amp; DC",
Q1088="Exclu","Exclu",
Q1088="SAT","SAT",
Q1088="SPARE-ISSUE","SPARE-ISSUE",
Q1088="Fiber CAmtel","TRANS_FO_CAMTEL",
Q1088="Fiber AOF","Fiber AOF",
Q1088="Projet OCM (HUAWEI)","TRAVAUX-HUAWEI",
Q1088="Projet OCM (NOKIA)","TRAVAUX-NOKIA",
Q1088="ACCESS-ISSUE","ACCESS-ISSUE",
Q1088="Projet OCM (ZTE, NOKIA, autres projets)","TRAVAUX OCM",
Q1088="No root CAuse","No root cause",
Q1088="ODU HS","PDH",
Q1088="IP &amp; VLAN","PDH",
Q1088="Warehouse HUAWEI","SPARE-ISSUE",
Q1088="SPARE-HS","SPARE-ISSUE",
Q1088="Power Telco","BSS"
),"")</f>
        <v>No root cause</v>
      </c>
      <c r="P1088" s="22" t="str" cm="1">
        <f t="array" ref="P1088">IFERROR(_xlfn.IFS(
Q1088="MPR ISSUE","TX ISSUE",
Q1088="BSS Hardware Issue","RAN ISSUE",
Q1088="Sites strategiques, MLL, Pylone, etc.","ENVTECH",
Q1088="AKTIVCO DEFAUT GE &amp; POWER Cabinet","POWER ISSUE",
Q1088="AKTIVCO Coupure ENEO &amp; Baisse de tension","POWER ISSUE",
Q1088="Coupure ENEO &amp; Baisse de tension","POWER ISSUE",
Q1088="Defaut GE &amp; POWER Cabinet","POWER ISSUE",
Q1088="Sharing","POWER ISSUE",
Q1088="SIte strategiques &amp; DataCenter","POWER ISSUE",
Q1088="Exclu","Exclu",
Q1088="SAT","TX ISSUE",
Q1088="SPARE-ISSUE","SPARE-ISSUE",
Q1088="Fiber CAmtel","TX ISSUE",
Q1088="Fiber AOF","TX ISSUE",
Q1088="Projet OCM (HUAWEI)","TRAVAUX-HUAWEI",
Q1088="Projet OCM (NOKIA)","TRAVAUX -NOKIA",
Q1088="ACCESS-ISSUE","ACCESS-ISSUE",
Q1088="Projet OCM (ZTE, NOKIA, autres projets)","TRAVAUX OCM",
Q1088="No root CAuse","No root cause",
Q1088="ODU HS","TX ISSUE",
Q1088="IP &amp; VLAN","TX ISSUE",
Q1088="Warehouse HUAWEI","SPARE-ISSUE",
Q1088="SPARE-HS","SPARE-ISSUE",
Q1088="Power Telco","RAN ISSUE"
),"")</f>
        <v>No root cause</v>
      </c>
      <c r="Q1088" s="48" t="s">
        <v>5573</v>
      </c>
      <c r="R1088" s="23" t="str" cm="1">
        <f t="array" ref="R1088">IFERROR(_xlfn.IFS(
Q1088="MPR ISSUE","ACTIVE",
Q1088="BSS Hardware Issue","ACTIVE",
Q1088="Sites strategiques, MLL, Pylone, etc.","PASSIVE",
Q1088="AKTIVCO DEFAUT GE &amp; POWER Cabinet","PASSIVE",
Q1088="AKTIVCO Coupure ENEO &amp; Baisse de tension","PASSIVE",
Q1088="Coupure ENEO &amp; Baisse de tension","PASSIVE",
Q1088="Defaut GE &amp; POWER Cabinet","PASSIVE",
Q1088="Sharing","PASSIVE",
Q1088="SIte strategiques &amp; DataCenter","PASSIVE",
Q1088="Exclu","Exclu",
Q1088="SAT","ACTIVE",
Q1088="SPARE-ISSUE","SPARE-ISSUE",
Q1088="Fiber CAmtel","ACTIVE",
Q1088="Fiber AOF","ACTIVE",
Q1088="Projet OCM (HUAWEI)","PLANNED WORKS",
Q1088="Projet OCM (NOKIA)","PLANNED WORKS",
Q1088="ACCESS-ISSUE","ACCESS-ISSUE",
Q1088="Projet OCM (ZTE, NOKIA, autres projets)","PLANNED WORKS",
Q1088="No root CAuse","No root cause",
Q1088="ODU HS","ACTIVE",
Q1088="IP &amp; VLAN","ACTIVE",
Q1088="Warehouse HUAWEI","SPARE-ISSUE",
Q1088="SPARE-HS","SPARE-ISSUE",
Q1088="Power Telco","ACTIVE"
),"")</f>
        <v>No root cause</v>
      </c>
      <c r="S1088" s="56" t="s">
        <v>17</v>
      </c>
      <c r="T1088" s="7" t="s">
        <v>17</v>
      </c>
      <c r="U1088" s="57" t="s">
        <v>17</v>
      </c>
      <c r="V1088" s="57" t="s">
        <v>17</v>
      </c>
      <c r="W1088" s="57" t="s">
        <v>17</v>
      </c>
      <c r="X1088" s="57" t="s">
        <v>17</v>
      </c>
      <c r="Y1088" s="57" t="s">
        <v>17</v>
      </c>
      <c r="Z1088" s="57" t="s">
        <v>17</v>
      </c>
      <c r="AA1088" s="57" t="s">
        <v>17</v>
      </c>
      <c r="AB1088" s="57"/>
      <c r="AC1088" s="57" t="s">
        <v>17</v>
      </c>
      <c r="AD1088" s="57" t="s">
        <v>17</v>
      </c>
      <c r="AE1088" s="57" t="s">
        <v>17</v>
      </c>
      <c r="AF1088" s="57" t="s">
        <v>17</v>
      </c>
      <c r="AG1088" s="57" t="s">
        <v>17</v>
      </c>
      <c r="AH1088" s="57" t="s">
        <v>17</v>
      </c>
      <c r="AI1088" s="57" t="s">
        <v>17</v>
      </c>
      <c r="AJ1088" s="15"/>
      <c r="AK1088" s="15"/>
      <c r="AL1088" s="15"/>
      <c r="AM1088" s="15"/>
    </row>
    <row r="1089" spans="1:39" s="14" customFormat="1" x14ac:dyDescent="0.35">
      <c r="A1089" s="1" t="s">
        <v>2520</v>
      </c>
      <c r="B1089" s="1" t="s">
        <v>2521</v>
      </c>
      <c r="C1089" s="3"/>
      <c r="D1089" s="1" t="s">
        <v>12</v>
      </c>
      <c r="E1089" s="1" t="s">
        <v>759</v>
      </c>
      <c r="F1089" s="3" t="s">
        <v>33</v>
      </c>
      <c r="G1089" s="1" t="s">
        <v>34</v>
      </c>
      <c r="H1089" s="51" t="str">
        <f>_xlfn.XLOOKUP(B1089,'[1]Nur des jours'!$B:$B,'[1]Nur des jours'!$H:$H,"")</f>
        <v>ZTE</v>
      </c>
      <c r="I1089" s="52">
        <v>0</v>
      </c>
      <c r="J1089" s="52">
        <v>0</v>
      </c>
      <c r="K1089" s="52">
        <v>0</v>
      </c>
      <c r="L1089" s="53">
        <v>0</v>
      </c>
      <c r="M1089" s="54" t="s">
        <v>5374</v>
      </c>
      <c r="N1089" s="55"/>
      <c r="O1089" s="16" t="str" cm="1">
        <f t="array" ref="O1089">IFERROR(_xlfn.IFS(
Q1089="MPR ISSUE","PDH",
Q1089="BSS Hardware Issue","BSS",
Q1089="Sites strategiques, MLL, Pylone, etc.","ENVTECH",
Q1089="AKTIVCO DEFAUT GE &amp; POWER Cabinet","AKTIVCO",
Q1089="AKTIVCO Coupure ENEO &amp; Baisse de tension","AKTIVCO GRID ONLY",
Q1089="Coupure ENEO &amp; Baisse de tension","IHS GRID ONLY",
Q1089="Defaut GE &amp; POWER Cabinet","IHS",
Q1089="Sharing","Partners",
Q1089="SIte strategiques &amp; DataCenter","SST &amp; DC",
Q1089="Exclu","Exclu",
Q1089="SAT","SAT",
Q1089="SPARE-ISSUE","SPARE-ISSUE",
Q1089="Fiber CAmtel","TRANS_FO_CAMTEL",
Q1089="Fiber AOF","Fiber AOF",
Q1089="Projet OCM (HUAWEI)","TRAVAUX-HUAWEI",
Q1089="Projet OCM (NOKIA)","TRAVAUX-NOKIA",
Q1089="ACCESS-ISSUE","ACCESS-ISSUE",
Q1089="Projet OCM (ZTE, NOKIA, autres projets)","TRAVAUX OCM",
Q1089="No root CAuse","No root cause",
Q1089="ODU HS","PDH",
Q1089="IP &amp; VLAN","PDH",
Q1089="Warehouse HUAWEI","SPARE-ISSUE",
Q1089="SPARE-HS","SPARE-ISSUE",
Q1089="Power Telco","BSS"
),"")</f>
        <v>No root cause</v>
      </c>
      <c r="P1089" s="22" t="str" cm="1">
        <f t="array" ref="P1089">IFERROR(_xlfn.IFS(
Q1089="MPR ISSUE","TX ISSUE",
Q1089="BSS Hardware Issue","RAN ISSUE",
Q1089="Sites strategiques, MLL, Pylone, etc.","ENVTECH",
Q1089="AKTIVCO DEFAUT GE &amp; POWER Cabinet","POWER ISSUE",
Q1089="AKTIVCO Coupure ENEO &amp; Baisse de tension","POWER ISSUE",
Q1089="Coupure ENEO &amp; Baisse de tension","POWER ISSUE",
Q1089="Defaut GE &amp; POWER Cabinet","POWER ISSUE",
Q1089="Sharing","POWER ISSUE",
Q1089="SIte strategiques &amp; DataCenter","POWER ISSUE",
Q1089="Exclu","Exclu",
Q1089="SAT","TX ISSUE",
Q1089="SPARE-ISSUE","SPARE-ISSUE",
Q1089="Fiber CAmtel","TX ISSUE",
Q1089="Fiber AOF","TX ISSUE",
Q1089="Projet OCM (HUAWEI)","TRAVAUX-HUAWEI",
Q1089="Projet OCM (NOKIA)","TRAVAUX -NOKIA",
Q1089="ACCESS-ISSUE","ACCESS-ISSUE",
Q1089="Projet OCM (ZTE, NOKIA, autres projets)","TRAVAUX OCM",
Q1089="No root CAuse","No root cause",
Q1089="ODU HS","TX ISSUE",
Q1089="IP &amp; VLAN","TX ISSUE",
Q1089="Warehouse HUAWEI","SPARE-ISSUE",
Q1089="SPARE-HS","SPARE-ISSUE",
Q1089="Power Telco","RAN ISSUE"
),"")</f>
        <v>No root cause</v>
      </c>
      <c r="Q1089" s="48" t="s">
        <v>5573</v>
      </c>
      <c r="R1089" s="23" t="str" cm="1">
        <f t="array" ref="R1089">IFERROR(_xlfn.IFS(
Q1089="MPR ISSUE","ACTIVE",
Q1089="BSS Hardware Issue","ACTIVE",
Q1089="Sites strategiques, MLL, Pylone, etc.","PASSIVE",
Q1089="AKTIVCO DEFAUT GE &amp; POWER Cabinet","PASSIVE",
Q1089="AKTIVCO Coupure ENEO &amp; Baisse de tension","PASSIVE",
Q1089="Coupure ENEO &amp; Baisse de tension","PASSIVE",
Q1089="Defaut GE &amp; POWER Cabinet","PASSIVE",
Q1089="Sharing","PASSIVE",
Q1089="SIte strategiques &amp; DataCenter","PASSIVE",
Q1089="Exclu","Exclu",
Q1089="SAT","ACTIVE",
Q1089="SPARE-ISSUE","SPARE-ISSUE",
Q1089="Fiber CAmtel","ACTIVE",
Q1089="Fiber AOF","ACTIVE",
Q1089="Projet OCM (HUAWEI)","PLANNED WORKS",
Q1089="Projet OCM (NOKIA)","PLANNED WORKS",
Q1089="ACCESS-ISSUE","ACCESS-ISSUE",
Q1089="Projet OCM (ZTE, NOKIA, autres projets)","PLANNED WORKS",
Q1089="No root CAuse","No root cause",
Q1089="ODU HS","ACTIVE",
Q1089="IP &amp; VLAN","ACTIVE",
Q1089="Warehouse HUAWEI","SPARE-ISSUE",
Q1089="SPARE-HS","SPARE-ISSUE",
Q1089="Power Telco","ACTIVE"
),"")</f>
        <v>No root cause</v>
      </c>
      <c r="S1089" s="56" t="s">
        <v>17</v>
      </c>
      <c r="T1089" s="7" t="s">
        <v>17</v>
      </c>
      <c r="U1089" s="57" t="s">
        <v>17</v>
      </c>
      <c r="V1089" s="57" t="s">
        <v>17</v>
      </c>
      <c r="W1089" s="57" t="s">
        <v>17</v>
      </c>
      <c r="X1089" s="57" t="s">
        <v>17</v>
      </c>
      <c r="Y1089" s="57" t="s">
        <v>17</v>
      </c>
      <c r="Z1089" s="57" t="s">
        <v>17</v>
      </c>
      <c r="AA1089" s="57" t="s">
        <v>17</v>
      </c>
      <c r="AB1089" s="57"/>
      <c r="AC1089" s="57" t="s">
        <v>17</v>
      </c>
      <c r="AD1089" s="57" t="s">
        <v>17</v>
      </c>
      <c r="AE1089" s="57" t="s">
        <v>17</v>
      </c>
      <c r="AF1089" s="57" t="s">
        <v>17</v>
      </c>
      <c r="AG1089" s="57" t="s">
        <v>17</v>
      </c>
      <c r="AH1089" s="57" t="s">
        <v>17</v>
      </c>
      <c r="AI1089" s="57" t="s">
        <v>17</v>
      </c>
      <c r="AJ1089" s="15"/>
      <c r="AK1089" s="15"/>
      <c r="AL1089" s="15"/>
      <c r="AM1089" s="15"/>
    </row>
    <row r="1090" spans="1:39" s="14" customFormat="1" ht="29" customHeight="1" x14ac:dyDescent="0.35">
      <c r="A1090" s="1" t="s">
        <v>2697</v>
      </c>
      <c r="B1090" s="1" t="s">
        <v>2698</v>
      </c>
      <c r="C1090" s="3"/>
      <c r="D1090" s="1" t="s">
        <v>12</v>
      </c>
      <c r="E1090" s="1" t="s">
        <v>13</v>
      </c>
      <c r="F1090" s="3" t="s">
        <v>53</v>
      </c>
      <c r="G1090" s="1" t="s">
        <v>54</v>
      </c>
      <c r="H1090" s="59" t="str">
        <f>_xlfn.XLOOKUP(B1090,'[1]Nur des jours'!$B:$B,'[1]Nur des jours'!$H:$H,"")</f>
        <v>Huawei</v>
      </c>
      <c r="I1090" s="52">
        <v>0</v>
      </c>
      <c r="J1090" s="52">
        <v>0</v>
      </c>
      <c r="K1090" s="52">
        <v>0</v>
      </c>
      <c r="L1090" s="53">
        <v>0</v>
      </c>
      <c r="M1090" s="54" t="s">
        <v>5374</v>
      </c>
      <c r="N1090" s="55"/>
      <c r="O1090" s="16" t="str" cm="1">
        <f t="array" ref="O1090">IFERROR(_xlfn.IFS(
Q1090="MPR ISSUE","PDH",
Q1090="BSS Hardware Issue","BSS",
Q1090="Sites strategiques, MLL, Pylone, etc.","ENVTECH",
Q1090="AKTIVCO DEFAUT GE &amp; POWER Cabinet","AKTIVCO",
Q1090="AKTIVCO Coupure ENEO &amp; Baisse de tension","AKTIVCO GRID ONLY",
Q1090="Coupure ENEO &amp; Baisse de tension","IHS GRID ONLY",
Q1090="Defaut GE &amp; POWER Cabinet","IHS",
Q1090="Sharing","Partners",
Q1090="SIte strategiques &amp; DataCenter","SST &amp; DC",
Q1090="Exclu","Exclu",
Q1090="SAT","SAT",
Q1090="SPARE-ISSUE","SPARE-ISSUE",
Q1090="Fiber CAmtel","TRANS_FO_CAMTEL",
Q1090="Fiber AOF","Fiber AOF",
Q1090="Projet OCM (HUAWEI)","TRAVAUX-HUAWEI",
Q1090="Projet OCM (NOKIA)","TRAVAUX-NOKIA",
Q1090="ACCESS-ISSUE","ACCESS-ISSUE",
Q1090="Projet OCM (ZTE, NOKIA, autres projets)","TRAVAUX OCM",
Q1090="No root CAuse","No root cause",
Q1090="ODU HS","PDH",
Q1090="IP &amp; VLAN","PDH",
Q1090="Warehouse HUAWEI","SPARE-ISSUE",
Q1090="SPARE-HS","SPARE-ISSUE",
Q1090="Power Telco","BSS"
),"")</f>
        <v>No root cause</v>
      </c>
      <c r="P1090" s="22" t="str" cm="1">
        <f t="array" ref="P1090">IFERROR(_xlfn.IFS(
Q1090="MPR ISSUE","TX ISSUE",
Q1090="BSS Hardware Issue","RAN ISSUE",
Q1090="Sites strategiques, MLL, Pylone, etc.","ENVTECH",
Q1090="AKTIVCO DEFAUT GE &amp; POWER Cabinet","POWER ISSUE",
Q1090="AKTIVCO Coupure ENEO &amp; Baisse de tension","POWER ISSUE",
Q1090="Coupure ENEO &amp; Baisse de tension","POWER ISSUE",
Q1090="Defaut GE &amp; POWER Cabinet","POWER ISSUE",
Q1090="Sharing","POWER ISSUE",
Q1090="SIte strategiques &amp; DataCenter","POWER ISSUE",
Q1090="Exclu","Exclu",
Q1090="SAT","TX ISSUE",
Q1090="SPARE-ISSUE","SPARE-ISSUE",
Q1090="Fiber CAmtel","TX ISSUE",
Q1090="Fiber AOF","TX ISSUE",
Q1090="Projet OCM (HUAWEI)","TRAVAUX-HUAWEI",
Q1090="Projet OCM (NOKIA)","TRAVAUX -NOKIA",
Q1090="ACCESS-ISSUE","ACCESS-ISSUE",
Q1090="Projet OCM (ZTE, NOKIA, autres projets)","TRAVAUX OCM",
Q1090="No root CAuse","No root cause",
Q1090="ODU HS","TX ISSUE",
Q1090="IP &amp; VLAN","TX ISSUE",
Q1090="Warehouse HUAWEI","SPARE-ISSUE",
Q1090="SPARE-HS","SPARE-ISSUE",
Q1090="Power Telco","RAN ISSUE"
),"")</f>
        <v>No root cause</v>
      </c>
      <c r="Q1090" s="48" t="s">
        <v>5573</v>
      </c>
      <c r="R1090" s="23" t="str" cm="1">
        <f t="array" ref="R1090">IFERROR(_xlfn.IFS(
Q1090="MPR ISSUE","ACTIVE",
Q1090="BSS Hardware Issue","ACTIVE",
Q1090="Sites strategiques, MLL, Pylone, etc.","PASSIVE",
Q1090="AKTIVCO DEFAUT GE &amp; POWER Cabinet","PASSIVE",
Q1090="AKTIVCO Coupure ENEO &amp; Baisse de tension","PASSIVE",
Q1090="Coupure ENEO &amp; Baisse de tension","PASSIVE",
Q1090="Defaut GE &amp; POWER Cabinet","PASSIVE",
Q1090="Sharing","PASSIVE",
Q1090="SIte strategiques &amp; DataCenter","PASSIVE",
Q1090="Exclu","Exclu",
Q1090="SAT","ACTIVE",
Q1090="SPARE-ISSUE","SPARE-ISSUE",
Q1090="Fiber CAmtel","ACTIVE",
Q1090="Fiber AOF","ACTIVE",
Q1090="Projet OCM (HUAWEI)","PLANNED WORKS",
Q1090="Projet OCM (NOKIA)","PLANNED WORKS",
Q1090="ACCESS-ISSUE","ACCESS-ISSUE",
Q1090="Projet OCM (ZTE, NOKIA, autres projets)","PLANNED WORKS",
Q1090="No root CAuse","No root cause",
Q1090="ODU HS","ACTIVE",
Q1090="IP &amp; VLAN","ACTIVE",
Q1090="Warehouse HUAWEI","SPARE-ISSUE",
Q1090="SPARE-HS","SPARE-ISSUE",
Q1090="Power Telco","ACTIVE"
),"")</f>
        <v>No root cause</v>
      </c>
      <c r="S1090" s="56" t="s">
        <v>17</v>
      </c>
      <c r="T1090" s="7" t="s">
        <v>17</v>
      </c>
      <c r="U1090" s="57" t="s">
        <v>17</v>
      </c>
      <c r="V1090" s="57" t="s">
        <v>17</v>
      </c>
      <c r="W1090" s="57" t="s">
        <v>17</v>
      </c>
      <c r="X1090" s="57"/>
      <c r="Y1090" s="57" t="s">
        <v>17</v>
      </c>
      <c r="Z1090" s="57" t="s">
        <v>17</v>
      </c>
      <c r="AA1090" s="57" t="s">
        <v>17</v>
      </c>
      <c r="AB1090" s="57"/>
      <c r="AC1090" s="57" t="s">
        <v>17</v>
      </c>
      <c r="AD1090" s="57" t="s">
        <v>17</v>
      </c>
      <c r="AE1090" s="57" t="s">
        <v>17</v>
      </c>
      <c r="AF1090" s="57" t="s">
        <v>17</v>
      </c>
      <c r="AG1090" s="57" t="s">
        <v>17</v>
      </c>
      <c r="AH1090" s="57" t="s">
        <v>17</v>
      </c>
      <c r="AI1090" s="57" t="s">
        <v>17</v>
      </c>
      <c r="AJ1090" s="15"/>
      <c r="AK1090" s="15"/>
      <c r="AL1090" s="15"/>
      <c r="AM1090" s="15"/>
    </row>
    <row r="1091" spans="1:39" s="14" customFormat="1" x14ac:dyDescent="0.35">
      <c r="A1091" s="1" t="s">
        <v>2125</v>
      </c>
      <c r="B1091" s="1" t="s">
        <v>2126</v>
      </c>
      <c r="C1091" s="3"/>
      <c r="D1091" s="1" t="s">
        <v>23</v>
      </c>
      <c r="E1091" s="1" t="s">
        <v>190</v>
      </c>
      <c r="F1091" s="3" t="s">
        <v>25</v>
      </c>
      <c r="G1091" s="1" t="s">
        <v>26</v>
      </c>
      <c r="H1091" s="59" t="str">
        <f>_xlfn.XLOOKUP(B1091,'[1]Nur des jours'!$B:$B,'[1]Nur des jours'!$H:$H,"")</f>
        <v>Huawei</v>
      </c>
      <c r="I1091" s="52">
        <v>0</v>
      </c>
      <c r="J1091" s="52">
        <v>0</v>
      </c>
      <c r="K1091" s="52">
        <v>0</v>
      </c>
      <c r="L1091" s="53">
        <v>0</v>
      </c>
      <c r="M1091" s="54" t="s">
        <v>5374</v>
      </c>
      <c r="N1091" s="55"/>
      <c r="O1091" s="16" t="str" cm="1">
        <f t="array" ref="O1091">IFERROR(_xlfn.IFS(
Q1091="MPR ISSUE","PDH",
Q1091="BSS Hardware Issue","BSS",
Q1091="Sites strategiques, MLL, Pylone, etc.","ENVTECH",
Q1091="AKTIVCO DEFAUT GE &amp; POWER Cabinet","AKTIVCO",
Q1091="AKTIVCO Coupure ENEO &amp; Baisse de tension","AKTIVCO GRID ONLY",
Q1091="Coupure ENEO &amp; Baisse de tension","IHS GRID ONLY",
Q1091="Defaut GE &amp; POWER Cabinet","IHS",
Q1091="Sharing","Partners",
Q1091="SIte strategiques &amp; DataCenter","SST &amp; DC",
Q1091="Exclu","Exclu",
Q1091="SAT","SAT",
Q1091="SPARE-ISSUE","SPARE-ISSUE",
Q1091="Fiber CAmtel","TRANS_FO_CAMTEL",
Q1091="Fiber AOF","Fiber AOF",
Q1091="Projet OCM (HUAWEI)","TRAVAUX-HUAWEI",
Q1091="Projet OCM (NOKIA)","TRAVAUX-NOKIA",
Q1091="ACCESS-ISSUE","ACCESS-ISSUE",
Q1091="Projet OCM (ZTE, NOKIA, autres projets)","TRAVAUX OCM",
Q1091="No root CAuse","No root cause",
Q1091="ODU HS","PDH",
Q1091="IP &amp; VLAN","PDH",
Q1091="Warehouse HUAWEI","SPARE-ISSUE",
Q1091="SPARE-HS","SPARE-ISSUE",
Q1091="Power Telco","BSS"
),"")</f>
        <v>No root cause</v>
      </c>
      <c r="P1091" s="22" t="str" cm="1">
        <f t="array" ref="P1091">IFERROR(_xlfn.IFS(
Q1091="MPR ISSUE","TX ISSUE",
Q1091="BSS Hardware Issue","RAN ISSUE",
Q1091="Sites strategiques, MLL, Pylone, etc.","ENVTECH",
Q1091="AKTIVCO DEFAUT GE &amp; POWER Cabinet","POWER ISSUE",
Q1091="AKTIVCO Coupure ENEO &amp; Baisse de tension","POWER ISSUE",
Q1091="Coupure ENEO &amp; Baisse de tension","POWER ISSUE",
Q1091="Defaut GE &amp; POWER Cabinet","POWER ISSUE",
Q1091="Sharing","POWER ISSUE",
Q1091="SIte strategiques &amp; DataCenter","POWER ISSUE",
Q1091="Exclu","Exclu",
Q1091="SAT","TX ISSUE",
Q1091="SPARE-ISSUE","SPARE-ISSUE",
Q1091="Fiber CAmtel","TX ISSUE",
Q1091="Fiber AOF","TX ISSUE",
Q1091="Projet OCM (HUAWEI)","TRAVAUX-HUAWEI",
Q1091="Projet OCM (NOKIA)","TRAVAUX -NOKIA",
Q1091="ACCESS-ISSUE","ACCESS-ISSUE",
Q1091="Projet OCM (ZTE, NOKIA, autres projets)","TRAVAUX OCM",
Q1091="No root CAuse","No root cause",
Q1091="ODU HS","TX ISSUE",
Q1091="IP &amp; VLAN","TX ISSUE",
Q1091="Warehouse HUAWEI","SPARE-ISSUE",
Q1091="SPARE-HS","SPARE-ISSUE",
Q1091="Power Telco","RAN ISSUE"
),"")</f>
        <v>No root cause</v>
      </c>
      <c r="Q1091" s="48" t="s">
        <v>5573</v>
      </c>
      <c r="R1091" s="23" t="str" cm="1">
        <f t="array" ref="R1091">IFERROR(_xlfn.IFS(
Q1091="MPR ISSUE","ACTIVE",
Q1091="BSS Hardware Issue","ACTIVE",
Q1091="Sites strategiques, MLL, Pylone, etc.","PASSIVE",
Q1091="AKTIVCO DEFAUT GE &amp; POWER Cabinet","PASSIVE",
Q1091="AKTIVCO Coupure ENEO &amp; Baisse de tension","PASSIVE",
Q1091="Coupure ENEO &amp; Baisse de tension","PASSIVE",
Q1091="Defaut GE &amp; POWER Cabinet","PASSIVE",
Q1091="Sharing","PASSIVE",
Q1091="SIte strategiques &amp; DataCenter","PASSIVE",
Q1091="Exclu","Exclu",
Q1091="SAT","ACTIVE",
Q1091="SPARE-ISSUE","SPARE-ISSUE",
Q1091="Fiber CAmtel","ACTIVE",
Q1091="Fiber AOF","ACTIVE",
Q1091="Projet OCM (HUAWEI)","PLANNED WORKS",
Q1091="Projet OCM (NOKIA)","PLANNED WORKS",
Q1091="ACCESS-ISSUE","ACCESS-ISSUE",
Q1091="Projet OCM (ZTE, NOKIA, autres projets)","PLANNED WORKS",
Q1091="No root CAuse","No root cause",
Q1091="ODU HS","ACTIVE",
Q1091="IP &amp; VLAN","ACTIVE",
Q1091="Warehouse HUAWEI","SPARE-ISSUE",
Q1091="SPARE-HS","SPARE-ISSUE",
Q1091="Power Telco","ACTIVE"
),"")</f>
        <v>No root cause</v>
      </c>
      <c r="S1091" s="56" t="s">
        <v>17</v>
      </c>
      <c r="T1091" s="7" t="s">
        <v>17</v>
      </c>
      <c r="U1091" s="57" t="s">
        <v>17</v>
      </c>
      <c r="V1091" s="57" t="s">
        <v>17</v>
      </c>
      <c r="W1091" s="57" t="s">
        <v>17</v>
      </c>
      <c r="X1091" s="57" t="s">
        <v>17</v>
      </c>
      <c r="Y1091" s="57" t="s">
        <v>17</v>
      </c>
      <c r="Z1091" s="57" t="s">
        <v>17</v>
      </c>
      <c r="AA1091" s="57" t="s">
        <v>17</v>
      </c>
      <c r="AB1091" s="57"/>
      <c r="AC1091" s="57" t="s">
        <v>17</v>
      </c>
      <c r="AD1091" s="57" t="s">
        <v>17</v>
      </c>
      <c r="AE1091" s="57" t="s">
        <v>17</v>
      </c>
      <c r="AF1091" s="57" t="s">
        <v>17</v>
      </c>
      <c r="AG1091" s="57" t="s">
        <v>17</v>
      </c>
      <c r="AH1091" s="57" t="s">
        <v>17</v>
      </c>
      <c r="AI1091" s="57" t="s">
        <v>17</v>
      </c>
      <c r="AJ1091" s="15"/>
      <c r="AK1091" s="15"/>
      <c r="AL1091" s="15"/>
      <c r="AM1091" s="15"/>
    </row>
    <row r="1092" spans="1:39" s="14" customFormat="1" x14ac:dyDescent="0.35">
      <c r="A1092" s="1" t="s">
        <v>2231</v>
      </c>
      <c r="B1092" s="1" t="s">
        <v>2232</v>
      </c>
      <c r="C1092" s="3"/>
      <c r="D1092" s="1" t="s">
        <v>12</v>
      </c>
      <c r="E1092" s="1" t="s">
        <v>13</v>
      </c>
      <c r="F1092" s="3" t="s">
        <v>53</v>
      </c>
      <c r="G1092" s="1" t="s">
        <v>2233</v>
      </c>
      <c r="H1092" s="60" t="str">
        <f>_xlfn.XLOOKUP(B1092,'[1]Nur des jours'!$B:$B,'[1]Nur des jours'!$H:$H,"")</f>
        <v>NOKIA</v>
      </c>
      <c r="I1092" s="52">
        <v>0</v>
      </c>
      <c r="J1092" s="52">
        <v>0</v>
      </c>
      <c r="K1092" s="52">
        <v>0</v>
      </c>
      <c r="L1092" s="53">
        <v>0</v>
      </c>
      <c r="M1092" s="54" t="s">
        <v>5376</v>
      </c>
      <c r="N1092" s="55"/>
      <c r="O1092" s="16" t="str" cm="1">
        <f t="array" ref="O1092">IFERROR(_xlfn.IFS(
Q1092="MPR ISSUE","PDH",
Q1092="BSS Hardware Issue","BSS",
Q1092="Sites strategiques, MLL, Pylone, etc.","ENVTECH",
Q1092="AKTIVCO DEFAUT GE &amp; POWER Cabinet","AKTIVCO",
Q1092="AKTIVCO Coupure ENEO &amp; Baisse de tension","AKTIVCO GRID ONLY",
Q1092="Coupure ENEO &amp; Baisse de tension","IHS GRID ONLY",
Q1092="Defaut GE &amp; POWER Cabinet","IHS",
Q1092="Sharing","Partners",
Q1092="SIte strategiques &amp; DataCenter","SST &amp; DC",
Q1092="Exclu","Exclu",
Q1092="SAT","SAT",
Q1092="SPARE-ISSUE","SPARE-ISSUE",
Q1092="Fiber CAmtel","TRANS_FO_CAMTEL",
Q1092="Fiber AOF","Fiber AOF",
Q1092="Projet OCM (HUAWEI)","TRAVAUX-HUAWEI",
Q1092="Projet OCM (NOKIA)","TRAVAUX-NOKIA",
Q1092="ACCESS-ISSUE","ACCESS-ISSUE",
Q1092="Projet OCM (ZTE, NOKIA, autres projets)","TRAVAUX OCM",
Q1092="No root CAuse","No root cause",
Q1092="ODU HS","PDH",
Q1092="IP &amp; VLAN","PDH",
Q1092="Warehouse HUAWEI","SPARE-ISSUE",
Q1092="SPARE-HS","SPARE-ISSUE",
Q1092="Power Telco","BSS"
),"")</f>
        <v>No root cause</v>
      </c>
      <c r="P1092" s="22" t="str" cm="1">
        <f t="array" ref="P1092">IFERROR(_xlfn.IFS(
Q1092="MPR ISSUE","TX ISSUE",
Q1092="BSS Hardware Issue","RAN ISSUE",
Q1092="Sites strategiques, MLL, Pylone, etc.","ENVTECH",
Q1092="AKTIVCO DEFAUT GE &amp; POWER Cabinet","POWER ISSUE",
Q1092="AKTIVCO Coupure ENEO &amp; Baisse de tension","POWER ISSUE",
Q1092="Coupure ENEO &amp; Baisse de tension","POWER ISSUE",
Q1092="Defaut GE &amp; POWER Cabinet","POWER ISSUE",
Q1092="Sharing","POWER ISSUE",
Q1092="SIte strategiques &amp; DataCenter","POWER ISSUE",
Q1092="Exclu","Exclu",
Q1092="SAT","TX ISSUE",
Q1092="SPARE-ISSUE","SPARE-ISSUE",
Q1092="Fiber CAmtel","TX ISSUE",
Q1092="Fiber AOF","TX ISSUE",
Q1092="Projet OCM (HUAWEI)","TRAVAUX-HUAWEI",
Q1092="Projet OCM (NOKIA)","TRAVAUX -NOKIA",
Q1092="ACCESS-ISSUE","ACCESS-ISSUE",
Q1092="Projet OCM (ZTE, NOKIA, autres projets)","TRAVAUX OCM",
Q1092="No root CAuse","No root cause",
Q1092="ODU HS","TX ISSUE",
Q1092="IP &amp; VLAN","TX ISSUE",
Q1092="Warehouse HUAWEI","SPARE-ISSUE",
Q1092="SPARE-HS","SPARE-ISSUE",
Q1092="Power Telco","RAN ISSUE"
),"")</f>
        <v>No root cause</v>
      </c>
      <c r="Q1092" s="48" t="s">
        <v>5573</v>
      </c>
      <c r="R1092" s="23" t="str" cm="1">
        <f t="array" ref="R1092">IFERROR(_xlfn.IFS(
Q1092="MPR ISSUE","ACTIVE",
Q1092="BSS Hardware Issue","ACTIVE",
Q1092="Sites strategiques, MLL, Pylone, etc.","PASSIVE",
Q1092="AKTIVCO DEFAUT GE &amp; POWER Cabinet","PASSIVE",
Q1092="AKTIVCO Coupure ENEO &amp; Baisse de tension","PASSIVE",
Q1092="Coupure ENEO &amp; Baisse de tension","PASSIVE",
Q1092="Defaut GE &amp; POWER Cabinet","PASSIVE",
Q1092="Sharing","PASSIVE",
Q1092="SIte strategiques &amp; DataCenter","PASSIVE",
Q1092="Exclu","Exclu",
Q1092="SAT","ACTIVE",
Q1092="SPARE-ISSUE","SPARE-ISSUE",
Q1092="Fiber CAmtel","ACTIVE",
Q1092="Fiber AOF","ACTIVE",
Q1092="Projet OCM (HUAWEI)","PLANNED WORKS",
Q1092="Projet OCM (NOKIA)","PLANNED WORKS",
Q1092="ACCESS-ISSUE","ACCESS-ISSUE",
Q1092="Projet OCM (ZTE, NOKIA, autres projets)","PLANNED WORKS",
Q1092="No root CAuse","No root cause",
Q1092="ODU HS","ACTIVE",
Q1092="IP &amp; VLAN","ACTIVE",
Q1092="Warehouse HUAWEI","SPARE-ISSUE",
Q1092="SPARE-HS","SPARE-ISSUE",
Q1092="Power Telco","ACTIVE"
),"")</f>
        <v>No root cause</v>
      </c>
      <c r="S1092" s="56" t="s">
        <v>17</v>
      </c>
      <c r="T1092" s="7" t="s">
        <v>17</v>
      </c>
      <c r="U1092" s="57" t="s">
        <v>17</v>
      </c>
      <c r="V1092" s="57" t="s">
        <v>17</v>
      </c>
      <c r="W1092" s="57" t="s">
        <v>17</v>
      </c>
      <c r="X1092" s="57" t="s">
        <v>17</v>
      </c>
      <c r="Y1092" s="57" t="s">
        <v>17</v>
      </c>
      <c r="Z1092" s="57" t="s">
        <v>17</v>
      </c>
      <c r="AA1092" s="57" t="s">
        <v>17</v>
      </c>
      <c r="AB1092" s="57" t="s">
        <v>17</v>
      </c>
      <c r="AC1092" s="57" t="s">
        <v>17</v>
      </c>
      <c r="AD1092" s="57" t="s">
        <v>17</v>
      </c>
      <c r="AE1092" s="57" t="s">
        <v>17</v>
      </c>
      <c r="AF1092" s="57" t="s">
        <v>17</v>
      </c>
      <c r="AG1092" s="57" t="s">
        <v>17</v>
      </c>
      <c r="AH1092" s="57" t="s">
        <v>17</v>
      </c>
      <c r="AI1092" s="57" t="s">
        <v>17</v>
      </c>
      <c r="AJ1092" s="15"/>
      <c r="AK1092" s="15"/>
      <c r="AL1092" s="15"/>
      <c r="AM1092" s="15"/>
    </row>
    <row r="1093" spans="1:39" s="14" customFormat="1" x14ac:dyDescent="0.35">
      <c r="A1093" s="1" t="s">
        <v>195</v>
      </c>
      <c r="B1093" s="1" t="s">
        <v>196</v>
      </c>
      <c r="C1093" s="3"/>
      <c r="D1093" s="1" t="s">
        <v>12</v>
      </c>
      <c r="E1093" s="1" t="s">
        <v>197</v>
      </c>
      <c r="F1093" s="3" t="s">
        <v>33</v>
      </c>
      <c r="G1093" s="1" t="s">
        <v>34</v>
      </c>
      <c r="H1093" s="51" t="str">
        <f>_xlfn.XLOOKUP(B1093,'[1]Nur des jours'!$B:$B,'[1]Nur des jours'!$H:$H,"")</f>
        <v>ZTE</v>
      </c>
      <c r="I1093" s="52">
        <v>0</v>
      </c>
      <c r="J1093" s="52">
        <v>0</v>
      </c>
      <c r="K1093" s="52">
        <v>0</v>
      </c>
      <c r="L1093" s="53">
        <v>0</v>
      </c>
      <c r="M1093" s="54" t="s">
        <v>5374</v>
      </c>
      <c r="N1093" s="55"/>
      <c r="O1093" s="16" t="str" cm="1">
        <f t="array" ref="O1093">IFERROR(_xlfn.IFS(
Q1093="MPR ISSUE","PDH",
Q1093="BSS Hardware Issue","BSS",
Q1093="Sites strategiques, MLL, Pylone, etc.","ENVTECH",
Q1093="AKTIVCO DEFAUT GE &amp; POWER Cabinet","AKTIVCO",
Q1093="AKTIVCO Coupure ENEO &amp; Baisse de tension","AKTIVCO GRID ONLY",
Q1093="Coupure ENEO &amp; Baisse de tension","IHS GRID ONLY",
Q1093="Defaut GE &amp; POWER Cabinet","IHS",
Q1093="Sharing","Partners",
Q1093="SIte strategiques &amp; DataCenter","SST &amp; DC",
Q1093="Exclu","Exclu",
Q1093="SAT","SAT",
Q1093="SPARE-ISSUE","SPARE-ISSUE",
Q1093="Fiber CAmtel","TRANS_FO_CAMTEL",
Q1093="Fiber AOF","Fiber AOF",
Q1093="Projet OCM (HUAWEI)","TRAVAUX-HUAWEI",
Q1093="Projet OCM (NOKIA)","TRAVAUX-NOKIA",
Q1093="ACCESS-ISSUE","ACCESS-ISSUE",
Q1093="Projet OCM (ZTE, NOKIA, autres projets)","TRAVAUX OCM",
Q1093="No root CAuse","No root cause",
Q1093="ODU HS","PDH",
Q1093="IP &amp; VLAN","PDH",
Q1093="Warehouse HUAWEI","SPARE-ISSUE",
Q1093="SPARE-HS","SPARE-ISSUE",
Q1093="Power Telco","BSS"
),"")</f>
        <v>No root cause</v>
      </c>
      <c r="P1093" s="22" t="str" cm="1">
        <f t="array" ref="P1093">IFERROR(_xlfn.IFS(
Q1093="MPR ISSUE","TX ISSUE",
Q1093="BSS Hardware Issue","RAN ISSUE",
Q1093="Sites strategiques, MLL, Pylone, etc.","ENVTECH",
Q1093="AKTIVCO DEFAUT GE &amp; POWER Cabinet","POWER ISSUE",
Q1093="AKTIVCO Coupure ENEO &amp; Baisse de tension","POWER ISSUE",
Q1093="Coupure ENEO &amp; Baisse de tension","POWER ISSUE",
Q1093="Defaut GE &amp; POWER Cabinet","POWER ISSUE",
Q1093="Sharing","POWER ISSUE",
Q1093="SIte strategiques &amp; DataCenter","POWER ISSUE",
Q1093="Exclu","Exclu",
Q1093="SAT","TX ISSUE",
Q1093="SPARE-ISSUE","SPARE-ISSUE",
Q1093="Fiber CAmtel","TX ISSUE",
Q1093="Fiber AOF","TX ISSUE",
Q1093="Projet OCM (HUAWEI)","TRAVAUX-HUAWEI",
Q1093="Projet OCM (NOKIA)","TRAVAUX -NOKIA",
Q1093="ACCESS-ISSUE","ACCESS-ISSUE",
Q1093="Projet OCM (ZTE, NOKIA, autres projets)","TRAVAUX OCM",
Q1093="No root CAuse","No root cause",
Q1093="ODU HS","TX ISSUE",
Q1093="IP &amp; VLAN","TX ISSUE",
Q1093="Warehouse HUAWEI","SPARE-ISSUE",
Q1093="SPARE-HS","SPARE-ISSUE",
Q1093="Power Telco","RAN ISSUE"
),"")</f>
        <v>No root cause</v>
      </c>
      <c r="Q1093" s="48" t="s">
        <v>5573</v>
      </c>
      <c r="R1093" s="23" t="str" cm="1">
        <f t="array" ref="R1093">IFERROR(_xlfn.IFS(
Q1093="MPR ISSUE","ACTIVE",
Q1093="BSS Hardware Issue","ACTIVE",
Q1093="Sites strategiques, MLL, Pylone, etc.","PASSIVE",
Q1093="AKTIVCO DEFAUT GE &amp; POWER Cabinet","PASSIVE",
Q1093="AKTIVCO Coupure ENEO &amp; Baisse de tension","PASSIVE",
Q1093="Coupure ENEO &amp; Baisse de tension","PASSIVE",
Q1093="Defaut GE &amp; POWER Cabinet","PASSIVE",
Q1093="Sharing","PASSIVE",
Q1093="SIte strategiques &amp; DataCenter","PASSIVE",
Q1093="Exclu","Exclu",
Q1093="SAT","ACTIVE",
Q1093="SPARE-ISSUE","SPARE-ISSUE",
Q1093="Fiber CAmtel","ACTIVE",
Q1093="Fiber AOF","ACTIVE",
Q1093="Projet OCM (HUAWEI)","PLANNED WORKS",
Q1093="Projet OCM (NOKIA)","PLANNED WORKS",
Q1093="ACCESS-ISSUE","ACCESS-ISSUE",
Q1093="Projet OCM (ZTE, NOKIA, autres projets)","PLANNED WORKS",
Q1093="No root CAuse","No root cause",
Q1093="ODU HS","ACTIVE",
Q1093="IP &amp; VLAN","ACTIVE",
Q1093="Warehouse HUAWEI","SPARE-ISSUE",
Q1093="SPARE-HS","SPARE-ISSUE",
Q1093="Power Telco","ACTIVE"
),"")</f>
        <v>No root cause</v>
      </c>
      <c r="S1093" s="56" t="s">
        <v>17</v>
      </c>
      <c r="T1093" s="7" t="s">
        <v>17</v>
      </c>
      <c r="U1093" s="57" t="s">
        <v>17</v>
      </c>
      <c r="V1093" s="57" t="s">
        <v>17</v>
      </c>
      <c r="W1093" s="57" t="s">
        <v>17</v>
      </c>
      <c r="X1093" s="57" t="s">
        <v>17</v>
      </c>
      <c r="Y1093" s="57" t="s">
        <v>17</v>
      </c>
      <c r="Z1093" s="57" t="s">
        <v>17</v>
      </c>
      <c r="AA1093" s="57" t="s">
        <v>17</v>
      </c>
      <c r="AB1093" s="57"/>
      <c r="AC1093" s="57" t="s">
        <v>17</v>
      </c>
      <c r="AD1093" s="57" t="s">
        <v>17</v>
      </c>
      <c r="AE1093" s="57" t="s">
        <v>17</v>
      </c>
      <c r="AF1093" s="57" t="s">
        <v>17</v>
      </c>
      <c r="AG1093" s="57" t="s">
        <v>17</v>
      </c>
      <c r="AH1093" s="57" t="s">
        <v>17</v>
      </c>
      <c r="AI1093" s="57" t="s">
        <v>17</v>
      </c>
      <c r="AJ1093" s="15"/>
      <c r="AK1093" s="15"/>
      <c r="AL1093" s="15"/>
      <c r="AM1093" s="15"/>
    </row>
    <row r="1094" spans="1:39" s="14" customFormat="1" x14ac:dyDescent="0.35">
      <c r="A1094" s="1" t="s">
        <v>5191</v>
      </c>
      <c r="B1094" s="1" t="s">
        <v>5192</v>
      </c>
      <c r="C1094" s="3"/>
      <c r="D1094" s="1" t="s">
        <v>23</v>
      </c>
      <c r="E1094" s="1" t="s">
        <v>190</v>
      </c>
      <c r="F1094" s="3" t="s">
        <v>104</v>
      </c>
      <c r="G1094" s="1" t="s">
        <v>858</v>
      </c>
      <c r="H1094" s="59" t="str">
        <f>_xlfn.XLOOKUP(B1094,'[1]Nur des jours'!$B:$B,'[1]Nur des jours'!$H:$H,"")</f>
        <v>Huawei</v>
      </c>
      <c r="I1094" s="52">
        <v>0</v>
      </c>
      <c r="J1094" s="52">
        <v>0</v>
      </c>
      <c r="K1094" s="52">
        <v>0</v>
      </c>
      <c r="L1094" s="53">
        <v>0</v>
      </c>
      <c r="M1094" s="54" t="s">
        <v>5374</v>
      </c>
      <c r="N1094" s="55"/>
      <c r="O1094" s="16" t="str" cm="1">
        <f t="array" ref="O1094">IFERROR(_xlfn.IFS(
Q1094="MPR ISSUE","PDH",
Q1094="BSS Hardware Issue","BSS",
Q1094="Sites strategiques, MLL, Pylone, etc.","ENVTECH",
Q1094="AKTIVCO DEFAUT GE &amp; POWER Cabinet","AKTIVCO",
Q1094="AKTIVCO Coupure ENEO &amp; Baisse de tension","AKTIVCO GRID ONLY",
Q1094="Coupure ENEO &amp; Baisse de tension","IHS GRID ONLY",
Q1094="Defaut GE &amp; POWER Cabinet","IHS",
Q1094="Sharing","Partners",
Q1094="SIte strategiques &amp; DataCenter","SST &amp; DC",
Q1094="Exclu","Exclu",
Q1094="SAT","SAT",
Q1094="SPARE-ISSUE","SPARE-ISSUE",
Q1094="Fiber CAmtel","TRANS_FO_CAMTEL",
Q1094="Fiber AOF","Fiber AOF",
Q1094="Projet OCM (HUAWEI)","TRAVAUX-HUAWEI",
Q1094="Projet OCM (NOKIA)","TRAVAUX-NOKIA",
Q1094="ACCESS-ISSUE","ACCESS-ISSUE",
Q1094="Projet OCM (ZTE, NOKIA, autres projets)","TRAVAUX OCM",
Q1094="No root CAuse","No root cause",
Q1094="ODU HS","PDH",
Q1094="IP &amp; VLAN","PDH",
Q1094="Warehouse HUAWEI","SPARE-ISSUE",
Q1094="SPARE-HS","SPARE-ISSUE",
Q1094="Power Telco","BSS"
),"")</f>
        <v>No root cause</v>
      </c>
      <c r="P1094" s="22" t="str" cm="1">
        <f t="array" ref="P1094">IFERROR(_xlfn.IFS(
Q1094="MPR ISSUE","TX ISSUE",
Q1094="BSS Hardware Issue","RAN ISSUE",
Q1094="Sites strategiques, MLL, Pylone, etc.","ENVTECH",
Q1094="AKTIVCO DEFAUT GE &amp; POWER Cabinet","POWER ISSUE",
Q1094="AKTIVCO Coupure ENEO &amp; Baisse de tension","POWER ISSUE",
Q1094="Coupure ENEO &amp; Baisse de tension","POWER ISSUE",
Q1094="Defaut GE &amp; POWER Cabinet","POWER ISSUE",
Q1094="Sharing","POWER ISSUE",
Q1094="SIte strategiques &amp; DataCenter","POWER ISSUE",
Q1094="Exclu","Exclu",
Q1094="SAT","TX ISSUE",
Q1094="SPARE-ISSUE","SPARE-ISSUE",
Q1094="Fiber CAmtel","TX ISSUE",
Q1094="Fiber AOF","TX ISSUE",
Q1094="Projet OCM (HUAWEI)","TRAVAUX-HUAWEI",
Q1094="Projet OCM (NOKIA)","TRAVAUX -NOKIA",
Q1094="ACCESS-ISSUE","ACCESS-ISSUE",
Q1094="Projet OCM (ZTE, NOKIA, autres projets)","TRAVAUX OCM",
Q1094="No root CAuse","No root cause",
Q1094="ODU HS","TX ISSUE",
Q1094="IP &amp; VLAN","TX ISSUE",
Q1094="Warehouse HUAWEI","SPARE-ISSUE",
Q1094="SPARE-HS","SPARE-ISSUE",
Q1094="Power Telco","RAN ISSUE"
),"")</f>
        <v>No root cause</v>
      </c>
      <c r="Q1094" s="48" t="s">
        <v>5573</v>
      </c>
      <c r="R1094" s="23" t="str" cm="1">
        <f t="array" ref="R1094">IFERROR(_xlfn.IFS(
Q1094="MPR ISSUE","ACTIVE",
Q1094="BSS Hardware Issue","ACTIVE",
Q1094="Sites strategiques, MLL, Pylone, etc.","PASSIVE",
Q1094="AKTIVCO DEFAUT GE &amp; POWER Cabinet","PASSIVE",
Q1094="AKTIVCO Coupure ENEO &amp; Baisse de tension","PASSIVE",
Q1094="Coupure ENEO &amp; Baisse de tension","PASSIVE",
Q1094="Defaut GE &amp; POWER Cabinet","PASSIVE",
Q1094="Sharing","PASSIVE",
Q1094="SIte strategiques &amp; DataCenter","PASSIVE",
Q1094="Exclu","Exclu",
Q1094="SAT","ACTIVE",
Q1094="SPARE-ISSUE","SPARE-ISSUE",
Q1094="Fiber CAmtel","ACTIVE",
Q1094="Fiber AOF","ACTIVE",
Q1094="Projet OCM (HUAWEI)","PLANNED WORKS",
Q1094="Projet OCM (NOKIA)","PLANNED WORKS",
Q1094="ACCESS-ISSUE","ACCESS-ISSUE",
Q1094="Projet OCM (ZTE, NOKIA, autres projets)","PLANNED WORKS",
Q1094="No root CAuse","No root cause",
Q1094="ODU HS","ACTIVE",
Q1094="IP &amp; VLAN","ACTIVE",
Q1094="Warehouse HUAWEI","SPARE-ISSUE",
Q1094="SPARE-HS","SPARE-ISSUE",
Q1094="Power Telco","ACTIVE"
),"")</f>
        <v>No root cause</v>
      </c>
      <c r="S1094" s="56" t="s">
        <v>17</v>
      </c>
      <c r="T1094" s="7" t="s">
        <v>17</v>
      </c>
      <c r="U1094" s="57" t="s">
        <v>17</v>
      </c>
      <c r="V1094" s="57" t="s">
        <v>17</v>
      </c>
      <c r="W1094" s="57" t="s">
        <v>17</v>
      </c>
      <c r="X1094" s="57"/>
      <c r="Y1094" s="57" t="s">
        <v>17</v>
      </c>
      <c r="Z1094" s="57" t="s">
        <v>17</v>
      </c>
      <c r="AA1094" s="57" t="s">
        <v>17</v>
      </c>
      <c r="AB1094" s="57"/>
      <c r="AC1094" s="57" t="s">
        <v>17</v>
      </c>
      <c r="AD1094" s="57" t="s">
        <v>17</v>
      </c>
      <c r="AE1094" s="57" t="s">
        <v>17</v>
      </c>
      <c r="AF1094" s="57" t="s">
        <v>17</v>
      </c>
      <c r="AG1094" s="57" t="s">
        <v>17</v>
      </c>
      <c r="AH1094" s="57" t="s">
        <v>17</v>
      </c>
      <c r="AI1094" s="57" t="s">
        <v>17</v>
      </c>
      <c r="AJ1094" s="15"/>
      <c r="AK1094" s="15"/>
      <c r="AL1094" s="15"/>
      <c r="AM1094" s="15"/>
    </row>
    <row r="1095" spans="1:39" s="14" customFormat="1" x14ac:dyDescent="0.35">
      <c r="A1095" s="1" t="s">
        <v>1311</v>
      </c>
      <c r="B1095" s="1" t="s">
        <v>1312</v>
      </c>
      <c r="C1095" s="3"/>
      <c r="D1095" s="1" t="s">
        <v>23</v>
      </c>
      <c r="E1095" s="1" t="s">
        <v>990</v>
      </c>
      <c r="F1095" s="3" t="s">
        <v>104</v>
      </c>
      <c r="G1095" s="1" t="s">
        <v>1311</v>
      </c>
      <c r="H1095" s="60" t="str">
        <f>_xlfn.XLOOKUP(B1095,'[1]Nur des jours'!$B:$B,'[1]Nur des jours'!$H:$H,"")</f>
        <v>NOKIA</v>
      </c>
      <c r="I1095" s="52">
        <v>0</v>
      </c>
      <c r="J1095" s="52">
        <v>0</v>
      </c>
      <c r="K1095" s="52">
        <v>0</v>
      </c>
      <c r="L1095" s="53">
        <v>0</v>
      </c>
      <c r="M1095" s="54" t="s">
        <v>5374</v>
      </c>
      <c r="N1095" s="55"/>
      <c r="O1095" s="16" t="str" cm="1">
        <f t="array" ref="O1095">IFERROR(_xlfn.IFS(
Q1095="MPR ISSUE","PDH",
Q1095="BSS Hardware Issue","BSS",
Q1095="Sites strategiques, MLL, Pylone, etc.","ENVTECH",
Q1095="AKTIVCO DEFAUT GE &amp; POWER Cabinet","AKTIVCO",
Q1095="AKTIVCO Coupure ENEO &amp; Baisse de tension","AKTIVCO GRID ONLY",
Q1095="Coupure ENEO &amp; Baisse de tension","IHS GRID ONLY",
Q1095="Defaut GE &amp; POWER Cabinet","IHS",
Q1095="Sharing","Partners",
Q1095="SIte strategiques &amp; DataCenter","SST &amp; DC",
Q1095="Exclu","Exclu",
Q1095="SAT","SAT",
Q1095="SPARE-ISSUE","SPARE-ISSUE",
Q1095="Fiber CAmtel","TRANS_FO_CAMTEL",
Q1095="Fiber AOF","Fiber AOF",
Q1095="Projet OCM (HUAWEI)","TRAVAUX-HUAWEI",
Q1095="Projet OCM (NOKIA)","TRAVAUX-NOKIA",
Q1095="ACCESS-ISSUE","ACCESS-ISSUE",
Q1095="Projet OCM (ZTE, NOKIA, autres projets)","TRAVAUX OCM",
Q1095="No root CAuse","No root cause",
Q1095="ODU HS","PDH",
Q1095="IP &amp; VLAN","PDH",
Q1095="Warehouse HUAWEI","SPARE-ISSUE",
Q1095="SPARE-HS","SPARE-ISSUE",
Q1095="Power Telco","BSS"
),"")</f>
        <v>No root cause</v>
      </c>
      <c r="P1095" s="22" t="str" cm="1">
        <f t="array" ref="P1095">IFERROR(_xlfn.IFS(
Q1095="MPR ISSUE","TX ISSUE",
Q1095="BSS Hardware Issue","RAN ISSUE",
Q1095="Sites strategiques, MLL, Pylone, etc.","ENVTECH",
Q1095="AKTIVCO DEFAUT GE &amp; POWER Cabinet","POWER ISSUE",
Q1095="AKTIVCO Coupure ENEO &amp; Baisse de tension","POWER ISSUE",
Q1095="Coupure ENEO &amp; Baisse de tension","POWER ISSUE",
Q1095="Defaut GE &amp; POWER Cabinet","POWER ISSUE",
Q1095="Sharing","POWER ISSUE",
Q1095="SIte strategiques &amp; DataCenter","POWER ISSUE",
Q1095="Exclu","Exclu",
Q1095="SAT","TX ISSUE",
Q1095="SPARE-ISSUE","SPARE-ISSUE",
Q1095="Fiber CAmtel","TX ISSUE",
Q1095="Fiber AOF","TX ISSUE",
Q1095="Projet OCM (HUAWEI)","TRAVAUX-HUAWEI",
Q1095="Projet OCM (NOKIA)","TRAVAUX -NOKIA",
Q1095="ACCESS-ISSUE","ACCESS-ISSUE",
Q1095="Projet OCM (ZTE, NOKIA, autres projets)","TRAVAUX OCM",
Q1095="No root CAuse","No root cause",
Q1095="ODU HS","TX ISSUE",
Q1095="IP &amp; VLAN","TX ISSUE",
Q1095="Warehouse HUAWEI","SPARE-ISSUE",
Q1095="SPARE-HS","SPARE-ISSUE",
Q1095="Power Telco","RAN ISSUE"
),"")</f>
        <v>No root cause</v>
      </c>
      <c r="Q1095" s="48" t="s">
        <v>5573</v>
      </c>
      <c r="R1095" s="23" t="str" cm="1">
        <f t="array" ref="R1095">IFERROR(_xlfn.IFS(
Q1095="MPR ISSUE","ACTIVE",
Q1095="BSS Hardware Issue","ACTIVE",
Q1095="Sites strategiques, MLL, Pylone, etc.","PASSIVE",
Q1095="AKTIVCO DEFAUT GE &amp; POWER Cabinet","PASSIVE",
Q1095="AKTIVCO Coupure ENEO &amp; Baisse de tension","PASSIVE",
Q1095="Coupure ENEO &amp; Baisse de tension","PASSIVE",
Q1095="Defaut GE &amp; POWER Cabinet","PASSIVE",
Q1095="Sharing","PASSIVE",
Q1095="SIte strategiques &amp; DataCenter","PASSIVE",
Q1095="Exclu","Exclu",
Q1095="SAT","ACTIVE",
Q1095="SPARE-ISSUE","SPARE-ISSUE",
Q1095="Fiber CAmtel","ACTIVE",
Q1095="Fiber AOF","ACTIVE",
Q1095="Projet OCM (HUAWEI)","PLANNED WORKS",
Q1095="Projet OCM (NOKIA)","PLANNED WORKS",
Q1095="ACCESS-ISSUE","ACCESS-ISSUE",
Q1095="Projet OCM (ZTE, NOKIA, autres projets)","PLANNED WORKS",
Q1095="No root CAuse","No root cause",
Q1095="ODU HS","ACTIVE",
Q1095="IP &amp; VLAN","ACTIVE",
Q1095="Warehouse HUAWEI","SPARE-ISSUE",
Q1095="SPARE-HS","SPARE-ISSUE",
Q1095="Power Telco","ACTIVE"
),"")</f>
        <v>No root cause</v>
      </c>
      <c r="S1095" s="56" t="s">
        <v>17</v>
      </c>
      <c r="T1095" s="7" t="s">
        <v>17</v>
      </c>
      <c r="U1095" s="57" t="s">
        <v>17</v>
      </c>
      <c r="V1095" s="57" t="s">
        <v>17</v>
      </c>
      <c r="W1095" s="57" t="s">
        <v>17</v>
      </c>
      <c r="X1095" s="57" t="s">
        <v>17</v>
      </c>
      <c r="Y1095" s="57" t="s">
        <v>17</v>
      </c>
      <c r="Z1095" s="57" t="s">
        <v>17</v>
      </c>
      <c r="AA1095" s="57" t="s">
        <v>17</v>
      </c>
      <c r="AB1095" s="57"/>
      <c r="AC1095" s="57" t="s">
        <v>17</v>
      </c>
      <c r="AD1095" s="57" t="s">
        <v>17</v>
      </c>
      <c r="AE1095" s="57" t="s">
        <v>17</v>
      </c>
      <c r="AF1095" s="57" t="s">
        <v>17</v>
      </c>
      <c r="AG1095" s="57" t="s">
        <v>17</v>
      </c>
      <c r="AH1095" s="57" t="s">
        <v>17</v>
      </c>
      <c r="AI1095" s="57" t="s">
        <v>17</v>
      </c>
      <c r="AJ1095" s="15"/>
      <c r="AK1095" s="15"/>
      <c r="AL1095" s="15"/>
      <c r="AM1095" s="15"/>
    </row>
    <row r="1096" spans="1:39" s="14" customFormat="1" x14ac:dyDescent="0.35">
      <c r="A1096" s="1" t="s">
        <v>191</v>
      </c>
      <c r="B1096" s="1" t="s">
        <v>192</v>
      </c>
      <c r="C1096" s="3"/>
      <c r="D1096" s="1"/>
      <c r="E1096" s="1"/>
      <c r="F1096" s="3" t="s">
        <v>33</v>
      </c>
      <c r="G1096" s="1" t="s">
        <v>34</v>
      </c>
      <c r="H1096" s="51" t="str">
        <f>_xlfn.XLOOKUP(B1096,'[1]Nur des jours'!$B:$B,'[1]Nur des jours'!$H:$H,"")</f>
        <v>ZTE</v>
      </c>
      <c r="I1096" s="52">
        <v>0</v>
      </c>
      <c r="J1096" s="52">
        <v>0</v>
      </c>
      <c r="K1096" s="52">
        <v>0</v>
      </c>
      <c r="L1096" s="53">
        <v>0</v>
      </c>
      <c r="M1096" s="54" t="s">
        <v>5374</v>
      </c>
      <c r="N1096" s="55"/>
      <c r="O1096" s="16" t="str" cm="1">
        <f t="array" ref="O1096">IFERROR(_xlfn.IFS(
Q1096="MPR ISSUE","PDH",
Q1096="BSS Hardware Issue","BSS",
Q1096="Sites strategiques, MLL, Pylone, etc.","ENVTECH",
Q1096="AKTIVCO DEFAUT GE &amp; POWER Cabinet","AKTIVCO",
Q1096="AKTIVCO Coupure ENEO &amp; Baisse de tension","AKTIVCO GRID ONLY",
Q1096="Coupure ENEO &amp; Baisse de tension","IHS GRID ONLY",
Q1096="Defaut GE &amp; POWER Cabinet","IHS",
Q1096="Sharing","Partners",
Q1096="SIte strategiques &amp; DataCenter","SST &amp; DC",
Q1096="Exclu","Exclu",
Q1096="SAT","SAT",
Q1096="SPARE-ISSUE","SPARE-ISSUE",
Q1096="Fiber CAmtel","TRANS_FO_CAMTEL",
Q1096="Fiber AOF","Fiber AOF",
Q1096="Projet OCM (HUAWEI)","TRAVAUX-HUAWEI",
Q1096="Projet OCM (NOKIA)","TRAVAUX-NOKIA",
Q1096="ACCESS-ISSUE","ACCESS-ISSUE",
Q1096="Projet OCM (ZTE, NOKIA, autres projets)","TRAVAUX OCM",
Q1096="No root CAuse","No root cause",
Q1096="ODU HS","PDH",
Q1096="IP &amp; VLAN","PDH",
Q1096="Warehouse HUAWEI","SPARE-ISSUE",
Q1096="SPARE-HS","SPARE-ISSUE",
Q1096="Power Telco","BSS"
),"")</f>
        <v>No root cause</v>
      </c>
      <c r="P1096" s="22" t="str" cm="1">
        <f t="array" ref="P1096">IFERROR(_xlfn.IFS(
Q1096="MPR ISSUE","TX ISSUE",
Q1096="BSS Hardware Issue","RAN ISSUE",
Q1096="Sites strategiques, MLL, Pylone, etc.","ENVTECH",
Q1096="AKTIVCO DEFAUT GE &amp; POWER Cabinet","POWER ISSUE",
Q1096="AKTIVCO Coupure ENEO &amp; Baisse de tension","POWER ISSUE",
Q1096="Coupure ENEO &amp; Baisse de tension","POWER ISSUE",
Q1096="Defaut GE &amp; POWER Cabinet","POWER ISSUE",
Q1096="Sharing","POWER ISSUE",
Q1096="SIte strategiques &amp; DataCenter","POWER ISSUE",
Q1096="Exclu","Exclu",
Q1096="SAT","TX ISSUE",
Q1096="SPARE-ISSUE","SPARE-ISSUE",
Q1096="Fiber CAmtel","TX ISSUE",
Q1096="Fiber AOF","TX ISSUE",
Q1096="Projet OCM (HUAWEI)","TRAVAUX-HUAWEI",
Q1096="Projet OCM (NOKIA)","TRAVAUX -NOKIA",
Q1096="ACCESS-ISSUE","ACCESS-ISSUE",
Q1096="Projet OCM (ZTE, NOKIA, autres projets)","TRAVAUX OCM",
Q1096="No root CAuse","No root cause",
Q1096="ODU HS","TX ISSUE",
Q1096="IP &amp; VLAN","TX ISSUE",
Q1096="Warehouse HUAWEI","SPARE-ISSUE",
Q1096="SPARE-HS","SPARE-ISSUE",
Q1096="Power Telco","RAN ISSUE"
),"")</f>
        <v>No root cause</v>
      </c>
      <c r="Q1096" s="48" t="s">
        <v>5573</v>
      </c>
      <c r="R1096" s="23" t="str" cm="1">
        <f t="array" ref="R1096">IFERROR(_xlfn.IFS(
Q1096="MPR ISSUE","ACTIVE",
Q1096="BSS Hardware Issue","ACTIVE",
Q1096="Sites strategiques, MLL, Pylone, etc.","PASSIVE",
Q1096="AKTIVCO DEFAUT GE &amp; POWER Cabinet","PASSIVE",
Q1096="AKTIVCO Coupure ENEO &amp; Baisse de tension","PASSIVE",
Q1096="Coupure ENEO &amp; Baisse de tension","PASSIVE",
Q1096="Defaut GE &amp; POWER Cabinet","PASSIVE",
Q1096="Sharing","PASSIVE",
Q1096="SIte strategiques &amp; DataCenter","PASSIVE",
Q1096="Exclu","Exclu",
Q1096="SAT","ACTIVE",
Q1096="SPARE-ISSUE","SPARE-ISSUE",
Q1096="Fiber CAmtel","ACTIVE",
Q1096="Fiber AOF","ACTIVE",
Q1096="Projet OCM (HUAWEI)","PLANNED WORKS",
Q1096="Projet OCM (NOKIA)","PLANNED WORKS",
Q1096="ACCESS-ISSUE","ACCESS-ISSUE",
Q1096="Projet OCM (ZTE, NOKIA, autres projets)","PLANNED WORKS",
Q1096="No root CAuse","No root cause",
Q1096="ODU HS","ACTIVE",
Q1096="IP &amp; VLAN","ACTIVE",
Q1096="Warehouse HUAWEI","SPARE-ISSUE",
Q1096="SPARE-HS","SPARE-ISSUE",
Q1096="Power Telco","ACTIVE"
),"")</f>
        <v>No root cause</v>
      </c>
      <c r="S1096" s="56" t="s">
        <v>17</v>
      </c>
      <c r="T1096" s="7" t="s">
        <v>17</v>
      </c>
      <c r="U1096" s="57" t="s">
        <v>17</v>
      </c>
      <c r="V1096" s="57" t="s">
        <v>17</v>
      </c>
      <c r="W1096" s="57" t="s">
        <v>17</v>
      </c>
      <c r="X1096" s="57" t="s">
        <v>17</v>
      </c>
      <c r="Y1096" s="57" t="s">
        <v>17</v>
      </c>
      <c r="Z1096" s="57" t="s">
        <v>17</v>
      </c>
      <c r="AA1096" s="57" t="s">
        <v>17</v>
      </c>
      <c r="AB1096" s="57"/>
      <c r="AC1096" s="57" t="s">
        <v>17</v>
      </c>
      <c r="AD1096" s="57" t="s">
        <v>17</v>
      </c>
      <c r="AE1096" s="57" t="s">
        <v>17</v>
      </c>
      <c r="AF1096" s="57" t="s">
        <v>17</v>
      </c>
      <c r="AG1096" s="57" t="s">
        <v>17</v>
      </c>
      <c r="AH1096" s="57" t="s">
        <v>17</v>
      </c>
      <c r="AI1096" s="57" t="s">
        <v>17</v>
      </c>
      <c r="AJ1096" s="15"/>
      <c r="AK1096" s="15"/>
      <c r="AL1096" s="15"/>
      <c r="AM1096" s="15"/>
    </row>
    <row r="1097" spans="1:39" s="14" customFormat="1" x14ac:dyDescent="0.35">
      <c r="A1097" s="1" t="s">
        <v>263</v>
      </c>
      <c r="B1097" s="1" t="s">
        <v>264</v>
      </c>
      <c r="C1097" s="3"/>
      <c r="D1097" s="1" t="s">
        <v>23</v>
      </c>
      <c r="E1097" s="1" t="s">
        <v>265</v>
      </c>
      <c r="F1097" s="3" t="s">
        <v>33</v>
      </c>
      <c r="G1097" s="1" t="s">
        <v>34</v>
      </c>
      <c r="H1097" s="51" t="str">
        <f>_xlfn.XLOOKUP(B1097,'[1]Nur des jours'!$B:$B,'[1]Nur des jours'!$H:$H,"")</f>
        <v>ZTE</v>
      </c>
      <c r="I1097" s="52">
        <v>0</v>
      </c>
      <c r="J1097" s="52">
        <v>0</v>
      </c>
      <c r="K1097" s="52">
        <v>0</v>
      </c>
      <c r="L1097" s="53">
        <v>0</v>
      </c>
      <c r="M1097" s="54" t="s">
        <v>5374</v>
      </c>
      <c r="N1097" s="55"/>
      <c r="O1097" s="16" t="str" cm="1">
        <f t="array" ref="O1097">IFERROR(_xlfn.IFS(
Q1097="MPR ISSUE","PDH",
Q1097="BSS Hardware Issue","BSS",
Q1097="Sites strategiques, MLL, Pylone, etc.","ENVTECH",
Q1097="AKTIVCO DEFAUT GE &amp; POWER Cabinet","AKTIVCO",
Q1097="AKTIVCO Coupure ENEO &amp; Baisse de tension","AKTIVCO GRID ONLY",
Q1097="Coupure ENEO &amp; Baisse de tension","IHS GRID ONLY",
Q1097="Defaut GE &amp; POWER Cabinet","IHS",
Q1097="Sharing","Partners",
Q1097="SIte strategiques &amp; DataCenter","SST &amp; DC",
Q1097="Exclu","Exclu",
Q1097="SAT","SAT",
Q1097="SPARE-ISSUE","SPARE-ISSUE",
Q1097="Fiber CAmtel","TRANS_FO_CAMTEL",
Q1097="Fiber AOF","Fiber AOF",
Q1097="Projet OCM (HUAWEI)","TRAVAUX-HUAWEI",
Q1097="Projet OCM (NOKIA)","TRAVAUX-NOKIA",
Q1097="ACCESS-ISSUE","ACCESS-ISSUE",
Q1097="Projet OCM (ZTE, NOKIA, autres projets)","TRAVAUX OCM",
Q1097="No root CAuse","No root cause",
Q1097="ODU HS","PDH",
Q1097="IP &amp; VLAN","PDH",
Q1097="Warehouse HUAWEI","SPARE-ISSUE",
Q1097="SPARE-HS","SPARE-ISSUE",
Q1097="Power Telco","BSS"
),"")</f>
        <v>No root cause</v>
      </c>
      <c r="P1097" s="22" t="str" cm="1">
        <f t="array" ref="P1097">IFERROR(_xlfn.IFS(
Q1097="MPR ISSUE","TX ISSUE",
Q1097="BSS Hardware Issue","RAN ISSUE",
Q1097="Sites strategiques, MLL, Pylone, etc.","ENVTECH",
Q1097="AKTIVCO DEFAUT GE &amp; POWER Cabinet","POWER ISSUE",
Q1097="AKTIVCO Coupure ENEO &amp; Baisse de tension","POWER ISSUE",
Q1097="Coupure ENEO &amp; Baisse de tension","POWER ISSUE",
Q1097="Defaut GE &amp; POWER Cabinet","POWER ISSUE",
Q1097="Sharing","POWER ISSUE",
Q1097="SIte strategiques &amp; DataCenter","POWER ISSUE",
Q1097="Exclu","Exclu",
Q1097="SAT","TX ISSUE",
Q1097="SPARE-ISSUE","SPARE-ISSUE",
Q1097="Fiber CAmtel","TX ISSUE",
Q1097="Fiber AOF","TX ISSUE",
Q1097="Projet OCM (HUAWEI)","TRAVAUX-HUAWEI",
Q1097="Projet OCM (NOKIA)","TRAVAUX -NOKIA",
Q1097="ACCESS-ISSUE","ACCESS-ISSUE",
Q1097="Projet OCM (ZTE, NOKIA, autres projets)","TRAVAUX OCM",
Q1097="No root CAuse","No root cause",
Q1097="ODU HS","TX ISSUE",
Q1097="IP &amp; VLAN","TX ISSUE",
Q1097="Warehouse HUAWEI","SPARE-ISSUE",
Q1097="SPARE-HS","SPARE-ISSUE",
Q1097="Power Telco","RAN ISSUE"
),"")</f>
        <v>No root cause</v>
      </c>
      <c r="Q1097" s="48" t="s">
        <v>5573</v>
      </c>
      <c r="R1097" s="23" t="str" cm="1">
        <f t="array" ref="R1097">IFERROR(_xlfn.IFS(
Q1097="MPR ISSUE","ACTIVE",
Q1097="BSS Hardware Issue","ACTIVE",
Q1097="Sites strategiques, MLL, Pylone, etc.","PASSIVE",
Q1097="AKTIVCO DEFAUT GE &amp; POWER Cabinet","PASSIVE",
Q1097="AKTIVCO Coupure ENEO &amp; Baisse de tension","PASSIVE",
Q1097="Coupure ENEO &amp; Baisse de tension","PASSIVE",
Q1097="Defaut GE &amp; POWER Cabinet","PASSIVE",
Q1097="Sharing","PASSIVE",
Q1097="SIte strategiques &amp; DataCenter","PASSIVE",
Q1097="Exclu","Exclu",
Q1097="SAT","ACTIVE",
Q1097="SPARE-ISSUE","SPARE-ISSUE",
Q1097="Fiber CAmtel","ACTIVE",
Q1097="Fiber AOF","ACTIVE",
Q1097="Projet OCM (HUAWEI)","PLANNED WORKS",
Q1097="Projet OCM (NOKIA)","PLANNED WORKS",
Q1097="ACCESS-ISSUE","ACCESS-ISSUE",
Q1097="Projet OCM (ZTE, NOKIA, autres projets)","PLANNED WORKS",
Q1097="No root CAuse","No root cause",
Q1097="ODU HS","ACTIVE",
Q1097="IP &amp; VLAN","ACTIVE",
Q1097="Warehouse HUAWEI","SPARE-ISSUE",
Q1097="SPARE-HS","SPARE-ISSUE",
Q1097="Power Telco","ACTIVE"
),"")</f>
        <v>No root cause</v>
      </c>
      <c r="S1097" s="56" t="s">
        <v>17</v>
      </c>
      <c r="T1097" s="7" t="s">
        <v>17</v>
      </c>
      <c r="U1097" s="57" t="s">
        <v>17</v>
      </c>
      <c r="V1097" s="57" t="s">
        <v>17</v>
      </c>
      <c r="W1097" s="57" t="s">
        <v>17</v>
      </c>
      <c r="X1097" s="57" t="s">
        <v>17</v>
      </c>
      <c r="Y1097" s="57" t="s">
        <v>17</v>
      </c>
      <c r="Z1097" s="57" t="s">
        <v>17</v>
      </c>
      <c r="AA1097" s="57" t="s">
        <v>17</v>
      </c>
      <c r="AB1097" s="57"/>
      <c r="AC1097" s="57" t="s">
        <v>17</v>
      </c>
      <c r="AD1097" s="57" t="s">
        <v>17</v>
      </c>
      <c r="AE1097" s="57" t="s">
        <v>17</v>
      </c>
      <c r="AF1097" s="57" t="s">
        <v>17</v>
      </c>
      <c r="AG1097" s="57" t="s">
        <v>17</v>
      </c>
      <c r="AH1097" s="57" t="s">
        <v>17</v>
      </c>
      <c r="AI1097" s="57" t="s">
        <v>17</v>
      </c>
      <c r="AJ1097" s="15"/>
      <c r="AK1097" s="15"/>
      <c r="AL1097" s="15"/>
      <c r="AM1097" s="15"/>
    </row>
    <row r="1098" spans="1:39" s="14" customFormat="1" x14ac:dyDescent="0.35">
      <c r="A1098" s="3" t="s">
        <v>2105</v>
      </c>
      <c r="B1098" s="3" t="s">
        <v>2106</v>
      </c>
      <c r="C1098" s="3"/>
      <c r="D1098" s="3" t="s">
        <v>359</v>
      </c>
      <c r="E1098" s="3" t="e">
        <v>#N/A</v>
      </c>
      <c r="F1098" s="3" t="s">
        <v>39</v>
      </c>
      <c r="G1098" s="3" t="s">
        <v>40</v>
      </c>
      <c r="H1098" s="51" t="str">
        <f>_xlfn.XLOOKUP(B1098,'[1]Nur des jours'!$B:$B,'[1]Nur des jours'!$H:$H,"")</f>
        <v>ZTE</v>
      </c>
      <c r="I1098" s="52">
        <v>0</v>
      </c>
      <c r="J1098" s="52">
        <v>0</v>
      </c>
      <c r="K1098" s="52">
        <v>0</v>
      </c>
      <c r="L1098" s="53">
        <v>0</v>
      </c>
      <c r="M1098" s="54" t="s">
        <v>5374</v>
      </c>
      <c r="N1098" s="55"/>
      <c r="O1098" s="16" t="str" cm="1">
        <f t="array" ref="O1098">IFERROR(_xlfn.IFS(
Q1098="MPR ISSUE","PDH",
Q1098="BSS Hardware Issue","BSS",
Q1098="Sites strategiques, MLL, Pylone, etc.","ENVTECH",
Q1098="AKTIVCO DEFAUT GE &amp; POWER Cabinet","AKTIVCO",
Q1098="AKTIVCO Coupure ENEO &amp; Baisse de tension","AKTIVCO GRID ONLY",
Q1098="Coupure ENEO &amp; Baisse de tension","IHS GRID ONLY",
Q1098="Defaut GE &amp; POWER Cabinet","IHS",
Q1098="Sharing","Partners",
Q1098="SIte strategiques &amp; DataCenter","SST &amp; DC",
Q1098="Exclu","Exclu",
Q1098="SAT","SAT",
Q1098="SPARE-ISSUE","SPARE-ISSUE",
Q1098="Fiber CAmtel","TRANS_FO_CAMTEL",
Q1098="Fiber AOF","Fiber AOF",
Q1098="Projet OCM (HUAWEI)","TRAVAUX-HUAWEI",
Q1098="Projet OCM (NOKIA)","TRAVAUX-NOKIA",
Q1098="ACCESS-ISSUE","ACCESS-ISSUE",
Q1098="Projet OCM (ZTE, NOKIA, autres projets)","TRAVAUX OCM",
Q1098="No root CAuse","No root cause",
Q1098="ODU HS","PDH",
Q1098="IP &amp; VLAN","PDH",
Q1098="Warehouse HUAWEI","SPARE-ISSUE",
Q1098="SPARE-HS","SPARE-ISSUE",
Q1098="Power Telco","BSS"
),"")</f>
        <v>No root cause</v>
      </c>
      <c r="P1098" s="22" t="str" cm="1">
        <f t="array" ref="P1098">IFERROR(_xlfn.IFS(
Q1098="MPR ISSUE","TX ISSUE",
Q1098="BSS Hardware Issue","RAN ISSUE",
Q1098="Sites strategiques, MLL, Pylone, etc.","ENVTECH",
Q1098="AKTIVCO DEFAUT GE &amp; POWER Cabinet","POWER ISSUE",
Q1098="AKTIVCO Coupure ENEO &amp; Baisse de tension","POWER ISSUE",
Q1098="Coupure ENEO &amp; Baisse de tension","POWER ISSUE",
Q1098="Defaut GE &amp; POWER Cabinet","POWER ISSUE",
Q1098="Sharing","POWER ISSUE",
Q1098="SIte strategiques &amp; DataCenter","POWER ISSUE",
Q1098="Exclu","Exclu",
Q1098="SAT","TX ISSUE",
Q1098="SPARE-ISSUE","SPARE-ISSUE",
Q1098="Fiber CAmtel","TX ISSUE",
Q1098="Fiber AOF","TX ISSUE",
Q1098="Projet OCM (HUAWEI)","TRAVAUX-HUAWEI",
Q1098="Projet OCM (NOKIA)","TRAVAUX -NOKIA",
Q1098="ACCESS-ISSUE","ACCESS-ISSUE",
Q1098="Projet OCM (ZTE, NOKIA, autres projets)","TRAVAUX OCM",
Q1098="No root CAuse","No root cause",
Q1098="ODU HS","TX ISSUE",
Q1098="IP &amp; VLAN","TX ISSUE",
Q1098="Warehouse HUAWEI","SPARE-ISSUE",
Q1098="SPARE-HS","SPARE-ISSUE",
Q1098="Power Telco","RAN ISSUE"
),"")</f>
        <v>No root cause</v>
      </c>
      <c r="Q1098" s="48" t="s">
        <v>5573</v>
      </c>
      <c r="R1098" s="23" t="str" cm="1">
        <f t="array" ref="R1098">IFERROR(_xlfn.IFS(
Q1098="MPR ISSUE","ACTIVE",
Q1098="BSS Hardware Issue","ACTIVE",
Q1098="Sites strategiques, MLL, Pylone, etc.","PASSIVE",
Q1098="AKTIVCO DEFAUT GE &amp; POWER Cabinet","PASSIVE",
Q1098="AKTIVCO Coupure ENEO &amp; Baisse de tension","PASSIVE",
Q1098="Coupure ENEO &amp; Baisse de tension","PASSIVE",
Q1098="Defaut GE &amp; POWER Cabinet","PASSIVE",
Q1098="Sharing","PASSIVE",
Q1098="SIte strategiques &amp; DataCenter","PASSIVE",
Q1098="Exclu","Exclu",
Q1098="SAT","ACTIVE",
Q1098="SPARE-ISSUE","SPARE-ISSUE",
Q1098="Fiber CAmtel","ACTIVE",
Q1098="Fiber AOF","ACTIVE",
Q1098="Projet OCM (HUAWEI)","PLANNED WORKS",
Q1098="Projet OCM (NOKIA)","PLANNED WORKS",
Q1098="ACCESS-ISSUE","ACCESS-ISSUE",
Q1098="Projet OCM (ZTE, NOKIA, autres projets)","PLANNED WORKS",
Q1098="No root CAuse","No root cause",
Q1098="ODU HS","ACTIVE",
Q1098="IP &amp; VLAN","ACTIVE",
Q1098="Warehouse HUAWEI","SPARE-ISSUE",
Q1098="SPARE-HS","SPARE-ISSUE",
Q1098="Power Telco","ACTIVE"
),"")</f>
        <v>No root cause</v>
      </c>
      <c r="S1098" s="56" t="s">
        <v>17</v>
      </c>
      <c r="T1098" s="7" t="s">
        <v>17</v>
      </c>
      <c r="U1098" s="57" t="s">
        <v>17</v>
      </c>
      <c r="V1098" s="57" t="s">
        <v>17</v>
      </c>
      <c r="W1098" s="57" t="s">
        <v>17</v>
      </c>
      <c r="X1098" s="57" t="s">
        <v>17</v>
      </c>
      <c r="Y1098" s="57" t="s">
        <v>17</v>
      </c>
      <c r="Z1098" s="57" t="s">
        <v>17</v>
      </c>
      <c r="AA1098" s="57" t="s">
        <v>17</v>
      </c>
      <c r="AB1098" s="57"/>
      <c r="AC1098" s="57" t="s">
        <v>17</v>
      </c>
      <c r="AD1098" s="57" t="s">
        <v>17</v>
      </c>
      <c r="AE1098" s="57" t="s">
        <v>17</v>
      </c>
      <c r="AF1098" s="57" t="s">
        <v>17</v>
      </c>
      <c r="AG1098" s="57" t="s">
        <v>17</v>
      </c>
      <c r="AH1098" s="57" t="s">
        <v>17</v>
      </c>
      <c r="AI1098" s="57" t="s">
        <v>17</v>
      </c>
      <c r="AJ1098" s="15"/>
      <c r="AK1098" s="15"/>
      <c r="AL1098" s="15"/>
      <c r="AM1098" s="15"/>
    </row>
    <row r="1099" spans="1:39" s="14" customFormat="1" x14ac:dyDescent="0.35">
      <c r="A1099" s="1" t="s">
        <v>274</v>
      </c>
      <c r="B1099" s="1" t="s">
        <v>275</v>
      </c>
      <c r="C1099" s="3"/>
      <c r="D1099" s="1" t="s">
        <v>12</v>
      </c>
      <c r="E1099" s="1" t="s">
        <v>147</v>
      </c>
      <c r="F1099" s="3" t="s">
        <v>33</v>
      </c>
      <c r="G1099" s="1" t="s">
        <v>34</v>
      </c>
      <c r="H1099" s="51" t="str">
        <f>_xlfn.XLOOKUP(B1099,'[1]Nur des jours'!$B:$B,'[1]Nur des jours'!$H:$H,"")</f>
        <v>ZTE</v>
      </c>
      <c r="I1099" s="52">
        <v>0</v>
      </c>
      <c r="J1099" s="52">
        <v>0</v>
      </c>
      <c r="K1099" s="52">
        <v>0</v>
      </c>
      <c r="L1099" s="53">
        <v>0</v>
      </c>
      <c r="M1099" s="54" t="s">
        <v>5374</v>
      </c>
      <c r="N1099" s="55"/>
      <c r="O1099" s="16" t="str" cm="1">
        <f t="array" ref="O1099">IFERROR(_xlfn.IFS(
Q1099="MPR ISSUE","PDH",
Q1099="BSS Hardware Issue","BSS",
Q1099="Sites strategiques, MLL, Pylone, etc.","ENVTECH",
Q1099="AKTIVCO DEFAUT GE &amp; POWER Cabinet","AKTIVCO",
Q1099="AKTIVCO Coupure ENEO &amp; Baisse de tension","AKTIVCO GRID ONLY",
Q1099="Coupure ENEO &amp; Baisse de tension","IHS GRID ONLY",
Q1099="Defaut GE &amp; POWER Cabinet","IHS",
Q1099="Sharing","Partners",
Q1099="SIte strategiques &amp; DataCenter","SST &amp; DC",
Q1099="Exclu","Exclu",
Q1099="SAT","SAT",
Q1099="SPARE-ISSUE","SPARE-ISSUE",
Q1099="Fiber CAmtel","TRANS_FO_CAMTEL",
Q1099="Fiber AOF","Fiber AOF",
Q1099="Projet OCM (HUAWEI)","TRAVAUX-HUAWEI",
Q1099="Projet OCM (NOKIA)","TRAVAUX-NOKIA",
Q1099="ACCESS-ISSUE","ACCESS-ISSUE",
Q1099="Projet OCM (ZTE, NOKIA, autres projets)","TRAVAUX OCM",
Q1099="No root CAuse","No root cause",
Q1099="ODU HS","PDH",
Q1099="IP &amp; VLAN","PDH",
Q1099="Warehouse HUAWEI","SPARE-ISSUE",
Q1099="SPARE-HS","SPARE-ISSUE",
Q1099="Power Telco","BSS"
),"")</f>
        <v>No root cause</v>
      </c>
      <c r="P1099" s="22" t="str" cm="1">
        <f t="array" ref="P1099">IFERROR(_xlfn.IFS(
Q1099="MPR ISSUE","TX ISSUE",
Q1099="BSS Hardware Issue","RAN ISSUE",
Q1099="Sites strategiques, MLL, Pylone, etc.","ENVTECH",
Q1099="AKTIVCO DEFAUT GE &amp; POWER Cabinet","POWER ISSUE",
Q1099="AKTIVCO Coupure ENEO &amp; Baisse de tension","POWER ISSUE",
Q1099="Coupure ENEO &amp; Baisse de tension","POWER ISSUE",
Q1099="Defaut GE &amp; POWER Cabinet","POWER ISSUE",
Q1099="Sharing","POWER ISSUE",
Q1099="SIte strategiques &amp; DataCenter","POWER ISSUE",
Q1099="Exclu","Exclu",
Q1099="SAT","TX ISSUE",
Q1099="SPARE-ISSUE","SPARE-ISSUE",
Q1099="Fiber CAmtel","TX ISSUE",
Q1099="Fiber AOF","TX ISSUE",
Q1099="Projet OCM (HUAWEI)","TRAVAUX-HUAWEI",
Q1099="Projet OCM (NOKIA)","TRAVAUX -NOKIA",
Q1099="ACCESS-ISSUE","ACCESS-ISSUE",
Q1099="Projet OCM (ZTE, NOKIA, autres projets)","TRAVAUX OCM",
Q1099="No root CAuse","No root cause",
Q1099="ODU HS","TX ISSUE",
Q1099="IP &amp; VLAN","TX ISSUE",
Q1099="Warehouse HUAWEI","SPARE-ISSUE",
Q1099="SPARE-HS","SPARE-ISSUE",
Q1099="Power Telco","RAN ISSUE"
),"")</f>
        <v>No root cause</v>
      </c>
      <c r="Q1099" s="48" t="s">
        <v>5573</v>
      </c>
      <c r="R1099" s="23" t="str" cm="1">
        <f t="array" ref="R1099">IFERROR(_xlfn.IFS(
Q1099="MPR ISSUE","ACTIVE",
Q1099="BSS Hardware Issue","ACTIVE",
Q1099="Sites strategiques, MLL, Pylone, etc.","PASSIVE",
Q1099="AKTIVCO DEFAUT GE &amp; POWER Cabinet","PASSIVE",
Q1099="AKTIVCO Coupure ENEO &amp; Baisse de tension","PASSIVE",
Q1099="Coupure ENEO &amp; Baisse de tension","PASSIVE",
Q1099="Defaut GE &amp; POWER Cabinet","PASSIVE",
Q1099="Sharing","PASSIVE",
Q1099="SIte strategiques &amp; DataCenter","PASSIVE",
Q1099="Exclu","Exclu",
Q1099="SAT","ACTIVE",
Q1099="SPARE-ISSUE","SPARE-ISSUE",
Q1099="Fiber CAmtel","ACTIVE",
Q1099="Fiber AOF","ACTIVE",
Q1099="Projet OCM (HUAWEI)","PLANNED WORKS",
Q1099="Projet OCM (NOKIA)","PLANNED WORKS",
Q1099="ACCESS-ISSUE","ACCESS-ISSUE",
Q1099="Projet OCM (ZTE, NOKIA, autres projets)","PLANNED WORKS",
Q1099="No root CAuse","No root cause",
Q1099="ODU HS","ACTIVE",
Q1099="IP &amp; VLAN","ACTIVE",
Q1099="Warehouse HUAWEI","SPARE-ISSUE",
Q1099="SPARE-HS","SPARE-ISSUE",
Q1099="Power Telco","ACTIVE"
),"")</f>
        <v>No root cause</v>
      </c>
      <c r="S1099" s="56" t="s">
        <v>17</v>
      </c>
      <c r="T1099" s="7" t="s">
        <v>17</v>
      </c>
      <c r="U1099" s="57" t="s">
        <v>17</v>
      </c>
      <c r="V1099" s="57" t="s">
        <v>17</v>
      </c>
      <c r="W1099" s="57" t="s">
        <v>17</v>
      </c>
      <c r="X1099" s="57" t="s">
        <v>17</v>
      </c>
      <c r="Y1099" s="57" t="s">
        <v>17</v>
      </c>
      <c r="Z1099" s="57" t="s">
        <v>17</v>
      </c>
      <c r="AA1099" s="57" t="s">
        <v>17</v>
      </c>
      <c r="AB1099" s="57"/>
      <c r="AC1099" s="57" t="s">
        <v>17</v>
      </c>
      <c r="AD1099" s="57" t="s">
        <v>17</v>
      </c>
      <c r="AE1099" s="57" t="s">
        <v>17</v>
      </c>
      <c r="AF1099" s="57" t="s">
        <v>17</v>
      </c>
      <c r="AG1099" s="57" t="s">
        <v>17</v>
      </c>
      <c r="AH1099" s="57" t="s">
        <v>17</v>
      </c>
      <c r="AI1099" s="57" t="s">
        <v>17</v>
      </c>
      <c r="AJ1099" s="15"/>
      <c r="AK1099" s="15"/>
      <c r="AL1099" s="15"/>
      <c r="AM1099" s="15"/>
    </row>
    <row r="1100" spans="1:39" s="14" customFormat="1" x14ac:dyDescent="0.35">
      <c r="A1100" s="1" t="s">
        <v>4680</v>
      </c>
      <c r="B1100" s="1" t="s">
        <v>4681</v>
      </c>
      <c r="C1100" s="3"/>
      <c r="D1100" s="1" t="s">
        <v>12</v>
      </c>
      <c r="E1100" s="1" t="s">
        <v>13</v>
      </c>
      <c r="F1100" s="3" t="s">
        <v>104</v>
      </c>
      <c r="G1100" s="1" t="s">
        <v>301</v>
      </c>
      <c r="H1100" s="59" t="str">
        <f>_xlfn.XLOOKUP(B1100,'[1]Nur des jours'!$B:$B,'[1]Nur des jours'!$H:$H,"")</f>
        <v>Huawei</v>
      </c>
      <c r="I1100" s="52">
        <v>0</v>
      </c>
      <c r="J1100" s="52">
        <v>0</v>
      </c>
      <c r="K1100" s="52">
        <v>0</v>
      </c>
      <c r="L1100" s="53">
        <v>0</v>
      </c>
      <c r="M1100" s="54" t="s">
        <v>5374</v>
      </c>
      <c r="N1100" s="55"/>
      <c r="O1100" s="16" t="str" cm="1">
        <f t="array" ref="O1100">IFERROR(_xlfn.IFS(
Q1100="MPR ISSUE","PDH",
Q1100="BSS Hardware Issue","BSS",
Q1100="Sites strategiques, MLL, Pylone, etc.","ENVTECH",
Q1100="AKTIVCO DEFAUT GE &amp; POWER Cabinet","AKTIVCO",
Q1100="AKTIVCO Coupure ENEO &amp; Baisse de tension","AKTIVCO GRID ONLY",
Q1100="Coupure ENEO &amp; Baisse de tension","IHS GRID ONLY",
Q1100="Defaut GE &amp; POWER Cabinet","IHS",
Q1100="Sharing","Partners",
Q1100="SIte strategiques &amp; DataCenter","SST &amp; DC",
Q1100="Exclu","Exclu",
Q1100="SAT","SAT",
Q1100="SPARE-ISSUE","SPARE-ISSUE",
Q1100="Fiber CAmtel","TRANS_FO_CAMTEL",
Q1100="Fiber AOF","Fiber AOF",
Q1100="Projet OCM (HUAWEI)","TRAVAUX-HUAWEI",
Q1100="Projet OCM (NOKIA)","TRAVAUX-NOKIA",
Q1100="ACCESS-ISSUE","ACCESS-ISSUE",
Q1100="Projet OCM (ZTE, NOKIA, autres projets)","TRAVAUX OCM",
Q1100="No root CAuse","No root cause",
Q1100="ODU HS","PDH",
Q1100="IP &amp; VLAN","PDH",
Q1100="Warehouse HUAWEI","SPARE-ISSUE",
Q1100="SPARE-HS","SPARE-ISSUE",
Q1100="Power Telco","BSS"
),"")</f>
        <v>No root cause</v>
      </c>
      <c r="P1100" s="22" t="str" cm="1">
        <f t="array" ref="P1100">IFERROR(_xlfn.IFS(
Q1100="MPR ISSUE","TX ISSUE",
Q1100="BSS Hardware Issue","RAN ISSUE",
Q1100="Sites strategiques, MLL, Pylone, etc.","ENVTECH",
Q1100="AKTIVCO DEFAUT GE &amp; POWER Cabinet","POWER ISSUE",
Q1100="AKTIVCO Coupure ENEO &amp; Baisse de tension","POWER ISSUE",
Q1100="Coupure ENEO &amp; Baisse de tension","POWER ISSUE",
Q1100="Defaut GE &amp; POWER Cabinet","POWER ISSUE",
Q1100="Sharing","POWER ISSUE",
Q1100="SIte strategiques &amp; DataCenter","POWER ISSUE",
Q1100="Exclu","Exclu",
Q1100="SAT","TX ISSUE",
Q1100="SPARE-ISSUE","SPARE-ISSUE",
Q1100="Fiber CAmtel","TX ISSUE",
Q1100="Fiber AOF","TX ISSUE",
Q1100="Projet OCM (HUAWEI)","TRAVAUX-HUAWEI",
Q1100="Projet OCM (NOKIA)","TRAVAUX -NOKIA",
Q1100="ACCESS-ISSUE","ACCESS-ISSUE",
Q1100="Projet OCM (ZTE, NOKIA, autres projets)","TRAVAUX OCM",
Q1100="No root CAuse","No root cause",
Q1100="ODU HS","TX ISSUE",
Q1100="IP &amp; VLAN","TX ISSUE",
Q1100="Warehouse HUAWEI","SPARE-ISSUE",
Q1100="SPARE-HS","SPARE-ISSUE",
Q1100="Power Telco","RAN ISSUE"
),"")</f>
        <v>No root cause</v>
      </c>
      <c r="Q1100" s="48" t="s">
        <v>5573</v>
      </c>
      <c r="R1100" s="23" t="str" cm="1">
        <f t="array" ref="R1100">IFERROR(_xlfn.IFS(
Q1100="MPR ISSUE","ACTIVE",
Q1100="BSS Hardware Issue","ACTIVE",
Q1100="Sites strategiques, MLL, Pylone, etc.","PASSIVE",
Q1100="AKTIVCO DEFAUT GE &amp; POWER Cabinet","PASSIVE",
Q1100="AKTIVCO Coupure ENEO &amp; Baisse de tension","PASSIVE",
Q1100="Coupure ENEO &amp; Baisse de tension","PASSIVE",
Q1100="Defaut GE &amp; POWER Cabinet","PASSIVE",
Q1100="Sharing","PASSIVE",
Q1100="SIte strategiques &amp; DataCenter","PASSIVE",
Q1100="Exclu","Exclu",
Q1100="SAT","ACTIVE",
Q1100="SPARE-ISSUE","SPARE-ISSUE",
Q1100="Fiber CAmtel","ACTIVE",
Q1100="Fiber AOF","ACTIVE",
Q1100="Projet OCM (HUAWEI)","PLANNED WORKS",
Q1100="Projet OCM (NOKIA)","PLANNED WORKS",
Q1100="ACCESS-ISSUE","ACCESS-ISSUE",
Q1100="Projet OCM (ZTE, NOKIA, autres projets)","PLANNED WORKS",
Q1100="No root CAuse","No root cause",
Q1100="ODU HS","ACTIVE",
Q1100="IP &amp; VLAN","ACTIVE",
Q1100="Warehouse HUAWEI","SPARE-ISSUE",
Q1100="SPARE-HS","SPARE-ISSUE",
Q1100="Power Telco","ACTIVE"
),"")</f>
        <v>No root cause</v>
      </c>
      <c r="S1100" s="56" t="s">
        <v>17</v>
      </c>
      <c r="T1100" s="7" t="s">
        <v>17</v>
      </c>
      <c r="U1100" s="57" t="s">
        <v>17</v>
      </c>
      <c r="V1100" s="57" t="s">
        <v>17</v>
      </c>
      <c r="W1100" s="57" t="s">
        <v>17</v>
      </c>
      <c r="X1100" s="57"/>
      <c r="Y1100" s="57" t="s">
        <v>17</v>
      </c>
      <c r="Z1100" s="57" t="s">
        <v>17</v>
      </c>
      <c r="AA1100" s="57" t="s">
        <v>17</v>
      </c>
      <c r="AB1100" s="57"/>
      <c r="AC1100" s="57" t="s">
        <v>17</v>
      </c>
      <c r="AD1100" s="57" t="s">
        <v>17</v>
      </c>
      <c r="AE1100" s="57" t="s">
        <v>17</v>
      </c>
      <c r="AF1100" s="57" t="s">
        <v>17</v>
      </c>
      <c r="AG1100" s="57" t="s">
        <v>17</v>
      </c>
      <c r="AH1100" s="57" t="s">
        <v>17</v>
      </c>
      <c r="AI1100" s="57" t="s">
        <v>17</v>
      </c>
      <c r="AJ1100" s="15"/>
      <c r="AK1100" s="15"/>
      <c r="AL1100" s="15"/>
      <c r="AM1100" s="15"/>
    </row>
    <row r="1101" spans="1:39" s="14" customFormat="1" x14ac:dyDescent="0.35">
      <c r="A1101" s="1" t="s">
        <v>717</v>
      </c>
      <c r="B1101" s="1" t="s">
        <v>718</v>
      </c>
      <c r="C1101" s="3"/>
      <c r="D1101" s="1" t="s">
        <v>12</v>
      </c>
      <c r="E1101" s="1" t="s">
        <v>13</v>
      </c>
      <c r="F1101" s="3" t="s">
        <v>57</v>
      </c>
      <c r="G1101" s="1" t="s">
        <v>86</v>
      </c>
      <c r="H1101" s="59" t="str">
        <f>_xlfn.XLOOKUP(B1101,'[1]Nur des jours'!$B:$B,'[1]Nur des jours'!$H:$H,"")</f>
        <v>Huawei</v>
      </c>
      <c r="I1101" s="52">
        <v>0</v>
      </c>
      <c r="J1101" s="52">
        <v>0</v>
      </c>
      <c r="K1101" s="52">
        <v>0</v>
      </c>
      <c r="L1101" s="53">
        <v>0</v>
      </c>
      <c r="M1101" s="54" t="s">
        <v>5374</v>
      </c>
      <c r="N1101" s="55"/>
      <c r="O1101" s="16" t="str" cm="1">
        <f t="array" ref="O1101">IFERROR(_xlfn.IFS(
Q1101="MPR ISSUE","PDH",
Q1101="BSS Hardware Issue","BSS",
Q1101="Sites strategiques, MLL, Pylone, etc.","ENVTECH",
Q1101="AKTIVCO DEFAUT GE &amp; POWER Cabinet","AKTIVCO",
Q1101="AKTIVCO Coupure ENEO &amp; Baisse de tension","AKTIVCO GRID ONLY",
Q1101="Coupure ENEO &amp; Baisse de tension","IHS GRID ONLY",
Q1101="Defaut GE &amp; POWER Cabinet","IHS",
Q1101="Sharing","Partners",
Q1101="SIte strategiques &amp; DataCenter","SST &amp; DC",
Q1101="Exclu","Exclu",
Q1101="SAT","SAT",
Q1101="SPARE-ISSUE","SPARE-ISSUE",
Q1101="Fiber CAmtel","TRANS_FO_CAMTEL",
Q1101="Fiber AOF","Fiber AOF",
Q1101="Projet OCM (HUAWEI)","TRAVAUX-HUAWEI",
Q1101="Projet OCM (NOKIA)","TRAVAUX-NOKIA",
Q1101="ACCESS-ISSUE","ACCESS-ISSUE",
Q1101="Projet OCM (ZTE, NOKIA, autres projets)","TRAVAUX OCM",
Q1101="No root CAuse","No root cause",
Q1101="ODU HS","PDH",
Q1101="IP &amp; VLAN","PDH",
Q1101="Warehouse HUAWEI","SPARE-ISSUE",
Q1101="SPARE-HS","SPARE-ISSUE",
Q1101="Power Telco","BSS"
),"")</f>
        <v>No root cause</v>
      </c>
      <c r="P1101" s="22" t="str" cm="1">
        <f t="array" ref="P1101">IFERROR(_xlfn.IFS(
Q1101="MPR ISSUE","TX ISSUE",
Q1101="BSS Hardware Issue","RAN ISSUE",
Q1101="Sites strategiques, MLL, Pylone, etc.","ENVTECH",
Q1101="AKTIVCO DEFAUT GE &amp; POWER Cabinet","POWER ISSUE",
Q1101="AKTIVCO Coupure ENEO &amp; Baisse de tension","POWER ISSUE",
Q1101="Coupure ENEO &amp; Baisse de tension","POWER ISSUE",
Q1101="Defaut GE &amp; POWER Cabinet","POWER ISSUE",
Q1101="Sharing","POWER ISSUE",
Q1101="SIte strategiques &amp; DataCenter","POWER ISSUE",
Q1101="Exclu","Exclu",
Q1101="SAT","TX ISSUE",
Q1101="SPARE-ISSUE","SPARE-ISSUE",
Q1101="Fiber CAmtel","TX ISSUE",
Q1101="Fiber AOF","TX ISSUE",
Q1101="Projet OCM (HUAWEI)","TRAVAUX-HUAWEI",
Q1101="Projet OCM (NOKIA)","TRAVAUX -NOKIA",
Q1101="ACCESS-ISSUE","ACCESS-ISSUE",
Q1101="Projet OCM (ZTE, NOKIA, autres projets)","TRAVAUX OCM",
Q1101="No root CAuse","No root cause",
Q1101="ODU HS","TX ISSUE",
Q1101="IP &amp; VLAN","TX ISSUE",
Q1101="Warehouse HUAWEI","SPARE-ISSUE",
Q1101="SPARE-HS","SPARE-ISSUE",
Q1101="Power Telco","RAN ISSUE"
),"")</f>
        <v>No root cause</v>
      </c>
      <c r="Q1101" s="48" t="s">
        <v>5573</v>
      </c>
      <c r="R1101" s="23" t="str" cm="1">
        <f t="array" ref="R1101">IFERROR(_xlfn.IFS(
Q1101="MPR ISSUE","ACTIVE",
Q1101="BSS Hardware Issue","ACTIVE",
Q1101="Sites strategiques, MLL, Pylone, etc.","PASSIVE",
Q1101="AKTIVCO DEFAUT GE &amp; POWER Cabinet","PASSIVE",
Q1101="AKTIVCO Coupure ENEO &amp; Baisse de tension","PASSIVE",
Q1101="Coupure ENEO &amp; Baisse de tension","PASSIVE",
Q1101="Defaut GE &amp; POWER Cabinet","PASSIVE",
Q1101="Sharing","PASSIVE",
Q1101="SIte strategiques &amp; DataCenter","PASSIVE",
Q1101="Exclu","Exclu",
Q1101="SAT","ACTIVE",
Q1101="SPARE-ISSUE","SPARE-ISSUE",
Q1101="Fiber CAmtel","ACTIVE",
Q1101="Fiber AOF","ACTIVE",
Q1101="Projet OCM (HUAWEI)","PLANNED WORKS",
Q1101="Projet OCM (NOKIA)","PLANNED WORKS",
Q1101="ACCESS-ISSUE","ACCESS-ISSUE",
Q1101="Projet OCM (ZTE, NOKIA, autres projets)","PLANNED WORKS",
Q1101="No root CAuse","No root cause",
Q1101="ODU HS","ACTIVE",
Q1101="IP &amp; VLAN","ACTIVE",
Q1101="Warehouse HUAWEI","SPARE-ISSUE",
Q1101="SPARE-HS","SPARE-ISSUE",
Q1101="Power Telco","ACTIVE"
),"")</f>
        <v>No root cause</v>
      </c>
      <c r="S1101" s="56" t="s">
        <v>17</v>
      </c>
      <c r="T1101" s="7" t="s">
        <v>17</v>
      </c>
      <c r="U1101" s="57" t="s">
        <v>17</v>
      </c>
      <c r="V1101" s="57" t="s">
        <v>17</v>
      </c>
      <c r="W1101" s="57" t="s">
        <v>17</v>
      </c>
      <c r="X1101" s="57" t="s">
        <v>17</v>
      </c>
      <c r="Y1101" s="57" t="s">
        <v>17</v>
      </c>
      <c r="Z1101" s="57" t="s">
        <v>17</v>
      </c>
      <c r="AA1101" s="57" t="s">
        <v>17</v>
      </c>
      <c r="AB1101" s="57"/>
      <c r="AC1101" s="57" t="s">
        <v>17</v>
      </c>
      <c r="AD1101" s="57" t="s">
        <v>17</v>
      </c>
      <c r="AE1101" s="57" t="s">
        <v>17</v>
      </c>
      <c r="AF1101" s="57" t="s">
        <v>17</v>
      </c>
      <c r="AG1101" s="57" t="s">
        <v>17</v>
      </c>
      <c r="AH1101" s="57" t="s">
        <v>17</v>
      </c>
      <c r="AI1101" s="57" t="s">
        <v>17</v>
      </c>
      <c r="AJ1101" s="15"/>
      <c r="AK1101" s="15"/>
      <c r="AL1101" s="15"/>
      <c r="AM1101" s="15"/>
    </row>
    <row r="1102" spans="1:39" s="14" customFormat="1" x14ac:dyDescent="0.35">
      <c r="A1102" s="1" t="s">
        <v>215</v>
      </c>
      <c r="B1102" s="1" t="s">
        <v>216</v>
      </c>
      <c r="C1102" s="3"/>
      <c r="D1102" s="1" t="s">
        <v>12</v>
      </c>
      <c r="E1102" s="1" t="s">
        <v>13</v>
      </c>
      <c r="F1102" s="3" t="s">
        <v>14</v>
      </c>
      <c r="G1102" s="1" t="s">
        <v>15</v>
      </c>
      <c r="H1102" s="59" t="str">
        <f>_xlfn.XLOOKUP(B1102,'[1]Nur des jours'!$B:$B,'[1]Nur des jours'!$H:$H,"")</f>
        <v>Huawei</v>
      </c>
      <c r="I1102" s="52">
        <v>0</v>
      </c>
      <c r="J1102" s="52">
        <v>0</v>
      </c>
      <c r="K1102" s="52">
        <v>0</v>
      </c>
      <c r="L1102" s="53">
        <v>0</v>
      </c>
      <c r="M1102" s="54" t="s">
        <v>5374</v>
      </c>
      <c r="N1102" s="55"/>
      <c r="O1102" s="16" t="str" cm="1">
        <f t="array" ref="O1102">IFERROR(_xlfn.IFS(
Q1102="MPR ISSUE","PDH",
Q1102="BSS Hardware Issue","BSS",
Q1102="Sites strategiques, MLL, Pylone, etc.","ENVTECH",
Q1102="AKTIVCO DEFAUT GE &amp; POWER Cabinet","AKTIVCO",
Q1102="AKTIVCO Coupure ENEO &amp; Baisse de tension","AKTIVCO GRID ONLY",
Q1102="Coupure ENEO &amp; Baisse de tension","IHS GRID ONLY",
Q1102="Defaut GE &amp; POWER Cabinet","IHS",
Q1102="Sharing","Partners",
Q1102="SIte strategiques &amp; DataCenter","SST &amp; DC",
Q1102="Exclu","Exclu",
Q1102="SAT","SAT",
Q1102="SPARE-ISSUE","SPARE-ISSUE",
Q1102="Fiber CAmtel","TRANS_FO_CAMTEL",
Q1102="Fiber AOF","Fiber AOF",
Q1102="Projet OCM (HUAWEI)","TRAVAUX-HUAWEI",
Q1102="Projet OCM (NOKIA)","TRAVAUX-NOKIA",
Q1102="ACCESS-ISSUE","ACCESS-ISSUE",
Q1102="Projet OCM (ZTE, NOKIA, autres projets)","TRAVAUX OCM",
Q1102="No root CAuse","No root cause",
Q1102="ODU HS","PDH",
Q1102="IP &amp; VLAN","PDH",
Q1102="Warehouse HUAWEI","SPARE-ISSUE",
Q1102="SPARE-HS","SPARE-ISSUE",
Q1102="Power Telco","BSS"
),"")</f>
        <v>No root cause</v>
      </c>
      <c r="P1102" s="22" t="str" cm="1">
        <f t="array" ref="P1102">IFERROR(_xlfn.IFS(
Q1102="MPR ISSUE","TX ISSUE",
Q1102="BSS Hardware Issue","RAN ISSUE",
Q1102="Sites strategiques, MLL, Pylone, etc.","ENVTECH",
Q1102="AKTIVCO DEFAUT GE &amp; POWER Cabinet","POWER ISSUE",
Q1102="AKTIVCO Coupure ENEO &amp; Baisse de tension","POWER ISSUE",
Q1102="Coupure ENEO &amp; Baisse de tension","POWER ISSUE",
Q1102="Defaut GE &amp; POWER Cabinet","POWER ISSUE",
Q1102="Sharing","POWER ISSUE",
Q1102="SIte strategiques &amp; DataCenter","POWER ISSUE",
Q1102="Exclu","Exclu",
Q1102="SAT","TX ISSUE",
Q1102="SPARE-ISSUE","SPARE-ISSUE",
Q1102="Fiber CAmtel","TX ISSUE",
Q1102="Fiber AOF","TX ISSUE",
Q1102="Projet OCM (HUAWEI)","TRAVAUX-HUAWEI",
Q1102="Projet OCM (NOKIA)","TRAVAUX -NOKIA",
Q1102="ACCESS-ISSUE","ACCESS-ISSUE",
Q1102="Projet OCM (ZTE, NOKIA, autres projets)","TRAVAUX OCM",
Q1102="No root CAuse","No root cause",
Q1102="ODU HS","TX ISSUE",
Q1102="IP &amp; VLAN","TX ISSUE",
Q1102="Warehouse HUAWEI","SPARE-ISSUE",
Q1102="SPARE-HS","SPARE-ISSUE",
Q1102="Power Telco","RAN ISSUE"
),"")</f>
        <v>No root cause</v>
      </c>
      <c r="Q1102" s="48" t="s">
        <v>5573</v>
      </c>
      <c r="R1102" s="23" t="str" cm="1">
        <f t="array" ref="R1102">IFERROR(_xlfn.IFS(
Q1102="MPR ISSUE","ACTIVE",
Q1102="BSS Hardware Issue","ACTIVE",
Q1102="Sites strategiques, MLL, Pylone, etc.","PASSIVE",
Q1102="AKTIVCO DEFAUT GE &amp; POWER Cabinet","PASSIVE",
Q1102="AKTIVCO Coupure ENEO &amp; Baisse de tension","PASSIVE",
Q1102="Coupure ENEO &amp; Baisse de tension","PASSIVE",
Q1102="Defaut GE &amp; POWER Cabinet","PASSIVE",
Q1102="Sharing","PASSIVE",
Q1102="SIte strategiques &amp; DataCenter","PASSIVE",
Q1102="Exclu","Exclu",
Q1102="SAT","ACTIVE",
Q1102="SPARE-ISSUE","SPARE-ISSUE",
Q1102="Fiber CAmtel","ACTIVE",
Q1102="Fiber AOF","ACTIVE",
Q1102="Projet OCM (HUAWEI)","PLANNED WORKS",
Q1102="Projet OCM (NOKIA)","PLANNED WORKS",
Q1102="ACCESS-ISSUE","ACCESS-ISSUE",
Q1102="Projet OCM (ZTE, NOKIA, autres projets)","PLANNED WORKS",
Q1102="No root CAuse","No root cause",
Q1102="ODU HS","ACTIVE",
Q1102="IP &amp; VLAN","ACTIVE",
Q1102="Warehouse HUAWEI","SPARE-ISSUE",
Q1102="SPARE-HS","SPARE-ISSUE",
Q1102="Power Telco","ACTIVE"
),"")</f>
        <v>No root cause</v>
      </c>
      <c r="S1102" s="56" t="s">
        <v>17</v>
      </c>
      <c r="T1102" s="7" t="s">
        <v>17</v>
      </c>
      <c r="U1102" s="57" t="s">
        <v>17</v>
      </c>
      <c r="V1102" s="57" t="s">
        <v>17</v>
      </c>
      <c r="W1102" s="57" t="s">
        <v>17</v>
      </c>
      <c r="X1102" s="57"/>
      <c r="Y1102" s="57" t="s">
        <v>17</v>
      </c>
      <c r="Z1102" s="57" t="s">
        <v>17</v>
      </c>
      <c r="AA1102" s="57" t="s">
        <v>17</v>
      </c>
      <c r="AB1102" s="57"/>
      <c r="AC1102" s="57" t="s">
        <v>17</v>
      </c>
      <c r="AD1102" s="57" t="s">
        <v>17</v>
      </c>
      <c r="AE1102" s="57" t="s">
        <v>17</v>
      </c>
      <c r="AF1102" s="57" t="s">
        <v>17</v>
      </c>
      <c r="AG1102" s="57" t="s">
        <v>17</v>
      </c>
      <c r="AH1102" s="57" t="s">
        <v>17</v>
      </c>
      <c r="AI1102" s="57" t="s">
        <v>17</v>
      </c>
      <c r="AJ1102" s="15"/>
      <c r="AK1102" s="15"/>
      <c r="AL1102" s="15"/>
      <c r="AM1102" s="15"/>
    </row>
    <row r="1103" spans="1:39" s="14" customFormat="1" x14ac:dyDescent="0.35">
      <c r="A1103" s="1" t="s">
        <v>334</v>
      </c>
      <c r="B1103" s="1" t="s">
        <v>335</v>
      </c>
      <c r="C1103" s="3"/>
      <c r="D1103" s="1" t="s">
        <v>12</v>
      </c>
      <c r="E1103" s="1" t="s">
        <v>13</v>
      </c>
      <c r="F1103" s="3" t="s">
        <v>33</v>
      </c>
      <c r="G1103" s="1" t="s">
        <v>34</v>
      </c>
      <c r="H1103" s="51" t="str">
        <f>_xlfn.XLOOKUP(B1103,'[1]Nur des jours'!$B:$B,'[1]Nur des jours'!$H:$H,"")</f>
        <v>ZTE</v>
      </c>
      <c r="I1103" s="52">
        <v>0</v>
      </c>
      <c r="J1103" s="52">
        <v>0</v>
      </c>
      <c r="K1103" s="52">
        <v>0</v>
      </c>
      <c r="L1103" s="53">
        <v>0</v>
      </c>
      <c r="M1103" s="54" t="s">
        <v>5374</v>
      </c>
      <c r="N1103" s="55"/>
      <c r="O1103" s="16" t="str" cm="1">
        <f t="array" ref="O1103">IFERROR(_xlfn.IFS(
Q1103="MPR ISSUE","PDH",
Q1103="BSS Hardware Issue","BSS",
Q1103="Sites strategiques, MLL, Pylone, etc.","ENVTECH",
Q1103="AKTIVCO DEFAUT GE &amp; POWER Cabinet","AKTIVCO",
Q1103="AKTIVCO Coupure ENEO &amp; Baisse de tension","AKTIVCO GRID ONLY",
Q1103="Coupure ENEO &amp; Baisse de tension","IHS GRID ONLY",
Q1103="Defaut GE &amp; POWER Cabinet","IHS",
Q1103="Sharing","Partners",
Q1103="SIte strategiques &amp; DataCenter","SST &amp; DC",
Q1103="Exclu","Exclu",
Q1103="SAT","SAT",
Q1103="SPARE-ISSUE","SPARE-ISSUE",
Q1103="Fiber CAmtel","TRANS_FO_CAMTEL",
Q1103="Fiber AOF","Fiber AOF",
Q1103="Projet OCM (HUAWEI)","TRAVAUX-HUAWEI",
Q1103="Projet OCM (NOKIA)","TRAVAUX-NOKIA",
Q1103="ACCESS-ISSUE","ACCESS-ISSUE",
Q1103="Projet OCM (ZTE, NOKIA, autres projets)","TRAVAUX OCM",
Q1103="No root CAuse","No root cause",
Q1103="ODU HS","PDH",
Q1103="IP &amp; VLAN","PDH",
Q1103="Warehouse HUAWEI","SPARE-ISSUE",
Q1103="SPARE-HS","SPARE-ISSUE",
Q1103="Power Telco","BSS"
),"")</f>
        <v>No root cause</v>
      </c>
      <c r="P1103" s="22" t="str" cm="1">
        <f t="array" ref="P1103">IFERROR(_xlfn.IFS(
Q1103="MPR ISSUE","TX ISSUE",
Q1103="BSS Hardware Issue","RAN ISSUE",
Q1103="Sites strategiques, MLL, Pylone, etc.","ENVTECH",
Q1103="AKTIVCO DEFAUT GE &amp; POWER Cabinet","POWER ISSUE",
Q1103="AKTIVCO Coupure ENEO &amp; Baisse de tension","POWER ISSUE",
Q1103="Coupure ENEO &amp; Baisse de tension","POWER ISSUE",
Q1103="Defaut GE &amp; POWER Cabinet","POWER ISSUE",
Q1103="Sharing","POWER ISSUE",
Q1103="SIte strategiques &amp; DataCenter","POWER ISSUE",
Q1103="Exclu","Exclu",
Q1103="SAT","TX ISSUE",
Q1103="SPARE-ISSUE","SPARE-ISSUE",
Q1103="Fiber CAmtel","TX ISSUE",
Q1103="Fiber AOF","TX ISSUE",
Q1103="Projet OCM (HUAWEI)","TRAVAUX-HUAWEI",
Q1103="Projet OCM (NOKIA)","TRAVAUX -NOKIA",
Q1103="ACCESS-ISSUE","ACCESS-ISSUE",
Q1103="Projet OCM (ZTE, NOKIA, autres projets)","TRAVAUX OCM",
Q1103="No root CAuse","No root cause",
Q1103="ODU HS","TX ISSUE",
Q1103="IP &amp; VLAN","TX ISSUE",
Q1103="Warehouse HUAWEI","SPARE-ISSUE",
Q1103="SPARE-HS","SPARE-ISSUE",
Q1103="Power Telco","RAN ISSUE"
),"")</f>
        <v>No root cause</v>
      </c>
      <c r="Q1103" s="48" t="s">
        <v>5573</v>
      </c>
      <c r="R1103" s="23" t="str" cm="1">
        <f t="array" ref="R1103">IFERROR(_xlfn.IFS(
Q1103="MPR ISSUE","ACTIVE",
Q1103="BSS Hardware Issue","ACTIVE",
Q1103="Sites strategiques, MLL, Pylone, etc.","PASSIVE",
Q1103="AKTIVCO DEFAUT GE &amp; POWER Cabinet","PASSIVE",
Q1103="AKTIVCO Coupure ENEO &amp; Baisse de tension","PASSIVE",
Q1103="Coupure ENEO &amp; Baisse de tension","PASSIVE",
Q1103="Defaut GE &amp; POWER Cabinet","PASSIVE",
Q1103="Sharing","PASSIVE",
Q1103="SIte strategiques &amp; DataCenter","PASSIVE",
Q1103="Exclu","Exclu",
Q1103="SAT","ACTIVE",
Q1103="SPARE-ISSUE","SPARE-ISSUE",
Q1103="Fiber CAmtel","ACTIVE",
Q1103="Fiber AOF","ACTIVE",
Q1103="Projet OCM (HUAWEI)","PLANNED WORKS",
Q1103="Projet OCM (NOKIA)","PLANNED WORKS",
Q1103="ACCESS-ISSUE","ACCESS-ISSUE",
Q1103="Projet OCM (ZTE, NOKIA, autres projets)","PLANNED WORKS",
Q1103="No root CAuse","No root cause",
Q1103="ODU HS","ACTIVE",
Q1103="IP &amp; VLAN","ACTIVE",
Q1103="Warehouse HUAWEI","SPARE-ISSUE",
Q1103="SPARE-HS","SPARE-ISSUE",
Q1103="Power Telco","ACTIVE"
),"")</f>
        <v>No root cause</v>
      </c>
      <c r="S1103" s="56" t="s">
        <v>17</v>
      </c>
      <c r="T1103" s="7" t="s">
        <v>17</v>
      </c>
      <c r="U1103" s="57" t="s">
        <v>17</v>
      </c>
      <c r="V1103" s="57" t="s">
        <v>17</v>
      </c>
      <c r="W1103" s="57" t="s">
        <v>17</v>
      </c>
      <c r="X1103" s="57" t="s">
        <v>17</v>
      </c>
      <c r="Y1103" s="57" t="s">
        <v>17</v>
      </c>
      <c r="Z1103" s="57" t="s">
        <v>17</v>
      </c>
      <c r="AA1103" s="57" t="s">
        <v>17</v>
      </c>
      <c r="AB1103" s="57"/>
      <c r="AC1103" s="57" t="s">
        <v>17</v>
      </c>
      <c r="AD1103" s="57" t="s">
        <v>17</v>
      </c>
      <c r="AE1103" s="57" t="s">
        <v>17</v>
      </c>
      <c r="AF1103" s="57" t="s">
        <v>17</v>
      </c>
      <c r="AG1103" s="57" t="s">
        <v>17</v>
      </c>
      <c r="AH1103" s="57" t="s">
        <v>17</v>
      </c>
      <c r="AI1103" s="57" t="s">
        <v>17</v>
      </c>
      <c r="AJ1103" s="15"/>
      <c r="AK1103" s="15"/>
      <c r="AL1103" s="15"/>
      <c r="AM1103" s="15"/>
    </row>
    <row r="1104" spans="1:39" s="14" customFormat="1" x14ac:dyDescent="0.35">
      <c r="A1104" s="1" t="s">
        <v>2733</v>
      </c>
      <c r="B1104" s="1" t="s">
        <v>2734</v>
      </c>
      <c r="C1104" s="3"/>
      <c r="D1104" s="1" t="s">
        <v>23</v>
      </c>
      <c r="E1104" s="1" t="s">
        <v>127</v>
      </c>
      <c r="F1104" s="3" t="s">
        <v>33</v>
      </c>
      <c r="G1104" s="1" t="s">
        <v>34</v>
      </c>
      <c r="H1104" s="51" t="str">
        <f>_xlfn.XLOOKUP(B1104,'[1]Nur des jours'!$B:$B,'[1]Nur des jours'!$H:$H,"")</f>
        <v>ZTE</v>
      </c>
      <c r="I1104" s="52">
        <v>0</v>
      </c>
      <c r="J1104" s="52">
        <v>0</v>
      </c>
      <c r="K1104" s="52">
        <v>0</v>
      </c>
      <c r="L1104" s="53">
        <v>0</v>
      </c>
      <c r="M1104" s="54" t="s">
        <v>5374</v>
      </c>
      <c r="N1104" s="55"/>
      <c r="O1104" s="16" t="str" cm="1">
        <f t="array" ref="O1104">IFERROR(_xlfn.IFS(
Q1104="MPR ISSUE","PDH",
Q1104="BSS Hardware Issue","BSS",
Q1104="Sites strategiques, MLL, Pylone, etc.","ENVTECH",
Q1104="AKTIVCO DEFAUT GE &amp; POWER Cabinet","AKTIVCO",
Q1104="AKTIVCO Coupure ENEO &amp; Baisse de tension","AKTIVCO GRID ONLY",
Q1104="Coupure ENEO &amp; Baisse de tension","IHS GRID ONLY",
Q1104="Defaut GE &amp; POWER Cabinet","IHS",
Q1104="Sharing","Partners",
Q1104="SIte strategiques &amp; DataCenter","SST &amp; DC",
Q1104="Exclu","Exclu",
Q1104="SAT","SAT",
Q1104="SPARE-ISSUE","SPARE-ISSUE",
Q1104="Fiber CAmtel","TRANS_FO_CAMTEL",
Q1104="Fiber AOF","Fiber AOF",
Q1104="Projet OCM (HUAWEI)","TRAVAUX-HUAWEI",
Q1104="Projet OCM (NOKIA)","TRAVAUX-NOKIA",
Q1104="ACCESS-ISSUE","ACCESS-ISSUE",
Q1104="Projet OCM (ZTE, NOKIA, autres projets)","TRAVAUX OCM",
Q1104="No root CAuse","No root cause",
Q1104="ODU HS","PDH",
Q1104="IP &amp; VLAN","PDH",
Q1104="Warehouse HUAWEI","SPARE-ISSUE",
Q1104="SPARE-HS","SPARE-ISSUE",
Q1104="Power Telco","BSS"
),"")</f>
        <v>No root cause</v>
      </c>
      <c r="P1104" s="22" t="str" cm="1">
        <f t="array" ref="P1104">IFERROR(_xlfn.IFS(
Q1104="MPR ISSUE","TX ISSUE",
Q1104="BSS Hardware Issue","RAN ISSUE",
Q1104="Sites strategiques, MLL, Pylone, etc.","ENVTECH",
Q1104="AKTIVCO DEFAUT GE &amp; POWER Cabinet","POWER ISSUE",
Q1104="AKTIVCO Coupure ENEO &amp; Baisse de tension","POWER ISSUE",
Q1104="Coupure ENEO &amp; Baisse de tension","POWER ISSUE",
Q1104="Defaut GE &amp; POWER Cabinet","POWER ISSUE",
Q1104="Sharing","POWER ISSUE",
Q1104="SIte strategiques &amp; DataCenter","POWER ISSUE",
Q1104="Exclu","Exclu",
Q1104="SAT","TX ISSUE",
Q1104="SPARE-ISSUE","SPARE-ISSUE",
Q1104="Fiber CAmtel","TX ISSUE",
Q1104="Fiber AOF","TX ISSUE",
Q1104="Projet OCM (HUAWEI)","TRAVAUX-HUAWEI",
Q1104="Projet OCM (NOKIA)","TRAVAUX -NOKIA",
Q1104="ACCESS-ISSUE","ACCESS-ISSUE",
Q1104="Projet OCM (ZTE, NOKIA, autres projets)","TRAVAUX OCM",
Q1104="No root CAuse","No root cause",
Q1104="ODU HS","TX ISSUE",
Q1104="IP &amp; VLAN","TX ISSUE",
Q1104="Warehouse HUAWEI","SPARE-ISSUE",
Q1104="SPARE-HS","SPARE-ISSUE",
Q1104="Power Telco","RAN ISSUE"
),"")</f>
        <v>No root cause</v>
      </c>
      <c r="Q1104" s="48" t="s">
        <v>5573</v>
      </c>
      <c r="R1104" s="23" t="str" cm="1">
        <f t="array" ref="R1104">IFERROR(_xlfn.IFS(
Q1104="MPR ISSUE","ACTIVE",
Q1104="BSS Hardware Issue","ACTIVE",
Q1104="Sites strategiques, MLL, Pylone, etc.","PASSIVE",
Q1104="AKTIVCO DEFAUT GE &amp; POWER Cabinet","PASSIVE",
Q1104="AKTIVCO Coupure ENEO &amp; Baisse de tension","PASSIVE",
Q1104="Coupure ENEO &amp; Baisse de tension","PASSIVE",
Q1104="Defaut GE &amp; POWER Cabinet","PASSIVE",
Q1104="Sharing","PASSIVE",
Q1104="SIte strategiques &amp; DataCenter","PASSIVE",
Q1104="Exclu","Exclu",
Q1104="SAT","ACTIVE",
Q1104="SPARE-ISSUE","SPARE-ISSUE",
Q1104="Fiber CAmtel","ACTIVE",
Q1104="Fiber AOF","ACTIVE",
Q1104="Projet OCM (HUAWEI)","PLANNED WORKS",
Q1104="Projet OCM (NOKIA)","PLANNED WORKS",
Q1104="ACCESS-ISSUE","ACCESS-ISSUE",
Q1104="Projet OCM (ZTE, NOKIA, autres projets)","PLANNED WORKS",
Q1104="No root CAuse","No root cause",
Q1104="ODU HS","ACTIVE",
Q1104="IP &amp; VLAN","ACTIVE",
Q1104="Warehouse HUAWEI","SPARE-ISSUE",
Q1104="SPARE-HS","SPARE-ISSUE",
Q1104="Power Telco","ACTIVE"
),"")</f>
        <v>No root cause</v>
      </c>
      <c r="S1104" s="56" t="s">
        <v>17</v>
      </c>
      <c r="T1104" s="7" t="s">
        <v>17</v>
      </c>
      <c r="U1104" s="57" t="s">
        <v>17</v>
      </c>
      <c r="V1104" s="57" t="s">
        <v>17</v>
      </c>
      <c r="W1104" s="57" t="s">
        <v>17</v>
      </c>
      <c r="X1104" s="57" t="s">
        <v>17</v>
      </c>
      <c r="Y1104" s="57" t="s">
        <v>17</v>
      </c>
      <c r="Z1104" s="57" t="s">
        <v>17</v>
      </c>
      <c r="AA1104" s="57" t="s">
        <v>17</v>
      </c>
      <c r="AB1104" s="57"/>
      <c r="AC1104" s="57" t="s">
        <v>17</v>
      </c>
      <c r="AD1104" s="57" t="s">
        <v>17</v>
      </c>
      <c r="AE1104" s="57" t="s">
        <v>17</v>
      </c>
      <c r="AF1104" s="57" t="s">
        <v>17</v>
      </c>
      <c r="AG1104" s="57" t="s">
        <v>17</v>
      </c>
      <c r="AH1104" s="57" t="s">
        <v>17</v>
      </c>
      <c r="AI1104" s="57" t="s">
        <v>17</v>
      </c>
      <c r="AJ1104" s="15"/>
      <c r="AK1104" s="15"/>
      <c r="AL1104" s="15"/>
      <c r="AM1104" s="15"/>
    </row>
    <row r="1105" spans="1:39" s="14" customFormat="1" x14ac:dyDescent="0.35">
      <c r="A1105" s="1" t="s">
        <v>462</v>
      </c>
      <c r="B1105" s="1" t="s">
        <v>463</v>
      </c>
      <c r="C1105" s="3"/>
      <c r="D1105" s="1" t="s">
        <v>12</v>
      </c>
      <c r="E1105" s="1" t="s">
        <v>13</v>
      </c>
      <c r="F1105" s="3" t="s">
        <v>33</v>
      </c>
      <c r="G1105" s="1" t="s">
        <v>34</v>
      </c>
      <c r="H1105" s="51" t="str">
        <f>_xlfn.XLOOKUP(B1105,'[1]Nur des jours'!$B:$B,'[1]Nur des jours'!$H:$H,"")</f>
        <v>ZTE</v>
      </c>
      <c r="I1105" s="52">
        <v>0</v>
      </c>
      <c r="J1105" s="52">
        <v>0</v>
      </c>
      <c r="K1105" s="52">
        <v>0</v>
      </c>
      <c r="L1105" s="53">
        <v>0</v>
      </c>
      <c r="M1105" s="54" t="s">
        <v>5374</v>
      </c>
      <c r="N1105" s="55"/>
      <c r="O1105" s="16" t="str" cm="1">
        <f t="array" ref="O1105">IFERROR(_xlfn.IFS(
Q1105="MPR ISSUE","PDH",
Q1105="BSS Hardware Issue","BSS",
Q1105="Sites strategiques, MLL, Pylone, etc.","ENVTECH",
Q1105="AKTIVCO DEFAUT GE &amp; POWER Cabinet","AKTIVCO",
Q1105="AKTIVCO Coupure ENEO &amp; Baisse de tension","AKTIVCO GRID ONLY",
Q1105="Coupure ENEO &amp; Baisse de tension","IHS GRID ONLY",
Q1105="Defaut GE &amp; POWER Cabinet","IHS",
Q1105="Sharing","Partners",
Q1105="SIte strategiques &amp; DataCenter","SST &amp; DC",
Q1105="Exclu","Exclu",
Q1105="SAT","SAT",
Q1105="SPARE-ISSUE","SPARE-ISSUE",
Q1105="Fiber CAmtel","TRANS_FO_CAMTEL",
Q1105="Fiber AOF","Fiber AOF",
Q1105="Projet OCM (HUAWEI)","TRAVAUX-HUAWEI",
Q1105="Projet OCM (NOKIA)","TRAVAUX-NOKIA",
Q1105="ACCESS-ISSUE","ACCESS-ISSUE",
Q1105="Projet OCM (ZTE, NOKIA, autres projets)","TRAVAUX OCM",
Q1105="No root CAuse","No root cause",
Q1105="ODU HS","PDH",
Q1105="IP &amp; VLAN","PDH",
Q1105="Warehouse HUAWEI","SPARE-ISSUE",
Q1105="SPARE-HS","SPARE-ISSUE",
Q1105="Power Telco","BSS"
),"")</f>
        <v>No root cause</v>
      </c>
      <c r="P1105" s="22" t="str" cm="1">
        <f t="array" ref="P1105">IFERROR(_xlfn.IFS(
Q1105="MPR ISSUE","TX ISSUE",
Q1105="BSS Hardware Issue","RAN ISSUE",
Q1105="Sites strategiques, MLL, Pylone, etc.","ENVTECH",
Q1105="AKTIVCO DEFAUT GE &amp; POWER Cabinet","POWER ISSUE",
Q1105="AKTIVCO Coupure ENEO &amp; Baisse de tension","POWER ISSUE",
Q1105="Coupure ENEO &amp; Baisse de tension","POWER ISSUE",
Q1105="Defaut GE &amp; POWER Cabinet","POWER ISSUE",
Q1105="Sharing","POWER ISSUE",
Q1105="SIte strategiques &amp; DataCenter","POWER ISSUE",
Q1105="Exclu","Exclu",
Q1105="SAT","TX ISSUE",
Q1105="SPARE-ISSUE","SPARE-ISSUE",
Q1105="Fiber CAmtel","TX ISSUE",
Q1105="Fiber AOF","TX ISSUE",
Q1105="Projet OCM (HUAWEI)","TRAVAUX-HUAWEI",
Q1105="Projet OCM (NOKIA)","TRAVAUX -NOKIA",
Q1105="ACCESS-ISSUE","ACCESS-ISSUE",
Q1105="Projet OCM (ZTE, NOKIA, autres projets)","TRAVAUX OCM",
Q1105="No root CAuse","No root cause",
Q1105="ODU HS","TX ISSUE",
Q1105="IP &amp; VLAN","TX ISSUE",
Q1105="Warehouse HUAWEI","SPARE-ISSUE",
Q1105="SPARE-HS","SPARE-ISSUE",
Q1105="Power Telco","RAN ISSUE"
),"")</f>
        <v>No root cause</v>
      </c>
      <c r="Q1105" s="48" t="s">
        <v>5573</v>
      </c>
      <c r="R1105" s="23" t="str" cm="1">
        <f t="array" ref="R1105">IFERROR(_xlfn.IFS(
Q1105="MPR ISSUE","ACTIVE",
Q1105="BSS Hardware Issue","ACTIVE",
Q1105="Sites strategiques, MLL, Pylone, etc.","PASSIVE",
Q1105="AKTIVCO DEFAUT GE &amp; POWER Cabinet","PASSIVE",
Q1105="AKTIVCO Coupure ENEO &amp; Baisse de tension","PASSIVE",
Q1105="Coupure ENEO &amp; Baisse de tension","PASSIVE",
Q1105="Defaut GE &amp; POWER Cabinet","PASSIVE",
Q1105="Sharing","PASSIVE",
Q1105="SIte strategiques &amp; DataCenter","PASSIVE",
Q1105="Exclu","Exclu",
Q1105="SAT","ACTIVE",
Q1105="SPARE-ISSUE","SPARE-ISSUE",
Q1105="Fiber CAmtel","ACTIVE",
Q1105="Fiber AOF","ACTIVE",
Q1105="Projet OCM (HUAWEI)","PLANNED WORKS",
Q1105="Projet OCM (NOKIA)","PLANNED WORKS",
Q1105="ACCESS-ISSUE","ACCESS-ISSUE",
Q1105="Projet OCM (ZTE, NOKIA, autres projets)","PLANNED WORKS",
Q1105="No root CAuse","No root cause",
Q1105="ODU HS","ACTIVE",
Q1105="IP &amp; VLAN","ACTIVE",
Q1105="Warehouse HUAWEI","SPARE-ISSUE",
Q1105="SPARE-HS","SPARE-ISSUE",
Q1105="Power Telco","ACTIVE"
),"")</f>
        <v>No root cause</v>
      </c>
      <c r="S1105" s="56" t="s">
        <v>17</v>
      </c>
      <c r="T1105" s="7" t="s">
        <v>17</v>
      </c>
      <c r="U1105" s="57" t="s">
        <v>17</v>
      </c>
      <c r="V1105" s="57" t="s">
        <v>17</v>
      </c>
      <c r="W1105" s="57" t="s">
        <v>17</v>
      </c>
      <c r="X1105" s="57" t="s">
        <v>17</v>
      </c>
      <c r="Y1105" s="57" t="s">
        <v>17</v>
      </c>
      <c r="Z1105" s="57" t="s">
        <v>17</v>
      </c>
      <c r="AA1105" s="57" t="s">
        <v>17</v>
      </c>
      <c r="AB1105" s="57"/>
      <c r="AC1105" s="57" t="s">
        <v>17</v>
      </c>
      <c r="AD1105" s="57" t="s">
        <v>17</v>
      </c>
      <c r="AE1105" s="57" t="s">
        <v>17</v>
      </c>
      <c r="AF1105" s="57" t="s">
        <v>17</v>
      </c>
      <c r="AG1105" s="57" t="s">
        <v>17</v>
      </c>
      <c r="AH1105" s="57" t="s">
        <v>17</v>
      </c>
      <c r="AI1105" s="57" t="s">
        <v>17</v>
      </c>
      <c r="AJ1105" s="15"/>
      <c r="AK1105" s="15"/>
      <c r="AL1105" s="15"/>
      <c r="AM1105" s="15"/>
    </row>
    <row r="1106" spans="1:39" s="14" customFormat="1" x14ac:dyDescent="0.35">
      <c r="A1106" s="1" t="s">
        <v>2072</v>
      </c>
      <c r="B1106" s="1" t="s">
        <v>2073</v>
      </c>
      <c r="C1106" s="3"/>
      <c r="D1106" s="1" t="s">
        <v>12</v>
      </c>
      <c r="E1106" s="1" t="s">
        <v>156</v>
      </c>
      <c r="F1106" s="3" t="s">
        <v>57</v>
      </c>
      <c r="G1106" s="1" t="s">
        <v>1437</v>
      </c>
      <c r="H1106" s="60" t="str">
        <f>_xlfn.XLOOKUP(B1106,'[1]Nur des jours'!$B:$B,'[1]Nur des jours'!$H:$H,"")</f>
        <v>NOKIA</v>
      </c>
      <c r="I1106" s="52">
        <v>0</v>
      </c>
      <c r="J1106" s="52">
        <v>0</v>
      </c>
      <c r="K1106" s="52">
        <v>0</v>
      </c>
      <c r="L1106" s="53">
        <v>0</v>
      </c>
      <c r="M1106" s="54" t="s">
        <v>5376</v>
      </c>
      <c r="N1106" s="55"/>
      <c r="O1106" s="16" t="str" cm="1">
        <f t="array" ref="O1106">IFERROR(_xlfn.IFS(
Q1106="MPR ISSUE","PDH",
Q1106="BSS Hardware Issue","BSS",
Q1106="Sites strategiques, MLL, Pylone, etc.","ENVTECH",
Q1106="AKTIVCO DEFAUT GE &amp; POWER Cabinet","AKTIVCO",
Q1106="AKTIVCO Coupure ENEO &amp; Baisse de tension","AKTIVCO GRID ONLY",
Q1106="Coupure ENEO &amp; Baisse de tension","IHS GRID ONLY",
Q1106="Defaut GE &amp; POWER Cabinet","IHS",
Q1106="Sharing","Partners",
Q1106="SIte strategiques &amp; DataCenter","SST &amp; DC",
Q1106="Exclu","Exclu",
Q1106="SAT","SAT",
Q1106="SPARE-ISSUE","SPARE-ISSUE",
Q1106="Fiber CAmtel","TRANS_FO_CAMTEL",
Q1106="Fiber AOF","Fiber AOF",
Q1106="Projet OCM (HUAWEI)","TRAVAUX-HUAWEI",
Q1106="Projet OCM (NOKIA)","TRAVAUX-NOKIA",
Q1106="ACCESS-ISSUE","ACCESS-ISSUE",
Q1106="Projet OCM (ZTE, NOKIA, autres projets)","TRAVAUX OCM",
Q1106="No root CAuse","No root cause",
Q1106="ODU HS","PDH",
Q1106="IP &amp; VLAN","PDH",
Q1106="Warehouse HUAWEI","SPARE-ISSUE",
Q1106="SPARE-HS","SPARE-ISSUE",
Q1106="Power Telco","BSS"
),"")</f>
        <v>No root cause</v>
      </c>
      <c r="P1106" s="22" t="str" cm="1">
        <f t="array" ref="P1106">IFERROR(_xlfn.IFS(
Q1106="MPR ISSUE","TX ISSUE",
Q1106="BSS Hardware Issue","RAN ISSUE",
Q1106="Sites strategiques, MLL, Pylone, etc.","ENVTECH",
Q1106="AKTIVCO DEFAUT GE &amp; POWER Cabinet","POWER ISSUE",
Q1106="AKTIVCO Coupure ENEO &amp; Baisse de tension","POWER ISSUE",
Q1106="Coupure ENEO &amp; Baisse de tension","POWER ISSUE",
Q1106="Defaut GE &amp; POWER Cabinet","POWER ISSUE",
Q1106="Sharing","POWER ISSUE",
Q1106="SIte strategiques &amp; DataCenter","POWER ISSUE",
Q1106="Exclu","Exclu",
Q1106="SAT","TX ISSUE",
Q1106="SPARE-ISSUE","SPARE-ISSUE",
Q1106="Fiber CAmtel","TX ISSUE",
Q1106="Fiber AOF","TX ISSUE",
Q1106="Projet OCM (HUAWEI)","TRAVAUX-HUAWEI",
Q1106="Projet OCM (NOKIA)","TRAVAUX -NOKIA",
Q1106="ACCESS-ISSUE","ACCESS-ISSUE",
Q1106="Projet OCM (ZTE, NOKIA, autres projets)","TRAVAUX OCM",
Q1106="No root CAuse","No root cause",
Q1106="ODU HS","TX ISSUE",
Q1106="IP &amp; VLAN","TX ISSUE",
Q1106="Warehouse HUAWEI","SPARE-ISSUE",
Q1106="SPARE-HS","SPARE-ISSUE",
Q1106="Power Telco","RAN ISSUE"
),"")</f>
        <v>No root cause</v>
      </c>
      <c r="Q1106" s="48" t="s">
        <v>5573</v>
      </c>
      <c r="R1106" s="23" t="str" cm="1">
        <f t="array" ref="R1106">IFERROR(_xlfn.IFS(
Q1106="MPR ISSUE","ACTIVE",
Q1106="BSS Hardware Issue","ACTIVE",
Q1106="Sites strategiques, MLL, Pylone, etc.","PASSIVE",
Q1106="AKTIVCO DEFAUT GE &amp; POWER Cabinet","PASSIVE",
Q1106="AKTIVCO Coupure ENEO &amp; Baisse de tension","PASSIVE",
Q1106="Coupure ENEO &amp; Baisse de tension","PASSIVE",
Q1106="Defaut GE &amp; POWER Cabinet","PASSIVE",
Q1106="Sharing","PASSIVE",
Q1106="SIte strategiques &amp; DataCenter","PASSIVE",
Q1106="Exclu","Exclu",
Q1106="SAT","ACTIVE",
Q1106="SPARE-ISSUE","SPARE-ISSUE",
Q1106="Fiber CAmtel","ACTIVE",
Q1106="Fiber AOF","ACTIVE",
Q1106="Projet OCM (HUAWEI)","PLANNED WORKS",
Q1106="Projet OCM (NOKIA)","PLANNED WORKS",
Q1106="ACCESS-ISSUE","ACCESS-ISSUE",
Q1106="Projet OCM (ZTE, NOKIA, autres projets)","PLANNED WORKS",
Q1106="No root CAuse","No root cause",
Q1106="ODU HS","ACTIVE",
Q1106="IP &amp; VLAN","ACTIVE",
Q1106="Warehouse HUAWEI","SPARE-ISSUE",
Q1106="SPARE-HS","SPARE-ISSUE",
Q1106="Power Telco","ACTIVE"
),"")</f>
        <v>No root cause</v>
      </c>
      <c r="S1106" s="56" t="s">
        <v>17</v>
      </c>
      <c r="T1106" s="7" t="s">
        <v>17</v>
      </c>
      <c r="U1106" s="57" t="s">
        <v>17</v>
      </c>
      <c r="V1106" s="57" t="s">
        <v>17</v>
      </c>
      <c r="W1106" s="57" t="s">
        <v>17</v>
      </c>
      <c r="X1106" s="57" t="s">
        <v>17</v>
      </c>
      <c r="Y1106" s="57" t="s">
        <v>17</v>
      </c>
      <c r="Z1106" s="57" t="s">
        <v>17</v>
      </c>
      <c r="AA1106" s="57" t="s">
        <v>17</v>
      </c>
      <c r="AB1106" s="57" t="s">
        <v>17</v>
      </c>
      <c r="AC1106" s="57" t="s">
        <v>17</v>
      </c>
      <c r="AD1106" s="57" t="s">
        <v>17</v>
      </c>
      <c r="AE1106" s="57" t="s">
        <v>17</v>
      </c>
      <c r="AF1106" s="57" t="s">
        <v>17</v>
      </c>
      <c r="AG1106" s="57" t="s">
        <v>17</v>
      </c>
      <c r="AH1106" s="57" t="s">
        <v>17</v>
      </c>
      <c r="AI1106" s="57" t="s">
        <v>17</v>
      </c>
      <c r="AJ1106" s="15"/>
      <c r="AK1106" s="15"/>
      <c r="AL1106" s="15"/>
      <c r="AM1106" s="15"/>
    </row>
    <row r="1107" spans="1:39" s="14" customFormat="1" x14ac:dyDescent="0.35">
      <c r="A1107" s="1" t="s">
        <v>206</v>
      </c>
      <c r="B1107" s="1" t="s">
        <v>207</v>
      </c>
      <c r="C1107" s="3"/>
      <c r="D1107" s="1" t="s">
        <v>12</v>
      </c>
      <c r="E1107" s="1" t="s">
        <v>98</v>
      </c>
      <c r="F1107" s="3" t="s">
        <v>57</v>
      </c>
      <c r="G1107" s="1" t="s">
        <v>208</v>
      </c>
      <c r="H1107" s="60" t="str">
        <f>_xlfn.XLOOKUP(B1107,'[1]Nur des jours'!$B:$B,'[1]Nur des jours'!$H:$H,"")</f>
        <v>NOKIA</v>
      </c>
      <c r="I1107" s="52">
        <v>0</v>
      </c>
      <c r="J1107" s="52">
        <v>0</v>
      </c>
      <c r="K1107" s="52">
        <v>0</v>
      </c>
      <c r="L1107" s="53">
        <v>0</v>
      </c>
      <c r="M1107" s="54" t="s">
        <v>5376</v>
      </c>
      <c r="N1107" s="55"/>
      <c r="O1107" s="16" t="str" cm="1">
        <f t="array" ref="O1107">IFERROR(_xlfn.IFS(
Q1107="MPR ISSUE","PDH",
Q1107="BSS Hardware Issue","BSS",
Q1107="Sites strategiques, MLL, Pylone, etc.","ENVTECH",
Q1107="AKTIVCO DEFAUT GE &amp; POWER Cabinet","AKTIVCO",
Q1107="AKTIVCO Coupure ENEO &amp; Baisse de tension","AKTIVCO GRID ONLY",
Q1107="Coupure ENEO &amp; Baisse de tension","IHS GRID ONLY",
Q1107="Defaut GE &amp; POWER Cabinet","IHS",
Q1107="Sharing","Partners",
Q1107="SIte strategiques &amp; DataCenter","SST &amp; DC",
Q1107="Exclu","Exclu",
Q1107="SAT","SAT",
Q1107="SPARE-ISSUE","SPARE-ISSUE",
Q1107="Fiber CAmtel","TRANS_FO_CAMTEL",
Q1107="Fiber AOF","Fiber AOF",
Q1107="Projet OCM (HUAWEI)","TRAVAUX-HUAWEI",
Q1107="Projet OCM (NOKIA)","TRAVAUX-NOKIA",
Q1107="ACCESS-ISSUE","ACCESS-ISSUE",
Q1107="Projet OCM (ZTE, NOKIA, autres projets)","TRAVAUX OCM",
Q1107="No root CAuse","No root cause",
Q1107="ODU HS","PDH",
Q1107="IP &amp; VLAN","PDH",
Q1107="Warehouse HUAWEI","SPARE-ISSUE",
Q1107="SPARE-HS","SPARE-ISSUE",
Q1107="Power Telco","BSS"
),"")</f>
        <v>No root cause</v>
      </c>
      <c r="P1107" s="22" t="str" cm="1">
        <f t="array" ref="P1107">IFERROR(_xlfn.IFS(
Q1107="MPR ISSUE","TX ISSUE",
Q1107="BSS Hardware Issue","RAN ISSUE",
Q1107="Sites strategiques, MLL, Pylone, etc.","ENVTECH",
Q1107="AKTIVCO DEFAUT GE &amp; POWER Cabinet","POWER ISSUE",
Q1107="AKTIVCO Coupure ENEO &amp; Baisse de tension","POWER ISSUE",
Q1107="Coupure ENEO &amp; Baisse de tension","POWER ISSUE",
Q1107="Defaut GE &amp; POWER Cabinet","POWER ISSUE",
Q1107="Sharing","POWER ISSUE",
Q1107="SIte strategiques &amp; DataCenter","POWER ISSUE",
Q1107="Exclu","Exclu",
Q1107="SAT","TX ISSUE",
Q1107="SPARE-ISSUE","SPARE-ISSUE",
Q1107="Fiber CAmtel","TX ISSUE",
Q1107="Fiber AOF","TX ISSUE",
Q1107="Projet OCM (HUAWEI)","TRAVAUX-HUAWEI",
Q1107="Projet OCM (NOKIA)","TRAVAUX -NOKIA",
Q1107="ACCESS-ISSUE","ACCESS-ISSUE",
Q1107="Projet OCM (ZTE, NOKIA, autres projets)","TRAVAUX OCM",
Q1107="No root CAuse","No root cause",
Q1107="ODU HS","TX ISSUE",
Q1107="IP &amp; VLAN","TX ISSUE",
Q1107="Warehouse HUAWEI","SPARE-ISSUE",
Q1107="SPARE-HS","SPARE-ISSUE",
Q1107="Power Telco","RAN ISSUE"
),"")</f>
        <v>No root cause</v>
      </c>
      <c r="Q1107" s="48" t="s">
        <v>5573</v>
      </c>
      <c r="R1107" s="23" t="str" cm="1">
        <f t="array" ref="R1107">IFERROR(_xlfn.IFS(
Q1107="MPR ISSUE","ACTIVE",
Q1107="BSS Hardware Issue","ACTIVE",
Q1107="Sites strategiques, MLL, Pylone, etc.","PASSIVE",
Q1107="AKTIVCO DEFAUT GE &amp; POWER Cabinet","PASSIVE",
Q1107="AKTIVCO Coupure ENEO &amp; Baisse de tension","PASSIVE",
Q1107="Coupure ENEO &amp; Baisse de tension","PASSIVE",
Q1107="Defaut GE &amp; POWER Cabinet","PASSIVE",
Q1107="Sharing","PASSIVE",
Q1107="SIte strategiques &amp; DataCenter","PASSIVE",
Q1107="Exclu","Exclu",
Q1107="SAT","ACTIVE",
Q1107="SPARE-ISSUE","SPARE-ISSUE",
Q1107="Fiber CAmtel","ACTIVE",
Q1107="Fiber AOF","ACTIVE",
Q1107="Projet OCM (HUAWEI)","PLANNED WORKS",
Q1107="Projet OCM (NOKIA)","PLANNED WORKS",
Q1107="ACCESS-ISSUE","ACCESS-ISSUE",
Q1107="Projet OCM (ZTE, NOKIA, autres projets)","PLANNED WORKS",
Q1107="No root CAuse","No root cause",
Q1107="ODU HS","ACTIVE",
Q1107="IP &amp; VLAN","ACTIVE",
Q1107="Warehouse HUAWEI","SPARE-ISSUE",
Q1107="SPARE-HS","SPARE-ISSUE",
Q1107="Power Telco","ACTIVE"
),"")</f>
        <v>No root cause</v>
      </c>
      <c r="S1107" s="56" t="s">
        <v>17</v>
      </c>
      <c r="T1107" s="7" t="s">
        <v>17</v>
      </c>
      <c r="U1107" s="57" t="s">
        <v>17</v>
      </c>
      <c r="V1107" s="57" t="s">
        <v>17</v>
      </c>
      <c r="W1107" s="57" t="s">
        <v>17</v>
      </c>
      <c r="X1107" s="57" t="s">
        <v>17</v>
      </c>
      <c r="Y1107" s="57" t="s">
        <v>17</v>
      </c>
      <c r="Z1107" s="57" t="s">
        <v>17</v>
      </c>
      <c r="AA1107" s="57" t="s">
        <v>17</v>
      </c>
      <c r="AB1107" s="57" t="s">
        <v>17</v>
      </c>
      <c r="AC1107" s="57" t="s">
        <v>17</v>
      </c>
      <c r="AD1107" s="57" t="s">
        <v>17</v>
      </c>
      <c r="AE1107" s="57" t="s">
        <v>17</v>
      </c>
      <c r="AF1107" s="57" t="s">
        <v>17</v>
      </c>
      <c r="AG1107" s="57" t="s">
        <v>17</v>
      </c>
      <c r="AH1107" s="57" t="s">
        <v>17</v>
      </c>
      <c r="AI1107" s="57" t="s">
        <v>17</v>
      </c>
      <c r="AJ1107" s="15"/>
      <c r="AK1107" s="15"/>
      <c r="AL1107" s="15"/>
      <c r="AM1107" s="15"/>
    </row>
    <row r="1108" spans="1:39" s="14" customFormat="1" x14ac:dyDescent="0.35">
      <c r="A1108" s="1" t="s">
        <v>5193</v>
      </c>
      <c r="B1108" s="1" t="s">
        <v>5194</v>
      </c>
      <c r="C1108" s="3"/>
      <c r="D1108" s="1" t="s">
        <v>12</v>
      </c>
      <c r="E1108" s="1" t="s">
        <v>13</v>
      </c>
      <c r="F1108" s="3" t="s">
        <v>14</v>
      </c>
      <c r="G1108" s="1" t="s">
        <v>15</v>
      </c>
      <c r="H1108" s="59" t="str">
        <f>_xlfn.XLOOKUP(B1108,'[1]Nur des jours'!$B:$B,'[1]Nur des jours'!$H:$H,"")</f>
        <v>Huawei</v>
      </c>
      <c r="I1108" s="52">
        <v>0</v>
      </c>
      <c r="J1108" s="52">
        <v>0</v>
      </c>
      <c r="K1108" s="52">
        <v>0</v>
      </c>
      <c r="L1108" s="53">
        <v>0</v>
      </c>
      <c r="M1108" s="54" t="s">
        <v>5374</v>
      </c>
      <c r="N1108" s="55"/>
      <c r="O1108" s="16" t="str" cm="1">
        <f t="array" ref="O1108">IFERROR(_xlfn.IFS(
Q1108="MPR ISSUE","PDH",
Q1108="BSS Hardware Issue","BSS",
Q1108="Sites strategiques, MLL, Pylone, etc.","ENVTECH",
Q1108="AKTIVCO DEFAUT GE &amp; POWER Cabinet","AKTIVCO",
Q1108="AKTIVCO Coupure ENEO &amp; Baisse de tension","AKTIVCO GRID ONLY",
Q1108="Coupure ENEO &amp; Baisse de tension","IHS GRID ONLY",
Q1108="Defaut GE &amp; POWER Cabinet","IHS",
Q1108="Sharing","Partners",
Q1108="SIte strategiques &amp; DataCenter","SST &amp; DC",
Q1108="Exclu","Exclu",
Q1108="SAT","SAT",
Q1108="SPARE-ISSUE","SPARE-ISSUE",
Q1108="Fiber CAmtel","TRANS_FO_CAMTEL",
Q1108="Fiber AOF","Fiber AOF",
Q1108="Projet OCM (HUAWEI)","TRAVAUX-HUAWEI",
Q1108="Projet OCM (NOKIA)","TRAVAUX-NOKIA",
Q1108="ACCESS-ISSUE","ACCESS-ISSUE",
Q1108="Projet OCM (ZTE, NOKIA, autres projets)","TRAVAUX OCM",
Q1108="No root CAuse","No root cause",
Q1108="ODU HS","PDH",
Q1108="IP &amp; VLAN","PDH",
Q1108="Warehouse HUAWEI","SPARE-ISSUE",
Q1108="SPARE-HS","SPARE-ISSUE",
Q1108="Power Telco","BSS"
),"")</f>
        <v>No root cause</v>
      </c>
      <c r="P1108" s="22" t="str" cm="1">
        <f t="array" ref="P1108">IFERROR(_xlfn.IFS(
Q1108="MPR ISSUE","TX ISSUE",
Q1108="BSS Hardware Issue","RAN ISSUE",
Q1108="Sites strategiques, MLL, Pylone, etc.","ENVTECH",
Q1108="AKTIVCO DEFAUT GE &amp; POWER Cabinet","POWER ISSUE",
Q1108="AKTIVCO Coupure ENEO &amp; Baisse de tension","POWER ISSUE",
Q1108="Coupure ENEO &amp; Baisse de tension","POWER ISSUE",
Q1108="Defaut GE &amp; POWER Cabinet","POWER ISSUE",
Q1108="Sharing","POWER ISSUE",
Q1108="SIte strategiques &amp; DataCenter","POWER ISSUE",
Q1108="Exclu","Exclu",
Q1108="SAT","TX ISSUE",
Q1108="SPARE-ISSUE","SPARE-ISSUE",
Q1108="Fiber CAmtel","TX ISSUE",
Q1108="Fiber AOF","TX ISSUE",
Q1108="Projet OCM (HUAWEI)","TRAVAUX-HUAWEI",
Q1108="Projet OCM (NOKIA)","TRAVAUX -NOKIA",
Q1108="ACCESS-ISSUE","ACCESS-ISSUE",
Q1108="Projet OCM (ZTE, NOKIA, autres projets)","TRAVAUX OCM",
Q1108="No root CAuse","No root cause",
Q1108="ODU HS","TX ISSUE",
Q1108="IP &amp; VLAN","TX ISSUE",
Q1108="Warehouse HUAWEI","SPARE-ISSUE",
Q1108="SPARE-HS","SPARE-ISSUE",
Q1108="Power Telco","RAN ISSUE"
),"")</f>
        <v>No root cause</v>
      </c>
      <c r="Q1108" s="48" t="s">
        <v>5573</v>
      </c>
      <c r="R1108" s="23" t="str" cm="1">
        <f t="array" ref="R1108">IFERROR(_xlfn.IFS(
Q1108="MPR ISSUE","ACTIVE",
Q1108="BSS Hardware Issue","ACTIVE",
Q1108="Sites strategiques, MLL, Pylone, etc.","PASSIVE",
Q1108="AKTIVCO DEFAUT GE &amp; POWER Cabinet","PASSIVE",
Q1108="AKTIVCO Coupure ENEO &amp; Baisse de tension","PASSIVE",
Q1108="Coupure ENEO &amp; Baisse de tension","PASSIVE",
Q1108="Defaut GE &amp; POWER Cabinet","PASSIVE",
Q1108="Sharing","PASSIVE",
Q1108="SIte strategiques &amp; DataCenter","PASSIVE",
Q1108="Exclu","Exclu",
Q1108="SAT","ACTIVE",
Q1108="SPARE-ISSUE","SPARE-ISSUE",
Q1108="Fiber CAmtel","ACTIVE",
Q1108="Fiber AOF","ACTIVE",
Q1108="Projet OCM (HUAWEI)","PLANNED WORKS",
Q1108="Projet OCM (NOKIA)","PLANNED WORKS",
Q1108="ACCESS-ISSUE","ACCESS-ISSUE",
Q1108="Projet OCM (ZTE, NOKIA, autres projets)","PLANNED WORKS",
Q1108="No root CAuse","No root cause",
Q1108="ODU HS","ACTIVE",
Q1108="IP &amp; VLAN","ACTIVE",
Q1108="Warehouse HUAWEI","SPARE-ISSUE",
Q1108="SPARE-HS","SPARE-ISSUE",
Q1108="Power Telco","ACTIVE"
),"")</f>
        <v>No root cause</v>
      </c>
      <c r="S1108" s="56" t="s">
        <v>17</v>
      </c>
      <c r="T1108" s="7" t="s">
        <v>17</v>
      </c>
      <c r="U1108" s="57" t="s">
        <v>17</v>
      </c>
      <c r="V1108" s="57" t="s">
        <v>17</v>
      </c>
      <c r="W1108" s="57" t="s">
        <v>17</v>
      </c>
      <c r="X1108" s="57"/>
      <c r="Y1108" s="57" t="s">
        <v>17</v>
      </c>
      <c r="Z1108" s="57" t="s">
        <v>17</v>
      </c>
      <c r="AA1108" s="57" t="s">
        <v>17</v>
      </c>
      <c r="AB1108" s="57"/>
      <c r="AC1108" s="57" t="s">
        <v>17</v>
      </c>
      <c r="AD1108" s="57" t="s">
        <v>17</v>
      </c>
      <c r="AE1108" s="57" t="s">
        <v>17</v>
      </c>
      <c r="AF1108" s="57" t="s">
        <v>17</v>
      </c>
      <c r="AG1108" s="57" t="s">
        <v>17</v>
      </c>
      <c r="AH1108" s="57" t="s">
        <v>17</v>
      </c>
      <c r="AI1108" s="57" t="s">
        <v>17</v>
      </c>
      <c r="AJ1108" s="15"/>
      <c r="AK1108" s="15"/>
      <c r="AL1108" s="15"/>
      <c r="AM1108" s="15"/>
    </row>
    <row r="1109" spans="1:39" s="14" customFormat="1" x14ac:dyDescent="0.35">
      <c r="A1109" s="1" t="s">
        <v>1547</v>
      </c>
      <c r="B1109" s="1" t="s">
        <v>1548</v>
      </c>
      <c r="C1109" s="3"/>
      <c r="D1109" s="1" t="s">
        <v>23</v>
      </c>
      <c r="E1109" s="1" t="s">
        <v>32</v>
      </c>
      <c r="F1109" s="3" t="s">
        <v>39</v>
      </c>
      <c r="G1109" s="1" t="s">
        <v>40</v>
      </c>
      <c r="H1109" s="51" t="str">
        <f>_xlfn.XLOOKUP(B1109,'[1]Nur des jours'!$B:$B,'[1]Nur des jours'!$H:$H,"")</f>
        <v>ZTE</v>
      </c>
      <c r="I1109" s="52">
        <v>0</v>
      </c>
      <c r="J1109" s="52">
        <v>0</v>
      </c>
      <c r="K1109" s="52">
        <v>0</v>
      </c>
      <c r="L1109" s="53">
        <v>0</v>
      </c>
      <c r="M1109" s="54" t="s">
        <v>5374</v>
      </c>
      <c r="N1109" s="55"/>
      <c r="O1109" s="16" t="str" cm="1">
        <f t="array" ref="O1109">IFERROR(_xlfn.IFS(
Q1109="MPR ISSUE","PDH",
Q1109="BSS Hardware Issue","BSS",
Q1109="Sites strategiques, MLL, Pylone, etc.","ENVTECH",
Q1109="AKTIVCO DEFAUT GE &amp; POWER Cabinet","AKTIVCO",
Q1109="AKTIVCO Coupure ENEO &amp; Baisse de tension","AKTIVCO GRID ONLY",
Q1109="Coupure ENEO &amp; Baisse de tension","IHS GRID ONLY",
Q1109="Defaut GE &amp; POWER Cabinet","IHS",
Q1109="Sharing","Partners",
Q1109="SIte strategiques &amp; DataCenter","SST &amp; DC",
Q1109="Exclu","Exclu",
Q1109="SAT","SAT",
Q1109="SPARE-ISSUE","SPARE-ISSUE",
Q1109="Fiber CAmtel","TRANS_FO_CAMTEL",
Q1109="Fiber AOF","Fiber AOF",
Q1109="Projet OCM (HUAWEI)","TRAVAUX-HUAWEI",
Q1109="Projet OCM (NOKIA)","TRAVAUX-NOKIA",
Q1109="ACCESS-ISSUE","ACCESS-ISSUE",
Q1109="Projet OCM (ZTE, NOKIA, autres projets)","TRAVAUX OCM",
Q1109="No root CAuse","No root cause",
Q1109="ODU HS","PDH",
Q1109="IP &amp; VLAN","PDH",
Q1109="Warehouse HUAWEI","SPARE-ISSUE",
Q1109="SPARE-HS","SPARE-ISSUE",
Q1109="Power Telco","BSS"
),"")</f>
        <v>No root cause</v>
      </c>
      <c r="P1109" s="22" t="str" cm="1">
        <f t="array" ref="P1109">IFERROR(_xlfn.IFS(
Q1109="MPR ISSUE","TX ISSUE",
Q1109="BSS Hardware Issue","RAN ISSUE",
Q1109="Sites strategiques, MLL, Pylone, etc.","ENVTECH",
Q1109="AKTIVCO DEFAUT GE &amp; POWER Cabinet","POWER ISSUE",
Q1109="AKTIVCO Coupure ENEO &amp; Baisse de tension","POWER ISSUE",
Q1109="Coupure ENEO &amp; Baisse de tension","POWER ISSUE",
Q1109="Defaut GE &amp; POWER Cabinet","POWER ISSUE",
Q1109="Sharing","POWER ISSUE",
Q1109="SIte strategiques &amp; DataCenter","POWER ISSUE",
Q1109="Exclu","Exclu",
Q1109="SAT","TX ISSUE",
Q1109="SPARE-ISSUE","SPARE-ISSUE",
Q1109="Fiber CAmtel","TX ISSUE",
Q1109="Fiber AOF","TX ISSUE",
Q1109="Projet OCM (HUAWEI)","TRAVAUX-HUAWEI",
Q1109="Projet OCM (NOKIA)","TRAVAUX -NOKIA",
Q1109="ACCESS-ISSUE","ACCESS-ISSUE",
Q1109="Projet OCM (ZTE, NOKIA, autres projets)","TRAVAUX OCM",
Q1109="No root CAuse","No root cause",
Q1109="ODU HS","TX ISSUE",
Q1109="IP &amp; VLAN","TX ISSUE",
Q1109="Warehouse HUAWEI","SPARE-ISSUE",
Q1109="SPARE-HS","SPARE-ISSUE",
Q1109="Power Telco","RAN ISSUE"
),"")</f>
        <v>No root cause</v>
      </c>
      <c r="Q1109" s="48" t="s">
        <v>5573</v>
      </c>
      <c r="R1109" s="23" t="str" cm="1">
        <f t="array" ref="R1109">IFERROR(_xlfn.IFS(
Q1109="MPR ISSUE","ACTIVE",
Q1109="BSS Hardware Issue","ACTIVE",
Q1109="Sites strategiques, MLL, Pylone, etc.","PASSIVE",
Q1109="AKTIVCO DEFAUT GE &amp; POWER Cabinet","PASSIVE",
Q1109="AKTIVCO Coupure ENEO &amp; Baisse de tension","PASSIVE",
Q1109="Coupure ENEO &amp; Baisse de tension","PASSIVE",
Q1109="Defaut GE &amp; POWER Cabinet","PASSIVE",
Q1109="Sharing","PASSIVE",
Q1109="SIte strategiques &amp; DataCenter","PASSIVE",
Q1109="Exclu","Exclu",
Q1109="SAT","ACTIVE",
Q1109="SPARE-ISSUE","SPARE-ISSUE",
Q1109="Fiber CAmtel","ACTIVE",
Q1109="Fiber AOF","ACTIVE",
Q1109="Projet OCM (HUAWEI)","PLANNED WORKS",
Q1109="Projet OCM (NOKIA)","PLANNED WORKS",
Q1109="ACCESS-ISSUE","ACCESS-ISSUE",
Q1109="Projet OCM (ZTE, NOKIA, autres projets)","PLANNED WORKS",
Q1109="No root CAuse","No root cause",
Q1109="ODU HS","ACTIVE",
Q1109="IP &amp; VLAN","ACTIVE",
Q1109="Warehouse HUAWEI","SPARE-ISSUE",
Q1109="SPARE-HS","SPARE-ISSUE",
Q1109="Power Telco","ACTIVE"
),"")</f>
        <v>No root cause</v>
      </c>
      <c r="S1109" s="56" t="s">
        <v>17</v>
      </c>
      <c r="T1109" s="7" t="s">
        <v>17</v>
      </c>
      <c r="U1109" s="57" t="s">
        <v>17</v>
      </c>
      <c r="V1109" s="57" t="s">
        <v>17</v>
      </c>
      <c r="W1109" s="57" t="s">
        <v>17</v>
      </c>
      <c r="X1109" s="57" t="s">
        <v>17</v>
      </c>
      <c r="Y1109" s="57" t="s">
        <v>17</v>
      </c>
      <c r="Z1109" s="57" t="s">
        <v>17</v>
      </c>
      <c r="AA1109" s="57" t="s">
        <v>17</v>
      </c>
      <c r="AB1109" s="57"/>
      <c r="AC1109" s="57" t="s">
        <v>17</v>
      </c>
      <c r="AD1109" s="57" t="s">
        <v>17</v>
      </c>
      <c r="AE1109" s="57" t="s">
        <v>17</v>
      </c>
      <c r="AF1109" s="57" t="s">
        <v>17</v>
      </c>
      <c r="AG1109" s="57" t="s">
        <v>17</v>
      </c>
      <c r="AH1109" s="57" t="s">
        <v>17</v>
      </c>
      <c r="AI1109" s="57" t="s">
        <v>17</v>
      </c>
      <c r="AJ1109" s="15"/>
      <c r="AK1109" s="15"/>
      <c r="AL1109" s="15"/>
      <c r="AM1109" s="15"/>
    </row>
    <row r="1110" spans="1:39" s="14" customFormat="1" x14ac:dyDescent="0.35">
      <c r="A1110" s="1" t="s">
        <v>1725</v>
      </c>
      <c r="B1110" s="1" t="s">
        <v>1726</v>
      </c>
      <c r="C1110" s="3"/>
      <c r="D1110" s="1" t="s">
        <v>12</v>
      </c>
      <c r="E1110" s="1" t="s">
        <v>13</v>
      </c>
      <c r="F1110" s="3" t="s">
        <v>39</v>
      </c>
      <c r="G1110" s="1" t="s">
        <v>40</v>
      </c>
      <c r="H1110" s="51" t="str">
        <f>_xlfn.XLOOKUP(B1110,'[1]Nur des jours'!$B:$B,'[1]Nur des jours'!$H:$H,"")</f>
        <v>ZTE</v>
      </c>
      <c r="I1110" s="52">
        <v>0</v>
      </c>
      <c r="J1110" s="52">
        <v>0</v>
      </c>
      <c r="K1110" s="52">
        <v>0</v>
      </c>
      <c r="L1110" s="53">
        <v>0</v>
      </c>
      <c r="M1110" s="54" t="s">
        <v>5374</v>
      </c>
      <c r="N1110" s="55"/>
      <c r="O1110" s="16" t="str" cm="1">
        <f t="array" ref="O1110">IFERROR(_xlfn.IFS(
Q1110="MPR ISSUE","PDH",
Q1110="BSS Hardware Issue","BSS",
Q1110="Sites strategiques, MLL, Pylone, etc.","ENVTECH",
Q1110="AKTIVCO DEFAUT GE &amp; POWER Cabinet","AKTIVCO",
Q1110="AKTIVCO Coupure ENEO &amp; Baisse de tension","AKTIVCO GRID ONLY",
Q1110="Coupure ENEO &amp; Baisse de tension","IHS GRID ONLY",
Q1110="Defaut GE &amp; POWER Cabinet","IHS",
Q1110="Sharing","Partners",
Q1110="SIte strategiques &amp; DataCenter","SST &amp; DC",
Q1110="Exclu","Exclu",
Q1110="SAT","SAT",
Q1110="SPARE-ISSUE","SPARE-ISSUE",
Q1110="Fiber CAmtel","TRANS_FO_CAMTEL",
Q1110="Fiber AOF","Fiber AOF",
Q1110="Projet OCM (HUAWEI)","TRAVAUX-HUAWEI",
Q1110="Projet OCM (NOKIA)","TRAVAUX-NOKIA",
Q1110="ACCESS-ISSUE","ACCESS-ISSUE",
Q1110="Projet OCM (ZTE, NOKIA, autres projets)","TRAVAUX OCM",
Q1110="No root CAuse","No root cause",
Q1110="ODU HS","PDH",
Q1110="IP &amp; VLAN","PDH",
Q1110="Warehouse HUAWEI","SPARE-ISSUE",
Q1110="SPARE-HS","SPARE-ISSUE",
Q1110="Power Telco","BSS"
),"")</f>
        <v>No root cause</v>
      </c>
      <c r="P1110" s="22" t="str" cm="1">
        <f t="array" ref="P1110">IFERROR(_xlfn.IFS(
Q1110="MPR ISSUE","TX ISSUE",
Q1110="BSS Hardware Issue","RAN ISSUE",
Q1110="Sites strategiques, MLL, Pylone, etc.","ENVTECH",
Q1110="AKTIVCO DEFAUT GE &amp; POWER Cabinet","POWER ISSUE",
Q1110="AKTIVCO Coupure ENEO &amp; Baisse de tension","POWER ISSUE",
Q1110="Coupure ENEO &amp; Baisse de tension","POWER ISSUE",
Q1110="Defaut GE &amp; POWER Cabinet","POWER ISSUE",
Q1110="Sharing","POWER ISSUE",
Q1110="SIte strategiques &amp; DataCenter","POWER ISSUE",
Q1110="Exclu","Exclu",
Q1110="SAT","TX ISSUE",
Q1110="SPARE-ISSUE","SPARE-ISSUE",
Q1110="Fiber CAmtel","TX ISSUE",
Q1110="Fiber AOF","TX ISSUE",
Q1110="Projet OCM (HUAWEI)","TRAVAUX-HUAWEI",
Q1110="Projet OCM (NOKIA)","TRAVAUX -NOKIA",
Q1110="ACCESS-ISSUE","ACCESS-ISSUE",
Q1110="Projet OCM (ZTE, NOKIA, autres projets)","TRAVAUX OCM",
Q1110="No root CAuse","No root cause",
Q1110="ODU HS","TX ISSUE",
Q1110="IP &amp; VLAN","TX ISSUE",
Q1110="Warehouse HUAWEI","SPARE-ISSUE",
Q1110="SPARE-HS","SPARE-ISSUE",
Q1110="Power Telco","RAN ISSUE"
),"")</f>
        <v>No root cause</v>
      </c>
      <c r="Q1110" s="48" t="s">
        <v>5573</v>
      </c>
      <c r="R1110" s="23" t="str" cm="1">
        <f t="array" ref="R1110">IFERROR(_xlfn.IFS(
Q1110="MPR ISSUE","ACTIVE",
Q1110="BSS Hardware Issue","ACTIVE",
Q1110="Sites strategiques, MLL, Pylone, etc.","PASSIVE",
Q1110="AKTIVCO DEFAUT GE &amp; POWER Cabinet","PASSIVE",
Q1110="AKTIVCO Coupure ENEO &amp; Baisse de tension","PASSIVE",
Q1110="Coupure ENEO &amp; Baisse de tension","PASSIVE",
Q1110="Defaut GE &amp; POWER Cabinet","PASSIVE",
Q1110="Sharing","PASSIVE",
Q1110="SIte strategiques &amp; DataCenter","PASSIVE",
Q1110="Exclu","Exclu",
Q1110="SAT","ACTIVE",
Q1110="SPARE-ISSUE","SPARE-ISSUE",
Q1110="Fiber CAmtel","ACTIVE",
Q1110="Fiber AOF","ACTIVE",
Q1110="Projet OCM (HUAWEI)","PLANNED WORKS",
Q1110="Projet OCM (NOKIA)","PLANNED WORKS",
Q1110="ACCESS-ISSUE","ACCESS-ISSUE",
Q1110="Projet OCM (ZTE, NOKIA, autres projets)","PLANNED WORKS",
Q1110="No root CAuse","No root cause",
Q1110="ODU HS","ACTIVE",
Q1110="IP &amp; VLAN","ACTIVE",
Q1110="Warehouse HUAWEI","SPARE-ISSUE",
Q1110="SPARE-HS","SPARE-ISSUE",
Q1110="Power Telco","ACTIVE"
),"")</f>
        <v>No root cause</v>
      </c>
      <c r="S1110" s="56" t="s">
        <v>17</v>
      </c>
      <c r="T1110" s="7" t="s">
        <v>17</v>
      </c>
      <c r="U1110" s="57" t="s">
        <v>17</v>
      </c>
      <c r="V1110" s="57" t="s">
        <v>17</v>
      </c>
      <c r="W1110" s="57" t="s">
        <v>17</v>
      </c>
      <c r="X1110" s="57" t="s">
        <v>17</v>
      </c>
      <c r="Y1110" s="57" t="s">
        <v>17</v>
      </c>
      <c r="Z1110" s="57" t="s">
        <v>17</v>
      </c>
      <c r="AA1110" s="57" t="s">
        <v>17</v>
      </c>
      <c r="AB1110" s="57"/>
      <c r="AC1110" s="57" t="s">
        <v>17</v>
      </c>
      <c r="AD1110" s="57" t="s">
        <v>17</v>
      </c>
      <c r="AE1110" s="57" t="s">
        <v>17</v>
      </c>
      <c r="AF1110" s="57" t="s">
        <v>17</v>
      </c>
      <c r="AG1110" s="57" t="s">
        <v>17</v>
      </c>
      <c r="AH1110" s="57" t="s">
        <v>17</v>
      </c>
      <c r="AI1110" s="57" t="s">
        <v>17</v>
      </c>
      <c r="AJ1110" s="15"/>
      <c r="AK1110" s="15"/>
      <c r="AL1110" s="15"/>
      <c r="AM1110" s="15"/>
    </row>
    <row r="1111" spans="1:39" s="14" customFormat="1" x14ac:dyDescent="0.35">
      <c r="A1111" s="1" t="s">
        <v>1896</v>
      </c>
      <c r="B1111" s="1" t="s">
        <v>1897</v>
      </c>
      <c r="C1111" s="3"/>
      <c r="D1111" s="1"/>
      <c r="E1111" s="1"/>
      <c r="F1111" s="3" t="s">
        <v>228</v>
      </c>
      <c r="G1111" s="1" t="s">
        <v>491</v>
      </c>
      <c r="H1111" s="51" t="str">
        <f>_xlfn.XLOOKUP(B1111,'[1]Nur des jours'!$B:$B,'[1]Nur des jours'!$H:$H,"")</f>
        <v>ZTE</v>
      </c>
      <c r="I1111" s="52">
        <v>0</v>
      </c>
      <c r="J1111" s="52">
        <v>0</v>
      </c>
      <c r="K1111" s="52">
        <v>0</v>
      </c>
      <c r="L1111" s="53">
        <v>0</v>
      </c>
      <c r="M1111" s="54" t="s">
        <v>5374</v>
      </c>
      <c r="N1111" s="55"/>
      <c r="O1111" s="16" t="str" cm="1">
        <f t="array" ref="O1111">IFERROR(_xlfn.IFS(
Q1111="MPR ISSUE","PDH",
Q1111="BSS Hardware Issue","BSS",
Q1111="Sites strategiques, MLL, Pylone, etc.","ENVTECH",
Q1111="AKTIVCO DEFAUT GE &amp; POWER Cabinet","AKTIVCO",
Q1111="AKTIVCO Coupure ENEO &amp; Baisse de tension","AKTIVCO GRID ONLY",
Q1111="Coupure ENEO &amp; Baisse de tension","IHS GRID ONLY",
Q1111="Defaut GE &amp; POWER Cabinet","IHS",
Q1111="Sharing","Partners",
Q1111="SIte strategiques &amp; DataCenter","SST &amp; DC",
Q1111="Exclu","Exclu",
Q1111="SAT","SAT",
Q1111="SPARE-ISSUE","SPARE-ISSUE",
Q1111="Fiber CAmtel","TRANS_FO_CAMTEL",
Q1111="Fiber AOF","Fiber AOF",
Q1111="Projet OCM (HUAWEI)","TRAVAUX-HUAWEI",
Q1111="Projet OCM (NOKIA)","TRAVAUX-NOKIA",
Q1111="ACCESS-ISSUE","ACCESS-ISSUE",
Q1111="Projet OCM (ZTE, NOKIA, autres projets)","TRAVAUX OCM",
Q1111="No root CAuse","No root cause",
Q1111="ODU HS","PDH",
Q1111="IP &amp; VLAN","PDH",
Q1111="Warehouse HUAWEI","SPARE-ISSUE",
Q1111="SPARE-HS","SPARE-ISSUE",
Q1111="Power Telco","BSS"
),"")</f>
        <v>No root cause</v>
      </c>
      <c r="P1111" s="22" t="str" cm="1">
        <f t="array" ref="P1111">IFERROR(_xlfn.IFS(
Q1111="MPR ISSUE","TX ISSUE",
Q1111="BSS Hardware Issue","RAN ISSUE",
Q1111="Sites strategiques, MLL, Pylone, etc.","ENVTECH",
Q1111="AKTIVCO DEFAUT GE &amp; POWER Cabinet","POWER ISSUE",
Q1111="AKTIVCO Coupure ENEO &amp; Baisse de tension","POWER ISSUE",
Q1111="Coupure ENEO &amp; Baisse de tension","POWER ISSUE",
Q1111="Defaut GE &amp; POWER Cabinet","POWER ISSUE",
Q1111="Sharing","POWER ISSUE",
Q1111="SIte strategiques &amp; DataCenter","POWER ISSUE",
Q1111="Exclu","Exclu",
Q1111="SAT","TX ISSUE",
Q1111="SPARE-ISSUE","SPARE-ISSUE",
Q1111="Fiber CAmtel","TX ISSUE",
Q1111="Fiber AOF","TX ISSUE",
Q1111="Projet OCM (HUAWEI)","TRAVAUX-HUAWEI",
Q1111="Projet OCM (NOKIA)","TRAVAUX -NOKIA",
Q1111="ACCESS-ISSUE","ACCESS-ISSUE",
Q1111="Projet OCM (ZTE, NOKIA, autres projets)","TRAVAUX OCM",
Q1111="No root CAuse","No root cause",
Q1111="ODU HS","TX ISSUE",
Q1111="IP &amp; VLAN","TX ISSUE",
Q1111="Warehouse HUAWEI","SPARE-ISSUE",
Q1111="SPARE-HS","SPARE-ISSUE",
Q1111="Power Telco","RAN ISSUE"
),"")</f>
        <v>No root cause</v>
      </c>
      <c r="Q1111" s="48" t="s">
        <v>5573</v>
      </c>
      <c r="R1111" s="23" t="str" cm="1">
        <f t="array" ref="R1111">IFERROR(_xlfn.IFS(
Q1111="MPR ISSUE","ACTIVE",
Q1111="BSS Hardware Issue","ACTIVE",
Q1111="Sites strategiques, MLL, Pylone, etc.","PASSIVE",
Q1111="AKTIVCO DEFAUT GE &amp; POWER Cabinet","PASSIVE",
Q1111="AKTIVCO Coupure ENEO &amp; Baisse de tension","PASSIVE",
Q1111="Coupure ENEO &amp; Baisse de tension","PASSIVE",
Q1111="Defaut GE &amp; POWER Cabinet","PASSIVE",
Q1111="Sharing","PASSIVE",
Q1111="SIte strategiques &amp; DataCenter","PASSIVE",
Q1111="Exclu","Exclu",
Q1111="SAT","ACTIVE",
Q1111="SPARE-ISSUE","SPARE-ISSUE",
Q1111="Fiber CAmtel","ACTIVE",
Q1111="Fiber AOF","ACTIVE",
Q1111="Projet OCM (HUAWEI)","PLANNED WORKS",
Q1111="Projet OCM (NOKIA)","PLANNED WORKS",
Q1111="ACCESS-ISSUE","ACCESS-ISSUE",
Q1111="Projet OCM (ZTE, NOKIA, autres projets)","PLANNED WORKS",
Q1111="No root CAuse","No root cause",
Q1111="ODU HS","ACTIVE",
Q1111="IP &amp; VLAN","ACTIVE",
Q1111="Warehouse HUAWEI","SPARE-ISSUE",
Q1111="SPARE-HS","SPARE-ISSUE",
Q1111="Power Telco","ACTIVE"
),"")</f>
        <v>No root cause</v>
      </c>
      <c r="S1111" s="56" t="s">
        <v>17</v>
      </c>
      <c r="T1111" s="7" t="s">
        <v>17</v>
      </c>
      <c r="U1111" s="57" t="s">
        <v>17</v>
      </c>
      <c r="V1111" s="57" t="s">
        <v>17</v>
      </c>
      <c r="W1111" s="57" t="s">
        <v>17</v>
      </c>
      <c r="X1111" s="57" t="s">
        <v>17</v>
      </c>
      <c r="Y1111" s="57" t="s">
        <v>17</v>
      </c>
      <c r="Z1111" s="57" t="s">
        <v>17</v>
      </c>
      <c r="AA1111" s="57" t="s">
        <v>17</v>
      </c>
      <c r="AB1111" s="57"/>
      <c r="AC1111" s="57" t="s">
        <v>17</v>
      </c>
      <c r="AD1111" s="57" t="s">
        <v>17</v>
      </c>
      <c r="AE1111" s="57" t="s">
        <v>17</v>
      </c>
      <c r="AF1111" s="57" t="s">
        <v>17</v>
      </c>
      <c r="AG1111" s="57" t="s">
        <v>17</v>
      </c>
      <c r="AH1111" s="57" t="s">
        <v>17</v>
      </c>
      <c r="AI1111" s="57" t="s">
        <v>17</v>
      </c>
      <c r="AJ1111" s="15"/>
      <c r="AK1111" s="15"/>
      <c r="AL1111" s="15"/>
      <c r="AM1111" s="15"/>
    </row>
    <row r="1112" spans="1:39" s="14" customFormat="1" x14ac:dyDescent="0.35">
      <c r="A1112" s="1" t="s">
        <v>2199</v>
      </c>
      <c r="B1112" s="1" t="s">
        <v>2200</v>
      </c>
      <c r="C1112" s="3"/>
      <c r="D1112" s="1" t="s">
        <v>23</v>
      </c>
      <c r="E1112" s="1" t="s">
        <v>32</v>
      </c>
      <c r="F1112" s="3" t="s">
        <v>39</v>
      </c>
      <c r="G1112" s="1" t="s">
        <v>40</v>
      </c>
      <c r="H1112" s="51" t="str">
        <f>_xlfn.XLOOKUP(B1112,'[1]Nur des jours'!$B:$B,'[1]Nur des jours'!$H:$H,"")</f>
        <v>ZTE</v>
      </c>
      <c r="I1112" s="52">
        <v>0</v>
      </c>
      <c r="J1112" s="52">
        <v>0</v>
      </c>
      <c r="K1112" s="52">
        <v>0</v>
      </c>
      <c r="L1112" s="53">
        <v>0</v>
      </c>
      <c r="M1112" s="54" t="s">
        <v>5374</v>
      </c>
      <c r="N1112" s="55"/>
      <c r="O1112" s="16" t="str" cm="1">
        <f t="array" ref="O1112">IFERROR(_xlfn.IFS(
Q1112="MPR ISSUE","PDH",
Q1112="BSS Hardware Issue","BSS",
Q1112="Sites strategiques, MLL, Pylone, etc.","ENVTECH",
Q1112="AKTIVCO DEFAUT GE &amp; POWER Cabinet","AKTIVCO",
Q1112="AKTIVCO Coupure ENEO &amp; Baisse de tension","AKTIVCO GRID ONLY",
Q1112="Coupure ENEO &amp; Baisse de tension","IHS GRID ONLY",
Q1112="Defaut GE &amp; POWER Cabinet","IHS",
Q1112="Sharing","Partners",
Q1112="SIte strategiques &amp; DataCenter","SST &amp; DC",
Q1112="Exclu","Exclu",
Q1112="SAT","SAT",
Q1112="SPARE-ISSUE","SPARE-ISSUE",
Q1112="Fiber CAmtel","TRANS_FO_CAMTEL",
Q1112="Fiber AOF","Fiber AOF",
Q1112="Projet OCM (HUAWEI)","TRAVAUX-HUAWEI",
Q1112="Projet OCM (NOKIA)","TRAVAUX-NOKIA",
Q1112="ACCESS-ISSUE","ACCESS-ISSUE",
Q1112="Projet OCM (ZTE, NOKIA, autres projets)","TRAVAUX OCM",
Q1112="No root CAuse","No root cause",
Q1112="ODU HS","PDH",
Q1112="IP &amp; VLAN","PDH",
Q1112="Warehouse HUAWEI","SPARE-ISSUE",
Q1112="SPARE-HS","SPARE-ISSUE",
Q1112="Power Telco","BSS"
),"")</f>
        <v>No root cause</v>
      </c>
      <c r="P1112" s="22" t="str" cm="1">
        <f t="array" ref="P1112">IFERROR(_xlfn.IFS(
Q1112="MPR ISSUE","TX ISSUE",
Q1112="BSS Hardware Issue","RAN ISSUE",
Q1112="Sites strategiques, MLL, Pylone, etc.","ENVTECH",
Q1112="AKTIVCO DEFAUT GE &amp; POWER Cabinet","POWER ISSUE",
Q1112="AKTIVCO Coupure ENEO &amp; Baisse de tension","POWER ISSUE",
Q1112="Coupure ENEO &amp; Baisse de tension","POWER ISSUE",
Q1112="Defaut GE &amp; POWER Cabinet","POWER ISSUE",
Q1112="Sharing","POWER ISSUE",
Q1112="SIte strategiques &amp; DataCenter","POWER ISSUE",
Q1112="Exclu","Exclu",
Q1112="SAT","TX ISSUE",
Q1112="SPARE-ISSUE","SPARE-ISSUE",
Q1112="Fiber CAmtel","TX ISSUE",
Q1112="Fiber AOF","TX ISSUE",
Q1112="Projet OCM (HUAWEI)","TRAVAUX-HUAWEI",
Q1112="Projet OCM (NOKIA)","TRAVAUX -NOKIA",
Q1112="ACCESS-ISSUE","ACCESS-ISSUE",
Q1112="Projet OCM (ZTE, NOKIA, autres projets)","TRAVAUX OCM",
Q1112="No root CAuse","No root cause",
Q1112="ODU HS","TX ISSUE",
Q1112="IP &amp; VLAN","TX ISSUE",
Q1112="Warehouse HUAWEI","SPARE-ISSUE",
Q1112="SPARE-HS","SPARE-ISSUE",
Q1112="Power Telco","RAN ISSUE"
),"")</f>
        <v>No root cause</v>
      </c>
      <c r="Q1112" s="48" t="s">
        <v>5573</v>
      </c>
      <c r="R1112" s="23" t="str" cm="1">
        <f t="array" ref="R1112">IFERROR(_xlfn.IFS(
Q1112="MPR ISSUE","ACTIVE",
Q1112="BSS Hardware Issue","ACTIVE",
Q1112="Sites strategiques, MLL, Pylone, etc.","PASSIVE",
Q1112="AKTIVCO DEFAUT GE &amp; POWER Cabinet","PASSIVE",
Q1112="AKTIVCO Coupure ENEO &amp; Baisse de tension","PASSIVE",
Q1112="Coupure ENEO &amp; Baisse de tension","PASSIVE",
Q1112="Defaut GE &amp; POWER Cabinet","PASSIVE",
Q1112="Sharing","PASSIVE",
Q1112="SIte strategiques &amp; DataCenter","PASSIVE",
Q1112="Exclu","Exclu",
Q1112="SAT","ACTIVE",
Q1112="SPARE-ISSUE","SPARE-ISSUE",
Q1112="Fiber CAmtel","ACTIVE",
Q1112="Fiber AOF","ACTIVE",
Q1112="Projet OCM (HUAWEI)","PLANNED WORKS",
Q1112="Projet OCM (NOKIA)","PLANNED WORKS",
Q1112="ACCESS-ISSUE","ACCESS-ISSUE",
Q1112="Projet OCM (ZTE, NOKIA, autres projets)","PLANNED WORKS",
Q1112="No root CAuse","No root cause",
Q1112="ODU HS","ACTIVE",
Q1112="IP &amp; VLAN","ACTIVE",
Q1112="Warehouse HUAWEI","SPARE-ISSUE",
Q1112="SPARE-HS","SPARE-ISSUE",
Q1112="Power Telco","ACTIVE"
),"")</f>
        <v>No root cause</v>
      </c>
      <c r="S1112" s="56" t="s">
        <v>17</v>
      </c>
      <c r="T1112" s="7" t="s">
        <v>17</v>
      </c>
      <c r="U1112" s="57" t="s">
        <v>17</v>
      </c>
      <c r="V1112" s="57" t="s">
        <v>17</v>
      </c>
      <c r="W1112" s="57" t="s">
        <v>17</v>
      </c>
      <c r="X1112" s="57" t="s">
        <v>17</v>
      </c>
      <c r="Y1112" s="57" t="s">
        <v>17</v>
      </c>
      <c r="Z1112" s="57" t="s">
        <v>17</v>
      </c>
      <c r="AA1112" s="57" t="s">
        <v>17</v>
      </c>
      <c r="AB1112" s="57"/>
      <c r="AC1112" s="57" t="s">
        <v>17</v>
      </c>
      <c r="AD1112" s="57" t="s">
        <v>17</v>
      </c>
      <c r="AE1112" s="57" t="s">
        <v>17</v>
      </c>
      <c r="AF1112" s="57" t="s">
        <v>17</v>
      </c>
      <c r="AG1112" s="57" t="s">
        <v>17</v>
      </c>
      <c r="AH1112" s="57" t="s">
        <v>17</v>
      </c>
      <c r="AI1112" s="57" t="s">
        <v>17</v>
      </c>
      <c r="AJ1112" s="15"/>
      <c r="AK1112" s="15"/>
      <c r="AL1112" s="15"/>
      <c r="AM1112" s="15"/>
    </row>
    <row r="1113" spans="1:39" s="14" customFormat="1" x14ac:dyDescent="0.35">
      <c r="A1113" s="1" t="s">
        <v>4814</v>
      </c>
      <c r="B1113" s="1" t="s">
        <v>4815</v>
      </c>
      <c r="C1113" s="3"/>
      <c r="D1113" s="1" t="s">
        <v>12</v>
      </c>
      <c r="E1113" s="1" t="s">
        <v>147</v>
      </c>
      <c r="F1113" s="3" t="s">
        <v>39</v>
      </c>
      <c r="G1113" s="1" t="s">
        <v>40</v>
      </c>
      <c r="H1113" s="51" t="str">
        <f>_xlfn.XLOOKUP(B1113,'[1]Nur des jours'!$B:$B,'[1]Nur des jours'!$H:$H,"")</f>
        <v>ZTE</v>
      </c>
      <c r="I1113" s="52">
        <v>0</v>
      </c>
      <c r="J1113" s="52">
        <v>0</v>
      </c>
      <c r="K1113" s="52">
        <v>0</v>
      </c>
      <c r="L1113" s="53">
        <v>0</v>
      </c>
      <c r="M1113" s="54" t="s">
        <v>5374</v>
      </c>
      <c r="N1113" s="55"/>
      <c r="O1113" s="16" t="str" cm="1">
        <f t="array" ref="O1113">IFERROR(_xlfn.IFS(
Q1113="MPR ISSUE","PDH",
Q1113="BSS Hardware Issue","BSS",
Q1113="Sites strategiques, MLL, Pylone, etc.","ENVTECH",
Q1113="AKTIVCO DEFAUT GE &amp; POWER Cabinet","AKTIVCO",
Q1113="AKTIVCO Coupure ENEO &amp; Baisse de tension","AKTIVCO GRID ONLY",
Q1113="Coupure ENEO &amp; Baisse de tension","IHS GRID ONLY",
Q1113="Defaut GE &amp; POWER Cabinet","IHS",
Q1113="Sharing","Partners",
Q1113="SIte strategiques &amp; DataCenter","SST &amp; DC",
Q1113="Exclu","Exclu",
Q1113="SAT","SAT",
Q1113="SPARE-ISSUE","SPARE-ISSUE",
Q1113="Fiber CAmtel","TRANS_FO_CAMTEL",
Q1113="Fiber AOF","Fiber AOF",
Q1113="Projet OCM (HUAWEI)","TRAVAUX-HUAWEI",
Q1113="Projet OCM (NOKIA)","TRAVAUX-NOKIA",
Q1113="ACCESS-ISSUE","ACCESS-ISSUE",
Q1113="Projet OCM (ZTE, NOKIA, autres projets)","TRAVAUX OCM",
Q1113="No root CAuse","No root cause",
Q1113="ODU HS","PDH",
Q1113="IP &amp; VLAN","PDH",
Q1113="Warehouse HUAWEI","SPARE-ISSUE",
Q1113="SPARE-HS","SPARE-ISSUE",
Q1113="Power Telco","BSS"
),"")</f>
        <v>No root cause</v>
      </c>
      <c r="P1113" s="22" t="str" cm="1">
        <f t="array" ref="P1113">IFERROR(_xlfn.IFS(
Q1113="MPR ISSUE","TX ISSUE",
Q1113="BSS Hardware Issue","RAN ISSUE",
Q1113="Sites strategiques, MLL, Pylone, etc.","ENVTECH",
Q1113="AKTIVCO DEFAUT GE &amp; POWER Cabinet","POWER ISSUE",
Q1113="AKTIVCO Coupure ENEO &amp; Baisse de tension","POWER ISSUE",
Q1113="Coupure ENEO &amp; Baisse de tension","POWER ISSUE",
Q1113="Defaut GE &amp; POWER Cabinet","POWER ISSUE",
Q1113="Sharing","POWER ISSUE",
Q1113="SIte strategiques &amp; DataCenter","POWER ISSUE",
Q1113="Exclu","Exclu",
Q1113="SAT","TX ISSUE",
Q1113="SPARE-ISSUE","SPARE-ISSUE",
Q1113="Fiber CAmtel","TX ISSUE",
Q1113="Fiber AOF","TX ISSUE",
Q1113="Projet OCM (HUAWEI)","TRAVAUX-HUAWEI",
Q1113="Projet OCM (NOKIA)","TRAVAUX -NOKIA",
Q1113="ACCESS-ISSUE","ACCESS-ISSUE",
Q1113="Projet OCM (ZTE, NOKIA, autres projets)","TRAVAUX OCM",
Q1113="No root CAuse","No root cause",
Q1113="ODU HS","TX ISSUE",
Q1113="IP &amp; VLAN","TX ISSUE",
Q1113="Warehouse HUAWEI","SPARE-ISSUE",
Q1113="SPARE-HS","SPARE-ISSUE",
Q1113="Power Telco","RAN ISSUE"
),"")</f>
        <v>No root cause</v>
      </c>
      <c r="Q1113" s="48" t="s">
        <v>5573</v>
      </c>
      <c r="R1113" s="23" t="str" cm="1">
        <f t="array" ref="R1113">IFERROR(_xlfn.IFS(
Q1113="MPR ISSUE","ACTIVE",
Q1113="BSS Hardware Issue","ACTIVE",
Q1113="Sites strategiques, MLL, Pylone, etc.","PASSIVE",
Q1113="AKTIVCO DEFAUT GE &amp; POWER Cabinet","PASSIVE",
Q1113="AKTIVCO Coupure ENEO &amp; Baisse de tension","PASSIVE",
Q1113="Coupure ENEO &amp; Baisse de tension","PASSIVE",
Q1113="Defaut GE &amp; POWER Cabinet","PASSIVE",
Q1113="Sharing","PASSIVE",
Q1113="SIte strategiques &amp; DataCenter","PASSIVE",
Q1113="Exclu","Exclu",
Q1113="SAT","ACTIVE",
Q1113="SPARE-ISSUE","SPARE-ISSUE",
Q1113="Fiber CAmtel","ACTIVE",
Q1113="Fiber AOF","ACTIVE",
Q1113="Projet OCM (HUAWEI)","PLANNED WORKS",
Q1113="Projet OCM (NOKIA)","PLANNED WORKS",
Q1113="ACCESS-ISSUE","ACCESS-ISSUE",
Q1113="Projet OCM (ZTE, NOKIA, autres projets)","PLANNED WORKS",
Q1113="No root CAuse","No root cause",
Q1113="ODU HS","ACTIVE",
Q1113="IP &amp; VLAN","ACTIVE",
Q1113="Warehouse HUAWEI","SPARE-ISSUE",
Q1113="SPARE-HS","SPARE-ISSUE",
Q1113="Power Telco","ACTIVE"
),"")</f>
        <v>No root cause</v>
      </c>
      <c r="S1113" s="56" t="s">
        <v>17</v>
      </c>
      <c r="T1113" s="7" t="s">
        <v>17</v>
      </c>
      <c r="U1113" s="57" t="s">
        <v>17</v>
      </c>
      <c r="V1113" s="57" t="s">
        <v>17</v>
      </c>
      <c r="W1113" s="57" t="s">
        <v>17</v>
      </c>
      <c r="X1113" s="57" t="s">
        <v>17</v>
      </c>
      <c r="Y1113" s="57" t="s">
        <v>17</v>
      </c>
      <c r="Z1113" s="57" t="s">
        <v>17</v>
      </c>
      <c r="AA1113" s="57" t="s">
        <v>17</v>
      </c>
      <c r="AB1113" s="57"/>
      <c r="AC1113" s="57" t="s">
        <v>17</v>
      </c>
      <c r="AD1113" s="57" t="s">
        <v>17</v>
      </c>
      <c r="AE1113" s="57" t="s">
        <v>17</v>
      </c>
      <c r="AF1113" s="57" t="s">
        <v>17</v>
      </c>
      <c r="AG1113" s="57" t="s">
        <v>17</v>
      </c>
      <c r="AH1113" s="57" t="s">
        <v>17</v>
      </c>
      <c r="AI1113" s="57" t="s">
        <v>17</v>
      </c>
      <c r="AJ1113" s="15"/>
      <c r="AK1113" s="15"/>
      <c r="AL1113" s="15"/>
      <c r="AM1113" s="15"/>
    </row>
    <row r="1114" spans="1:39" s="14" customFormat="1" x14ac:dyDescent="0.35">
      <c r="A1114" s="1" t="s">
        <v>2040</v>
      </c>
      <c r="B1114" s="1" t="s">
        <v>2041</v>
      </c>
      <c r="C1114" s="3"/>
      <c r="D1114" s="1" t="s">
        <v>23</v>
      </c>
      <c r="E1114" s="1" t="s">
        <v>32</v>
      </c>
      <c r="F1114" s="3" t="s">
        <v>39</v>
      </c>
      <c r="G1114" s="1" t="s">
        <v>40</v>
      </c>
      <c r="H1114" s="51" t="str">
        <f>_xlfn.XLOOKUP(B1114,'[1]Nur des jours'!$B:$B,'[1]Nur des jours'!$H:$H,"")</f>
        <v>ZTE</v>
      </c>
      <c r="I1114" s="52">
        <v>0</v>
      </c>
      <c r="J1114" s="52">
        <v>0</v>
      </c>
      <c r="K1114" s="52">
        <v>0</v>
      </c>
      <c r="L1114" s="53">
        <v>0</v>
      </c>
      <c r="M1114" s="54" t="s">
        <v>5374</v>
      </c>
      <c r="N1114" s="55"/>
      <c r="O1114" s="16" t="str" cm="1">
        <f t="array" ref="O1114">IFERROR(_xlfn.IFS(
Q1114="MPR ISSUE","PDH",
Q1114="BSS Hardware Issue","BSS",
Q1114="Sites strategiques, MLL, Pylone, etc.","ENVTECH",
Q1114="AKTIVCO DEFAUT GE &amp; POWER Cabinet","AKTIVCO",
Q1114="AKTIVCO Coupure ENEO &amp; Baisse de tension","AKTIVCO GRID ONLY",
Q1114="Coupure ENEO &amp; Baisse de tension","IHS GRID ONLY",
Q1114="Defaut GE &amp; POWER Cabinet","IHS",
Q1114="Sharing","Partners",
Q1114="SIte strategiques &amp; DataCenter","SST &amp; DC",
Q1114="Exclu","Exclu",
Q1114="SAT","SAT",
Q1114="SPARE-ISSUE","SPARE-ISSUE",
Q1114="Fiber CAmtel","TRANS_FO_CAMTEL",
Q1114="Fiber AOF","Fiber AOF",
Q1114="Projet OCM (HUAWEI)","TRAVAUX-HUAWEI",
Q1114="Projet OCM (NOKIA)","TRAVAUX-NOKIA",
Q1114="ACCESS-ISSUE","ACCESS-ISSUE",
Q1114="Projet OCM (ZTE, NOKIA, autres projets)","TRAVAUX OCM",
Q1114="No root CAuse","No root cause",
Q1114="ODU HS","PDH",
Q1114="IP &amp; VLAN","PDH",
Q1114="Warehouse HUAWEI","SPARE-ISSUE",
Q1114="SPARE-HS","SPARE-ISSUE",
Q1114="Power Telco","BSS"
),"")</f>
        <v>No root cause</v>
      </c>
      <c r="P1114" s="22" t="str" cm="1">
        <f t="array" ref="P1114">IFERROR(_xlfn.IFS(
Q1114="MPR ISSUE","TX ISSUE",
Q1114="BSS Hardware Issue","RAN ISSUE",
Q1114="Sites strategiques, MLL, Pylone, etc.","ENVTECH",
Q1114="AKTIVCO DEFAUT GE &amp; POWER Cabinet","POWER ISSUE",
Q1114="AKTIVCO Coupure ENEO &amp; Baisse de tension","POWER ISSUE",
Q1114="Coupure ENEO &amp; Baisse de tension","POWER ISSUE",
Q1114="Defaut GE &amp; POWER Cabinet","POWER ISSUE",
Q1114="Sharing","POWER ISSUE",
Q1114="SIte strategiques &amp; DataCenter","POWER ISSUE",
Q1114="Exclu","Exclu",
Q1114="SAT","TX ISSUE",
Q1114="SPARE-ISSUE","SPARE-ISSUE",
Q1114="Fiber CAmtel","TX ISSUE",
Q1114="Fiber AOF","TX ISSUE",
Q1114="Projet OCM (HUAWEI)","TRAVAUX-HUAWEI",
Q1114="Projet OCM (NOKIA)","TRAVAUX -NOKIA",
Q1114="ACCESS-ISSUE","ACCESS-ISSUE",
Q1114="Projet OCM (ZTE, NOKIA, autres projets)","TRAVAUX OCM",
Q1114="No root CAuse","No root cause",
Q1114="ODU HS","TX ISSUE",
Q1114="IP &amp; VLAN","TX ISSUE",
Q1114="Warehouse HUAWEI","SPARE-ISSUE",
Q1114="SPARE-HS","SPARE-ISSUE",
Q1114="Power Telco","RAN ISSUE"
),"")</f>
        <v>No root cause</v>
      </c>
      <c r="Q1114" s="48" t="s">
        <v>5573</v>
      </c>
      <c r="R1114" s="23" t="str" cm="1">
        <f t="array" ref="R1114">IFERROR(_xlfn.IFS(
Q1114="MPR ISSUE","ACTIVE",
Q1114="BSS Hardware Issue","ACTIVE",
Q1114="Sites strategiques, MLL, Pylone, etc.","PASSIVE",
Q1114="AKTIVCO DEFAUT GE &amp; POWER Cabinet","PASSIVE",
Q1114="AKTIVCO Coupure ENEO &amp; Baisse de tension","PASSIVE",
Q1114="Coupure ENEO &amp; Baisse de tension","PASSIVE",
Q1114="Defaut GE &amp; POWER Cabinet","PASSIVE",
Q1114="Sharing","PASSIVE",
Q1114="SIte strategiques &amp; DataCenter","PASSIVE",
Q1114="Exclu","Exclu",
Q1114="SAT","ACTIVE",
Q1114="SPARE-ISSUE","SPARE-ISSUE",
Q1114="Fiber CAmtel","ACTIVE",
Q1114="Fiber AOF","ACTIVE",
Q1114="Projet OCM (HUAWEI)","PLANNED WORKS",
Q1114="Projet OCM (NOKIA)","PLANNED WORKS",
Q1114="ACCESS-ISSUE","ACCESS-ISSUE",
Q1114="Projet OCM (ZTE, NOKIA, autres projets)","PLANNED WORKS",
Q1114="No root CAuse","No root cause",
Q1114="ODU HS","ACTIVE",
Q1114="IP &amp; VLAN","ACTIVE",
Q1114="Warehouse HUAWEI","SPARE-ISSUE",
Q1114="SPARE-HS","SPARE-ISSUE",
Q1114="Power Telco","ACTIVE"
),"")</f>
        <v>No root cause</v>
      </c>
      <c r="S1114" s="56" t="s">
        <v>17</v>
      </c>
      <c r="T1114" s="7" t="s">
        <v>17</v>
      </c>
      <c r="U1114" s="57" t="s">
        <v>17</v>
      </c>
      <c r="V1114" s="57" t="s">
        <v>17</v>
      </c>
      <c r="W1114" s="57" t="s">
        <v>17</v>
      </c>
      <c r="X1114" s="57" t="s">
        <v>17</v>
      </c>
      <c r="Y1114" s="57" t="s">
        <v>17</v>
      </c>
      <c r="Z1114" s="57" t="s">
        <v>17</v>
      </c>
      <c r="AA1114" s="57" t="s">
        <v>17</v>
      </c>
      <c r="AB1114" s="57"/>
      <c r="AC1114" s="57" t="s">
        <v>17</v>
      </c>
      <c r="AD1114" s="57" t="s">
        <v>17</v>
      </c>
      <c r="AE1114" s="57" t="s">
        <v>17</v>
      </c>
      <c r="AF1114" s="57" t="s">
        <v>17</v>
      </c>
      <c r="AG1114" s="57" t="s">
        <v>17</v>
      </c>
      <c r="AH1114" s="57" t="s">
        <v>17</v>
      </c>
      <c r="AI1114" s="57" t="s">
        <v>17</v>
      </c>
      <c r="AJ1114" s="15"/>
      <c r="AK1114" s="15"/>
      <c r="AL1114" s="15"/>
      <c r="AM1114" s="15"/>
    </row>
    <row r="1115" spans="1:39" s="14" customFormat="1" x14ac:dyDescent="0.35">
      <c r="A1115" s="1" t="s">
        <v>645</v>
      </c>
      <c r="B1115" s="1" t="s">
        <v>646</v>
      </c>
      <c r="C1115" s="3"/>
      <c r="D1115" s="1" t="s">
        <v>12</v>
      </c>
      <c r="E1115" s="1" t="s">
        <v>13</v>
      </c>
      <c r="F1115" s="3" t="s">
        <v>39</v>
      </c>
      <c r="G1115" s="1" t="s">
        <v>40</v>
      </c>
      <c r="H1115" s="51" t="str">
        <f>_xlfn.XLOOKUP(B1115,'[1]Nur des jours'!$B:$B,'[1]Nur des jours'!$H:$H,"")</f>
        <v>ZTE</v>
      </c>
      <c r="I1115" s="52">
        <v>0</v>
      </c>
      <c r="J1115" s="52">
        <v>0</v>
      </c>
      <c r="K1115" s="52">
        <v>0</v>
      </c>
      <c r="L1115" s="53">
        <v>0</v>
      </c>
      <c r="M1115" s="54" t="s">
        <v>5374</v>
      </c>
      <c r="N1115" s="55"/>
      <c r="O1115" s="16" t="str" cm="1">
        <f t="array" ref="O1115">IFERROR(_xlfn.IFS(
Q1115="MPR ISSUE","PDH",
Q1115="BSS Hardware Issue","BSS",
Q1115="Sites strategiques, MLL, Pylone, etc.","ENVTECH",
Q1115="AKTIVCO DEFAUT GE &amp; POWER Cabinet","AKTIVCO",
Q1115="AKTIVCO Coupure ENEO &amp; Baisse de tension","AKTIVCO GRID ONLY",
Q1115="Coupure ENEO &amp; Baisse de tension","IHS GRID ONLY",
Q1115="Defaut GE &amp; POWER Cabinet","IHS",
Q1115="Sharing","Partners",
Q1115="SIte strategiques &amp; DataCenter","SST &amp; DC",
Q1115="Exclu","Exclu",
Q1115="SAT","SAT",
Q1115="SPARE-ISSUE","SPARE-ISSUE",
Q1115="Fiber CAmtel","TRANS_FO_CAMTEL",
Q1115="Fiber AOF","Fiber AOF",
Q1115="Projet OCM (HUAWEI)","TRAVAUX-HUAWEI",
Q1115="Projet OCM (NOKIA)","TRAVAUX-NOKIA",
Q1115="ACCESS-ISSUE","ACCESS-ISSUE",
Q1115="Projet OCM (ZTE, NOKIA, autres projets)","TRAVAUX OCM",
Q1115="No root CAuse","No root cause",
Q1115="ODU HS","PDH",
Q1115="IP &amp; VLAN","PDH",
Q1115="Warehouse HUAWEI","SPARE-ISSUE",
Q1115="SPARE-HS","SPARE-ISSUE",
Q1115="Power Telco","BSS"
),"")</f>
        <v>No root cause</v>
      </c>
      <c r="P1115" s="22" t="str" cm="1">
        <f t="array" ref="P1115">IFERROR(_xlfn.IFS(
Q1115="MPR ISSUE","TX ISSUE",
Q1115="BSS Hardware Issue","RAN ISSUE",
Q1115="Sites strategiques, MLL, Pylone, etc.","ENVTECH",
Q1115="AKTIVCO DEFAUT GE &amp; POWER Cabinet","POWER ISSUE",
Q1115="AKTIVCO Coupure ENEO &amp; Baisse de tension","POWER ISSUE",
Q1115="Coupure ENEO &amp; Baisse de tension","POWER ISSUE",
Q1115="Defaut GE &amp; POWER Cabinet","POWER ISSUE",
Q1115="Sharing","POWER ISSUE",
Q1115="SIte strategiques &amp; DataCenter","POWER ISSUE",
Q1115="Exclu","Exclu",
Q1115="SAT","TX ISSUE",
Q1115="SPARE-ISSUE","SPARE-ISSUE",
Q1115="Fiber CAmtel","TX ISSUE",
Q1115="Fiber AOF","TX ISSUE",
Q1115="Projet OCM (HUAWEI)","TRAVAUX-HUAWEI",
Q1115="Projet OCM (NOKIA)","TRAVAUX -NOKIA",
Q1115="ACCESS-ISSUE","ACCESS-ISSUE",
Q1115="Projet OCM (ZTE, NOKIA, autres projets)","TRAVAUX OCM",
Q1115="No root CAuse","No root cause",
Q1115="ODU HS","TX ISSUE",
Q1115="IP &amp; VLAN","TX ISSUE",
Q1115="Warehouse HUAWEI","SPARE-ISSUE",
Q1115="SPARE-HS","SPARE-ISSUE",
Q1115="Power Telco","RAN ISSUE"
),"")</f>
        <v>No root cause</v>
      </c>
      <c r="Q1115" s="48" t="s">
        <v>5573</v>
      </c>
      <c r="R1115" s="23" t="str" cm="1">
        <f t="array" ref="R1115">IFERROR(_xlfn.IFS(
Q1115="MPR ISSUE","ACTIVE",
Q1115="BSS Hardware Issue","ACTIVE",
Q1115="Sites strategiques, MLL, Pylone, etc.","PASSIVE",
Q1115="AKTIVCO DEFAUT GE &amp; POWER Cabinet","PASSIVE",
Q1115="AKTIVCO Coupure ENEO &amp; Baisse de tension","PASSIVE",
Q1115="Coupure ENEO &amp; Baisse de tension","PASSIVE",
Q1115="Defaut GE &amp; POWER Cabinet","PASSIVE",
Q1115="Sharing","PASSIVE",
Q1115="SIte strategiques &amp; DataCenter","PASSIVE",
Q1115="Exclu","Exclu",
Q1115="SAT","ACTIVE",
Q1115="SPARE-ISSUE","SPARE-ISSUE",
Q1115="Fiber CAmtel","ACTIVE",
Q1115="Fiber AOF","ACTIVE",
Q1115="Projet OCM (HUAWEI)","PLANNED WORKS",
Q1115="Projet OCM (NOKIA)","PLANNED WORKS",
Q1115="ACCESS-ISSUE","ACCESS-ISSUE",
Q1115="Projet OCM (ZTE, NOKIA, autres projets)","PLANNED WORKS",
Q1115="No root CAuse","No root cause",
Q1115="ODU HS","ACTIVE",
Q1115="IP &amp; VLAN","ACTIVE",
Q1115="Warehouse HUAWEI","SPARE-ISSUE",
Q1115="SPARE-HS","SPARE-ISSUE",
Q1115="Power Telco","ACTIVE"
),"")</f>
        <v>No root cause</v>
      </c>
      <c r="S1115" s="56" t="s">
        <v>17</v>
      </c>
      <c r="T1115" s="7" t="s">
        <v>17</v>
      </c>
      <c r="U1115" s="57" t="s">
        <v>17</v>
      </c>
      <c r="V1115" s="57" t="s">
        <v>17</v>
      </c>
      <c r="W1115" s="57" t="s">
        <v>17</v>
      </c>
      <c r="X1115" s="57" t="s">
        <v>17</v>
      </c>
      <c r="Y1115" s="57" t="s">
        <v>17</v>
      </c>
      <c r="Z1115" s="57" t="s">
        <v>17</v>
      </c>
      <c r="AA1115" s="57" t="s">
        <v>17</v>
      </c>
      <c r="AB1115" s="57"/>
      <c r="AC1115" s="57" t="s">
        <v>17</v>
      </c>
      <c r="AD1115" s="57" t="s">
        <v>17</v>
      </c>
      <c r="AE1115" s="57" t="s">
        <v>17</v>
      </c>
      <c r="AF1115" s="57" t="s">
        <v>17</v>
      </c>
      <c r="AG1115" s="57" t="s">
        <v>17</v>
      </c>
      <c r="AH1115" s="57" t="s">
        <v>17</v>
      </c>
      <c r="AI1115" s="57" t="s">
        <v>17</v>
      </c>
      <c r="AJ1115" s="15"/>
      <c r="AK1115" s="15"/>
      <c r="AL1115" s="15"/>
      <c r="AM1115" s="15"/>
    </row>
    <row r="1116" spans="1:39" s="14" customFormat="1" x14ac:dyDescent="0.35">
      <c r="A1116" s="58" t="s">
        <v>5425</v>
      </c>
      <c r="B1116" s="58" t="s">
        <v>5426</v>
      </c>
      <c r="C1116" s="58"/>
      <c r="D1116" s="58" t="s">
        <v>359</v>
      </c>
      <c r="E1116" s="58" t="s">
        <v>990</v>
      </c>
      <c r="F1116" s="58" t="s">
        <v>71</v>
      </c>
      <c r="G1116" s="58" t="s">
        <v>504</v>
      </c>
      <c r="H1116" s="51" t="str">
        <f>_xlfn.XLOOKUP(B1116,'[1]Nur des jours'!$B:$B,'[1]Nur des jours'!$H:$H,"")</f>
        <v>ZTE</v>
      </c>
      <c r="I1116" s="52">
        <v>0</v>
      </c>
      <c r="J1116" s="52">
        <v>0</v>
      </c>
      <c r="K1116" s="52">
        <v>0</v>
      </c>
      <c r="L1116" s="53">
        <v>0</v>
      </c>
      <c r="M1116" s="54" t="s">
        <v>17</v>
      </c>
      <c r="N1116" s="55"/>
      <c r="O1116" s="16" t="str" cm="1">
        <f t="array" ref="O1116">IFERROR(_xlfn.IFS(
Q1116="MPR ISSUE","PDH",
Q1116="BSS Hardware Issue","BSS",
Q1116="Sites strategiques, MLL, Pylone, etc.","ENVTECH",
Q1116="AKTIVCO DEFAUT GE &amp; POWER Cabinet","AKTIVCO",
Q1116="AKTIVCO Coupure ENEO &amp; Baisse de tension","AKTIVCO GRID ONLY",
Q1116="Coupure ENEO &amp; Baisse de tension","IHS GRID ONLY",
Q1116="Defaut GE &amp; POWER Cabinet","IHS",
Q1116="Sharing","Partners",
Q1116="SIte strategiques &amp; DataCenter","SST &amp; DC",
Q1116="Exclu","Exclu",
Q1116="SAT","SAT",
Q1116="SPARE-ISSUE","SPARE-ISSUE",
Q1116="Fiber CAmtel","TRANS_FO_CAMTEL",
Q1116="Fiber AOF","Fiber AOF",
Q1116="Projet OCM (HUAWEI)","TRAVAUX-HUAWEI",
Q1116="Projet OCM (NOKIA)","TRAVAUX-NOKIA",
Q1116="ACCESS-ISSUE","ACCESS-ISSUE",
Q1116="Projet OCM (ZTE, NOKIA, autres projets)","TRAVAUX OCM",
Q1116="No root CAuse","No root cause",
Q1116="ODU HS","PDH",
Q1116="IP &amp; VLAN","PDH",
Q1116="Warehouse HUAWEI","SPARE-ISSUE",
Q1116="SPARE-HS","SPARE-ISSUE",
Q1116="Power Telco","BSS"
),"")</f>
        <v>No root cause</v>
      </c>
      <c r="P1116" s="22" t="str" cm="1">
        <f t="array" ref="P1116">IFERROR(_xlfn.IFS(
Q1116="MPR ISSUE","TX ISSUE",
Q1116="BSS Hardware Issue","RAN ISSUE",
Q1116="Sites strategiques, MLL, Pylone, etc.","ENVTECH",
Q1116="AKTIVCO DEFAUT GE &amp; POWER Cabinet","POWER ISSUE",
Q1116="AKTIVCO Coupure ENEO &amp; Baisse de tension","POWER ISSUE",
Q1116="Coupure ENEO &amp; Baisse de tension","POWER ISSUE",
Q1116="Defaut GE &amp; POWER Cabinet","POWER ISSUE",
Q1116="Sharing","POWER ISSUE",
Q1116="SIte strategiques &amp; DataCenter","POWER ISSUE",
Q1116="Exclu","Exclu",
Q1116="SAT","TX ISSUE",
Q1116="SPARE-ISSUE","SPARE-ISSUE",
Q1116="Fiber CAmtel","TX ISSUE",
Q1116="Fiber AOF","TX ISSUE",
Q1116="Projet OCM (HUAWEI)","TRAVAUX-HUAWEI",
Q1116="Projet OCM (NOKIA)","TRAVAUX -NOKIA",
Q1116="ACCESS-ISSUE","ACCESS-ISSUE",
Q1116="Projet OCM (ZTE, NOKIA, autres projets)","TRAVAUX OCM",
Q1116="No root CAuse","No root cause",
Q1116="ODU HS","TX ISSUE",
Q1116="IP &amp; VLAN","TX ISSUE",
Q1116="Warehouse HUAWEI","SPARE-ISSUE",
Q1116="SPARE-HS","SPARE-ISSUE",
Q1116="Power Telco","RAN ISSUE"
),"")</f>
        <v>No root cause</v>
      </c>
      <c r="Q1116" s="48" t="s">
        <v>5573</v>
      </c>
      <c r="R1116" s="23" t="str" cm="1">
        <f t="array" ref="R1116">IFERROR(_xlfn.IFS(
Q1116="MPR ISSUE","ACTIVE",
Q1116="BSS Hardware Issue","ACTIVE",
Q1116="Sites strategiques, MLL, Pylone, etc.","PASSIVE",
Q1116="AKTIVCO DEFAUT GE &amp; POWER Cabinet","PASSIVE",
Q1116="AKTIVCO Coupure ENEO &amp; Baisse de tension","PASSIVE",
Q1116="Coupure ENEO &amp; Baisse de tension","PASSIVE",
Q1116="Defaut GE &amp; POWER Cabinet","PASSIVE",
Q1116="Sharing","PASSIVE",
Q1116="SIte strategiques &amp; DataCenter","PASSIVE",
Q1116="Exclu","Exclu",
Q1116="SAT","ACTIVE",
Q1116="SPARE-ISSUE","SPARE-ISSUE",
Q1116="Fiber CAmtel","ACTIVE",
Q1116="Fiber AOF","ACTIVE",
Q1116="Projet OCM (HUAWEI)","PLANNED WORKS",
Q1116="Projet OCM (NOKIA)","PLANNED WORKS",
Q1116="ACCESS-ISSUE","ACCESS-ISSUE",
Q1116="Projet OCM (ZTE, NOKIA, autres projets)","PLANNED WORKS",
Q1116="No root CAuse","No root cause",
Q1116="ODU HS","ACTIVE",
Q1116="IP &amp; VLAN","ACTIVE",
Q1116="Warehouse HUAWEI","SPARE-ISSUE",
Q1116="SPARE-HS","SPARE-ISSUE",
Q1116="Power Telco","ACTIVE"
),"")</f>
        <v>No root cause</v>
      </c>
      <c r="S1116" s="56" t="s">
        <v>17</v>
      </c>
      <c r="T1116" s="7" t="s">
        <v>17</v>
      </c>
      <c r="U1116" s="57" t="s">
        <v>17</v>
      </c>
      <c r="V1116" s="57" t="s">
        <v>17</v>
      </c>
      <c r="W1116" s="57" t="s">
        <v>17</v>
      </c>
      <c r="X1116" s="57" t="s">
        <v>17</v>
      </c>
      <c r="Y1116" s="57" t="s">
        <v>17</v>
      </c>
      <c r="Z1116" s="57" t="s">
        <v>17</v>
      </c>
      <c r="AA1116" s="57" t="s">
        <v>17</v>
      </c>
      <c r="AB1116" s="57" t="s">
        <v>17</v>
      </c>
      <c r="AC1116" s="57" t="s">
        <v>17</v>
      </c>
      <c r="AD1116" s="57" t="s">
        <v>17</v>
      </c>
      <c r="AE1116" s="57" t="s">
        <v>17</v>
      </c>
      <c r="AF1116" s="57" t="s">
        <v>17</v>
      </c>
      <c r="AG1116" s="57" t="s">
        <v>17</v>
      </c>
      <c r="AH1116" s="57" t="s">
        <v>17</v>
      </c>
      <c r="AI1116" s="57" t="s">
        <v>17</v>
      </c>
      <c r="AJ1116" s="15"/>
      <c r="AK1116" s="15"/>
      <c r="AL1116" s="15"/>
      <c r="AM1116" s="15"/>
    </row>
    <row r="1117" spans="1:39" s="14" customFormat="1" x14ac:dyDescent="0.35">
      <c r="A1117" s="1" t="s">
        <v>3706</v>
      </c>
      <c r="B1117" s="1" t="s">
        <v>3707</v>
      </c>
      <c r="C1117" s="3"/>
      <c r="D1117" s="1" t="s">
        <v>23</v>
      </c>
      <c r="E1117" s="1" t="s">
        <v>32</v>
      </c>
      <c r="F1117" s="3" t="s">
        <v>39</v>
      </c>
      <c r="G1117" s="1" t="s">
        <v>40</v>
      </c>
      <c r="H1117" s="51" t="str">
        <f>_xlfn.XLOOKUP(B1117,'[1]Nur des jours'!$B:$B,'[1]Nur des jours'!$H:$H,"")</f>
        <v>ZTE</v>
      </c>
      <c r="I1117" s="52">
        <v>0</v>
      </c>
      <c r="J1117" s="52">
        <v>0</v>
      </c>
      <c r="K1117" s="52">
        <v>0</v>
      </c>
      <c r="L1117" s="53">
        <v>0</v>
      </c>
      <c r="M1117" s="54" t="s">
        <v>5374</v>
      </c>
      <c r="N1117" s="55"/>
      <c r="O1117" s="16" t="str" cm="1">
        <f t="array" ref="O1117">IFERROR(_xlfn.IFS(
Q1117="MPR ISSUE","PDH",
Q1117="BSS Hardware Issue","BSS",
Q1117="Sites strategiques, MLL, Pylone, etc.","ENVTECH",
Q1117="AKTIVCO DEFAUT GE &amp; POWER Cabinet","AKTIVCO",
Q1117="AKTIVCO Coupure ENEO &amp; Baisse de tension","AKTIVCO GRID ONLY",
Q1117="Coupure ENEO &amp; Baisse de tension","IHS GRID ONLY",
Q1117="Defaut GE &amp; POWER Cabinet","IHS",
Q1117="Sharing","Partners",
Q1117="SIte strategiques &amp; DataCenter","SST &amp; DC",
Q1117="Exclu","Exclu",
Q1117="SAT","SAT",
Q1117="SPARE-ISSUE","SPARE-ISSUE",
Q1117="Fiber CAmtel","TRANS_FO_CAMTEL",
Q1117="Fiber AOF","Fiber AOF",
Q1117="Projet OCM (HUAWEI)","TRAVAUX-HUAWEI",
Q1117="Projet OCM (NOKIA)","TRAVAUX-NOKIA",
Q1117="ACCESS-ISSUE","ACCESS-ISSUE",
Q1117="Projet OCM (ZTE, NOKIA, autres projets)","TRAVAUX OCM",
Q1117="No root CAuse","No root cause",
Q1117="ODU HS","PDH",
Q1117="IP &amp; VLAN","PDH",
Q1117="Warehouse HUAWEI","SPARE-ISSUE",
Q1117="SPARE-HS","SPARE-ISSUE",
Q1117="Power Telco","BSS"
),"")</f>
        <v>No root cause</v>
      </c>
      <c r="P1117" s="22" t="str" cm="1">
        <f t="array" ref="P1117">IFERROR(_xlfn.IFS(
Q1117="MPR ISSUE","TX ISSUE",
Q1117="BSS Hardware Issue","RAN ISSUE",
Q1117="Sites strategiques, MLL, Pylone, etc.","ENVTECH",
Q1117="AKTIVCO DEFAUT GE &amp; POWER Cabinet","POWER ISSUE",
Q1117="AKTIVCO Coupure ENEO &amp; Baisse de tension","POWER ISSUE",
Q1117="Coupure ENEO &amp; Baisse de tension","POWER ISSUE",
Q1117="Defaut GE &amp; POWER Cabinet","POWER ISSUE",
Q1117="Sharing","POWER ISSUE",
Q1117="SIte strategiques &amp; DataCenter","POWER ISSUE",
Q1117="Exclu","Exclu",
Q1117="SAT","TX ISSUE",
Q1117="SPARE-ISSUE","SPARE-ISSUE",
Q1117="Fiber CAmtel","TX ISSUE",
Q1117="Fiber AOF","TX ISSUE",
Q1117="Projet OCM (HUAWEI)","TRAVAUX-HUAWEI",
Q1117="Projet OCM (NOKIA)","TRAVAUX -NOKIA",
Q1117="ACCESS-ISSUE","ACCESS-ISSUE",
Q1117="Projet OCM (ZTE, NOKIA, autres projets)","TRAVAUX OCM",
Q1117="No root CAuse","No root cause",
Q1117="ODU HS","TX ISSUE",
Q1117="IP &amp; VLAN","TX ISSUE",
Q1117="Warehouse HUAWEI","SPARE-ISSUE",
Q1117="SPARE-HS","SPARE-ISSUE",
Q1117="Power Telco","RAN ISSUE"
),"")</f>
        <v>No root cause</v>
      </c>
      <c r="Q1117" s="48" t="s">
        <v>5573</v>
      </c>
      <c r="R1117" s="23" t="str" cm="1">
        <f t="array" ref="R1117">IFERROR(_xlfn.IFS(
Q1117="MPR ISSUE","ACTIVE",
Q1117="BSS Hardware Issue","ACTIVE",
Q1117="Sites strategiques, MLL, Pylone, etc.","PASSIVE",
Q1117="AKTIVCO DEFAUT GE &amp; POWER Cabinet","PASSIVE",
Q1117="AKTIVCO Coupure ENEO &amp; Baisse de tension","PASSIVE",
Q1117="Coupure ENEO &amp; Baisse de tension","PASSIVE",
Q1117="Defaut GE &amp; POWER Cabinet","PASSIVE",
Q1117="Sharing","PASSIVE",
Q1117="SIte strategiques &amp; DataCenter","PASSIVE",
Q1117="Exclu","Exclu",
Q1117="SAT","ACTIVE",
Q1117="SPARE-ISSUE","SPARE-ISSUE",
Q1117="Fiber CAmtel","ACTIVE",
Q1117="Fiber AOF","ACTIVE",
Q1117="Projet OCM (HUAWEI)","PLANNED WORKS",
Q1117="Projet OCM (NOKIA)","PLANNED WORKS",
Q1117="ACCESS-ISSUE","ACCESS-ISSUE",
Q1117="Projet OCM (ZTE, NOKIA, autres projets)","PLANNED WORKS",
Q1117="No root CAuse","No root cause",
Q1117="ODU HS","ACTIVE",
Q1117="IP &amp; VLAN","ACTIVE",
Q1117="Warehouse HUAWEI","SPARE-ISSUE",
Q1117="SPARE-HS","SPARE-ISSUE",
Q1117="Power Telco","ACTIVE"
),"")</f>
        <v>No root cause</v>
      </c>
      <c r="S1117" s="56" t="s">
        <v>17</v>
      </c>
      <c r="T1117" s="7" t="s">
        <v>17</v>
      </c>
      <c r="U1117" s="57" t="s">
        <v>17</v>
      </c>
      <c r="V1117" s="57" t="s">
        <v>17</v>
      </c>
      <c r="W1117" s="57" t="s">
        <v>17</v>
      </c>
      <c r="X1117" s="57" t="s">
        <v>17</v>
      </c>
      <c r="Y1117" s="57" t="s">
        <v>17</v>
      </c>
      <c r="Z1117" s="57" t="s">
        <v>17</v>
      </c>
      <c r="AA1117" s="57" t="s">
        <v>17</v>
      </c>
      <c r="AB1117" s="57"/>
      <c r="AC1117" s="57" t="s">
        <v>17</v>
      </c>
      <c r="AD1117" s="57" t="s">
        <v>17</v>
      </c>
      <c r="AE1117" s="57" t="s">
        <v>17</v>
      </c>
      <c r="AF1117" s="57" t="s">
        <v>17</v>
      </c>
      <c r="AG1117" s="57" t="s">
        <v>17</v>
      </c>
      <c r="AH1117" s="57" t="s">
        <v>17</v>
      </c>
      <c r="AI1117" s="57" t="s">
        <v>17</v>
      </c>
      <c r="AJ1117" s="15"/>
      <c r="AK1117" s="15"/>
      <c r="AL1117" s="15"/>
      <c r="AM1117" s="15"/>
    </row>
    <row r="1118" spans="1:39" s="14" customFormat="1" x14ac:dyDescent="0.35">
      <c r="A1118" s="1" t="s">
        <v>2793</v>
      </c>
      <c r="B1118" s="1" t="s">
        <v>2794</v>
      </c>
      <c r="C1118" s="3"/>
      <c r="D1118" s="1" t="s">
        <v>23</v>
      </c>
      <c r="E1118" s="1" t="s">
        <v>38</v>
      </c>
      <c r="F1118" s="3" t="s">
        <v>39</v>
      </c>
      <c r="G1118" s="1" t="s">
        <v>40</v>
      </c>
      <c r="H1118" s="51" t="str">
        <f>_xlfn.XLOOKUP(B1118,'[1]Nur des jours'!$B:$B,'[1]Nur des jours'!$H:$H,"")</f>
        <v>ZTE</v>
      </c>
      <c r="I1118" s="52">
        <v>0</v>
      </c>
      <c r="J1118" s="52">
        <v>0</v>
      </c>
      <c r="K1118" s="52">
        <v>0</v>
      </c>
      <c r="L1118" s="53">
        <v>0</v>
      </c>
      <c r="M1118" s="54" t="s">
        <v>5374</v>
      </c>
      <c r="N1118" s="55"/>
      <c r="O1118" s="16" t="str" cm="1">
        <f t="array" ref="O1118">IFERROR(_xlfn.IFS(
Q1118="MPR ISSUE","PDH",
Q1118="BSS Hardware Issue","BSS",
Q1118="Sites strategiques, MLL, Pylone, etc.","ENVTECH",
Q1118="AKTIVCO DEFAUT GE &amp; POWER Cabinet","AKTIVCO",
Q1118="AKTIVCO Coupure ENEO &amp; Baisse de tension","AKTIVCO GRID ONLY",
Q1118="Coupure ENEO &amp; Baisse de tension","IHS GRID ONLY",
Q1118="Defaut GE &amp; POWER Cabinet","IHS",
Q1118="Sharing","Partners",
Q1118="SIte strategiques &amp; DataCenter","SST &amp; DC",
Q1118="Exclu","Exclu",
Q1118="SAT","SAT",
Q1118="SPARE-ISSUE","SPARE-ISSUE",
Q1118="Fiber CAmtel","TRANS_FO_CAMTEL",
Q1118="Fiber AOF","Fiber AOF",
Q1118="Projet OCM (HUAWEI)","TRAVAUX-HUAWEI",
Q1118="Projet OCM (NOKIA)","TRAVAUX-NOKIA",
Q1118="ACCESS-ISSUE","ACCESS-ISSUE",
Q1118="Projet OCM (ZTE, NOKIA, autres projets)","TRAVAUX OCM",
Q1118="No root CAuse","No root cause",
Q1118="ODU HS","PDH",
Q1118="IP &amp; VLAN","PDH",
Q1118="Warehouse HUAWEI","SPARE-ISSUE",
Q1118="SPARE-HS","SPARE-ISSUE",
Q1118="Power Telco","BSS"
),"")</f>
        <v>No root cause</v>
      </c>
      <c r="P1118" s="22" t="str" cm="1">
        <f t="array" ref="P1118">IFERROR(_xlfn.IFS(
Q1118="MPR ISSUE","TX ISSUE",
Q1118="BSS Hardware Issue","RAN ISSUE",
Q1118="Sites strategiques, MLL, Pylone, etc.","ENVTECH",
Q1118="AKTIVCO DEFAUT GE &amp; POWER Cabinet","POWER ISSUE",
Q1118="AKTIVCO Coupure ENEO &amp; Baisse de tension","POWER ISSUE",
Q1118="Coupure ENEO &amp; Baisse de tension","POWER ISSUE",
Q1118="Defaut GE &amp; POWER Cabinet","POWER ISSUE",
Q1118="Sharing","POWER ISSUE",
Q1118="SIte strategiques &amp; DataCenter","POWER ISSUE",
Q1118="Exclu","Exclu",
Q1118="SAT","TX ISSUE",
Q1118="SPARE-ISSUE","SPARE-ISSUE",
Q1118="Fiber CAmtel","TX ISSUE",
Q1118="Fiber AOF","TX ISSUE",
Q1118="Projet OCM (HUAWEI)","TRAVAUX-HUAWEI",
Q1118="Projet OCM (NOKIA)","TRAVAUX -NOKIA",
Q1118="ACCESS-ISSUE","ACCESS-ISSUE",
Q1118="Projet OCM (ZTE, NOKIA, autres projets)","TRAVAUX OCM",
Q1118="No root CAuse","No root cause",
Q1118="ODU HS","TX ISSUE",
Q1118="IP &amp; VLAN","TX ISSUE",
Q1118="Warehouse HUAWEI","SPARE-ISSUE",
Q1118="SPARE-HS","SPARE-ISSUE",
Q1118="Power Telco","RAN ISSUE"
),"")</f>
        <v>No root cause</v>
      </c>
      <c r="Q1118" s="48" t="s">
        <v>5573</v>
      </c>
      <c r="R1118" s="23" t="str" cm="1">
        <f t="array" ref="R1118">IFERROR(_xlfn.IFS(
Q1118="MPR ISSUE","ACTIVE",
Q1118="BSS Hardware Issue","ACTIVE",
Q1118="Sites strategiques, MLL, Pylone, etc.","PASSIVE",
Q1118="AKTIVCO DEFAUT GE &amp; POWER Cabinet","PASSIVE",
Q1118="AKTIVCO Coupure ENEO &amp; Baisse de tension","PASSIVE",
Q1118="Coupure ENEO &amp; Baisse de tension","PASSIVE",
Q1118="Defaut GE &amp; POWER Cabinet","PASSIVE",
Q1118="Sharing","PASSIVE",
Q1118="SIte strategiques &amp; DataCenter","PASSIVE",
Q1118="Exclu","Exclu",
Q1118="SAT","ACTIVE",
Q1118="SPARE-ISSUE","SPARE-ISSUE",
Q1118="Fiber CAmtel","ACTIVE",
Q1118="Fiber AOF","ACTIVE",
Q1118="Projet OCM (HUAWEI)","PLANNED WORKS",
Q1118="Projet OCM (NOKIA)","PLANNED WORKS",
Q1118="ACCESS-ISSUE","ACCESS-ISSUE",
Q1118="Projet OCM (ZTE, NOKIA, autres projets)","PLANNED WORKS",
Q1118="No root CAuse","No root cause",
Q1118="ODU HS","ACTIVE",
Q1118="IP &amp; VLAN","ACTIVE",
Q1118="Warehouse HUAWEI","SPARE-ISSUE",
Q1118="SPARE-HS","SPARE-ISSUE",
Q1118="Power Telco","ACTIVE"
),"")</f>
        <v>No root cause</v>
      </c>
      <c r="S1118" s="56" t="s">
        <v>17</v>
      </c>
      <c r="T1118" s="7" t="s">
        <v>17</v>
      </c>
      <c r="U1118" s="57" t="s">
        <v>17</v>
      </c>
      <c r="V1118" s="57" t="s">
        <v>17</v>
      </c>
      <c r="W1118" s="57" t="s">
        <v>17</v>
      </c>
      <c r="X1118" s="57" t="s">
        <v>17</v>
      </c>
      <c r="Y1118" s="57" t="s">
        <v>17</v>
      </c>
      <c r="Z1118" s="57" t="s">
        <v>17</v>
      </c>
      <c r="AA1118" s="57" t="s">
        <v>17</v>
      </c>
      <c r="AB1118" s="57"/>
      <c r="AC1118" s="57" t="s">
        <v>17</v>
      </c>
      <c r="AD1118" s="57" t="s">
        <v>17</v>
      </c>
      <c r="AE1118" s="57" t="s">
        <v>17</v>
      </c>
      <c r="AF1118" s="57" t="s">
        <v>17</v>
      </c>
      <c r="AG1118" s="57" t="s">
        <v>17</v>
      </c>
      <c r="AH1118" s="57" t="s">
        <v>17</v>
      </c>
      <c r="AI1118" s="57" t="s">
        <v>17</v>
      </c>
      <c r="AJ1118" s="15"/>
      <c r="AK1118" s="15"/>
      <c r="AL1118" s="15"/>
      <c r="AM1118" s="15"/>
    </row>
    <row r="1119" spans="1:39" s="14" customFormat="1" x14ac:dyDescent="0.35">
      <c r="A1119" s="1" t="s">
        <v>1572</v>
      </c>
      <c r="B1119" s="1" t="s">
        <v>1573</v>
      </c>
      <c r="C1119" s="3"/>
      <c r="D1119" s="1" t="s">
        <v>12</v>
      </c>
      <c r="E1119" s="1" t="s">
        <v>147</v>
      </c>
      <c r="F1119" s="3" t="s">
        <v>33</v>
      </c>
      <c r="G1119" s="1" t="s">
        <v>34</v>
      </c>
      <c r="H1119" s="51" t="str">
        <f>_xlfn.XLOOKUP(B1119,'[1]Nur des jours'!$B:$B,'[1]Nur des jours'!$H:$H,"")</f>
        <v>ZTE</v>
      </c>
      <c r="I1119" s="52">
        <v>0</v>
      </c>
      <c r="J1119" s="52">
        <v>0</v>
      </c>
      <c r="K1119" s="52">
        <v>0</v>
      </c>
      <c r="L1119" s="53">
        <v>0</v>
      </c>
      <c r="M1119" s="54" t="s">
        <v>5374</v>
      </c>
      <c r="N1119" s="55"/>
      <c r="O1119" s="16" t="str" cm="1">
        <f t="array" ref="O1119">IFERROR(_xlfn.IFS(
Q1119="MPR ISSUE","PDH",
Q1119="BSS Hardware Issue","BSS",
Q1119="Sites strategiques, MLL, Pylone, etc.","ENVTECH",
Q1119="AKTIVCO DEFAUT GE &amp; POWER Cabinet","AKTIVCO",
Q1119="AKTIVCO Coupure ENEO &amp; Baisse de tension","AKTIVCO GRID ONLY",
Q1119="Coupure ENEO &amp; Baisse de tension","IHS GRID ONLY",
Q1119="Defaut GE &amp; POWER Cabinet","IHS",
Q1119="Sharing","Partners",
Q1119="SIte strategiques &amp; DataCenter","SST &amp; DC",
Q1119="Exclu","Exclu",
Q1119="SAT","SAT",
Q1119="SPARE-ISSUE","SPARE-ISSUE",
Q1119="Fiber CAmtel","TRANS_FO_CAMTEL",
Q1119="Fiber AOF","Fiber AOF",
Q1119="Projet OCM (HUAWEI)","TRAVAUX-HUAWEI",
Q1119="Projet OCM (NOKIA)","TRAVAUX-NOKIA",
Q1119="ACCESS-ISSUE","ACCESS-ISSUE",
Q1119="Projet OCM (ZTE, NOKIA, autres projets)","TRAVAUX OCM",
Q1119="No root CAuse","No root cause",
Q1119="ODU HS","PDH",
Q1119="IP &amp; VLAN","PDH",
Q1119="Warehouse HUAWEI","SPARE-ISSUE",
Q1119="SPARE-HS","SPARE-ISSUE",
Q1119="Power Telco","BSS"
),"")</f>
        <v>No root cause</v>
      </c>
      <c r="P1119" s="22" t="str" cm="1">
        <f t="array" ref="P1119">IFERROR(_xlfn.IFS(
Q1119="MPR ISSUE","TX ISSUE",
Q1119="BSS Hardware Issue","RAN ISSUE",
Q1119="Sites strategiques, MLL, Pylone, etc.","ENVTECH",
Q1119="AKTIVCO DEFAUT GE &amp; POWER Cabinet","POWER ISSUE",
Q1119="AKTIVCO Coupure ENEO &amp; Baisse de tension","POWER ISSUE",
Q1119="Coupure ENEO &amp; Baisse de tension","POWER ISSUE",
Q1119="Defaut GE &amp; POWER Cabinet","POWER ISSUE",
Q1119="Sharing","POWER ISSUE",
Q1119="SIte strategiques &amp; DataCenter","POWER ISSUE",
Q1119="Exclu","Exclu",
Q1119="SAT","TX ISSUE",
Q1119="SPARE-ISSUE","SPARE-ISSUE",
Q1119="Fiber CAmtel","TX ISSUE",
Q1119="Fiber AOF","TX ISSUE",
Q1119="Projet OCM (HUAWEI)","TRAVAUX-HUAWEI",
Q1119="Projet OCM (NOKIA)","TRAVAUX -NOKIA",
Q1119="ACCESS-ISSUE","ACCESS-ISSUE",
Q1119="Projet OCM (ZTE, NOKIA, autres projets)","TRAVAUX OCM",
Q1119="No root CAuse","No root cause",
Q1119="ODU HS","TX ISSUE",
Q1119="IP &amp; VLAN","TX ISSUE",
Q1119="Warehouse HUAWEI","SPARE-ISSUE",
Q1119="SPARE-HS","SPARE-ISSUE",
Q1119="Power Telco","RAN ISSUE"
),"")</f>
        <v>No root cause</v>
      </c>
      <c r="Q1119" s="48" t="s">
        <v>5573</v>
      </c>
      <c r="R1119" s="23" t="str" cm="1">
        <f t="array" ref="R1119">IFERROR(_xlfn.IFS(
Q1119="MPR ISSUE","ACTIVE",
Q1119="BSS Hardware Issue","ACTIVE",
Q1119="Sites strategiques, MLL, Pylone, etc.","PASSIVE",
Q1119="AKTIVCO DEFAUT GE &amp; POWER Cabinet","PASSIVE",
Q1119="AKTIVCO Coupure ENEO &amp; Baisse de tension","PASSIVE",
Q1119="Coupure ENEO &amp; Baisse de tension","PASSIVE",
Q1119="Defaut GE &amp; POWER Cabinet","PASSIVE",
Q1119="Sharing","PASSIVE",
Q1119="SIte strategiques &amp; DataCenter","PASSIVE",
Q1119="Exclu","Exclu",
Q1119="SAT","ACTIVE",
Q1119="SPARE-ISSUE","SPARE-ISSUE",
Q1119="Fiber CAmtel","ACTIVE",
Q1119="Fiber AOF","ACTIVE",
Q1119="Projet OCM (HUAWEI)","PLANNED WORKS",
Q1119="Projet OCM (NOKIA)","PLANNED WORKS",
Q1119="ACCESS-ISSUE","ACCESS-ISSUE",
Q1119="Projet OCM (ZTE, NOKIA, autres projets)","PLANNED WORKS",
Q1119="No root CAuse","No root cause",
Q1119="ODU HS","ACTIVE",
Q1119="IP &amp; VLAN","ACTIVE",
Q1119="Warehouse HUAWEI","SPARE-ISSUE",
Q1119="SPARE-HS","SPARE-ISSUE",
Q1119="Power Telco","ACTIVE"
),"")</f>
        <v>No root cause</v>
      </c>
      <c r="S1119" s="56" t="s">
        <v>17</v>
      </c>
      <c r="T1119" s="7" t="s">
        <v>17</v>
      </c>
      <c r="U1119" s="57" t="s">
        <v>17</v>
      </c>
      <c r="V1119" s="57" t="s">
        <v>17</v>
      </c>
      <c r="W1119" s="57" t="s">
        <v>17</v>
      </c>
      <c r="X1119" s="57" t="s">
        <v>17</v>
      </c>
      <c r="Y1119" s="57" t="s">
        <v>17</v>
      </c>
      <c r="Z1119" s="57" t="s">
        <v>17</v>
      </c>
      <c r="AA1119" s="57" t="s">
        <v>17</v>
      </c>
      <c r="AB1119" s="57"/>
      <c r="AC1119" s="57" t="s">
        <v>17</v>
      </c>
      <c r="AD1119" s="57" t="s">
        <v>17</v>
      </c>
      <c r="AE1119" s="57" t="s">
        <v>17</v>
      </c>
      <c r="AF1119" s="57" t="s">
        <v>17</v>
      </c>
      <c r="AG1119" s="57" t="s">
        <v>17</v>
      </c>
      <c r="AH1119" s="57" t="s">
        <v>17</v>
      </c>
      <c r="AI1119" s="57" t="s">
        <v>17</v>
      </c>
      <c r="AJ1119" s="15"/>
      <c r="AK1119" s="15"/>
      <c r="AL1119" s="15"/>
      <c r="AM1119" s="15"/>
    </row>
    <row r="1120" spans="1:39" s="14" customFormat="1" x14ac:dyDescent="0.35">
      <c r="A1120" s="1" t="s">
        <v>2952</v>
      </c>
      <c r="B1120" s="1" t="s">
        <v>2953</v>
      </c>
      <c r="C1120" s="3"/>
      <c r="D1120" s="1" t="s">
        <v>12</v>
      </c>
      <c r="E1120" s="1" t="s">
        <v>13</v>
      </c>
      <c r="F1120" s="3" t="s">
        <v>39</v>
      </c>
      <c r="G1120" s="1" t="s">
        <v>40</v>
      </c>
      <c r="H1120" s="51" t="str">
        <f>_xlfn.XLOOKUP(B1120,'[1]Nur des jours'!$B:$B,'[1]Nur des jours'!$H:$H,"")</f>
        <v>ZTE</v>
      </c>
      <c r="I1120" s="52">
        <v>0</v>
      </c>
      <c r="J1120" s="52">
        <v>0</v>
      </c>
      <c r="K1120" s="52">
        <v>0</v>
      </c>
      <c r="L1120" s="53">
        <v>0</v>
      </c>
      <c r="M1120" s="54" t="s">
        <v>5374</v>
      </c>
      <c r="N1120" s="55"/>
      <c r="O1120" s="16" t="str" cm="1">
        <f t="array" ref="O1120">IFERROR(_xlfn.IFS(
Q1120="MPR ISSUE","PDH",
Q1120="BSS Hardware Issue","BSS",
Q1120="Sites strategiques, MLL, Pylone, etc.","ENVTECH",
Q1120="AKTIVCO DEFAUT GE &amp; POWER Cabinet","AKTIVCO",
Q1120="AKTIVCO Coupure ENEO &amp; Baisse de tension","AKTIVCO GRID ONLY",
Q1120="Coupure ENEO &amp; Baisse de tension","IHS GRID ONLY",
Q1120="Defaut GE &amp; POWER Cabinet","IHS",
Q1120="Sharing","Partners",
Q1120="SIte strategiques &amp; DataCenter","SST &amp; DC",
Q1120="Exclu","Exclu",
Q1120="SAT","SAT",
Q1120="SPARE-ISSUE","SPARE-ISSUE",
Q1120="Fiber CAmtel","TRANS_FO_CAMTEL",
Q1120="Fiber AOF","Fiber AOF",
Q1120="Projet OCM (HUAWEI)","TRAVAUX-HUAWEI",
Q1120="Projet OCM (NOKIA)","TRAVAUX-NOKIA",
Q1120="ACCESS-ISSUE","ACCESS-ISSUE",
Q1120="Projet OCM (ZTE, NOKIA, autres projets)","TRAVAUX OCM",
Q1120="No root CAuse","No root cause",
Q1120="ODU HS","PDH",
Q1120="IP &amp; VLAN","PDH",
Q1120="Warehouse HUAWEI","SPARE-ISSUE",
Q1120="SPARE-HS","SPARE-ISSUE",
Q1120="Power Telco","BSS"
),"")</f>
        <v>No root cause</v>
      </c>
      <c r="P1120" s="22" t="str" cm="1">
        <f t="array" ref="P1120">IFERROR(_xlfn.IFS(
Q1120="MPR ISSUE","TX ISSUE",
Q1120="BSS Hardware Issue","RAN ISSUE",
Q1120="Sites strategiques, MLL, Pylone, etc.","ENVTECH",
Q1120="AKTIVCO DEFAUT GE &amp; POWER Cabinet","POWER ISSUE",
Q1120="AKTIVCO Coupure ENEO &amp; Baisse de tension","POWER ISSUE",
Q1120="Coupure ENEO &amp; Baisse de tension","POWER ISSUE",
Q1120="Defaut GE &amp; POWER Cabinet","POWER ISSUE",
Q1120="Sharing","POWER ISSUE",
Q1120="SIte strategiques &amp; DataCenter","POWER ISSUE",
Q1120="Exclu","Exclu",
Q1120="SAT","TX ISSUE",
Q1120="SPARE-ISSUE","SPARE-ISSUE",
Q1120="Fiber CAmtel","TX ISSUE",
Q1120="Fiber AOF","TX ISSUE",
Q1120="Projet OCM (HUAWEI)","TRAVAUX-HUAWEI",
Q1120="Projet OCM (NOKIA)","TRAVAUX -NOKIA",
Q1120="ACCESS-ISSUE","ACCESS-ISSUE",
Q1120="Projet OCM (ZTE, NOKIA, autres projets)","TRAVAUX OCM",
Q1120="No root CAuse","No root cause",
Q1120="ODU HS","TX ISSUE",
Q1120="IP &amp; VLAN","TX ISSUE",
Q1120="Warehouse HUAWEI","SPARE-ISSUE",
Q1120="SPARE-HS","SPARE-ISSUE",
Q1120="Power Telco","RAN ISSUE"
),"")</f>
        <v>No root cause</v>
      </c>
      <c r="Q1120" s="48" t="s">
        <v>5573</v>
      </c>
      <c r="R1120" s="23" t="str" cm="1">
        <f t="array" ref="R1120">IFERROR(_xlfn.IFS(
Q1120="MPR ISSUE","ACTIVE",
Q1120="BSS Hardware Issue","ACTIVE",
Q1120="Sites strategiques, MLL, Pylone, etc.","PASSIVE",
Q1120="AKTIVCO DEFAUT GE &amp; POWER Cabinet","PASSIVE",
Q1120="AKTIVCO Coupure ENEO &amp; Baisse de tension","PASSIVE",
Q1120="Coupure ENEO &amp; Baisse de tension","PASSIVE",
Q1120="Defaut GE &amp; POWER Cabinet","PASSIVE",
Q1120="Sharing","PASSIVE",
Q1120="SIte strategiques &amp; DataCenter","PASSIVE",
Q1120="Exclu","Exclu",
Q1120="SAT","ACTIVE",
Q1120="SPARE-ISSUE","SPARE-ISSUE",
Q1120="Fiber CAmtel","ACTIVE",
Q1120="Fiber AOF","ACTIVE",
Q1120="Projet OCM (HUAWEI)","PLANNED WORKS",
Q1120="Projet OCM (NOKIA)","PLANNED WORKS",
Q1120="ACCESS-ISSUE","ACCESS-ISSUE",
Q1120="Projet OCM (ZTE, NOKIA, autres projets)","PLANNED WORKS",
Q1120="No root CAuse","No root cause",
Q1120="ODU HS","ACTIVE",
Q1120="IP &amp; VLAN","ACTIVE",
Q1120="Warehouse HUAWEI","SPARE-ISSUE",
Q1120="SPARE-HS","SPARE-ISSUE",
Q1120="Power Telco","ACTIVE"
),"")</f>
        <v>No root cause</v>
      </c>
      <c r="S1120" s="56" t="s">
        <v>17</v>
      </c>
      <c r="T1120" s="7" t="s">
        <v>17</v>
      </c>
      <c r="U1120" s="57" t="s">
        <v>17</v>
      </c>
      <c r="V1120" s="57" t="s">
        <v>17</v>
      </c>
      <c r="W1120" s="57" t="s">
        <v>17</v>
      </c>
      <c r="X1120" s="57" t="s">
        <v>17</v>
      </c>
      <c r="Y1120" s="57" t="s">
        <v>17</v>
      </c>
      <c r="Z1120" s="57" t="s">
        <v>17</v>
      </c>
      <c r="AA1120" s="57" t="s">
        <v>17</v>
      </c>
      <c r="AB1120" s="57"/>
      <c r="AC1120" s="57" t="s">
        <v>17</v>
      </c>
      <c r="AD1120" s="57" t="s">
        <v>17</v>
      </c>
      <c r="AE1120" s="57" t="s">
        <v>17</v>
      </c>
      <c r="AF1120" s="57" t="s">
        <v>17</v>
      </c>
      <c r="AG1120" s="57" t="s">
        <v>17</v>
      </c>
      <c r="AH1120" s="57" t="s">
        <v>17</v>
      </c>
      <c r="AI1120" s="57" t="s">
        <v>17</v>
      </c>
      <c r="AJ1120" s="15"/>
      <c r="AK1120" s="15"/>
      <c r="AL1120" s="15"/>
      <c r="AM1120" s="15"/>
    </row>
    <row r="1121" spans="1:39" s="14" customFormat="1" x14ac:dyDescent="0.35">
      <c r="A1121" s="1" t="s">
        <v>2323</v>
      </c>
      <c r="B1121" s="1" t="s">
        <v>2324</v>
      </c>
      <c r="C1121" s="3"/>
      <c r="D1121" s="1" t="s">
        <v>23</v>
      </c>
      <c r="E1121" s="1" t="s">
        <v>38</v>
      </c>
      <c r="F1121" s="3" t="s">
        <v>33</v>
      </c>
      <c r="G1121" s="1" t="s">
        <v>2323</v>
      </c>
      <c r="H1121" s="51" t="str">
        <f>_xlfn.XLOOKUP(B1121,'[1]Nur des jours'!$B:$B,'[1]Nur des jours'!$H:$H,"")</f>
        <v>ZTE</v>
      </c>
      <c r="I1121" s="52">
        <v>0</v>
      </c>
      <c r="J1121" s="52">
        <v>0</v>
      </c>
      <c r="K1121" s="52">
        <v>0</v>
      </c>
      <c r="L1121" s="53">
        <v>0</v>
      </c>
      <c r="M1121" s="54" t="s">
        <v>5374</v>
      </c>
      <c r="N1121" s="55"/>
      <c r="O1121" s="16" t="str" cm="1">
        <f t="array" ref="O1121">IFERROR(_xlfn.IFS(
Q1121="MPR ISSUE","PDH",
Q1121="BSS Hardware Issue","BSS",
Q1121="Sites strategiques, MLL, Pylone, etc.","ENVTECH",
Q1121="AKTIVCO DEFAUT GE &amp; POWER Cabinet","AKTIVCO",
Q1121="AKTIVCO Coupure ENEO &amp; Baisse de tension","AKTIVCO GRID ONLY",
Q1121="Coupure ENEO &amp; Baisse de tension","IHS GRID ONLY",
Q1121="Defaut GE &amp; POWER Cabinet","IHS",
Q1121="Sharing","Partners",
Q1121="SIte strategiques &amp; DataCenter","SST &amp; DC",
Q1121="Exclu","Exclu",
Q1121="SAT","SAT",
Q1121="SPARE-ISSUE","SPARE-ISSUE",
Q1121="Fiber CAmtel","TRANS_FO_CAMTEL",
Q1121="Fiber AOF","Fiber AOF",
Q1121="Projet OCM (HUAWEI)","TRAVAUX-HUAWEI",
Q1121="Projet OCM (NOKIA)","TRAVAUX-NOKIA",
Q1121="ACCESS-ISSUE","ACCESS-ISSUE",
Q1121="Projet OCM (ZTE, NOKIA, autres projets)","TRAVAUX OCM",
Q1121="No root CAuse","No root cause",
Q1121="ODU HS","PDH",
Q1121="IP &amp; VLAN","PDH",
Q1121="Warehouse HUAWEI","SPARE-ISSUE",
Q1121="SPARE-HS","SPARE-ISSUE",
Q1121="Power Telco","BSS"
),"")</f>
        <v>No root cause</v>
      </c>
      <c r="P1121" s="22" t="str" cm="1">
        <f t="array" ref="P1121">IFERROR(_xlfn.IFS(
Q1121="MPR ISSUE","TX ISSUE",
Q1121="BSS Hardware Issue","RAN ISSUE",
Q1121="Sites strategiques, MLL, Pylone, etc.","ENVTECH",
Q1121="AKTIVCO DEFAUT GE &amp; POWER Cabinet","POWER ISSUE",
Q1121="AKTIVCO Coupure ENEO &amp; Baisse de tension","POWER ISSUE",
Q1121="Coupure ENEO &amp; Baisse de tension","POWER ISSUE",
Q1121="Defaut GE &amp; POWER Cabinet","POWER ISSUE",
Q1121="Sharing","POWER ISSUE",
Q1121="SIte strategiques &amp; DataCenter","POWER ISSUE",
Q1121="Exclu","Exclu",
Q1121="SAT","TX ISSUE",
Q1121="SPARE-ISSUE","SPARE-ISSUE",
Q1121="Fiber CAmtel","TX ISSUE",
Q1121="Fiber AOF","TX ISSUE",
Q1121="Projet OCM (HUAWEI)","TRAVAUX-HUAWEI",
Q1121="Projet OCM (NOKIA)","TRAVAUX -NOKIA",
Q1121="ACCESS-ISSUE","ACCESS-ISSUE",
Q1121="Projet OCM (ZTE, NOKIA, autres projets)","TRAVAUX OCM",
Q1121="No root CAuse","No root cause",
Q1121="ODU HS","TX ISSUE",
Q1121="IP &amp; VLAN","TX ISSUE",
Q1121="Warehouse HUAWEI","SPARE-ISSUE",
Q1121="SPARE-HS","SPARE-ISSUE",
Q1121="Power Telco","RAN ISSUE"
),"")</f>
        <v>No root cause</v>
      </c>
      <c r="Q1121" s="48" t="s">
        <v>5573</v>
      </c>
      <c r="R1121" s="23" t="str" cm="1">
        <f t="array" ref="R1121">IFERROR(_xlfn.IFS(
Q1121="MPR ISSUE","ACTIVE",
Q1121="BSS Hardware Issue","ACTIVE",
Q1121="Sites strategiques, MLL, Pylone, etc.","PASSIVE",
Q1121="AKTIVCO DEFAUT GE &amp; POWER Cabinet","PASSIVE",
Q1121="AKTIVCO Coupure ENEO &amp; Baisse de tension","PASSIVE",
Q1121="Coupure ENEO &amp; Baisse de tension","PASSIVE",
Q1121="Defaut GE &amp; POWER Cabinet","PASSIVE",
Q1121="Sharing","PASSIVE",
Q1121="SIte strategiques &amp; DataCenter","PASSIVE",
Q1121="Exclu","Exclu",
Q1121="SAT","ACTIVE",
Q1121="SPARE-ISSUE","SPARE-ISSUE",
Q1121="Fiber CAmtel","ACTIVE",
Q1121="Fiber AOF","ACTIVE",
Q1121="Projet OCM (HUAWEI)","PLANNED WORKS",
Q1121="Projet OCM (NOKIA)","PLANNED WORKS",
Q1121="ACCESS-ISSUE","ACCESS-ISSUE",
Q1121="Projet OCM (ZTE, NOKIA, autres projets)","PLANNED WORKS",
Q1121="No root CAuse","No root cause",
Q1121="ODU HS","ACTIVE",
Q1121="IP &amp; VLAN","ACTIVE",
Q1121="Warehouse HUAWEI","SPARE-ISSUE",
Q1121="SPARE-HS","SPARE-ISSUE",
Q1121="Power Telco","ACTIVE"
),"")</f>
        <v>No root cause</v>
      </c>
      <c r="S1121" s="56" t="s">
        <v>17</v>
      </c>
      <c r="T1121" s="7" t="s">
        <v>17</v>
      </c>
      <c r="U1121" s="57" t="s">
        <v>17</v>
      </c>
      <c r="V1121" s="57" t="s">
        <v>17</v>
      </c>
      <c r="W1121" s="57" t="s">
        <v>17</v>
      </c>
      <c r="X1121" s="57" t="s">
        <v>17</v>
      </c>
      <c r="Y1121" s="57" t="s">
        <v>17</v>
      </c>
      <c r="Z1121" s="57" t="s">
        <v>17</v>
      </c>
      <c r="AA1121" s="57" t="s">
        <v>17</v>
      </c>
      <c r="AB1121" s="57"/>
      <c r="AC1121" s="57" t="s">
        <v>17</v>
      </c>
      <c r="AD1121" s="57" t="s">
        <v>17</v>
      </c>
      <c r="AE1121" s="57" t="s">
        <v>17</v>
      </c>
      <c r="AF1121" s="57" t="s">
        <v>17</v>
      </c>
      <c r="AG1121" s="57" t="s">
        <v>17</v>
      </c>
      <c r="AH1121" s="57" t="s">
        <v>17</v>
      </c>
      <c r="AI1121" s="57" t="s">
        <v>17</v>
      </c>
      <c r="AJ1121" s="15"/>
      <c r="AK1121" s="15"/>
      <c r="AL1121" s="15"/>
      <c r="AM1121" s="15"/>
    </row>
    <row r="1122" spans="1:39" s="14" customFormat="1" x14ac:dyDescent="0.35">
      <c r="A1122" s="1" t="s">
        <v>1624</v>
      </c>
      <c r="B1122" s="1" t="s">
        <v>1625</v>
      </c>
      <c r="C1122" s="3"/>
      <c r="D1122" s="1" t="s">
        <v>12</v>
      </c>
      <c r="E1122" s="1" t="s">
        <v>147</v>
      </c>
      <c r="F1122" s="3" t="s">
        <v>33</v>
      </c>
      <c r="G1122" s="1" t="s">
        <v>34</v>
      </c>
      <c r="H1122" s="51" t="str">
        <f>_xlfn.XLOOKUP(B1122,'[1]Nur des jours'!$B:$B,'[1]Nur des jours'!$H:$H,"")</f>
        <v>ZTE</v>
      </c>
      <c r="I1122" s="52">
        <v>0</v>
      </c>
      <c r="J1122" s="52">
        <v>0</v>
      </c>
      <c r="K1122" s="52">
        <v>0</v>
      </c>
      <c r="L1122" s="53">
        <v>0</v>
      </c>
      <c r="M1122" s="54" t="s">
        <v>5374</v>
      </c>
      <c r="N1122" s="55"/>
      <c r="O1122" s="16" t="str" cm="1">
        <f t="array" ref="O1122">IFERROR(_xlfn.IFS(
Q1122="MPR ISSUE","PDH",
Q1122="BSS Hardware Issue","BSS",
Q1122="Sites strategiques, MLL, Pylone, etc.","ENVTECH",
Q1122="AKTIVCO DEFAUT GE &amp; POWER Cabinet","AKTIVCO",
Q1122="AKTIVCO Coupure ENEO &amp; Baisse de tension","AKTIVCO GRID ONLY",
Q1122="Coupure ENEO &amp; Baisse de tension","IHS GRID ONLY",
Q1122="Defaut GE &amp; POWER Cabinet","IHS",
Q1122="Sharing","Partners",
Q1122="SIte strategiques &amp; DataCenter","SST &amp; DC",
Q1122="Exclu","Exclu",
Q1122="SAT","SAT",
Q1122="SPARE-ISSUE","SPARE-ISSUE",
Q1122="Fiber CAmtel","TRANS_FO_CAMTEL",
Q1122="Fiber AOF","Fiber AOF",
Q1122="Projet OCM (HUAWEI)","TRAVAUX-HUAWEI",
Q1122="Projet OCM (NOKIA)","TRAVAUX-NOKIA",
Q1122="ACCESS-ISSUE","ACCESS-ISSUE",
Q1122="Projet OCM (ZTE, NOKIA, autres projets)","TRAVAUX OCM",
Q1122="No root CAuse","No root cause",
Q1122="ODU HS","PDH",
Q1122="IP &amp; VLAN","PDH",
Q1122="Warehouse HUAWEI","SPARE-ISSUE",
Q1122="SPARE-HS","SPARE-ISSUE",
Q1122="Power Telco","BSS"
),"")</f>
        <v>No root cause</v>
      </c>
      <c r="P1122" s="22" t="str" cm="1">
        <f t="array" ref="P1122">IFERROR(_xlfn.IFS(
Q1122="MPR ISSUE","TX ISSUE",
Q1122="BSS Hardware Issue","RAN ISSUE",
Q1122="Sites strategiques, MLL, Pylone, etc.","ENVTECH",
Q1122="AKTIVCO DEFAUT GE &amp; POWER Cabinet","POWER ISSUE",
Q1122="AKTIVCO Coupure ENEO &amp; Baisse de tension","POWER ISSUE",
Q1122="Coupure ENEO &amp; Baisse de tension","POWER ISSUE",
Q1122="Defaut GE &amp; POWER Cabinet","POWER ISSUE",
Q1122="Sharing","POWER ISSUE",
Q1122="SIte strategiques &amp; DataCenter","POWER ISSUE",
Q1122="Exclu","Exclu",
Q1122="SAT","TX ISSUE",
Q1122="SPARE-ISSUE","SPARE-ISSUE",
Q1122="Fiber CAmtel","TX ISSUE",
Q1122="Fiber AOF","TX ISSUE",
Q1122="Projet OCM (HUAWEI)","TRAVAUX-HUAWEI",
Q1122="Projet OCM (NOKIA)","TRAVAUX -NOKIA",
Q1122="ACCESS-ISSUE","ACCESS-ISSUE",
Q1122="Projet OCM (ZTE, NOKIA, autres projets)","TRAVAUX OCM",
Q1122="No root CAuse","No root cause",
Q1122="ODU HS","TX ISSUE",
Q1122="IP &amp; VLAN","TX ISSUE",
Q1122="Warehouse HUAWEI","SPARE-ISSUE",
Q1122="SPARE-HS","SPARE-ISSUE",
Q1122="Power Telco","RAN ISSUE"
),"")</f>
        <v>No root cause</v>
      </c>
      <c r="Q1122" s="48" t="s">
        <v>5573</v>
      </c>
      <c r="R1122" s="23" t="str" cm="1">
        <f t="array" ref="R1122">IFERROR(_xlfn.IFS(
Q1122="MPR ISSUE","ACTIVE",
Q1122="BSS Hardware Issue","ACTIVE",
Q1122="Sites strategiques, MLL, Pylone, etc.","PASSIVE",
Q1122="AKTIVCO DEFAUT GE &amp; POWER Cabinet","PASSIVE",
Q1122="AKTIVCO Coupure ENEO &amp; Baisse de tension","PASSIVE",
Q1122="Coupure ENEO &amp; Baisse de tension","PASSIVE",
Q1122="Defaut GE &amp; POWER Cabinet","PASSIVE",
Q1122="Sharing","PASSIVE",
Q1122="SIte strategiques &amp; DataCenter","PASSIVE",
Q1122="Exclu","Exclu",
Q1122="SAT","ACTIVE",
Q1122="SPARE-ISSUE","SPARE-ISSUE",
Q1122="Fiber CAmtel","ACTIVE",
Q1122="Fiber AOF","ACTIVE",
Q1122="Projet OCM (HUAWEI)","PLANNED WORKS",
Q1122="Projet OCM (NOKIA)","PLANNED WORKS",
Q1122="ACCESS-ISSUE","ACCESS-ISSUE",
Q1122="Projet OCM (ZTE, NOKIA, autres projets)","PLANNED WORKS",
Q1122="No root CAuse","No root cause",
Q1122="ODU HS","ACTIVE",
Q1122="IP &amp; VLAN","ACTIVE",
Q1122="Warehouse HUAWEI","SPARE-ISSUE",
Q1122="SPARE-HS","SPARE-ISSUE",
Q1122="Power Telco","ACTIVE"
),"")</f>
        <v>No root cause</v>
      </c>
      <c r="S1122" s="56" t="s">
        <v>17</v>
      </c>
      <c r="T1122" s="7" t="s">
        <v>17</v>
      </c>
      <c r="U1122" s="57" t="s">
        <v>17</v>
      </c>
      <c r="V1122" s="57" t="s">
        <v>17</v>
      </c>
      <c r="W1122" s="57" t="s">
        <v>17</v>
      </c>
      <c r="X1122" s="57" t="s">
        <v>17</v>
      </c>
      <c r="Y1122" s="57" t="s">
        <v>17</v>
      </c>
      <c r="Z1122" s="57" t="s">
        <v>17</v>
      </c>
      <c r="AA1122" s="57" t="s">
        <v>17</v>
      </c>
      <c r="AB1122" s="57"/>
      <c r="AC1122" s="57" t="s">
        <v>17</v>
      </c>
      <c r="AD1122" s="57" t="s">
        <v>17</v>
      </c>
      <c r="AE1122" s="57" t="s">
        <v>17</v>
      </c>
      <c r="AF1122" s="57" t="s">
        <v>17</v>
      </c>
      <c r="AG1122" s="57" t="s">
        <v>17</v>
      </c>
      <c r="AH1122" s="57" t="s">
        <v>17</v>
      </c>
      <c r="AI1122" s="57" t="s">
        <v>17</v>
      </c>
      <c r="AJ1122" s="15"/>
      <c r="AK1122" s="15"/>
      <c r="AL1122" s="15"/>
      <c r="AM1122" s="15"/>
    </row>
    <row r="1123" spans="1:39" s="14" customFormat="1" x14ac:dyDescent="0.35">
      <c r="A1123" s="1" t="s">
        <v>2727</v>
      </c>
      <c r="B1123" s="1" t="s">
        <v>2728</v>
      </c>
      <c r="C1123" s="3"/>
      <c r="D1123" s="1" t="s">
        <v>12</v>
      </c>
      <c r="E1123" s="1" t="s">
        <v>13</v>
      </c>
      <c r="F1123" s="3" t="s">
        <v>39</v>
      </c>
      <c r="G1123" s="1" t="s">
        <v>40</v>
      </c>
      <c r="H1123" s="51" t="str">
        <f>_xlfn.XLOOKUP(B1123,'[1]Nur des jours'!$B:$B,'[1]Nur des jours'!$H:$H,"")</f>
        <v>ZTE</v>
      </c>
      <c r="I1123" s="52">
        <v>0</v>
      </c>
      <c r="J1123" s="52">
        <v>0</v>
      </c>
      <c r="K1123" s="52">
        <v>0</v>
      </c>
      <c r="L1123" s="53">
        <v>0</v>
      </c>
      <c r="M1123" s="54" t="s">
        <v>5374</v>
      </c>
      <c r="N1123" s="55"/>
      <c r="O1123" s="16" t="str" cm="1">
        <f t="array" ref="O1123">IFERROR(_xlfn.IFS(
Q1123="MPR ISSUE","PDH",
Q1123="BSS Hardware Issue","BSS",
Q1123="Sites strategiques, MLL, Pylone, etc.","ENVTECH",
Q1123="AKTIVCO DEFAUT GE &amp; POWER Cabinet","AKTIVCO",
Q1123="AKTIVCO Coupure ENEO &amp; Baisse de tension","AKTIVCO GRID ONLY",
Q1123="Coupure ENEO &amp; Baisse de tension","IHS GRID ONLY",
Q1123="Defaut GE &amp; POWER Cabinet","IHS",
Q1123="Sharing","Partners",
Q1123="SIte strategiques &amp; DataCenter","SST &amp; DC",
Q1123="Exclu","Exclu",
Q1123="SAT","SAT",
Q1123="SPARE-ISSUE","SPARE-ISSUE",
Q1123="Fiber CAmtel","TRANS_FO_CAMTEL",
Q1123="Fiber AOF","Fiber AOF",
Q1123="Projet OCM (HUAWEI)","TRAVAUX-HUAWEI",
Q1123="Projet OCM (NOKIA)","TRAVAUX-NOKIA",
Q1123="ACCESS-ISSUE","ACCESS-ISSUE",
Q1123="Projet OCM (ZTE, NOKIA, autres projets)","TRAVAUX OCM",
Q1123="No root CAuse","No root cause",
Q1123="ODU HS","PDH",
Q1123="IP &amp; VLAN","PDH",
Q1123="Warehouse HUAWEI","SPARE-ISSUE",
Q1123="SPARE-HS","SPARE-ISSUE",
Q1123="Power Telco","BSS"
),"")</f>
        <v>No root cause</v>
      </c>
      <c r="P1123" s="22" t="str" cm="1">
        <f t="array" ref="P1123">IFERROR(_xlfn.IFS(
Q1123="MPR ISSUE","TX ISSUE",
Q1123="BSS Hardware Issue","RAN ISSUE",
Q1123="Sites strategiques, MLL, Pylone, etc.","ENVTECH",
Q1123="AKTIVCO DEFAUT GE &amp; POWER Cabinet","POWER ISSUE",
Q1123="AKTIVCO Coupure ENEO &amp; Baisse de tension","POWER ISSUE",
Q1123="Coupure ENEO &amp; Baisse de tension","POWER ISSUE",
Q1123="Defaut GE &amp; POWER Cabinet","POWER ISSUE",
Q1123="Sharing","POWER ISSUE",
Q1123="SIte strategiques &amp; DataCenter","POWER ISSUE",
Q1123="Exclu","Exclu",
Q1123="SAT","TX ISSUE",
Q1123="SPARE-ISSUE","SPARE-ISSUE",
Q1123="Fiber CAmtel","TX ISSUE",
Q1123="Fiber AOF","TX ISSUE",
Q1123="Projet OCM (HUAWEI)","TRAVAUX-HUAWEI",
Q1123="Projet OCM (NOKIA)","TRAVAUX -NOKIA",
Q1123="ACCESS-ISSUE","ACCESS-ISSUE",
Q1123="Projet OCM (ZTE, NOKIA, autres projets)","TRAVAUX OCM",
Q1123="No root CAuse","No root cause",
Q1123="ODU HS","TX ISSUE",
Q1123="IP &amp; VLAN","TX ISSUE",
Q1123="Warehouse HUAWEI","SPARE-ISSUE",
Q1123="SPARE-HS","SPARE-ISSUE",
Q1123="Power Telco","RAN ISSUE"
),"")</f>
        <v>No root cause</v>
      </c>
      <c r="Q1123" s="48" t="s">
        <v>5573</v>
      </c>
      <c r="R1123" s="23" t="str" cm="1">
        <f t="array" ref="R1123">IFERROR(_xlfn.IFS(
Q1123="MPR ISSUE","ACTIVE",
Q1123="BSS Hardware Issue","ACTIVE",
Q1123="Sites strategiques, MLL, Pylone, etc.","PASSIVE",
Q1123="AKTIVCO DEFAUT GE &amp; POWER Cabinet","PASSIVE",
Q1123="AKTIVCO Coupure ENEO &amp; Baisse de tension","PASSIVE",
Q1123="Coupure ENEO &amp; Baisse de tension","PASSIVE",
Q1123="Defaut GE &amp; POWER Cabinet","PASSIVE",
Q1123="Sharing","PASSIVE",
Q1123="SIte strategiques &amp; DataCenter","PASSIVE",
Q1123="Exclu","Exclu",
Q1123="SAT","ACTIVE",
Q1123="SPARE-ISSUE","SPARE-ISSUE",
Q1123="Fiber CAmtel","ACTIVE",
Q1123="Fiber AOF","ACTIVE",
Q1123="Projet OCM (HUAWEI)","PLANNED WORKS",
Q1123="Projet OCM (NOKIA)","PLANNED WORKS",
Q1123="ACCESS-ISSUE","ACCESS-ISSUE",
Q1123="Projet OCM (ZTE, NOKIA, autres projets)","PLANNED WORKS",
Q1123="No root CAuse","No root cause",
Q1123="ODU HS","ACTIVE",
Q1123="IP &amp; VLAN","ACTIVE",
Q1123="Warehouse HUAWEI","SPARE-ISSUE",
Q1123="SPARE-HS","SPARE-ISSUE",
Q1123="Power Telco","ACTIVE"
),"")</f>
        <v>No root cause</v>
      </c>
      <c r="S1123" s="56" t="s">
        <v>17</v>
      </c>
      <c r="T1123" s="7" t="s">
        <v>17</v>
      </c>
      <c r="U1123" s="57" t="s">
        <v>17</v>
      </c>
      <c r="V1123" s="57" t="s">
        <v>17</v>
      </c>
      <c r="W1123" s="57" t="s">
        <v>17</v>
      </c>
      <c r="X1123" s="57" t="s">
        <v>17</v>
      </c>
      <c r="Y1123" s="57" t="s">
        <v>17</v>
      </c>
      <c r="Z1123" s="57" t="s">
        <v>17</v>
      </c>
      <c r="AA1123" s="57" t="s">
        <v>17</v>
      </c>
      <c r="AB1123" s="57"/>
      <c r="AC1123" s="57" t="s">
        <v>17</v>
      </c>
      <c r="AD1123" s="57" t="s">
        <v>17</v>
      </c>
      <c r="AE1123" s="57" t="s">
        <v>17</v>
      </c>
      <c r="AF1123" s="57" t="s">
        <v>17</v>
      </c>
      <c r="AG1123" s="57" t="s">
        <v>17</v>
      </c>
      <c r="AH1123" s="57" t="s">
        <v>17</v>
      </c>
      <c r="AI1123" s="57" t="s">
        <v>17</v>
      </c>
      <c r="AJ1123" s="15"/>
      <c r="AK1123" s="15"/>
      <c r="AL1123" s="15"/>
      <c r="AM1123" s="15"/>
    </row>
    <row r="1124" spans="1:39" s="14" customFormat="1" x14ac:dyDescent="0.35">
      <c r="A1124" s="58" t="s">
        <v>5487</v>
      </c>
      <c r="B1124" s="58" t="s">
        <v>5488</v>
      </c>
      <c r="C1124" s="58"/>
      <c r="D1124" s="58" t="e">
        <v>#N/A</v>
      </c>
      <c r="E1124" s="58" t="e">
        <v>#N/A</v>
      </c>
      <c r="F1124" s="58" t="s">
        <v>5384</v>
      </c>
      <c r="G1124" s="58" t="s">
        <v>3045</v>
      </c>
      <c r="H1124" s="51" t="str">
        <f>_xlfn.XLOOKUP(B1124,'[1]Nur des jours'!$B:$B,'[1]Nur des jours'!$H:$H,"")</f>
        <v>ZTE</v>
      </c>
      <c r="I1124" s="52">
        <v>0</v>
      </c>
      <c r="J1124" s="52">
        <v>0</v>
      </c>
      <c r="K1124" s="52">
        <v>0</v>
      </c>
      <c r="L1124" s="53">
        <v>0</v>
      </c>
      <c r="M1124" s="54" t="s">
        <v>5374</v>
      </c>
      <c r="N1124" s="55"/>
      <c r="O1124" s="16" t="str" cm="1">
        <f t="array" ref="O1124">IFERROR(_xlfn.IFS(
Q1124="MPR ISSUE","PDH",
Q1124="BSS Hardware Issue","BSS",
Q1124="Sites strategiques, MLL, Pylone, etc.","ENVTECH",
Q1124="AKTIVCO DEFAUT GE &amp; POWER Cabinet","AKTIVCO",
Q1124="AKTIVCO Coupure ENEO &amp; Baisse de tension","AKTIVCO GRID ONLY",
Q1124="Coupure ENEO &amp; Baisse de tension","IHS GRID ONLY",
Q1124="Defaut GE &amp; POWER Cabinet","IHS",
Q1124="Sharing","Partners",
Q1124="SIte strategiques &amp; DataCenter","SST &amp; DC",
Q1124="Exclu","Exclu",
Q1124="SAT","SAT",
Q1124="SPARE-ISSUE","SPARE-ISSUE",
Q1124="Fiber CAmtel","TRANS_FO_CAMTEL",
Q1124="Fiber AOF","Fiber AOF",
Q1124="Projet OCM (HUAWEI)","TRAVAUX-HUAWEI",
Q1124="Projet OCM (NOKIA)","TRAVAUX-NOKIA",
Q1124="ACCESS-ISSUE","ACCESS-ISSUE",
Q1124="Projet OCM (ZTE, NOKIA, autres projets)","TRAVAUX OCM",
Q1124="No root CAuse","No root cause",
Q1124="ODU HS","PDH",
Q1124="IP &amp; VLAN","PDH",
Q1124="Warehouse HUAWEI","SPARE-ISSUE",
Q1124="SPARE-HS","SPARE-ISSUE",
Q1124="Power Telco","BSS"
),"")</f>
        <v>No root cause</v>
      </c>
      <c r="P1124" s="22" t="str" cm="1">
        <f t="array" ref="P1124">IFERROR(_xlfn.IFS(
Q1124="MPR ISSUE","TX ISSUE",
Q1124="BSS Hardware Issue","RAN ISSUE",
Q1124="Sites strategiques, MLL, Pylone, etc.","ENVTECH",
Q1124="AKTIVCO DEFAUT GE &amp; POWER Cabinet","POWER ISSUE",
Q1124="AKTIVCO Coupure ENEO &amp; Baisse de tension","POWER ISSUE",
Q1124="Coupure ENEO &amp; Baisse de tension","POWER ISSUE",
Q1124="Defaut GE &amp; POWER Cabinet","POWER ISSUE",
Q1124="Sharing","POWER ISSUE",
Q1124="SIte strategiques &amp; DataCenter","POWER ISSUE",
Q1124="Exclu","Exclu",
Q1124="SAT","TX ISSUE",
Q1124="SPARE-ISSUE","SPARE-ISSUE",
Q1124="Fiber CAmtel","TX ISSUE",
Q1124="Fiber AOF","TX ISSUE",
Q1124="Projet OCM (HUAWEI)","TRAVAUX-HUAWEI",
Q1124="Projet OCM (NOKIA)","TRAVAUX -NOKIA",
Q1124="ACCESS-ISSUE","ACCESS-ISSUE",
Q1124="Projet OCM (ZTE, NOKIA, autres projets)","TRAVAUX OCM",
Q1124="No root CAuse","No root cause",
Q1124="ODU HS","TX ISSUE",
Q1124="IP &amp; VLAN","TX ISSUE",
Q1124="Warehouse HUAWEI","SPARE-ISSUE",
Q1124="SPARE-HS","SPARE-ISSUE",
Q1124="Power Telco","RAN ISSUE"
),"")</f>
        <v>No root cause</v>
      </c>
      <c r="Q1124" s="48" t="s">
        <v>5573</v>
      </c>
      <c r="R1124" s="23" t="str" cm="1">
        <f t="array" ref="R1124">IFERROR(_xlfn.IFS(
Q1124="MPR ISSUE","ACTIVE",
Q1124="BSS Hardware Issue","ACTIVE",
Q1124="Sites strategiques, MLL, Pylone, etc.","PASSIVE",
Q1124="AKTIVCO DEFAUT GE &amp; POWER Cabinet","PASSIVE",
Q1124="AKTIVCO Coupure ENEO &amp; Baisse de tension","PASSIVE",
Q1124="Coupure ENEO &amp; Baisse de tension","PASSIVE",
Q1124="Defaut GE &amp; POWER Cabinet","PASSIVE",
Q1124="Sharing","PASSIVE",
Q1124="SIte strategiques &amp; DataCenter","PASSIVE",
Q1124="Exclu","Exclu",
Q1124="SAT","ACTIVE",
Q1124="SPARE-ISSUE","SPARE-ISSUE",
Q1124="Fiber CAmtel","ACTIVE",
Q1124="Fiber AOF","ACTIVE",
Q1124="Projet OCM (HUAWEI)","PLANNED WORKS",
Q1124="Projet OCM (NOKIA)","PLANNED WORKS",
Q1124="ACCESS-ISSUE","ACCESS-ISSUE",
Q1124="Projet OCM (ZTE, NOKIA, autres projets)","PLANNED WORKS",
Q1124="No root CAuse","No root cause",
Q1124="ODU HS","ACTIVE",
Q1124="IP &amp; VLAN","ACTIVE",
Q1124="Warehouse HUAWEI","SPARE-ISSUE",
Q1124="SPARE-HS","SPARE-ISSUE",
Q1124="Power Telco","ACTIVE"
),"")</f>
        <v>No root cause</v>
      </c>
      <c r="S1124" s="56" t="s">
        <v>17</v>
      </c>
      <c r="T1124" s="7" t="s">
        <v>17</v>
      </c>
      <c r="U1124" s="57" t="s">
        <v>17</v>
      </c>
      <c r="V1124" s="57" t="s">
        <v>17</v>
      </c>
      <c r="W1124" s="57" t="s">
        <v>17</v>
      </c>
      <c r="X1124" s="57" t="s">
        <v>17</v>
      </c>
      <c r="Y1124" s="57" t="s">
        <v>17</v>
      </c>
      <c r="Z1124" s="57" t="s">
        <v>17</v>
      </c>
      <c r="AA1124" s="57" t="s">
        <v>17</v>
      </c>
      <c r="AB1124" s="57"/>
      <c r="AC1124" s="57" t="s">
        <v>17</v>
      </c>
      <c r="AD1124" s="57" t="s">
        <v>17</v>
      </c>
      <c r="AE1124" s="57" t="s">
        <v>17</v>
      </c>
      <c r="AF1124" s="57" t="s">
        <v>17</v>
      </c>
      <c r="AG1124" s="57" t="s">
        <v>17</v>
      </c>
      <c r="AH1124" s="57" t="s">
        <v>17</v>
      </c>
      <c r="AI1124" s="57" t="s">
        <v>17</v>
      </c>
      <c r="AJ1124" s="15"/>
      <c r="AK1124" s="15"/>
      <c r="AL1124" s="15"/>
      <c r="AM1124" s="15"/>
    </row>
    <row r="1125" spans="1:39" s="14" customFormat="1" x14ac:dyDescent="0.35">
      <c r="A1125" s="1" t="s">
        <v>4742</v>
      </c>
      <c r="B1125" s="1" t="s">
        <v>4743</v>
      </c>
      <c r="C1125" s="3"/>
      <c r="D1125" s="1" t="s">
        <v>12</v>
      </c>
      <c r="E1125" s="1" t="s">
        <v>13</v>
      </c>
      <c r="F1125" s="3" t="s">
        <v>39</v>
      </c>
      <c r="G1125" s="1" t="s">
        <v>40</v>
      </c>
      <c r="H1125" s="51" t="str">
        <f>_xlfn.XLOOKUP(B1125,'[1]Nur des jours'!$B:$B,'[1]Nur des jours'!$H:$H,"")</f>
        <v>ZTE</v>
      </c>
      <c r="I1125" s="52">
        <v>0</v>
      </c>
      <c r="J1125" s="52">
        <v>0</v>
      </c>
      <c r="K1125" s="52">
        <v>0</v>
      </c>
      <c r="L1125" s="53">
        <v>0</v>
      </c>
      <c r="M1125" s="54" t="s">
        <v>5374</v>
      </c>
      <c r="N1125" s="55"/>
      <c r="O1125" s="16" t="str" cm="1">
        <f t="array" ref="O1125">IFERROR(_xlfn.IFS(
Q1125="MPR ISSUE","PDH",
Q1125="BSS Hardware Issue","BSS",
Q1125="Sites strategiques, MLL, Pylone, etc.","ENVTECH",
Q1125="AKTIVCO DEFAUT GE &amp; POWER Cabinet","AKTIVCO",
Q1125="AKTIVCO Coupure ENEO &amp; Baisse de tension","AKTIVCO GRID ONLY",
Q1125="Coupure ENEO &amp; Baisse de tension","IHS GRID ONLY",
Q1125="Defaut GE &amp; POWER Cabinet","IHS",
Q1125="Sharing","Partners",
Q1125="SIte strategiques &amp; DataCenter","SST &amp; DC",
Q1125="Exclu","Exclu",
Q1125="SAT","SAT",
Q1125="SPARE-ISSUE","SPARE-ISSUE",
Q1125="Fiber CAmtel","TRANS_FO_CAMTEL",
Q1125="Fiber AOF","Fiber AOF",
Q1125="Projet OCM (HUAWEI)","TRAVAUX-HUAWEI",
Q1125="Projet OCM (NOKIA)","TRAVAUX-NOKIA",
Q1125="ACCESS-ISSUE","ACCESS-ISSUE",
Q1125="Projet OCM (ZTE, NOKIA, autres projets)","TRAVAUX OCM",
Q1125="No root CAuse","No root cause",
Q1125="ODU HS","PDH",
Q1125="IP &amp; VLAN","PDH",
Q1125="Warehouse HUAWEI","SPARE-ISSUE",
Q1125="SPARE-HS","SPARE-ISSUE",
Q1125="Power Telco","BSS"
),"")</f>
        <v>No root cause</v>
      </c>
      <c r="P1125" s="22" t="str" cm="1">
        <f t="array" ref="P1125">IFERROR(_xlfn.IFS(
Q1125="MPR ISSUE","TX ISSUE",
Q1125="BSS Hardware Issue","RAN ISSUE",
Q1125="Sites strategiques, MLL, Pylone, etc.","ENVTECH",
Q1125="AKTIVCO DEFAUT GE &amp; POWER Cabinet","POWER ISSUE",
Q1125="AKTIVCO Coupure ENEO &amp; Baisse de tension","POWER ISSUE",
Q1125="Coupure ENEO &amp; Baisse de tension","POWER ISSUE",
Q1125="Defaut GE &amp; POWER Cabinet","POWER ISSUE",
Q1125="Sharing","POWER ISSUE",
Q1125="SIte strategiques &amp; DataCenter","POWER ISSUE",
Q1125="Exclu","Exclu",
Q1125="SAT","TX ISSUE",
Q1125="SPARE-ISSUE","SPARE-ISSUE",
Q1125="Fiber CAmtel","TX ISSUE",
Q1125="Fiber AOF","TX ISSUE",
Q1125="Projet OCM (HUAWEI)","TRAVAUX-HUAWEI",
Q1125="Projet OCM (NOKIA)","TRAVAUX -NOKIA",
Q1125="ACCESS-ISSUE","ACCESS-ISSUE",
Q1125="Projet OCM (ZTE, NOKIA, autres projets)","TRAVAUX OCM",
Q1125="No root CAuse","No root cause",
Q1125="ODU HS","TX ISSUE",
Q1125="IP &amp; VLAN","TX ISSUE",
Q1125="Warehouse HUAWEI","SPARE-ISSUE",
Q1125="SPARE-HS","SPARE-ISSUE",
Q1125="Power Telco","RAN ISSUE"
),"")</f>
        <v>No root cause</v>
      </c>
      <c r="Q1125" s="48" t="s">
        <v>5573</v>
      </c>
      <c r="R1125" s="23" t="str" cm="1">
        <f t="array" ref="R1125">IFERROR(_xlfn.IFS(
Q1125="MPR ISSUE","ACTIVE",
Q1125="BSS Hardware Issue","ACTIVE",
Q1125="Sites strategiques, MLL, Pylone, etc.","PASSIVE",
Q1125="AKTIVCO DEFAUT GE &amp; POWER Cabinet","PASSIVE",
Q1125="AKTIVCO Coupure ENEO &amp; Baisse de tension","PASSIVE",
Q1125="Coupure ENEO &amp; Baisse de tension","PASSIVE",
Q1125="Defaut GE &amp; POWER Cabinet","PASSIVE",
Q1125="Sharing","PASSIVE",
Q1125="SIte strategiques &amp; DataCenter","PASSIVE",
Q1125="Exclu","Exclu",
Q1125="SAT","ACTIVE",
Q1125="SPARE-ISSUE","SPARE-ISSUE",
Q1125="Fiber CAmtel","ACTIVE",
Q1125="Fiber AOF","ACTIVE",
Q1125="Projet OCM (HUAWEI)","PLANNED WORKS",
Q1125="Projet OCM (NOKIA)","PLANNED WORKS",
Q1125="ACCESS-ISSUE","ACCESS-ISSUE",
Q1125="Projet OCM (ZTE, NOKIA, autres projets)","PLANNED WORKS",
Q1125="No root CAuse","No root cause",
Q1125="ODU HS","ACTIVE",
Q1125="IP &amp; VLAN","ACTIVE",
Q1125="Warehouse HUAWEI","SPARE-ISSUE",
Q1125="SPARE-HS","SPARE-ISSUE",
Q1125="Power Telco","ACTIVE"
),"")</f>
        <v>No root cause</v>
      </c>
      <c r="S1125" s="56" t="s">
        <v>17</v>
      </c>
      <c r="T1125" s="7" t="s">
        <v>17</v>
      </c>
      <c r="U1125" s="57" t="s">
        <v>17</v>
      </c>
      <c r="V1125" s="57" t="s">
        <v>17</v>
      </c>
      <c r="W1125" s="57" t="s">
        <v>17</v>
      </c>
      <c r="X1125" s="57" t="s">
        <v>17</v>
      </c>
      <c r="Y1125" s="57" t="s">
        <v>17</v>
      </c>
      <c r="Z1125" s="57" t="s">
        <v>17</v>
      </c>
      <c r="AA1125" s="57" t="s">
        <v>17</v>
      </c>
      <c r="AB1125" s="57"/>
      <c r="AC1125" s="57" t="s">
        <v>17</v>
      </c>
      <c r="AD1125" s="57" t="s">
        <v>17</v>
      </c>
      <c r="AE1125" s="57" t="s">
        <v>17</v>
      </c>
      <c r="AF1125" s="57" t="s">
        <v>17</v>
      </c>
      <c r="AG1125" s="57" t="s">
        <v>17</v>
      </c>
      <c r="AH1125" s="57" t="s">
        <v>17</v>
      </c>
      <c r="AI1125" s="57" t="s">
        <v>17</v>
      </c>
      <c r="AJ1125" s="15"/>
      <c r="AK1125" s="15"/>
      <c r="AL1125" s="15"/>
      <c r="AM1125" s="15"/>
    </row>
    <row r="1126" spans="1:39" s="14" customFormat="1" x14ac:dyDescent="0.35">
      <c r="A1126" s="1" t="s">
        <v>3289</v>
      </c>
      <c r="B1126" s="1" t="s">
        <v>3290</v>
      </c>
      <c r="C1126" s="3"/>
      <c r="D1126" s="1" t="s">
        <v>12</v>
      </c>
      <c r="E1126" s="1" t="s">
        <v>13</v>
      </c>
      <c r="F1126" s="3" t="s">
        <v>39</v>
      </c>
      <c r="G1126" s="1" t="s">
        <v>40</v>
      </c>
      <c r="H1126" s="51" t="str">
        <f>_xlfn.XLOOKUP(B1126,'[1]Nur des jours'!$B:$B,'[1]Nur des jours'!$H:$H,"")</f>
        <v>ZTE</v>
      </c>
      <c r="I1126" s="52">
        <v>0</v>
      </c>
      <c r="J1126" s="52">
        <v>0</v>
      </c>
      <c r="K1126" s="52">
        <v>0</v>
      </c>
      <c r="L1126" s="53">
        <v>0</v>
      </c>
      <c r="M1126" s="54" t="s">
        <v>5374</v>
      </c>
      <c r="N1126" s="55"/>
      <c r="O1126" s="16" t="str" cm="1">
        <f t="array" ref="O1126">IFERROR(_xlfn.IFS(
Q1126="MPR ISSUE","PDH",
Q1126="BSS Hardware Issue","BSS",
Q1126="Sites strategiques, MLL, Pylone, etc.","ENVTECH",
Q1126="AKTIVCO DEFAUT GE &amp; POWER Cabinet","AKTIVCO",
Q1126="AKTIVCO Coupure ENEO &amp; Baisse de tension","AKTIVCO GRID ONLY",
Q1126="Coupure ENEO &amp; Baisse de tension","IHS GRID ONLY",
Q1126="Defaut GE &amp; POWER Cabinet","IHS",
Q1126="Sharing","Partners",
Q1126="SIte strategiques &amp; DataCenter","SST &amp; DC",
Q1126="Exclu","Exclu",
Q1126="SAT","SAT",
Q1126="SPARE-ISSUE","SPARE-ISSUE",
Q1126="Fiber CAmtel","TRANS_FO_CAMTEL",
Q1126="Fiber AOF","Fiber AOF",
Q1126="Projet OCM (HUAWEI)","TRAVAUX-HUAWEI",
Q1126="Projet OCM (NOKIA)","TRAVAUX-NOKIA",
Q1126="ACCESS-ISSUE","ACCESS-ISSUE",
Q1126="Projet OCM (ZTE, NOKIA, autres projets)","TRAVAUX OCM",
Q1126="No root CAuse","No root cause",
Q1126="ODU HS","PDH",
Q1126="IP &amp; VLAN","PDH",
Q1126="Warehouse HUAWEI","SPARE-ISSUE",
Q1126="SPARE-HS","SPARE-ISSUE",
Q1126="Power Telco","BSS"
),"")</f>
        <v>No root cause</v>
      </c>
      <c r="P1126" s="22" t="str" cm="1">
        <f t="array" ref="P1126">IFERROR(_xlfn.IFS(
Q1126="MPR ISSUE","TX ISSUE",
Q1126="BSS Hardware Issue","RAN ISSUE",
Q1126="Sites strategiques, MLL, Pylone, etc.","ENVTECH",
Q1126="AKTIVCO DEFAUT GE &amp; POWER Cabinet","POWER ISSUE",
Q1126="AKTIVCO Coupure ENEO &amp; Baisse de tension","POWER ISSUE",
Q1126="Coupure ENEO &amp; Baisse de tension","POWER ISSUE",
Q1126="Defaut GE &amp; POWER Cabinet","POWER ISSUE",
Q1126="Sharing","POWER ISSUE",
Q1126="SIte strategiques &amp; DataCenter","POWER ISSUE",
Q1126="Exclu","Exclu",
Q1126="SAT","TX ISSUE",
Q1126="SPARE-ISSUE","SPARE-ISSUE",
Q1126="Fiber CAmtel","TX ISSUE",
Q1126="Fiber AOF","TX ISSUE",
Q1126="Projet OCM (HUAWEI)","TRAVAUX-HUAWEI",
Q1126="Projet OCM (NOKIA)","TRAVAUX -NOKIA",
Q1126="ACCESS-ISSUE","ACCESS-ISSUE",
Q1126="Projet OCM (ZTE, NOKIA, autres projets)","TRAVAUX OCM",
Q1126="No root CAuse","No root cause",
Q1126="ODU HS","TX ISSUE",
Q1126="IP &amp; VLAN","TX ISSUE",
Q1126="Warehouse HUAWEI","SPARE-ISSUE",
Q1126="SPARE-HS","SPARE-ISSUE",
Q1126="Power Telco","RAN ISSUE"
),"")</f>
        <v>No root cause</v>
      </c>
      <c r="Q1126" s="48" t="s">
        <v>5573</v>
      </c>
      <c r="R1126" s="23" t="str" cm="1">
        <f t="array" ref="R1126">IFERROR(_xlfn.IFS(
Q1126="MPR ISSUE","ACTIVE",
Q1126="BSS Hardware Issue","ACTIVE",
Q1126="Sites strategiques, MLL, Pylone, etc.","PASSIVE",
Q1126="AKTIVCO DEFAUT GE &amp; POWER Cabinet","PASSIVE",
Q1126="AKTIVCO Coupure ENEO &amp; Baisse de tension","PASSIVE",
Q1126="Coupure ENEO &amp; Baisse de tension","PASSIVE",
Q1126="Defaut GE &amp; POWER Cabinet","PASSIVE",
Q1126="Sharing","PASSIVE",
Q1126="SIte strategiques &amp; DataCenter","PASSIVE",
Q1126="Exclu","Exclu",
Q1126="SAT","ACTIVE",
Q1126="SPARE-ISSUE","SPARE-ISSUE",
Q1126="Fiber CAmtel","ACTIVE",
Q1126="Fiber AOF","ACTIVE",
Q1126="Projet OCM (HUAWEI)","PLANNED WORKS",
Q1126="Projet OCM (NOKIA)","PLANNED WORKS",
Q1126="ACCESS-ISSUE","ACCESS-ISSUE",
Q1126="Projet OCM (ZTE, NOKIA, autres projets)","PLANNED WORKS",
Q1126="No root CAuse","No root cause",
Q1126="ODU HS","ACTIVE",
Q1126="IP &amp; VLAN","ACTIVE",
Q1126="Warehouse HUAWEI","SPARE-ISSUE",
Q1126="SPARE-HS","SPARE-ISSUE",
Q1126="Power Telco","ACTIVE"
),"")</f>
        <v>No root cause</v>
      </c>
      <c r="S1126" s="56" t="s">
        <v>17</v>
      </c>
      <c r="T1126" s="7" t="s">
        <v>17</v>
      </c>
      <c r="U1126" s="57" t="s">
        <v>17</v>
      </c>
      <c r="V1126" s="57" t="s">
        <v>17</v>
      </c>
      <c r="W1126" s="57" t="s">
        <v>17</v>
      </c>
      <c r="X1126" s="57" t="s">
        <v>17</v>
      </c>
      <c r="Y1126" s="57" t="s">
        <v>17</v>
      </c>
      <c r="Z1126" s="57" t="s">
        <v>17</v>
      </c>
      <c r="AA1126" s="57" t="s">
        <v>17</v>
      </c>
      <c r="AB1126" s="57"/>
      <c r="AC1126" s="57" t="s">
        <v>17</v>
      </c>
      <c r="AD1126" s="57" t="s">
        <v>17</v>
      </c>
      <c r="AE1126" s="57" t="s">
        <v>17</v>
      </c>
      <c r="AF1126" s="57" t="s">
        <v>17</v>
      </c>
      <c r="AG1126" s="57" t="s">
        <v>17</v>
      </c>
      <c r="AH1126" s="57" t="s">
        <v>17</v>
      </c>
      <c r="AI1126" s="57" t="s">
        <v>17</v>
      </c>
      <c r="AJ1126" s="15"/>
      <c r="AK1126" s="15"/>
      <c r="AL1126" s="15"/>
      <c r="AM1126" s="15"/>
    </row>
    <row r="1127" spans="1:39" s="14" customFormat="1" x14ac:dyDescent="0.35">
      <c r="A1127" s="1" t="s">
        <v>380</v>
      </c>
      <c r="B1127" s="1" t="s">
        <v>381</v>
      </c>
      <c r="C1127" s="3"/>
      <c r="D1127" s="1" t="s">
        <v>23</v>
      </c>
      <c r="E1127" s="1" t="s">
        <v>32</v>
      </c>
      <c r="F1127" s="3" t="s">
        <v>39</v>
      </c>
      <c r="G1127" s="1" t="s">
        <v>40</v>
      </c>
      <c r="H1127" s="51" t="str">
        <f>_xlfn.XLOOKUP(B1127,'[1]Nur des jours'!$B:$B,'[1]Nur des jours'!$H:$H,"")</f>
        <v>ZTE</v>
      </c>
      <c r="I1127" s="52">
        <v>0</v>
      </c>
      <c r="J1127" s="52">
        <v>0</v>
      </c>
      <c r="K1127" s="52">
        <v>0</v>
      </c>
      <c r="L1127" s="53">
        <v>0</v>
      </c>
      <c r="M1127" s="54" t="s">
        <v>5374</v>
      </c>
      <c r="N1127" s="55"/>
      <c r="O1127" s="16" t="str" cm="1">
        <f t="array" ref="O1127">IFERROR(_xlfn.IFS(
Q1127="MPR ISSUE","PDH",
Q1127="BSS Hardware Issue","BSS",
Q1127="Sites strategiques, MLL, Pylone, etc.","ENVTECH",
Q1127="AKTIVCO DEFAUT GE &amp; POWER Cabinet","AKTIVCO",
Q1127="AKTIVCO Coupure ENEO &amp; Baisse de tension","AKTIVCO GRID ONLY",
Q1127="Coupure ENEO &amp; Baisse de tension","IHS GRID ONLY",
Q1127="Defaut GE &amp; POWER Cabinet","IHS",
Q1127="Sharing","Partners",
Q1127="SIte strategiques &amp; DataCenter","SST &amp; DC",
Q1127="Exclu","Exclu",
Q1127="SAT","SAT",
Q1127="SPARE-ISSUE","SPARE-ISSUE",
Q1127="Fiber CAmtel","TRANS_FO_CAMTEL",
Q1127="Fiber AOF","Fiber AOF",
Q1127="Projet OCM (HUAWEI)","TRAVAUX-HUAWEI",
Q1127="Projet OCM (NOKIA)","TRAVAUX-NOKIA",
Q1127="ACCESS-ISSUE","ACCESS-ISSUE",
Q1127="Projet OCM (ZTE, NOKIA, autres projets)","TRAVAUX OCM",
Q1127="No root CAuse","No root cause",
Q1127="ODU HS","PDH",
Q1127="IP &amp; VLAN","PDH",
Q1127="Warehouse HUAWEI","SPARE-ISSUE",
Q1127="SPARE-HS","SPARE-ISSUE",
Q1127="Power Telco","BSS"
),"")</f>
        <v>No root cause</v>
      </c>
      <c r="P1127" s="22" t="str" cm="1">
        <f t="array" ref="P1127">IFERROR(_xlfn.IFS(
Q1127="MPR ISSUE","TX ISSUE",
Q1127="BSS Hardware Issue","RAN ISSUE",
Q1127="Sites strategiques, MLL, Pylone, etc.","ENVTECH",
Q1127="AKTIVCO DEFAUT GE &amp; POWER Cabinet","POWER ISSUE",
Q1127="AKTIVCO Coupure ENEO &amp; Baisse de tension","POWER ISSUE",
Q1127="Coupure ENEO &amp; Baisse de tension","POWER ISSUE",
Q1127="Defaut GE &amp; POWER Cabinet","POWER ISSUE",
Q1127="Sharing","POWER ISSUE",
Q1127="SIte strategiques &amp; DataCenter","POWER ISSUE",
Q1127="Exclu","Exclu",
Q1127="SAT","TX ISSUE",
Q1127="SPARE-ISSUE","SPARE-ISSUE",
Q1127="Fiber CAmtel","TX ISSUE",
Q1127="Fiber AOF","TX ISSUE",
Q1127="Projet OCM (HUAWEI)","TRAVAUX-HUAWEI",
Q1127="Projet OCM (NOKIA)","TRAVAUX -NOKIA",
Q1127="ACCESS-ISSUE","ACCESS-ISSUE",
Q1127="Projet OCM (ZTE, NOKIA, autres projets)","TRAVAUX OCM",
Q1127="No root CAuse","No root cause",
Q1127="ODU HS","TX ISSUE",
Q1127="IP &amp; VLAN","TX ISSUE",
Q1127="Warehouse HUAWEI","SPARE-ISSUE",
Q1127="SPARE-HS","SPARE-ISSUE",
Q1127="Power Telco","RAN ISSUE"
),"")</f>
        <v>No root cause</v>
      </c>
      <c r="Q1127" s="48" t="s">
        <v>5573</v>
      </c>
      <c r="R1127" s="23" t="str" cm="1">
        <f t="array" ref="R1127">IFERROR(_xlfn.IFS(
Q1127="MPR ISSUE","ACTIVE",
Q1127="BSS Hardware Issue","ACTIVE",
Q1127="Sites strategiques, MLL, Pylone, etc.","PASSIVE",
Q1127="AKTIVCO DEFAUT GE &amp; POWER Cabinet","PASSIVE",
Q1127="AKTIVCO Coupure ENEO &amp; Baisse de tension","PASSIVE",
Q1127="Coupure ENEO &amp; Baisse de tension","PASSIVE",
Q1127="Defaut GE &amp; POWER Cabinet","PASSIVE",
Q1127="Sharing","PASSIVE",
Q1127="SIte strategiques &amp; DataCenter","PASSIVE",
Q1127="Exclu","Exclu",
Q1127="SAT","ACTIVE",
Q1127="SPARE-ISSUE","SPARE-ISSUE",
Q1127="Fiber CAmtel","ACTIVE",
Q1127="Fiber AOF","ACTIVE",
Q1127="Projet OCM (HUAWEI)","PLANNED WORKS",
Q1127="Projet OCM (NOKIA)","PLANNED WORKS",
Q1127="ACCESS-ISSUE","ACCESS-ISSUE",
Q1127="Projet OCM (ZTE, NOKIA, autres projets)","PLANNED WORKS",
Q1127="No root CAuse","No root cause",
Q1127="ODU HS","ACTIVE",
Q1127="IP &amp; VLAN","ACTIVE",
Q1127="Warehouse HUAWEI","SPARE-ISSUE",
Q1127="SPARE-HS","SPARE-ISSUE",
Q1127="Power Telco","ACTIVE"
),"")</f>
        <v>No root cause</v>
      </c>
      <c r="S1127" s="56" t="s">
        <v>17</v>
      </c>
      <c r="T1127" s="7" t="s">
        <v>17</v>
      </c>
      <c r="U1127" s="57" t="s">
        <v>17</v>
      </c>
      <c r="V1127" s="57" t="s">
        <v>17</v>
      </c>
      <c r="W1127" s="57" t="s">
        <v>17</v>
      </c>
      <c r="X1127" s="57" t="s">
        <v>17</v>
      </c>
      <c r="Y1127" s="57" t="s">
        <v>17</v>
      </c>
      <c r="Z1127" s="57" t="s">
        <v>17</v>
      </c>
      <c r="AA1127" s="57" t="s">
        <v>17</v>
      </c>
      <c r="AB1127" s="57"/>
      <c r="AC1127" s="57" t="s">
        <v>17</v>
      </c>
      <c r="AD1127" s="57" t="s">
        <v>17</v>
      </c>
      <c r="AE1127" s="57" t="s">
        <v>17</v>
      </c>
      <c r="AF1127" s="57" t="s">
        <v>17</v>
      </c>
      <c r="AG1127" s="57" t="s">
        <v>17</v>
      </c>
      <c r="AH1127" s="57" t="s">
        <v>17</v>
      </c>
      <c r="AI1127" s="57" t="s">
        <v>17</v>
      </c>
      <c r="AJ1127" s="15"/>
      <c r="AK1127" s="15"/>
      <c r="AL1127" s="15"/>
      <c r="AM1127" s="15"/>
    </row>
    <row r="1128" spans="1:39" s="14" customFormat="1" x14ac:dyDescent="0.35">
      <c r="A1128" s="1" t="s">
        <v>3049</v>
      </c>
      <c r="B1128" s="1" t="s">
        <v>3050</v>
      </c>
      <c r="C1128" s="3"/>
      <c r="D1128" s="1" t="s">
        <v>23</v>
      </c>
      <c r="E1128" s="1" t="s">
        <v>124</v>
      </c>
      <c r="F1128" s="3" t="s">
        <v>25</v>
      </c>
      <c r="G1128" s="1" t="s">
        <v>734</v>
      </c>
      <c r="H1128" s="60" t="str">
        <f>_xlfn.XLOOKUP(B1128,'[1]Nur des jours'!$B:$B,'[1]Nur des jours'!$H:$H,"")</f>
        <v>NOKIA</v>
      </c>
      <c r="I1128" s="52">
        <v>0</v>
      </c>
      <c r="J1128" s="52">
        <v>0</v>
      </c>
      <c r="K1128" s="52">
        <v>0</v>
      </c>
      <c r="L1128" s="53">
        <v>0</v>
      </c>
      <c r="M1128" s="54" t="s">
        <v>5374</v>
      </c>
      <c r="N1128" s="55"/>
      <c r="O1128" s="16" t="str" cm="1">
        <f t="array" ref="O1128">IFERROR(_xlfn.IFS(
Q1128="MPR ISSUE","PDH",
Q1128="BSS Hardware Issue","BSS",
Q1128="Sites strategiques, MLL, Pylone, etc.","ENVTECH",
Q1128="AKTIVCO DEFAUT GE &amp; POWER Cabinet","AKTIVCO",
Q1128="AKTIVCO Coupure ENEO &amp; Baisse de tension","AKTIVCO GRID ONLY",
Q1128="Coupure ENEO &amp; Baisse de tension","IHS GRID ONLY",
Q1128="Defaut GE &amp; POWER Cabinet","IHS",
Q1128="Sharing","Partners",
Q1128="SIte strategiques &amp; DataCenter","SST &amp; DC",
Q1128="Exclu","Exclu",
Q1128="SAT","SAT",
Q1128="SPARE-ISSUE","SPARE-ISSUE",
Q1128="Fiber CAmtel","TRANS_FO_CAMTEL",
Q1128="Fiber AOF","Fiber AOF",
Q1128="Projet OCM (HUAWEI)","TRAVAUX-HUAWEI",
Q1128="Projet OCM (NOKIA)","TRAVAUX-NOKIA",
Q1128="ACCESS-ISSUE","ACCESS-ISSUE",
Q1128="Projet OCM (ZTE, NOKIA, autres projets)","TRAVAUX OCM",
Q1128="No root CAuse","No root cause",
Q1128="ODU HS","PDH",
Q1128="IP &amp; VLAN","PDH",
Q1128="Warehouse HUAWEI","SPARE-ISSUE",
Q1128="SPARE-HS","SPARE-ISSUE",
Q1128="Power Telco","BSS"
),"")</f>
        <v>No root cause</v>
      </c>
      <c r="P1128" s="22" t="str" cm="1">
        <f t="array" ref="P1128">IFERROR(_xlfn.IFS(
Q1128="MPR ISSUE","TX ISSUE",
Q1128="BSS Hardware Issue","RAN ISSUE",
Q1128="Sites strategiques, MLL, Pylone, etc.","ENVTECH",
Q1128="AKTIVCO DEFAUT GE &amp; POWER Cabinet","POWER ISSUE",
Q1128="AKTIVCO Coupure ENEO &amp; Baisse de tension","POWER ISSUE",
Q1128="Coupure ENEO &amp; Baisse de tension","POWER ISSUE",
Q1128="Defaut GE &amp; POWER Cabinet","POWER ISSUE",
Q1128="Sharing","POWER ISSUE",
Q1128="SIte strategiques &amp; DataCenter","POWER ISSUE",
Q1128="Exclu","Exclu",
Q1128="SAT","TX ISSUE",
Q1128="SPARE-ISSUE","SPARE-ISSUE",
Q1128="Fiber CAmtel","TX ISSUE",
Q1128="Fiber AOF","TX ISSUE",
Q1128="Projet OCM (HUAWEI)","TRAVAUX-HUAWEI",
Q1128="Projet OCM (NOKIA)","TRAVAUX -NOKIA",
Q1128="ACCESS-ISSUE","ACCESS-ISSUE",
Q1128="Projet OCM (ZTE, NOKIA, autres projets)","TRAVAUX OCM",
Q1128="No root CAuse","No root cause",
Q1128="ODU HS","TX ISSUE",
Q1128="IP &amp; VLAN","TX ISSUE",
Q1128="Warehouse HUAWEI","SPARE-ISSUE",
Q1128="SPARE-HS","SPARE-ISSUE",
Q1128="Power Telco","RAN ISSUE"
),"")</f>
        <v>No root cause</v>
      </c>
      <c r="Q1128" s="48" t="s">
        <v>5573</v>
      </c>
      <c r="R1128" s="23" t="str" cm="1">
        <f t="array" ref="R1128">IFERROR(_xlfn.IFS(
Q1128="MPR ISSUE","ACTIVE",
Q1128="BSS Hardware Issue","ACTIVE",
Q1128="Sites strategiques, MLL, Pylone, etc.","PASSIVE",
Q1128="AKTIVCO DEFAUT GE &amp; POWER Cabinet","PASSIVE",
Q1128="AKTIVCO Coupure ENEO &amp; Baisse de tension","PASSIVE",
Q1128="Coupure ENEO &amp; Baisse de tension","PASSIVE",
Q1128="Defaut GE &amp; POWER Cabinet","PASSIVE",
Q1128="Sharing","PASSIVE",
Q1128="SIte strategiques &amp; DataCenter","PASSIVE",
Q1128="Exclu","Exclu",
Q1128="SAT","ACTIVE",
Q1128="SPARE-ISSUE","SPARE-ISSUE",
Q1128="Fiber CAmtel","ACTIVE",
Q1128="Fiber AOF","ACTIVE",
Q1128="Projet OCM (HUAWEI)","PLANNED WORKS",
Q1128="Projet OCM (NOKIA)","PLANNED WORKS",
Q1128="ACCESS-ISSUE","ACCESS-ISSUE",
Q1128="Projet OCM (ZTE, NOKIA, autres projets)","PLANNED WORKS",
Q1128="No root CAuse","No root cause",
Q1128="ODU HS","ACTIVE",
Q1128="IP &amp; VLAN","ACTIVE",
Q1128="Warehouse HUAWEI","SPARE-ISSUE",
Q1128="SPARE-HS","SPARE-ISSUE",
Q1128="Power Telco","ACTIVE"
),"")</f>
        <v>No root cause</v>
      </c>
      <c r="S1128" s="56" t="s">
        <v>17</v>
      </c>
      <c r="T1128" s="7" t="s">
        <v>17</v>
      </c>
      <c r="U1128" s="57" t="s">
        <v>17</v>
      </c>
      <c r="V1128" s="57" t="s">
        <v>17</v>
      </c>
      <c r="W1128" s="57" t="s">
        <v>17</v>
      </c>
      <c r="X1128" s="57" t="s">
        <v>17</v>
      </c>
      <c r="Y1128" s="57" t="s">
        <v>17</v>
      </c>
      <c r="Z1128" s="57" t="s">
        <v>17</v>
      </c>
      <c r="AA1128" s="57" t="s">
        <v>17</v>
      </c>
      <c r="AB1128" s="57"/>
      <c r="AC1128" s="57" t="s">
        <v>17</v>
      </c>
      <c r="AD1128" s="57" t="s">
        <v>17</v>
      </c>
      <c r="AE1128" s="57" t="s">
        <v>17</v>
      </c>
      <c r="AF1128" s="57" t="s">
        <v>17</v>
      </c>
      <c r="AG1128" s="57" t="s">
        <v>17</v>
      </c>
      <c r="AH1128" s="57" t="s">
        <v>17</v>
      </c>
      <c r="AI1128" s="57" t="s">
        <v>17</v>
      </c>
      <c r="AJ1128" s="15"/>
      <c r="AK1128" s="15"/>
      <c r="AL1128" s="15"/>
      <c r="AM1128" s="15"/>
    </row>
    <row r="1129" spans="1:39" s="14" customFormat="1" x14ac:dyDescent="0.35">
      <c r="A1129" s="1" t="s">
        <v>2113</v>
      </c>
      <c r="B1129" s="1" t="s">
        <v>2114</v>
      </c>
      <c r="C1129" s="3"/>
      <c r="D1129" s="1" t="s">
        <v>23</v>
      </c>
      <c r="E1129" s="1" t="s">
        <v>82</v>
      </c>
      <c r="F1129" s="3" t="s">
        <v>228</v>
      </c>
      <c r="G1129" s="1" t="s">
        <v>491</v>
      </c>
      <c r="H1129" s="51" t="str">
        <f>_xlfn.XLOOKUP(B1129,'[1]Nur des jours'!$B:$B,'[1]Nur des jours'!$H:$H,"")</f>
        <v>ZTE</v>
      </c>
      <c r="I1129" s="52">
        <v>0</v>
      </c>
      <c r="J1129" s="52">
        <v>0</v>
      </c>
      <c r="K1129" s="52">
        <v>0</v>
      </c>
      <c r="L1129" s="53">
        <v>0</v>
      </c>
      <c r="M1129" s="54" t="s">
        <v>5374</v>
      </c>
      <c r="N1129" s="55"/>
      <c r="O1129" s="16" t="str" cm="1">
        <f t="array" ref="O1129">IFERROR(_xlfn.IFS(
Q1129="MPR ISSUE","PDH",
Q1129="BSS Hardware Issue","BSS",
Q1129="Sites strategiques, MLL, Pylone, etc.","ENVTECH",
Q1129="AKTIVCO DEFAUT GE &amp; POWER Cabinet","AKTIVCO",
Q1129="AKTIVCO Coupure ENEO &amp; Baisse de tension","AKTIVCO GRID ONLY",
Q1129="Coupure ENEO &amp; Baisse de tension","IHS GRID ONLY",
Q1129="Defaut GE &amp; POWER Cabinet","IHS",
Q1129="Sharing","Partners",
Q1129="SIte strategiques &amp; DataCenter","SST &amp; DC",
Q1129="Exclu","Exclu",
Q1129="SAT","SAT",
Q1129="SPARE-ISSUE","SPARE-ISSUE",
Q1129="Fiber CAmtel","TRANS_FO_CAMTEL",
Q1129="Fiber AOF","Fiber AOF",
Q1129="Projet OCM (HUAWEI)","TRAVAUX-HUAWEI",
Q1129="Projet OCM (NOKIA)","TRAVAUX-NOKIA",
Q1129="ACCESS-ISSUE","ACCESS-ISSUE",
Q1129="Projet OCM (ZTE, NOKIA, autres projets)","TRAVAUX OCM",
Q1129="No root CAuse","No root cause",
Q1129="ODU HS","PDH",
Q1129="IP &amp; VLAN","PDH",
Q1129="Warehouse HUAWEI","SPARE-ISSUE",
Q1129="SPARE-HS","SPARE-ISSUE",
Q1129="Power Telco","BSS"
),"")</f>
        <v>No root cause</v>
      </c>
      <c r="P1129" s="22" t="str" cm="1">
        <f t="array" ref="P1129">IFERROR(_xlfn.IFS(
Q1129="MPR ISSUE","TX ISSUE",
Q1129="BSS Hardware Issue","RAN ISSUE",
Q1129="Sites strategiques, MLL, Pylone, etc.","ENVTECH",
Q1129="AKTIVCO DEFAUT GE &amp; POWER Cabinet","POWER ISSUE",
Q1129="AKTIVCO Coupure ENEO &amp; Baisse de tension","POWER ISSUE",
Q1129="Coupure ENEO &amp; Baisse de tension","POWER ISSUE",
Q1129="Defaut GE &amp; POWER Cabinet","POWER ISSUE",
Q1129="Sharing","POWER ISSUE",
Q1129="SIte strategiques &amp; DataCenter","POWER ISSUE",
Q1129="Exclu","Exclu",
Q1129="SAT","TX ISSUE",
Q1129="SPARE-ISSUE","SPARE-ISSUE",
Q1129="Fiber CAmtel","TX ISSUE",
Q1129="Fiber AOF","TX ISSUE",
Q1129="Projet OCM (HUAWEI)","TRAVAUX-HUAWEI",
Q1129="Projet OCM (NOKIA)","TRAVAUX -NOKIA",
Q1129="ACCESS-ISSUE","ACCESS-ISSUE",
Q1129="Projet OCM (ZTE, NOKIA, autres projets)","TRAVAUX OCM",
Q1129="No root CAuse","No root cause",
Q1129="ODU HS","TX ISSUE",
Q1129="IP &amp; VLAN","TX ISSUE",
Q1129="Warehouse HUAWEI","SPARE-ISSUE",
Q1129="SPARE-HS","SPARE-ISSUE",
Q1129="Power Telco","RAN ISSUE"
),"")</f>
        <v>No root cause</v>
      </c>
      <c r="Q1129" s="48" t="s">
        <v>5573</v>
      </c>
      <c r="R1129" s="23" t="str" cm="1">
        <f t="array" ref="R1129">IFERROR(_xlfn.IFS(
Q1129="MPR ISSUE","ACTIVE",
Q1129="BSS Hardware Issue","ACTIVE",
Q1129="Sites strategiques, MLL, Pylone, etc.","PASSIVE",
Q1129="AKTIVCO DEFAUT GE &amp; POWER Cabinet","PASSIVE",
Q1129="AKTIVCO Coupure ENEO &amp; Baisse de tension","PASSIVE",
Q1129="Coupure ENEO &amp; Baisse de tension","PASSIVE",
Q1129="Defaut GE &amp; POWER Cabinet","PASSIVE",
Q1129="Sharing","PASSIVE",
Q1129="SIte strategiques &amp; DataCenter","PASSIVE",
Q1129="Exclu","Exclu",
Q1129="SAT","ACTIVE",
Q1129="SPARE-ISSUE","SPARE-ISSUE",
Q1129="Fiber CAmtel","ACTIVE",
Q1129="Fiber AOF","ACTIVE",
Q1129="Projet OCM (HUAWEI)","PLANNED WORKS",
Q1129="Projet OCM (NOKIA)","PLANNED WORKS",
Q1129="ACCESS-ISSUE","ACCESS-ISSUE",
Q1129="Projet OCM (ZTE, NOKIA, autres projets)","PLANNED WORKS",
Q1129="No root CAuse","No root cause",
Q1129="ODU HS","ACTIVE",
Q1129="IP &amp; VLAN","ACTIVE",
Q1129="Warehouse HUAWEI","SPARE-ISSUE",
Q1129="SPARE-HS","SPARE-ISSUE",
Q1129="Power Telco","ACTIVE"
),"")</f>
        <v>No root cause</v>
      </c>
      <c r="S1129" s="56" t="s">
        <v>17</v>
      </c>
      <c r="T1129" s="7" t="s">
        <v>17</v>
      </c>
      <c r="U1129" s="57" t="s">
        <v>17</v>
      </c>
      <c r="V1129" s="57" t="s">
        <v>17</v>
      </c>
      <c r="W1129" s="57" t="s">
        <v>17</v>
      </c>
      <c r="X1129" s="57" t="s">
        <v>17</v>
      </c>
      <c r="Y1129" s="57" t="s">
        <v>17</v>
      </c>
      <c r="Z1129" s="57" t="s">
        <v>17</v>
      </c>
      <c r="AA1129" s="57" t="s">
        <v>17</v>
      </c>
      <c r="AB1129" s="57"/>
      <c r="AC1129" s="57" t="s">
        <v>17</v>
      </c>
      <c r="AD1129" s="57" t="s">
        <v>17</v>
      </c>
      <c r="AE1129" s="57" t="s">
        <v>17</v>
      </c>
      <c r="AF1129" s="57" t="s">
        <v>17</v>
      </c>
      <c r="AG1129" s="57" t="s">
        <v>17</v>
      </c>
      <c r="AH1129" s="57" t="s">
        <v>17</v>
      </c>
      <c r="AI1129" s="57" t="s">
        <v>17</v>
      </c>
      <c r="AJ1129" s="15"/>
      <c r="AK1129" s="15"/>
      <c r="AL1129" s="15"/>
      <c r="AM1129" s="15"/>
    </row>
    <row r="1130" spans="1:39" s="14" customFormat="1" x14ac:dyDescent="0.35">
      <c r="A1130" s="1" t="s">
        <v>2389</v>
      </c>
      <c r="B1130" s="1" t="s">
        <v>2390</v>
      </c>
      <c r="C1130" s="3"/>
      <c r="D1130" s="1" t="s">
        <v>12</v>
      </c>
      <c r="E1130" s="1" t="s">
        <v>13</v>
      </c>
      <c r="F1130" s="3" t="s">
        <v>39</v>
      </c>
      <c r="G1130" s="1" t="s">
        <v>40</v>
      </c>
      <c r="H1130" s="51" t="str">
        <f>_xlfn.XLOOKUP(B1130,'[1]Nur des jours'!$B:$B,'[1]Nur des jours'!$H:$H,"")</f>
        <v>ZTE</v>
      </c>
      <c r="I1130" s="52">
        <v>0</v>
      </c>
      <c r="J1130" s="52">
        <v>0</v>
      </c>
      <c r="K1130" s="52">
        <v>0</v>
      </c>
      <c r="L1130" s="53">
        <v>0</v>
      </c>
      <c r="M1130" s="54" t="s">
        <v>5374</v>
      </c>
      <c r="N1130" s="55"/>
      <c r="O1130" s="16" t="str" cm="1">
        <f t="array" ref="O1130">IFERROR(_xlfn.IFS(
Q1130="MPR ISSUE","PDH",
Q1130="BSS Hardware Issue","BSS",
Q1130="Sites strategiques, MLL, Pylone, etc.","ENVTECH",
Q1130="AKTIVCO DEFAUT GE &amp; POWER Cabinet","AKTIVCO",
Q1130="AKTIVCO Coupure ENEO &amp; Baisse de tension","AKTIVCO GRID ONLY",
Q1130="Coupure ENEO &amp; Baisse de tension","IHS GRID ONLY",
Q1130="Defaut GE &amp; POWER Cabinet","IHS",
Q1130="Sharing","Partners",
Q1130="SIte strategiques &amp; DataCenter","SST &amp; DC",
Q1130="Exclu","Exclu",
Q1130="SAT","SAT",
Q1130="SPARE-ISSUE","SPARE-ISSUE",
Q1130="Fiber CAmtel","TRANS_FO_CAMTEL",
Q1130="Fiber AOF","Fiber AOF",
Q1130="Projet OCM (HUAWEI)","TRAVAUX-HUAWEI",
Q1130="Projet OCM (NOKIA)","TRAVAUX-NOKIA",
Q1130="ACCESS-ISSUE","ACCESS-ISSUE",
Q1130="Projet OCM (ZTE, NOKIA, autres projets)","TRAVAUX OCM",
Q1130="No root CAuse","No root cause",
Q1130="ODU HS","PDH",
Q1130="IP &amp; VLAN","PDH",
Q1130="Warehouse HUAWEI","SPARE-ISSUE",
Q1130="SPARE-HS","SPARE-ISSUE",
Q1130="Power Telco","BSS"
),"")</f>
        <v>No root cause</v>
      </c>
      <c r="P1130" s="22" t="str" cm="1">
        <f t="array" ref="P1130">IFERROR(_xlfn.IFS(
Q1130="MPR ISSUE","TX ISSUE",
Q1130="BSS Hardware Issue","RAN ISSUE",
Q1130="Sites strategiques, MLL, Pylone, etc.","ENVTECH",
Q1130="AKTIVCO DEFAUT GE &amp; POWER Cabinet","POWER ISSUE",
Q1130="AKTIVCO Coupure ENEO &amp; Baisse de tension","POWER ISSUE",
Q1130="Coupure ENEO &amp; Baisse de tension","POWER ISSUE",
Q1130="Defaut GE &amp; POWER Cabinet","POWER ISSUE",
Q1130="Sharing","POWER ISSUE",
Q1130="SIte strategiques &amp; DataCenter","POWER ISSUE",
Q1130="Exclu","Exclu",
Q1130="SAT","TX ISSUE",
Q1130="SPARE-ISSUE","SPARE-ISSUE",
Q1130="Fiber CAmtel","TX ISSUE",
Q1130="Fiber AOF","TX ISSUE",
Q1130="Projet OCM (HUAWEI)","TRAVAUX-HUAWEI",
Q1130="Projet OCM (NOKIA)","TRAVAUX -NOKIA",
Q1130="ACCESS-ISSUE","ACCESS-ISSUE",
Q1130="Projet OCM (ZTE, NOKIA, autres projets)","TRAVAUX OCM",
Q1130="No root CAuse","No root cause",
Q1130="ODU HS","TX ISSUE",
Q1130="IP &amp; VLAN","TX ISSUE",
Q1130="Warehouse HUAWEI","SPARE-ISSUE",
Q1130="SPARE-HS","SPARE-ISSUE",
Q1130="Power Telco","RAN ISSUE"
),"")</f>
        <v>No root cause</v>
      </c>
      <c r="Q1130" s="48" t="s">
        <v>5573</v>
      </c>
      <c r="R1130" s="23" t="str" cm="1">
        <f t="array" ref="R1130">IFERROR(_xlfn.IFS(
Q1130="MPR ISSUE","ACTIVE",
Q1130="BSS Hardware Issue","ACTIVE",
Q1130="Sites strategiques, MLL, Pylone, etc.","PASSIVE",
Q1130="AKTIVCO DEFAUT GE &amp; POWER Cabinet","PASSIVE",
Q1130="AKTIVCO Coupure ENEO &amp; Baisse de tension","PASSIVE",
Q1130="Coupure ENEO &amp; Baisse de tension","PASSIVE",
Q1130="Defaut GE &amp; POWER Cabinet","PASSIVE",
Q1130="Sharing","PASSIVE",
Q1130="SIte strategiques &amp; DataCenter","PASSIVE",
Q1130="Exclu","Exclu",
Q1130="SAT","ACTIVE",
Q1130="SPARE-ISSUE","SPARE-ISSUE",
Q1130="Fiber CAmtel","ACTIVE",
Q1130="Fiber AOF","ACTIVE",
Q1130="Projet OCM (HUAWEI)","PLANNED WORKS",
Q1130="Projet OCM (NOKIA)","PLANNED WORKS",
Q1130="ACCESS-ISSUE","ACCESS-ISSUE",
Q1130="Projet OCM (ZTE, NOKIA, autres projets)","PLANNED WORKS",
Q1130="No root CAuse","No root cause",
Q1130="ODU HS","ACTIVE",
Q1130="IP &amp; VLAN","ACTIVE",
Q1130="Warehouse HUAWEI","SPARE-ISSUE",
Q1130="SPARE-HS","SPARE-ISSUE",
Q1130="Power Telco","ACTIVE"
),"")</f>
        <v>No root cause</v>
      </c>
      <c r="S1130" s="56" t="s">
        <v>17</v>
      </c>
      <c r="T1130" s="7" t="s">
        <v>17</v>
      </c>
      <c r="U1130" s="57" t="s">
        <v>17</v>
      </c>
      <c r="V1130" s="57" t="s">
        <v>17</v>
      </c>
      <c r="W1130" s="57" t="s">
        <v>17</v>
      </c>
      <c r="X1130" s="57" t="s">
        <v>17</v>
      </c>
      <c r="Y1130" s="57" t="s">
        <v>17</v>
      </c>
      <c r="Z1130" s="57" t="s">
        <v>17</v>
      </c>
      <c r="AA1130" s="57" t="s">
        <v>17</v>
      </c>
      <c r="AB1130" s="57"/>
      <c r="AC1130" s="57" t="s">
        <v>17</v>
      </c>
      <c r="AD1130" s="57" t="s">
        <v>17</v>
      </c>
      <c r="AE1130" s="57" t="s">
        <v>17</v>
      </c>
      <c r="AF1130" s="57" t="s">
        <v>17</v>
      </c>
      <c r="AG1130" s="57" t="s">
        <v>17</v>
      </c>
      <c r="AH1130" s="57" t="s">
        <v>17</v>
      </c>
      <c r="AI1130" s="57" t="s">
        <v>17</v>
      </c>
      <c r="AJ1130" s="15"/>
      <c r="AK1130" s="15"/>
      <c r="AL1130" s="15"/>
      <c r="AM1130" s="15"/>
    </row>
    <row r="1131" spans="1:39" s="14" customFormat="1" x14ac:dyDescent="0.35">
      <c r="A1131" s="1" t="s">
        <v>4226</v>
      </c>
      <c r="B1131" s="1" t="s">
        <v>4227</v>
      </c>
      <c r="C1131" s="3"/>
      <c r="D1131" s="1" t="s">
        <v>12</v>
      </c>
      <c r="E1131" s="1" t="s">
        <v>13</v>
      </c>
      <c r="F1131" s="3" t="s">
        <v>39</v>
      </c>
      <c r="G1131" s="1" t="s">
        <v>40</v>
      </c>
      <c r="H1131" s="51" t="str">
        <f>_xlfn.XLOOKUP(B1131,'[1]Nur des jours'!$B:$B,'[1]Nur des jours'!$H:$H,"")</f>
        <v>ZTE</v>
      </c>
      <c r="I1131" s="52">
        <v>0</v>
      </c>
      <c r="J1131" s="52">
        <v>0</v>
      </c>
      <c r="K1131" s="52">
        <v>0</v>
      </c>
      <c r="L1131" s="53">
        <v>0</v>
      </c>
      <c r="M1131" s="54" t="s">
        <v>5374</v>
      </c>
      <c r="N1131" s="55"/>
      <c r="O1131" s="16" t="str" cm="1">
        <f t="array" ref="O1131">IFERROR(_xlfn.IFS(
Q1131="MPR ISSUE","PDH",
Q1131="BSS Hardware Issue","BSS",
Q1131="Sites strategiques, MLL, Pylone, etc.","ENVTECH",
Q1131="AKTIVCO DEFAUT GE &amp; POWER Cabinet","AKTIVCO",
Q1131="AKTIVCO Coupure ENEO &amp; Baisse de tension","AKTIVCO GRID ONLY",
Q1131="Coupure ENEO &amp; Baisse de tension","IHS GRID ONLY",
Q1131="Defaut GE &amp; POWER Cabinet","IHS",
Q1131="Sharing","Partners",
Q1131="SIte strategiques &amp; DataCenter","SST &amp; DC",
Q1131="Exclu","Exclu",
Q1131="SAT","SAT",
Q1131="SPARE-ISSUE","SPARE-ISSUE",
Q1131="Fiber CAmtel","TRANS_FO_CAMTEL",
Q1131="Fiber AOF","Fiber AOF",
Q1131="Projet OCM (HUAWEI)","TRAVAUX-HUAWEI",
Q1131="Projet OCM (NOKIA)","TRAVAUX-NOKIA",
Q1131="ACCESS-ISSUE","ACCESS-ISSUE",
Q1131="Projet OCM (ZTE, NOKIA, autres projets)","TRAVAUX OCM",
Q1131="No root CAuse","No root cause",
Q1131="ODU HS","PDH",
Q1131="IP &amp; VLAN","PDH",
Q1131="Warehouse HUAWEI","SPARE-ISSUE",
Q1131="SPARE-HS","SPARE-ISSUE",
Q1131="Power Telco","BSS"
),"")</f>
        <v>No root cause</v>
      </c>
      <c r="P1131" s="22" t="str" cm="1">
        <f t="array" ref="P1131">IFERROR(_xlfn.IFS(
Q1131="MPR ISSUE","TX ISSUE",
Q1131="BSS Hardware Issue","RAN ISSUE",
Q1131="Sites strategiques, MLL, Pylone, etc.","ENVTECH",
Q1131="AKTIVCO DEFAUT GE &amp; POWER Cabinet","POWER ISSUE",
Q1131="AKTIVCO Coupure ENEO &amp; Baisse de tension","POWER ISSUE",
Q1131="Coupure ENEO &amp; Baisse de tension","POWER ISSUE",
Q1131="Defaut GE &amp; POWER Cabinet","POWER ISSUE",
Q1131="Sharing","POWER ISSUE",
Q1131="SIte strategiques &amp; DataCenter","POWER ISSUE",
Q1131="Exclu","Exclu",
Q1131="SAT","TX ISSUE",
Q1131="SPARE-ISSUE","SPARE-ISSUE",
Q1131="Fiber CAmtel","TX ISSUE",
Q1131="Fiber AOF","TX ISSUE",
Q1131="Projet OCM (HUAWEI)","TRAVAUX-HUAWEI",
Q1131="Projet OCM (NOKIA)","TRAVAUX -NOKIA",
Q1131="ACCESS-ISSUE","ACCESS-ISSUE",
Q1131="Projet OCM (ZTE, NOKIA, autres projets)","TRAVAUX OCM",
Q1131="No root CAuse","No root cause",
Q1131="ODU HS","TX ISSUE",
Q1131="IP &amp; VLAN","TX ISSUE",
Q1131="Warehouse HUAWEI","SPARE-ISSUE",
Q1131="SPARE-HS","SPARE-ISSUE",
Q1131="Power Telco","RAN ISSUE"
),"")</f>
        <v>No root cause</v>
      </c>
      <c r="Q1131" s="48" t="s">
        <v>5573</v>
      </c>
      <c r="R1131" s="23" t="str" cm="1">
        <f t="array" ref="R1131">IFERROR(_xlfn.IFS(
Q1131="MPR ISSUE","ACTIVE",
Q1131="BSS Hardware Issue","ACTIVE",
Q1131="Sites strategiques, MLL, Pylone, etc.","PASSIVE",
Q1131="AKTIVCO DEFAUT GE &amp; POWER Cabinet","PASSIVE",
Q1131="AKTIVCO Coupure ENEO &amp; Baisse de tension","PASSIVE",
Q1131="Coupure ENEO &amp; Baisse de tension","PASSIVE",
Q1131="Defaut GE &amp; POWER Cabinet","PASSIVE",
Q1131="Sharing","PASSIVE",
Q1131="SIte strategiques &amp; DataCenter","PASSIVE",
Q1131="Exclu","Exclu",
Q1131="SAT","ACTIVE",
Q1131="SPARE-ISSUE","SPARE-ISSUE",
Q1131="Fiber CAmtel","ACTIVE",
Q1131="Fiber AOF","ACTIVE",
Q1131="Projet OCM (HUAWEI)","PLANNED WORKS",
Q1131="Projet OCM (NOKIA)","PLANNED WORKS",
Q1131="ACCESS-ISSUE","ACCESS-ISSUE",
Q1131="Projet OCM (ZTE, NOKIA, autres projets)","PLANNED WORKS",
Q1131="No root CAuse","No root cause",
Q1131="ODU HS","ACTIVE",
Q1131="IP &amp; VLAN","ACTIVE",
Q1131="Warehouse HUAWEI","SPARE-ISSUE",
Q1131="SPARE-HS","SPARE-ISSUE",
Q1131="Power Telco","ACTIVE"
),"")</f>
        <v>No root cause</v>
      </c>
      <c r="S1131" s="56" t="s">
        <v>17</v>
      </c>
      <c r="T1131" s="7" t="s">
        <v>17</v>
      </c>
      <c r="U1131" s="57" t="s">
        <v>17</v>
      </c>
      <c r="V1131" s="57" t="s">
        <v>17</v>
      </c>
      <c r="W1131" s="57" t="s">
        <v>17</v>
      </c>
      <c r="X1131" s="57" t="s">
        <v>17</v>
      </c>
      <c r="Y1131" s="57" t="s">
        <v>17</v>
      </c>
      <c r="Z1131" s="57" t="s">
        <v>17</v>
      </c>
      <c r="AA1131" s="57" t="s">
        <v>17</v>
      </c>
      <c r="AB1131" s="57"/>
      <c r="AC1131" s="57" t="s">
        <v>17</v>
      </c>
      <c r="AD1131" s="57" t="s">
        <v>17</v>
      </c>
      <c r="AE1131" s="57" t="s">
        <v>17</v>
      </c>
      <c r="AF1131" s="57" t="s">
        <v>17</v>
      </c>
      <c r="AG1131" s="57" t="s">
        <v>17</v>
      </c>
      <c r="AH1131" s="57" t="s">
        <v>17</v>
      </c>
      <c r="AI1131" s="57" t="s">
        <v>17</v>
      </c>
      <c r="AJ1131" s="15"/>
      <c r="AK1131" s="15"/>
      <c r="AL1131" s="15"/>
      <c r="AM1131" s="15"/>
    </row>
    <row r="1132" spans="1:39" s="14" customFormat="1" x14ac:dyDescent="0.35">
      <c r="A1132" s="1" t="s">
        <v>1285</v>
      </c>
      <c r="B1132" s="1" t="s">
        <v>1286</v>
      </c>
      <c r="C1132" s="3"/>
      <c r="D1132" s="1" t="s">
        <v>23</v>
      </c>
      <c r="E1132" s="1" t="s">
        <v>38</v>
      </c>
      <c r="F1132" s="3" t="s">
        <v>39</v>
      </c>
      <c r="G1132" s="1" t="s">
        <v>40</v>
      </c>
      <c r="H1132" s="51" t="str">
        <f>_xlfn.XLOOKUP(B1132,'[1]Nur des jours'!$B:$B,'[1]Nur des jours'!$H:$H,"")</f>
        <v>ZTE</v>
      </c>
      <c r="I1132" s="52">
        <v>0</v>
      </c>
      <c r="J1132" s="52">
        <v>0</v>
      </c>
      <c r="K1132" s="52">
        <v>0</v>
      </c>
      <c r="L1132" s="53">
        <v>0</v>
      </c>
      <c r="M1132" s="54" t="s">
        <v>5374</v>
      </c>
      <c r="N1132" s="55"/>
      <c r="O1132" s="16" t="str" cm="1">
        <f t="array" ref="O1132">IFERROR(_xlfn.IFS(
Q1132="MPR ISSUE","PDH",
Q1132="BSS Hardware Issue","BSS",
Q1132="Sites strategiques, MLL, Pylone, etc.","ENVTECH",
Q1132="AKTIVCO DEFAUT GE &amp; POWER Cabinet","AKTIVCO",
Q1132="AKTIVCO Coupure ENEO &amp; Baisse de tension","AKTIVCO GRID ONLY",
Q1132="Coupure ENEO &amp; Baisse de tension","IHS GRID ONLY",
Q1132="Defaut GE &amp; POWER Cabinet","IHS",
Q1132="Sharing","Partners",
Q1132="SIte strategiques &amp; DataCenter","SST &amp; DC",
Q1132="Exclu","Exclu",
Q1132="SAT","SAT",
Q1132="SPARE-ISSUE","SPARE-ISSUE",
Q1132="Fiber CAmtel","TRANS_FO_CAMTEL",
Q1132="Fiber AOF","Fiber AOF",
Q1132="Projet OCM (HUAWEI)","TRAVAUX-HUAWEI",
Q1132="Projet OCM (NOKIA)","TRAVAUX-NOKIA",
Q1132="ACCESS-ISSUE","ACCESS-ISSUE",
Q1132="Projet OCM (ZTE, NOKIA, autres projets)","TRAVAUX OCM",
Q1132="No root CAuse","No root cause",
Q1132="ODU HS","PDH",
Q1132="IP &amp; VLAN","PDH",
Q1132="Warehouse HUAWEI","SPARE-ISSUE",
Q1132="SPARE-HS","SPARE-ISSUE",
Q1132="Power Telco","BSS"
),"")</f>
        <v>No root cause</v>
      </c>
      <c r="P1132" s="22" t="str" cm="1">
        <f t="array" ref="P1132">IFERROR(_xlfn.IFS(
Q1132="MPR ISSUE","TX ISSUE",
Q1132="BSS Hardware Issue","RAN ISSUE",
Q1132="Sites strategiques, MLL, Pylone, etc.","ENVTECH",
Q1132="AKTIVCO DEFAUT GE &amp; POWER Cabinet","POWER ISSUE",
Q1132="AKTIVCO Coupure ENEO &amp; Baisse de tension","POWER ISSUE",
Q1132="Coupure ENEO &amp; Baisse de tension","POWER ISSUE",
Q1132="Defaut GE &amp; POWER Cabinet","POWER ISSUE",
Q1132="Sharing","POWER ISSUE",
Q1132="SIte strategiques &amp; DataCenter","POWER ISSUE",
Q1132="Exclu","Exclu",
Q1132="SAT","TX ISSUE",
Q1132="SPARE-ISSUE","SPARE-ISSUE",
Q1132="Fiber CAmtel","TX ISSUE",
Q1132="Fiber AOF","TX ISSUE",
Q1132="Projet OCM (HUAWEI)","TRAVAUX-HUAWEI",
Q1132="Projet OCM (NOKIA)","TRAVAUX -NOKIA",
Q1132="ACCESS-ISSUE","ACCESS-ISSUE",
Q1132="Projet OCM (ZTE, NOKIA, autres projets)","TRAVAUX OCM",
Q1132="No root CAuse","No root cause",
Q1132="ODU HS","TX ISSUE",
Q1132="IP &amp; VLAN","TX ISSUE",
Q1132="Warehouse HUAWEI","SPARE-ISSUE",
Q1132="SPARE-HS","SPARE-ISSUE",
Q1132="Power Telco","RAN ISSUE"
),"")</f>
        <v>No root cause</v>
      </c>
      <c r="Q1132" s="48" t="s">
        <v>5573</v>
      </c>
      <c r="R1132" s="23" t="str" cm="1">
        <f t="array" ref="R1132">IFERROR(_xlfn.IFS(
Q1132="MPR ISSUE","ACTIVE",
Q1132="BSS Hardware Issue","ACTIVE",
Q1132="Sites strategiques, MLL, Pylone, etc.","PASSIVE",
Q1132="AKTIVCO DEFAUT GE &amp; POWER Cabinet","PASSIVE",
Q1132="AKTIVCO Coupure ENEO &amp; Baisse de tension","PASSIVE",
Q1132="Coupure ENEO &amp; Baisse de tension","PASSIVE",
Q1132="Defaut GE &amp; POWER Cabinet","PASSIVE",
Q1132="Sharing","PASSIVE",
Q1132="SIte strategiques &amp; DataCenter","PASSIVE",
Q1132="Exclu","Exclu",
Q1132="SAT","ACTIVE",
Q1132="SPARE-ISSUE","SPARE-ISSUE",
Q1132="Fiber CAmtel","ACTIVE",
Q1132="Fiber AOF","ACTIVE",
Q1132="Projet OCM (HUAWEI)","PLANNED WORKS",
Q1132="Projet OCM (NOKIA)","PLANNED WORKS",
Q1132="ACCESS-ISSUE","ACCESS-ISSUE",
Q1132="Projet OCM (ZTE, NOKIA, autres projets)","PLANNED WORKS",
Q1132="No root CAuse","No root cause",
Q1132="ODU HS","ACTIVE",
Q1132="IP &amp; VLAN","ACTIVE",
Q1132="Warehouse HUAWEI","SPARE-ISSUE",
Q1132="SPARE-HS","SPARE-ISSUE",
Q1132="Power Telco","ACTIVE"
),"")</f>
        <v>No root cause</v>
      </c>
      <c r="S1132" s="56" t="s">
        <v>17</v>
      </c>
      <c r="T1132" s="7" t="s">
        <v>17</v>
      </c>
      <c r="U1132" s="57" t="s">
        <v>17</v>
      </c>
      <c r="V1132" s="57" t="s">
        <v>17</v>
      </c>
      <c r="W1132" s="57" t="s">
        <v>17</v>
      </c>
      <c r="X1132" s="57" t="s">
        <v>17</v>
      </c>
      <c r="Y1132" s="57" t="s">
        <v>17</v>
      </c>
      <c r="Z1132" s="57" t="s">
        <v>17</v>
      </c>
      <c r="AA1132" s="57" t="s">
        <v>17</v>
      </c>
      <c r="AB1132" s="57"/>
      <c r="AC1132" s="57" t="s">
        <v>17</v>
      </c>
      <c r="AD1132" s="57" t="s">
        <v>17</v>
      </c>
      <c r="AE1132" s="57" t="s">
        <v>17</v>
      </c>
      <c r="AF1132" s="57" t="s">
        <v>17</v>
      </c>
      <c r="AG1132" s="57" t="s">
        <v>17</v>
      </c>
      <c r="AH1132" s="57" t="s">
        <v>17</v>
      </c>
      <c r="AI1132" s="57" t="s">
        <v>17</v>
      </c>
      <c r="AJ1132" s="15"/>
      <c r="AK1132" s="15"/>
      <c r="AL1132" s="15"/>
      <c r="AM1132" s="15"/>
    </row>
    <row r="1133" spans="1:39" s="14" customFormat="1" x14ac:dyDescent="0.35">
      <c r="A1133" s="1" t="s">
        <v>4780</v>
      </c>
      <c r="B1133" s="1" t="s">
        <v>4781</v>
      </c>
      <c r="C1133" s="3"/>
      <c r="D1133" s="1" t="s">
        <v>12</v>
      </c>
      <c r="E1133" s="1" t="s">
        <v>13</v>
      </c>
      <c r="F1133" s="3" t="s">
        <v>39</v>
      </c>
      <c r="G1133" s="1" t="s">
        <v>40</v>
      </c>
      <c r="H1133" s="51" t="str">
        <f>_xlfn.XLOOKUP(B1133,'[1]Nur des jours'!$B:$B,'[1]Nur des jours'!$H:$H,"")</f>
        <v>ZTE</v>
      </c>
      <c r="I1133" s="52">
        <v>0</v>
      </c>
      <c r="J1133" s="52">
        <v>0</v>
      </c>
      <c r="K1133" s="52">
        <v>0</v>
      </c>
      <c r="L1133" s="53">
        <v>0</v>
      </c>
      <c r="M1133" s="54" t="s">
        <v>5374</v>
      </c>
      <c r="N1133" s="55"/>
      <c r="O1133" s="16" t="str" cm="1">
        <f t="array" ref="O1133">IFERROR(_xlfn.IFS(
Q1133="MPR ISSUE","PDH",
Q1133="BSS Hardware Issue","BSS",
Q1133="Sites strategiques, MLL, Pylone, etc.","ENVTECH",
Q1133="AKTIVCO DEFAUT GE &amp; POWER Cabinet","AKTIVCO",
Q1133="AKTIVCO Coupure ENEO &amp; Baisse de tension","AKTIVCO GRID ONLY",
Q1133="Coupure ENEO &amp; Baisse de tension","IHS GRID ONLY",
Q1133="Defaut GE &amp; POWER Cabinet","IHS",
Q1133="Sharing","Partners",
Q1133="SIte strategiques &amp; DataCenter","SST &amp; DC",
Q1133="Exclu","Exclu",
Q1133="SAT","SAT",
Q1133="SPARE-ISSUE","SPARE-ISSUE",
Q1133="Fiber CAmtel","TRANS_FO_CAMTEL",
Q1133="Fiber AOF","Fiber AOF",
Q1133="Projet OCM (HUAWEI)","TRAVAUX-HUAWEI",
Q1133="Projet OCM (NOKIA)","TRAVAUX-NOKIA",
Q1133="ACCESS-ISSUE","ACCESS-ISSUE",
Q1133="Projet OCM (ZTE, NOKIA, autres projets)","TRAVAUX OCM",
Q1133="No root CAuse","No root cause",
Q1133="ODU HS","PDH",
Q1133="IP &amp; VLAN","PDH",
Q1133="Warehouse HUAWEI","SPARE-ISSUE",
Q1133="SPARE-HS","SPARE-ISSUE",
Q1133="Power Telco","BSS"
),"")</f>
        <v>No root cause</v>
      </c>
      <c r="P1133" s="22" t="str" cm="1">
        <f t="array" ref="P1133">IFERROR(_xlfn.IFS(
Q1133="MPR ISSUE","TX ISSUE",
Q1133="BSS Hardware Issue","RAN ISSUE",
Q1133="Sites strategiques, MLL, Pylone, etc.","ENVTECH",
Q1133="AKTIVCO DEFAUT GE &amp; POWER Cabinet","POWER ISSUE",
Q1133="AKTIVCO Coupure ENEO &amp; Baisse de tension","POWER ISSUE",
Q1133="Coupure ENEO &amp; Baisse de tension","POWER ISSUE",
Q1133="Defaut GE &amp; POWER Cabinet","POWER ISSUE",
Q1133="Sharing","POWER ISSUE",
Q1133="SIte strategiques &amp; DataCenter","POWER ISSUE",
Q1133="Exclu","Exclu",
Q1133="SAT","TX ISSUE",
Q1133="SPARE-ISSUE","SPARE-ISSUE",
Q1133="Fiber CAmtel","TX ISSUE",
Q1133="Fiber AOF","TX ISSUE",
Q1133="Projet OCM (HUAWEI)","TRAVAUX-HUAWEI",
Q1133="Projet OCM (NOKIA)","TRAVAUX -NOKIA",
Q1133="ACCESS-ISSUE","ACCESS-ISSUE",
Q1133="Projet OCM (ZTE, NOKIA, autres projets)","TRAVAUX OCM",
Q1133="No root CAuse","No root cause",
Q1133="ODU HS","TX ISSUE",
Q1133="IP &amp; VLAN","TX ISSUE",
Q1133="Warehouse HUAWEI","SPARE-ISSUE",
Q1133="SPARE-HS","SPARE-ISSUE",
Q1133="Power Telco","RAN ISSUE"
),"")</f>
        <v>No root cause</v>
      </c>
      <c r="Q1133" s="48" t="s">
        <v>5573</v>
      </c>
      <c r="R1133" s="23" t="str" cm="1">
        <f t="array" ref="R1133">IFERROR(_xlfn.IFS(
Q1133="MPR ISSUE","ACTIVE",
Q1133="BSS Hardware Issue","ACTIVE",
Q1133="Sites strategiques, MLL, Pylone, etc.","PASSIVE",
Q1133="AKTIVCO DEFAUT GE &amp; POWER Cabinet","PASSIVE",
Q1133="AKTIVCO Coupure ENEO &amp; Baisse de tension","PASSIVE",
Q1133="Coupure ENEO &amp; Baisse de tension","PASSIVE",
Q1133="Defaut GE &amp; POWER Cabinet","PASSIVE",
Q1133="Sharing","PASSIVE",
Q1133="SIte strategiques &amp; DataCenter","PASSIVE",
Q1133="Exclu","Exclu",
Q1133="SAT","ACTIVE",
Q1133="SPARE-ISSUE","SPARE-ISSUE",
Q1133="Fiber CAmtel","ACTIVE",
Q1133="Fiber AOF","ACTIVE",
Q1133="Projet OCM (HUAWEI)","PLANNED WORKS",
Q1133="Projet OCM (NOKIA)","PLANNED WORKS",
Q1133="ACCESS-ISSUE","ACCESS-ISSUE",
Q1133="Projet OCM (ZTE, NOKIA, autres projets)","PLANNED WORKS",
Q1133="No root CAuse","No root cause",
Q1133="ODU HS","ACTIVE",
Q1133="IP &amp; VLAN","ACTIVE",
Q1133="Warehouse HUAWEI","SPARE-ISSUE",
Q1133="SPARE-HS","SPARE-ISSUE",
Q1133="Power Telco","ACTIVE"
),"")</f>
        <v>No root cause</v>
      </c>
      <c r="S1133" s="56" t="s">
        <v>17</v>
      </c>
      <c r="T1133" s="7" t="s">
        <v>17</v>
      </c>
      <c r="U1133" s="57" t="s">
        <v>17</v>
      </c>
      <c r="V1133" s="57" t="s">
        <v>17</v>
      </c>
      <c r="W1133" s="57" t="s">
        <v>17</v>
      </c>
      <c r="X1133" s="57" t="s">
        <v>17</v>
      </c>
      <c r="Y1133" s="57" t="s">
        <v>17</v>
      </c>
      <c r="Z1133" s="57" t="s">
        <v>17</v>
      </c>
      <c r="AA1133" s="57" t="s">
        <v>17</v>
      </c>
      <c r="AB1133" s="57"/>
      <c r="AC1133" s="57" t="s">
        <v>17</v>
      </c>
      <c r="AD1133" s="57" t="s">
        <v>17</v>
      </c>
      <c r="AE1133" s="57" t="s">
        <v>17</v>
      </c>
      <c r="AF1133" s="57" t="s">
        <v>17</v>
      </c>
      <c r="AG1133" s="57" t="s">
        <v>17</v>
      </c>
      <c r="AH1133" s="57" t="s">
        <v>17</v>
      </c>
      <c r="AI1133" s="57" t="s">
        <v>17</v>
      </c>
      <c r="AJ1133" s="15"/>
      <c r="AK1133" s="15"/>
      <c r="AL1133" s="15"/>
      <c r="AM1133" s="15"/>
    </row>
    <row r="1134" spans="1:39" s="14" customFormat="1" x14ac:dyDescent="0.35">
      <c r="A1134" s="1" t="s">
        <v>2140</v>
      </c>
      <c r="B1134" s="1" t="s">
        <v>2141</v>
      </c>
      <c r="C1134" s="3"/>
      <c r="D1134" s="1" t="s">
        <v>12</v>
      </c>
      <c r="E1134" s="1" t="s">
        <v>5497</v>
      </c>
      <c r="F1134" s="3" t="s">
        <v>71</v>
      </c>
      <c r="G1134" s="1" t="s">
        <v>2142</v>
      </c>
      <c r="H1134" s="60" t="str">
        <f>_xlfn.XLOOKUP(B1134,'[1]Nur des jours'!$B:$B,'[1]Nur des jours'!$H:$H,"")</f>
        <v>NOKIA</v>
      </c>
      <c r="I1134" s="52">
        <v>0</v>
      </c>
      <c r="J1134" s="52">
        <v>0</v>
      </c>
      <c r="K1134" s="52">
        <v>0</v>
      </c>
      <c r="L1134" s="53">
        <v>0</v>
      </c>
      <c r="M1134" s="54" t="s">
        <v>5374</v>
      </c>
      <c r="N1134" s="55"/>
      <c r="O1134" s="16" t="str" cm="1">
        <f t="array" ref="O1134">IFERROR(_xlfn.IFS(
Q1134="MPR ISSUE","PDH",
Q1134="BSS Hardware Issue","BSS",
Q1134="Sites strategiques, MLL, Pylone, etc.","ENVTECH",
Q1134="AKTIVCO DEFAUT GE &amp; POWER Cabinet","AKTIVCO",
Q1134="AKTIVCO Coupure ENEO &amp; Baisse de tension","AKTIVCO GRID ONLY",
Q1134="Coupure ENEO &amp; Baisse de tension","IHS GRID ONLY",
Q1134="Defaut GE &amp; POWER Cabinet","IHS",
Q1134="Sharing","Partners",
Q1134="SIte strategiques &amp; DataCenter","SST &amp; DC",
Q1134="Exclu","Exclu",
Q1134="SAT","SAT",
Q1134="SPARE-ISSUE","SPARE-ISSUE",
Q1134="Fiber CAmtel","TRANS_FO_CAMTEL",
Q1134="Fiber AOF","Fiber AOF",
Q1134="Projet OCM (HUAWEI)","TRAVAUX-HUAWEI",
Q1134="Projet OCM (NOKIA)","TRAVAUX-NOKIA",
Q1134="ACCESS-ISSUE","ACCESS-ISSUE",
Q1134="Projet OCM (ZTE, NOKIA, autres projets)","TRAVAUX OCM",
Q1134="No root CAuse","No root cause",
Q1134="ODU HS","PDH",
Q1134="IP &amp; VLAN","PDH",
Q1134="Warehouse HUAWEI","SPARE-ISSUE",
Q1134="SPARE-HS","SPARE-ISSUE",
Q1134="Power Telco","BSS"
),"")</f>
        <v>No root cause</v>
      </c>
      <c r="P1134" s="22" t="str" cm="1">
        <f t="array" ref="P1134">IFERROR(_xlfn.IFS(
Q1134="MPR ISSUE","TX ISSUE",
Q1134="BSS Hardware Issue","RAN ISSUE",
Q1134="Sites strategiques, MLL, Pylone, etc.","ENVTECH",
Q1134="AKTIVCO DEFAUT GE &amp; POWER Cabinet","POWER ISSUE",
Q1134="AKTIVCO Coupure ENEO &amp; Baisse de tension","POWER ISSUE",
Q1134="Coupure ENEO &amp; Baisse de tension","POWER ISSUE",
Q1134="Defaut GE &amp; POWER Cabinet","POWER ISSUE",
Q1134="Sharing","POWER ISSUE",
Q1134="SIte strategiques &amp; DataCenter","POWER ISSUE",
Q1134="Exclu","Exclu",
Q1134="SAT","TX ISSUE",
Q1134="SPARE-ISSUE","SPARE-ISSUE",
Q1134="Fiber CAmtel","TX ISSUE",
Q1134="Fiber AOF","TX ISSUE",
Q1134="Projet OCM (HUAWEI)","TRAVAUX-HUAWEI",
Q1134="Projet OCM (NOKIA)","TRAVAUX -NOKIA",
Q1134="ACCESS-ISSUE","ACCESS-ISSUE",
Q1134="Projet OCM (ZTE, NOKIA, autres projets)","TRAVAUX OCM",
Q1134="No root CAuse","No root cause",
Q1134="ODU HS","TX ISSUE",
Q1134="IP &amp; VLAN","TX ISSUE",
Q1134="Warehouse HUAWEI","SPARE-ISSUE",
Q1134="SPARE-HS","SPARE-ISSUE",
Q1134="Power Telco","RAN ISSUE"
),"")</f>
        <v>No root cause</v>
      </c>
      <c r="Q1134" s="48" t="s">
        <v>5573</v>
      </c>
      <c r="R1134" s="23" t="str" cm="1">
        <f t="array" ref="R1134">IFERROR(_xlfn.IFS(
Q1134="MPR ISSUE","ACTIVE",
Q1134="BSS Hardware Issue","ACTIVE",
Q1134="Sites strategiques, MLL, Pylone, etc.","PASSIVE",
Q1134="AKTIVCO DEFAUT GE &amp; POWER Cabinet","PASSIVE",
Q1134="AKTIVCO Coupure ENEO &amp; Baisse de tension","PASSIVE",
Q1134="Coupure ENEO &amp; Baisse de tension","PASSIVE",
Q1134="Defaut GE &amp; POWER Cabinet","PASSIVE",
Q1134="Sharing","PASSIVE",
Q1134="SIte strategiques &amp; DataCenter","PASSIVE",
Q1134="Exclu","Exclu",
Q1134="SAT","ACTIVE",
Q1134="SPARE-ISSUE","SPARE-ISSUE",
Q1134="Fiber CAmtel","ACTIVE",
Q1134="Fiber AOF","ACTIVE",
Q1134="Projet OCM (HUAWEI)","PLANNED WORKS",
Q1134="Projet OCM (NOKIA)","PLANNED WORKS",
Q1134="ACCESS-ISSUE","ACCESS-ISSUE",
Q1134="Projet OCM (ZTE, NOKIA, autres projets)","PLANNED WORKS",
Q1134="No root CAuse","No root cause",
Q1134="ODU HS","ACTIVE",
Q1134="IP &amp; VLAN","ACTIVE",
Q1134="Warehouse HUAWEI","SPARE-ISSUE",
Q1134="SPARE-HS","SPARE-ISSUE",
Q1134="Power Telco","ACTIVE"
),"")</f>
        <v>No root cause</v>
      </c>
      <c r="S1134" s="56" t="s">
        <v>17</v>
      </c>
      <c r="T1134" s="7" t="s">
        <v>17</v>
      </c>
      <c r="U1134" s="57" t="s">
        <v>17</v>
      </c>
      <c r="V1134" s="57" t="s">
        <v>17</v>
      </c>
      <c r="W1134" s="57" t="s">
        <v>17</v>
      </c>
      <c r="X1134" s="57" t="s">
        <v>17</v>
      </c>
      <c r="Y1134" s="57" t="s">
        <v>17</v>
      </c>
      <c r="Z1134" s="57" t="s">
        <v>17</v>
      </c>
      <c r="AA1134" s="57" t="s">
        <v>17</v>
      </c>
      <c r="AB1134" s="57"/>
      <c r="AC1134" s="57" t="s">
        <v>17</v>
      </c>
      <c r="AD1134" s="57" t="s">
        <v>17</v>
      </c>
      <c r="AE1134" s="57" t="s">
        <v>17</v>
      </c>
      <c r="AF1134" s="57" t="s">
        <v>17</v>
      </c>
      <c r="AG1134" s="57" t="s">
        <v>17</v>
      </c>
      <c r="AH1134" s="57" t="s">
        <v>17</v>
      </c>
      <c r="AI1134" s="57" t="s">
        <v>17</v>
      </c>
      <c r="AJ1134" s="15"/>
      <c r="AK1134" s="15"/>
      <c r="AL1134" s="15"/>
      <c r="AM1134" s="15"/>
    </row>
    <row r="1135" spans="1:39" s="14" customFormat="1" x14ac:dyDescent="0.35">
      <c r="A1135" s="1" t="s">
        <v>2090</v>
      </c>
      <c r="B1135" s="1" t="s">
        <v>2530</v>
      </c>
      <c r="C1135" s="3"/>
      <c r="D1135" s="1" t="s">
        <v>12</v>
      </c>
      <c r="E1135" s="1" t="s">
        <v>13</v>
      </c>
      <c r="F1135" s="3" t="s">
        <v>39</v>
      </c>
      <c r="G1135" s="1" t="s">
        <v>2090</v>
      </c>
      <c r="H1135" s="51" t="str">
        <f>_xlfn.XLOOKUP(B1135,'[1]Nur des jours'!$B:$B,'[1]Nur des jours'!$H:$H,"")</f>
        <v>ZTE</v>
      </c>
      <c r="I1135" s="52">
        <v>0</v>
      </c>
      <c r="J1135" s="52">
        <v>0</v>
      </c>
      <c r="K1135" s="52">
        <v>0</v>
      </c>
      <c r="L1135" s="53">
        <v>0</v>
      </c>
      <c r="M1135" s="54" t="s">
        <v>5374</v>
      </c>
      <c r="N1135" s="55"/>
      <c r="O1135" s="16" t="str" cm="1">
        <f t="array" ref="O1135">IFERROR(_xlfn.IFS(
Q1135="MPR ISSUE","PDH",
Q1135="BSS Hardware Issue","BSS",
Q1135="Sites strategiques, MLL, Pylone, etc.","ENVTECH",
Q1135="AKTIVCO DEFAUT GE &amp; POWER Cabinet","AKTIVCO",
Q1135="AKTIVCO Coupure ENEO &amp; Baisse de tension","AKTIVCO GRID ONLY",
Q1135="Coupure ENEO &amp; Baisse de tension","IHS GRID ONLY",
Q1135="Defaut GE &amp; POWER Cabinet","IHS",
Q1135="Sharing","Partners",
Q1135="SIte strategiques &amp; DataCenter","SST &amp; DC",
Q1135="Exclu","Exclu",
Q1135="SAT","SAT",
Q1135="SPARE-ISSUE","SPARE-ISSUE",
Q1135="Fiber CAmtel","TRANS_FO_CAMTEL",
Q1135="Fiber AOF","Fiber AOF",
Q1135="Projet OCM (HUAWEI)","TRAVAUX-HUAWEI",
Q1135="Projet OCM (NOKIA)","TRAVAUX-NOKIA",
Q1135="ACCESS-ISSUE","ACCESS-ISSUE",
Q1135="Projet OCM (ZTE, NOKIA, autres projets)","TRAVAUX OCM",
Q1135="No root CAuse","No root cause",
Q1135="ODU HS","PDH",
Q1135="IP &amp; VLAN","PDH",
Q1135="Warehouse HUAWEI","SPARE-ISSUE",
Q1135="SPARE-HS","SPARE-ISSUE",
Q1135="Power Telco","BSS"
),"")</f>
        <v>No root cause</v>
      </c>
      <c r="P1135" s="22" t="str" cm="1">
        <f t="array" ref="P1135">IFERROR(_xlfn.IFS(
Q1135="MPR ISSUE","TX ISSUE",
Q1135="BSS Hardware Issue","RAN ISSUE",
Q1135="Sites strategiques, MLL, Pylone, etc.","ENVTECH",
Q1135="AKTIVCO DEFAUT GE &amp; POWER Cabinet","POWER ISSUE",
Q1135="AKTIVCO Coupure ENEO &amp; Baisse de tension","POWER ISSUE",
Q1135="Coupure ENEO &amp; Baisse de tension","POWER ISSUE",
Q1135="Defaut GE &amp; POWER Cabinet","POWER ISSUE",
Q1135="Sharing","POWER ISSUE",
Q1135="SIte strategiques &amp; DataCenter","POWER ISSUE",
Q1135="Exclu","Exclu",
Q1135="SAT","TX ISSUE",
Q1135="SPARE-ISSUE","SPARE-ISSUE",
Q1135="Fiber CAmtel","TX ISSUE",
Q1135="Fiber AOF","TX ISSUE",
Q1135="Projet OCM (HUAWEI)","TRAVAUX-HUAWEI",
Q1135="Projet OCM (NOKIA)","TRAVAUX -NOKIA",
Q1135="ACCESS-ISSUE","ACCESS-ISSUE",
Q1135="Projet OCM (ZTE, NOKIA, autres projets)","TRAVAUX OCM",
Q1135="No root CAuse","No root cause",
Q1135="ODU HS","TX ISSUE",
Q1135="IP &amp; VLAN","TX ISSUE",
Q1135="Warehouse HUAWEI","SPARE-ISSUE",
Q1135="SPARE-HS","SPARE-ISSUE",
Q1135="Power Telco","RAN ISSUE"
),"")</f>
        <v>No root cause</v>
      </c>
      <c r="Q1135" s="48" t="s">
        <v>5573</v>
      </c>
      <c r="R1135" s="23" t="str" cm="1">
        <f t="array" ref="R1135">IFERROR(_xlfn.IFS(
Q1135="MPR ISSUE","ACTIVE",
Q1135="BSS Hardware Issue","ACTIVE",
Q1135="Sites strategiques, MLL, Pylone, etc.","PASSIVE",
Q1135="AKTIVCO DEFAUT GE &amp; POWER Cabinet","PASSIVE",
Q1135="AKTIVCO Coupure ENEO &amp; Baisse de tension","PASSIVE",
Q1135="Coupure ENEO &amp; Baisse de tension","PASSIVE",
Q1135="Defaut GE &amp; POWER Cabinet","PASSIVE",
Q1135="Sharing","PASSIVE",
Q1135="SIte strategiques &amp; DataCenter","PASSIVE",
Q1135="Exclu","Exclu",
Q1135="SAT","ACTIVE",
Q1135="SPARE-ISSUE","SPARE-ISSUE",
Q1135="Fiber CAmtel","ACTIVE",
Q1135="Fiber AOF","ACTIVE",
Q1135="Projet OCM (HUAWEI)","PLANNED WORKS",
Q1135="Projet OCM (NOKIA)","PLANNED WORKS",
Q1135="ACCESS-ISSUE","ACCESS-ISSUE",
Q1135="Projet OCM (ZTE, NOKIA, autres projets)","PLANNED WORKS",
Q1135="No root CAuse","No root cause",
Q1135="ODU HS","ACTIVE",
Q1135="IP &amp; VLAN","ACTIVE",
Q1135="Warehouse HUAWEI","SPARE-ISSUE",
Q1135="SPARE-HS","SPARE-ISSUE",
Q1135="Power Telco","ACTIVE"
),"")</f>
        <v>No root cause</v>
      </c>
      <c r="S1135" s="56" t="s">
        <v>17</v>
      </c>
      <c r="T1135" s="7" t="s">
        <v>17</v>
      </c>
      <c r="U1135" s="57" t="s">
        <v>17</v>
      </c>
      <c r="V1135" s="57" t="s">
        <v>17</v>
      </c>
      <c r="W1135" s="57" t="s">
        <v>17</v>
      </c>
      <c r="X1135" s="57" t="s">
        <v>17</v>
      </c>
      <c r="Y1135" s="57" t="s">
        <v>17</v>
      </c>
      <c r="Z1135" s="57" t="s">
        <v>17</v>
      </c>
      <c r="AA1135" s="57" t="s">
        <v>17</v>
      </c>
      <c r="AB1135" s="57"/>
      <c r="AC1135" s="57" t="s">
        <v>17</v>
      </c>
      <c r="AD1135" s="57" t="s">
        <v>17</v>
      </c>
      <c r="AE1135" s="57" t="s">
        <v>17</v>
      </c>
      <c r="AF1135" s="57" t="s">
        <v>17</v>
      </c>
      <c r="AG1135" s="57" t="s">
        <v>17</v>
      </c>
      <c r="AH1135" s="57" t="s">
        <v>17</v>
      </c>
      <c r="AI1135" s="57" t="s">
        <v>17</v>
      </c>
      <c r="AJ1135" s="15"/>
      <c r="AK1135" s="15"/>
      <c r="AL1135" s="15"/>
      <c r="AM1135" s="15"/>
    </row>
    <row r="1136" spans="1:39" s="14" customFormat="1" x14ac:dyDescent="0.35">
      <c r="A1136" s="1" t="s">
        <v>3014</v>
      </c>
      <c r="B1136" s="1" t="s">
        <v>3015</v>
      </c>
      <c r="C1136" s="3"/>
      <c r="D1136" s="1" t="s">
        <v>23</v>
      </c>
      <c r="E1136" s="1" t="s">
        <v>32</v>
      </c>
      <c r="F1136" s="3" t="s">
        <v>33</v>
      </c>
      <c r="G1136" s="1" t="s">
        <v>34</v>
      </c>
      <c r="H1136" s="51" t="str">
        <f>_xlfn.XLOOKUP(B1136,'[1]Nur des jours'!$B:$B,'[1]Nur des jours'!$H:$H,"")</f>
        <v>ZTE</v>
      </c>
      <c r="I1136" s="52">
        <v>0</v>
      </c>
      <c r="J1136" s="52">
        <v>0</v>
      </c>
      <c r="K1136" s="52">
        <v>0</v>
      </c>
      <c r="L1136" s="53">
        <v>0</v>
      </c>
      <c r="M1136" s="54" t="s">
        <v>5374</v>
      </c>
      <c r="N1136" s="55"/>
      <c r="O1136" s="16" t="str" cm="1">
        <f t="array" ref="O1136">IFERROR(_xlfn.IFS(
Q1136="MPR ISSUE","PDH",
Q1136="BSS Hardware Issue","BSS",
Q1136="Sites strategiques, MLL, Pylone, etc.","ENVTECH",
Q1136="AKTIVCO DEFAUT GE &amp; POWER Cabinet","AKTIVCO",
Q1136="AKTIVCO Coupure ENEO &amp; Baisse de tension","AKTIVCO GRID ONLY",
Q1136="Coupure ENEO &amp; Baisse de tension","IHS GRID ONLY",
Q1136="Defaut GE &amp; POWER Cabinet","IHS",
Q1136="Sharing","Partners",
Q1136="SIte strategiques &amp; DataCenter","SST &amp; DC",
Q1136="Exclu","Exclu",
Q1136="SAT","SAT",
Q1136="SPARE-ISSUE","SPARE-ISSUE",
Q1136="Fiber CAmtel","TRANS_FO_CAMTEL",
Q1136="Fiber AOF","Fiber AOF",
Q1136="Projet OCM (HUAWEI)","TRAVAUX-HUAWEI",
Q1136="Projet OCM (NOKIA)","TRAVAUX-NOKIA",
Q1136="ACCESS-ISSUE","ACCESS-ISSUE",
Q1136="Projet OCM (ZTE, NOKIA, autres projets)","TRAVAUX OCM",
Q1136="No root CAuse","No root cause",
Q1136="ODU HS","PDH",
Q1136="IP &amp; VLAN","PDH",
Q1136="Warehouse HUAWEI","SPARE-ISSUE",
Q1136="SPARE-HS","SPARE-ISSUE",
Q1136="Power Telco","BSS"
),"")</f>
        <v>No root cause</v>
      </c>
      <c r="P1136" s="22" t="str" cm="1">
        <f t="array" ref="P1136">IFERROR(_xlfn.IFS(
Q1136="MPR ISSUE","TX ISSUE",
Q1136="BSS Hardware Issue","RAN ISSUE",
Q1136="Sites strategiques, MLL, Pylone, etc.","ENVTECH",
Q1136="AKTIVCO DEFAUT GE &amp; POWER Cabinet","POWER ISSUE",
Q1136="AKTIVCO Coupure ENEO &amp; Baisse de tension","POWER ISSUE",
Q1136="Coupure ENEO &amp; Baisse de tension","POWER ISSUE",
Q1136="Defaut GE &amp; POWER Cabinet","POWER ISSUE",
Q1136="Sharing","POWER ISSUE",
Q1136="SIte strategiques &amp; DataCenter","POWER ISSUE",
Q1136="Exclu","Exclu",
Q1136="SAT","TX ISSUE",
Q1136="SPARE-ISSUE","SPARE-ISSUE",
Q1136="Fiber CAmtel","TX ISSUE",
Q1136="Fiber AOF","TX ISSUE",
Q1136="Projet OCM (HUAWEI)","TRAVAUX-HUAWEI",
Q1136="Projet OCM (NOKIA)","TRAVAUX -NOKIA",
Q1136="ACCESS-ISSUE","ACCESS-ISSUE",
Q1136="Projet OCM (ZTE, NOKIA, autres projets)","TRAVAUX OCM",
Q1136="No root CAuse","No root cause",
Q1136="ODU HS","TX ISSUE",
Q1136="IP &amp; VLAN","TX ISSUE",
Q1136="Warehouse HUAWEI","SPARE-ISSUE",
Q1136="SPARE-HS","SPARE-ISSUE",
Q1136="Power Telco","RAN ISSUE"
),"")</f>
        <v>No root cause</v>
      </c>
      <c r="Q1136" s="48" t="s">
        <v>5573</v>
      </c>
      <c r="R1136" s="23" t="str" cm="1">
        <f t="array" ref="R1136">IFERROR(_xlfn.IFS(
Q1136="MPR ISSUE","ACTIVE",
Q1136="BSS Hardware Issue","ACTIVE",
Q1136="Sites strategiques, MLL, Pylone, etc.","PASSIVE",
Q1136="AKTIVCO DEFAUT GE &amp; POWER Cabinet","PASSIVE",
Q1136="AKTIVCO Coupure ENEO &amp; Baisse de tension","PASSIVE",
Q1136="Coupure ENEO &amp; Baisse de tension","PASSIVE",
Q1136="Defaut GE &amp; POWER Cabinet","PASSIVE",
Q1136="Sharing","PASSIVE",
Q1136="SIte strategiques &amp; DataCenter","PASSIVE",
Q1136="Exclu","Exclu",
Q1136="SAT","ACTIVE",
Q1136="SPARE-ISSUE","SPARE-ISSUE",
Q1136="Fiber CAmtel","ACTIVE",
Q1136="Fiber AOF","ACTIVE",
Q1136="Projet OCM (HUAWEI)","PLANNED WORKS",
Q1136="Projet OCM (NOKIA)","PLANNED WORKS",
Q1136="ACCESS-ISSUE","ACCESS-ISSUE",
Q1136="Projet OCM (ZTE, NOKIA, autres projets)","PLANNED WORKS",
Q1136="No root CAuse","No root cause",
Q1136="ODU HS","ACTIVE",
Q1136="IP &amp; VLAN","ACTIVE",
Q1136="Warehouse HUAWEI","SPARE-ISSUE",
Q1136="SPARE-HS","SPARE-ISSUE",
Q1136="Power Telco","ACTIVE"
),"")</f>
        <v>No root cause</v>
      </c>
      <c r="S1136" s="56" t="s">
        <v>17</v>
      </c>
      <c r="T1136" s="7" t="s">
        <v>17</v>
      </c>
      <c r="U1136" s="57" t="s">
        <v>17</v>
      </c>
      <c r="V1136" s="57" t="s">
        <v>17</v>
      </c>
      <c r="W1136" s="57" t="s">
        <v>17</v>
      </c>
      <c r="X1136" s="57" t="s">
        <v>17</v>
      </c>
      <c r="Y1136" s="57" t="s">
        <v>17</v>
      </c>
      <c r="Z1136" s="57" t="s">
        <v>17</v>
      </c>
      <c r="AA1136" s="57" t="s">
        <v>17</v>
      </c>
      <c r="AB1136" s="57"/>
      <c r="AC1136" s="57" t="s">
        <v>17</v>
      </c>
      <c r="AD1136" s="57" t="s">
        <v>17</v>
      </c>
      <c r="AE1136" s="57" t="s">
        <v>17</v>
      </c>
      <c r="AF1136" s="57" t="s">
        <v>17</v>
      </c>
      <c r="AG1136" s="57" t="s">
        <v>17</v>
      </c>
      <c r="AH1136" s="57" t="s">
        <v>17</v>
      </c>
      <c r="AI1136" s="57" t="s">
        <v>17</v>
      </c>
      <c r="AJ1136" s="15"/>
      <c r="AK1136" s="15"/>
      <c r="AL1136" s="15"/>
      <c r="AM1136" s="15"/>
    </row>
    <row r="1137" spans="1:39" s="14" customFormat="1" x14ac:dyDescent="0.35">
      <c r="A1137" s="1" t="s">
        <v>3027</v>
      </c>
      <c r="B1137" s="1" t="s">
        <v>3028</v>
      </c>
      <c r="C1137" s="3"/>
      <c r="D1137" s="1" t="s">
        <v>12</v>
      </c>
      <c r="E1137" s="1" t="s">
        <v>98</v>
      </c>
      <c r="F1137" s="3" t="s">
        <v>53</v>
      </c>
      <c r="G1137" s="1" t="s">
        <v>3029</v>
      </c>
      <c r="H1137" s="60" t="str">
        <f>_xlfn.XLOOKUP(B1137,'[1]Nur des jours'!$B:$B,'[1]Nur des jours'!$H:$H,"")</f>
        <v>NOKIA</v>
      </c>
      <c r="I1137" s="52">
        <v>0</v>
      </c>
      <c r="J1137" s="52">
        <v>0</v>
      </c>
      <c r="K1137" s="52">
        <v>0</v>
      </c>
      <c r="L1137" s="53">
        <v>0</v>
      </c>
      <c r="M1137" s="54" t="s">
        <v>5376</v>
      </c>
      <c r="N1137" s="55"/>
      <c r="O1137" s="16" t="str" cm="1">
        <f t="array" ref="O1137">IFERROR(_xlfn.IFS(
Q1137="MPR ISSUE","PDH",
Q1137="BSS Hardware Issue","BSS",
Q1137="Sites strategiques, MLL, Pylone, etc.","ENVTECH",
Q1137="AKTIVCO DEFAUT GE &amp; POWER Cabinet","AKTIVCO",
Q1137="AKTIVCO Coupure ENEO &amp; Baisse de tension","AKTIVCO GRID ONLY",
Q1137="Coupure ENEO &amp; Baisse de tension","IHS GRID ONLY",
Q1137="Defaut GE &amp; POWER Cabinet","IHS",
Q1137="Sharing","Partners",
Q1137="SIte strategiques &amp; DataCenter","SST &amp; DC",
Q1137="Exclu","Exclu",
Q1137="SAT","SAT",
Q1137="SPARE-ISSUE","SPARE-ISSUE",
Q1137="Fiber CAmtel","TRANS_FO_CAMTEL",
Q1137="Fiber AOF","Fiber AOF",
Q1137="Projet OCM (HUAWEI)","TRAVAUX-HUAWEI",
Q1137="Projet OCM (NOKIA)","TRAVAUX-NOKIA",
Q1137="ACCESS-ISSUE","ACCESS-ISSUE",
Q1137="Projet OCM (ZTE, NOKIA, autres projets)","TRAVAUX OCM",
Q1137="No root CAuse","No root cause",
Q1137="ODU HS","PDH",
Q1137="IP &amp; VLAN","PDH",
Q1137="Warehouse HUAWEI","SPARE-ISSUE",
Q1137="SPARE-HS","SPARE-ISSUE",
Q1137="Power Telco","BSS"
),"")</f>
        <v>No root cause</v>
      </c>
      <c r="P1137" s="22" t="str" cm="1">
        <f t="array" ref="P1137">IFERROR(_xlfn.IFS(
Q1137="MPR ISSUE","TX ISSUE",
Q1137="BSS Hardware Issue","RAN ISSUE",
Q1137="Sites strategiques, MLL, Pylone, etc.","ENVTECH",
Q1137="AKTIVCO DEFAUT GE &amp; POWER Cabinet","POWER ISSUE",
Q1137="AKTIVCO Coupure ENEO &amp; Baisse de tension","POWER ISSUE",
Q1137="Coupure ENEO &amp; Baisse de tension","POWER ISSUE",
Q1137="Defaut GE &amp; POWER Cabinet","POWER ISSUE",
Q1137="Sharing","POWER ISSUE",
Q1137="SIte strategiques &amp; DataCenter","POWER ISSUE",
Q1137="Exclu","Exclu",
Q1137="SAT","TX ISSUE",
Q1137="SPARE-ISSUE","SPARE-ISSUE",
Q1137="Fiber CAmtel","TX ISSUE",
Q1137="Fiber AOF","TX ISSUE",
Q1137="Projet OCM (HUAWEI)","TRAVAUX-HUAWEI",
Q1137="Projet OCM (NOKIA)","TRAVAUX -NOKIA",
Q1137="ACCESS-ISSUE","ACCESS-ISSUE",
Q1137="Projet OCM (ZTE, NOKIA, autres projets)","TRAVAUX OCM",
Q1137="No root CAuse","No root cause",
Q1137="ODU HS","TX ISSUE",
Q1137="IP &amp; VLAN","TX ISSUE",
Q1137="Warehouse HUAWEI","SPARE-ISSUE",
Q1137="SPARE-HS","SPARE-ISSUE",
Q1137="Power Telco","RAN ISSUE"
),"")</f>
        <v>No root cause</v>
      </c>
      <c r="Q1137" s="48" t="s">
        <v>5573</v>
      </c>
      <c r="R1137" s="23" t="str" cm="1">
        <f t="array" ref="R1137">IFERROR(_xlfn.IFS(
Q1137="MPR ISSUE","ACTIVE",
Q1137="BSS Hardware Issue","ACTIVE",
Q1137="Sites strategiques, MLL, Pylone, etc.","PASSIVE",
Q1137="AKTIVCO DEFAUT GE &amp; POWER Cabinet","PASSIVE",
Q1137="AKTIVCO Coupure ENEO &amp; Baisse de tension","PASSIVE",
Q1137="Coupure ENEO &amp; Baisse de tension","PASSIVE",
Q1137="Defaut GE &amp; POWER Cabinet","PASSIVE",
Q1137="Sharing","PASSIVE",
Q1137="SIte strategiques &amp; DataCenter","PASSIVE",
Q1137="Exclu","Exclu",
Q1137="SAT","ACTIVE",
Q1137="SPARE-ISSUE","SPARE-ISSUE",
Q1137="Fiber CAmtel","ACTIVE",
Q1137="Fiber AOF","ACTIVE",
Q1137="Projet OCM (HUAWEI)","PLANNED WORKS",
Q1137="Projet OCM (NOKIA)","PLANNED WORKS",
Q1137="ACCESS-ISSUE","ACCESS-ISSUE",
Q1137="Projet OCM (ZTE, NOKIA, autres projets)","PLANNED WORKS",
Q1137="No root CAuse","No root cause",
Q1137="ODU HS","ACTIVE",
Q1137="IP &amp; VLAN","ACTIVE",
Q1137="Warehouse HUAWEI","SPARE-ISSUE",
Q1137="SPARE-HS","SPARE-ISSUE",
Q1137="Power Telco","ACTIVE"
),"")</f>
        <v>No root cause</v>
      </c>
      <c r="S1137" s="56" t="s">
        <v>17</v>
      </c>
      <c r="T1137" s="7" t="s">
        <v>17</v>
      </c>
      <c r="U1137" s="57" t="s">
        <v>17</v>
      </c>
      <c r="V1137" s="57" t="s">
        <v>17</v>
      </c>
      <c r="W1137" s="57" t="s">
        <v>17</v>
      </c>
      <c r="X1137" s="57" t="s">
        <v>17</v>
      </c>
      <c r="Y1137" s="57" t="s">
        <v>17</v>
      </c>
      <c r="Z1137" s="57" t="s">
        <v>17</v>
      </c>
      <c r="AA1137" s="57" t="s">
        <v>17</v>
      </c>
      <c r="AB1137" s="57" t="s">
        <v>17</v>
      </c>
      <c r="AC1137" s="57" t="s">
        <v>17</v>
      </c>
      <c r="AD1137" s="57" t="s">
        <v>17</v>
      </c>
      <c r="AE1137" s="57" t="s">
        <v>17</v>
      </c>
      <c r="AF1137" s="57" t="s">
        <v>17</v>
      </c>
      <c r="AG1137" s="57" t="s">
        <v>17</v>
      </c>
      <c r="AH1137" s="57" t="s">
        <v>17</v>
      </c>
      <c r="AI1137" s="57" t="s">
        <v>17</v>
      </c>
      <c r="AJ1137" s="15"/>
      <c r="AK1137" s="15"/>
      <c r="AL1137" s="15"/>
      <c r="AM1137" s="15"/>
    </row>
    <row r="1138" spans="1:39" s="14" customFormat="1" x14ac:dyDescent="0.35">
      <c r="A1138" s="1" t="s">
        <v>4198</v>
      </c>
      <c r="B1138" s="1" t="s">
        <v>4199</v>
      </c>
      <c r="C1138" s="3"/>
      <c r="D1138" s="1" t="s">
        <v>23</v>
      </c>
      <c r="E1138" s="1" t="s">
        <v>32</v>
      </c>
      <c r="F1138" s="3" t="s">
        <v>39</v>
      </c>
      <c r="G1138" s="1" t="s">
        <v>40</v>
      </c>
      <c r="H1138" s="51" t="str">
        <f>_xlfn.XLOOKUP(B1138,'[1]Nur des jours'!$B:$B,'[1]Nur des jours'!$H:$H,"")</f>
        <v>ZTE</v>
      </c>
      <c r="I1138" s="52">
        <v>0</v>
      </c>
      <c r="J1138" s="52">
        <v>0</v>
      </c>
      <c r="K1138" s="52">
        <v>0</v>
      </c>
      <c r="L1138" s="53">
        <v>0</v>
      </c>
      <c r="M1138" s="54" t="s">
        <v>5374</v>
      </c>
      <c r="N1138" s="55"/>
      <c r="O1138" s="16" t="str" cm="1">
        <f t="array" ref="O1138">IFERROR(_xlfn.IFS(
Q1138="MPR ISSUE","PDH",
Q1138="BSS Hardware Issue","BSS",
Q1138="Sites strategiques, MLL, Pylone, etc.","ENVTECH",
Q1138="AKTIVCO DEFAUT GE &amp; POWER Cabinet","AKTIVCO",
Q1138="AKTIVCO Coupure ENEO &amp; Baisse de tension","AKTIVCO GRID ONLY",
Q1138="Coupure ENEO &amp; Baisse de tension","IHS GRID ONLY",
Q1138="Defaut GE &amp; POWER Cabinet","IHS",
Q1138="Sharing","Partners",
Q1138="SIte strategiques &amp; DataCenter","SST &amp; DC",
Q1138="Exclu","Exclu",
Q1138="SAT","SAT",
Q1138="SPARE-ISSUE","SPARE-ISSUE",
Q1138="Fiber CAmtel","TRANS_FO_CAMTEL",
Q1138="Fiber AOF","Fiber AOF",
Q1138="Projet OCM (HUAWEI)","TRAVAUX-HUAWEI",
Q1138="Projet OCM (NOKIA)","TRAVAUX-NOKIA",
Q1138="ACCESS-ISSUE","ACCESS-ISSUE",
Q1138="Projet OCM (ZTE, NOKIA, autres projets)","TRAVAUX OCM",
Q1138="No root CAuse","No root cause",
Q1138="ODU HS","PDH",
Q1138="IP &amp; VLAN","PDH",
Q1138="Warehouse HUAWEI","SPARE-ISSUE",
Q1138="SPARE-HS","SPARE-ISSUE",
Q1138="Power Telco","BSS"
),"")</f>
        <v>No root cause</v>
      </c>
      <c r="P1138" s="22" t="str" cm="1">
        <f t="array" ref="P1138">IFERROR(_xlfn.IFS(
Q1138="MPR ISSUE","TX ISSUE",
Q1138="BSS Hardware Issue","RAN ISSUE",
Q1138="Sites strategiques, MLL, Pylone, etc.","ENVTECH",
Q1138="AKTIVCO DEFAUT GE &amp; POWER Cabinet","POWER ISSUE",
Q1138="AKTIVCO Coupure ENEO &amp; Baisse de tension","POWER ISSUE",
Q1138="Coupure ENEO &amp; Baisse de tension","POWER ISSUE",
Q1138="Defaut GE &amp; POWER Cabinet","POWER ISSUE",
Q1138="Sharing","POWER ISSUE",
Q1138="SIte strategiques &amp; DataCenter","POWER ISSUE",
Q1138="Exclu","Exclu",
Q1138="SAT","TX ISSUE",
Q1138="SPARE-ISSUE","SPARE-ISSUE",
Q1138="Fiber CAmtel","TX ISSUE",
Q1138="Fiber AOF","TX ISSUE",
Q1138="Projet OCM (HUAWEI)","TRAVAUX-HUAWEI",
Q1138="Projet OCM (NOKIA)","TRAVAUX -NOKIA",
Q1138="ACCESS-ISSUE","ACCESS-ISSUE",
Q1138="Projet OCM (ZTE, NOKIA, autres projets)","TRAVAUX OCM",
Q1138="No root CAuse","No root cause",
Q1138="ODU HS","TX ISSUE",
Q1138="IP &amp; VLAN","TX ISSUE",
Q1138="Warehouse HUAWEI","SPARE-ISSUE",
Q1138="SPARE-HS","SPARE-ISSUE",
Q1138="Power Telco","RAN ISSUE"
),"")</f>
        <v>No root cause</v>
      </c>
      <c r="Q1138" s="48" t="s">
        <v>5573</v>
      </c>
      <c r="R1138" s="23" t="str" cm="1">
        <f t="array" ref="R1138">IFERROR(_xlfn.IFS(
Q1138="MPR ISSUE","ACTIVE",
Q1138="BSS Hardware Issue","ACTIVE",
Q1138="Sites strategiques, MLL, Pylone, etc.","PASSIVE",
Q1138="AKTIVCO DEFAUT GE &amp; POWER Cabinet","PASSIVE",
Q1138="AKTIVCO Coupure ENEO &amp; Baisse de tension","PASSIVE",
Q1138="Coupure ENEO &amp; Baisse de tension","PASSIVE",
Q1138="Defaut GE &amp; POWER Cabinet","PASSIVE",
Q1138="Sharing","PASSIVE",
Q1138="SIte strategiques &amp; DataCenter","PASSIVE",
Q1138="Exclu","Exclu",
Q1138="SAT","ACTIVE",
Q1138="SPARE-ISSUE","SPARE-ISSUE",
Q1138="Fiber CAmtel","ACTIVE",
Q1138="Fiber AOF","ACTIVE",
Q1138="Projet OCM (HUAWEI)","PLANNED WORKS",
Q1138="Projet OCM (NOKIA)","PLANNED WORKS",
Q1138="ACCESS-ISSUE","ACCESS-ISSUE",
Q1138="Projet OCM (ZTE, NOKIA, autres projets)","PLANNED WORKS",
Q1138="No root CAuse","No root cause",
Q1138="ODU HS","ACTIVE",
Q1138="IP &amp; VLAN","ACTIVE",
Q1138="Warehouse HUAWEI","SPARE-ISSUE",
Q1138="SPARE-HS","SPARE-ISSUE",
Q1138="Power Telco","ACTIVE"
),"")</f>
        <v>No root cause</v>
      </c>
      <c r="S1138" s="56" t="s">
        <v>17</v>
      </c>
      <c r="T1138" s="7" t="s">
        <v>17</v>
      </c>
      <c r="U1138" s="57" t="s">
        <v>17</v>
      </c>
      <c r="V1138" s="57" t="s">
        <v>17</v>
      </c>
      <c r="W1138" s="57" t="s">
        <v>17</v>
      </c>
      <c r="X1138" s="57" t="s">
        <v>17</v>
      </c>
      <c r="Y1138" s="57" t="s">
        <v>17</v>
      </c>
      <c r="Z1138" s="57" t="s">
        <v>17</v>
      </c>
      <c r="AA1138" s="57" t="s">
        <v>17</v>
      </c>
      <c r="AB1138" s="57"/>
      <c r="AC1138" s="57" t="s">
        <v>17</v>
      </c>
      <c r="AD1138" s="57" t="s">
        <v>17</v>
      </c>
      <c r="AE1138" s="57" t="s">
        <v>17</v>
      </c>
      <c r="AF1138" s="57" t="s">
        <v>17</v>
      </c>
      <c r="AG1138" s="57" t="s">
        <v>17</v>
      </c>
      <c r="AH1138" s="57" t="s">
        <v>17</v>
      </c>
      <c r="AI1138" s="57" t="s">
        <v>17</v>
      </c>
      <c r="AJ1138" s="15"/>
      <c r="AK1138" s="15"/>
      <c r="AL1138" s="15"/>
      <c r="AM1138" s="15"/>
    </row>
    <row r="1139" spans="1:39" s="14" customFormat="1" x14ac:dyDescent="0.35">
      <c r="A1139" s="1" t="s">
        <v>4595</v>
      </c>
      <c r="B1139" s="1" t="s">
        <v>4596</v>
      </c>
      <c r="C1139" s="3"/>
      <c r="D1139" s="1" t="s">
        <v>12</v>
      </c>
      <c r="E1139" s="1" t="s">
        <v>13</v>
      </c>
      <c r="F1139" s="3" t="s">
        <v>39</v>
      </c>
      <c r="G1139" s="1" t="s">
        <v>40</v>
      </c>
      <c r="H1139" s="51" t="str">
        <f>_xlfn.XLOOKUP(B1139,'[1]Nur des jours'!$B:$B,'[1]Nur des jours'!$H:$H,"")</f>
        <v>ZTE</v>
      </c>
      <c r="I1139" s="52">
        <v>0</v>
      </c>
      <c r="J1139" s="52">
        <v>0</v>
      </c>
      <c r="K1139" s="52">
        <v>0</v>
      </c>
      <c r="L1139" s="53">
        <v>0</v>
      </c>
      <c r="M1139" s="54" t="s">
        <v>5374</v>
      </c>
      <c r="N1139" s="55"/>
      <c r="O1139" s="16" t="str" cm="1">
        <f t="array" ref="O1139">IFERROR(_xlfn.IFS(
Q1139="MPR ISSUE","PDH",
Q1139="BSS Hardware Issue","BSS",
Q1139="Sites strategiques, MLL, Pylone, etc.","ENVTECH",
Q1139="AKTIVCO DEFAUT GE &amp; POWER Cabinet","AKTIVCO",
Q1139="AKTIVCO Coupure ENEO &amp; Baisse de tension","AKTIVCO GRID ONLY",
Q1139="Coupure ENEO &amp; Baisse de tension","IHS GRID ONLY",
Q1139="Defaut GE &amp; POWER Cabinet","IHS",
Q1139="Sharing","Partners",
Q1139="SIte strategiques &amp; DataCenter","SST &amp; DC",
Q1139="Exclu","Exclu",
Q1139="SAT","SAT",
Q1139="SPARE-ISSUE","SPARE-ISSUE",
Q1139="Fiber CAmtel","TRANS_FO_CAMTEL",
Q1139="Fiber AOF","Fiber AOF",
Q1139="Projet OCM (HUAWEI)","TRAVAUX-HUAWEI",
Q1139="Projet OCM (NOKIA)","TRAVAUX-NOKIA",
Q1139="ACCESS-ISSUE","ACCESS-ISSUE",
Q1139="Projet OCM (ZTE, NOKIA, autres projets)","TRAVAUX OCM",
Q1139="No root CAuse","No root cause",
Q1139="ODU HS","PDH",
Q1139="IP &amp; VLAN","PDH",
Q1139="Warehouse HUAWEI","SPARE-ISSUE",
Q1139="SPARE-HS","SPARE-ISSUE",
Q1139="Power Telco","BSS"
),"")</f>
        <v>No root cause</v>
      </c>
      <c r="P1139" s="22" t="str" cm="1">
        <f t="array" ref="P1139">IFERROR(_xlfn.IFS(
Q1139="MPR ISSUE","TX ISSUE",
Q1139="BSS Hardware Issue","RAN ISSUE",
Q1139="Sites strategiques, MLL, Pylone, etc.","ENVTECH",
Q1139="AKTIVCO DEFAUT GE &amp; POWER Cabinet","POWER ISSUE",
Q1139="AKTIVCO Coupure ENEO &amp; Baisse de tension","POWER ISSUE",
Q1139="Coupure ENEO &amp; Baisse de tension","POWER ISSUE",
Q1139="Defaut GE &amp; POWER Cabinet","POWER ISSUE",
Q1139="Sharing","POWER ISSUE",
Q1139="SIte strategiques &amp; DataCenter","POWER ISSUE",
Q1139="Exclu","Exclu",
Q1139="SAT","TX ISSUE",
Q1139="SPARE-ISSUE","SPARE-ISSUE",
Q1139="Fiber CAmtel","TX ISSUE",
Q1139="Fiber AOF","TX ISSUE",
Q1139="Projet OCM (HUAWEI)","TRAVAUX-HUAWEI",
Q1139="Projet OCM (NOKIA)","TRAVAUX -NOKIA",
Q1139="ACCESS-ISSUE","ACCESS-ISSUE",
Q1139="Projet OCM (ZTE, NOKIA, autres projets)","TRAVAUX OCM",
Q1139="No root CAuse","No root cause",
Q1139="ODU HS","TX ISSUE",
Q1139="IP &amp; VLAN","TX ISSUE",
Q1139="Warehouse HUAWEI","SPARE-ISSUE",
Q1139="SPARE-HS","SPARE-ISSUE",
Q1139="Power Telco","RAN ISSUE"
),"")</f>
        <v>No root cause</v>
      </c>
      <c r="Q1139" s="48" t="s">
        <v>5573</v>
      </c>
      <c r="R1139" s="23" t="str" cm="1">
        <f t="array" ref="R1139">IFERROR(_xlfn.IFS(
Q1139="MPR ISSUE","ACTIVE",
Q1139="BSS Hardware Issue","ACTIVE",
Q1139="Sites strategiques, MLL, Pylone, etc.","PASSIVE",
Q1139="AKTIVCO DEFAUT GE &amp; POWER Cabinet","PASSIVE",
Q1139="AKTIVCO Coupure ENEO &amp; Baisse de tension","PASSIVE",
Q1139="Coupure ENEO &amp; Baisse de tension","PASSIVE",
Q1139="Defaut GE &amp; POWER Cabinet","PASSIVE",
Q1139="Sharing","PASSIVE",
Q1139="SIte strategiques &amp; DataCenter","PASSIVE",
Q1139="Exclu","Exclu",
Q1139="SAT","ACTIVE",
Q1139="SPARE-ISSUE","SPARE-ISSUE",
Q1139="Fiber CAmtel","ACTIVE",
Q1139="Fiber AOF","ACTIVE",
Q1139="Projet OCM (HUAWEI)","PLANNED WORKS",
Q1139="Projet OCM (NOKIA)","PLANNED WORKS",
Q1139="ACCESS-ISSUE","ACCESS-ISSUE",
Q1139="Projet OCM (ZTE, NOKIA, autres projets)","PLANNED WORKS",
Q1139="No root CAuse","No root cause",
Q1139="ODU HS","ACTIVE",
Q1139="IP &amp; VLAN","ACTIVE",
Q1139="Warehouse HUAWEI","SPARE-ISSUE",
Q1139="SPARE-HS","SPARE-ISSUE",
Q1139="Power Telco","ACTIVE"
),"")</f>
        <v>No root cause</v>
      </c>
      <c r="S1139" s="56" t="s">
        <v>17</v>
      </c>
      <c r="T1139" s="7" t="s">
        <v>17</v>
      </c>
      <c r="U1139" s="57" t="s">
        <v>17</v>
      </c>
      <c r="V1139" s="57" t="s">
        <v>17</v>
      </c>
      <c r="W1139" s="57" t="s">
        <v>17</v>
      </c>
      <c r="X1139" s="57" t="s">
        <v>17</v>
      </c>
      <c r="Y1139" s="57" t="s">
        <v>17</v>
      </c>
      <c r="Z1139" s="57" t="s">
        <v>17</v>
      </c>
      <c r="AA1139" s="57" t="s">
        <v>17</v>
      </c>
      <c r="AB1139" s="57"/>
      <c r="AC1139" s="57" t="s">
        <v>17</v>
      </c>
      <c r="AD1139" s="57" t="s">
        <v>17</v>
      </c>
      <c r="AE1139" s="57" t="s">
        <v>17</v>
      </c>
      <c r="AF1139" s="57" t="s">
        <v>17</v>
      </c>
      <c r="AG1139" s="57" t="s">
        <v>17</v>
      </c>
      <c r="AH1139" s="57" t="s">
        <v>17</v>
      </c>
      <c r="AI1139" s="57" t="s">
        <v>17</v>
      </c>
      <c r="AJ1139" s="15"/>
      <c r="AK1139" s="15"/>
      <c r="AL1139" s="15"/>
      <c r="AM1139" s="15"/>
    </row>
    <row r="1140" spans="1:39" s="14" customFormat="1" x14ac:dyDescent="0.35">
      <c r="A1140" s="1" t="s">
        <v>1679</v>
      </c>
      <c r="B1140" s="1" t="s">
        <v>1680</v>
      </c>
      <c r="C1140" s="3"/>
      <c r="D1140" s="1" t="s">
        <v>12</v>
      </c>
      <c r="E1140" s="1" t="s">
        <v>13</v>
      </c>
      <c r="F1140" s="3" t="s">
        <v>33</v>
      </c>
      <c r="G1140" s="1" t="s">
        <v>34</v>
      </c>
      <c r="H1140" s="51" t="str">
        <f>_xlfn.XLOOKUP(B1140,'[1]Nur des jours'!$B:$B,'[1]Nur des jours'!$H:$H,"")</f>
        <v>ZTE</v>
      </c>
      <c r="I1140" s="52">
        <v>0</v>
      </c>
      <c r="J1140" s="52">
        <v>0</v>
      </c>
      <c r="K1140" s="52">
        <v>0</v>
      </c>
      <c r="L1140" s="53">
        <v>0</v>
      </c>
      <c r="M1140" s="54" t="s">
        <v>5374</v>
      </c>
      <c r="N1140" s="55"/>
      <c r="O1140" s="16" t="str" cm="1">
        <f t="array" ref="O1140">IFERROR(_xlfn.IFS(
Q1140="MPR ISSUE","PDH",
Q1140="BSS Hardware Issue","BSS",
Q1140="Sites strategiques, MLL, Pylone, etc.","ENVTECH",
Q1140="AKTIVCO DEFAUT GE &amp; POWER Cabinet","AKTIVCO",
Q1140="AKTIVCO Coupure ENEO &amp; Baisse de tension","AKTIVCO GRID ONLY",
Q1140="Coupure ENEO &amp; Baisse de tension","IHS GRID ONLY",
Q1140="Defaut GE &amp; POWER Cabinet","IHS",
Q1140="Sharing","Partners",
Q1140="SIte strategiques &amp; DataCenter","SST &amp; DC",
Q1140="Exclu","Exclu",
Q1140="SAT","SAT",
Q1140="SPARE-ISSUE","SPARE-ISSUE",
Q1140="Fiber CAmtel","TRANS_FO_CAMTEL",
Q1140="Fiber AOF","Fiber AOF",
Q1140="Projet OCM (HUAWEI)","TRAVAUX-HUAWEI",
Q1140="Projet OCM (NOKIA)","TRAVAUX-NOKIA",
Q1140="ACCESS-ISSUE","ACCESS-ISSUE",
Q1140="Projet OCM (ZTE, NOKIA, autres projets)","TRAVAUX OCM",
Q1140="No root CAuse","No root cause",
Q1140="ODU HS","PDH",
Q1140="IP &amp; VLAN","PDH",
Q1140="Warehouse HUAWEI","SPARE-ISSUE",
Q1140="SPARE-HS","SPARE-ISSUE",
Q1140="Power Telco","BSS"
),"")</f>
        <v>No root cause</v>
      </c>
      <c r="P1140" s="22" t="str" cm="1">
        <f t="array" ref="P1140">IFERROR(_xlfn.IFS(
Q1140="MPR ISSUE","TX ISSUE",
Q1140="BSS Hardware Issue","RAN ISSUE",
Q1140="Sites strategiques, MLL, Pylone, etc.","ENVTECH",
Q1140="AKTIVCO DEFAUT GE &amp; POWER Cabinet","POWER ISSUE",
Q1140="AKTIVCO Coupure ENEO &amp; Baisse de tension","POWER ISSUE",
Q1140="Coupure ENEO &amp; Baisse de tension","POWER ISSUE",
Q1140="Defaut GE &amp; POWER Cabinet","POWER ISSUE",
Q1140="Sharing","POWER ISSUE",
Q1140="SIte strategiques &amp; DataCenter","POWER ISSUE",
Q1140="Exclu","Exclu",
Q1140="SAT","TX ISSUE",
Q1140="SPARE-ISSUE","SPARE-ISSUE",
Q1140="Fiber CAmtel","TX ISSUE",
Q1140="Fiber AOF","TX ISSUE",
Q1140="Projet OCM (HUAWEI)","TRAVAUX-HUAWEI",
Q1140="Projet OCM (NOKIA)","TRAVAUX -NOKIA",
Q1140="ACCESS-ISSUE","ACCESS-ISSUE",
Q1140="Projet OCM (ZTE, NOKIA, autres projets)","TRAVAUX OCM",
Q1140="No root CAuse","No root cause",
Q1140="ODU HS","TX ISSUE",
Q1140="IP &amp; VLAN","TX ISSUE",
Q1140="Warehouse HUAWEI","SPARE-ISSUE",
Q1140="SPARE-HS","SPARE-ISSUE",
Q1140="Power Telco","RAN ISSUE"
),"")</f>
        <v>No root cause</v>
      </c>
      <c r="Q1140" s="48" t="s">
        <v>5573</v>
      </c>
      <c r="R1140" s="23" t="str" cm="1">
        <f t="array" ref="R1140">IFERROR(_xlfn.IFS(
Q1140="MPR ISSUE","ACTIVE",
Q1140="BSS Hardware Issue","ACTIVE",
Q1140="Sites strategiques, MLL, Pylone, etc.","PASSIVE",
Q1140="AKTIVCO DEFAUT GE &amp; POWER Cabinet","PASSIVE",
Q1140="AKTIVCO Coupure ENEO &amp; Baisse de tension","PASSIVE",
Q1140="Coupure ENEO &amp; Baisse de tension","PASSIVE",
Q1140="Defaut GE &amp; POWER Cabinet","PASSIVE",
Q1140="Sharing","PASSIVE",
Q1140="SIte strategiques &amp; DataCenter","PASSIVE",
Q1140="Exclu","Exclu",
Q1140="SAT","ACTIVE",
Q1140="SPARE-ISSUE","SPARE-ISSUE",
Q1140="Fiber CAmtel","ACTIVE",
Q1140="Fiber AOF","ACTIVE",
Q1140="Projet OCM (HUAWEI)","PLANNED WORKS",
Q1140="Projet OCM (NOKIA)","PLANNED WORKS",
Q1140="ACCESS-ISSUE","ACCESS-ISSUE",
Q1140="Projet OCM (ZTE, NOKIA, autres projets)","PLANNED WORKS",
Q1140="No root CAuse","No root cause",
Q1140="ODU HS","ACTIVE",
Q1140="IP &amp; VLAN","ACTIVE",
Q1140="Warehouse HUAWEI","SPARE-ISSUE",
Q1140="SPARE-HS","SPARE-ISSUE",
Q1140="Power Telco","ACTIVE"
),"")</f>
        <v>No root cause</v>
      </c>
      <c r="S1140" s="56" t="s">
        <v>17</v>
      </c>
      <c r="T1140" s="7" t="s">
        <v>17</v>
      </c>
      <c r="U1140" s="57" t="s">
        <v>17</v>
      </c>
      <c r="V1140" s="57" t="s">
        <v>17</v>
      </c>
      <c r="W1140" s="57" t="s">
        <v>17</v>
      </c>
      <c r="X1140" s="57" t="s">
        <v>17</v>
      </c>
      <c r="Y1140" s="57" t="s">
        <v>17</v>
      </c>
      <c r="Z1140" s="57" t="s">
        <v>17</v>
      </c>
      <c r="AA1140" s="57" t="s">
        <v>17</v>
      </c>
      <c r="AB1140" s="57"/>
      <c r="AC1140" s="57" t="s">
        <v>17</v>
      </c>
      <c r="AD1140" s="57" t="s">
        <v>17</v>
      </c>
      <c r="AE1140" s="57" t="s">
        <v>17</v>
      </c>
      <c r="AF1140" s="57" t="s">
        <v>17</v>
      </c>
      <c r="AG1140" s="57" t="s">
        <v>17</v>
      </c>
      <c r="AH1140" s="57" t="s">
        <v>17</v>
      </c>
      <c r="AI1140" s="57" t="s">
        <v>17</v>
      </c>
      <c r="AJ1140" s="15"/>
      <c r="AK1140" s="15"/>
      <c r="AL1140" s="15"/>
      <c r="AM1140" s="15"/>
    </row>
    <row r="1141" spans="1:39" s="14" customFormat="1" x14ac:dyDescent="0.35">
      <c r="A1141" s="1" t="s">
        <v>687</v>
      </c>
      <c r="B1141" s="1" t="s">
        <v>688</v>
      </c>
      <c r="C1141" s="3"/>
      <c r="D1141" s="1" t="s">
        <v>12</v>
      </c>
      <c r="E1141" s="1" t="s">
        <v>156</v>
      </c>
      <c r="F1141" s="3" t="s">
        <v>14</v>
      </c>
      <c r="G1141" s="1" t="s">
        <v>689</v>
      </c>
      <c r="H1141" s="60" t="str">
        <f>_xlfn.XLOOKUP(B1141,'[1]Nur des jours'!$B:$B,'[1]Nur des jours'!$H:$H,"")</f>
        <v>NOKIA</v>
      </c>
      <c r="I1141" s="52">
        <v>0</v>
      </c>
      <c r="J1141" s="52">
        <v>0</v>
      </c>
      <c r="K1141" s="52">
        <v>0</v>
      </c>
      <c r="L1141" s="53">
        <v>0</v>
      </c>
      <c r="M1141" s="54" t="s">
        <v>5376</v>
      </c>
      <c r="N1141" s="55"/>
      <c r="O1141" s="16" t="str" cm="1">
        <f t="array" ref="O1141">IFERROR(_xlfn.IFS(
Q1141="MPR ISSUE","PDH",
Q1141="BSS Hardware Issue","BSS",
Q1141="Sites strategiques, MLL, Pylone, etc.","ENVTECH",
Q1141="AKTIVCO DEFAUT GE &amp; POWER Cabinet","AKTIVCO",
Q1141="AKTIVCO Coupure ENEO &amp; Baisse de tension","AKTIVCO GRID ONLY",
Q1141="Coupure ENEO &amp; Baisse de tension","IHS GRID ONLY",
Q1141="Defaut GE &amp; POWER Cabinet","IHS",
Q1141="Sharing","Partners",
Q1141="SIte strategiques &amp; DataCenter","SST &amp; DC",
Q1141="Exclu","Exclu",
Q1141="SAT","SAT",
Q1141="SPARE-ISSUE","SPARE-ISSUE",
Q1141="Fiber CAmtel","TRANS_FO_CAMTEL",
Q1141="Fiber AOF","Fiber AOF",
Q1141="Projet OCM (HUAWEI)","TRAVAUX-HUAWEI",
Q1141="Projet OCM (NOKIA)","TRAVAUX-NOKIA",
Q1141="ACCESS-ISSUE","ACCESS-ISSUE",
Q1141="Projet OCM (ZTE, NOKIA, autres projets)","TRAVAUX OCM",
Q1141="No root CAuse","No root cause",
Q1141="ODU HS","PDH",
Q1141="IP &amp; VLAN","PDH",
Q1141="Warehouse HUAWEI","SPARE-ISSUE",
Q1141="SPARE-HS","SPARE-ISSUE",
Q1141="Power Telco","BSS"
),"")</f>
        <v>No root cause</v>
      </c>
      <c r="P1141" s="22" t="str" cm="1">
        <f t="array" ref="P1141">IFERROR(_xlfn.IFS(
Q1141="MPR ISSUE","TX ISSUE",
Q1141="BSS Hardware Issue","RAN ISSUE",
Q1141="Sites strategiques, MLL, Pylone, etc.","ENVTECH",
Q1141="AKTIVCO DEFAUT GE &amp; POWER Cabinet","POWER ISSUE",
Q1141="AKTIVCO Coupure ENEO &amp; Baisse de tension","POWER ISSUE",
Q1141="Coupure ENEO &amp; Baisse de tension","POWER ISSUE",
Q1141="Defaut GE &amp; POWER Cabinet","POWER ISSUE",
Q1141="Sharing","POWER ISSUE",
Q1141="SIte strategiques &amp; DataCenter","POWER ISSUE",
Q1141="Exclu","Exclu",
Q1141="SAT","TX ISSUE",
Q1141="SPARE-ISSUE","SPARE-ISSUE",
Q1141="Fiber CAmtel","TX ISSUE",
Q1141="Fiber AOF","TX ISSUE",
Q1141="Projet OCM (HUAWEI)","TRAVAUX-HUAWEI",
Q1141="Projet OCM (NOKIA)","TRAVAUX -NOKIA",
Q1141="ACCESS-ISSUE","ACCESS-ISSUE",
Q1141="Projet OCM (ZTE, NOKIA, autres projets)","TRAVAUX OCM",
Q1141="No root CAuse","No root cause",
Q1141="ODU HS","TX ISSUE",
Q1141="IP &amp; VLAN","TX ISSUE",
Q1141="Warehouse HUAWEI","SPARE-ISSUE",
Q1141="SPARE-HS","SPARE-ISSUE",
Q1141="Power Telco","RAN ISSUE"
),"")</f>
        <v>No root cause</v>
      </c>
      <c r="Q1141" s="48" t="s">
        <v>5573</v>
      </c>
      <c r="R1141" s="23" t="str" cm="1">
        <f t="array" ref="R1141">IFERROR(_xlfn.IFS(
Q1141="MPR ISSUE","ACTIVE",
Q1141="BSS Hardware Issue","ACTIVE",
Q1141="Sites strategiques, MLL, Pylone, etc.","PASSIVE",
Q1141="AKTIVCO DEFAUT GE &amp; POWER Cabinet","PASSIVE",
Q1141="AKTIVCO Coupure ENEO &amp; Baisse de tension","PASSIVE",
Q1141="Coupure ENEO &amp; Baisse de tension","PASSIVE",
Q1141="Defaut GE &amp; POWER Cabinet","PASSIVE",
Q1141="Sharing","PASSIVE",
Q1141="SIte strategiques &amp; DataCenter","PASSIVE",
Q1141="Exclu","Exclu",
Q1141="SAT","ACTIVE",
Q1141="SPARE-ISSUE","SPARE-ISSUE",
Q1141="Fiber CAmtel","ACTIVE",
Q1141="Fiber AOF","ACTIVE",
Q1141="Projet OCM (HUAWEI)","PLANNED WORKS",
Q1141="Projet OCM (NOKIA)","PLANNED WORKS",
Q1141="ACCESS-ISSUE","ACCESS-ISSUE",
Q1141="Projet OCM (ZTE, NOKIA, autres projets)","PLANNED WORKS",
Q1141="No root CAuse","No root cause",
Q1141="ODU HS","ACTIVE",
Q1141="IP &amp; VLAN","ACTIVE",
Q1141="Warehouse HUAWEI","SPARE-ISSUE",
Q1141="SPARE-HS","SPARE-ISSUE",
Q1141="Power Telco","ACTIVE"
),"")</f>
        <v>No root cause</v>
      </c>
      <c r="S1141" s="56" t="s">
        <v>17</v>
      </c>
      <c r="T1141" s="7" t="s">
        <v>17</v>
      </c>
      <c r="U1141" s="57" t="s">
        <v>17</v>
      </c>
      <c r="V1141" s="57" t="s">
        <v>17</v>
      </c>
      <c r="W1141" s="57" t="s">
        <v>17</v>
      </c>
      <c r="X1141" s="57" t="s">
        <v>17</v>
      </c>
      <c r="Y1141" s="57" t="s">
        <v>17</v>
      </c>
      <c r="Z1141" s="57" t="s">
        <v>17</v>
      </c>
      <c r="AA1141" s="57" t="s">
        <v>17</v>
      </c>
      <c r="AB1141" s="57" t="s">
        <v>17</v>
      </c>
      <c r="AC1141" s="57" t="s">
        <v>17</v>
      </c>
      <c r="AD1141" s="57" t="s">
        <v>17</v>
      </c>
      <c r="AE1141" s="57" t="s">
        <v>17</v>
      </c>
      <c r="AF1141" s="57" t="s">
        <v>17</v>
      </c>
      <c r="AG1141" s="57" t="s">
        <v>17</v>
      </c>
      <c r="AH1141" s="57" t="s">
        <v>17</v>
      </c>
      <c r="AI1141" s="57" t="s">
        <v>17</v>
      </c>
      <c r="AJ1141" s="15"/>
      <c r="AK1141" s="15"/>
      <c r="AL1141" s="15"/>
      <c r="AM1141" s="15"/>
    </row>
    <row r="1142" spans="1:39" s="14" customFormat="1" x14ac:dyDescent="0.35">
      <c r="A1142" s="1" t="s">
        <v>2256</v>
      </c>
      <c r="B1142" s="1" t="s">
        <v>2257</v>
      </c>
      <c r="C1142" s="3"/>
      <c r="D1142" s="1" t="s">
        <v>23</v>
      </c>
      <c r="E1142" s="1" t="s">
        <v>38</v>
      </c>
      <c r="F1142" s="3" t="s">
        <v>39</v>
      </c>
      <c r="G1142" s="1" t="s">
        <v>40</v>
      </c>
      <c r="H1142" s="51" t="str">
        <f>_xlfn.XLOOKUP(B1142,'[1]Nur des jours'!$B:$B,'[1]Nur des jours'!$H:$H,"")</f>
        <v>ZTE</v>
      </c>
      <c r="I1142" s="52">
        <v>0</v>
      </c>
      <c r="J1142" s="52">
        <v>0</v>
      </c>
      <c r="K1142" s="52">
        <v>0</v>
      </c>
      <c r="L1142" s="53">
        <v>0</v>
      </c>
      <c r="M1142" s="54" t="s">
        <v>5374</v>
      </c>
      <c r="N1142" s="55"/>
      <c r="O1142" s="16" t="str" cm="1">
        <f t="array" ref="O1142">IFERROR(_xlfn.IFS(
Q1142="MPR ISSUE","PDH",
Q1142="BSS Hardware Issue","BSS",
Q1142="Sites strategiques, MLL, Pylone, etc.","ENVTECH",
Q1142="AKTIVCO DEFAUT GE &amp; POWER Cabinet","AKTIVCO",
Q1142="AKTIVCO Coupure ENEO &amp; Baisse de tension","AKTIVCO GRID ONLY",
Q1142="Coupure ENEO &amp; Baisse de tension","IHS GRID ONLY",
Q1142="Defaut GE &amp; POWER Cabinet","IHS",
Q1142="Sharing","Partners",
Q1142="SIte strategiques &amp; DataCenter","SST &amp; DC",
Q1142="Exclu","Exclu",
Q1142="SAT","SAT",
Q1142="SPARE-ISSUE","SPARE-ISSUE",
Q1142="Fiber CAmtel","TRANS_FO_CAMTEL",
Q1142="Fiber AOF","Fiber AOF",
Q1142="Projet OCM (HUAWEI)","TRAVAUX-HUAWEI",
Q1142="Projet OCM (NOKIA)","TRAVAUX-NOKIA",
Q1142="ACCESS-ISSUE","ACCESS-ISSUE",
Q1142="Projet OCM (ZTE, NOKIA, autres projets)","TRAVAUX OCM",
Q1142="No root CAuse","No root cause",
Q1142="ODU HS","PDH",
Q1142="IP &amp; VLAN","PDH",
Q1142="Warehouse HUAWEI","SPARE-ISSUE",
Q1142="SPARE-HS","SPARE-ISSUE",
Q1142="Power Telco","BSS"
),"")</f>
        <v>No root cause</v>
      </c>
      <c r="P1142" s="22" t="str" cm="1">
        <f t="array" ref="P1142">IFERROR(_xlfn.IFS(
Q1142="MPR ISSUE","TX ISSUE",
Q1142="BSS Hardware Issue","RAN ISSUE",
Q1142="Sites strategiques, MLL, Pylone, etc.","ENVTECH",
Q1142="AKTIVCO DEFAUT GE &amp; POWER Cabinet","POWER ISSUE",
Q1142="AKTIVCO Coupure ENEO &amp; Baisse de tension","POWER ISSUE",
Q1142="Coupure ENEO &amp; Baisse de tension","POWER ISSUE",
Q1142="Defaut GE &amp; POWER Cabinet","POWER ISSUE",
Q1142="Sharing","POWER ISSUE",
Q1142="SIte strategiques &amp; DataCenter","POWER ISSUE",
Q1142="Exclu","Exclu",
Q1142="SAT","TX ISSUE",
Q1142="SPARE-ISSUE","SPARE-ISSUE",
Q1142="Fiber CAmtel","TX ISSUE",
Q1142="Fiber AOF","TX ISSUE",
Q1142="Projet OCM (HUAWEI)","TRAVAUX-HUAWEI",
Q1142="Projet OCM (NOKIA)","TRAVAUX -NOKIA",
Q1142="ACCESS-ISSUE","ACCESS-ISSUE",
Q1142="Projet OCM (ZTE, NOKIA, autres projets)","TRAVAUX OCM",
Q1142="No root CAuse","No root cause",
Q1142="ODU HS","TX ISSUE",
Q1142="IP &amp; VLAN","TX ISSUE",
Q1142="Warehouse HUAWEI","SPARE-ISSUE",
Q1142="SPARE-HS","SPARE-ISSUE",
Q1142="Power Telco","RAN ISSUE"
),"")</f>
        <v>No root cause</v>
      </c>
      <c r="Q1142" s="48" t="s">
        <v>5573</v>
      </c>
      <c r="R1142" s="23" t="str" cm="1">
        <f t="array" ref="R1142">IFERROR(_xlfn.IFS(
Q1142="MPR ISSUE","ACTIVE",
Q1142="BSS Hardware Issue","ACTIVE",
Q1142="Sites strategiques, MLL, Pylone, etc.","PASSIVE",
Q1142="AKTIVCO DEFAUT GE &amp; POWER Cabinet","PASSIVE",
Q1142="AKTIVCO Coupure ENEO &amp; Baisse de tension","PASSIVE",
Q1142="Coupure ENEO &amp; Baisse de tension","PASSIVE",
Q1142="Defaut GE &amp; POWER Cabinet","PASSIVE",
Q1142="Sharing","PASSIVE",
Q1142="SIte strategiques &amp; DataCenter","PASSIVE",
Q1142="Exclu","Exclu",
Q1142="SAT","ACTIVE",
Q1142="SPARE-ISSUE","SPARE-ISSUE",
Q1142="Fiber CAmtel","ACTIVE",
Q1142="Fiber AOF","ACTIVE",
Q1142="Projet OCM (HUAWEI)","PLANNED WORKS",
Q1142="Projet OCM (NOKIA)","PLANNED WORKS",
Q1142="ACCESS-ISSUE","ACCESS-ISSUE",
Q1142="Projet OCM (ZTE, NOKIA, autres projets)","PLANNED WORKS",
Q1142="No root CAuse","No root cause",
Q1142="ODU HS","ACTIVE",
Q1142="IP &amp; VLAN","ACTIVE",
Q1142="Warehouse HUAWEI","SPARE-ISSUE",
Q1142="SPARE-HS","SPARE-ISSUE",
Q1142="Power Telco","ACTIVE"
),"")</f>
        <v>No root cause</v>
      </c>
      <c r="S1142" s="56" t="s">
        <v>17</v>
      </c>
      <c r="T1142" s="7" t="s">
        <v>17</v>
      </c>
      <c r="U1142" s="57" t="s">
        <v>17</v>
      </c>
      <c r="V1142" s="57" t="s">
        <v>17</v>
      </c>
      <c r="W1142" s="57" t="s">
        <v>17</v>
      </c>
      <c r="X1142" s="57" t="s">
        <v>17</v>
      </c>
      <c r="Y1142" s="57" t="s">
        <v>17</v>
      </c>
      <c r="Z1142" s="57" t="s">
        <v>17</v>
      </c>
      <c r="AA1142" s="57" t="s">
        <v>17</v>
      </c>
      <c r="AB1142" s="57"/>
      <c r="AC1142" s="57" t="s">
        <v>17</v>
      </c>
      <c r="AD1142" s="57" t="s">
        <v>17</v>
      </c>
      <c r="AE1142" s="57" t="s">
        <v>17</v>
      </c>
      <c r="AF1142" s="57" t="s">
        <v>17</v>
      </c>
      <c r="AG1142" s="57" t="s">
        <v>17</v>
      </c>
      <c r="AH1142" s="57" t="s">
        <v>17</v>
      </c>
      <c r="AI1142" s="57" t="s">
        <v>17</v>
      </c>
      <c r="AJ1142" s="15"/>
      <c r="AK1142" s="15"/>
      <c r="AL1142" s="15"/>
      <c r="AM1142" s="15"/>
    </row>
    <row r="1143" spans="1:39" s="14" customFormat="1" x14ac:dyDescent="0.35">
      <c r="A1143" s="1" t="s">
        <v>2774</v>
      </c>
      <c r="B1143" s="1" t="s">
        <v>2775</v>
      </c>
      <c r="C1143" s="3"/>
      <c r="D1143" s="1" t="s">
        <v>12</v>
      </c>
      <c r="E1143" s="1" t="s">
        <v>13</v>
      </c>
      <c r="F1143" s="3" t="s">
        <v>39</v>
      </c>
      <c r="G1143" s="1" t="s">
        <v>40</v>
      </c>
      <c r="H1143" s="51" t="str">
        <f>_xlfn.XLOOKUP(B1143,'[1]Nur des jours'!$B:$B,'[1]Nur des jours'!$H:$H,"")</f>
        <v>ZTE</v>
      </c>
      <c r="I1143" s="52">
        <v>0</v>
      </c>
      <c r="J1143" s="52">
        <v>0</v>
      </c>
      <c r="K1143" s="52">
        <v>0</v>
      </c>
      <c r="L1143" s="53">
        <v>0</v>
      </c>
      <c r="M1143" s="54" t="s">
        <v>5374</v>
      </c>
      <c r="N1143" s="55"/>
      <c r="O1143" s="16" t="str" cm="1">
        <f t="array" ref="O1143">IFERROR(_xlfn.IFS(
Q1143="MPR ISSUE","PDH",
Q1143="BSS Hardware Issue","BSS",
Q1143="Sites strategiques, MLL, Pylone, etc.","ENVTECH",
Q1143="AKTIVCO DEFAUT GE &amp; POWER Cabinet","AKTIVCO",
Q1143="AKTIVCO Coupure ENEO &amp; Baisse de tension","AKTIVCO GRID ONLY",
Q1143="Coupure ENEO &amp; Baisse de tension","IHS GRID ONLY",
Q1143="Defaut GE &amp; POWER Cabinet","IHS",
Q1143="Sharing","Partners",
Q1143="SIte strategiques &amp; DataCenter","SST &amp; DC",
Q1143="Exclu","Exclu",
Q1143="SAT","SAT",
Q1143="SPARE-ISSUE","SPARE-ISSUE",
Q1143="Fiber CAmtel","TRANS_FO_CAMTEL",
Q1143="Fiber AOF","Fiber AOF",
Q1143="Projet OCM (HUAWEI)","TRAVAUX-HUAWEI",
Q1143="Projet OCM (NOKIA)","TRAVAUX-NOKIA",
Q1143="ACCESS-ISSUE","ACCESS-ISSUE",
Q1143="Projet OCM (ZTE, NOKIA, autres projets)","TRAVAUX OCM",
Q1143="No root CAuse","No root cause",
Q1143="ODU HS","PDH",
Q1143="IP &amp; VLAN","PDH",
Q1143="Warehouse HUAWEI","SPARE-ISSUE",
Q1143="SPARE-HS","SPARE-ISSUE",
Q1143="Power Telco","BSS"
),"")</f>
        <v>No root cause</v>
      </c>
      <c r="P1143" s="22" t="str" cm="1">
        <f t="array" ref="P1143">IFERROR(_xlfn.IFS(
Q1143="MPR ISSUE","TX ISSUE",
Q1143="BSS Hardware Issue","RAN ISSUE",
Q1143="Sites strategiques, MLL, Pylone, etc.","ENVTECH",
Q1143="AKTIVCO DEFAUT GE &amp; POWER Cabinet","POWER ISSUE",
Q1143="AKTIVCO Coupure ENEO &amp; Baisse de tension","POWER ISSUE",
Q1143="Coupure ENEO &amp; Baisse de tension","POWER ISSUE",
Q1143="Defaut GE &amp; POWER Cabinet","POWER ISSUE",
Q1143="Sharing","POWER ISSUE",
Q1143="SIte strategiques &amp; DataCenter","POWER ISSUE",
Q1143="Exclu","Exclu",
Q1143="SAT","TX ISSUE",
Q1143="SPARE-ISSUE","SPARE-ISSUE",
Q1143="Fiber CAmtel","TX ISSUE",
Q1143="Fiber AOF","TX ISSUE",
Q1143="Projet OCM (HUAWEI)","TRAVAUX-HUAWEI",
Q1143="Projet OCM (NOKIA)","TRAVAUX -NOKIA",
Q1143="ACCESS-ISSUE","ACCESS-ISSUE",
Q1143="Projet OCM (ZTE, NOKIA, autres projets)","TRAVAUX OCM",
Q1143="No root CAuse","No root cause",
Q1143="ODU HS","TX ISSUE",
Q1143="IP &amp; VLAN","TX ISSUE",
Q1143="Warehouse HUAWEI","SPARE-ISSUE",
Q1143="SPARE-HS","SPARE-ISSUE",
Q1143="Power Telco","RAN ISSUE"
),"")</f>
        <v>No root cause</v>
      </c>
      <c r="Q1143" s="48" t="s">
        <v>5573</v>
      </c>
      <c r="R1143" s="23" t="str" cm="1">
        <f t="array" ref="R1143">IFERROR(_xlfn.IFS(
Q1143="MPR ISSUE","ACTIVE",
Q1143="BSS Hardware Issue","ACTIVE",
Q1143="Sites strategiques, MLL, Pylone, etc.","PASSIVE",
Q1143="AKTIVCO DEFAUT GE &amp; POWER Cabinet","PASSIVE",
Q1143="AKTIVCO Coupure ENEO &amp; Baisse de tension","PASSIVE",
Q1143="Coupure ENEO &amp; Baisse de tension","PASSIVE",
Q1143="Defaut GE &amp; POWER Cabinet","PASSIVE",
Q1143="Sharing","PASSIVE",
Q1143="SIte strategiques &amp; DataCenter","PASSIVE",
Q1143="Exclu","Exclu",
Q1143="SAT","ACTIVE",
Q1143="SPARE-ISSUE","SPARE-ISSUE",
Q1143="Fiber CAmtel","ACTIVE",
Q1143="Fiber AOF","ACTIVE",
Q1143="Projet OCM (HUAWEI)","PLANNED WORKS",
Q1143="Projet OCM (NOKIA)","PLANNED WORKS",
Q1143="ACCESS-ISSUE","ACCESS-ISSUE",
Q1143="Projet OCM (ZTE, NOKIA, autres projets)","PLANNED WORKS",
Q1143="No root CAuse","No root cause",
Q1143="ODU HS","ACTIVE",
Q1143="IP &amp; VLAN","ACTIVE",
Q1143="Warehouse HUAWEI","SPARE-ISSUE",
Q1143="SPARE-HS","SPARE-ISSUE",
Q1143="Power Telco","ACTIVE"
),"")</f>
        <v>No root cause</v>
      </c>
      <c r="S1143" s="56" t="s">
        <v>17</v>
      </c>
      <c r="T1143" s="7" t="s">
        <v>17</v>
      </c>
      <c r="U1143" s="57" t="s">
        <v>17</v>
      </c>
      <c r="V1143" s="57" t="s">
        <v>17</v>
      </c>
      <c r="W1143" s="57" t="s">
        <v>17</v>
      </c>
      <c r="X1143" s="57" t="s">
        <v>17</v>
      </c>
      <c r="Y1143" s="57" t="s">
        <v>17</v>
      </c>
      <c r="Z1143" s="57" t="s">
        <v>17</v>
      </c>
      <c r="AA1143" s="57" t="s">
        <v>17</v>
      </c>
      <c r="AB1143" s="57"/>
      <c r="AC1143" s="57" t="s">
        <v>17</v>
      </c>
      <c r="AD1143" s="57" t="s">
        <v>17</v>
      </c>
      <c r="AE1143" s="57" t="s">
        <v>17</v>
      </c>
      <c r="AF1143" s="57" t="s">
        <v>17</v>
      </c>
      <c r="AG1143" s="57" t="s">
        <v>17</v>
      </c>
      <c r="AH1143" s="57" t="s">
        <v>17</v>
      </c>
      <c r="AI1143" s="57" t="s">
        <v>17</v>
      </c>
      <c r="AJ1143" s="15"/>
      <c r="AK1143" s="15"/>
      <c r="AL1143" s="15"/>
      <c r="AM1143" s="15"/>
    </row>
    <row r="1144" spans="1:39" s="14" customFormat="1" x14ac:dyDescent="0.35">
      <c r="A1144" s="1" t="s">
        <v>1639</v>
      </c>
      <c r="B1144" s="1" t="s">
        <v>1640</v>
      </c>
      <c r="C1144" s="3"/>
      <c r="D1144" s="1" t="s">
        <v>23</v>
      </c>
      <c r="E1144" s="1" t="s">
        <v>32</v>
      </c>
      <c r="F1144" s="3" t="s">
        <v>33</v>
      </c>
      <c r="G1144" s="1" t="s">
        <v>34</v>
      </c>
      <c r="H1144" s="51" t="str">
        <f>_xlfn.XLOOKUP(B1144,'[1]Nur des jours'!$B:$B,'[1]Nur des jours'!$H:$H,"")</f>
        <v>ZTE</v>
      </c>
      <c r="I1144" s="52">
        <v>0</v>
      </c>
      <c r="J1144" s="52">
        <v>0</v>
      </c>
      <c r="K1144" s="52">
        <v>0</v>
      </c>
      <c r="L1144" s="53">
        <v>0</v>
      </c>
      <c r="M1144" s="54" t="s">
        <v>5374</v>
      </c>
      <c r="N1144" s="55"/>
      <c r="O1144" s="16" t="str" cm="1">
        <f t="array" ref="O1144">IFERROR(_xlfn.IFS(
Q1144="MPR ISSUE","PDH",
Q1144="BSS Hardware Issue","BSS",
Q1144="Sites strategiques, MLL, Pylone, etc.","ENVTECH",
Q1144="AKTIVCO DEFAUT GE &amp; POWER Cabinet","AKTIVCO",
Q1144="AKTIVCO Coupure ENEO &amp; Baisse de tension","AKTIVCO GRID ONLY",
Q1144="Coupure ENEO &amp; Baisse de tension","IHS GRID ONLY",
Q1144="Defaut GE &amp; POWER Cabinet","IHS",
Q1144="Sharing","Partners",
Q1144="SIte strategiques &amp; DataCenter","SST &amp; DC",
Q1144="Exclu","Exclu",
Q1144="SAT","SAT",
Q1144="SPARE-ISSUE","SPARE-ISSUE",
Q1144="Fiber CAmtel","TRANS_FO_CAMTEL",
Q1144="Fiber AOF","Fiber AOF",
Q1144="Projet OCM (HUAWEI)","TRAVAUX-HUAWEI",
Q1144="Projet OCM (NOKIA)","TRAVAUX-NOKIA",
Q1144="ACCESS-ISSUE","ACCESS-ISSUE",
Q1144="Projet OCM (ZTE, NOKIA, autres projets)","TRAVAUX OCM",
Q1144="No root CAuse","No root cause",
Q1144="ODU HS","PDH",
Q1144="IP &amp; VLAN","PDH",
Q1144="Warehouse HUAWEI","SPARE-ISSUE",
Q1144="SPARE-HS","SPARE-ISSUE",
Q1144="Power Telco","BSS"
),"")</f>
        <v>No root cause</v>
      </c>
      <c r="P1144" s="22" t="str" cm="1">
        <f t="array" ref="P1144">IFERROR(_xlfn.IFS(
Q1144="MPR ISSUE","TX ISSUE",
Q1144="BSS Hardware Issue","RAN ISSUE",
Q1144="Sites strategiques, MLL, Pylone, etc.","ENVTECH",
Q1144="AKTIVCO DEFAUT GE &amp; POWER Cabinet","POWER ISSUE",
Q1144="AKTIVCO Coupure ENEO &amp; Baisse de tension","POWER ISSUE",
Q1144="Coupure ENEO &amp; Baisse de tension","POWER ISSUE",
Q1144="Defaut GE &amp; POWER Cabinet","POWER ISSUE",
Q1144="Sharing","POWER ISSUE",
Q1144="SIte strategiques &amp; DataCenter","POWER ISSUE",
Q1144="Exclu","Exclu",
Q1144="SAT","TX ISSUE",
Q1144="SPARE-ISSUE","SPARE-ISSUE",
Q1144="Fiber CAmtel","TX ISSUE",
Q1144="Fiber AOF","TX ISSUE",
Q1144="Projet OCM (HUAWEI)","TRAVAUX-HUAWEI",
Q1144="Projet OCM (NOKIA)","TRAVAUX -NOKIA",
Q1144="ACCESS-ISSUE","ACCESS-ISSUE",
Q1144="Projet OCM (ZTE, NOKIA, autres projets)","TRAVAUX OCM",
Q1144="No root CAuse","No root cause",
Q1144="ODU HS","TX ISSUE",
Q1144="IP &amp; VLAN","TX ISSUE",
Q1144="Warehouse HUAWEI","SPARE-ISSUE",
Q1144="SPARE-HS","SPARE-ISSUE",
Q1144="Power Telco","RAN ISSUE"
),"")</f>
        <v>No root cause</v>
      </c>
      <c r="Q1144" s="48" t="s">
        <v>5573</v>
      </c>
      <c r="R1144" s="23" t="str" cm="1">
        <f t="array" ref="R1144">IFERROR(_xlfn.IFS(
Q1144="MPR ISSUE","ACTIVE",
Q1144="BSS Hardware Issue","ACTIVE",
Q1144="Sites strategiques, MLL, Pylone, etc.","PASSIVE",
Q1144="AKTIVCO DEFAUT GE &amp; POWER Cabinet","PASSIVE",
Q1144="AKTIVCO Coupure ENEO &amp; Baisse de tension","PASSIVE",
Q1144="Coupure ENEO &amp; Baisse de tension","PASSIVE",
Q1144="Defaut GE &amp; POWER Cabinet","PASSIVE",
Q1144="Sharing","PASSIVE",
Q1144="SIte strategiques &amp; DataCenter","PASSIVE",
Q1144="Exclu","Exclu",
Q1144="SAT","ACTIVE",
Q1144="SPARE-ISSUE","SPARE-ISSUE",
Q1144="Fiber CAmtel","ACTIVE",
Q1144="Fiber AOF","ACTIVE",
Q1144="Projet OCM (HUAWEI)","PLANNED WORKS",
Q1144="Projet OCM (NOKIA)","PLANNED WORKS",
Q1144="ACCESS-ISSUE","ACCESS-ISSUE",
Q1144="Projet OCM (ZTE, NOKIA, autres projets)","PLANNED WORKS",
Q1144="No root CAuse","No root cause",
Q1144="ODU HS","ACTIVE",
Q1144="IP &amp; VLAN","ACTIVE",
Q1144="Warehouse HUAWEI","SPARE-ISSUE",
Q1144="SPARE-HS","SPARE-ISSUE",
Q1144="Power Telco","ACTIVE"
),"")</f>
        <v>No root cause</v>
      </c>
      <c r="S1144" s="56" t="s">
        <v>17</v>
      </c>
      <c r="T1144" s="7" t="s">
        <v>17</v>
      </c>
      <c r="U1144" s="57" t="s">
        <v>17</v>
      </c>
      <c r="V1144" s="57" t="s">
        <v>17</v>
      </c>
      <c r="W1144" s="57" t="s">
        <v>17</v>
      </c>
      <c r="X1144" s="57" t="s">
        <v>17</v>
      </c>
      <c r="Y1144" s="57" t="s">
        <v>17</v>
      </c>
      <c r="Z1144" s="57" t="s">
        <v>17</v>
      </c>
      <c r="AA1144" s="57" t="s">
        <v>17</v>
      </c>
      <c r="AB1144" s="57"/>
      <c r="AC1144" s="57" t="s">
        <v>17</v>
      </c>
      <c r="AD1144" s="57" t="s">
        <v>17</v>
      </c>
      <c r="AE1144" s="57" t="s">
        <v>17</v>
      </c>
      <c r="AF1144" s="57" t="s">
        <v>17</v>
      </c>
      <c r="AG1144" s="57" t="s">
        <v>17</v>
      </c>
      <c r="AH1144" s="57" t="s">
        <v>17</v>
      </c>
      <c r="AI1144" s="57" t="s">
        <v>17</v>
      </c>
      <c r="AJ1144" s="15"/>
      <c r="AK1144" s="15"/>
      <c r="AL1144" s="15"/>
      <c r="AM1144" s="15"/>
    </row>
    <row r="1145" spans="1:39" s="14" customFormat="1" x14ac:dyDescent="0.35">
      <c r="A1145" s="1" t="s">
        <v>487</v>
      </c>
      <c r="B1145" s="1" t="s">
        <v>488</v>
      </c>
      <c r="C1145" s="3"/>
      <c r="D1145" s="1" t="s">
        <v>23</v>
      </c>
      <c r="E1145" s="1" t="s">
        <v>32</v>
      </c>
      <c r="F1145" s="3" t="s">
        <v>33</v>
      </c>
      <c r="G1145" s="1" t="s">
        <v>34</v>
      </c>
      <c r="H1145" s="51" t="str">
        <f>_xlfn.XLOOKUP(B1145,'[1]Nur des jours'!$B:$B,'[1]Nur des jours'!$H:$H,"")</f>
        <v>ZTE</v>
      </c>
      <c r="I1145" s="52">
        <v>0</v>
      </c>
      <c r="J1145" s="52">
        <v>0</v>
      </c>
      <c r="K1145" s="52">
        <v>0</v>
      </c>
      <c r="L1145" s="53">
        <v>0</v>
      </c>
      <c r="M1145" s="54" t="s">
        <v>5374</v>
      </c>
      <c r="N1145" s="55"/>
      <c r="O1145" s="16" t="str" cm="1">
        <f t="array" ref="O1145">IFERROR(_xlfn.IFS(
Q1145="MPR ISSUE","PDH",
Q1145="BSS Hardware Issue","BSS",
Q1145="Sites strategiques, MLL, Pylone, etc.","ENVTECH",
Q1145="AKTIVCO DEFAUT GE &amp; POWER Cabinet","AKTIVCO",
Q1145="AKTIVCO Coupure ENEO &amp; Baisse de tension","AKTIVCO GRID ONLY",
Q1145="Coupure ENEO &amp; Baisse de tension","IHS GRID ONLY",
Q1145="Defaut GE &amp; POWER Cabinet","IHS",
Q1145="Sharing","Partners",
Q1145="SIte strategiques &amp; DataCenter","SST &amp; DC",
Q1145="Exclu","Exclu",
Q1145="SAT","SAT",
Q1145="SPARE-ISSUE","SPARE-ISSUE",
Q1145="Fiber CAmtel","TRANS_FO_CAMTEL",
Q1145="Fiber AOF","Fiber AOF",
Q1145="Projet OCM (HUAWEI)","TRAVAUX-HUAWEI",
Q1145="Projet OCM (NOKIA)","TRAVAUX-NOKIA",
Q1145="ACCESS-ISSUE","ACCESS-ISSUE",
Q1145="Projet OCM (ZTE, NOKIA, autres projets)","TRAVAUX OCM",
Q1145="No root CAuse","No root cause",
Q1145="ODU HS","PDH",
Q1145="IP &amp; VLAN","PDH",
Q1145="Warehouse HUAWEI","SPARE-ISSUE",
Q1145="SPARE-HS","SPARE-ISSUE",
Q1145="Power Telco","BSS"
),"")</f>
        <v>No root cause</v>
      </c>
      <c r="P1145" s="22" t="str" cm="1">
        <f t="array" ref="P1145">IFERROR(_xlfn.IFS(
Q1145="MPR ISSUE","TX ISSUE",
Q1145="BSS Hardware Issue","RAN ISSUE",
Q1145="Sites strategiques, MLL, Pylone, etc.","ENVTECH",
Q1145="AKTIVCO DEFAUT GE &amp; POWER Cabinet","POWER ISSUE",
Q1145="AKTIVCO Coupure ENEO &amp; Baisse de tension","POWER ISSUE",
Q1145="Coupure ENEO &amp; Baisse de tension","POWER ISSUE",
Q1145="Defaut GE &amp; POWER Cabinet","POWER ISSUE",
Q1145="Sharing","POWER ISSUE",
Q1145="SIte strategiques &amp; DataCenter","POWER ISSUE",
Q1145="Exclu","Exclu",
Q1145="SAT","TX ISSUE",
Q1145="SPARE-ISSUE","SPARE-ISSUE",
Q1145="Fiber CAmtel","TX ISSUE",
Q1145="Fiber AOF","TX ISSUE",
Q1145="Projet OCM (HUAWEI)","TRAVAUX-HUAWEI",
Q1145="Projet OCM (NOKIA)","TRAVAUX -NOKIA",
Q1145="ACCESS-ISSUE","ACCESS-ISSUE",
Q1145="Projet OCM (ZTE, NOKIA, autres projets)","TRAVAUX OCM",
Q1145="No root CAuse","No root cause",
Q1145="ODU HS","TX ISSUE",
Q1145="IP &amp; VLAN","TX ISSUE",
Q1145="Warehouse HUAWEI","SPARE-ISSUE",
Q1145="SPARE-HS","SPARE-ISSUE",
Q1145="Power Telco","RAN ISSUE"
),"")</f>
        <v>No root cause</v>
      </c>
      <c r="Q1145" s="48" t="s">
        <v>5573</v>
      </c>
      <c r="R1145" s="23" t="str" cm="1">
        <f t="array" ref="R1145">IFERROR(_xlfn.IFS(
Q1145="MPR ISSUE","ACTIVE",
Q1145="BSS Hardware Issue","ACTIVE",
Q1145="Sites strategiques, MLL, Pylone, etc.","PASSIVE",
Q1145="AKTIVCO DEFAUT GE &amp; POWER Cabinet","PASSIVE",
Q1145="AKTIVCO Coupure ENEO &amp; Baisse de tension","PASSIVE",
Q1145="Coupure ENEO &amp; Baisse de tension","PASSIVE",
Q1145="Defaut GE &amp; POWER Cabinet","PASSIVE",
Q1145="Sharing","PASSIVE",
Q1145="SIte strategiques &amp; DataCenter","PASSIVE",
Q1145="Exclu","Exclu",
Q1145="SAT","ACTIVE",
Q1145="SPARE-ISSUE","SPARE-ISSUE",
Q1145="Fiber CAmtel","ACTIVE",
Q1145="Fiber AOF","ACTIVE",
Q1145="Projet OCM (HUAWEI)","PLANNED WORKS",
Q1145="Projet OCM (NOKIA)","PLANNED WORKS",
Q1145="ACCESS-ISSUE","ACCESS-ISSUE",
Q1145="Projet OCM (ZTE, NOKIA, autres projets)","PLANNED WORKS",
Q1145="No root CAuse","No root cause",
Q1145="ODU HS","ACTIVE",
Q1145="IP &amp; VLAN","ACTIVE",
Q1145="Warehouse HUAWEI","SPARE-ISSUE",
Q1145="SPARE-HS","SPARE-ISSUE",
Q1145="Power Telco","ACTIVE"
),"")</f>
        <v>No root cause</v>
      </c>
      <c r="S1145" s="56" t="s">
        <v>17</v>
      </c>
      <c r="T1145" s="7" t="s">
        <v>17</v>
      </c>
      <c r="U1145" s="57" t="s">
        <v>17</v>
      </c>
      <c r="V1145" s="57" t="s">
        <v>17</v>
      </c>
      <c r="W1145" s="57" t="s">
        <v>17</v>
      </c>
      <c r="X1145" s="57" t="s">
        <v>17</v>
      </c>
      <c r="Y1145" s="57" t="s">
        <v>17</v>
      </c>
      <c r="Z1145" s="57" t="s">
        <v>17</v>
      </c>
      <c r="AA1145" s="57" t="s">
        <v>17</v>
      </c>
      <c r="AB1145" s="57"/>
      <c r="AC1145" s="57" t="s">
        <v>17</v>
      </c>
      <c r="AD1145" s="57" t="s">
        <v>17</v>
      </c>
      <c r="AE1145" s="57" t="s">
        <v>17</v>
      </c>
      <c r="AF1145" s="57" t="s">
        <v>17</v>
      </c>
      <c r="AG1145" s="57" t="s">
        <v>17</v>
      </c>
      <c r="AH1145" s="57" t="s">
        <v>17</v>
      </c>
      <c r="AI1145" s="57" t="s">
        <v>17</v>
      </c>
      <c r="AJ1145" s="15"/>
      <c r="AK1145" s="15"/>
      <c r="AL1145" s="15"/>
      <c r="AM1145" s="15"/>
    </row>
    <row r="1146" spans="1:39" s="14" customFormat="1" x14ac:dyDescent="0.35">
      <c r="A1146" s="1" t="s">
        <v>986</v>
      </c>
      <c r="B1146" s="1" t="s">
        <v>987</v>
      </c>
      <c r="C1146" s="3"/>
      <c r="D1146" s="1" t="s">
        <v>12</v>
      </c>
      <c r="E1146" s="1" t="s">
        <v>13</v>
      </c>
      <c r="F1146" s="3" t="s">
        <v>14</v>
      </c>
      <c r="G1146" s="1" t="s">
        <v>986</v>
      </c>
      <c r="H1146" s="60" t="str">
        <f>_xlfn.XLOOKUP(B1146,'[1]Nur des jours'!$B:$B,'[1]Nur des jours'!$H:$H,"")</f>
        <v>NOKIA</v>
      </c>
      <c r="I1146" s="52">
        <v>0</v>
      </c>
      <c r="J1146" s="52">
        <v>0</v>
      </c>
      <c r="K1146" s="52">
        <v>0</v>
      </c>
      <c r="L1146" s="53">
        <v>0</v>
      </c>
      <c r="M1146" s="54" t="s">
        <v>5376</v>
      </c>
      <c r="N1146" s="55"/>
      <c r="O1146" s="16" t="str" cm="1">
        <f t="array" ref="O1146">IFERROR(_xlfn.IFS(
Q1146="MPR ISSUE","PDH",
Q1146="BSS Hardware Issue","BSS",
Q1146="Sites strategiques, MLL, Pylone, etc.","ENVTECH",
Q1146="AKTIVCO DEFAUT GE &amp; POWER Cabinet","AKTIVCO",
Q1146="AKTIVCO Coupure ENEO &amp; Baisse de tension","AKTIVCO GRID ONLY",
Q1146="Coupure ENEO &amp; Baisse de tension","IHS GRID ONLY",
Q1146="Defaut GE &amp; POWER Cabinet","IHS",
Q1146="Sharing","Partners",
Q1146="SIte strategiques &amp; DataCenter","SST &amp; DC",
Q1146="Exclu","Exclu",
Q1146="SAT","SAT",
Q1146="SPARE-ISSUE","SPARE-ISSUE",
Q1146="Fiber CAmtel","TRANS_FO_CAMTEL",
Q1146="Fiber AOF","Fiber AOF",
Q1146="Projet OCM (HUAWEI)","TRAVAUX-HUAWEI",
Q1146="Projet OCM (NOKIA)","TRAVAUX-NOKIA",
Q1146="ACCESS-ISSUE","ACCESS-ISSUE",
Q1146="Projet OCM (ZTE, NOKIA, autres projets)","TRAVAUX OCM",
Q1146="No root CAuse","No root cause",
Q1146="ODU HS","PDH",
Q1146="IP &amp; VLAN","PDH",
Q1146="Warehouse HUAWEI","SPARE-ISSUE",
Q1146="SPARE-HS","SPARE-ISSUE",
Q1146="Power Telco","BSS"
),"")</f>
        <v>No root cause</v>
      </c>
      <c r="P1146" s="22" t="str" cm="1">
        <f t="array" ref="P1146">IFERROR(_xlfn.IFS(
Q1146="MPR ISSUE","TX ISSUE",
Q1146="BSS Hardware Issue","RAN ISSUE",
Q1146="Sites strategiques, MLL, Pylone, etc.","ENVTECH",
Q1146="AKTIVCO DEFAUT GE &amp; POWER Cabinet","POWER ISSUE",
Q1146="AKTIVCO Coupure ENEO &amp; Baisse de tension","POWER ISSUE",
Q1146="Coupure ENEO &amp; Baisse de tension","POWER ISSUE",
Q1146="Defaut GE &amp; POWER Cabinet","POWER ISSUE",
Q1146="Sharing","POWER ISSUE",
Q1146="SIte strategiques &amp; DataCenter","POWER ISSUE",
Q1146="Exclu","Exclu",
Q1146="SAT","TX ISSUE",
Q1146="SPARE-ISSUE","SPARE-ISSUE",
Q1146="Fiber CAmtel","TX ISSUE",
Q1146="Fiber AOF","TX ISSUE",
Q1146="Projet OCM (HUAWEI)","TRAVAUX-HUAWEI",
Q1146="Projet OCM (NOKIA)","TRAVAUX -NOKIA",
Q1146="ACCESS-ISSUE","ACCESS-ISSUE",
Q1146="Projet OCM (ZTE, NOKIA, autres projets)","TRAVAUX OCM",
Q1146="No root CAuse","No root cause",
Q1146="ODU HS","TX ISSUE",
Q1146="IP &amp; VLAN","TX ISSUE",
Q1146="Warehouse HUAWEI","SPARE-ISSUE",
Q1146="SPARE-HS","SPARE-ISSUE",
Q1146="Power Telco","RAN ISSUE"
),"")</f>
        <v>No root cause</v>
      </c>
      <c r="Q1146" s="48" t="s">
        <v>5573</v>
      </c>
      <c r="R1146" s="23" t="str" cm="1">
        <f t="array" ref="R1146">IFERROR(_xlfn.IFS(
Q1146="MPR ISSUE","ACTIVE",
Q1146="BSS Hardware Issue","ACTIVE",
Q1146="Sites strategiques, MLL, Pylone, etc.","PASSIVE",
Q1146="AKTIVCO DEFAUT GE &amp; POWER Cabinet","PASSIVE",
Q1146="AKTIVCO Coupure ENEO &amp; Baisse de tension","PASSIVE",
Q1146="Coupure ENEO &amp; Baisse de tension","PASSIVE",
Q1146="Defaut GE &amp; POWER Cabinet","PASSIVE",
Q1146="Sharing","PASSIVE",
Q1146="SIte strategiques &amp; DataCenter","PASSIVE",
Q1146="Exclu","Exclu",
Q1146="SAT","ACTIVE",
Q1146="SPARE-ISSUE","SPARE-ISSUE",
Q1146="Fiber CAmtel","ACTIVE",
Q1146="Fiber AOF","ACTIVE",
Q1146="Projet OCM (HUAWEI)","PLANNED WORKS",
Q1146="Projet OCM (NOKIA)","PLANNED WORKS",
Q1146="ACCESS-ISSUE","ACCESS-ISSUE",
Q1146="Projet OCM (ZTE, NOKIA, autres projets)","PLANNED WORKS",
Q1146="No root CAuse","No root cause",
Q1146="ODU HS","ACTIVE",
Q1146="IP &amp; VLAN","ACTIVE",
Q1146="Warehouse HUAWEI","SPARE-ISSUE",
Q1146="SPARE-HS","SPARE-ISSUE",
Q1146="Power Telco","ACTIVE"
),"")</f>
        <v>No root cause</v>
      </c>
      <c r="S1146" s="56" t="s">
        <v>17</v>
      </c>
      <c r="T1146" s="7" t="s">
        <v>17</v>
      </c>
      <c r="U1146" s="57" t="s">
        <v>17</v>
      </c>
      <c r="V1146" s="57" t="s">
        <v>17</v>
      </c>
      <c r="W1146" s="57" t="s">
        <v>17</v>
      </c>
      <c r="X1146" s="57" t="s">
        <v>17</v>
      </c>
      <c r="Y1146" s="57" t="s">
        <v>17</v>
      </c>
      <c r="Z1146" s="57" t="s">
        <v>17</v>
      </c>
      <c r="AA1146" s="57" t="s">
        <v>17</v>
      </c>
      <c r="AB1146" s="57" t="s">
        <v>17</v>
      </c>
      <c r="AC1146" s="57" t="s">
        <v>17</v>
      </c>
      <c r="AD1146" s="57" t="s">
        <v>17</v>
      </c>
      <c r="AE1146" s="57" t="s">
        <v>17</v>
      </c>
      <c r="AF1146" s="57" t="s">
        <v>17</v>
      </c>
      <c r="AG1146" s="57" t="s">
        <v>17</v>
      </c>
      <c r="AH1146" s="57" t="s">
        <v>17</v>
      </c>
      <c r="AI1146" s="57" t="s">
        <v>17</v>
      </c>
      <c r="AJ1146" s="15"/>
      <c r="AK1146" s="15"/>
      <c r="AL1146" s="15"/>
      <c r="AM1146" s="15"/>
    </row>
    <row r="1147" spans="1:39" s="14" customFormat="1" x14ac:dyDescent="0.35">
      <c r="A1147" s="1" t="s">
        <v>797</v>
      </c>
      <c r="B1147" s="1" t="s">
        <v>798</v>
      </c>
      <c r="C1147" s="3"/>
      <c r="D1147" s="1" t="s">
        <v>12</v>
      </c>
      <c r="E1147" s="1" t="s">
        <v>13</v>
      </c>
      <c r="F1147" s="3" t="s">
        <v>33</v>
      </c>
      <c r="G1147" s="1" t="s">
        <v>34</v>
      </c>
      <c r="H1147" s="51" t="str">
        <f>_xlfn.XLOOKUP(B1147,'[1]Nur des jours'!$B:$B,'[1]Nur des jours'!$H:$H,"")</f>
        <v>ZTE</v>
      </c>
      <c r="I1147" s="52">
        <v>0</v>
      </c>
      <c r="J1147" s="52">
        <v>0</v>
      </c>
      <c r="K1147" s="52">
        <v>0</v>
      </c>
      <c r="L1147" s="53">
        <v>0</v>
      </c>
      <c r="M1147" s="54" t="s">
        <v>5374</v>
      </c>
      <c r="N1147" s="55"/>
      <c r="O1147" s="16" t="str" cm="1">
        <f t="array" ref="O1147">IFERROR(_xlfn.IFS(
Q1147="MPR ISSUE","PDH",
Q1147="BSS Hardware Issue","BSS",
Q1147="Sites strategiques, MLL, Pylone, etc.","ENVTECH",
Q1147="AKTIVCO DEFAUT GE &amp; POWER Cabinet","AKTIVCO",
Q1147="AKTIVCO Coupure ENEO &amp; Baisse de tension","AKTIVCO GRID ONLY",
Q1147="Coupure ENEO &amp; Baisse de tension","IHS GRID ONLY",
Q1147="Defaut GE &amp; POWER Cabinet","IHS",
Q1147="Sharing","Partners",
Q1147="SIte strategiques &amp; DataCenter","SST &amp; DC",
Q1147="Exclu","Exclu",
Q1147="SAT","SAT",
Q1147="SPARE-ISSUE","SPARE-ISSUE",
Q1147="Fiber CAmtel","TRANS_FO_CAMTEL",
Q1147="Fiber AOF","Fiber AOF",
Q1147="Projet OCM (HUAWEI)","TRAVAUX-HUAWEI",
Q1147="Projet OCM (NOKIA)","TRAVAUX-NOKIA",
Q1147="ACCESS-ISSUE","ACCESS-ISSUE",
Q1147="Projet OCM (ZTE, NOKIA, autres projets)","TRAVAUX OCM",
Q1147="No root CAuse","No root cause",
Q1147="ODU HS","PDH",
Q1147="IP &amp; VLAN","PDH",
Q1147="Warehouse HUAWEI","SPARE-ISSUE",
Q1147="SPARE-HS","SPARE-ISSUE",
Q1147="Power Telco","BSS"
),"")</f>
        <v>No root cause</v>
      </c>
      <c r="P1147" s="22" t="str" cm="1">
        <f t="array" ref="P1147">IFERROR(_xlfn.IFS(
Q1147="MPR ISSUE","TX ISSUE",
Q1147="BSS Hardware Issue","RAN ISSUE",
Q1147="Sites strategiques, MLL, Pylone, etc.","ENVTECH",
Q1147="AKTIVCO DEFAUT GE &amp; POWER Cabinet","POWER ISSUE",
Q1147="AKTIVCO Coupure ENEO &amp; Baisse de tension","POWER ISSUE",
Q1147="Coupure ENEO &amp; Baisse de tension","POWER ISSUE",
Q1147="Defaut GE &amp; POWER Cabinet","POWER ISSUE",
Q1147="Sharing","POWER ISSUE",
Q1147="SIte strategiques &amp; DataCenter","POWER ISSUE",
Q1147="Exclu","Exclu",
Q1147="SAT","TX ISSUE",
Q1147="SPARE-ISSUE","SPARE-ISSUE",
Q1147="Fiber CAmtel","TX ISSUE",
Q1147="Fiber AOF","TX ISSUE",
Q1147="Projet OCM (HUAWEI)","TRAVAUX-HUAWEI",
Q1147="Projet OCM (NOKIA)","TRAVAUX -NOKIA",
Q1147="ACCESS-ISSUE","ACCESS-ISSUE",
Q1147="Projet OCM (ZTE, NOKIA, autres projets)","TRAVAUX OCM",
Q1147="No root CAuse","No root cause",
Q1147="ODU HS","TX ISSUE",
Q1147="IP &amp; VLAN","TX ISSUE",
Q1147="Warehouse HUAWEI","SPARE-ISSUE",
Q1147="SPARE-HS","SPARE-ISSUE",
Q1147="Power Telco","RAN ISSUE"
),"")</f>
        <v>No root cause</v>
      </c>
      <c r="Q1147" s="48" t="s">
        <v>5573</v>
      </c>
      <c r="R1147" s="23" t="str" cm="1">
        <f t="array" ref="R1147">IFERROR(_xlfn.IFS(
Q1147="MPR ISSUE","ACTIVE",
Q1147="BSS Hardware Issue","ACTIVE",
Q1147="Sites strategiques, MLL, Pylone, etc.","PASSIVE",
Q1147="AKTIVCO DEFAUT GE &amp; POWER Cabinet","PASSIVE",
Q1147="AKTIVCO Coupure ENEO &amp; Baisse de tension","PASSIVE",
Q1147="Coupure ENEO &amp; Baisse de tension","PASSIVE",
Q1147="Defaut GE &amp; POWER Cabinet","PASSIVE",
Q1147="Sharing","PASSIVE",
Q1147="SIte strategiques &amp; DataCenter","PASSIVE",
Q1147="Exclu","Exclu",
Q1147="SAT","ACTIVE",
Q1147="SPARE-ISSUE","SPARE-ISSUE",
Q1147="Fiber CAmtel","ACTIVE",
Q1147="Fiber AOF","ACTIVE",
Q1147="Projet OCM (HUAWEI)","PLANNED WORKS",
Q1147="Projet OCM (NOKIA)","PLANNED WORKS",
Q1147="ACCESS-ISSUE","ACCESS-ISSUE",
Q1147="Projet OCM (ZTE, NOKIA, autres projets)","PLANNED WORKS",
Q1147="No root CAuse","No root cause",
Q1147="ODU HS","ACTIVE",
Q1147="IP &amp; VLAN","ACTIVE",
Q1147="Warehouse HUAWEI","SPARE-ISSUE",
Q1147="SPARE-HS","SPARE-ISSUE",
Q1147="Power Telco","ACTIVE"
),"")</f>
        <v>No root cause</v>
      </c>
      <c r="S1147" s="56" t="s">
        <v>17</v>
      </c>
      <c r="T1147" s="7" t="s">
        <v>17</v>
      </c>
      <c r="U1147" s="57" t="s">
        <v>17</v>
      </c>
      <c r="V1147" s="57" t="s">
        <v>17</v>
      </c>
      <c r="W1147" s="57" t="s">
        <v>17</v>
      </c>
      <c r="X1147" s="57" t="s">
        <v>17</v>
      </c>
      <c r="Y1147" s="57" t="s">
        <v>17</v>
      </c>
      <c r="Z1147" s="57" t="s">
        <v>17</v>
      </c>
      <c r="AA1147" s="57" t="s">
        <v>17</v>
      </c>
      <c r="AB1147" s="57"/>
      <c r="AC1147" s="57" t="s">
        <v>17</v>
      </c>
      <c r="AD1147" s="57" t="s">
        <v>17</v>
      </c>
      <c r="AE1147" s="57" t="s">
        <v>17</v>
      </c>
      <c r="AF1147" s="57" t="s">
        <v>17</v>
      </c>
      <c r="AG1147" s="57" t="s">
        <v>17</v>
      </c>
      <c r="AH1147" s="57" t="s">
        <v>17</v>
      </c>
      <c r="AI1147" s="57" t="s">
        <v>17</v>
      </c>
      <c r="AJ1147" s="15"/>
      <c r="AK1147" s="15"/>
      <c r="AL1147" s="15"/>
      <c r="AM1147" s="15"/>
    </row>
    <row r="1148" spans="1:39" s="14" customFormat="1" x14ac:dyDescent="0.35">
      <c r="A1148" s="1" t="s">
        <v>464</v>
      </c>
      <c r="B1148" s="1" t="s">
        <v>465</v>
      </c>
      <c r="C1148" s="3"/>
      <c r="D1148" s="1"/>
      <c r="E1148" s="1"/>
      <c r="F1148" s="3" t="s">
        <v>33</v>
      </c>
      <c r="G1148" s="1" t="s">
        <v>34</v>
      </c>
      <c r="H1148" s="51" t="str">
        <f>_xlfn.XLOOKUP(B1148,'[1]Nur des jours'!$B:$B,'[1]Nur des jours'!$H:$H,"")</f>
        <v>ZTE</v>
      </c>
      <c r="I1148" s="52">
        <v>0</v>
      </c>
      <c r="J1148" s="52">
        <v>0</v>
      </c>
      <c r="K1148" s="52">
        <v>0</v>
      </c>
      <c r="L1148" s="53">
        <v>0</v>
      </c>
      <c r="M1148" s="54" t="s">
        <v>5374</v>
      </c>
      <c r="N1148" s="55"/>
      <c r="O1148" s="16" t="str" cm="1">
        <f t="array" ref="O1148">IFERROR(_xlfn.IFS(
Q1148="MPR ISSUE","PDH",
Q1148="BSS Hardware Issue","BSS",
Q1148="Sites strategiques, MLL, Pylone, etc.","ENVTECH",
Q1148="AKTIVCO DEFAUT GE &amp; POWER Cabinet","AKTIVCO",
Q1148="AKTIVCO Coupure ENEO &amp; Baisse de tension","AKTIVCO GRID ONLY",
Q1148="Coupure ENEO &amp; Baisse de tension","IHS GRID ONLY",
Q1148="Defaut GE &amp; POWER Cabinet","IHS",
Q1148="Sharing","Partners",
Q1148="SIte strategiques &amp; DataCenter","SST &amp; DC",
Q1148="Exclu","Exclu",
Q1148="SAT","SAT",
Q1148="SPARE-ISSUE","SPARE-ISSUE",
Q1148="Fiber CAmtel","TRANS_FO_CAMTEL",
Q1148="Fiber AOF","Fiber AOF",
Q1148="Projet OCM (HUAWEI)","TRAVAUX-HUAWEI",
Q1148="Projet OCM (NOKIA)","TRAVAUX-NOKIA",
Q1148="ACCESS-ISSUE","ACCESS-ISSUE",
Q1148="Projet OCM (ZTE, NOKIA, autres projets)","TRAVAUX OCM",
Q1148="No root CAuse","No root cause",
Q1148="ODU HS","PDH",
Q1148="IP &amp; VLAN","PDH",
Q1148="Warehouse HUAWEI","SPARE-ISSUE",
Q1148="SPARE-HS","SPARE-ISSUE",
Q1148="Power Telco","BSS"
),"")</f>
        <v>No root cause</v>
      </c>
      <c r="P1148" s="22" t="str" cm="1">
        <f t="array" ref="P1148">IFERROR(_xlfn.IFS(
Q1148="MPR ISSUE","TX ISSUE",
Q1148="BSS Hardware Issue","RAN ISSUE",
Q1148="Sites strategiques, MLL, Pylone, etc.","ENVTECH",
Q1148="AKTIVCO DEFAUT GE &amp; POWER Cabinet","POWER ISSUE",
Q1148="AKTIVCO Coupure ENEO &amp; Baisse de tension","POWER ISSUE",
Q1148="Coupure ENEO &amp; Baisse de tension","POWER ISSUE",
Q1148="Defaut GE &amp; POWER Cabinet","POWER ISSUE",
Q1148="Sharing","POWER ISSUE",
Q1148="SIte strategiques &amp; DataCenter","POWER ISSUE",
Q1148="Exclu","Exclu",
Q1148="SAT","TX ISSUE",
Q1148="SPARE-ISSUE","SPARE-ISSUE",
Q1148="Fiber CAmtel","TX ISSUE",
Q1148="Fiber AOF","TX ISSUE",
Q1148="Projet OCM (HUAWEI)","TRAVAUX-HUAWEI",
Q1148="Projet OCM (NOKIA)","TRAVAUX -NOKIA",
Q1148="ACCESS-ISSUE","ACCESS-ISSUE",
Q1148="Projet OCM (ZTE, NOKIA, autres projets)","TRAVAUX OCM",
Q1148="No root CAuse","No root cause",
Q1148="ODU HS","TX ISSUE",
Q1148="IP &amp; VLAN","TX ISSUE",
Q1148="Warehouse HUAWEI","SPARE-ISSUE",
Q1148="SPARE-HS","SPARE-ISSUE",
Q1148="Power Telco","RAN ISSUE"
),"")</f>
        <v>No root cause</v>
      </c>
      <c r="Q1148" s="48" t="s">
        <v>5573</v>
      </c>
      <c r="R1148" s="23" t="str" cm="1">
        <f t="array" ref="R1148">IFERROR(_xlfn.IFS(
Q1148="MPR ISSUE","ACTIVE",
Q1148="BSS Hardware Issue","ACTIVE",
Q1148="Sites strategiques, MLL, Pylone, etc.","PASSIVE",
Q1148="AKTIVCO DEFAUT GE &amp; POWER Cabinet","PASSIVE",
Q1148="AKTIVCO Coupure ENEO &amp; Baisse de tension","PASSIVE",
Q1148="Coupure ENEO &amp; Baisse de tension","PASSIVE",
Q1148="Defaut GE &amp; POWER Cabinet","PASSIVE",
Q1148="Sharing","PASSIVE",
Q1148="SIte strategiques &amp; DataCenter","PASSIVE",
Q1148="Exclu","Exclu",
Q1148="SAT","ACTIVE",
Q1148="SPARE-ISSUE","SPARE-ISSUE",
Q1148="Fiber CAmtel","ACTIVE",
Q1148="Fiber AOF","ACTIVE",
Q1148="Projet OCM (HUAWEI)","PLANNED WORKS",
Q1148="Projet OCM (NOKIA)","PLANNED WORKS",
Q1148="ACCESS-ISSUE","ACCESS-ISSUE",
Q1148="Projet OCM (ZTE, NOKIA, autres projets)","PLANNED WORKS",
Q1148="No root CAuse","No root cause",
Q1148="ODU HS","ACTIVE",
Q1148="IP &amp; VLAN","ACTIVE",
Q1148="Warehouse HUAWEI","SPARE-ISSUE",
Q1148="SPARE-HS","SPARE-ISSUE",
Q1148="Power Telco","ACTIVE"
),"")</f>
        <v>No root cause</v>
      </c>
      <c r="S1148" s="56" t="s">
        <v>17</v>
      </c>
      <c r="T1148" s="7" t="s">
        <v>17</v>
      </c>
      <c r="U1148" s="57" t="s">
        <v>17</v>
      </c>
      <c r="V1148" s="57" t="s">
        <v>17</v>
      </c>
      <c r="W1148" s="57" t="s">
        <v>17</v>
      </c>
      <c r="X1148" s="57" t="s">
        <v>17</v>
      </c>
      <c r="Y1148" s="57" t="s">
        <v>17</v>
      </c>
      <c r="Z1148" s="57" t="s">
        <v>17</v>
      </c>
      <c r="AA1148" s="57" t="s">
        <v>17</v>
      </c>
      <c r="AB1148" s="57"/>
      <c r="AC1148" s="57" t="s">
        <v>17</v>
      </c>
      <c r="AD1148" s="57" t="s">
        <v>17</v>
      </c>
      <c r="AE1148" s="57" t="s">
        <v>17</v>
      </c>
      <c r="AF1148" s="57" t="s">
        <v>17</v>
      </c>
      <c r="AG1148" s="57" t="s">
        <v>17</v>
      </c>
      <c r="AH1148" s="57" t="s">
        <v>17</v>
      </c>
      <c r="AI1148" s="57" t="s">
        <v>17</v>
      </c>
      <c r="AJ1148" s="15"/>
      <c r="AK1148" s="15"/>
      <c r="AL1148" s="15"/>
      <c r="AM1148" s="15"/>
    </row>
    <row r="1149" spans="1:39" s="14" customFormat="1" x14ac:dyDescent="0.35">
      <c r="A1149" s="1" t="s">
        <v>1968</v>
      </c>
      <c r="B1149" s="1" t="s">
        <v>1969</v>
      </c>
      <c r="C1149" s="3"/>
      <c r="D1149" s="1"/>
      <c r="E1149" s="1"/>
      <c r="F1149" s="3" t="s">
        <v>33</v>
      </c>
      <c r="G1149" s="1" t="s">
        <v>34</v>
      </c>
      <c r="H1149" s="51" t="str">
        <f>_xlfn.XLOOKUP(B1149,'[1]Nur des jours'!$B:$B,'[1]Nur des jours'!$H:$H,"")</f>
        <v>ZTE</v>
      </c>
      <c r="I1149" s="52">
        <v>0</v>
      </c>
      <c r="J1149" s="52">
        <v>0</v>
      </c>
      <c r="K1149" s="52">
        <v>0</v>
      </c>
      <c r="L1149" s="53">
        <v>0</v>
      </c>
      <c r="M1149" s="54" t="s">
        <v>5374</v>
      </c>
      <c r="N1149" s="55"/>
      <c r="O1149" s="16" t="str" cm="1">
        <f t="array" ref="O1149">IFERROR(_xlfn.IFS(
Q1149="MPR ISSUE","PDH",
Q1149="BSS Hardware Issue","BSS",
Q1149="Sites strategiques, MLL, Pylone, etc.","ENVTECH",
Q1149="AKTIVCO DEFAUT GE &amp; POWER Cabinet","AKTIVCO",
Q1149="AKTIVCO Coupure ENEO &amp; Baisse de tension","AKTIVCO GRID ONLY",
Q1149="Coupure ENEO &amp; Baisse de tension","IHS GRID ONLY",
Q1149="Defaut GE &amp; POWER Cabinet","IHS",
Q1149="Sharing","Partners",
Q1149="SIte strategiques &amp; DataCenter","SST &amp; DC",
Q1149="Exclu","Exclu",
Q1149="SAT","SAT",
Q1149="SPARE-ISSUE","SPARE-ISSUE",
Q1149="Fiber CAmtel","TRANS_FO_CAMTEL",
Q1149="Fiber AOF","Fiber AOF",
Q1149="Projet OCM (HUAWEI)","TRAVAUX-HUAWEI",
Q1149="Projet OCM (NOKIA)","TRAVAUX-NOKIA",
Q1149="ACCESS-ISSUE","ACCESS-ISSUE",
Q1149="Projet OCM (ZTE, NOKIA, autres projets)","TRAVAUX OCM",
Q1149="No root CAuse","No root cause",
Q1149="ODU HS","PDH",
Q1149="IP &amp; VLAN","PDH",
Q1149="Warehouse HUAWEI","SPARE-ISSUE",
Q1149="SPARE-HS","SPARE-ISSUE",
Q1149="Power Telco","BSS"
),"")</f>
        <v>No root cause</v>
      </c>
      <c r="P1149" s="22" t="str" cm="1">
        <f t="array" ref="P1149">IFERROR(_xlfn.IFS(
Q1149="MPR ISSUE","TX ISSUE",
Q1149="BSS Hardware Issue","RAN ISSUE",
Q1149="Sites strategiques, MLL, Pylone, etc.","ENVTECH",
Q1149="AKTIVCO DEFAUT GE &amp; POWER Cabinet","POWER ISSUE",
Q1149="AKTIVCO Coupure ENEO &amp; Baisse de tension","POWER ISSUE",
Q1149="Coupure ENEO &amp; Baisse de tension","POWER ISSUE",
Q1149="Defaut GE &amp; POWER Cabinet","POWER ISSUE",
Q1149="Sharing","POWER ISSUE",
Q1149="SIte strategiques &amp; DataCenter","POWER ISSUE",
Q1149="Exclu","Exclu",
Q1149="SAT","TX ISSUE",
Q1149="SPARE-ISSUE","SPARE-ISSUE",
Q1149="Fiber CAmtel","TX ISSUE",
Q1149="Fiber AOF","TX ISSUE",
Q1149="Projet OCM (HUAWEI)","TRAVAUX-HUAWEI",
Q1149="Projet OCM (NOKIA)","TRAVAUX -NOKIA",
Q1149="ACCESS-ISSUE","ACCESS-ISSUE",
Q1149="Projet OCM (ZTE, NOKIA, autres projets)","TRAVAUX OCM",
Q1149="No root CAuse","No root cause",
Q1149="ODU HS","TX ISSUE",
Q1149="IP &amp; VLAN","TX ISSUE",
Q1149="Warehouse HUAWEI","SPARE-ISSUE",
Q1149="SPARE-HS","SPARE-ISSUE",
Q1149="Power Telco","RAN ISSUE"
),"")</f>
        <v>No root cause</v>
      </c>
      <c r="Q1149" s="48" t="s">
        <v>5573</v>
      </c>
      <c r="R1149" s="23" t="str" cm="1">
        <f t="array" ref="R1149">IFERROR(_xlfn.IFS(
Q1149="MPR ISSUE","ACTIVE",
Q1149="BSS Hardware Issue","ACTIVE",
Q1149="Sites strategiques, MLL, Pylone, etc.","PASSIVE",
Q1149="AKTIVCO DEFAUT GE &amp; POWER Cabinet","PASSIVE",
Q1149="AKTIVCO Coupure ENEO &amp; Baisse de tension","PASSIVE",
Q1149="Coupure ENEO &amp; Baisse de tension","PASSIVE",
Q1149="Defaut GE &amp; POWER Cabinet","PASSIVE",
Q1149="Sharing","PASSIVE",
Q1149="SIte strategiques &amp; DataCenter","PASSIVE",
Q1149="Exclu","Exclu",
Q1149="SAT","ACTIVE",
Q1149="SPARE-ISSUE","SPARE-ISSUE",
Q1149="Fiber CAmtel","ACTIVE",
Q1149="Fiber AOF","ACTIVE",
Q1149="Projet OCM (HUAWEI)","PLANNED WORKS",
Q1149="Projet OCM (NOKIA)","PLANNED WORKS",
Q1149="ACCESS-ISSUE","ACCESS-ISSUE",
Q1149="Projet OCM (ZTE, NOKIA, autres projets)","PLANNED WORKS",
Q1149="No root CAuse","No root cause",
Q1149="ODU HS","ACTIVE",
Q1149="IP &amp; VLAN","ACTIVE",
Q1149="Warehouse HUAWEI","SPARE-ISSUE",
Q1149="SPARE-HS","SPARE-ISSUE",
Q1149="Power Telco","ACTIVE"
),"")</f>
        <v>No root cause</v>
      </c>
      <c r="S1149" s="56" t="s">
        <v>17</v>
      </c>
      <c r="T1149" s="7" t="s">
        <v>17</v>
      </c>
      <c r="U1149" s="57" t="s">
        <v>17</v>
      </c>
      <c r="V1149" s="57" t="s">
        <v>17</v>
      </c>
      <c r="W1149" s="57" t="s">
        <v>17</v>
      </c>
      <c r="X1149" s="57" t="s">
        <v>17</v>
      </c>
      <c r="Y1149" s="57" t="s">
        <v>17</v>
      </c>
      <c r="Z1149" s="57" t="s">
        <v>17</v>
      </c>
      <c r="AA1149" s="57" t="s">
        <v>17</v>
      </c>
      <c r="AB1149" s="57"/>
      <c r="AC1149" s="57" t="s">
        <v>17</v>
      </c>
      <c r="AD1149" s="57" t="s">
        <v>17</v>
      </c>
      <c r="AE1149" s="57" t="s">
        <v>17</v>
      </c>
      <c r="AF1149" s="57" t="s">
        <v>17</v>
      </c>
      <c r="AG1149" s="57" t="s">
        <v>17</v>
      </c>
      <c r="AH1149" s="57" t="s">
        <v>17</v>
      </c>
      <c r="AI1149" s="57" t="s">
        <v>17</v>
      </c>
      <c r="AJ1149" s="15"/>
      <c r="AK1149" s="15"/>
      <c r="AL1149" s="15"/>
      <c r="AM1149" s="15"/>
    </row>
    <row r="1150" spans="1:39" s="14" customFormat="1" x14ac:dyDescent="0.35">
      <c r="A1150" s="1" t="s">
        <v>2296</v>
      </c>
      <c r="B1150" s="1" t="s">
        <v>2297</v>
      </c>
      <c r="C1150" s="3"/>
      <c r="D1150" s="1" t="s">
        <v>12</v>
      </c>
      <c r="E1150" s="1" t="s">
        <v>13</v>
      </c>
      <c r="F1150" s="3" t="s">
        <v>33</v>
      </c>
      <c r="G1150" s="1" t="s">
        <v>34</v>
      </c>
      <c r="H1150" s="51" t="str">
        <f>_xlfn.XLOOKUP(B1150,'[1]Nur des jours'!$B:$B,'[1]Nur des jours'!$H:$H,"")</f>
        <v>ZTE</v>
      </c>
      <c r="I1150" s="52">
        <v>0</v>
      </c>
      <c r="J1150" s="52">
        <v>0</v>
      </c>
      <c r="K1150" s="52">
        <v>0</v>
      </c>
      <c r="L1150" s="53">
        <v>0</v>
      </c>
      <c r="M1150" s="54" t="s">
        <v>5374</v>
      </c>
      <c r="N1150" s="55"/>
      <c r="O1150" s="16" t="str" cm="1">
        <f t="array" ref="O1150">IFERROR(_xlfn.IFS(
Q1150="MPR ISSUE","PDH",
Q1150="BSS Hardware Issue","BSS",
Q1150="Sites strategiques, MLL, Pylone, etc.","ENVTECH",
Q1150="AKTIVCO DEFAUT GE &amp; POWER Cabinet","AKTIVCO",
Q1150="AKTIVCO Coupure ENEO &amp; Baisse de tension","AKTIVCO GRID ONLY",
Q1150="Coupure ENEO &amp; Baisse de tension","IHS GRID ONLY",
Q1150="Defaut GE &amp; POWER Cabinet","IHS",
Q1150="Sharing","Partners",
Q1150="SIte strategiques &amp; DataCenter","SST &amp; DC",
Q1150="Exclu","Exclu",
Q1150="SAT","SAT",
Q1150="SPARE-ISSUE","SPARE-ISSUE",
Q1150="Fiber CAmtel","TRANS_FO_CAMTEL",
Q1150="Fiber AOF","Fiber AOF",
Q1150="Projet OCM (HUAWEI)","TRAVAUX-HUAWEI",
Q1150="Projet OCM (NOKIA)","TRAVAUX-NOKIA",
Q1150="ACCESS-ISSUE","ACCESS-ISSUE",
Q1150="Projet OCM (ZTE, NOKIA, autres projets)","TRAVAUX OCM",
Q1150="No root CAuse","No root cause",
Q1150="ODU HS","PDH",
Q1150="IP &amp; VLAN","PDH",
Q1150="Warehouse HUAWEI","SPARE-ISSUE",
Q1150="SPARE-HS","SPARE-ISSUE",
Q1150="Power Telco","BSS"
),"")</f>
        <v>No root cause</v>
      </c>
      <c r="P1150" s="22" t="str" cm="1">
        <f t="array" ref="P1150">IFERROR(_xlfn.IFS(
Q1150="MPR ISSUE","TX ISSUE",
Q1150="BSS Hardware Issue","RAN ISSUE",
Q1150="Sites strategiques, MLL, Pylone, etc.","ENVTECH",
Q1150="AKTIVCO DEFAUT GE &amp; POWER Cabinet","POWER ISSUE",
Q1150="AKTIVCO Coupure ENEO &amp; Baisse de tension","POWER ISSUE",
Q1150="Coupure ENEO &amp; Baisse de tension","POWER ISSUE",
Q1150="Defaut GE &amp; POWER Cabinet","POWER ISSUE",
Q1150="Sharing","POWER ISSUE",
Q1150="SIte strategiques &amp; DataCenter","POWER ISSUE",
Q1150="Exclu","Exclu",
Q1150="SAT","TX ISSUE",
Q1150="SPARE-ISSUE","SPARE-ISSUE",
Q1150="Fiber CAmtel","TX ISSUE",
Q1150="Fiber AOF","TX ISSUE",
Q1150="Projet OCM (HUAWEI)","TRAVAUX-HUAWEI",
Q1150="Projet OCM (NOKIA)","TRAVAUX -NOKIA",
Q1150="ACCESS-ISSUE","ACCESS-ISSUE",
Q1150="Projet OCM (ZTE, NOKIA, autres projets)","TRAVAUX OCM",
Q1150="No root CAuse","No root cause",
Q1150="ODU HS","TX ISSUE",
Q1150="IP &amp; VLAN","TX ISSUE",
Q1150="Warehouse HUAWEI","SPARE-ISSUE",
Q1150="SPARE-HS","SPARE-ISSUE",
Q1150="Power Telco","RAN ISSUE"
),"")</f>
        <v>No root cause</v>
      </c>
      <c r="Q1150" s="48" t="s">
        <v>5573</v>
      </c>
      <c r="R1150" s="23" t="str" cm="1">
        <f t="array" ref="R1150">IFERROR(_xlfn.IFS(
Q1150="MPR ISSUE","ACTIVE",
Q1150="BSS Hardware Issue","ACTIVE",
Q1150="Sites strategiques, MLL, Pylone, etc.","PASSIVE",
Q1150="AKTIVCO DEFAUT GE &amp; POWER Cabinet","PASSIVE",
Q1150="AKTIVCO Coupure ENEO &amp; Baisse de tension","PASSIVE",
Q1150="Coupure ENEO &amp; Baisse de tension","PASSIVE",
Q1150="Defaut GE &amp; POWER Cabinet","PASSIVE",
Q1150="Sharing","PASSIVE",
Q1150="SIte strategiques &amp; DataCenter","PASSIVE",
Q1150="Exclu","Exclu",
Q1150="SAT","ACTIVE",
Q1150="SPARE-ISSUE","SPARE-ISSUE",
Q1150="Fiber CAmtel","ACTIVE",
Q1150="Fiber AOF","ACTIVE",
Q1150="Projet OCM (HUAWEI)","PLANNED WORKS",
Q1150="Projet OCM (NOKIA)","PLANNED WORKS",
Q1150="ACCESS-ISSUE","ACCESS-ISSUE",
Q1150="Projet OCM (ZTE, NOKIA, autres projets)","PLANNED WORKS",
Q1150="No root CAuse","No root cause",
Q1150="ODU HS","ACTIVE",
Q1150="IP &amp; VLAN","ACTIVE",
Q1150="Warehouse HUAWEI","SPARE-ISSUE",
Q1150="SPARE-HS","SPARE-ISSUE",
Q1150="Power Telco","ACTIVE"
),"")</f>
        <v>No root cause</v>
      </c>
      <c r="S1150" s="56" t="s">
        <v>17</v>
      </c>
      <c r="T1150" s="7" t="s">
        <v>17</v>
      </c>
      <c r="U1150" s="57" t="s">
        <v>17</v>
      </c>
      <c r="V1150" s="57" t="s">
        <v>17</v>
      </c>
      <c r="W1150" s="57" t="s">
        <v>17</v>
      </c>
      <c r="X1150" s="57" t="s">
        <v>17</v>
      </c>
      <c r="Y1150" s="57" t="s">
        <v>17</v>
      </c>
      <c r="Z1150" s="57" t="s">
        <v>17</v>
      </c>
      <c r="AA1150" s="57" t="s">
        <v>17</v>
      </c>
      <c r="AB1150" s="57"/>
      <c r="AC1150" s="57" t="s">
        <v>17</v>
      </c>
      <c r="AD1150" s="57" t="s">
        <v>17</v>
      </c>
      <c r="AE1150" s="57" t="s">
        <v>17</v>
      </c>
      <c r="AF1150" s="57" t="s">
        <v>17</v>
      </c>
      <c r="AG1150" s="57" t="s">
        <v>17</v>
      </c>
      <c r="AH1150" s="57" t="s">
        <v>17</v>
      </c>
      <c r="AI1150" s="57" t="s">
        <v>17</v>
      </c>
      <c r="AJ1150" s="15"/>
      <c r="AK1150" s="15"/>
      <c r="AL1150" s="15"/>
      <c r="AM1150" s="15"/>
    </row>
    <row r="1151" spans="1:39" s="14" customFormat="1" x14ac:dyDescent="0.35">
      <c r="A1151" s="1" t="s">
        <v>2454</v>
      </c>
      <c r="B1151" s="1" t="s">
        <v>2455</v>
      </c>
      <c r="C1151" s="3"/>
      <c r="D1151" s="1" t="s">
        <v>12</v>
      </c>
      <c r="E1151" s="1" t="s">
        <v>13</v>
      </c>
      <c r="F1151" s="3" t="s">
        <v>33</v>
      </c>
      <c r="G1151" s="1" t="s">
        <v>34</v>
      </c>
      <c r="H1151" s="51" t="str">
        <f>_xlfn.XLOOKUP(B1151,'[1]Nur des jours'!$B:$B,'[1]Nur des jours'!$H:$H,"")</f>
        <v>ZTE</v>
      </c>
      <c r="I1151" s="52">
        <v>0</v>
      </c>
      <c r="J1151" s="52">
        <v>0</v>
      </c>
      <c r="K1151" s="52">
        <v>0</v>
      </c>
      <c r="L1151" s="53">
        <v>0</v>
      </c>
      <c r="M1151" s="54" t="s">
        <v>5374</v>
      </c>
      <c r="N1151" s="55"/>
      <c r="O1151" s="16" t="str" cm="1">
        <f t="array" ref="O1151">IFERROR(_xlfn.IFS(
Q1151="MPR ISSUE","PDH",
Q1151="BSS Hardware Issue","BSS",
Q1151="Sites strategiques, MLL, Pylone, etc.","ENVTECH",
Q1151="AKTIVCO DEFAUT GE &amp; POWER Cabinet","AKTIVCO",
Q1151="AKTIVCO Coupure ENEO &amp; Baisse de tension","AKTIVCO GRID ONLY",
Q1151="Coupure ENEO &amp; Baisse de tension","IHS GRID ONLY",
Q1151="Defaut GE &amp; POWER Cabinet","IHS",
Q1151="Sharing","Partners",
Q1151="SIte strategiques &amp; DataCenter","SST &amp; DC",
Q1151="Exclu","Exclu",
Q1151="SAT","SAT",
Q1151="SPARE-ISSUE","SPARE-ISSUE",
Q1151="Fiber CAmtel","TRANS_FO_CAMTEL",
Q1151="Fiber AOF","Fiber AOF",
Q1151="Projet OCM (HUAWEI)","TRAVAUX-HUAWEI",
Q1151="Projet OCM (NOKIA)","TRAVAUX-NOKIA",
Q1151="ACCESS-ISSUE","ACCESS-ISSUE",
Q1151="Projet OCM (ZTE, NOKIA, autres projets)","TRAVAUX OCM",
Q1151="No root CAuse","No root cause",
Q1151="ODU HS","PDH",
Q1151="IP &amp; VLAN","PDH",
Q1151="Warehouse HUAWEI","SPARE-ISSUE",
Q1151="SPARE-HS","SPARE-ISSUE",
Q1151="Power Telco","BSS"
),"")</f>
        <v>No root cause</v>
      </c>
      <c r="P1151" s="22" t="str" cm="1">
        <f t="array" ref="P1151">IFERROR(_xlfn.IFS(
Q1151="MPR ISSUE","TX ISSUE",
Q1151="BSS Hardware Issue","RAN ISSUE",
Q1151="Sites strategiques, MLL, Pylone, etc.","ENVTECH",
Q1151="AKTIVCO DEFAUT GE &amp; POWER Cabinet","POWER ISSUE",
Q1151="AKTIVCO Coupure ENEO &amp; Baisse de tension","POWER ISSUE",
Q1151="Coupure ENEO &amp; Baisse de tension","POWER ISSUE",
Q1151="Defaut GE &amp; POWER Cabinet","POWER ISSUE",
Q1151="Sharing","POWER ISSUE",
Q1151="SIte strategiques &amp; DataCenter","POWER ISSUE",
Q1151="Exclu","Exclu",
Q1151="SAT","TX ISSUE",
Q1151="SPARE-ISSUE","SPARE-ISSUE",
Q1151="Fiber CAmtel","TX ISSUE",
Q1151="Fiber AOF","TX ISSUE",
Q1151="Projet OCM (HUAWEI)","TRAVAUX-HUAWEI",
Q1151="Projet OCM (NOKIA)","TRAVAUX -NOKIA",
Q1151="ACCESS-ISSUE","ACCESS-ISSUE",
Q1151="Projet OCM (ZTE, NOKIA, autres projets)","TRAVAUX OCM",
Q1151="No root CAuse","No root cause",
Q1151="ODU HS","TX ISSUE",
Q1151="IP &amp; VLAN","TX ISSUE",
Q1151="Warehouse HUAWEI","SPARE-ISSUE",
Q1151="SPARE-HS","SPARE-ISSUE",
Q1151="Power Telco","RAN ISSUE"
),"")</f>
        <v>No root cause</v>
      </c>
      <c r="Q1151" s="48" t="s">
        <v>5573</v>
      </c>
      <c r="R1151" s="23" t="str" cm="1">
        <f t="array" ref="R1151">IFERROR(_xlfn.IFS(
Q1151="MPR ISSUE","ACTIVE",
Q1151="BSS Hardware Issue","ACTIVE",
Q1151="Sites strategiques, MLL, Pylone, etc.","PASSIVE",
Q1151="AKTIVCO DEFAUT GE &amp; POWER Cabinet","PASSIVE",
Q1151="AKTIVCO Coupure ENEO &amp; Baisse de tension","PASSIVE",
Q1151="Coupure ENEO &amp; Baisse de tension","PASSIVE",
Q1151="Defaut GE &amp; POWER Cabinet","PASSIVE",
Q1151="Sharing","PASSIVE",
Q1151="SIte strategiques &amp; DataCenter","PASSIVE",
Q1151="Exclu","Exclu",
Q1151="SAT","ACTIVE",
Q1151="SPARE-ISSUE","SPARE-ISSUE",
Q1151="Fiber CAmtel","ACTIVE",
Q1151="Fiber AOF","ACTIVE",
Q1151="Projet OCM (HUAWEI)","PLANNED WORKS",
Q1151="Projet OCM (NOKIA)","PLANNED WORKS",
Q1151="ACCESS-ISSUE","ACCESS-ISSUE",
Q1151="Projet OCM (ZTE, NOKIA, autres projets)","PLANNED WORKS",
Q1151="No root CAuse","No root cause",
Q1151="ODU HS","ACTIVE",
Q1151="IP &amp; VLAN","ACTIVE",
Q1151="Warehouse HUAWEI","SPARE-ISSUE",
Q1151="SPARE-HS","SPARE-ISSUE",
Q1151="Power Telco","ACTIVE"
),"")</f>
        <v>No root cause</v>
      </c>
      <c r="S1151" s="56" t="s">
        <v>17</v>
      </c>
      <c r="T1151" s="7" t="s">
        <v>17</v>
      </c>
      <c r="U1151" s="57" t="s">
        <v>17</v>
      </c>
      <c r="V1151" s="57" t="s">
        <v>17</v>
      </c>
      <c r="W1151" s="57" t="s">
        <v>17</v>
      </c>
      <c r="X1151" s="57" t="s">
        <v>17</v>
      </c>
      <c r="Y1151" s="57" t="s">
        <v>17</v>
      </c>
      <c r="Z1151" s="57" t="s">
        <v>17</v>
      </c>
      <c r="AA1151" s="57" t="s">
        <v>17</v>
      </c>
      <c r="AB1151" s="57"/>
      <c r="AC1151" s="57" t="s">
        <v>17</v>
      </c>
      <c r="AD1151" s="57" t="s">
        <v>17</v>
      </c>
      <c r="AE1151" s="57" t="s">
        <v>17</v>
      </c>
      <c r="AF1151" s="57" t="s">
        <v>17</v>
      </c>
      <c r="AG1151" s="57" t="s">
        <v>17</v>
      </c>
      <c r="AH1151" s="57" t="s">
        <v>17</v>
      </c>
      <c r="AI1151" s="57" t="s">
        <v>17</v>
      </c>
      <c r="AJ1151" s="15"/>
      <c r="AK1151" s="15"/>
      <c r="AL1151" s="15"/>
      <c r="AM1151" s="15"/>
    </row>
    <row r="1152" spans="1:39" s="14" customFormat="1" x14ac:dyDescent="0.35">
      <c r="A1152" s="1" t="s">
        <v>2099</v>
      </c>
      <c r="B1152" s="1" t="s">
        <v>2100</v>
      </c>
      <c r="C1152" s="3"/>
      <c r="D1152" s="1" t="s">
        <v>23</v>
      </c>
      <c r="E1152" s="1" t="s">
        <v>91</v>
      </c>
      <c r="F1152" s="3" t="s">
        <v>71</v>
      </c>
      <c r="G1152" s="1" t="s">
        <v>504</v>
      </c>
      <c r="H1152" s="51" t="str">
        <f>_xlfn.XLOOKUP(B1152,'[1]Nur des jours'!$B:$B,'[1]Nur des jours'!$H:$H,"")</f>
        <v>ZTE</v>
      </c>
      <c r="I1152" s="52">
        <v>0</v>
      </c>
      <c r="J1152" s="52">
        <v>0</v>
      </c>
      <c r="K1152" s="52">
        <v>0</v>
      </c>
      <c r="L1152" s="53">
        <v>0</v>
      </c>
      <c r="M1152" s="54" t="s">
        <v>5374</v>
      </c>
      <c r="N1152" s="55"/>
      <c r="O1152" s="16" t="str" cm="1">
        <f t="array" ref="O1152">IFERROR(_xlfn.IFS(
Q1152="MPR ISSUE","PDH",
Q1152="BSS Hardware Issue","BSS",
Q1152="Sites strategiques, MLL, Pylone, etc.","ENVTECH",
Q1152="AKTIVCO DEFAUT GE &amp; POWER Cabinet","AKTIVCO",
Q1152="AKTIVCO Coupure ENEO &amp; Baisse de tension","AKTIVCO GRID ONLY",
Q1152="Coupure ENEO &amp; Baisse de tension","IHS GRID ONLY",
Q1152="Defaut GE &amp; POWER Cabinet","IHS",
Q1152="Sharing","Partners",
Q1152="SIte strategiques &amp; DataCenter","SST &amp; DC",
Q1152="Exclu","Exclu",
Q1152="SAT","SAT",
Q1152="SPARE-ISSUE","SPARE-ISSUE",
Q1152="Fiber CAmtel","TRANS_FO_CAMTEL",
Q1152="Fiber AOF","Fiber AOF",
Q1152="Projet OCM (HUAWEI)","TRAVAUX-HUAWEI",
Q1152="Projet OCM (NOKIA)","TRAVAUX-NOKIA",
Q1152="ACCESS-ISSUE","ACCESS-ISSUE",
Q1152="Projet OCM (ZTE, NOKIA, autres projets)","TRAVAUX OCM",
Q1152="No root CAuse","No root cause",
Q1152="ODU HS","PDH",
Q1152="IP &amp; VLAN","PDH",
Q1152="Warehouse HUAWEI","SPARE-ISSUE",
Q1152="SPARE-HS","SPARE-ISSUE",
Q1152="Power Telco","BSS"
),"")</f>
        <v>No root cause</v>
      </c>
      <c r="P1152" s="22" t="str" cm="1">
        <f t="array" ref="P1152">IFERROR(_xlfn.IFS(
Q1152="MPR ISSUE","TX ISSUE",
Q1152="BSS Hardware Issue","RAN ISSUE",
Q1152="Sites strategiques, MLL, Pylone, etc.","ENVTECH",
Q1152="AKTIVCO DEFAUT GE &amp; POWER Cabinet","POWER ISSUE",
Q1152="AKTIVCO Coupure ENEO &amp; Baisse de tension","POWER ISSUE",
Q1152="Coupure ENEO &amp; Baisse de tension","POWER ISSUE",
Q1152="Defaut GE &amp; POWER Cabinet","POWER ISSUE",
Q1152="Sharing","POWER ISSUE",
Q1152="SIte strategiques &amp; DataCenter","POWER ISSUE",
Q1152="Exclu","Exclu",
Q1152="SAT","TX ISSUE",
Q1152="SPARE-ISSUE","SPARE-ISSUE",
Q1152="Fiber CAmtel","TX ISSUE",
Q1152="Fiber AOF","TX ISSUE",
Q1152="Projet OCM (HUAWEI)","TRAVAUX-HUAWEI",
Q1152="Projet OCM (NOKIA)","TRAVAUX -NOKIA",
Q1152="ACCESS-ISSUE","ACCESS-ISSUE",
Q1152="Projet OCM (ZTE, NOKIA, autres projets)","TRAVAUX OCM",
Q1152="No root CAuse","No root cause",
Q1152="ODU HS","TX ISSUE",
Q1152="IP &amp; VLAN","TX ISSUE",
Q1152="Warehouse HUAWEI","SPARE-ISSUE",
Q1152="SPARE-HS","SPARE-ISSUE",
Q1152="Power Telco","RAN ISSUE"
),"")</f>
        <v>No root cause</v>
      </c>
      <c r="Q1152" s="48" t="s">
        <v>5573</v>
      </c>
      <c r="R1152" s="23" t="str" cm="1">
        <f t="array" ref="R1152">IFERROR(_xlfn.IFS(
Q1152="MPR ISSUE","ACTIVE",
Q1152="BSS Hardware Issue","ACTIVE",
Q1152="Sites strategiques, MLL, Pylone, etc.","PASSIVE",
Q1152="AKTIVCO DEFAUT GE &amp; POWER Cabinet","PASSIVE",
Q1152="AKTIVCO Coupure ENEO &amp; Baisse de tension","PASSIVE",
Q1152="Coupure ENEO &amp; Baisse de tension","PASSIVE",
Q1152="Defaut GE &amp; POWER Cabinet","PASSIVE",
Q1152="Sharing","PASSIVE",
Q1152="SIte strategiques &amp; DataCenter","PASSIVE",
Q1152="Exclu","Exclu",
Q1152="SAT","ACTIVE",
Q1152="SPARE-ISSUE","SPARE-ISSUE",
Q1152="Fiber CAmtel","ACTIVE",
Q1152="Fiber AOF","ACTIVE",
Q1152="Projet OCM (HUAWEI)","PLANNED WORKS",
Q1152="Projet OCM (NOKIA)","PLANNED WORKS",
Q1152="ACCESS-ISSUE","ACCESS-ISSUE",
Q1152="Projet OCM (ZTE, NOKIA, autres projets)","PLANNED WORKS",
Q1152="No root CAuse","No root cause",
Q1152="ODU HS","ACTIVE",
Q1152="IP &amp; VLAN","ACTIVE",
Q1152="Warehouse HUAWEI","SPARE-ISSUE",
Q1152="SPARE-HS","SPARE-ISSUE",
Q1152="Power Telco","ACTIVE"
),"")</f>
        <v>No root cause</v>
      </c>
      <c r="S1152" s="56" t="s">
        <v>17</v>
      </c>
      <c r="T1152" s="7" t="s">
        <v>17</v>
      </c>
      <c r="U1152" s="57" t="s">
        <v>17</v>
      </c>
      <c r="V1152" s="57" t="s">
        <v>17</v>
      </c>
      <c r="W1152" s="57" t="s">
        <v>17</v>
      </c>
      <c r="X1152" s="57" t="s">
        <v>17</v>
      </c>
      <c r="Y1152" s="57" t="s">
        <v>17</v>
      </c>
      <c r="Z1152" s="57" t="s">
        <v>17</v>
      </c>
      <c r="AA1152" s="57" t="s">
        <v>17</v>
      </c>
      <c r="AB1152" s="57"/>
      <c r="AC1152" s="57" t="s">
        <v>17</v>
      </c>
      <c r="AD1152" s="57" t="s">
        <v>17</v>
      </c>
      <c r="AE1152" s="57" t="s">
        <v>17</v>
      </c>
      <c r="AF1152" s="57" t="s">
        <v>17</v>
      </c>
      <c r="AG1152" s="57" t="s">
        <v>17</v>
      </c>
      <c r="AH1152" s="57" t="s">
        <v>17</v>
      </c>
      <c r="AI1152" s="57" t="s">
        <v>17</v>
      </c>
      <c r="AJ1152" s="15"/>
      <c r="AK1152" s="15"/>
      <c r="AL1152" s="15"/>
      <c r="AM1152" s="15"/>
    </row>
    <row r="1153" spans="1:39" s="14" customFormat="1" x14ac:dyDescent="0.35">
      <c r="A1153" s="3" t="s">
        <v>232</v>
      </c>
      <c r="B1153" s="3" t="s">
        <v>233</v>
      </c>
      <c r="C1153" s="3"/>
      <c r="D1153" s="3" t="s">
        <v>12</v>
      </c>
      <c r="E1153" s="3" t="s">
        <v>68</v>
      </c>
      <c r="F1153" s="3" t="s">
        <v>228</v>
      </c>
      <c r="G1153" s="3" t="s">
        <v>232</v>
      </c>
      <c r="H1153" s="60" t="str">
        <f>_xlfn.XLOOKUP(B1153,'[1]Nur des jours'!$B:$B,'[1]Nur des jours'!$H:$H,"")</f>
        <v>NOKIA</v>
      </c>
      <c r="I1153" s="52">
        <v>0</v>
      </c>
      <c r="J1153" s="52">
        <v>0</v>
      </c>
      <c r="K1153" s="52">
        <v>0</v>
      </c>
      <c r="L1153" s="53">
        <v>0</v>
      </c>
      <c r="M1153" s="54" t="s">
        <v>5374</v>
      </c>
      <c r="N1153" s="55"/>
      <c r="O1153" s="16" t="str" cm="1">
        <f t="array" ref="O1153">IFERROR(_xlfn.IFS(
Q1153="MPR ISSUE","PDH",
Q1153="BSS Hardware Issue","BSS",
Q1153="Sites strategiques, MLL, Pylone, etc.","ENVTECH",
Q1153="AKTIVCO DEFAUT GE &amp; POWER Cabinet","AKTIVCO",
Q1153="AKTIVCO Coupure ENEO &amp; Baisse de tension","AKTIVCO GRID ONLY",
Q1153="Coupure ENEO &amp; Baisse de tension","IHS GRID ONLY",
Q1153="Defaut GE &amp; POWER Cabinet","IHS",
Q1153="Sharing","Partners",
Q1153="SIte strategiques &amp; DataCenter","SST &amp; DC",
Q1153="Exclu","Exclu",
Q1153="SAT","SAT",
Q1153="SPARE-ISSUE","SPARE-ISSUE",
Q1153="Fiber CAmtel","TRANS_FO_CAMTEL",
Q1153="Fiber AOF","Fiber AOF",
Q1153="Projet OCM (HUAWEI)","TRAVAUX-HUAWEI",
Q1153="Projet OCM (NOKIA)","TRAVAUX-NOKIA",
Q1153="ACCESS-ISSUE","ACCESS-ISSUE",
Q1153="Projet OCM (ZTE, NOKIA, autres projets)","TRAVAUX OCM",
Q1153="No root CAuse","No root cause",
Q1153="ODU HS","PDH",
Q1153="IP &amp; VLAN","PDH",
Q1153="Warehouse HUAWEI","SPARE-ISSUE",
Q1153="SPARE-HS","SPARE-ISSUE",
Q1153="Power Telco","BSS"
),"")</f>
        <v>No root cause</v>
      </c>
      <c r="P1153" s="22" t="str" cm="1">
        <f t="array" ref="P1153">IFERROR(_xlfn.IFS(
Q1153="MPR ISSUE","TX ISSUE",
Q1153="BSS Hardware Issue","RAN ISSUE",
Q1153="Sites strategiques, MLL, Pylone, etc.","ENVTECH",
Q1153="AKTIVCO DEFAUT GE &amp; POWER Cabinet","POWER ISSUE",
Q1153="AKTIVCO Coupure ENEO &amp; Baisse de tension","POWER ISSUE",
Q1153="Coupure ENEO &amp; Baisse de tension","POWER ISSUE",
Q1153="Defaut GE &amp; POWER Cabinet","POWER ISSUE",
Q1153="Sharing","POWER ISSUE",
Q1153="SIte strategiques &amp; DataCenter","POWER ISSUE",
Q1153="Exclu","Exclu",
Q1153="SAT","TX ISSUE",
Q1153="SPARE-ISSUE","SPARE-ISSUE",
Q1153="Fiber CAmtel","TX ISSUE",
Q1153="Fiber AOF","TX ISSUE",
Q1153="Projet OCM (HUAWEI)","TRAVAUX-HUAWEI",
Q1153="Projet OCM (NOKIA)","TRAVAUX -NOKIA",
Q1153="ACCESS-ISSUE","ACCESS-ISSUE",
Q1153="Projet OCM (ZTE, NOKIA, autres projets)","TRAVAUX OCM",
Q1153="No root CAuse","No root cause",
Q1153="ODU HS","TX ISSUE",
Q1153="IP &amp; VLAN","TX ISSUE",
Q1153="Warehouse HUAWEI","SPARE-ISSUE",
Q1153="SPARE-HS","SPARE-ISSUE",
Q1153="Power Telco","RAN ISSUE"
),"")</f>
        <v>No root cause</v>
      </c>
      <c r="Q1153" s="48" t="s">
        <v>5573</v>
      </c>
      <c r="R1153" s="23" t="str" cm="1">
        <f t="array" ref="R1153">IFERROR(_xlfn.IFS(
Q1153="MPR ISSUE","ACTIVE",
Q1153="BSS Hardware Issue","ACTIVE",
Q1153="Sites strategiques, MLL, Pylone, etc.","PASSIVE",
Q1153="AKTIVCO DEFAUT GE &amp; POWER Cabinet","PASSIVE",
Q1153="AKTIVCO Coupure ENEO &amp; Baisse de tension","PASSIVE",
Q1153="Coupure ENEO &amp; Baisse de tension","PASSIVE",
Q1153="Defaut GE &amp; POWER Cabinet","PASSIVE",
Q1153="Sharing","PASSIVE",
Q1153="SIte strategiques &amp; DataCenter","PASSIVE",
Q1153="Exclu","Exclu",
Q1153="SAT","ACTIVE",
Q1153="SPARE-ISSUE","SPARE-ISSUE",
Q1153="Fiber CAmtel","ACTIVE",
Q1153="Fiber AOF","ACTIVE",
Q1153="Projet OCM (HUAWEI)","PLANNED WORKS",
Q1153="Projet OCM (NOKIA)","PLANNED WORKS",
Q1153="ACCESS-ISSUE","ACCESS-ISSUE",
Q1153="Projet OCM (ZTE, NOKIA, autres projets)","PLANNED WORKS",
Q1153="No root CAuse","No root cause",
Q1153="ODU HS","ACTIVE",
Q1153="IP &amp; VLAN","ACTIVE",
Q1153="Warehouse HUAWEI","SPARE-ISSUE",
Q1153="SPARE-HS","SPARE-ISSUE",
Q1153="Power Telco","ACTIVE"
),"")</f>
        <v>No root cause</v>
      </c>
      <c r="S1153" s="56" t="s">
        <v>17</v>
      </c>
      <c r="T1153" s="7" t="s">
        <v>17</v>
      </c>
      <c r="U1153" s="57" t="s">
        <v>17</v>
      </c>
      <c r="V1153" s="57" t="s">
        <v>17</v>
      </c>
      <c r="W1153" s="57" t="s">
        <v>17</v>
      </c>
      <c r="X1153" s="57" t="s">
        <v>17</v>
      </c>
      <c r="Y1153" s="57" t="s">
        <v>17</v>
      </c>
      <c r="Z1153" s="57" t="s">
        <v>17</v>
      </c>
      <c r="AA1153" s="57" t="s">
        <v>17</v>
      </c>
      <c r="AB1153" s="57"/>
      <c r="AC1153" s="57" t="s">
        <v>17</v>
      </c>
      <c r="AD1153" s="57" t="s">
        <v>17</v>
      </c>
      <c r="AE1153" s="57" t="s">
        <v>17</v>
      </c>
      <c r="AF1153" s="57" t="s">
        <v>17</v>
      </c>
      <c r="AG1153" s="57" t="s">
        <v>17</v>
      </c>
      <c r="AH1153" s="57" t="s">
        <v>17</v>
      </c>
      <c r="AI1153" s="57" t="s">
        <v>17</v>
      </c>
      <c r="AJ1153" s="15"/>
      <c r="AK1153" s="15"/>
      <c r="AL1153" s="15"/>
      <c r="AM1153" s="15"/>
    </row>
    <row r="1154" spans="1:39" s="14" customFormat="1" x14ac:dyDescent="0.35">
      <c r="A1154" s="1" t="s">
        <v>3281</v>
      </c>
      <c r="B1154" s="1" t="s">
        <v>3282</v>
      </c>
      <c r="C1154" s="3"/>
      <c r="D1154" s="1" t="s">
        <v>12</v>
      </c>
      <c r="E1154" s="1" t="s">
        <v>304</v>
      </c>
      <c r="F1154" s="3" t="s">
        <v>39</v>
      </c>
      <c r="G1154" s="1" t="s">
        <v>40</v>
      </c>
      <c r="H1154" s="51" t="str">
        <f>_xlfn.XLOOKUP(B1154,'[1]Nur des jours'!$B:$B,'[1]Nur des jours'!$H:$H,"")</f>
        <v>ZTE</v>
      </c>
      <c r="I1154" s="52">
        <v>0</v>
      </c>
      <c r="J1154" s="52">
        <v>0</v>
      </c>
      <c r="K1154" s="52">
        <v>0</v>
      </c>
      <c r="L1154" s="53">
        <v>0</v>
      </c>
      <c r="M1154" s="54" t="s">
        <v>5374</v>
      </c>
      <c r="N1154" s="55"/>
      <c r="O1154" s="16" t="str" cm="1">
        <f t="array" ref="O1154">IFERROR(_xlfn.IFS(
Q1154="MPR ISSUE","PDH",
Q1154="BSS Hardware Issue","BSS",
Q1154="Sites strategiques, MLL, Pylone, etc.","ENVTECH",
Q1154="AKTIVCO DEFAUT GE &amp; POWER Cabinet","AKTIVCO",
Q1154="AKTIVCO Coupure ENEO &amp; Baisse de tension","AKTIVCO GRID ONLY",
Q1154="Coupure ENEO &amp; Baisse de tension","IHS GRID ONLY",
Q1154="Defaut GE &amp; POWER Cabinet","IHS",
Q1154="Sharing","Partners",
Q1154="SIte strategiques &amp; DataCenter","SST &amp; DC",
Q1154="Exclu","Exclu",
Q1154="SAT","SAT",
Q1154="SPARE-ISSUE","SPARE-ISSUE",
Q1154="Fiber CAmtel","TRANS_FO_CAMTEL",
Q1154="Fiber AOF","Fiber AOF",
Q1154="Projet OCM (HUAWEI)","TRAVAUX-HUAWEI",
Q1154="Projet OCM (NOKIA)","TRAVAUX-NOKIA",
Q1154="ACCESS-ISSUE","ACCESS-ISSUE",
Q1154="Projet OCM (ZTE, NOKIA, autres projets)","TRAVAUX OCM",
Q1154="No root CAuse","No root cause",
Q1154="ODU HS","PDH",
Q1154="IP &amp; VLAN","PDH",
Q1154="Warehouse HUAWEI","SPARE-ISSUE",
Q1154="SPARE-HS","SPARE-ISSUE",
Q1154="Power Telco","BSS"
),"")</f>
        <v>No root cause</v>
      </c>
      <c r="P1154" s="22" t="str" cm="1">
        <f t="array" ref="P1154">IFERROR(_xlfn.IFS(
Q1154="MPR ISSUE","TX ISSUE",
Q1154="BSS Hardware Issue","RAN ISSUE",
Q1154="Sites strategiques, MLL, Pylone, etc.","ENVTECH",
Q1154="AKTIVCO DEFAUT GE &amp; POWER Cabinet","POWER ISSUE",
Q1154="AKTIVCO Coupure ENEO &amp; Baisse de tension","POWER ISSUE",
Q1154="Coupure ENEO &amp; Baisse de tension","POWER ISSUE",
Q1154="Defaut GE &amp; POWER Cabinet","POWER ISSUE",
Q1154="Sharing","POWER ISSUE",
Q1154="SIte strategiques &amp; DataCenter","POWER ISSUE",
Q1154="Exclu","Exclu",
Q1154="SAT","TX ISSUE",
Q1154="SPARE-ISSUE","SPARE-ISSUE",
Q1154="Fiber CAmtel","TX ISSUE",
Q1154="Fiber AOF","TX ISSUE",
Q1154="Projet OCM (HUAWEI)","TRAVAUX-HUAWEI",
Q1154="Projet OCM (NOKIA)","TRAVAUX -NOKIA",
Q1154="ACCESS-ISSUE","ACCESS-ISSUE",
Q1154="Projet OCM (ZTE, NOKIA, autres projets)","TRAVAUX OCM",
Q1154="No root CAuse","No root cause",
Q1154="ODU HS","TX ISSUE",
Q1154="IP &amp; VLAN","TX ISSUE",
Q1154="Warehouse HUAWEI","SPARE-ISSUE",
Q1154="SPARE-HS","SPARE-ISSUE",
Q1154="Power Telco","RAN ISSUE"
),"")</f>
        <v>No root cause</v>
      </c>
      <c r="Q1154" s="48" t="s">
        <v>5573</v>
      </c>
      <c r="R1154" s="23" t="str" cm="1">
        <f t="array" ref="R1154">IFERROR(_xlfn.IFS(
Q1154="MPR ISSUE","ACTIVE",
Q1154="BSS Hardware Issue","ACTIVE",
Q1154="Sites strategiques, MLL, Pylone, etc.","PASSIVE",
Q1154="AKTIVCO DEFAUT GE &amp; POWER Cabinet","PASSIVE",
Q1154="AKTIVCO Coupure ENEO &amp; Baisse de tension","PASSIVE",
Q1154="Coupure ENEO &amp; Baisse de tension","PASSIVE",
Q1154="Defaut GE &amp; POWER Cabinet","PASSIVE",
Q1154="Sharing","PASSIVE",
Q1154="SIte strategiques &amp; DataCenter","PASSIVE",
Q1154="Exclu","Exclu",
Q1154="SAT","ACTIVE",
Q1154="SPARE-ISSUE","SPARE-ISSUE",
Q1154="Fiber CAmtel","ACTIVE",
Q1154="Fiber AOF","ACTIVE",
Q1154="Projet OCM (HUAWEI)","PLANNED WORKS",
Q1154="Projet OCM (NOKIA)","PLANNED WORKS",
Q1154="ACCESS-ISSUE","ACCESS-ISSUE",
Q1154="Projet OCM (ZTE, NOKIA, autres projets)","PLANNED WORKS",
Q1154="No root CAuse","No root cause",
Q1154="ODU HS","ACTIVE",
Q1154="IP &amp; VLAN","ACTIVE",
Q1154="Warehouse HUAWEI","SPARE-ISSUE",
Q1154="SPARE-HS","SPARE-ISSUE",
Q1154="Power Telco","ACTIVE"
),"")</f>
        <v>No root cause</v>
      </c>
      <c r="S1154" s="56" t="s">
        <v>17</v>
      </c>
      <c r="T1154" s="7" t="s">
        <v>17</v>
      </c>
      <c r="U1154" s="57" t="s">
        <v>17</v>
      </c>
      <c r="V1154" s="57" t="s">
        <v>17</v>
      </c>
      <c r="W1154" s="57" t="s">
        <v>17</v>
      </c>
      <c r="X1154" s="57" t="s">
        <v>17</v>
      </c>
      <c r="Y1154" s="57" t="s">
        <v>17</v>
      </c>
      <c r="Z1154" s="57" t="s">
        <v>17</v>
      </c>
      <c r="AA1154" s="57" t="s">
        <v>17</v>
      </c>
      <c r="AB1154" s="57"/>
      <c r="AC1154" s="57" t="s">
        <v>17</v>
      </c>
      <c r="AD1154" s="57" t="s">
        <v>17</v>
      </c>
      <c r="AE1154" s="57" t="s">
        <v>17</v>
      </c>
      <c r="AF1154" s="57" t="s">
        <v>17</v>
      </c>
      <c r="AG1154" s="57" t="s">
        <v>17</v>
      </c>
      <c r="AH1154" s="57" t="s">
        <v>17</v>
      </c>
      <c r="AI1154" s="57" t="s">
        <v>17</v>
      </c>
      <c r="AJ1154" s="15"/>
      <c r="AK1154" s="15"/>
      <c r="AL1154" s="15"/>
      <c r="AM1154" s="15"/>
    </row>
    <row r="1155" spans="1:39" s="14" customFormat="1" x14ac:dyDescent="0.35">
      <c r="A1155" s="1" t="s">
        <v>3253</v>
      </c>
      <c r="B1155" s="1" t="s">
        <v>3254</v>
      </c>
      <c r="C1155" s="3"/>
      <c r="D1155" s="1" t="s">
        <v>12</v>
      </c>
      <c r="E1155" s="1" t="s">
        <v>13</v>
      </c>
      <c r="F1155" s="3" t="s">
        <v>39</v>
      </c>
      <c r="G1155" s="1" t="s">
        <v>40</v>
      </c>
      <c r="H1155" s="51" t="str">
        <f>_xlfn.XLOOKUP(B1155,'[1]Nur des jours'!$B:$B,'[1]Nur des jours'!$H:$H,"")</f>
        <v>ZTE</v>
      </c>
      <c r="I1155" s="52">
        <v>0</v>
      </c>
      <c r="J1155" s="52">
        <v>0</v>
      </c>
      <c r="K1155" s="52">
        <v>0</v>
      </c>
      <c r="L1155" s="53">
        <v>0</v>
      </c>
      <c r="M1155" s="54" t="s">
        <v>5374</v>
      </c>
      <c r="N1155" s="55"/>
      <c r="O1155" s="16" t="str" cm="1">
        <f t="array" ref="O1155">IFERROR(_xlfn.IFS(
Q1155="MPR ISSUE","PDH",
Q1155="BSS Hardware Issue","BSS",
Q1155="Sites strategiques, MLL, Pylone, etc.","ENVTECH",
Q1155="AKTIVCO DEFAUT GE &amp; POWER Cabinet","AKTIVCO",
Q1155="AKTIVCO Coupure ENEO &amp; Baisse de tension","AKTIVCO GRID ONLY",
Q1155="Coupure ENEO &amp; Baisse de tension","IHS GRID ONLY",
Q1155="Defaut GE &amp; POWER Cabinet","IHS",
Q1155="Sharing","Partners",
Q1155="SIte strategiques &amp; DataCenter","SST &amp; DC",
Q1155="Exclu","Exclu",
Q1155="SAT","SAT",
Q1155="SPARE-ISSUE","SPARE-ISSUE",
Q1155="Fiber CAmtel","TRANS_FO_CAMTEL",
Q1155="Fiber AOF","Fiber AOF",
Q1155="Projet OCM (HUAWEI)","TRAVAUX-HUAWEI",
Q1155="Projet OCM (NOKIA)","TRAVAUX-NOKIA",
Q1155="ACCESS-ISSUE","ACCESS-ISSUE",
Q1155="Projet OCM (ZTE, NOKIA, autres projets)","TRAVAUX OCM",
Q1155="No root CAuse","No root cause",
Q1155="ODU HS","PDH",
Q1155="IP &amp; VLAN","PDH",
Q1155="Warehouse HUAWEI","SPARE-ISSUE",
Q1155="SPARE-HS","SPARE-ISSUE",
Q1155="Power Telco","BSS"
),"")</f>
        <v>No root cause</v>
      </c>
      <c r="P1155" s="22" t="str" cm="1">
        <f t="array" ref="P1155">IFERROR(_xlfn.IFS(
Q1155="MPR ISSUE","TX ISSUE",
Q1155="BSS Hardware Issue","RAN ISSUE",
Q1155="Sites strategiques, MLL, Pylone, etc.","ENVTECH",
Q1155="AKTIVCO DEFAUT GE &amp; POWER Cabinet","POWER ISSUE",
Q1155="AKTIVCO Coupure ENEO &amp; Baisse de tension","POWER ISSUE",
Q1155="Coupure ENEO &amp; Baisse de tension","POWER ISSUE",
Q1155="Defaut GE &amp; POWER Cabinet","POWER ISSUE",
Q1155="Sharing","POWER ISSUE",
Q1155="SIte strategiques &amp; DataCenter","POWER ISSUE",
Q1155="Exclu","Exclu",
Q1155="SAT","TX ISSUE",
Q1155="SPARE-ISSUE","SPARE-ISSUE",
Q1155="Fiber CAmtel","TX ISSUE",
Q1155="Fiber AOF","TX ISSUE",
Q1155="Projet OCM (HUAWEI)","TRAVAUX-HUAWEI",
Q1155="Projet OCM (NOKIA)","TRAVAUX -NOKIA",
Q1155="ACCESS-ISSUE","ACCESS-ISSUE",
Q1155="Projet OCM (ZTE, NOKIA, autres projets)","TRAVAUX OCM",
Q1155="No root CAuse","No root cause",
Q1155="ODU HS","TX ISSUE",
Q1155="IP &amp; VLAN","TX ISSUE",
Q1155="Warehouse HUAWEI","SPARE-ISSUE",
Q1155="SPARE-HS","SPARE-ISSUE",
Q1155="Power Telco","RAN ISSUE"
),"")</f>
        <v>No root cause</v>
      </c>
      <c r="Q1155" s="48" t="s">
        <v>5573</v>
      </c>
      <c r="R1155" s="23" t="str" cm="1">
        <f t="array" ref="R1155">IFERROR(_xlfn.IFS(
Q1155="MPR ISSUE","ACTIVE",
Q1155="BSS Hardware Issue","ACTIVE",
Q1155="Sites strategiques, MLL, Pylone, etc.","PASSIVE",
Q1155="AKTIVCO DEFAUT GE &amp; POWER Cabinet","PASSIVE",
Q1155="AKTIVCO Coupure ENEO &amp; Baisse de tension","PASSIVE",
Q1155="Coupure ENEO &amp; Baisse de tension","PASSIVE",
Q1155="Defaut GE &amp; POWER Cabinet","PASSIVE",
Q1155="Sharing","PASSIVE",
Q1155="SIte strategiques &amp; DataCenter","PASSIVE",
Q1155="Exclu","Exclu",
Q1155="SAT","ACTIVE",
Q1155="SPARE-ISSUE","SPARE-ISSUE",
Q1155="Fiber CAmtel","ACTIVE",
Q1155="Fiber AOF","ACTIVE",
Q1155="Projet OCM (HUAWEI)","PLANNED WORKS",
Q1155="Projet OCM (NOKIA)","PLANNED WORKS",
Q1155="ACCESS-ISSUE","ACCESS-ISSUE",
Q1155="Projet OCM (ZTE, NOKIA, autres projets)","PLANNED WORKS",
Q1155="No root CAuse","No root cause",
Q1155="ODU HS","ACTIVE",
Q1155="IP &amp; VLAN","ACTIVE",
Q1155="Warehouse HUAWEI","SPARE-ISSUE",
Q1155="SPARE-HS","SPARE-ISSUE",
Q1155="Power Telco","ACTIVE"
),"")</f>
        <v>No root cause</v>
      </c>
      <c r="S1155" s="56" t="s">
        <v>17</v>
      </c>
      <c r="T1155" s="7" t="s">
        <v>17</v>
      </c>
      <c r="U1155" s="57" t="s">
        <v>17</v>
      </c>
      <c r="V1155" s="57" t="s">
        <v>17</v>
      </c>
      <c r="W1155" s="57" t="s">
        <v>17</v>
      </c>
      <c r="X1155" s="57" t="s">
        <v>17</v>
      </c>
      <c r="Y1155" s="57" t="s">
        <v>17</v>
      </c>
      <c r="Z1155" s="57" t="s">
        <v>17</v>
      </c>
      <c r="AA1155" s="57" t="s">
        <v>17</v>
      </c>
      <c r="AB1155" s="57"/>
      <c r="AC1155" s="57" t="s">
        <v>17</v>
      </c>
      <c r="AD1155" s="57" t="s">
        <v>17</v>
      </c>
      <c r="AE1155" s="57" t="s">
        <v>17</v>
      </c>
      <c r="AF1155" s="57" t="s">
        <v>17</v>
      </c>
      <c r="AG1155" s="57" t="s">
        <v>17</v>
      </c>
      <c r="AH1155" s="57" t="s">
        <v>17</v>
      </c>
      <c r="AI1155" s="57" t="s">
        <v>17</v>
      </c>
      <c r="AJ1155" s="15"/>
      <c r="AK1155" s="15"/>
      <c r="AL1155" s="15"/>
      <c r="AM1155" s="15"/>
    </row>
    <row r="1156" spans="1:39" s="14" customFormat="1" x14ac:dyDescent="0.35">
      <c r="A1156" s="1" t="s">
        <v>1685</v>
      </c>
      <c r="B1156" s="1" t="s">
        <v>1686</v>
      </c>
      <c r="C1156" s="3"/>
      <c r="D1156" s="1" t="s">
        <v>12</v>
      </c>
      <c r="E1156" s="1" t="s">
        <v>13</v>
      </c>
      <c r="F1156" s="3" t="s">
        <v>39</v>
      </c>
      <c r="G1156" s="1" t="s">
        <v>40</v>
      </c>
      <c r="H1156" s="51" t="str">
        <f>_xlfn.XLOOKUP(B1156,'[1]Nur des jours'!$B:$B,'[1]Nur des jours'!$H:$H,"")</f>
        <v>ZTE</v>
      </c>
      <c r="I1156" s="52">
        <v>0</v>
      </c>
      <c r="J1156" s="52">
        <v>0</v>
      </c>
      <c r="K1156" s="52">
        <v>0</v>
      </c>
      <c r="L1156" s="53">
        <v>0</v>
      </c>
      <c r="M1156" s="54" t="s">
        <v>5374</v>
      </c>
      <c r="N1156" s="55"/>
      <c r="O1156" s="16" t="str" cm="1">
        <f t="array" ref="O1156">IFERROR(_xlfn.IFS(
Q1156="MPR ISSUE","PDH",
Q1156="BSS Hardware Issue","BSS",
Q1156="Sites strategiques, MLL, Pylone, etc.","ENVTECH",
Q1156="AKTIVCO DEFAUT GE &amp; POWER Cabinet","AKTIVCO",
Q1156="AKTIVCO Coupure ENEO &amp; Baisse de tension","AKTIVCO GRID ONLY",
Q1156="Coupure ENEO &amp; Baisse de tension","IHS GRID ONLY",
Q1156="Defaut GE &amp; POWER Cabinet","IHS",
Q1156="Sharing","Partners",
Q1156="SIte strategiques &amp; DataCenter","SST &amp; DC",
Q1156="Exclu","Exclu",
Q1156="SAT","SAT",
Q1156="SPARE-ISSUE","SPARE-ISSUE",
Q1156="Fiber CAmtel","TRANS_FO_CAMTEL",
Q1156="Fiber AOF","Fiber AOF",
Q1156="Projet OCM (HUAWEI)","TRAVAUX-HUAWEI",
Q1156="Projet OCM (NOKIA)","TRAVAUX-NOKIA",
Q1156="ACCESS-ISSUE","ACCESS-ISSUE",
Q1156="Projet OCM (ZTE, NOKIA, autres projets)","TRAVAUX OCM",
Q1156="No root CAuse","No root cause",
Q1156="ODU HS","PDH",
Q1156="IP &amp; VLAN","PDH",
Q1156="Warehouse HUAWEI","SPARE-ISSUE",
Q1156="SPARE-HS","SPARE-ISSUE",
Q1156="Power Telco","BSS"
),"")</f>
        <v>No root cause</v>
      </c>
      <c r="P1156" s="22" t="str" cm="1">
        <f t="array" ref="P1156">IFERROR(_xlfn.IFS(
Q1156="MPR ISSUE","TX ISSUE",
Q1156="BSS Hardware Issue","RAN ISSUE",
Q1156="Sites strategiques, MLL, Pylone, etc.","ENVTECH",
Q1156="AKTIVCO DEFAUT GE &amp; POWER Cabinet","POWER ISSUE",
Q1156="AKTIVCO Coupure ENEO &amp; Baisse de tension","POWER ISSUE",
Q1156="Coupure ENEO &amp; Baisse de tension","POWER ISSUE",
Q1156="Defaut GE &amp; POWER Cabinet","POWER ISSUE",
Q1156="Sharing","POWER ISSUE",
Q1156="SIte strategiques &amp; DataCenter","POWER ISSUE",
Q1156="Exclu","Exclu",
Q1156="SAT","TX ISSUE",
Q1156="SPARE-ISSUE","SPARE-ISSUE",
Q1156="Fiber CAmtel","TX ISSUE",
Q1156="Fiber AOF","TX ISSUE",
Q1156="Projet OCM (HUAWEI)","TRAVAUX-HUAWEI",
Q1156="Projet OCM (NOKIA)","TRAVAUX -NOKIA",
Q1156="ACCESS-ISSUE","ACCESS-ISSUE",
Q1156="Projet OCM (ZTE, NOKIA, autres projets)","TRAVAUX OCM",
Q1156="No root CAuse","No root cause",
Q1156="ODU HS","TX ISSUE",
Q1156="IP &amp; VLAN","TX ISSUE",
Q1156="Warehouse HUAWEI","SPARE-ISSUE",
Q1156="SPARE-HS","SPARE-ISSUE",
Q1156="Power Telco","RAN ISSUE"
),"")</f>
        <v>No root cause</v>
      </c>
      <c r="Q1156" s="48" t="s">
        <v>5573</v>
      </c>
      <c r="R1156" s="23" t="str" cm="1">
        <f t="array" ref="R1156">IFERROR(_xlfn.IFS(
Q1156="MPR ISSUE","ACTIVE",
Q1156="BSS Hardware Issue","ACTIVE",
Q1156="Sites strategiques, MLL, Pylone, etc.","PASSIVE",
Q1156="AKTIVCO DEFAUT GE &amp; POWER Cabinet","PASSIVE",
Q1156="AKTIVCO Coupure ENEO &amp; Baisse de tension","PASSIVE",
Q1156="Coupure ENEO &amp; Baisse de tension","PASSIVE",
Q1156="Defaut GE &amp; POWER Cabinet","PASSIVE",
Q1156="Sharing","PASSIVE",
Q1156="SIte strategiques &amp; DataCenter","PASSIVE",
Q1156="Exclu","Exclu",
Q1156="SAT","ACTIVE",
Q1156="SPARE-ISSUE","SPARE-ISSUE",
Q1156="Fiber CAmtel","ACTIVE",
Q1156="Fiber AOF","ACTIVE",
Q1156="Projet OCM (HUAWEI)","PLANNED WORKS",
Q1156="Projet OCM (NOKIA)","PLANNED WORKS",
Q1156="ACCESS-ISSUE","ACCESS-ISSUE",
Q1156="Projet OCM (ZTE, NOKIA, autres projets)","PLANNED WORKS",
Q1156="No root CAuse","No root cause",
Q1156="ODU HS","ACTIVE",
Q1156="IP &amp; VLAN","ACTIVE",
Q1156="Warehouse HUAWEI","SPARE-ISSUE",
Q1156="SPARE-HS","SPARE-ISSUE",
Q1156="Power Telco","ACTIVE"
),"")</f>
        <v>No root cause</v>
      </c>
      <c r="S1156" s="56" t="s">
        <v>17</v>
      </c>
      <c r="T1156" s="7" t="s">
        <v>17</v>
      </c>
      <c r="U1156" s="57" t="s">
        <v>17</v>
      </c>
      <c r="V1156" s="57" t="s">
        <v>17</v>
      </c>
      <c r="W1156" s="57" t="s">
        <v>17</v>
      </c>
      <c r="X1156" s="57" t="s">
        <v>17</v>
      </c>
      <c r="Y1156" s="57" t="s">
        <v>17</v>
      </c>
      <c r="Z1156" s="57" t="s">
        <v>17</v>
      </c>
      <c r="AA1156" s="57" t="s">
        <v>17</v>
      </c>
      <c r="AB1156" s="57"/>
      <c r="AC1156" s="57" t="s">
        <v>17</v>
      </c>
      <c r="AD1156" s="57" t="s">
        <v>17</v>
      </c>
      <c r="AE1156" s="57" t="s">
        <v>17</v>
      </c>
      <c r="AF1156" s="57" t="s">
        <v>17</v>
      </c>
      <c r="AG1156" s="57" t="s">
        <v>17</v>
      </c>
      <c r="AH1156" s="57" t="s">
        <v>17</v>
      </c>
      <c r="AI1156" s="57" t="s">
        <v>17</v>
      </c>
      <c r="AJ1156" s="15"/>
      <c r="AK1156" s="15"/>
      <c r="AL1156" s="15"/>
      <c r="AM1156" s="15"/>
    </row>
    <row r="1157" spans="1:39" s="14" customFormat="1" x14ac:dyDescent="0.35">
      <c r="A1157" s="1" t="s">
        <v>2809</v>
      </c>
      <c r="B1157" s="1" t="s">
        <v>2810</v>
      </c>
      <c r="C1157" s="3"/>
      <c r="D1157" s="1" t="s">
        <v>23</v>
      </c>
      <c r="E1157" s="1" t="s">
        <v>13</v>
      </c>
      <c r="F1157" s="3" t="s">
        <v>39</v>
      </c>
      <c r="G1157" s="1" t="s">
        <v>40</v>
      </c>
      <c r="H1157" s="51" t="str">
        <f>_xlfn.XLOOKUP(B1157,'[1]Nur des jours'!$B:$B,'[1]Nur des jours'!$H:$H,"")</f>
        <v>ZTE</v>
      </c>
      <c r="I1157" s="52">
        <v>0</v>
      </c>
      <c r="J1157" s="52">
        <v>0</v>
      </c>
      <c r="K1157" s="52">
        <v>0</v>
      </c>
      <c r="L1157" s="53">
        <v>0</v>
      </c>
      <c r="M1157" s="54" t="s">
        <v>5374</v>
      </c>
      <c r="N1157" s="55"/>
      <c r="O1157" s="16" t="str" cm="1">
        <f t="array" ref="O1157">IFERROR(_xlfn.IFS(
Q1157="MPR ISSUE","PDH",
Q1157="BSS Hardware Issue","BSS",
Q1157="Sites strategiques, MLL, Pylone, etc.","ENVTECH",
Q1157="AKTIVCO DEFAUT GE &amp; POWER Cabinet","AKTIVCO",
Q1157="AKTIVCO Coupure ENEO &amp; Baisse de tension","AKTIVCO GRID ONLY",
Q1157="Coupure ENEO &amp; Baisse de tension","IHS GRID ONLY",
Q1157="Defaut GE &amp; POWER Cabinet","IHS",
Q1157="Sharing","Partners",
Q1157="SIte strategiques &amp; DataCenter","SST &amp; DC",
Q1157="Exclu","Exclu",
Q1157="SAT","SAT",
Q1157="SPARE-ISSUE","SPARE-ISSUE",
Q1157="Fiber CAmtel","TRANS_FO_CAMTEL",
Q1157="Fiber AOF","Fiber AOF",
Q1157="Projet OCM (HUAWEI)","TRAVAUX-HUAWEI",
Q1157="Projet OCM (NOKIA)","TRAVAUX-NOKIA",
Q1157="ACCESS-ISSUE","ACCESS-ISSUE",
Q1157="Projet OCM (ZTE, NOKIA, autres projets)","TRAVAUX OCM",
Q1157="No root CAuse","No root cause",
Q1157="ODU HS","PDH",
Q1157="IP &amp; VLAN","PDH",
Q1157="Warehouse HUAWEI","SPARE-ISSUE",
Q1157="SPARE-HS","SPARE-ISSUE",
Q1157="Power Telco","BSS"
),"")</f>
        <v>No root cause</v>
      </c>
      <c r="P1157" s="22" t="str" cm="1">
        <f t="array" ref="P1157">IFERROR(_xlfn.IFS(
Q1157="MPR ISSUE","TX ISSUE",
Q1157="BSS Hardware Issue","RAN ISSUE",
Q1157="Sites strategiques, MLL, Pylone, etc.","ENVTECH",
Q1157="AKTIVCO DEFAUT GE &amp; POWER Cabinet","POWER ISSUE",
Q1157="AKTIVCO Coupure ENEO &amp; Baisse de tension","POWER ISSUE",
Q1157="Coupure ENEO &amp; Baisse de tension","POWER ISSUE",
Q1157="Defaut GE &amp; POWER Cabinet","POWER ISSUE",
Q1157="Sharing","POWER ISSUE",
Q1157="SIte strategiques &amp; DataCenter","POWER ISSUE",
Q1157="Exclu","Exclu",
Q1157="SAT","TX ISSUE",
Q1157="SPARE-ISSUE","SPARE-ISSUE",
Q1157="Fiber CAmtel","TX ISSUE",
Q1157="Fiber AOF","TX ISSUE",
Q1157="Projet OCM (HUAWEI)","TRAVAUX-HUAWEI",
Q1157="Projet OCM (NOKIA)","TRAVAUX -NOKIA",
Q1157="ACCESS-ISSUE","ACCESS-ISSUE",
Q1157="Projet OCM (ZTE, NOKIA, autres projets)","TRAVAUX OCM",
Q1157="No root CAuse","No root cause",
Q1157="ODU HS","TX ISSUE",
Q1157="IP &amp; VLAN","TX ISSUE",
Q1157="Warehouse HUAWEI","SPARE-ISSUE",
Q1157="SPARE-HS","SPARE-ISSUE",
Q1157="Power Telco","RAN ISSUE"
),"")</f>
        <v>No root cause</v>
      </c>
      <c r="Q1157" s="48" t="s">
        <v>5573</v>
      </c>
      <c r="R1157" s="23" t="str" cm="1">
        <f t="array" ref="R1157">IFERROR(_xlfn.IFS(
Q1157="MPR ISSUE","ACTIVE",
Q1157="BSS Hardware Issue","ACTIVE",
Q1157="Sites strategiques, MLL, Pylone, etc.","PASSIVE",
Q1157="AKTIVCO DEFAUT GE &amp; POWER Cabinet","PASSIVE",
Q1157="AKTIVCO Coupure ENEO &amp; Baisse de tension","PASSIVE",
Q1157="Coupure ENEO &amp; Baisse de tension","PASSIVE",
Q1157="Defaut GE &amp; POWER Cabinet","PASSIVE",
Q1157="Sharing","PASSIVE",
Q1157="SIte strategiques &amp; DataCenter","PASSIVE",
Q1157="Exclu","Exclu",
Q1157="SAT","ACTIVE",
Q1157="SPARE-ISSUE","SPARE-ISSUE",
Q1157="Fiber CAmtel","ACTIVE",
Q1157="Fiber AOF","ACTIVE",
Q1157="Projet OCM (HUAWEI)","PLANNED WORKS",
Q1157="Projet OCM (NOKIA)","PLANNED WORKS",
Q1157="ACCESS-ISSUE","ACCESS-ISSUE",
Q1157="Projet OCM (ZTE, NOKIA, autres projets)","PLANNED WORKS",
Q1157="No root CAuse","No root cause",
Q1157="ODU HS","ACTIVE",
Q1157="IP &amp; VLAN","ACTIVE",
Q1157="Warehouse HUAWEI","SPARE-ISSUE",
Q1157="SPARE-HS","SPARE-ISSUE",
Q1157="Power Telco","ACTIVE"
),"")</f>
        <v>No root cause</v>
      </c>
      <c r="S1157" s="56" t="s">
        <v>17</v>
      </c>
      <c r="T1157" s="7" t="s">
        <v>17</v>
      </c>
      <c r="U1157" s="57" t="s">
        <v>17</v>
      </c>
      <c r="V1157" s="57" t="s">
        <v>17</v>
      </c>
      <c r="W1157" s="57" t="s">
        <v>17</v>
      </c>
      <c r="X1157" s="57" t="s">
        <v>17</v>
      </c>
      <c r="Y1157" s="57" t="s">
        <v>17</v>
      </c>
      <c r="Z1157" s="57" t="s">
        <v>17</v>
      </c>
      <c r="AA1157" s="57" t="s">
        <v>17</v>
      </c>
      <c r="AB1157" s="57"/>
      <c r="AC1157" s="57" t="s">
        <v>17</v>
      </c>
      <c r="AD1157" s="57" t="s">
        <v>17</v>
      </c>
      <c r="AE1157" s="57" t="s">
        <v>17</v>
      </c>
      <c r="AF1157" s="57" t="s">
        <v>17</v>
      </c>
      <c r="AG1157" s="57" t="s">
        <v>17</v>
      </c>
      <c r="AH1157" s="57" t="s">
        <v>17</v>
      </c>
      <c r="AI1157" s="57" t="s">
        <v>17</v>
      </c>
      <c r="AJ1157" s="15"/>
      <c r="AK1157" s="15"/>
      <c r="AL1157" s="15"/>
      <c r="AM1157" s="15"/>
    </row>
    <row r="1158" spans="1:39" s="14" customFormat="1" x14ac:dyDescent="0.35">
      <c r="A1158" s="1" t="s">
        <v>3259</v>
      </c>
      <c r="B1158" s="1" t="s">
        <v>3260</v>
      </c>
      <c r="C1158" s="3"/>
      <c r="D1158" s="1"/>
      <c r="E1158" s="1"/>
      <c r="F1158" s="3" t="s">
        <v>39</v>
      </c>
      <c r="G1158" s="1" t="s">
        <v>40</v>
      </c>
      <c r="H1158" s="51" t="str">
        <f>_xlfn.XLOOKUP(B1158,'[1]Nur des jours'!$B:$B,'[1]Nur des jours'!$H:$H,"")</f>
        <v>ZTE</v>
      </c>
      <c r="I1158" s="52">
        <v>0</v>
      </c>
      <c r="J1158" s="52">
        <v>0</v>
      </c>
      <c r="K1158" s="52">
        <v>0</v>
      </c>
      <c r="L1158" s="53">
        <v>0</v>
      </c>
      <c r="M1158" s="54" t="s">
        <v>5374</v>
      </c>
      <c r="N1158" s="55"/>
      <c r="O1158" s="16" t="str" cm="1">
        <f t="array" ref="O1158">IFERROR(_xlfn.IFS(
Q1158="MPR ISSUE","PDH",
Q1158="BSS Hardware Issue","BSS",
Q1158="Sites strategiques, MLL, Pylone, etc.","ENVTECH",
Q1158="AKTIVCO DEFAUT GE &amp; POWER Cabinet","AKTIVCO",
Q1158="AKTIVCO Coupure ENEO &amp; Baisse de tension","AKTIVCO GRID ONLY",
Q1158="Coupure ENEO &amp; Baisse de tension","IHS GRID ONLY",
Q1158="Defaut GE &amp; POWER Cabinet","IHS",
Q1158="Sharing","Partners",
Q1158="SIte strategiques &amp; DataCenter","SST &amp; DC",
Q1158="Exclu","Exclu",
Q1158="SAT","SAT",
Q1158="SPARE-ISSUE","SPARE-ISSUE",
Q1158="Fiber CAmtel","TRANS_FO_CAMTEL",
Q1158="Fiber AOF","Fiber AOF",
Q1158="Projet OCM (HUAWEI)","TRAVAUX-HUAWEI",
Q1158="Projet OCM (NOKIA)","TRAVAUX-NOKIA",
Q1158="ACCESS-ISSUE","ACCESS-ISSUE",
Q1158="Projet OCM (ZTE, NOKIA, autres projets)","TRAVAUX OCM",
Q1158="No root CAuse","No root cause",
Q1158="ODU HS","PDH",
Q1158="IP &amp; VLAN","PDH",
Q1158="Warehouse HUAWEI","SPARE-ISSUE",
Q1158="SPARE-HS","SPARE-ISSUE",
Q1158="Power Telco","BSS"
),"")</f>
        <v>No root cause</v>
      </c>
      <c r="P1158" s="22" t="str" cm="1">
        <f t="array" ref="P1158">IFERROR(_xlfn.IFS(
Q1158="MPR ISSUE","TX ISSUE",
Q1158="BSS Hardware Issue","RAN ISSUE",
Q1158="Sites strategiques, MLL, Pylone, etc.","ENVTECH",
Q1158="AKTIVCO DEFAUT GE &amp; POWER Cabinet","POWER ISSUE",
Q1158="AKTIVCO Coupure ENEO &amp; Baisse de tension","POWER ISSUE",
Q1158="Coupure ENEO &amp; Baisse de tension","POWER ISSUE",
Q1158="Defaut GE &amp; POWER Cabinet","POWER ISSUE",
Q1158="Sharing","POWER ISSUE",
Q1158="SIte strategiques &amp; DataCenter","POWER ISSUE",
Q1158="Exclu","Exclu",
Q1158="SAT","TX ISSUE",
Q1158="SPARE-ISSUE","SPARE-ISSUE",
Q1158="Fiber CAmtel","TX ISSUE",
Q1158="Fiber AOF","TX ISSUE",
Q1158="Projet OCM (HUAWEI)","TRAVAUX-HUAWEI",
Q1158="Projet OCM (NOKIA)","TRAVAUX -NOKIA",
Q1158="ACCESS-ISSUE","ACCESS-ISSUE",
Q1158="Projet OCM (ZTE, NOKIA, autres projets)","TRAVAUX OCM",
Q1158="No root CAuse","No root cause",
Q1158="ODU HS","TX ISSUE",
Q1158="IP &amp; VLAN","TX ISSUE",
Q1158="Warehouse HUAWEI","SPARE-ISSUE",
Q1158="SPARE-HS","SPARE-ISSUE",
Q1158="Power Telco","RAN ISSUE"
),"")</f>
        <v>No root cause</v>
      </c>
      <c r="Q1158" s="48" t="s">
        <v>5573</v>
      </c>
      <c r="R1158" s="23" t="str" cm="1">
        <f t="array" ref="R1158">IFERROR(_xlfn.IFS(
Q1158="MPR ISSUE","ACTIVE",
Q1158="BSS Hardware Issue","ACTIVE",
Q1158="Sites strategiques, MLL, Pylone, etc.","PASSIVE",
Q1158="AKTIVCO DEFAUT GE &amp; POWER Cabinet","PASSIVE",
Q1158="AKTIVCO Coupure ENEO &amp; Baisse de tension","PASSIVE",
Q1158="Coupure ENEO &amp; Baisse de tension","PASSIVE",
Q1158="Defaut GE &amp; POWER Cabinet","PASSIVE",
Q1158="Sharing","PASSIVE",
Q1158="SIte strategiques &amp; DataCenter","PASSIVE",
Q1158="Exclu","Exclu",
Q1158="SAT","ACTIVE",
Q1158="SPARE-ISSUE","SPARE-ISSUE",
Q1158="Fiber CAmtel","ACTIVE",
Q1158="Fiber AOF","ACTIVE",
Q1158="Projet OCM (HUAWEI)","PLANNED WORKS",
Q1158="Projet OCM (NOKIA)","PLANNED WORKS",
Q1158="ACCESS-ISSUE","ACCESS-ISSUE",
Q1158="Projet OCM (ZTE, NOKIA, autres projets)","PLANNED WORKS",
Q1158="No root CAuse","No root cause",
Q1158="ODU HS","ACTIVE",
Q1158="IP &amp; VLAN","ACTIVE",
Q1158="Warehouse HUAWEI","SPARE-ISSUE",
Q1158="SPARE-HS","SPARE-ISSUE",
Q1158="Power Telco","ACTIVE"
),"")</f>
        <v>No root cause</v>
      </c>
      <c r="S1158" s="56" t="s">
        <v>17</v>
      </c>
      <c r="T1158" s="7" t="s">
        <v>17</v>
      </c>
      <c r="U1158" s="57" t="s">
        <v>17</v>
      </c>
      <c r="V1158" s="57" t="s">
        <v>17</v>
      </c>
      <c r="W1158" s="57" t="s">
        <v>17</v>
      </c>
      <c r="X1158" s="57" t="s">
        <v>17</v>
      </c>
      <c r="Y1158" s="57" t="s">
        <v>17</v>
      </c>
      <c r="Z1158" s="57" t="s">
        <v>17</v>
      </c>
      <c r="AA1158" s="57" t="s">
        <v>17</v>
      </c>
      <c r="AB1158" s="57"/>
      <c r="AC1158" s="57" t="s">
        <v>17</v>
      </c>
      <c r="AD1158" s="57" t="s">
        <v>17</v>
      </c>
      <c r="AE1158" s="57" t="s">
        <v>17</v>
      </c>
      <c r="AF1158" s="57" t="s">
        <v>17</v>
      </c>
      <c r="AG1158" s="57" t="s">
        <v>17</v>
      </c>
      <c r="AH1158" s="57" t="s">
        <v>17</v>
      </c>
      <c r="AI1158" s="57" t="s">
        <v>17</v>
      </c>
      <c r="AJ1158" s="15"/>
      <c r="AK1158" s="15"/>
      <c r="AL1158" s="15"/>
      <c r="AM1158" s="15"/>
    </row>
    <row r="1159" spans="1:39" s="14" customFormat="1" x14ac:dyDescent="0.35">
      <c r="A1159" s="1" t="s">
        <v>946</v>
      </c>
      <c r="B1159" s="1" t="s">
        <v>947</v>
      </c>
      <c r="C1159" s="3"/>
      <c r="D1159" s="1" t="s">
        <v>12</v>
      </c>
      <c r="E1159" s="1" t="s">
        <v>13</v>
      </c>
      <c r="F1159" s="3" t="s">
        <v>39</v>
      </c>
      <c r="G1159" s="1" t="s">
        <v>40</v>
      </c>
      <c r="H1159" s="51" t="str">
        <f>_xlfn.XLOOKUP(B1159,'[1]Nur des jours'!$B:$B,'[1]Nur des jours'!$H:$H,"")</f>
        <v>ZTE</v>
      </c>
      <c r="I1159" s="52">
        <v>0</v>
      </c>
      <c r="J1159" s="52">
        <v>0</v>
      </c>
      <c r="K1159" s="52">
        <v>0</v>
      </c>
      <c r="L1159" s="53">
        <v>0</v>
      </c>
      <c r="M1159" s="54" t="s">
        <v>5374</v>
      </c>
      <c r="N1159" s="55"/>
      <c r="O1159" s="16" t="str" cm="1">
        <f t="array" ref="O1159">IFERROR(_xlfn.IFS(
Q1159="MPR ISSUE","PDH",
Q1159="BSS Hardware Issue","BSS",
Q1159="Sites strategiques, MLL, Pylone, etc.","ENVTECH",
Q1159="AKTIVCO DEFAUT GE &amp; POWER Cabinet","AKTIVCO",
Q1159="AKTIVCO Coupure ENEO &amp; Baisse de tension","AKTIVCO GRID ONLY",
Q1159="Coupure ENEO &amp; Baisse de tension","IHS GRID ONLY",
Q1159="Defaut GE &amp; POWER Cabinet","IHS",
Q1159="Sharing","Partners",
Q1159="SIte strategiques &amp; DataCenter","SST &amp; DC",
Q1159="Exclu","Exclu",
Q1159="SAT","SAT",
Q1159="SPARE-ISSUE","SPARE-ISSUE",
Q1159="Fiber CAmtel","TRANS_FO_CAMTEL",
Q1159="Fiber AOF","Fiber AOF",
Q1159="Projet OCM (HUAWEI)","TRAVAUX-HUAWEI",
Q1159="Projet OCM (NOKIA)","TRAVAUX-NOKIA",
Q1159="ACCESS-ISSUE","ACCESS-ISSUE",
Q1159="Projet OCM (ZTE, NOKIA, autres projets)","TRAVAUX OCM",
Q1159="No root CAuse","No root cause",
Q1159="ODU HS","PDH",
Q1159="IP &amp; VLAN","PDH",
Q1159="Warehouse HUAWEI","SPARE-ISSUE",
Q1159="SPARE-HS","SPARE-ISSUE",
Q1159="Power Telco","BSS"
),"")</f>
        <v>No root cause</v>
      </c>
      <c r="P1159" s="22" t="str" cm="1">
        <f t="array" ref="P1159">IFERROR(_xlfn.IFS(
Q1159="MPR ISSUE","TX ISSUE",
Q1159="BSS Hardware Issue","RAN ISSUE",
Q1159="Sites strategiques, MLL, Pylone, etc.","ENVTECH",
Q1159="AKTIVCO DEFAUT GE &amp; POWER Cabinet","POWER ISSUE",
Q1159="AKTIVCO Coupure ENEO &amp; Baisse de tension","POWER ISSUE",
Q1159="Coupure ENEO &amp; Baisse de tension","POWER ISSUE",
Q1159="Defaut GE &amp; POWER Cabinet","POWER ISSUE",
Q1159="Sharing","POWER ISSUE",
Q1159="SIte strategiques &amp; DataCenter","POWER ISSUE",
Q1159="Exclu","Exclu",
Q1159="SAT","TX ISSUE",
Q1159="SPARE-ISSUE","SPARE-ISSUE",
Q1159="Fiber CAmtel","TX ISSUE",
Q1159="Fiber AOF","TX ISSUE",
Q1159="Projet OCM (HUAWEI)","TRAVAUX-HUAWEI",
Q1159="Projet OCM (NOKIA)","TRAVAUX -NOKIA",
Q1159="ACCESS-ISSUE","ACCESS-ISSUE",
Q1159="Projet OCM (ZTE, NOKIA, autres projets)","TRAVAUX OCM",
Q1159="No root CAuse","No root cause",
Q1159="ODU HS","TX ISSUE",
Q1159="IP &amp; VLAN","TX ISSUE",
Q1159="Warehouse HUAWEI","SPARE-ISSUE",
Q1159="SPARE-HS","SPARE-ISSUE",
Q1159="Power Telco","RAN ISSUE"
),"")</f>
        <v>No root cause</v>
      </c>
      <c r="Q1159" s="48" t="s">
        <v>5573</v>
      </c>
      <c r="R1159" s="23" t="str" cm="1">
        <f t="array" ref="R1159">IFERROR(_xlfn.IFS(
Q1159="MPR ISSUE","ACTIVE",
Q1159="BSS Hardware Issue","ACTIVE",
Q1159="Sites strategiques, MLL, Pylone, etc.","PASSIVE",
Q1159="AKTIVCO DEFAUT GE &amp; POWER Cabinet","PASSIVE",
Q1159="AKTIVCO Coupure ENEO &amp; Baisse de tension","PASSIVE",
Q1159="Coupure ENEO &amp; Baisse de tension","PASSIVE",
Q1159="Defaut GE &amp; POWER Cabinet","PASSIVE",
Q1159="Sharing","PASSIVE",
Q1159="SIte strategiques &amp; DataCenter","PASSIVE",
Q1159="Exclu","Exclu",
Q1159="SAT","ACTIVE",
Q1159="SPARE-ISSUE","SPARE-ISSUE",
Q1159="Fiber CAmtel","ACTIVE",
Q1159="Fiber AOF","ACTIVE",
Q1159="Projet OCM (HUAWEI)","PLANNED WORKS",
Q1159="Projet OCM (NOKIA)","PLANNED WORKS",
Q1159="ACCESS-ISSUE","ACCESS-ISSUE",
Q1159="Projet OCM (ZTE, NOKIA, autres projets)","PLANNED WORKS",
Q1159="No root CAuse","No root cause",
Q1159="ODU HS","ACTIVE",
Q1159="IP &amp; VLAN","ACTIVE",
Q1159="Warehouse HUAWEI","SPARE-ISSUE",
Q1159="SPARE-HS","SPARE-ISSUE",
Q1159="Power Telco","ACTIVE"
),"")</f>
        <v>No root cause</v>
      </c>
      <c r="S1159" s="56" t="s">
        <v>17</v>
      </c>
      <c r="T1159" s="7" t="s">
        <v>17</v>
      </c>
      <c r="U1159" s="57" t="s">
        <v>17</v>
      </c>
      <c r="V1159" s="57" t="s">
        <v>17</v>
      </c>
      <c r="W1159" s="57" t="s">
        <v>17</v>
      </c>
      <c r="X1159" s="57" t="s">
        <v>17</v>
      </c>
      <c r="Y1159" s="57" t="s">
        <v>17</v>
      </c>
      <c r="Z1159" s="57" t="s">
        <v>17</v>
      </c>
      <c r="AA1159" s="57" t="s">
        <v>17</v>
      </c>
      <c r="AB1159" s="57"/>
      <c r="AC1159" s="57" t="s">
        <v>17</v>
      </c>
      <c r="AD1159" s="57" t="s">
        <v>17</v>
      </c>
      <c r="AE1159" s="57" t="s">
        <v>17</v>
      </c>
      <c r="AF1159" s="57" t="s">
        <v>17</v>
      </c>
      <c r="AG1159" s="57" t="s">
        <v>17</v>
      </c>
      <c r="AH1159" s="57" t="s">
        <v>17</v>
      </c>
      <c r="AI1159" s="57" t="s">
        <v>17</v>
      </c>
      <c r="AJ1159" s="15"/>
      <c r="AK1159" s="15"/>
      <c r="AL1159" s="15"/>
      <c r="AM1159" s="15"/>
    </row>
    <row r="1160" spans="1:39" s="14" customFormat="1" x14ac:dyDescent="0.35">
      <c r="A1160" s="1" t="s">
        <v>643</v>
      </c>
      <c r="B1160" s="1" t="s">
        <v>644</v>
      </c>
      <c r="C1160" s="3"/>
      <c r="D1160" s="1" t="s">
        <v>12</v>
      </c>
      <c r="E1160" s="1" t="s">
        <v>13</v>
      </c>
      <c r="F1160" s="3" t="s">
        <v>33</v>
      </c>
      <c r="G1160" s="1" t="s">
        <v>643</v>
      </c>
      <c r="H1160" s="60" t="str">
        <f>_xlfn.XLOOKUP(B1160,'[1]Nur des jours'!$B:$B,'[1]Nur des jours'!$H:$H,"")</f>
        <v>NOKIA</v>
      </c>
      <c r="I1160" s="52">
        <v>0</v>
      </c>
      <c r="J1160" s="52">
        <v>0</v>
      </c>
      <c r="K1160" s="52">
        <v>0</v>
      </c>
      <c r="L1160" s="53">
        <v>0</v>
      </c>
      <c r="M1160" s="54" t="s">
        <v>5374</v>
      </c>
      <c r="N1160" s="55"/>
      <c r="O1160" s="16" t="str" cm="1">
        <f t="array" ref="O1160">IFERROR(_xlfn.IFS(
Q1160="MPR ISSUE","PDH",
Q1160="BSS Hardware Issue","BSS",
Q1160="Sites strategiques, MLL, Pylone, etc.","ENVTECH",
Q1160="AKTIVCO DEFAUT GE &amp; POWER Cabinet","AKTIVCO",
Q1160="AKTIVCO Coupure ENEO &amp; Baisse de tension","AKTIVCO GRID ONLY",
Q1160="Coupure ENEO &amp; Baisse de tension","IHS GRID ONLY",
Q1160="Defaut GE &amp; POWER Cabinet","IHS",
Q1160="Sharing","Partners",
Q1160="SIte strategiques &amp; DataCenter","SST &amp; DC",
Q1160="Exclu","Exclu",
Q1160="SAT","SAT",
Q1160="SPARE-ISSUE","SPARE-ISSUE",
Q1160="Fiber CAmtel","TRANS_FO_CAMTEL",
Q1160="Fiber AOF","Fiber AOF",
Q1160="Projet OCM (HUAWEI)","TRAVAUX-HUAWEI",
Q1160="Projet OCM (NOKIA)","TRAVAUX-NOKIA",
Q1160="ACCESS-ISSUE","ACCESS-ISSUE",
Q1160="Projet OCM (ZTE, NOKIA, autres projets)","TRAVAUX OCM",
Q1160="No root CAuse","No root cause",
Q1160="ODU HS","PDH",
Q1160="IP &amp; VLAN","PDH",
Q1160="Warehouse HUAWEI","SPARE-ISSUE",
Q1160="SPARE-HS","SPARE-ISSUE",
Q1160="Power Telco","BSS"
),"")</f>
        <v>No root cause</v>
      </c>
      <c r="P1160" s="22" t="str" cm="1">
        <f t="array" ref="P1160">IFERROR(_xlfn.IFS(
Q1160="MPR ISSUE","TX ISSUE",
Q1160="BSS Hardware Issue","RAN ISSUE",
Q1160="Sites strategiques, MLL, Pylone, etc.","ENVTECH",
Q1160="AKTIVCO DEFAUT GE &amp; POWER Cabinet","POWER ISSUE",
Q1160="AKTIVCO Coupure ENEO &amp; Baisse de tension","POWER ISSUE",
Q1160="Coupure ENEO &amp; Baisse de tension","POWER ISSUE",
Q1160="Defaut GE &amp; POWER Cabinet","POWER ISSUE",
Q1160="Sharing","POWER ISSUE",
Q1160="SIte strategiques &amp; DataCenter","POWER ISSUE",
Q1160="Exclu","Exclu",
Q1160="SAT","TX ISSUE",
Q1160="SPARE-ISSUE","SPARE-ISSUE",
Q1160="Fiber CAmtel","TX ISSUE",
Q1160="Fiber AOF","TX ISSUE",
Q1160="Projet OCM (HUAWEI)","TRAVAUX-HUAWEI",
Q1160="Projet OCM (NOKIA)","TRAVAUX -NOKIA",
Q1160="ACCESS-ISSUE","ACCESS-ISSUE",
Q1160="Projet OCM (ZTE, NOKIA, autres projets)","TRAVAUX OCM",
Q1160="No root CAuse","No root cause",
Q1160="ODU HS","TX ISSUE",
Q1160="IP &amp; VLAN","TX ISSUE",
Q1160="Warehouse HUAWEI","SPARE-ISSUE",
Q1160="SPARE-HS","SPARE-ISSUE",
Q1160="Power Telco","RAN ISSUE"
),"")</f>
        <v>No root cause</v>
      </c>
      <c r="Q1160" s="48" t="s">
        <v>5573</v>
      </c>
      <c r="R1160" s="23" t="str" cm="1">
        <f t="array" ref="R1160">IFERROR(_xlfn.IFS(
Q1160="MPR ISSUE","ACTIVE",
Q1160="BSS Hardware Issue","ACTIVE",
Q1160="Sites strategiques, MLL, Pylone, etc.","PASSIVE",
Q1160="AKTIVCO DEFAUT GE &amp; POWER Cabinet","PASSIVE",
Q1160="AKTIVCO Coupure ENEO &amp; Baisse de tension","PASSIVE",
Q1160="Coupure ENEO &amp; Baisse de tension","PASSIVE",
Q1160="Defaut GE &amp; POWER Cabinet","PASSIVE",
Q1160="Sharing","PASSIVE",
Q1160="SIte strategiques &amp; DataCenter","PASSIVE",
Q1160="Exclu","Exclu",
Q1160="SAT","ACTIVE",
Q1160="SPARE-ISSUE","SPARE-ISSUE",
Q1160="Fiber CAmtel","ACTIVE",
Q1160="Fiber AOF","ACTIVE",
Q1160="Projet OCM (HUAWEI)","PLANNED WORKS",
Q1160="Projet OCM (NOKIA)","PLANNED WORKS",
Q1160="ACCESS-ISSUE","ACCESS-ISSUE",
Q1160="Projet OCM (ZTE, NOKIA, autres projets)","PLANNED WORKS",
Q1160="No root CAuse","No root cause",
Q1160="ODU HS","ACTIVE",
Q1160="IP &amp; VLAN","ACTIVE",
Q1160="Warehouse HUAWEI","SPARE-ISSUE",
Q1160="SPARE-HS","SPARE-ISSUE",
Q1160="Power Telco","ACTIVE"
),"")</f>
        <v>No root cause</v>
      </c>
      <c r="S1160" s="56" t="s">
        <v>17</v>
      </c>
      <c r="T1160" s="7" t="s">
        <v>17</v>
      </c>
      <c r="U1160" s="57" t="s">
        <v>17</v>
      </c>
      <c r="V1160" s="57" t="s">
        <v>17</v>
      </c>
      <c r="W1160" s="57" t="s">
        <v>17</v>
      </c>
      <c r="X1160" s="57" t="s">
        <v>17</v>
      </c>
      <c r="Y1160" s="57" t="s">
        <v>17</v>
      </c>
      <c r="Z1160" s="57" t="s">
        <v>17</v>
      </c>
      <c r="AA1160" s="57" t="s">
        <v>17</v>
      </c>
      <c r="AB1160" s="57"/>
      <c r="AC1160" s="57" t="s">
        <v>17</v>
      </c>
      <c r="AD1160" s="57" t="s">
        <v>17</v>
      </c>
      <c r="AE1160" s="57" t="s">
        <v>17</v>
      </c>
      <c r="AF1160" s="57" t="s">
        <v>17</v>
      </c>
      <c r="AG1160" s="57" t="s">
        <v>17</v>
      </c>
      <c r="AH1160" s="57" t="s">
        <v>17</v>
      </c>
      <c r="AI1160" s="57" t="s">
        <v>17</v>
      </c>
      <c r="AJ1160" s="15"/>
      <c r="AK1160" s="15"/>
      <c r="AL1160" s="15"/>
      <c r="AM1160" s="15"/>
    </row>
    <row r="1161" spans="1:39" s="14" customFormat="1" x14ac:dyDescent="0.35">
      <c r="A1161" s="1" t="s">
        <v>3257</v>
      </c>
      <c r="B1161" s="1" t="s">
        <v>3258</v>
      </c>
      <c r="C1161" s="3"/>
      <c r="D1161" s="1" t="s">
        <v>23</v>
      </c>
      <c r="E1161" s="1" t="s">
        <v>38</v>
      </c>
      <c r="F1161" s="3" t="s">
        <v>39</v>
      </c>
      <c r="G1161" s="1" t="s">
        <v>40</v>
      </c>
      <c r="H1161" s="51" t="str">
        <f>_xlfn.XLOOKUP(B1161,'[1]Nur des jours'!$B:$B,'[1]Nur des jours'!$H:$H,"")</f>
        <v>ZTE</v>
      </c>
      <c r="I1161" s="52">
        <v>0</v>
      </c>
      <c r="J1161" s="52">
        <v>0</v>
      </c>
      <c r="K1161" s="52">
        <v>0</v>
      </c>
      <c r="L1161" s="53">
        <v>0</v>
      </c>
      <c r="M1161" s="54" t="s">
        <v>5374</v>
      </c>
      <c r="N1161" s="55"/>
      <c r="O1161" s="16" t="str" cm="1">
        <f t="array" ref="O1161">IFERROR(_xlfn.IFS(
Q1161="MPR ISSUE","PDH",
Q1161="BSS Hardware Issue","BSS",
Q1161="Sites strategiques, MLL, Pylone, etc.","ENVTECH",
Q1161="AKTIVCO DEFAUT GE &amp; POWER Cabinet","AKTIVCO",
Q1161="AKTIVCO Coupure ENEO &amp; Baisse de tension","AKTIVCO GRID ONLY",
Q1161="Coupure ENEO &amp; Baisse de tension","IHS GRID ONLY",
Q1161="Defaut GE &amp; POWER Cabinet","IHS",
Q1161="Sharing","Partners",
Q1161="SIte strategiques &amp; DataCenter","SST &amp; DC",
Q1161="Exclu","Exclu",
Q1161="SAT","SAT",
Q1161="SPARE-ISSUE","SPARE-ISSUE",
Q1161="Fiber CAmtel","TRANS_FO_CAMTEL",
Q1161="Fiber AOF","Fiber AOF",
Q1161="Projet OCM (HUAWEI)","TRAVAUX-HUAWEI",
Q1161="Projet OCM (NOKIA)","TRAVAUX-NOKIA",
Q1161="ACCESS-ISSUE","ACCESS-ISSUE",
Q1161="Projet OCM (ZTE, NOKIA, autres projets)","TRAVAUX OCM",
Q1161="No root CAuse","No root cause",
Q1161="ODU HS","PDH",
Q1161="IP &amp; VLAN","PDH",
Q1161="Warehouse HUAWEI","SPARE-ISSUE",
Q1161="SPARE-HS","SPARE-ISSUE",
Q1161="Power Telco","BSS"
),"")</f>
        <v>No root cause</v>
      </c>
      <c r="P1161" s="22" t="str" cm="1">
        <f t="array" ref="P1161">IFERROR(_xlfn.IFS(
Q1161="MPR ISSUE","TX ISSUE",
Q1161="BSS Hardware Issue","RAN ISSUE",
Q1161="Sites strategiques, MLL, Pylone, etc.","ENVTECH",
Q1161="AKTIVCO DEFAUT GE &amp; POWER Cabinet","POWER ISSUE",
Q1161="AKTIVCO Coupure ENEO &amp; Baisse de tension","POWER ISSUE",
Q1161="Coupure ENEO &amp; Baisse de tension","POWER ISSUE",
Q1161="Defaut GE &amp; POWER Cabinet","POWER ISSUE",
Q1161="Sharing","POWER ISSUE",
Q1161="SIte strategiques &amp; DataCenter","POWER ISSUE",
Q1161="Exclu","Exclu",
Q1161="SAT","TX ISSUE",
Q1161="SPARE-ISSUE","SPARE-ISSUE",
Q1161="Fiber CAmtel","TX ISSUE",
Q1161="Fiber AOF","TX ISSUE",
Q1161="Projet OCM (HUAWEI)","TRAVAUX-HUAWEI",
Q1161="Projet OCM (NOKIA)","TRAVAUX -NOKIA",
Q1161="ACCESS-ISSUE","ACCESS-ISSUE",
Q1161="Projet OCM (ZTE, NOKIA, autres projets)","TRAVAUX OCM",
Q1161="No root CAuse","No root cause",
Q1161="ODU HS","TX ISSUE",
Q1161="IP &amp; VLAN","TX ISSUE",
Q1161="Warehouse HUAWEI","SPARE-ISSUE",
Q1161="SPARE-HS","SPARE-ISSUE",
Q1161="Power Telco","RAN ISSUE"
),"")</f>
        <v>No root cause</v>
      </c>
      <c r="Q1161" s="48" t="s">
        <v>5573</v>
      </c>
      <c r="R1161" s="23" t="str" cm="1">
        <f t="array" ref="R1161">IFERROR(_xlfn.IFS(
Q1161="MPR ISSUE","ACTIVE",
Q1161="BSS Hardware Issue","ACTIVE",
Q1161="Sites strategiques, MLL, Pylone, etc.","PASSIVE",
Q1161="AKTIVCO DEFAUT GE &amp; POWER Cabinet","PASSIVE",
Q1161="AKTIVCO Coupure ENEO &amp; Baisse de tension","PASSIVE",
Q1161="Coupure ENEO &amp; Baisse de tension","PASSIVE",
Q1161="Defaut GE &amp; POWER Cabinet","PASSIVE",
Q1161="Sharing","PASSIVE",
Q1161="SIte strategiques &amp; DataCenter","PASSIVE",
Q1161="Exclu","Exclu",
Q1161="SAT","ACTIVE",
Q1161="SPARE-ISSUE","SPARE-ISSUE",
Q1161="Fiber CAmtel","ACTIVE",
Q1161="Fiber AOF","ACTIVE",
Q1161="Projet OCM (HUAWEI)","PLANNED WORKS",
Q1161="Projet OCM (NOKIA)","PLANNED WORKS",
Q1161="ACCESS-ISSUE","ACCESS-ISSUE",
Q1161="Projet OCM (ZTE, NOKIA, autres projets)","PLANNED WORKS",
Q1161="No root CAuse","No root cause",
Q1161="ODU HS","ACTIVE",
Q1161="IP &amp; VLAN","ACTIVE",
Q1161="Warehouse HUAWEI","SPARE-ISSUE",
Q1161="SPARE-HS","SPARE-ISSUE",
Q1161="Power Telco","ACTIVE"
),"")</f>
        <v>No root cause</v>
      </c>
      <c r="S1161" s="56" t="s">
        <v>17</v>
      </c>
      <c r="T1161" s="7" t="s">
        <v>17</v>
      </c>
      <c r="U1161" s="57" t="s">
        <v>17</v>
      </c>
      <c r="V1161" s="57" t="s">
        <v>17</v>
      </c>
      <c r="W1161" s="57" t="s">
        <v>17</v>
      </c>
      <c r="X1161" s="57" t="s">
        <v>17</v>
      </c>
      <c r="Y1161" s="57" t="s">
        <v>17</v>
      </c>
      <c r="Z1161" s="57" t="s">
        <v>17</v>
      </c>
      <c r="AA1161" s="57" t="s">
        <v>17</v>
      </c>
      <c r="AB1161" s="57"/>
      <c r="AC1161" s="57" t="s">
        <v>17</v>
      </c>
      <c r="AD1161" s="57" t="s">
        <v>17</v>
      </c>
      <c r="AE1161" s="57" t="s">
        <v>17</v>
      </c>
      <c r="AF1161" s="57" t="s">
        <v>17</v>
      </c>
      <c r="AG1161" s="57" t="s">
        <v>17</v>
      </c>
      <c r="AH1161" s="57" t="s">
        <v>17</v>
      </c>
      <c r="AI1161" s="57" t="s">
        <v>17</v>
      </c>
      <c r="AJ1161" s="15"/>
      <c r="AK1161" s="15"/>
      <c r="AL1161" s="15"/>
      <c r="AM1161" s="15"/>
    </row>
    <row r="1162" spans="1:39" s="14" customFormat="1" x14ac:dyDescent="0.35">
      <c r="A1162" s="1" t="s">
        <v>1659</v>
      </c>
      <c r="B1162" s="1" t="s">
        <v>1660</v>
      </c>
      <c r="C1162" s="3"/>
      <c r="D1162" s="1" t="s">
        <v>12</v>
      </c>
      <c r="E1162" s="1" t="s">
        <v>147</v>
      </c>
      <c r="F1162" s="3" t="s">
        <v>39</v>
      </c>
      <c r="G1162" s="1" t="s">
        <v>40</v>
      </c>
      <c r="H1162" s="51" t="str">
        <f>_xlfn.XLOOKUP(B1162,'[1]Nur des jours'!$B:$B,'[1]Nur des jours'!$H:$H,"")</f>
        <v>ZTE</v>
      </c>
      <c r="I1162" s="52">
        <v>0</v>
      </c>
      <c r="J1162" s="52">
        <v>0</v>
      </c>
      <c r="K1162" s="52">
        <v>0</v>
      </c>
      <c r="L1162" s="53">
        <v>0</v>
      </c>
      <c r="M1162" s="54" t="s">
        <v>5374</v>
      </c>
      <c r="N1162" s="55"/>
      <c r="O1162" s="16" t="str" cm="1">
        <f t="array" ref="O1162">IFERROR(_xlfn.IFS(
Q1162="MPR ISSUE","PDH",
Q1162="BSS Hardware Issue","BSS",
Q1162="Sites strategiques, MLL, Pylone, etc.","ENVTECH",
Q1162="AKTIVCO DEFAUT GE &amp; POWER Cabinet","AKTIVCO",
Q1162="AKTIVCO Coupure ENEO &amp; Baisse de tension","AKTIVCO GRID ONLY",
Q1162="Coupure ENEO &amp; Baisse de tension","IHS GRID ONLY",
Q1162="Defaut GE &amp; POWER Cabinet","IHS",
Q1162="Sharing","Partners",
Q1162="SIte strategiques &amp; DataCenter","SST &amp; DC",
Q1162="Exclu","Exclu",
Q1162="SAT","SAT",
Q1162="SPARE-ISSUE","SPARE-ISSUE",
Q1162="Fiber CAmtel","TRANS_FO_CAMTEL",
Q1162="Fiber AOF","Fiber AOF",
Q1162="Projet OCM (HUAWEI)","TRAVAUX-HUAWEI",
Q1162="Projet OCM (NOKIA)","TRAVAUX-NOKIA",
Q1162="ACCESS-ISSUE","ACCESS-ISSUE",
Q1162="Projet OCM (ZTE, NOKIA, autres projets)","TRAVAUX OCM",
Q1162="No root CAuse","No root cause",
Q1162="ODU HS","PDH",
Q1162="IP &amp; VLAN","PDH",
Q1162="Warehouse HUAWEI","SPARE-ISSUE",
Q1162="SPARE-HS","SPARE-ISSUE",
Q1162="Power Telco","BSS"
),"")</f>
        <v>No root cause</v>
      </c>
      <c r="P1162" s="22" t="str" cm="1">
        <f t="array" ref="P1162">IFERROR(_xlfn.IFS(
Q1162="MPR ISSUE","TX ISSUE",
Q1162="BSS Hardware Issue","RAN ISSUE",
Q1162="Sites strategiques, MLL, Pylone, etc.","ENVTECH",
Q1162="AKTIVCO DEFAUT GE &amp; POWER Cabinet","POWER ISSUE",
Q1162="AKTIVCO Coupure ENEO &amp; Baisse de tension","POWER ISSUE",
Q1162="Coupure ENEO &amp; Baisse de tension","POWER ISSUE",
Q1162="Defaut GE &amp; POWER Cabinet","POWER ISSUE",
Q1162="Sharing","POWER ISSUE",
Q1162="SIte strategiques &amp; DataCenter","POWER ISSUE",
Q1162="Exclu","Exclu",
Q1162="SAT","TX ISSUE",
Q1162="SPARE-ISSUE","SPARE-ISSUE",
Q1162="Fiber CAmtel","TX ISSUE",
Q1162="Fiber AOF","TX ISSUE",
Q1162="Projet OCM (HUAWEI)","TRAVAUX-HUAWEI",
Q1162="Projet OCM (NOKIA)","TRAVAUX -NOKIA",
Q1162="ACCESS-ISSUE","ACCESS-ISSUE",
Q1162="Projet OCM (ZTE, NOKIA, autres projets)","TRAVAUX OCM",
Q1162="No root CAuse","No root cause",
Q1162="ODU HS","TX ISSUE",
Q1162="IP &amp; VLAN","TX ISSUE",
Q1162="Warehouse HUAWEI","SPARE-ISSUE",
Q1162="SPARE-HS","SPARE-ISSUE",
Q1162="Power Telco","RAN ISSUE"
),"")</f>
        <v>No root cause</v>
      </c>
      <c r="Q1162" s="48" t="s">
        <v>5573</v>
      </c>
      <c r="R1162" s="23" t="str" cm="1">
        <f t="array" ref="R1162">IFERROR(_xlfn.IFS(
Q1162="MPR ISSUE","ACTIVE",
Q1162="BSS Hardware Issue","ACTIVE",
Q1162="Sites strategiques, MLL, Pylone, etc.","PASSIVE",
Q1162="AKTIVCO DEFAUT GE &amp; POWER Cabinet","PASSIVE",
Q1162="AKTIVCO Coupure ENEO &amp; Baisse de tension","PASSIVE",
Q1162="Coupure ENEO &amp; Baisse de tension","PASSIVE",
Q1162="Defaut GE &amp; POWER Cabinet","PASSIVE",
Q1162="Sharing","PASSIVE",
Q1162="SIte strategiques &amp; DataCenter","PASSIVE",
Q1162="Exclu","Exclu",
Q1162="SAT","ACTIVE",
Q1162="SPARE-ISSUE","SPARE-ISSUE",
Q1162="Fiber CAmtel","ACTIVE",
Q1162="Fiber AOF","ACTIVE",
Q1162="Projet OCM (HUAWEI)","PLANNED WORKS",
Q1162="Projet OCM (NOKIA)","PLANNED WORKS",
Q1162="ACCESS-ISSUE","ACCESS-ISSUE",
Q1162="Projet OCM (ZTE, NOKIA, autres projets)","PLANNED WORKS",
Q1162="No root CAuse","No root cause",
Q1162="ODU HS","ACTIVE",
Q1162="IP &amp; VLAN","ACTIVE",
Q1162="Warehouse HUAWEI","SPARE-ISSUE",
Q1162="SPARE-HS","SPARE-ISSUE",
Q1162="Power Telco","ACTIVE"
),"")</f>
        <v>No root cause</v>
      </c>
      <c r="S1162" s="56" t="s">
        <v>17</v>
      </c>
      <c r="T1162" s="7" t="s">
        <v>17</v>
      </c>
      <c r="U1162" s="57" t="s">
        <v>17</v>
      </c>
      <c r="V1162" s="57" t="s">
        <v>17</v>
      </c>
      <c r="W1162" s="57" t="s">
        <v>17</v>
      </c>
      <c r="X1162" s="57" t="s">
        <v>17</v>
      </c>
      <c r="Y1162" s="57" t="s">
        <v>17</v>
      </c>
      <c r="Z1162" s="57" t="s">
        <v>17</v>
      </c>
      <c r="AA1162" s="57" t="s">
        <v>17</v>
      </c>
      <c r="AB1162" s="57"/>
      <c r="AC1162" s="57" t="s">
        <v>17</v>
      </c>
      <c r="AD1162" s="57" t="s">
        <v>17</v>
      </c>
      <c r="AE1162" s="57" t="s">
        <v>17</v>
      </c>
      <c r="AF1162" s="57" t="s">
        <v>17</v>
      </c>
      <c r="AG1162" s="57" t="s">
        <v>17</v>
      </c>
      <c r="AH1162" s="57" t="s">
        <v>17</v>
      </c>
      <c r="AI1162" s="57" t="s">
        <v>17</v>
      </c>
      <c r="AJ1162" s="15"/>
      <c r="AK1162" s="15"/>
      <c r="AL1162" s="15"/>
      <c r="AM1162" s="15"/>
    </row>
    <row r="1163" spans="1:39" s="14" customFormat="1" x14ac:dyDescent="0.35">
      <c r="A1163" s="1" t="s">
        <v>2583</v>
      </c>
      <c r="B1163" s="1" t="s">
        <v>2584</v>
      </c>
      <c r="C1163" s="3"/>
      <c r="D1163" s="1" t="s">
        <v>12</v>
      </c>
      <c r="E1163" s="1" t="s">
        <v>147</v>
      </c>
      <c r="F1163" s="3" t="s">
        <v>39</v>
      </c>
      <c r="G1163" s="1" t="s">
        <v>40</v>
      </c>
      <c r="H1163" s="51" t="str">
        <f>_xlfn.XLOOKUP(B1163,'[1]Nur des jours'!$B:$B,'[1]Nur des jours'!$H:$H,"")</f>
        <v>ZTE</v>
      </c>
      <c r="I1163" s="52">
        <v>0</v>
      </c>
      <c r="J1163" s="52">
        <v>0</v>
      </c>
      <c r="K1163" s="52">
        <v>0</v>
      </c>
      <c r="L1163" s="53">
        <v>0</v>
      </c>
      <c r="M1163" s="54" t="s">
        <v>5374</v>
      </c>
      <c r="N1163" s="55"/>
      <c r="O1163" s="16" t="str" cm="1">
        <f t="array" ref="O1163">IFERROR(_xlfn.IFS(
Q1163="MPR ISSUE","PDH",
Q1163="BSS Hardware Issue","BSS",
Q1163="Sites strategiques, MLL, Pylone, etc.","ENVTECH",
Q1163="AKTIVCO DEFAUT GE &amp; POWER Cabinet","AKTIVCO",
Q1163="AKTIVCO Coupure ENEO &amp; Baisse de tension","AKTIVCO GRID ONLY",
Q1163="Coupure ENEO &amp; Baisse de tension","IHS GRID ONLY",
Q1163="Defaut GE &amp; POWER Cabinet","IHS",
Q1163="Sharing","Partners",
Q1163="SIte strategiques &amp; DataCenter","SST &amp; DC",
Q1163="Exclu","Exclu",
Q1163="SAT","SAT",
Q1163="SPARE-ISSUE","SPARE-ISSUE",
Q1163="Fiber CAmtel","TRANS_FO_CAMTEL",
Q1163="Fiber AOF","Fiber AOF",
Q1163="Projet OCM (HUAWEI)","TRAVAUX-HUAWEI",
Q1163="Projet OCM (NOKIA)","TRAVAUX-NOKIA",
Q1163="ACCESS-ISSUE","ACCESS-ISSUE",
Q1163="Projet OCM (ZTE, NOKIA, autres projets)","TRAVAUX OCM",
Q1163="No root CAuse","No root cause",
Q1163="ODU HS","PDH",
Q1163="IP &amp; VLAN","PDH",
Q1163="Warehouse HUAWEI","SPARE-ISSUE",
Q1163="SPARE-HS","SPARE-ISSUE",
Q1163="Power Telco","BSS"
),"")</f>
        <v>No root cause</v>
      </c>
      <c r="P1163" s="22" t="str" cm="1">
        <f t="array" ref="P1163">IFERROR(_xlfn.IFS(
Q1163="MPR ISSUE","TX ISSUE",
Q1163="BSS Hardware Issue","RAN ISSUE",
Q1163="Sites strategiques, MLL, Pylone, etc.","ENVTECH",
Q1163="AKTIVCO DEFAUT GE &amp; POWER Cabinet","POWER ISSUE",
Q1163="AKTIVCO Coupure ENEO &amp; Baisse de tension","POWER ISSUE",
Q1163="Coupure ENEO &amp; Baisse de tension","POWER ISSUE",
Q1163="Defaut GE &amp; POWER Cabinet","POWER ISSUE",
Q1163="Sharing","POWER ISSUE",
Q1163="SIte strategiques &amp; DataCenter","POWER ISSUE",
Q1163="Exclu","Exclu",
Q1163="SAT","TX ISSUE",
Q1163="SPARE-ISSUE","SPARE-ISSUE",
Q1163="Fiber CAmtel","TX ISSUE",
Q1163="Fiber AOF","TX ISSUE",
Q1163="Projet OCM (HUAWEI)","TRAVAUX-HUAWEI",
Q1163="Projet OCM (NOKIA)","TRAVAUX -NOKIA",
Q1163="ACCESS-ISSUE","ACCESS-ISSUE",
Q1163="Projet OCM (ZTE, NOKIA, autres projets)","TRAVAUX OCM",
Q1163="No root CAuse","No root cause",
Q1163="ODU HS","TX ISSUE",
Q1163="IP &amp; VLAN","TX ISSUE",
Q1163="Warehouse HUAWEI","SPARE-ISSUE",
Q1163="SPARE-HS","SPARE-ISSUE",
Q1163="Power Telco","RAN ISSUE"
),"")</f>
        <v>No root cause</v>
      </c>
      <c r="Q1163" s="48" t="s">
        <v>5573</v>
      </c>
      <c r="R1163" s="23" t="str" cm="1">
        <f t="array" ref="R1163">IFERROR(_xlfn.IFS(
Q1163="MPR ISSUE","ACTIVE",
Q1163="BSS Hardware Issue","ACTIVE",
Q1163="Sites strategiques, MLL, Pylone, etc.","PASSIVE",
Q1163="AKTIVCO DEFAUT GE &amp; POWER Cabinet","PASSIVE",
Q1163="AKTIVCO Coupure ENEO &amp; Baisse de tension","PASSIVE",
Q1163="Coupure ENEO &amp; Baisse de tension","PASSIVE",
Q1163="Defaut GE &amp; POWER Cabinet","PASSIVE",
Q1163="Sharing","PASSIVE",
Q1163="SIte strategiques &amp; DataCenter","PASSIVE",
Q1163="Exclu","Exclu",
Q1163="SAT","ACTIVE",
Q1163="SPARE-ISSUE","SPARE-ISSUE",
Q1163="Fiber CAmtel","ACTIVE",
Q1163="Fiber AOF","ACTIVE",
Q1163="Projet OCM (HUAWEI)","PLANNED WORKS",
Q1163="Projet OCM (NOKIA)","PLANNED WORKS",
Q1163="ACCESS-ISSUE","ACCESS-ISSUE",
Q1163="Projet OCM (ZTE, NOKIA, autres projets)","PLANNED WORKS",
Q1163="No root CAuse","No root cause",
Q1163="ODU HS","ACTIVE",
Q1163="IP &amp; VLAN","ACTIVE",
Q1163="Warehouse HUAWEI","SPARE-ISSUE",
Q1163="SPARE-HS","SPARE-ISSUE",
Q1163="Power Telco","ACTIVE"
),"")</f>
        <v>No root cause</v>
      </c>
      <c r="S1163" s="56" t="s">
        <v>17</v>
      </c>
      <c r="T1163" s="7" t="s">
        <v>17</v>
      </c>
      <c r="U1163" s="57" t="s">
        <v>17</v>
      </c>
      <c r="V1163" s="57" t="s">
        <v>17</v>
      </c>
      <c r="W1163" s="57" t="s">
        <v>17</v>
      </c>
      <c r="X1163" s="57" t="s">
        <v>17</v>
      </c>
      <c r="Y1163" s="57" t="s">
        <v>17</v>
      </c>
      <c r="Z1163" s="57" t="s">
        <v>17</v>
      </c>
      <c r="AA1163" s="57" t="s">
        <v>17</v>
      </c>
      <c r="AB1163" s="57"/>
      <c r="AC1163" s="57" t="s">
        <v>17</v>
      </c>
      <c r="AD1163" s="57" t="s">
        <v>17</v>
      </c>
      <c r="AE1163" s="57" t="s">
        <v>17</v>
      </c>
      <c r="AF1163" s="57" t="s">
        <v>17</v>
      </c>
      <c r="AG1163" s="57" t="s">
        <v>17</v>
      </c>
      <c r="AH1163" s="57" t="s">
        <v>17</v>
      </c>
      <c r="AI1163" s="57" t="s">
        <v>17</v>
      </c>
      <c r="AJ1163" s="15"/>
      <c r="AK1163" s="15"/>
      <c r="AL1163" s="15"/>
      <c r="AM1163" s="15"/>
    </row>
    <row r="1164" spans="1:39" s="14" customFormat="1" x14ac:dyDescent="0.35">
      <c r="A1164" s="1" t="s">
        <v>3233</v>
      </c>
      <c r="B1164" s="1" t="s">
        <v>3234</v>
      </c>
      <c r="C1164" s="3"/>
      <c r="D1164" s="1" t="s">
        <v>12</v>
      </c>
      <c r="E1164" s="1" t="s">
        <v>13</v>
      </c>
      <c r="F1164" s="3" t="s">
        <v>39</v>
      </c>
      <c r="G1164" s="1" t="s">
        <v>40</v>
      </c>
      <c r="H1164" s="51" t="str">
        <f>_xlfn.XLOOKUP(B1164,'[1]Nur des jours'!$B:$B,'[1]Nur des jours'!$H:$H,"")</f>
        <v>ZTE</v>
      </c>
      <c r="I1164" s="52">
        <v>0</v>
      </c>
      <c r="J1164" s="52">
        <v>0</v>
      </c>
      <c r="K1164" s="52">
        <v>0</v>
      </c>
      <c r="L1164" s="53">
        <v>0</v>
      </c>
      <c r="M1164" s="54" t="s">
        <v>5374</v>
      </c>
      <c r="N1164" s="55"/>
      <c r="O1164" s="16" t="str" cm="1">
        <f t="array" ref="O1164">IFERROR(_xlfn.IFS(
Q1164="MPR ISSUE","PDH",
Q1164="BSS Hardware Issue","BSS",
Q1164="Sites strategiques, MLL, Pylone, etc.","ENVTECH",
Q1164="AKTIVCO DEFAUT GE &amp; POWER Cabinet","AKTIVCO",
Q1164="AKTIVCO Coupure ENEO &amp; Baisse de tension","AKTIVCO GRID ONLY",
Q1164="Coupure ENEO &amp; Baisse de tension","IHS GRID ONLY",
Q1164="Defaut GE &amp; POWER Cabinet","IHS",
Q1164="Sharing","Partners",
Q1164="SIte strategiques &amp; DataCenter","SST &amp; DC",
Q1164="Exclu","Exclu",
Q1164="SAT","SAT",
Q1164="SPARE-ISSUE","SPARE-ISSUE",
Q1164="Fiber CAmtel","TRANS_FO_CAMTEL",
Q1164="Fiber AOF","Fiber AOF",
Q1164="Projet OCM (HUAWEI)","TRAVAUX-HUAWEI",
Q1164="Projet OCM (NOKIA)","TRAVAUX-NOKIA",
Q1164="ACCESS-ISSUE","ACCESS-ISSUE",
Q1164="Projet OCM (ZTE, NOKIA, autres projets)","TRAVAUX OCM",
Q1164="No root CAuse","No root cause",
Q1164="ODU HS","PDH",
Q1164="IP &amp; VLAN","PDH",
Q1164="Warehouse HUAWEI","SPARE-ISSUE",
Q1164="SPARE-HS","SPARE-ISSUE",
Q1164="Power Telco","BSS"
),"")</f>
        <v>No root cause</v>
      </c>
      <c r="P1164" s="22" t="str" cm="1">
        <f t="array" ref="P1164">IFERROR(_xlfn.IFS(
Q1164="MPR ISSUE","TX ISSUE",
Q1164="BSS Hardware Issue","RAN ISSUE",
Q1164="Sites strategiques, MLL, Pylone, etc.","ENVTECH",
Q1164="AKTIVCO DEFAUT GE &amp; POWER Cabinet","POWER ISSUE",
Q1164="AKTIVCO Coupure ENEO &amp; Baisse de tension","POWER ISSUE",
Q1164="Coupure ENEO &amp; Baisse de tension","POWER ISSUE",
Q1164="Defaut GE &amp; POWER Cabinet","POWER ISSUE",
Q1164="Sharing","POWER ISSUE",
Q1164="SIte strategiques &amp; DataCenter","POWER ISSUE",
Q1164="Exclu","Exclu",
Q1164="SAT","TX ISSUE",
Q1164="SPARE-ISSUE","SPARE-ISSUE",
Q1164="Fiber CAmtel","TX ISSUE",
Q1164="Fiber AOF","TX ISSUE",
Q1164="Projet OCM (HUAWEI)","TRAVAUX-HUAWEI",
Q1164="Projet OCM (NOKIA)","TRAVAUX -NOKIA",
Q1164="ACCESS-ISSUE","ACCESS-ISSUE",
Q1164="Projet OCM (ZTE, NOKIA, autres projets)","TRAVAUX OCM",
Q1164="No root CAuse","No root cause",
Q1164="ODU HS","TX ISSUE",
Q1164="IP &amp; VLAN","TX ISSUE",
Q1164="Warehouse HUAWEI","SPARE-ISSUE",
Q1164="SPARE-HS","SPARE-ISSUE",
Q1164="Power Telco","RAN ISSUE"
),"")</f>
        <v>No root cause</v>
      </c>
      <c r="Q1164" s="48" t="s">
        <v>5573</v>
      </c>
      <c r="R1164" s="23" t="str" cm="1">
        <f t="array" ref="R1164">IFERROR(_xlfn.IFS(
Q1164="MPR ISSUE","ACTIVE",
Q1164="BSS Hardware Issue","ACTIVE",
Q1164="Sites strategiques, MLL, Pylone, etc.","PASSIVE",
Q1164="AKTIVCO DEFAUT GE &amp; POWER Cabinet","PASSIVE",
Q1164="AKTIVCO Coupure ENEO &amp; Baisse de tension","PASSIVE",
Q1164="Coupure ENEO &amp; Baisse de tension","PASSIVE",
Q1164="Defaut GE &amp; POWER Cabinet","PASSIVE",
Q1164="Sharing","PASSIVE",
Q1164="SIte strategiques &amp; DataCenter","PASSIVE",
Q1164="Exclu","Exclu",
Q1164="SAT","ACTIVE",
Q1164="SPARE-ISSUE","SPARE-ISSUE",
Q1164="Fiber CAmtel","ACTIVE",
Q1164="Fiber AOF","ACTIVE",
Q1164="Projet OCM (HUAWEI)","PLANNED WORKS",
Q1164="Projet OCM (NOKIA)","PLANNED WORKS",
Q1164="ACCESS-ISSUE","ACCESS-ISSUE",
Q1164="Projet OCM (ZTE, NOKIA, autres projets)","PLANNED WORKS",
Q1164="No root CAuse","No root cause",
Q1164="ODU HS","ACTIVE",
Q1164="IP &amp; VLAN","ACTIVE",
Q1164="Warehouse HUAWEI","SPARE-ISSUE",
Q1164="SPARE-HS","SPARE-ISSUE",
Q1164="Power Telco","ACTIVE"
),"")</f>
        <v>No root cause</v>
      </c>
      <c r="S1164" s="56" t="s">
        <v>17</v>
      </c>
      <c r="T1164" s="7" t="s">
        <v>17</v>
      </c>
      <c r="U1164" s="57" t="s">
        <v>17</v>
      </c>
      <c r="V1164" s="57" t="s">
        <v>17</v>
      </c>
      <c r="W1164" s="57" t="s">
        <v>17</v>
      </c>
      <c r="X1164" s="57" t="s">
        <v>17</v>
      </c>
      <c r="Y1164" s="57" t="s">
        <v>17</v>
      </c>
      <c r="Z1164" s="57" t="s">
        <v>17</v>
      </c>
      <c r="AA1164" s="57" t="s">
        <v>17</v>
      </c>
      <c r="AB1164" s="57"/>
      <c r="AC1164" s="57" t="s">
        <v>17</v>
      </c>
      <c r="AD1164" s="57" t="s">
        <v>17</v>
      </c>
      <c r="AE1164" s="57" t="s">
        <v>17</v>
      </c>
      <c r="AF1164" s="57" t="s">
        <v>17</v>
      </c>
      <c r="AG1164" s="57" t="s">
        <v>17</v>
      </c>
      <c r="AH1164" s="57" t="s">
        <v>17</v>
      </c>
      <c r="AI1164" s="57" t="s">
        <v>17</v>
      </c>
      <c r="AJ1164" s="15"/>
      <c r="AK1164" s="15"/>
      <c r="AL1164" s="15"/>
      <c r="AM1164" s="15"/>
    </row>
    <row r="1165" spans="1:39" s="14" customFormat="1" x14ac:dyDescent="0.35">
      <c r="A1165" s="1" t="s">
        <v>2791</v>
      </c>
      <c r="B1165" s="1" t="s">
        <v>2792</v>
      </c>
      <c r="C1165" s="3"/>
      <c r="D1165" s="1" t="s">
        <v>12</v>
      </c>
      <c r="E1165" s="1" t="s">
        <v>147</v>
      </c>
      <c r="F1165" s="3" t="s">
        <v>39</v>
      </c>
      <c r="G1165" s="1" t="s">
        <v>40</v>
      </c>
      <c r="H1165" s="51" t="str">
        <f>_xlfn.XLOOKUP(B1165,'[1]Nur des jours'!$B:$B,'[1]Nur des jours'!$H:$H,"")</f>
        <v>ZTE</v>
      </c>
      <c r="I1165" s="52">
        <v>0</v>
      </c>
      <c r="J1165" s="52">
        <v>0</v>
      </c>
      <c r="K1165" s="52">
        <v>0</v>
      </c>
      <c r="L1165" s="53">
        <v>0</v>
      </c>
      <c r="M1165" s="54" t="s">
        <v>5374</v>
      </c>
      <c r="N1165" s="55"/>
      <c r="O1165" s="16" t="str" cm="1">
        <f t="array" ref="O1165">IFERROR(_xlfn.IFS(
Q1165="MPR ISSUE","PDH",
Q1165="BSS Hardware Issue","BSS",
Q1165="Sites strategiques, MLL, Pylone, etc.","ENVTECH",
Q1165="AKTIVCO DEFAUT GE &amp; POWER Cabinet","AKTIVCO",
Q1165="AKTIVCO Coupure ENEO &amp; Baisse de tension","AKTIVCO GRID ONLY",
Q1165="Coupure ENEO &amp; Baisse de tension","IHS GRID ONLY",
Q1165="Defaut GE &amp; POWER Cabinet","IHS",
Q1165="Sharing","Partners",
Q1165="SIte strategiques &amp; DataCenter","SST &amp; DC",
Q1165="Exclu","Exclu",
Q1165="SAT","SAT",
Q1165="SPARE-ISSUE","SPARE-ISSUE",
Q1165="Fiber CAmtel","TRANS_FO_CAMTEL",
Q1165="Fiber AOF","Fiber AOF",
Q1165="Projet OCM (HUAWEI)","TRAVAUX-HUAWEI",
Q1165="Projet OCM (NOKIA)","TRAVAUX-NOKIA",
Q1165="ACCESS-ISSUE","ACCESS-ISSUE",
Q1165="Projet OCM (ZTE, NOKIA, autres projets)","TRAVAUX OCM",
Q1165="No root CAuse","No root cause",
Q1165="ODU HS","PDH",
Q1165="IP &amp; VLAN","PDH",
Q1165="Warehouse HUAWEI","SPARE-ISSUE",
Q1165="SPARE-HS","SPARE-ISSUE",
Q1165="Power Telco","BSS"
),"")</f>
        <v>No root cause</v>
      </c>
      <c r="P1165" s="22" t="str" cm="1">
        <f t="array" ref="P1165">IFERROR(_xlfn.IFS(
Q1165="MPR ISSUE","TX ISSUE",
Q1165="BSS Hardware Issue","RAN ISSUE",
Q1165="Sites strategiques, MLL, Pylone, etc.","ENVTECH",
Q1165="AKTIVCO DEFAUT GE &amp; POWER Cabinet","POWER ISSUE",
Q1165="AKTIVCO Coupure ENEO &amp; Baisse de tension","POWER ISSUE",
Q1165="Coupure ENEO &amp; Baisse de tension","POWER ISSUE",
Q1165="Defaut GE &amp; POWER Cabinet","POWER ISSUE",
Q1165="Sharing","POWER ISSUE",
Q1165="SIte strategiques &amp; DataCenter","POWER ISSUE",
Q1165="Exclu","Exclu",
Q1165="SAT","TX ISSUE",
Q1165="SPARE-ISSUE","SPARE-ISSUE",
Q1165="Fiber CAmtel","TX ISSUE",
Q1165="Fiber AOF","TX ISSUE",
Q1165="Projet OCM (HUAWEI)","TRAVAUX-HUAWEI",
Q1165="Projet OCM (NOKIA)","TRAVAUX -NOKIA",
Q1165="ACCESS-ISSUE","ACCESS-ISSUE",
Q1165="Projet OCM (ZTE, NOKIA, autres projets)","TRAVAUX OCM",
Q1165="No root CAuse","No root cause",
Q1165="ODU HS","TX ISSUE",
Q1165="IP &amp; VLAN","TX ISSUE",
Q1165="Warehouse HUAWEI","SPARE-ISSUE",
Q1165="SPARE-HS","SPARE-ISSUE",
Q1165="Power Telco","RAN ISSUE"
),"")</f>
        <v>No root cause</v>
      </c>
      <c r="Q1165" s="48" t="s">
        <v>5573</v>
      </c>
      <c r="R1165" s="23" t="str" cm="1">
        <f t="array" ref="R1165">IFERROR(_xlfn.IFS(
Q1165="MPR ISSUE","ACTIVE",
Q1165="BSS Hardware Issue","ACTIVE",
Q1165="Sites strategiques, MLL, Pylone, etc.","PASSIVE",
Q1165="AKTIVCO DEFAUT GE &amp; POWER Cabinet","PASSIVE",
Q1165="AKTIVCO Coupure ENEO &amp; Baisse de tension","PASSIVE",
Q1165="Coupure ENEO &amp; Baisse de tension","PASSIVE",
Q1165="Defaut GE &amp; POWER Cabinet","PASSIVE",
Q1165="Sharing","PASSIVE",
Q1165="SIte strategiques &amp; DataCenter","PASSIVE",
Q1165="Exclu","Exclu",
Q1165="SAT","ACTIVE",
Q1165="SPARE-ISSUE","SPARE-ISSUE",
Q1165="Fiber CAmtel","ACTIVE",
Q1165="Fiber AOF","ACTIVE",
Q1165="Projet OCM (HUAWEI)","PLANNED WORKS",
Q1165="Projet OCM (NOKIA)","PLANNED WORKS",
Q1165="ACCESS-ISSUE","ACCESS-ISSUE",
Q1165="Projet OCM (ZTE, NOKIA, autres projets)","PLANNED WORKS",
Q1165="No root CAuse","No root cause",
Q1165="ODU HS","ACTIVE",
Q1165="IP &amp; VLAN","ACTIVE",
Q1165="Warehouse HUAWEI","SPARE-ISSUE",
Q1165="SPARE-HS","SPARE-ISSUE",
Q1165="Power Telco","ACTIVE"
),"")</f>
        <v>No root cause</v>
      </c>
      <c r="S1165" s="56" t="s">
        <v>17</v>
      </c>
      <c r="T1165" s="7" t="s">
        <v>17</v>
      </c>
      <c r="U1165" s="57" t="s">
        <v>17</v>
      </c>
      <c r="V1165" s="57" t="s">
        <v>17</v>
      </c>
      <c r="W1165" s="57" t="s">
        <v>17</v>
      </c>
      <c r="X1165" s="57" t="s">
        <v>17</v>
      </c>
      <c r="Y1165" s="57" t="s">
        <v>17</v>
      </c>
      <c r="Z1165" s="57" t="s">
        <v>17</v>
      </c>
      <c r="AA1165" s="57" t="s">
        <v>17</v>
      </c>
      <c r="AB1165" s="57"/>
      <c r="AC1165" s="57" t="s">
        <v>17</v>
      </c>
      <c r="AD1165" s="57" t="s">
        <v>17</v>
      </c>
      <c r="AE1165" s="57" t="s">
        <v>17</v>
      </c>
      <c r="AF1165" s="57" t="s">
        <v>17</v>
      </c>
      <c r="AG1165" s="57" t="s">
        <v>17</v>
      </c>
      <c r="AH1165" s="57" t="s">
        <v>17</v>
      </c>
      <c r="AI1165" s="57" t="s">
        <v>17</v>
      </c>
      <c r="AJ1165" s="15"/>
      <c r="AK1165" s="15"/>
      <c r="AL1165" s="15"/>
      <c r="AM1165" s="15"/>
    </row>
    <row r="1166" spans="1:39" s="14" customFormat="1" x14ac:dyDescent="0.35">
      <c r="A1166" s="1" t="s">
        <v>3265</v>
      </c>
      <c r="B1166" s="1" t="s">
        <v>3266</v>
      </c>
      <c r="C1166" s="3"/>
      <c r="D1166" s="1" t="s">
        <v>12</v>
      </c>
      <c r="E1166" s="1" t="s">
        <v>13</v>
      </c>
      <c r="F1166" s="3" t="s">
        <v>39</v>
      </c>
      <c r="G1166" s="1" t="s">
        <v>40</v>
      </c>
      <c r="H1166" s="51" t="str">
        <f>_xlfn.XLOOKUP(B1166,'[1]Nur des jours'!$B:$B,'[1]Nur des jours'!$H:$H,"")</f>
        <v>ZTE</v>
      </c>
      <c r="I1166" s="52">
        <v>0</v>
      </c>
      <c r="J1166" s="52">
        <v>0</v>
      </c>
      <c r="K1166" s="52">
        <v>0</v>
      </c>
      <c r="L1166" s="53">
        <v>0</v>
      </c>
      <c r="M1166" s="54" t="s">
        <v>5374</v>
      </c>
      <c r="N1166" s="55"/>
      <c r="O1166" s="16" t="str" cm="1">
        <f t="array" ref="O1166">IFERROR(_xlfn.IFS(
Q1166="MPR ISSUE","PDH",
Q1166="BSS Hardware Issue","BSS",
Q1166="Sites strategiques, MLL, Pylone, etc.","ENVTECH",
Q1166="AKTIVCO DEFAUT GE &amp; POWER Cabinet","AKTIVCO",
Q1166="AKTIVCO Coupure ENEO &amp; Baisse de tension","AKTIVCO GRID ONLY",
Q1166="Coupure ENEO &amp; Baisse de tension","IHS GRID ONLY",
Q1166="Defaut GE &amp; POWER Cabinet","IHS",
Q1166="Sharing","Partners",
Q1166="SIte strategiques &amp; DataCenter","SST &amp; DC",
Q1166="Exclu","Exclu",
Q1166="SAT","SAT",
Q1166="SPARE-ISSUE","SPARE-ISSUE",
Q1166="Fiber CAmtel","TRANS_FO_CAMTEL",
Q1166="Fiber AOF","Fiber AOF",
Q1166="Projet OCM (HUAWEI)","TRAVAUX-HUAWEI",
Q1166="Projet OCM (NOKIA)","TRAVAUX-NOKIA",
Q1166="ACCESS-ISSUE","ACCESS-ISSUE",
Q1166="Projet OCM (ZTE, NOKIA, autres projets)","TRAVAUX OCM",
Q1166="No root CAuse","No root cause",
Q1166="ODU HS","PDH",
Q1166="IP &amp; VLAN","PDH",
Q1166="Warehouse HUAWEI","SPARE-ISSUE",
Q1166="SPARE-HS","SPARE-ISSUE",
Q1166="Power Telco","BSS"
),"")</f>
        <v>No root cause</v>
      </c>
      <c r="P1166" s="22" t="str" cm="1">
        <f t="array" ref="P1166">IFERROR(_xlfn.IFS(
Q1166="MPR ISSUE","TX ISSUE",
Q1166="BSS Hardware Issue","RAN ISSUE",
Q1166="Sites strategiques, MLL, Pylone, etc.","ENVTECH",
Q1166="AKTIVCO DEFAUT GE &amp; POWER Cabinet","POWER ISSUE",
Q1166="AKTIVCO Coupure ENEO &amp; Baisse de tension","POWER ISSUE",
Q1166="Coupure ENEO &amp; Baisse de tension","POWER ISSUE",
Q1166="Defaut GE &amp; POWER Cabinet","POWER ISSUE",
Q1166="Sharing","POWER ISSUE",
Q1166="SIte strategiques &amp; DataCenter","POWER ISSUE",
Q1166="Exclu","Exclu",
Q1166="SAT","TX ISSUE",
Q1166="SPARE-ISSUE","SPARE-ISSUE",
Q1166="Fiber CAmtel","TX ISSUE",
Q1166="Fiber AOF","TX ISSUE",
Q1166="Projet OCM (HUAWEI)","TRAVAUX-HUAWEI",
Q1166="Projet OCM (NOKIA)","TRAVAUX -NOKIA",
Q1166="ACCESS-ISSUE","ACCESS-ISSUE",
Q1166="Projet OCM (ZTE, NOKIA, autres projets)","TRAVAUX OCM",
Q1166="No root CAuse","No root cause",
Q1166="ODU HS","TX ISSUE",
Q1166="IP &amp; VLAN","TX ISSUE",
Q1166="Warehouse HUAWEI","SPARE-ISSUE",
Q1166="SPARE-HS","SPARE-ISSUE",
Q1166="Power Telco","RAN ISSUE"
),"")</f>
        <v>No root cause</v>
      </c>
      <c r="Q1166" s="48" t="s">
        <v>5573</v>
      </c>
      <c r="R1166" s="23" t="str" cm="1">
        <f t="array" ref="R1166">IFERROR(_xlfn.IFS(
Q1166="MPR ISSUE","ACTIVE",
Q1166="BSS Hardware Issue","ACTIVE",
Q1166="Sites strategiques, MLL, Pylone, etc.","PASSIVE",
Q1166="AKTIVCO DEFAUT GE &amp; POWER Cabinet","PASSIVE",
Q1166="AKTIVCO Coupure ENEO &amp; Baisse de tension","PASSIVE",
Q1166="Coupure ENEO &amp; Baisse de tension","PASSIVE",
Q1166="Defaut GE &amp; POWER Cabinet","PASSIVE",
Q1166="Sharing","PASSIVE",
Q1166="SIte strategiques &amp; DataCenter","PASSIVE",
Q1166="Exclu","Exclu",
Q1166="SAT","ACTIVE",
Q1166="SPARE-ISSUE","SPARE-ISSUE",
Q1166="Fiber CAmtel","ACTIVE",
Q1166="Fiber AOF","ACTIVE",
Q1166="Projet OCM (HUAWEI)","PLANNED WORKS",
Q1166="Projet OCM (NOKIA)","PLANNED WORKS",
Q1166="ACCESS-ISSUE","ACCESS-ISSUE",
Q1166="Projet OCM (ZTE, NOKIA, autres projets)","PLANNED WORKS",
Q1166="No root CAuse","No root cause",
Q1166="ODU HS","ACTIVE",
Q1166="IP &amp; VLAN","ACTIVE",
Q1166="Warehouse HUAWEI","SPARE-ISSUE",
Q1166="SPARE-HS","SPARE-ISSUE",
Q1166="Power Telco","ACTIVE"
),"")</f>
        <v>No root cause</v>
      </c>
      <c r="S1166" s="56" t="s">
        <v>17</v>
      </c>
      <c r="T1166" s="7" t="s">
        <v>17</v>
      </c>
      <c r="U1166" s="57" t="s">
        <v>17</v>
      </c>
      <c r="V1166" s="57" t="s">
        <v>17</v>
      </c>
      <c r="W1166" s="57" t="s">
        <v>17</v>
      </c>
      <c r="X1166" s="57" t="s">
        <v>17</v>
      </c>
      <c r="Y1166" s="57" t="s">
        <v>17</v>
      </c>
      <c r="Z1166" s="57" t="s">
        <v>17</v>
      </c>
      <c r="AA1166" s="57" t="s">
        <v>17</v>
      </c>
      <c r="AB1166" s="57"/>
      <c r="AC1166" s="57" t="s">
        <v>17</v>
      </c>
      <c r="AD1166" s="57" t="s">
        <v>17</v>
      </c>
      <c r="AE1166" s="57" t="s">
        <v>17</v>
      </c>
      <c r="AF1166" s="57" t="s">
        <v>17</v>
      </c>
      <c r="AG1166" s="57" t="s">
        <v>17</v>
      </c>
      <c r="AH1166" s="57" t="s">
        <v>17</v>
      </c>
      <c r="AI1166" s="57" t="s">
        <v>17</v>
      </c>
      <c r="AJ1166" s="15"/>
      <c r="AK1166" s="15"/>
      <c r="AL1166" s="15"/>
      <c r="AM1166" s="15"/>
    </row>
    <row r="1167" spans="1:39" s="14" customFormat="1" x14ac:dyDescent="0.35">
      <c r="A1167" s="1" t="s">
        <v>3243</v>
      </c>
      <c r="B1167" s="1" t="s">
        <v>3244</v>
      </c>
      <c r="C1167" s="3"/>
      <c r="D1167" s="1" t="s">
        <v>12</v>
      </c>
      <c r="E1167" s="1" t="s">
        <v>13</v>
      </c>
      <c r="F1167" s="3" t="s">
        <v>39</v>
      </c>
      <c r="G1167" s="1" t="s">
        <v>40</v>
      </c>
      <c r="H1167" s="51" t="str">
        <f>_xlfn.XLOOKUP(B1167,'[1]Nur des jours'!$B:$B,'[1]Nur des jours'!$H:$H,"")</f>
        <v>ZTE</v>
      </c>
      <c r="I1167" s="52">
        <v>0</v>
      </c>
      <c r="J1167" s="52">
        <v>0</v>
      </c>
      <c r="K1167" s="52">
        <v>0</v>
      </c>
      <c r="L1167" s="53">
        <v>0</v>
      </c>
      <c r="M1167" s="54" t="s">
        <v>5374</v>
      </c>
      <c r="N1167" s="55"/>
      <c r="O1167" s="16" t="str" cm="1">
        <f t="array" ref="O1167">IFERROR(_xlfn.IFS(
Q1167="MPR ISSUE","PDH",
Q1167="BSS Hardware Issue","BSS",
Q1167="Sites strategiques, MLL, Pylone, etc.","ENVTECH",
Q1167="AKTIVCO DEFAUT GE &amp; POWER Cabinet","AKTIVCO",
Q1167="AKTIVCO Coupure ENEO &amp; Baisse de tension","AKTIVCO GRID ONLY",
Q1167="Coupure ENEO &amp; Baisse de tension","IHS GRID ONLY",
Q1167="Defaut GE &amp; POWER Cabinet","IHS",
Q1167="Sharing","Partners",
Q1167="SIte strategiques &amp; DataCenter","SST &amp; DC",
Q1167="Exclu","Exclu",
Q1167="SAT","SAT",
Q1167="SPARE-ISSUE","SPARE-ISSUE",
Q1167="Fiber CAmtel","TRANS_FO_CAMTEL",
Q1167="Fiber AOF","Fiber AOF",
Q1167="Projet OCM (HUAWEI)","TRAVAUX-HUAWEI",
Q1167="Projet OCM (NOKIA)","TRAVAUX-NOKIA",
Q1167="ACCESS-ISSUE","ACCESS-ISSUE",
Q1167="Projet OCM (ZTE, NOKIA, autres projets)","TRAVAUX OCM",
Q1167="No root CAuse","No root cause",
Q1167="ODU HS","PDH",
Q1167="IP &amp; VLAN","PDH",
Q1167="Warehouse HUAWEI","SPARE-ISSUE",
Q1167="SPARE-HS","SPARE-ISSUE",
Q1167="Power Telco","BSS"
),"")</f>
        <v>No root cause</v>
      </c>
      <c r="P1167" s="22" t="str" cm="1">
        <f t="array" ref="P1167">IFERROR(_xlfn.IFS(
Q1167="MPR ISSUE","TX ISSUE",
Q1167="BSS Hardware Issue","RAN ISSUE",
Q1167="Sites strategiques, MLL, Pylone, etc.","ENVTECH",
Q1167="AKTIVCO DEFAUT GE &amp; POWER Cabinet","POWER ISSUE",
Q1167="AKTIVCO Coupure ENEO &amp; Baisse de tension","POWER ISSUE",
Q1167="Coupure ENEO &amp; Baisse de tension","POWER ISSUE",
Q1167="Defaut GE &amp; POWER Cabinet","POWER ISSUE",
Q1167="Sharing","POWER ISSUE",
Q1167="SIte strategiques &amp; DataCenter","POWER ISSUE",
Q1167="Exclu","Exclu",
Q1167="SAT","TX ISSUE",
Q1167="SPARE-ISSUE","SPARE-ISSUE",
Q1167="Fiber CAmtel","TX ISSUE",
Q1167="Fiber AOF","TX ISSUE",
Q1167="Projet OCM (HUAWEI)","TRAVAUX-HUAWEI",
Q1167="Projet OCM (NOKIA)","TRAVAUX -NOKIA",
Q1167="ACCESS-ISSUE","ACCESS-ISSUE",
Q1167="Projet OCM (ZTE, NOKIA, autres projets)","TRAVAUX OCM",
Q1167="No root CAuse","No root cause",
Q1167="ODU HS","TX ISSUE",
Q1167="IP &amp; VLAN","TX ISSUE",
Q1167="Warehouse HUAWEI","SPARE-ISSUE",
Q1167="SPARE-HS","SPARE-ISSUE",
Q1167="Power Telco","RAN ISSUE"
),"")</f>
        <v>No root cause</v>
      </c>
      <c r="Q1167" s="48" t="s">
        <v>5573</v>
      </c>
      <c r="R1167" s="23" t="str" cm="1">
        <f t="array" ref="R1167">IFERROR(_xlfn.IFS(
Q1167="MPR ISSUE","ACTIVE",
Q1167="BSS Hardware Issue","ACTIVE",
Q1167="Sites strategiques, MLL, Pylone, etc.","PASSIVE",
Q1167="AKTIVCO DEFAUT GE &amp; POWER Cabinet","PASSIVE",
Q1167="AKTIVCO Coupure ENEO &amp; Baisse de tension","PASSIVE",
Q1167="Coupure ENEO &amp; Baisse de tension","PASSIVE",
Q1167="Defaut GE &amp; POWER Cabinet","PASSIVE",
Q1167="Sharing","PASSIVE",
Q1167="SIte strategiques &amp; DataCenter","PASSIVE",
Q1167="Exclu","Exclu",
Q1167="SAT","ACTIVE",
Q1167="SPARE-ISSUE","SPARE-ISSUE",
Q1167="Fiber CAmtel","ACTIVE",
Q1167="Fiber AOF","ACTIVE",
Q1167="Projet OCM (HUAWEI)","PLANNED WORKS",
Q1167="Projet OCM (NOKIA)","PLANNED WORKS",
Q1167="ACCESS-ISSUE","ACCESS-ISSUE",
Q1167="Projet OCM (ZTE, NOKIA, autres projets)","PLANNED WORKS",
Q1167="No root CAuse","No root cause",
Q1167="ODU HS","ACTIVE",
Q1167="IP &amp; VLAN","ACTIVE",
Q1167="Warehouse HUAWEI","SPARE-ISSUE",
Q1167="SPARE-HS","SPARE-ISSUE",
Q1167="Power Telco","ACTIVE"
),"")</f>
        <v>No root cause</v>
      </c>
      <c r="S1167" s="56" t="s">
        <v>17</v>
      </c>
      <c r="T1167" s="7" t="s">
        <v>17</v>
      </c>
      <c r="U1167" s="57" t="s">
        <v>17</v>
      </c>
      <c r="V1167" s="57" t="s">
        <v>17</v>
      </c>
      <c r="W1167" s="57" t="s">
        <v>17</v>
      </c>
      <c r="X1167" s="57" t="s">
        <v>17</v>
      </c>
      <c r="Y1167" s="57" t="s">
        <v>17</v>
      </c>
      <c r="Z1167" s="57" t="s">
        <v>17</v>
      </c>
      <c r="AA1167" s="57" t="s">
        <v>17</v>
      </c>
      <c r="AB1167" s="57"/>
      <c r="AC1167" s="57" t="s">
        <v>17</v>
      </c>
      <c r="AD1167" s="57" t="s">
        <v>17</v>
      </c>
      <c r="AE1167" s="57" t="s">
        <v>17</v>
      </c>
      <c r="AF1167" s="57" t="s">
        <v>17</v>
      </c>
      <c r="AG1167" s="57" t="s">
        <v>17</v>
      </c>
      <c r="AH1167" s="57" t="s">
        <v>17</v>
      </c>
      <c r="AI1167" s="57" t="s">
        <v>17</v>
      </c>
      <c r="AJ1167" s="15"/>
      <c r="AK1167" s="15"/>
      <c r="AL1167" s="15"/>
      <c r="AM1167" s="15"/>
    </row>
    <row r="1168" spans="1:39" s="14" customFormat="1" x14ac:dyDescent="0.35">
      <c r="A1168" s="1" t="s">
        <v>3181</v>
      </c>
      <c r="B1168" s="1" t="s">
        <v>3182</v>
      </c>
      <c r="C1168" s="3"/>
      <c r="D1168" s="1" t="s">
        <v>12</v>
      </c>
      <c r="E1168" s="1" t="s">
        <v>13</v>
      </c>
      <c r="F1168" s="3" t="s">
        <v>39</v>
      </c>
      <c r="G1168" s="1" t="s">
        <v>40</v>
      </c>
      <c r="H1168" s="51" t="str">
        <f>_xlfn.XLOOKUP(B1168,'[1]Nur des jours'!$B:$B,'[1]Nur des jours'!$H:$H,"")</f>
        <v>ZTE</v>
      </c>
      <c r="I1168" s="52">
        <v>0</v>
      </c>
      <c r="J1168" s="52">
        <v>0</v>
      </c>
      <c r="K1168" s="52">
        <v>0</v>
      </c>
      <c r="L1168" s="53">
        <v>0</v>
      </c>
      <c r="M1168" s="54" t="s">
        <v>5374</v>
      </c>
      <c r="N1168" s="55"/>
      <c r="O1168" s="16" t="str" cm="1">
        <f t="array" ref="O1168">IFERROR(_xlfn.IFS(
Q1168="MPR ISSUE","PDH",
Q1168="BSS Hardware Issue","BSS",
Q1168="Sites strategiques, MLL, Pylone, etc.","ENVTECH",
Q1168="AKTIVCO DEFAUT GE &amp; POWER Cabinet","AKTIVCO",
Q1168="AKTIVCO Coupure ENEO &amp; Baisse de tension","AKTIVCO GRID ONLY",
Q1168="Coupure ENEO &amp; Baisse de tension","IHS GRID ONLY",
Q1168="Defaut GE &amp; POWER Cabinet","IHS",
Q1168="Sharing","Partners",
Q1168="SIte strategiques &amp; DataCenter","SST &amp; DC",
Q1168="Exclu","Exclu",
Q1168="SAT","SAT",
Q1168="SPARE-ISSUE","SPARE-ISSUE",
Q1168="Fiber CAmtel","TRANS_FO_CAMTEL",
Q1168="Fiber AOF","Fiber AOF",
Q1168="Projet OCM (HUAWEI)","TRAVAUX-HUAWEI",
Q1168="Projet OCM (NOKIA)","TRAVAUX-NOKIA",
Q1168="ACCESS-ISSUE","ACCESS-ISSUE",
Q1168="Projet OCM (ZTE, NOKIA, autres projets)","TRAVAUX OCM",
Q1168="No root CAuse","No root cause",
Q1168="ODU HS","PDH",
Q1168="IP &amp; VLAN","PDH",
Q1168="Warehouse HUAWEI","SPARE-ISSUE",
Q1168="SPARE-HS","SPARE-ISSUE",
Q1168="Power Telco","BSS"
),"")</f>
        <v>No root cause</v>
      </c>
      <c r="P1168" s="22" t="str" cm="1">
        <f t="array" ref="P1168">IFERROR(_xlfn.IFS(
Q1168="MPR ISSUE","TX ISSUE",
Q1168="BSS Hardware Issue","RAN ISSUE",
Q1168="Sites strategiques, MLL, Pylone, etc.","ENVTECH",
Q1168="AKTIVCO DEFAUT GE &amp; POWER Cabinet","POWER ISSUE",
Q1168="AKTIVCO Coupure ENEO &amp; Baisse de tension","POWER ISSUE",
Q1168="Coupure ENEO &amp; Baisse de tension","POWER ISSUE",
Q1168="Defaut GE &amp; POWER Cabinet","POWER ISSUE",
Q1168="Sharing","POWER ISSUE",
Q1168="SIte strategiques &amp; DataCenter","POWER ISSUE",
Q1168="Exclu","Exclu",
Q1168="SAT","TX ISSUE",
Q1168="SPARE-ISSUE","SPARE-ISSUE",
Q1168="Fiber CAmtel","TX ISSUE",
Q1168="Fiber AOF","TX ISSUE",
Q1168="Projet OCM (HUAWEI)","TRAVAUX-HUAWEI",
Q1168="Projet OCM (NOKIA)","TRAVAUX -NOKIA",
Q1168="ACCESS-ISSUE","ACCESS-ISSUE",
Q1168="Projet OCM (ZTE, NOKIA, autres projets)","TRAVAUX OCM",
Q1168="No root CAuse","No root cause",
Q1168="ODU HS","TX ISSUE",
Q1168="IP &amp; VLAN","TX ISSUE",
Q1168="Warehouse HUAWEI","SPARE-ISSUE",
Q1168="SPARE-HS","SPARE-ISSUE",
Q1168="Power Telco","RAN ISSUE"
),"")</f>
        <v>No root cause</v>
      </c>
      <c r="Q1168" s="48" t="s">
        <v>5573</v>
      </c>
      <c r="R1168" s="23" t="str" cm="1">
        <f t="array" ref="R1168">IFERROR(_xlfn.IFS(
Q1168="MPR ISSUE","ACTIVE",
Q1168="BSS Hardware Issue","ACTIVE",
Q1168="Sites strategiques, MLL, Pylone, etc.","PASSIVE",
Q1168="AKTIVCO DEFAUT GE &amp; POWER Cabinet","PASSIVE",
Q1168="AKTIVCO Coupure ENEO &amp; Baisse de tension","PASSIVE",
Q1168="Coupure ENEO &amp; Baisse de tension","PASSIVE",
Q1168="Defaut GE &amp; POWER Cabinet","PASSIVE",
Q1168="Sharing","PASSIVE",
Q1168="SIte strategiques &amp; DataCenter","PASSIVE",
Q1168="Exclu","Exclu",
Q1168="SAT","ACTIVE",
Q1168="SPARE-ISSUE","SPARE-ISSUE",
Q1168="Fiber CAmtel","ACTIVE",
Q1168="Fiber AOF","ACTIVE",
Q1168="Projet OCM (HUAWEI)","PLANNED WORKS",
Q1168="Projet OCM (NOKIA)","PLANNED WORKS",
Q1168="ACCESS-ISSUE","ACCESS-ISSUE",
Q1168="Projet OCM (ZTE, NOKIA, autres projets)","PLANNED WORKS",
Q1168="No root CAuse","No root cause",
Q1168="ODU HS","ACTIVE",
Q1168="IP &amp; VLAN","ACTIVE",
Q1168="Warehouse HUAWEI","SPARE-ISSUE",
Q1168="SPARE-HS","SPARE-ISSUE",
Q1168="Power Telco","ACTIVE"
),"")</f>
        <v>No root cause</v>
      </c>
      <c r="S1168" s="56" t="s">
        <v>17</v>
      </c>
      <c r="T1168" s="7" t="s">
        <v>17</v>
      </c>
      <c r="U1168" s="57" t="s">
        <v>17</v>
      </c>
      <c r="V1168" s="57" t="s">
        <v>17</v>
      </c>
      <c r="W1168" s="57" t="s">
        <v>17</v>
      </c>
      <c r="X1168" s="57" t="s">
        <v>17</v>
      </c>
      <c r="Y1168" s="57" t="s">
        <v>17</v>
      </c>
      <c r="Z1168" s="57" t="s">
        <v>17</v>
      </c>
      <c r="AA1168" s="57" t="s">
        <v>17</v>
      </c>
      <c r="AB1168" s="57"/>
      <c r="AC1168" s="57" t="s">
        <v>17</v>
      </c>
      <c r="AD1168" s="57" t="s">
        <v>17</v>
      </c>
      <c r="AE1168" s="57" t="s">
        <v>17</v>
      </c>
      <c r="AF1168" s="57" t="s">
        <v>17</v>
      </c>
      <c r="AG1168" s="57" t="s">
        <v>17</v>
      </c>
      <c r="AH1168" s="57" t="s">
        <v>17</v>
      </c>
      <c r="AI1168" s="57" t="s">
        <v>17</v>
      </c>
      <c r="AJ1168" s="15"/>
      <c r="AK1168" s="15"/>
      <c r="AL1168" s="15"/>
      <c r="AM1168" s="15"/>
    </row>
    <row r="1169" spans="1:39" s="14" customFormat="1" x14ac:dyDescent="0.35">
      <c r="A1169" s="1" t="s">
        <v>2431</v>
      </c>
      <c r="B1169" s="1" t="s">
        <v>2432</v>
      </c>
      <c r="C1169" s="3"/>
      <c r="D1169" s="1" t="s">
        <v>12</v>
      </c>
      <c r="E1169" s="1" t="s">
        <v>98</v>
      </c>
      <c r="F1169" s="3" t="s">
        <v>57</v>
      </c>
      <c r="G1169" s="1" t="s">
        <v>2431</v>
      </c>
      <c r="H1169" s="60" t="str">
        <f>_xlfn.XLOOKUP(B1169,'[1]Nur des jours'!$B:$B,'[1]Nur des jours'!$H:$H,"")</f>
        <v>NOKIA</v>
      </c>
      <c r="I1169" s="52">
        <v>0</v>
      </c>
      <c r="J1169" s="52">
        <v>0</v>
      </c>
      <c r="K1169" s="52">
        <v>0</v>
      </c>
      <c r="L1169" s="53">
        <v>0</v>
      </c>
      <c r="M1169" s="54" t="s">
        <v>5376</v>
      </c>
      <c r="N1169" s="55"/>
      <c r="O1169" s="16" t="str" cm="1">
        <f t="array" ref="O1169">IFERROR(_xlfn.IFS(
Q1169="MPR ISSUE","PDH",
Q1169="BSS Hardware Issue","BSS",
Q1169="Sites strategiques, MLL, Pylone, etc.","ENVTECH",
Q1169="AKTIVCO DEFAUT GE &amp; POWER Cabinet","AKTIVCO",
Q1169="AKTIVCO Coupure ENEO &amp; Baisse de tension","AKTIVCO GRID ONLY",
Q1169="Coupure ENEO &amp; Baisse de tension","IHS GRID ONLY",
Q1169="Defaut GE &amp; POWER Cabinet","IHS",
Q1169="Sharing","Partners",
Q1169="SIte strategiques &amp; DataCenter","SST &amp; DC",
Q1169="Exclu","Exclu",
Q1169="SAT","SAT",
Q1169="SPARE-ISSUE","SPARE-ISSUE",
Q1169="Fiber CAmtel","TRANS_FO_CAMTEL",
Q1169="Fiber AOF","Fiber AOF",
Q1169="Projet OCM (HUAWEI)","TRAVAUX-HUAWEI",
Q1169="Projet OCM (NOKIA)","TRAVAUX-NOKIA",
Q1169="ACCESS-ISSUE","ACCESS-ISSUE",
Q1169="Projet OCM (ZTE, NOKIA, autres projets)","TRAVAUX OCM",
Q1169="No root CAuse","No root cause",
Q1169="ODU HS","PDH",
Q1169="IP &amp; VLAN","PDH",
Q1169="Warehouse HUAWEI","SPARE-ISSUE",
Q1169="SPARE-HS","SPARE-ISSUE",
Q1169="Power Telco","BSS"
),"")</f>
        <v>No root cause</v>
      </c>
      <c r="P1169" s="22" t="str" cm="1">
        <f t="array" ref="P1169">IFERROR(_xlfn.IFS(
Q1169="MPR ISSUE","TX ISSUE",
Q1169="BSS Hardware Issue","RAN ISSUE",
Q1169="Sites strategiques, MLL, Pylone, etc.","ENVTECH",
Q1169="AKTIVCO DEFAUT GE &amp; POWER Cabinet","POWER ISSUE",
Q1169="AKTIVCO Coupure ENEO &amp; Baisse de tension","POWER ISSUE",
Q1169="Coupure ENEO &amp; Baisse de tension","POWER ISSUE",
Q1169="Defaut GE &amp; POWER Cabinet","POWER ISSUE",
Q1169="Sharing","POWER ISSUE",
Q1169="SIte strategiques &amp; DataCenter","POWER ISSUE",
Q1169="Exclu","Exclu",
Q1169="SAT","TX ISSUE",
Q1169="SPARE-ISSUE","SPARE-ISSUE",
Q1169="Fiber CAmtel","TX ISSUE",
Q1169="Fiber AOF","TX ISSUE",
Q1169="Projet OCM (HUAWEI)","TRAVAUX-HUAWEI",
Q1169="Projet OCM (NOKIA)","TRAVAUX -NOKIA",
Q1169="ACCESS-ISSUE","ACCESS-ISSUE",
Q1169="Projet OCM (ZTE, NOKIA, autres projets)","TRAVAUX OCM",
Q1169="No root CAuse","No root cause",
Q1169="ODU HS","TX ISSUE",
Q1169="IP &amp; VLAN","TX ISSUE",
Q1169="Warehouse HUAWEI","SPARE-ISSUE",
Q1169="SPARE-HS","SPARE-ISSUE",
Q1169="Power Telco","RAN ISSUE"
),"")</f>
        <v>No root cause</v>
      </c>
      <c r="Q1169" s="48" t="s">
        <v>5573</v>
      </c>
      <c r="R1169" s="23" t="str" cm="1">
        <f t="array" ref="R1169">IFERROR(_xlfn.IFS(
Q1169="MPR ISSUE","ACTIVE",
Q1169="BSS Hardware Issue","ACTIVE",
Q1169="Sites strategiques, MLL, Pylone, etc.","PASSIVE",
Q1169="AKTIVCO DEFAUT GE &amp; POWER Cabinet","PASSIVE",
Q1169="AKTIVCO Coupure ENEO &amp; Baisse de tension","PASSIVE",
Q1169="Coupure ENEO &amp; Baisse de tension","PASSIVE",
Q1169="Defaut GE &amp; POWER Cabinet","PASSIVE",
Q1169="Sharing","PASSIVE",
Q1169="SIte strategiques &amp; DataCenter","PASSIVE",
Q1169="Exclu","Exclu",
Q1169="SAT","ACTIVE",
Q1169="SPARE-ISSUE","SPARE-ISSUE",
Q1169="Fiber CAmtel","ACTIVE",
Q1169="Fiber AOF","ACTIVE",
Q1169="Projet OCM (HUAWEI)","PLANNED WORKS",
Q1169="Projet OCM (NOKIA)","PLANNED WORKS",
Q1169="ACCESS-ISSUE","ACCESS-ISSUE",
Q1169="Projet OCM (ZTE, NOKIA, autres projets)","PLANNED WORKS",
Q1169="No root CAuse","No root cause",
Q1169="ODU HS","ACTIVE",
Q1169="IP &amp; VLAN","ACTIVE",
Q1169="Warehouse HUAWEI","SPARE-ISSUE",
Q1169="SPARE-HS","SPARE-ISSUE",
Q1169="Power Telco","ACTIVE"
),"")</f>
        <v>No root cause</v>
      </c>
      <c r="S1169" s="56" t="s">
        <v>17</v>
      </c>
      <c r="T1169" s="7" t="s">
        <v>17</v>
      </c>
      <c r="U1169" s="57" t="s">
        <v>17</v>
      </c>
      <c r="V1169" s="57" t="s">
        <v>17</v>
      </c>
      <c r="W1169" s="57" t="s">
        <v>17</v>
      </c>
      <c r="X1169" s="57" t="s">
        <v>17</v>
      </c>
      <c r="Y1169" s="57" t="s">
        <v>17</v>
      </c>
      <c r="Z1169" s="57" t="s">
        <v>17</v>
      </c>
      <c r="AA1169" s="57" t="s">
        <v>17</v>
      </c>
      <c r="AB1169" s="57" t="s">
        <v>17</v>
      </c>
      <c r="AC1169" s="57" t="s">
        <v>17</v>
      </c>
      <c r="AD1169" s="57" t="s">
        <v>17</v>
      </c>
      <c r="AE1169" s="57" t="s">
        <v>17</v>
      </c>
      <c r="AF1169" s="57" t="s">
        <v>17</v>
      </c>
      <c r="AG1169" s="57" t="s">
        <v>17</v>
      </c>
      <c r="AH1169" s="57" t="s">
        <v>17</v>
      </c>
      <c r="AI1169" s="57" t="s">
        <v>17</v>
      </c>
      <c r="AJ1169" s="15"/>
      <c r="AK1169" s="15"/>
      <c r="AL1169" s="15"/>
      <c r="AM1169" s="15"/>
    </row>
    <row r="1170" spans="1:39" s="14" customFormat="1" x14ac:dyDescent="0.35">
      <c r="A1170" s="1" t="s">
        <v>3251</v>
      </c>
      <c r="B1170" s="1" t="s">
        <v>3252</v>
      </c>
      <c r="C1170" s="3"/>
      <c r="D1170" s="1" t="s">
        <v>12</v>
      </c>
      <c r="E1170" s="1" t="s">
        <v>13</v>
      </c>
      <c r="F1170" s="3" t="s">
        <v>39</v>
      </c>
      <c r="G1170" s="1" t="s">
        <v>40</v>
      </c>
      <c r="H1170" s="51" t="str">
        <f>_xlfn.XLOOKUP(B1170,'[1]Nur des jours'!$B:$B,'[1]Nur des jours'!$H:$H,"")</f>
        <v>ZTE</v>
      </c>
      <c r="I1170" s="52">
        <v>0</v>
      </c>
      <c r="J1170" s="52">
        <v>0</v>
      </c>
      <c r="K1170" s="52">
        <v>0</v>
      </c>
      <c r="L1170" s="53">
        <v>0</v>
      </c>
      <c r="M1170" s="54" t="s">
        <v>5374</v>
      </c>
      <c r="N1170" s="55"/>
      <c r="O1170" s="16" t="str" cm="1">
        <f t="array" ref="O1170">IFERROR(_xlfn.IFS(
Q1170="MPR ISSUE","PDH",
Q1170="BSS Hardware Issue","BSS",
Q1170="Sites strategiques, MLL, Pylone, etc.","ENVTECH",
Q1170="AKTIVCO DEFAUT GE &amp; POWER Cabinet","AKTIVCO",
Q1170="AKTIVCO Coupure ENEO &amp; Baisse de tension","AKTIVCO GRID ONLY",
Q1170="Coupure ENEO &amp; Baisse de tension","IHS GRID ONLY",
Q1170="Defaut GE &amp; POWER Cabinet","IHS",
Q1170="Sharing","Partners",
Q1170="SIte strategiques &amp; DataCenter","SST &amp; DC",
Q1170="Exclu","Exclu",
Q1170="SAT","SAT",
Q1170="SPARE-ISSUE","SPARE-ISSUE",
Q1170="Fiber CAmtel","TRANS_FO_CAMTEL",
Q1170="Fiber AOF","Fiber AOF",
Q1170="Projet OCM (HUAWEI)","TRAVAUX-HUAWEI",
Q1170="Projet OCM (NOKIA)","TRAVAUX-NOKIA",
Q1170="ACCESS-ISSUE","ACCESS-ISSUE",
Q1170="Projet OCM (ZTE, NOKIA, autres projets)","TRAVAUX OCM",
Q1170="No root CAuse","No root cause",
Q1170="ODU HS","PDH",
Q1170="IP &amp; VLAN","PDH",
Q1170="Warehouse HUAWEI","SPARE-ISSUE",
Q1170="SPARE-HS","SPARE-ISSUE",
Q1170="Power Telco","BSS"
),"")</f>
        <v>No root cause</v>
      </c>
      <c r="P1170" s="22" t="str" cm="1">
        <f t="array" ref="P1170">IFERROR(_xlfn.IFS(
Q1170="MPR ISSUE","TX ISSUE",
Q1170="BSS Hardware Issue","RAN ISSUE",
Q1170="Sites strategiques, MLL, Pylone, etc.","ENVTECH",
Q1170="AKTIVCO DEFAUT GE &amp; POWER Cabinet","POWER ISSUE",
Q1170="AKTIVCO Coupure ENEO &amp; Baisse de tension","POWER ISSUE",
Q1170="Coupure ENEO &amp; Baisse de tension","POWER ISSUE",
Q1170="Defaut GE &amp; POWER Cabinet","POWER ISSUE",
Q1170="Sharing","POWER ISSUE",
Q1170="SIte strategiques &amp; DataCenter","POWER ISSUE",
Q1170="Exclu","Exclu",
Q1170="SAT","TX ISSUE",
Q1170="SPARE-ISSUE","SPARE-ISSUE",
Q1170="Fiber CAmtel","TX ISSUE",
Q1170="Fiber AOF","TX ISSUE",
Q1170="Projet OCM (HUAWEI)","TRAVAUX-HUAWEI",
Q1170="Projet OCM (NOKIA)","TRAVAUX -NOKIA",
Q1170="ACCESS-ISSUE","ACCESS-ISSUE",
Q1170="Projet OCM (ZTE, NOKIA, autres projets)","TRAVAUX OCM",
Q1170="No root CAuse","No root cause",
Q1170="ODU HS","TX ISSUE",
Q1170="IP &amp; VLAN","TX ISSUE",
Q1170="Warehouse HUAWEI","SPARE-ISSUE",
Q1170="SPARE-HS","SPARE-ISSUE",
Q1170="Power Telco","RAN ISSUE"
),"")</f>
        <v>No root cause</v>
      </c>
      <c r="Q1170" s="48" t="s">
        <v>5573</v>
      </c>
      <c r="R1170" s="23" t="str" cm="1">
        <f t="array" ref="R1170">IFERROR(_xlfn.IFS(
Q1170="MPR ISSUE","ACTIVE",
Q1170="BSS Hardware Issue","ACTIVE",
Q1170="Sites strategiques, MLL, Pylone, etc.","PASSIVE",
Q1170="AKTIVCO DEFAUT GE &amp; POWER Cabinet","PASSIVE",
Q1170="AKTIVCO Coupure ENEO &amp; Baisse de tension","PASSIVE",
Q1170="Coupure ENEO &amp; Baisse de tension","PASSIVE",
Q1170="Defaut GE &amp; POWER Cabinet","PASSIVE",
Q1170="Sharing","PASSIVE",
Q1170="SIte strategiques &amp; DataCenter","PASSIVE",
Q1170="Exclu","Exclu",
Q1170="SAT","ACTIVE",
Q1170="SPARE-ISSUE","SPARE-ISSUE",
Q1170="Fiber CAmtel","ACTIVE",
Q1170="Fiber AOF","ACTIVE",
Q1170="Projet OCM (HUAWEI)","PLANNED WORKS",
Q1170="Projet OCM (NOKIA)","PLANNED WORKS",
Q1170="ACCESS-ISSUE","ACCESS-ISSUE",
Q1170="Projet OCM (ZTE, NOKIA, autres projets)","PLANNED WORKS",
Q1170="No root CAuse","No root cause",
Q1170="ODU HS","ACTIVE",
Q1170="IP &amp; VLAN","ACTIVE",
Q1170="Warehouse HUAWEI","SPARE-ISSUE",
Q1170="SPARE-HS","SPARE-ISSUE",
Q1170="Power Telco","ACTIVE"
),"")</f>
        <v>No root cause</v>
      </c>
      <c r="S1170" s="56" t="s">
        <v>17</v>
      </c>
      <c r="T1170" s="7" t="s">
        <v>17</v>
      </c>
      <c r="U1170" s="57" t="s">
        <v>17</v>
      </c>
      <c r="V1170" s="57" t="s">
        <v>17</v>
      </c>
      <c r="W1170" s="57" t="s">
        <v>17</v>
      </c>
      <c r="X1170" s="57" t="s">
        <v>17</v>
      </c>
      <c r="Y1170" s="57" t="s">
        <v>17</v>
      </c>
      <c r="Z1170" s="57" t="s">
        <v>17</v>
      </c>
      <c r="AA1170" s="57" t="s">
        <v>17</v>
      </c>
      <c r="AB1170" s="57"/>
      <c r="AC1170" s="57" t="s">
        <v>17</v>
      </c>
      <c r="AD1170" s="57" t="s">
        <v>17</v>
      </c>
      <c r="AE1170" s="57" t="s">
        <v>17</v>
      </c>
      <c r="AF1170" s="57" t="s">
        <v>17</v>
      </c>
      <c r="AG1170" s="57" t="s">
        <v>17</v>
      </c>
      <c r="AH1170" s="57" t="s">
        <v>17</v>
      </c>
      <c r="AI1170" s="57" t="s">
        <v>17</v>
      </c>
      <c r="AJ1170" s="15"/>
      <c r="AK1170" s="15"/>
      <c r="AL1170" s="15"/>
      <c r="AM1170" s="15"/>
    </row>
    <row r="1171" spans="1:39" s="14" customFormat="1" x14ac:dyDescent="0.35">
      <c r="A1171" s="1" t="s">
        <v>140</v>
      </c>
      <c r="B1171" s="1" t="s">
        <v>141</v>
      </c>
      <c r="C1171" s="3"/>
      <c r="D1171" s="1"/>
      <c r="E1171" s="1"/>
      <c r="F1171" s="3" t="s">
        <v>33</v>
      </c>
      <c r="G1171" s="1" t="s">
        <v>34</v>
      </c>
      <c r="H1171" s="51" t="str">
        <f>_xlfn.XLOOKUP(B1171,'[1]Nur des jours'!$B:$B,'[1]Nur des jours'!$H:$H,"")</f>
        <v>ZTE</v>
      </c>
      <c r="I1171" s="52">
        <v>0</v>
      </c>
      <c r="J1171" s="52">
        <v>0</v>
      </c>
      <c r="K1171" s="52">
        <v>0</v>
      </c>
      <c r="L1171" s="53">
        <v>0</v>
      </c>
      <c r="M1171" s="54" t="s">
        <v>5374</v>
      </c>
      <c r="N1171" s="55"/>
      <c r="O1171" s="16" t="str" cm="1">
        <f t="array" ref="O1171">IFERROR(_xlfn.IFS(
Q1171="MPR ISSUE","PDH",
Q1171="BSS Hardware Issue","BSS",
Q1171="Sites strategiques, MLL, Pylone, etc.","ENVTECH",
Q1171="AKTIVCO DEFAUT GE &amp; POWER Cabinet","AKTIVCO",
Q1171="AKTIVCO Coupure ENEO &amp; Baisse de tension","AKTIVCO GRID ONLY",
Q1171="Coupure ENEO &amp; Baisse de tension","IHS GRID ONLY",
Q1171="Defaut GE &amp; POWER Cabinet","IHS",
Q1171="Sharing","Partners",
Q1171="SIte strategiques &amp; DataCenter","SST &amp; DC",
Q1171="Exclu","Exclu",
Q1171="SAT","SAT",
Q1171="SPARE-ISSUE","SPARE-ISSUE",
Q1171="Fiber CAmtel","TRANS_FO_CAMTEL",
Q1171="Fiber AOF","Fiber AOF",
Q1171="Projet OCM (HUAWEI)","TRAVAUX-HUAWEI",
Q1171="Projet OCM (NOKIA)","TRAVAUX-NOKIA",
Q1171="ACCESS-ISSUE","ACCESS-ISSUE",
Q1171="Projet OCM (ZTE, NOKIA, autres projets)","TRAVAUX OCM",
Q1171="No root CAuse","No root cause",
Q1171="ODU HS","PDH",
Q1171="IP &amp; VLAN","PDH",
Q1171="Warehouse HUAWEI","SPARE-ISSUE",
Q1171="SPARE-HS","SPARE-ISSUE",
Q1171="Power Telco","BSS"
),"")</f>
        <v>No root cause</v>
      </c>
      <c r="P1171" s="22" t="str" cm="1">
        <f t="array" ref="P1171">IFERROR(_xlfn.IFS(
Q1171="MPR ISSUE","TX ISSUE",
Q1171="BSS Hardware Issue","RAN ISSUE",
Q1171="Sites strategiques, MLL, Pylone, etc.","ENVTECH",
Q1171="AKTIVCO DEFAUT GE &amp; POWER Cabinet","POWER ISSUE",
Q1171="AKTIVCO Coupure ENEO &amp; Baisse de tension","POWER ISSUE",
Q1171="Coupure ENEO &amp; Baisse de tension","POWER ISSUE",
Q1171="Defaut GE &amp; POWER Cabinet","POWER ISSUE",
Q1171="Sharing","POWER ISSUE",
Q1171="SIte strategiques &amp; DataCenter","POWER ISSUE",
Q1171="Exclu","Exclu",
Q1171="SAT","TX ISSUE",
Q1171="SPARE-ISSUE","SPARE-ISSUE",
Q1171="Fiber CAmtel","TX ISSUE",
Q1171="Fiber AOF","TX ISSUE",
Q1171="Projet OCM (HUAWEI)","TRAVAUX-HUAWEI",
Q1171="Projet OCM (NOKIA)","TRAVAUX -NOKIA",
Q1171="ACCESS-ISSUE","ACCESS-ISSUE",
Q1171="Projet OCM (ZTE, NOKIA, autres projets)","TRAVAUX OCM",
Q1171="No root CAuse","No root cause",
Q1171="ODU HS","TX ISSUE",
Q1171="IP &amp; VLAN","TX ISSUE",
Q1171="Warehouse HUAWEI","SPARE-ISSUE",
Q1171="SPARE-HS","SPARE-ISSUE",
Q1171="Power Telco","RAN ISSUE"
),"")</f>
        <v>No root cause</v>
      </c>
      <c r="Q1171" s="48" t="s">
        <v>5573</v>
      </c>
      <c r="R1171" s="23" t="str" cm="1">
        <f t="array" ref="R1171">IFERROR(_xlfn.IFS(
Q1171="MPR ISSUE","ACTIVE",
Q1171="BSS Hardware Issue","ACTIVE",
Q1171="Sites strategiques, MLL, Pylone, etc.","PASSIVE",
Q1171="AKTIVCO DEFAUT GE &amp; POWER Cabinet","PASSIVE",
Q1171="AKTIVCO Coupure ENEO &amp; Baisse de tension","PASSIVE",
Q1171="Coupure ENEO &amp; Baisse de tension","PASSIVE",
Q1171="Defaut GE &amp; POWER Cabinet","PASSIVE",
Q1171="Sharing","PASSIVE",
Q1171="SIte strategiques &amp; DataCenter","PASSIVE",
Q1171="Exclu","Exclu",
Q1171="SAT","ACTIVE",
Q1171="SPARE-ISSUE","SPARE-ISSUE",
Q1171="Fiber CAmtel","ACTIVE",
Q1171="Fiber AOF","ACTIVE",
Q1171="Projet OCM (HUAWEI)","PLANNED WORKS",
Q1171="Projet OCM (NOKIA)","PLANNED WORKS",
Q1171="ACCESS-ISSUE","ACCESS-ISSUE",
Q1171="Projet OCM (ZTE, NOKIA, autres projets)","PLANNED WORKS",
Q1171="No root CAuse","No root cause",
Q1171="ODU HS","ACTIVE",
Q1171="IP &amp; VLAN","ACTIVE",
Q1171="Warehouse HUAWEI","SPARE-ISSUE",
Q1171="SPARE-HS","SPARE-ISSUE",
Q1171="Power Telco","ACTIVE"
),"")</f>
        <v>No root cause</v>
      </c>
      <c r="S1171" s="56" t="s">
        <v>17</v>
      </c>
      <c r="T1171" s="7" t="s">
        <v>17</v>
      </c>
      <c r="U1171" s="57" t="s">
        <v>17</v>
      </c>
      <c r="V1171" s="57" t="s">
        <v>17</v>
      </c>
      <c r="W1171" s="57" t="s">
        <v>17</v>
      </c>
      <c r="X1171" s="57" t="s">
        <v>17</v>
      </c>
      <c r="Y1171" s="57" t="s">
        <v>17</v>
      </c>
      <c r="Z1171" s="57" t="s">
        <v>17</v>
      </c>
      <c r="AA1171" s="57" t="s">
        <v>17</v>
      </c>
      <c r="AB1171" s="57"/>
      <c r="AC1171" s="57" t="s">
        <v>17</v>
      </c>
      <c r="AD1171" s="57" t="s">
        <v>17</v>
      </c>
      <c r="AE1171" s="57" t="s">
        <v>17</v>
      </c>
      <c r="AF1171" s="57" t="s">
        <v>17</v>
      </c>
      <c r="AG1171" s="57" t="s">
        <v>17</v>
      </c>
      <c r="AH1171" s="57" t="s">
        <v>17</v>
      </c>
      <c r="AI1171" s="57" t="s">
        <v>17</v>
      </c>
      <c r="AJ1171" s="15"/>
      <c r="AK1171" s="15"/>
      <c r="AL1171" s="15"/>
      <c r="AM1171" s="15"/>
    </row>
    <row r="1172" spans="1:39" s="14" customFormat="1" x14ac:dyDescent="0.35">
      <c r="A1172" s="1" t="s">
        <v>4584</v>
      </c>
      <c r="B1172" s="1" t="s">
        <v>4585</v>
      </c>
      <c r="C1172" s="3"/>
      <c r="D1172" s="1" t="s">
        <v>12</v>
      </c>
      <c r="E1172" s="1" t="s">
        <v>13</v>
      </c>
      <c r="F1172" s="3" t="s">
        <v>39</v>
      </c>
      <c r="G1172" s="1" t="s">
        <v>2618</v>
      </c>
      <c r="H1172" s="51" t="str">
        <f>_xlfn.XLOOKUP(B1172,'[1]Nur des jours'!$B:$B,'[1]Nur des jours'!$H:$H,"")</f>
        <v>ZTE</v>
      </c>
      <c r="I1172" s="52">
        <v>0</v>
      </c>
      <c r="J1172" s="52">
        <v>0</v>
      </c>
      <c r="K1172" s="52">
        <v>0</v>
      </c>
      <c r="L1172" s="53">
        <v>0</v>
      </c>
      <c r="M1172" s="54" t="s">
        <v>5374</v>
      </c>
      <c r="N1172" s="55"/>
      <c r="O1172" s="16" t="str" cm="1">
        <f t="array" ref="O1172">IFERROR(_xlfn.IFS(
Q1172="MPR ISSUE","PDH",
Q1172="BSS Hardware Issue","BSS",
Q1172="Sites strategiques, MLL, Pylone, etc.","ENVTECH",
Q1172="AKTIVCO DEFAUT GE &amp; POWER Cabinet","AKTIVCO",
Q1172="AKTIVCO Coupure ENEO &amp; Baisse de tension","AKTIVCO GRID ONLY",
Q1172="Coupure ENEO &amp; Baisse de tension","IHS GRID ONLY",
Q1172="Defaut GE &amp; POWER Cabinet","IHS",
Q1172="Sharing","Partners",
Q1172="SIte strategiques &amp; DataCenter","SST &amp; DC",
Q1172="Exclu","Exclu",
Q1172="SAT","SAT",
Q1172="SPARE-ISSUE","SPARE-ISSUE",
Q1172="Fiber CAmtel","TRANS_FO_CAMTEL",
Q1172="Fiber AOF","Fiber AOF",
Q1172="Projet OCM (HUAWEI)","TRAVAUX-HUAWEI",
Q1172="Projet OCM (NOKIA)","TRAVAUX-NOKIA",
Q1172="ACCESS-ISSUE","ACCESS-ISSUE",
Q1172="Projet OCM (ZTE, NOKIA, autres projets)","TRAVAUX OCM",
Q1172="No root CAuse","No root cause",
Q1172="ODU HS","PDH",
Q1172="IP &amp; VLAN","PDH",
Q1172="Warehouse HUAWEI","SPARE-ISSUE",
Q1172="SPARE-HS","SPARE-ISSUE",
Q1172="Power Telco","BSS"
),"")</f>
        <v>No root cause</v>
      </c>
      <c r="P1172" s="22" t="str" cm="1">
        <f t="array" ref="P1172">IFERROR(_xlfn.IFS(
Q1172="MPR ISSUE","TX ISSUE",
Q1172="BSS Hardware Issue","RAN ISSUE",
Q1172="Sites strategiques, MLL, Pylone, etc.","ENVTECH",
Q1172="AKTIVCO DEFAUT GE &amp; POWER Cabinet","POWER ISSUE",
Q1172="AKTIVCO Coupure ENEO &amp; Baisse de tension","POWER ISSUE",
Q1172="Coupure ENEO &amp; Baisse de tension","POWER ISSUE",
Q1172="Defaut GE &amp; POWER Cabinet","POWER ISSUE",
Q1172="Sharing","POWER ISSUE",
Q1172="SIte strategiques &amp; DataCenter","POWER ISSUE",
Q1172="Exclu","Exclu",
Q1172="SAT","TX ISSUE",
Q1172="SPARE-ISSUE","SPARE-ISSUE",
Q1172="Fiber CAmtel","TX ISSUE",
Q1172="Fiber AOF","TX ISSUE",
Q1172="Projet OCM (HUAWEI)","TRAVAUX-HUAWEI",
Q1172="Projet OCM (NOKIA)","TRAVAUX -NOKIA",
Q1172="ACCESS-ISSUE","ACCESS-ISSUE",
Q1172="Projet OCM (ZTE, NOKIA, autres projets)","TRAVAUX OCM",
Q1172="No root CAuse","No root cause",
Q1172="ODU HS","TX ISSUE",
Q1172="IP &amp; VLAN","TX ISSUE",
Q1172="Warehouse HUAWEI","SPARE-ISSUE",
Q1172="SPARE-HS","SPARE-ISSUE",
Q1172="Power Telco","RAN ISSUE"
),"")</f>
        <v>No root cause</v>
      </c>
      <c r="Q1172" s="48" t="s">
        <v>5573</v>
      </c>
      <c r="R1172" s="23" t="str" cm="1">
        <f t="array" ref="R1172">IFERROR(_xlfn.IFS(
Q1172="MPR ISSUE","ACTIVE",
Q1172="BSS Hardware Issue","ACTIVE",
Q1172="Sites strategiques, MLL, Pylone, etc.","PASSIVE",
Q1172="AKTIVCO DEFAUT GE &amp; POWER Cabinet","PASSIVE",
Q1172="AKTIVCO Coupure ENEO &amp; Baisse de tension","PASSIVE",
Q1172="Coupure ENEO &amp; Baisse de tension","PASSIVE",
Q1172="Defaut GE &amp; POWER Cabinet","PASSIVE",
Q1172="Sharing","PASSIVE",
Q1172="SIte strategiques &amp; DataCenter","PASSIVE",
Q1172="Exclu","Exclu",
Q1172="SAT","ACTIVE",
Q1172="SPARE-ISSUE","SPARE-ISSUE",
Q1172="Fiber CAmtel","ACTIVE",
Q1172="Fiber AOF","ACTIVE",
Q1172="Projet OCM (HUAWEI)","PLANNED WORKS",
Q1172="Projet OCM (NOKIA)","PLANNED WORKS",
Q1172="ACCESS-ISSUE","ACCESS-ISSUE",
Q1172="Projet OCM (ZTE, NOKIA, autres projets)","PLANNED WORKS",
Q1172="No root CAuse","No root cause",
Q1172="ODU HS","ACTIVE",
Q1172="IP &amp; VLAN","ACTIVE",
Q1172="Warehouse HUAWEI","SPARE-ISSUE",
Q1172="SPARE-HS","SPARE-ISSUE",
Q1172="Power Telco","ACTIVE"
),"")</f>
        <v>No root cause</v>
      </c>
      <c r="S1172" s="56" t="s">
        <v>17</v>
      </c>
      <c r="T1172" s="7" t="s">
        <v>17</v>
      </c>
      <c r="U1172" s="57" t="s">
        <v>17</v>
      </c>
      <c r="V1172" s="57" t="s">
        <v>17</v>
      </c>
      <c r="W1172" s="57" t="s">
        <v>17</v>
      </c>
      <c r="X1172" s="57" t="s">
        <v>17</v>
      </c>
      <c r="Y1172" s="57" t="s">
        <v>17</v>
      </c>
      <c r="Z1172" s="57" t="s">
        <v>17</v>
      </c>
      <c r="AA1172" s="57" t="s">
        <v>17</v>
      </c>
      <c r="AB1172" s="57"/>
      <c r="AC1172" s="57" t="s">
        <v>17</v>
      </c>
      <c r="AD1172" s="57" t="s">
        <v>17</v>
      </c>
      <c r="AE1172" s="57" t="s">
        <v>17</v>
      </c>
      <c r="AF1172" s="57" t="s">
        <v>17</v>
      </c>
      <c r="AG1172" s="57" t="s">
        <v>17</v>
      </c>
      <c r="AH1172" s="57" t="s">
        <v>17</v>
      </c>
      <c r="AI1172" s="57" t="s">
        <v>17</v>
      </c>
      <c r="AJ1172" s="15"/>
      <c r="AK1172" s="15"/>
      <c r="AL1172" s="15"/>
      <c r="AM1172" s="15"/>
    </row>
    <row r="1173" spans="1:39" s="14" customFormat="1" x14ac:dyDescent="0.35">
      <c r="A1173" s="1" t="s">
        <v>2588</v>
      </c>
      <c r="B1173" s="1" t="s">
        <v>2589</v>
      </c>
      <c r="C1173" s="3"/>
      <c r="D1173" s="1" t="s">
        <v>12</v>
      </c>
      <c r="E1173" s="1" t="s">
        <v>13</v>
      </c>
      <c r="F1173" s="3" t="s">
        <v>39</v>
      </c>
      <c r="G1173" s="1" t="s">
        <v>40</v>
      </c>
      <c r="H1173" s="51" t="str">
        <f>_xlfn.XLOOKUP(B1173,'[1]Nur des jours'!$B:$B,'[1]Nur des jours'!$H:$H,"")</f>
        <v>ZTE</v>
      </c>
      <c r="I1173" s="52">
        <v>0</v>
      </c>
      <c r="J1173" s="52">
        <v>0</v>
      </c>
      <c r="K1173" s="52">
        <v>0</v>
      </c>
      <c r="L1173" s="53">
        <v>0</v>
      </c>
      <c r="M1173" s="54" t="s">
        <v>5374</v>
      </c>
      <c r="N1173" s="55"/>
      <c r="O1173" s="16" t="str" cm="1">
        <f t="array" ref="O1173">IFERROR(_xlfn.IFS(
Q1173="MPR ISSUE","PDH",
Q1173="BSS Hardware Issue","BSS",
Q1173="Sites strategiques, MLL, Pylone, etc.","ENVTECH",
Q1173="AKTIVCO DEFAUT GE &amp; POWER Cabinet","AKTIVCO",
Q1173="AKTIVCO Coupure ENEO &amp; Baisse de tension","AKTIVCO GRID ONLY",
Q1173="Coupure ENEO &amp; Baisse de tension","IHS GRID ONLY",
Q1173="Defaut GE &amp; POWER Cabinet","IHS",
Q1173="Sharing","Partners",
Q1173="SIte strategiques &amp; DataCenter","SST &amp; DC",
Q1173="Exclu","Exclu",
Q1173="SAT","SAT",
Q1173="SPARE-ISSUE","SPARE-ISSUE",
Q1173="Fiber CAmtel","TRANS_FO_CAMTEL",
Q1173="Fiber AOF","Fiber AOF",
Q1173="Projet OCM (HUAWEI)","TRAVAUX-HUAWEI",
Q1173="Projet OCM (NOKIA)","TRAVAUX-NOKIA",
Q1173="ACCESS-ISSUE","ACCESS-ISSUE",
Q1173="Projet OCM (ZTE, NOKIA, autres projets)","TRAVAUX OCM",
Q1173="No root CAuse","No root cause",
Q1173="ODU HS","PDH",
Q1173="IP &amp; VLAN","PDH",
Q1173="Warehouse HUAWEI","SPARE-ISSUE",
Q1173="SPARE-HS","SPARE-ISSUE",
Q1173="Power Telco","BSS"
),"")</f>
        <v>No root cause</v>
      </c>
      <c r="P1173" s="22" t="str" cm="1">
        <f t="array" ref="P1173">IFERROR(_xlfn.IFS(
Q1173="MPR ISSUE","TX ISSUE",
Q1173="BSS Hardware Issue","RAN ISSUE",
Q1173="Sites strategiques, MLL, Pylone, etc.","ENVTECH",
Q1173="AKTIVCO DEFAUT GE &amp; POWER Cabinet","POWER ISSUE",
Q1173="AKTIVCO Coupure ENEO &amp; Baisse de tension","POWER ISSUE",
Q1173="Coupure ENEO &amp; Baisse de tension","POWER ISSUE",
Q1173="Defaut GE &amp; POWER Cabinet","POWER ISSUE",
Q1173="Sharing","POWER ISSUE",
Q1173="SIte strategiques &amp; DataCenter","POWER ISSUE",
Q1173="Exclu","Exclu",
Q1173="SAT","TX ISSUE",
Q1173="SPARE-ISSUE","SPARE-ISSUE",
Q1173="Fiber CAmtel","TX ISSUE",
Q1173="Fiber AOF","TX ISSUE",
Q1173="Projet OCM (HUAWEI)","TRAVAUX-HUAWEI",
Q1173="Projet OCM (NOKIA)","TRAVAUX -NOKIA",
Q1173="ACCESS-ISSUE","ACCESS-ISSUE",
Q1173="Projet OCM (ZTE, NOKIA, autres projets)","TRAVAUX OCM",
Q1173="No root CAuse","No root cause",
Q1173="ODU HS","TX ISSUE",
Q1173="IP &amp; VLAN","TX ISSUE",
Q1173="Warehouse HUAWEI","SPARE-ISSUE",
Q1173="SPARE-HS","SPARE-ISSUE",
Q1173="Power Telco","RAN ISSUE"
),"")</f>
        <v>No root cause</v>
      </c>
      <c r="Q1173" s="48" t="s">
        <v>5573</v>
      </c>
      <c r="R1173" s="23" t="str" cm="1">
        <f t="array" ref="R1173">IFERROR(_xlfn.IFS(
Q1173="MPR ISSUE","ACTIVE",
Q1173="BSS Hardware Issue","ACTIVE",
Q1173="Sites strategiques, MLL, Pylone, etc.","PASSIVE",
Q1173="AKTIVCO DEFAUT GE &amp; POWER Cabinet","PASSIVE",
Q1173="AKTIVCO Coupure ENEO &amp; Baisse de tension","PASSIVE",
Q1173="Coupure ENEO &amp; Baisse de tension","PASSIVE",
Q1173="Defaut GE &amp; POWER Cabinet","PASSIVE",
Q1173="Sharing","PASSIVE",
Q1173="SIte strategiques &amp; DataCenter","PASSIVE",
Q1173="Exclu","Exclu",
Q1173="SAT","ACTIVE",
Q1173="SPARE-ISSUE","SPARE-ISSUE",
Q1173="Fiber CAmtel","ACTIVE",
Q1173="Fiber AOF","ACTIVE",
Q1173="Projet OCM (HUAWEI)","PLANNED WORKS",
Q1173="Projet OCM (NOKIA)","PLANNED WORKS",
Q1173="ACCESS-ISSUE","ACCESS-ISSUE",
Q1173="Projet OCM (ZTE, NOKIA, autres projets)","PLANNED WORKS",
Q1173="No root CAuse","No root cause",
Q1173="ODU HS","ACTIVE",
Q1173="IP &amp; VLAN","ACTIVE",
Q1173="Warehouse HUAWEI","SPARE-ISSUE",
Q1173="SPARE-HS","SPARE-ISSUE",
Q1173="Power Telco","ACTIVE"
),"")</f>
        <v>No root cause</v>
      </c>
      <c r="S1173" s="56" t="s">
        <v>17</v>
      </c>
      <c r="T1173" s="7" t="s">
        <v>17</v>
      </c>
      <c r="U1173" s="57" t="s">
        <v>17</v>
      </c>
      <c r="V1173" s="57" t="s">
        <v>17</v>
      </c>
      <c r="W1173" s="57" t="s">
        <v>17</v>
      </c>
      <c r="X1173" s="57" t="s">
        <v>17</v>
      </c>
      <c r="Y1173" s="57" t="s">
        <v>17</v>
      </c>
      <c r="Z1173" s="57" t="s">
        <v>17</v>
      </c>
      <c r="AA1173" s="57" t="s">
        <v>17</v>
      </c>
      <c r="AB1173" s="57"/>
      <c r="AC1173" s="57" t="s">
        <v>17</v>
      </c>
      <c r="AD1173" s="57" t="s">
        <v>17</v>
      </c>
      <c r="AE1173" s="57" t="s">
        <v>17</v>
      </c>
      <c r="AF1173" s="57" t="s">
        <v>17</v>
      </c>
      <c r="AG1173" s="57" t="s">
        <v>17</v>
      </c>
      <c r="AH1173" s="57" t="s">
        <v>17</v>
      </c>
      <c r="AI1173" s="57" t="s">
        <v>17</v>
      </c>
      <c r="AJ1173" s="15"/>
      <c r="AK1173" s="15"/>
      <c r="AL1173" s="15"/>
      <c r="AM1173" s="15"/>
    </row>
    <row r="1174" spans="1:39" s="14" customFormat="1" x14ac:dyDescent="0.35">
      <c r="A1174" s="1" t="s">
        <v>2591</v>
      </c>
      <c r="B1174" s="1" t="s">
        <v>2592</v>
      </c>
      <c r="C1174" s="3"/>
      <c r="D1174" s="1" t="s">
        <v>23</v>
      </c>
      <c r="E1174" s="1" t="s">
        <v>38</v>
      </c>
      <c r="F1174" s="3" t="s">
        <v>39</v>
      </c>
      <c r="G1174" s="1" t="s">
        <v>40</v>
      </c>
      <c r="H1174" s="51" t="str">
        <f>_xlfn.XLOOKUP(B1174,'[1]Nur des jours'!$B:$B,'[1]Nur des jours'!$H:$H,"")</f>
        <v>ZTE</v>
      </c>
      <c r="I1174" s="52">
        <v>0</v>
      </c>
      <c r="J1174" s="52">
        <v>0</v>
      </c>
      <c r="K1174" s="52">
        <v>0</v>
      </c>
      <c r="L1174" s="53">
        <v>0</v>
      </c>
      <c r="M1174" s="54" t="s">
        <v>5374</v>
      </c>
      <c r="N1174" s="55"/>
      <c r="O1174" s="16" t="str" cm="1">
        <f t="array" ref="O1174">IFERROR(_xlfn.IFS(
Q1174="MPR ISSUE","PDH",
Q1174="BSS Hardware Issue","BSS",
Q1174="Sites strategiques, MLL, Pylone, etc.","ENVTECH",
Q1174="AKTIVCO DEFAUT GE &amp; POWER Cabinet","AKTIVCO",
Q1174="AKTIVCO Coupure ENEO &amp; Baisse de tension","AKTIVCO GRID ONLY",
Q1174="Coupure ENEO &amp; Baisse de tension","IHS GRID ONLY",
Q1174="Defaut GE &amp; POWER Cabinet","IHS",
Q1174="Sharing","Partners",
Q1174="SIte strategiques &amp; DataCenter","SST &amp; DC",
Q1174="Exclu","Exclu",
Q1174="SAT","SAT",
Q1174="SPARE-ISSUE","SPARE-ISSUE",
Q1174="Fiber CAmtel","TRANS_FO_CAMTEL",
Q1174="Fiber AOF","Fiber AOF",
Q1174="Projet OCM (HUAWEI)","TRAVAUX-HUAWEI",
Q1174="Projet OCM (NOKIA)","TRAVAUX-NOKIA",
Q1174="ACCESS-ISSUE","ACCESS-ISSUE",
Q1174="Projet OCM (ZTE, NOKIA, autres projets)","TRAVAUX OCM",
Q1174="No root CAuse","No root cause",
Q1174="ODU HS","PDH",
Q1174="IP &amp; VLAN","PDH",
Q1174="Warehouse HUAWEI","SPARE-ISSUE",
Q1174="SPARE-HS","SPARE-ISSUE",
Q1174="Power Telco","BSS"
),"")</f>
        <v>No root cause</v>
      </c>
      <c r="P1174" s="22" t="str" cm="1">
        <f t="array" ref="P1174">IFERROR(_xlfn.IFS(
Q1174="MPR ISSUE","TX ISSUE",
Q1174="BSS Hardware Issue","RAN ISSUE",
Q1174="Sites strategiques, MLL, Pylone, etc.","ENVTECH",
Q1174="AKTIVCO DEFAUT GE &amp; POWER Cabinet","POWER ISSUE",
Q1174="AKTIVCO Coupure ENEO &amp; Baisse de tension","POWER ISSUE",
Q1174="Coupure ENEO &amp; Baisse de tension","POWER ISSUE",
Q1174="Defaut GE &amp; POWER Cabinet","POWER ISSUE",
Q1174="Sharing","POWER ISSUE",
Q1174="SIte strategiques &amp; DataCenter","POWER ISSUE",
Q1174="Exclu","Exclu",
Q1174="SAT","TX ISSUE",
Q1174="SPARE-ISSUE","SPARE-ISSUE",
Q1174="Fiber CAmtel","TX ISSUE",
Q1174="Fiber AOF","TX ISSUE",
Q1174="Projet OCM (HUAWEI)","TRAVAUX-HUAWEI",
Q1174="Projet OCM (NOKIA)","TRAVAUX -NOKIA",
Q1174="ACCESS-ISSUE","ACCESS-ISSUE",
Q1174="Projet OCM (ZTE, NOKIA, autres projets)","TRAVAUX OCM",
Q1174="No root CAuse","No root cause",
Q1174="ODU HS","TX ISSUE",
Q1174="IP &amp; VLAN","TX ISSUE",
Q1174="Warehouse HUAWEI","SPARE-ISSUE",
Q1174="SPARE-HS","SPARE-ISSUE",
Q1174="Power Telco","RAN ISSUE"
),"")</f>
        <v>No root cause</v>
      </c>
      <c r="Q1174" s="48" t="s">
        <v>5573</v>
      </c>
      <c r="R1174" s="23" t="str" cm="1">
        <f t="array" ref="R1174">IFERROR(_xlfn.IFS(
Q1174="MPR ISSUE","ACTIVE",
Q1174="BSS Hardware Issue","ACTIVE",
Q1174="Sites strategiques, MLL, Pylone, etc.","PASSIVE",
Q1174="AKTIVCO DEFAUT GE &amp; POWER Cabinet","PASSIVE",
Q1174="AKTIVCO Coupure ENEO &amp; Baisse de tension","PASSIVE",
Q1174="Coupure ENEO &amp; Baisse de tension","PASSIVE",
Q1174="Defaut GE &amp; POWER Cabinet","PASSIVE",
Q1174="Sharing","PASSIVE",
Q1174="SIte strategiques &amp; DataCenter","PASSIVE",
Q1174="Exclu","Exclu",
Q1174="SAT","ACTIVE",
Q1174="SPARE-ISSUE","SPARE-ISSUE",
Q1174="Fiber CAmtel","ACTIVE",
Q1174="Fiber AOF","ACTIVE",
Q1174="Projet OCM (HUAWEI)","PLANNED WORKS",
Q1174="Projet OCM (NOKIA)","PLANNED WORKS",
Q1174="ACCESS-ISSUE","ACCESS-ISSUE",
Q1174="Projet OCM (ZTE, NOKIA, autres projets)","PLANNED WORKS",
Q1174="No root CAuse","No root cause",
Q1174="ODU HS","ACTIVE",
Q1174="IP &amp; VLAN","ACTIVE",
Q1174="Warehouse HUAWEI","SPARE-ISSUE",
Q1174="SPARE-HS","SPARE-ISSUE",
Q1174="Power Telco","ACTIVE"
),"")</f>
        <v>No root cause</v>
      </c>
      <c r="S1174" s="56" t="s">
        <v>17</v>
      </c>
      <c r="T1174" s="7" t="s">
        <v>17</v>
      </c>
      <c r="U1174" s="57" t="s">
        <v>17</v>
      </c>
      <c r="V1174" s="57" t="s">
        <v>17</v>
      </c>
      <c r="W1174" s="57" t="s">
        <v>17</v>
      </c>
      <c r="X1174" s="57" t="s">
        <v>17</v>
      </c>
      <c r="Y1174" s="57" t="s">
        <v>17</v>
      </c>
      <c r="Z1174" s="57" t="s">
        <v>17</v>
      </c>
      <c r="AA1174" s="57" t="s">
        <v>17</v>
      </c>
      <c r="AB1174" s="57"/>
      <c r="AC1174" s="57" t="s">
        <v>17</v>
      </c>
      <c r="AD1174" s="57" t="s">
        <v>17</v>
      </c>
      <c r="AE1174" s="57" t="s">
        <v>17</v>
      </c>
      <c r="AF1174" s="57" t="s">
        <v>17</v>
      </c>
      <c r="AG1174" s="57" t="s">
        <v>17</v>
      </c>
      <c r="AH1174" s="57" t="s">
        <v>17</v>
      </c>
      <c r="AI1174" s="57" t="s">
        <v>17</v>
      </c>
      <c r="AJ1174" s="15"/>
      <c r="AK1174" s="15"/>
      <c r="AL1174" s="15"/>
      <c r="AM1174" s="15"/>
    </row>
    <row r="1175" spans="1:39" s="14" customFormat="1" x14ac:dyDescent="0.35">
      <c r="A1175" s="1" t="s">
        <v>2799</v>
      </c>
      <c r="B1175" s="1" t="s">
        <v>2800</v>
      </c>
      <c r="C1175" s="3"/>
      <c r="D1175" s="1" t="s">
        <v>12</v>
      </c>
      <c r="E1175" s="1" t="s">
        <v>13</v>
      </c>
      <c r="F1175" s="3" t="s">
        <v>39</v>
      </c>
      <c r="G1175" s="1" t="s">
        <v>40</v>
      </c>
      <c r="H1175" s="51" t="str">
        <f>_xlfn.XLOOKUP(B1175,'[1]Nur des jours'!$B:$B,'[1]Nur des jours'!$H:$H,"")</f>
        <v>ZTE</v>
      </c>
      <c r="I1175" s="52">
        <v>0</v>
      </c>
      <c r="J1175" s="52">
        <v>0</v>
      </c>
      <c r="K1175" s="52">
        <v>0</v>
      </c>
      <c r="L1175" s="53">
        <v>0</v>
      </c>
      <c r="M1175" s="54" t="s">
        <v>5374</v>
      </c>
      <c r="N1175" s="55"/>
      <c r="O1175" s="16" t="str" cm="1">
        <f t="array" ref="O1175">IFERROR(_xlfn.IFS(
Q1175="MPR ISSUE","PDH",
Q1175="BSS Hardware Issue","BSS",
Q1175="Sites strategiques, MLL, Pylone, etc.","ENVTECH",
Q1175="AKTIVCO DEFAUT GE &amp; POWER Cabinet","AKTIVCO",
Q1175="AKTIVCO Coupure ENEO &amp; Baisse de tension","AKTIVCO GRID ONLY",
Q1175="Coupure ENEO &amp; Baisse de tension","IHS GRID ONLY",
Q1175="Defaut GE &amp; POWER Cabinet","IHS",
Q1175="Sharing","Partners",
Q1175="SIte strategiques &amp; DataCenter","SST &amp; DC",
Q1175="Exclu","Exclu",
Q1175="SAT","SAT",
Q1175="SPARE-ISSUE","SPARE-ISSUE",
Q1175="Fiber CAmtel","TRANS_FO_CAMTEL",
Q1175="Fiber AOF","Fiber AOF",
Q1175="Projet OCM (HUAWEI)","TRAVAUX-HUAWEI",
Q1175="Projet OCM (NOKIA)","TRAVAUX-NOKIA",
Q1175="ACCESS-ISSUE","ACCESS-ISSUE",
Q1175="Projet OCM (ZTE, NOKIA, autres projets)","TRAVAUX OCM",
Q1175="No root CAuse","No root cause",
Q1175="ODU HS","PDH",
Q1175="IP &amp; VLAN","PDH",
Q1175="Warehouse HUAWEI","SPARE-ISSUE",
Q1175="SPARE-HS","SPARE-ISSUE",
Q1175="Power Telco","BSS"
),"")</f>
        <v>No root cause</v>
      </c>
      <c r="P1175" s="22" t="str" cm="1">
        <f t="array" ref="P1175">IFERROR(_xlfn.IFS(
Q1175="MPR ISSUE","TX ISSUE",
Q1175="BSS Hardware Issue","RAN ISSUE",
Q1175="Sites strategiques, MLL, Pylone, etc.","ENVTECH",
Q1175="AKTIVCO DEFAUT GE &amp; POWER Cabinet","POWER ISSUE",
Q1175="AKTIVCO Coupure ENEO &amp; Baisse de tension","POWER ISSUE",
Q1175="Coupure ENEO &amp; Baisse de tension","POWER ISSUE",
Q1175="Defaut GE &amp; POWER Cabinet","POWER ISSUE",
Q1175="Sharing","POWER ISSUE",
Q1175="SIte strategiques &amp; DataCenter","POWER ISSUE",
Q1175="Exclu","Exclu",
Q1175="SAT","TX ISSUE",
Q1175="SPARE-ISSUE","SPARE-ISSUE",
Q1175="Fiber CAmtel","TX ISSUE",
Q1175="Fiber AOF","TX ISSUE",
Q1175="Projet OCM (HUAWEI)","TRAVAUX-HUAWEI",
Q1175="Projet OCM (NOKIA)","TRAVAUX -NOKIA",
Q1175="ACCESS-ISSUE","ACCESS-ISSUE",
Q1175="Projet OCM (ZTE, NOKIA, autres projets)","TRAVAUX OCM",
Q1175="No root CAuse","No root cause",
Q1175="ODU HS","TX ISSUE",
Q1175="IP &amp; VLAN","TX ISSUE",
Q1175="Warehouse HUAWEI","SPARE-ISSUE",
Q1175="SPARE-HS","SPARE-ISSUE",
Q1175="Power Telco","RAN ISSUE"
),"")</f>
        <v>No root cause</v>
      </c>
      <c r="Q1175" s="48" t="s">
        <v>5573</v>
      </c>
      <c r="R1175" s="23" t="str" cm="1">
        <f t="array" ref="R1175">IFERROR(_xlfn.IFS(
Q1175="MPR ISSUE","ACTIVE",
Q1175="BSS Hardware Issue","ACTIVE",
Q1175="Sites strategiques, MLL, Pylone, etc.","PASSIVE",
Q1175="AKTIVCO DEFAUT GE &amp; POWER Cabinet","PASSIVE",
Q1175="AKTIVCO Coupure ENEO &amp; Baisse de tension","PASSIVE",
Q1175="Coupure ENEO &amp; Baisse de tension","PASSIVE",
Q1175="Defaut GE &amp; POWER Cabinet","PASSIVE",
Q1175="Sharing","PASSIVE",
Q1175="SIte strategiques &amp; DataCenter","PASSIVE",
Q1175="Exclu","Exclu",
Q1175="SAT","ACTIVE",
Q1175="SPARE-ISSUE","SPARE-ISSUE",
Q1175="Fiber CAmtel","ACTIVE",
Q1175="Fiber AOF","ACTIVE",
Q1175="Projet OCM (HUAWEI)","PLANNED WORKS",
Q1175="Projet OCM (NOKIA)","PLANNED WORKS",
Q1175="ACCESS-ISSUE","ACCESS-ISSUE",
Q1175="Projet OCM (ZTE, NOKIA, autres projets)","PLANNED WORKS",
Q1175="No root CAuse","No root cause",
Q1175="ODU HS","ACTIVE",
Q1175="IP &amp; VLAN","ACTIVE",
Q1175="Warehouse HUAWEI","SPARE-ISSUE",
Q1175="SPARE-HS","SPARE-ISSUE",
Q1175="Power Telco","ACTIVE"
),"")</f>
        <v>No root cause</v>
      </c>
      <c r="S1175" s="56" t="s">
        <v>17</v>
      </c>
      <c r="T1175" s="7" t="s">
        <v>17</v>
      </c>
      <c r="U1175" s="57" t="s">
        <v>17</v>
      </c>
      <c r="V1175" s="57" t="s">
        <v>17</v>
      </c>
      <c r="W1175" s="57" t="s">
        <v>17</v>
      </c>
      <c r="X1175" s="57" t="s">
        <v>17</v>
      </c>
      <c r="Y1175" s="57" t="s">
        <v>17</v>
      </c>
      <c r="Z1175" s="57" t="s">
        <v>17</v>
      </c>
      <c r="AA1175" s="57" t="s">
        <v>17</v>
      </c>
      <c r="AB1175" s="57"/>
      <c r="AC1175" s="57" t="s">
        <v>17</v>
      </c>
      <c r="AD1175" s="57" t="s">
        <v>17</v>
      </c>
      <c r="AE1175" s="57" t="s">
        <v>17</v>
      </c>
      <c r="AF1175" s="57" t="s">
        <v>17</v>
      </c>
      <c r="AG1175" s="57" t="s">
        <v>17</v>
      </c>
      <c r="AH1175" s="57" t="s">
        <v>17</v>
      </c>
      <c r="AI1175" s="57" t="s">
        <v>17</v>
      </c>
      <c r="AJ1175" s="15"/>
      <c r="AK1175" s="15"/>
      <c r="AL1175" s="15"/>
      <c r="AM1175" s="15"/>
    </row>
    <row r="1176" spans="1:39" s="14" customFormat="1" x14ac:dyDescent="0.35">
      <c r="A1176" s="1" t="s">
        <v>2585</v>
      </c>
      <c r="B1176" s="1" t="s">
        <v>2586</v>
      </c>
      <c r="C1176" s="3"/>
      <c r="D1176" s="1" t="s">
        <v>23</v>
      </c>
      <c r="E1176" s="1" t="s">
        <v>127</v>
      </c>
      <c r="F1176" s="3" t="s">
        <v>39</v>
      </c>
      <c r="G1176" s="1" t="s">
        <v>2587</v>
      </c>
      <c r="H1176" s="51" t="str">
        <f>_xlfn.XLOOKUP(B1176,'[1]Nur des jours'!$B:$B,'[1]Nur des jours'!$H:$H,"")</f>
        <v>ZTE</v>
      </c>
      <c r="I1176" s="52">
        <v>0</v>
      </c>
      <c r="J1176" s="52">
        <v>0</v>
      </c>
      <c r="K1176" s="52">
        <v>0</v>
      </c>
      <c r="L1176" s="53">
        <v>0</v>
      </c>
      <c r="M1176" s="54" t="s">
        <v>5374</v>
      </c>
      <c r="N1176" s="55"/>
      <c r="O1176" s="16" t="str" cm="1">
        <f t="array" ref="O1176">IFERROR(_xlfn.IFS(
Q1176="MPR ISSUE","PDH",
Q1176="BSS Hardware Issue","BSS",
Q1176="Sites strategiques, MLL, Pylone, etc.","ENVTECH",
Q1176="AKTIVCO DEFAUT GE &amp; POWER Cabinet","AKTIVCO",
Q1176="AKTIVCO Coupure ENEO &amp; Baisse de tension","AKTIVCO GRID ONLY",
Q1176="Coupure ENEO &amp; Baisse de tension","IHS GRID ONLY",
Q1176="Defaut GE &amp; POWER Cabinet","IHS",
Q1176="Sharing","Partners",
Q1176="SIte strategiques &amp; DataCenter","SST &amp; DC",
Q1176="Exclu","Exclu",
Q1176="SAT","SAT",
Q1176="SPARE-ISSUE","SPARE-ISSUE",
Q1176="Fiber CAmtel","TRANS_FO_CAMTEL",
Q1176="Fiber AOF","Fiber AOF",
Q1176="Projet OCM (HUAWEI)","TRAVAUX-HUAWEI",
Q1176="Projet OCM (NOKIA)","TRAVAUX-NOKIA",
Q1176="ACCESS-ISSUE","ACCESS-ISSUE",
Q1176="Projet OCM (ZTE, NOKIA, autres projets)","TRAVAUX OCM",
Q1176="No root CAuse","No root cause",
Q1176="ODU HS","PDH",
Q1176="IP &amp; VLAN","PDH",
Q1176="Warehouse HUAWEI","SPARE-ISSUE",
Q1176="SPARE-HS","SPARE-ISSUE",
Q1176="Power Telco","BSS"
),"")</f>
        <v>No root cause</v>
      </c>
      <c r="P1176" s="22" t="str" cm="1">
        <f t="array" ref="P1176">IFERROR(_xlfn.IFS(
Q1176="MPR ISSUE","TX ISSUE",
Q1176="BSS Hardware Issue","RAN ISSUE",
Q1176="Sites strategiques, MLL, Pylone, etc.","ENVTECH",
Q1176="AKTIVCO DEFAUT GE &amp; POWER Cabinet","POWER ISSUE",
Q1176="AKTIVCO Coupure ENEO &amp; Baisse de tension","POWER ISSUE",
Q1176="Coupure ENEO &amp; Baisse de tension","POWER ISSUE",
Q1176="Defaut GE &amp; POWER Cabinet","POWER ISSUE",
Q1176="Sharing","POWER ISSUE",
Q1176="SIte strategiques &amp; DataCenter","POWER ISSUE",
Q1176="Exclu","Exclu",
Q1176="SAT","TX ISSUE",
Q1176="SPARE-ISSUE","SPARE-ISSUE",
Q1176="Fiber CAmtel","TX ISSUE",
Q1176="Fiber AOF","TX ISSUE",
Q1176="Projet OCM (HUAWEI)","TRAVAUX-HUAWEI",
Q1176="Projet OCM (NOKIA)","TRAVAUX -NOKIA",
Q1176="ACCESS-ISSUE","ACCESS-ISSUE",
Q1176="Projet OCM (ZTE, NOKIA, autres projets)","TRAVAUX OCM",
Q1176="No root CAuse","No root cause",
Q1176="ODU HS","TX ISSUE",
Q1176="IP &amp; VLAN","TX ISSUE",
Q1176="Warehouse HUAWEI","SPARE-ISSUE",
Q1176="SPARE-HS","SPARE-ISSUE",
Q1176="Power Telco","RAN ISSUE"
),"")</f>
        <v>No root cause</v>
      </c>
      <c r="Q1176" s="48" t="s">
        <v>5573</v>
      </c>
      <c r="R1176" s="23" t="str" cm="1">
        <f t="array" ref="R1176">IFERROR(_xlfn.IFS(
Q1176="MPR ISSUE","ACTIVE",
Q1176="BSS Hardware Issue","ACTIVE",
Q1176="Sites strategiques, MLL, Pylone, etc.","PASSIVE",
Q1176="AKTIVCO DEFAUT GE &amp; POWER Cabinet","PASSIVE",
Q1176="AKTIVCO Coupure ENEO &amp; Baisse de tension","PASSIVE",
Q1176="Coupure ENEO &amp; Baisse de tension","PASSIVE",
Q1176="Defaut GE &amp; POWER Cabinet","PASSIVE",
Q1176="Sharing","PASSIVE",
Q1176="SIte strategiques &amp; DataCenter","PASSIVE",
Q1176="Exclu","Exclu",
Q1176="SAT","ACTIVE",
Q1176="SPARE-ISSUE","SPARE-ISSUE",
Q1176="Fiber CAmtel","ACTIVE",
Q1176="Fiber AOF","ACTIVE",
Q1176="Projet OCM (HUAWEI)","PLANNED WORKS",
Q1176="Projet OCM (NOKIA)","PLANNED WORKS",
Q1176="ACCESS-ISSUE","ACCESS-ISSUE",
Q1176="Projet OCM (ZTE, NOKIA, autres projets)","PLANNED WORKS",
Q1176="No root CAuse","No root cause",
Q1176="ODU HS","ACTIVE",
Q1176="IP &amp; VLAN","ACTIVE",
Q1176="Warehouse HUAWEI","SPARE-ISSUE",
Q1176="SPARE-HS","SPARE-ISSUE",
Q1176="Power Telco","ACTIVE"
),"")</f>
        <v>No root cause</v>
      </c>
      <c r="S1176" s="56" t="s">
        <v>17</v>
      </c>
      <c r="T1176" s="7" t="s">
        <v>17</v>
      </c>
      <c r="U1176" s="57" t="s">
        <v>17</v>
      </c>
      <c r="V1176" s="57" t="s">
        <v>17</v>
      </c>
      <c r="W1176" s="57" t="s">
        <v>17</v>
      </c>
      <c r="X1176" s="57" t="s">
        <v>17</v>
      </c>
      <c r="Y1176" s="57" t="s">
        <v>17</v>
      </c>
      <c r="Z1176" s="57" t="s">
        <v>17</v>
      </c>
      <c r="AA1176" s="57" t="s">
        <v>17</v>
      </c>
      <c r="AB1176" s="57"/>
      <c r="AC1176" s="57" t="s">
        <v>17</v>
      </c>
      <c r="AD1176" s="57" t="s">
        <v>17</v>
      </c>
      <c r="AE1176" s="57" t="s">
        <v>17</v>
      </c>
      <c r="AF1176" s="57" t="s">
        <v>17</v>
      </c>
      <c r="AG1176" s="57" t="s">
        <v>17</v>
      </c>
      <c r="AH1176" s="57" t="s">
        <v>17</v>
      </c>
      <c r="AI1176" s="57" t="s">
        <v>17</v>
      </c>
      <c r="AJ1176" s="15"/>
      <c r="AK1176" s="15"/>
      <c r="AL1176" s="15"/>
      <c r="AM1176" s="15"/>
    </row>
    <row r="1177" spans="1:39" s="14" customFormat="1" x14ac:dyDescent="0.35">
      <c r="A1177" s="1" t="s">
        <v>2283</v>
      </c>
      <c r="B1177" s="1" t="s">
        <v>2284</v>
      </c>
      <c r="C1177" s="3"/>
      <c r="D1177" s="1" t="s">
        <v>12</v>
      </c>
      <c r="E1177" s="1" t="s">
        <v>13</v>
      </c>
      <c r="F1177" s="3" t="s">
        <v>39</v>
      </c>
      <c r="G1177" s="1" t="s">
        <v>40</v>
      </c>
      <c r="H1177" s="51" t="str">
        <f>_xlfn.XLOOKUP(B1177,'[1]Nur des jours'!$B:$B,'[1]Nur des jours'!$H:$H,"")</f>
        <v>ZTE</v>
      </c>
      <c r="I1177" s="52">
        <v>0</v>
      </c>
      <c r="J1177" s="52">
        <v>0</v>
      </c>
      <c r="K1177" s="52">
        <v>0</v>
      </c>
      <c r="L1177" s="53">
        <v>0</v>
      </c>
      <c r="M1177" s="54" t="s">
        <v>5374</v>
      </c>
      <c r="N1177" s="55"/>
      <c r="O1177" s="16" t="str" cm="1">
        <f t="array" ref="O1177">IFERROR(_xlfn.IFS(
Q1177="MPR ISSUE","PDH",
Q1177="BSS Hardware Issue","BSS",
Q1177="Sites strategiques, MLL, Pylone, etc.","ENVTECH",
Q1177="AKTIVCO DEFAUT GE &amp; POWER Cabinet","AKTIVCO",
Q1177="AKTIVCO Coupure ENEO &amp; Baisse de tension","AKTIVCO GRID ONLY",
Q1177="Coupure ENEO &amp; Baisse de tension","IHS GRID ONLY",
Q1177="Defaut GE &amp; POWER Cabinet","IHS",
Q1177="Sharing","Partners",
Q1177="SIte strategiques &amp; DataCenter","SST &amp; DC",
Q1177="Exclu","Exclu",
Q1177="SAT","SAT",
Q1177="SPARE-ISSUE","SPARE-ISSUE",
Q1177="Fiber CAmtel","TRANS_FO_CAMTEL",
Q1177="Fiber AOF","Fiber AOF",
Q1177="Projet OCM (HUAWEI)","TRAVAUX-HUAWEI",
Q1177="Projet OCM (NOKIA)","TRAVAUX-NOKIA",
Q1177="ACCESS-ISSUE","ACCESS-ISSUE",
Q1177="Projet OCM (ZTE, NOKIA, autres projets)","TRAVAUX OCM",
Q1177="No root CAuse","No root cause",
Q1177="ODU HS","PDH",
Q1177="IP &amp; VLAN","PDH",
Q1177="Warehouse HUAWEI","SPARE-ISSUE",
Q1177="SPARE-HS","SPARE-ISSUE",
Q1177="Power Telco","BSS"
),"")</f>
        <v>No root cause</v>
      </c>
      <c r="P1177" s="22" t="str" cm="1">
        <f t="array" ref="P1177">IFERROR(_xlfn.IFS(
Q1177="MPR ISSUE","TX ISSUE",
Q1177="BSS Hardware Issue","RAN ISSUE",
Q1177="Sites strategiques, MLL, Pylone, etc.","ENVTECH",
Q1177="AKTIVCO DEFAUT GE &amp; POWER Cabinet","POWER ISSUE",
Q1177="AKTIVCO Coupure ENEO &amp; Baisse de tension","POWER ISSUE",
Q1177="Coupure ENEO &amp; Baisse de tension","POWER ISSUE",
Q1177="Defaut GE &amp; POWER Cabinet","POWER ISSUE",
Q1177="Sharing","POWER ISSUE",
Q1177="SIte strategiques &amp; DataCenter","POWER ISSUE",
Q1177="Exclu","Exclu",
Q1177="SAT","TX ISSUE",
Q1177="SPARE-ISSUE","SPARE-ISSUE",
Q1177="Fiber CAmtel","TX ISSUE",
Q1177="Fiber AOF","TX ISSUE",
Q1177="Projet OCM (HUAWEI)","TRAVAUX-HUAWEI",
Q1177="Projet OCM (NOKIA)","TRAVAUX -NOKIA",
Q1177="ACCESS-ISSUE","ACCESS-ISSUE",
Q1177="Projet OCM (ZTE, NOKIA, autres projets)","TRAVAUX OCM",
Q1177="No root CAuse","No root cause",
Q1177="ODU HS","TX ISSUE",
Q1177="IP &amp; VLAN","TX ISSUE",
Q1177="Warehouse HUAWEI","SPARE-ISSUE",
Q1177="SPARE-HS","SPARE-ISSUE",
Q1177="Power Telco","RAN ISSUE"
),"")</f>
        <v>No root cause</v>
      </c>
      <c r="Q1177" s="48" t="s">
        <v>5573</v>
      </c>
      <c r="R1177" s="23" t="str" cm="1">
        <f t="array" ref="R1177">IFERROR(_xlfn.IFS(
Q1177="MPR ISSUE","ACTIVE",
Q1177="BSS Hardware Issue","ACTIVE",
Q1177="Sites strategiques, MLL, Pylone, etc.","PASSIVE",
Q1177="AKTIVCO DEFAUT GE &amp; POWER Cabinet","PASSIVE",
Q1177="AKTIVCO Coupure ENEO &amp; Baisse de tension","PASSIVE",
Q1177="Coupure ENEO &amp; Baisse de tension","PASSIVE",
Q1177="Defaut GE &amp; POWER Cabinet","PASSIVE",
Q1177="Sharing","PASSIVE",
Q1177="SIte strategiques &amp; DataCenter","PASSIVE",
Q1177="Exclu","Exclu",
Q1177="SAT","ACTIVE",
Q1177="SPARE-ISSUE","SPARE-ISSUE",
Q1177="Fiber CAmtel","ACTIVE",
Q1177="Fiber AOF","ACTIVE",
Q1177="Projet OCM (HUAWEI)","PLANNED WORKS",
Q1177="Projet OCM (NOKIA)","PLANNED WORKS",
Q1177="ACCESS-ISSUE","ACCESS-ISSUE",
Q1177="Projet OCM (ZTE, NOKIA, autres projets)","PLANNED WORKS",
Q1177="No root CAuse","No root cause",
Q1177="ODU HS","ACTIVE",
Q1177="IP &amp; VLAN","ACTIVE",
Q1177="Warehouse HUAWEI","SPARE-ISSUE",
Q1177="SPARE-HS","SPARE-ISSUE",
Q1177="Power Telco","ACTIVE"
),"")</f>
        <v>No root cause</v>
      </c>
      <c r="S1177" s="56" t="s">
        <v>17</v>
      </c>
      <c r="T1177" s="7" t="s">
        <v>17</v>
      </c>
      <c r="U1177" s="57" t="s">
        <v>17</v>
      </c>
      <c r="V1177" s="57" t="s">
        <v>17</v>
      </c>
      <c r="W1177" s="57" t="s">
        <v>17</v>
      </c>
      <c r="X1177" s="57" t="s">
        <v>17</v>
      </c>
      <c r="Y1177" s="57" t="s">
        <v>17</v>
      </c>
      <c r="Z1177" s="57" t="s">
        <v>17</v>
      </c>
      <c r="AA1177" s="57" t="s">
        <v>17</v>
      </c>
      <c r="AB1177" s="57"/>
      <c r="AC1177" s="57" t="s">
        <v>17</v>
      </c>
      <c r="AD1177" s="57" t="s">
        <v>17</v>
      </c>
      <c r="AE1177" s="57" t="s">
        <v>17</v>
      </c>
      <c r="AF1177" s="57" t="s">
        <v>17</v>
      </c>
      <c r="AG1177" s="57" t="s">
        <v>17</v>
      </c>
      <c r="AH1177" s="57" t="s">
        <v>17</v>
      </c>
      <c r="AI1177" s="57" t="s">
        <v>17</v>
      </c>
      <c r="AJ1177" s="15"/>
      <c r="AK1177" s="15"/>
      <c r="AL1177" s="15"/>
      <c r="AM1177" s="15"/>
    </row>
    <row r="1178" spans="1:39" s="14" customFormat="1" x14ac:dyDescent="0.35">
      <c r="A1178" s="1" t="s">
        <v>3249</v>
      </c>
      <c r="B1178" s="1" t="s">
        <v>3250</v>
      </c>
      <c r="C1178" s="3"/>
      <c r="D1178" s="1" t="s">
        <v>12</v>
      </c>
      <c r="E1178" s="1" t="s">
        <v>13</v>
      </c>
      <c r="F1178" s="3" t="s">
        <v>39</v>
      </c>
      <c r="G1178" s="1" t="s">
        <v>40</v>
      </c>
      <c r="H1178" s="51" t="str">
        <f>_xlfn.XLOOKUP(B1178,'[1]Nur des jours'!$B:$B,'[1]Nur des jours'!$H:$H,"")</f>
        <v>ZTE</v>
      </c>
      <c r="I1178" s="52">
        <v>0</v>
      </c>
      <c r="J1178" s="52">
        <v>0</v>
      </c>
      <c r="K1178" s="52">
        <v>0</v>
      </c>
      <c r="L1178" s="53">
        <v>0</v>
      </c>
      <c r="M1178" s="54" t="s">
        <v>5374</v>
      </c>
      <c r="N1178" s="55"/>
      <c r="O1178" s="16" t="str" cm="1">
        <f t="array" ref="O1178">IFERROR(_xlfn.IFS(
Q1178="MPR ISSUE","PDH",
Q1178="BSS Hardware Issue","BSS",
Q1178="Sites strategiques, MLL, Pylone, etc.","ENVTECH",
Q1178="AKTIVCO DEFAUT GE &amp; POWER Cabinet","AKTIVCO",
Q1178="AKTIVCO Coupure ENEO &amp; Baisse de tension","AKTIVCO GRID ONLY",
Q1178="Coupure ENEO &amp; Baisse de tension","IHS GRID ONLY",
Q1178="Defaut GE &amp; POWER Cabinet","IHS",
Q1178="Sharing","Partners",
Q1178="SIte strategiques &amp; DataCenter","SST &amp; DC",
Q1178="Exclu","Exclu",
Q1178="SAT","SAT",
Q1178="SPARE-ISSUE","SPARE-ISSUE",
Q1178="Fiber CAmtel","TRANS_FO_CAMTEL",
Q1178="Fiber AOF","Fiber AOF",
Q1178="Projet OCM (HUAWEI)","TRAVAUX-HUAWEI",
Q1178="Projet OCM (NOKIA)","TRAVAUX-NOKIA",
Q1178="ACCESS-ISSUE","ACCESS-ISSUE",
Q1178="Projet OCM (ZTE, NOKIA, autres projets)","TRAVAUX OCM",
Q1178="No root CAuse","No root cause",
Q1178="ODU HS","PDH",
Q1178="IP &amp; VLAN","PDH",
Q1178="Warehouse HUAWEI","SPARE-ISSUE",
Q1178="SPARE-HS","SPARE-ISSUE",
Q1178="Power Telco","BSS"
),"")</f>
        <v>No root cause</v>
      </c>
      <c r="P1178" s="22" t="str" cm="1">
        <f t="array" ref="P1178">IFERROR(_xlfn.IFS(
Q1178="MPR ISSUE","TX ISSUE",
Q1178="BSS Hardware Issue","RAN ISSUE",
Q1178="Sites strategiques, MLL, Pylone, etc.","ENVTECH",
Q1178="AKTIVCO DEFAUT GE &amp; POWER Cabinet","POWER ISSUE",
Q1178="AKTIVCO Coupure ENEO &amp; Baisse de tension","POWER ISSUE",
Q1178="Coupure ENEO &amp; Baisse de tension","POWER ISSUE",
Q1178="Defaut GE &amp; POWER Cabinet","POWER ISSUE",
Q1178="Sharing","POWER ISSUE",
Q1178="SIte strategiques &amp; DataCenter","POWER ISSUE",
Q1178="Exclu","Exclu",
Q1178="SAT","TX ISSUE",
Q1178="SPARE-ISSUE","SPARE-ISSUE",
Q1178="Fiber CAmtel","TX ISSUE",
Q1178="Fiber AOF","TX ISSUE",
Q1178="Projet OCM (HUAWEI)","TRAVAUX-HUAWEI",
Q1178="Projet OCM (NOKIA)","TRAVAUX -NOKIA",
Q1178="ACCESS-ISSUE","ACCESS-ISSUE",
Q1178="Projet OCM (ZTE, NOKIA, autres projets)","TRAVAUX OCM",
Q1178="No root CAuse","No root cause",
Q1178="ODU HS","TX ISSUE",
Q1178="IP &amp; VLAN","TX ISSUE",
Q1178="Warehouse HUAWEI","SPARE-ISSUE",
Q1178="SPARE-HS","SPARE-ISSUE",
Q1178="Power Telco","RAN ISSUE"
),"")</f>
        <v>No root cause</v>
      </c>
      <c r="Q1178" s="48" t="s">
        <v>5573</v>
      </c>
      <c r="R1178" s="23" t="str" cm="1">
        <f t="array" ref="R1178">IFERROR(_xlfn.IFS(
Q1178="MPR ISSUE","ACTIVE",
Q1178="BSS Hardware Issue","ACTIVE",
Q1178="Sites strategiques, MLL, Pylone, etc.","PASSIVE",
Q1178="AKTIVCO DEFAUT GE &amp; POWER Cabinet","PASSIVE",
Q1178="AKTIVCO Coupure ENEO &amp; Baisse de tension","PASSIVE",
Q1178="Coupure ENEO &amp; Baisse de tension","PASSIVE",
Q1178="Defaut GE &amp; POWER Cabinet","PASSIVE",
Q1178="Sharing","PASSIVE",
Q1178="SIte strategiques &amp; DataCenter","PASSIVE",
Q1178="Exclu","Exclu",
Q1178="SAT","ACTIVE",
Q1178="SPARE-ISSUE","SPARE-ISSUE",
Q1178="Fiber CAmtel","ACTIVE",
Q1178="Fiber AOF","ACTIVE",
Q1178="Projet OCM (HUAWEI)","PLANNED WORKS",
Q1178="Projet OCM (NOKIA)","PLANNED WORKS",
Q1178="ACCESS-ISSUE","ACCESS-ISSUE",
Q1178="Projet OCM (ZTE, NOKIA, autres projets)","PLANNED WORKS",
Q1178="No root CAuse","No root cause",
Q1178="ODU HS","ACTIVE",
Q1178="IP &amp; VLAN","ACTIVE",
Q1178="Warehouse HUAWEI","SPARE-ISSUE",
Q1178="SPARE-HS","SPARE-ISSUE",
Q1178="Power Telco","ACTIVE"
),"")</f>
        <v>No root cause</v>
      </c>
      <c r="S1178" s="56" t="s">
        <v>17</v>
      </c>
      <c r="T1178" s="7" t="s">
        <v>17</v>
      </c>
      <c r="U1178" s="57" t="s">
        <v>17</v>
      </c>
      <c r="V1178" s="57" t="s">
        <v>17</v>
      </c>
      <c r="W1178" s="57" t="s">
        <v>17</v>
      </c>
      <c r="X1178" s="57" t="s">
        <v>17</v>
      </c>
      <c r="Y1178" s="57" t="s">
        <v>17</v>
      </c>
      <c r="Z1178" s="57" t="s">
        <v>17</v>
      </c>
      <c r="AA1178" s="57" t="s">
        <v>17</v>
      </c>
      <c r="AB1178" s="57"/>
      <c r="AC1178" s="57" t="s">
        <v>17</v>
      </c>
      <c r="AD1178" s="57" t="s">
        <v>17</v>
      </c>
      <c r="AE1178" s="57" t="s">
        <v>17</v>
      </c>
      <c r="AF1178" s="57" t="s">
        <v>17</v>
      </c>
      <c r="AG1178" s="57" t="s">
        <v>17</v>
      </c>
      <c r="AH1178" s="57" t="s">
        <v>17</v>
      </c>
      <c r="AI1178" s="57" t="s">
        <v>17</v>
      </c>
      <c r="AJ1178" s="15"/>
      <c r="AK1178" s="15"/>
      <c r="AL1178" s="15"/>
      <c r="AM1178" s="15"/>
    </row>
    <row r="1179" spans="1:39" s="14" customFormat="1" x14ac:dyDescent="0.35">
      <c r="A1179" s="1" t="s">
        <v>3411</v>
      </c>
      <c r="B1179" s="1" t="s">
        <v>3412</v>
      </c>
      <c r="C1179" s="3"/>
      <c r="D1179" s="1" t="s">
        <v>12</v>
      </c>
      <c r="E1179" s="1" t="s">
        <v>759</v>
      </c>
      <c r="F1179" s="3" t="s">
        <v>33</v>
      </c>
      <c r="G1179" s="1" t="s">
        <v>34</v>
      </c>
      <c r="H1179" s="51" t="str">
        <f>_xlfn.XLOOKUP(B1179,'[1]Nur des jours'!$B:$B,'[1]Nur des jours'!$H:$H,"")</f>
        <v>ZTE</v>
      </c>
      <c r="I1179" s="52">
        <v>0</v>
      </c>
      <c r="J1179" s="52">
        <v>0</v>
      </c>
      <c r="K1179" s="52">
        <v>0</v>
      </c>
      <c r="L1179" s="53">
        <v>0</v>
      </c>
      <c r="M1179" s="54" t="s">
        <v>5374</v>
      </c>
      <c r="N1179" s="55"/>
      <c r="O1179" s="16" t="str" cm="1">
        <f t="array" ref="O1179">IFERROR(_xlfn.IFS(
Q1179="MPR ISSUE","PDH",
Q1179="BSS Hardware Issue","BSS",
Q1179="Sites strategiques, MLL, Pylone, etc.","ENVTECH",
Q1179="AKTIVCO DEFAUT GE &amp; POWER Cabinet","AKTIVCO",
Q1179="AKTIVCO Coupure ENEO &amp; Baisse de tension","AKTIVCO GRID ONLY",
Q1179="Coupure ENEO &amp; Baisse de tension","IHS GRID ONLY",
Q1179="Defaut GE &amp; POWER Cabinet","IHS",
Q1179="Sharing","Partners",
Q1179="SIte strategiques &amp; DataCenter","SST &amp; DC",
Q1179="Exclu","Exclu",
Q1179="SAT","SAT",
Q1179="SPARE-ISSUE","SPARE-ISSUE",
Q1179="Fiber CAmtel","TRANS_FO_CAMTEL",
Q1179="Fiber AOF","Fiber AOF",
Q1179="Projet OCM (HUAWEI)","TRAVAUX-HUAWEI",
Q1179="Projet OCM (NOKIA)","TRAVAUX-NOKIA",
Q1179="ACCESS-ISSUE","ACCESS-ISSUE",
Q1179="Projet OCM (ZTE, NOKIA, autres projets)","TRAVAUX OCM",
Q1179="No root CAuse","No root cause",
Q1179="ODU HS","PDH",
Q1179="IP &amp; VLAN","PDH",
Q1179="Warehouse HUAWEI","SPARE-ISSUE",
Q1179="SPARE-HS","SPARE-ISSUE",
Q1179="Power Telco","BSS"
),"")</f>
        <v>No root cause</v>
      </c>
      <c r="P1179" s="22" t="str" cm="1">
        <f t="array" ref="P1179">IFERROR(_xlfn.IFS(
Q1179="MPR ISSUE","TX ISSUE",
Q1179="BSS Hardware Issue","RAN ISSUE",
Q1179="Sites strategiques, MLL, Pylone, etc.","ENVTECH",
Q1179="AKTIVCO DEFAUT GE &amp; POWER Cabinet","POWER ISSUE",
Q1179="AKTIVCO Coupure ENEO &amp; Baisse de tension","POWER ISSUE",
Q1179="Coupure ENEO &amp; Baisse de tension","POWER ISSUE",
Q1179="Defaut GE &amp; POWER Cabinet","POWER ISSUE",
Q1179="Sharing","POWER ISSUE",
Q1179="SIte strategiques &amp; DataCenter","POWER ISSUE",
Q1179="Exclu","Exclu",
Q1179="SAT","TX ISSUE",
Q1179="SPARE-ISSUE","SPARE-ISSUE",
Q1179="Fiber CAmtel","TX ISSUE",
Q1179="Fiber AOF","TX ISSUE",
Q1179="Projet OCM (HUAWEI)","TRAVAUX-HUAWEI",
Q1179="Projet OCM (NOKIA)","TRAVAUX -NOKIA",
Q1179="ACCESS-ISSUE","ACCESS-ISSUE",
Q1179="Projet OCM (ZTE, NOKIA, autres projets)","TRAVAUX OCM",
Q1179="No root CAuse","No root cause",
Q1179="ODU HS","TX ISSUE",
Q1179="IP &amp; VLAN","TX ISSUE",
Q1179="Warehouse HUAWEI","SPARE-ISSUE",
Q1179="SPARE-HS","SPARE-ISSUE",
Q1179="Power Telco","RAN ISSUE"
),"")</f>
        <v>No root cause</v>
      </c>
      <c r="Q1179" s="48" t="s">
        <v>5573</v>
      </c>
      <c r="R1179" s="23" t="str" cm="1">
        <f t="array" ref="R1179">IFERROR(_xlfn.IFS(
Q1179="MPR ISSUE","ACTIVE",
Q1179="BSS Hardware Issue","ACTIVE",
Q1179="Sites strategiques, MLL, Pylone, etc.","PASSIVE",
Q1179="AKTIVCO DEFAUT GE &amp; POWER Cabinet","PASSIVE",
Q1179="AKTIVCO Coupure ENEO &amp; Baisse de tension","PASSIVE",
Q1179="Coupure ENEO &amp; Baisse de tension","PASSIVE",
Q1179="Defaut GE &amp; POWER Cabinet","PASSIVE",
Q1179="Sharing","PASSIVE",
Q1179="SIte strategiques &amp; DataCenter","PASSIVE",
Q1179="Exclu","Exclu",
Q1179="SAT","ACTIVE",
Q1179="SPARE-ISSUE","SPARE-ISSUE",
Q1179="Fiber CAmtel","ACTIVE",
Q1179="Fiber AOF","ACTIVE",
Q1179="Projet OCM (HUAWEI)","PLANNED WORKS",
Q1179="Projet OCM (NOKIA)","PLANNED WORKS",
Q1179="ACCESS-ISSUE","ACCESS-ISSUE",
Q1179="Projet OCM (ZTE, NOKIA, autres projets)","PLANNED WORKS",
Q1179="No root CAuse","No root cause",
Q1179="ODU HS","ACTIVE",
Q1179="IP &amp; VLAN","ACTIVE",
Q1179="Warehouse HUAWEI","SPARE-ISSUE",
Q1179="SPARE-HS","SPARE-ISSUE",
Q1179="Power Telco","ACTIVE"
),"")</f>
        <v>No root cause</v>
      </c>
      <c r="S1179" s="56" t="s">
        <v>17</v>
      </c>
      <c r="T1179" s="7" t="s">
        <v>17</v>
      </c>
      <c r="U1179" s="57" t="s">
        <v>17</v>
      </c>
      <c r="V1179" s="57" t="s">
        <v>17</v>
      </c>
      <c r="W1179" s="57" t="s">
        <v>17</v>
      </c>
      <c r="X1179" s="57" t="s">
        <v>17</v>
      </c>
      <c r="Y1179" s="57" t="s">
        <v>17</v>
      </c>
      <c r="Z1179" s="57" t="s">
        <v>17</v>
      </c>
      <c r="AA1179" s="57" t="s">
        <v>17</v>
      </c>
      <c r="AB1179" s="57"/>
      <c r="AC1179" s="57" t="s">
        <v>17</v>
      </c>
      <c r="AD1179" s="57" t="s">
        <v>17</v>
      </c>
      <c r="AE1179" s="57" t="s">
        <v>17</v>
      </c>
      <c r="AF1179" s="57" t="s">
        <v>17</v>
      </c>
      <c r="AG1179" s="57" t="s">
        <v>17</v>
      </c>
      <c r="AH1179" s="57" t="s">
        <v>17</v>
      </c>
      <c r="AI1179" s="57" t="s">
        <v>17</v>
      </c>
      <c r="AJ1179" s="15"/>
      <c r="AK1179" s="15"/>
      <c r="AL1179" s="15"/>
      <c r="AM1179" s="15"/>
    </row>
    <row r="1180" spans="1:39" s="14" customFormat="1" x14ac:dyDescent="0.35">
      <c r="A1180" s="1" t="s">
        <v>1012</v>
      </c>
      <c r="B1180" s="1" t="s">
        <v>1013</v>
      </c>
      <c r="C1180" s="3"/>
      <c r="D1180" s="1"/>
      <c r="E1180" s="1"/>
      <c r="F1180" s="3" t="s">
        <v>39</v>
      </c>
      <c r="G1180" s="1" t="s">
        <v>1014</v>
      </c>
      <c r="H1180" s="60" t="str">
        <f>_xlfn.XLOOKUP(B1180,'[1]Nur des jours'!$B:$B,'[1]Nur des jours'!$H:$H,"")</f>
        <v>NOKIA</v>
      </c>
      <c r="I1180" s="52">
        <v>0</v>
      </c>
      <c r="J1180" s="52">
        <v>0</v>
      </c>
      <c r="K1180" s="52">
        <v>0</v>
      </c>
      <c r="L1180" s="53">
        <v>0</v>
      </c>
      <c r="M1180" s="54" t="s">
        <v>5374</v>
      </c>
      <c r="N1180" s="55"/>
      <c r="O1180" s="16" t="str" cm="1">
        <f t="array" ref="O1180">IFERROR(_xlfn.IFS(
Q1180="MPR ISSUE","PDH",
Q1180="BSS Hardware Issue","BSS",
Q1180="Sites strategiques, MLL, Pylone, etc.","ENVTECH",
Q1180="AKTIVCO DEFAUT GE &amp; POWER Cabinet","AKTIVCO",
Q1180="AKTIVCO Coupure ENEO &amp; Baisse de tension","AKTIVCO GRID ONLY",
Q1180="Coupure ENEO &amp; Baisse de tension","IHS GRID ONLY",
Q1180="Defaut GE &amp; POWER Cabinet","IHS",
Q1180="Sharing","Partners",
Q1180="SIte strategiques &amp; DataCenter","SST &amp; DC",
Q1180="Exclu","Exclu",
Q1180="SAT","SAT",
Q1180="SPARE-ISSUE","SPARE-ISSUE",
Q1180="Fiber CAmtel","TRANS_FO_CAMTEL",
Q1180="Fiber AOF","Fiber AOF",
Q1180="Projet OCM (HUAWEI)","TRAVAUX-HUAWEI",
Q1180="Projet OCM (NOKIA)","TRAVAUX-NOKIA",
Q1180="ACCESS-ISSUE","ACCESS-ISSUE",
Q1180="Projet OCM (ZTE, NOKIA, autres projets)","TRAVAUX OCM",
Q1180="No root CAuse","No root cause",
Q1180="ODU HS","PDH",
Q1180="IP &amp; VLAN","PDH",
Q1180="Warehouse HUAWEI","SPARE-ISSUE",
Q1180="SPARE-HS","SPARE-ISSUE",
Q1180="Power Telco","BSS"
),"")</f>
        <v>No root cause</v>
      </c>
      <c r="P1180" s="22" t="str" cm="1">
        <f t="array" ref="P1180">IFERROR(_xlfn.IFS(
Q1180="MPR ISSUE","TX ISSUE",
Q1180="BSS Hardware Issue","RAN ISSUE",
Q1180="Sites strategiques, MLL, Pylone, etc.","ENVTECH",
Q1180="AKTIVCO DEFAUT GE &amp; POWER Cabinet","POWER ISSUE",
Q1180="AKTIVCO Coupure ENEO &amp; Baisse de tension","POWER ISSUE",
Q1180="Coupure ENEO &amp; Baisse de tension","POWER ISSUE",
Q1180="Defaut GE &amp; POWER Cabinet","POWER ISSUE",
Q1180="Sharing","POWER ISSUE",
Q1180="SIte strategiques &amp; DataCenter","POWER ISSUE",
Q1180="Exclu","Exclu",
Q1180="SAT","TX ISSUE",
Q1180="SPARE-ISSUE","SPARE-ISSUE",
Q1180="Fiber CAmtel","TX ISSUE",
Q1180="Fiber AOF","TX ISSUE",
Q1180="Projet OCM (HUAWEI)","TRAVAUX-HUAWEI",
Q1180="Projet OCM (NOKIA)","TRAVAUX -NOKIA",
Q1180="ACCESS-ISSUE","ACCESS-ISSUE",
Q1180="Projet OCM (ZTE, NOKIA, autres projets)","TRAVAUX OCM",
Q1180="No root CAuse","No root cause",
Q1180="ODU HS","TX ISSUE",
Q1180="IP &amp; VLAN","TX ISSUE",
Q1180="Warehouse HUAWEI","SPARE-ISSUE",
Q1180="SPARE-HS","SPARE-ISSUE",
Q1180="Power Telco","RAN ISSUE"
),"")</f>
        <v>No root cause</v>
      </c>
      <c r="Q1180" s="48" t="s">
        <v>5573</v>
      </c>
      <c r="R1180" s="23" t="str" cm="1">
        <f t="array" ref="R1180">IFERROR(_xlfn.IFS(
Q1180="MPR ISSUE","ACTIVE",
Q1180="BSS Hardware Issue","ACTIVE",
Q1180="Sites strategiques, MLL, Pylone, etc.","PASSIVE",
Q1180="AKTIVCO DEFAUT GE &amp; POWER Cabinet","PASSIVE",
Q1180="AKTIVCO Coupure ENEO &amp; Baisse de tension","PASSIVE",
Q1180="Coupure ENEO &amp; Baisse de tension","PASSIVE",
Q1180="Defaut GE &amp; POWER Cabinet","PASSIVE",
Q1180="Sharing","PASSIVE",
Q1180="SIte strategiques &amp; DataCenter","PASSIVE",
Q1180="Exclu","Exclu",
Q1180="SAT","ACTIVE",
Q1180="SPARE-ISSUE","SPARE-ISSUE",
Q1180="Fiber CAmtel","ACTIVE",
Q1180="Fiber AOF","ACTIVE",
Q1180="Projet OCM (HUAWEI)","PLANNED WORKS",
Q1180="Projet OCM (NOKIA)","PLANNED WORKS",
Q1180="ACCESS-ISSUE","ACCESS-ISSUE",
Q1180="Projet OCM (ZTE, NOKIA, autres projets)","PLANNED WORKS",
Q1180="No root CAuse","No root cause",
Q1180="ODU HS","ACTIVE",
Q1180="IP &amp; VLAN","ACTIVE",
Q1180="Warehouse HUAWEI","SPARE-ISSUE",
Q1180="SPARE-HS","SPARE-ISSUE",
Q1180="Power Telco","ACTIVE"
),"")</f>
        <v>No root cause</v>
      </c>
      <c r="S1180" s="56" t="s">
        <v>17</v>
      </c>
      <c r="T1180" s="7" t="s">
        <v>17</v>
      </c>
      <c r="U1180" s="57" t="s">
        <v>17</v>
      </c>
      <c r="V1180" s="57" t="s">
        <v>17</v>
      </c>
      <c r="W1180" s="57" t="s">
        <v>17</v>
      </c>
      <c r="X1180" s="57" t="s">
        <v>17</v>
      </c>
      <c r="Y1180" s="57" t="s">
        <v>17</v>
      </c>
      <c r="Z1180" s="57" t="s">
        <v>17</v>
      </c>
      <c r="AA1180" s="57" t="s">
        <v>17</v>
      </c>
      <c r="AB1180" s="57"/>
      <c r="AC1180" s="57" t="s">
        <v>17</v>
      </c>
      <c r="AD1180" s="57" t="s">
        <v>17</v>
      </c>
      <c r="AE1180" s="57" t="s">
        <v>17</v>
      </c>
      <c r="AF1180" s="57" t="s">
        <v>17</v>
      </c>
      <c r="AG1180" s="57" t="s">
        <v>17</v>
      </c>
      <c r="AH1180" s="57" t="s">
        <v>17</v>
      </c>
      <c r="AI1180" s="57" t="s">
        <v>17</v>
      </c>
      <c r="AJ1180" s="15"/>
      <c r="AK1180" s="15"/>
      <c r="AL1180" s="15"/>
      <c r="AM1180" s="15"/>
    </row>
    <row r="1181" spans="1:39" s="14" customFormat="1" x14ac:dyDescent="0.35">
      <c r="A1181" s="1" t="s">
        <v>3179</v>
      </c>
      <c r="B1181" s="1" t="s">
        <v>3180</v>
      </c>
      <c r="C1181" s="3"/>
      <c r="D1181" s="1" t="s">
        <v>12</v>
      </c>
      <c r="E1181" s="1" t="s">
        <v>759</v>
      </c>
      <c r="F1181" s="3" t="s">
        <v>39</v>
      </c>
      <c r="G1181" s="1" t="s">
        <v>40</v>
      </c>
      <c r="H1181" s="51" t="str">
        <f>_xlfn.XLOOKUP(B1181,'[1]Nur des jours'!$B:$B,'[1]Nur des jours'!$H:$H,"")</f>
        <v>ZTE</v>
      </c>
      <c r="I1181" s="52">
        <v>0</v>
      </c>
      <c r="J1181" s="52">
        <v>0</v>
      </c>
      <c r="K1181" s="52">
        <v>0</v>
      </c>
      <c r="L1181" s="53">
        <v>0</v>
      </c>
      <c r="M1181" s="54" t="s">
        <v>5374</v>
      </c>
      <c r="N1181" s="55"/>
      <c r="O1181" s="16" t="str" cm="1">
        <f t="array" ref="O1181">IFERROR(_xlfn.IFS(
Q1181="MPR ISSUE","PDH",
Q1181="BSS Hardware Issue","BSS",
Q1181="Sites strategiques, MLL, Pylone, etc.","ENVTECH",
Q1181="AKTIVCO DEFAUT GE &amp; POWER Cabinet","AKTIVCO",
Q1181="AKTIVCO Coupure ENEO &amp; Baisse de tension","AKTIVCO GRID ONLY",
Q1181="Coupure ENEO &amp; Baisse de tension","IHS GRID ONLY",
Q1181="Defaut GE &amp; POWER Cabinet","IHS",
Q1181="Sharing","Partners",
Q1181="SIte strategiques &amp; DataCenter","SST &amp; DC",
Q1181="Exclu","Exclu",
Q1181="SAT","SAT",
Q1181="SPARE-ISSUE","SPARE-ISSUE",
Q1181="Fiber CAmtel","TRANS_FO_CAMTEL",
Q1181="Fiber AOF","Fiber AOF",
Q1181="Projet OCM (HUAWEI)","TRAVAUX-HUAWEI",
Q1181="Projet OCM (NOKIA)","TRAVAUX-NOKIA",
Q1181="ACCESS-ISSUE","ACCESS-ISSUE",
Q1181="Projet OCM (ZTE, NOKIA, autres projets)","TRAVAUX OCM",
Q1181="No root CAuse","No root cause",
Q1181="ODU HS","PDH",
Q1181="IP &amp; VLAN","PDH",
Q1181="Warehouse HUAWEI","SPARE-ISSUE",
Q1181="SPARE-HS","SPARE-ISSUE",
Q1181="Power Telco","BSS"
),"")</f>
        <v>No root cause</v>
      </c>
      <c r="P1181" s="22" t="str" cm="1">
        <f t="array" ref="P1181">IFERROR(_xlfn.IFS(
Q1181="MPR ISSUE","TX ISSUE",
Q1181="BSS Hardware Issue","RAN ISSUE",
Q1181="Sites strategiques, MLL, Pylone, etc.","ENVTECH",
Q1181="AKTIVCO DEFAUT GE &amp; POWER Cabinet","POWER ISSUE",
Q1181="AKTIVCO Coupure ENEO &amp; Baisse de tension","POWER ISSUE",
Q1181="Coupure ENEO &amp; Baisse de tension","POWER ISSUE",
Q1181="Defaut GE &amp; POWER Cabinet","POWER ISSUE",
Q1181="Sharing","POWER ISSUE",
Q1181="SIte strategiques &amp; DataCenter","POWER ISSUE",
Q1181="Exclu","Exclu",
Q1181="SAT","TX ISSUE",
Q1181="SPARE-ISSUE","SPARE-ISSUE",
Q1181="Fiber CAmtel","TX ISSUE",
Q1181="Fiber AOF","TX ISSUE",
Q1181="Projet OCM (HUAWEI)","TRAVAUX-HUAWEI",
Q1181="Projet OCM (NOKIA)","TRAVAUX -NOKIA",
Q1181="ACCESS-ISSUE","ACCESS-ISSUE",
Q1181="Projet OCM (ZTE, NOKIA, autres projets)","TRAVAUX OCM",
Q1181="No root CAuse","No root cause",
Q1181="ODU HS","TX ISSUE",
Q1181="IP &amp; VLAN","TX ISSUE",
Q1181="Warehouse HUAWEI","SPARE-ISSUE",
Q1181="SPARE-HS","SPARE-ISSUE",
Q1181="Power Telco","RAN ISSUE"
),"")</f>
        <v>No root cause</v>
      </c>
      <c r="Q1181" s="48" t="s">
        <v>5573</v>
      </c>
      <c r="R1181" s="23" t="str" cm="1">
        <f t="array" ref="R1181">IFERROR(_xlfn.IFS(
Q1181="MPR ISSUE","ACTIVE",
Q1181="BSS Hardware Issue","ACTIVE",
Q1181="Sites strategiques, MLL, Pylone, etc.","PASSIVE",
Q1181="AKTIVCO DEFAUT GE &amp; POWER Cabinet","PASSIVE",
Q1181="AKTIVCO Coupure ENEO &amp; Baisse de tension","PASSIVE",
Q1181="Coupure ENEO &amp; Baisse de tension","PASSIVE",
Q1181="Defaut GE &amp; POWER Cabinet","PASSIVE",
Q1181="Sharing","PASSIVE",
Q1181="SIte strategiques &amp; DataCenter","PASSIVE",
Q1181="Exclu","Exclu",
Q1181="SAT","ACTIVE",
Q1181="SPARE-ISSUE","SPARE-ISSUE",
Q1181="Fiber CAmtel","ACTIVE",
Q1181="Fiber AOF","ACTIVE",
Q1181="Projet OCM (HUAWEI)","PLANNED WORKS",
Q1181="Projet OCM (NOKIA)","PLANNED WORKS",
Q1181="ACCESS-ISSUE","ACCESS-ISSUE",
Q1181="Projet OCM (ZTE, NOKIA, autres projets)","PLANNED WORKS",
Q1181="No root CAuse","No root cause",
Q1181="ODU HS","ACTIVE",
Q1181="IP &amp; VLAN","ACTIVE",
Q1181="Warehouse HUAWEI","SPARE-ISSUE",
Q1181="SPARE-HS","SPARE-ISSUE",
Q1181="Power Telco","ACTIVE"
),"")</f>
        <v>No root cause</v>
      </c>
      <c r="S1181" s="56" t="s">
        <v>17</v>
      </c>
      <c r="T1181" s="7" t="s">
        <v>17</v>
      </c>
      <c r="U1181" s="57" t="s">
        <v>17</v>
      </c>
      <c r="V1181" s="57" t="s">
        <v>17</v>
      </c>
      <c r="W1181" s="57" t="s">
        <v>17</v>
      </c>
      <c r="X1181" s="57" t="s">
        <v>17</v>
      </c>
      <c r="Y1181" s="57" t="s">
        <v>17</v>
      </c>
      <c r="Z1181" s="57" t="s">
        <v>17</v>
      </c>
      <c r="AA1181" s="57" t="s">
        <v>17</v>
      </c>
      <c r="AB1181" s="57"/>
      <c r="AC1181" s="57" t="s">
        <v>17</v>
      </c>
      <c r="AD1181" s="57" t="s">
        <v>17</v>
      </c>
      <c r="AE1181" s="57" t="s">
        <v>17</v>
      </c>
      <c r="AF1181" s="57" t="s">
        <v>17</v>
      </c>
      <c r="AG1181" s="57" t="s">
        <v>17</v>
      </c>
      <c r="AH1181" s="57" t="s">
        <v>17</v>
      </c>
      <c r="AI1181" s="57" t="s">
        <v>17</v>
      </c>
      <c r="AJ1181" s="15"/>
      <c r="AK1181" s="15"/>
      <c r="AL1181" s="15"/>
      <c r="AM1181" s="15"/>
    </row>
    <row r="1182" spans="1:39" s="14" customFormat="1" x14ac:dyDescent="0.35">
      <c r="A1182" s="1" t="s">
        <v>1785</v>
      </c>
      <c r="B1182" s="1" t="s">
        <v>1786</v>
      </c>
      <c r="C1182" s="3"/>
      <c r="D1182" s="1" t="s">
        <v>12</v>
      </c>
      <c r="E1182" s="1" t="s">
        <v>13</v>
      </c>
      <c r="F1182" s="3" t="s">
        <v>71</v>
      </c>
      <c r="G1182" s="1" t="s">
        <v>504</v>
      </c>
      <c r="H1182" s="51" t="str">
        <f>_xlfn.XLOOKUP(B1182,'[1]Nur des jours'!$B:$B,'[1]Nur des jours'!$H:$H,"")</f>
        <v>ZTE</v>
      </c>
      <c r="I1182" s="52">
        <v>0</v>
      </c>
      <c r="J1182" s="52">
        <v>0</v>
      </c>
      <c r="K1182" s="52">
        <v>0</v>
      </c>
      <c r="L1182" s="53">
        <v>0</v>
      </c>
      <c r="M1182" s="54" t="s">
        <v>5374</v>
      </c>
      <c r="N1182" s="55"/>
      <c r="O1182" s="16" t="str" cm="1">
        <f t="array" ref="O1182">IFERROR(_xlfn.IFS(
Q1182="MPR ISSUE","PDH",
Q1182="BSS Hardware Issue","BSS",
Q1182="Sites strategiques, MLL, Pylone, etc.","ENVTECH",
Q1182="AKTIVCO DEFAUT GE &amp; POWER Cabinet","AKTIVCO",
Q1182="AKTIVCO Coupure ENEO &amp; Baisse de tension","AKTIVCO GRID ONLY",
Q1182="Coupure ENEO &amp; Baisse de tension","IHS GRID ONLY",
Q1182="Defaut GE &amp; POWER Cabinet","IHS",
Q1182="Sharing","Partners",
Q1182="SIte strategiques &amp; DataCenter","SST &amp; DC",
Q1182="Exclu","Exclu",
Q1182="SAT","SAT",
Q1182="SPARE-ISSUE","SPARE-ISSUE",
Q1182="Fiber CAmtel","TRANS_FO_CAMTEL",
Q1182="Fiber AOF","Fiber AOF",
Q1182="Projet OCM (HUAWEI)","TRAVAUX-HUAWEI",
Q1182="Projet OCM (NOKIA)","TRAVAUX-NOKIA",
Q1182="ACCESS-ISSUE","ACCESS-ISSUE",
Q1182="Projet OCM (ZTE, NOKIA, autres projets)","TRAVAUX OCM",
Q1182="No root CAuse","No root cause",
Q1182="ODU HS","PDH",
Q1182="IP &amp; VLAN","PDH",
Q1182="Warehouse HUAWEI","SPARE-ISSUE",
Q1182="SPARE-HS","SPARE-ISSUE",
Q1182="Power Telco","BSS"
),"")</f>
        <v>No root cause</v>
      </c>
      <c r="P1182" s="22" t="str" cm="1">
        <f t="array" ref="P1182">IFERROR(_xlfn.IFS(
Q1182="MPR ISSUE","TX ISSUE",
Q1182="BSS Hardware Issue","RAN ISSUE",
Q1182="Sites strategiques, MLL, Pylone, etc.","ENVTECH",
Q1182="AKTIVCO DEFAUT GE &amp; POWER Cabinet","POWER ISSUE",
Q1182="AKTIVCO Coupure ENEO &amp; Baisse de tension","POWER ISSUE",
Q1182="Coupure ENEO &amp; Baisse de tension","POWER ISSUE",
Q1182="Defaut GE &amp; POWER Cabinet","POWER ISSUE",
Q1182="Sharing","POWER ISSUE",
Q1182="SIte strategiques &amp; DataCenter","POWER ISSUE",
Q1182="Exclu","Exclu",
Q1182="SAT","TX ISSUE",
Q1182="SPARE-ISSUE","SPARE-ISSUE",
Q1182="Fiber CAmtel","TX ISSUE",
Q1182="Fiber AOF","TX ISSUE",
Q1182="Projet OCM (HUAWEI)","TRAVAUX-HUAWEI",
Q1182="Projet OCM (NOKIA)","TRAVAUX -NOKIA",
Q1182="ACCESS-ISSUE","ACCESS-ISSUE",
Q1182="Projet OCM (ZTE, NOKIA, autres projets)","TRAVAUX OCM",
Q1182="No root CAuse","No root cause",
Q1182="ODU HS","TX ISSUE",
Q1182="IP &amp; VLAN","TX ISSUE",
Q1182="Warehouse HUAWEI","SPARE-ISSUE",
Q1182="SPARE-HS","SPARE-ISSUE",
Q1182="Power Telco","RAN ISSUE"
),"")</f>
        <v>No root cause</v>
      </c>
      <c r="Q1182" s="48" t="s">
        <v>5573</v>
      </c>
      <c r="R1182" s="23" t="str" cm="1">
        <f t="array" ref="R1182">IFERROR(_xlfn.IFS(
Q1182="MPR ISSUE","ACTIVE",
Q1182="BSS Hardware Issue","ACTIVE",
Q1182="Sites strategiques, MLL, Pylone, etc.","PASSIVE",
Q1182="AKTIVCO DEFAUT GE &amp; POWER Cabinet","PASSIVE",
Q1182="AKTIVCO Coupure ENEO &amp; Baisse de tension","PASSIVE",
Q1182="Coupure ENEO &amp; Baisse de tension","PASSIVE",
Q1182="Defaut GE &amp; POWER Cabinet","PASSIVE",
Q1182="Sharing","PASSIVE",
Q1182="SIte strategiques &amp; DataCenter","PASSIVE",
Q1182="Exclu","Exclu",
Q1182="SAT","ACTIVE",
Q1182="SPARE-ISSUE","SPARE-ISSUE",
Q1182="Fiber CAmtel","ACTIVE",
Q1182="Fiber AOF","ACTIVE",
Q1182="Projet OCM (HUAWEI)","PLANNED WORKS",
Q1182="Projet OCM (NOKIA)","PLANNED WORKS",
Q1182="ACCESS-ISSUE","ACCESS-ISSUE",
Q1182="Projet OCM (ZTE, NOKIA, autres projets)","PLANNED WORKS",
Q1182="No root CAuse","No root cause",
Q1182="ODU HS","ACTIVE",
Q1182="IP &amp; VLAN","ACTIVE",
Q1182="Warehouse HUAWEI","SPARE-ISSUE",
Q1182="SPARE-HS","SPARE-ISSUE",
Q1182="Power Telco","ACTIVE"
),"")</f>
        <v>No root cause</v>
      </c>
      <c r="S1182" s="56" t="s">
        <v>17</v>
      </c>
      <c r="T1182" s="7" t="s">
        <v>17</v>
      </c>
      <c r="U1182" s="57" t="s">
        <v>17</v>
      </c>
      <c r="V1182" s="57" t="s">
        <v>17</v>
      </c>
      <c r="W1182" s="57" t="s">
        <v>17</v>
      </c>
      <c r="X1182" s="57" t="s">
        <v>17</v>
      </c>
      <c r="Y1182" s="57" t="s">
        <v>17</v>
      </c>
      <c r="Z1182" s="57" t="s">
        <v>17</v>
      </c>
      <c r="AA1182" s="57" t="s">
        <v>17</v>
      </c>
      <c r="AB1182" s="57"/>
      <c r="AC1182" s="57" t="s">
        <v>17</v>
      </c>
      <c r="AD1182" s="57" t="s">
        <v>17</v>
      </c>
      <c r="AE1182" s="57" t="s">
        <v>17</v>
      </c>
      <c r="AF1182" s="57" t="s">
        <v>17</v>
      </c>
      <c r="AG1182" s="57" t="s">
        <v>17</v>
      </c>
      <c r="AH1182" s="57" t="s">
        <v>17</v>
      </c>
      <c r="AI1182" s="57" t="s">
        <v>17</v>
      </c>
      <c r="AJ1182" s="15"/>
      <c r="AK1182" s="15"/>
      <c r="AL1182" s="15"/>
      <c r="AM1182" s="15"/>
    </row>
    <row r="1183" spans="1:39" s="14" customFormat="1" x14ac:dyDescent="0.35">
      <c r="A1183" s="2" t="s">
        <v>109</v>
      </c>
      <c r="B1183" s="1" t="s">
        <v>110</v>
      </c>
      <c r="C1183" s="3"/>
      <c r="D1183" s="1"/>
      <c r="E1183" s="1"/>
      <c r="F1183" s="3" t="s">
        <v>33</v>
      </c>
      <c r="G1183" s="1" t="s">
        <v>34</v>
      </c>
      <c r="H1183" s="51" t="str">
        <f>_xlfn.XLOOKUP(B1183,'[1]Nur des jours'!$B:$B,'[1]Nur des jours'!$H:$H,"")</f>
        <v>ZTE</v>
      </c>
      <c r="I1183" s="52">
        <v>0</v>
      </c>
      <c r="J1183" s="52">
        <v>0</v>
      </c>
      <c r="K1183" s="52">
        <v>0</v>
      </c>
      <c r="L1183" s="53">
        <v>0</v>
      </c>
      <c r="M1183" s="54" t="s">
        <v>5374</v>
      </c>
      <c r="N1183" s="55"/>
      <c r="O1183" s="16" t="str" cm="1">
        <f t="array" ref="O1183">IFERROR(_xlfn.IFS(
Q1183="MPR ISSUE","PDH",
Q1183="BSS Hardware Issue","BSS",
Q1183="Sites strategiques, MLL, Pylone, etc.","ENVTECH",
Q1183="AKTIVCO DEFAUT GE &amp; POWER Cabinet","AKTIVCO",
Q1183="AKTIVCO Coupure ENEO &amp; Baisse de tension","AKTIVCO GRID ONLY",
Q1183="Coupure ENEO &amp; Baisse de tension","IHS GRID ONLY",
Q1183="Defaut GE &amp; POWER Cabinet","IHS",
Q1183="Sharing","Partners",
Q1183="SIte strategiques &amp; DataCenter","SST &amp; DC",
Q1183="Exclu","Exclu",
Q1183="SAT","SAT",
Q1183="SPARE-ISSUE","SPARE-ISSUE",
Q1183="Fiber CAmtel","TRANS_FO_CAMTEL",
Q1183="Fiber AOF","Fiber AOF",
Q1183="Projet OCM (HUAWEI)","TRAVAUX-HUAWEI",
Q1183="Projet OCM (NOKIA)","TRAVAUX-NOKIA",
Q1183="ACCESS-ISSUE","ACCESS-ISSUE",
Q1183="Projet OCM (ZTE, NOKIA, autres projets)","TRAVAUX OCM",
Q1183="No root CAuse","No root cause",
Q1183="ODU HS","PDH",
Q1183="IP &amp; VLAN","PDH",
Q1183="Warehouse HUAWEI","SPARE-ISSUE",
Q1183="SPARE-HS","SPARE-ISSUE",
Q1183="Power Telco","BSS"
),"")</f>
        <v>No root cause</v>
      </c>
      <c r="P1183" s="22" t="str" cm="1">
        <f t="array" ref="P1183">IFERROR(_xlfn.IFS(
Q1183="MPR ISSUE","TX ISSUE",
Q1183="BSS Hardware Issue","RAN ISSUE",
Q1183="Sites strategiques, MLL, Pylone, etc.","ENVTECH",
Q1183="AKTIVCO DEFAUT GE &amp; POWER Cabinet","POWER ISSUE",
Q1183="AKTIVCO Coupure ENEO &amp; Baisse de tension","POWER ISSUE",
Q1183="Coupure ENEO &amp; Baisse de tension","POWER ISSUE",
Q1183="Defaut GE &amp; POWER Cabinet","POWER ISSUE",
Q1183="Sharing","POWER ISSUE",
Q1183="SIte strategiques &amp; DataCenter","POWER ISSUE",
Q1183="Exclu","Exclu",
Q1183="SAT","TX ISSUE",
Q1183="SPARE-ISSUE","SPARE-ISSUE",
Q1183="Fiber CAmtel","TX ISSUE",
Q1183="Fiber AOF","TX ISSUE",
Q1183="Projet OCM (HUAWEI)","TRAVAUX-HUAWEI",
Q1183="Projet OCM (NOKIA)","TRAVAUX -NOKIA",
Q1183="ACCESS-ISSUE","ACCESS-ISSUE",
Q1183="Projet OCM (ZTE, NOKIA, autres projets)","TRAVAUX OCM",
Q1183="No root CAuse","No root cause",
Q1183="ODU HS","TX ISSUE",
Q1183="IP &amp; VLAN","TX ISSUE",
Q1183="Warehouse HUAWEI","SPARE-ISSUE",
Q1183="SPARE-HS","SPARE-ISSUE",
Q1183="Power Telco","RAN ISSUE"
),"")</f>
        <v>No root cause</v>
      </c>
      <c r="Q1183" s="48" t="s">
        <v>5573</v>
      </c>
      <c r="R1183" s="23" t="str" cm="1">
        <f t="array" ref="R1183">IFERROR(_xlfn.IFS(
Q1183="MPR ISSUE","ACTIVE",
Q1183="BSS Hardware Issue","ACTIVE",
Q1183="Sites strategiques, MLL, Pylone, etc.","PASSIVE",
Q1183="AKTIVCO DEFAUT GE &amp; POWER Cabinet","PASSIVE",
Q1183="AKTIVCO Coupure ENEO &amp; Baisse de tension","PASSIVE",
Q1183="Coupure ENEO &amp; Baisse de tension","PASSIVE",
Q1183="Defaut GE &amp; POWER Cabinet","PASSIVE",
Q1183="Sharing","PASSIVE",
Q1183="SIte strategiques &amp; DataCenter","PASSIVE",
Q1183="Exclu","Exclu",
Q1183="SAT","ACTIVE",
Q1183="SPARE-ISSUE","SPARE-ISSUE",
Q1183="Fiber CAmtel","ACTIVE",
Q1183="Fiber AOF","ACTIVE",
Q1183="Projet OCM (HUAWEI)","PLANNED WORKS",
Q1183="Projet OCM (NOKIA)","PLANNED WORKS",
Q1183="ACCESS-ISSUE","ACCESS-ISSUE",
Q1183="Projet OCM (ZTE, NOKIA, autres projets)","PLANNED WORKS",
Q1183="No root CAuse","No root cause",
Q1183="ODU HS","ACTIVE",
Q1183="IP &amp; VLAN","ACTIVE",
Q1183="Warehouse HUAWEI","SPARE-ISSUE",
Q1183="SPARE-HS","SPARE-ISSUE",
Q1183="Power Telco","ACTIVE"
),"")</f>
        <v>No root cause</v>
      </c>
      <c r="S1183" s="56" t="s">
        <v>17</v>
      </c>
      <c r="T1183" s="7" t="s">
        <v>17</v>
      </c>
      <c r="U1183" s="57" t="s">
        <v>17</v>
      </c>
      <c r="V1183" s="57" t="s">
        <v>17</v>
      </c>
      <c r="W1183" s="57" t="s">
        <v>17</v>
      </c>
      <c r="X1183" s="57" t="s">
        <v>17</v>
      </c>
      <c r="Y1183" s="57" t="s">
        <v>17</v>
      </c>
      <c r="Z1183" s="57" t="s">
        <v>17</v>
      </c>
      <c r="AA1183" s="57" t="s">
        <v>17</v>
      </c>
      <c r="AB1183" s="57"/>
      <c r="AC1183" s="57" t="s">
        <v>17</v>
      </c>
      <c r="AD1183" s="57" t="s">
        <v>17</v>
      </c>
      <c r="AE1183" s="57" t="s">
        <v>17</v>
      </c>
      <c r="AF1183" s="57" t="s">
        <v>17</v>
      </c>
      <c r="AG1183" s="57" t="s">
        <v>17</v>
      </c>
      <c r="AH1183" s="57" t="s">
        <v>17</v>
      </c>
      <c r="AI1183" s="57" t="s">
        <v>17</v>
      </c>
      <c r="AJ1183" s="15"/>
      <c r="AK1183" s="15"/>
      <c r="AL1183" s="15"/>
      <c r="AM1183" s="15"/>
    </row>
    <row r="1184" spans="1:39" s="14" customFormat="1" x14ac:dyDescent="0.35">
      <c r="A1184" s="1" t="s">
        <v>3201</v>
      </c>
      <c r="B1184" s="1" t="s">
        <v>3202</v>
      </c>
      <c r="C1184" s="3"/>
      <c r="D1184" s="1" t="s">
        <v>12</v>
      </c>
      <c r="E1184" s="1" t="s">
        <v>759</v>
      </c>
      <c r="F1184" s="3" t="s">
        <v>33</v>
      </c>
      <c r="G1184" s="1" t="s">
        <v>34</v>
      </c>
      <c r="H1184" s="51" t="str">
        <f>_xlfn.XLOOKUP(B1184,'[1]Nur des jours'!$B:$B,'[1]Nur des jours'!$H:$H,"")</f>
        <v>ZTE</v>
      </c>
      <c r="I1184" s="52">
        <v>0</v>
      </c>
      <c r="J1184" s="52">
        <v>0</v>
      </c>
      <c r="K1184" s="52">
        <v>0</v>
      </c>
      <c r="L1184" s="53">
        <v>0</v>
      </c>
      <c r="M1184" s="54" t="s">
        <v>5374</v>
      </c>
      <c r="N1184" s="55"/>
      <c r="O1184" s="16" t="str" cm="1">
        <f t="array" ref="O1184">IFERROR(_xlfn.IFS(
Q1184="MPR ISSUE","PDH",
Q1184="BSS Hardware Issue","BSS",
Q1184="Sites strategiques, MLL, Pylone, etc.","ENVTECH",
Q1184="AKTIVCO DEFAUT GE &amp; POWER Cabinet","AKTIVCO",
Q1184="AKTIVCO Coupure ENEO &amp; Baisse de tension","AKTIVCO GRID ONLY",
Q1184="Coupure ENEO &amp; Baisse de tension","IHS GRID ONLY",
Q1184="Defaut GE &amp; POWER Cabinet","IHS",
Q1184="Sharing","Partners",
Q1184="SIte strategiques &amp; DataCenter","SST &amp; DC",
Q1184="Exclu","Exclu",
Q1184="SAT","SAT",
Q1184="SPARE-ISSUE","SPARE-ISSUE",
Q1184="Fiber CAmtel","TRANS_FO_CAMTEL",
Q1184="Fiber AOF","Fiber AOF",
Q1184="Projet OCM (HUAWEI)","TRAVAUX-HUAWEI",
Q1184="Projet OCM (NOKIA)","TRAVAUX-NOKIA",
Q1184="ACCESS-ISSUE","ACCESS-ISSUE",
Q1184="Projet OCM (ZTE, NOKIA, autres projets)","TRAVAUX OCM",
Q1184="No root CAuse","No root cause",
Q1184="ODU HS","PDH",
Q1184="IP &amp; VLAN","PDH",
Q1184="Warehouse HUAWEI","SPARE-ISSUE",
Q1184="SPARE-HS","SPARE-ISSUE",
Q1184="Power Telco","BSS"
),"")</f>
        <v>No root cause</v>
      </c>
      <c r="P1184" s="22" t="str" cm="1">
        <f t="array" ref="P1184">IFERROR(_xlfn.IFS(
Q1184="MPR ISSUE","TX ISSUE",
Q1184="BSS Hardware Issue","RAN ISSUE",
Q1184="Sites strategiques, MLL, Pylone, etc.","ENVTECH",
Q1184="AKTIVCO DEFAUT GE &amp; POWER Cabinet","POWER ISSUE",
Q1184="AKTIVCO Coupure ENEO &amp; Baisse de tension","POWER ISSUE",
Q1184="Coupure ENEO &amp; Baisse de tension","POWER ISSUE",
Q1184="Defaut GE &amp; POWER Cabinet","POWER ISSUE",
Q1184="Sharing","POWER ISSUE",
Q1184="SIte strategiques &amp; DataCenter","POWER ISSUE",
Q1184="Exclu","Exclu",
Q1184="SAT","TX ISSUE",
Q1184="SPARE-ISSUE","SPARE-ISSUE",
Q1184="Fiber CAmtel","TX ISSUE",
Q1184="Fiber AOF","TX ISSUE",
Q1184="Projet OCM (HUAWEI)","TRAVAUX-HUAWEI",
Q1184="Projet OCM (NOKIA)","TRAVAUX -NOKIA",
Q1184="ACCESS-ISSUE","ACCESS-ISSUE",
Q1184="Projet OCM (ZTE, NOKIA, autres projets)","TRAVAUX OCM",
Q1184="No root CAuse","No root cause",
Q1184="ODU HS","TX ISSUE",
Q1184="IP &amp; VLAN","TX ISSUE",
Q1184="Warehouse HUAWEI","SPARE-ISSUE",
Q1184="SPARE-HS","SPARE-ISSUE",
Q1184="Power Telco","RAN ISSUE"
),"")</f>
        <v>No root cause</v>
      </c>
      <c r="Q1184" s="48" t="s">
        <v>5573</v>
      </c>
      <c r="R1184" s="23" t="str" cm="1">
        <f t="array" ref="R1184">IFERROR(_xlfn.IFS(
Q1184="MPR ISSUE","ACTIVE",
Q1184="BSS Hardware Issue","ACTIVE",
Q1184="Sites strategiques, MLL, Pylone, etc.","PASSIVE",
Q1184="AKTIVCO DEFAUT GE &amp; POWER Cabinet","PASSIVE",
Q1184="AKTIVCO Coupure ENEO &amp; Baisse de tension","PASSIVE",
Q1184="Coupure ENEO &amp; Baisse de tension","PASSIVE",
Q1184="Defaut GE &amp; POWER Cabinet","PASSIVE",
Q1184="Sharing","PASSIVE",
Q1184="SIte strategiques &amp; DataCenter","PASSIVE",
Q1184="Exclu","Exclu",
Q1184="SAT","ACTIVE",
Q1184="SPARE-ISSUE","SPARE-ISSUE",
Q1184="Fiber CAmtel","ACTIVE",
Q1184="Fiber AOF","ACTIVE",
Q1184="Projet OCM (HUAWEI)","PLANNED WORKS",
Q1184="Projet OCM (NOKIA)","PLANNED WORKS",
Q1184="ACCESS-ISSUE","ACCESS-ISSUE",
Q1184="Projet OCM (ZTE, NOKIA, autres projets)","PLANNED WORKS",
Q1184="No root CAuse","No root cause",
Q1184="ODU HS","ACTIVE",
Q1184="IP &amp; VLAN","ACTIVE",
Q1184="Warehouse HUAWEI","SPARE-ISSUE",
Q1184="SPARE-HS","SPARE-ISSUE",
Q1184="Power Telco","ACTIVE"
),"")</f>
        <v>No root cause</v>
      </c>
      <c r="S1184" s="56" t="s">
        <v>17</v>
      </c>
      <c r="T1184" s="7" t="s">
        <v>17</v>
      </c>
      <c r="U1184" s="57" t="s">
        <v>17</v>
      </c>
      <c r="V1184" s="57" t="s">
        <v>17</v>
      </c>
      <c r="W1184" s="57" t="s">
        <v>17</v>
      </c>
      <c r="X1184" s="57" t="s">
        <v>17</v>
      </c>
      <c r="Y1184" s="57" t="s">
        <v>17</v>
      </c>
      <c r="Z1184" s="57" t="s">
        <v>17</v>
      </c>
      <c r="AA1184" s="57" t="s">
        <v>17</v>
      </c>
      <c r="AB1184" s="57"/>
      <c r="AC1184" s="57" t="s">
        <v>17</v>
      </c>
      <c r="AD1184" s="57" t="s">
        <v>17</v>
      </c>
      <c r="AE1184" s="57" t="s">
        <v>17</v>
      </c>
      <c r="AF1184" s="57" t="s">
        <v>17</v>
      </c>
      <c r="AG1184" s="57" t="s">
        <v>17</v>
      </c>
      <c r="AH1184" s="57" t="s">
        <v>17</v>
      </c>
      <c r="AI1184" s="57" t="s">
        <v>17</v>
      </c>
      <c r="AJ1184" s="15"/>
      <c r="AK1184" s="15"/>
      <c r="AL1184" s="15"/>
      <c r="AM1184" s="15"/>
    </row>
    <row r="1185" spans="1:39" s="14" customFormat="1" x14ac:dyDescent="0.35">
      <c r="A1185" s="1" t="s">
        <v>2556</v>
      </c>
      <c r="B1185" s="1" t="s">
        <v>2557</v>
      </c>
      <c r="C1185" s="3"/>
      <c r="D1185" s="1" t="s">
        <v>23</v>
      </c>
      <c r="E1185" s="1" t="s">
        <v>265</v>
      </c>
      <c r="F1185" s="3" t="s">
        <v>39</v>
      </c>
      <c r="G1185" s="1" t="s">
        <v>2556</v>
      </c>
      <c r="H1185" s="51" t="str">
        <f>_xlfn.XLOOKUP(B1185,'[1]Nur des jours'!$B:$B,'[1]Nur des jours'!$H:$H,"")</f>
        <v>ZTE</v>
      </c>
      <c r="I1185" s="52">
        <v>0</v>
      </c>
      <c r="J1185" s="52">
        <v>0</v>
      </c>
      <c r="K1185" s="52">
        <v>0</v>
      </c>
      <c r="L1185" s="53">
        <v>0</v>
      </c>
      <c r="M1185" s="54" t="s">
        <v>5374</v>
      </c>
      <c r="N1185" s="55"/>
      <c r="O1185" s="16" t="str" cm="1">
        <f t="array" ref="O1185">IFERROR(_xlfn.IFS(
Q1185="MPR ISSUE","PDH",
Q1185="BSS Hardware Issue","BSS",
Q1185="Sites strategiques, MLL, Pylone, etc.","ENVTECH",
Q1185="AKTIVCO DEFAUT GE &amp; POWER Cabinet","AKTIVCO",
Q1185="AKTIVCO Coupure ENEO &amp; Baisse de tension","AKTIVCO GRID ONLY",
Q1185="Coupure ENEO &amp; Baisse de tension","IHS GRID ONLY",
Q1185="Defaut GE &amp; POWER Cabinet","IHS",
Q1185="Sharing","Partners",
Q1185="SIte strategiques &amp; DataCenter","SST &amp; DC",
Q1185="Exclu","Exclu",
Q1185="SAT","SAT",
Q1185="SPARE-ISSUE","SPARE-ISSUE",
Q1185="Fiber CAmtel","TRANS_FO_CAMTEL",
Q1185="Fiber AOF","Fiber AOF",
Q1185="Projet OCM (HUAWEI)","TRAVAUX-HUAWEI",
Q1185="Projet OCM (NOKIA)","TRAVAUX-NOKIA",
Q1185="ACCESS-ISSUE","ACCESS-ISSUE",
Q1185="Projet OCM (ZTE, NOKIA, autres projets)","TRAVAUX OCM",
Q1185="No root CAuse","No root cause",
Q1185="ODU HS","PDH",
Q1185="IP &amp; VLAN","PDH",
Q1185="Warehouse HUAWEI","SPARE-ISSUE",
Q1185="SPARE-HS","SPARE-ISSUE",
Q1185="Power Telco","BSS"
),"")</f>
        <v>No root cause</v>
      </c>
      <c r="P1185" s="22" t="str" cm="1">
        <f t="array" ref="P1185">IFERROR(_xlfn.IFS(
Q1185="MPR ISSUE","TX ISSUE",
Q1185="BSS Hardware Issue","RAN ISSUE",
Q1185="Sites strategiques, MLL, Pylone, etc.","ENVTECH",
Q1185="AKTIVCO DEFAUT GE &amp; POWER Cabinet","POWER ISSUE",
Q1185="AKTIVCO Coupure ENEO &amp; Baisse de tension","POWER ISSUE",
Q1185="Coupure ENEO &amp; Baisse de tension","POWER ISSUE",
Q1185="Defaut GE &amp; POWER Cabinet","POWER ISSUE",
Q1185="Sharing","POWER ISSUE",
Q1185="SIte strategiques &amp; DataCenter","POWER ISSUE",
Q1185="Exclu","Exclu",
Q1185="SAT","TX ISSUE",
Q1185="SPARE-ISSUE","SPARE-ISSUE",
Q1185="Fiber CAmtel","TX ISSUE",
Q1185="Fiber AOF","TX ISSUE",
Q1185="Projet OCM (HUAWEI)","TRAVAUX-HUAWEI",
Q1185="Projet OCM (NOKIA)","TRAVAUX -NOKIA",
Q1185="ACCESS-ISSUE","ACCESS-ISSUE",
Q1185="Projet OCM (ZTE, NOKIA, autres projets)","TRAVAUX OCM",
Q1185="No root CAuse","No root cause",
Q1185="ODU HS","TX ISSUE",
Q1185="IP &amp; VLAN","TX ISSUE",
Q1185="Warehouse HUAWEI","SPARE-ISSUE",
Q1185="SPARE-HS","SPARE-ISSUE",
Q1185="Power Telco","RAN ISSUE"
),"")</f>
        <v>No root cause</v>
      </c>
      <c r="Q1185" s="48" t="s">
        <v>5573</v>
      </c>
      <c r="R1185" s="23" t="str" cm="1">
        <f t="array" ref="R1185">IFERROR(_xlfn.IFS(
Q1185="MPR ISSUE","ACTIVE",
Q1185="BSS Hardware Issue","ACTIVE",
Q1185="Sites strategiques, MLL, Pylone, etc.","PASSIVE",
Q1185="AKTIVCO DEFAUT GE &amp; POWER Cabinet","PASSIVE",
Q1185="AKTIVCO Coupure ENEO &amp; Baisse de tension","PASSIVE",
Q1185="Coupure ENEO &amp; Baisse de tension","PASSIVE",
Q1185="Defaut GE &amp; POWER Cabinet","PASSIVE",
Q1185="Sharing","PASSIVE",
Q1185="SIte strategiques &amp; DataCenter","PASSIVE",
Q1185="Exclu","Exclu",
Q1185="SAT","ACTIVE",
Q1185="SPARE-ISSUE","SPARE-ISSUE",
Q1185="Fiber CAmtel","ACTIVE",
Q1185="Fiber AOF","ACTIVE",
Q1185="Projet OCM (HUAWEI)","PLANNED WORKS",
Q1185="Projet OCM (NOKIA)","PLANNED WORKS",
Q1185="ACCESS-ISSUE","ACCESS-ISSUE",
Q1185="Projet OCM (ZTE, NOKIA, autres projets)","PLANNED WORKS",
Q1185="No root CAuse","No root cause",
Q1185="ODU HS","ACTIVE",
Q1185="IP &amp; VLAN","ACTIVE",
Q1185="Warehouse HUAWEI","SPARE-ISSUE",
Q1185="SPARE-HS","SPARE-ISSUE",
Q1185="Power Telco","ACTIVE"
),"")</f>
        <v>No root cause</v>
      </c>
      <c r="S1185" s="56" t="s">
        <v>17</v>
      </c>
      <c r="T1185" s="7" t="s">
        <v>17</v>
      </c>
      <c r="U1185" s="57" t="s">
        <v>17</v>
      </c>
      <c r="V1185" s="57" t="s">
        <v>17</v>
      </c>
      <c r="W1185" s="57" t="s">
        <v>17</v>
      </c>
      <c r="X1185" s="57" t="s">
        <v>17</v>
      </c>
      <c r="Y1185" s="57" t="s">
        <v>17</v>
      </c>
      <c r="Z1185" s="57" t="s">
        <v>17</v>
      </c>
      <c r="AA1185" s="57" t="s">
        <v>17</v>
      </c>
      <c r="AB1185" s="57"/>
      <c r="AC1185" s="57" t="s">
        <v>17</v>
      </c>
      <c r="AD1185" s="57" t="s">
        <v>17</v>
      </c>
      <c r="AE1185" s="57" t="s">
        <v>17</v>
      </c>
      <c r="AF1185" s="57" t="s">
        <v>17</v>
      </c>
      <c r="AG1185" s="57" t="s">
        <v>17</v>
      </c>
      <c r="AH1185" s="57" t="s">
        <v>17</v>
      </c>
      <c r="AI1185" s="57" t="s">
        <v>17</v>
      </c>
      <c r="AJ1185" s="15"/>
      <c r="AK1185" s="15"/>
      <c r="AL1185" s="15"/>
      <c r="AM1185" s="15"/>
    </row>
    <row r="1186" spans="1:39" s="14" customFormat="1" x14ac:dyDescent="0.35">
      <c r="A1186" s="1" t="s">
        <v>2548</v>
      </c>
      <c r="B1186" s="1" t="s">
        <v>2549</v>
      </c>
      <c r="C1186" s="3"/>
      <c r="D1186" s="1" t="s">
        <v>23</v>
      </c>
      <c r="E1186" s="1" t="s">
        <v>38</v>
      </c>
      <c r="F1186" s="3" t="s">
        <v>39</v>
      </c>
      <c r="G1186" s="1" t="s">
        <v>40</v>
      </c>
      <c r="H1186" s="51" t="str">
        <f>_xlfn.XLOOKUP(B1186,'[1]Nur des jours'!$B:$B,'[1]Nur des jours'!$H:$H,"")</f>
        <v>ZTE</v>
      </c>
      <c r="I1186" s="52">
        <v>0</v>
      </c>
      <c r="J1186" s="52">
        <v>0</v>
      </c>
      <c r="K1186" s="52">
        <v>0</v>
      </c>
      <c r="L1186" s="53">
        <v>0</v>
      </c>
      <c r="M1186" s="54" t="s">
        <v>5374</v>
      </c>
      <c r="N1186" s="55"/>
      <c r="O1186" s="16" t="str" cm="1">
        <f t="array" ref="O1186">IFERROR(_xlfn.IFS(
Q1186="MPR ISSUE","PDH",
Q1186="BSS Hardware Issue","BSS",
Q1186="Sites strategiques, MLL, Pylone, etc.","ENVTECH",
Q1186="AKTIVCO DEFAUT GE &amp; POWER Cabinet","AKTIVCO",
Q1186="AKTIVCO Coupure ENEO &amp; Baisse de tension","AKTIVCO GRID ONLY",
Q1186="Coupure ENEO &amp; Baisse de tension","IHS GRID ONLY",
Q1186="Defaut GE &amp; POWER Cabinet","IHS",
Q1186="Sharing","Partners",
Q1186="SIte strategiques &amp; DataCenter","SST &amp; DC",
Q1186="Exclu","Exclu",
Q1186="SAT","SAT",
Q1186="SPARE-ISSUE","SPARE-ISSUE",
Q1186="Fiber CAmtel","TRANS_FO_CAMTEL",
Q1186="Fiber AOF","Fiber AOF",
Q1186="Projet OCM (HUAWEI)","TRAVAUX-HUAWEI",
Q1186="Projet OCM (NOKIA)","TRAVAUX-NOKIA",
Q1186="ACCESS-ISSUE","ACCESS-ISSUE",
Q1186="Projet OCM (ZTE, NOKIA, autres projets)","TRAVAUX OCM",
Q1186="No root CAuse","No root cause",
Q1186="ODU HS","PDH",
Q1186="IP &amp; VLAN","PDH",
Q1186="Warehouse HUAWEI","SPARE-ISSUE",
Q1186="SPARE-HS","SPARE-ISSUE",
Q1186="Power Telco","BSS"
),"")</f>
        <v>No root cause</v>
      </c>
      <c r="P1186" s="22" t="str" cm="1">
        <f t="array" ref="P1186">IFERROR(_xlfn.IFS(
Q1186="MPR ISSUE","TX ISSUE",
Q1186="BSS Hardware Issue","RAN ISSUE",
Q1186="Sites strategiques, MLL, Pylone, etc.","ENVTECH",
Q1186="AKTIVCO DEFAUT GE &amp; POWER Cabinet","POWER ISSUE",
Q1186="AKTIVCO Coupure ENEO &amp; Baisse de tension","POWER ISSUE",
Q1186="Coupure ENEO &amp; Baisse de tension","POWER ISSUE",
Q1186="Defaut GE &amp; POWER Cabinet","POWER ISSUE",
Q1186="Sharing","POWER ISSUE",
Q1186="SIte strategiques &amp; DataCenter","POWER ISSUE",
Q1186="Exclu","Exclu",
Q1186="SAT","TX ISSUE",
Q1186="SPARE-ISSUE","SPARE-ISSUE",
Q1186="Fiber CAmtel","TX ISSUE",
Q1186="Fiber AOF","TX ISSUE",
Q1186="Projet OCM (HUAWEI)","TRAVAUX-HUAWEI",
Q1186="Projet OCM (NOKIA)","TRAVAUX -NOKIA",
Q1186="ACCESS-ISSUE","ACCESS-ISSUE",
Q1186="Projet OCM (ZTE, NOKIA, autres projets)","TRAVAUX OCM",
Q1186="No root CAuse","No root cause",
Q1186="ODU HS","TX ISSUE",
Q1186="IP &amp; VLAN","TX ISSUE",
Q1186="Warehouse HUAWEI","SPARE-ISSUE",
Q1186="SPARE-HS","SPARE-ISSUE",
Q1186="Power Telco","RAN ISSUE"
),"")</f>
        <v>No root cause</v>
      </c>
      <c r="Q1186" s="48" t="s">
        <v>5573</v>
      </c>
      <c r="R1186" s="23" t="str" cm="1">
        <f t="array" ref="R1186">IFERROR(_xlfn.IFS(
Q1186="MPR ISSUE","ACTIVE",
Q1186="BSS Hardware Issue","ACTIVE",
Q1186="Sites strategiques, MLL, Pylone, etc.","PASSIVE",
Q1186="AKTIVCO DEFAUT GE &amp; POWER Cabinet","PASSIVE",
Q1186="AKTIVCO Coupure ENEO &amp; Baisse de tension","PASSIVE",
Q1186="Coupure ENEO &amp; Baisse de tension","PASSIVE",
Q1186="Defaut GE &amp; POWER Cabinet","PASSIVE",
Q1186="Sharing","PASSIVE",
Q1186="SIte strategiques &amp; DataCenter","PASSIVE",
Q1186="Exclu","Exclu",
Q1186="SAT","ACTIVE",
Q1186="SPARE-ISSUE","SPARE-ISSUE",
Q1186="Fiber CAmtel","ACTIVE",
Q1186="Fiber AOF","ACTIVE",
Q1186="Projet OCM (HUAWEI)","PLANNED WORKS",
Q1186="Projet OCM (NOKIA)","PLANNED WORKS",
Q1186="ACCESS-ISSUE","ACCESS-ISSUE",
Q1186="Projet OCM (ZTE, NOKIA, autres projets)","PLANNED WORKS",
Q1186="No root CAuse","No root cause",
Q1186="ODU HS","ACTIVE",
Q1186="IP &amp; VLAN","ACTIVE",
Q1186="Warehouse HUAWEI","SPARE-ISSUE",
Q1186="SPARE-HS","SPARE-ISSUE",
Q1186="Power Telco","ACTIVE"
),"")</f>
        <v>No root cause</v>
      </c>
      <c r="S1186" s="56" t="s">
        <v>17</v>
      </c>
      <c r="T1186" s="7" t="s">
        <v>17</v>
      </c>
      <c r="U1186" s="57" t="s">
        <v>17</v>
      </c>
      <c r="V1186" s="57" t="s">
        <v>17</v>
      </c>
      <c r="W1186" s="57" t="s">
        <v>17</v>
      </c>
      <c r="X1186" s="57" t="s">
        <v>17</v>
      </c>
      <c r="Y1186" s="57" t="s">
        <v>17</v>
      </c>
      <c r="Z1186" s="57" t="s">
        <v>17</v>
      </c>
      <c r="AA1186" s="57" t="s">
        <v>17</v>
      </c>
      <c r="AB1186" s="57"/>
      <c r="AC1186" s="57" t="s">
        <v>17</v>
      </c>
      <c r="AD1186" s="57" t="s">
        <v>17</v>
      </c>
      <c r="AE1186" s="57" t="s">
        <v>17</v>
      </c>
      <c r="AF1186" s="57" t="s">
        <v>17</v>
      </c>
      <c r="AG1186" s="57" t="s">
        <v>17</v>
      </c>
      <c r="AH1186" s="57" t="s">
        <v>17</v>
      </c>
      <c r="AI1186" s="57" t="s">
        <v>17</v>
      </c>
      <c r="AJ1186" s="15"/>
      <c r="AK1186" s="15"/>
      <c r="AL1186" s="15"/>
      <c r="AM1186" s="15"/>
    </row>
    <row r="1187" spans="1:39" s="14" customFormat="1" x14ac:dyDescent="0.35">
      <c r="A1187" s="1" t="s">
        <v>882</v>
      </c>
      <c r="B1187" s="1" t="s">
        <v>883</v>
      </c>
      <c r="C1187" s="3"/>
      <c r="D1187" s="1"/>
      <c r="E1187" s="1"/>
      <c r="F1187" s="3" t="s">
        <v>14</v>
      </c>
      <c r="G1187" s="1" t="s">
        <v>884</v>
      </c>
      <c r="H1187" s="60" t="str">
        <f>_xlfn.XLOOKUP(B1187,'[1]Nur des jours'!$B:$B,'[1]Nur des jours'!$H:$H,"")</f>
        <v>NOKIA</v>
      </c>
      <c r="I1187" s="52">
        <v>0</v>
      </c>
      <c r="J1187" s="52">
        <v>0</v>
      </c>
      <c r="K1187" s="52">
        <v>0</v>
      </c>
      <c r="L1187" s="53">
        <v>0</v>
      </c>
      <c r="M1187" s="54" t="s">
        <v>5376</v>
      </c>
      <c r="N1187" s="55"/>
      <c r="O1187" s="16" t="str" cm="1">
        <f t="array" ref="O1187">IFERROR(_xlfn.IFS(
Q1187="MPR ISSUE","PDH",
Q1187="BSS Hardware Issue","BSS",
Q1187="Sites strategiques, MLL, Pylone, etc.","ENVTECH",
Q1187="AKTIVCO DEFAUT GE &amp; POWER Cabinet","AKTIVCO",
Q1187="AKTIVCO Coupure ENEO &amp; Baisse de tension","AKTIVCO GRID ONLY",
Q1187="Coupure ENEO &amp; Baisse de tension","IHS GRID ONLY",
Q1187="Defaut GE &amp; POWER Cabinet","IHS",
Q1187="Sharing","Partners",
Q1187="SIte strategiques &amp; DataCenter","SST &amp; DC",
Q1187="Exclu","Exclu",
Q1187="SAT","SAT",
Q1187="SPARE-ISSUE","SPARE-ISSUE",
Q1187="Fiber CAmtel","TRANS_FO_CAMTEL",
Q1187="Fiber AOF","Fiber AOF",
Q1187="Projet OCM (HUAWEI)","TRAVAUX-HUAWEI",
Q1187="Projet OCM (NOKIA)","TRAVAUX-NOKIA",
Q1187="ACCESS-ISSUE","ACCESS-ISSUE",
Q1187="Projet OCM (ZTE, NOKIA, autres projets)","TRAVAUX OCM",
Q1187="No root CAuse","No root cause",
Q1187="ODU HS","PDH",
Q1187="IP &amp; VLAN","PDH",
Q1187="Warehouse HUAWEI","SPARE-ISSUE",
Q1187="SPARE-HS","SPARE-ISSUE",
Q1187="Power Telco","BSS"
),"")</f>
        <v>No root cause</v>
      </c>
      <c r="P1187" s="22" t="str" cm="1">
        <f t="array" ref="P1187">IFERROR(_xlfn.IFS(
Q1187="MPR ISSUE","TX ISSUE",
Q1187="BSS Hardware Issue","RAN ISSUE",
Q1187="Sites strategiques, MLL, Pylone, etc.","ENVTECH",
Q1187="AKTIVCO DEFAUT GE &amp; POWER Cabinet","POWER ISSUE",
Q1187="AKTIVCO Coupure ENEO &amp; Baisse de tension","POWER ISSUE",
Q1187="Coupure ENEO &amp; Baisse de tension","POWER ISSUE",
Q1187="Defaut GE &amp; POWER Cabinet","POWER ISSUE",
Q1187="Sharing","POWER ISSUE",
Q1187="SIte strategiques &amp; DataCenter","POWER ISSUE",
Q1187="Exclu","Exclu",
Q1187="SAT","TX ISSUE",
Q1187="SPARE-ISSUE","SPARE-ISSUE",
Q1187="Fiber CAmtel","TX ISSUE",
Q1187="Fiber AOF","TX ISSUE",
Q1187="Projet OCM (HUAWEI)","TRAVAUX-HUAWEI",
Q1187="Projet OCM (NOKIA)","TRAVAUX -NOKIA",
Q1187="ACCESS-ISSUE","ACCESS-ISSUE",
Q1187="Projet OCM (ZTE, NOKIA, autres projets)","TRAVAUX OCM",
Q1187="No root CAuse","No root cause",
Q1187="ODU HS","TX ISSUE",
Q1187="IP &amp; VLAN","TX ISSUE",
Q1187="Warehouse HUAWEI","SPARE-ISSUE",
Q1187="SPARE-HS","SPARE-ISSUE",
Q1187="Power Telco","RAN ISSUE"
),"")</f>
        <v>No root cause</v>
      </c>
      <c r="Q1187" s="48" t="s">
        <v>5573</v>
      </c>
      <c r="R1187" s="23" t="str" cm="1">
        <f t="array" ref="R1187">IFERROR(_xlfn.IFS(
Q1187="MPR ISSUE","ACTIVE",
Q1187="BSS Hardware Issue","ACTIVE",
Q1187="Sites strategiques, MLL, Pylone, etc.","PASSIVE",
Q1187="AKTIVCO DEFAUT GE &amp; POWER Cabinet","PASSIVE",
Q1187="AKTIVCO Coupure ENEO &amp; Baisse de tension","PASSIVE",
Q1187="Coupure ENEO &amp; Baisse de tension","PASSIVE",
Q1187="Defaut GE &amp; POWER Cabinet","PASSIVE",
Q1187="Sharing","PASSIVE",
Q1187="SIte strategiques &amp; DataCenter","PASSIVE",
Q1187="Exclu","Exclu",
Q1187="SAT","ACTIVE",
Q1187="SPARE-ISSUE","SPARE-ISSUE",
Q1187="Fiber CAmtel","ACTIVE",
Q1187="Fiber AOF","ACTIVE",
Q1187="Projet OCM (HUAWEI)","PLANNED WORKS",
Q1187="Projet OCM (NOKIA)","PLANNED WORKS",
Q1187="ACCESS-ISSUE","ACCESS-ISSUE",
Q1187="Projet OCM (ZTE, NOKIA, autres projets)","PLANNED WORKS",
Q1187="No root CAuse","No root cause",
Q1187="ODU HS","ACTIVE",
Q1187="IP &amp; VLAN","ACTIVE",
Q1187="Warehouse HUAWEI","SPARE-ISSUE",
Q1187="SPARE-HS","SPARE-ISSUE",
Q1187="Power Telco","ACTIVE"
),"")</f>
        <v>No root cause</v>
      </c>
      <c r="S1187" s="56" t="s">
        <v>17</v>
      </c>
      <c r="T1187" s="7" t="s">
        <v>17</v>
      </c>
      <c r="U1187" s="57" t="s">
        <v>17</v>
      </c>
      <c r="V1187" s="57" t="s">
        <v>17</v>
      </c>
      <c r="W1187" s="57" t="s">
        <v>17</v>
      </c>
      <c r="X1187" s="57" t="s">
        <v>17</v>
      </c>
      <c r="Y1187" s="57" t="s">
        <v>17</v>
      </c>
      <c r="Z1187" s="57" t="s">
        <v>17</v>
      </c>
      <c r="AA1187" s="57" t="s">
        <v>17</v>
      </c>
      <c r="AB1187" s="57" t="s">
        <v>17</v>
      </c>
      <c r="AC1187" s="57" t="s">
        <v>17</v>
      </c>
      <c r="AD1187" s="57" t="s">
        <v>17</v>
      </c>
      <c r="AE1187" s="57" t="s">
        <v>17</v>
      </c>
      <c r="AF1187" s="57" t="s">
        <v>17</v>
      </c>
      <c r="AG1187" s="57" t="s">
        <v>17</v>
      </c>
      <c r="AH1187" s="57" t="s">
        <v>17</v>
      </c>
      <c r="AI1187" s="57" t="s">
        <v>17</v>
      </c>
      <c r="AJ1187" s="15"/>
      <c r="AK1187" s="15"/>
      <c r="AL1187" s="15"/>
      <c r="AM1187" s="15"/>
    </row>
    <row r="1188" spans="1:39" s="14" customFormat="1" x14ac:dyDescent="0.35">
      <c r="A1188" s="1" t="s">
        <v>2772</v>
      </c>
      <c r="B1188" s="1" t="s">
        <v>2773</v>
      </c>
      <c r="C1188" s="3"/>
      <c r="D1188" s="1"/>
      <c r="E1188" s="1"/>
      <c r="F1188" s="3" t="s">
        <v>39</v>
      </c>
      <c r="G1188" s="1" t="s">
        <v>40</v>
      </c>
      <c r="H1188" s="51" t="str">
        <f>_xlfn.XLOOKUP(B1188,'[1]Nur des jours'!$B:$B,'[1]Nur des jours'!$H:$H,"")</f>
        <v>ZTE</v>
      </c>
      <c r="I1188" s="52">
        <v>0</v>
      </c>
      <c r="J1188" s="52">
        <v>0</v>
      </c>
      <c r="K1188" s="52">
        <v>0</v>
      </c>
      <c r="L1188" s="53">
        <v>0</v>
      </c>
      <c r="M1188" s="54" t="s">
        <v>5374</v>
      </c>
      <c r="N1188" s="55"/>
      <c r="O1188" s="16" t="str" cm="1">
        <f t="array" ref="O1188">IFERROR(_xlfn.IFS(
Q1188="MPR ISSUE","PDH",
Q1188="BSS Hardware Issue","BSS",
Q1188="Sites strategiques, MLL, Pylone, etc.","ENVTECH",
Q1188="AKTIVCO DEFAUT GE &amp; POWER Cabinet","AKTIVCO",
Q1188="AKTIVCO Coupure ENEO &amp; Baisse de tension","AKTIVCO GRID ONLY",
Q1188="Coupure ENEO &amp; Baisse de tension","IHS GRID ONLY",
Q1188="Defaut GE &amp; POWER Cabinet","IHS",
Q1188="Sharing","Partners",
Q1188="SIte strategiques &amp; DataCenter","SST &amp; DC",
Q1188="Exclu","Exclu",
Q1188="SAT","SAT",
Q1188="SPARE-ISSUE","SPARE-ISSUE",
Q1188="Fiber CAmtel","TRANS_FO_CAMTEL",
Q1188="Fiber AOF","Fiber AOF",
Q1188="Projet OCM (HUAWEI)","TRAVAUX-HUAWEI",
Q1188="Projet OCM (NOKIA)","TRAVAUX-NOKIA",
Q1188="ACCESS-ISSUE","ACCESS-ISSUE",
Q1188="Projet OCM (ZTE, NOKIA, autres projets)","TRAVAUX OCM",
Q1188="No root CAuse","No root cause",
Q1188="ODU HS","PDH",
Q1188="IP &amp; VLAN","PDH",
Q1188="Warehouse HUAWEI","SPARE-ISSUE",
Q1188="SPARE-HS","SPARE-ISSUE",
Q1188="Power Telco","BSS"
),"")</f>
        <v>No root cause</v>
      </c>
      <c r="P1188" s="22" t="str" cm="1">
        <f t="array" ref="P1188">IFERROR(_xlfn.IFS(
Q1188="MPR ISSUE","TX ISSUE",
Q1188="BSS Hardware Issue","RAN ISSUE",
Q1188="Sites strategiques, MLL, Pylone, etc.","ENVTECH",
Q1188="AKTIVCO DEFAUT GE &amp; POWER Cabinet","POWER ISSUE",
Q1188="AKTIVCO Coupure ENEO &amp; Baisse de tension","POWER ISSUE",
Q1188="Coupure ENEO &amp; Baisse de tension","POWER ISSUE",
Q1188="Defaut GE &amp; POWER Cabinet","POWER ISSUE",
Q1188="Sharing","POWER ISSUE",
Q1188="SIte strategiques &amp; DataCenter","POWER ISSUE",
Q1188="Exclu","Exclu",
Q1188="SAT","TX ISSUE",
Q1188="SPARE-ISSUE","SPARE-ISSUE",
Q1188="Fiber CAmtel","TX ISSUE",
Q1188="Fiber AOF","TX ISSUE",
Q1188="Projet OCM (HUAWEI)","TRAVAUX-HUAWEI",
Q1188="Projet OCM (NOKIA)","TRAVAUX -NOKIA",
Q1188="ACCESS-ISSUE","ACCESS-ISSUE",
Q1188="Projet OCM (ZTE, NOKIA, autres projets)","TRAVAUX OCM",
Q1188="No root CAuse","No root cause",
Q1188="ODU HS","TX ISSUE",
Q1188="IP &amp; VLAN","TX ISSUE",
Q1188="Warehouse HUAWEI","SPARE-ISSUE",
Q1188="SPARE-HS","SPARE-ISSUE",
Q1188="Power Telco","RAN ISSUE"
),"")</f>
        <v>No root cause</v>
      </c>
      <c r="Q1188" s="48" t="s">
        <v>5573</v>
      </c>
      <c r="R1188" s="23" t="str" cm="1">
        <f t="array" ref="R1188">IFERROR(_xlfn.IFS(
Q1188="MPR ISSUE","ACTIVE",
Q1188="BSS Hardware Issue","ACTIVE",
Q1188="Sites strategiques, MLL, Pylone, etc.","PASSIVE",
Q1188="AKTIVCO DEFAUT GE &amp; POWER Cabinet","PASSIVE",
Q1188="AKTIVCO Coupure ENEO &amp; Baisse de tension","PASSIVE",
Q1188="Coupure ENEO &amp; Baisse de tension","PASSIVE",
Q1188="Defaut GE &amp; POWER Cabinet","PASSIVE",
Q1188="Sharing","PASSIVE",
Q1188="SIte strategiques &amp; DataCenter","PASSIVE",
Q1188="Exclu","Exclu",
Q1188="SAT","ACTIVE",
Q1188="SPARE-ISSUE","SPARE-ISSUE",
Q1188="Fiber CAmtel","ACTIVE",
Q1188="Fiber AOF","ACTIVE",
Q1188="Projet OCM (HUAWEI)","PLANNED WORKS",
Q1188="Projet OCM (NOKIA)","PLANNED WORKS",
Q1188="ACCESS-ISSUE","ACCESS-ISSUE",
Q1188="Projet OCM (ZTE, NOKIA, autres projets)","PLANNED WORKS",
Q1188="No root CAuse","No root cause",
Q1188="ODU HS","ACTIVE",
Q1188="IP &amp; VLAN","ACTIVE",
Q1188="Warehouse HUAWEI","SPARE-ISSUE",
Q1188="SPARE-HS","SPARE-ISSUE",
Q1188="Power Telco","ACTIVE"
),"")</f>
        <v>No root cause</v>
      </c>
      <c r="S1188" s="56" t="s">
        <v>17</v>
      </c>
      <c r="T1188" s="7" t="s">
        <v>17</v>
      </c>
      <c r="U1188" s="57" t="s">
        <v>17</v>
      </c>
      <c r="V1188" s="57" t="s">
        <v>17</v>
      </c>
      <c r="W1188" s="57" t="s">
        <v>17</v>
      </c>
      <c r="X1188" s="57" t="s">
        <v>17</v>
      </c>
      <c r="Y1188" s="57" t="s">
        <v>17</v>
      </c>
      <c r="Z1188" s="57" t="s">
        <v>17</v>
      </c>
      <c r="AA1188" s="57" t="s">
        <v>17</v>
      </c>
      <c r="AB1188" s="57"/>
      <c r="AC1188" s="57" t="s">
        <v>17</v>
      </c>
      <c r="AD1188" s="57" t="s">
        <v>17</v>
      </c>
      <c r="AE1188" s="57" t="s">
        <v>17</v>
      </c>
      <c r="AF1188" s="57" t="s">
        <v>17</v>
      </c>
      <c r="AG1188" s="57" t="s">
        <v>17</v>
      </c>
      <c r="AH1188" s="57" t="s">
        <v>17</v>
      </c>
      <c r="AI1188" s="57" t="s">
        <v>17</v>
      </c>
      <c r="AJ1188" s="15"/>
      <c r="AK1188" s="15"/>
      <c r="AL1188" s="15"/>
      <c r="AM1188" s="15"/>
    </row>
    <row r="1189" spans="1:39" s="14" customFormat="1" x14ac:dyDescent="0.35">
      <c r="A1189" s="1" t="s">
        <v>492</v>
      </c>
      <c r="B1189" s="1" t="s">
        <v>493</v>
      </c>
      <c r="C1189" s="3"/>
      <c r="D1189" s="1" t="s">
        <v>12</v>
      </c>
      <c r="E1189" s="1" t="s">
        <v>13</v>
      </c>
      <c r="F1189" s="3" t="s">
        <v>39</v>
      </c>
      <c r="G1189" s="1" t="s">
        <v>492</v>
      </c>
      <c r="H1189" s="60" t="str">
        <f>_xlfn.XLOOKUP(B1189,'[1]Nur des jours'!$B:$B,'[1]Nur des jours'!$H:$H,"")</f>
        <v>NOKIA</v>
      </c>
      <c r="I1189" s="52">
        <v>0</v>
      </c>
      <c r="J1189" s="52">
        <v>0</v>
      </c>
      <c r="K1189" s="52">
        <v>0</v>
      </c>
      <c r="L1189" s="53">
        <v>0</v>
      </c>
      <c r="M1189" s="54" t="s">
        <v>5374</v>
      </c>
      <c r="N1189" s="55"/>
      <c r="O1189" s="16" t="str" cm="1">
        <f t="array" ref="O1189">IFERROR(_xlfn.IFS(
Q1189="MPR ISSUE","PDH",
Q1189="BSS Hardware Issue","BSS",
Q1189="Sites strategiques, MLL, Pylone, etc.","ENVTECH",
Q1189="AKTIVCO DEFAUT GE &amp; POWER Cabinet","AKTIVCO",
Q1189="AKTIVCO Coupure ENEO &amp; Baisse de tension","AKTIVCO GRID ONLY",
Q1189="Coupure ENEO &amp; Baisse de tension","IHS GRID ONLY",
Q1189="Defaut GE &amp; POWER Cabinet","IHS",
Q1189="Sharing","Partners",
Q1189="SIte strategiques &amp; DataCenter","SST &amp; DC",
Q1189="Exclu","Exclu",
Q1189="SAT","SAT",
Q1189="SPARE-ISSUE","SPARE-ISSUE",
Q1189="Fiber CAmtel","TRANS_FO_CAMTEL",
Q1189="Fiber AOF","Fiber AOF",
Q1189="Projet OCM (HUAWEI)","TRAVAUX-HUAWEI",
Q1189="Projet OCM (NOKIA)","TRAVAUX-NOKIA",
Q1189="ACCESS-ISSUE","ACCESS-ISSUE",
Q1189="Projet OCM (ZTE, NOKIA, autres projets)","TRAVAUX OCM",
Q1189="No root CAuse","No root cause",
Q1189="ODU HS","PDH",
Q1189="IP &amp; VLAN","PDH",
Q1189="Warehouse HUAWEI","SPARE-ISSUE",
Q1189="SPARE-HS","SPARE-ISSUE",
Q1189="Power Telco","BSS"
),"")</f>
        <v>No root cause</v>
      </c>
      <c r="P1189" s="22" t="str" cm="1">
        <f t="array" ref="P1189">IFERROR(_xlfn.IFS(
Q1189="MPR ISSUE","TX ISSUE",
Q1189="BSS Hardware Issue","RAN ISSUE",
Q1189="Sites strategiques, MLL, Pylone, etc.","ENVTECH",
Q1189="AKTIVCO DEFAUT GE &amp; POWER Cabinet","POWER ISSUE",
Q1189="AKTIVCO Coupure ENEO &amp; Baisse de tension","POWER ISSUE",
Q1189="Coupure ENEO &amp; Baisse de tension","POWER ISSUE",
Q1189="Defaut GE &amp; POWER Cabinet","POWER ISSUE",
Q1189="Sharing","POWER ISSUE",
Q1189="SIte strategiques &amp; DataCenter","POWER ISSUE",
Q1189="Exclu","Exclu",
Q1189="SAT","TX ISSUE",
Q1189="SPARE-ISSUE","SPARE-ISSUE",
Q1189="Fiber CAmtel","TX ISSUE",
Q1189="Fiber AOF","TX ISSUE",
Q1189="Projet OCM (HUAWEI)","TRAVAUX-HUAWEI",
Q1189="Projet OCM (NOKIA)","TRAVAUX -NOKIA",
Q1189="ACCESS-ISSUE","ACCESS-ISSUE",
Q1189="Projet OCM (ZTE, NOKIA, autres projets)","TRAVAUX OCM",
Q1189="No root CAuse","No root cause",
Q1189="ODU HS","TX ISSUE",
Q1189="IP &amp; VLAN","TX ISSUE",
Q1189="Warehouse HUAWEI","SPARE-ISSUE",
Q1189="SPARE-HS","SPARE-ISSUE",
Q1189="Power Telco","RAN ISSUE"
),"")</f>
        <v>No root cause</v>
      </c>
      <c r="Q1189" s="48" t="s">
        <v>5573</v>
      </c>
      <c r="R1189" s="23" t="str" cm="1">
        <f t="array" ref="R1189">IFERROR(_xlfn.IFS(
Q1189="MPR ISSUE","ACTIVE",
Q1189="BSS Hardware Issue","ACTIVE",
Q1189="Sites strategiques, MLL, Pylone, etc.","PASSIVE",
Q1189="AKTIVCO DEFAUT GE &amp; POWER Cabinet","PASSIVE",
Q1189="AKTIVCO Coupure ENEO &amp; Baisse de tension","PASSIVE",
Q1189="Coupure ENEO &amp; Baisse de tension","PASSIVE",
Q1189="Defaut GE &amp; POWER Cabinet","PASSIVE",
Q1189="Sharing","PASSIVE",
Q1189="SIte strategiques &amp; DataCenter","PASSIVE",
Q1189="Exclu","Exclu",
Q1189="SAT","ACTIVE",
Q1189="SPARE-ISSUE","SPARE-ISSUE",
Q1189="Fiber CAmtel","ACTIVE",
Q1189="Fiber AOF","ACTIVE",
Q1189="Projet OCM (HUAWEI)","PLANNED WORKS",
Q1189="Projet OCM (NOKIA)","PLANNED WORKS",
Q1189="ACCESS-ISSUE","ACCESS-ISSUE",
Q1189="Projet OCM (ZTE, NOKIA, autres projets)","PLANNED WORKS",
Q1189="No root CAuse","No root cause",
Q1189="ODU HS","ACTIVE",
Q1189="IP &amp; VLAN","ACTIVE",
Q1189="Warehouse HUAWEI","SPARE-ISSUE",
Q1189="SPARE-HS","SPARE-ISSUE",
Q1189="Power Telco","ACTIVE"
),"")</f>
        <v>No root cause</v>
      </c>
      <c r="S1189" s="56" t="s">
        <v>17</v>
      </c>
      <c r="T1189" s="7" t="s">
        <v>17</v>
      </c>
      <c r="U1189" s="57" t="s">
        <v>17</v>
      </c>
      <c r="V1189" s="57" t="s">
        <v>17</v>
      </c>
      <c r="W1189" s="57" t="s">
        <v>17</v>
      </c>
      <c r="X1189" s="57" t="s">
        <v>17</v>
      </c>
      <c r="Y1189" s="57" t="s">
        <v>17</v>
      </c>
      <c r="Z1189" s="57" t="s">
        <v>17</v>
      </c>
      <c r="AA1189" s="57" t="s">
        <v>17</v>
      </c>
      <c r="AB1189" s="57"/>
      <c r="AC1189" s="57" t="s">
        <v>17</v>
      </c>
      <c r="AD1189" s="57" t="s">
        <v>17</v>
      </c>
      <c r="AE1189" s="57" t="s">
        <v>17</v>
      </c>
      <c r="AF1189" s="57" t="s">
        <v>17</v>
      </c>
      <c r="AG1189" s="57" t="s">
        <v>17</v>
      </c>
      <c r="AH1189" s="57" t="s">
        <v>17</v>
      </c>
      <c r="AI1189" s="57" t="s">
        <v>17</v>
      </c>
      <c r="AJ1189" s="15"/>
      <c r="AK1189" s="15"/>
      <c r="AL1189" s="15"/>
      <c r="AM1189" s="15"/>
    </row>
    <row r="1190" spans="1:39" s="14" customFormat="1" x14ac:dyDescent="0.35">
      <c r="A1190" s="1" t="s">
        <v>4623</v>
      </c>
      <c r="B1190" s="1" t="s">
        <v>4624</v>
      </c>
      <c r="C1190" s="3"/>
      <c r="D1190" s="1" t="s">
        <v>23</v>
      </c>
      <c r="E1190" s="1" t="s">
        <v>124</v>
      </c>
      <c r="F1190" s="3" t="s">
        <v>39</v>
      </c>
      <c r="G1190" s="1" t="s">
        <v>4088</v>
      </c>
      <c r="H1190" s="60" t="str">
        <f>_xlfn.XLOOKUP(B1190,'[1]Nur des jours'!$B:$B,'[1]Nur des jours'!$H:$H,"")</f>
        <v>NOKIA</v>
      </c>
      <c r="I1190" s="52">
        <v>0</v>
      </c>
      <c r="J1190" s="52">
        <v>0</v>
      </c>
      <c r="K1190" s="52">
        <v>0</v>
      </c>
      <c r="L1190" s="53">
        <v>0</v>
      </c>
      <c r="M1190" s="54" t="s">
        <v>5374</v>
      </c>
      <c r="N1190" s="55"/>
      <c r="O1190" s="16" t="str" cm="1">
        <f t="array" ref="O1190">IFERROR(_xlfn.IFS(
Q1190="MPR ISSUE","PDH",
Q1190="BSS Hardware Issue","BSS",
Q1190="Sites strategiques, MLL, Pylone, etc.","ENVTECH",
Q1190="AKTIVCO DEFAUT GE &amp; POWER Cabinet","AKTIVCO",
Q1190="AKTIVCO Coupure ENEO &amp; Baisse de tension","AKTIVCO GRID ONLY",
Q1190="Coupure ENEO &amp; Baisse de tension","IHS GRID ONLY",
Q1190="Defaut GE &amp; POWER Cabinet","IHS",
Q1190="Sharing","Partners",
Q1190="SIte strategiques &amp; DataCenter","SST &amp; DC",
Q1190="Exclu","Exclu",
Q1190="SAT","SAT",
Q1190="SPARE-ISSUE","SPARE-ISSUE",
Q1190="Fiber CAmtel","TRANS_FO_CAMTEL",
Q1190="Fiber AOF","Fiber AOF",
Q1190="Projet OCM (HUAWEI)","TRAVAUX-HUAWEI",
Q1190="Projet OCM (NOKIA)","TRAVAUX-NOKIA",
Q1190="ACCESS-ISSUE","ACCESS-ISSUE",
Q1190="Projet OCM (ZTE, NOKIA, autres projets)","TRAVAUX OCM",
Q1190="No root CAuse","No root cause",
Q1190="ODU HS","PDH",
Q1190="IP &amp; VLAN","PDH",
Q1190="Warehouse HUAWEI","SPARE-ISSUE",
Q1190="SPARE-HS","SPARE-ISSUE",
Q1190="Power Telco","BSS"
),"")</f>
        <v>No root cause</v>
      </c>
      <c r="P1190" s="22" t="str" cm="1">
        <f t="array" ref="P1190">IFERROR(_xlfn.IFS(
Q1190="MPR ISSUE","TX ISSUE",
Q1190="BSS Hardware Issue","RAN ISSUE",
Q1190="Sites strategiques, MLL, Pylone, etc.","ENVTECH",
Q1190="AKTIVCO DEFAUT GE &amp; POWER Cabinet","POWER ISSUE",
Q1190="AKTIVCO Coupure ENEO &amp; Baisse de tension","POWER ISSUE",
Q1190="Coupure ENEO &amp; Baisse de tension","POWER ISSUE",
Q1190="Defaut GE &amp; POWER Cabinet","POWER ISSUE",
Q1190="Sharing","POWER ISSUE",
Q1190="SIte strategiques &amp; DataCenter","POWER ISSUE",
Q1190="Exclu","Exclu",
Q1190="SAT","TX ISSUE",
Q1190="SPARE-ISSUE","SPARE-ISSUE",
Q1190="Fiber CAmtel","TX ISSUE",
Q1190="Fiber AOF","TX ISSUE",
Q1190="Projet OCM (HUAWEI)","TRAVAUX-HUAWEI",
Q1190="Projet OCM (NOKIA)","TRAVAUX -NOKIA",
Q1190="ACCESS-ISSUE","ACCESS-ISSUE",
Q1190="Projet OCM (ZTE, NOKIA, autres projets)","TRAVAUX OCM",
Q1190="No root CAuse","No root cause",
Q1190="ODU HS","TX ISSUE",
Q1190="IP &amp; VLAN","TX ISSUE",
Q1190="Warehouse HUAWEI","SPARE-ISSUE",
Q1190="SPARE-HS","SPARE-ISSUE",
Q1190="Power Telco","RAN ISSUE"
),"")</f>
        <v>No root cause</v>
      </c>
      <c r="Q1190" s="48" t="s">
        <v>5573</v>
      </c>
      <c r="R1190" s="23" t="str" cm="1">
        <f t="array" ref="R1190">IFERROR(_xlfn.IFS(
Q1190="MPR ISSUE","ACTIVE",
Q1190="BSS Hardware Issue","ACTIVE",
Q1190="Sites strategiques, MLL, Pylone, etc.","PASSIVE",
Q1190="AKTIVCO DEFAUT GE &amp; POWER Cabinet","PASSIVE",
Q1190="AKTIVCO Coupure ENEO &amp; Baisse de tension","PASSIVE",
Q1190="Coupure ENEO &amp; Baisse de tension","PASSIVE",
Q1190="Defaut GE &amp; POWER Cabinet","PASSIVE",
Q1190="Sharing","PASSIVE",
Q1190="SIte strategiques &amp; DataCenter","PASSIVE",
Q1190="Exclu","Exclu",
Q1190="SAT","ACTIVE",
Q1190="SPARE-ISSUE","SPARE-ISSUE",
Q1190="Fiber CAmtel","ACTIVE",
Q1190="Fiber AOF","ACTIVE",
Q1190="Projet OCM (HUAWEI)","PLANNED WORKS",
Q1190="Projet OCM (NOKIA)","PLANNED WORKS",
Q1190="ACCESS-ISSUE","ACCESS-ISSUE",
Q1190="Projet OCM (ZTE, NOKIA, autres projets)","PLANNED WORKS",
Q1190="No root CAuse","No root cause",
Q1190="ODU HS","ACTIVE",
Q1190="IP &amp; VLAN","ACTIVE",
Q1190="Warehouse HUAWEI","SPARE-ISSUE",
Q1190="SPARE-HS","SPARE-ISSUE",
Q1190="Power Telco","ACTIVE"
),"")</f>
        <v>No root cause</v>
      </c>
      <c r="S1190" s="56" t="s">
        <v>17</v>
      </c>
      <c r="T1190" s="7" t="s">
        <v>17</v>
      </c>
      <c r="U1190" s="57" t="s">
        <v>17</v>
      </c>
      <c r="V1190" s="57" t="s">
        <v>17</v>
      </c>
      <c r="W1190" s="57" t="s">
        <v>17</v>
      </c>
      <c r="X1190" s="57" t="s">
        <v>17</v>
      </c>
      <c r="Y1190" s="57" t="s">
        <v>17</v>
      </c>
      <c r="Z1190" s="57" t="s">
        <v>17</v>
      </c>
      <c r="AA1190" s="57" t="s">
        <v>17</v>
      </c>
      <c r="AB1190" s="57"/>
      <c r="AC1190" s="57" t="s">
        <v>17</v>
      </c>
      <c r="AD1190" s="57" t="s">
        <v>17</v>
      </c>
      <c r="AE1190" s="57" t="s">
        <v>17</v>
      </c>
      <c r="AF1190" s="57" t="s">
        <v>17</v>
      </c>
      <c r="AG1190" s="57" t="s">
        <v>17</v>
      </c>
      <c r="AH1190" s="57" t="s">
        <v>17</v>
      </c>
      <c r="AI1190" s="57" t="s">
        <v>17</v>
      </c>
      <c r="AJ1190" s="15"/>
      <c r="AK1190" s="15"/>
      <c r="AL1190" s="15"/>
      <c r="AM1190" s="15"/>
    </row>
    <row r="1191" spans="1:39" s="14" customFormat="1" x14ac:dyDescent="0.35">
      <c r="A1191" s="1" t="s">
        <v>3395</v>
      </c>
      <c r="B1191" s="1" t="s">
        <v>3396</v>
      </c>
      <c r="C1191" s="3"/>
      <c r="D1191" s="1" t="s">
        <v>12</v>
      </c>
      <c r="E1191" s="1" t="s">
        <v>13</v>
      </c>
      <c r="F1191" s="3" t="s">
        <v>39</v>
      </c>
      <c r="G1191" s="1" t="s">
        <v>40</v>
      </c>
      <c r="H1191" s="51" t="str">
        <f>_xlfn.XLOOKUP(B1191,'[1]Nur des jours'!$B:$B,'[1]Nur des jours'!$H:$H,"")</f>
        <v>ZTE</v>
      </c>
      <c r="I1191" s="52">
        <v>0</v>
      </c>
      <c r="J1191" s="52">
        <v>0</v>
      </c>
      <c r="K1191" s="52">
        <v>0</v>
      </c>
      <c r="L1191" s="53">
        <v>0</v>
      </c>
      <c r="M1191" s="54" t="s">
        <v>5374</v>
      </c>
      <c r="N1191" s="55"/>
      <c r="O1191" s="16" t="str" cm="1">
        <f t="array" ref="O1191">IFERROR(_xlfn.IFS(
Q1191="MPR ISSUE","PDH",
Q1191="BSS Hardware Issue","BSS",
Q1191="Sites strategiques, MLL, Pylone, etc.","ENVTECH",
Q1191="AKTIVCO DEFAUT GE &amp; POWER Cabinet","AKTIVCO",
Q1191="AKTIVCO Coupure ENEO &amp; Baisse de tension","AKTIVCO GRID ONLY",
Q1191="Coupure ENEO &amp; Baisse de tension","IHS GRID ONLY",
Q1191="Defaut GE &amp; POWER Cabinet","IHS",
Q1191="Sharing","Partners",
Q1191="SIte strategiques &amp; DataCenter","SST &amp; DC",
Q1191="Exclu","Exclu",
Q1191="SAT","SAT",
Q1191="SPARE-ISSUE","SPARE-ISSUE",
Q1191="Fiber CAmtel","TRANS_FO_CAMTEL",
Q1191="Fiber AOF","Fiber AOF",
Q1191="Projet OCM (HUAWEI)","TRAVAUX-HUAWEI",
Q1191="Projet OCM (NOKIA)","TRAVAUX-NOKIA",
Q1191="ACCESS-ISSUE","ACCESS-ISSUE",
Q1191="Projet OCM (ZTE, NOKIA, autres projets)","TRAVAUX OCM",
Q1191="No root CAuse","No root cause",
Q1191="ODU HS","PDH",
Q1191="IP &amp; VLAN","PDH",
Q1191="Warehouse HUAWEI","SPARE-ISSUE",
Q1191="SPARE-HS","SPARE-ISSUE",
Q1191="Power Telco","BSS"
),"")</f>
        <v>No root cause</v>
      </c>
      <c r="P1191" s="22" t="str" cm="1">
        <f t="array" ref="P1191">IFERROR(_xlfn.IFS(
Q1191="MPR ISSUE","TX ISSUE",
Q1191="BSS Hardware Issue","RAN ISSUE",
Q1191="Sites strategiques, MLL, Pylone, etc.","ENVTECH",
Q1191="AKTIVCO DEFAUT GE &amp; POWER Cabinet","POWER ISSUE",
Q1191="AKTIVCO Coupure ENEO &amp; Baisse de tension","POWER ISSUE",
Q1191="Coupure ENEO &amp; Baisse de tension","POWER ISSUE",
Q1191="Defaut GE &amp; POWER Cabinet","POWER ISSUE",
Q1191="Sharing","POWER ISSUE",
Q1191="SIte strategiques &amp; DataCenter","POWER ISSUE",
Q1191="Exclu","Exclu",
Q1191="SAT","TX ISSUE",
Q1191="SPARE-ISSUE","SPARE-ISSUE",
Q1191="Fiber CAmtel","TX ISSUE",
Q1191="Fiber AOF","TX ISSUE",
Q1191="Projet OCM (HUAWEI)","TRAVAUX-HUAWEI",
Q1191="Projet OCM (NOKIA)","TRAVAUX -NOKIA",
Q1191="ACCESS-ISSUE","ACCESS-ISSUE",
Q1191="Projet OCM (ZTE, NOKIA, autres projets)","TRAVAUX OCM",
Q1191="No root CAuse","No root cause",
Q1191="ODU HS","TX ISSUE",
Q1191="IP &amp; VLAN","TX ISSUE",
Q1191="Warehouse HUAWEI","SPARE-ISSUE",
Q1191="SPARE-HS","SPARE-ISSUE",
Q1191="Power Telco","RAN ISSUE"
),"")</f>
        <v>No root cause</v>
      </c>
      <c r="Q1191" s="48" t="s">
        <v>5573</v>
      </c>
      <c r="R1191" s="23" t="str" cm="1">
        <f t="array" ref="R1191">IFERROR(_xlfn.IFS(
Q1191="MPR ISSUE","ACTIVE",
Q1191="BSS Hardware Issue","ACTIVE",
Q1191="Sites strategiques, MLL, Pylone, etc.","PASSIVE",
Q1191="AKTIVCO DEFAUT GE &amp; POWER Cabinet","PASSIVE",
Q1191="AKTIVCO Coupure ENEO &amp; Baisse de tension","PASSIVE",
Q1191="Coupure ENEO &amp; Baisse de tension","PASSIVE",
Q1191="Defaut GE &amp; POWER Cabinet","PASSIVE",
Q1191="Sharing","PASSIVE",
Q1191="SIte strategiques &amp; DataCenter","PASSIVE",
Q1191="Exclu","Exclu",
Q1191="SAT","ACTIVE",
Q1191="SPARE-ISSUE","SPARE-ISSUE",
Q1191="Fiber CAmtel","ACTIVE",
Q1191="Fiber AOF","ACTIVE",
Q1191="Projet OCM (HUAWEI)","PLANNED WORKS",
Q1191="Projet OCM (NOKIA)","PLANNED WORKS",
Q1191="ACCESS-ISSUE","ACCESS-ISSUE",
Q1191="Projet OCM (ZTE, NOKIA, autres projets)","PLANNED WORKS",
Q1191="No root CAuse","No root cause",
Q1191="ODU HS","ACTIVE",
Q1191="IP &amp; VLAN","ACTIVE",
Q1191="Warehouse HUAWEI","SPARE-ISSUE",
Q1191="SPARE-HS","SPARE-ISSUE",
Q1191="Power Telco","ACTIVE"
),"")</f>
        <v>No root cause</v>
      </c>
      <c r="S1191" s="56" t="s">
        <v>17</v>
      </c>
      <c r="T1191" s="7" t="s">
        <v>17</v>
      </c>
      <c r="U1191" s="57" t="s">
        <v>17</v>
      </c>
      <c r="V1191" s="57" t="s">
        <v>17</v>
      </c>
      <c r="W1191" s="57" t="s">
        <v>17</v>
      </c>
      <c r="X1191" s="57" t="s">
        <v>17</v>
      </c>
      <c r="Y1191" s="57" t="s">
        <v>17</v>
      </c>
      <c r="Z1191" s="57" t="s">
        <v>17</v>
      </c>
      <c r="AA1191" s="57" t="s">
        <v>17</v>
      </c>
      <c r="AB1191" s="57"/>
      <c r="AC1191" s="57" t="s">
        <v>17</v>
      </c>
      <c r="AD1191" s="57" t="s">
        <v>17</v>
      </c>
      <c r="AE1191" s="57" t="s">
        <v>17</v>
      </c>
      <c r="AF1191" s="57" t="s">
        <v>17</v>
      </c>
      <c r="AG1191" s="57" t="s">
        <v>17</v>
      </c>
      <c r="AH1191" s="57" t="s">
        <v>17</v>
      </c>
      <c r="AI1191" s="57" t="s">
        <v>17</v>
      </c>
      <c r="AJ1191" s="15"/>
      <c r="AK1191" s="15"/>
      <c r="AL1191" s="15"/>
      <c r="AM1191" s="15"/>
    </row>
    <row r="1192" spans="1:39" s="14" customFormat="1" x14ac:dyDescent="0.35">
      <c r="A1192" s="1" t="s">
        <v>2703</v>
      </c>
      <c r="B1192" s="1" t="s">
        <v>2704</v>
      </c>
      <c r="C1192" s="3"/>
      <c r="D1192" s="1" t="s">
        <v>12</v>
      </c>
      <c r="E1192" s="1"/>
      <c r="F1192" s="3" t="s">
        <v>39</v>
      </c>
      <c r="G1192" s="1" t="s">
        <v>40</v>
      </c>
      <c r="H1192" s="51" t="str">
        <f>_xlfn.XLOOKUP(B1192,'[1]Nur des jours'!$B:$B,'[1]Nur des jours'!$H:$H,"")</f>
        <v>ZTE</v>
      </c>
      <c r="I1192" s="52">
        <v>0</v>
      </c>
      <c r="J1192" s="52">
        <v>0</v>
      </c>
      <c r="K1192" s="52">
        <v>0</v>
      </c>
      <c r="L1192" s="53">
        <v>0</v>
      </c>
      <c r="M1192" s="54" t="s">
        <v>5374</v>
      </c>
      <c r="N1192" s="55"/>
      <c r="O1192" s="16" t="str" cm="1">
        <f t="array" ref="O1192">IFERROR(_xlfn.IFS(
Q1192="MPR ISSUE","PDH",
Q1192="BSS Hardware Issue","BSS",
Q1192="Sites strategiques, MLL, Pylone, etc.","ENVTECH",
Q1192="AKTIVCO DEFAUT GE &amp; POWER Cabinet","AKTIVCO",
Q1192="AKTIVCO Coupure ENEO &amp; Baisse de tension","AKTIVCO GRID ONLY",
Q1192="Coupure ENEO &amp; Baisse de tension","IHS GRID ONLY",
Q1192="Defaut GE &amp; POWER Cabinet","IHS",
Q1192="Sharing","Partners",
Q1192="SIte strategiques &amp; DataCenter","SST &amp; DC",
Q1192="Exclu","Exclu",
Q1192="SAT","SAT",
Q1192="SPARE-ISSUE","SPARE-ISSUE",
Q1192="Fiber CAmtel","TRANS_FO_CAMTEL",
Q1192="Fiber AOF","Fiber AOF",
Q1192="Projet OCM (HUAWEI)","TRAVAUX-HUAWEI",
Q1192="Projet OCM (NOKIA)","TRAVAUX-NOKIA",
Q1192="ACCESS-ISSUE","ACCESS-ISSUE",
Q1192="Projet OCM (ZTE, NOKIA, autres projets)","TRAVAUX OCM",
Q1192="No root CAuse","No root cause",
Q1192="ODU HS","PDH",
Q1192="IP &amp; VLAN","PDH",
Q1192="Warehouse HUAWEI","SPARE-ISSUE",
Q1192="SPARE-HS","SPARE-ISSUE",
Q1192="Power Telco","BSS"
),"")</f>
        <v>No root cause</v>
      </c>
      <c r="P1192" s="22" t="str" cm="1">
        <f t="array" ref="P1192">IFERROR(_xlfn.IFS(
Q1192="MPR ISSUE","TX ISSUE",
Q1192="BSS Hardware Issue","RAN ISSUE",
Q1192="Sites strategiques, MLL, Pylone, etc.","ENVTECH",
Q1192="AKTIVCO DEFAUT GE &amp; POWER Cabinet","POWER ISSUE",
Q1192="AKTIVCO Coupure ENEO &amp; Baisse de tension","POWER ISSUE",
Q1192="Coupure ENEO &amp; Baisse de tension","POWER ISSUE",
Q1192="Defaut GE &amp; POWER Cabinet","POWER ISSUE",
Q1192="Sharing","POWER ISSUE",
Q1192="SIte strategiques &amp; DataCenter","POWER ISSUE",
Q1192="Exclu","Exclu",
Q1192="SAT","TX ISSUE",
Q1192="SPARE-ISSUE","SPARE-ISSUE",
Q1192="Fiber CAmtel","TX ISSUE",
Q1192="Fiber AOF","TX ISSUE",
Q1192="Projet OCM (HUAWEI)","TRAVAUX-HUAWEI",
Q1192="Projet OCM (NOKIA)","TRAVAUX -NOKIA",
Q1192="ACCESS-ISSUE","ACCESS-ISSUE",
Q1192="Projet OCM (ZTE, NOKIA, autres projets)","TRAVAUX OCM",
Q1192="No root CAuse","No root cause",
Q1192="ODU HS","TX ISSUE",
Q1192="IP &amp; VLAN","TX ISSUE",
Q1192="Warehouse HUAWEI","SPARE-ISSUE",
Q1192="SPARE-HS","SPARE-ISSUE",
Q1192="Power Telco","RAN ISSUE"
),"")</f>
        <v>No root cause</v>
      </c>
      <c r="Q1192" s="48" t="s">
        <v>5573</v>
      </c>
      <c r="R1192" s="23" t="str" cm="1">
        <f t="array" ref="R1192">IFERROR(_xlfn.IFS(
Q1192="MPR ISSUE","ACTIVE",
Q1192="BSS Hardware Issue","ACTIVE",
Q1192="Sites strategiques, MLL, Pylone, etc.","PASSIVE",
Q1192="AKTIVCO DEFAUT GE &amp; POWER Cabinet","PASSIVE",
Q1192="AKTIVCO Coupure ENEO &amp; Baisse de tension","PASSIVE",
Q1192="Coupure ENEO &amp; Baisse de tension","PASSIVE",
Q1192="Defaut GE &amp; POWER Cabinet","PASSIVE",
Q1192="Sharing","PASSIVE",
Q1192="SIte strategiques &amp; DataCenter","PASSIVE",
Q1192="Exclu","Exclu",
Q1192="SAT","ACTIVE",
Q1192="SPARE-ISSUE","SPARE-ISSUE",
Q1192="Fiber CAmtel","ACTIVE",
Q1192="Fiber AOF","ACTIVE",
Q1192="Projet OCM (HUAWEI)","PLANNED WORKS",
Q1192="Projet OCM (NOKIA)","PLANNED WORKS",
Q1192="ACCESS-ISSUE","ACCESS-ISSUE",
Q1192="Projet OCM (ZTE, NOKIA, autres projets)","PLANNED WORKS",
Q1192="No root CAuse","No root cause",
Q1192="ODU HS","ACTIVE",
Q1192="IP &amp; VLAN","ACTIVE",
Q1192="Warehouse HUAWEI","SPARE-ISSUE",
Q1192="SPARE-HS","SPARE-ISSUE",
Q1192="Power Telco","ACTIVE"
),"")</f>
        <v>No root cause</v>
      </c>
      <c r="S1192" s="56" t="s">
        <v>17</v>
      </c>
      <c r="T1192" s="7" t="s">
        <v>17</v>
      </c>
      <c r="U1192" s="57" t="s">
        <v>17</v>
      </c>
      <c r="V1192" s="57" t="s">
        <v>17</v>
      </c>
      <c r="W1192" s="57" t="s">
        <v>17</v>
      </c>
      <c r="X1192" s="57" t="s">
        <v>17</v>
      </c>
      <c r="Y1192" s="57" t="s">
        <v>17</v>
      </c>
      <c r="Z1192" s="57" t="s">
        <v>17</v>
      </c>
      <c r="AA1192" s="57" t="s">
        <v>17</v>
      </c>
      <c r="AB1192" s="57"/>
      <c r="AC1192" s="57" t="s">
        <v>17</v>
      </c>
      <c r="AD1192" s="57" t="s">
        <v>17</v>
      </c>
      <c r="AE1192" s="57" t="s">
        <v>17</v>
      </c>
      <c r="AF1192" s="57" t="s">
        <v>17</v>
      </c>
      <c r="AG1192" s="57" t="s">
        <v>17</v>
      </c>
      <c r="AH1192" s="57" t="s">
        <v>17</v>
      </c>
      <c r="AI1192" s="57" t="s">
        <v>17</v>
      </c>
      <c r="AJ1192" s="15"/>
      <c r="AK1192" s="15"/>
      <c r="AL1192" s="15"/>
      <c r="AM1192" s="15"/>
    </row>
    <row r="1193" spans="1:39" s="14" customFormat="1" x14ac:dyDescent="0.35">
      <c r="A1193" s="1" t="s">
        <v>72</v>
      </c>
      <c r="B1193" s="1" t="s">
        <v>4590</v>
      </c>
      <c r="C1193" s="3"/>
      <c r="D1193" s="1"/>
      <c r="E1193" s="1"/>
      <c r="F1193" s="3" t="s">
        <v>71</v>
      </c>
      <c r="G1193" s="1" t="s">
        <v>72</v>
      </c>
      <c r="H1193" s="51" t="str">
        <f>_xlfn.XLOOKUP(B1193,'[1]Nur des jours'!$B:$B,'[1]Nur des jours'!$H:$H,"")</f>
        <v>ZTE</v>
      </c>
      <c r="I1193" s="52">
        <v>0</v>
      </c>
      <c r="J1193" s="52">
        <v>0</v>
      </c>
      <c r="K1193" s="52">
        <v>0</v>
      </c>
      <c r="L1193" s="53">
        <v>0</v>
      </c>
      <c r="M1193" s="54" t="s">
        <v>5374</v>
      </c>
      <c r="N1193" s="55"/>
      <c r="O1193" s="16" t="str" cm="1">
        <f t="array" ref="O1193">IFERROR(_xlfn.IFS(
Q1193="MPR ISSUE","PDH",
Q1193="BSS Hardware Issue","BSS",
Q1193="Sites strategiques, MLL, Pylone, etc.","ENVTECH",
Q1193="AKTIVCO DEFAUT GE &amp; POWER Cabinet","AKTIVCO",
Q1193="AKTIVCO Coupure ENEO &amp; Baisse de tension","AKTIVCO GRID ONLY",
Q1193="Coupure ENEO &amp; Baisse de tension","IHS GRID ONLY",
Q1193="Defaut GE &amp; POWER Cabinet","IHS",
Q1193="Sharing","Partners",
Q1193="SIte strategiques &amp; DataCenter","SST &amp; DC",
Q1193="Exclu","Exclu",
Q1193="SAT","SAT",
Q1193="SPARE-ISSUE","SPARE-ISSUE",
Q1193="Fiber CAmtel","TRANS_FO_CAMTEL",
Q1193="Fiber AOF","Fiber AOF",
Q1193="Projet OCM (HUAWEI)","TRAVAUX-HUAWEI",
Q1193="Projet OCM (NOKIA)","TRAVAUX-NOKIA",
Q1193="ACCESS-ISSUE","ACCESS-ISSUE",
Q1193="Projet OCM (ZTE, NOKIA, autres projets)","TRAVAUX OCM",
Q1193="No root CAuse","No root cause",
Q1193="ODU HS","PDH",
Q1193="IP &amp; VLAN","PDH",
Q1193="Warehouse HUAWEI","SPARE-ISSUE",
Q1193="SPARE-HS","SPARE-ISSUE",
Q1193="Power Telco","BSS"
),"")</f>
        <v>No root cause</v>
      </c>
      <c r="P1193" s="22" t="str" cm="1">
        <f t="array" ref="P1193">IFERROR(_xlfn.IFS(
Q1193="MPR ISSUE","TX ISSUE",
Q1193="BSS Hardware Issue","RAN ISSUE",
Q1193="Sites strategiques, MLL, Pylone, etc.","ENVTECH",
Q1193="AKTIVCO DEFAUT GE &amp; POWER Cabinet","POWER ISSUE",
Q1193="AKTIVCO Coupure ENEO &amp; Baisse de tension","POWER ISSUE",
Q1193="Coupure ENEO &amp; Baisse de tension","POWER ISSUE",
Q1193="Defaut GE &amp; POWER Cabinet","POWER ISSUE",
Q1193="Sharing","POWER ISSUE",
Q1193="SIte strategiques &amp; DataCenter","POWER ISSUE",
Q1193="Exclu","Exclu",
Q1193="SAT","TX ISSUE",
Q1193="SPARE-ISSUE","SPARE-ISSUE",
Q1193="Fiber CAmtel","TX ISSUE",
Q1193="Fiber AOF","TX ISSUE",
Q1193="Projet OCM (HUAWEI)","TRAVAUX-HUAWEI",
Q1193="Projet OCM (NOKIA)","TRAVAUX -NOKIA",
Q1193="ACCESS-ISSUE","ACCESS-ISSUE",
Q1193="Projet OCM (ZTE, NOKIA, autres projets)","TRAVAUX OCM",
Q1193="No root CAuse","No root cause",
Q1193="ODU HS","TX ISSUE",
Q1193="IP &amp; VLAN","TX ISSUE",
Q1193="Warehouse HUAWEI","SPARE-ISSUE",
Q1193="SPARE-HS","SPARE-ISSUE",
Q1193="Power Telco","RAN ISSUE"
),"")</f>
        <v>No root cause</v>
      </c>
      <c r="Q1193" s="48" t="s">
        <v>5573</v>
      </c>
      <c r="R1193" s="23" t="str" cm="1">
        <f t="array" ref="R1193">IFERROR(_xlfn.IFS(
Q1193="MPR ISSUE","ACTIVE",
Q1193="BSS Hardware Issue","ACTIVE",
Q1193="Sites strategiques, MLL, Pylone, etc.","PASSIVE",
Q1193="AKTIVCO DEFAUT GE &amp; POWER Cabinet","PASSIVE",
Q1193="AKTIVCO Coupure ENEO &amp; Baisse de tension","PASSIVE",
Q1193="Coupure ENEO &amp; Baisse de tension","PASSIVE",
Q1193="Defaut GE &amp; POWER Cabinet","PASSIVE",
Q1193="Sharing","PASSIVE",
Q1193="SIte strategiques &amp; DataCenter","PASSIVE",
Q1193="Exclu","Exclu",
Q1193="SAT","ACTIVE",
Q1193="SPARE-ISSUE","SPARE-ISSUE",
Q1193="Fiber CAmtel","ACTIVE",
Q1193="Fiber AOF","ACTIVE",
Q1193="Projet OCM (HUAWEI)","PLANNED WORKS",
Q1193="Projet OCM (NOKIA)","PLANNED WORKS",
Q1193="ACCESS-ISSUE","ACCESS-ISSUE",
Q1193="Projet OCM (ZTE, NOKIA, autres projets)","PLANNED WORKS",
Q1193="No root CAuse","No root cause",
Q1193="ODU HS","ACTIVE",
Q1193="IP &amp; VLAN","ACTIVE",
Q1193="Warehouse HUAWEI","SPARE-ISSUE",
Q1193="SPARE-HS","SPARE-ISSUE",
Q1193="Power Telco","ACTIVE"
),"")</f>
        <v>No root cause</v>
      </c>
      <c r="S1193" s="56" t="s">
        <v>17</v>
      </c>
      <c r="T1193" s="7" t="s">
        <v>17</v>
      </c>
      <c r="U1193" s="57" t="s">
        <v>17</v>
      </c>
      <c r="V1193" s="57" t="s">
        <v>17</v>
      </c>
      <c r="W1193" s="57" t="s">
        <v>17</v>
      </c>
      <c r="X1193" s="57" t="s">
        <v>17</v>
      </c>
      <c r="Y1193" s="57" t="s">
        <v>17</v>
      </c>
      <c r="Z1193" s="57" t="s">
        <v>17</v>
      </c>
      <c r="AA1193" s="57" t="s">
        <v>17</v>
      </c>
      <c r="AB1193" s="57"/>
      <c r="AC1193" s="57" t="s">
        <v>17</v>
      </c>
      <c r="AD1193" s="57" t="s">
        <v>17</v>
      </c>
      <c r="AE1193" s="57" t="s">
        <v>17</v>
      </c>
      <c r="AF1193" s="57" t="s">
        <v>17</v>
      </c>
      <c r="AG1193" s="57" t="s">
        <v>17</v>
      </c>
      <c r="AH1193" s="57" t="s">
        <v>17</v>
      </c>
      <c r="AI1193" s="57" t="s">
        <v>17</v>
      </c>
      <c r="AJ1193" s="15"/>
      <c r="AK1193" s="15"/>
      <c r="AL1193" s="15"/>
      <c r="AM1193" s="15"/>
    </row>
    <row r="1194" spans="1:39" s="14" customFormat="1" x14ac:dyDescent="0.35">
      <c r="A1194" s="1" t="s">
        <v>3495</v>
      </c>
      <c r="B1194" s="1" t="s">
        <v>3496</v>
      </c>
      <c r="C1194" s="3"/>
      <c r="D1194" s="1" t="s">
        <v>12</v>
      </c>
      <c r="E1194" s="1" t="s">
        <v>13</v>
      </c>
      <c r="F1194" s="3" t="s">
        <v>71</v>
      </c>
      <c r="G1194" s="1" t="s">
        <v>72</v>
      </c>
      <c r="H1194" s="51" t="str">
        <f>_xlfn.XLOOKUP(B1194,'[1]Nur des jours'!$B:$B,'[1]Nur des jours'!$H:$H,"")</f>
        <v>ZTE</v>
      </c>
      <c r="I1194" s="52">
        <v>0</v>
      </c>
      <c r="J1194" s="52">
        <v>0</v>
      </c>
      <c r="K1194" s="52">
        <v>0</v>
      </c>
      <c r="L1194" s="53">
        <v>0</v>
      </c>
      <c r="M1194" s="54" t="s">
        <v>5374</v>
      </c>
      <c r="N1194" s="55"/>
      <c r="O1194" s="16" t="str" cm="1">
        <f t="array" ref="O1194">IFERROR(_xlfn.IFS(
Q1194="MPR ISSUE","PDH",
Q1194="BSS Hardware Issue","BSS",
Q1194="Sites strategiques, MLL, Pylone, etc.","ENVTECH",
Q1194="AKTIVCO DEFAUT GE &amp; POWER Cabinet","AKTIVCO",
Q1194="AKTIVCO Coupure ENEO &amp; Baisse de tension","AKTIVCO GRID ONLY",
Q1194="Coupure ENEO &amp; Baisse de tension","IHS GRID ONLY",
Q1194="Defaut GE &amp; POWER Cabinet","IHS",
Q1194="Sharing","Partners",
Q1194="SIte strategiques &amp; DataCenter","SST &amp; DC",
Q1194="Exclu","Exclu",
Q1194="SAT","SAT",
Q1194="SPARE-ISSUE","SPARE-ISSUE",
Q1194="Fiber CAmtel","TRANS_FO_CAMTEL",
Q1194="Fiber AOF","Fiber AOF",
Q1194="Projet OCM (HUAWEI)","TRAVAUX-HUAWEI",
Q1194="Projet OCM (NOKIA)","TRAVAUX-NOKIA",
Q1194="ACCESS-ISSUE","ACCESS-ISSUE",
Q1194="Projet OCM (ZTE, NOKIA, autres projets)","TRAVAUX OCM",
Q1194="No root CAuse","No root cause",
Q1194="ODU HS","PDH",
Q1194="IP &amp; VLAN","PDH",
Q1194="Warehouse HUAWEI","SPARE-ISSUE",
Q1194="SPARE-HS","SPARE-ISSUE",
Q1194="Power Telco","BSS"
),"")</f>
        <v>No root cause</v>
      </c>
      <c r="P1194" s="22" t="str" cm="1">
        <f t="array" ref="P1194">IFERROR(_xlfn.IFS(
Q1194="MPR ISSUE","TX ISSUE",
Q1194="BSS Hardware Issue","RAN ISSUE",
Q1194="Sites strategiques, MLL, Pylone, etc.","ENVTECH",
Q1194="AKTIVCO DEFAUT GE &amp; POWER Cabinet","POWER ISSUE",
Q1194="AKTIVCO Coupure ENEO &amp; Baisse de tension","POWER ISSUE",
Q1194="Coupure ENEO &amp; Baisse de tension","POWER ISSUE",
Q1194="Defaut GE &amp; POWER Cabinet","POWER ISSUE",
Q1194="Sharing","POWER ISSUE",
Q1194="SIte strategiques &amp; DataCenter","POWER ISSUE",
Q1194="Exclu","Exclu",
Q1194="SAT","TX ISSUE",
Q1194="SPARE-ISSUE","SPARE-ISSUE",
Q1194="Fiber CAmtel","TX ISSUE",
Q1194="Fiber AOF","TX ISSUE",
Q1194="Projet OCM (HUAWEI)","TRAVAUX-HUAWEI",
Q1194="Projet OCM (NOKIA)","TRAVAUX -NOKIA",
Q1194="ACCESS-ISSUE","ACCESS-ISSUE",
Q1194="Projet OCM (ZTE, NOKIA, autres projets)","TRAVAUX OCM",
Q1194="No root CAuse","No root cause",
Q1194="ODU HS","TX ISSUE",
Q1194="IP &amp; VLAN","TX ISSUE",
Q1194="Warehouse HUAWEI","SPARE-ISSUE",
Q1194="SPARE-HS","SPARE-ISSUE",
Q1194="Power Telco","RAN ISSUE"
),"")</f>
        <v>No root cause</v>
      </c>
      <c r="Q1194" s="48" t="s">
        <v>5573</v>
      </c>
      <c r="R1194" s="23" t="str" cm="1">
        <f t="array" ref="R1194">IFERROR(_xlfn.IFS(
Q1194="MPR ISSUE","ACTIVE",
Q1194="BSS Hardware Issue","ACTIVE",
Q1194="Sites strategiques, MLL, Pylone, etc.","PASSIVE",
Q1194="AKTIVCO DEFAUT GE &amp; POWER Cabinet","PASSIVE",
Q1194="AKTIVCO Coupure ENEO &amp; Baisse de tension","PASSIVE",
Q1194="Coupure ENEO &amp; Baisse de tension","PASSIVE",
Q1194="Defaut GE &amp; POWER Cabinet","PASSIVE",
Q1194="Sharing","PASSIVE",
Q1194="SIte strategiques &amp; DataCenter","PASSIVE",
Q1194="Exclu","Exclu",
Q1194="SAT","ACTIVE",
Q1194="SPARE-ISSUE","SPARE-ISSUE",
Q1194="Fiber CAmtel","ACTIVE",
Q1194="Fiber AOF","ACTIVE",
Q1194="Projet OCM (HUAWEI)","PLANNED WORKS",
Q1194="Projet OCM (NOKIA)","PLANNED WORKS",
Q1194="ACCESS-ISSUE","ACCESS-ISSUE",
Q1194="Projet OCM (ZTE, NOKIA, autres projets)","PLANNED WORKS",
Q1194="No root CAuse","No root cause",
Q1194="ODU HS","ACTIVE",
Q1194="IP &amp; VLAN","ACTIVE",
Q1194="Warehouse HUAWEI","SPARE-ISSUE",
Q1194="SPARE-HS","SPARE-ISSUE",
Q1194="Power Telco","ACTIVE"
),"")</f>
        <v>No root cause</v>
      </c>
      <c r="S1194" s="56" t="s">
        <v>17</v>
      </c>
      <c r="T1194" s="7" t="s">
        <v>17</v>
      </c>
      <c r="U1194" s="57" t="s">
        <v>17</v>
      </c>
      <c r="V1194" s="57" t="s">
        <v>17</v>
      </c>
      <c r="W1194" s="57" t="s">
        <v>17</v>
      </c>
      <c r="X1194" s="57" t="s">
        <v>17</v>
      </c>
      <c r="Y1194" s="57" t="s">
        <v>17</v>
      </c>
      <c r="Z1194" s="57" t="s">
        <v>17</v>
      </c>
      <c r="AA1194" s="57" t="s">
        <v>17</v>
      </c>
      <c r="AB1194" s="57"/>
      <c r="AC1194" s="57" t="s">
        <v>17</v>
      </c>
      <c r="AD1194" s="57" t="s">
        <v>17</v>
      </c>
      <c r="AE1194" s="57" t="s">
        <v>17</v>
      </c>
      <c r="AF1194" s="57" t="s">
        <v>17</v>
      </c>
      <c r="AG1194" s="57" t="s">
        <v>17</v>
      </c>
      <c r="AH1194" s="57" t="s">
        <v>17</v>
      </c>
      <c r="AI1194" s="57" t="s">
        <v>17</v>
      </c>
      <c r="AJ1194" s="15"/>
      <c r="AK1194" s="15"/>
      <c r="AL1194" s="15"/>
      <c r="AM1194" s="15"/>
    </row>
    <row r="1195" spans="1:39" s="14" customFormat="1" x14ac:dyDescent="0.35">
      <c r="A1195" s="1" t="s">
        <v>1374</v>
      </c>
      <c r="B1195" s="1" t="s">
        <v>1375</v>
      </c>
      <c r="C1195" s="3"/>
      <c r="D1195" s="1"/>
      <c r="E1195" s="1"/>
      <c r="F1195" s="3" t="s">
        <v>33</v>
      </c>
      <c r="G1195" s="1" t="s">
        <v>34</v>
      </c>
      <c r="H1195" s="51" t="str">
        <f>_xlfn.XLOOKUP(B1195,'[1]Nur des jours'!$B:$B,'[1]Nur des jours'!$H:$H,"")</f>
        <v>ZTE</v>
      </c>
      <c r="I1195" s="52">
        <v>0</v>
      </c>
      <c r="J1195" s="52">
        <v>0</v>
      </c>
      <c r="K1195" s="52">
        <v>0</v>
      </c>
      <c r="L1195" s="53">
        <v>0</v>
      </c>
      <c r="M1195" s="54" t="s">
        <v>5374</v>
      </c>
      <c r="N1195" s="55"/>
      <c r="O1195" s="16" t="str" cm="1">
        <f t="array" ref="O1195">IFERROR(_xlfn.IFS(
Q1195="MPR ISSUE","PDH",
Q1195="BSS Hardware Issue","BSS",
Q1195="Sites strategiques, MLL, Pylone, etc.","ENVTECH",
Q1195="AKTIVCO DEFAUT GE &amp; POWER Cabinet","AKTIVCO",
Q1195="AKTIVCO Coupure ENEO &amp; Baisse de tension","AKTIVCO GRID ONLY",
Q1195="Coupure ENEO &amp; Baisse de tension","IHS GRID ONLY",
Q1195="Defaut GE &amp; POWER Cabinet","IHS",
Q1195="Sharing","Partners",
Q1195="SIte strategiques &amp; DataCenter","SST &amp; DC",
Q1195="Exclu","Exclu",
Q1195="SAT","SAT",
Q1195="SPARE-ISSUE","SPARE-ISSUE",
Q1195="Fiber CAmtel","TRANS_FO_CAMTEL",
Q1195="Fiber AOF","Fiber AOF",
Q1195="Projet OCM (HUAWEI)","TRAVAUX-HUAWEI",
Q1195="Projet OCM (NOKIA)","TRAVAUX-NOKIA",
Q1195="ACCESS-ISSUE","ACCESS-ISSUE",
Q1195="Projet OCM (ZTE, NOKIA, autres projets)","TRAVAUX OCM",
Q1195="No root CAuse","No root cause",
Q1195="ODU HS","PDH",
Q1195="IP &amp; VLAN","PDH",
Q1195="Warehouse HUAWEI","SPARE-ISSUE",
Q1195="SPARE-HS","SPARE-ISSUE",
Q1195="Power Telco","BSS"
),"")</f>
        <v>No root cause</v>
      </c>
      <c r="P1195" s="22" t="str" cm="1">
        <f t="array" ref="P1195">IFERROR(_xlfn.IFS(
Q1195="MPR ISSUE","TX ISSUE",
Q1195="BSS Hardware Issue","RAN ISSUE",
Q1195="Sites strategiques, MLL, Pylone, etc.","ENVTECH",
Q1195="AKTIVCO DEFAUT GE &amp; POWER Cabinet","POWER ISSUE",
Q1195="AKTIVCO Coupure ENEO &amp; Baisse de tension","POWER ISSUE",
Q1195="Coupure ENEO &amp; Baisse de tension","POWER ISSUE",
Q1195="Defaut GE &amp; POWER Cabinet","POWER ISSUE",
Q1195="Sharing","POWER ISSUE",
Q1195="SIte strategiques &amp; DataCenter","POWER ISSUE",
Q1195="Exclu","Exclu",
Q1195="SAT","TX ISSUE",
Q1195="SPARE-ISSUE","SPARE-ISSUE",
Q1195="Fiber CAmtel","TX ISSUE",
Q1195="Fiber AOF","TX ISSUE",
Q1195="Projet OCM (HUAWEI)","TRAVAUX-HUAWEI",
Q1195="Projet OCM (NOKIA)","TRAVAUX -NOKIA",
Q1195="ACCESS-ISSUE","ACCESS-ISSUE",
Q1195="Projet OCM (ZTE, NOKIA, autres projets)","TRAVAUX OCM",
Q1195="No root CAuse","No root cause",
Q1195="ODU HS","TX ISSUE",
Q1195="IP &amp; VLAN","TX ISSUE",
Q1195="Warehouse HUAWEI","SPARE-ISSUE",
Q1195="SPARE-HS","SPARE-ISSUE",
Q1195="Power Telco","RAN ISSUE"
),"")</f>
        <v>No root cause</v>
      </c>
      <c r="Q1195" s="48" t="s">
        <v>5573</v>
      </c>
      <c r="R1195" s="23" t="str" cm="1">
        <f t="array" ref="R1195">IFERROR(_xlfn.IFS(
Q1195="MPR ISSUE","ACTIVE",
Q1195="BSS Hardware Issue","ACTIVE",
Q1195="Sites strategiques, MLL, Pylone, etc.","PASSIVE",
Q1195="AKTIVCO DEFAUT GE &amp; POWER Cabinet","PASSIVE",
Q1195="AKTIVCO Coupure ENEO &amp; Baisse de tension","PASSIVE",
Q1195="Coupure ENEO &amp; Baisse de tension","PASSIVE",
Q1195="Defaut GE &amp; POWER Cabinet","PASSIVE",
Q1195="Sharing","PASSIVE",
Q1195="SIte strategiques &amp; DataCenter","PASSIVE",
Q1195="Exclu","Exclu",
Q1195="SAT","ACTIVE",
Q1195="SPARE-ISSUE","SPARE-ISSUE",
Q1195="Fiber CAmtel","ACTIVE",
Q1195="Fiber AOF","ACTIVE",
Q1195="Projet OCM (HUAWEI)","PLANNED WORKS",
Q1195="Projet OCM (NOKIA)","PLANNED WORKS",
Q1195="ACCESS-ISSUE","ACCESS-ISSUE",
Q1195="Projet OCM (ZTE, NOKIA, autres projets)","PLANNED WORKS",
Q1195="No root CAuse","No root cause",
Q1195="ODU HS","ACTIVE",
Q1195="IP &amp; VLAN","ACTIVE",
Q1195="Warehouse HUAWEI","SPARE-ISSUE",
Q1195="SPARE-HS","SPARE-ISSUE",
Q1195="Power Telco","ACTIVE"
),"")</f>
        <v>No root cause</v>
      </c>
      <c r="S1195" s="56" t="s">
        <v>17</v>
      </c>
      <c r="T1195" s="7" t="s">
        <v>17</v>
      </c>
      <c r="U1195" s="57" t="s">
        <v>17</v>
      </c>
      <c r="V1195" s="57" t="s">
        <v>17</v>
      </c>
      <c r="W1195" s="57" t="s">
        <v>17</v>
      </c>
      <c r="X1195" s="57" t="s">
        <v>17</v>
      </c>
      <c r="Y1195" s="57" t="s">
        <v>17</v>
      </c>
      <c r="Z1195" s="57" t="s">
        <v>17</v>
      </c>
      <c r="AA1195" s="57" t="s">
        <v>17</v>
      </c>
      <c r="AB1195" s="57"/>
      <c r="AC1195" s="57" t="s">
        <v>17</v>
      </c>
      <c r="AD1195" s="57" t="s">
        <v>17</v>
      </c>
      <c r="AE1195" s="57" t="s">
        <v>17</v>
      </c>
      <c r="AF1195" s="57" t="s">
        <v>17</v>
      </c>
      <c r="AG1195" s="57" t="s">
        <v>17</v>
      </c>
      <c r="AH1195" s="57" t="s">
        <v>17</v>
      </c>
      <c r="AI1195" s="57" t="s">
        <v>17</v>
      </c>
      <c r="AJ1195" s="15"/>
      <c r="AK1195" s="15"/>
      <c r="AL1195" s="15"/>
      <c r="AM1195" s="15"/>
    </row>
    <row r="1196" spans="1:39" s="14" customFormat="1" x14ac:dyDescent="0.35">
      <c r="A1196" s="1" t="s">
        <v>2411</v>
      </c>
      <c r="B1196" s="1" t="s">
        <v>2412</v>
      </c>
      <c r="C1196" s="3"/>
      <c r="D1196" s="1" t="s">
        <v>12</v>
      </c>
      <c r="E1196" s="1" t="s">
        <v>13</v>
      </c>
      <c r="F1196" s="3" t="s">
        <v>71</v>
      </c>
      <c r="G1196" s="1" t="s">
        <v>72</v>
      </c>
      <c r="H1196" s="51" t="str">
        <f>_xlfn.XLOOKUP(B1196,'[1]Nur des jours'!$B:$B,'[1]Nur des jours'!$H:$H,"")</f>
        <v>ZTE</v>
      </c>
      <c r="I1196" s="52">
        <v>0</v>
      </c>
      <c r="J1196" s="52">
        <v>0</v>
      </c>
      <c r="K1196" s="52">
        <v>0</v>
      </c>
      <c r="L1196" s="53">
        <v>0</v>
      </c>
      <c r="M1196" s="54" t="s">
        <v>5374</v>
      </c>
      <c r="N1196" s="55"/>
      <c r="O1196" s="16" t="str" cm="1">
        <f t="array" ref="O1196">IFERROR(_xlfn.IFS(
Q1196="MPR ISSUE","PDH",
Q1196="BSS Hardware Issue","BSS",
Q1196="Sites strategiques, MLL, Pylone, etc.","ENVTECH",
Q1196="AKTIVCO DEFAUT GE &amp; POWER Cabinet","AKTIVCO",
Q1196="AKTIVCO Coupure ENEO &amp; Baisse de tension","AKTIVCO GRID ONLY",
Q1196="Coupure ENEO &amp; Baisse de tension","IHS GRID ONLY",
Q1196="Defaut GE &amp; POWER Cabinet","IHS",
Q1196="Sharing","Partners",
Q1196="SIte strategiques &amp; DataCenter","SST &amp; DC",
Q1196="Exclu","Exclu",
Q1196="SAT","SAT",
Q1196="SPARE-ISSUE","SPARE-ISSUE",
Q1196="Fiber CAmtel","TRANS_FO_CAMTEL",
Q1196="Fiber AOF","Fiber AOF",
Q1196="Projet OCM (HUAWEI)","TRAVAUX-HUAWEI",
Q1196="Projet OCM (NOKIA)","TRAVAUX-NOKIA",
Q1196="ACCESS-ISSUE","ACCESS-ISSUE",
Q1196="Projet OCM (ZTE, NOKIA, autres projets)","TRAVAUX OCM",
Q1196="No root CAuse","No root cause",
Q1196="ODU HS","PDH",
Q1196="IP &amp; VLAN","PDH",
Q1196="Warehouse HUAWEI","SPARE-ISSUE",
Q1196="SPARE-HS","SPARE-ISSUE",
Q1196="Power Telco","BSS"
),"")</f>
        <v>No root cause</v>
      </c>
      <c r="P1196" s="22" t="str" cm="1">
        <f t="array" ref="P1196">IFERROR(_xlfn.IFS(
Q1196="MPR ISSUE","TX ISSUE",
Q1196="BSS Hardware Issue","RAN ISSUE",
Q1196="Sites strategiques, MLL, Pylone, etc.","ENVTECH",
Q1196="AKTIVCO DEFAUT GE &amp; POWER Cabinet","POWER ISSUE",
Q1196="AKTIVCO Coupure ENEO &amp; Baisse de tension","POWER ISSUE",
Q1196="Coupure ENEO &amp; Baisse de tension","POWER ISSUE",
Q1196="Defaut GE &amp; POWER Cabinet","POWER ISSUE",
Q1196="Sharing","POWER ISSUE",
Q1196="SIte strategiques &amp; DataCenter","POWER ISSUE",
Q1196="Exclu","Exclu",
Q1196="SAT","TX ISSUE",
Q1196="SPARE-ISSUE","SPARE-ISSUE",
Q1196="Fiber CAmtel","TX ISSUE",
Q1196="Fiber AOF","TX ISSUE",
Q1196="Projet OCM (HUAWEI)","TRAVAUX-HUAWEI",
Q1196="Projet OCM (NOKIA)","TRAVAUX -NOKIA",
Q1196="ACCESS-ISSUE","ACCESS-ISSUE",
Q1196="Projet OCM (ZTE, NOKIA, autres projets)","TRAVAUX OCM",
Q1196="No root CAuse","No root cause",
Q1196="ODU HS","TX ISSUE",
Q1196="IP &amp; VLAN","TX ISSUE",
Q1196="Warehouse HUAWEI","SPARE-ISSUE",
Q1196="SPARE-HS","SPARE-ISSUE",
Q1196="Power Telco","RAN ISSUE"
),"")</f>
        <v>No root cause</v>
      </c>
      <c r="Q1196" s="48" t="s">
        <v>5573</v>
      </c>
      <c r="R1196" s="23" t="str" cm="1">
        <f t="array" ref="R1196">IFERROR(_xlfn.IFS(
Q1196="MPR ISSUE","ACTIVE",
Q1196="BSS Hardware Issue","ACTIVE",
Q1196="Sites strategiques, MLL, Pylone, etc.","PASSIVE",
Q1196="AKTIVCO DEFAUT GE &amp; POWER Cabinet","PASSIVE",
Q1196="AKTIVCO Coupure ENEO &amp; Baisse de tension","PASSIVE",
Q1196="Coupure ENEO &amp; Baisse de tension","PASSIVE",
Q1196="Defaut GE &amp; POWER Cabinet","PASSIVE",
Q1196="Sharing","PASSIVE",
Q1196="SIte strategiques &amp; DataCenter","PASSIVE",
Q1196="Exclu","Exclu",
Q1196="SAT","ACTIVE",
Q1196="SPARE-ISSUE","SPARE-ISSUE",
Q1196="Fiber CAmtel","ACTIVE",
Q1196="Fiber AOF","ACTIVE",
Q1196="Projet OCM (HUAWEI)","PLANNED WORKS",
Q1196="Projet OCM (NOKIA)","PLANNED WORKS",
Q1196="ACCESS-ISSUE","ACCESS-ISSUE",
Q1196="Projet OCM (ZTE, NOKIA, autres projets)","PLANNED WORKS",
Q1196="No root CAuse","No root cause",
Q1196="ODU HS","ACTIVE",
Q1196="IP &amp; VLAN","ACTIVE",
Q1196="Warehouse HUAWEI","SPARE-ISSUE",
Q1196="SPARE-HS","SPARE-ISSUE",
Q1196="Power Telco","ACTIVE"
),"")</f>
        <v>No root cause</v>
      </c>
      <c r="S1196" s="56" t="s">
        <v>17</v>
      </c>
      <c r="T1196" s="7" t="s">
        <v>17</v>
      </c>
      <c r="U1196" s="57" t="s">
        <v>17</v>
      </c>
      <c r="V1196" s="57" t="s">
        <v>17</v>
      </c>
      <c r="W1196" s="57" t="s">
        <v>17</v>
      </c>
      <c r="X1196" s="57" t="s">
        <v>17</v>
      </c>
      <c r="Y1196" s="57" t="s">
        <v>17</v>
      </c>
      <c r="Z1196" s="57" t="s">
        <v>17</v>
      </c>
      <c r="AA1196" s="57" t="s">
        <v>17</v>
      </c>
      <c r="AB1196" s="57"/>
      <c r="AC1196" s="57" t="s">
        <v>17</v>
      </c>
      <c r="AD1196" s="57" t="s">
        <v>17</v>
      </c>
      <c r="AE1196" s="57" t="s">
        <v>17</v>
      </c>
      <c r="AF1196" s="57" t="s">
        <v>17</v>
      </c>
      <c r="AG1196" s="57" t="s">
        <v>17</v>
      </c>
      <c r="AH1196" s="57" t="s">
        <v>17</v>
      </c>
      <c r="AI1196" s="57" t="s">
        <v>17</v>
      </c>
      <c r="AJ1196" s="15"/>
      <c r="AK1196" s="15"/>
      <c r="AL1196" s="15"/>
      <c r="AM1196" s="15"/>
    </row>
    <row r="1197" spans="1:39" s="14" customFormat="1" x14ac:dyDescent="0.35">
      <c r="A1197" s="1" t="s">
        <v>4337</v>
      </c>
      <c r="B1197" s="1" t="s">
        <v>4338</v>
      </c>
      <c r="C1197" s="3"/>
      <c r="D1197" s="1" t="s">
        <v>12</v>
      </c>
      <c r="E1197" s="1" t="s">
        <v>13</v>
      </c>
      <c r="F1197" s="3" t="s">
        <v>71</v>
      </c>
      <c r="G1197" s="1" t="s">
        <v>72</v>
      </c>
      <c r="H1197" s="51" t="str">
        <f>_xlfn.XLOOKUP(B1197,'[1]Nur des jours'!$B:$B,'[1]Nur des jours'!$H:$H,"")</f>
        <v>ZTE</v>
      </c>
      <c r="I1197" s="52">
        <v>0</v>
      </c>
      <c r="J1197" s="52">
        <v>0</v>
      </c>
      <c r="K1197" s="52">
        <v>0</v>
      </c>
      <c r="L1197" s="53">
        <v>0</v>
      </c>
      <c r="M1197" s="54" t="s">
        <v>5374</v>
      </c>
      <c r="N1197" s="55"/>
      <c r="O1197" s="16" t="str" cm="1">
        <f t="array" ref="O1197">IFERROR(_xlfn.IFS(
Q1197="MPR ISSUE","PDH",
Q1197="BSS Hardware Issue","BSS",
Q1197="Sites strategiques, MLL, Pylone, etc.","ENVTECH",
Q1197="AKTIVCO DEFAUT GE &amp; POWER Cabinet","AKTIVCO",
Q1197="AKTIVCO Coupure ENEO &amp; Baisse de tension","AKTIVCO GRID ONLY",
Q1197="Coupure ENEO &amp; Baisse de tension","IHS GRID ONLY",
Q1197="Defaut GE &amp; POWER Cabinet","IHS",
Q1197="Sharing","Partners",
Q1197="SIte strategiques &amp; DataCenter","SST &amp; DC",
Q1197="Exclu","Exclu",
Q1197="SAT","SAT",
Q1197="SPARE-ISSUE","SPARE-ISSUE",
Q1197="Fiber CAmtel","TRANS_FO_CAMTEL",
Q1197="Fiber AOF","Fiber AOF",
Q1197="Projet OCM (HUAWEI)","TRAVAUX-HUAWEI",
Q1197="Projet OCM (NOKIA)","TRAVAUX-NOKIA",
Q1197="ACCESS-ISSUE","ACCESS-ISSUE",
Q1197="Projet OCM (ZTE, NOKIA, autres projets)","TRAVAUX OCM",
Q1197="No root CAuse","No root cause",
Q1197="ODU HS","PDH",
Q1197="IP &amp; VLAN","PDH",
Q1197="Warehouse HUAWEI","SPARE-ISSUE",
Q1197="SPARE-HS","SPARE-ISSUE",
Q1197="Power Telco","BSS"
),"")</f>
        <v>No root cause</v>
      </c>
      <c r="P1197" s="22" t="str" cm="1">
        <f t="array" ref="P1197">IFERROR(_xlfn.IFS(
Q1197="MPR ISSUE","TX ISSUE",
Q1197="BSS Hardware Issue","RAN ISSUE",
Q1197="Sites strategiques, MLL, Pylone, etc.","ENVTECH",
Q1197="AKTIVCO DEFAUT GE &amp; POWER Cabinet","POWER ISSUE",
Q1197="AKTIVCO Coupure ENEO &amp; Baisse de tension","POWER ISSUE",
Q1197="Coupure ENEO &amp; Baisse de tension","POWER ISSUE",
Q1197="Defaut GE &amp; POWER Cabinet","POWER ISSUE",
Q1197="Sharing","POWER ISSUE",
Q1197="SIte strategiques &amp; DataCenter","POWER ISSUE",
Q1197="Exclu","Exclu",
Q1197="SAT","TX ISSUE",
Q1197="SPARE-ISSUE","SPARE-ISSUE",
Q1197="Fiber CAmtel","TX ISSUE",
Q1197="Fiber AOF","TX ISSUE",
Q1197="Projet OCM (HUAWEI)","TRAVAUX-HUAWEI",
Q1197="Projet OCM (NOKIA)","TRAVAUX -NOKIA",
Q1197="ACCESS-ISSUE","ACCESS-ISSUE",
Q1197="Projet OCM (ZTE, NOKIA, autres projets)","TRAVAUX OCM",
Q1197="No root CAuse","No root cause",
Q1197="ODU HS","TX ISSUE",
Q1197="IP &amp; VLAN","TX ISSUE",
Q1197="Warehouse HUAWEI","SPARE-ISSUE",
Q1197="SPARE-HS","SPARE-ISSUE",
Q1197="Power Telco","RAN ISSUE"
),"")</f>
        <v>No root cause</v>
      </c>
      <c r="Q1197" s="48" t="s">
        <v>5573</v>
      </c>
      <c r="R1197" s="23" t="str" cm="1">
        <f t="array" ref="R1197">IFERROR(_xlfn.IFS(
Q1197="MPR ISSUE","ACTIVE",
Q1197="BSS Hardware Issue","ACTIVE",
Q1197="Sites strategiques, MLL, Pylone, etc.","PASSIVE",
Q1197="AKTIVCO DEFAUT GE &amp; POWER Cabinet","PASSIVE",
Q1197="AKTIVCO Coupure ENEO &amp; Baisse de tension","PASSIVE",
Q1197="Coupure ENEO &amp; Baisse de tension","PASSIVE",
Q1197="Defaut GE &amp; POWER Cabinet","PASSIVE",
Q1197="Sharing","PASSIVE",
Q1197="SIte strategiques &amp; DataCenter","PASSIVE",
Q1197="Exclu","Exclu",
Q1197="SAT","ACTIVE",
Q1197="SPARE-ISSUE","SPARE-ISSUE",
Q1197="Fiber CAmtel","ACTIVE",
Q1197="Fiber AOF","ACTIVE",
Q1197="Projet OCM (HUAWEI)","PLANNED WORKS",
Q1197="Projet OCM (NOKIA)","PLANNED WORKS",
Q1197="ACCESS-ISSUE","ACCESS-ISSUE",
Q1197="Projet OCM (ZTE, NOKIA, autres projets)","PLANNED WORKS",
Q1197="No root CAuse","No root cause",
Q1197="ODU HS","ACTIVE",
Q1197="IP &amp; VLAN","ACTIVE",
Q1197="Warehouse HUAWEI","SPARE-ISSUE",
Q1197="SPARE-HS","SPARE-ISSUE",
Q1197="Power Telco","ACTIVE"
),"")</f>
        <v>No root cause</v>
      </c>
      <c r="S1197" s="56" t="s">
        <v>17</v>
      </c>
      <c r="T1197" s="7" t="s">
        <v>17</v>
      </c>
      <c r="U1197" s="57" t="s">
        <v>17</v>
      </c>
      <c r="V1197" s="57" t="s">
        <v>17</v>
      </c>
      <c r="W1197" s="57" t="s">
        <v>17</v>
      </c>
      <c r="X1197" s="57" t="s">
        <v>17</v>
      </c>
      <c r="Y1197" s="57" t="s">
        <v>17</v>
      </c>
      <c r="Z1197" s="57" t="s">
        <v>17</v>
      </c>
      <c r="AA1197" s="57" t="s">
        <v>17</v>
      </c>
      <c r="AB1197" s="57"/>
      <c r="AC1197" s="57" t="s">
        <v>17</v>
      </c>
      <c r="AD1197" s="57" t="s">
        <v>17</v>
      </c>
      <c r="AE1197" s="57" t="s">
        <v>17</v>
      </c>
      <c r="AF1197" s="57" t="s">
        <v>17</v>
      </c>
      <c r="AG1197" s="57" t="s">
        <v>17</v>
      </c>
      <c r="AH1197" s="57" t="s">
        <v>17</v>
      </c>
      <c r="AI1197" s="57" t="s">
        <v>17</v>
      </c>
      <c r="AJ1197" s="15"/>
      <c r="AK1197" s="15"/>
      <c r="AL1197" s="15"/>
      <c r="AM1197" s="15"/>
    </row>
    <row r="1198" spans="1:39" s="14" customFormat="1" x14ac:dyDescent="0.35">
      <c r="A1198" s="1" t="s">
        <v>3421</v>
      </c>
      <c r="B1198" s="1" t="s">
        <v>3422</v>
      </c>
      <c r="C1198" s="3"/>
      <c r="D1198" s="1" t="s">
        <v>12</v>
      </c>
      <c r="E1198" s="1" t="s">
        <v>13</v>
      </c>
      <c r="F1198" s="3" t="s">
        <v>71</v>
      </c>
      <c r="G1198" s="1" t="s">
        <v>72</v>
      </c>
      <c r="H1198" s="51" t="str">
        <f>_xlfn.XLOOKUP(B1198,'[1]Nur des jours'!$B:$B,'[1]Nur des jours'!$H:$H,"")</f>
        <v>ZTE</v>
      </c>
      <c r="I1198" s="52">
        <v>0</v>
      </c>
      <c r="J1198" s="52">
        <v>0</v>
      </c>
      <c r="K1198" s="52">
        <v>0</v>
      </c>
      <c r="L1198" s="53">
        <v>0</v>
      </c>
      <c r="M1198" s="54" t="s">
        <v>5374</v>
      </c>
      <c r="N1198" s="55"/>
      <c r="O1198" s="16" t="str" cm="1">
        <f t="array" ref="O1198">IFERROR(_xlfn.IFS(
Q1198="MPR ISSUE","PDH",
Q1198="BSS Hardware Issue","BSS",
Q1198="Sites strategiques, MLL, Pylone, etc.","ENVTECH",
Q1198="AKTIVCO DEFAUT GE &amp; POWER Cabinet","AKTIVCO",
Q1198="AKTIVCO Coupure ENEO &amp; Baisse de tension","AKTIVCO GRID ONLY",
Q1198="Coupure ENEO &amp; Baisse de tension","IHS GRID ONLY",
Q1198="Defaut GE &amp; POWER Cabinet","IHS",
Q1198="Sharing","Partners",
Q1198="SIte strategiques &amp; DataCenter","SST &amp; DC",
Q1198="Exclu","Exclu",
Q1198="SAT","SAT",
Q1198="SPARE-ISSUE","SPARE-ISSUE",
Q1198="Fiber CAmtel","TRANS_FO_CAMTEL",
Q1198="Fiber AOF","Fiber AOF",
Q1198="Projet OCM (HUAWEI)","TRAVAUX-HUAWEI",
Q1198="Projet OCM (NOKIA)","TRAVAUX-NOKIA",
Q1198="ACCESS-ISSUE","ACCESS-ISSUE",
Q1198="Projet OCM (ZTE, NOKIA, autres projets)","TRAVAUX OCM",
Q1198="No root CAuse","No root cause",
Q1198="ODU HS","PDH",
Q1198="IP &amp; VLAN","PDH",
Q1198="Warehouse HUAWEI","SPARE-ISSUE",
Q1198="SPARE-HS","SPARE-ISSUE",
Q1198="Power Telco","BSS"
),"")</f>
        <v>No root cause</v>
      </c>
      <c r="P1198" s="22" t="str" cm="1">
        <f t="array" ref="P1198">IFERROR(_xlfn.IFS(
Q1198="MPR ISSUE","TX ISSUE",
Q1198="BSS Hardware Issue","RAN ISSUE",
Q1198="Sites strategiques, MLL, Pylone, etc.","ENVTECH",
Q1198="AKTIVCO DEFAUT GE &amp; POWER Cabinet","POWER ISSUE",
Q1198="AKTIVCO Coupure ENEO &amp; Baisse de tension","POWER ISSUE",
Q1198="Coupure ENEO &amp; Baisse de tension","POWER ISSUE",
Q1198="Defaut GE &amp; POWER Cabinet","POWER ISSUE",
Q1198="Sharing","POWER ISSUE",
Q1198="SIte strategiques &amp; DataCenter","POWER ISSUE",
Q1198="Exclu","Exclu",
Q1198="SAT","TX ISSUE",
Q1198="SPARE-ISSUE","SPARE-ISSUE",
Q1198="Fiber CAmtel","TX ISSUE",
Q1198="Fiber AOF","TX ISSUE",
Q1198="Projet OCM (HUAWEI)","TRAVAUX-HUAWEI",
Q1198="Projet OCM (NOKIA)","TRAVAUX -NOKIA",
Q1198="ACCESS-ISSUE","ACCESS-ISSUE",
Q1198="Projet OCM (ZTE, NOKIA, autres projets)","TRAVAUX OCM",
Q1198="No root CAuse","No root cause",
Q1198="ODU HS","TX ISSUE",
Q1198="IP &amp; VLAN","TX ISSUE",
Q1198="Warehouse HUAWEI","SPARE-ISSUE",
Q1198="SPARE-HS","SPARE-ISSUE",
Q1198="Power Telco","RAN ISSUE"
),"")</f>
        <v>No root cause</v>
      </c>
      <c r="Q1198" s="48" t="s">
        <v>5573</v>
      </c>
      <c r="R1198" s="23" t="str" cm="1">
        <f t="array" ref="R1198">IFERROR(_xlfn.IFS(
Q1198="MPR ISSUE","ACTIVE",
Q1198="BSS Hardware Issue","ACTIVE",
Q1198="Sites strategiques, MLL, Pylone, etc.","PASSIVE",
Q1198="AKTIVCO DEFAUT GE &amp; POWER Cabinet","PASSIVE",
Q1198="AKTIVCO Coupure ENEO &amp; Baisse de tension","PASSIVE",
Q1198="Coupure ENEO &amp; Baisse de tension","PASSIVE",
Q1198="Defaut GE &amp; POWER Cabinet","PASSIVE",
Q1198="Sharing","PASSIVE",
Q1198="SIte strategiques &amp; DataCenter","PASSIVE",
Q1198="Exclu","Exclu",
Q1198="SAT","ACTIVE",
Q1198="SPARE-ISSUE","SPARE-ISSUE",
Q1198="Fiber CAmtel","ACTIVE",
Q1198="Fiber AOF","ACTIVE",
Q1198="Projet OCM (HUAWEI)","PLANNED WORKS",
Q1198="Projet OCM (NOKIA)","PLANNED WORKS",
Q1198="ACCESS-ISSUE","ACCESS-ISSUE",
Q1198="Projet OCM (ZTE, NOKIA, autres projets)","PLANNED WORKS",
Q1198="No root CAuse","No root cause",
Q1198="ODU HS","ACTIVE",
Q1198="IP &amp; VLAN","ACTIVE",
Q1198="Warehouse HUAWEI","SPARE-ISSUE",
Q1198="SPARE-HS","SPARE-ISSUE",
Q1198="Power Telco","ACTIVE"
),"")</f>
        <v>No root cause</v>
      </c>
      <c r="S1198" s="56" t="s">
        <v>17</v>
      </c>
      <c r="T1198" s="7" t="s">
        <v>17</v>
      </c>
      <c r="U1198" s="57" t="s">
        <v>17</v>
      </c>
      <c r="V1198" s="57" t="s">
        <v>17</v>
      </c>
      <c r="W1198" s="57" t="s">
        <v>17</v>
      </c>
      <c r="X1198" s="57" t="s">
        <v>17</v>
      </c>
      <c r="Y1198" s="57" t="s">
        <v>17</v>
      </c>
      <c r="Z1198" s="57" t="s">
        <v>17</v>
      </c>
      <c r="AA1198" s="57" t="s">
        <v>17</v>
      </c>
      <c r="AB1198" s="57"/>
      <c r="AC1198" s="57" t="s">
        <v>17</v>
      </c>
      <c r="AD1198" s="57" t="s">
        <v>17</v>
      </c>
      <c r="AE1198" s="57" t="s">
        <v>17</v>
      </c>
      <c r="AF1198" s="57" t="s">
        <v>17</v>
      </c>
      <c r="AG1198" s="57" t="s">
        <v>17</v>
      </c>
      <c r="AH1198" s="57" t="s">
        <v>17</v>
      </c>
      <c r="AI1198" s="57" t="s">
        <v>17</v>
      </c>
      <c r="AJ1198" s="15"/>
      <c r="AK1198" s="15"/>
      <c r="AL1198" s="15"/>
      <c r="AM1198" s="15"/>
    </row>
    <row r="1199" spans="1:39" s="14" customFormat="1" x14ac:dyDescent="0.35">
      <c r="A1199" s="1" t="s">
        <v>1925</v>
      </c>
      <c r="B1199" s="1" t="s">
        <v>1926</v>
      </c>
      <c r="C1199" s="3"/>
      <c r="D1199" s="1" t="s">
        <v>12</v>
      </c>
      <c r="E1199" s="1" t="s">
        <v>13</v>
      </c>
      <c r="F1199" s="3" t="s">
        <v>71</v>
      </c>
      <c r="G1199" s="1" t="s">
        <v>72</v>
      </c>
      <c r="H1199" s="51" t="str">
        <f>_xlfn.XLOOKUP(B1199,'[1]Nur des jours'!$B:$B,'[1]Nur des jours'!$H:$H,"")</f>
        <v>ZTE</v>
      </c>
      <c r="I1199" s="52">
        <v>0</v>
      </c>
      <c r="J1199" s="52">
        <v>0</v>
      </c>
      <c r="K1199" s="52">
        <v>0</v>
      </c>
      <c r="L1199" s="53">
        <v>0</v>
      </c>
      <c r="M1199" s="54" t="s">
        <v>5374</v>
      </c>
      <c r="N1199" s="55"/>
      <c r="O1199" s="16" t="str" cm="1">
        <f t="array" ref="O1199">IFERROR(_xlfn.IFS(
Q1199="MPR ISSUE","PDH",
Q1199="BSS Hardware Issue","BSS",
Q1199="Sites strategiques, MLL, Pylone, etc.","ENVTECH",
Q1199="AKTIVCO DEFAUT GE &amp; POWER Cabinet","AKTIVCO",
Q1199="AKTIVCO Coupure ENEO &amp; Baisse de tension","AKTIVCO GRID ONLY",
Q1199="Coupure ENEO &amp; Baisse de tension","IHS GRID ONLY",
Q1199="Defaut GE &amp; POWER Cabinet","IHS",
Q1199="Sharing","Partners",
Q1199="SIte strategiques &amp; DataCenter","SST &amp; DC",
Q1199="Exclu","Exclu",
Q1199="SAT","SAT",
Q1199="SPARE-ISSUE","SPARE-ISSUE",
Q1199="Fiber CAmtel","TRANS_FO_CAMTEL",
Q1199="Fiber AOF","Fiber AOF",
Q1199="Projet OCM (HUAWEI)","TRAVAUX-HUAWEI",
Q1199="Projet OCM (NOKIA)","TRAVAUX-NOKIA",
Q1199="ACCESS-ISSUE","ACCESS-ISSUE",
Q1199="Projet OCM (ZTE, NOKIA, autres projets)","TRAVAUX OCM",
Q1199="No root CAuse","No root cause",
Q1199="ODU HS","PDH",
Q1199="IP &amp; VLAN","PDH",
Q1199="Warehouse HUAWEI","SPARE-ISSUE",
Q1199="SPARE-HS","SPARE-ISSUE",
Q1199="Power Telco","BSS"
),"")</f>
        <v>No root cause</v>
      </c>
      <c r="P1199" s="22" t="str" cm="1">
        <f t="array" ref="P1199">IFERROR(_xlfn.IFS(
Q1199="MPR ISSUE","TX ISSUE",
Q1199="BSS Hardware Issue","RAN ISSUE",
Q1199="Sites strategiques, MLL, Pylone, etc.","ENVTECH",
Q1199="AKTIVCO DEFAUT GE &amp; POWER Cabinet","POWER ISSUE",
Q1199="AKTIVCO Coupure ENEO &amp; Baisse de tension","POWER ISSUE",
Q1199="Coupure ENEO &amp; Baisse de tension","POWER ISSUE",
Q1199="Defaut GE &amp; POWER Cabinet","POWER ISSUE",
Q1199="Sharing","POWER ISSUE",
Q1199="SIte strategiques &amp; DataCenter","POWER ISSUE",
Q1199="Exclu","Exclu",
Q1199="SAT","TX ISSUE",
Q1199="SPARE-ISSUE","SPARE-ISSUE",
Q1199="Fiber CAmtel","TX ISSUE",
Q1199="Fiber AOF","TX ISSUE",
Q1199="Projet OCM (HUAWEI)","TRAVAUX-HUAWEI",
Q1199="Projet OCM (NOKIA)","TRAVAUX -NOKIA",
Q1199="ACCESS-ISSUE","ACCESS-ISSUE",
Q1199="Projet OCM (ZTE, NOKIA, autres projets)","TRAVAUX OCM",
Q1199="No root CAuse","No root cause",
Q1199="ODU HS","TX ISSUE",
Q1199="IP &amp; VLAN","TX ISSUE",
Q1199="Warehouse HUAWEI","SPARE-ISSUE",
Q1199="SPARE-HS","SPARE-ISSUE",
Q1199="Power Telco","RAN ISSUE"
),"")</f>
        <v>No root cause</v>
      </c>
      <c r="Q1199" s="48" t="s">
        <v>5573</v>
      </c>
      <c r="R1199" s="23" t="str" cm="1">
        <f t="array" ref="R1199">IFERROR(_xlfn.IFS(
Q1199="MPR ISSUE","ACTIVE",
Q1199="BSS Hardware Issue","ACTIVE",
Q1199="Sites strategiques, MLL, Pylone, etc.","PASSIVE",
Q1199="AKTIVCO DEFAUT GE &amp; POWER Cabinet","PASSIVE",
Q1199="AKTIVCO Coupure ENEO &amp; Baisse de tension","PASSIVE",
Q1199="Coupure ENEO &amp; Baisse de tension","PASSIVE",
Q1199="Defaut GE &amp; POWER Cabinet","PASSIVE",
Q1199="Sharing","PASSIVE",
Q1199="SIte strategiques &amp; DataCenter","PASSIVE",
Q1199="Exclu","Exclu",
Q1199="SAT","ACTIVE",
Q1199="SPARE-ISSUE","SPARE-ISSUE",
Q1199="Fiber CAmtel","ACTIVE",
Q1199="Fiber AOF","ACTIVE",
Q1199="Projet OCM (HUAWEI)","PLANNED WORKS",
Q1199="Projet OCM (NOKIA)","PLANNED WORKS",
Q1199="ACCESS-ISSUE","ACCESS-ISSUE",
Q1199="Projet OCM (ZTE, NOKIA, autres projets)","PLANNED WORKS",
Q1199="No root CAuse","No root cause",
Q1199="ODU HS","ACTIVE",
Q1199="IP &amp; VLAN","ACTIVE",
Q1199="Warehouse HUAWEI","SPARE-ISSUE",
Q1199="SPARE-HS","SPARE-ISSUE",
Q1199="Power Telco","ACTIVE"
),"")</f>
        <v>No root cause</v>
      </c>
      <c r="S1199" s="56" t="s">
        <v>17</v>
      </c>
      <c r="T1199" s="7" t="s">
        <v>17</v>
      </c>
      <c r="U1199" s="57" t="s">
        <v>17</v>
      </c>
      <c r="V1199" s="57" t="s">
        <v>17</v>
      </c>
      <c r="W1199" s="57" t="s">
        <v>17</v>
      </c>
      <c r="X1199" s="57" t="s">
        <v>17</v>
      </c>
      <c r="Y1199" s="57" t="s">
        <v>17</v>
      </c>
      <c r="Z1199" s="57" t="s">
        <v>17</v>
      </c>
      <c r="AA1199" s="57" t="s">
        <v>17</v>
      </c>
      <c r="AB1199" s="57"/>
      <c r="AC1199" s="57" t="s">
        <v>17</v>
      </c>
      <c r="AD1199" s="57" t="s">
        <v>17</v>
      </c>
      <c r="AE1199" s="57" t="s">
        <v>17</v>
      </c>
      <c r="AF1199" s="57" t="s">
        <v>17</v>
      </c>
      <c r="AG1199" s="57" t="s">
        <v>17</v>
      </c>
      <c r="AH1199" s="57" t="s">
        <v>17</v>
      </c>
      <c r="AI1199" s="57" t="s">
        <v>17</v>
      </c>
      <c r="AJ1199" s="15"/>
      <c r="AK1199" s="15"/>
      <c r="AL1199" s="15"/>
      <c r="AM1199" s="15"/>
    </row>
    <row r="1200" spans="1:39" s="14" customFormat="1" x14ac:dyDescent="0.35">
      <c r="A1200" s="1" t="s">
        <v>3362</v>
      </c>
      <c r="B1200" s="1" t="s">
        <v>3363</v>
      </c>
      <c r="C1200" s="3"/>
      <c r="D1200" s="1" t="s">
        <v>12</v>
      </c>
      <c r="E1200" s="1" t="s">
        <v>13</v>
      </c>
      <c r="F1200" s="3" t="s">
        <v>14</v>
      </c>
      <c r="G1200" s="1" t="s">
        <v>15</v>
      </c>
      <c r="H1200" s="59" t="str">
        <f>_xlfn.XLOOKUP(B1200,'[1]Nur des jours'!$B:$B,'[1]Nur des jours'!$H:$H,"")</f>
        <v>Huawei</v>
      </c>
      <c r="I1200" s="52">
        <v>0</v>
      </c>
      <c r="J1200" s="52">
        <v>0</v>
      </c>
      <c r="K1200" s="52">
        <v>0</v>
      </c>
      <c r="L1200" s="53">
        <v>0</v>
      </c>
      <c r="M1200" s="54" t="s">
        <v>5374</v>
      </c>
      <c r="N1200" s="55"/>
      <c r="O1200" s="16" t="str" cm="1">
        <f t="array" ref="O1200">IFERROR(_xlfn.IFS(
Q1200="MPR ISSUE","PDH",
Q1200="BSS Hardware Issue","BSS",
Q1200="Sites strategiques, MLL, Pylone, etc.","ENVTECH",
Q1200="AKTIVCO DEFAUT GE &amp; POWER Cabinet","AKTIVCO",
Q1200="AKTIVCO Coupure ENEO &amp; Baisse de tension","AKTIVCO GRID ONLY",
Q1200="Coupure ENEO &amp; Baisse de tension","IHS GRID ONLY",
Q1200="Defaut GE &amp; POWER Cabinet","IHS",
Q1200="Sharing","Partners",
Q1200="SIte strategiques &amp; DataCenter","SST &amp; DC",
Q1200="Exclu","Exclu",
Q1200="SAT","SAT",
Q1200="SPARE-ISSUE","SPARE-ISSUE",
Q1200="Fiber CAmtel","TRANS_FO_CAMTEL",
Q1200="Fiber AOF","Fiber AOF",
Q1200="Projet OCM (HUAWEI)","TRAVAUX-HUAWEI",
Q1200="Projet OCM (NOKIA)","TRAVAUX-NOKIA",
Q1200="ACCESS-ISSUE","ACCESS-ISSUE",
Q1200="Projet OCM (ZTE, NOKIA, autres projets)","TRAVAUX OCM",
Q1200="No root CAuse","No root cause",
Q1200="ODU HS","PDH",
Q1200="IP &amp; VLAN","PDH",
Q1200="Warehouse HUAWEI","SPARE-ISSUE",
Q1200="SPARE-HS","SPARE-ISSUE",
Q1200="Power Telco","BSS"
),"")</f>
        <v>No root cause</v>
      </c>
      <c r="P1200" s="22" t="str" cm="1">
        <f t="array" ref="P1200">IFERROR(_xlfn.IFS(
Q1200="MPR ISSUE","TX ISSUE",
Q1200="BSS Hardware Issue","RAN ISSUE",
Q1200="Sites strategiques, MLL, Pylone, etc.","ENVTECH",
Q1200="AKTIVCO DEFAUT GE &amp; POWER Cabinet","POWER ISSUE",
Q1200="AKTIVCO Coupure ENEO &amp; Baisse de tension","POWER ISSUE",
Q1200="Coupure ENEO &amp; Baisse de tension","POWER ISSUE",
Q1200="Defaut GE &amp; POWER Cabinet","POWER ISSUE",
Q1200="Sharing","POWER ISSUE",
Q1200="SIte strategiques &amp; DataCenter","POWER ISSUE",
Q1200="Exclu","Exclu",
Q1200="SAT","TX ISSUE",
Q1200="SPARE-ISSUE","SPARE-ISSUE",
Q1200="Fiber CAmtel","TX ISSUE",
Q1200="Fiber AOF","TX ISSUE",
Q1200="Projet OCM (HUAWEI)","TRAVAUX-HUAWEI",
Q1200="Projet OCM (NOKIA)","TRAVAUX -NOKIA",
Q1200="ACCESS-ISSUE","ACCESS-ISSUE",
Q1200="Projet OCM (ZTE, NOKIA, autres projets)","TRAVAUX OCM",
Q1200="No root CAuse","No root cause",
Q1200="ODU HS","TX ISSUE",
Q1200="IP &amp; VLAN","TX ISSUE",
Q1200="Warehouse HUAWEI","SPARE-ISSUE",
Q1200="SPARE-HS","SPARE-ISSUE",
Q1200="Power Telco","RAN ISSUE"
),"")</f>
        <v>No root cause</v>
      </c>
      <c r="Q1200" s="48" t="s">
        <v>5573</v>
      </c>
      <c r="R1200" s="23" t="str" cm="1">
        <f t="array" ref="R1200">IFERROR(_xlfn.IFS(
Q1200="MPR ISSUE","ACTIVE",
Q1200="BSS Hardware Issue","ACTIVE",
Q1200="Sites strategiques, MLL, Pylone, etc.","PASSIVE",
Q1200="AKTIVCO DEFAUT GE &amp; POWER Cabinet","PASSIVE",
Q1200="AKTIVCO Coupure ENEO &amp; Baisse de tension","PASSIVE",
Q1200="Coupure ENEO &amp; Baisse de tension","PASSIVE",
Q1200="Defaut GE &amp; POWER Cabinet","PASSIVE",
Q1200="Sharing","PASSIVE",
Q1200="SIte strategiques &amp; DataCenter","PASSIVE",
Q1200="Exclu","Exclu",
Q1200="SAT","ACTIVE",
Q1200="SPARE-ISSUE","SPARE-ISSUE",
Q1200="Fiber CAmtel","ACTIVE",
Q1200="Fiber AOF","ACTIVE",
Q1200="Projet OCM (HUAWEI)","PLANNED WORKS",
Q1200="Projet OCM (NOKIA)","PLANNED WORKS",
Q1200="ACCESS-ISSUE","ACCESS-ISSUE",
Q1200="Projet OCM (ZTE, NOKIA, autres projets)","PLANNED WORKS",
Q1200="No root CAuse","No root cause",
Q1200="ODU HS","ACTIVE",
Q1200="IP &amp; VLAN","ACTIVE",
Q1200="Warehouse HUAWEI","SPARE-ISSUE",
Q1200="SPARE-HS","SPARE-ISSUE",
Q1200="Power Telco","ACTIVE"
),"")</f>
        <v>No root cause</v>
      </c>
      <c r="S1200" s="56" t="s">
        <v>17</v>
      </c>
      <c r="T1200" s="7" t="s">
        <v>17</v>
      </c>
      <c r="U1200" s="57" t="s">
        <v>17</v>
      </c>
      <c r="V1200" s="57" t="s">
        <v>17</v>
      </c>
      <c r="W1200" s="57" t="s">
        <v>17</v>
      </c>
      <c r="X1200" s="57"/>
      <c r="Y1200" s="57" t="s">
        <v>17</v>
      </c>
      <c r="Z1200" s="57" t="s">
        <v>17</v>
      </c>
      <c r="AA1200" s="57" t="s">
        <v>17</v>
      </c>
      <c r="AB1200" s="57"/>
      <c r="AC1200" s="57" t="s">
        <v>17</v>
      </c>
      <c r="AD1200" s="57" t="s">
        <v>17</v>
      </c>
      <c r="AE1200" s="57" t="s">
        <v>17</v>
      </c>
      <c r="AF1200" s="57" t="s">
        <v>17</v>
      </c>
      <c r="AG1200" s="57" t="s">
        <v>17</v>
      </c>
      <c r="AH1200" s="57" t="s">
        <v>17</v>
      </c>
      <c r="AI1200" s="57" t="s">
        <v>17</v>
      </c>
      <c r="AJ1200" s="15"/>
      <c r="AK1200" s="15"/>
      <c r="AL1200" s="15"/>
      <c r="AM1200" s="15"/>
    </row>
    <row r="1201" spans="1:39" s="14" customFormat="1" x14ac:dyDescent="0.35">
      <c r="A1201" s="1" t="s">
        <v>2522</v>
      </c>
      <c r="B1201" s="1" t="s">
        <v>2523</v>
      </c>
      <c r="C1201" s="3"/>
      <c r="D1201" s="1" t="s">
        <v>12</v>
      </c>
      <c r="E1201" s="1" t="s">
        <v>13</v>
      </c>
      <c r="F1201" s="3" t="s">
        <v>33</v>
      </c>
      <c r="G1201" s="1" t="s">
        <v>34</v>
      </c>
      <c r="H1201" s="51" t="str">
        <f>_xlfn.XLOOKUP(B1201,'[1]Nur des jours'!$B:$B,'[1]Nur des jours'!$H:$H,"")</f>
        <v>ZTE</v>
      </c>
      <c r="I1201" s="52">
        <v>0</v>
      </c>
      <c r="J1201" s="52">
        <v>0</v>
      </c>
      <c r="K1201" s="52">
        <v>0</v>
      </c>
      <c r="L1201" s="53">
        <v>0</v>
      </c>
      <c r="M1201" s="54" t="s">
        <v>5376</v>
      </c>
      <c r="N1201" s="55"/>
      <c r="O1201" s="16" t="str" cm="1">
        <f t="array" ref="O1201">IFERROR(_xlfn.IFS(
Q1201="MPR ISSUE","PDH",
Q1201="BSS Hardware Issue","BSS",
Q1201="Sites strategiques, MLL, Pylone, etc.","ENVTECH",
Q1201="AKTIVCO DEFAUT GE &amp; POWER Cabinet","AKTIVCO",
Q1201="AKTIVCO Coupure ENEO &amp; Baisse de tension","AKTIVCO GRID ONLY",
Q1201="Coupure ENEO &amp; Baisse de tension","IHS GRID ONLY",
Q1201="Defaut GE &amp; POWER Cabinet","IHS",
Q1201="Sharing","Partners",
Q1201="SIte strategiques &amp; DataCenter","SST &amp; DC",
Q1201="Exclu","Exclu",
Q1201="SAT","SAT",
Q1201="SPARE-ISSUE","SPARE-ISSUE",
Q1201="Fiber CAmtel","TRANS_FO_CAMTEL",
Q1201="Fiber AOF","Fiber AOF",
Q1201="Projet OCM (HUAWEI)","TRAVAUX-HUAWEI",
Q1201="Projet OCM (NOKIA)","TRAVAUX-NOKIA",
Q1201="ACCESS-ISSUE","ACCESS-ISSUE",
Q1201="Projet OCM (ZTE, NOKIA, autres projets)","TRAVAUX OCM",
Q1201="No root CAuse","No root cause",
Q1201="ODU HS","PDH",
Q1201="IP &amp; VLAN","PDH",
Q1201="Warehouse HUAWEI","SPARE-ISSUE",
Q1201="SPARE-HS","SPARE-ISSUE",
Q1201="Power Telco","BSS"
),"")</f>
        <v>No root cause</v>
      </c>
      <c r="P1201" s="22" t="str" cm="1">
        <f t="array" ref="P1201">IFERROR(_xlfn.IFS(
Q1201="MPR ISSUE","TX ISSUE",
Q1201="BSS Hardware Issue","RAN ISSUE",
Q1201="Sites strategiques, MLL, Pylone, etc.","ENVTECH",
Q1201="AKTIVCO DEFAUT GE &amp; POWER Cabinet","POWER ISSUE",
Q1201="AKTIVCO Coupure ENEO &amp; Baisse de tension","POWER ISSUE",
Q1201="Coupure ENEO &amp; Baisse de tension","POWER ISSUE",
Q1201="Defaut GE &amp; POWER Cabinet","POWER ISSUE",
Q1201="Sharing","POWER ISSUE",
Q1201="SIte strategiques &amp; DataCenter","POWER ISSUE",
Q1201="Exclu","Exclu",
Q1201="SAT","TX ISSUE",
Q1201="SPARE-ISSUE","SPARE-ISSUE",
Q1201="Fiber CAmtel","TX ISSUE",
Q1201="Fiber AOF","TX ISSUE",
Q1201="Projet OCM (HUAWEI)","TRAVAUX-HUAWEI",
Q1201="Projet OCM (NOKIA)","TRAVAUX -NOKIA",
Q1201="ACCESS-ISSUE","ACCESS-ISSUE",
Q1201="Projet OCM (ZTE, NOKIA, autres projets)","TRAVAUX OCM",
Q1201="No root CAuse","No root cause",
Q1201="ODU HS","TX ISSUE",
Q1201="IP &amp; VLAN","TX ISSUE",
Q1201="Warehouse HUAWEI","SPARE-ISSUE",
Q1201="SPARE-HS","SPARE-ISSUE",
Q1201="Power Telco","RAN ISSUE"
),"")</f>
        <v>No root cause</v>
      </c>
      <c r="Q1201" s="48" t="s">
        <v>5573</v>
      </c>
      <c r="R1201" s="23" t="str" cm="1">
        <f t="array" ref="R1201">IFERROR(_xlfn.IFS(
Q1201="MPR ISSUE","ACTIVE",
Q1201="BSS Hardware Issue","ACTIVE",
Q1201="Sites strategiques, MLL, Pylone, etc.","PASSIVE",
Q1201="AKTIVCO DEFAUT GE &amp; POWER Cabinet","PASSIVE",
Q1201="AKTIVCO Coupure ENEO &amp; Baisse de tension","PASSIVE",
Q1201="Coupure ENEO &amp; Baisse de tension","PASSIVE",
Q1201="Defaut GE &amp; POWER Cabinet","PASSIVE",
Q1201="Sharing","PASSIVE",
Q1201="SIte strategiques &amp; DataCenter","PASSIVE",
Q1201="Exclu","Exclu",
Q1201="SAT","ACTIVE",
Q1201="SPARE-ISSUE","SPARE-ISSUE",
Q1201="Fiber CAmtel","ACTIVE",
Q1201="Fiber AOF","ACTIVE",
Q1201="Projet OCM (HUAWEI)","PLANNED WORKS",
Q1201="Projet OCM (NOKIA)","PLANNED WORKS",
Q1201="ACCESS-ISSUE","ACCESS-ISSUE",
Q1201="Projet OCM (ZTE, NOKIA, autres projets)","PLANNED WORKS",
Q1201="No root CAuse","No root cause",
Q1201="ODU HS","ACTIVE",
Q1201="IP &amp; VLAN","ACTIVE",
Q1201="Warehouse HUAWEI","SPARE-ISSUE",
Q1201="SPARE-HS","SPARE-ISSUE",
Q1201="Power Telco","ACTIVE"
),"")</f>
        <v>No root cause</v>
      </c>
      <c r="S1201" s="56" t="s">
        <v>17</v>
      </c>
      <c r="T1201" s="7" t="s">
        <v>17</v>
      </c>
      <c r="U1201" s="57" t="s">
        <v>17</v>
      </c>
      <c r="V1201" s="57" t="s">
        <v>17</v>
      </c>
      <c r="W1201" s="57" t="s">
        <v>17</v>
      </c>
      <c r="X1201" s="57" t="s">
        <v>17</v>
      </c>
      <c r="Y1201" s="57" t="s">
        <v>17</v>
      </c>
      <c r="Z1201" s="57" t="s">
        <v>17</v>
      </c>
      <c r="AA1201" s="57" t="s">
        <v>17</v>
      </c>
      <c r="AB1201" s="57" t="s">
        <v>17</v>
      </c>
      <c r="AC1201" s="57" t="s">
        <v>17</v>
      </c>
      <c r="AD1201" s="57" t="s">
        <v>17</v>
      </c>
      <c r="AE1201" s="57" t="s">
        <v>17</v>
      </c>
      <c r="AF1201" s="57" t="s">
        <v>17</v>
      </c>
      <c r="AG1201" s="57" t="s">
        <v>17</v>
      </c>
      <c r="AH1201" s="57" t="s">
        <v>17</v>
      </c>
      <c r="AI1201" s="57" t="s">
        <v>17</v>
      </c>
      <c r="AJ1201" s="15"/>
      <c r="AK1201" s="15"/>
      <c r="AL1201" s="15"/>
      <c r="AM1201" s="15"/>
    </row>
    <row r="1202" spans="1:39" s="14" customFormat="1" x14ac:dyDescent="0.35">
      <c r="A1202" s="1" t="s">
        <v>2729</v>
      </c>
      <c r="B1202" s="1" t="s">
        <v>2730</v>
      </c>
      <c r="C1202" s="3"/>
      <c r="D1202" s="1" t="s">
        <v>23</v>
      </c>
      <c r="E1202" s="1" t="s">
        <v>38</v>
      </c>
      <c r="F1202" s="3" t="s">
        <v>33</v>
      </c>
      <c r="G1202" s="1" t="s">
        <v>34</v>
      </c>
      <c r="H1202" s="51" t="str">
        <f>_xlfn.XLOOKUP(B1202,'[1]Nur des jours'!$B:$B,'[1]Nur des jours'!$H:$H,"")</f>
        <v>ZTE</v>
      </c>
      <c r="I1202" s="52">
        <v>0</v>
      </c>
      <c r="J1202" s="52">
        <v>0</v>
      </c>
      <c r="K1202" s="52">
        <v>0</v>
      </c>
      <c r="L1202" s="53">
        <v>0</v>
      </c>
      <c r="M1202" s="54" t="s">
        <v>5374</v>
      </c>
      <c r="N1202" s="55"/>
      <c r="O1202" s="16" t="str" cm="1">
        <f t="array" ref="O1202">IFERROR(_xlfn.IFS(
Q1202="MPR ISSUE","PDH",
Q1202="BSS Hardware Issue","BSS",
Q1202="Sites strategiques, MLL, Pylone, etc.","ENVTECH",
Q1202="AKTIVCO DEFAUT GE &amp; POWER Cabinet","AKTIVCO",
Q1202="AKTIVCO Coupure ENEO &amp; Baisse de tension","AKTIVCO GRID ONLY",
Q1202="Coupure ENEO &amp; Baisse de tension","IHS GRID ONLY",
Q1202="Defaut GE &amp; POWER Cabinet","IHS",
Q1202="Sharing","Partners",
Q1202="SIte strategiques &amp; DataCenter","SST &amp; DC",
Q1202="Exclu","Exclu",
Q1202="SAT","SAT",
Q1202="SPARE-ISSUE","SPARE-ISSUE",
Q1202="Fiber CAmtel","TRANS_FO_CAMTEL",
Q1202="Fiber AOF","Fiber AOF",
Q1202="Projet OCM (HUAWEI)","TRAVAUX-HUAWEI",
Q1202="Projet OCM (NOKIA)","TRAVAUX-NOKIA",
Q1202="ACCESS-ISSUE","ACCESS-ISSUE",
Q1202="Projet OCM (ZTE, NOKIA, autres projets)","TRAVAUX OCM",
Q1202="No root CAuse","No root cause",
Q1202="ODU HS","PDH",
Q1202="IP &amp; VLAN","PDH",
Q1202="Warehouse HUAWEI","SPARE-ISSUE",
Q1202="SPARE-HS","SPARE-ISSUE",
Q1202="Power Telco","BSS"
),"")</f>
        <v>No root cause</v>
      </c>
      <c r="P1202" s="22" t="str" cm="1">
        <f t="array" ref="P1202">IFERROR(_xlfn.IFS(
Q1202="MPR ISSUE","TX ISSUE",
Q1202="BSS Hardware Issue","RAN ISSUE",
Q1202="Sites strategiques, MLL, Pylone, etc.","ENVTECH",
Q1202="AKTIVCO DEFAUT GE &amp; POWER Cabinet","POWER ISSUE",
Q1202="AKTIVCO Coupure ENEO &amp; Baisse de tension","POWER ISSUE",
Q1202="Coupure ENEO &amp; Baisse de tension","POWER ISSUE",
Q1202="Defaut GE &amp; POWER Cabinet","POWER ISSUE",
Q1202="Sharing","POWER ISSUE",
Q1202="SIte strategiques &amp; DataCenter","POWER ISSUE",
Q1202="Exclu","Exclu",
Q1202="SAT","TX ISSUE",
Q1202="SPARE-ISSUE","SPARE-ISSUE",
Q1202="Fiber CAmtel","TX ISSUE",
Q1202="Fiber AOF","TX ISSUE",
Q1202="Projet OCM (HUAWEI)","TRAVAUX-HUAWEI",
Q1202="Projet OCM (NOKIA)","TRAVAUX -NOKIA",
Q1202="ACCESS-ISSUE","ACCESS-ISSUE",
Q1202="Projet OCM (ZTE, NOKIA, autres projets)","TRAVAUX OCM",
Q1202="No root CAuse","No root cause",
Q1202="ODU HS","TX ISSUE",
Q1202="IP &amp; VLAN","TX ISSUE",
Q1202="Warehouse HUAWEI","SPARE-ISSUE",
Q1202="SPARE-HS","SPARE-ISSUE",
Q1202="Power Telco","RAN ISSUE"
),"")</f>
        <v>No root cause</v>
      </c>
      <c r="Q1202" s="48" t="s">
        <v>5573</v>
      </c>
      <c r="R1202" s="23" t="str" cm="1">
        <f t="array" ref="R1202">IFERROR(_xlfn.IFS(
Q1202="MPR ISSUE","ACTIVE",
Q1202="BSS Hardware Issue","ACTIVE",
Q1202="Sites strategiques, MLL, Pylone, etc.","PASSIVE",
Q1202="AKTIVCO DEFAUT GE &amp; POWER Cabinet","PASSIVE",
Q1202="AKTIVCO Coupure ENEO &amp; Baisse de tension","PASSIVE",
Q1202="Coupure ENEO &amp; Baisse de tension","PASSIVE",
Q1202="Defaut GE &amp; POWER Cabinet","PASSIVE",
Q1202="Sharing","PASSIVE",
Q1202="SIte strategiques &amp; DataCenter","PASSIVE",
Q1202="Exclu","Exclu",
Q1202="SAT","ACTIVE",
Q1202="SPARE-ISSUE","SPARE-ISSUE",
Q1202="Fiber CAmtel","ACTIVE",
Q1202="Fiber AOF","ACTIVE",
Q1202="Projet OCM (HUAWEI)","PLANNED WORKS",
Q1202="Projet OCM (NOKIA)","PLANNED WORKS",
Q1202="ACCESS-ISSUE","ACCESS-ISSUE",
Q1202="Projet OCM (ZTE, NOKIA, autres projets)","PLANNED WORKS",
Q1202="No root CAuse","No root cause",
Q1202="ODU HS","ACTIVE",
Q1202="IP &amp; VLAN","ACTIVE",
Q1202="Warehouse HUAWEI","SPARE-ISSUE",
Q1202="SPARE-HS","SPARE-ISSUE",
Q1202="Power Telco","ACTIVE"
),"")</f>
        <v>No root cause</v>
      </c>
      <c r="S1202" s="56" t="s">
        <v>17</v>
      </c>
      <c r="T1202" s="7" t="s">
        <v>17</v>
      </c>
      <c r="U1202" s="57" t="s">
        <v>17</v>
      </c>
      <c r="V1202" s="57" t="s">
        <v>17</v>
      </c>
      <c r="W1202" s="57" t="s">
        <v>17</v>
      </c>
      <c r="X1202" s="57" t="s">
        <v>17</v>
      </c>
      <c r="Y1202" s="57" t="s">
        <v>17</v>
      </c>
      <c r="Z1202" s="57" t="s">
        <v>17</v>
      </c>
      <c r="AA1202" s="57" t="s">
        <v>17</v>
      </c>
      <c r="AB1202" s="57"/>
      <c r="AC1202" s="57" t="s">
        <v>17</v>
      </c>
      <c r="AD1202" s="57" t="s">
        <v>17</v>
      </c>
      <c r="AE1202" s="57" t="s">
        <v>17</v>
      </c>
      <c r="AF1202" s="57" t="s">
        <v>17</v>
      </c>
      <c r="AG1202" s="57" t="s">
        <v>17</v>
      </c>
      <c r="AH1202" s="57" t="s">
        <v>17</v>
      </c>
      <c r="AI1202" s="57" t="s">
        <v>17</v>
      </c>
      <c r="AJ1202" s="15"/>
      <c r="AK1202" s="15"/>
      <c r="AL1202" s="15"/>
      <c r="AM1202" s="15"/>
    </row>
    <row r="1203" spans="1:39" s="14" customFormat="1" x14ac:dyDescent="0.35">
      <c r="A1203" s="1" t="s">
        <v>3255</v>
      </c>
      <c r="B1203" s="1" t="s">
        <v>3256</v>
      </c>
      <c r="C1203" s="3"/>
      <c r="D1203" s="1" t="s">
        <v>12</v>
      </c>
      <c r="E1203" s="1" t="s">
        <v>13</v>
      </c>
      <c r="F1203" s="3" t="s">
        <v>33</v>
      </c>
      <c r="G1203" s="1" t="s">
        <v>34</v>
      </c>
      <c r="H1203" s="51" t="str">
        <f>_xlfn.XLOOKUP(B1203,'[1]Nur des jours'!$B:$B,'[1]Nur des jours'!$H:$H,"")</f>
        <v>ZTE</v>
      </c>
      <c r="I1203" s="52">
        <v>0</v>
      </c>
      <c r="J1203" s="52">
        <v>0</v>
      </c>
      <c r="K1203" s="52">
        <v>0</v>
      </c>
      <c r="L1203" s="53">
        <v>0</v>
      </c>
      <c r="M1203" s="54" t="s">
        <v>5374</v>
      </c>
      <c r="N1203" s="55"/>
      <c r="O1203" s="16" t="str" cm="1">
        <f t="array" ref="O1203">IFERROR(_xlfn.IFS(
Q1203="MPR ISSUE","PDH",
Q1203="BSS Hardware Issue","BSS",
Q1203="Sites strategiques, MLL, Pylone, etc.","ENVTECH",
Q1203="AKTIVCO DEFAUT GE &amp; POWER Cabinet","AKTIVCO",
Q1203="AKTIVCO Coupure ENEO &amp; Baisse de tension","AKTIVCO GRID ONLY",
Q1203="Coupure ENEO &amp; Baisse de tension","IHS GRID ONLY",
Q1203="Defaut GE &amp; POWER Cabinet","IHS",
Q1203="Sharing","Partners",
Q1203="SIte strategiques &amp; DataCenter","SST &amp; DC",
Q1203="Exclu","Exclu",
Q1203="SAT","SAT",
Q1203="SPARE-ISSUE","SPARE-ISSUE",
Q1203="Fiber CAmtel","TRANS_FO_CAMTEL",
Q1203="Fiber AOF","Fiber AOF",
Q1203="Projet OCM (HUAWEI)","TRAVAUX-HUAWEI",
Q1203="Projet OCM (NOKIA)","TRAVAUX-NOKIA",
Q1203="ACCESS-ISSUE","ACCESS-ISSUE",
Q1203="Projet OCM (ZTE, NOKIA, autres projets)","TRAVAUX OCM",
Q1203="No root CAuse","No root cause",
Q1203="ODU HS","PDH",
Q1203="IP &amp; VLAN","PDH",
Q1203="Warehouse HUAWEI","SPARE-ISSUE",
Q1203="SPARE-HS","SPARE-ISSUE",
Q1203="Power Telco","BSS"
),"")</f>
        <v>No root cause</v>
      </c>
      <c r="P1203" s="22" t="str" cm="1">
        <f t="array" ref="P1203">IFERROR(_xlfn.IFS(
Q1203="MPR ISSUE","TX ISSUE",
Q1203="BSS Hardware Issue","RAN ISSUE",
Q1203="Sites strategiques, MLL, Pylone, etc.","ENVTECH",
Q1203="AKTIVCO DEFAUT GE &amp; POWER Cabinet","POWER ISSUE",
Q1203="AKTIVCO Coupure ENEO &amp; Baisse de tension","POWER ISSUE",
Q1203="Coupure ENEO &amp; Baisse de tension","POWER ISSUE",
Q1203="Defaut GE &amp; POWER Cabinet","POWER ISSUE",
Q1203="Sharing","POWER ISSUE",
Q1203="SIte strategiques &amp; DataCenter","POWER ISSUE",
Q1203="Exclu","Exclu",
Q1203="SAT","TX ISSUE",
Q1203="SPARE-ISSUE","SPARE-ISSUE",
Q1203="Fiber CAmtel","TX ISSUE",
Q1203="Fiber AOF","TX ISSUE",
Q1203="Projet OCM (HUAWEI)","TRAVAUX-HUAWEI",
Q1203="Projet OCM (NOKIA)","TRAVAUX -NOKIA",
Q1203="ACCESS-ISSUE","ACCESS-ISSUE",
Q1203="Projet OCM (ZTE, NOKIA, autres projets)","TRAVAUX OCM",
Q1203="No root CAuse","No root cause",
Q1203="ODU HS","TX ISSUE",
Q1203="IP &amp; VLAN","TX ISSUE",
Q1203="Warehouse HUAWEI","SPARE-ISSUE",
Q1203="SPARE-HS","SPARE-ISSUE",
Q1203="Power Telco","RAN ISSUE"
),"")</f>
        <v>No root cause</v>
      </c>
      <c r="Q1203" s="48" t="s">
        <v>5573</v>
      </c>
      <c r="R1203" s="23" t="str" cm="1">
        <f t="array" ref="R1203">IFERROR(_xlfn.IFS(
Q1203="MPR ISSUE","ACTIVE",
Q1203="BSS Hardware Issue","ACTIVE",
Q1203="Sites strategiques, MLL, Pylone, etc.","PASSIVE",
Q1203="AKTIVCO DEFAUT GE &amp; POWER Cabinet","PASSIVE",
Q1203="AKTIVCO Coupure ENEO &amp; Baisse de tension","PASSIVE",
Q1203="Coupure ENEO &amp; Baisse de tension","PASSIVE",
Q1203="Defaut GE &amp; POWER Cabinet","PASSIVE",
Q1203="Sharing","PASSIVE",
Q1203="SIte strategiques &amp; DataCenter","PASSIVE",
Q1203="Exclu","Exclu",
Q1203="SAT","ACTIVE",
Q1203="SPARE-ISSUE","SPARE-ISSUE",
Q1203="Fiber CAmtel","ACTIVE",
Q1203="Fiber AOF","ACTIVE",
Q1203="Projet OCM (HUAWEI)","PLANNED WORKS",
Q1203="Projet OCM (NOKIA)","PLANNED WORKS",
Q1203="ACCESS-ISSUE","ACCESS-ISSUE",
Q1203="Projet OCM (ZTE, NOKIA, autres projets)","PLANNED WORKS",
Q1203="No root CAuse","No root cause",
Q1203="ODU HS","ACTIVE",
Q1203="IP &amp; VLAN","ACTIVE",
Q1203="Warehouse HUAWEI","SPARE-ISSUE",
Q1203="SPARE-HS","SPARE-ISSUE",
Q1203="Power Telco","ACTIVE"
),"")</f>
        <v>No root cause</v>
      </c>
      <c r="S1203" s="56" t="s">
        <v>17</v>
      </c>
      <c r="T1203" s="7" t="s">
        <v>17</v>
      </c>
      <c r="U1203" s="57" t="s">
        <v>17</v>
      </c>
      <c r="V1203" s="57" t="s">
        <v>17</v>
      </c>
      <c r="W1203" s="57" t="s">
        <v>17</v>
      </c>
      <c r="X1203" s="57" t="s">
        <v>17</v>
      </c>
      <c r="Y1203" s="57" t="s">
        <v>17</v>
      </c>
      <c r="Z1203" s="57" t="s">
        <v>17</v>
      </c>
      <c r="AA1203" s="57" t="s">
        <v>17</v>
      </c>
      <c r="AB1203" s="57"/>
      <c r="AC1203" s="57" t="s">
        <v>17</v>
      </c>
      <c r="AD1203" s="57" t="s">
        <v>17</v>
      </c>
      <c r="AE1203" s="57" t="s">
        <v>17</v>
      </c>
      <c r="AF1203" s="57" t="s">
        <v>17</v>
      </c>
      <c r="AG1203" s="57" t="s">
        <v>17</v>
      </c>
      <c r="AH1203" s="57" t="s">
        <v>17</v>
      </c>
      <c r="AI1203" s="57" t="s">
        <v>17</v>
      </c>
      <c r="AJ1203" s="15"/>
      <c r="AK1203" s="15"/>
      <c r="AL1203" s="15"/>
      <c r="AM1203" s="15"/>
    </row>
    <row r="1204" spans="1:39" s="14" customFormat="1" x14ac:dyDescent="0.35">
      <c r="A1204" s="1" t="s">
        <v>3283</v>
      </c>
      <c r="B1204" s="1" t="s">
        <v>3284</v>
      </c>
      <c r="C1204" s="3"/>
      <c r="D1204" s="1" t="s">
        <v>12</v>
      </c>
      <c r="E1204" s="1" t="s">
        <v>13</v>
      </c>
      <c r="F1204" s="3" t="s">
        <v>33</v>
      </c>
      <c r="G1204" s="1" t="s">
        <v>34</v>
      </c>
      <c r="H1204" s="51" t="str">
        <f>_xlfn.XLOOKUP(B1204,'[1]Nur des jours'!$B:$B,'[1]Nur des jours'!$H:$H,"")</f>
        <v>ZTE</v>
      </c>
      <c r="I1204" s="52">
        <v>0</v>
      </c>
      <c r="J1204" s="52">
        <v>0</v>
      </c>
      <c r="K1204" s="52">
        <v>0</v>
      </c>
      <c r="L1204" s="53">
        <v>0</v>
      </c>
      <c r="M1204" s="54" t="s">
        <v>5374</v>
      </c>
      <c r="N1204" s="55"/>
      <c r="O1204" s="16" t="str" cm="1">
        <f t="array" ref="O1204">IFERROR(_xlfn.IFS(
Q1204="MPR ISSUE","PDH",
Q1204="BSS Hardware Issue","BSS",
Q1204="Sites strategiques, MLL, Pylone, etc.","ENVTECH",
Q1204="AKTIVCO DEFAUT GE &amp; POWER Cabinet","AKTIVCO",
Q1204="AKTIVCO Coupure ENEO &amp; Baisse de tension","AKTIVCO GRID ONLY",
Q1204="Coupure ENEO &amp; Baisse de tension","IHS GRID ONLY",
Q1204="Defaut GE &amp; POWER Cabinet","IHS",
Q1204="Sharing","Partners",
Q1204="SIte strategiques &amp; DataCenter","SST &amp; DC",
Q1204="Exclu","Exclu",
Q1204="SAT","SAT",
Q1204="SPARE-ISSUE","SPARE-ISSUE",
Q1204="Fiber CAmtel","TRANS_FO_CAMTEL",
Q1204="Fiber AOF","Fiber AOF",
Q1204="Projet OCM (HUAWEI)","TRAVAUX-HUAWEI",
Q1204="Projet OCM (NOKIA)","TRAVAUX-NOKIA",
Q1204="ACCESS-ISSUE","ACCESS-ISSUE",
Q1204="Projet OCM (ZTE, NOKIA, autres projets)","TRAVAUX OCM",
Q1204="No root CAuse","No root cause",
Q1204="ODU HS","PDH",
Q1204="IP &amp; VLAN","PDH",
Q1204="Warehouse HUAWEI","SPARE-ISSUE",
Q1204="SPARE-HS","SPARE-ISSUE",
Q1204="Power Telco","BSS"
),"")</f>
        <v>No root cause</v>
      </c>
      <c r="P1204" s="22" t="str" cm="1">
        <f t="array" ref="P1204">IFERROR(_xlfn.IFS(
Q1204="MPR ISSUE","TX ISSUE",
Q1204="BSS Hardware Issue","RAN ISSUE",
Q1204="Sites strategiques, MLL, Pylone, etc.","ENVTECH",
Q1204="AKTIVCO DEFAUT GE &amp; POWER Cabinet","POWER ISSUE",
Q1204="AKTIVCO Coupure ENEO &amp; Baisse de tension","POWER ISSUE",
Q1204="Coupure ENEO &amp; Baisse de tension","POWER ISSUE",
Q1204="Defaut GE &amp; POWER Cabinet","POWER ISSUE",
Q1204="Sharing","POWER ISSUE",
Q1204="SIte strategiques &amp; DataCenter","POWER ISSUE",
Q1204="Exclu","Exclu",
Q1204="SAT","TX ISSUE",
Q1204="SPARE-ISSUE","SPARE-ISSUE",
Q1204="Fiber CAmtel","TX ISSUE",
Q1204="Fiber AOF","TX ISSUE",
Q1204="Projet OCM (HUAWEI)","TRAVAUX-HUAWEI",
Q1204="Projet OCM (NOKIA)","TRAVAUX -NOKIA",
Q1204="ACCESS-ISSUE","ACCESS-ISSUE",
Q1204="Projet OCM (ZTE, NOKIA, autres projets)","TRAVAUX OCM",
Q1204="No root CAuse","No root cause",
Q1204="ODU HS","TX ISSUE",
Q1204="IP &amp; VLAN","TX ISSUE",
Q1204="Warehouse HUAWEI","SPARE-ISSUE",
Q1204="SPARE-HS","SPARE-ISSUE",
Q1204="Power Telco","RAN ISSUE"
),"")</f>
        <v>No root cause</v>
      </c>
      <c r="Q1204" s="48" t="s">
        <v>5573</v>
      </c>
      <c r="R1204" s="23" t="str" cm="1">
        <f t="array" ref="R1204">IFERROR(_xlfn.IFS(
Q1204="MPR ISSUE","ACTIVE",
Q1204="BSS Hardware Issue","ACTIVE",
Q1204="Sites strategiques, MLL, Pylone, etc.","PASSIVE",
Q1204="AKTIVCO DEFAUT GE &amp; POWER Cabinet","PASSIVE",
Q1204="AKTIVCO Coupure ENEO &amp; Baisse de tension","PASSIVE",
Q1204="Coupure ENEO &amp; Baisse de tension","PASSIVE",
Q1204="Defaut GE &amp; POWER Cabinet","PASSIVE",
Q1204="Sharing","PASSIVE",
Q1204="SIte strategiques &amp; DataCenter","PASSIVE",
Q1204="Exclu","Exclu",
Q1204="SAT","ACTIVE",
Q1204="SPARE-ISSUE","SPARE-ISSUE",
Q1204="Fiber CAmtel","ACTIVE",
Q1204="Fiber AOF","ACTIVE",
Q1204="Projet OCM (HUAWEI)","PLANNED WORKS",
Q1204="Projet OCM (NOKIA)","PLANNED WORKS",
Q1204="ACCESS-ISSUE","ACCESS-ISSUE",
Q1204="Projet OCM (ZTE, NOKIA, autres projets)","PLANNED WORKS",
Q1204="No root CAuse","No root cause",
Q1204="ODU HS","ACTIVE",
Q1204="IP &amp; VLAN","ACTIVE",
Q1204="Warehouse HUAWEI","SPARE-ISSUE",
Q1204="SPARE-HS","SPARE-ISSUE",
Q1204="Power Telco","ACTIVE"
),"")</f>
        <v>No root cause</v>
      </c>
      <c r="S1204" s="56" t="s">
        <v>17</v>
      </c>
      <c r="T1204" s="7" t="s">
        <v>17</v>
      </c>
      <c r="U1204" s="57" t="s">
        <v>17</v>
      </c>
      <c r="V1204" s="57" t="s">
        <v>17</v>
      </c>
      <c r="W1204" s="57" t="s">
        <v>17</v>
      </c>
      <c r="X1204" s="57" t="s">
        <v>17</v>
      </c>
      <c r="Y1204" s="57" t="s">
        <v>17</v>
      </c>
      <c r="Z1204" s="57" t="s">
        <v>17</v>
      </c>
      <c r="AA1204" s="57" t="s">
        <v>17</v>
      </c>
      <c r="AB1204" s="57"/>
      <c r="AC1204" s="57" t="s">
        <v>17</v>
      </c>
      <c r="AD1204" s="57" t="s">
        <v>17</v>
      </c>
      <c r="AE1204" s="57" t="s">
        <v>17</v>
      </c>
      <c r="AF1204" s="57" t="s">
        <v>17</v>
      </c>
      <c r="AG1204" s="57" t="s">
        <v>17</v>
      </c>
      <c r="AH1204" s="57" t="s">
        <v>17</v>
      </c>
      <c r="AI1204" s="57" t="s">
        <v>17</v>
      </c>
      <c r="AJ1204" s="15"/>
      <c r="AK1204" s="15"/>
      <c r="AL1204" s="15"/>
      <c r="AM1204" s="15"/>
    </row>
    <row r="1205" spans="1:39" s="14" customFormat="1" x14ac:dyDescent="0.35">
      <c r="A1205" s="1" t="s">
        <v>3237</v>
      </c>
      <c r="B1205" s="1" t="s">
        <v>3238</v>
      </c>
      <c r="C1205" s="3"/>
      <c r="D1205" s="1" t="s">
        <v>12</v>
      </c>
      <c r="E1205" s="1" t="s">
        <v>13</v>
      </c>
      <c r="F1205" s="3" t="s">
        <v>33</v>
      </c>
      <c r="G1205" s="1" t="s">
        <v>34</v>
      </c>
      <c r="H1205" s="51" t="str">
        <f>_xlfn.XLOOKUP(B1205,'[1]Nur des jours'!$B:$B,'[1]Nur des jours'!$H:$H,"")</f>
        <v>ZTE</v>
      </c>
      <c r="I1205" s="52">
        <v>0</v>
      </c>
      <c r="J1205" s="52">
        <v>0</v>
      </c>
      <c r="K1205" s="52">
        <v>0</v>
      </c>
      <c r="L1205" s="53">
        <v>0</v>
      </c>
      <c r="M1205" s="54" t="s">
        <v>5374</v>
      </c>
      <c r="N1205" s="55"/>
      <c r="O1205" s="16" t="str" cm="1">
        <f t="array" ref="O1205">IFERROR(_xlfn.IFS(
Q1205="MPR ISSUE","PDH",
Q1205="BSS Hardware Issue","BSS",
Q1205="Sites strategiques, MLL, Pylone, etc.","ENVTECH",
Q1205="AKTIVCO DEFAUT GE &amp; POWER Cabinet","AKTIVCO",
Q1205="AKTIVCO Coupure ENEO &amp; Baisse de tension","AKTIVCO GRID ONLY",
Q1205="Coupure ENEO &amp; Baisse de tension","IHS GRID ONLY",
Q1205="Defaut GE &amp; POWER Cabinet","IHS",
Q1205="Sharing","Partners",
Q1205="SIte strategiques &amp; DataCenter","SST &amp; DC",
Q1205="Exclu","Exclu",
Q1205="SAT","SAT",
Q1205="SPARE-ISSUE","SPARE-ISSUE",
Q1205="Fiber CAmtel","TRANS_FO_CAMTEL",
Q1205="Fiber AOF","Fiber AOF",
Q1205="Projet OCM (HUAWEI)","TRAVAUX-HUAWEI",
Q1205="Projet OCM (NOKIA)","TRAVAUX-NOKIA",
Q1205="ACCESS-ISSUE","ACCESS-ISSUE",
Q1205="Projet OCM (ZTE, NOKIA, autres projets)","TRAVAUX OCM",
Q1205="No root CAuse","No root cause",
Q1205="ODU HS","PDH",
Q1205="IP &amp; VLAN","PDH",
Q1205="Warehouse HUAWEI","SPARE-ISSUE",
Q1205="SPARE-HS","SPARE-ISSUE",
Q1205="Power Telco","BSS"
),"")</f>
        <v>No root cause</v>
      </c>
      <c r="P1205" s="22" t="str" cm="1">
        <f t="array" ref="P1205">IFERROR(_xlfn.IFS(
Q1205="MPR ISSUE","TX ISSUE",
Q1205="BSS Hardware Issue","RAN ISSUE",
Q1205="Sites strategiques, MLL, Pylone, etc.","ENVTECH",
Q1205="AKTIVCO DEFAUT GE &amp; POWER Cabinet","POWER ISSUE",
Q1205="AKTIVCO Coupure ENEO &amp; Baisse de tension","POWER ISSUE",
Q1205="Coupure ENEO &amp; Baisse de tension","POWER ISSUE",
Q1205="Defaut GE &amp; POWER Cabinet","POWER ISSUE",
Q1205="Sharing","POWER ISSUE",
Q1205="SIte strategiques &amp; DataCenter","POWER ISSUE",
Q1205="Exclu","Exclu",
Q1205="SAT","TX ISSUE",
Q1205="SPARE-ISSUE","SPARE-ISSUE",
Q1205="Fiber CAmtel","TX ISSUE",
Q1205="Fiber AOF","TX ISSUE",
Q1205="Projet OCM (HUAWEI)","TRAVAUX-HUAWEI",
Q1205="Projet OCM (NOKIA)","TRAVAUX -NOKIA",
Q1205="ACCESS-ISSUE","ACCESS-ISSUE",
Q1205="Projet OCM (ZTE, NOKIA, autres projets)","TRAVAUX OCM",
Q1205="No root CAuse","No root cause",
Q1205="ODU HS","TX ISSUE",
Q1205="IP &amp; VLAN","TX ISSUE",
Q1205="Warehouse HUAWEI","SPARE-ISSUE",
Q1205="SPARE-HS","SPARE-ISSUE",
Q1205="Power Telco","RAN ISSUE"
),"")</f>
        <v>No root cause</v>
      </c>
      <c r="Q1205" s="48" t="s">
        <v>5573</v>
      </c>
      <c r="R1205" s="23" t="str" cm="1">
        <f t="array" ref="R1205">IFERROR(_xlfn.IFS(
Q1205="MPR ISSUE","ACTIVE",
Q1205="BSS Hardware Issue","ACTIVE",
Q1205="Sites strategiques, MLL, Pylone, etc.","PASSIVE",
Q1205="AKTIVCO DEFAUT GE &amp; POWER Cabinet","PASSIVE",
Q1205="AKTIVCO Coupure ENEO &amp; Baisse de tension","PASSIVE",
Q1205="Coupure ENEO &amp; Baisse de tension","PASSIVE",
Q1205="Defaut GE &amp; POWER Cabinet","PASSIVE",
Q1205="Sharing","PASSIVE",
Q1205="SIte strategiques &amp; DataCenter","PASSIVE",
Q1205="Exclu","Exclu",
Q1205="SAT","ACTIVE",
Q1205="SPARE-ISSUE","SPARE-ISSUE",
Q1205="Fiber CAmtel","ACTIVE",
Q1205="Fiber AOF","ACTIVE",
Q1205="Projet OCM (HUAWEI)","PLANNED WORKS",
Q1205="Projet OCM (NOKIA)","PLANNED WORKS",
Q1205="ACCESS-ISSUE","ACCESS-ISSUE",
Q1205="Projet OCM (ZTE, NOKIA, autres projets)","PLANNED WORKS",
Q1205="No root CAuse","No root cause",
Q1205="ODU HS","ACTIVE",
Q1205="IP &amp; VLAN","ACTIVE",
Q1205="Warehouse HUAWEI","SPARE-ISSUE",
Q1205="SPARE-HS","SPARE-ISSUE",
Q1205="Power Telco","ACTIVE"
),"")</f>
        <v>No root cause</v>
      </c>
      <c r="S1205" s="56" t="s">
        <v>17</v>
      </c>
      <c r="T1205" s="7" t="s">
        <v>17</v>
      </c>
      <c r="U1205" s="57" t="s">
        <v>17</v>
      </c>
      <c r="V1205" s="57" t="s">
        <v>17</v>
      </c>
      <c r="W1205" s="57" t="s">
        <v>17</v>
      </c>
      <c r="X1205" s="57" t="s">
        <v>17</v>
      </c>
      <c r="Y1205" s="57" t="s">
        <v>17</v>
      </c>
      <c r="Z1205" s="57" t="s">
        <v>17</v>
      </c>
      <c r="AA1205" s="57" t="s">
        <v>17</v>
      </c>
      <c r="AB1205" s="57"/>
      <c r="AC1205" s="57" t="s">
        <v>17</v>
      </c>
      <c r="AD1205" s="57" t="s">
        <v>17</v>
      </c>
      <c r="AE1205" s="57" t="s">
        <v>17</v>
      </c>
      <c r="AF1205" s="57" t="s">
        <v>17</v>
      </c>
      <c r="AG1205" s="57" t="s">
        <v>17</v>
      </c>
      <c r="AH1205" s="57" t="s">
        <v>17</v>
      </c>
      <c r="AI1205" s="57" t="s">
        <v>17</v>
      </c>
      <c r="AJ1205" s="15"/>
      <c r="AK1205" s="15"/>
      <c r="AL1205" s="15"/>
      <c r="AM1205" s="15"/>
    </row>
    <row r="1206" spans="1:39" s="14" customFormat="1" x14ac:dyDescent="0.35">
      <c r="A1206" s="1" t="s">
        <v>4321</v>
      </c>
      <c r="B1206" s="1" t="s">
        <v>4322</v>
      </c>
      <c r="C1206" s="3"/>
      <c r="D1206" s="1" t="s">
        <v>23</v>
      </c>
      <c r="E1206" s="1" t="s">
        <v>38</v>
      </c>
      <c r="F1206" s="3" t="s">
        <v>33</v>
      </c>
      <c r="G1206" s="1" t="s">
        <v>34</v>
      </c>
      <c r="H1206" s="51" t="str">
        <f>_xlfn.XLOOKUP(B1206,'[1]Nur des jours'!$B:$B,'[1]Nur des jours'!$H:$H,"")</f>
        <v>ZTE</v>
      </c>
      <c r="I1206" s="52">
        <v>0</v>
      </c>
      <c r="J1206" s="52">
        <v>0</v>
      </c>
      <c r="K1206" s="52">
        <v>0</v>
      </c>
      <c r="L1206" s="53">
        <v>0</v>
      </c>
      <c r="M1206" s="54" t="s">
        <v>5374</v>
      </c>
      <c r="N1206" s="55"/>
      <c r="O1206" s="16" t="str" cm="1">
        <f t="array" ref="O1206">IFERROR(_xlfn.IFS(
Q1206="MPR ISSUE","PDH",
Q1206="BSS Hardware Issue","BSS",
Q1206="Sites strategiques, MLL, Pylone, etc.","ENVTECH",
Q1206="AKTIVCO DEFAUT GE &amp; POWER Cabinet","AKTIVCO",
Q1206="AKTIVCO Coupure ENEO &amp; Baisse de tension","AKTIVCO GRID ONLY",
Q1206="Coupure ENEO &amp; Baisse de tension","IHS GRID ONLY",
Q1206="Defaut GE &amp; POWER Cabinet","IHS",
Q1206="Sharing","Partners",
Q1206="SIte strategiques &amp; DataCenter","SST &amp; DC",
Q1206="Exclu","Exclu",
Q1206="SAT","SAT",
Q1206="SPARE-ISSUE","SPARE-ISSUE",
Q1206="Fiber CAmtel","TRANS_FO_CAMTEL",
Q1206="Fiber AOF","Fiber AOF",
Q1206="Projet OCM (HUAWEI)","TRAVAUX-HUAWEI",
Q1206="Projet OCM (NOKIA)","TRAVAUX-NOKIA",
Q1206="ACCESS-ISSUE","ACCESS-ISSUE",
Q1206="Projet OCM (ZTE, NOKIA, autres projets)","TRAVAUX OCM",
Q1206="No root CAuse","No root cause",
Q1206="ODU HS","PDH",
Q1206="IP &amp; VLAN","PDH",
Q1206="Warehouse HUAWEI","SPARE-ISSUE",
Q1206="SPARE-HS","SPARE-ISSUE",
Q1206="Power Telco","BSS"
),"")</f>
        <v>No root cause</v>
      </c>
      <c r="P1206" s="22" t="str" cm="1">
        <f t="array" ref="P1206">IFERROR(_xlfn.IFS(
Q1206="MPR ISSUE","TX ISSUE",
Q1206="BSS Hardware Issue","RAN ISSUE",
Q1206="Sites strategiques, MLL, Pylone, etc.","ENVTECH",
Q1206="AKTIVCO DEFAUT GE &amp; POWER Cabinet","POWER ISSUE",
Q1206="AKTIVCO Coupure ENEO &amp; Baisse de tension","POWER ISSUE",
Q1206="Coupure ENEO &amp; Baisse de tension","POWER ISSUE",
Q1206="Defaut GE &amp; POWER Cabinet","POWER ISSUE",
Q1206="Sharing","POWER ISSUE",
Q1206="SIte strategiques &amp; DataCenter","POWER ISSUE",
Q1206="Exclu","Exclu",
Q1206="SAT","TX ISSUE",
Q1206="SPARE-ISSUE","SPARE-ISSUE",
Q1206="Fiber CAmtel","TX ISSUE",
Q1206="Fiber AOF","TX ISSUE",
Q1206="Projet OCM (HUAWEI)","TRAVAUX-HUAWEI",
Q1206="Projet OCM (NOKIA)","TRAVAUX -NOKIA",
Q1206="ACCESS-ISSUE","ACCESS-ISSUE",
Q1206="Projet OCM (ZTE, NOKIA, autres projets)","TRAVAUX OCM",
Q1206="No root CAuse","No root cause",
Q1206="ODU HS","TX ISSUE",
Q1206="IP &amp; VLAN","TX ISSUE",
Q1206="Warehouse HUAWEI","SPARE-ISSUE",
Q1206="SPARE-HS","SPARE-ISSUE",
Q1206="Power Telco","RAN ISSUE"
),"")</f>
        <v>No root cause</v>
      </c>
      <c r="Q1206" s="48" t="s">
        <v>5573</v>
      </c>
      <c r="R1206" s="23" t="str" cm="1">
        <f t="array" ref="R1206">IFERROR(_xlfn.IFS(
Q1206="MPR ISSUE","ACTIVE",
Q1206="BSS Hardware Issue","ACTIVE",
Q1206="Sites strategiques, MLL, Pylone, etc.","PASSIVE",
Q1206="AKTIVCO DEFAUT GE &amp; POWER Cabinet","PASSIVE",
Q1206="AKTIVCO Coupure ENEO &amp; Baisse de tension","PASSIVE",
Q1206="Coupure ENEO &amp; Baisse de tension","PASSIVE",
Q1206="Defaut GE &amp; POWER Cabinet","PASSIVE",
Q1206="Sharing","PASSIVE",
Q1206="SIte strategiques &amp; DataCenter","PASSIVE",
Q1206="Exclu","Exclu",
Q1206="SAT","ACTIVE",
Q1206="SPARE-ISSUE","SPARE-ISSUE",
Q1206="Fiber CAmtel","ACTIVE",
Q1206="Fiber AOF","ACTIVE",
Q1206="Projet OCM (HUAWEI)","PLANNED WORKS",
Q1206="Projet OCM (NOKIA)","PLANNED WORKS",
Q1206="ACCESS-ISSUE","ACCESS-ISSUE",
Q1206="Projet OCM (ZTE, NOKIA, autres projets)","PLANNED WORKS",
Q1206="No root CAuse","No root cause",
Q1206="ODU HS","ACTIVE",
Q1206="IP &amp; VLAN","ACTIVE",
Q1206="Warehouse HUAWEI","SPARE-ISSUE",
Q1206="SPARE-HS","SPARE-ISSUE",
Q1206="Power Telco","ACTIVE"
),"")</f>
        <v>No root cause</v>
      </c>
      <c r="S1206" s="56" t="s">
        <v>17</v>
      </c>
      <c r="T1206" s="7" t="s">
        <v>17</v>
      </c>
      <c r="U1206" s="57" t="s">
        <v>17</v>
      </c>
      <c r="V1206" s="57" t="s">
        <v>17</v>
      </c>
      <c r="W1206" s="57" t="s">
        <v>17</v>
      </c>
      <c r="X1206" s="57" t="s">
        <v>17</v>
      </c>
      <c r="Y1206" s="57" t="s">
        <v>17</v>
      </c>
      <c r="Z1206" s="57" t="s">
        <v>17</v>
      </c>
      <c r="AA1206" s="57" t="s">
        <v>17</v>
      </c>
      <c r="AB1206" s="57"/>
      <c r="AC1206" s="57" t="s">
        <v>17</v>
      </c>
      <c r="AD1206" s="57" t="s">
        <v>17</v>
      </c>
      <c r="AE1206" s="57" t="s">
        <v>17</v>
      </c>
      <c r="AF1206" s="57" t="s">
        <v>17</v>
      </c>
      <c r="AG1206" s="57" t="s">
        <v>17</v>
      </c>
      <c r="AH1206" s="57" t="s">
        <v>17</v>
      </c>
      <c r="AI1206" s="57" t="s">
        <v>17</v>
      </c>
      <c r="AJ1206" s="15"/>
      <c r="AK1206" s="15"/>
      <c r="AL1206" s="15"/>
      <c r="AM1206" s="15"/>
    </row>
    <row r="1207" spans="1:39" s="14" customFormat="1" x14ac:dyDescent="0.35">
      <c r="A1207" s="1" t="s">
        <v>4546</v>
      </c>
      <c r="B1207" s="1" t="s">
        <v>4547</v>
      </c>
      <c r="C1207" s="3"/>
      <c r="D1207" s="1" t="s">
        <v>12</v>
      </c>
      <c r="E1207" s="1" t="s">
        <v>147</v>
      </c>
      <c r="F1207" s="3" t="s">
        <v>33</v>
      </c>
      <c r="G1207" s="1" t="s">
        <v>34</v>
      </c>
      <c r="H1207" s="51" t="str">
        <f>_xlfn.XLOOKUP(B1207,'[1]Nur des jours'!$B:$B,'[1]Nur des jours'!$H:$H,"")</f>
        <v>ZTE</v>
      </c>
      <c r="I1207" s="52">
        <v>0</v>
      </c>
      <c r="J1207" s="52">
        <v>0</v>
      </c>
      <c r="K1207" s="52">
        <v>0</v>
      </c>
      <c r="L1207" s="53">
        <v>0</v>
      </c>
      <c r="M1207" s="54" t="s">
        <v>5374</v>
      </c>
      <c r="N1207" s="55"/>
      <c r="O1207" s="16" t="str" cm="1">
        <f t="array" ref="O1207">IFERROR(_xlfn.IFS(
Q1207="MPR ISSUE","PDH",
Q1207="BSS Hardware Issue","BSS",
Q1207="Sites strategiques, MLL, Pylone, etc.","ENVTECH",
Q1207="AKTIVCO DEFAUT GE &amp; POWER Cabinet","AKTIVCO",
Q1207="AKTIVCO Coupure ENEO &amp; Baisse de tension","AKTIVCO GRID ONLY",
Q1207="Coupure ENEO &amp; Baisse de tension","IHS GRID ONLY",
Q1207="Defaut GE &amp; POWER Cabinet","IHS",
Q1207="Sharing","Partners",
Q1207="SIte strategiques &amp; DataCenter","SST &amp; DC",
Q1207="Exclu","Exclu",
Q1207="SAT","SAT",
Q1207="SPARE-ISSUE","SPARE-ISSUE",
Q1207="Fiber CAmtel","TRANS_FO_CAMTEL",
Q1207="Fiber AOF","Fiber AOF",
Q1207="Projet OCM (HUAWEI)","TRAVAUX-HUAWEI",
Q1207="Projet OCM (NOKIA)","TRAVAUX-NOKIA",
Q1207="ACCESS-ISSUE","ACCESS-ISSUE",
Q1207="Projet OCM (ZTE, NOKIA, autres projets)","TRAVAUX OCM",
Q1207="No root CAuse","No root cause",
Q1207="ODU HS","PDH",
Q1207="IP &amp; VLAN","PDH",
Q1207="Warehouse HUAWEI","SPARE-ISSUE",
Q1207="SPARE-HS","SPARE-ISSUE",
Q1207="Power Telco","BSS"
),"")</f>
        <v>No root cause</v>
      </c>
      <c r="P1207" s="22" t="str" cm="1">
        <f t="array" ref="P1207">IFERROR(_xlfn.IFS(
Q1207="MPR ISSUE","TX ISSUE",
Q1207="BSS Hardware Issue","RAN ISSUE",
Q1207="Sites strategiques, MLL, Pylone, etc.","ENVTECH",
Q1207="AKTIVCO DEFAUT GE &amp; POWER Cabinet","POWER ISSUE",
Q1207="AKTIVCO Coupure ENEO &amp; Baisse de tension","POWER ISSUE",
Q1207="Coupure ENEO &amp; Baisse de tension","POWER ISSUE",
Q1207="Defaut GE &amp; POWER Cabinet","POWER ISSUE",
Q1207="Sharing","POWER ISSUE",
Q1207="SIte strategiques &amp; DataCenter","POWER ISSUE",
Q1207="Exclu","Exclu",
Q1207="SAT","TX ISSUE",
Q1207="SPARE-ISSUE","SPARE-ISSUE",
Q1207="Fiber CAmtel","TX ISSUE",
Q1207="Fiber AOF","TX ISSUE",
Q1207="Projet OCM (HUAWEI)","TRAVAUX-HUAWEI",
Q1207="Projet OCM (NOKIA)","TRAVAUX -NOKIA",
Q1207="ACCESS-ISSUE","ACCESS-ISSUE",
Q1207="Projet OCM (ZTE, NOKIA, autres projets)","TRAVAUX OCM",
Q1207="No root CAuse","No root cause",
Q1207="ODU HS","TX ISSUE",
Q1207="IP &amp; VLAN","TX ISSUE",
Q1207="Warehouse HUAWEI","SPARE-ISSUE",
Q1207="SPARE-HS","SPARE-ISSUE",
Q1207="Power Telco","RAN ISSUE"
),"")</f>
        <v>No root cause</v>
      </c>
      <c r="Q1207" s="48" t="s">
        <v>5573</v>
      </c>
      <c r="R1207" s="23" t="str" cm="1">
        <f t="array" ref="R1207">IFERROR(_xlfn.IFS(
Q1207="MPR ISSUE","ACTIVE",
Q1207="BSS Hardware Issue","ACTIVE",
Q1207="Sites strategiques, MLL, Pylone, etc.","PASSIVE",
Q1207="AKTIVCO DEFAUT GE &amp; POWER Cabinet","PASSIVE",
Q1207="AKTIVCO Coupure ENEO &amp; Baisse de tension","PASSIVE",
Q1207="Coupure ENEO &amp; Baisse de tension","PASSIVE",
Q1207="Defaut GE &amp; POWER Cabinet","PASSIVE",
Q1207="Sharing","PASSIVE",
Q1207="SIte strategiques &amp; DataCenter","PASSIVE",
Q1207="Exclu","Exclu",
Q1207="SAT","ACTIVE",
Q1207="SPARE-ISSUE","SPARE-ISSUE",
Q1207="Fiber CAmtel","ACTIVE",
Q1207="Fiber AOF","ACTIVE",
Q1207="Projet OCM (HUAWEI)","PLANNED WORKS",
Q1207="Projet OCM (NOKIA)","PLANNED WORKS",
Q1207="ACCESS-ISSUE","ACCESS-ISSUE",
Q1207="Projet OCM (ZTE, NOKIA, autres projets)","PLANNED WORKS",
Q1207="No root CAuse","No root cause",
Q1207="ODU HS","ACTIVE",
Q1207="IP &amp; VLAN","ACTIVE",
Q1207="Warehouse HUAWEI","SPARE-ISSUE",
Q1207="SPARE-HS","SPARE-ISSUE",
Q1207="Power Telco","ACTIVE"
),"")</f>
        <v>No root cause</v>
      </c>
      <c r="S1207" s="56" t="s">
        <v>17</v>
      </c>
      <c r="T1207" s="7" t="s">
        <v>17</v>
      </c>
      <c r="U1207" s="57" t="s">
        <v>17</v>
      </c>
      <c r="V1207" s="57" t="s">
        <v>17</v>
      </c>
      <c r="W1207" s="57" t="s">
        <v>17</v>
      </c>
      <c r="X1207" s="57" t="s">
        <v>17</v>
      </c>
      <c r="Y1207" s="57" t="s">
        <v>17</v>
      </c>
      <c r="Z1207" s="57" t="s">
        <v>17</v>
      </c>
      <c r="AA1207" s="57" t="s">
        <v>17</v>
      </c>
      <c r="AB1207" s="57"/>
      <c r="AC1207" s="57" t="s">
        <v>17</v>
      </c>
      <c r="AD1207" s="57" t="s">
        <v>17</v>
      </c>
      <c r="AE1207" s="57" t="s">
        <v>17</v>
      </c>
      <c r="AF1207" s="57" t="s">
        <v>17</v>
      </c>
      <c r="AG1207" s="57" t="s">
        <v>17</v>
      </c>
      <c r="AH1207" s="57" t="s">
        <v>17</v>
      </c>
      <c r="AI1207" s="57" t="s">
        <v>17</v>
      </c>
      <c r="AJ1207" s="15"/>
      <c r="AK1207" s="15"/>
      <c r="AL1207" s="15"/>
      <c r="AM1207" s="15"/>
    </row>
    <row r="1208" spans="1:39" s="14" customFormat="1" x14ac:dyDescent="0.35">
      <c r="A1208" s="1" t="s">
        <v>4912</v>
      </c>
      <c r="B1208" s="1" t="s">
        <v>4913</v>
      </c>
      <c r="C1208" s="3"/>
      <c r="D1208" s="1" t="s">
        <v>12</v>
      </c>
      <c r="E1208" s="1" t="s">
        <v>147</v>
      </c>
      <c r="F1208" s="3" t="s">
        <v>33</v>
      </c>
      <c r="G1208" s="1" t="s">
        <v>34</v>
      </c>
      <c r="H1208" s="51" t="str">
        <f>_xlfn.XLOOKUP(B1208,'[1]Nur des jours'!$B:$B,'[1]Nur des jours'!$H:$H,"")</f>
        <v>ZTE</v>
      </c>
      <c r="I1208" s="52">
        <v>0</v>
      </c>
      <c r="J1208" s="52">
        <v>0</v>
      </c>
      <c r="K1208" s="52">
        <v>0</v>
      </c>
      <c r="L1208" s="53">
        <v>0</v>
      </c>
      <c r="M1208" s="54" t="s">
        <v>5374</v>
      </c>
      <c r="N1208" s="55"/>
      <c r="O1208" s="16" t="str" cm="1">
        <f t="array" ref="O1208">IFERROR(_xlfn.IFS(
Q1208="MPR ISSUE","PDH",
Q1208="BSS Hardware Issue","BSS",
Q1208="Sites strategiques, MLL, Pylone, etc.","ENVTECH",
Q1208="AKTIVCO DEFAUT GE &amp; POWER Cabinet","AKTIVCO",
Q1208="AKTIVCO Coupure ENEO &amp; Baisse de tension","AKTIVCO GRID ONLY",
Q1208="Coupure ENEO &amp; Baisse de tension","IHS GRID ONLY",
Q1208="Defaut GE &amp; POWER Cabinet","IHS",
Q1208="Sharing","Partners",
Q1208="SIte strategiques &amp; DataCenter","SST &amp; DC",
Q1208="Exclu","Exclu",
Q1208="SAT","SAT",
Q1208="SPARE-ISSUE","SPARE-ISSUE",
Q1208="Fiber CAmtel","TRANS_FO_CAMTEL",
Q1208="Fiber AOF","Fiber AOF",
Q1208="Projet OCM (HUAWEI)","TRAVAUX-HUAWEI",
Q1208="Projet OCM (NOKIA)","TRAVAUX-NOKIA",
Q1208="ACCESS-ISSUE","ACCESS-ISSUE",
Q1208="Projet OCM (ZTE, NOKIA, autres projets)","TRAVAUX OCM",
Q1208="No root CAuse","No root cause",
Q1208="ODU HS","PDH",
Q1208="IP &amp; VLAN","PDH",
Q1208="Warehouse HUAWEI","SPARE-ISSUE",
Q1208="SPARE-HS","SPARE-ISSUE",
Q1208="Power Telco","BSS"
),"")</f>
        <v>No root cause</v>
      </c>
      <c r="P1208" s="22" t="str" cm="1">
        <f t="array" ref="P1208">IFERROR(_xlfn.IFS(
Q1208="MPR ISSUE","TX ISSUE",
Q1208="BSS Hardware Issue","RAN ISSUE",
Q1208="Sites strategiques, MLL, Pylone, etc.","ENVTECH",
Q1208="AKTIVCO DEFAUT GE &amp; POWER Cabinet","POWER ISSUE",
Q1208="AKTIVCO Coupure ENEO &amp; Baisse de tension","POWER ISSUE",
Q1208="Coupure ENEO &amp; Baisse de tension","POWER ISSUE",
Q1208="Defaut GE &amp; POWER Cabinet","POWER ISSUE",
Q1208="Sharing","POWER ISSUE",
Q1208="SIte strategiques &amp; DataCenter","POWER ISSUE",
Q1208="Exclu","Exclu",
Q1208="SAT","TX ISSUE",
Q1208="SPARE-ISSUE","SPARE-ISSUE",
Q1208="Fiber CAmtel","TX ISSUE",
Q1208="Fiber AOF","TX ISSUE",
Q1208="Projet OCM (HUAWEI)","TRAVAUX-HUAWEI",
Q1208="Projet OCM (NOKIA)","TRAVAUX -NOKIA",
Q1208="ACCESS-ISSUE","ACCESS-ISSUE",
Q1208="Projet OCM (ZTE, NOKIA, autres projets)","TRAVAUX OCM",
Q1208="No root CAuse","No root cause",
Q1208="ODU HS","TX ISSUE",
Q1208="IP &amp; VLAN","TX ISSUE",
Q1208="Warehouse HUAWEI","SPARE-ISSUE",
Q1208="SPARE-HS","SPARE-ISSUE",
Q1208="Power Telco","RAN ISSUE"
),"")</f>
        <v>No root cause</v>
      </c>
      <c r="Q1208" s="48" t="s">
        <v>5573</v>
      </c>
      <c r="R1208" s="23" t="str" cm="1">
        <f t="array" ref="R1208">IFERROR(_xlfn.IFS(
Q1208="MPR ISSUE","ACTIVE",
Q1208="BSS Hardware Issue","ACTIVE",
Q1208="Sites strategiques, MLL, Pylone, etc.","PASSIVE",
Q1208="AKTIVCO DEFAUT GE &amp; POWER Cabinet","PASSIVE",
Q1208="AKTIVCO Coupure ENEO &amp; Baisse de tension","PASSIVE",
Q1208="Coupure ENEO &amp; Baisse de tension","PASSIVE",
Q1208="Defaut GE &amp; POWER Cabinet","PASSIVE",
Q1208="Sharing","PASSIVE",
Q1208="SIte strategiques &amp; DataCenter","PASSIVE",
Q1208="Exclu","Exclu",
Q1208="SAT","ACTIVE",
Q1208="SPARE-ISSUE","SPARE-ISSUE",
Q1208="Fiber CAmtel","ACTIVE",
Q1208="Fiber AOF","ACTIVE",
Q1208="Projet OCM (HUAWEI)","PLANNED WORKS",
Q1208="Projet OCM (NOKIA)","PLANNED WORKS",
Q1208="ACCESS-ISSUE","ACCESS-ISSUE",
Q1208="Projet OCM (ZTE, NOKIA, autres projets)","PLANNED WORKS",
Q1208="No root CAuse","No root cause",
Q1208="ODU HS","ACTIVE",
Q1208="IP &amp; VLAN","ACTIVE",
Q1208="Warehouse HUAWEI","SPARE-ISSUE",
Q1208="SPARE-HS","SPARE-ISSUE",
Q1208="Power Telco","ACTIVE"
),"")</f>
        <v>No root cause</v>
      </c>
      <c r="S1208" s="56" t="s">
        <v>17</v>
      </c>
      <c r="T1208" s="7" t="s">
        <v>17</v>
      </c>
      <c r="U1208" s="57" t="s">
        <v>17</v>
      </c>
      <c r="V1208" s="57" t="s">
        <v>17</v>
      </c>
      <c r="W1208" s="57" t="s">
        <v>17</v>
      </c>
      <c r="X1208" s="57" t="s">
        <v>17</v>
      </c>
      <c r="Y1208" s="57" t="s">
        <v>17</v>
      </c>
      <c r="Z1208" s="57" t="s">
        <v>17</v>
      </c>
      <c r="AA1208" s="57" t="s">
        <v>17</v>
      </c>
      <c r="AB1208" s="57"/>
      <c r="AC1208" s="57" t="s">
        <v>17</v>
      </c>
      <c r="AD1208" s="57" t="s">
        <v>17</v>
      </c>
      <c r="AE1208" s="57" t="s">
        <v>17</v>
      </c>
      <c r="AF1208" s="57" t="s">
        <v>17</v>
      </c>
      <c r="AG1208" s="57" t="s">
        <v>17</v>
      </c>
      <c r="AH1208" s="57" t="s">
        <v>17</v>
      </c>
      <c r="AI1208" s="57" t="s">
        <v>17</v>
      </c>
      <c r="AJ1208" s="15"/>
      <c r="AK1208" s="15"/>
      <c r="AL1208" s="15"/>
      <c r="AM1208" s="15"/>
    </row>
    <row r="1209" spans="1:39" s="14" customFormat="1" x14ac:dyDescent="0.35">
      <c r="A1209" s="1" t="s">
        <v>4526</v>
      </c>
      <c r="B1209" s="1" t="s">
        <v>4527</v>
      </c>
      <c r="C1209" s="3"/>
      <c r="D1209" s="1" t="s">
        <v>12</v>
      </c>
      <c r="E1209" s="1" t="s">
        <v>13</v>
      </c>
      <c r="F1209" s="3" t="s">
        <v>33</v>
      </c>
      <c r="G1209" s="1" t="s">
        <v>34</v>
      </c>
      <c r="H1209" s="51" t="str">
        <f>_xlfn.XLOOKUP(B1209,'[1]Nur des jours'!$B:$B,'[1]Nur des jours'!$H:$H,"")</f>
        <v>ZTE</v>
      </c>
      <c r="I1209" s="52">
        <v>0</v>
      </c>
      <c r="J1209" s="52">
        <v>0</v>
      </c>
      <c r="K1209" s="52">
        <v>0</v>
      </c>
      <c r="L1209" s="53">
        <v>0</v>
      </c>
      <c r="M1209" s="54" t="s">
        <v>5374</v>
      </c>
      <c r="N1209" s="55"/>
      <c r="O1209" s="16" t="str" cm="1">
        <f t="array" ref="O1209">IFERROR(_xlfn.IFS(
Q1209="MPR ISSUE","PDH",
Q1209="BSS Hardware Issue","BSS",
Q1209="Sites strategiques, MLL, Pylone, etc.","ENVTECH",
Q1209="AKTIVCO DEFAUT GE &amp; POWER Cabinet","AKTIVCO",
Q1209="AKTIVCO Coupure ENEO &amp; Baisse de tension","AKTIVCO GRID ONLY",
Q1209="Coupure ENEO &amp; Baisse de tension","IHS GRID ONLY",
Q1209="Defaut GE &amp; POWER Cabinet","IHS",
Q1209="Sharing","Partners",
Q1209="SIte strategiques &amp; DataCenter","SST &amp; DC",
Q1209="Exclu","Exclu",
Q1209="SAT","SAT",
Q1209="SPARE-ISSUE","SPARE-ISSUE",
Q1209="Fiber CAmtel","TRANS_FO_CAMTEL",
Q1209="Fiber AOF","Fiber AOF",
Q1209="Projet OCM (HUAWEI)","TRAVAUX-HUAWEI",
Q1209="Projet OCM (NOKIA)","TRAVAUX-NOKIA",
Q1209="ACCESS-ISSUE","ACCESS-ISSUE",
Q1209="Projet OCM (ZTE, NOKIA, autres projets)","TRAVAUX OCM",
Q1209="No root CAuse","No root cause",
Q1209="ODU HS","PDH",
Q1209="IP &amp; VLAN","PDH",
Q1209="Warehouse HUAWEI","SPARE-ISSUE",
Q1209="SPARE-HS","SPARE-ISSUE",
Q1209="Power Telco","BSS"
),"")</f>
        <v>No root cause</v>
      </c>
      <c r="P1209" s="22" t="str" cm="1">
        <f t="array" ref="P1209">IFERROR(_xlfn.IFS(
Q1209="MPR ISSUE","TX ISSUE",
Q1209="BSS Hardware Issue","RAN ISSUE",
Q1209="Sites strategiques, MLL, Pylone, etc.","ENVTECH",
Q1209="AKTIVCO DEFAUT GE &amp; POWER Cabinet","POWER ISSUE",
Q1209="AKTIVCO Coupure ENEO &amp; Baisse de tension","POWER ISSUE",
Q1209="Coupure ENEO &amp; Baisse de tension","POWER ISSUE",
Q1209="Defaut GE &amp; POWER Cabinet","POWER ISSUE",
Q1209="Sharing","POWER ISSUE",
Q1209="SIte strategiques &amp; DataCenter","POWER ISSUE",
Q1209="Exclu","Exclu",
Q1209="SAT","TX ISSUE",
Q1209="SPARE-ISSUE","SPARE-ISSUE",
Q1209="Fiber CAmtel","TX ISSUE",
Q1209="Fiber AOF","TX ISSUE",
Q1209="Projet OCM (HUAWEI)","TRAVAUX-HUAWEI",
Q1209="Projet OCM (NOKIA)","TRAVAUX -NOKIA",
Q1209="ACCESS-ISSUE","ACCESS-ISSUE",
Q1209="Projet OCM (ZTE, NOKIA, autres projets)","TRAVAUX OCM",
Q1209="No root CAuse","No root cause",
Q1209="ODU HS","TX ISSUE",
Q1209="IP &amp; VLAN","TX ISSUE",
Q1209="Warehouse HUAWEI","SPARE-ISSUE",
Q1209="SPARE-HS","SPARE-ISSUE",
Q1209="Power Telco","RAN ISSUE"
),"")</f>
        <v>No root cause</v>
      </c>
      <c r="Q1209" s="48" t="s">
        <v>5573</v>
      </c>
      <c r="R1209" s="23" t="str" cm="1">
        <f t="array" ref="R1209">IFERROR(_xlfn.IFS(
Q1209="MPR ISSUE","ACTIVE",
Q1209="BSS Hardware Issue","ACTIVE",
Q1209="Sites strategiques, MLL, Pylone, etc.","PASSIVE",
Q1209="AKTIVCO DEFAUT GE &amp; POWER Cabinet","PASSIVE",
Q1209="AKTIVCO Coupure ENEO &amp; Baisse de tension","PASSIVE",
Q1209="Coupure ENEO &amp; Baisse de tension","PASSIVE",
Q1209="Defaut GE &amp; POWER Cabinet","PASSIVE",
Q1209="Sharing","PASSIVE",
Q1209="SIte strategiques &amp; DataCenter","PASSIVE",
Q1209="Exclu","Exclu",
Q1209="SAT","ACTIVE",
Q1209="SPARE-ISSUE","SPARE-ISSUE",
Q1209="Fiber CAmtel","ACTIVE",
Q1209="Fiber AOF","ACTIVE",
Q1209="Projet OCM (HUAWEI)","PLANNED WORKS",
Q1209="Projet OCM (NOKIA)","PLANNED WORKS",
Q1209="ACCESS-ISSUE","ACCESS-ISSUE",
Q1209="Projet OCM (ZTE, NOKIA, autres projets)","PLANNED WORKS",
Q1209="No root CAuse","No root cause",
Q1209="ODU HS","ACTIVE",
Q1209="IP &amp; VLAN","ACTIVE",
Q1209="Warehouse HUAWEI","SPARE-ISSUE",
Q1209="SPARE-HS","SPARE-ISSUE",
Q1209="Power Telco","ACTIVE"
),"")</f>
        <v>No root cause</v>
      </c>
      <c r="S1209" s="56" t="s">
        <v>17</v>
      </c>
      <c r="T1209" s="7" t="s">
        <v>17</v>
      </c>
      <c r="U1209" s="57" t="s">
        <v>17</v>
      </c>
      <c r="V1209" s="57" t="s">
        <v>17</v>
      </c>
      <c r="W1209" s="57" t="s">
        <v>17</v>
      </c>
      <c r="X1209" s="57" t="s">
        <v>17</v>
      </c>
      <c r="Y1209" s="57" t="s">
        <v>17</v>
      </c>
      <c r="Z1209" s="57" t="s">
        <v>17</v>
      </c>
      <c r="AA1209" s="57" t="s">
        <v>17</v>
      </c>
      <c r="AB1209" s="57"/>
      <c r="AC1209" s="57" t="s">
        <v>17</v>
      </c>
      <c r="AD1209" s="57" t="s">
        <v>17</v>
      </c>
      <c r="AE1209" s="57" t="s">
        <v>17</v>
      </c>
      <c r="AF1209" s="57" t="s">
        <v>17</v>
      </c>
      <c r="AG1209" s="57" t="s">
        <v>17</v>
      </c>
      <c r="AH1209" s="57" t="s">
        <v>17</v>
      </c>
      <c r="AI1209" s="57" t="s">
        <v>17</v>
      </c>
      <c r="AJ1209" s="15"/>
      <c r="AK1209" s="15"/>
      <c r="AL1209" s="15"/>
      <c r="AM1209" s="15"/>
    </row>
    <row r="1210" spans="1:39" s="14" customFormat="1" x14ac:dyDescent="0.35">
      <c r="A1210" s="1" t="s">
        <v>547</v>
      </c>
      <c r="B1210" s="1" t="s">
        <v>548</v>
      </c>
      <c r="C1210" s="3"/>
      <c r="D1210" s="1" t="s">
        <v>12</v>
      </c>
      <c r="E1210" s="1" t="s">
        <v>13</v>
      </c>
      <c r="F1210" s="3" t="s">
        <v>33</v>
      </c>
      <c r="G1210" s="1" t="s">
        <v>34</v>
      </c>
      <c r="H1210" s="51" t="str">
        <f>_xlfn.XLOOKUP(B1210,'[1]Nur des jours'!$B:$B,'[1]Nur des jours'!$H:$H,"")</f>
        <v>ZTE</v>
      </c>
      <c r="I1210" s="52">
        <v>0</v>
      </c>
      <c r="J1210" s="52">
        <v>0</v>
      </c>
      <c r="K1210" s="52">
        <v>0</v>
      </c>
      <c r="L1210" s="53">
        <v>0</v>
      </c>
      <c r="M1210" s="54" t="s">
        <v>5374</v>
      </c>
      <c r="N1210" s="55"/>
      <c r="O1210" s="16" t="str" cm="1">
        <f t="array" ref="O1210">IFERROR(_xlfn.IFS(
Q1210="MPR ISSUE","PDH",
Q1210="BSS Hardware Issue","BSS",
Q1210="Sites strategiques, MLL, Pylone, etc.","ENVTECH",
Q1210="AKTIVCO DEFAUT GE &amp; POWER Cabinet","AKTIVCO",
Q1210="AKTIVCO Coupure ENEO &amp; Baisse de tension","AKTIVCO GRID ONLY",
Q1210="Coupure ENEO &amp; Baisse de tension","IHS GRID ONLY",
Q1210="Defaut GE &amp; POWER Cabinet","IHS",
Q1210="Sharing","Partners",
Q1210="SIte strategiques &amp; DataCenter","SST &amp; DC",
Q1210="Exclu","Exclu",
Q1210="SAT","SAT",
Q1210="SPARE-ISSUE","SPARE-ISSUE",
Q1210="Fiber CAmtel","TRANS_FO_CAMTEL",
Q1210="Fiber AOF","Fiber AOF",
Q1210="Projet OCM (HUAWEI)","TRAVAUX-HUAWEI",
Q1210="Projet OCM (NOKIA)","TRAVAUX-NOKIA",
Q1210="ACCESS-ISSUE","ACCESS-ISSUE",
Q1210="Projet OCM (ZTE, NOKIA, autres projets)","TRAVAUX OCM",
Q1210="No root CAuse","No root cause",
Q1210="ODU HS","PDH",
Q1210="IP &amp; VLAN","PDH",
Q1210="Warehouse HUAWEI","SPARE-ISSUE",
Q1210="SPARE-HS","SPARE-ISSUE",
Q1210="Power Telco","BSS"
),"")</f>
        <v>No root cause</v>
      </c>
      <c r="P1210" s="22" t="str" cm="1">
        <f t="array" ref="P1210">IFERROR(_xlfn.IFS(
Q1210="MPR ISSUE","TX ISSUE",
Q1210="BSS Hardware Issue","RAN ISSUE",
Q1210="Sites strategiques, MLL, Pylone, etc.","ENVTECH",
Q1210="AKTIVCO DEFAUT GE &amp; POWER Cabinet","POWER ISSUE",
Q1210="AKTIVCO Coupure ENEO &amp; Baisse de tension","POWER ISSUE",
Q1210="Coupure ENEO &amp; Baisse de tension","POWER ISSUE",
Q1210="Defaut GE &amp; POWER Cabinet","POWER ISSUE",
Q1210="Sharing","POWER ISSUE",
Q1210="SIte strategiques &amp; DataCenter","POWER ISSUE",
Q1210="Exclu","Exclu",
Q1210="SAT","TX ISSUE",
Q1210="SPARE-ISSUE","SPARE-ISSUE",
Q1210="Fiber CAmtel","TX ISSUE",
Q1210="Fiber AOF","TX ISSUE",
Q1210="Projet OCM (HUAWEI)","TRAVAUX-HUAWEI",
Q1210="Projet OCM (NOKIA)","TRAVAUX -NOKIA",
Q1210="ACCESS-ISSUE","ACCESS-ISSUE",
Q1210="Projet OCM (ZTE, NOKIA, autres projets)","TRAVAUX OCM",
Q1210="No root CAuse","No root cause",
Q1210="ODU HS","TX ISSUE",
Q1210="IP &amp; VLAN","TX ISSUE",
Q1210="Warehouse HUAWEI","SPARE-ISSUE",
Q1210="SPARE-HS","SPARE-ISSUE",
Q1210="Power Telco","RAN ISSUE"
),"")</f>
        <v>No root cause</v>
      </c>
      <c r="Q1210" s="48" t="s">
        <v>5573</v>
      </c>
      <c r="R1210" s="23" t="str" cm="1">
        <f t="array" ref="R1210">IFERROR(_xlfn.IFS(
Q1210="MPR ISSUE","ACTIVE",
Q1210="BSS Hardware Issue","ACTIVE",
Q1210="Sites strategiques, MLL, Pylone, etc.","PASSIVE",
Q1210="AKTIVCO DEFAUT GE &amp; POWER Cabinet","PASSIVE",
Q1210="AKTIVCO Coupure ENEO &amp; Baisse de tension","PASSIVE",
Q1210="Coupure ENEO &amp; Baisse de tension","PASSIVE",
Q1210="Defaut GE &amp; POWER Cabinet","PASSIVE",
Q1210="Sharing","PASSIVE",
Q1210="SIte strategiques &amp; DataCenter","PASSIVE",
Q1210="Exclu","Exclu",
Q1210="SAT","ACTIVE",
Q1210="SPARE-ISSUE","SPARE-ISSUE",
Q1210="Fiber CAmtel","ACTIVE",
Q1210="Fiber AOF","ACTIVE",
Q1210="Projet OCM (HUAWEI)","PLANNED WORKS",
Q1210="Projet OCM (NOKIA)","PLANNED WORKS",
Q1210="ACCESS-ISSUE","ACCESS-ISSUE",
Q1210="Projet OCM (ZTE, NOKIA, autres projets)","PLANNED WORKS",
Q1210="No root CAuse","No root cause",
Q1210="ODU HS","ACTIVE",
Q1210="IP &amp; VLAN","ACTIVE",
Q1210="Warehouse HUAWEI","SPARE-ISSUE",
Q1210="SPARE-HS","SPARE-ISSUE",
Q1210="Power Telco","ACTIVE"
),"")</f>
        <v>No root cause</v>
      </c>
      <c r="S1210" s="56" t="s">
        <v>17</v>
      </c>
      <c r="T1210" s="7" t="s">
        <v>17</v>
      </c>
      <c r="U1210" s="57" t="s">
        <v>17</v>
      </c>
      <c r="V1210" s="57" t="s">
        <v>17</v>
      </c>
      <c r="W1210" s="57" t="s">
        <v>17</v>
      </c>
      <c r="X1210" s="57" t="s">
        <v>17</v>
      </c>
      <c r="Y1210" s="57" t="s">
        <v>17</v>
      </c>
      <c r="Z1210" s="57" t="s">
        <v>17</v>
      </c>
      <c r="AA1210" s="57" t="s">
        <v>17</v>
      </c>
      <c r="AB1210" s="57"/>
      <c r="AC1210" s="57" t="s">
        <v>17</v>
      </c>
      <c r="AD1210" s="57" t="s">
        <v>17</v>
      </c>
      <c r="AE1210" s="57" t="s">
        <v>17</v>
      </c>
      <c r="AF1210" s="57" t="s">
        <v>17</v>
      </c>
      <c r="AG1210" s="57" t="s">
        <v>17</v>
      </c>
      <c r="AH1210" s="57" t="s">
        <v>17</v>
      </c>
      <c r="AI1210" s="57" t="s">
        <v>17</v>
      </c>
      <c r="AJ1210" s="15"/>
      <c r="AK1210" s="15"/>
      <c r="AL1210" s="15"/>
      <c r="AM1210" s="15"/>
    </row>
    <row r="1211" spans="1:39" s="14" customFormat="1" x14ac:dyDescent="0.35">
      <c r="A1211" s="1" t="s">
        <v>3347</v>
      </c>
      <c r="B1211" s="1" t="s">
        <v>3348</v>
      </c>
      <c r="C1211" s="3"/>
      <c r="D1211" s="1" t="s">
        <v>12</v>
      </c>
      <c r="E1211" s="1" t="s">
        <v>13</v>
      </c>
      <c r="F1211" s="3" t="s">
        <v>33</v>
      </c>
      <c r="G1211" s="1" t="s">
        <v>34</v>
      </c>
      <c r="H1211" s="51" t="str">
        <f>_xlfn.XLOOKUP(B1211,'[1]Nur des jours'!$B:$B,'[1]Nur des jours'!$H:$H,"")</f>
        <v>ZTE</v>
      </c>
      <c r="I1211" s="52">
        <v>0</v>
      </c>
      <c r="J1211" s="52">
        <v>0</v>
      </c>
      <c r="K1211" s="52">
        <v>0</v>
      </c>
      <c r="L1211" s="53">
        <v>0</v>
      </c>
      <c r="M1211" s="54" t="s">
        <v>5374</v>
      </c>
      <c r="N1211" s="55"/>
      <c r="O1211" s="16" t="str" cm="1">
        <f t="array" ref="O1211">IFERROR(_xlfn.IFS(
Q1211="MPR ISSUE","PDH",
Q1211="BSS Hardware Issue","BSS",
Q1211="Sites strategiques, MLL, Pylone, etc.","ENVTECH",
Q1211="AKTIVCO DEFAUT GE &amp; POWER Cabinet","AKTIVCO",
Q1211="AKTIVCO Coupure ENEO &amp; Baisse de tension","AKTIVCO GRID ONLY",
Q1211="Coupure ENEO &amp; Baisse de tension","IHS GRID ONLY",
Q1211="Defaut GE &amp; POWER Cabinet","IHS",
Q1211="Sharing","Partners",
Q1211="SIte strategiques &amp; DataCenter","SST &amp; DC",
Q1211="Exclu","Exclu",
Q1211="SAT","SAT",
Q1211="SPARE-ISSUE","SPARE-ISSUE",
Q1211="Fiber CAmtel","TRANS_FO_CAMTEL",
Q1211="Fiber AOF","Fiber AOF",
Q1211="Projet OCM (HUAWEI)","TRAVAUX-HUAWEI",
Q1211="Projet OCM (NOKIA)","TRAVAUX-NOKIA",
Q1211="ACCESS-ISSUE","ACCESS-ISSUE",
Q1211="Projet OCM (ZTE, NOKIA, autres projets)","TRAVAUX OCM",
Q1211="No root CAuse","No root cause",
Q1211="ODU HS","PDH",
Q1211="IP &amp; VLAN","PDH",
Q1211="Warehouse HUAWEI","SPARE-ISSUE",
Q1211="SPARE-HS","SPARE-ISSUE",
Q1211="Power Telco","BSS"
),"")</f>
        <v>No root cause</v>
      </c>
      <c r="P1211" s="22" t="str" cm="1">
        <f t="array" ref="P1211">IFERROR(_xlfn.IFS(
Q1211="MPR ISSUE","TX ISSUE",
Q1211="BSS Hardware Issue","RAN ISSUE",
Q1211="Sites strategiques, MLL, Pylone, etc.","ENVTECH",
Q1211="AKTIVCO DEFAUT GE &amp; POWER Cabinet","POWER ISSUE",
Q1211="AKTIVCO Coupure ENEO &amp; Baisse de tension","POWER ISSUE",
Q1211="Coupure ENEO &amp; Baisse de tension","POWER ISSUE",
Q1211="Defaut GE &amp; POWER Cabinet","POWER ISSUE",
Q1211="Sharing","POWER ISSUE",
Q1211="SIte strategiques &amp; DataCenter","POWER ISSUE",
Q1211="Exclu","Exclu",
Q1211="SAT","TX ISSUE",
Q1211="SPARE-ISSUE","SPARE-ISSUE",
Q1211="Fiber CAmtel","TX ISSUE",
Q1211="Fiber AOF","TX ISSUE",
Q1211="Projet OCM (HUAWEI)","TRAVAUX-HUAWEI",
Q1211="Projet OCM (NOKIA)","TRAVAUX -NOKIA",
Q1211="ACCESS-ISSUE","ACCESS-ISSUE",
Q1211="Projet OCM (ZTE, NOKIA, autres projets)","TRAVAUX OCM",
Q1211="No root CAuse","No root cause",
Q1211="ODU HS","TX ISSUE",
Q1211="IP &amp; VLAN","TX ISSUE",
Q1211="Warehouse HUAWEI","SPARE-ISSUE",
Q1211="SPARE-HS","SPARE-ISSUE",
Q1211="Power Telco","RAN ISSUE"
),"")</f>
        <v>No root cause</v>
      </c>
      <c r="Q1211" s="48" t="s">
        <v>5573</v>
      </c>
      <c r="R1211" s="23" t="str" cm="1">
        <f t="array" ref="R1211">IFERROR(_xlfn.IFS(
Q1211="MPR ISSUE","ACTIVE",
Q1211="BSS Hardware Issue","ACTIVE",
Q1211="Sites strategiques, MLL, Pylone, etc.","PASSIVE",
Q1211="AKTIVCO DEFAUT GE &amp; POWER Cabinet","PASSIVE",
Q1211="AKTIVCO Coupure ENEO &amp; Baisse de tension","PASSIVE",
Q1211="Coupure ENEO &amp; Baisse de tension","PASSIVE",
Q1211="Defaut GE &amp; POWER Cabinet","PASSIVE",
Q1211="Sharing","PASSIVE",
Q1211="SIte strategiques &amp; DataCenter","PASSIVE",
Q1211="Exclu","Exclu",
Q1211="SAT","ACTIVE",
Q1211="SPARE-ISSUE","SPARE-ISSUE",
Q1211="Fiber CAmtel","ACTIVE",
Q1211="Fiber AOF","ACTIVE",
Q1211="Projet OCM (HUAWEI)","PLANNED WORKS",
Q1211="Projet OCM (NOKIA)","PLANNED WORKS",
Q1211="ACCESS-ISSUE","ACCESS-ISSUE",
Q1211="Projet OCM (ZTE, NOKIA, autres projets)","PLANNED WORKS",
Q1211="No root CAuse","No root cause",
Q1211="ODU HS","ACTIVE",
Q1211="IP &amp; VLAN","ACTIVE",
Q1211="Warehouse HUAWEI","SPARE-ISSUE",
Q1211="SPARE-HS","SPARE-ISSUE",
Q1211="Power Telco","ACTIVE"
),"")</f>
        <v>No root cause</v>
      </c>
      <c r="S1211" s="56" t="s">
        <v>17</v>
      </c>
      <c r="T1211" s="7" t="s">
        <v>17</v>
      </c>
      <c r="U1211" s="57" t="s">
        <v>17</v>
      </c>
      <c r="V1211" s="57" t="s">
        <v>17</v>
      </c>
      <c r="W1211" s="57" t="s">
        <v>17</v>
      </c>
      <c r="X1211" s="57" t="s">
        <v>17</v>
      </c>
      <c r="Y1211" s="57" t="s">
        <v>17</v>
      </c>
      <c r="Z1211" s="57" t="s">
        <v>17</v>
      </c>
      <c r="AA1211" s="57" t="s">
        <v>17</v>
      </c>
      <c r="AB1211" s="57"/>
      <c r="AC1211" s="57" t="s">
        <v>17</v>
      </c>
      <c r="AD1211" s="57" t="s">
        <v>17</v>
      </c>
      <c r="AE1211" s="57" t="s">
        <v>17</v>
      </c>
      <c r="AF1211" s="57" t="s">
        <v>17</v>
      </c>
      <c r="AG1211" s="57" t="s">
        <v>17</v>
      </c>
      <c r="AH1211" s="57" t="s">
        <v>17</v>
      </c>
      <c r="AI1211" s="57" t="s">
        <v>17</v>
      </c>
      <c r="AJ1211" s="15"/>
      <c r="AK1211" s="15"/>
      <c r="AL1211" s="15"/>
      <c r="AM1211" s="15"/>
    </row>
    <row r="1212" spans="1:39" s="14" customFormat="1" x14ac:dyDescent="0.35">
      <c r="A1212" s="1" t="s">
        <v>130</v>
      </c>
      <c r="B1212" s="1" t="s">
        <v>131</v>
      </c>
      <c r="C1212" s="3"/>
      <c r="D1212" s="1" t="s">
        <v>23</v>
      </c>
      <c r="E1212" s="1" t="s">
        <v>38</v>
      </c>
      <c r="F1212" s="3" t="s">
        <v>33</v>
      </c>
      <c r="G1212" s="1" t="s">
        <v>34</v>
      </c>
      <c r="H1212" s="51" t="str">
        <f>_xlfn.XLOOKUP(B1212,'[1]Nur des jours'!$B:$B,'[1]Nur des jours'!$H:$H,"")</f>
        <v>ZTE</v>
      </c>
      <c r="I1212" s="52">
        <v>0</v>
      </c>
      <c r="J1212" s="52">
        <v>0</v>
      </c>
      <c r="K1212" s="52">
        <v>0</v>
      </c>
      <c r="L1212" s="53">
        <v>0</v>
      </c>
      <c r="M1212" s="54" t="s">
        <v>5374</v>
      </c>
      <c r="N1212" s="55"/>
      <c r="O1212" s="16" t="str" cm="1">
        <f t="array" ref="O1212">IFERROR(_xlfn.IFS(
Q1212="MPR ISSUE","PDH",
Q1212="BSS Hardware Issue","BSS",
Q1212="Sites strategiques, MLL, Pylone, etc.","ENVTECH",
Q1212="AKTIVCO DEFAUT GE &amp; POWER Cabinet","AKTIVCO",
Q1212="AKTIVCO Coupure ENEO &amp; Baisse de tension","AKTIVCO GRID ONLY",
Q1212="Coupure ENEO &amp; Baisse de tension","IHS GRID ONLY",
Q1212="Defaut GE &amp; POWER Cabinet","IHS",
Q1212="Sharing","Partners",
Q1212="SIte strategiques &amp; DataCenter","SST &amp; DC",
Q1212="Exclu","Exclu",
Q1212="SAT","SAT",
Q1212="SPARE-ISSUE","SPARE-ISSUE",
Q1212="Fiber CAmtel","TRANS_FO_CAMTEL",
Q1212="Fiber AOF","Fiber AOF",
Q1212="Projet OCM (HUAWEI)","TRAVAUX-HUAWEI",
Q1212="Projet OCM (NOKIA)","TRAVAUX-NOKIA",
Q1212="ACCESS-ISSUE","ACCESS-ISSUE",
Q1212="Projet OCM (ZTE, NOKIA, autres projets)","TRAVAUX OCM",
Q1212="No root CAuse","No root cause",
Q1212="ODU HS","PDH",
Q1212="IP &amp; VLAN","PDH",
Q1212="Warehouse HUAWEI","SPARE-ISSUE",
Q1212="SPARE-HS","SPARE-ISSUE",
Q1212="Power Telco","BSS"
),"")</f>
        <v>No root cause</v>
      </c>
      <c r="P1212" s="22" t="str" cm="1">
        <f t="array" ref="P1212">IFERROR(_xlfn.IFS(
Q1212="MPR ISSUE","TX ISSUE",
Q1212="BSS Hardware Issue","RAN ISSUE",
Q1212="Sites strategiques, MLL, Pylone, etc.","ENVTECH",
Q1212="AKTIVCO DEFAUT GE &amp; POWER Cabinet","POWER ISSUE",
Q1212="AKTIVCO Coupure ENEO &amp; Baisse de tension","POWER ISSUE",
Q1212="Coupure ENEO &amp; Baisse de tension","POWER ISSUE",
Q1212="Defaut GE &amp; POWER Cabinet","POWER ISSUE",
Q1212="Sharing","POWER ISSUE",
Q1212="SIte strategiques &amp; DataCenter","POWER ISSUE",
Q1212="Exclu","Exclu",
Q1212="SAT","TX ISSUE",
Q1212="SPARE-ISSUE","SPARE-ISSUE",
Q1212="Fiber CAmtel","TX ISSUE",
Q1212="Fiber AOF","TX ISSUE",
Q1212="Projet OCM (HUAWEI)","TRAVAUX-HUAWEI",
Q1212="Projet OCM (NOKIA)","TRAVAUX -NOKIA",
Q1212="ACCESS-ISSUE","ACCESS-ISSUE",
Q1212="Projet OCM (ZTE, NOKIA, autres projets)","TRAVAUX OCM",
Q1212="No root CAuse","No root cause",
Q1212="ODU HS","TX ISSUE",
Q1212="IP &amp; VLAN","TX ISSUE",
Q1212="Warehouse HUAWEI","SPARE-ISSUE",
Q1212="SPARE-HS","SPARE-ISSUE",
Q1212="Power Telco","RAN ISSUE"
),"")</f>
        <v>No root cause</v>
      </c>
      <c r="Q1212" s="48" t="s">
        <v>5573</v>
      </c>
      <c r="R1212" s="23" t="str" cm="1">
        <f t="array" ref="R1212">IFERROR(_xlfn.IFS(
Q1212="MPR ISSUE","ACTIVE",
Q1212="BSS Hardware Issue","ACTIVE",
Q1212="Sites strategiques, MLL, Pylone, etc.","PASSIVE",
Q1212="AKTIVCO DEFAUT GE &amp; POWER Cabinet","PASSIVE",
Q1212="AKTIVCO Coupure ENEO &amp; Baisse de tension","PASSIVE",
Q1212="Coupure ENEO &amp; Baisse de tension","PASSIVE",
Q1212="Defaut GE &amp; POWER Cabinet","PASSIVE",
Q1212="Sharing","PASSIVE",
Q1212="SIte strategiques &amp; DataCenter","PASSIVE",
Q1212="Exclu","Exclu",
Q1212="SAT","ACTIVE",
Q1212="SPARE-ISSUE","SPARE-ISSUE",
Q1212="Fiber CAmtel","ACTIVE",
Q1212="Fiber AOF","ACTIVE",
Q1212="Projet OCM (HUAWEI)","PLANNED WORKS",
Q1212="Projet OCM (NOKIA)","PLANNED WORKS",
Q1212="ACCESS-ISSUE","ACCESS-ISSUE",
Q1212="Projet OCM (ZTE, NOKIA, autres projets)","PLANNED WORKS",
Q1212="No root CAuse","No root cause",
Q1212="ODU HS","ACTIVE",
Q1212="IP &amp; VLAN","ACTIVE",
Q1212="Warehouse HUAWEI","SPARE-ISSUE",
Q1212="SPARE-HS","SPARE-ISSUE",
Q1212="Power Telco","ACTIVE"
),"")</f>
        <v>No root cause</v>
      </c>
      <c r="S1212" s="56" t="s">
        <v>17</v>
      </c>
      <c r="T1212" s="7" t="s">
        <v>17</v>
      </c>
      <c r="U1212" s="57" t="s">
        <v>17</v>
      </c>
      <c r="V1212" s="57" t="s">
        <v>17</v>
      </c>
      <c r="W1212" s="57" t="s">
        <v>17</v>
      </c>
      <c r="X1212" s="57" t="s">
        <v>17</v>
      </c>
      <c r="Y1212" s="57" t="s">
        <v>17</v>
      </c>
      <c r="Z1212" s="57" t="s">
        <v>17</v>
      </c>
      <c r="AA1212" s="57" t="s">
        <v>17</v>
      </c>
      <c r="AB1212" s="57"/>
      <c r="AC1212" s="57" t="s">
        <v>17</v>
      </c>
      <c r="AD1212" s="57" t="s">
        <v>17</v>
      </c>
      <c r="AE1212" s="57" t="s">
        <v>17</v>
      </c>
      <c r="AF1212" s="57" t="s">
        <v>17</v>
      </c>
      <c r="AG1212" s="57" t="s">
        <v>17</v>
      </c>
      <c r="AH1212" s="57" t="s">
        <v>17</v>
      </c>
      <c r="AI1212" s="57" t="s">
        <v>17</v>
      </c>
      <c r="AJ1212" s="15"/>
      <c r="AK1212" s="15"/>
      <c r="AL1212" s="15"/>
      <c r="AM1212" s="15"/>
    </row>
    <row r="1213" spans="1:39" s="14" customFormat="1" x14ac:dyDescent="0.35">
      <c r="A1213" s="1" t="s">
        <v>3207</v>
      </c>
      <c r="B1213" s="1" t="s">
        <v>3208</v>
      </c>
      <c r="C1213" s="3"/>
      <c r="D1213" s="1" t="s">
        <v>12</v>
      </c>
      <c r="E1213" s="1" t="s">
        <v>13</v>
      </c>
      <c r="F1213" s="3" t="s">
        <v>33</v>
      </c>
      <c r="G1213" s="1" t="s">
        <v>34</v>
      </c>
      <c r="H1213" s="51" t="str">
        <f>_xlfn.XLOOKUP(B1213,'[1]Nur des jours'!$B:$B,'[1]Nur des jours'!$H:$H,"")</f>
        <v>ZTE</v>
      </c>
      <c r="I1213" s="52">
        <v>0</v>
      </c>
      <c r="J1213" s="52">
        <v>0</v>
      </c>
      <c r="K1213" s="52">
        <v>0</v>
      </c>
      <c r="L1213" s="53">
        <v>0</v>
      </c>
      <c r="M1213" s="54" t="s">
        <v>5374</v>
      </c>
      <c r="N1213" s="55"/>
      <c r="O1213" s="16" t="str" cm="1">
        <f t="array" ref="O1213">IFERROR(_xlfn.IFS(
Q1213="MPR ISSUE","PDH",
Q1213="BSS Hardware Issue","BSS",
Q1213="Sites strategiques, MLL, Pylone, etc.","ENVTECH",
Q1213="AKTIVCO DEFAUT GE &amp; POWER Cabinet","AKTIVCO",
Q1213="AKTIVCO Coupure ENEO &amp; Baisse de tension","AKTIVCO GRID ONLY",
Q1213="Coupure ENEO &amp; Baisse de tension","IHS GRID ONLY",
Q1213="Defaut GE &amp; POWER Cabinet","IHS",
Q1213="Sharing","Partners",
Q1213="SIte strategiques &amp; DataCenter","SST &amp; DC",
Q1213="Exclu","Exclu",
Q1213="SAT","SAT",
Q1213="SPARE-ISSUE","SPARE-ISSUE",
Q1213="Fiber CAmtel","TRANS_FO_CAMTEL",
Q1213="Fiber AOF","Fiber AOF",
Q1213="Projet OCM (HUAWEI)","TRAVAUX-HUAWEI",
Q1213="Projet OCM (NOKIA)","TRAVAUX-NOKIA",
Q1213="ACCESS-ISSUE","ACCESS-ISSUE",
Q1213="Projet OCM (ZTE, NOKIA, autres projets)","TRAVAUX OCM",
Q1213="No root CAuse","No root cause",
Q1213="ODU HS","PDH",
Q1213="IP &amp; VLAN","PDH",
Q1213="Warehouse HUAWEI","SPARE-ISSUE",
Q1213="SPARE-HS","SPARE-ISSUE",
Q1213="Power Telco","BSS"
),"")</f>
        <v>No root cause</v>
      </c>
      <c r="P1213" s="22" t="str" cm="1">
        <f t="array" ref="P1213">IFERROR(_xlfn.IFS(
Q1213="MPR ISSUE","TX ISSUE",
Q1213="BSS Hardware Issue","RAN ISSUE",
Q1213="Sites strategiques, MLL, Pylone, etc.","ENVTECH",
Q1213="AKTIVCO DEFAUT GE &amp; POWER Cabinet","POWER ISSUE",
Q1213="AKTIVCO Coupure ENEO &amp; Baisse de tension","POWER ISSUE",
Q1213="Coupure ENEO &amp; Baisse de tension","POWER ISSUE",
Q1213="Defaut GE &amp; POWER Cabinet","POWER ISSUE",
Q1213="Sharing","POWER ISSUE",
Q1213="SIte strategiques &amp; DataCenter","POWER ISSUE",
Q1213="Exclu","Exclu",
Q1213="SAT","TX ISSUE",
Q1213="SPARE-ISSUE","SPARE-ISSUE",
Q1213="Fiber CAmtel","TX ISSUE",
Q1213="Fiber AOF","TX ISSUE",
Q1213="Projet OCM (HUAWEI)","TRAVAUX-HUAWEI",
Q1213="Projet OCM (NOKIA)","TRAVAUX -NOKIA",
Q1213="ACCESS-ISSUE","ACCESS-ISSUE",
Q1213="Projet OCM (ZTE, NOKIA, autres projets)","TRAVAUX OCM",
Q1213="No root CAuse","No root cause",
Q1213="ODU HS","TX ISSUE",
Q1213="IP &amp; VLAN","TX ISSUE",
Q1213="Warehouse HUAWEI","SPARE-ISSUE",
Q1213="SPARE-HS","SPARE-ISSUE",
Q1213="Power Telco","RAN ISSUE"
),"")</f>
        <v>No root cause</v>
      </c>
      <c r="Q1213" s="48" t="s">
        <v>5573</v>
      </c>
      <c r="R1213" s="23" t="str" cm="1">
        <f t="array" ref="R1213">IFERROR(_xlfn.IFS(
Q1213="MPR ISSUE","ACTIVE",
Q1213="BSS Hardware Issue","ACTIVE",
Q1213="Sites strategiques, MLL, Pylone, etc.","PASSIVE",
Q1213="AKTIVCO DEFAUT GE &amp; POWER Cabinet","PASSIVE",
Q1213="AKTIVCO Coupure ENEO &amp; Baisse de tension","PASSIVE",
Q1213="Coupure ENEO &amp; Baisse de tension","PASSIVE",
Q1213="Defaut GE &amp; POWER Cabinet","PASSIVE",
Q1213="Sharing","PASSIVE",
Q1213="SIte strategiques &amp; DataCenter","PASSIVE",
Q1213="Exclu","Exclu",
Q1213="SAT","ACTIVE",
Q1213="SPARE-ISSUE","SPARE-ISSUE",
Q1213="Fiber CAmtel","ACTIVE",
Q1213="Fiber AOF","ACTIVE",
Q1213="Projet OCM (HUAWEI)","PLANNED WORKS",
Q1213="Projet OCM (NOKIA)","PLANNED WORKS",
Q1213="ACCESS-ISSUE","ACCESS-ISSUE",
Q1213="Projet OCM (ZTE, NOKIA, autres projets)","PLANNED WORKS",
Q1213="No root CAuse","No root cause",
Q1213="ODU HS","ACTIVE",
Q1213="IP &amp; VLAN","ACTIVE",
Q1213="Warehouse HUAWEI","SPARE-ISSUE",
Q1213="SPARE-HS","SPARE-ISSUE",
Q1213="Power Telco","ACTIVE"
),"")</f>
        <v>No root cause</v>
      </c>
      <c r="S1213" s="56" t="s">
        <v>17</v>
      </c>
      <c r="T1213" s="7" t="s">
        <v>17</v>
      </c>
      <c r="U1213" s="57" t="s">
        <v>17</v>
      </c>
      <c r="V1213" s="57" t="s">
        <v>17</v>
      </c>
      <c r="W1213" s="57" t="s">
        <v>17</v>
      </c>
      <c r="X1213" s="57" t="s">
        <v>17</v>
      </c>
      <c r="Y1213" s="57" t="s">
        <v>17</v>
      </c>
      <c r="Z1213" s="57" t="s">
        <v>17</v>
      </c>
      <c r="AA1213" s="57" t="s">
        <v>17</v>
      </c>
      <c r="AB1213" s="57"/>
      <c r="AC1213" s="57" t="s">
        <v>17</v>
      </c>
      <c r="AD1213" s="57" t="s">
        <v>17</v>
      </c>
      <c r="AE1213" s="57" t="s">
        <v>17</v>
      </c>
      <c r="AF1213" s="57" t="s">
        <v>17</v>
      </c>
      <c r="AG1213" s="57" t="s">
        <v>17</v>
      </c>
      <c r="AH1213" s="57" t="s">
        <v>17</v>
      </c>
      <c r="AI1213" s="57" t="s">
        <v>17</v>
      </c>
      <c r="AJ1213" s="15"/>
      <c r="AK1213" s="15"/>
      <c r="AL1213" s="15"/>
      <c r="AM1213" s="15"/>
    </row>
    <row r="1214" spans="1:39" s="14" customFormat="1" x14ac:dyDescent="0.35">
      <c r="A1214" s="1" t="s">
        <v>3189</v>
      </c>
      <c r="B1214" s="1" t="s">
        <v>3190</v>
      </c>
      <c r="C1214" s="3"/>
      <c r="D1214" s="1" t="s">
        <v>12</v>
      </c>
      <c r="E1214" s="1" t="s">
        <v>759</v>
      </c>
      <c r="F1214" s="3" t="s">
        <v>33</v>
      </c>
      <c r="G1214" s="1" t="s">
        <v>34</v>
      </c>
      <c r="H1214" s="51" t="str">
        <f>_xlfn.XLOOKUP(B1214,'[1]Nur des jours'!$B:$B,'[1]Nur des jours'!$H:$H,"")</f>
        <v>ZTE</v>
      </c>
      <c r="I1214" s="52">
        <v>0</v>
      </c>
      <c r="J1214" s="52">
        <v>0</v>
      </c>
      <c r="K1214" s="52">
        <v>0</v>
      </c>
      <c r="L1214" s="53">
        <v>0</v>
      </c>
      <c r="M1214" s="54" t="s">
        <v>5374</v>
      </c>
      <c r="N1214" s="55"/>
      <c r="O1214" s="16" t="str" cm="1">
        <f t="array" ref="O1214">IFERROR(_xlfn.IFS(
Q1214="MPR ISSUE","PDH",
Q1214="BSS Hardware Issue","BSS",
Q1214="Sites strategiques, MLL, Pylone, etc.","ENVTECH",
Q1214="AKTIVCO DEFAUT GE &amp; POWER Cabinet","AKTIVCO",
Q1214="AKTIVCO Coupure ENEO &amp; Baisse de tension","AKTIVCO GRID ONLY",
Q1214="Coupure ENEO &amp; Baisse de tension","IHS GRID ONLY",
Q1214="Defaut GE &amp; POWER Cabinet","IHS",
Q1214="Sharing","Partners",
Q1214="SIte strategiques &amp; DataCenter","SST &amp; DC",
Q1214="Exclu","Exclu",
Q1214="SAT","SAT",
Q1214="SPARE-ISSUE","SPARE-ISSUE",
Q1214="Fiber CAmtel","TRANS_FO_CAMTEL",
Q1214="Fiber AOF","Fiber AOF",
Q1214="Projet OCM (HUAWEI)","TRAVAUX-HUAWEI",
Q1214="Projet OCM (NOKIA)","TRAVAUX-NOKIA",
Q1214="ACCESS-ISSUE","ACCESS-ISSUE",
Q1214="Projet OCM (ZTE, NOKIA, autres projets)","TRAVAUX OCM",
Q1214="No root CAuse","No root cause",
Q1214="ODU HS","PDH",
Q1214="IP &amp; VLAN","PDH",
Q1214="Warehouse HUAWEI","SPARE-ISSUE",
Q1214="SPARE-HS","SPARE-ISSUE",
Q1214="Power Telco","BSS"
),"")</f>
        <v>No root cause</v>
      </c>
      <c r="P1214" s="22" t="str" cm="1">
        <f t="array" ref="P1214">IFERROR(_xlfn.IFS(
Q1214="MPR ISSUE","TX ISSUE",
Q1214="BSS Hardware Issue","RAN ISSUE",
Q1214="Sites strategiques, MLL, Pylone, etc.","ENVTECH",
Q1214="AKTIVCO DEFAUT GE &amp; POWER Cabinet","POWER ISSUE",
Q1214="AKTIVCO Coupure ENEO &amp; Baisse de tension","POWER ISSUE",
Q1214="Coupure ENEO &amp; Baisse de tension","POWER ISSUE",
Q1214="Defaut GE &amp; POWER Cabinet","POWER ISSUE",
Q1214="Sharing","POWER ISSUE",
Q1214="SIte strategiques &amp; DataCenter","POWER ISSUE",
Q1214="Exclu","Exclu",
Q1214="SAT","TX ISSUE",
Q1214="SPARE-ISSUE","SPARE-ISSUE",
Q1214="Fiber CAmtel","TX ISSUE",
Q1214="Fiber AOF","TX ISSUE",
Q1214="Projet OCM (HUAWEI)","TRAVAUX-HUAWEI",
Q1214="Projet OCM (NOKIA)","TRAVAUX -NOKIA",
Q1214="ACCESS-ISSUE","ACCESS-ISSUE",
Q1214="Projet OCM (ZTE, NOKIA, autres projets)","TRAVAUX OCM",
Q1214="No root CAuse","No root cause",
Q1214="ODU HS","TX ISSUE",
Q1214="IP &amp; VLAN","TX ISSUE",
Q1214="Warehouse HUAWEI","SPARE-ISSUE",
Q1214="SPARE-HS","SPARE-ISSUE",
Q1214="Power Telco","RAN ISSUE"
),"")</f>
        <v>No root cause</v>
      </c>
      <c r="Q1214" s="48" t="s">
        <v>5573</v>
      </c>
      <c r="R1214" s="23" t="str" cm="1">
        <f t="array" ref="R1214">IFERROR(_xlfn.IFS(
Q1214="MPR ISSUE","ACTIVE",
Q1214="BSS Hardware Issue","ACTIVE",
Q1214="Sites strategiques, MLL, Pylone, etc.","PASSIVE",
Q1214="AKTIVCO DEFAUT GE &amp; POWER Cabinet","PASSIVE",
Q1214="AKTIVCO Coupure ENEO &amp; Baisse de tension","PASSIVE",
Q1214="Coupure ENEO &amp; Baisse de tension","PASSIVE",
Q1214="Defaut GE &amp; POWER Cabinet","PASSIVE",
Q1214="Sharing","PASSIVE",
Q1214="SIte strategiques &amp; DataCenter","PASSIVE",
Q1214="Exclu","Exclu",
Q1214="SAT","ACTIVE",
Q1214="SPARE-ISSUE","SPARE-ISSUE",
Q1214="Fiber CAmtel","ACTIVE",
Q1214="Fiber AOF","ACTIVE",
Q1214="Projet OCM (HUAWEI)","PLANNED WORKS",
Q1214="Projet OCM (NOKIA)","PLANNED WORKS",
Q1214="ACCESS-ISSUE","ACCESS-ISSUE",
Q1214="Projet OCM (ZTE, NOKIA, autres projets)","PLANNED WORKS",
Q1214="No root CAuse","No root cause",
Q1214="ODU HS","ACTIVE",
Q1214="IP &amp; VLAN","ACTIVE",
Q1214="Warehouse HUAWEI","SPARE-ISSUE",
Q1214="SPARE-HS","SPARE-ISSUE",
Q1214="Power Telco","ACTIVE"
),"")</f>
        <v>No root cause</v>
      </c>
      <c r="S1214" s="56" t="s">
        <v>17</v>
      </c>
      <c r="T1214" s="7" t="s">
        <v>17</v>
      </c>
      <c r="U1214" s="57" t="s">
        <v>17</v>
      </c>
      <c r="V1214" s="57" t="s">
        <v>17</v>
      </c>
      <c r="W1214" s="57" t="s">
        <v>17</v>
      </c>
      <c r="X1214" s="57" t="s">
        <v>17</v>
      </c>
      <c r="Y1214" s="57" t="s">
        <v>17</v>
      </c>
      <c r="Z1214" s="57" t="s">
        <v>17</v>
      </c>
      <c r="AA1214" s="57" t="s">
        <v>17</v>
      </c>
      <c r="AB1214" s="57"/>
      <c r="AC1214" s="57" t="s">
        <v>17</v>
      </c>
      <c r="AD1214" s="57" t="s">
        <v>17</v>
      </c>
      <c r="AE1214" s="57" t="s">
        <v>17</v>
      </c>
      <c r="AF1214" s="57" t="s">
        <v>17</v>
      </c>
      <c r="AG1214" s="57" t="s">
        <v>17</v>
      </c>
      <c r="AH1214" s="57" t="s">
        <v>17</v>
      </c>
      <c r="AI1214" s="57" t="s">
        <v>17</v>
      </c>
      <c r="AJ1214" s="15"/>
      <c r="AK1214" s="15"/>
      <c r="AL1214" s="15"/>
      <c r="AM1214" s="15"/>
    </row>
    <row r="1215" spans="1:39" s="14" customFormat="1" x14ac:dyDescent="0.35">
      <c r="A1215" s="1" t="s">
        <v>545</v>
      </c>
      <c r="B1215" s="1" t="s">
        <v>546</v>
      </c>
      <c r="C1215" s="3"/>
      <c r="D1215" s="1" t="s">
        <v>23</v>
      </c>
      <c r="E1215" s="1" t="s">
        <v>32</v>
      </c>
      <c r="F1215" s="3" t="s">
        <v>33</v>
      </c>
      <c r="G1215" s="1" t="s">
        <v>34</v>
      </c>
      <c r="H1215" s="51" t="str">
        <f>_xlfn.XLOOKUP(B1215,'[1]Nur des jours'!$B:$B,'[1]Nur des jours'!$H:$H,"")</f>
        <v>ZTE</v>
      </c>
      <c r="I1215" s="52">
        <v>0</v>
      </c>
      <c r="J1215" s="52">
        <v>0</v>
      </c>
      <c r="K1215" s="52">
        <v>0</v>
      </c>
      <c r="L1215" s="53">
        <v>0</v>
      </c>
      <c r="M1215" s="54" t="s">
        <v>5374</v>
      </c>
      <c r="N1215" s="55"/>
      <c r="O1215" s="16" t="str" cm="1">
        <f t="array" ref="O1215">IFERROR(_xlfn.IFS(
Q1215="MPR ISSUE","PDH",
Q1215="BSS Hardware Issue","BSS",
Q1215="Sites strategiques, MLL, Pylone, etc.","ENVTECH",
Q1215="AKTIVCO DEFAUT GE &amp; POWER Cabinet","AKTIVCO",
Q1215="AKTIVCO Coupure ENEO &amp; Baisse de tension","AKTIVCO GRID ONLY",
Q1215="Coupure ENEO &amp; Baisse de tension","IHS GRID ONLY",
Q1215="Defaut GE &amp; POWER Cabinet","IHS",
Q1215="Sharing","Partners",
Q1215="SIte strategiques &amp; DataCenter","SST &amp; DC",
Q1215="Exclu","Exclu",
Q1215="SAT","SAT",
Q1215="SPARE-ISSUE","SPARE-ISSUE",
Q1215="Fiber CAmtel","TRANS_FO_CAMTEL",
Q1215="Fiber AOF","Fiber AOF",
Q1215="Projet OCM (HUAWEI)","TRAVAUX-HUAWEI",
Q1215="Projet OCM (NOKIA)","TRAVAUX-NOKIA",
Q1215="ACCESS-ISSUE","ACCESS-ISSUE",
Q1215="Projet OCM (ZTE, NOKIA, autres projets)","TRAVAUX OCM",
Q1215="No root CAuse","No root cause",
Q1215="ODU HS","PDH",
Q1215="IP &amp; VLAN","PDH",
Q1215="Warehouse HUAWEI","SPARE-ISSUE",
Q1215="SPARE-HS","SPARE-ISSUE",
Q1215="Power Telco","BSS"
),"")</f>
        <v>No root cause</v>
      </c>
      <c r="P1215" s="22" t="str" cm="1">
        <f t="array" ref="P1215">IFERROR(_xlfn.IFS(
Q1215="MPR ISSUE","TX ISSUE",
Q1215="BSS Hardware Issue","RAN ISSUE",
Q1215="Sites strategiques, MLL, Pylone, etc.","ENVTECH",
Q1215="AKTIVCO DEFAUT GE &amp; POWER Cabinet","POWER ISSUE",
Q1215="AKTIVCO Coupure ENEO &amp; Baisse de tension","POWER ISSUE",
Q1215="Coupure ENEO &amp; Baisse de tension","POWER ISSUE",
Q1215="Defaut GE &amp; POWER Cabinet","POWER ISSUE",
Q1215="Sharing","POWER ISSUE",
Q1215="SIte strategiques &amp; DataCenter","POWER ISSUE",
Q1215="Exclu","Exclu",
Q1215="SAT","TX ISSUE",
Q1215="SPARE-ISSUE","SPARE-ISSUE",
Q1215="Fiber CAmtel","TX ISSUE",
Q1215="Fiber AOF","TX ISSUE",
Q1215="Projet OCM (HUAWEI)","TRAVAUX-HUAWEI",
Q1215="Projet OCM (NOKIA)","TRAVAUX -NOKIA",
Q1215="ACCESS-ISSUE","ACCESS-ISSUE",
Q1215="Projet OCM (ZTE, NOKIA, autres projets)","TRAVAUX OCM",
Q1215="No root CAuse","No root cause",
Q1215="ODU HS","TX ISSUE",
Q1215="IP &amp; VLAN","TX ISSUE",
Q1215="Warehouse HUAWEI","SPARE-ISSUE",
Q1215="SPARE-HS","SPARE-ISSUE",
Q1215="Power Telco","RAN ISSUE"
),"")</f>
        <v>No root cause</v>
      </c>
      <c r="Q1215" s="48" t="s">
        <v>5573</v>
      </c>
      <c r="R1215" s="23" t="str" cm="1">
        <f t="array" ref="R1215">IFERROR(_xlfn.IFS(
Q1215="MPR ISSUE","ACTIVE",
Q1215="BSS Hardware Issue","ACTIVE",
Q1215="Sites strategiques, MLL, Pylone, etc.","PASSIVE",
Q1215="AKTIVCO DEFAUT GE &amp; POWER Cabinet","PASSIVE",
Q1215="AKTIVCO Coupure ENEO &amp; Baisse de tension","PASSIVE",
Q1215="Coupure ENEO &amp; Baisse de tension","PASSIVE",
Q1215="Defaut GE &amp; POWER Cabinet","PASSIVE",
Q1215="Sharing","PASSIVE",
Q1215="SIte strategiques &amp; DataCenter","PASSIVE",
Q1215="Exclu","Exclu",
Q1215="SAT","ACTIVE",
Q1215="SPARE-ISSUE","SPARE-ISSUE",
Q1215="Fiber CAmtel","ACTIVE",
Q1215="Fiber AOF","ACTIVE",
Q1215="Projet OCM (HUAWEI)","PLANNED WORKS",
Q1215="Projet OCM (NOKIA)","PLANNED WORKS",
Q1215="ACCESS-ISSUE","ACCESS-ISSUE",
Q1215="Projet OCM (ZTE, NOKIA, autres projets)","PLANNED WORKS",
Q1215="No root CAuse","No root cause",
Q1215="ODU HS","ACTIVE",
Q1215="IP &amp; VLAN","ACTIVE",
Q1215="Warehouse HUAWEI","SPARE-ISSUE",
Q1215="SPARE-HS","SPARE-ISSUE",
Q1215="Power Telco","ACTIVE"
),"")</f>
        <v>No root cause</v>
      </c>
      <c r="S1215" s="56" t="s">
        <v>17</v>
      </c>
      <c r="T1215" s="7" t="s">
        <v>17</v>
      </c>
      <c r="U1215" s="57" t="s">
        <v>17</v>
      </c>
      <c r="V1215" s="57" t="s">
        <v>17</v>
      </c>
      <c r="W1215" s="57" t="s">
        <v>17</v>
      </c>
      <c r="X1215" s="57" t="s">
        <v>17</v>
      </c>
      <c r="Y1215" s="57" t="s">
        <v>17</v>
      </c>
      <c r="Z1215" s="57" t="s">
        <v>17</v>
      </c>
      <c r="AA1215" s="57" t="s">
        <v>17</v>
      </c>
      <c r="AB1215" s="57"/>
      <c r="AC1215" s="57" t="s">
        <v>17</v>
      </c>
      <c r="AD1215" s="57" t="s">
        <v>17</v>
      </c>
      <c r="AE1215" s="57" t="s">
        <v>17</v>
      </c>
      <c r="AF1215" s="57" t="s">
        <v>17</v>
      </c>
      <c r="AG1215" s="57" t="s">
        <v>17</v>
      </c>
      <c r="AH1215" s="57" t="s">
        <v>17</v>
      </c>
      <c r="AI1215" s="57" t="s">
        <v>17</v>
      </c>
      <c r="AJ1215" s="15"/>
      <c r="AK1215" s="15"/>
      <c r="AL1215" s="15"/>
      <c r="AM1215" s="15"/>
    </row>
    <row r="1216" spans="1:39" s="14" customFormat="1" x14ac:dyDescent="0.35">
      <c r="A1216" s="1" t="s">
        <v>3407</v>
      </c>
      <c r="B1216" s="1" t="s">
        <v>3408</v>
      </c>
      <c r="C1216" s="3"/>
      <c r="D1216" s="1" t="s">
        <v>12</v>
      </c>
      <c r="E1216" s="1" t="s">
        <v>147</v>
      </c>
      <c r="F1216" s="3" t="s">
        <v>33</v>
      </c>
      <c r="G1216" s="1" t="s">
        <v>34</v>
      </c>
      <c r="H1216" s="51" t="str">
        <f>_xlfn.XLOOKUP(B1216,'[1]Nur des jours'!$B:$B,'[1]Nur des jours'!$H:$H,"")</f>
        <v>ZTE</v>
      </c>
      <c r="I1216" s="52">
        <v>0</v>
      </c>
      <c r="J1216" s="52">
        <v>0</v>
      </c>
      <c r="K1216" s="52">
        <v>0</v>
      </c>
      <c r="L1216" s="53">
        <v>0</v>
      </c>
      <c r="M1216" s="54" t="s">
        <v>5374</v>
      </c>
      <c r="N1216" s="55"/>
      <c r="O1216" s="16" t="str" cm="1">
        <f t="array" ref="O1216">IFERROR(_xlfn.IFS(
Q1216="MPR ISSUE","PDH",
Q1216="BSS Hardware Issue","BSS",
Q1216="Sites strategiques, MLL, Pylone, etc.","ENVTECH",
Q1216="AKTIVCO DEFAUT GE &amp; POWER Cabinet","AKTIVCO",
Q1216="AKTIVCO Coupure ENEO &amp; Baisse de tension","AKTIVCO GRID ONLY",
Q1216="Coupure ENEO &amp; Baisse de tension","IHS GRID ONLY",
Q1216="Defaut GE &amp; POWER Cabinet","IHS",
Q1216="Sharing","Partners",
Q1216="SIte strategiques &amp; DataCenter","SST &amp; DC",
Q1216="Exclu","Exclu",
Q1216="SAT","SAT",
Q1216="SPARE-ISSUE","SPARE-ISSUE",
Q1216="Fiber CAmtel","TRANS_FO_CAMTEL",
Q1216="Fiber AOF","Fiber AOF",
Q1216="Projet OCM (HUAWEI)","TRAVAUX-HUAWEI",
Q1216="Projet OCM (NOKIA)","TRAVAUX-NOKIA",
Q1216="ACCESS-ISSUE","ACCESS-ISSUE",
Q1216="Projet OCM (ZTE, NOKIA, autres projets)","TRAVAUX OCM",
Q1216="No root CAuse","No root cause",
Q1216="ODU HS","PDH",
Q1216="IP &amp; VLAN","PDH",
Q1216="Warehouse HUAWEI","SPARE-ISSUE",
Q1216="SPARE-HS","SPARE-ISSUE",
Q1216="Power Telco","BSS"
),"")</f>
        <v>No root cause</v>
      </c>
      <c r="P1216" s="22" t="str" cm="1">
        <f t="array" ref="P1216">IFERROR(_xlfn.IFS(
Q1216="MPR ISSUE","TX ISSUE",
Q1216="BSS Hardware Issue","RAN ISSUE",
Q1216="Sites strategiques, MLL, Pylone, etc.","ENVTECH",
Q1216="AKTIVCO DEFAUT GE &amp; POWER Cabinet","POWER ISSUE",
Q1216="AKTIVCO Coupure ENEO &amp; Baisse de tension","POWER ISSUE",
Q1216="Coupure ENEO &amp; Baisse de tension","POWER ISSUE",
Q1216="Defaut GE &amp; POWER Cabinet","POWER ISSUE",
Q1216="Sharing","POWER ISSUE",
Q1216="SIte strategiques &amp; DataCenter","POWER ISSUE",
Q1216="Exclu","Exclu",
Q1216="SAT","TX ISSUE",
Q1216="SPARE-ISSUE","SPARE-ISSUE",
Q1216="Fiber CAmtel","TX ISSUE",
Q1216="Fiber AOF","TX ISSUE",
Q1216="Projet OCM (HUAWEI)","TRAVAUX-HUAWEI",
Q1216="Projet OCM (NOKIA)","TRAVAUX -NOKIA",
Q1216="ACCESS-ISSUE","ACCESS-ISSUE",
Q1216="Projet OCM (ZTE, NOKIA, autres projets)","TRAVAUX OCM",
Q1216="No root CAuse","No root cause",
Q1216="ODU HS","TX ISSUE",
Q1216="IP &amp; VLAN","TX ISSUE",
Q1216="Warehouse HUAWEI","SPARE-ISSUE",
Q1216="SPARE-HS","SPARE-ISSUE",
Q1216="Power Telco","RAN ISSUE"
),"")</f>
        <v>No root cause</v>
      </c>
      <c r="Q1216" s="48" t="s">
        <v>5573</v>
      </c>
      <c r="R1216" s="23" t="str" cm="1">
        <f t="array" ref="R1216">IFERROR(_xlfn.IFS(
Q1216="MPR ISSUE","ACTIVE",
Q1216="BSS Hardware Issue","ACTIVE",
Q1216="Sites strategiques, MLL, Pylone, etc.","PASSIVE",
Q1216="AKTIVCO DEFAUT GE &amp; POWER Cabinet","PASSIVE",
Q1216="AKTIVCO Coupure ENEO &amp; Baisse de tension","PASSIVE",
Q1216="Coupure ENEO &amp; Baisse de tension","PASSIVE",
Q1216="Defaut GE &amp; POWER Cabinet","PASSIVE",
Q1216="Sharing","PASSIVE",
Q1216="SIte strategiques &amp; DataCenter","PASSIVE",
Q1216="Exclu","Exclu",
Q1216="SAT","ACTIVE",
Q1216="SPARE-ISSUE","SPARE-ISSUE",
Q1216="Fiber CAmtel","ACTIVE",
Q1216="Fiber AOF","ACTIVE",
Q1216="Projet OCM (HUAWEI)","PLANNED WORKS",
Q1216="Projet OCM (NOKIA)","PLANNED WORKS",
Q1216="ACCESS-ISSUE","ACCESS-ISSUE",
Q1216="Projet OCM (ZTE, NOKIA, autres projets)","PLANNED WORKS",
Q1216="No root CAuse","No root cause",
Q1216="ODU HS","ACTIVE",
Q1216="IP &amp; VLAN","ACTIVE",
Q1216="Warehouse HUAWEI","SPARE-ISSUE",
Q1216="SPARE-HS","SPARE-ISSUE",
Q1216="Power Telco","ACTIVE"
),"")</f>
        <v>No root cause</v>
      </c>
      <c r="S1216" s="56" t="s">
        <v>17</v>
      </c>
      <c r="T1216" s="7" t="s">
        <v>17</v>
      </c>
      <c r="U1216" s="57" t="s">
        <v>17</v>
      </c>
      <c r="V1216" s="57" t="s">
        <v>17</v>
      </c>
      <c r="W1216" s="57" t="s">
        <v>17</v>
      </c>
      <c r="X1216" s="57" t="s">
        <v>17</v>
      </c>
      <c r="Y1216" s="57" t="s">
        <v>17</v>
      </c>
      <c r="Z1216" s="57" t="s">
        <v>17</v>
      </c>
      <c r="AA1216" s="57" t="s">
        <v>17</v>
      </c>
      <c r="AB1216" s="57"/>
      <c r="AC1216" s="57" t="s">
        <v>17</v>
      </c>
      <c r="AD1216" s="57" t="s">
        <v>17</v>
      </c>
      <c r="AE1216" s="57" t="s">
        <v>17</v>
      </c>
      <c r="AF1216" s="57" t="s">
        <v>17</v>
      </c>
      <c r="AG1216" s="57" t="s">
        <v>17</v>
      </c>
      <c r="AH1216" s="57" t="s">
        <v>17</v>
      </c>
      <c r="AI1216" s="57" t="s">
        <v>17</v>
      </c>
      <c r="AJ1216" s="15"/>
      <c r="AK1216" s="15"/>
      <c r="AL1216" s="15"/>
      <c r="AM1216" s="15"/>
    </row>
    <row r="1217" spans="1:39" s="14" customFormat="1" x14ac:dyDescent="0.35">
      <c r="A1217" s="1" t="s">
        <v>4524</v>
      </c>
      <c r="B1217" s="1" t="s">
        <v>4525</v>
      </c>
      <c r="C1217" s="3"/>
      <c r="D1217" s="1" t="s">
        <v>12</v>
      </c>
      <c r="E1217" s="1" t="s">
        <v>13</v>
      </c>
      <c r="F1217" s="3" t="s">
        <v>33</v>
      </c>
      <c r="G1217" s="1" t="s">
        <v>34</v>
      </c>
      <c r="H1217" s="51" t="str">
        <f>_xlfn.XLOOKUP(B1217,'[1]Nur des jours'!$B:$B,'[1]Nur des jours'!$H:$H,"")</f>
        <v>ZTE</v>
      </c>
      <c r="I1217" s="52">
        <v>0</v>
      </c>
      <c r="J1217" s="52">
        <v>0</v>
      </c>
      <c r="K1217" s="52">
        <v>0</v>
      </c>
      <c r="L1217" s="53">
        <v>0</v>
      </c>
      <c r="M1217" s="54" t="s">
        <v>5374</v>
      </c>
      <c r="N1217" s="55"/>
      <c r="O1217" s="16" t="str" cm="1">
        <f t="array" ref="O1217">IFERROR(_xlfn.IFS(
Q1217="MPR ISSUE","PDH",
Q1217="BSS Hardware Issue","BSS",
Q1217="Sites strategiques, MLL, Pylone, etc.","ENVTECH",
Q1217="AKTIVCO DEFAUT GE &amp; POWER Cabinet","AKTIVCO",
Q1217="AKTIVCO Coupure ENEO &amp; Baisse de tension","AKTIVCO GRID ONLY",
Q1217="Coupure ENEO &amp; Baisse de tension","IHS GRID ONLY",
Q1217="Defaut GE &amp; POWER Cabinet","IHS",
Q1217="Sharing","Partners",
Q1217="SIte strategiques &amp; DataCenter","SST &amp; DC",
Q1217="Exclu","Exclu",
Q1217="SAT","SAT",
Q1217="SPARE-ISSUE","SPARE-ISSUE",
Q1217="Fiber CAmtel","TRANS_FO_CAMTEL",
Q1217="Fiber AOF","Fiber AOF",
Q1217="Projet OCM (HUAWEI)","TRAVAUX-HUAWEI",
Q1217="Projet OCM (NOKIA)","TRAVAUX-NOKIA",
Q1217="ACCESS-ISSUE","ACCESS-ISSUE",
Q1217="Projet OCM (ZTE, NOKIA, autres projets)","TRAVAUX OCM",
Q1217="No root CAuse","No root cause",
Q1217="ODU HS","PDH",
Q1217="IP &amp; VLAN","PDH",
Q1217="Warehouse HUAWEI","SPARE-ISSUE",
Q1217="SPARE-HS","SPARE-ISSUE",
Q1217="Power Telco","BSS"
),"")</f>
        <v>No root cause</v>
      </c>
      <c r="P1217" s="22" t="str" cm="1">
        <f t="array" ref="P1217">IFERROR(_xlfn.IFS(
Q1217="MPR ISSUE","TX ISSUE",
Q1217="BSS Hardware Issue","RAN ISSUE",
Q1217="Sites strategiques, MLL, Pylone, etc.","ENVTECH",
Q1217="AKTIVCO DEFAUT GE &amp; POWER Cabinet","POWER ISSUE",
Q1217="AKTIVCO Coupure ENEO &amp; Baisse de tension","POWER ISSUE",
Q1217="Coupure ENEO &amp; Baisse de tension","POWER ISSUE",
Q1217="Defaut GE &amp; POWER Cabinet","POWER ISSUE",
Q1217="Sharing","POWER ISSUE",
Q1217="SIte strategiques &amp; DataCenter","POWER ISSUE",
Q1217="Exclu","Exclu",
Q1217="SAT","TX ISSUE",
Q1217="SPARE-ISSUE","SPARE-ISSUE",
Q1217="Fiber CAmtel","TX ISSUE",
Q1217="Fiber AOF","TX ISSUE",
Q1217="Projet OCM (HUAWEI)","TRAVAUX-HUAWEI",
Q1217="Projet OCM (NOKIA)","TRAVAUX -NOKIA",
Q1217="ACCESS-ISSUE","ACCESS-ISSUE",
Q1217="Projet OCM (ZTE, NOKIA, autres projets)","TRAVAUX OCM",
Q1217="No root CAuse","No root cause",
Q1217="ODU HS","TX ISSUE",
Q1217="IP &amp; VLAN","TX ISSUE",
Q1217="Warehouse HUAWEI","SPARE-ISSUE",
Q1217="SPARE-HS","SPARE-ISSUE",
Q1217="Power Telco","RAN ISSUE"
),"")</f>
        <v>No root cause</v>
      </c>
      <c r="Q1217" s="48" t="s">
        <v>5573</v>
      </c>
      <c r="R1217" s="23" t="str" cm="1">
        <f t="array" ref="R1217">IFERROR(_xlfn.IFS(
Q1217="MPR ISSUE","ACTIVE",
Q1217="BSS Hardware Issue","ACTIVE",
Q1217="Sites strategiques, MLL, Pylone, etc.","PASSIVE",
Q1217="AKTIVCO DEFAUT GE &amp; POWER Cabinet","PASSIVE",
Q1217="AKTIVCO Coupure ENEO &amp; Baisse de tension","PASSIVE",
Q1217="Coupure ENEO &amp; Baisse de tension","PASSIVE",
Q1217="Defaut GE &amp; POWER Cabinet","PASSIVE",
Q1217="Sharing","PASSIVE",
Q1217="SIte strategiques &amp; DataCenter","PASSIVE",
Q1217="Exclu","Exclu",
Q1217="SAT","ACTIVE",
Q1217="SPARE-ISSUE","SPARE-ISSUE",
Q1217="Fiber CAmtel","ACTIVE",
Q1217="Fiber AOF","ACTIVE",
Q1217="Projet OCM (HUAWEI)","PLANNED WORKS",
Q1217="Projet OCM (NOKIA)","PLANNED WORKS",
Q1217="ACCESS-ISSUE","ACCESS-ISSUE",
Q1217="Projet OCM (ZTE, NOKIA, autres projets)","PLANNED WORKS",
Q1217="No root CAuse","No root cause",
Q1217="ODU HS","ACTIVE",
Q1217="IP &amp; VLAN","ACTIVE",
Q1217="Warehouse HUAWEI","SPARE-ISSUE",
Q1217="SPARE-HS","SPARE-ISSUE",
Q1217="Power Telco","ACTIVE"
),"")</f>
        <v>No root cause</v>
      </c>
      <c r="S1217" s="56" t="s">
        <v>17</v>
      </c>
      <c r="T1217" s="7" t="s">
        <v>17</v>
      </c>
      <c r="U1217" s="57" t="s">
        <v>17</v>
      </c>
      <c r="V1217" s="57" t="s">
        <v>17</v>
      </c>
      <c r="W1217" s="57" t="s">
        <v>17</v>
      </c>
      <c r="X1217" s="57" t="s">
        <v>17</v>
      </c>
      <c r="Y1217" s="57" t="s">
        <v>17</v>
      </c>
      <c r="Z1217" s="57" t="s">
        <v>17</v>
      </c>
      <c r="AA1217" s="57" t="s">
        <v>17</v>
      </c>
      <c r="AB1217" s="57"/>
      <c r="AC1217" s="57" t="s">
        <v>17</v>
      </c>
      <c r="AD1217" s="57" t="s">
        <v>17</v>
      </c>
      <c r="AE1217" s="57" t="s">
        <v>17</v>
      </c>
      <c r="AF1217" s="57" t="s">
        <v>17</v>
      </c>
      <c r="AG1217" s="57" t="s">
        <v>17</v>
      </c>
      <c r="AH1217" s="57" t="s">
        <v>17</v>
      </c>
      <c r="AI1217" s="57" t="s">
        <v>17</v>
      </c>
      <c r="AJ1217" s="15"/>
      <c r="AK1217" s="15"/>
      <c r="AL1217" s="15"/>
      <c r="AM1217" s="15"/>
    </row>
    <row r="1218" spans="1:39" s="14" customFormat="1" x14ac:dyDescent="0.35">
      <c r="A1218" s="1" t="s">
        <v>2433</v>
      </c>
      <c r="B1218" s="1" t="s">
        <v>2434</v>
      </c>
      <c r="C1218" s="3"/>
      <c r="D1218" s="1" t="s">
        <v>12</v>
      </c>
      <c r="E1218" s="1" t="s">
        <v>13</v>
      </c>
      <c r="F1218" s="3" t="s">
        <v>33</v>
      </c>
      <c r="G1218" s="1" t="s">
        <v>34</v>
      </c>
      <c r="H1218" s="51" t="str">
        <f>_xlfn.XLOOKUP(B1218,'[1]Nur des jours'!$B:$B,'[1]Nur des jours'!$H:$H,"")</f>
        <v>ZTE</v>
      </c>
      <c r="I1218" s="52">
        <v>0</v>
      </c>
      <c r="J1218" s="52">
        <v>0</v>
      </c>
      <c r="K1218" s="52">
        <v>0</v>
      </c>
      <c r="L1218" s="53">
        <v>0</v>
      </c>
      <c r="M1218" s="54" t="s">
        <v>5374</v>
      </c>
      <c r="N1218" s="55"/>
      <c r="O1218" s="16" t="str" cm="1">
        <f t="array" ref="O1218">IFERROR(_xlfn.IFS(
Q1218="MPR ISSUE","PDH",
Q1218="BSS Hardware Issue","BSS",
Q1218="Sites strategiques, MLL, Pylone, etc.","ENVTECH",
Q1218="AKTIVCO DEFAUT GE &amp; POWER Cabinet","AKTIVCO",
Q1218="AKTIVCO Coupure ENEO &amp; Baisse de tension","AKTIVCO GRID ONLY",
Q1218="Coupure ENEO &amp; Baisse de tension","IHS GRID ONLY",
Q1218="Defaut GE &amp; POWER Cabinet","IHS",
Q1218="Sharing","Partners",
Q1218="SIte strategiques &amp; DataCenter","SST &amp; DC",
Q1218="Exclu","Exclu",
Q1218="SAT","SAT",
Q1218="SPARE-ISSUE","SPARE-ISSUE",
Q1218="Fiber CAmtel","TRANS_FO_CAMTEL",
Q1218="Fiber AOF","Fiber AOF",
Q1218="Projet OCM (HUAWEI)","TRAVAUX-HUAWEI",
Q1218="Projet OCM (NOKIA)","TRAVAUX-NOKIA",
Q1218="ACCESS-ISSUE","ACCESS-ISSUE",
Q1218="Projet OCM (ZTE, NOKIA, autres projets)","TRAVAUX OCM",
Q1218="No root CAuse","No root cause",
Q1218="ODU HS","PDH",
Q1218="IP &amp; VLAN","PDH",
Q1218="Warehouse HUAWEI","SPARE-ISSUE",
Q1218="SPARE-HS","SPARE-ISSUE",
Q1218="Power Telco","BSS"
),"")</f>
        <v>No root cause</v>
      </c>
      <c r="P1218" s="22" t="str" cm="1">
        <f t="array" ref="P1218">IFERROR(_xlfn.IFS(
Q1218="MPR ISSUE","TX ISSUE",
Q1218="BSS Hardware Issue","RAN ISSUE",
Q1218="Sites strategiques, MLL, Pylone, etc.","ENVTECH",
Q1218="AKTIVCO DEFAUT GE &amp; POWER Cabinet","POWER ISSUE",
Q1218="AKTIVCO Coupure ENEO &amp; Baisse de tension","POWER ISSUE",
Q1218="Coupure ENEO &amp; Baisse de tension","POWER ISSUE",
Q1218="Defaut GE &amp; POWER Cabinet","POWER ISSUE",
Q1218="Sharing","POWER ISSUE",
Q1218="SIte strategiques &amp; DataCenter","POWER ISSUE",
Q1218="Exclu","Exclu",
Q1218="SAT","TX ISSUE",
Q1218="SPARE-ISSUE","SPARE-ISSUE",
Q1218="Fiber CAmtel","TX ISSUE",
Q1218="Fiber AOF","TX ISSUE",
Q1218="Projet OCM (HUAWEI)","TRAVAUX-HUAWEI",
Q1218="Projet OCM (NOKIA)","TRAVAUX -NOKIA",
Q1218="ACCESS-ISSUE","ACCESS-ISSUE",
Q1218="Projet OCM (ZTE, NOKIA, autres projets)","TRAVAUX OCM",
Q1218="No root CAuse","No root cause",
Q1218="ODU HS","TX ISSUE",
Q1218="IP &amp; VLAN","TX ISSUE",
Q1218="Warehouse HUAWEI","SPARE-ISSUE",
Q1218="SPARE-HS","SPARE-ISSUE",
Q1218="Power Telco","RAN ISSUE"
),"")</f>
        <v>No root cause</v>
      </c>
      <c r="Q1218" s="48" t="s">
        <v>5573</v>
      </c>
      <c r="R1218" s="23" t="str" cm="1">
        <f t="array" ref="R1218">IFERROR(_xlfn.IFS(
Q1218="MPR ISSUE","ACTIVE",
Q1218="BSS Hardware Issue","ACTIVE",
Q1218="Sites strategiques, MLL, Pylone, etc.","PASSIVE",
Q1218="AKTIVCO DEFAUT GE &amp; POWER Cabinet","PASSIVE",
Q1218="AKTIVCO Coupure ENEO &amp; Baisse de tension","PASSIVE",
Q1218="Coupure ENEO &amp; Baisse de tension","PASSIVE",
Q1218="Defaut GE &amp; POWER Cabinet","PASSIVE",
Q1218="Sharing","PASSIVE",
Q1218="SIte strategiques &amp; DataCenter","PASSIVE",
Q1218="Exclu","Exclu",
Q1218="SAT","ACTIVE",
Q1218="SPARE-ISSUE","SPARE-ISSUE",
Q1218="Fiber CAmtel","ACTIVE",
Q1218="Fiber AOF","ACTIVE",
Q1218="Projet OCM (HUAWEI)","PLANNED WORKS",
Q1218="Projet OCM (NOKIA)","PLANNED WORKS",
Q1218="ACCESS-ISSUE","ACCESS-ISSUE",
Q1218="Projet OCM (ZTE, NOKIA, autres projets)","PLANNED WORKS",
Q1218="No root CAuse","No root cause",
Q1218="ODU HS","ACTIVE",
Q1218="IP &amp; VLAN","ACTIVE",
Q1218="Warehouse HUAWEI","SPARE-ISSUE",
Q1218="SPARE-HS","SPARE-ISSUE",
Q1218="Power Telco","ACTIVE"
),"")</f>
        <v>No root cause</v>
      </c>
      <c r="S1218" s="56" t="s">
        <v>17</v>
      </c>
      <c r="T1218" s="7" t="s">
        <v>17</v>
      </c>
      <c r="U1218" s="57" t="s">
        <v>17</v>
      </c>
      <c r="V1218" s="57" t="s">
        <v>17</v>
      </c>
      <c r="W1218" s="57" t="s">
        <v>17</v>
      </c>
      <c r="X1218" s="57" t="s">
        <v>17</v>
      </c>
      <c r="Y1218" s="57" t="s">
        <v>17</v>
      </c>
      <c r="Z1218" s="57" t="s">
        <v>17</v>
      </c>
      <c r="AA1218" s="57" t="s">
        <v>17</v>
      </c>
      <c r="AB1218" s="57"/>
      <c r="AC1218" s="57" t="s">
        <v>17</v>
      </c>
      <c r="AD1218" s="57" t="s">
        <v>17</v>
      </c>
      <c r="AE1218" s="57" t="s">
        <v>17</v>
      </c>
      <c r="AF1218" s="57" t="s">
        <v>17</v>
      </c>
      <c r="AG1218" s="57" t="s">
        <v>17</v>
      </c>
      <c r="AH1218" s="57" t="s">
        <v>17</v>
      </c>
      <c r="AI1218" s="57" t="s">
        <v>17</v>
      </c>
      <c r="AJ1218" s="15"/>
      <c r="AK1218" s="15"/>
      <c r="AL1218" s="15"/>
      <c r="AM1218" s="15"/>
    </row>
    <row r="1219" spans="1:39" s="14" customFormat="1" x14ac:dyDescent="0.35">
      <c r="A1219" s="1" t="s">
        <v>2735</v>
      </c>
      <c r="B1219" s="1" t="s">
        <v>2736</v>
      </c>
      <c r="C1219" s="3"/>
      <c r="D1219" s="1" t="s">
        <v>12</v>
      </c>
      <c r="E1219" s="1" t="s">
        <v>13</v>
      </c>
      <c r="F1219" s="3" t="s">
        <v>33</v>
      </c>
      <c r="G1219" s="1" t="s">
        <v>2737</v>
      </c>
      <c r="H1219" s="51" t="str">
        <f>_xlfn.XLOOKUP(B1219,'[1]Nur des jours'!$B:$B,'[1]Nur des jours'!$H:$H,"")</f>
        <v>ZTE</v>
      </c>
      <c r="I1219" s="52">
        <v>0</v>
      </c>
      <c r="J1219" s="52">
        <v>0</v>
      </c>
      <c r="K1219" s="52">
        <v>0</v>
      </c>
      <c r="L1219" s="53">
        <v>0</v>
      </c>
      <c r="M1219" s="54" t="s">
        <v>5374</v>
      </c>
      <c r="N1219" s="55"/>
      <c r="O1219" s="16" t="str" cm="1">
        <f t="array" ref="O1219">IFERROR(_xlfn.IFS(
Q1219="MPR ISSUE","PDH",
Q1219="BSS Hardware Issue","BSS",
Q1219="Sites strategiques, MLL, Pylone, etc.","ENVTECH",
Q1219="AKTIVCO DEFAUT GE &amp; POWER Cabinet","AKTIVCO",
Q1219="AKTIVCO Coupure ENEO &amp; Baisse de tension","AKTIVCO GRID ONLY",
Q1219="Coupure ENEO &amp; Baisse de tension","IHS GRID ONLY",
Q1219="Defaut GE &amp; POWER Cabinet","IHS",
Q1219="Sharing","Partners",
Q1219="SIte strategiques &amp; DataCenter","SST &amp; DC",
Q1219="Exclu","Exclu",
Q1219="SAT","SAT",
Q1219="SPARE-ISSUE","SPARE-ISSUE",
Q1219="Fiber CAmtel","TRANS_FO_CAMTEL",
Q1219="Fiber AOF","Fiber AOF",
Q1219="Projet OCM (HUAWEI)","TRAVAUX-HUAWEI",
Q1219="Projet OCM (NOKIA)","TRAVAUX-NOKIA",
Q1219="ACCESS-ISSUE","ACCESS-ISSUE",
Q1219="Projet OCM (ZTE, NOKIA, autres projets)","TRAVAUX OCM",
Q1219="No root CAuse","No root cause",
Q1219="ODU HS","PDH",
Q1219="IP &amp; VLAN","PDH",
Q1219="Warehouse HUAWEI","SPARE-ISSUE",
Q1219="SPARE-HS","SPARE-ISSUE",
Q1219="Power Telco","BSS"
),"")</f>
        <v>No root cause</v>
      </c>
      <c r="P1219" s="22" t="str" cm="1">
        <f t="array" ref="P1219">IFERROR(_xlfn.IFS(
Q1219="MPR ISSUE","TX ISSUE",
Q1219="BSS Hardware Issue","RAN ISSUE",
Q1219="Sites strategiques, MLL, Pylone, etc.","ENVTECH",
Q1219="AKTIVCO DEFAUT GE &amp; POWER Cabinet","POWER ISSUE",
Q1219="AKTIVCO Coupure ENEO &amp; Baisse de tension","POWER ISSUE",
Q1219="Coupure ENEO &amp; Baisse de tension","POWER ISSUE",
Q1219="Defaut GE &amp; POWER Cabinet","POWER ISSUE",
Q1219="Sharing","POWER ISSUE",
Q1219="SIte strategiques &amp; DataCenter","POWER ISSUE",
Q1219="Exclu","Exclu",
Q1219="SAT","TX ISSUE",
Q1219="SPARE-ISSUE","SPARE-ISSUE",
Q1219="Fiber CAmtel","TX ISSUE",
Q1219="Fiber AOF","TX ISSUE",
Q1219="Projet OCM (HUAWEI)","TRAVAUX-HUAWEI",
Q1219="Projet OCM (NOKIA)","TRAVAUX -NOKIA",
Q1219="ACCESS-ISSUE","ACCESS-ISSUE",
Q1219="Projet OCM (ZTE, NOKIA, autres projets)","TRAVAUX OCM",
Q1219="No root CAuse","No root cause",
Q1219="ODU HS","TX ISSUE",
Q1219="IP &amp; VLAN","TX ISSUE",
Q1219="Warehouse HUAWEI","SPARE-ISSUE",
Q1219="SPARE-HS","SPARE-ISSUE",
Q1219="Power Telco","RAN ISSUE"
),"")</f>
        <v>No root cause</v>
      </c>
      <c r="Q1219" s="48" t="s">
        <v>5573</v>
      </c>
      <c r="R1219" s="23" t="str" cm="1">
        <f t="array" ref="R1219">IFERROR(_xlfn.IFS(
Q1219="MPR ISSUE","ACTIVE",
Q1219="BSS Hardware Issue","ACTIVE",
Q1219="Sites strategiques, MLL, Pylone, etc.","PASSIVE",
Q1219="AKTIVCO DEFAUT GE &amp; POWER Cabinet","PASSIVE",
Q1219="AKTIVCO Coupure ENEO &amp; Baisse de tension","PASSIVE",
Q1219="Coupure ENEO &amp; Baisse de tension","PASSIVE",
Q1219="Defaut GE &amp; POWER Cabinet","PASSIVE",
Q1219="Sharing","PASSIVE",
Q1219="SIte strategiques &amp; DataCenter","PASSIVE",
Q1219="Exclu","Exclu",
Q1219="SAT","ACTIVE",
Q1219="SPARE-ISSUE","SPARE-ISSUE",
Q1219="Fiber CAmtel","ACTIVE",
Q1219="Fiber AOF","ACTIVE",
Q1219="Projet OCM (HUAWEI)","PLANNED WORKS",
Q1219="Projet OCM (NOKIA)","PLANNED WORKS",
Q1219="ACCESS-ISSUE","ACCESS-ISSUE",
Q1219="Projet OCM (ZTE, NOKIA, autres projets)","PLANNED WORKS",
Q1219="No root CAuse","No root cause",
Q1219="ODU HS","ACTIVE",
Q1219="IP &amp; VLAN","ACTIVE",
Q1219="Warehouse HUAWEI","SPARE-ISSUE",
Q1219="SPARE-HS","SPARE-ISSUE",
Q1219="Power Telco","ACTIVE"
),"")</f>
        <v>No root cause</v>
      </c>
      <c r="S1219" s="56" t="s">
        <v>17</v>
      </c>
      <c r="T1219" s="7" t="s">
        <v>17</v>
      </c>
      <c r="U1219" s="57" t="s">
        <v>17</v>
      </c>
      <c r="V1219" s="57" t="s">
        <v>17</v>
      </c>
      <c r="W1219" s="57" t="s">
        <v>17</v>
      </c>
      <c r="X1219" s="57" t="s">
        <v>17</v>
      </c>
      <c r="Y1219" s="57" t="s">
        <v>17</v>
      </c>
      <c r="Z1219" s="57" t="s">
        <v>17</v>
      </c>
      <c r="AA1219" s="57" t="s">
        <v>17</v>
      </c>
      <c r="AB1219" s="57"/>
      <c r="AC1219" s="57" t="s">
        <v>17</v>
      </c>
      <c r="AD1219" s="57" t="s">
        <v>17</v>
      </c>
      <c r="AE1219" s="57" t="s">
        <v>17</v>
      </c>
      <c r="AF1219" s="57" t="s">
        <v>17</v>
      </c>
      <c r="AG1219" s="57" t="s">
        <v>17</v>
      </c>
      <c r="AH1219" s="57" t="s">
        <v>17</v>
      </c>
      <c r="AI1219" s="57" t="s">
        <v>17</v>
      </c>
      <c r="AJ1219" s="15"/>
      <c r="AK1219" s="15"/>
      <c r="AL1219" s="15"/>
      <c r="AM1219" s="15"/>
    </row>
    <row r="1220" spans="1:39" s="14" customFormat="1" x14ac:dyDescent="0.35">
      <c r="A1220" s="1" t="s">
        <v>1842</v>
      </c>
      <c r="B1220" s="1" t="s">
        <v>1843</v>
      </c>
      <c r="C1220" s="3"/>
      <c r="D1220" s="1" t="s">
        <v>12</v>
      </c>
      <c r="E1220" s="1" t="s">
        <v>13</v>
      </c>
      <c r="F1220" s="3" t="s">
        <v>33</v>
      </c>
      <c r="G1220" s="1" t="s">
        <v>34</v>
      </c>
      <c r="H1220" s="51" t="str">
        <f>_xlfn.XLOOKUP(B1220,'[1]Nur des jours'!$B:$B,'[1]Nur des jours'!$H:$H,"")</f>
        <v>ZTE</v>
      </c>
      <c r="I1220" s="52">
        <v>0</v>
      </c>
      <c r="J1220" s="52">
        <v>0</v>
      </c>
      <c r="K1220" s="52">
        <v>0</v>
      </c>
      <c r="L1220" s="53">
        <v>0</v>
      </c>
      <c r="M1220" s="54" t="s">
        <v>5374</v>
      </c>
      <c r="N1220" s="55"/>
      <c r="O1220" s="16" t="str" cm="1">
        <f t="array" ref="O1220">IFERROR(_xlfn.IFS(
Q1220="MPR ISSUE","PDH",
Q1220="BSS Hardware Issue","BSS",
Q1220="Sites strategiques, MLL, Pylone, etc.","ENVTECH",
Q1220="AKTIVCO DEFAUT GE &amp; POWER Cabinet","AKTIVCO",
Q1220="AKTIVCO Coupure ENEO &amp; Baisse de tension","AKTIVCO GRID ONLY",
Q1220="Coupure ENEO &amp; Baisse de tension","IHS GRID ONLY",
Q1220="Defaut GE &amp; POWER Cabinet","IHS",
Q1220="Sharing","Partners",
Q1220="SIte strategiques &amp; DataCenter","SST &amp; DC",
Q1220="Exclu","Exclu",
Q1220="SAT","SAT",
Q1220="SPARE-ISSUE","SPARE-ISSUE",
Q1220="Fiber CAmtel","TRANS_FO_CAMTEL",
Q1220="Fiber AOF","Fiber AOF",
Q1220="Projet OCM (HUAWEI)","TRAVAUX-HUAWEI",
Q1220="Projet OCM (NOKIA)","TRAVAUX-NOKIA",
Q1220="ACCESS-ISSUE","ACCESS-ISSUE",
Q1220="Projet OCM (ZTE, NOKIA, autres projets)","TRAVAUX OCM",
Q1220="No root CAuse","No root cause",
Q1220="ODU HS","PDH",
Q1220="IP &amp; VLAN","PDH",
Q1220="Warehouse HUAWEI","SPARE-ISSUE",
Q1220="SPARE-HS","SPARE-ISSUE",
Q1220="Power Telco","BSS"
),"")</f>
        <v>No root cause</v>
      </c>
      <c r="P1220" s="22" t="str" cm="1">
        <f t="array" ref="P1220">IFERROR(_xlfn.IFS(
Q1220="MPR ISSUE","TX ISSUE",
Q1220="BSS Hardware Issue","RAN ISSUE",
Q1220="Sites strategiques, MLL, Pylone, etc.","ENVTECH",
Q1220="AKTIVCO DEFAUT GE &amp; POWER Cabinet","POWER ISSUE",
Q1220="AKTIVCO Coupure ENEO &amp; Baisse de tension","POWER ISSUE",
Q1220="Coupure ENEO &amp; Baisse de tension","POWER ISSUE",
Q1220="Defaut GE &amp; POWER Cabinet","POWER ISSUE",
Q1220="Sharing","POWER ISSUE",
Q1220="SIte strategiques &amp; DataCenter","POWER ISSUE",
Q1220="Exclu","Exclu",
Q1220="SAT","TX ISSUE",
Q1220="SPARE-ISSUE","SPARE-ISSUE",
Q1220="Fiber CAmtel","TX ISSUE",
Q1220="Fiber AOF","TX ISSUE",
Q1220="Projet OCM (HUAWEI)","TRAVAUX-HUAWEI",
Q1220="Projet OCM (NOKIA)","TRAVAUX -NOKIA",
Q1220="ACCESS-ISSUE","ACCESS-ISSUE",
Q1220="Projet OCM (ZTE, NOKIA, autres projets)","TRAVAUX OCM",
Q1220="No root CAuse","No root cause",
Q1220="ODU HS","TX ISSUE",
Q1220="IP &amp; VLAN","TX ISSUE",
Q1220="Warehouse HUAWEI","SPARE-ISSUE",
Q1220="SPARE-HS","SPARE-ISSUE",
Q1220="Power Telco","RAN ISSUE"
),"")</f>
        <v>No root cause</v>
      </c>
      <c r="Q1220" s="48" t="s">
        <v>5573</v>
      </c>
      <c r="R1220" s="23" t="str" cm="1">
        <f t="array" ref="R1220">IFERROR(_xlfn.IFS(
Q1220="MPR ISSUE","ACTIVE",
Q1220="BSS Hardware Issue","ACTIVE",
Q1220="Sites strategiques, MLL, Pylone, etc.","PASSIVE",
Q1220="AKTIVCO DEFAUT GE &amp; POWER Cabinet","PASSIVE",
Q1220="AKTIVCO Coupure ENEO &amp; Baisse de tension","PASSIVE",
Q1220="Coupure ENEO &amp; Baisse de tension","PASSIVE",
Q1220="Defaut GE &amp; POWER Cabinet","PASSIVE",
Q1220="Sharing","PASSIVE",
Q1220="SIte strategiques &amp; DataCenter","PASSIVE",
Q1220="Exclu","Exclu",
Q1220="SAT","ACTIVE",
Q1220="SPARE-ISSUE","SPARE-ISSUE",
Q1220="Fiber CAmtel","ACTIVE",
Q1220="Fiber AOF","ACTIVE",
Q1220="Projet OCM (HUAWEI)","PLANNED WORKS",
Q1220="Projet OCM (NOKIA)","PLANNED WORKS",
Q1220="ACCESS-ISSUE","ACCESS-ISSUE",
Q1220="Projet OCM (ZTE, NOKIA, autres projets)","PLANNED WORKS",
Q1220="No root CAuse","No root cause",
Q1220="ODU HS","ACTIVE",
Q1220="IP &amp; VLAN","ACTIVE",
Q1220="Warehouse HUAWEI","SPARE-ISSUE",
Q1220="SPARE-HS","SPARE-ISSUE",
Q1220="Power Telco","ACTIVE"
),"")</f>
        <v>No root cause</v>
      </c>
      <c r="S1220" s="56" t="s">
        <v>17</v>
      </c>
      <c r="T1220" s="7" t="s">
        <v>17</v>
      </c>
      <c r="U1220" s="57" t="s">
        <v>17</v>
      </c>
      <c r="V1220" s="57" t="s">
        <v>17</v>
      </c>
      <c r="W1220" s="57" t="s">
        <v>17</v>
      </c>
      <c r="X1220" s="57" t="s">
        <v>17</v>
      </c>
      <c r="Y1220" s="57" t="s">
        <v>17</v>
      </c>
      <c r="Z1220" s="57" t="s">
        <v>17</v>
      </c>
      <c r="AA1220" s="57" t="s">
        <v>17</v>
      </c>
      <c r="AB1220" s="57"/>
      <c r="AC1220" s="57" t="s">
        <v>17</v>
      </c>
      <c r="AD1220" s="57" t="s">
        <v>17</v>
      </c>
      <c r="AE1220" s="57" t="s">
        <v>17</v>
      </c>
      <c r="AF1220" s="57" t="s">
        <v>17</v>
      </c>
      <c r="AG1220" s="57" t="s">
        <v>17</v>
      </c>
      <c r="AH1220" s="57" t="s">
        <v>17</v>
      </c>
      <c r="AI1220" s="57" t="s">
        <v>17</v>
      </c>
      <c r="AJ1220" s="15"/>
      <c r="AK1220" s="15"/>
      <c r="AL1220" s="15"/>
      <c r="AM1220" s="15"/>
    </row>
    <row r="1221" spans="1:39" s="14" customFormat="1" x14ac:dyDescent="0.35">
      <c r="A1221" s="1" t="s">
        <v>3409</v>
      </c>
      <c r="B1221" s="1" t="s">
        <v>3410</v>
      </c>
      <c r="C1221" s="3"/>
      <c r="D1221" s="1" t="s">
        <v>12</v>
      </c>
      <c r="E1221" s="1" t="s">
        <v>13</v>
      </c>
      <c r="F1221" s="3" t="s">
        <v>33</v>
      </c>
      <c r="G1221" s="1" t="s">
        <v>3409</v>
      </c>
      <c r="H1221" s="51" t="str">
        <f>_xlfn.XLOOKUP(B1221,'[1]Nur des jours'!$B:$B,'[1]Nur des jours'!$H:$H,"")</f>
        <v>ZTE</v>
      </c>
      <c r="I1221" s="52">
        <v>0</v>
      </c>
      <c r="J1221" s="52">
        <v>0</v>
      </c>
      <c r="K1221" s="52">
        <v>0</v>
      </c>
      <c r="L1221" s="53">
        <v>0</v>
      </c>
      <c r="M1221" s="54" t="s">
        <v>5374</v>
      </c>
      <c r="N1221" s="55"/>
      <c r="O1221" s="16" t="str" cm="1">
        <f t="array" ref="O1221">IFERROR(_xlfn.IFS(
Q1221="MPR ISSUE","PDH",
Q1221="BSS Hardware Issue","BSS",
Q1221="Sites strategiques, MLL, Pylone, etc.","ENVTECH",
Q1221="AKTIVCO DEFAUT GE &amp; POWER Cabinet","AKTIVCO",
Q1221="AKTIVCO Coupure ENEO &amp; Baisse de tension","AKTIVCO GRID ONLY",
Q1221="Coupure ENEO &amp; Baisse de tension","IHS GRID ONLY",
Q1221="Defaut GE &amp; POWER Cabinet","IHS",
Q1221="Sharing","Partners",
Q1221="SIte strategiques &amp; DataCenter","SST &amp; DC",
Q1221="Exclu","Exclu",
Q1221="SAT","SAT",
Q1221="SPARE-ISSUE","SPARE-ISSUE",
Q1221="Fiber CAmtel","TRANS_FO_CAMTEL",
Q1221="Fiber AOF","Fiber AOF",
Q1221="Projet OCM (HUAWEI)","TRAVAUX-HUAWEI",
Q1221="Projet OCM (NOKIA)","TRAVAUX-NOKIA",
Q1221="ACCESS-ISSUE","ACCESS-ISSUE",
Q1221="Projet OCM (ZTE, NOKIA, autres projets)","TRAVAUX OCM",
Q1221="No root CAuse","No root cause",
Q1221="ODU HS","PDH",
Q1221="IP &amp; VLAN","PDH",
Q1221="Warehouse HUAWEI","SPARE-ISSUE",
Q1221="SPARE-HS","SPARE-ISSUE",
Q1221="Power Telco","BSS"
),"")</f>
        <v>No root cause</v>
      </c>
      <c r="P1221" s="22" t="str" cm="1">
        <f t="array" ref="P1221">IFERROR(_xlfn.IFS(
Q1221="MPR ISSUE","TX ISSUE",
Q1221="BSS Hardware Issue","RAN ISSUE",
Q1221="Sites strategiques, MLL, Pylone, etc.","ENVTECH",
Q1221="AKTIVCO DEFAUT GE &amp; POWER Cabinet","POWER ISSUE",
Q1221="AKTIVCO Coupure ENEO &amp; Baisse de tension","POWER ISSUE",
Q1221="Coupure ENEO &amp; Baisse de tension","POWER ISSUE",
Q1221="Defaut GE &amp; POWER Cabinet","POWER ISSUE",
Q1221="Sharing","POWER ISSUE",
Q1221="SIte strategiques &amp; DataCenter","POWER ISSUE",
Q1221="Exclu","Exclu",
Q1221="SAT","TX ISSUE",
Q1221="SPARE-ISSUE","SPARE-ISSUE",
Q1221="Fiber CAmtel","TX ISSUE",
Q1221="Fiber AOF","TX ISSUE",
Q1221="Projet OCM (HUAWEI)","TRAVAUX-HUAWEI",
Q1221="Projet OCM (NOKIA)","TRAVAUX -NOKIA",
Q1221="ACCESS-ISSUE","ACCESS-ISSUE",
Q1221="Projet OCM (ZTE, NOKIA, autres projets)","TRAVAUX OCM",
Q1221="No root CAuse","No root cause",
Q1221="ODU HS","TX ISSUE",
Q1221="IP &amp; VLAN","TX ISSUE",
Q1221="Warehouse HUAWEI","SPARE-ISSUE",
Q1221="SPARE-HS","SPARE-ISSUE",
Q1221="Power Telco","RAN ISSUE"
),"")</f>
        <v>No root cause</v>
      </c>
      <c r="Q1221" s="48" t="s">
        <v>5573</v>
      </c>
      <c r="R1221" s="23" t="str" cm="1">
        <f t="array" ref="R1221">IFERROR(_xlfn.IFS(
Q1221="MPR ISSUE","ACTIVE",
Q1221="BSS Hardware Issue","ACTIVE",
Q1221="Sites strategiques, MLL, Pylone, etc.","PASSIVE",
Q1221="AKTIVCO DEFAUT GE &amp; POWER Cabinet","PASSIVE",
Q1221="AKTIVCO Coupure ENEO &amp; Baisse de tension","PASSIVE",
Q1221="Coupure ENEO &amp; Baisse de tension","PASSIVE",
Q1221="Defaut GE &amp; POWER Cabinet","PASSIVE",
Q1221="Sharing","PASSIVE",
Q1221="SIte strategiques &amp; DataCenter","PASSIVE",
Q1221="Exclu","Exclu",
Q1221="SAT","ACTIVE",
Q1221="SPARE-ISSUE","SPARE-ISSUE",
Q1221="Fiber CAmtel","ACTIVE",
Q1221="Fiber AOF","ACTIVE",
Q1221="Projet OCM (HUAWEI)","PLANNED WORKS",
Q1221="Projet OCM (NOKIA)","PLANNED WORKS",
Q1221="ACCESS-ISSUE","ACCESS-ISSUE",
Q1221="Projet OCM (ZTE, NOKIA, autres projets)","PLANNED WORKS",
Q1221="No root CAuse","No root cause",
Q1221="ODU HS","ACTIVE",
Q1221="IP &amp; VLAN","ACTIVE",
Q1221="Warehouse HUAWEI","SPARE-ISSUE",
Q1221="SPARE-HS","SPARE-ISSUE",
Q1221="Power Telco","ACTIVE"
),"")</f>
        <v>No root cause</v>
      </c>
      <c r="S1221" s="56" t="s">
        <v>17</v>
      </c>
      <c r="T1221" s="7" t="s">
        <v>17</v>
      </c>
      <c r="U1221" s="57" t="s">
        <v>17</v>
      </c>
      <c r="V1221" s="57" t="s">
        <v>17</v>
      </c>
      <c r="W1221" s="57" t="s">
        <v>17</v>
      </c>
      <c r="X1221" s="57" t="s">
        <v>17</v>
      </c>
      <c r="Y1221" s="57" t="s">
        <v>17</v>
      </c>
      <c r="Z1221" s="57" t="s">
        <v>17</v>
      </c>
      <c r="AA1221" s="57" t="s">
        <v>17</v>
      </c>
      <c r="AB1221" s="57"/>
      <c r="AC1221" s="57" t="s">
        <v>17</v>
      </c>
      <c r="AD1221" s="57" t="s">
        <v>17</v>
      </c>
      <c r="AE1221" s="57" t="s">
        <v>17</v>
      </c>
      <c r="AF1221" s="57" t="s">
        <v>17</v>
      </c>
      <c r="AG1221" s="57" t="s">
        <v>17</v>
      </c>
      <c r="AH1221" s="57" t="s">
        <v>17</v>
      </c>
      <c r="AI1221" s="57" t="s">
        <v>17</v>
      </c>
      <c r="AJ1221" s="15"/>
      <c r="AK1221" s="15"/>
      <c r="AL1221" s="15"/>
      <c r="AM1221" s="15"/>
    </row>
    <row r="1222" spans="1:39" s="14" customFormat="1" x14ac:dyDescent="0.35">
      <c r="A1222" s="1" t="s">
        <v>4534</v>
      </c>
      <c r="B1222" s="1" t="s">
        <v>4535</v>
      </c>
      <c r="C1222" s="3"/>
      <c r="D1222" s="1" t="s">
        <v>12</v>
      </c>
      <c r="E1222" s="1" t="s">
        <v>759</v>
      </c>
      <c r="F1222" s="3" t="s">
        <v>33</v>
      </c>
      <c r="G1222" s="1" t="s">
        <v>34</v>
      </c>
      <c r="H1222" s="51" t="str">
        <f>_xlfn.XLOOKUP(B1222,'[1]Nur des jours'!$B:$B,'[1]Nur des jours'!$H:$H,"")</f>
        <v>ZTE</v>
      </c>
      <c r="I1222" s="52">
        <v>0</v>
      </c>
      <c r="J1222" s="52">
        <v>0</v>
      </c>
      <c r="K1222" s="52">
        <v>0</v>
      </c>
      <c r="L1222" s="53">
        <v>0</v>
      </c>
      <c r="M1222" s="54" t="s">
        <v>5374</v>
      </c>
      <c r="N1222" s="55"/>
      <c r="O1222" s="16" t="str" cm="1">
        <f t="array" ref="O1222">IFERROR(_xlfn.IFS(
Q1222="MPR ISSUE","PDH",
Q1222="BSS Hardware Issue","BSS",
Q1222="Sites strategiques, MLL, Pylone, etc.","ENVTECH",
Q1222="AKTIVCO DEFAUT GE &amp; POWER Cabinet","AKTIVCO",
Q1222="AKTIVCO Coupure ENEO &amp; Baisse de tension","AKTIVCO GRID ONLY",
Q1222="Coupure ENEO &amp; Baisse de tension","IHS GRID ONLY",
Q1222="Defaut GE &amp; POWER Cabinet","IHS",
Q1222="Sharing","Partners",
Q1222="SIte strategiques &amp; DataCenter","SST &amp; DC",
Q1222="Exclu","Exclu",
Q1222="SAT","SAT",
Q1222="SPARE-ISSUE","SPARE-ISSUE",
Q1222="Fiber CAmtel","TRANS_FO_CAMTEL",
Q1222="Fiber AOF","Fiber AOF",
Q1222="Projet OCM (HUAWEI)","TRAVAUX-HUAWEI",
Q1222="Projet OCM (NOKIA)","TRAVAUX-NOKIA",
Q1222="ACCESS-ISSUE","ACCESS-ISSUE",
Q1222="Projet OCM (ZTE, NOKIA, autres projets)","TRAVAUX OCM",
Q1222="No root CAuse","No root cause",
Q1222="ODU HS","PDH",
Q1222="IP &amp; VLAN","PDH",
Q1222="Warehouse HUAWEI","SPARE-ISSUE",
Q1222="SPARE-HS","SPARE-ISSUE",
Q1222="Power Telco","BSS"
),"")</f>
        <v>No root cause</v>
      </c>
      <c r="P1222" s="22" t="str" cm="1">
        <f t="array" ref="P1222">IFERROR(_xlfn.IFS(
Q1222="MPR ISSUE","TX ISSUE",
Q1222="BSS Hardware Issue","RAN ISSUE",
Q1222="Sites strategiques, MLL, Pylone, etc.","ENVTECH",
Q1222="AKTIVCO DEFAUT GE &amp; POWER Cabinet","POWER ISSUE",
Q1222="AKTIVCO Coupure ENEO &amp; Baisse de tension","POWER ISSUE",
Q1222="Coupure ENEO &amp; Baisse de tension","POWER ISSUE",
Q1222="Defaut GE &amp; POWER Cabinet","POWER ISSUE",
Q1222="Sharing","POWER ISSUE",
Q1222="SIte strategiques &amp; DataCenter","POWER ISSUE",
Q1222="Exclu","Exclu",
Q1222="SAT","TX ISSUE",
Q1222="SPARE-ISSUE","SPARE-ISSUE",
Q1222="Fiber CAmtel","TX ISSUE",
Q1222="Fiber AOF","TX ISSUE",
Q1222="Projet OCM (HUAWEI)","TRAVAUX-HUAWEI",
Q1222="Projet OCM (NOKIA)","TRAVAUX -NOKIA",
Q1222="ACCESS-ISSUE","ACCESS-ISSUE",
Q1222="Projet OCM (ZTE, NOKIA, autres projets)","TRAVAUX OCM",
Q1222="No root CAuse","No root cause",
Q1222="ODU HS","TX ISSUE",
Q1222="IP &amp; VLAN","TX ISSUE",
Q1222="Warehouse HUAWEI","SPARE-ISSUE",
Q1222="SPARE-HS","SPARE-ISSUE",
Q1222="Power Telco","RAN ISSUE"
),"")</f>
        <v>No root cause</v>
      </c>
      <c r="Q1222" s="48" t="s">
        <v>5573</v>
      </c>
      <c r="R1222" s="23" t="str" cm="1">
        <f t="array" ref="R1222">IFERROR(_xlfn.IFS(
Q1222="MPR ISSUE","ACTIVE",
Q1222="BSS Hardware Issue","ACTIVE",
Q1222="Sites strategiques, MLL, Pylone, etc.","PASSIVE",
Q1222="AKTIVCO DEFAUT GE &amp; POWER Cabinet","PASSIVE",
Q1222="AKTIVCO Coupure ENEO &amp; Baisse de tension","PASSIVE",
Q1222="Coupure ENEO &amp; Baisse de tension","PASSIVE",
Q1222="Defaut GE &amp; POWER Cabinet","PASSIVE",
Q1222="Sharing","PASSIVE",
Q1222="SIte strategiques &amp; DataCenter","PASSIVE",
Q1222="Exclu","Exclu",
Q1222="SAT","ACTIVE",
Q1222="SPARE-ISSUE","SPARE-ISSUE",
Q1222="Fiber CAmtel","ACTIVE",
Q1222="Fiber AOF","ACTIVE",
Q1222="Projet OCM (HUAWEI)","PLANNED WORKS",
Q1222="Projet OCM (NOKIA)","PLANNED WORKS",
Q1222="ACCESS-ISSUE","ACCESS-ISSUE",
Q1222="Projet OCM (ZTE, NOKIA, autres projets)","PLANNED WORKS",
Q1222="No root CAuse","No root cause",
Q1222="ODU HS","ACTIVE",
Q1222="IP &amp; VLAN","ACTIVE",
Q1222="Warehouse HUAWEI","SPARE-ISSUE",
Q1222="SPARE-HS","SPARE-ISSUE",
Q1222="Power Telco","ACTIVE"
),"")</f>
        <v>No root cause</v>
      </c>
      <c r="S1222" s="56" t="s">
        <v>17</v>
      </c>
      <c r="T1222" s="7" t="s">
        <v>17</v>
      </c>
      <c r="U1222" s="57" t="s">
        <v>17</v>
      </c>
      <c r="V1222" s="57" t="s">
        <v>17</v>
      </c>
      <c r="W1222" s="57" t="s">
        <v>17</v>
      </c>
      <c r="X1222" s="57" t="s">
        <v>17</v>
      </c>
      <c r="Y1222" s="57" t="s">
        <v>17</v>
      </c>
      <c r="Z1222" s="57" t="s">
        <v>17</v>
      </c>
      <c r="AA1222" s="57" t="s">
        <v>17</v>
      </c>
      <c r="AB1222" s="57"/>
      <c r="AC1222" s="57" t="s">
        <v>17</v>
      </c>
      <c r="AD1222" s="57" t="s">
        <v>17</v>
      </c>
      <c r="AE1222" s="57" t="s">
        <v>17</v>
      </c>
      <c r="AF1222" s="57" t="s">
        <v>17</v>
      </c>
      <c r="AG1222" s="57" t="s">
        <v>17</v>
      </c>
      <c r="AH1222" s="57" t="s">
        <v>17</v>
      </c>
      <c r="AI1222" s="57" t="s">
        <v>17</v>
      </c>
      <c r="AJ1222" s="15"/>
      <c r="AK1222" s="15"/>
      <c r="AL1222" s="15"/>
      <c r="AM1222" s="15"/>
    </row>
    <row r="1223" spans="1:39" s="14" customFormat="1" x14ac:dyDescent="0.35">
      <c r="A1223" s="3" t="s">
        <v>2763</v>
      </c>
      <c r="B1223" s="3" t="s">
        <v>2764</v>
      </c>
      <c r="C1223" s="3"/>
      <c r="D1223" s="1"/>
      <c r="E1223" s="3" t="e">
        <v>#N/A</v>
      </c>
      <c r="F1223" s="3" t="s">
        <v>33</v>
      </c>
      <c r="G1223" s="3" t="s">
        <v>34</v>
      </c>
      <c r="H1223" s="51" t="str">
        <f>_xlfn.XLOOKUP(B1223,'[1]Nur des jours'!$B:$B,'[1]Nur des jours'!$H:$H,"")</f>
        <v>ZTE</v>
      </c>
      <c r="I1223" s="52">
        <v>0</v>
      </c>
      <c r="J1223" s="52">
        <v>0</v>
      </c>
      <c r="K1223" s="52">
        <v>0</v>
      </c>
      <c r="L1223" s="53">
        <v>0</v>
      </c>
      <c r="M1223" s="54" t="s">
        <v>5374</v>
      </c>
      <c r="N1223" s="55"/>
      <c r="O1223" s="16" t="str" cm="1">
        <f t="array" ref="O1223">IFERROR(_xlfn.IFS(
Q1223="MPR ISSUE","PDH",
Q1223="BSS Hardware Issue","BSS",
Q1223="Sites strategiques, MLL, Pylone, etc.","ENVTECH",
Q1223="AKTIVCO DEFAUT GE &amp; POWER Cabinet","AKTIVCO",
Q1223="AKTIVCO Coupure ENEO &amp; Baisse de tension","AKTIVCO GRID ONLY",
Q1223="Coupure ENEO &amp; Baisse de tension","IHS GRID ONLY",
Q1223="Defaut GE &amp; POWER Cabinet","IHS",
Q1223="Sharing","Partners",
Q1223="SIte strategiques &amp; DataCenter","SST &amp; DC",
Q1223="Exclu","Exclu",
Q1223="SAT","SAT",
Q1223="SPARE-ISSUE","SPARE-ISSUE",
Q1223="Fiber CAmtel","TRANS_FO_CAMTEL",
Q1223="Fiber AOF","Fiber AOF",
Q1223="Projet OCM (HUAWEI)","TRAVAUX-HUAWEI",
Q1223="Projet OCM (NOKIA)","TRAVAUX-NOKIA",
Q1223="ACCESS-ISSUE","ACCESS-ISSUE",
Q1223="Projet OCM (ZTE, NOKIA, autres projets)","TRAVAUX OCM",
Q1223="No root CAuse","No root cause",
Q1223="ODU HS","PDH",
Q1223="IP &amp; VLAN","PDH",
Q1223="Warehouse HUAWEI","SPARE-ISSUE",
Q1223="SPARE-HS","SPARE-ISSUE",
Q1223="Power Telco","BSS"
),"")</f>
        <v>No root cause</v>
      </c>
      <c r="P1223" s="22" t="str" cm="1">
        <f t="array" ref="P1223">IFERROR(_xlfn.IFS(
Q1223="MPR ISSUE","TX ISSUE",
Q1223="BSS Hardware Issue","RAN ISSUE",
Q1223="Sites strategiques, MLL, Pylone, etc.","ENVTECH",
Q1223="AKTIVCO DEFAUT GE &amp; POWER Cabinet","POWER ISSUE",
Q1223="AKTIVCO Coupure ENEO &amp; Baisse de tension","POWER ISSUE",
Q1223="Coupure ENEO &amp; Baisse de tension","POWER ISSUE",
Q1223="Defaut GE &amp; POWER Cabinet","POWER ISSUE",
Q1223="Sharing","POWER ISSUE",
Q1223="SIte strategiques &amp; DataCenter","POWER ISSUE",
Q1223="Exclu","Exclu",
Q1223="SAT","TX ISSUE",
Q1223="SPARE-ISSUE","SPARE-ISSUE",
Q1223="Fiber CAmtel","TX ISSUE",
Q1223="Fiber AOF","TX ISSUE",
Q1223="Projet OCM (HUAWEI)","TRAVAUX-HUAWEI",
Q1223="Projet OCM (NOKIA)","TRAVAUX -NOKIA",
Q1223="ACCESS-ISSUE","ACCESS-ISSUE",
Q1223="Projet OCM (ZTE, NOKIA, autres projets)","TRAVAUX OCM",
Q1223="No root CAuse","No root cause",
Q1223="ODU HS","TX ISSUE",
Q1223="IP &amp; VLAN","TX ISSUE",
Q1223="Warehouse HUAWEI","SPARE-ISSUE",
Q1223="SPARE-HS","SPARE-ISSUE",
Q1223="Power Telco","RAN ISSUE"
),"")</f>
        <v>No root cause</v>
      </c>
      <c r="Q1223" s="48" t="s">
        <v>5573</v>
      </c>
      <c r="R1223" s="23" t="str" cm="1">
        <f t="array" ref="R1223">IFERROR(_xlfn.IFS(
Q1223="MPR ISSUE","ACTIVE",
Q1223="BSS Hardware Issue","ACTIVE",
Q1223="Sites strategiques, MLL, Pylone, etc.","PASSIVE",
Q1223="AKTIVCO DEFAUT GE &amp; POWER Cabinet","PASSIVE",
Q1223="AKTIVCO Coupure ENEO &amp; Baisse de tension","PASSIVE",
Q1223="Coupure ENEO &amp; Baisse de tension","PASSIVE",
Q1223="Defaut GE &amp; POWER Cabinet","PASSIVE",
Q1223="Sharing","PASSIVE",
Q1223="SIte strategiques &amp; DataCenter","PASSIVE",
Q1223="Exclu","Exclu",
Q1223="SAT","ACTIVE",
Q1223="SPARE-ISSUE","SPARE-ISSUE",
Q1223="Fiber CAmtel","ACTIVE",
Q1223="Fiber AOF","ACTIVE",
Q1223="Projet OCM (HUAWEI)","PLANNED WORKS",
Q1223="Projet OCM (NOKIA)","PLANNED WORKS",
Q1223="ACCESS-ISSUE","ACCESS-ISSUE",
Q1223="Projet OCM (ZTE, NOKIA, autres projets)","PLANNED WORKS",
Q1223="No root CAuse","No root cause",
Q1223="ODU HS","ACTIVE",
Q1223="IP &amp; VLAN","ACTIVE",
Q1223="Warehouse HUAWEI","SPARE-ISSUE",
Q1223="SPARE-HS","SPARE-ISSUE",
Q1223="Power Telco","ACTIVE"
),"")</f>
        <v>No root cause</v>
      </c>
      <c r="S1223" s="56" t="s">
        <v>17</v>
      </c>
      <c r="T1223" s="7" t="s">
        <v>17</v>
      </c>
      <c r="U1223" s="57" t="s">
        <v>17</v>
      </c>
      <c r="V1223" s="57" t="s">
        <v>17</v>
      </c>
      <c r="W1223" s="57" t="s">
        <v>17</v>
      </c>
      <c r="X1223" s="57" t="s">
        <v>17</v>
      </c>
      <c r="Y1223" s="57" t="s">
        <v>17</v>
      </c>
      <c r="Z1223" s="57" t="s">
        <v>17</v>
      </c>
      <c r="AA1223" s="57" t="s">
        <v>17</v>
      </c>
      <c r="AB1223" s="57"/>
      <c r="AC1223" s="57" t="s">
        <v>17</v>
      </c>
      <c r="AD1223" s="57" t="s">
        <v>17</v>
      </c>
      <c r="AE1223" s="57" t="s">
        <v>17</v>
      </c>
      <c r="AF1223" s="57" t="s">
        <v>17</v>
      </c>
      <c r="AG1223" s="57" t="s">
        <v>17</v>
      </c>
      <c r="AH1223" s="57" t="s">
        <v>17</v>
      </c>
      <c r="AI1223" s="57" t="s">
        <v>17</v>
      </c>
      <c r="AJ1223" s="15"/>
      <c r="AK1223" s="15"/>
      <c r="AL1223" s="15"/>
      <c r="AM1223" s="15"/>
    </row>
    <row r="1224" spans="1:39" s="14" customFormat="1" x14ac:dyDescent="0.35">
      <c r="A1224" s="1" t="s">
        <v>3389</v>
      </c>
      <c r="B1224" s="1" t="s">
        <v>3390</v>
      </c>
      <c r="C1224" s="3"/>
      <c r="D1224" s="1" t="s">
        <v>12</v>
      </c>
      <c r="E1224" s="1" t="s">
        <v>13</v>
      </c>
      <c r="F1224" s="3" t="s">
        <v>33</v>
      </c>
      <c r="G1224" s="1" t="s">
        <v>34</v>
      </c>
      <c r="H1224" s="51" t="str">
        <f>_xlfn.XLOOKUP(B1224,'[1]Nur des jours'!$B:$B,'[1]Nur des jours'!$H:$H,"")</f>
        <v>ZTE</v>
      </c>
      <c r="I1224" s="52">
        <v>0</v>
      </c>
      <c r="J1224" s="52">
        <v>0</v>
      </c>
      <c r="K1224" s="52">
        <v>0</v>
      </c>
      <c r="L1224" s="53">
        <v>0</v>
      </c>
      <c r="M1224" s="54" t="s">
        <v>5374</v>
      </c>
      <c r="N1224" s="55"/>
      <c r="O1224" s="16" t="str" cm="1">
        <f t="array" ref="O1224">IFERROR(_xlfn.IFS(
Q1224="MPR ISSUE","PDH",
Q1224="BSS Hardware Issue","BSS",
Q1224="Sites strategiques, MLL, Pylone, etc.","ENVTECH",
Q1224="AKTIVCO DEFAUT GE &amp; POWER Cabinet","AKTIVCO",
Q1224="AKTIVCO Coupure ENEO &amp; Baisse de tension","AKTIVCO GRID ONLY",
Q1224="Coupure ENEO &amp; Baisse de tension","IHS GRID ONLY",
Q1224="Defaut GE &amp; POWER Cabinet","IHS",
Q1224="Sharing","Partners",
Q1224="SIte strategiques &amp; DataCenter","SST &amp; DC",
Q1224="Exclu","Exclu",
Q1224="SAT","SAT",
Q1224="SPARE-ISSUE","SPARE-ISSUE",
Q1224="Fiber CAmtel","TRANS_FO_CAMTEL",
Q1224="Fiber AOF","Fiber AOF",
Q1224="Projet OCM (HUAWEI)","TRAVAUX-HUAWEI",
Q1224="Projet OCM (NOKIA)","TRAVAUX-NOKIA",
Q1224="ACCESS-ISSUE","ACCESS-ISSUE",
Q1224="Projet OCM (ZTE, NOKIA, autres projets)","TRAVAUX OCM",
Q1224="No root CAuse","No root cause",
Q1224="ODU HS","PDH",
Q1224="IP &amp; VLAN","PDH",
Q1224="Warehouse HUAWEI","SPARE-ISSUE",
Q1224="SPARE-HS","SPARE-ISSUE",
Q1224="Power Telco","BSS"
),"")</f>
        <v>No root cause</v>
      </c>
      <c r="P1224" s="22" t="str" cm="1">
        <f t="array" ref="P1224">IFERROR(_xlfn.IFS(
Q1224="MPR ISSUE","TX ISSUE",
Q1224="BSS Hardware Issue","RAN ISSUE",
Q1224="Sites strategiques, MLL, Pylone, etc.","ENVTECH",
Q1224="AKTIVCO DEFAUT GE &amp; POWER Cabinet","POWER ISSUE",
Q1224="AKTIVCO Coupure ENEO &amp; Baisse de tension","POWER ISSUE",
Q1224="Coupure ENEO &amp; Baisse de tension","POWER ISSUE",
Q1224="Defaut GE &amp; POWER Cabinet","POWER ISSUE",
Q1224="Sharing","POWER ISSUE",
Q1224="SIte strategiques &amp; DataCenter","POWER ISSUE",
Q1224="Exclu","Exclu",
Q1224="SAT","TX ISSUE",
Q1224="SPARE-ISSUE","SPARE-ISSUE",
Q1224="Fiber CAmtel","TX ISSUE",
Q1224="Fiber AOF","TX ISSUE",
Q1224="Projet OCM (HUAWEI)","TRAVAUX-HUAWEI",
Q1224="Projet OCM (NOKIA)","TRAVAUX -NOKIA",
Q1224="ACCESS-ISSUE","ACCESS-ISSUE",
Q1224="Projet OCM (ZTE, NOKIA, autres projets)","TRAVAUX OCM",
Q1224="No root CAuse","No root cause",
Q1224="ODU HS","TX ISSUE",
Q1224="IP &amp; VLAN","TX ISSUE",
Q1224="Warehouse HUAWEI","SPARE-ISSUE",
Q1224="SPARE-HS","SPARE-ISSUE",
Q1224="Power Telco","RAN ISSUE"
),"")</f>
        <v>No root cause</v>
      </c>
      <c r="Q1224" s="48" t="s">
        <v>5573</v>
      </c>
      <c r="R1224" s="23" t="str" cm="1">
        <f t="array" ref="R1224">IFERROR(_xlfn.IFS(
Q1224="MPR ISSUE","ACTIVE",
Q1224="BSS Hardware Issue","ACTIVE",
Q1224="Sites strategiques, MLL, Pylone, etc.","PASSIVE",
Q1224="AKTIVCO DEFAUT GE &amp; POWER Cabinet","PASSIVE",
Q1224="AKTIVCO Coupure ENEO &amp; Baisse de tension","PASSIVE",
Q1224="Coupure ENEO &amp; Baisse de tension","PASSIVE",
Q1224="Defaut GE &amp; POWER Cabinet","PASSIVE",
Q1224="Sharing","PASSIVE",
Q1224="SIte strategiques &amp; DataCenter","PASSIVE",
Q1224="Exclu","Exclu",
Q1224="SAT","ACTIVE",
Q1224="SPARE-ISSUE","SPARE-ISSUE",
Q1224="Fiber CAmtel","ACTIVE",
Q1224="Fiber AOF","ACTIVE",
Q1224="Projet OCM (HUAWEI)","PLANNED WORKS",
Q1224="Projet OCM (NOKIA)","PLANNED WORKS",
Q1224="ACCESS-ISSUE","ACCESS-ISSUE",
Q1224="Projet OCM (ZTE, NOKIA, autres projets)","PLANNED WORKS",
Q1224="No root CAuse","No root cause",
Q1224="ODU HS","ACTIVE",
Q1224="IP &amp; VLAN","ACTIVE",
Q1224="Warehouse HUAWEI","SPARE-ISSUE",
Q1224="SPARE-HS","SPARE-ISSUE",
Q1224="Power Telco","ACTIVE"
),"")</f>
        <v>No root cause</v>
      </c>
      <c r="S1224" s="56" t="s">
        <v>17</v>
      </c>
      <c r="T1224" s="7" t="s">
        <v>17</v>
      </c>
      <c r="U1224" s="57" t="s">
        <v>17</v>
      </c>
      <c r="V1224" s="57" t="s">
        <v>17</v>
      </c>
      <c r="W1224" s="57" t="s">
        <v>17</v>
      </c>
      <c r="X1224" s="57" t="s">
        <v>17</v>
      </c>
      <c r="Y1224" s="57" t="s">
        <v>17</v>
      </c>
      <c r="Z1224" s="57" t="s">
        <v>17</v>
      </c>
      <c r="AA1224" s="57" t="s">
        <v>17</v>
      </c>
      <c r="AB1224" s="57"/>
      <c r="AC1224" s="57" t="s">
        <v>17</v>
      </c>
      <c r="AD1224" s="57" t="s">
        <v>17</v>
      </c>
      <c r="AE1224" s="57" t="s">
        <v>17</v>
      </c>
      <c r="AF1224" s="57" t="s">
        <v>17</v>
      </c>
      <c r="AG1224" s="57" t="s">
        <v>17</v>
      </c>
      <c r="AH1224" s="57" t="s">
        <v>17</v>
      </c>
      <c r="AI1224" s="57" t="s">
        <v>17</v>
      </c>
      <c r="AJ1224" s="15"/>
      <c r="AK1224" s="15"/>
      <c r="AL1224" s="15"/>
      <c r="AM1224" s="15"/>
    </row>
    <row r="1225" spans="1:39" s="14" customFormat="1" x14ac:dyDescent="0.35">
      <c r="A1225" s="1" t="s">
        <v>2776</v>
      </c>
      <c r="B1225" s="1" t="s">
        <v>2777</v>
      </c>
      <c r="C1225" s="3"/>
      <c r="D1225" s="1" t="s">
        <v>12</v>
      </c>
      <c r="E1225" s="1" t="s">
        <v>13</v>
      </c>
      <c r="F1225" s="3" t="s">
        <v>33</v>
      </c>
      <c r="G1225" s="1" t="s">
        <v>34</v>
      </c>
      <c r="H1225" s="51" t="str">
        <f>_xlfn.XLOOKUP(B1225,'[1]Nur des jours'!$B:$B,'[1]Nur des jours'!$H:$H,"")</f>
        <v>ZTE</v>
      </c>
      <c r="I1225" s="52">
        <v>0</v>
      </c>
      <c r="J1225" s="52">
        <v>0</v>
      </c>
      <c r="K1225" s="52">
        <v>0</v>
      </c>
      <c r="L1225" s="53">
        <v>0</v>
      </c>
      <c r="M1225" s="54" t="s">
        <v>5374</v>
      </c>
      <c r="N1225" s="55"/>
      <c r="O1225" s="16" t="str" cm="1">
        <f t="array" ref="O1225">IFERROR(_xlfn.IFS(
Q1225="MPR ISSUE","PDH",
Q1225="BSS Hardware Issue","BSS",
Q1225="Sites strategiques, MLL, Pylone, etc.","ENVTECH",
Q1225="AKTIVCO DEFAUT GE &amp; POWER Cabinet","AKTIVCO",
Q1225="AKTIVCO Coupure ENEO &amp; Baisse de tension","AKTIVCO GRID ONLY",
Q1225="Coupure ENEO &amp; Baisse de tension","IHS GRID ONLY",
Q1225="Defaut GE &amp; POWER Cabinet","IHS",
Q1225="Sharing","Partners",
Q1225="SIte strategiques &amp; DataCenter","SST &amp; DC",
Q1225="Exclu","Exclu",
Q1225="SAT","SAT",
Q1225="SPARE-ISSUE","SPARE-ISSUE",
Q1225="Fiber CAmtel","TRANS_FO_CAMTEL",
Q1225="Fiber AOF","Fiber AOF",
Q1225="Projet OCM (HUAWEI)","TRAVAUX-HUAWEI",
Q1225="Projet OCM (NOKIA)","TRAVAUX-NOKIA",
Q1225="ACCESS-ISSUE","ACCESS-ISSUE",
Q1225="Projet OCM (ZTE, NOKIA, autres projets)","TRAVAUX OCM",
Q1225="No root CAuse","No root cause",
Q1225="ODU HS","PDH",
Q1225="IP &amp; VLAN","PDH",
Q1225="Warehouse HUAWEI","SPARE-ISSUE",
Q1225="SPARE-HS","SPARE-ISSUE",
Q1225="Power Telco","BSS"
),"")</f>
        <v>No root cause</v>
      </c>
      <c r="P1225" s="22" t="str" cm="1">
        <f t="array" ref="P1225">IFERROR(_xlfn.IFS(
Q1225="MPR ISSUE","TX ISSUE",
Q1225="BSS Hardware Issue","RAN ISSUE",
Q1225="Sites strategiques, MLL, Pylone, etc.","ENVTECH",
Q1225="AKTIVCO DEFAUT GE &amp; POWER Cabinet","POWER ISSUE",
Q1225="AKTIVCO Coupure ENEO &amp; Baisse de tension","POWER ISSUE",
Q1225="Coupure ENEO &amp; Baisse de tension","POWER ISSUE",
Q1225="Defaut GE &amp; POWER Cabinet","POWER ISSUE",
Q1225="Sharing","POWER ISSUE",
Q1225="SIte strategiques &amp; DataCenter","POWER ISSUE",
Q1225="Exclu","Exclu",
Q1225="SAT","TX ISSUE",
Q1225="SPARE-ISSUE","SPARE-ISSUE",
Q1225="Fiber CAmtel","TX ISSUE",
Q1225="Fiber AOF","TX ISSUE",
Q1225="Projet OCM (HUAWEI)","TRAVAUX-HUAWEI",
Q1225="Projet OCM (NOKIA)","TRAVAUX -NOKIA",
Q1225="ACCESS-ISSUE","ACCESS-ISSUE",
Q1225="Projet OCM (ZTE, NOKIA, autres projets)","TRAVAUX OCM",
Q1225="No root CAuse","No root cause",
Q1225="ODU HS","TX ISSUE",
Q1225="IP &amp; VLAN","TX ISSUE",
Q1225="Warehouse HUAWEI","SPARE-ISSUE",
Q1225="SPARE-HS","SPARE-ISSUE",
Q1225="Power Telco","RAN ISSUE"
),"")</f>
        <v>No root cause</v>
      </c>
      <c r="Q1225" s="48" t="s">
        <v>5573</v>
      </c>
      <c r="R1225" s="23" t="str" cm="1">
        <f t="array" ref="R1225">IFERROR(_xlfn.IFS(
Q1225="MPR ISSUE","ACTIVE",
Q1225="BSS Hardware Issue","ACTIVE",
Q1225="Sites strategiques, MLL, Pylone, etc.","PASSIVE",
Q1225="AKTIVCO DEFAUT GE &amp; POWER Cabinet","PASSIVE",
Q1225="AKTIVCO Coupure ENEO &amp; Baisse de tension","PASSIVE",
Q1225="Coupure ENEO &amp; Baisse de tension","PASSIVE",
Q1225="Defaut GE &amp; POWER Cabinet","PASSIVE",
Q1225="Sharing","PASSIVE",
Q1225="SIte strategiques &amp; DataCenter","PASSIVE",
Q1225="Exclu","Exclu",
Q1225="SAT","ACTIVE",
Q1225="SPARE-ISSUE","SPARE-ISSUE",
Q1225="Fiber CAmtel","ACTIVE",
Q1225="Fiber AOF","ACTIVE",
Q1225="Projet OCM (HUAWEI)","PLANNED WORKS",
Q1225="Projet OCM (NOKIA)","PLANNED WORKS",
Q1225="ACCESS-ISSUE","ACCESS-ISSUE",
Q1225="Projet OCM (ZTE, NOKIA, autres projets)","PLANNED WORKS",
Q1225="No root CAuse","No root cause",
Q1225="ODU HS","ACTIVE",
Q1225="IP &amp; VLAN","ACTIVE",
Q1225="Warehouse HUAWEI","SPARE-ISSUE",
Q1225="SPARE-HS","SPARE-ISSUE",
Q1225="Power Telco","ACTIVE"
),"")</f>
        <v>No root cause</v>
      </c>
      <c r="S1225" s="56" t="s">
        <v>17</v>
      </c>
      <c r="T1225" s="7" t="s">
        <v>17</v>
      </c>
      <c r="U1225" s="57" t="s">
        <v>17</v>
      </c>
      <c r="V1225" s="57" t="s">
        <v>17</v>
      </c>
      <c r="W1225" s="57" t="s">
        <v>17</v>
      </c>
      <c r="X1225" s="57" t="s">
        <v>17</v>
      </c>
      <c r="Y1225" s="57" t="s">
        <v>17</v>
      </c>
      <c r="Z1225" s="57" t="s">
        <v>17</v>
      </c>
      <c r="AA1225" s="57" t="s">
        <v>17</v>
      </c>
      <c r="AB1225" s="57"/>
      <c r="AC1225" s="57" t="s">
        <v>17</v>
      </c>
      <c r="AD1225" s="57" t="s">
        <v>17</v>
      </c>
      <c r="AE1225" s="57" t="s">
        <v>17</v>
      </c>
      <c r="AF1225" s="57" t="s">
        <v>17</v>
      </c>
      <c r="AG1225" s="57" t="s">
        <v>17</v>
      </c>
      <c r="AH1225" s="57" t="s">
        <v>17</v>
      </c>
      <c r="AI1225" s="57" t="s">
        <v>17</v>
      </c>
      <c r="AJ1225" s="15"/>
      <c r="AK1225" s="15"/>
      <c r="AL1225" s="15"/>
      <c r="AM1225" s="15"/>
    </row>
    <row r="1226" spans="1:39" s="14" customFormat="1" x14ac:dyDescent="0.35">
      <c r="A1226" s="1" t="s">
        <v>1844</v>
      </c>
      <c r="B1226" s="1" t="s">
        <v>1845</v>
      </c>
      <c r="C1226" s="3"/>
      <c r="D1226" s="1" t="s">
        <v>23</v>
      </c>
      <c r="E1226" s="1" t="s">
        <v>38</v>
      </c>
      <c r="F1226" s="3" t="s">
        <v>33</v>
      </c>
      <c r="G1226" s="1" t="s">
        <v>34</v>
      </c>
      <c r="H1226" s="51" t="str">
        <f>_xlfn.XLOOKUP(B1226,'[1]Nur des jours'!$B:$B,'[1]Nur des jours'!$H:$H,"")</f>
        <v>ZTE</v>
      </c>
      <c r="I1226" s="52">
        <v>0</v>
      </c>
      <c r="J1226" s="52">
        <v>0</v>
      </c>
      <c r="K1226" s="52">
        <v>0</v>
      </c>
      <c r="L1226" s="53">
        <v>0</v>
      </c>
      <c r="M1226" s="54" t="s">
        <v>5374</v>
      </c>
      <c r="N1226" s="55"/>
      <c r="O1226" s="16" t="str" cm="1">
        <f t="array" ref="O1226">IFERROR(_xlfn.IFS(
Q1226="MPR ISSUE","PDH",
Q1226="BSS Hardware Issue","BSS",
Q1226="Sites strategiques, MLL, Pylone, etc.","ENVTECH",
Q1226="AKTIVCO DEFAUT GE &amp; POWER Cabinet","AKTIVCO",
Q1226="AKTIVCO Coupure ENEO &amp; Baisse de tension","AKTIVCO GRID ONLY",
Q1226="Coupure ENEO &amp; Baisse de tension","IHS GRID ONLY",
Q1226="Defaut GE &amp; POWER Cabinet","IHS",
Q1226="Sharing","Partners",
Q1226="SIte strategiques &amp; DataCenter","SST &amp; DC",
Q1226="Exclu","Exclu",
Q1226="SAT","SAT",
Q1226="SPARE-ISSUE","SPARE-ISSUE",
Q1226="Fiber CAmtel","TRANS_FO_CAMTEL",
Q1226="Fiber AOF","Fiber AOF",
Q1226="Projet OCM (HUAWEI)","TRAVAUX-HUAWEI",
Q1226="Projet OCM (NOKIA)","TRAVAUX-NOKIA",
Q1226="ACCESS-ISSUE","ACCESS-ISSUE",
Q1226="Projet OCM (ZTE, NOKIA, autres projets)","TRAVAUX OCM",
Q1226="No root CAuse","No root cause",
Q1226="ODU HS","PDH",
Q1226="IP &amp; VLAN","PDH",
Q1226="Warehouse HUAWEI","SPARE-ISSUE",
Q1226="SPARE-HS","SPARE-ISSUE",
Q1226="Power Telco","BSS"
),"")</f>
        <v>No root cause</v>
      </c>
      <c r="P1226" s="22" t="str" cm="1">
        <f t="array" ref="P1226">IFERROR(_xlfn.IFS(
Q1226="MPR ISSUE","TX ISSUE",
Q1226="BSS Hardware Issue","RAN ISSUE",
Q1226="Sites strategiques, MLL, Pylone, etc.","ENVTECH",
Q1226="AKTIVCO DEFAUT GE &amp; POWER Cabinet","POWER ISSUE",
Q1226="AKTIVCO Coupure ENEO &amp; Baisse de tension","POWER ISSUE",
Q1226="Coupure ENEO &amp; Baisse de tension","POWER ISSUE",
Q1226="Defaut GE &amp; POWER Cabinet","POWER ISSUE",
Q1226="Sharing","POWER ISSUE",
Q1226="SIte strategiques &amp; DataCenter","POWER ISSUE",
Q1226="Exclu","Exclu",
Q1226="SAT","TX ISSUE",
Q1226="SPARE-ISSUE","SPARE-ISSUE",
Q1226="Fiber CAmtel","TX ISSUE",
Q1226="Fiber AOF","TX ISSUE",
Q1226="Projet OCM (HUAWEI)","TRAVAUX-HUAWEI",
Q1226="Projet OCM (NOKIA)","TRAVAUX -NOKIA",
Q1226="ACCESS-ISSUE","ACCESS-ISSUE",
Q1226="Projet OCM (ZTE, NOKIA, autres projets)","TRAVAUX OCM",
Q1226="No root CAuse","No root cause",
Q1226="ODU HS","TX ISSUE",
Q1226="IP &amp; VLAN","TX ISSUE",
Q1226="Warehouse HUAWEI","SPARE-ISSUE",
Q1226="SPARE-HS","SPARE-ISSUE",
Q1226="Power Telco","RAN ISSUE"
),"")</f>
        <v>No root cause</v>
      </c>
      <c r="Q1226" s="48" t="s">
        <v>5573</v>
      </c>
      <c r="R1226" s="23" t="str" cm="1">
        <f t="array" ref="R1226">IFERROR(_xlfn.IFS(
Q1226="MPR ISSUE","ACTIVE",
Q1226="BSS Hardware Issue","ACTIVE",
Q1226="Sites strategiques, MLL, Pylone, etc.","PASSIVE",
Q1226="AKTIVCO DEFAUT GE &amp; POWER Cabinet","PASSIVE",
Q1226="AKTIVCO Coupure ENEO &amp; Baisse de tension","PASSIVE",
Q1226="Coupure ENEO &amp; Baisse de tension","PASSIVE",
Q1226="Defaut GE &amp; POWER Cabinet","PASSIVE",
Q1226="Sharing","PASSIVE",
Q1226="SIte strategiques &amp; DataCenter","PASSIVE",
Q1226="Exclu","Exclu",
Q1226="SAT","ACTIVE",
Q1226="SPARE-ISSUE","SPARE-ISSUE",
Q1226="Fiber CAmtel","ACTIVE",
Q1226="Fiber AOF","ACTIVE",
Q1226="Projet OCM (HUAWEI)","PLANNED WORKS",
Q1226="Projet OCM (NOKIA)","PLANNED WORKS",
Q1226="ACCESS-ISSUE","ACCESS-ISSUE",
Q1226="Projet OCM (ZTE, NOKIA, autres projets)","PLANNED WORKS",
Q1226="No root CAuse","No root cause",
Q1226="ODU HS","ACTIVE",
Q1226="IP &amp; VLAN","ACTIVE",
Q1226="Warehouse HUAWEI","SPARE-ISSUE",
Q1226="SPARE-HS","SPARE-ISSUE",
Q1226="Power Telco","ACTIVE"
),"")</f>
        <v>No root cause</v>
      </c>
      <c r="S1226" s="56" t="s">
        <v>17</v>
      </c>
      <c r="T1226" s="7" t="s">
        <v>17</v>
      </c>
      <c r="U1226" s="57" t="s">
        <v>17</v>
      </c>
      <c r="V1226" s="57" t="s">
        <v>17</v>
      </c>
      <c r="W1226" s="57" t="s">
        <v>17</v>
      </c>
      <c r="X1226" s="57" t="s">
        <v>17</v>
      </c>
      <c r="Y1226" s="57" t="s">
        <v>17</v>
      </c>
      <c r="Z1226" s="57" t="s">
        <v>17</v>
      </c>
      <c r="AA1226" s="57" t="s">
        <v>17</v>
      </c>
      <c r="AB1226" s="57"/>
      <c r="AC1226" s="57" t="s">
        <v>17</v>
      </c>
      <c r="AD1226" s="57" t="s">
        <v>17</v>
      </c>
      <c r="AE1226" s="57" t="s">
        <v>17</v>
      </c>
      <c r="AF1226" s="57" t="s">
        <v>17</v>
      </c>
      <c r="AG1226" s="57" t="s">
        <v>17</v>
      </c>
      <c r="AH1226" s="57" t="s">
        <v>17</v>
      </c>
      <c r="AI1226" s="57" t="s">
        <v>17</v>
      </c>
      <c r="AJ1226" s="15"/>
      <c r="AK1226" s="15"/>
      <c r="AL1226" s="15"/>
      <c r="AM1226" s="15"/>
    </row>
    <row r="1227" spans="1:39" s="14" customFormat="1" x14ac:dyDescent="0.35">
      <c r="A1227" s="1" t="s">
        <v>423</v>
      </c>
      <c r="B1227" s="1" t="s">
        <v>424</v>
      </c>
      <c r="C1227" s="3"/>
      <c r="D1227" s="1" t="s">
        <v>12</v>
      </c>
      <c r="E1227" s="1" t="s">
        <v>13</v>
      </c>
      <c r="F1227" s="3" t="s">
        <v>14</v>
      </c>
      <c r="G1227" s="1" t="s">
        <v>108</v>
      </c>
      <c r="H1227" s="59" t="str">
        <f>_xlfn.XLOOKUP(B1227,'[1]Nur des jours'!$B:$B,'[1]Nur des jours'!$H:$H,"")</f>
        <v>Huawei</v>
      </c>
      <c r="I1227" s="52">
        <v>0</v>
      </c>
      <c r="J1227" s="52">
        <v>0</v>
      </c>
      <c r="K1227" s="52">
        <v>0</v>
      </c>
      <c r="L1227" s="53">
        <v>0</v>
      </c>
      <c r="M1227" s="54" t="s">
        <v>5374</v>
      </c>
      <c r="N1227" s="55"/>
      <c r="O1227" s="16" t="str" cm="1">
        <f t="array" ref="O1227">IFERROR(_xlfn.IFS(
Q1227="MPR ISSUE","PDH",
Q1227="BSS Hardware Issue","BSS",
Q1227="Sites strategiques, MLL, Pylone, etc.","ENVTECH",
Q1227="AKTIVCO DEFAUT GE &amp; POWER Cabinet","AKTIVCO",
Q1227="AKTIVCO Coupure ENEO &amp; Baisse de tension","AKTIVCO GRID ONLY",
Q1227="Coupure ENEO &amp; Baisse de tension","IHS GRID ONLY",
Q1227="Defaut GE &amp; POWER Cabinet","IHS",
Q1227="Sharing","Partners",
Q1227="SIte strategiques &amp; DataCenter","SST &amp; DC",
Q1227="Exclu","Exclu",
Q1227="SAT","SAT",
Q1227="SPARE-ISSUE","SPARE-ISSUE",
Q1227="Fiber CAmtel","TRANS_FO_CAMTEL",
Q1227="Fiber AOF","Fiber AOF",
Q1227="Projet OCM (HUAWEI)","TRAVAUX-HUAWEI",
Q1227="Projet OCM (NOKIA)","TRAVAUX-NOKIA",
Q1227="ACCESS-ISSUE","ACCESS-ISSUE",
Q1227="Projet OCM (ZTE, NOKIA, autres projets)","TRAVAUX OCM",
Q1227="No root CAuse","No root cause",
Q1227="ODU HS","PDH",
Q1227="IP &amp; VLAN","PDH",
Q1227="Warehouse HUAWEI","SPARE-ISSUE",
Q1227="SPARE-HS","SPARE-ISSUE",
Q1227="Power Telco","BSS"
),"")</f>
        <v>No root cause</v>
      </c>
      <c r="P1227" s="22" t="str" cm="1">
        <f t="array" ref="P1227">IFERROR(_xlfn.IFS(
Q1227="MPR ISSUE","TX ISSUE",
Q1227="BSS Hardware Issue","RAN ISSUE",
Q1227="Sites strategiques, MLL, Pylone, etc.","ENVTECH",
Q1227="AKTIVCO DEFAUT GE &amp; POWER Cabinet","POWER ISSUE",
Q1227="AKTIVCO Coupure ENEO &amp; Baisse de tension","POWER ISSUE",
Q1227="Coupure ENEO &amp; Baisse de tension","POWER ISSUE",
Q1227="Defaut GE &amp; POWER Cabinet","POWER ISSUE",
Q1227="Sharing","POWER ISSUE",
Q1227="SIte strategiques &amp; DataCenter","POWER ISSUE",
Q1227="Exclu","Exclu",
Q1227="SAT","TX ISSUE",
Q1227="SPARE-ISSUE","SPARE-ISSUE",
Q1227="Fiber CAmtel","TX ISSUE",
Q1227="Fiber AOF","TX ISSUE",
Q1227="Projet OCM (HUAWEI)","TRAVAUX-HUAWEI",
Q1227="Projet OCM (NOKIA)","TRAVAUX -NOKIA",
Q1227="ACCESS-ISSUE","ACCESS-ISSUE",
Q1227="Projet OCM (ZTE, NOKIA, autres projets)","TRAVAUX OCM",
Q1227="No root CAuse","No root cause",
Q1227="ODU HS","TX ISSUE",
Q1227="IP &amp; VLAN","TX ISSUE",
Q1227="Warehouse HUAWEI","SPARE-ISSUE",
Q1227="SPARE-HS","SPARE-ISSUE",
Q1227="Power Telco","RAN ISSUE"
),"")</f>
        <v>No root cause</v>
      </c>
      <c r="Q1227" s="48" t="s">
        <v>5573</v>
      </c>
      <c r="R1227" s="23" t="str" cm="1">
        <f t="array" ref="R1227">IFERROR(_xlfn.IFS(
Q1227="MPR ISSUE","ACTIVE",
Q1227="BSS Hardware Issue","ACTIVE",
Q1227="Sites strategiques, MLL, Pylone, etc.","PASSIVE",
Q1227="AKTIVCO DEFAUT GE &amp; POWER Cabinet","PASSIVE",
Q1227="AKTIVCO Coupure ENEO &amp; Baisse de tension","PASSIVE",
Q1227="Coupure ENEO &amp; Baisse de tension","PASSIVE",
Q1227="Defaut GE &amp; POWER Cabinet","PASSIVE",
Q1227="Sharing","PASSIVE",
Q1227="SIte strategiques &amp; DataCenter","PASSIVE",
Q1227="Exclu","Exclu",
Q1227="SAT","ACTIVE",
Q1227="SPARE-ISSUE","SPARE-ISSUE",
Q1227="Fiber CAmtel","ACTIVE",
Q1227="Fiber AOF","ACTIVE",
Q1227="Projet OCM (HUAWEI)","PLANNED WORKS",
Q1227="Projet OCM (NOKIA)","PLANNED WORKS",
Q1227="ACCESS-ISSUE","ACCESS-ISSUE",
Q1227="Projet OCM (ZTE, NOKIA, autres projets)","PLANNED WORKS",
Q1227="No root CAuse","No root cause",
Q1227="ODU HS","ACTIVE",
Q1227="IP &amp; VLAN","ACTIVE",
Q1227="Warehouse HUAWEI","SPARE-ISSUE",
Q1227="SPARE-HS","SPARE-ISSUE",
Q1227="Power Telco","ACTIVE"
),"")</f>
        <v>No root cause</v>
      </c>
      <c r="S1227" s="56" t="s">
        <v>17</v>
      </c>
      <c r="T1227" s="7" t="s">
        <v>17</v>
      </c>
      <c r="U1227" s="57" t="s">
        <v>17</v>
      </c>
      <c r="V1227" s="57" t="s">
        <v>17</v>
      </c>
      <c r="W1227" s="57" t="s">
        <v>17</v>
      </c>
      <c r="X1227" s="57"/>
      <c r="Y1227" s="57" t="s">
        <v>17</v>
      </c>
      <c r="Z1227" s="57" t="s">
        <v>17</v>
      </c>
      <c r="AA1227" s="57" t="s">
        <v>17</v>
      </c>
      <c r="AB1227" s="57"/>
      <c r="AC1227" s="57" t="s">
        <v>17</v>
      </c>
      <c r="AD1227" s="57" t="s">
        <v>17</v>
      </c>
      <c r="AE1227" s="57" t="s">
        <v>17</v>
      </c>
      <c r="AF1227" s="57" t="s">
        <v>17</v>
      </c>
      <c r="AG1227" s="57" t="s">
        <v>17</v>
      </c>
      <c r="AH1227" s="57" t="s">
        <v>17</v>
      </c>
      <c r="AI1227" s="57" t="s">
        <v>17</v>
      </c>
      <c r="AJ1227" s="15"/>
      <c r="AK1227" s="15"/>
      <c r="AL1227" s="15"/>
      <c r="AM1227" s="15"/>
    </row>
    <row r="1228" spans="1:39" s="14" customFormat="1" x14ac:dyDescent="0.35">
      <c r="A1228" s="1" t="s">
        <v>2922</v>
      </c>
      <c r="B1228" s="1" t="s">
        <v>2923</v>
      </c>
      <c r="C1228" s="3"/>
      <c r="D1228" s="1" t="s">
        <v>12</v>
      </c>
      <c r="E1228" s="1" t="s">
        <v>13</v>
      </c>
      <c r="F1228" s="3" t="s">
        <v>25</v>
      </c>
      <c r="G1228" s="1" t="s">
        <v>2924</v>
      </c>
      <c r="H1228" s="59" t="str">
        <f>_xlfn.XLOOKUP(B1228,'[1]Nur des jours'!$B:$B,'[1]Nur des jours'!$H:$H,"")</f>
        <v>Huawei</v>
      </c>
      <c r="I1228" s="52">
        <v>0</v>
      </c>
      <c r="J1228" s="52">
        <v>0</v>
      </c>
      <c r="K1228" s="52">
        <v>0</v>
      </c>
      <c r="L1228" s="53">
        <v>0</v>
      </c>
      <c r="M1228" s="54" t="s">
        <v>5374</v>
      </c>
      <c r="N1228" s="55"/>
      <c r="O1228" s="16" t="str" cm="1">
        <f t="array" ref="O1228">IFERROR(_xlfn.IFS(
Q1228="MPR ISSUE","PDH",
Q1228="BSS Hardware Issue","BSS",
Q1228="Sites strategiques, MLL, Pylone, etc.","ENVTECH",
Q1228="AKTIVCO DEFAUT GE &amp; POWER Cabinet","AKTIVCO",
Q1228="AKTIVCO Coupure ENEO &amp; Baisse de tension","AKTIVCO GRID ONLY",
Q1228="Coupure ENEO &amp; Baisse de tension","IHS GRID ONLY",
Q1228="Defaut GE &amp; POWER Cabinet","IHS",
Q1228="Sharing","Partners",
Q1228="SIte strategiques &amp; DataCenter","SST &amp; DC",
Q1228="Exclu","Exclu",
Q1228="SAT","SAT",
Q1228="SPARE-ISSUE","SPARE-ISSUE",
Q1228="Fiber CAmtel","TRANS_FO_CAMTEL",
Q1228="Fiber AOF","Fiber AOF",
Q1228="Projet OCM (HUAWEI)","TRAVAUX-HUAWEI",
Q1228="Projet OCM (NOKIA)","TRAVAUX-NOKIA",
Q1228="ACCESS-ISSUE","ACCESS-ISSUE",
Q1228="Projet OCM (ZTE, NOKIA, autres projets)","TRAVAUX OCM",
Q1228="No root CAuse","No root cause",
Q1228="ODU HS","PDH",
Q1228="IP &amp; VLAN","PDH",
Q1228="Warehouse HUAWEI","SPARE-ISSUE",
Q1228="SPARE-HS","SPARE-ISSUE",
Q1228="Power Telco","BSS"
),"")</f>
        <v>No root cause</v>
      </c>
      <c r="P1228" s="22" t="str" cm="1">
        <f t="array" ref="P1228">IFERROR(_xlfn.IFS(
Q1228="MPR ISSUE","TX ISSUE",
Q1228="BSS Hardware Issue","RAN ISSUE",
Q1228="Sites strategiques, MLL, Pylone, etc.","ENVTECH",
Q1228="AKTIVCO DEFAUT GE &amp; POWER Cabinet","POWER ISSUE",
Q1228="AKTIVCO Coupure ENEO &amp; Baisse de tension","POWER ISSUE",
Q1228="Coupure ENEO &amp; Baisse de tension","POWER ISSUE",
Q1228="Defaut GE &amp; POWER Cabinet","POWER ISSUE",
Q1228="Sharing","POWER ISSUE",
Q1228="SIte strategiques &amp; DataCenter","POWER ISSUE",
Q1228="Exclu","Exclu",
Q1228="SAT","TX ISSUE",
Q1228="SPARE-ISSUE","SPARE-ISSUE",
Q1228="Fiber CAmtel","TX ISSUE",
Q1228="Fiber AOF","TX ISSUE",
Q1228="Projet OCM (HUAWEI)","TRAVAUX-HUAWEI",
Q1228="Projet OCM (NOKIA)","TRAVAUX -NOKIA",
Q1228="ACCESS-ISSUE","ACCESS-ISSUE",
Q1228="Projet OCM (ZTE, NOKIA, autres projets)","TRAVAUX OCM",
Q1228="No root CAuse","No root cause",
Q1228="ODU HS","TX ISSUE",
Q1228="IP &amp; VLAN","TX ISSUE",
Q1228="Warehouse HUAWEI","SPARE-ISSUE",
Q1228="SPARE-HS","SPARE-ISSUE",
Q1228="Power Telco","RAN ISSUE"
),"")</f>
        <v>No root cause</v>
      </c>
      <c r="Q1228" s="48" t="s">
        <v>5573</v>
      </c>
      <c r="R1228" s="23" t="str" cm="1">
        <f t="array" ref="R1228">IFERROR(_xlfn.IFS(
Q1228="MPR ISSUE","ACTIVE",
Q1228="BSS Hardware Issue","ACTIVE",
Q1228="Sites strategiques, MLL, Pylone, etc.","PASSIVE",
Q1228="AKTIVCO DEFAUT GE &amp; POWER Cabinet","PASSIVE",
Q1228="AKTIVCO Coupure ENEO &amp; Baisse de tension","PASSIVE",
Q1228="Coupure ENEO &amp; Baisse de tension","PASSIVE",
Q1228="Defaut GE &amp; POWER Cabinet","PASSIVE",
Q1228="Sharing","PASSIVE",
Q1228="SIte strategiques &amp; DataCenter","PASSIVE",
Q1228="Exclu","Exclu",
Q1228="SAT","ACTIVE",
Q1228="SPARE-ISSUE","SPARE-ISSUE",
Q1228="Fiber CAmtel","ACTIVE",
Q1228="Fiber AOF","ACTIVE",
Q1228="Projet OCM (HUAWEI)","PLANNED WORKS",
Q1228="Projet OCM (NOKIA)","PLANNED WORKS",
Q1228="ACCESS-ISSUE","ACCESS-ISSUE",
Q1228="Projet OCM (ZTE, NOKIA, autres projets)","PLANNED WORKS",
Q1228="No root CAuse","No root cause",
Q1228="ODU HS","ACTIVE",
Q1228="IP &amp; VLAN","ACTIVE",
Q1228="Warehouse HUAWEI","SPARE-ISSUE",
Q1228="SPARE-HS","SPARE-ISSUE",
Q1228="Power Telco","ACTIVE"
),"")</f>
        <v>No root cause</v>
      </c>
      <c r="S1228" s="56" t="s">
        <v>17</v>
      </c>
      <c r="T1228" s="7" t="s">
        <v>17</v>
      </c>
      <c r="U1228" s="57" t="s">
        <v>17</v>
      </c>
      <c r="V1228" s="57" t="s">
        <v>17</v>
      </c>
      <c r="W1228" s="57" t="s">
        <v>17</v>
      </c>
      <c r="X1228" s="57" t="s">
        <v>17</v>
      </c>
      <c r="Y1228" s="57" t="s">
        <v>17</v>
      </c>
      <c r="Z1228" s="57" t="s">
        <v>17</v>
      </c>
      <c r="AA1228" s="57" t="s">
        <v>17</v>
      </c>
      <c r="AB1228" s="57"/>
      <c r="AC1228" s="57" t="s">
        <v>17</v>
      </c>
      <c r="AD1228" s="57" t="s">
        <v>17</v>
      </c>
      <c r="AE1228" s="57" t="s">
        <v>17</v>
      </c>
      <c r="AF1228" s="57" t="s">
        <v>17</v>
      </c>
      <c r="AG1228" s="57" t="s">
        <v>17</v>
      </c>
      <c r="AH1228" s="57" t="s">
        <v>17</v>
      </c>
      <c r="AI1228" s="57" t="s">
        <v>17</v>
      </c>
      <c r="AJ1228" s="15"/>
      <c r="AK1228" s="15"/>
      <c r="AL1228" s="15"/>
      <c r="AM1228" s="15"/>
    </row>
    <row r="1229" spans="1:39" s="14" customFormat="1" x14ac:dyDescent="0.35">
      <c r="A1229" s="1" t="s">
        <v>188</v>
      </c>
      <c r="B1229" s="1" t="s">
        <v>189</v>
      </c>
      <c r="C1229" s="3"/>
      <c r="D1229" s="1" t="s">
        <v>23</v>
      </c>
      <c r="E1229" s="1" t="s">
        <v>190</v>
      </c>
      <c r="F1229" s="3" t="s">
        <v>25</v>
      </c>
      <c r="G1229" s="1" t="s">
        <v>26</v>
      </c>
      <c r="H1229" s="59" t="str">
        <f>_xlfn.XLOOKUP(B1229,'[1]Nur des jours'!$B:$B,'[1]Nur des jours'!$H:$H,"")</f>
        <v>Huawei</v>
      </c>
      <c r="I1229" s="52">
        <v>0</v>
      </c>
      <c r="J1229" s="52">
        <v>0</v>
      </c>
      <c r="K1229" s="52">
        <v>0</v>
      </c>
      <c r="L1229" s="53">
        <v>0</v>
      </c>
      <c r="M1229" s="54" t="s">
        <v>5374</v>
      </c>
      <c r="N1229" s="55"/>
      <c r="O1229" s="16" t="str" cm="1">
        <f t="array" ref="O1229">IFERROR(_xlfn.IFS(
Q1229="MPR ISSUE","PDH",
Q1229="BSS Hardware Issue","BSS",
Q1229="Sites strategiques, MLL, Pylone, etc.","ENVTECH",
Q1229="AKTIVCO DEFAUT GE &amp; POWER Cabinet","AKTIVCO",
Q1229="AKTIVCO Coupure ENEO &amp; Baisse de tension","AKTIVCO GRID ONLY",
Q1229="Coupure ENEO &amp; Baisse de tension","IHS GRID ONLY",
Q1229="Defaut GE &amp; POWER Cabinet","IHS",
Q1229="Sharing","Partners",
Q1229="SIte strategiques &amp; DataCenter","SST &amp; DC",
Q1229="Exclu","Exclu",
Q1229="SAT","SAT",
Q1229="SPARE-ISSUE","SPARE-ISSUE",
Q1229="Fiber CAmtel","TRANS_FO_CAMTEL",
Q1229="Fiber AOF","Fiber AOF",
Q1229="Projet OCM (HUAWEI)","TRAVAUX-HUAWEI",
Q1229="Projet OCM (NOKIA)","TRAVAUX-NOKIA",
Q1229="ACCESS-ISSUE","ACCESS-ISSUE",
Q1229="Projet OCM (ZTE, NOKIA, autres projets)","TRAVAUX OCM",
Q1229="No root CAuse","No root cause",
Q1229="ODU HS","PDH",
Q1229="IP &amp; VLAN","PDH",
Q1229="Warehouse HUAWEI","SPARE-ISSUE",
Q1229="SPARE-HS","SPARE-ISSUE",
Q1229="Power Telco","BSS"
),"")</f>
        <v>No root cause</v>
      </c>
      <c r="P1229" s="22" t="str" cm="1">
        <f t="array" ref="P1229">IFERROR(_xlfn.IFS(
Q1229="MPR ISSUE","TX ISSUE",
Q1229="BSS Hardware Issue","RAN ISSUE",
Q1229="Sites strategiques, MLL, Pylone, etc.","ENVTECH",
Q1229="AKTIVCO DEFAUT GE &amp; POWER Cabinet","POWER ISSUE",
Q1229="AKTIVCO Coupure ENEO &amp; Baisse de tension","POWER ISSUE",
Q1229="Coupure ENEO &amp; Baisse de tension","POWER ISSUE",
Q1229="Defaut GE &amp; POWER Cabinet","POWER ISSUE",
Q1229="Sharing","POWER ISSUE",
Q1229="SIte strategiques &amp; DataCenter","POWER ISSUE",
Q1229="Exclu","Exclu",
Q1229="SAT","TX ISSUE",
Q1229="SPARE-ISSUE","SPARE-ISSUE",
Q1229="Fiber CAmtel","TX ISSUE",
Q1229="Fiber AOF","TX ISSUE",
Q1229="Projet OCM (HUAWEI)","TRAVAUX-HUAWEI",
Q1229="Projet OCM (NOKIA)","TRAVAUX -NOKIA",
Q1229="ACCESS-ISSUE","ACCESS-ISSUE",
Q1229="Projet OCM (ZTE, NOKIA, autres projets)","TRAVAUX OCM",
Q1229="No root CAuse","No root cause",
Q1229="ODU HS","TX ISSUE",
Q1229="IP &amp; VLAN","TX ISSUE",
Q1229="Warehouse HUAWEI","SPARE-ISSUE",
Q1229="SPARE-HS","SPARE-ISSUE",
Q1229="Power Telco","RAN ISSUE"
),"")</f>
        <v>No root cause</v>
      </c>
      <c r="Q1229" s="48" t="s">
        <v>5573</v>
      </c>
      <c r="R1229" s="23" t="str" cm="1">
        <f t="array" ref="R1229">IFERROR(_xlfn.IFS(
Q1229="MPR ISSUE","ACTIVE",
Q1229="BSS Hardware Issue","ACTIVE",
Q1229="Sites strategiques, MLL, Pylone, etc.","PASSIVE",
Q1229="AKTIVCO DEFAUT GE &amp; POWER Cabinet","PASSIVE",
Q1229="AKTIVCO Coupure ENEO &amp; Baisse de tension","PASSIVE",
Q1229="Coupure ENEO &amp; Baisse de tension","PASSIVE",
Q1229="Defaut GE &amp; POWER Cabinet","PASSIVE",
Q1229="Sharing","PASSIVE",
Q1229="SIte strategiques &amp; DataCenter","PASSIVE",
Q1229="Exclu","Exclu",
Q1229="SAT","ACTIVE",
Q1229="SPARE-ISSUE","SPARE-ISSUE",
Q1229="Fiber CAmtel","ACTIVE",
Q1229="Fiber AOF","ACTIVE",
Q1229="Projet OCM (HUAWEI)","PLANNED WORKS",
Q1229="Projet OCM (NOKIA)","PLANNED WORKS",
Q1229="ACCESS-ISSUE","ACCESS-ISSUE",
Q1229="Projet OCM (ZTE, NOKIA, autres projets)","PLANNED WORKS",
Q1229="No root CAuse","No root cause",
Q1229="ODU HS","ACTIVE",
Q1229="IP &amp; VLAN","ACTIVE",
Q1229="Warehouse HUAWEI","SPARE-ISSUE",
Q1229="SPARE-HS","SPARE-ISSUE",
Q1229="Power Telco","ACTIVE"
),"")</f>
        <v>No root cause</v>
      </c>
      <c r="S1229" s="56" t="s">
        <v>17</v>
      </c>
      <c r="T1229" s="7" t="s">
        <v>17</v>
      </c>
      <c r="U1229" s="57" t="s">
        <v>17</v>
      </c>
      <c r="V1229" s="57" t="s">
        <v>17</v>
      </c>
      <c r="W1229" s="57" t="s">
        <v>17</v>
      </c>
      <c r="X1229" s="57" t="s">
        <v>17</v>
      </c>
      <c r="Y1229" s="57" t="s">
        <v>17</v>
      </c>
      <c r="Z1229" s="57" t="s">
        <v>17</v>
      </c>
      <c r="AA1229" s="57" t="s">
        <v>17</v>
      </c>
      <c r="AB1229" s="57"/>
      <c r="AC1229" s="57" t="s">
        <v>17</v>
      </c>
      <c r="AD1229" s="57" t="s">
        <v>17</v>
      </c>
      <c r="AE1229" s="57" t="s">
        <v>17</v>
      </c>
      <c r="AF1229" s="57" t="s">
        <v>17</v>
      </c>
      <c r="AG1229" s="57" t="s">
        <v>17</v>
      </c>
      <c r="AH1229" s="57" t="s">
        <v>17</v>
      </c>
      <c r="AI1229" s="57" t="s">
        <v>17</v>
      </c>
      <c r="AJ1229" s="15"/>
      <c r="AK1229" s="15"/>
      <c r="AL1229" s="15"/>
      <c r="AM1229" s="15"/>
    </row>
    <row r="1230" spans="1:39" s="14" customFormat="1" x14ac:dyDescent="0.35">
      <c r="A1230" s="1" t="s">
        <v>3034</v>
      </c>
      <c r="B1230" s="1" t="s">
        <v>3035</v>
      </c>
      <c r="C1230" s="3"/>
      <c r="D1230" s="1" t="s">
        <v>12</v>
      </c>
      <c r="E1230" s="1" t="s">
        <v>13</v>
      </c>
      <c r="F1230" s="3" t="s">
        <v>53</v>
      </c>
      <c r="G1230" s="1" t="s">
        <v>54</v>
      </c>
      <c r="H1230" s="59" t="str">
        <f>_xlfn.XLOOKUP(B1230,'[1]Nur des jours'!$B:$B,'[1]Nur des jours'!$H:$H,"")</f>
        <v>Huawei</v>
      </c>
      <c r="I1230" s="52">
        <v>0</v>
      </c>
      <c r="J1230" s="52">
        <v>0</v>
      </c>
      <c r="K1230" s="52">
        <v>0</v>
      </c>
      <c r="L1230" s="53">
        <v>0</v>
      </c>
      <c r="M1230" s="54" t="s">
        <v>5376</v>
      </c>
      <c r="N1230" s="55"/>
      <c r="O1230" s="16" t="str" cm="1">
        <f t="array" ref="O1230">IFERROR(_xlfn.IFS(
Q1230="MPR ISSUE","PDH",
Q1230="BSS Hardware Issue","BSS",
Q1230="Sites strategiques, MLL, Pylone, etc.","ENVTECH",
Q1230="AKTIVCO DEFAUT GE &amp; POWER Cabinet","AKTIVCO",
Q1230="AKTIVCO Coupure ENEO &amp; Baisse de tension","AKTIVCO GRID ONLY",
Q1230="Coupure ENEO &amp; Baisse de tension","IHS GRID ONLY",
Q1230="Defaut GE &amp; POWER Cabinet","IHS",
Q1230="Sharing","Partners",
Q1230="SIte strategiques &amp; DataCenter","SST &amp; DC",
Q1230="Exclu","Exclu",
Q1230="SAT","SAT",
Q1230="SPARE-ISSUE","SPARE-ISSUE",
Q1230="Fiber CAmtel","TRANS_FO_CAMTEL",
Q1230="Fiber AOF","Fiber AOF",
Q1230="Projet OCM (HUAWEI)","TRAVAUX-HUAWEI",
Q1230="Projet OCM (NOKIA)","TRAVAUX-NOKIA",
Q1230="ACCESS-ISSUE","ACCESS-ISSUE",
Q1230="Projet OCM (ZTE, NOKIA, autres projets)","TRAVAUX OCM",
Q1230="No root CAuse","No root cause",
Q1230="ODU HS","PDH",
Q1230="IP &amp; VLAN","PDH",
Q1230="Warehouse HUAWEI","SPARE-ISSUE",
Q1230="SPARE-HS","SPARE-ISSUE",
Q1230="Power Telco","BSS"
),"")</f>
        <v>No root cause</v>
      </c>
      <c r="P1230" s="22" t="str" cm="1">
        <f t="array" ref="P1230">IFERROR(_xlfn.IFS(
Q1230="MPR ISSUE","TX ISSUE",
Q1230="BSS Hardware Issue","RAN ISSUE",
Q1230="Sites strategiques, MLL, Pylone, etc.","ENVTECH",
Q1230="AKTIVCO DEFAUT GE &amp; POWER Cabinet","POWER ISSUE",
Q1230="AKTIVCO Coupure ENEO &amp; Baisse de tension","POWER ISSUE",
Q1230="Coupure ENEO &amp; Baisse de tension","POWER ISSUE",
Q1230="Defaut GE &amp; POWER Cabinet","POWER ISSUE",
Q1230="Sharing","POWER ISSUE",
Q1230="SIte strategiques &amp; DataCenter","POWER ISSUE",
Q1230="Exclu","Exclu",
Q1230="SAT","TX ISSUE",
Q1230="SPARE-ISSUE","SPARE-ISSUE",
Q1230="Fiber CAmtel","TX ISSUE",
Q1230="Fiber AOF","TX ISSUE",
Q1230="Projet OCM (HUAWEI)","TRAVAUX-HUAWEI",
Q1230="Projet OCM (NOKIA)","TRAVAUX -NOKIA",
Q1230="ACCESS-ISSUE","ACCESS-ISSUE",
Q1230="Projet OCM (ZTE, NOKIA, autres projets)","TRAVAUX OCM",
Q1230="No root CAuse","No root cause",
Q1230="ODU HS","TX ISSUE",
Q1230="IP &amp; VLAN","TX ISSUE",
Q1230="Warehouse HUAWEI","SPARE-ISSUE",
Q1230="SPARE-HS","SPARE-ISSUE",
Q1230="Power Telco","RAN ISSUE"
),"")</f>
        <v>No root cause</v>
      </c>
      <c r="Q1230" s="48" t="s">
        <v>5573</v>
      </c>
      <c r="R1230" s="23" t="str" cm="1">
        <f t="array" ref="R1230">IFERROR(_xlfn.IFS(
Q1230="MPR ISSUE","ACTIVE",
Q1230="BSS Hardware Issue","ACTIVE",
Q1230="Sites strategiques, MLL, Pylone, etc.","PASSIVE",
Q1230="AKTIVCO DEFAUT GE &amp; POWER Cabinet","PASSIVE",
Q1230="AKTIVCO Coupure ENEO &amp; Baisse de tension","PASSIVE",
Q1230="Coupure ENEO &amp; Baisse de tension","PASSIVE",
Q1230="Defaut GE &amp; POWER Cabinet","PASSIVE",
Q1230="Sharing","PASSIVE",
Q1230="SIte strategiques &amp; DataCenter","PASSIVE",
Q1230="Exclu","Exclu",
Q1230="SAT","ACTIVE",
Q1230="SPARE-ISSUE","SPARE-ISSUE",
Q1230="Fiber CAmtel","ACTIVE",
Q1230="Fiber AOF","ACTIVE",
Q1230="Projet OCM (HUAWEI)","PLANNED WORKS",
Q1230="Projet OCM (NOKIA)","PLANNED WORKS",
Q1230="ACCESS-ISSUE","ACCESS-ISSUE",
Q1230="Projet OCM (ZTE, NOKIA, autres projets)","PLANNED WORKS",
Q1230="No root CAuse","No root cause",
Q1230="ODU HS","ACTIVE",
Q1230="IP &amp; VLAN","ACTIVE",
Q1230="Warehouse HUAWEI","SPARE-ISSUE",
Q1230="SPARE-HS","SPARE-ISSUE",
Q1230="Power Telco","ACTIVE"
),"")</f>
        <v>No root cause</v>
      </c>
      <c r="S1230" s="56" t="s">
        <v>17</v>
      </c>
      <c r="T1230" s="7" t="s">
        <v>17</v>
      </c>
      <c r="U1230" s="57" t="s">
        <v>17</v>
      </c>
      <c r="V1230" s="57" t="s">
        <v>17</v>
      </c>
      <c r="W1230" s="57" t="s">
        <v>17</v>
      </c>
      <c r="X1230" s="57"/>
      <c r="Y1230" s="57" t="s">
        <v>17</v>
      </c>
      <c r="Z1230" s="57" t="s">
        <v>17</v>
      </c>
      <c r="AA1230" s="57" t="s">
        <v>17</v>
      </c>
      <c r="AB1230" s="57" t="s">
        <v>17</v>
      </c>
      <c r="AC1230" s="57" t="s">
        <v>17</v>
      </c>
      <c r="AD1230" s="57" t="s">
        <v>17</v>
      </c>
      <c r="AE1230" s="57" t="s">
        <v>17</v>
      </c>
      <c r="AF1230" s="57" t="s">
        <v>17</v>
      </c>
      <c r="AG1230" s="57" t="s">
        <v>17</v>
      </c>
      <c r="AH1230" s="57" t="s">
        <v>17</v>
      </c>
      <c r="AI1230" s="57" t="s">
        <v>17</v>
      </c>
      <c r="AJ1230" s="15"/>
      <c r="AK1230" s="15"/>
      <c r="AL1230" s="15"/>
      <c r="AM1230" s="15"/>
    </row>
    <row r="1231" spans="1:39" s="14" customFormat="1" x14ac:dyDescent="0.35">
      <c r="A1231" s="1" t="s">
        <v>407</v>
      </c>
      <c r="B1231" s="1" t="s">
        <v>408</v>
      </c>
      <c r="C1231" s="3"/>
      <c r="D1231" s="1" t="s">
        <v>12</v>
      </c>
      <c r="E1231" s="1" t="s">
        <v>13</v>
      </c>
      <c r="F1231" s="3" t="s">
        <v>14</v>
      </c>
      <c r="G1231" s="1" t="s">
        <v>108</v>
      </c>
      <c r="H1231" s="59" t="str">
        <f>_xlfn.XLOOKUP(B1231,'[1]Nur des jours'!$B:$B,'[1]Nur des jours'!$H:$H,"")</f>
        <v>Huawei</v>
      </c>
      <c r="I1231" s="52">
        <v>0</v>
      </c>
      <c r="J1231" s="52">
        <v>0</v>
      </c>
      <c r="K1231" s="52">
        <v>0</v>
      </c>
      <c r="L1231" s="53">
        <v>0</v>
      </c>
      <c r="M1231" s="54" t="s">
        <v>5374</v>
      </c>
      <c r="N1231" s="55"/>
      <c r="O1231" s="16" t="str" cm="1">
        <f t="array" ref="O1231">IFERROR(_xlfn.IFS(
Q1231="MPR ISSUE","PDH",
Q1231="BSS Hardware Issue","BSS",
Q1231="Sites strategiques, MLL, Pylone, etc.","ENVTECH",
Q1231="AKTIVCO DEFAUT GE &amp; POWER Cabinet","AKTIVCO",
Q1231="AKTIVCO Coupure ENEO &amp; Baisse de tension","AKTIVCO GRID ONLY",
Q1231="Coupure ENEO &amp; Baisse de tension","IHS GRID ONLY",
Q1231="Defaut GE &amp; POWER Cabinet","IHS",
Q1231="Sharing","Partners",
Q1231="SIte strategiques &amp; DataCenter","SST &amp; DC",
Q1231="Exclu","Exclu",
Q1231="SAT","SAT",
Q1231="SPARE-ISSUE","SPARE-ISSUE",
Q1231="Fiber CAmtel","TRANS_FO_CAMTEL",
Q1231="Fiber AOF","Fiber AOF",
Q1231="Projet OCM (HUAWEI)","TRAVAUX-HUAWEI",
Q1231="Projet OCM (NOKIA)","TRAVAUX-NOKIA",
Q1231="ACCESS-ISSUE","ACCESS-ISSUE",
Q1231="Projet OCM (ZTE, NOKIA, autres projets)","TRAVAUX OCM",
Q1231="No root CAuse","No root cause",
Q1231="ODU HS","PDH",
Q1231="IP &amp; VLAN","PDH",
Q1231="Warehouse HUAWEI","SPARE-ISSUE",
Q1231="SPARE-HS","SPARE-ISSUE",
Q1231="Power Telco","BSS"
),"")</f>
        <v>No root cause</v>
      </c>
      <c r="P1231" s="22" t="str" cm="1">
        <f t="array" ref="P1231">IFERROR(_xlfn.IFS(
Q1231="MPR ISSUE","TX ISSUE",
Q1231="BSS Hardware Issue","RAN ISSUE",
Q1231="Sites strategiques, MLL, Pylone, etc.","ENVTECH",
Q1231="AKTIVCO DEFAUT GE &amp; POWER Cabinet","POWER ISSUE",
Q1231="AKTIVCO Coupure ENEO &amp; Baisse de tension","POWER ISSUE",
Q1231="Coupure ENEO &amp; Baisse de tension","POWER ISSUE",
Q1231="Defaut GE &amp; POWER Cabinet","POWER ISSUE",
Q1231="Sharing","POWER ISSUE",
Q1231="SIte strategiques &amp; DataCenter","POWER ISSUE",
Q1231="Exclu","Exclu",
Q1231="SAT","TX ISSUE",
Q1231="SPARE-ISSUE","SPARE-ISSUE",
Q1231="Fiber CAmtel","TX ISSUE",
Q1231="Fiber AOF","TX ISSUE",
Q1231="Projet OCM (HUAWEI)","TRAVAUX-HUAWEI",
Q1231="Projet OCM (NOKIA)","TRAVAUX -NOKIA",
Q1231="ACCESS-ISSUE","ACCESS-ISSUE",
Q1231="Projet OCM (ZTE, NOKIA, autres projets)","TRAVAUX OCM",
Q1231="No root CAuse","No root cause",
Q1231="ODU HS","TX ISSUE",
Q1231="IP &amp; VLAN","TX ISSUE",
Q1231="Warehouse HUAWEI","SPARE-ISSUE",
Q1231="SPARE-HS","SPARE-ISSUE",
Q1231="Power Telco","RAN ISSUE"
),"")</f>
        <v>No root cause</v>
      </c>
      <c r="Q1231" s="48" t="s">
        <v>5573</v>
      </c>
      <c r="R1231" s="23" t="str" cm="1">
        <f t="array" ref="R1231">IFERROR(_xlfn.IFS(
Q1231="MPR ISSUE","ACTIVE",
Q1231="BSS Hardware Issue","ACTIVE",
Q1231="Sites strategiques, MLL, Pylone, etc.","PASSIVE",
Q1231="AKTIVCO DEFAUT GE &amp; POWER Cabinet","PASSIVE",
Q1231="AKTIVCO Coupure ENEO &amp; Baisse de tension","PASSIVE",
Q1231="Coupure ENEO &amp; Baisse de tension","PASSIVE",
Q1231="Defaut GE &amp; POWER Cabinet","PASSIVE",
Q1231="Sharing","PASSIVE",
Q1231="SIte strategiques &amp; DataCenter","PASSIVE",
Q1231="Exclu","Exclu",
Q1231="SAT","ACTIVE",
Q1231="SPARE-ISSUE","SPARE-ISSUE",
Q1231="Fiber CAmtel","ACTIVE",
Q1231="Fiber AOF","ACTIVE",
Q1231="Projet OCM (HUAWEI)","PLANNED WORKS",
Q1231="Projet OCM (NOKIA)","PLANNED WORKS",
Q1231="ACCESS-ISSUE","ACCESS-ISSUE",
Q1231="Projet OCM (ZTE, NOKIA, autres projets)","PLANNED WORKS",
Q1231="No root CAuse","No root cause",
Q1231="ODU HS","ACTIVE",
Q1231="IP &amp; VLAN","ACTIVE",
Q1231="Warehouse HUAWEI","SPARE-ISSUE",
Q1231="SPARE-HS","SPARE-ISSUE",
Q1231="Power Telco","ACTIVE"
),"")</f>
        <v>No root cause</v>
      </c>
      <c r="S1231" s="56" t="s">
        <v>17</v>
      </c>
      <c r="T1231" s="7" t="s">
        <v>17</v>
      </c>
      <c r="U1231" s="57" t="s">
        <v>17</v>
      </c>
      <c r="V1231" s="57" t="s">
        <v>17</v>
      </c>
      <c r="W1231" s="57" t="s">
        <v>17</v>
      </c>
      <c r="X1231" s="57"/>
      <c r="Y1231" s="57" t="s">
        <v>17</v>
      </c>
      <c r="Z1231" s="57" t="s">
        <v>17</v>
      </c>
      <c r="AA1231" s="57" t="s">
        <v>17</v>
      </c>
      <c r="AB1231" s="57"/>
      <c r="AC1231" s="57" t="s">
        <v>17</v>
      </c>
      <c r="AD1231" s="57" t="s">
        <v>17</v>
      </c>
      <c r="AE1231" s="57" t="s">
        <v>17</v>
      </c>
      <c r="AF1231" s="57" t="s">
        <v>17</v>
      </c>
      <c r="AG1231" s="57" t="s">
        <v>17</v>
      </c>
      <c r="AH1231" s="57" t="s">
        <v>17</v>
      </c>
      <c r="AI1231" s="57" t="s">
        <v>17</v>
      </c>
      <c r="AJ1231" s="15"/>
      <c r="AK1231" s="15"/>
      <c r="AL1231" s="15"/>
      <c r="AM1231" s="15"/>
    </row>
    <row r="1232" spans="1:39" s="14" customFormat="1" x14ac:dyDescent="0.35">
      <c r="A1232" s="1" t="s">
        <v>3769</v>
      </c>
      <c r="B1232" s="1" t="s">
        <v>3770</v>
      </c>
      <c r="C1232" s="3"/>
      <c r="D1232" s="1" t="s">
        <v>23</v>
      </c>
      <c r="E1232" s="1" t="s">
        <v>24</v>
      </c>
      <c r="F1232" s="3" t="s">
        <v>25</v>
      </c>
      <c r="G1232" s="1" t="s">
        <v>26</v>
      </c>
      <c r="H1232" s="59" t="str">
        <f>_xlfn.XLOOKUP(B1232,'[1]Nur des jours'!$B:$B,'[1]Nur des jours'!$H:$H,"")</f>
        <v>Huawei</v>
      </c>
      <c r="I1232" s="52">
        <v>0</v>
      </c>
      <c r="J1232" s="52">
        <v>0</v>
      </c>
      <c r="K1232" s="52">
        <v>0</v>
      </c>
      <c r="L1232" s="53">
        <v>0</v>
      </c>
      <c r="M1232" s="54" t="s">
        <v>5374</v>
      </c>
      <c r="N1232" s="55"/>
      <c r="O1232" s="16" t="str" cm="1">
        <f t="array" ref="O1232">IFERROR(_xlfn.IFS(
Q1232="MPR ISSUE","PDH",
Q1232="BSS Hardware Issue","BSS",
Q1232="Sites strategiques, MLL, Pylone, etc.","ENVTECH",
Q1232="AKTIVCO DEFAUT GE &amp; POWER Cabinet","AKTIVCO",
Q1232="AKTIVCO Coupure ENEO &amp; Baisse de tension","AKTIVCO GRID ONLY",
Q1232="Coupure ENEO &amp; Baisse de tension","IHS GRID ONLY",
Q1232="Defaut GE &amp; POWER Cabinet","IHS",
Q1232="Sharing","Partners",
Q1232="SIte strategiques &amp; DataCenter","SST &amp; DC",
Q1232="Exclu","Exclu",
Q1232="SAT","SAT",
Q1232="SPARE-ISSUE","SPARE-ISSUE",
Q1232="Fiber CAmtel","TRANS_FO_CAMTEL",
Q1232="Fiber AOF","Fiber AOF",
Q1232="Projet OCM (HUAWEI)","TRAVAUX-HUAWEI",
Q1232="Projet OCM (NOKIA)","TRAVAUX-NOKIA",
Q1232="ACCESS-ISSUE","ACCESS-ISSUE",
Q1232="Projet OCM (ZTE, NOKIA, autres projets)","TRAVAUX OCM",
Q1232="No root CAuse","No root cause",
Q1232="ODU HS","PDH",
Q1232="IP &amp; VLAN","PDH",
Q1232="Warehouse HUAWEI","SPARE-ISSUE",
Q1232="SPARE-HS","SPARE-ISSUE",
Q1232="Power Telco","BSS"
),"")</f>
        <v>No root cause</v>
      </c>
      <c r="P1232" s="22" t="str" cm="1">
        <f t="array" ref="P1232">IFERROR(_xlfn.IFS(
Q1232="MPR ISSUE","TX ISSUE",
Q1232="BSS Hardware Issue","RAN ISSUE",
Q1232="Sites strategiques, MLL, Pylone, etc.","ENVTECH",
Q1232="AKTIVCO DEFAUT GE &amp; POWER Cabinet","POWER ISSUE",
Q1232="AKTIVCO Coupure ENEO &amp; Baisse de tension","POWER ISSUE",
Q1232="Coupure ENEO &amp; Baisse de tension","POWER ISSUE",
Q1232="Defaut GE &amp; POWER Cabinet","POWER ISSUE",
Q1232="Sharing","POWER ISSUE",
Q1232="SIte strategiques &amp; DataCenter","POWER ISSUE",
Q1232="Exclu","Exclu",
Q1232="SAT","TX ISSUE",
Q1232="SPARE-ISSUE","SPARE-ISSUE",
Q1232="Fiber CAmtel","TX ISSUE",
Q1232="Fiber AOF","TX ISSUE",
Q1232="Projet OCM (HUAWEI)","TRAVAUX-HUAWEI",
Q1232="Projet OCM (NOKIA)","TRAVAUX -NOKIA",
Q1232="ACCESS-ISSUE","ACCESS-ISSUE",
Q1232="Projet OCM (ZTE, NOKIA, autres projets)","TRAVAUX OCM",
Q1232="No root CAuse","No root cause",
Q1232="ODU HS","TX ISSUE",
Q1232="IP &amp; VLAN","TX ISSUE",
Q1232="Warehouse HUAWEI","SPARE-ISSUE",
Q1232="SPARE-HS","SPARE-ISSUE",
Q1232="Power Telco","RAN ISSUE"
),"")</f>
        <v>No root cause</v>
      </c>
      <c r="Q1232" s="48" t="s">
        <v>5573</v>
      </c>
      <c r="R1232" s="23" t="str" cm="1">
        <f t="array" ref="R1232">IFERROR(_xlfn.IFS(
Q1232="MPR ISSUE","ACTIVE",
Q1232="BSS Hardware Issue","ACTIVE",
Q1232="Sites strategiques, MLL, Pylone, etc.","PASSIVE",
Q1232="AKTIVCO DEFAUT GE &amp; POWER Cabinet","PASSIVE",
Q1232="AKTIVCO Coupure ENEO &amp; Baisse de tension","PASSIVE",
Q1232="Coupure ENEO &amp; Baisse de tension","PASSIVE",
Q1232="Defaut GE &amp; POWER Cabinet","PASSIVE",
Q1232="Sharing","PASSIVE",
Q1232="SIte strategiques &amp; DataCenter","PASSIVE",
Q1232="Exclu","Exclu",
Q1232="SAT","ACTIVE",
Q1232="SPARE-ISSUE","SPARE-ISSUE",
Q1232="Fiber CAmtel","ACTIVE",
Q1232="Fiber AOF","ACTIVE",
Q1232="Projet OCM (HUAWEI)","PLANNED WORKS",
Q1232="Projet OCM (NOKIA)","PLANNED WORKS",
Q1232="ACCESS-ISSUE","ACCESS-ISSUE",
Q1232="Projet OCM (ZTE, NOKIA, autres projets)","PLANNED WORKS",
Q1232="No root CAuse","No root cause",
Q1232="ODU HS","ACTIVE",
Q1232="IP &amp; VLAN","ACTIVE",
Q1232="Warehouse HUAWEI","SPARE-ISSUE",
Q1232="SPARE-HS","SPARE-ISSUE",
Q1232="Power Telco","ACTIVE"
),"")</f>
        <v>No root cause</v>
      </c>
      <c r="S1232" s="56" t="s">
        <v>17</v>
      </c>
      <c r="T1232" s="7" t="s">
        <v>17</v>
      </c>
      <c r="U1232" s="57" t="s">
        <v>17</v>
      </c>
      <c r="V1232" s="57" t="s">
        <v>17</v>
      </c>
      <c r="W1232" s="57" t="s">
        <v>17</v>
      </c>
      <c r="X1232" s="57" t="s">
        <v>17</v>
      </c>
      <c r="Y1232" s="57" t="s">
        <v>17</v>
      </c>
      <c r="Z1232" s="57" t="s">
        <v>17</v>
      </c>
      <c r="AA1232" s="57" t="s">
        <v>17</v>
      </c>
      <c r="AB1232" s="57"/>
      <c r="AC1232" s="57" t="s">
        <v>17</v>
      </c>
      <c r="AD1232" s="57" t="s">
        <v>17</v>
      </c>
      <c r="AE1232" s="57" t="s">
        <v>17</v>
      </c>
      <c r="AF1232" s="57" t="s">
        <v>17</v>
      </c>
      <c r="AG1232" s="57" t="s">
        <v>17</v>
      </c>
      <c r="AH1232" s="57" t="s">
        <v>17</v>
      </c>
      <c r="AI1232" s="57" t="s">
        <v>17</v>
      </c>
      <c r="AJ1232" s="15"/>
      <c r="AK1232" s="15"/>
      <c r="AL1232" s="15"/>
      <c r="AM1232" s="15"/>
    </row>
    <row r="1233" spans="1:39" s="14" customFormat="1" x14ac:dyDescent="0.35">
      <c r="A1233" s="1" t="s">
        <v>1854</v>
      </c>
      <c r="B1233" s="1" t="s">
        <v>1855</v>
      </c>
      <c r="C1233" s="3"/>
      <c r="D1233" s="1" t="s">
        <v>12</v>
      </c>
      <c r="E1233" s="1" t="s">
        <v>13</v>
      </c>
      <c r="F1233" s="3" t="s">
        <v>33</v>
      </c>
      <c r="G1233" s="1" t="s">
        <v>34</v>
      </c>
      <c r="H1233" s="51" t="str">
        <f>_xlfn.XLOOKUP(B1233,'[1]Nur des jours'!$B:$B,'[1]Nur des jours'!$H:$H,"")</f>
        <v>ZTE</v>
      </c>
      <c r="I1233" s="52">
        <v>0</v>
      </c>
      <c r="J1233" s="52">
        <v>0</v>
      </c>
      <c r="K1233" s="52">
        <v>0</v>
      </c>
      <c r="L1233" s="53">
        <v>0</v>
      </c>
      <c r="M1233" s="54" t="s">
        <v>5374</v>
      </c>
      <c r="N1233" s="55"/>
      <c r="O1233" s="16" t="str" cm="1">
        <f t="array" ref="O1233">IFERROR(_xlfn.IFS(
Q1233="MPR ISSUE","PDH",
Q1233="BSS Hardware Issue","BSS",
Q1233="Sites strategiques, MLL, Pylone, etc.","ENVTECH",
Q1233="AKTIVCO DEFAUT GE &amp; POWER Cabinet","AKTIVCO",
Q1233="AKTIVCO Coupure ENEO &amp; Baisse de tension","AKTIVCO GRID ONLY",
Q1233="Coupure ENEO &amp; Baisse de tension","IHS GRID ONLY",
Q1233="Defaut GE &amp; POWER Cabinet","IHS",
Q1233="Sharing","Partners",
Q1233="SIte strategiques &amp; DataCenter","SST &amp; DC",
Q1233="Exclu","Exclu",
Q1233="SAT","SAT",
Q1233="SPARE-ISSUE","SPARE-ISSUE",
Q1233="Fiber CAmtel","TRANS_FO_CAMTEL",
Q1233="Fiber AOF","Fiber AOF",
Q1233="Projet OCM (HUAWEI)","TRAVAUX-HUAWEI",
Q1233="Projet OCM (NOKIA)","TRAVAUX-NOKIA",
Q1233="ACCESS-ISSUE","ACCESS-ISSUE",
Q1233="Projet OCM (ZTE, NOKIA, autres projets)","TRAVAUX OCM",
Q1233="No root CAuse","No root cause",
Q1233="ODU HS","PDH",
Q1233="IP &amp; VLAN","PDH",
Q1233="Warehouse HUAWEI","SPARE-ISSUE",
Q1233="SPARE-HS","SPARE-ISSUE",
Q1233="Power Telco","BSS"
),"")</f>
        <v>No root cause</v>
      </c>
      <c r="P1233" s="22" t="str" cm="1">
        <f t="array" ref="P1233">IFERROR(_xlfn.IFS(
Q1233="MPR ISSUE","TX ISSUE",
Q1233="BSS Hardware Issue","RAN ISSUE",
Q1233="Sites strategiques, MLL, Pylone, etc.","ENVTECH",
Q1233="AKTIVCO DEFAUT GE &amp; POWER Cabinet","POWER ISSUE",
Q1233="AKTIVCO Coupure ENEO &amp; Baisse de tension","POWER ISSUE",
Q1233="Coupure ENEO &amp; Baisse de tension","POWER ISSUE",
Q1233="Defaut GE &amp; POWER Cabinet","POWER ISSUE",
Q1233="Sharing","POWER ISSUE",
Q1233="SIte strategiques &amp; DataCenter","POWER ISSUE",
Q1233="Exclu","Exclu",
Q1233="SAT","TX ISSUE",
Q1233="SPARE-ISSUE","SPARE-ISSUE",
Q1233="Fiber CAmtel","TX ISSUE",
Q1233="Fiber AOF","TX ISSUE",
Q1233="Projet OCM (HUAWEI)","TRAVAUX-HUAWEI",
Q1233="Projet OCM (NOKIA)","TRAVAUX -NOKIA",
Q1233="ACCESS-ISSUE","ACCESS-ISSUE",
Q1233="Projet OCM (ZTE, NOKIA, autres projets)","TRAVAUX OCM",
Q1233="No root CAuse","No root cause",
Q1233="ODU HS","TX ISSUE",
Q1233="IP &amp; VLAN","TX ISSUE",
Q1233="Warehouse HUAWEI","SPARE-ISSUE",
Q1233="SPARE-HS","SPARE-ISSUE",
Q1233="Power Telco","RAN ISSUE"
),"")</f>
        <v>No root cause</v>
      </c>
      <c r="Q1233" s="48" t="s">
        <v>5573</v>
      </c>
      <c r="R1233" s="23" t="str" cm="1">
        <f t="array" ref="R1233">IFERROR(_xlfn.IFS(
Q1233="MPR ISSUE","ACTIVE",
Q1233="BSS Hardware Issue","ACTIVE",
Q1233="Sites strategiques, MLL, Pylone, etc.","PASSIVE",
Q1233="AKTIVCO DEFAUT GE &amp; POWER Cabinet","PASSIVE",
Q1233="AKTIVCO Coupure ENEO &amp; Baisse de tension","PASSIVE",
Q1233="Coupure ENEO &amp; Baisse de tension","PASSIVE",
Q1233="Defaut GE &amp; POWER Cabinet","PASSIVE",
Q1233="Sharing","PASSIVE",
Q1233="SIte strategiques &amp; DataCenter","PASSIVE",
Q1233="Exclu","Exclu",
Q1233="SAT","ACTIVE",
Q1233="SPARE-ISSUE","SPARE-ISSUE",
Q1233="Fiber CAmtel","ACTIVE",
Q1233="Fiber AOF","ACTIVE",
Q1233="Projet OCM (HUAWEI)","PLANNED WORKS",
Q1233="Projet OCM (NOKIA)","PLANNED WORKS",
Q1233="ACCESS-ISSUE","ACCESS-ISSUE",
Q1233="Projet OCM (ZTE, NOKIA, autres projets)","PLANNED WORKS",
Q1233="No root CAuse","No root cause",
Q1233="ODU HS","ACTIVE",
Q1233="IP &amp; VLAN","ACTIVE",
Q1233="Warehouse HUAWEI","SPARE-ISSUE",
Q1233="SPARE-HS","SPARE-ISSUE",
Q1233="Power Telco","ACTIVE"
),"")</f>
        <v>No root cause</v>
      </c>
      <c r="S1233" s="56" t="s">
        <v>17</v>
      </c>
      <c r="T1233" s="7" t="s">
        <v>17</v>
      </c>
      <c r="U1233" s="57" t="s">
        <v>17</v>
      </c>
      <c r="V1233" s="57" t="s">
        <v>17</v>
      </c>
      <c r="W1233" s="57" t="s">
        <v>17</v>
      </c>
      <c r="X1233" s="57" t="s">
        <v>17</v>
      </c>
      <c r="Y1233" s="57" t="s">
        <v>17</v>
      </c>
      <c r="Z1233" s="57" t="s">
        <v>17</v>
      </c>
      <c r="AA1233" s="57" t="s">
        <v>17</v>
      </c>
      <c r="AB1233" s="57"/>
      <c r="AC1233" s="57" t="s">
        <v>17</v>
      </c>
      <c r="AD1233" s="57" t="s">
        <v>17</v>
      </c>
      <c r="AE1233" s="57" t="s">
        <v>17</v>
      </c>
      <c r="AF1233" s="57" t="s">
        <v>17</v>
      </c>
      <c r="AG1233" s="57" t="s">
        <v>17</v>
      </c>
      <c r="AH1233" s="57" t="s">
        <v>17</v>
      </c>
      <c r="AI1233" s="57" t="s">
        <v>17</v>
      </c>
      <c r="AJ1233" s="15"/>
      <c r="AK1233" s="15"/>
      <c r="AL1233" s="15"/>
      <c r="AM1233" s="15"/>
    </row>
    <row r="1234" spans="1:39" s="14" customFormat="1" x14ac:dyDescent="0.35">
      <c r="A1234" s="1" t="s">
        <v>482</v>
      </c>
      <c r="B1234" s="1" t="s">
        <v>483</v>
      </c>
      <c r="C1234" s="3"/>
      <c r="D1234" s="1" t="s">
        <v>12</v>
      </c>
      <c r="E1234" s="1" t="s">
        <v>13</v>
      </c>
      <c r="F1234" s="3" t="s">
        <v>14</v>
      </c>
      <c r="G1234" s="1" t="s">
        <v>108</v>
      </c>
      <c r="H1234" s="59" t="str">
        <f>_xlfn.XLOOKUP(B1234,'[1]Nur des jours'!$B:$B,'[1]Nur des jours'!$H:$H,"")</f>
        <v>Huawei</v>
      </c>
      <c r="I1234" s="52">
        <v>0</v>
      </c>
      <c r="J1234" s="52">
        <v>0</v>
      </c>
      <c r="K1234" s="52">
        <v>0</v>
      </c>
      <c r="L1234" s="53">
        <v>0</v>
      </c>
      <c r="M1234" s="54" t="s">
        <v>5374</v>
      </c>
      <c r="N1234" s="55"/>
      <c r="O1234" s="16" t="str" cm="1">
        <f t="array" ref="O1234">IFERROR(_xlfn.IFS(
Q1234="MPR ISSUE","PDH",
Q1234="BSS Hardware Issue","BSS",
Q1234="Sites strategiques, MLL, Pylone, etc.","ENVTECH",
Q1234="AKTIVCO DEFAUT GE &amp; POWER Cabinet","AKTIVCO",
Q1234="AKTIVCO Coupure ENEO &amp; Baisse de tension","AKTIVCO GRID ONLY",
Q1234="Coupure ENEO &amp; Baisse de tension","IHS GRID ONLY",
Q1234="Defaut GE &amp; POWER Cabinet","IHS",
Q1234="Sharing","Partners",
Q1234="SIte strategiques &amp; DataCenter","SST &amp; DC",
Q1234="Exclu","Exclu",
Q1234="SAT","SAT",
Q1234="SPARE-ISSUE","SPARE-ISSUE",
Q1234="Fiber CAmtel","TRANS_FO_CAMTEL",
Q1234="Fiber AOF","Fiber AOF",
Q1234="Projet OCM (HUAWEI)","TRAVAUX-HUAWEI",
Q1234="Projet OCM (NOKIA)","TRAVAUX-NOKIA",
Q1234="ACCESS-ISSUE","ACCESS-ISSUE",
Q1234="Projet OCM (ZTE, NOKIA, autres projets)","TRAVAUX OCM",
Q1234="No root CAuse","No root cause",
Q1234="ODU HS","PDH",
Q1234="IP &amp; VLAN","PDH",
Q1234="Warehouse HUAWEI","SPARE-ISSUE",
Q1234="SPARE-HS","SPARE-ISSUE",
Q1234="Power Telco","BSS"
),"")</f>
        <v>No root cause</v>
      </c>
      <c r="P1234" s="22" t="str" cm="1">
        <f t="array" ref="P1234">IFERROR(_xlfn.IFS(
Q1234="MPR ISSUE","TX ISSUE",
Q1234="BSS Hardware Issue","RAN ISSUE",
Q1234="Sites strategiques, MLL, Pylone, etc.","ENVTECH",
Q1234="AKTIVCO DEFAUT GE &amp; POWER Cabinet","POWER ISSUE",
Q1234="AKTIVCO Coupure ENEO &amp; Baisse de tension","POWER ISSUE",
Q1234="Coupure ENEO &amp; Baisse de tension","POWER ISSUE",
Q1234="Defaut GE &amp; POWER Cabinet","POWER ISSUE",
Q1234="Sharing","POWER ISSUE",
Q1234="SIte strategiques &amp; DataCenter","POWER ISSUE",
Q1234="Exclu","Exclu",
Q1234="SAT","TX ISSUE",
Q1234="SPARE-ISSUE","SPARE-ISSUE",
Q1234="Fiber CAmtel","TX ISSUE",
Q1234="Fiber AOF","TX ISSUE",
Q1234="Projet OCM (HUAWEI)","TRAVAUX-HUAWEI",
Q1234="Projet OCM (NOKIA)","TRAVAUX -NOKIA",
Q1234="ACCESS-ISSUE","ACCESS-ISSUE",
Q1234="Projet OCM (ZTE, NOKIA, autres projets)","TRAVAUX OCM",
Q1234="No root CAuse","No root cause",
Q1234="ODU HS","TX ISSUE",
Q1234="IP &amp; VLAN","TX ISSUE",
Q1234="Warehouse HUAWEI","SPARE-ISSUE",
Q1234="SPARE-HS","SPARE-ISSUE",
Q1234="Power Telco","RAN ISSUE"
),"")</f>
        <v>No root cause</v>
      </c>
      <c r="Q1234" s="48" t="s">
        <v>5573</v>
      </c>
      <c r="R1234" s="23" t="str" cm="1">
        <f t="array" ref="R1234">IFERROR(_xlfn.IFS(
Q1234="MPR ISSUE","ACTIVE",
Q1234="BSS Hardware Issue","ACTIVE",
Q1234="Sites strategiques, MLL, Pylone, etc.","PASSIVE",
Q1234="AKTIVCO DEFAUT GE &amp; POWER Cabinet","PASSIVE",
Q1234="AKTIVCO Coupure ENEO &amp; Baisse de tension","PASSIVE",
Q1234="Coupure ENEO &amp; Baisse de tension","PASSIVE",
Q1234="Defaut GE &amp; POWER Cabinet","PASSIVE",
Q1234="Sharing","PASSIVE",
Q1234="SIte strategiques &amp; DataCenter","PASSIVE",
Q1234="Exclu","Exclu",
Q1234="SAT","ACTIVE",
Q1234="SPARE-ISSUE","SPARE-ISSUE",
Q1234="Fiber CAmtel","ACTIVE",
Q1234="Fiber AOF","ACTIVE",
Q1234="Projet OCM (HUAWEI)","PLANNED WORKS",
Q1234="Projet OCM (NOKIA)","PLANNED WORKS",
Q1234="ACCESS-ISSUE","ACCESS-ISSUE",
Q1234="Projet OCM (ZTE, NOKIA, autres projets)","PLANNED WORKS",
Q1234="No root CAuse","No root cause",
Q1234="ODU HS","ACTIVE",
Q1234="IP &amp; VLAN","ACTIVE",
Q1234="Warehouse HUAWEI","SPARE-ISSUE",
Q1234="SPARE-HS","SPARE-ISSUE",
Q1234="Power Telco","ACTIVE"
),"")</f>
        <v>No root cause</v>
      </c>
      <c r="S1234" s="56" t="s">
        <v>17</v>
      </c>
      <c r="T1234" s="7" t="s">
        <v>17</v>
      </c>
      <c r="U1234" s="57" t="s">
        <v>17</v>
      </c>
      <c r="V1234" s="57" t="s">
        <v>17</v>
      </c>
      <c r="W1234" s="57" t="s">
        <v>17</v>
      </c>
      <c r="X1234" s="57"/>
      <c r="Y1234" s="57" t="s">
        <v>17</v>
      </c>
      <c r="Z1234" s="57" t="s">
        <v>17</v>
      </c>
      <c r="AA1234" s="57" t="s">
        <v>17</v>
      </c>
      <c r="AB1234" s="57"/>
      <c r="AC1234" s="57" t="s">
        <v>17</v>
      </c>
      <c r="AD1234" s="57" t="s">
        <v>17</v>
      </c>
      <c r="AE1234" s="57" t="s">
        <v>17</v>
      </c>
      <c r="AF1234" s="57" t="s">
        <v>17</v>
      </c>
      <c r="AG1234" s="57" t="s">
        <v>17</v>
      </c>
      <c r="AH1234" s="57" t="s">
        <v>17</v>
      </c>
      <c r="AI1234" s="57" t="s">
        <v>17</v>
      </c>
      <c r="AJ1234" s="15"/>
      <c r="AK1234" s="15"/>
      <c r="AL1234" s="15"/>
      <c r="AM1234" s="15"/>
    </row>
    <row r="1235" spans="1:39" s="14" customFormat="1" x14ac:dyDescent="0.35">
      <c r="A1235" s="1" t="s">
        <v>3748</v>
      </c>
      <c r="B1235" s="1" t="s">
        <v>3749</v>
      </c>
      <c r="C1235" s="3"/>
      <c r="D1235" s="1" t="s">
        <v>12</v>
      </c>
      <c r="E1235" s="1" t="s">
        <v>13</v>
      </c>
      <c r="F1235" s="3" t="s">
        <v>25</v>
      </c>
      <c r="G1235" s="1" t="s">
        <v>2924</v>
      </c>
      <c r="H1235" s="59" t="str">
        <f>_xlfn.XLOOKUP(B1235,'[1]Nur des jours'!$B:$B,'[1]Nur des jours'!$H:$H,"")</f>
        <v>Huawei</v>
      </c>
      <c r="I1235" s="52">
        <v>0</v>
      </c>
      <c r="J1235" s="52">
        <v>0</v>
      </c>
      <c r="K1235" s="52">
        <v>0</v>
      </c>
      <c r="L1235" s="53">
        <v>0</v>
      </c>
      <c r="M1235" s="54" t="s">
        <v>5374</v>
      </c>
      <c r="N1235" s="55"/>
      <c r="O1235" s="16" t="str" cm="1">
        <f t="array" ref="O1235">IFERROR(_xlfn.IFS(
Q1235="MPR ISSUE","PDH",
Q1235="BSS Hardware Issue","BSS",
Q1235="Sites strategiques, MLL, Pylone, etc.","ENVTECH",
Q1235="AKTIVCO DEFAUT GE &amp; POWER Cabinet","AKTIVCO",
Q1235="AKTIVCO Coupure ENEO &amp; Baisse de tension","AKTIVCO GRID ONLY",
Q1235="Coupure ENEO &amp; Baisse de tension","IHS GRID ONLY",
Q1235="Defaut GE &amp; POWER Cabinet","IHS",
Q1235="Sharing","Partners",
Q1235="SIte strategiques &amp; DataCenter","SST &amp; DC",
Q1235="Exclu","Exclu",
Q1235="SAT","SAT",
Q1235="SPARE-ISSUE","SPARE-ISSUE",
Q1235="Fiber CAmtel","TRANS_FO_CAMTEL",
Q1235="Fiber AOF","Fiber AOF",
Q1235="Projet OCM (HUAWEI)","TRAVAUX-HUAWEI",
Q1235="Projet OCM (NOKIA)","TRAVAUX-NOKIA",
Q1235="ACCESS-ISSUE","ACCESS-ISSUE",
Q1235="Projet OCM (ZTE, NOKIA, autres projets)","TRAVAUX OCM",
Q1235="No root CAuse","No root cause",
Q1235="ODU HS","PDH",
Q1235="IP &amp; VLAN","PDH",
Q1235="Warehouse HUAWEI","SPARE-ISSUE",
Q1235="SPARE-HS","SPARE-ISSUE",
Q1235="Power Telco","BSS"
),"")</f>
        <v>No root cause</v>
      </c>
      <c r="P1235" s="22" t="str" cm="1">
        <f t="array" ref="P1235">IFERROR(_xlfn.IFS(
Q1235="MPR ISSUE","TX ISSUE",
Q1235="BSS Hardware Issue","RAN ISSUE",
Q1235="Sites strategiques, MLL, Pylone, etc.","ENVTECH",
Q1235="AKTIVCO DEFAUT GE &amp; POWER Cabinet","POWER ISSUE",
Q1235="AKTIVCO Coupure ENEO &amp; Baisse de tension","POWER ISSUE",
Q1235="Coupure ENEO &amp; Baisse de tension","POWER ISSUE",
Q1235="Defaut GE &amp; POWER Cabinet","POWER ISSUE",
Q1235="Sharing","POWER ISSUE",
Q1235="SIte strategiques &amp; DataCenter","POWER ISSUE",
Q1235="Exclu","Exclu",
Q1235="SAT","TX ISSUE",
Q1235="SPARE-ISSUE","SPARE-ISSUE",
Q1235="Fiber CAmtel","TX ISSUE",
Q1235="Fiber AOF","TX ISSUE",
Q1235="Projet OCM (HUAWEI)","TRAVAUX-HUAWEI",
Q1235="Projet OCM (NOKIA)","TRAVAUX -NOKIA",
Q1235="ACCESS-ISSUE","ACCESS-ISSUE",
Q1235="Projet OCM (ZTE, NOKIA, autres projets)","TRAVAUX OCM",
Q1235="No root CAuse","No root cause",
Q1235="ODU HS","TX ISSUE",
Q1235="IP &amp; VLAN","TX ISSUE",
Q1235="Warehouse HUAWEI","SPARE-ISSUE",
Q1235="SPARE-HS","SPARE-ISSUE",
Q1235="Power Telco","RAN ISSUE"
),"")</f>
        <v>No root cause</v>
      </c>
      <c r="Q1235" s="48" t="s">
        <v>5573</v>
      </c>
      <c r="R1235" s="23" t="str" cm="1">
        <f t="array" ref="R1235">IFERROR(_xlfn.IFS(
Q1235="MPR ISSUE","ACTIVE",
Q1235="BSS Hardware Issue","ACTIVE",
Q1235="Sites strategiques, MLL, Pylone, etc.","PASSIVE",
Q1235="AKTIVCO DEFAUT GE &amp; POWER Cabinet","PASSIVE",
Q1235="AKTIVCO Coupure ENEO &amp; Baisse de tension","PASSIVE",
Q1235="Coupure ENEO &amp; Baisse de tension","PASSIVE",
Q1235="Defaut GE &amp; POWER Cabinet","PASSIVE",
Q1235="Sharing","PASSIVE",
Q1235="SIte strategiques &amp; DataCenter","PASSIVE",
Q1235="Exclu","Exclu",
Q1235="SAT","ACTIVE",
Q1235="SPARE-ISSUE","SPARE-ISSUE",
Q1235="Fiber CAmtel","ACTIVE",
Q1235="Fiber AOF","ACTIVE",
Q1235="Projet OCM (HUAWEI)","PLANNED WORKS",
Q1235="Projet OCM (NOKIA)","PLANNED WORKS",
Q1235="ACCESS-ISSUE","ACCESS-ISSUE",
Q1235="Projet OCM (ZTE, NOKIA, autres projets)","PLANNED WORKS",
Q1235="No root CAuse","No root cause",
Q1235="ODU HS","ACTIVE",
Q1235="IP &amp; VLAN","ACTIVE",
Q1235="Warehouse HUAWEI","SPARE-ISSUE",
Q1235="SPARE-HS","SPARE-ISSUE",
Q1235="Power Telco","ACTIVE"
),"")</f>
        <v>No root cause</v>
      </c>
      <c r="S1235" s="56" t="s">
        <v>17</v>
      </c>
      <c r="T1235" s="7" t="s">
        <v>17</v>
      </c>
      <c r="U1235" s="57" t="s">
        <v>17</v>
      </c>
      <c r="V1235" s="57" t="s">
        <v>17</v>
      </c>
      <c r="W1235" s="57" t="s">
        <v>17</v>
      </c>
      <c r="X1235" s="57" t="s">
        <v>17</v>
      </c>
      <c r="Y1235" s="57" t="s">
        <v>17</v>
      </c>
      <c r="Z1235" s="57" t="s">
        <v>17</v>
      </c>
      <c r="AA1235" s="57" t="s">
        <v>17</v>
      </c>
      <c r="AB1235" s="57"/>
      <c r="AC1235" s="57" t="s">
        <v>17</v>
      </c>
      <c r="AD1235" s="57" t="s">
        <v>17</v>
      </c>
      <c r="AE1235" s="57" t="s">
        <v>17</v>
      </c>
      <c r="AF1235" s="57" t="s">
        <v>17</v>
      </c>
      <c r="AG1235" s="57" t="s">
        <v>17</v>
      </c>
      <c r="AH1235" s="57" t="s">
        <v>17</v>
      </c>
      <c r="AI1235" s="57" t="s">
        <v>17</v>
      </c>
      <c r="AJ1235" s="15"/>
      <c r="AK1235" s="15"/>
      <c r="AL1235" s="15"/>
      <c r="AM1235" s="15"/>
    </row>
    <row r="1236" spans="1:39" s="14" customFormat="1" x14ac:dyDescent="0.35">
      <c r="A1236" s="1" t="s">
        <v>213</v>
      </c>
      <c r="B1236" s="1" t="s">
        <v>214</v>
      </c>
      <c r="C1236" s="3"/>
      <c r="D1236" s="1" t="s">
        <v>12</v>
      </c>
      <c r="E1236" s="1" t="s">
        <v>13</v>
      </c>
      <c r="F1236" s="3" t="s">
        <v>14</v>
      </c>
      <c r="G1236" s="1" t="s">
        <v>15</v>
      </c>
      <c r="H1236" s="59" t="str">
        <f>_xlfn.XLOOKUP(B1236,'[1]Nur des jours'!$B:$B,'[1]Nur des jours'!$H:$H,"")</f>
        <v>Huawei</v>
      </c>
      <c r="I1236" s="52">
        <v>0</v>
      </c>
      <c r="J1236" s="52">
        <v>0</v>
      </c>
      <c r="K1236" s="52">
        <v>0</v>
      </c>
      <c r="L1236" s="53">
        <v>0</v>
      </c>
      <c r="M1236" s="54" t="s">
        <v>5374</v>
      </c>
      <c r="N1236" s="55"/>
      <c r="O1236" s="16" t="str" cm="1">
        <f t="array" ref="O1236">IFERROR(_xlfn.IFS(
Q1236="MPR ISSUE","PDH",
Q1236="BSS Hardware Issue","BSS",
Q1236="Sites strategiques, MLL, Pylone, etc.","ENVTECH",
Q1236="AKTIVCO DEFAUT GE &amp; POWER Cabinet","AKTIVCO",
Q1236="AKTIVCO Coupure ENEO &amp; Baisse de tension","AKTIVCO GRID ONLY",
Q1236="Coupure ENEO &amp; Baisse de tension","IHS GRID ONLY",
Q1236="Defaut GE &amp; POWER Cabinet","IHS",
Q1236="Sharing","Partners",
Q1236="SIte strategiques &amp; DataCenter","SST &amp; DC",
Q1236="Exclu","Exclu",
Q1236="SAT","SAT",
Q1236="SPARE-ISSUE","SPARE-ISSUE",
Q1236="Fiber CAmtel","TRANS_FO_CAMTEL",
Q1236="Fiber AOF","Fiber AOF",
Q1236="Projet OCM (HUAWEI)","TRAVAUX-HUAWEI",
Q1236="Projet OCM (NOKIA)","TRAVAUX-NOKIA",
Q1236="ACCESS-ISSUE","ACCESS-ISSUE",
Q1236="Projet OCM (ZTE, NOKIA, autres projets)","TRAVAUX OCM",
Q1236="No root CAuse","No root cause",
Q1236="ODU HS","PDH",
Q1236="IP &amp; VLAN","PDH",
Q1236="Warehouse HUAWEI","SPARE-ISSUE",
Q1236="SPARE-HS","SPARE-ISSUE",
Q1236="Power Telco","BSS"
),"")</f>
        <v>No root cause</v>
      </c>
      <c r="P1236" s="22" t="str" cm="1">
        <f t="array" ref="P1236">IFERROR(_xlfn.IFS(
Q1236="MPR ISSUE","TX ISSUE",
Q1236="BSS Hardware Issue","RAN ISSUE",
Q1236="Sites strategiques, MLL, Pylone, etc.","ENVTECH",
Q1236="AKTIVCO DEFAUT GE &amp; POWER Cabinet","POWER ISSUE",
Q1236="AKTIVCO Coupure ENEO &amp; Baisse de tension","POWER ISSUE",
Q1236="Coupure ENEO &amp; Baisse de tension","POWER ISSUE",
Q1236="Defaut GE &amp; POWER Cabinet","POWER ISSUE",
Q1236="Sharing","POWER ISSUE",
Q1236="SIte strategiques &amp; DataCenter","POWER ISSUE",
Q1236="Exclu","Exclu",
Q1236="SAT","TX ISSUE",
Q1236="SPARE-ISSUE","SPARE-ISSUE",
Q1236="Fiber CAmtel","TX ISSUE",
Q1236="Fiber AOF","TX ISSUE",
Q1236="Projet OCM (HUAWEI)","TRAVAUX-HUAWEI",
Q1236="Projet OCM (NOKIA)","TRAVAUX -NOKIA",
Q1236="ACCESS-ISSUE","ACCESS-ISSUE",
Q1236="Projet OCM (ZTE, NOKIA, autres projets)","TRAVAUX OCM",
Q1236="No root CAuse","No root cause",
Q1236="ODU HS","TX ISSUE",
Q1236="IP &amp; VLAN","TX ISSUE",
Q1236="Warehouse HUAWEI","SPARE-ISSUE",
Q1236="SPARE-HS","SPARE-ISSUE",
Q1236="Power Telco","RAN ISSUE"
),"")</f>
        <v>No root cause</v>
      </c>
      <c r="Q1236" s="48" t="s">
        <v>5573</v>
      </c>
      <c r="R1236" s="23" t="str" cm="1">
        <f t="array" ref="R1236">IFERROR(_xlfn.IFS(
Q1236="MPR ISSUE","ACTIVE",
Q1236="BSS Hardware Issue","ACTIVE",
Q1236="Sites strategiques, MLL, Pylone, etc.","PASSIVE",
Q1236="AKTIVCO DEFAUT GE &amp; POWER Cabinet","PASSIVE",
Q1236="AKTIVCO Coupure ENEO &amp; Baisse de tension","PASSIVE",
Q1236="Coupure ENEO &amp; Baisse de tension","PASSIVE",
Q1236="Defaut GE &amp; POWER Cabinet","PASSIVE",
Q1236="Sharing","PASSIVE",
Q1236="SIte strategiques &amp; DataCenter","PASSIVE",
Q1236="Exclu","Exclu",
Q1236="SAT","ACTIVE",
Q1236="SPARE-ISSUE","SPARE-ISSUE",
Q1236="Fiber CAmtel","ACTIVE",
Q1236="Fiber AOF","ACTIVE",
Q1236="Projet OCM (HUAWEI)","PLANNED WORKS",
Q1236="Projet OCM (NOKIA)","PLANNED WORKS",
Q1236="ACCESS-ISSUE","ACCESS-ISSUE",
Q1236="Projet OCM (ZTE, NOKIA, autres projets)","PLANNED WORKS",
Q1236="No root CAuse","No root cause",
Q1236="ODU HS","ACTIVE",
Q1236="IP &amp; VLAN","ACTIVE",
Q1236="Warehouse HUAWEI","SPARE-ISSUE",
Q1236="SPARE-HS","SPARE-ISSUE",
Q1236="Power Telco","ACTIVE"
),"")</f>
        <v>No root cause</v>
      </c>
      <c r="S1236" s="56" t="s">
        <v>17</v>
      </c>
      <c r="T1236" s="7" t="s">
        <v>17</v>
      </c>
      <c r="U1236" s="57" t="s">
        <v>17</v>
      </c>
      <c r="V1236" s="57" t="s">
        <v>17</v>
      </c>
      <c r="W1236" s="57" t="s">
        <v>17</v>
      </c>
      <c r="X1236" s="57"/>
      <c r="Y1236" s="57" t="s">
        <v>17</v>
      </c>
      <c r="Z1236" s="57" t="s">
        <v>17</v>
      </c>
      <c r="AA1236" s="57" t="s">
        <v>17</v>
      </c>
      <c r="AB1236" s="57"/>
      <c r="AC1236" s="57" t="s">
        <v>17</v>
      </c>
      <c r="AD1236" s="57" t="s">
        <v>17</v>
      </c>
      <c r="AE1236" s="57" t="s">
        <v>17</v>
      </c>
      <c r="AF1236" s="57" t="s">
        <v>17</v>
      </c>
      <c r="AG1236" s="57" t="s">
        <v>17</v>
      </c>
      <c r="AH1236" s="57" t="s">
        <v>17</v>
      </c>
      <c r="AI1236" s="57" t="s">
        <v>17</v>
      </c>
      <c r="AJ1236" s="15"/>
      <c r="AK1236" s="15"/>
      <c r="AL1236" s="15"/>
      <c r="AM1236" s="15"/>
    </row>
    <row r="1237" spans="1:39" s="14" customFormat="1" x14ac:dyDescent="0.35">
      <c r="A1237" s="1" t="s">
        <v>3831</v>
      </c>
      <c r="B1237" s="1" t="s">
        <v>3832</v>
      </c>
      <c r="C1237" s="3"/>
      <c r="D1237" s="1" t="s">
        <v>12</v>
      </c>
      <c r="E1237" s="1" t="s">
        <v>13</v>
      </c>
      <c r="F1237" s="3" t="s">
        <v>57</v>
      </c>
      <c r="G1237" s="1" t="s">
        <v>86</v>
      </c>
      <c r="H1237" s="59" t="str">
        <f>_xlfn.XLOOKUP(B1237,'[1]Nur des jours'!$B:$B,'[1]Nur des jours'!$H:$H,"")</f>
        <v>Huawei</v>
      </c>
      <c r="I1237" s="52">
        <v>0</v>
      </c>
      <c r="J1237" s="52">
        <v>0</v>
      </c>
      <c r="K1237" s="52">
        <v>0</v>
      </c>
      <c r="L1237" s="53">
        <v>0</v>
      </c>
      <c r="M1237" s="54" t="s">
        <v>5374</v>
      </c>
      <c r="N1237" s="55"/>
      <c r="O1237" s="16" t="str" cm="1">
        <f t="array" ref="O1237">IFERROR(_xlfn.IFS(
Q1237="MPR ISSUE","PDH",
Q1237="BSS Hardware Issue","BSS",
Q1237="Sites strategiques, MLL, Pylone, etc.","ENVTECH",
Q1237="AKTIVCO DEFAUT GE &amp; POWER Cabinet","AKTIVCO",
Q1237="AKTIVCO Coupure ENEO &amp; Baisse de tension","AKTIVCO GRID ONLY",
Q1237="Coupure ENEO &amp; Baisse de tension","IHS GRID ONLY",
Q1237="Defaut GE &amp; POWER Cabinet","IHS",
Q1237="Sharing","Partners",
Q1237="SIte strategiques &amp; DataCenter","SST &amp; DC",
Q1237="Exclu","Exclu",
Q1237="SAT","SAT",
Q1237="SPARE-ISSUE","SPARE-ISSUE",
Q1237="Fiber CAmtel","TRANS_FO_CAMTEL",
Q1237="Fiber AOF","Fiber AOF",
Q1237="Projet OCM (HUAWEI)","TRAVAUX-HUAWEI",
Q1237="Projet OCM (NOKIA)","TRAVAUX-NOKIA",
Q1237="ACCESS-ISSUE","ACCESS-ISSUE",
Q1237="Projet OCM (ZTE, NOKIA, autres projets)","TRAVAUX OCM",
Q1237="No root CAuse","No root cause",
Q1237="ODU HS","PDH",
Q1237="IP &amp; VLAN","PDH",
Q1237="Warehouse HUAWEI","SPARE-ISSUE",
Q1237="SPARE-HS","SPARE-ISSUE",
Q1237="Power Telco","BSS"
),"")</f>
        <v>No root cause</v>
      </c>
      <c r="P1237" s="22" t="str" cm="1">
        <f t="array" ref="P1237">IFERROR(_xlfn.IFS(
Q1237="MPR ISSUE","TX ISSUE",
Q1237="BSS Hardware Issue","RAN ISSUE",
Q1237="Sites strategiques, MLL, Pylone, etc.","ENVTECH",
Q1237="AKTIVCO DEFAUT GE &amp; POWER Cabinet","POWER ISSUE",
Q1237="AKTIVCO Coupure ENEO &amp; Baisse de tension","POWER ISSUE",
Q1237="Coupure ENEO &amp; Baisse de tension","POWER ISSUE",
Q1237="Defaut GE &amp; POWER Cabinet","POWER ISSUE",
Q1237="Sharing","POWER ISSUE",
Q1237="SIte strategiques &amp; DataCenter","POWER ISSUE",
Q1237="Exclu","Exclu",
Q1237="SAT","TX ISSUE",
Q1237="SPARE-ISSUE","SPARE-ISSUE",
Q1237="Fiber CAmtel","TX ISSUE",
Q1237="Fiber AOF","TX ISSUE",
Q1237="Projet OCM (HUAWEI)","TRAVAUX-HUAWEI",
Q1237="Projet OCM (NOKIA)","TRAVAUX -NOKIA",
Q1237="ACCESS-ISSUE","ACCESS-ISSUE",
Q1237="Projet OCM (ZTE, NOKIA, autres projets)","TRAVAUX OCM",
Q1237="No root CAuse","No root cause",
Q1237="ODU HS","TX ISSUE",
Q1237="IP &amp; VLAN","TX ISSUE",
Q1237="Warehouse HUAWEI","SPARE-ISSUE",
Q1237="SPARE-HS","SPARE-ISSUE",
Q1237="Power Telco","RAN ISSUE"
),"")</f>
        <v>No root cause</v>
      </c>
      <c r="Q1237" s="48" t="s">
        <v>5573</v>
      </c>
      <c r="R1237" s="23" t="str" cm="1">
        <f t="array" ref="R1237">IFERROR(_xlfn.IFS(
Q1237="MPR ISSUE","ACTIVE",
Q1237="BSS Hardware Issue","ACTIVE",
Q1237="Sites strategiques, MLL, Pylone, etc.","PASSIVE",
Q1237="AKTIVCO DEFAUT GE &amp; POWER Cabinet","PASSIVE",
Q1237="AKTIVCO Coupure ENEO &amp; Baisse de tension","PASSIVE",
Q1237="Coupure ENEO &amp; Baisse de tension","PASSIVE",
Q1237="Defaut GE &amp; POWER Cabinet","PASSIVE",
Q1237="Sharing","PASSIVE",
Q1237="SIte strategiques &amp; DataCenter","PASSIVE",
Q1237="Exclu","Exclu",
Q1237="SAT","ACTIVE",
Q1237="SPARE-ISSUE","SPARE-ISSUE",
Q1237="Fiber CAmtel","ACTIVE",
Q1237="Fiber AOF","ACTIVE",
Q1237="Projet OCM (HUAWEI)","PLANNED WORKS",
Q1237="Projet OCM (NOKIA)","PLANNED WORKS",
Q1237="ACCESS-ISSUE","ACCESS-ISSUE",
Q1237="Projet OCM (ZTE, NOKIA, autres projets)","PLANNED WORKS",
Q1237="No root CAuse","No root cause",
Q1237="ODU HS","ACTIVE",
Q1237="IP &amp; VLAN","ACTIVE",
Q1237="Warehouse HUAWEI","SPARE-ISSUE",
Q1237="SPARE-HS","SPARE-ISSUE",
Q1237="Power Telco","ACTIVE"
),"")</f>
        <v>No root cause</v>
      </c>
      <c r="S1237" s="56" t="s">
        <v>17</v>
      </c>
      <c r="T1237" s="7" t="s">
        <v>17</v>
      </c>
      <c r="U1237" s="57" t="s">
        <v>17</v>
      </c>
      <c r="V1237" s="57" t="s">
        <v>17</v>
      </c>
      <c r="W1237" s="57" t="s">
        <v>17</v>
      </c>
      <c r="X1237" s="57" t="s">
        <v>17</v>
      </c>
      <c r="Y1237" s="57" t="s">
        <v>17</v>
      </c>
      <c r="Z1237" s="57" t="s">
        <v>17</v>
      </c>
      <c r="AA1237" s="57" t="s">
        <v>17</v>
      </c>
      <c r="AB1237" s="57"/>
      <c r="AC1237" s="57" t="s">
        <v>17</v>
      </c>
      <c r="AD1237" s="57" t="s">
        <v>17</v>
      </c>
      <c r="AE1237" s="57" t="s">
        <v>17</v>
      </c>
      <c r="AF1237" s="57" t="s">
        <v>17</v>
      </c>
      <c r="AG1237" s="57" t="s">
        <v>17</v>
      </c>
      <c r="AH1237" s="57" t="s">
        <v>17</v>
      </c>
      <c r="AI1237" s="57" t="s">
        <v>17</v>
      </c>
      <c r="AJ1237" s="15"/>
      <c r="AK1237" s="15"/>
      <c r="AL1237" s="15"/>
      <c r="AM1237" s="15"/>
    </row>
    <row r="1238" spans="1:39" s="14" customFormat="1" x14ac:dyDescent="0.35">
      <c r="A1238" s="1" t="s">
        <v>2238</v>
      </c>
      <c r="B1238" s="1" t="s">
        <v>2239</v>
      </c>
      <c r="C1238" s="3"/>
      <c r="D1238" s="1" t="s">
        <v>12</v>
      </c>
      <c r="E1238" s="1" t="s">
        <v>13</v>
      </c>
      <c r="F1238" s="3" t="s">
        <v>228</v>
      </c>
      <c r="G1238" s="1" t="s">
        <v>2240</v>
      </c>
      <c r="H1238" s="51" t="str">
        <f>_xlfn.XLOOKUP(B1238,'[1]Nur des jours'!$B:$B,'[1]Nur des jours'!$H:$H,"")</f>
        <v>ZTE</v>
      </c>
      <c r="I1238" s="52">
        <v>0</v>
      </c>
      <c r="J1238" s="52">
        <v>0</v>
      </c>
      <c r="K1238" s="52">
        <v>0</v>
      </c>
      <c r="L1238" s="53">
        <v>0</v>
      </c>
      <c r="M1238" s="54" t="s">
        <v>5374</v>
      </c>
      <c r="N1238" s="55"/>
      <c r="O1238" s="16" t="str" cm="1">
        <f t="array" ref="O1238">IFERROR(_xlfn.IFS(
Q1238="MPR ISSUE","PDH",
Q1238="BSS Hardware Issue","BSS",
Q1238="Sites strategiques, MLL, Pylone, etc.","ENVTECH",
Q1238="AKTIVCO DEFAUT GE &amp; POWER Cabinet","AKTIVCO",
Q1238="AKTIVCO Coupure ENEO &amp; Baisse de tension","AKTIVCO GRID ONLY",
Q1238="Coupure ENEO &amp; Baisse de tension","IHS GRID ONLY",
Q1238="Defaut GE &amp; POWER Cabinet","IHS",
Q1238="Sharing","Partners",
Q1238="SIte strategiques &amp; DataCenter","SST &amp; DC",
Q1238="Exclu","Exclu",
Q1238="SAT","SAT",
Q1238="SPARE-ISSUE","SPARE-ISSUE",
Q1238="Fiber CAmtel","TRANS_FO_CAMTEL",
Q1238="Fiber AOF","Fiber AOF",
Q1238="Projet OCM (HUAWEI)","TRAVAUX-HUAWEI",
Q1238="Projet OCM (NOKIA)","TRAVAUX-NOKIA",
Q1238="ACCESS-ISSUE","ACCESS-ISSUE",
Q1238="Projet OCM (ZTE, NOKIA, autres projets)","TRAVAUX OCM",
Q1238="No root CAuse","No root cause",
Q1238="ODU HS","PDH",
Q1238="IP &amp; VLAN","PDH",
Q1238="Warehouse HUAWEI","SPARE-ISSUE",
Q1238="SPARE-HS","SPARE-ISSUE",
Q1238="Power Telco","BSS"
),"")</f>
        <v>No root cause</v>
      </c>
      <c r="P1238" s="22" t="str" cm="1">
        <f t="array" ref="P1238">IFERROR(_xlfn.IFS(
Q1238="MPR ISSUE","TX ISSUE",
Q1238="BSS Hardware Issue","RAN ISSUE",
Q1238="Sites strategiques, MLL, Pylone, etc.","ENVTECH",
Q1238="AKTIVCO DEFAUT GE &amp; POWER Cabinet","POWER ISSUE",
Q1238="AKTIVCO Coupure ENEO &amp; Baisse de tension","POWER ISSUE",
Q1238="Coupure ENEO &amp; Baisse de tension","POWER ISSUE",
Q1238="Defaut GE &amp; POWER Cabinet","POWER ISSUE",
Q1238="Sharing","POWER ISSUE",
Q1238="SIte strategiques &amp; DataCenter","POWER ISSUE",
Q1238="Exclu","Exclu",
Q1238="SAT","TX ISSUE",
Q1238="SPARE-ISSUE","SPARE-ISSUE",
Q1238="Fiber CAmtel","TX ISSUE",
Q1238="Fiber AOF","TX ISSUE",
Q1238="Projet OCM (HUAWEI)","TRAVAUX-HUAWEI",
Q1238="Projet OCM (NOKIA)","TRAVAUX -NOKIA",
Q1238="ACCESS-ISSUE","ACCESS-ISSUE",
Q1238="Projet OCM (ZTE, NOKIA, autres projets)","TRAVAUX OCM",
Q1238="No root CAuse","No root cause",
Q1238="ODU HS","TX ISSUE",
Q1238="IP &amp; VLAN","TX ISSUE",
Q1238="Warehouse HUAWEI","SPARE-ISSUE",
Q1238="SPARE-HS","SPARE-ISSUE",
Q1238="Power Telco","RAN ISSUE"
),"")</f>
        <v>No root cause</v>
      </c>
      <c r="Q1238" s="48" t="s">
        <v>5573</v>
      </c>
      <c r="R1238" s="23" t="str" cm="1">
        <f t="array" ref="R1238">IFERROR(_xlfn.IFS(
Q1238="MPR ISSUE","ACTIVE",
Q1238="BSS Hardware Issue","ACTIVE",
Q1238="Sites strategiques, MLL, Pylone, etc.","PASSIVE",
Q1238="AKTIVCO DEFAUT GE &amp; POWER Cabinet","PASSIVE",
Q1238="AKTIVCO Coupure ENEO &amp; Baisse de tension","PASSIVE",
Q1238="Coupure ENEO &amp; Baisse de tension","PASSIVE",
Q1238="Defaut GE &amp; POWER Cabinet","PASSIVE",
Q1238="Sharing","PASSIVE",
Q1238="SIte strategiques &amp; DataCenter","PASSIVE",
Q1238="Exclu","Exclu",
Q1238="SAT","ACTIVE",
Q1238="SPARE-ISSUE","SPARE-ISSUE",
Q1238="Fiber CAmtel","ACTIVE",
Q1238="Fiber AOF","ACTIVE",
Q1238="Projet OCM (HUAWEI)","PLANNED WORKS",
Q1238="Projet OCM (NOKIA)","PLANNED WORKS",
Q1238="ACCESS-ISSUE","ACCESS-ISSUE",
Q1238="Projet OCM (ZTE, NOKIA, autres projets)","PLANNED WORKS",
Q1238="No root CAuse","No root cause",
Q1238="ODU HS","ACTIVE",
Q1238="IP &amp; VLAN","ACTIVE",
Q1238="Warehouse HUAWEI","SPARE-ISSUE",
Q1238="SPARE-HS","SPARE-ISSUE",
Q1238="Power Telco","ACTIVE"
),"")</f>
        <v>No root cause</v>
      </c>
      <c r="S1238" s="56" t="s">
        <v>17</v>
      </c>
      <c r="T1238" s="7" t="s">
        <v>17</v>
      </c>
      <c r="U1238" s="57" t="s">
        <v>17</v>
      </c>
      <c r="V1238" s="57" t="s">
        <v>17</v>
      </c>
      <c r="W1238" s="57" t="s">
        <v>17</v>
      </c>
      <c r="X1238" s="57" t="s">
        <v>17</v>
      </c>
      <c r="Y1238" s="57" t="s">
        <v>17</v>
      </c>
      <c r="Z1238" s="57" t="s">
        <v>17</v>
      </c>
      <c r="AA1238" s="57" t="s">
        <v>17</v>
      </c>
      <c r="AB1238" s="57"/>
      <c r="AC1238" s="57" t="s">
        <v>17</v>
      </c>
      <c r="AD1238" s="57" t="s">
        <v>17</v>
      </c>
      <c r="AE1238" s="57" t="s">
        <v>17</v>
      </c>
      <c r="AF1238" s="57" t="s">
        <v>17</v>
      </c>
      <c r="AG1238" s="57" t="s">
        <v>17</v>
      </c>
      <c r="AH1238" s="57" t="s">
        <v>17</v>
      </c>
      <c r="AI1238" s="57" t="s">
        <v>17</v>
      </c>
      <c r="AJ1238" s="15"/>
      <c r="AK1238" s="15"/>
      <c r="AL1238" s="15"/>
      <c r="AM1238" s="15"/>
    </row>
    <row r="1239" spans="1:39" s="14" customFormat="1" x14ac:dyDescent="0.35">
      <c r="A1239" s="1" t="s">
        <v>2835</v>
      </c>
      <c r="B1239" s="1" t="s">
        <v>2836</v>
      </c>
      <c r="C1239" s="3"/>
      <c r="D1239" s="1" t="s">
        <v>12</v>
      </c>
      <c r="E1239" s="1" t="s">
        <v>13</v>
      </c>
      <c r="F1239" s="3" t="s">
        <v>39</v>
      </c>
      <c r="G1239" s="1" t="s">
        <v>1621</v>
      </c>
      <c r="H1239" s="51" t="str">
        <f>_xlfn.XLOOKUP(B1239,'[1]Nur des jours'!$B:$B,'[1]Nur des jours'!$H:$H,"")</f>
        <v>ZTE</v>
      </c>
      <c r="I1239" s="52">
        <v>0</v>
      </c>
      <c r="J1239" s="52">
        <v>0</v>
      </c>
      <c r="K1239" s="52">
        <v>0</v>
      </c>
      <c r="L1239" s="53">
        <v>0</v>
      </c>
      <c r="M1239" s="54" t="s">
        <v>5374</v>
      </c>
      <c r="N1239" s="55"/>
      <c r="O1239" s="16" t="str" cm="1">
        <f t="array" ref="O1239">IFERROR(_xlfn.IFS(
Q1239="MPR ISSUE","PDH",
Q1239="BSS Hardware Issue","BSS",
Q1239="Sites strategiques, MLL, Pylone, etc.","ENVTECH",
Q1239="AKTIVCO DEFAUT GE &amp; POWER Cabinet","AKTIVCO",
Q1239="AKTIVCO Coupure ENEO &amp; Baisse de tension","AKTIVCO GRID ONLY",
Q1239="Coupure ENEO &amp; Baisse de tension","IHS GRID ONLY",
Q1239="Defaut GE &amp; POWER Cabinet","IHS",
Q1239="Sharing","Partners",
Q1239="SIte strategiques &amp; DataCenter","SST &amp; DC",
Q1239="Exclu","Exclu",
Q1239="SAT","SAT",
Q1239="SPARE-ISSUE","SPARE-ISSUE",
Q1239="Fiber CAmtel","TRANS_FO_CAMTEL",
Q1239="Fiber AOF","Fiber AOF",
Q1239="Projet OCM (HUAWEI)","TRAVAUX-HUAWEI",
Q1239="Projet OCM (NOKIA)","TRAVAUX-NOKIA",
Q1239="ACCESS-ISSUE","ACCESS-ISSUE",
Q1239="Projet OCM (ZTE, NOKIA, autres projets)","TRAVAUX OCM",
Q1239="No root CAuse","No root cause",
Q1239="ODU HS","PDH",
Q1239="IP &amp; VLAN","PDH",
Q1239="Warehouse HUAWEI","SPARE-ISSUE",
Q1239="SPARE-HS","SPARE-ISSUE",
Q1239="Power Telco","BSS"
),"")</f>
        <v>No root cause</v>
      </c>
      <c r="P1239" s="22" t="str" cm="1">
        <f t="array" ref="P1239">IFERROR(_xlfn.IFS(
Q1239="MPR ISSUE","TX ISSUE",
Q1239="BSS Hardware Issue","RAN ISSUE",
Q1239="Sites strategiques, MLL, Pylone, etc.","ENVTECH",
Q1239="AKTIVCO DEFAUT GE &amp; POWER Cabinet","POWER ISSUE",
Q1239="AKTIVCO Coupure ENEO &amp; Baisse de tension","POWER ISSUE",
Q1239="Coupure ENEO &amp; Baisse de tension","POWER ISSUE",
Q1239="Defaut GE &amp; POWER Cabinet","POWER ISSUE",
Q1239="Sharing","POWER ISSUE",
Q1239="SIte strategiques &amp; DataCenter","POWER ISSUE",
Q1239="Exclu","Exclu",
Q1239="SAT","TX ISSUE",
Q1239="SPARE-ISSUE","SPARE-ISSUE",
Q1239="Fiber CAmtel","TX ISSUE",
Q1239="Fiber AOF","TX ISSUE",
Q1239="Projet OCM (HUAWEI)","TRAVAUX-HUAWEI",
Q1239="Projet OCM (NOKIA)","TRAVAUX -NOKIA",
Q1239="ACCESS-ISSUE","ACCESS-ISSUE",
Q1239="Projet OCM (ZTE, NOKIA, autres projets)","TRAVAUX OCM",
Q1239="No root CAuse","No root cause",
Q1239="ODU HS","TX ISSUE",
Q1239="IP &amp; VLAN","TX ISSUE",
Q1239="Warehouse HUAWEI","SPARE-ISSUE",
Q1239="SPARE-HS","SPARE-ISSUE",
Q1239="Power Telco","RAN ISSUE"
),"")</f>
        <v>No root cause</v>
      </c>
      <c r="Q1239" s="48" t="s">
        <v>5573</v>
      </c>
      <c r="R1239" s="23" t="str" cm="1">
        <f t="array" ref="R1239">IFERROR(_xlfn.IFS(
Q1239="MPR ISSUE","ACTIVE",
Q1239="BSS Hardware Issue","ACTIVE",
Q1239="Sites strategiques, MLL, Pylone, etc.","PASSIVE",
Q1239="AKTIVCO DEFAUT GE &amp; POWER Cabinet","PASSIVE",
Q1239="AKTIVCO Coupure ENEO &amp; Baisse de tension","PASSIVE",
Q1239="Coupure ENEO &amp; Baisse de tension","PASSIVE",
Q1239="Defaut GE &amp; POWER Cabinet","PASSIVE",
Q1239="Sharing","PASSIVE",
Q1239="SIte strategiques &amp; DataCenter","PASSIVE",
Q1239="Exclu","Exclu",
Q1239="SAT","ACTIVE",
Q1239="SPARE-ISSUE","SPARE-ISSUE",
Q1239="Fiber CAmtel","ACTIVE",
Q1239="Fiber AOF","ACTIVE",
Q1239="Projet OCM (HUAWEI)","PLANNED WORKS",
Q1239="Projet OCM (NOKIA)","PLANNED WORKS",
Q1239="ACCESS-ISSUE","ACCESS-ISSUE",
Q1239="Projet OCM (ZTE, NOKIA, autres projets)","PLANNED WORKS",
Q1239="No root CAuse","No root cause",
Q1239="ODU HS","ACTIVE",
Q1239="IP &amp; VLAN","ACTIVE",
Q1239="Warehouse HUAWEI","SPARE-ISSUE",
Q1239="SPARE-HS","SPARE-ISSUE",
Q1239="Power Telco","ACTIVE"
),"")</f>
        <v>No root cause</v>
      </c>
      <c r="S1239" s="56" t="s">
        <v>17</v>
      </c>
      <c r="T1239" s="7" t="s">
        <v>17</v>
      </c>
      <c r="U1239" s="57" t="s">
        <v>17</v>
      </c>
      <c r="V1239" s="57" t="s">
        <v>17</v>
      </c>
      <c r="W1239" s="57" t="s">
        <v>17</v>
      </c>
      <c r="X1239" s="57" t="s">
        <v>17</v>
      </c>
      <c r="Y1239" s="57" t="s">
        <v>17</v>
      </c>
      <c r="Z1239" s="57" t="s">
        <v>17</v>
      </c>
      <c r="AA1239" s="57" t="s">
        <v>17</v>
      </c>
      <c r="AB1239" s="57"/>
      <c r="AC1239" s="57" t="s">
        <v>17</v>
      </c>
      <c r="AD1239" s="57" t="s">
        <v>17</v>
      </c>
      <c r="AE1239" s="57" t="s">
        <v>17</v>
      </c>
      <c r="AF1239" s="57" t="s">
        <v>17</v>
      </c>
      <c r="AG1239" s="57" t="s">
        <v>17</v>
      </c>
      <c r="AH1239" s="57" t="s">
        <v>17</v>
      </c>
      <c r="AI1239" s="57" t="s">
        <v>17</v>
      </c>
      <c r="AJ1239" s="15"/>
      <c r="AK1239" s="15"/>
      <c r="AL1239" s="15"/>
      <c r="AM1239" s="15"/>
    </row>
    <row r="1240" spans="1:39" s="14" customFormat="1" x14ac:dyDescent="0.35">
      <c r="A1240" s="5" t="s">
        <v>2473</v>
      </c>
      <c r="B1240" s="5" t="s">
        <v>2474</v>
      </c>
      <c r="C1240" s="3"/>
      <c r="D1240" s="3" t="s">
        <v>20</v>
      </c>
      <c r="E1240" s="3" t="s">
        <v>13</v>
      </c>
      <c r="F1240" s="3" t="s">
        <v>33</v>
      </c>
      <c r="G1240" s="5" t="s">
        <v>40</v>
      </c>
      <c r="H1240" s="51" t="str">
        <f>_xlfn.XLOOKUP(B1240,'[1]Nur des jours'!$B:$B,'[1]Nur des jours'!$H:$H,"")</f>
        <v>ZTE</v>
      </c>
      <c r="I1240" s="52">
        <v>0</v>
      </c>
      <c r="J1240" s="52">
        <v>0</v>
      </c>
      <c r="K1240" s="52">
        <v>0</v>
      </c>
      <c r="L1240" s="53">
        <v>0</v>
      </c>
      <c r="M1240" s="54" t="s">
        <v>5374</v>
      </c>
      <c r="N1240" s="55"/>
      <c r="O1240" s="16" t="str" cm="1">
        <f t="array" ref="O1240">IFERROR(_xlfn.IFS(
Q1240="MPR ISSUE","PDH",
Q1240="BSS Hardware Issue","BSS",
Q1240="Sites strategiques, MLL, Pylone, etc.","ENVTECH",
Q1240="AKTIVCO DEFAUT GE &amp; POWER Cabinet","AKTIVCO",
Q1240="AKTIVCO Coupure ENEO &amp; Baisse de tension","AKTIVCO GRID ONLY",
Q1240="Coupure ENEO &amp; Baisse de tension","IHS GRID ONLY",
Q1240="Defaut GE &amp; POWER Cabinet","IHS",
Q1240="Sharing","Partners",
Q1240="SIte strategiques &amp; DataCenter","SST &amp; DC",
Q1240="Exclu","Exclu",
Q1240="SAT","SAT",
Q1240="SPARE-ISSUE","SPARE-ISSUE",
Q1240="Fiber CAmtel","TRANS_FO_CAMTEL",
Q1240="Fiber AOF","Fiber AOF",
Q1240="Projet OCM (HUAWEI)","TRAVAUX-HUAWEI",
Q1240="Projet OCM (NOKIA)","TRAVAUX-NOKIA",
Q1240="ACCESS-ISSUE","ACCESS-ISSUE",
Q1240="Projet OCM (ZTE, NOKIA, autres projets)","TRAVAUX OCM",
Q1240="No root CAuse","No root cause",
Q1240="ODU HS","PDH",
Q1240="IP &amp; VLAN","PDH",
Q1240="Warehouse HUAWEI","SPARE-ISSUE",
Q1240="SPARE-HS","SPARE-ISSUE",
Q1240="Power Telco","BSS"
),"")</f>
        <v>No root cause</v>
      </c>
      <c r="P1240" s="22" t="str" cm="1">
        <f t="array" ref="P1240">IFERROR(_xlfn.IFS(
Q1240="MPR ISSUE","TX ISSUE",
Q1240="BSS Hardware Issue","RAN ISSUE",
Q1240="Sites strategiques, MLL, Pylone, etc.","ENVTECH",
Q1240="AKTIVCO DEFAUT GE &amp; POWER Cabinet","POWER ISSUE",
Q1240="AKTIVCO Coupure ENEO &amp; Baisse de tension","POWER ISSUE",
Q1240="Coupure ENEO &amp; Baisse de tension","POWER ISSUE",
Q1240="Defaut GE &amp; POWER Cabinet","POWER ISSUE",
Q1240="Sharing","POWER ISSUE",
Q1240="SIte strategiques &amp; DataCenter","POWER ISSUE",
Q1240="Exclu","Exclu",
Q1240="SAT","TX ISSUE",
Q1240="SPARE-ISSUE","SPARE-ISSUE",
Q1240="Fiber CAmtel","TX ISSUE",
Q1240="Fiber AOF","TX ISSUE",
Q1240="Projet OCM (HUAWEI)","TRAVAUX-HUAWEI",
Q1240="Projet OCM (NOKIA)","TRAVAUX -NOKIA",
Q1240="ACCESS-ISSUE","ACCESS-ISSUE",
Q1240="Projet OCM (ZTE, NOKIA, autres projets)","TRAVAUX OCM",
Q1240="No root CAuse","No root cause",
Q1240="ODU HS","TX ISSUE",
Q1240="IP &amp; VLAN","TX ISSUE",
Q1240="Warehouse HUAWEI","SPARE-ISSUE",
Q1240="SPARE-HS","SPARE-ISSUE",
Q1240="Power Telco","RAN ISSUE"
),"")</f>
        <v>No root cause</v>
      </c>
      <c r="Q1240" s="48" t="s">
        <v>5573</v>
      </c>
      <c r="R1240" s="23" t="str" cm="1">
        <f t="array" ref="R1240">IFERROR(_xlfn.IFS(
Q1240="MPR ISSUE","ACTIVE",
Q1240="BSS Hardware Issue","ACTIVE",
Q1240="Sites strategiques, MLL, Pylone, etc.","PASSIVE",
Q1240="AKTIVCO DEFAUT GE &amp; POWER Cabinet","PASSIVE",
Q1240="AKTIVCO Coupure ENEO &amp; Baisse de tension","PASSIVE",
Q1240="Coupure ENEO &amp; Baisse de tension","PASSIVE",
Q1240="Defaut GE &amp; POWER Cabinet","PASSIVE",
Q1240="Sharing","PASSIVE",
Q1240="SIte strategiques &amp; DataCenter","PASSIVE",
Q1240="Exclu","Exclu",
Q1240="SAT","ACTIVE",
Q1240="SPARE-ISSUE","SPARE-ISSUE",
Q1240="Fiber CAmtel","ACTIVE",
Q1240="Fiber AOF","ACTIVE",
Q1240="Projet OCM (HUAWEI)","PLANNED WORKS",
Q1240="Projet OCM (NOKIA)","PLANNED WORKS",
Q1240="ACCESS-ISSUE","ACCESS-ISSUE",
Q1240="Projet OCM (ZTE, NOKIA, autres projets)","PLANNED WORKS",
Q1240="No root CAuse","No root cause",
Q1240="ODU HS","ACTIVE",
Q1240="IP &amp; VLAN","ACTIVE",
Q1240="Warehouse HUAWEI","SPARE-ISSUE",
Q1240="SPARE-HS","SPARE-ISSUE",
Q1240="Power Telco","ACTIVE"
),"")</f>
        <v>No root cause</v>
      </c>
      <c r="S1240" s="56" t="s">
        <v>17</v>
      </c>
      <c r="T1240" s="7" t="s">
        <v>17</v>
      </c>
      <c r="U1240" s="57" t="s">
        <v>17</v>
      </c>
      <c r="V1240" s="57" t="s">
        <v>17</v>
      </c>
      <c r="W1240" s="57" t="s">
        <v>17</v>
      </c>
      <c r="X1240" s="57" t="s">
        <v>17</v>
      </c>
      <c r="Y1240" s="57" t="s">
        <v>17</v>
      </c>
      <c r="Z1240" s="57" t="s">
        <v>17</v>
      </c>
      <c r="AA1240" s="57" t="s">
        <v>17</v>
      </c>
      <c r="AB1240" s="57"/>
      <c r="AC1240" s="57" t="s">
        <v>17</v>
      </c>
      <c r="AD1240" s="57" t="s">
        <v>17</v>
      </c>
      <c r="AE1240" s="57" t="s">
        <v>17</v>
      </c>
      <c r="AF1240" s="57" t="s">
        <v>17</v>
      </c>
      <c r="AG1240" s="57" t="s">
        <v>17</v>
      </c>
      <c r="AH1240" s="57" t="s">
        <v>17</v>
      </c>
      <c r="AI1240" s="57" t="s">
        <v>17</v>
      </c>
      <c r="AJ1240" s="15"/>
      <c r="AK1240" s="15"/>
      <c r="AL1240" s="15"/>
      <c r="AM1240" s="15"/>
    </row>
    <row r="1241" spans="1:39" s="14" customFormat="1" x14ac:dyDescent="0.35">
      <c r="A1241" s="5" t="s">
        <v>357</v>
      </c>
      <c r="B1241" s="5" t="s">
        <v>358</v>
      </c>
      <c r="C1241" s="3"/>
      <c r="D1241" s="3" t="s">
        <v>359</v>
      </c>
      <c r="E1241" s="3" t="s">
        <v>13</v>
      </c>
      <c r="F1241" s="3" t="s">
        <v>33</v>
      </c>
      <c r="G1241" s="5" t="s">
        <v>40</v>
      </c>
      <c r="H1241" s="51" t="str">
        <f>_xlfn.XLOOKUP(B1241,'[1]Nur des jours'!$B:$B,'[1]Nur des jours'!$H:$H,"")</f>
        <v>ZTE</v>
      </c>
      <c r="I1241" s="52">
        <v>0</v>
      </c>
      <c r="J1241" s="52">
        <v>0</v>
      </c>
      <c r="K1241" s="52">
        <v>0</v>
      </c>
      <c r="L1241" s="53">
        <v>0</v>
      </c>
      <c r="M1241" s="54" t="s">
        <v>5374</v>
      </c>
      <c r="N1241" s="55"/>
      <c r="O1241" s="16" t="str" cm="1">
        <f t="array" ref="O1241">IFERROR(_xlfn.IFS(
Q1241="MPR ISSUE","PDH",
Q1241="BSS Hardware Issue","BSS",
Q1241="Sites strategiques, MLL, Pylone, etc.","ENVTECH",
Q1241="AKTIVCO DEFAUT GE &amp; POWER Cabinet","AKTIVCO",
Q1241="AKTIVCO Coupure ENEO &amp; Baisse de tension","AKTIVCO GRID ONLY",
Q1241="Coupure ENEO &amp; Baisse de tension","IHS GRID ONLY",
Q1241="Defaut GE &amp; POWER Cabinet","IHS",
Q1241="Sharing","Partners",
Q1241="SIte strategiques &amp; DataCenter","SST &amp; DC",
Q1241="Exclu","Exclu",
Q1241="SAT","SAT",
Q1241="SPARE-ISSUE","SPARE-ISSUE",
Q1241="Fiber CAmtel","TRANS_FO_CAMTEL",
Q1241="Fiber AOF","Fiber AOF",
Q1241="Projet OCM (HUAWEI)","TRAVAUX-HUAWEI",
Q1241="Projet OCM (NOKIA)","TRAVAUX-NOKIA",
Q1241="ACCESS-ISSUE","ACCESS-ISSUE",
Q1241="Projet OCM (ZTE, NOKIA, autres projets)","TRAVAUX OCM",
Q1241="No root CAuse","No root cause",
Q1241="ODU HS","PDH",
Q1241="IP &amp; VLAN","PDH",
Q1241="Warehouse HUAWEI","SPARE-ISSUE",
Q1241="SPARE-HS","SPARE-ISSUE",
Q1241="Power Telco","BSS"
),"")</f>
        <v>No root cause</v>
      </c>
      <c r="P1241" s="22" t="str" cm="1">
        <f t="array" ref="P1241">IFERROR(_xlfn.IFS(
Q1241="MPR ISSUE","TX ISSUE",
Q1241="BSS Hardware Issue","RAN ISSUE",
Q1241="Sites strategiques, MLL, Pylone, etc.","ENVTECH",
Q1241="AKTIVCO DEFAUT GE &amp; POWER Cabinet","POWER ISSUE",
Q1241="AKTIVCO Coupure ENEO &amp; Baisse de tension","POWER ISSUE",
Q1241="Coupure ENEO &amp; Baisse de tension","POWER ISSUE",
Q1241="Defaut GE &amp; POWER Cabinet","POWER ISSUE",
Q1241="Sharing","POWER ISSUE",
Q1241="SIte strategiques &amp; DataCenter","POWER ISSUE",
Q1241="Exclu","Exclu",
Q1241="SAT","TX ISSUE",
Q1241="SPARE-ISSUE","SPARE-ISSUE",
Q1241="Fiber CAmtel","TX ISSUE",
Q1241="Fiber AOF","TX ISSUE",
Q1241="Projet OCM (HUAWEI)","TRAVAUX-HUAWEI",
Q1241="Projet OCM (NOKIA)","TRAVAUX -NOKIA",
Q1241="ACCESS-ISSUE","ACCESS-ISSUE",
Q1241="Projet OCM (ZTE, NOKIA, autres projets)","TRAVAUX OCM",
Q1241="No root CAuse","No root cause",
Q1241="ODU HS","TX ISSUE",
Q1241="IP &amp; VLAN","TX ISSUE",
Q1241="Warehouse HUAWEI","SPARE-ISSUE",
Q1241="SPARE-HS","SPARE-ISSUE",
Q1241="Power Telco","RAN ISSUE"
),"")</f>
        <v>No root cause</v>
      </c>
      <c r="Q1241" s="48" t="s">
        <v>5573</v>
      </c>
      <c r="R1241" s="23" t="str" cm="1">
        <f t="array" ref="R1241">IFERROR(_xlfn.IFS(
Q1241="MPR ISSUE","ACTIVE",
Q1241="BSS Hardware Issue","ACTIVE",
Q1241="Sites strategiques, MLL, Pylone, etc.","PASSIVE",
Q1241="AKTIVCO DEFAUT GE &amp; POWER Cabinet","PASSIVE",
Q1241="AKTIVCO Coupure ENEO &amp; Baisse de tension","PASSIVE",
Q1241="Coupure ENEO &amp; Baisse de tension","PASSIVE",
Q1241="Defaut GE &amp; POWER Cabinet","PASSIVE",
Q1241="Sharing","PASSIVE",
Q1241="SIte strategiques &amp; DataCenter","PASSIVE",
Q1241="Exclu","Exclu",
Q1241="SAT","ACTIVE",
Q1241="SPARE-ISSUE","SPARE-ISSUE",
Q1241="Fiber CAmtel","ACTIVE",
Q1241="Fiber AOF","ACTIVE",
Q1241="Projet OCM (HUAWEI)","PLANNED WORKS",
Q1241="Projet OCM (NOKIA)","PLANNED WORKS",
Q1241="ACCESS-ISSUE","ACCESS-ISSUE",
Q1241="Projet OCM (ZTE, NOKIA, autres projets)","PLANNED WORKS",
Q1241="No root CAuse","No root cause",
Q1241="ODU HS","ACTIVE",
Q1241="IP &amp; VLAN","ACTIVE",
Q1241="Warehouse HUAWEI","SPARE-ISSUE",
Q1241="SPARE-HS","SPARE-ISSUE",
Q1241="Power Telco","ACTIVE"
),"")</f>
        <v>No root cause</v>
      </c>
      <c r="S1241" s="56" t="s">
        <v>17</v>
      </c>
      <c r="T1241" s="7" t="s">
        <v>17</v>
      </c>
      <c r="U1241" s="57" t="s">
        <v>17</v>
      </c>
      <c r="V1241" s="57" t="s">
        <v>17</v>
      </c>
      <c r="W1241" s="57" t="s">
        <v>17</v>
      </c>
      <c r="X1241" s="57" t="s">
        <v>17</v>
      </c>
      <c r="Y1241" s="57" t="s">
        <v>17</v>
      </c>
      <c r="Z1241" s="57" t="s">
        <v>17</v>
      </c>
      <c r="AA1241" s="57" t="s">
        <v>17</v>
      </c>
      <c r="AB1241" s="57"/>
      <c r="AC1241" s="57" t="s">
        <v>17</v>
      </c>
      <c r="AD1241" s="57" t="s">
        <v>17</v>
      </c>
      <c r="AE1241" s="57" t="s">
        <v>17</v>
      </c>
      <c r="AF1241" s="57" t="s">
        <v>17</v>
      </c>
      <c r="AG1241" s="57" t="s">
        <v>17</v>
      </c>
      <c r="AH1241" s="57" t="s">
        <v>17</v>
      </c>
      <c r="AI1241" s="57" t="s">
        <v>17</v>
      </c>
      <c r="AJ1241" s="15"/>
      <c r="AK1241" s="15"/>
      <c r="AL1241" s="15"/>
      <c r="AM1241" s="15"/>
    </row>
    <row r="1242" spans="1:39" s="14" customFormat="1" x14ac:dyDescent="0.35">
      <c r="A1242" s="1" t="s">
        <v>4931</v>
      </c>
      <c r="B1242" s="1" t="s">
        <v>4932</v>
      </c>
      <c r="C1242" s="3"/>
      <c r="D1242" s="1"/>
      <c r="E1242" s="1"/>
      <c r="F1242" s="3" t="s">
        <v>39</v>
      </c>
      <c r="G1242" s="1" t="s">
        <v>40</v>
      </c>
      <c r="H1242" s="51" t="str">
        <f>_xlfn.XLOOKUP(B1242,'[1]Nur des jours'!$B:$B,'[1]Nur des jours'!$H:$H,"")</f>
        <v>ZTE</v>
      </c>
      <c r="I1242" s="52">
        <v>0</v>
      </c>
      <c r="J1242" s="52">
        <v>0</v>
      </c>
      <c r="K1242" s="52">
        <v>0</v>
      </c>
      <c r="L1242" s="53">
        <v>0</v>
      </c>
      <c r="M1242" s="54" t="s">
        <v>5374</v>
      </c>
      <c r="N1242" s="55"/>
      <c r="O1242" s="16" t="str" cm="1">
        <f t="array" ref="O1242">IFERROR(_xlfn.IFS(
Q1242="MPR ISSUE","PDH",
Q1242="BSS Hardware Issue","BSS",
Q1242="Sites strategiques, MLL, Pylone, etc.","ENVTECH",
Q1242="AKTIVCO DEFAUT GE &amp; POWER Cabinet","AKTIVCO",
Q1242="AKTIVCO Coupure ENEO &amp; Baisse de tension","AKTIVCO GRID ONLY",
Q1242="Coupure ENEO &amp; Baisse de tension","IHS GRID ONLY",
Q1242="Defaut GE &amp; POWER Cabinet","IHS",
Q1242="Sharing","Partners",
Q1242="SIte strategiques &amp; DataCenter","SST &amp; DC",
Q1242="Exclu","Exclu",
Q1242="SAT","SAT",
Q1242="SPARE-ISSUE","SPARE-ISSUE",
Q1242="Fiber CAmtel","TRANS_FO_CAMTEL",
Q1242="Fiber AOF","Fiber AOF",
Q1242="Projet OCM (HUAWEI)","TRAVAUX-HUAWEI",
Q1242="Projet OCM (NOKIA)","TRAVAUX-NOKIA",
Q1242="ACCESS-ISSUE","ACCESS-ISSUE",
Q1242="Projet OCM (ZTE, NOKIA, autres projets)","TRAVAUX OCM",
Q1242="No root CAuse","No root cause",
Q1242="ODU HS","PDH",
Q1242="IP &amp; VLAN","PDH",
Q1242="Warehouse HUAWEI","SPARE-ISSUE",
Q1242="SPARE-HS","SPARE-ISSUE",
Q1242="Power Telco","BSS"
),"")</f>
        <v>No root cause</v>
      </c>
      <c r="P1242" s="22" t="str" cm="1">
        <f t="array" ref="P1242">IFERROR(_xlfn.IFS(
Q1242="MPR ISSUE","TX ISSUE",
Q1242="BSS Hardware Issue","RAN ISSUE",
Q1242="Sites strategiques, MLL, Pylone, etc.","ENVTECH",
Q1242="AKTIVCO DEFAUT GE &amp; POWER Cabinet","POWER ISSUE",
Q1242="AKTIVCO Coupure ENEO &amp; Baisse de tension","POWER ISSUE",
Q1242="Coupure ENEO &amp; Baisse de tension","POWER ISSUE",
Q1242="Defaut GE &amp; POWER Cabinet","POWER ISSUE",
Q1242="Sharing","POWER ISSUE",
Q1242="SIte strategiques &amp; DataCenter","POWER ISSUE",
Q1242="Exclu","Exclu",
Q1242="SAT","TX ISSUE",
Q1242="SPARE-ISSUE","SPARE-ISSUE",
Q1242="Fiber CAmtel","TX ISSUE",
Q1242="Fiber AOF","TX ISSUE",
Q1242="Projet OCM (HUAWEI)","TRAVAUX-HUAWEI",
Q1242="Projet OCM (NOKIA)","TRAVAUX -NOKIA",
Q1242="ACCESS-ISSUE","ACCESS-ISSUE",
Q1242="Projet OCM (ZTE, NOKIA, autres projets)","TRAVAUX OCM",
Q1242="No root CAuse","No root cause",
Q1242="ODU HS","TX ISSUE",
Q1242="IP &amp; VLAN","TX ISSUE",
Q1242="Warehouse HUAWEI","SPARE-ISSUE",
Q1242="SPARE-HS","SPARE-ISSUE",
Q1242="Power Telco","RAN ISSUE"
),"")</f>
        <v>No root cause</v>
      </c>
      <c r="Q1242" s="48" t="s">
        <v>5573</v>
      </c>
      <c r="R1242" s="23" t="str" cm="1">
        <f t="array" ref="R1242">IFERROR(_xlfn.IFS(
Q1242="MPR ISSUE","ACTIVE",
Q1242="BSS Hardware Issue","ACTIVE",
Q1242="Sites strategiques, MLL, Pylone, etc.","PASSIVE",
Q1242="AKTIVCO DEFAUT GE &amp; POWER Cabinet","PASSIVE",
Q1242="AKTIVCO Coupure ENEO &amp; Baisse de tension","PASSIVE",
Q1242="Coupure ENEO &amp; Baisse de tension","PASSIVE",
Q1242="Defaut GE &amp; POWER Cabinet","PASSIVE",
Q1242="Sharing","PASSIVE",
Q1242="SIte strategiques &amp; DataCenter","PASSIVE",
Q1242="Exclu","Exclu",
Q1242="SAT","ACTIVE",
Q1242="SPARE-ISSUE","SPARE-ISSUE",
Q1242="Fiber CAmtel","ACTIVE",
Q1242="Fiber AOF","ACTIVE",
Q1242="Projet OCM (HUAWEI)","PLANNED WORKS",
Q1242="Projet OCM (NOKIA)","PLANNED WORKS",
Q1242="ACCESS-ISSUE","ACCESS-ISSUE",
Q1242="Projet OCM (ZTE, NOKIA, autres projets)","PLANNED WORKS",
Q1242="No root CAuse","No root cause",
Q1242="ODU HS","ACTIVE",
Q1242="IP &amp; VLAN","ACTIVE",
Q1242="Warehouse HUAWEI","SPARE-ISSUE",
Q1242="SPARE-HS","SPARE-ISSUE",
Q1242="Power Telco","ACTIVE"
),"")</f>
        <v>No root cause</v>
      </c>
      <c r="S1242" s="56" t="s">
        <v>17</v>
      </c>
      <c r="T1242" s="7" t="s">
        <v>17</v>
      </c>
      <c r="U1242" s="57" t="s">
        <v>17</v>
      </c>
      <c r="V1242" s="57" t="s">
        <v>17</v>
      </c>
      <c r="W1242" s="57" t="s">
        <v>17</v>
      </c>
      <c r="X1242" s="57" t="s">
        <v>17</v>
      </c>
      <c r="Y1242" s="57" t="s">
        <v>17</v>
      </c>
      <c r="Z1242" s="57" t="s">
        <v>17</v>
      </c>
      <c r="AA1242" s="57" t="s">
        <v>17</v>
      </c>
      <c r="AB1242" s="57"/>
      <c r="AC1242" s="57" t="s">
        <v>17</v>
      </c>
      <c r="AD1242" s="57" t="s">
        <v>17</v>
      </c>
      <c r="AE1242" s="57" t="s">
        <v>17</v>
      </c>
      <c r="AF1242" s="57" t="s">
        <v>17</v>
      </c>
      <c r="AG1242" s="57" t="s">
        <v>17</v>
      </c>
      <c r="AH1242" s="57" t="s">
        <v>17</v>
      </c>
      <c r="AI1242" s="57" t="s">
        <v>17</v>
      </c>
      <c r="AJ1242" s="15"/>
      <c r="AK1242" s="15"/>
      <c r="AL1242" s="15"/>
      <c r="AM1242" s="15"/>
    </row>
    <row r="1243" spans="1:39" s="14" customFormat="1" x14ac:dyDescent="0.35">
      <c r="A1243" s="1" t="s">
        <v>4936</v>
      </c>
      <c r="B1243" s="1" t="s">
        <v>4937</v>
      </c>
      <c r="C1243" s="3"/>
      <c r="D1243" s="1"/>
      <c r="E1243" s="1"/>
      <c r="F1243" s="3" t="s">
        <v>33</v>
      </c>
      <c r="G1243" s="1"/>
      <c r="H1243" s="51" t="str">
        <f>_xlfn.XLOOKUP(B1243,'[1]Nur des jours'!$B:$B,'[1]Nur des jours'!$H:$H,"")</f>
        <v>ZTE</v>
      </c>
      <c r="I1243" s="52">
        <v>0</v>
      </c>
      <c r="J1243" s="52">
        <v>0</v>
      </c>
      <c r="K1243" s="52">
        <v>0</v>
      </c>
      <c r="L1243" s="53">
        <v>0</v>
      </c>
      <c r="M1243" s="54" t="s">
        <v>5374</v>
      </c>
      <c r="N1243" s="55"/>
      <c r="O1243" s="16" t="str" cm="1">
        <f t="array" ref="O1243">IFERROR(_xlfn.IFS(
Q1243="MPR ISSUE","PDH",
Q1243="BSS Hardware Issue","BSS",
Q1243="Sites strategiques, MLL, Pylone, etc.","ENVTECH",
Q1243="AKTIVCO DEFAUT GE &amp; POWER Cabinet","AKTIVCO",
Q1243="AKTIVCO Coupure ENEO &amp; Baisse de tension","AKTIVCO GRID ONLY",
Q1243="Coupure ENEO &amp; Baisse de tension","IHS GRID ONLY",
Q1243="Defaut GE &amp; POWER Cabinet","IHS",
Q1243="Sharing","Partners",
Q1243="SIte strategiques &amp; DataCenter","SST &amp; DC",
Q1243="Exclu","Exclu",
Q1243="SAT","SAT",
Q1243="SPARE-ISSUE","SPARE-ISSUE",
Q1243="Fiber CAmtel","TRANS_FO_CAMTEL",
Q1243="Fiber AOF","Fiber AOF",
Q1243="Projet OCM (HUAWEI)","TRAVAUX-HUAWEI",
Q1243="Projet OCM (NOKIA)","TRAVAUX-NOKIA",
Q1243="ACCESS-ISSUE","ACCESS-ISSUE",
Q1243="Projet OCM (ZTE, NOKIA, autres projets)","TRAVAUX OCM",
Q1243="No root CAuse","No root cause",
Q1243="ODU HS","PDH",
Q1243="IP &amp; VLAN","PDH",
Q1243="Warehouse HUAWEI","SPARE-ISSUE",
Q1243="SPARE-HS","SPARE-ISSUE",
Q1243="Power Telco","BSS"
),"")</f>
        <v>No root cause</v>
      </c>
      <c r="P1243" s="22" t="str" cm="1">
        <f t="array" ref="P1243">IFERROR(_xlfn.IFS(
Q1243="MPR ISSUE","TX ISSUE",
Q1243="BSS Hardware Issue","RAN ISSUE",
Q1243="Sites strategiques, MLL, Pylone, etc.","ENVTECH",
Q1243="AKTIVCO DEFAUT GE &amp; POWER Cabinet","POWER ISSUE",
Q1243="AKTIVCO Coupure ENEO &amp; Baisse de tension","POWER ISSUE",
Q1243="Coupure ENEO &amp; Baisse de tension","POWER ISSUE",
Q1243="Defaut GE &amp; POWER Cabinet","POWER ISSUE",
Q1243="Sharing","POWER ISSUE",
Q1243="SIte strategiques &amp; DataCenter","POWER ISSUE",
Q1243="Exclu","Exclu",
Q1243="SAT","TX ISSUE",
Q1243="SPARE-ISSUE","SPARE-ISSUE",
Q1243="Fiber CAmtel","TX ISSUE",
Q1243="Fiber AOF","TX ISSUE",
Q1243="Projet OCM (HUAWEI)","TRAVAUX-HUAWEI",
Q1243="Projet OCM (NOKIA)","TRAVAUX -NOKIA",
Q1243="ACCESS-ISSUE","ACCESS-ISSUE",
Q1243="Projet OCM (ZTE, NOKIA, autres projets)","TRAVAUX OCM",
Q1243="No root CAuse","No root cause",
Q1243="ODU HS","TX ISSUE",
Q1243="IP &amp; VLAN","TX ISSUE",
Q1243="Warehouse HUAWEI","SPARE-ISSUE",
Q1243="SPARE-HS","SPARE-ISSUE",
Q1243="Power Telco","RAN ISSUE"
),"")</f>
        <v>No root cause</v>
      </c>
      <c r="Q1243" s="48" t="s">
        <v>5573</v>
      </c>
      <c r="R1243" s="23" t="str" cm="1">
        <f t="array" ref="R1243">IFERROR(_xlfn.IFS(
Q1243="MPR ISSUE","ACTIVE",
Q1243="BSS Hardware Issue","ACTIVE",
Q1243="Sites strategiques, MLL, Pylone, etc.","PASSIVE",
Q1243="AKTIVCO DEFAUT GE &amp; POWER Cabinet","PASSIVE",
Q1243="AKTIVCO Coupure ENEO &amp; Baisse de tension","PASSIVE",
Q1243="Coupure ENEO &amp; Baisse de tension","PASSIVE",
Q1243="Defaut GE &amp; POWER Cabinet","PASSIVE",
Q1243="Sharing","PASSIVE",
Q1243="SIte strategiques &amp; DataCenter","PASSIVE",
Q1243="Exclu","Exclu",
Q1243="SAT","ACTIVE",
Q1243="SPARE-ISSUE","SPARE-ISSUE",
Q1243="Fiber CAmtel","ACTIVE",
Q1243="Fiber AOF","ACTIVE",
Q1243="Projet OCM (HUAWEI)","PLANNED WORKS",
Q1243="Projet OCM (NOKIA)","PLANNED WORKS",
Q1243="ACCESS-ISSUE","ACCESS-ISSUE",
Q1243="Projet OCM (ZTE, NOKIA, autres projets)","PLANNED WORKS",
Q1243="No root CAuse","No root cause",
Q1243="ODU HS","ACTIVE",
Q1243="IP &amp; VLAN","ACTIVE",
Q1243="Warehouse HUAWEI","SPARE-ISSUE",
Q1243="SPARE-HS","SPARE-ISSUE",
Q1243="Power Telco","ACTIVE"
),"")</f>
        <v>No root cause</v>
      </c>
      <c r="S1243" s="56" t="s">
        <v>17</v>
      </c>
      <c r="T1243" s="7" t="s">
        <v>17</v>
      </c>
      <c r="U1243" s="57" t="s">
        <v>17</v>
      </c>
      <c r="V1243" s="57" t="s">
        <v>17</v>
      </c>
      <c r="W1243" s="57" t="s">
        <v>17</v>
      </c>
      <c r="X1243" s="57" t="s">
        <v>17</v>
      </c>
      <c r="Y1243" s="57" t="s">
        <v>17</v>
      </c>
      <c r="Z1243" s="57" t="s">
        <v>17</v>
      </c>
      <c r="AA1243" s="57" t="s">
        <v>17</v>
      </c>
      <c r="AB1243" s="57"/>
      <c r="AC1243" s="57" t="s">
        <v>17</v>
      </c>
      <c r="AD1243" s="57" t="s">
        <v>17</v>
      </c>
      <c r="AE1243" s="57" t="s">
        <v>17</v>
      </c>
      <c r="AF1243" s="57" t="s">
        <v>17</v>
      </c>
      <c r="AG1243" s="57" t="s">
        <v>17</v>
      </c>
      <c r="AH1243" s="57" t="s">
        <v>17</v>
      </c>
      <c r="AI1243" s="57" t="s">
        <v>17</v>
      </c>
      <c r="AJ1243" s="15"/>
      <c r="AK1243" s="15"/>
      <c r="AL1243" s="15"/>
      <c r="AM1243" s="15"/>
    </row>
    <row r="1244" spans="1:39" s="14" customFormat="1" x14ac:dyDescent="0.35">
      <c r="A1244" s="1" t="s">
        <v>4938</v>
      </c>
      <c r="B1244" s="1" t="s">
        <v>4939</v>
      </c>
      <c r="C1244" s="3"/>
      <c r="D1244" s="1"/>
      <c r="E1244" s="1"/>
      <c r="F1244" s="3" t="s">
        <v>33</v>
      </c>
      <c r="G1244" s="1"/>
      <c r="H1244" s="51" t="str">
        <f>_xlfn.XLOOKUP(B1244,'[1]Nur des jours'!$B:$B,'[1]Nur des jours'!$H:$H,"")</f>
        <v>ZTE</v>
      </c>
      <c r="I1244" s="52">
        <v>0</v>
      </c>
      <c r="J1244" s="52">
        <v>0</v>
      </c>
      <c r="K1244" s="52">
        <v>0</v>
      </c>
      <c r="L1244" s="53">
        <v>0</v>
      </c>
      <c r="M1244" s="54" t="s">
        <v>5374</v>
      </c>
      <c r="N1244" s="55"/>
      <c r="O1244" s="16" t="str" cm="1">
        <f t="array" ref="O1244">IFERROR(_xlfn.IFS(
Q1244="MPR ISSUE","PDH",
Q1244="BSS Hardware Issue","BSS",
Q1244="Sites strategiques, MLL, Pylone, etc.","ENVTECH",
Q1244="AKTIVCO DEFAUT GE &amp; POWER Cabinet","AKTIVCO",
Q1244="AKTIVCO Coupure ENEO &amp; Baisse de tension","AKTIVCO GRID ONLY",
Q1244="Coupure ENEO &amp; Baisse de tension","IHS GRID ONLY",
Q1244="Defaut GE &amp; POWER Cabinet","IHS",
Q1244="Sharing","Partners",
Q1244="SIte strategiques &amp; DataCenter","SST &amp; DC",
Q1244="Exclu","Exclu",
Q1244="SAT","SAT",
Q1244="SPARE-ISSUE","SPARE-ISSUE",
Q1244="Fiber CAmtel","TRANS_FO_CAMTEL",
Q1244="Fiber AOF","Fiber AOF",
Q1244="Projet OCM (HUAWEI)","TRAVAUX-HUAWEI",
Q1244="Projet OCM (NOKIA)","TRAVAUX-NOKIA",
Q1244="ACCESS-ISSUE","ACCESS-ISSUE",
Q1244="Projet OCM (ZTE, NOKIA, autres projets)","TRAVAUX OCM",
Q1244="No root CAuse","No root cause",
Q1244="ODU HS","PDH",
Q1244="IP &amp; VLAN","PDH",
Q1244="Warehouse HUAWEI","SPARE-ISSUE",
Q1244="SPARE-HS","SPARE-ISSUE",
Q1244="Power Telco","BSS"
),"")</f>
        <v>No root cause</v>
      </c>
      <c r="P1244" s="22" t="str" cm="1">
        <f t="array" ref="P1244">IFERROR(_xlfn.IFS(
Q1244="MPR ISSUE","TX ISSUE",
Q1244="BSS Hardware Issue","RAN ISSUE",
Q1244="Sites strategiques, MLL, Pylone, etc.","ENVTECH",
Q1244="AKTIVCO DEFAUT GE &amp; POWER Cabinet","POWER ISSUE",
Q1244="AKTIVCO Coupure ENEO &amp; Baisse de tension","POWER ISSUE",
Q1244="Coupure ENEO &amp; Baisse de tension","POWER ISSUE",
Q1244="Defaut GE &amp; POWER Cabinet","POWER ISSUE",
Q1244="Sharing","POWER ISSUE",
Q1244="SIte strategiques &amp; DataCenter","POWER ISSUE",
Q1244="Exclu","Exclu",
Q1244="SAT","TX ISSUE",
Q1244="SPARE-ISSUE","SPARE-ISSUE",
Q1244="Fiber CAmtel","TX ISSUE",
Q1244="Fiber AOF","TX ISSUE",
Q1244="Projet OCM (HUAWEI)","TRAVAUX-HUAWEI",
Q1244="Projet OCM (NOKIA)","TRAVAUX -NOKIA",
Q1244="ACCESS-ISSUE","ACCESS-ISSUE",
Q1244="Projet OCM (ZTE, NOKIA, autres projets)","TRAVAUX OCM",
Q1244="No root CAuse","No root cause",
Q1244="ODU HS","TX ISSUE",
Q1244="IP &amp; VLAN","TX ISSUE",
Q1244="Warehouse HUAWEI","SPARE-ISSUE",
Q1244="SPARE-HS","SPARE-ISSUE",
Q1244="Power Telco","RAN ISSUE"
),"")</f>
        <v>No root cause</v>
      </c>
      <c r="Q1244" s="48" t="s">
        <v>5573</v>
      </c>
      <c r="R1244" s="23" t="str" cm="1">
        <f t="array" ref="R1244">IFERROR(_xlfn.IFS(
Q1244="MPR ISSUE","ACTIVE",
Q1244="BSS Hardware Issue","ACTIVE",
Q1244="Sites strategiques, MLL, Pylone, etc.","PASSIVE",
Q1244="AKTIVCO DEFAUT GE &amp; POWER Cabinet","PASSIVE",
Q1244="AKTIVCO Coupure ENEO &amp; Baisse de tension","PASSIVE",
Q1244="Coupure ENEO &amp; Baisse de tension","PASSIVE",
Q1244="Defaut GE &amp; POWER Cabinet","PASSIVE",
Q1244="Sharing","PASSIVE",
Q1244="SIte strategiques &amp; DataCenter","PASSIVE",
Q1244="Exclu","Exclu",
Q1244="SAT","ACTIVE",
Q1244="SPARE-ISSUE","SPARE-ISSUE",
Q1244="Fiber CAmtel","ACTIVE",
Q1244="Fiber AOF","ACTIVE",
Q1244="Projet OCM (HUAWEI)","PLANNED WORKS",
Q1244="Projet OCM (NOKIA)","PLANNED WORKS",
Q1244="ACCESS-ISSUE","ACCESS-ISSUE",
Q1244="Projet OCM (ZTE, NOKIA, autres projets)","PLANNED WORKS",
Q1244="No root CAuse","No root cause",
Q1244="ODU HS","ACTIVE",
Q1244="IP &amp; VLAN","ACTIVE",
Q1244="Warehouse HUAWEI","SPARE-ISSUE",
Q1244="SPARE-HS","SPARE-ISSUE",
Q1244="Power Telco","ACTIVE"
),"")</f>
        <v>No root cause</v>
      </c>
      <c r="S1244" s="56" t="s">
        <v>17</v>
      </c>
      <c r="T1244" s="7" t="s">
        <v>17</v>
      </c>
      <c r="U1244" s="57" t="s">
        <v>17</v>
      </c>
      <c r="V1244" s="57" t="s">
        <v>17</v>
      </c>
      <c r="W1244" s="57" t="s">
        <v>17</v>
      </c>
      <c r="X1244" s="57" t="s">
        <v>17</v>
      </c>
      <c r="Y1244" s="57" t="s">
        <v>17</v>
      </c>
      <c r="Z1244" s="57" t="s">
        <v>17</v>
      </c>
      <c r="AA1244" s="57" t="s">
        <v>17</v>
      </c>
      <c r="AB1244" s="57"/>
      <c r="AC1244" s="57" t="s">
        <v>17</v>
      </c>
      <c r="AD1244" s="57" t="s">
        <v>17</v>
      </c>
      <c r="AE1244" s="57" t="s">
        <v>17</v>
      </c>
      <c r="AF1244" s="57" t="s">
        <v>17</v>
      </c>
      <c r="AG1244" s="57" t="s">
        <v>17</v>
      </c>
      <c r="AH1244" s="57" t="s">
        <v>17</v>
      </c>
      <c r="AI1244" s="57" t="s">
        <v>17</v>
      </c>
      <c r="AJ1244" s="15"/>
      <c r="AK1244" s="15"/>
      <c r="AL1244" s="15"/>
      <c r="AM1244" s="15"/>
    </row>
    <row r="1245" spans="1:39" s="14" customFormat="1" x14ac:dyDescent="0.35">
      <c r="A1245" s="1" t="s">
        <v>4949</v>
      </c>
      <c r="B1245" s="1" t="s">
        <v>4950</v>
      </c>
      <c r="C1245" s="3"/>
      <c r="D1245" s="1"/>
      <c r="E1245" s="1"/>
      <c r="F1245" s="3" t="s">
        <v>39</v>
      </c>
      <c r="G1245" s="1"/>
      <c r="H1245" s="51" t="str">
        <f>_xlfn.XLOOKUP(B1245,'[1]Nur des jours'!$B:$B,'[1]Nur des jours'!$H:$H,"")</f>
        <v>ZTE</v>
      </c>
      <c r="I1245" s="52">
        <v>0</v>
      </c>
      <c r="J1245" s="52">
        <v>0</v>
      </c>
      <c r="K1245" s="52">
        <v>0</v>
      </c>
      <c r="L1245" s="53">
        <v>0</v>
      </c>
      <c r="M1245" s="54" t="s">
        <v>5374</v>
      </c>
      <c r="N1245" s="55"/>
      <c r="O1245" s="16" t="str" cm="1">
        <f t="array" ref="O1245">IFERROR(_xlfn.IFS(
Q1245="MPR ISSUE","PDH",
Q1245="BSS Hardware Issue","BSS",
Q1245="Sites strategiques, MLL, Pylone, etc.","ENVTECH",
Q1245="AKTIVCO DEFAUT GE &amp; POWER Cabinet","AKTIVCO",
Q1245="AKTIVCO Coupure ENEO &amp; Baisse de tension","AKTIVCO GRID ONLY",
Q1245="Coupure ENEO &amp; Baisse de tension","IHS GRID ONLY",
Q1245="Defaut GE &amp; POWER Cabinet","IHS",
Q1245="Sharing","Partners",
Q1245="SIte strategiques &amp; DataCenter","SST &amp; DC",
Q1245="Exclu","Exclu",
Q1245="SAT","SAT",
Q1245="SPARE-ISSUE","SPARE-ISSUE",
Q1245="Fiber CAmtel","TRANS_FO_CAMTEL",
Q1245="Fiber AOF","Fiber AOF",
Q1245="Projet OCM (HUAWEI)","TRAVAUX-HUAWEI",
Q1245="Projet OCM (NOKIA)","TRAVAUX-NOKIA",
Q1245="ACCESS-ISSUE","ACCESS-ISSUE",
Q1245="Projet OCM (ZTE, NOKIA, autres projets)","TRAVAUX OCM",
Q1245="No root CAuse","No root cause",
Q1245="ODU HS","PDH",
Q1245="IP &amp; VLAN","PDH",
Q1245="Warehouse HUAWEI","SPARE-ISSUE",
Q1245="SPARE-HS","SPARE-ISSUE",
Q1245="Power Telco","BSS"
),"")</f>
        <v>No root cause</v>
      </c>
      <c r="P1245" s="22" t="str" cm="1">
        <f t="array" ref="P1245">IFERROR(_xlfn.IFS(
Q1245="MPR ISSUE","TX ISSUE",
Q1245="BSS Hardware Issue","RAN ISSUE",
Q1245="Sites strategiques, MLL, Pylone, etc.","ENVTECH",
Q1245="AKTIVCO DEFAUT GE &amp; POWER Cabinet","POWER ISSUE",
Q1245="AKTIVCO Coupure ENEO &amp; Baisse de tension","POWER ISSUE",
Q1245="Coupure ENEO &amp; Baisse de tension","POWER ISSUE",
Q1245="Defaut GE &amp; POWER Cabinet","POWER ISSUE",
Q1245="Sharing","POWER ISSUE",
Q1245="SIte strategiques &amp; DataCenter","POWER ISSUE",
Q1245="Exclu","Exclu",
Q1245="SAT","TX ISSUE",
Q1245="SPARE-ISSUE","SPARE-ISSUE",
Q1245="Fiber CAmtel","TX ISSUE",
Q1245="Fiber AOF","TX ISSUE",
Q1245="Projet OCM (HUAWEI)","TRAVAUX-HUAWEI",
Q1245="Projet OCM (NOKIA)","TRAVAUX -NOKIA",
Q1245="ACCESS-ISSUE","ACCESS-ISSUE",
Q1245="Projet OCM (ZTE, NOKIA, autres projets)","TRAVAUX OCM",
Q1245="No root CAuse","No root cause",
Q1245="ODU HS","TX ISSUE",
Q1245="IP &amp; VLAN","TX ISSUE",
Q1245="Warehouse HUAWEI","SPARE-ISSUE",
Q1245="SPARE-HS","SPARE-ISSUE",
Q1245="Power Telco","RAN ISSUE"
),"")</f>
        <v>No root cause</v>
      </c>
      <c r="Q1245" s="48" t="s">
        <v>5573</v>
      </c>
      <c r="R1245" s="23" t="str" cm="1">
        <f t="array" ref="R1245">IFERROR(_xlfn.IFS(
Q1245="MPR ISSUE","ACTIVE",
Q1245="BSS Hardware Issue","ACTIVE",
Q1245="Sites strategiques, MLL, Pylone, etc.","PASSIVE",
Q1245="AKTIVCO DEFAUT GE &amp; POWER Cabinet","PASSIVE",
Q1245="AKTIVCO Coupure ENEO &amp; Baisse de tension","PASSIVE",
Q1245="Coupure ENEO &amp; Baisse de tension","PASSIVE",
Q1245="Defaut GE &amp; POWER Cabinet","PASSIVE",
Q1245="Sharing","PASSIVE",
Q1245="SIte strategiques &amp; DataCenter","PASSIVE",
Q1245="Exclu","Exclu",
Q1245="SAT","ACTIVE",
Q1245="SPARE-ISSUE","SPARE-ISSUE",
Q1245="Fiber CAmtel","ACTIVE",
Q1245="Fiber AOF","ACTIVE",
Q1245="Projet OCM (HUAWEI)","PLANNED WORKS",
Q1245="Projet OCM (NOKIA)","PLANNED WORKS",
Q1245="ACCESS-ISSUE","ACCESS-ISSUE",
Q1245="Projet OCM (ZTE, NOKIA, autres projets)","PLANNED WORKS",
Q1245="No root CAuse","No root cause",
Q1245="ODU HS","ACTIVE",
Q1245="IP &amp; VLAN","ACTIVE",
Q1245="Warehouse HUAWEI","SPARE-ISSUE",
Q1245="SPARE-HS","SPARE-ISSUE",
Q1245="Power Telco","ACTIVE"
),"")</f>
        <v>No root cause</v>
      </c>
      <c r="S1245" s="56" t="s">
        <v>17</v>
      </c>
      <c r="T1245" s="7" t="s">
        <v>17</v>
      </c>
      <c r="U1245" s="57" t="s">
        <v>17</v>
      </c>
      <c r="V1245" s="57" t="s">
        <v>17</v>
      </c>
      <c r="W1245" s="57" t="s">
        <v>17</v>
      </c>
      <c r="X1245" s="57" t="s">
        <v>17</v>
      </c>
      <c r="Y1245" s="57" t="s">
        <v>17</v>
      </c>
      <c r="Z1245" s="57" t="s">
        <v>17</v>
      </c>
      <c r="AA1245" s="57" t="s">
        <v>17</v>
      </c>
      <c r="AB1245" s="57"/>
      <c r="AC1245" s="57" t="s">
        <v>17</v>
      </c>
      <c r="AD1245" s="57" t="s">
        <v>17</v>
      </c>
      <c r="AE1245" s="57" t="s">
        <v>17</v>
      </c>
      <c r="AF1245" s="57" t="s">
        <v>17</v>
      </c>
      <c r="AG1245" s="57" t="s">
        <v>17</v>
      </c>
      <c r="AH1245" s="57" t="s">
        <v>17</v>
      </c>
      <c r="AI1245" s="57" t="s">
        <v>17</v>
      </c>
      <c r="AJ1245" s="15"/>
      <c r="AK1245" s="15"/>
      <c r="AL1245" s="15"/>
      <c r="AM1245" s="15"/>
    </row>
    <row r="1246" spans="1:39" s="14" customFormat="1" x14ac:dyDescent="0.35">
      <c r="A1246" s="1" t="s">
        <v>5037</v>
      </c>
      <c r="B1246" s="1" t="s">
        <v>5038</v>
      </c>
      <c r="C1246" s="3"/>
      <c r="D1246" s="1" t="s">
        <v>12</v>
      </c>
      <c r="E1246" s="1" t="s">
        <v>147</v>
      </c>
      <c r="F1246" s="3" t="s">
        <v>39</v>
      </c>
      <c r="G1246" s="1" t="s">
        <v>40</v>
      </c>
      <c r="H1246" s="51" t="str">
        <f>_xlfn.XLOOKUP(B1246,'[1]Nur des jours'!$B:$B,'[1]Nur des jours'!$H:$H,"")</f>
        <v>ZTE</v>
      </c>
      <c r="I1246" s="52">
        <v>0</v>
      </c>
      <c r="J1246" s="52">
        <v>0</v>
      </c>
      <c r="K1246" s="52">
        <v>0</v>
      </c>
      <c r="L1246" s="53">
        <v>0</v>
      </c>
      <c r="M1246" s="54" t="s">
        <v>5374</v>
      </c>
      <c r="N1246" s="55"/>
      <c r="O1246" s="16" t="str" cm="1">
        <f t="array" ref="O1246">IFERROR(_xlfn.IFS(
Q1246="MPR ISSUE","PDH",
Q1246="BSS Hardware Issue","BSS",
Q1246="Sites strategiques, MLL, Pylone, etc.","ENVTECH",
Q1246="AKTIVCO DEFAUT GE &amp; POWER Cabinet","AKTIVCO",
Q1246="AKTIVCO Coupure ENEO &amp; Baisse de tension","AKTIVCO GRID ONLY",
Q1246="Coupure ENEO &amp; Baisse de tension","IHS GRID ONLY",
Q1246="Defaut GE &amp; POWER Cabinet","IHS",
Q1246="Sharing","Partners",
Q1246="SIte strategiques &amp; DataCenter","SST &amp; DC",
Q1246="Exclu","Exclu",
Q1246="SAT","SAT",
Q1246="SPARE-ISSUE","SPARE-ISSUE",
Q1246="Fiber CAmtel","TRANS_FO_CAMTEL",
Q1246="Fiber AOF","Fiber AOF",
Q1246="Projet OCM (HUAWEI)","TRAVAUX-HUAWEI",
Q1246="Projet OCM (NOKIA)","TRAVAUX-NOKIA",
Q1246="ACCESS-ISSUE","ACCESS-ISSUE",
Q1246="Projet OCM (ZTE, NOKIA, autres projets)","TRAVAUX OCM",
Q1246="No root CAuse","No root cause",
Q1246="ODU HS","PDH",
Q1246="IP &amp; VLAN","PDH",
Q1246="Warehouse HUAWEI","SPARE-ISSUE",
Q1246="SPARE-HS","SPARE-ISSUE",
Q1246="Power Telco","BSS"
),"")</f>
        <v>No root cause</v>
      </c>
      <c r="P1246" s="22" t="str" cm="1">
        <f t="array" ref="P1246">IFERROR(_xlfn.IFS(
Q1246="MPR ISSUE","TX ISSUE",
Q1246="BSS Hardware Issue","RAN ISSUE",
Q1246="Sites strategiques, MLL, Pylone, etc.","ENVTECH",
Q1246="AKTIVCO DEFAUT GE &amp; POWER Cabinet","POWER ISSUE",
Q1246="AKTIVCO Coupure ENEO &amp; Baisse de tension","POWER ISSUE",
Q1246="Coupure ENEO &amp; Baisse de tension","POWER ISSUE",
Q1246="Defaut GE &amp; POWER Cabinet","POWER ISSUE",
Q1246="Sharing","POWER ISSUE",
Q1246="SIte strategiques &amp; DataCenter","POWER ISSUE",
Q1246="Exclu","Exclu",
Q1246="SAT","TX ISSUE",
Q1246="SPARE-ISSUE","SPARE-ISSUE",
Q1246="Fiber CAmtel","TX ISSUE",
Q1246="Fiber AOF","TX ISSUE",
Q1246="Projet OCM (HUAWEI)","TRAVAUX-HUAWEI",
Q1246="Projet OCM (NOKIA)","TRAVAUX -NOKIA",
Q1246="ACCESS-ISSUE","ACCESS-ISSUE",
Q1246="Projet OCM (ZTE, NOKIA, autres projets)","TRAVAUX OCM",
Q1246="No root CAuse","No root cause",
Q1246="ODU HS","TX ISSUE",
Q1246="IP &amp; VLAN","TX ISSUE",
Q1246="Warehouse HUAWEI","SPARE-ISSUE",
Q1246="SPARE-HS","SPARE-ISSUE",
Q1246="Power Telco","RAN ISSUE"
),"")</f>
        <v>No root cause</v>
      </c>
      <c r="Q1246" s="48" t="s">
        <v>5573</v>
      </c>
      <c r="R1246" s="23" t="str" cm="1">
        <f t="array" ref="R1246">IFERROR(_xlfn.IFS(
Q1246="MPR ISSUE","ACTIVE",
Q1246="BSS Hardware Issue","ACTIVE",
Q1246="Sites strategiques, MLL, Pylone, etc.","PASSIVE",
Q1246="AKTIVCO DEFAUT GE &amp; POWER Cabinet","PASSIVE",
Q1246="AKTIVCO Coupure ENEO &amp; Baisse de tension","PASSIVE",
Q1246="Coupure ENEO &amp; Baisse de tension","PASSIVE",
Q1246="Defaut GE &amp; POWER Cabinet","PASSIVE",
Q1246="Sharing","PASSIVE",
Q1246="SIte strategiques &amp; DataCenter","PASSIVE",
Q1246="Exclu","Exclu",
Q1246="SAT","ACTIVE",
Q1246="SPARE-ISSUE","SPARE-ISSUE",
Q1246="Fiber CAmtel","ACTIVE",
Q1246="Fiber AOF","ACTIVE",
Q1246="Projet OCM (HUAWEI)","PLANNED WORKS",
Q1246="Projet OCM (NOKIA)","PLANNED WORKS",
Q1246="ACCESS-ISSUE","ACCESS-ISSUE",
Q1246="Projet OCM (ZTE, NOKIA, autres projets)","PLANNED WORKS",
Q1246="No root CAuse","No root cause",
Q1246="ODU HS","ACTIVE",
Q1246="IP &amp; VLAN","ACTIVE",
Q1246="Warehouse HUAWEI","SPARE-ISSUE",
Q1246="SPARE-HS","SPARE-ISSUE",
Q1246="Power Telco","ACTIVE"
),"")</f>
        <v>No root cause</v>
      </c>
      <c r="S1246" s="56" t="s">
        <v>17</v>
      </c>
      <c r="T1246" s="7" t="s">
        <v>17</v>
      </c>
      <c r="U1246" s="57" t="s">
        <v>17</v>
      </c>
      <c r="V1246" s="57" t="s">
        <v>17</v>
      </c>
      <c r="W1246" s="57" t="s">
        <v>17</v>
      </c>
      <c r="X1246" s="57" t="s">
        <v>17</v>
      </c>
      <c r="Y1246" s="57" t="s">
        <v>17</v>
      </c>
      <c r="Z1246" s="57" t="s">
        <v>17</v>
      </c>
      <c r="AA1246" s="57" t="s">
        <v>17</v>
      </c>
      <c r="AB1246" s="57"/>
      <c r="AC1246" s="57" t="s">
        <v>17</v>
      </c>
      <c r="AD1246" s="57" t="s">
        <v>17</v>
      </c>
      <c r="AE1246" s="57" t="s">
        <v>17</v>
      </c>
      <c r="AF1246" s="57" t="s">
        <v>17</v>
      </c>
      <c r="AG1246" s="57" t="s">
        <v>17</v>
      </c>
      <c r="AH1246" s="57" t="s">
        <v>17</v>
      </c>
      <c r="AI1246" s="57" t="s">
        <v>17</v>
      </c>
      <c r="AJ1246" s="15"/>
      <c r="AK1246" s="15"/>
      <c r="AL1246" s="15"/>
      <c r="AM1246" s="15"/>
    </row>
    <row r="1247" spans="1:39" s="14" customFormat="1" x14ac:dyDescent="0.35">
      <c r="A1247" s="1" t="s">
        <v>5039</v>
      </c>
      <c r="B1247" s="1" t="s">
        <v>5040</v>
      </c>
      <c r="C1247" s="3"/>
      <c r="D1247" s="1" t="s">
        <v>12</v>
      </c>
      <c r="E1247" s="1" t="s">
        <v>13</v>
      </c>
      <c r="F1247" s="3" t="s">
        <v>39</v>
      </c>
      <c r="G1247" s="1" t="s">
        <v>40</v>
      </c>
      <c r="H1247" s="51" t="str">
        <f>_xlfn.XLOOKUP(B1247,'[1]Nur des jours'!$B:$B,'[1]Nur des jours'!$H:$H,"")</f>
        <v>ZTE</v>
      </c>
      <c r="I1247" s="52">
        <v>0</v>
      </c>
      <c r="J1247" s="52">
        <v>0</v>
      </c>
      <c r="K1247" s="52">
        <v>0</v>
      </c>
      <c r="L1247" s="53">
        <v>0</v>
      </c>
      <c r="M1247" s="54" t="s">
        <v>5374</v>
      </c>
      <c r="N1247" s="55"/>
      <c r="O1247" s="16" t="str" cm="1">
        <f t="array" ref="O1247">IFERROR(_xlfn.IFS(
Q1247="MPR ISSUE","PDH",
Q1247="BSS Hardware Issue","BSS",
Q1247="Sites strategiques, MLL, Pylone, etc.","ENVTECH",
Q1247="AKTIVCO DEFAUT GE &amp; POWER Cabinet","AKTIVCO",
Q1247="AKTIVCO Coupure ENEO &amp; Baisse de tension","AKTIVCO GRID ONLY",
Q1247="Coupure ENEO &amp; Baisse de tension","IHS GRID ONLY",
Q1247="Defaut GE &amp; POWER Cabinet","IHS",
Q1247="Sharing","Partners",
Q1247="SIte strategiques &amp; DataCenter","SST &amp; DC",
Q1247="Exclu","Exclu",
Q1247="SAT","SAT",
Q1247="SPARE-ISSUE","SPARE-ISSUE",
Q1247="Fiber CAmtel","TRANS_FO_CAMTEL",
Q1247="Fiber AOF","Fiber AOF",
Q1247="Projet OCM (HUAWEI)","TRAVAUX-HUAWEI",
Q1247="Projet OCM (NOKIA)","TRAVAUX-NOKIA",
Q1247="ACCESS-ISSUE","ACCESS-ISSUE",
Q1247="Projet OCM (ZTE, NOKIA, autres projets)","TRAVAUX OCM",
Q1247="No root CAuse","No root cause",
Q1247="ODU HS","PDH",
Q1247="IP &amp; VLAN","PDH",
Q1247="Warehouse HUAWEI","SPARE-ISSUE",
Q1247="SPARE-HS","SPARE-ISSUE",
Q1247="Power Telco","BSS"
),"")</f>
        <v>No root cause</v>
      </c>
      <c r="P1247" s="22" t="str" cm="1">
        <f t="array" ref="P1247">IFERROR(_xlfn.IFS(
Q1247="MPR ISSUE","TX ISSUE",
Q1247="BSS Hardware Issue","RAN ISSUE",
Q1247="Sites strategiques, MLL, Pylone, etc.","ENVTECH",
Q1247="AKTIVCO DEFAUT GE &amp; POWER Cabinet","POWER ISSUE",
Q1247="AKTIVCO Coupure ENEO &amp; Baisse de tension","POWER ISSUE",
Q1247="Coupure ENEO &amp; Baisse de tension","POWER ISSUE",
Q1247="Defaut GE &amp; POWER Cabinet","POWER ISSUE",
Q1247="Sharing","POWER ISSUE",
Q1247="SIte strategiques &amp; DataCenter","POWER ISSUE",
Q1247="Exclu","Exclu",
Q1247="SAT","TX ISSUE",
Q1247="SPARE-ISSUE","SPARE-ISSUE",
Q1247="Fiber CAmtel","TX ISSUE",
Q1247="Fiber AOF","TX ISSUE",
Q1247="Projet OCM (HUAWEI)","TRAVAUX-HUAWEI",
Q1247="Projet OCM (NOKIA)","TRAVAUX -NOKIA",
Q1247="ACCESS-ISSUE","ACCESS-ISSUE",
Q1247="Projet OCM (ZTE, NOKIA, autres projets)","TRAVAUX OCM",
Q1247="No root CAuse","No root cause",
Q1247="ODU HS","TX ISSUE",
Q1247="IP &amp; VLAN","TX ISSUE",
Q1247="Warehouse HUAWEI","SPARE-ISSUE",
Q1247="SPARE-HS","SPARE-ISSUE",
Q1247="Power Telco","RAN ISSUE"
),"")</f>
        <v>No root cause</v>
      </c>
      <c r="Q1247" s="48" t="s">
        <v>5573</v>
      </c>
      <c r="R1247" s="23" t="str" cm="1">
        <f t="array" ref="R1247">IFERROR(_xlfn.IFS(
Q1247="MPR ISSUE","ACTIVE",
Q1247="BSS Hardware Issue","ACTIVE",
Q1247="Sites strategiques, MLL, Pylone, etc.","PASSIVE",
Q1247="AKTIVCO DEFAUT GE &amp; POWER Cabinet","PASSIVE",
Q1247="AKTIVCO Coupure ENEO &amp; Baisse de tension","PASSIVE",
Q1247="Coupure ENEO &amp; Baisse de tension","PASSIVE",
Q1247="Defaut GE &amp; POWER Cabinet","PASSIVE",
Q1247="Sharing","PASSIVE",
Q1247="SIte strategiques &amp; DataCenter","PASSIVE",
Q1247="Exclu","Exclu",
Q1247="SAT","ACTIVE",
Q1247="SPARE-ISSUE","SPARE-ISSUE",
Q1247="Fiber CAmtel","ACTIVE",
Q1247="Fiber AOF","ACTIVE",
Q1247="Projet OCM (HUAWEI)","PLANNED WORKS",
Q1247="Projet OCM (NOKIA)","PLANNED WORKS",
Q1247="ACCESS-ISSUE","ACCESS-ISSUE",
Q1247="Projet OCM (ZTE, NOKIA, autres projets)","PLANNED WORKS",
Q1247="No root CAuse","No root cause",
Q1247="ODU HS","ACTIVE",
Q1247="IP &amp; VLAN","ACTIVE",
Q1247="Warehouse HUAWEI","SPARE-ISSUE",
Q1247="SPARE-HS","SPARE-ISSUE",
Q1247="Power Telco","ACTIVE"
),"")</f>
        <v>No root cause</v>
      </c>
      <c r="S1247" s="56" t="s">
        <v>17</v>
      </c>
      <c r="T1247" s="7" t="s">
        <v>17</v>
      </c>
      <c r="U1247" s="57" t="s">
        <v>17</v>
      </c>
      <c r="V1247" s="57" t="s">
        <v>17</v>
      </c>
      <c r="W1247" s="57" t="s">
        <v>17</v>
      </c>
      <c r="X1247" s="57" t="s">
        <v>17</v>
      </c>
      <c r="Y1247" s="57" t="s">
        <v>17</v>
      </c>
      <c r="Z1247" s="57" t="s">
        <v>17</v>
      </c>
      <c r="AA1247" s="57" t="s">
        <v>17</v>
      </c>
      <c r="AB1247" s="57"/>
      <c r="AC1247" s="57" t="s">
        <v>17</v>
      </c>
      <c r="AD1247" s="57" t="s">
        <v>17</v>
      </c>
      <c r="AE1247" s="57" t="s">
        <v>17</v>
      </c>
      <c r="AF1247" s="57" t="s">
        <v>17</v>
      </c>
      <c r="AG1247" s="57" t="s">
        <v>17</v>
      </c>
      <c r="AH1247" s="57" t="s">
        <v>17</v>
      </c>
      <c r="AI1247" s="57" t="s">
        <v>17</v>
      </c>
      <c r="AJ1247" s="15"/>
      <c r="AK1247" s="15"/>
      <c r="AL1247" s="15"/>
      <c r="AM1247" s="15"/>
    </row>
    <row r="1248" spans="1:39" s="14" customFormat="1" x14ac:dyDescent="0.35">
      <c r="A1248" s="1" t="s">
        <v>858</v>
      </c>
      <c r="B1248" s="1" t="s">
        <v>5229</v>
      </c>
      <c r="C1248" s="3"/>
      <c r="D1248" s="1" t="s">
        <v>12</v>
      </c>
      <c r="E1248" s="1" t="s">
        <v>13</v>
      </c>
      <c r="F1248" s="3" t="s">
        <v>104</v>
      </c>
      <c r="G1248" s="1" t="s">
        <v>858</v>
      </c>
      <c r="H1248" s="61" t="str">
        <f>_xlfn.XLOOKUP(B1248,'[1]Nur des jours'!$B:$B,'[1]Nur des jours'!$H:$H,"")</f>
        <v>HUAWEI</v>
      </c>
      <c r="I1248" s="52">
        <v>0</v>
      </c>
      <c r="J1248" s="52">
        <v>0</v>
      </c>
      <c r="K1248" s="52">
        <v>0</v>
      </c>
      <c r="L1248" s="53">
        <v>0</v>
      </c>
      <c r="M1248" s="54" t="s">
        <v>5374</v>
      </c>
      <c r="N1248" s="55"/>
      <c r="O1248" s="16" t="str" cm="1">
        <f t="array" ref="O1248">IFERROR(_xlfn.IFS(
Q1248="MPR ISSUE","PDH",
Q1248="BSS Hardware Issue","BSS",
Q1248="Sites strategiques, MLL, Pylone, etc.","ENVTECH",
Q1248="AKTIVCO DEFAUT GE &amp; POWER Cabinet","AKTIVCO",
Q1248="AKTIVCO Coupure ENEO &amp; Baisse de tension","AKTIVCO GRID ONLY",
Q1248="Coupure ENEO &amp; Baisse de tension","IHS GRID ONLY",
Q1248="Defaut GE &amp; POWER Cabinet","IHS",
Q1248="Sharing","Partners",
Q1248="SIte strategiques &amp; DataCenter","SST &amp; DC",
Q1248="Exclu","Exclu",
Q1248="SAT","SAT",
Q1248="SPARE-ISSUE","SPARE-ISSUE",
Q1248="Fiber CAmtel","TRANS_FO_CAMTEL",
Q1248="Fiber AOF","Fiber AOF",
Q1248="Projet OCM (HUAWEI)","TRAVAUX-HUAWEI",
Q1248="Projet OCM (NOKIA)","TRAVAUX-NOKIA",
Q1248="ACCESS-ISSUE","ACCESS-ISSUE",
Q1248="Projet OCM (ZTE, NOKIA, autres projets)","TRAVAUX OCM",
Q1248="No root CAuse","No root cause",
Q1248="ODU HS","PDH",
Q1248="IP &amp; VLAN","PDH",
Q1248="Warehouse HUAWEI","SPARE-ISSUE",
Q1248="SPARE-HS","SPARE-ISSUE",
Q1248="Power Telco","BSS"
),"")</f>
        <v>No root cause</v>
      </c>
      <c r="P1248" s="22" t="str" cm="1">
        <f t="array" ref="P1248">IFERROR(_xlfn.IFS(
Q1248="MPR ISSUE","TX ISSUE",
Q1248="BSS Hardware Issue","RAN ISSUE",
Q1248="Sites strategiques, MLL, Pylone, etc.","ENVTECH",
Q1248="AKTIVCO DEFAUT GE &amp; POWER Cabinet","POWER ISSUE",
Q1248="AKTIVCO Coupure ENEO &amp; Baisse de tension","POWER ISSUE",
Q1248="Coupure ENEO &amp; Baisse de tension","POWER ISSUE",
Q1248="Defaut GE &amp; POWER Cabinet","POWER ISSUE",
Q1248="Sharing","POWER ISSUE",
Q1248="SIte strategiques &amp; DataCenter","POWER ISSUE",
Q1248="Exclu","Exclu",
Q1248="SAT","TX ISSUE",
Q1248="SPARE-ISSUE","SPARE-ISSUE",
Q1248="Fiber CAmtel","TX ISSUE",
Q1248="Fiber AOF","TX ISSUE",
Q1248="Projet OCM (HUAWEI)","TRAVAUX-HUAWEI",
Q1248="Projet OCM (NOKIA)","TRAVAUX -NOKIA",
Q1248="ACCESS-ISSUE","ACCESS-ISSUE",
Q1248="Projet OCM (ZTE, NOKIA, autres projets)","TRAVAUX OCM",
Q1248="No root CAuse","No root cause",
Q1248="ODU HS","TX ISSUE",
Q1248="IP &amp; VLAN","TX ISSUE",
Q1248="Warehouse HUAWEI","SPARE-ISSUE",
Q1248="SPARE-HS","SPARE-ISSUE",
Q1248="Power Telco","RAN ISSUE"
),"")</f>
        <v>No root cause</v>
      </c>
      <c r="Q1248" s="48" t="s">
        <v>5573</v>
      </c>
      <c r="R1248" s="23" t="str" cm="1">
        <f t="array" ref="R1248">IFERROR(_xlfn.IFS(
Q1248="MPR ISSUE","ACTIVE",
Q1248="BSS Hardware Issue","ACTIVE",
Q1248="Sites strategiques, MLL, Pylone, etc.","PASSIVE",
Q1248="AKTIVCO DEFAUT GE &amp; POWER Cabinet","PASSIVE",
Q1248="AKTIVCO Coupure ENEO &amp; Baisse de tension","PASSIVE",
Q1248="Coupure ENEO &amp; Baisse de tension","PASSIVE",
Q1248="Defaut GE &amp; POWER Cabinet","PASSIVE",
Q1248="Sharing","PASSIVE",
Q1248="SIte strategiques &amp; DataCenter","PASSIVE",
Q1248="Exclu","Exclu",
Q1248="SAT","ACTIVE",
Q1248="SPARE-ISSUE","SPARE-ISSUE",
Q1248="Fiber CAmtel","ACTIVE",
Q1248="Fiber AOF","ACTIVE",
Q1248="Projet OCM (HUAWEI)","PLANNED WORKS",
Q1248="Projet OCM (NOKIA)","PLANNED WORKS",
Q1248="ACCESS-ISSUE","ACCESS-ISSUE",
Q1248="Projet OCM (ZTE, NOKIA, autres projets)","PLANNED WORKS",
Q1248="No root CAuse","No root cause",
Q1248="ODU HS","ACTIVE",
Q1248="IP &amp; VLAN","ACTIVE",
Q1248="Warehouse HUAWEI","SPARE-ISSUE",
Q1248="SPARE-HS","SPARE-ISSUE",
Q1248="Power Telco","ACTIVE"
),"")</f>
        <v>No root cause</v>
      </c>
      <c r="S1248" s="56" t="s">
        <v>17</v>
      </c>
      <c r="T1248" s="7" t="s">
        <v>17</v>
      </c>
      <c r="U1248" s="57" t="s">
        <v>17</v>
      </c>
      <c r="V1248" s="57" t="s">
        <v>17</v>
      </c>
      <c r="W1248" s="57" t="s">
        <v>17</v>
      </c>
      <c r="X1248" s="57" t="s">
        <v>17</v>
      </c>
      <c r="Y1248" s="57" t="s">
        <v>17</v>
      </c>
      <c r="Z1248" s="57" t="s">
        <v>17</v>
      </c>
      <c r="AA1248" s="57" t="s">
        <v>17</v>
      </c>
      <c r="AB1248" s="57"/>
      <c r="AC1248" s="57" t="s">
        <v>17</v>
      </c>
      <c r="AD1248" s="57" t="s">
        <v>17</v>
      </c>
      <c r="AE1248" s="57" t="s">
        <v>17</v>
      </c>
      <c r="AF1248" s="57" t="s">
        <v>17</v>
      </c>
      <c r="AG1248" s="57" t="s">
        <v>17</v>
      </c>
      <c r="AH1248" s="57" t="s">
        <v>17</v>
      </c>
      <c r="AI1248" s="57" t="s">
        <v>17</v>
      </c>
      <c r="AJ1248" s="15"/>
      <c r="AK1248" s="15"/>
      <c r="AL1248" s="15"/>
      <c r="AM1248" s="15"/>
    </row>
    <row r="1249" spans="1:39" s="14" customFormat="1" x14ac:dyDescent="0.35">
      <c r="A1249" s="1" t="s">
        <v>5237</v>
      </c>
      <c r="B1249" s="1" t="s">
        <v>5238</v>
      </c>
      <c r="C1249" s="3"/>
      <c r="D1249" s="1" t="s">
        <v>12</v>
      </c>
      <c r="E1249" s="1" t="e">
        <v>#N/A</v>
      </c>
      <c r="F1249" s="3" t="s">
        <v>14</v>
      </c>
      <c r="G1249" s="1" t="s">
        <v>15</v>
      </c>
      <c r="H1249" s="60" t="str">
        <f>_xlfn.XLOOKUP(B1249,'[1]Nur des jours'!$B:$B,'[1]Nur des jours'!$H:$H,"")</f>
        <v>NOKIA</v>
      </c>
      <c r="I1249" s="52">
        <v>0</v>
      </c>
      <c r="J1249" s="52">
        <v>0</v>
      </c>
      <c r="K1249" s="52">
        <v>0</v>
      </c>
      <c r="L1249" s="53">
        <v>0</v>
      </c>
      <c r="M1249" s="54" t="s">
        <v>5374</v>
      </c>
      <c r="N1249" s="55"/>
      <c r="O1249" s="16" t="str" cm="1">
        <f t="array" ref="O1249">IFERROR(_xlfn.IFS(
Q1249="MPR ISSUE","PDH",
Q1249="BSS Hardware Issue","BSS",
Q1249="Sites strategiques, MLL, Pylone, etc.","ENVTECH",
Q1249="AKTIVCO DEFAUT GE &amp; POWER Cabinet","AKTIVCO",
Q1249="AKTIVCO Coupure ENEO &amp; Baisse de tension","AKTIVCO GRID ONLY",
Q1249="Coupure ENEO &amp; Baisse de tension","IHS GRID ONLY",
Q1249="Defaut GE &amp; POWER Cabinet","IHS",
Q1249="Sharing","Partners",
Q1249="SIte strategiques &amp; DataCenter","SST &amp; DC",
Q1249="Exclu","Exclu",
Q1249="SAT","SAT",
Q1249="SPARE-ISSUE","SPARE-ISSUE",
Q1249="Fiber CAmtel","TRANS_FO_CAMTEL",
Q1249="Fiber AOF","Fiber AOF",
Q1249="Projet OCM (HUAWEI)","TRAVAUX-HUAWEI",
Q1249="Projet OCM (NOKIA)","TRAVAUX-NOKIA",
Q1249="ACCESS-ISSUE","ACCESS-ISSUE",
Q1249="Projet OCM (ZTE, NOKIA, autres projets)","TRAVAUX OCM",
Q1249="No root CAuse","No root cause",
Q1249="ODU HS","PDH",
Q1249="IP &amp; VLAN","PDH",
Q1249="Warehouse HUAWEI","SPARE-ISSUE",
Q1249="SPARE-HS","SPARE-ISSUE",
Q1249="Power Telco","BSS"
),"")</f>
        <v>No root cause</v>
      </c>
      <c r="P1249" s="22" t="str" cm="1">
        <f t="array" ref="P1249">IFERROR(_xlfn.IFS(
Q1249="MPR ISSUE","TX ISSUE",
Q1249="BSS Hardware Issue","RAN ISSUE",
Q1249="Sites strategiques, MLL, Pylone, etc.","ENVTECH",
Q1249="AKTIVCO DEFAUT GE &amp; POWER Cabinet","POWER ISSUE",
Q1249="AKTIVCO Coupure ENEO &amp; Baisse de tension","POWER ISSUE",
Q1249="Coupure ENEO &amp; Baisse de tension","POWER ISSUE",
Q1249="Defaut GE &amp; POWER Cabinet","POWER ISSUE",
Q1249="Sharing","POWER ISSUE",
Q1249="SIte strategiques &amp; DataCenter","POWER ISSUE",
Q1249="Exclu","Exclu",
Q1249="SAT","TX ISSUE",
Q1249="SPARE-ISSUE","SPARE-ISSUE",
Q1249="Fiber CAmtel","TX ISSUE",
Q1249="Fiber AOF","TX ISSUE",
Q1249="Projet OCM (HUAWEI)","TRAVAUX-HUAWEI",
Q1249="Projet OCM (NOKIA)","TRAVAUX -NOKIA",
Q1249="ACCESS-ISSUE","ACCESS-ISSUE",
Q1249="Projet OCM (ZTE, NOKIA, autres projets)","TRAVAUX OCM",
Q1249="No root CAuse","No root cause",
Q1249="ODU HS","TX ISSUE",
Q1249="IP &amp; VLAN","TX ISSUE",
Q1249="Warehouse HUAWEI","SPARE-ISSUE",
Q1249="SPARE-HS","SPARE-ISSUE",
Q1249="Power Telco","RAN ISSUE"
),"")</f>
        <v>No root cause</v>
      </c>
      <c r="Q1249" s="48" t="s">
        <v>5573</v>
      </c>
      <c r="R1249" s="23" t="str" cm="1">
        <f t="array" ref="R1249">IFERROR(_xlfn.IFS(
Q1249="MPR ISSUE","ACTIVE",
Q1249="BSS Hardware Issue","ACTIVE",
Q1249="Sites strategiques, MLL, Pylone, etc.","PASSIVE",
Q1249="AKTIVCO DEFAUT GE &amp; POWER Cabinet","PASSIVE",
Q1249="AKTIVCO Coupure ENEO &amp; Baisse de tension","PASSIVE",
Q1249="Coupure ENEO &amp; Baisse de tension","PASSIVE",
Q1249="Defaut GE &amp; POWER Cabinet","PASSIVE",
Q1249="Sharing","PASSIVE",
Q1249="SIte strategiques &amp; DataCenter","PASSIVE",
Q1249="Exclu","Exclu",
Q1249="SAT","ACTIVE",
Q1249="SPARE-ISSUE","SPARE-ISSUE",
Q1249="Fiber CAmtel","ACTIVE",
Q1249="Fiber AOF","ACTIVE",
Q1249="Projet OCM (HUAWEI)","PLANNED WORKS",
Q1249="Projet OCM (NOKIA)","PLANNED WORKS",
Q1249="ACCESS-ISSUE","ACCESS-ISSUE",
Q1249="Projet OCM (ZTE, NOKIA, autres projets)","PLANNED WORKS",
Q1249="No root CAuse","No root cause",
Q1249="ODU HS","ACTIVE",
Q1249="IP &amp; VLAN","ACTIVE",
Q1249="Warehouse HUAWEI","SPARE-ISSUE",
Q1249="SPARE-HS","SPARE-ISSUE",
Q1249="Power Telco","ACTIVE"
),"")</f>
        <v>No root cause</v>
      </c>
      <c r="S1249" s="56" t="s">
        <v>17</v>
      </c>
      <c r="T1249" s="7" t="s">
        <v>17</v>
      </c>
      <c r="U1249" s="57" t="s">
        <v>17</v>
      </c>
      <c r="V1249" s="57" t="s">
        <v>17</v>
      </c>
      <c r="W1249" s="57" t="s">
        <v>17</v>
      </c>
      <c r="X1249" s="57" t="s">
        <v>17</v>
      </c>
      <c r="Y1249" s="57" t="s">
        <v>17</v>
      </c>
      <c r="Z1249" s="57" t="s">
        <v>17</v>
      </c>
      <c r="AA1249" s="57" t="s">
        <v>17</v>
      </c>
      <c r="AB1249" s="57"/>
      <c r="AC1249" s="57" t="s">
        <v>17</v>
      </c>
      <c r="AD1249" s="57" t="s">
        <v>17</v>
      </c>
      <c r="AE1249" s="57" t="s">
        <v>17</v>
      </c>
      <c r="AF1249" s="57" t="s">
        <v>17</v>
      </c>
      <c r="AG1249" s="57" t="s">
        <v>17</v>
      </c>
      <c r="AH1249" s="57" t="s">
        <v>17</v>
      </c>
      <c r="AI1249" s="57" t="s">
        <v>17</v>
      </c>
      <c r="AJ1249" s="15"/>
      <c r="AK1249" s="15"/>
      <c r="AL1249" s="15"/>
      <c r="AM1249" s="15"/>
    </row>
    <row r="1250" spans="1:39" s="14" customFormat="1" x14ac:dyDescent="0.35">
      <c r="A1250" s="1" t="s">
        <v>5314</v>
      </c>
      <c r="B1250" s="1" t="s">
        <v>5315</v>
      </c>
      <c r="C1250" s="3"/>
      <c r="D1250" s="1"/>
      <c r="E1250" s="1"/>
      <c r="F1250" s="3" t="s">
        <v>71</v>
      </c>
      <c r="G1250" s="1"/>
      <c r="H1250" s="51" t="str">
        <f>_xlfn.XLOOKUP(B1250,'[1]Nur des jours'!$B:$B,'[1]Nur des jours'!$H:$H,"")</f>
        <v>ZTE</v>
      </c>
      <c r="I1250" s="52">
        <v>0</v>
      </c>
      <c r="J1250" s="52">
        <v>0</v>
      </c>
      <c r="K1250" s="52">
        <v>0</v>
      </c>
      <c r="L1250" s="53">
        <v>0</v>
      </c>
      <c r="M1250" s="54" t="s">
        <v>5374</v>
      </c>
      <c r="N1250" s="55"/>
      <c r="O1250" s="16" t="str" cm="1">
        <f t="array" ref="O1250">IFERROR(_xlfn.IFS(
Q1250="MPR ISSUE","PDH",
Q1250="BSS Hardware Issue","BSS",
Q1250="Sites strategiques, MLL, Pylone, etc.","ENVTECH",
Q1250="AKTIVCO DEFAUT GE &amp; POWER Cabinet","AKTIVCO",
Q1250="AKTIVCO Coupure ENEO &amp; Baisse de tension","AKTIVCO GRID ONLY",
Q1250="Coupure ENEO &amp; Baisse de tension","IHS GRID ONLY",
Q1250="Defaut GE &amp; POWER Cabinet","IHS",
Q1250="Sharing","Partners",
Q1250="SIte strategiques &amp; DataCenter","SST &amp; DC",
Q1250="Exclu","Exclu",
Q1250="SAT","SAT",
Q1250="SPARE-ISSUE","SPARE-ISSUE",
Q1250="Fiber CAmtel","TRANS_FO_CAMTEL",
Q1250="Fiber AOF","Fiber AOF",
Q1250="Projet OCM (HUAWEI)","TRAVAUX-HUAWEI",
Q1250="Projet OCM (NOKIA)","TRAVAUX-NOKIA",
Q1250="ACCESS-ISSUE","ACCESS-ISSUE",
Q1250="Projet OCM (ZTE, NOKIA, autres projets)","TRAVAUX OCM",
Q1250="No root CAuse","No root cause",
Q1250="ODU HS","PDH",
Q1250="IP &amp; VLAN","PDH",
Q1250="Warehouse HUAWEI","SPARE-ISSUE",
Q1250="SPARE-HS","SPARE-ISSUE",
Q1250="Power Telco","BSS"
),"")</f>
        <v>No root cause</v>
      </c>
      <c r="P1250" s="22" t="str" cm="1">
        <f t="array" ref="P1250">IFERROR(_xlfn.IFS(
Q1250="MPR ISSUE","TX ISSUE",
Q1250="BSS Hardware Issue","RAN ISSUE",
Q1250="Sites strategiques, MLL, Pylone, etc.","ENVTECH",
Q1250="AKTIVCO DEFAUT GE &amp; POWER Cabinet","POWER ISSUE",
Q1250="AKTIVCO Coupure ENEO &amp; Baisse de tension","POWER ISSUE",
Q1250="Coupure ENEO &amp; Baisse de tension","POWER ISSUE",
Q1250="Defaut GE &amp; POWER Cabinet","POWER ISSUE",
Q1250="Sharing","POWER ISSUE",
Q1250="SIte strategiques &amp; DataCenter","POWER ISSUE",
Q1250="Exclu","Exclu",
Q1250="SAT","TX ISSUE",
Q1250="SPARE-ISSUE","SPARE-ISSUE",
Q1250="Fiber CAmtel","TX ISSUE",
Q1250="Fiber AOF","TX ISSUE",
Q1250="Projet OCM (HUAWEI)","TRAVAUX-HUAWEI",
Q1250="Projet OCM (NOKIA)","TRAVAUX -NOKIA",
Q1250="ACCESS-ISSUE","ACCESS-ISSUE",
Q1250="Projet OCM (ZTE, NOKIA, autres projets)","TRAVAUX OCM",
Q1250="No root CAuse","No root cause",
Q1250="ODU HS","TX ISSUE",
Q1250="IP &amp; VLAN","TX ISSUE",
Q1250="Warehouse HUAWEI","SPARE-ISSUE",
Q1250="SPARE-HS","SPARE-ISSUE",
Q1250="Power Telco","RAN ISSUE"
),"")</f>
        <v>No root cause</v>
      </c>
      <c r="Q1250" s="48" t="s">
        <v>5573</v>
      </c>
      <c r="R1250" s="23" t="str" cm="1">
        <f t="array" ref="R1250">IFERROR(_xlfn.IFS(
Q1250="MPR ISSUE","ACTIVE",
Q1250="BSS Hardware Issue","ACTIVE",
Q1250="Sites strategiques, MLL, Pylone, etc.","PASSIVE",
Q1250="AKTIVCO DEFAUT GE &amp; POWER Cabinet","PASSIVE",
Q1250="AKTIVCO Coupure ENEO &amp; Baisse de tension","PASSIVE",
Q1250="Coupure ENEO &amp; Baisse de tension","PASSIVE",
Q1250="Defaut GE &amp; POWER Cabinet","PASSIVE",
Q1250="Sharing","PASSIVE",
Q1250="SIte strategiques &amp; DataCenter","PASSIVE",
Q1250="Exclu","Exclu",
Q1250="SAT","ACTIVE",
Q1250="SPARE-ISSUE","SPARE-ISSUE",
Q1250="Fiber CAmtel","ACTIVE",
Q1250="Fiber AOF","ACTIVE",
Q1250="Projet OCM (HUAWEI)","PLANNED WORKS",
Q1250="Projet OCM (NOKIA)","PLANNED WORKS",
Q1250="ACCESS-ISSUE","ACCESS-ISSUE",
Q1250="Projet OCM (ZTE, NOKIA, autres projets)","PLANNED WORKS",
Q1250="No root CAuse","No root cause",
Q1250="ODU HS","ACTIVE",
Q1250="IP &amp; VLAN","ACTIVE",
Q1250="Warehouse HUAWEI","SPARE-ISSUE",
Q1250="SPARE-HS","SPARE-ISSUE",
Q1250="Power Telco","ACTIVE"
),"")</f>
        <v>No root cause</v>
      </c>
      <c r="S1250" s="56" t="s">
        <v>17</v>
      </c>
      <c r="T1250" s="7" t="s">
        <v>17</v>
      </c>
      <c r="U1250" s="57" t="s">
        <v>17</v>
      </c>
      <c r="V1250" s="57" t="s">
        <v>17</v>
      </c>
      <c r="W1250" s="57" t="s">
        <v>17</v>
      </c>
      <c r="X1250" s="57" t="s">
        <v>17</v>
      </c>
      <c r="Y1250" s="57" t="s">
        <v>17</v>
      </c>
      <c r="Z1250" s="57" t="s">
        <v>17</v>
      </c>
      <c r="AA1250" s="57" t="s">
        <v>17</v>
      </c>
      <c r="AB1250" s="57"/>
      <c r="AC1250" s="57" t="s">
        <v>17</v>
      </c>
      <c r="AD1250" s="57" t="s">
        <v>17</v>
      </c>
      <c r="AE1250" s="57" t="s">
        <v>17</v>
      </c>
      <c r="AF1250" s="57" t="s">
        <v>17</v>
      </c>
      <c r="AG1250" s="57" t="s">
        <v>17</v>
      </c>
      <c r="AH1250" s="57" t="s">
        <v>17</v>
      </c>
      <c r="AI1250" s="57" t="s">
        <v>17</v>
      </c>
      <c r="AJ1250" s="15"/>
      <c r="AK1250" s="15"/>
      <c r="AL1250" s="15"/>
      <c r="AM1250" s="15"/>
    </row>
    <row r="1251" spans="1:39" s="14" customFormat="1" x14ac:dyDescent="0.35">
      <c r="A1251" s="1" t="s">
        <v>3317</v>
      </c>
      <c r="B1251" s="1" t="s">
        <v>3318</v>
      </c>
      <c r="C1251" s="3"/>
      <c r="D1251" s="1" t="s">
        <v>23</v>
      </c>
      <c r="E1251" s="1" t="s">
        <v>38</v>
      </c>
      <c r="F1251" s="3" t="s">
        <v>39</v>
      </c>
      <c r="G1251" s="1" t="s">
        <v>40</v>
      </c>
      <c r="H1251" s="51" t="str">
        <f>_xlfn.XLOOKUP(B1251,'[1]Nur des jours'!$B:$B,'[1]Nur des jours'!$H:$H,"")</f>
        <v>ZTE</v>
      </c>
      <c r="I1251" s="52">
        <v>0</v>
      </c>
      <c r="J1251" s="52">
        <v>0</v>
      </c>
      <c r="K1251" s="52">
        <v>0</v>
      </c>
      <c r="L1251" s="53">
        <v>0</v>
      </c>
      <c r="M1251" s="54" t="s">
        <v>5374</v>
      </c>
      <c r="N1251" s="55"/>
      <c r="O1251" s="16" t="str" cm="1">
        <f t="array" ref="O1251">IFERROR(_xlfn.IFS(
Q1251="MPR ISSUE","PDH",
Q1251="BSS Hardware Issue","BSS",
Q1251="Sites strategiques, MLL, Pylone, etc.","ENVTECH",
Q1251="AKTIVCO DEFAUT GE &amp; POWER Cabinet","AKTIVCO",
Q1251="AKTIVCO Coupure ENEO &amp; Baisse de tension","AKTIVCO GRID ONLY",
Q1251="Coupure ENEO &amp; Baisse de tension","IHS GRID ONLY",
Q1251="Defaut GE &amp; POWER Cabinet","IHS",
Q1251="Sharing","Partners",
Q1251="SIte strategiques &amp; DataCenter","SST &amp; DC",
Q1251="Exclu","Exclu",
Q1251="SAT","SAT",
Q1251="SPARE-ISSUE","SPARE-ISSUE",
Q1251="Fiber CAmtel","TRANS_FO_CAMTEL",
Q1251="Fiber AOF","Fiber AOF",
Q1251="Projet OCM (HUAWEI)","TRAVAUX-HUAWEI",
Q1251="Projet OCM (NOKIA)","TRAVAUX-NOKIA",
Q1251="ACCESS-ISSUE","ACCESS-ISSUE",
Q1251="Projet OCM (ZTE, NOKIA, autres projets)","TRAVAUX OCM",
Q1251="No root CAuse","No root cause",
Q1251="ODU HS","PDH",
Q1251="IP &amp; VLAN","PDH",
Q1251="Warehouse HUAWEI","SPARE-ISSUE",
Q1251="SPARE-HS","SPARE-ISSUE",
Q1251="Power Telco","BSS"
),"")</f>
        <v>No root cause</v>
      </c>
      <c r="P1251" s="22" t="str" cm="1">
        <f t="array" ref="P1251">IFERROR(_xlfn.IFS(
Q1251="MPR ISSUE","TX ISSUE",
Q1251="BSS Hardware Issue","RAN ISSUE",
Q1251="Sites strategiques, MLL, Pylone, etc.","ENVTECH",
Q1251="AKTIVCO DEFAUT GE &amp; POWER Cabinet","POWER ISSUE",
Q1251="AKTIVCO Coupure ENEO &amp; Baisse de tension","POWER ISSUE",
Q1251="Coupure ENEO &amp; Baisse de tension","POWER ISSUE",
Q1251="Defaut GE &amp; POWER Cabinet","POWER ISSUE",
Q1251="Sharing","POWER ISSUE",
Q1251="SIte strategiques &amp; DataCenter","POWER ISSUE",
Q1251="Exclu","Exclu",
Q1251="SAT","TX ISSUE",
Q1251="SPARE-ISSUE","SPARE-ISSUE",
Q1251="Fiber CAmtel","TX ISSUE",
Q1251="Fiber AOF","TX ISSUE",
Q1251="Projet OCM (HUAWEI)","TRAVAUX-HUAWEI",
Q1251="Projet OCM (NOKIA)","TRAVAUX -NOKIA",
Q1251="ACCESS-ISSUE","ACCESS-ISSUE",
Q1251="Projet OCM (ZTE, NOKIA, autres projets)","TRAVAUX OCM",
Q1251="No root CAuse","No root cause",
Q1251="ODU HS","TX ISSUE",
Q1251="IP &amp; VLAN","TX ISSUE",
Q1251="Warehouse HUAWEI","SPARE-ISSUE",
Q1251="SPARE-HS","SPARE-ISSUE",
Q1251="Power Telco","RAN ISSUE"
),"")</f>
        <v>No root cause</v>
      </c>
      <c r="Q1251" s="48" t="s">
        <v>5573</v>
      </c>
      <c r="R1251" s="23" t="str" cm="1">
        <f t="array" ref="R1251">IFERROR(_xlfn.IFS(
Q1251="MPR ISSUE","ACTIVE",
Q1251="BSS Hardware Issue","ACTIVE",
Q1251="Sites strategiques, MLL, Pylone, etc.","PASSIVE",
Q1251="AKTIVCO DEFAUT GE &amp; POWER Cabinet","PASSIVE",
Q1251="AKTIVCO Coupure ENEO &amp; Baisse de tension","PASSIVE",
Q1251="Coupure ENEO &amp; Baisse de tension","PASSIVE",
Q1251="Defaut GE &amp; POWER Cabinet","PASSIVE",
Q1251="Sharing","PASSIVE",
Q1251="SIte strategiques &amp; DataCenter","PASSIVE",
Q1251="Exclu","Exclu",
Q1251="SAT","ACTIVE",
Q1251="SPARE-ISSUE","SPARE-ISSUE",
Q1251="Fiber CAmtel","ACTIVE",
Q1251="Fiber AOF","ACTIVE",
Q1251="Projet OCM (HUAWEI)","PLANNED WORKS",
Q1251="Projet OCM (NOKIA)","PLANNED WORKS",
Q1251="ACCESS-ISSUE","ACCESS-ISSUE",
Q1251="Projet OCM (ZTE, NOKIA, autres projets)","PLANNED WORKS",
Q1251="No root CAuse","No root cause",
Q1251="ODU HS","ACTIVE",
Q1251="IP &amp; VLAN","ACTIVE",
Q1251="Warehouse HUAWEI","SPARE-ISSUE",
Q1251="SPARE-HS","SPARE-ISSUE",
Q1251="Power Telco","ACTIVE"
),"")</f>
        <v>No root cause</v>
      </c>
      <c r="S1251" s="56" t="s">
        <v>17</v>
      </c>
      <c r="T1251" s="7" t="s">
        <v>17</v>
      </c>
      <c r="U1251" s="57" t="s">
        <v>17</v>
      </c>
      <c r="V1251" s="57" t="s">
        <v>17</v>
      </c>
      <c r="W1251" s="57" t="s">
        <v>17</v>
      </c>
      <c r="X1251" s="57" t="s">
        <v>17</v>
      </c>
      <c r="Y1251" s="57" t="s">
        <v>17</v>
      </c>
      <c r="Z1251" s="57" t="s">
        <v>17</v>
      </c>
      <c r="AA1251" s="57" t="s">
        <v>17</v>
      </c>
      <c r="AB1251" s="57"/>
      <c r="AC1251" s="57" t="s">
        <v>17</v>
      </c>
      <c r="AD1251" s="57" t="s">
        <v>17</v>
      </c>
      <c r="AE1251" s="57" t="s">
        <v>17</v>
      </c>
      <c r="AF1251" s="57" t="s">
        <v>17</v>
      </c>
      <c r="AG1251" s="57" t="s">
        <v>17</v>
      </c>
      <c r="AH1251" s="57" t="s">
        <v>17</v>
      </c>
      <c r="AI1251" s="57" t="s">
        <v>17</v>
      </c>
      <c r="AJ1251" s="15"/>
      <c r="AK1251" s="15"/>
      <c r="AL1251" s="15"/>
      <c r="AM1251" s="15"/>
    </row>
    <row r="1252" spans="1:39" s="14" customFormat="1" x14ac:dyDescent="0.35">
      <c r="A1252" s="1" t="s">
        <v>4832</v>
      </c>
      <c r="B1252" s="1" t="s">
        <v>4833</v>
      </c>
      <c r="C1252" s="3"/>
      <c r="D1252" s="1" t="s">
        <v>23</v>
      </c>
      <c r="E1252" s="1" t="s">
        <v>32</v>
      </c>
      <c r="F1252" s="3" t="s">
        <v>39</v>
      </c>
      <c r="G1252" s="1" t="s">
        <v>40</v>
      </c>
      <c r="H1252" s="51" t="str">
        <f>_xlfn.XLOOKUP(B1252,'[1]Nur des jours'!$B:$B,'[1]Nur des jours'!$H:$H,"")</f>
        <v>ZTE</v>
      </c>
      <c r="I1252" s="52">
        <v>0</v>
      </c>
      <c r="J1252" s="52">
        <v>0</v>
      </c>
      <c r="K1252" s="52">
        <v>0</v>
      </c>
      <c r="L1252" s="53">
        <v>0</v>
      </c>
      <c r="M1252" s="54" t="s">
        <v>5374</v>
      </c>
      <c r="N1252" s="55"/>
      <c r="O1252" s="16" t="str" cm="1">
        <f t="array" ref="O1252">IFERROR(_xlfn.IFS(
Q1252="MPR ISSUE","PDH",
Q1252="BSS Hardware Issue","BSS",
Q1252="Sites strategiques, MLL, Pylone, etc.","ENVTECH",
Q1252="AKTIVCO DEFAUT GE &amp; POWER Cabinet","AKTIVCO",
Q1252="AKTIVCO Coupure ENEO &amp; Baisse de tension","AKTIVCO GRID ONLY",
Q1252="Coupure ENEO &amp; Baisse de tension","IHS GRID ONLY",
Q1252="Defaut GE &amp; POWER Cabinet","IHS",
Q1252="Sharing","Partners",
Q1252="SIte strategiques &amp; DataCenter","SST &amp; DC",
Q1252="Exclu","Exclu",
Q1252="SAT","SAT",
Q1252="SPARE-ISSUE","SPARE-ISSUE",
Q1252="Fiber CAmtel","TRANS_FO_CAMTEL",
Q1252="Fiber AOF","Fiber AOF",
Q1252="Projet OCM (HUAWEI)","TRAVAUX-HUAWEI",
Q1252="Projet OCM (NOKIA)","TRAVAUX-NOKIA",
Q1252="ACCESS-ISSUE","ACCESS-ISSUE",
Q1252="Projet OCM (ZTE, NOKIA, autres projets)","TRAVAUX OCM",
Q1252="No root CAuse","No root cause",
Q1252="ODU HS","PDH",
Q1252="IP &amp; VLAN","PDH",
Q1252="Warehouse HUAWEI","SPARE-ISSUE",
Q1252="SPARE-HS","SPARE-ISSUE",
Q1252="Power Telco","BSS"
),"")</f>
        <v>No root cause</v>
      </c>
      <c r="P1252" s="22" t="str" cm="1">
        <f t="array" ref="P1252">IFERROR(_xlfn.IFS(
Q1252="MPR ISSUE","TX ISSUE",
Q1252="BSS Hardware Issue","RAN ISSUE",
Q1252="Sites strategiques, MLL, Pylone, etc.","ENVTECH",
Q1252="AKTIVCO DEFAUT GE &amp; POWER Cabinet","POWER ISSUE",
Q1252="AKTIVCO Coupure ENEO &amp; Baisse de tension","POWER ISSUE",
Q1252="Coupure ENEO &amp; Baisse de tension","POWER ISSUE",
Q1252="Defaut GE &amp; POWER Cabinet","POWER ISSUE",
Q1252="Sharing","POWER ISSUE",
Q1252="SIte strategiques &amp; DataCenter","POWER ISSUE",
Q1252="Exclu","Exclu",
Q1252="SAT","TX ISSUE",
Q1252="SPARE-ISSUE","SPARE-ISSUE",
Q1252="Fiber CAmtel","TX ISSUE",
Q1252="Fiber AOF","TX ISSUE",
Q1252="Projet OCM (HUAWEI)","TRAVAUX-HUAWEI",
Q1252="Projet OCM (NOKIA)","TRAVAUX -NOKIA",
Q1252="ACCESS-ISSUE","ACCESS-ISSUE",
Q1252="Projet OCM (ZTE, NOKIA, autres projets)","TRAVAUX OCM",
Q1252="No root CAuse","No root cause",
Q1252="ODU HS","TX ISSUE",
Q1252="IP &amp; VLAN","TX ISSUE",
Q1252="Warehouse HUAWEI","SPARE-ISSUE",
Q1252="SPARE-HS","SPARE-ISSUE",
Q1252="Power Telco","RAN ISSUE"
),"")</f>
        <v>No root cause</v>
      </c>
      <c r="Q1252" s="48" t="s">
        <v>5573</v>
      </c>
      <c r="R1252" s="23" t="str" cm="1">
        <f t="array" ref="R1252">IFERROR(_xlfn.IFS(
Q1252="MPR ISSUE","ACTIVE",
Q1252="BSS Hardware Issue","ACTIVE",
Q1252="Sites strategiques, MLL, Pylone, etc.","PASSIVE",
Q1252="AKTIVCO DEFAUT GE &amp; POWER Cabinet","PASSIVE",
Q1252="AKTIVCO Coupure ENEO &amp; Baisse de tension","PASSIVE",
Q1252="Coupure ENEO &amp; Baisse de tension","PASSIVE",
Q1252="Defaut GE &amp; POWER Cabinet","PASSIVE",
Q1252="Sharing","PASSIVE",
Q1252="SIte strategiques &amp; DataCenter","PASSIVE",
Q1252="Exclu","Exclu",
Q1252="SAT","ACTIVE",
Q1252="SPARE-ISSUE","SPARE-ISSUE",
Q1252="Fiber CAmtel","ACTIVE",
Q1252="Fiber AOF","ACTIVE",
Q1252="Projet OCM (HUAWEI)","PLANNED WORKS",
Q1252="Projet OCM (NOKIA)","PLANNED WORKS",
Q1252="ACCESS-ISSUE","ACCESS-ISSUE",
Q1252="Projet OCM (ZTE, NOKIA, autres projets)","PLANNED WORKS",
Q1252="No root CAuse","No root cause",
Q1252="ODU HS","ACTIVE",
Q1252="IP &amp; VLAN","ACTIVE",
Q1252="Warehouse HUAWEI","SPARE-ISSUE",
Q1252="SPARE-HS","SPARE-ISSUE",
Q1252="Power Telco","ACTIVE"
),"")</f>
        <v>No root cause</v>
      </c>
      <c r="S1252" s="56" t="s">
        <v>17</v>
      </c>
      <c r="T1252" s="7" t="s">
        <v>17</v>
      </c>
      <c r="U1252" s="57" t="s">
        <v>17</v>
      </c>
      <c r="V1252" s="57" t="s">
        <v>17</v>
      </c>
      <c r="W1252" s="57" t="s">
        <v>17</v>
      </c>
      <c r="X1252" s="57" t="s">
        <v>17</v>
      </c>
      <c r="Y1252" s="57" t="s">
        <v>17</v>
      </c>
      <c r="Z1252" s="57" t="s">
        <v>17</v>
      </c>
      <c r="AA1252" s="57" t="s">
        <v>17</v>
      </c>
      <c r="AB1252" s="57"/>
      <c r="AC1252" s="57" t="s">
        <v>17</v>
      </c>
      <c r="AD1252" s="57" t="s">
        <v>17</v>
      </c>
      <c r="AE1252" s="57" t="s">
        <v>17</v>
      </c>
      <c r="AF1252" s="57" t="s">
        <v>17</v>
      </c>
      <c r="AG1252" s="57" t="s">
        <v>17</v>
      </c>
      <c r="AH1252" s="57" t="s">
        <v>17</v>
      </c>
      <c r="AI1252" s="57" t="s">
        <v>17</v>
      </c>
      <c r="AJ1252" s="15"/>
      <c r="AK1252" s="15"/>
      <c r="AL1252" s="15"/>
      <c r="AM1252" s="15"/>
    </row>
    <row r="1253" spans="1:39" s="14" customFormat="1" x14ac:dyDescent="0.35">
      <c r="A1253" s="1" t="s">
        <v>4020</v>
      </c>
      <c r="B1253" s="1" t="s">
        <v>4021</v>
      </c>
      <c r="C1253" s="3"/>
      <c r="D1253" s="1"/>
      <c r="E1253" s="1"/>
      <c r="F1253" s="3" t="s">
        <v>92</v>
      </c>
      <c r="G1253" s="1" t="s">
        <v>556</v>
      </c>
      <c r="H1253" s="59" t="str">
        <f>_xlfn.XLOOKUP(B1253,'[1]Nur des jours'!$B:$B,'[1]Nur des jours'!$H:$H,"")</f>
        <v>HUAWEI</v>
      </c>
      <c r="I1253" s="52">
        <v>0</v>
      </c>
      <c r="J1253" s="52">
        <v>0</v>
      </c>
      <c r="K1253" s="52">
        <v>0</v>
      </c>
      <c r="L1253" s="53">
        <v>0</v>
      </c>
      <c r="M1253" s="54" t="s">
        <v>5374</v>
      </c>
      <c r="N1253" s="55"/>
      <c r="O1253" s="16" t="str" cm="1">
        <f t="array" ref="O1253">IFERROR(_xlfn.IFS(
Q1253="MPR ISSUE","PDH",
Q1253="BSS Hardware Issue","BSS",
Q1253="Sites strategiques, MLL, Pylone, etc.","ENVTECH",
Q1253="AKTIVCO DEFAUT GE &amp; POWER Cabinet","AKTIVCO",
Q1253="AKTIVCO Coupure ENEO &amp; Baisse de tension","AKTIVCO GRID ONLY",
Q1253="Coupure ENEO &amp; Baisse de tension","IHS GRID ONLY",
Q1253="Defaut GE &amp; POWER Cabinet","IHS",
Q1253="Sharing","Partners",
Q1253="SIte strategiques &amp; DataCenter","SST &amp; DC",
Q1253="Exclu","Exclu",
Q1253="SAT","SAT",
Q1253="SPARE-ISSUE","SPARE-ISSUE",
Q1253="Fiber CAmtel","TRANS_FO_CAMTEL",
Q1253="Fiber AOF","Fiber AOF",
Q1253="Projet OCM (HUAWEI)","TRAVAUX-HUAWEI",
Q1253="Projet OCM (NOKIA)","TRAVAUX-NOKIA",
Q1253="ACCESS-ISSUE","ACCESS-ISSUE",
Q1253="Projet OCM (ZTE, NOKIA, autres projets)","TRAVAUX OCM",
Q1253="No root CAuse","No root cause",
Q1253="ODU HS","PDH",
Q1253="IP &amp; VLAN","PDH",
Q1253="Warehouse HUAWEI","SPARE-ISSUE",
Q1253="SPARE-HS","SPARE-ISSUE",
Q1253="Power Telco","BSS"
),"")</f>
        <v>No root cause</v>
      </c>
      <c r="P1253" s="22" t="str" cm="1">
        <f t="array" ref="P1253">IFERROR(_xlfn.IFS(
Q1253="MPR ISSUE","TX ISSUE",
Q1253="BSS Hardware Issue","RAN ISSUE",
Q1253="Sites strategiques, MLL, Pylone, etc.","ENVTECH",
Q1253="AKTIVCO DEFAUT GE &amp; POWER Cabinet","POWER ISSUE",
Q1253="AKTIVCO Coupure ENEO &amp; Baisse de tension","POWER ISSUE",
Q1253="Coupure ENEO &amp; Baisse de tension","POWER ISSUE",
Q1253="Defaut GE &amp; POWER Cabinet","POWER ISSUE",
Q1253="Sharing","POWER ISSUE",
Q1253="SIte strategiques &amp; DataCenter","POWER ISSUE",
Q1253="Exclu","Exclu",
Q1253="SAT","TX ISSUE",
Q1253="SPARE-ISSUE","SPARE-ISSUE",
Q1253="Fiber CAmtel","TX ISSUE",
Q1253="Fiber AOF","TX ISSUE",
Q1253="Projet OCM (HUAWEI)","TRAVAUX-HUAWEI",
Q1253="Projet OCM (NOKIA)","TRAVAUX -NOKIA",
Q1253="ACCESS-ISSUE","ACCESS-ISSUE",
Q1253="Projet OCM (ZTE, NOKIA, autres projets)","TRAVAUX OCM",
Q1253="No root CAuse","No root cause",
Q1253="ODU HS","TX ISSUE",
Q1253="IP &amp; VLAN","TX ISSUE",
Q1253="Warehouse HUAWEI","SPARE-ISSUE",
Q1253="SPARE-HS","SPARE-ISSUE",
Q1253="Power Telco","RAN ISSUE"
),"")</f>
        <v>No root cause</v>
      </c>
      <c r="Q1253" s="48" t="s">
        <v>5573</v>
      </c>
      <c r="R1253" s="23" t="str" cm="1">
        <f t="array" ref="R1253">IFERROR(_xlfn.IFS(
Q1253="MPR ISSUE","ACTIVE",
Q1253="BSS Hardware Issue","ACTIVE",
Q1253="Sites strategiques, MLL, Pylone, etc.","PASSIVE",
Q1253="AKTIVCO DEFAUT GE &amp; POWER Cabinet","PASSIVE",
Q1253="AKTIVCO Coupure ENEO &amp; Baisse de tension","PASSIVE",
Q1253="Coupure ENEO &amp; Baisse de tension","PASSIVE",
Q1253="Defaut GE &amp; POWER Cabinet","PASSIVE",
Q1253="Sharing","PASSIVE",
Q1253="SIte strategiques &amp; DataCenter","PASSIVE",
Q1253="Exclu","Exclu",
Q1253="SAT","ACTIVE",
Q1253="SPARE-ISSUE","SPARE-ISSUE",
Q1253="Fiber CAmtel","ACTIVE",
Q1253="Fiber AOF","ACTIVE",
Q1253="Projet OCM (HUAWEI)","PLANNED WORKS",
Q1253="Projet OCM (NOKIA)","PLANNED WORKS",
Q1253="ACCESS-ISSUE","ACCESS-ISSUE",
Q1253="Projet OCM (ZTE, NOKIA, autres projets)","PLANNED WORKS",
Q1253="No root CAuse","No root cause",
Q1253="ODU HS","ACTIVE",
Q1253="IP &amp; VLAN","ACTIVE",
Q1253="Warehouse HUAWEI","SPARE-ISSUE",
Q1253="SPARE-HS","SPARE-ISSUE",
Q1253="Power Telco","ACTIVE"
),"")</f>
        <v>No root cause</v>
      </c>
      <c r="S1253" s="56" t="s">
        <v>17</v>
      </c>
      <c r="T1253" s="7" t="s">
        <v>17</v>
      </c>
      <c r="U1253" s="57" t="s">
        <v>17</v>
      </c>
      <c r="V1253" s="57" t="s">
        <v>17</v>
      </c>
      <c r="W1253" s="57" t="s">
        <v>17</v>
      </c>
      <c r="X1253" s="57" t="s">
        <v>17</v>
      </c>
      <c r="Y1253" s="57" t="s">
        <v>17</v>
      </c>
      <c r="Z1253" s="57" t="s">
        <v>17</v>
      </c>
      <c r="AA1253" s="57" t="s">
        <v>17</v>
      </c>
      <c r="AB1253" s="57"/>
      <c r="AC1253" s="57" t="s">
        <v>17</v>
      </c>
      <c r="AD1253" s="57" t="s">
        <v>17</v>
      </c>
      <c r="AE1253" s="57" t="s">
        <v>17</v>
      </c>
      <c r="AF1253" s="57" t="s">
        <v>17</v>
      </c>
      <c r="AG1253" s="57" t="s">
        <v>17</v>
      </c>
      <c r="AH1253" s="57" t="s">
        <v>17</v>
      </c>
      <c r="AI1253" s="57" t="s">
        <v>17</v>
      </c>
      <c r="AJ1253" s="15"/>
      <c r="AK1253" s="15"/>
      <c r="AL1253" s="15"/>
      <c r="AM1253" s="15"/>
    </row>
    <row r="1254" spans="1:39" s="14" customFormat="1" x14ac:dyDescent="0.35">
      <c r="A1254" s="1" t="s">
        <v>148</v>
      </c>
      <c r="B1254" s="1" t="s">
        <v>149</v>
      </c>
      <c r="C1254" s="3"/>
      <c r="D1254" s="1" t="s">
        <v>23</v>
      </c>
      <c r="E1254" s="1" t="s">
        <v>32</v>
      </c>
      <c r="F1254" s="3" t="s">
        <v>39</v>
      </c>
      <c r="G1254" s="1" t="s">
        <v>40</v>
      </c>
      <c r="H1254" s="51" t="str">
        <f>_xlfn.XLOOKUP(B1254,'[1]Nur des jours'!$B:$B,'[1]Nur des jours'!$H:$H,"")</f>
        <v>ZTE</v>
      </c>
      <c r="I1254" s="52">
        <v>0</v>
      </c>
      <c r="J1254" s="52">
        <v>0</v>
      </c>
      <c r="K1254" s="52">
        <v>0</v>
      </c>
      <c r="L1254" s="53">
        <v>0</v>
      </c>
      <c r="M1254" s="54" t="s">
        <v>5374</v>
      </c>
      <c r="N1254" s="55"/>
      <c r="O1254" s="16" t="str" cm="1">
        <f t="array" ref="O1254">IFERROR(_xlfn.IFS(
Q1254="MPR ISSUE","PDH",
Q1254="BSS Hardware Issue","BSS",
Q1254="Sites strategiques, MLL, Pylone, etc.","ENVTECH",
Q1254="AKTIVCO DEFAUT GE &amp; POWER Cabinet","AKTIVCO",
Q1254="AKTIVCO Coupure ENEO &amp; Baisse de tension","AKTIVCO GRID ONLY",
Q1254="Coupure ENEO &amp; Baisse de tension","IHS GRID ONLY",
Q1254="Defaut GE &amp; POWER Cabinet","IHS",
Q1254="Sharing","Partners",
Q1254="SIte strategiques &amp; DataCenter","SST &amp; DC",
Q1254="Exclu","Exclu",
Q1254="SAT","SAT",
Q1254="SPARE-ISSUE","SPARE-ISSUE",
Q1254="Fiber CAmtel","TRANS_FO_CAMTEL",
Q1254="Fiber AOF","Fiber AOF",
Q1254="Projet OCM (HUAWEI)","TRAVAUX-HUAWEI",
Q1254="Projet OCM (NOKIA)","TRAVAUX-NOKIA",
Q1254="ACCESS-ISSUE","ACCESS-ISSUE",
Q1254="Projet OCM (ZTE, NOKIA, autres projets)","TRAVAUX OCM",
Q1254="No root CAuse","No root cause",
Q1254="ODU HS","PDH",
Q1254="IP &amp; VLAN","PDH",
Q1254="Warehouse HUAWEI","SPARE-ISSUE",
Q1254="SPARE-HS","SPARE-ISSUE",
Q1254="Power Telco","BSS"
),"")</f>
        <v>No root cause</v>
      </c>
      <c r="P1254" s="22" t="str" cm="1">
        <f t="array" ref="P1254">IFERROR(_xlfn.IFS(
Q1254="MPR ISSUE","TX ISSUE",
Q1254="BSS Hardware Issue","RAN ISSUE",
Q1254="Sites strategiques, MLL, Pylone, etc.","ENVTECH",
Q1254="AKTIVCO DEFAUT GE &amp; POWER Cabinet","POWER ISSUE",
Q1254="AKTIVCO Coupure ENEO &amp; Baisse de tension","POWER ISSUE",
Q1254="Coupure ENEO &amp; Baisse de tension","POWER ISSUE",
Q1254="Defaut GE &amp; POWER Cabinet","POWER ISSUE",
Q1254="Sharing","POWER ISSUE",
Q1254="SIte strategiques &amp; DataCenter","POWER ISSUE",
Q1254="Exclu","Exclu",
Q1254="SAT","TX ISSUE",
Q1254="SPARE-ISSUE","SPARE-ISSUE",
Q1254="Fiber CAmtel","TX ISSUE",
Q1254="Fiber AOF","TX ISSUE",
Q1254="Projet OCM (HUAWEI)","TRAVAUX-HUAWEI",
Q1254="Projet OCM (NOKIA)","TRAVAUX -NOKIA",
Q1254="ACCESS-ISSUE","ACCESS-ISSUE",
Q1254="Projet OCM (ZTE, NOKIA, autres projets)","TRAVAUX OCM",
Q1254="No root CAuse","No root cause",
Q1254="ODU HS","TX ISSUE",
Q1254="IP &amp; VLAN","TX ISSUE",
Q1254="Warehouse HUAWEI","SPARE-ISSUE",
Q1254="SPARE-HS","SPARE-ISSUE",
Q1254="Power Telco","RAN ISSUE"
),"")</f>
        <v>No root cause</v>
      </c>
      <c r="Q1254" s="48" t="s">
        <v>5573</v>
      </c>
      <c r="R1254" s="23" t="str" cm="1">
        <f t="array" ref="R1254">IFERROR(_xlfn.IFS(
Q1254="MPR ISSUE","ACTIVE",
Q1254="BSS Hardware Issue","ACTIVE",
Q1254="Sites strategiques, MLL, Pylone, etc.","PASSIVE",
Q1254="AKTIVCO DEFAUT GE &amp; POWER Cabinet","PASSIVE",
Q1254="AKTIVCO Coupure ENEO &amp; Baisse de tension","PASSIVE",
Q1254="Coupure ENEO &amp; Baisse de tension","PASSIVE",
Q1254="Defaut GE &amp; POWER Cabinet","PASSIVE",
Q1254="Sharing","PASSIVE",
Q1254="SIte strategiques &amp; DataCenter","PASSIVE",
Q1254="Exclu","Exclu",
Q1254="SAT","ACTIVE",
Q1254="SPARE-ISSUE","SPARE-ISSUE",
Q1254="Fiber CAmtel","ACTIVE",
Q1254="Fiber AOF","ACTIVE",
Q1254="Projet OCM (HUAWEI)","PLANNED WORKS",
Q1254="Projet OCM (NOKIA)","PLANNED WORKS",
Q1254="ACCESS-ISSUE","ACCESS-ISSUE",
Q1254="Projet OCM (ZTE, NOKIA, autres projets)","PLANNED WORKS",
Q1254="No root CAuse","No root cause",
Q1254="ODU HS","ACTIVE",
Q1254="IP &amp; VLAN","ACTIVE",
Q1254="Warehouse HUAWEI","SPARE-ISSUE",
Q1254="SPARE-HS","SPARE-ISSUE",
Q1254="Power Telco","ACTIVE"
),"")</f>
        <v>No root cause</v>
      </c>
      <c r="S1254" s="56" t="s">
        <v>17</v>
      </c>
      <c r="T1254" s="7" t="s">
        <v>17</v>
      </c>
      <c r="U1254" s="57" t="s">
        <v>17</v>
      </c>
      <c r="V1254" s="57" t="s">
        <v>17</v>
      </c>
      <c r="W1254" s="57" t="s">
        <v>17</v>
      </c>
      <c r="X1254" s="57" t="s">
        <v>17</v>
      </c>
      <c r="Y1254" s="57" t="s">
        <v>17</v>
      </c>
      <c r="Z1254" s="57" t="s">
        <v>17</v>
      </c>
      <c r="AA1254" s="57" t="s">
        <v>17</v>
      </c>
      <c r="AB1254" s="57"/>
      <c r="AC1254" s="57" t="s">
        <v>17</v>
      </c>
      <c r="AD1254" s="57" t="s">
        <v>17</v>
      </c>
      <c r="AE1254" s="57" t="s">
        <v>17</v>
      </c>
      <c r="AF1254" s="57" t="s">
        <v>17</v>
      </c>
      <c r="AG1254" s="57" t="s">
        <v>17</v>
      </c>
      <c r="AH1254" s="57" t="s">
        <v>17</v>
      </c>
      <c r="AI1254" s="57" t="s">
        <v>17</v>
      </c>
      <c r="AJ1254" s="15"/>
      <c r="AK1254" s="15"/>
      <c r="AL1254" s="15"/>
      <c r="AM1254" s="15"/>
    </row>
    <row r="1255" spans="1:39" s="14" customFormat="1" x14ac:dyDescent="0.35">
      <c r="A1255" s="1" t="s">
        <v>2176</v>
      </c>
      <c r="B1255" s="1" t="s">
        <v>2177</v>
      </c>
      <c r="C1255" s="3"/>
      <c r="D1255" s="1" t="s">
        <v>23</v>
      </c>
      <c r="E1255" s="1" t="s">
        <v>38</v>
      </c>
      <c r="F1255" s="3" t="s">
        <v>39</v>
      </c>
      <c r="G1255" s="1" t="s">
        <v>2178</v>
      </c>
      <c r="H1255" s="51" t="str">
        <f>_xlfn.XLOOKUP(B1255,'[1]Nur des jours'!$B:$B,'[1]Nur des jours'!$H:$H,"")</f>
        <v>ZTE</v>
      </c>
      <c r="I1255" s="52">
        <v>0</v>
      </c>
      <c r="J1255" s="52">
        <v>0</v>
      </c>
      <c r="K1255" s="52">
        <v>0</v>
      </c>
      <c r="L1255" s="53">
        <v>0</v>
      </c>
      <c r="M1255" s="54" t="s">
        <v>5374</v>
      </c>
      <c r="N1255" s="55"/>
      <c r="O1255" s="16" t="str" cm="1">
        <f t="array" ref="O1255">IFERROR(_xlfn.IFS(
Q1255="MPR ISSUE","PDH",
Q1255="BSS Hardware Issue","BSS",
Q1255="Sites strategiques, MLL, Pylone, etc.","ENVTECH",
Q1255="AKTIVCO DEFAUT GE &amp; POWER Cabinet","AKTIVCO",
Q1255="AKTIVCO Coupure ENEO &amp; Baisse de tension","AKTIVCO GRID ONLY",
Q1255="Coupure ENEO &amp; Baisse de tension","IHS GRID ONLY",
Q1255="Defaut GE &amp; POWER Cabinet","IHS",
Q1255="Sharing","Partners",
Q1255="SIte strategiques &amp; DataCenter","SST &amp; DC",
Q1255="Exclu","Exclu",
Q1255="SAT","SAT",
Q1255="SPARE-ISSUE","SPARE-ISSUE",
Q1255="Fiber CAmtel","TRANS_FO_CAMTEL",
Q1255="Fiber AOF","Fiber AOF",
Q1255="Projet OCM (HUAWEI)","TRAVAUX-HUAWEI",
Q1255="Projet OCM (NOKIA)","TRAVAUX-NOKIA",
Q1255="ACCESS-ISSUE","ACCESS-ISSUE",
Q1255="Projet OCM (ZTE, NOKIA, autres projets)","TRAVAUX OCM",
Q1255="No root CAuse","No root cause",
Q1255="ODU HS","PDH",
Q1255="IP &amp; VLAN","PDH",
Q1255="Warehouse HUAWEI","SPARE-ISSUE",
Q1255="SPARE-HS","SPARE-ISSUE",
Q1255="Power Telco","BSS"
),"")</f>
        <v>No root cause</v>
      </c>
      <c r="P1255" s="22" t="str" cm="1">
        <f t="array" ref="P1255">IFERROR(_xlfn.IFS(
Q1255="MPR ISSUE","TX ISSUE",
Q1255="BSS Hardware Issue","RAN ISSUE",
Q1255="Sites strategiques, MLL, Pylone, etc.","ENVTECH",
Q1255="AKTIVCO DEFAUT GE &amp; POWER Cabinet","POWER ISSUE",
Q1255="AKTIVCO Coupure ENEO &amp; Baisse de tension","POWER ISSUE",
Q1255="Coupure ENEO &amp; Baisse de tension","POWER ISSUE",
Q1255="Defaut GE &amp; POWER Cabinet","POWER ISSUE",
Q1255="Sharing","POWER ISSUE",
Q1255="SIte strategiques &amp; DataCenter","POWER ISSUE",
Q1255="Exclu","Exclu",
Q1255="SAT","TX ISSUE",
Q1255="SPARE-ISSUE","SPARE-ISSUE",
Q1255="Fiber CAmtel","TX ISSUE",
Q1255="Fiber AOF","TX ISSUE",
Q1255="Projet OCM (HUAWEI)","TRAVAUX-HUAWEI",
Q1255="Projet OCM (NOKIA)","TRAVAUX -NOKIA",
Q1255="ACCESS-ISSUE","ACCESS-ISSUE",
Q1255="Projet OCM (ZTE, NOKIA, autres projets)","TRAVAUX OCM",
Q1255="No root CAuse","No root cause",
Q1255="ODU HS","TX ISSUE",
Q1255="IP &amp; VLAN","TX ISSUE",
Q1255="Warehouse HUAWEI","SPARE-ISSUE",
Q1255="SPARE-HS","SPARE-ISSUE",
Q1255="Power Telco","RAN ISSUE"
),"")</f>
        <v>No root cause</v>
      </c>
      <c r="Q1255" s="48" t="s">
        <v>5573</v>
      </c>
      <c r="R1255" s="23" t="str" cm="1">
        <f t="array" ref="R1255">IFERROR(_xlfn.IFS(
Q1255="MPR ISSUE","ACTIVE",
Q1255="BSS Hardware Issue","ACTIVE",
Q1255="Sites strategiques, MLL, Pylone, etc.","PASSIVE",
Q1255="AKTIVCO DEFAUT GE &amp; POWER Cabinet","PASSIVE",
Q1255="AKTIVCO Coupure ENEO &amp; Baisse de tension","PASSIVE",
Q1255="Coupure ENEO &amp; Baisse de tension","PASSIVE",
Q1255="Defaut GE &amp; POWER Cabinet","PASSIVE",
Q1255="Sharing","PASSIVE",
Q1255="SIte strategiques &amp; DataCenter","PASSIVE",
Q1255="Exclu","Exclu",
Q1255="SAT","ACTIVE",
Q1255="SPARE-ISSUE","SPARE-ISSUE",
Q1255="Fiber CAmtel","ACTIVE",
Q1255="Fiber AOF","ACTIVE",
Q1255="Projet OCM (HUAWEI)","PLANNED WORKS",
Q1255="Projet OCM (NOKIA)","PLANNED WORKS",
Q1255="ACCESS-ISSUE","ACCESS-ISSUE",
Q1255="Projet OCM (ZTE, NOKIA, autres projets)","PLANNED WORKS",
Q1255="No root CAuse","No root cause",
Q1255="ODU HS","ACTIVE",
Q1255="IP &amp; VLAN","ACTIVE",
Q1255="Warehouse HUAWEI","SPARE-ISSUE",
Q1255="SPARE-HS","SPARE-ISSUE",
Q1255="Power Telco","ACTIVE"
),"")</f>
        <v>No root cause</v>
      </c>
      <c r="S1255" s="56" t="s">
        <v>17</v>
      </c>
      <c r="T1255" s="7" t="s">
        <v>17</v>
      </c>
      <c r="U1255" s="57" t="s">
        <v>17</v>
      </c>
      <c r="V1255" s="57" t="s">
        <v>17</v>
      </c>
      <c r="W1255" s="57" t="s">
        <v>17</v>
      </c>
      <c r="X1255" s="57" t="s">
        <v>17</v>
      </c>
      <c r="Y1255" s="57" t="s">
        <v>17</v>
      </c>
      <c r="Z1255" s="57" t="s">
        <v>17</v>
      </c>
      <c r="AA1255" s="57" t="s">
        <v>17</v>
      </c>
      <c r="AB1255" s="57"/>
      <c r="AC1255" s="57" t="s">
        <v>17</v>
      </c>
      <c r="AD1255" s="57" t="s">
        <v>17</v>
      </c>
      <c r="AE1255" s="57" t="s">
        <v>17</v>
      </c>
      <c r="AF1255" s="57" t="s">
        <v>17</v>
      </c>
      <c r="AG1255" s="57" t="s">
        <v>17</v>
      </c>
      <c r="AH1255" s="57" t="s">
        <v>17</v>
      </c>
      <c r="AI1255" s="57" t="s">
        <v>17</v>
      </c>
      <c r="AJ1255" s="15"/>
      <c r="AK1255" s="15"/>
      <c r="AL1255" s="15"/>
      <c r="AM1255" s="15"/>
    </row>
    <row r="1256" spans="1:39" s="14" customFormat="1" x14ac:dyDescent="0.35">
      <c r="A1256" s="1" t="s">
        <v>1599</v>
      </c>
      <c r="B1256" s="1" t="s">
        <v>1600</v>
      </c>
      <c r="C1256" s="3"/>
      <c r="D1256" s="1" t="s">
        <v>12</v>
      </c>
      <c r="E1256" s="1" t="s">
        <v>13</v>
      </c>
      <c r="F1256" s="3" t="s">
        <v>53</v>
      </c>
      <c r="G1256" s="1" t="s">
        <v>54</v>
      </c>
      <c r="H1256" s="59" t="str">
        <f>_xlfn.XLOOKUP(B1256,'[1]Nur des jours'!$B:$B,'[1]Nur des jours'!$H:$H,"")</f>
        <v>Huawei</v>
      </c>
      <c r="I1256" s="52">
        <v>0</v>
      </c>
      <c r="J1256" s="52">
        <v>0</v>
      </c>
      <c r="K1256" s="52">
        <v>0</v>
      </c>
      <c r="L1256" s="53">
        <v>0</v>
      </c>
      <c r="M1256" s="54" t="s">
        <v>5374</v>
      </c>
      <c r="N1256" s="55"/>
      <c r="O1256" s="16" t="str" cm="1">
        <f t="array" ref="O1256">IFERROR(_xlfn.IFS(
Q1256="MPR ISSUE","PDH",
Q1256="BSS Hardware Issue","BSS",
Q1256="Sites strategiques, MLL, Pylone, etc.","ENVTECH",
Q1256="AKTIVCO DEFAUT GE &amp; POWER Cabinet","AKTIVCO",
Q1256="AKTIVCO Coupure ENEO &amp; Baisse de tension","AKTIVCO GRID ONLY",
Q1256="Coupure ENEO &amp; Baisse de tension","IHS GRID ONLY",
Q1256="Defaut GE &amp; POWER Cabinet","IHS",
Q1256="Sharing","Partners",
Q1256="SIte strategiques &amp; DataCenter","SST &amp; DC",
Q1256="Exclu","Exclu",
Q1256="SAT","SAT",
Q1256="SPARE-ISSUE","SPARE-ISSUE",
Q1256="Fiber CAmtel","TRANS_FO_CAMTEL",
Q1256="Fiber AOF","Fiber AOF",
Q1256="Projet OCM (HUAWEI)","TRAVAUX-HUAWEI",
Q1256="Projet OCM (NOKIA)","TRAVAUX-NOKIA",
Q1256="ACCESS-ISSUE","ACCESS-ISSUE",
Q1256="Projet OCM (ZTE, NOKIA, autres projets)","TRAVAUX OCM",
Q1256="No root CAuse","No root cause",
Q1256="ODU HS","PDH",
Q1256="IP &amp; VLAN","PDH",
Q1256="Warehouse HUAWEI","SPARE-ISSUE",
Q1256="SPARE-HS","SPARE-ISSUE",
Q1256="Power Telco","BSS"
),"")</f>
        <v>No root cause</v>
      </c>
      <c r="P1256" s="22" t="str" cm="1">
        <f t="array" ref="P1256">IFERROR(_xlfn.IFS(
Q1256="MPR ISSUE","TX ISSUE",
Q1256="BSS Hardware Issue","RAN ISSUE",
Q1256="Sites strategiques, MLL, Pylone, etc.","ENVTECH",
Q1256="AKTIVCO DEFAUT GE &amp; POWER Cabinet","POWER ISSUE",
Q1256="AKTIVCO Coupure ENEO &amp; Baisse de tension","POWER ISSUE",
Q1256="Coupure ENEO &amp; Baisse de tension","POWER ISSUE",
Q1256="Defaut GE &amp; POWER Cabinet","POWER ISSUE",
Q1256="Sharing","POWER ISSUE",
Q1256="SIte strategiques &amp; DataCenter","POWER ISSUE",
Q1256="Exclu","Exclu",
Q1256="SAT","TX ISSUE",
Q1256="SPARE-ISSUE","SPARE-ISSUE",
Q1256="Fiber CAmtel","TX ISSUE",
Q1256="Fiber AOF","TX ISSUE",
Q1256="Projet OCM (HUAWEI)","TRAVAUX-HUAWEI",
Q1256="Projet OCM (NOKIA)","TRAVAUX -NOKIA",
Q1256="ACCESS-ISSUE","ACCESS-ISSUE",
Q1256="Projet OCM (ZTE, NOKIA, autres projets)","TRAVAUX OCM",
Q1256="No root CAuse","No root cause",
Q1256="ODU HS","TX ISSUE",
Q1256="IP &amp; VLAN","TX ISSUE",
Q1256="Warehouse HUAWEI","SPARE-ISSUE",
Q1256="SPARE-HS","SPARE-ISSUE",
Q1256="Power Telco","RAN ISSUE"
),"")</f>
        <v>No root cause</v>
      </c>
      <c r="Q1256" s="48" t="s">
        <v>5573</v>
      </c>
      <c r="R1256" s="23" t="str" cm="1">
        <f t="array" ref="R1256">IFERROR(_xlfn.IFS(
Q1256="MPR ISSUE","ACTIVE",
Q1256="BSS Hardware Issue","ACTIVE",
Q1256="Sites strategiques, MLL, Pylone, etc.","PASSIVE",
Q1256="AKTIVCO DEFAUT GE &amp; POWER Cabinet","PASSIVE",
Q1256="AKTIVCO Coupure ENEO &amp; Baisse de tension","PASSIVE",
Q1256="Coupure ENEO &amp; Baisse de tension","PASSIVE",
Q1256="Defaut GE &amp; POWER Cabinet","PASSIVE",
Q1256="Sharing","PASSIVE",
Q1256="SIte strategiques &amp; DataCenter","PASSIVE",
Q1256="Exclu","Exclu",
Q1256="SAT","ACTIVE",
Q1256="SPARE-ISSUE","SPARE-ISSUE",
Q1256="Fiber CAmtel","ACTIVE",
Q1256="Fiber AOF","ACTIVE",
Q1256="Projet OCM (HUAWEI)","PLANNED WORKS",
Q1256="Projet OCM (NOKIA)","PLANNED WORKS",
Q1256="ACCESS-ISSUE","ACCESS-ISSUE",
Q1256="Projet OCM (ZTE, NOKIA, autres projets)","PLANNED WORKS",
Q1256="No root CAuse","No root cause",
Q1256="ODU HS","ACTIVE",
Q1256="IP &amp; VLAN","ACTIVE",
Q1256="Warehouse HUAWEI","SPARE-ISSUE",
Q1256="SPARE-HS","SPARE-ISSUE",
Q1256="Power Telco","ACTIVE"
),"")</f>
        <v>No root cause</v>
      </c>
      <c r="S1256" s="56" t="s">
        <v>17</v>
      </c>
      <c r="T1256" s="7" t="s">
        <v>17</v>
      </c>
      <c r="U1256" s="57" t="s">
        <v>17</v>
      </c>
      <c r="V1256" s="57" t="s">
        <v>17</v>
      </c>
      <c r="W1256" s="57" t="s">
        <v>17</v>
      </c>
      <c r="X1256" s="57"/>
      <c r="Y1256" s="57" t="s">
        <v>17</v>
      </c>
      <c r="Z1256" s="57" t="s">
        <v>17</v>
      </c>
      <c r="AA1256" s="57" t="s">
        <v>17</v>
      </c>
      <c r="AB1256" s="57"/>
      <c r="AC1256" s="57" t="s">
        <v>17</v>
      </c>
      <c r="AD1256" s="57" t="s">
        <v>17</v>
      </c>
      <c r="AE1256" s="57" t="s">
        <v>17</v>
      </c>
      <c r="AF1256" s="57" t="s">
        <v>17</v>
      </c>
      <c r="AG1256" s="57" t="s">
        <v>17</v>
      </c>
      <c r="AH1256" s="57" t="s">
        <v>17</v>
      </c>
      <c r="AI1256" s="57" t="s">
        <v>17</v>
      </c>
      <c r="AJ1256" s="15"/>
      <c r="AK1256" s="15"/>
      <c r="AL1256" s="15"/>
      <c r="AM1256" s="15"/>
    </row>
    <row r="1257" spans="1:39" s="14" customFormat="1" x14ac:dyDescent="0.35">
      <c r="A1257" s="1" t="s">
        <v>2571</v>
      </c>
      <c r="B1257" s="1" t="s">
        <v>2572</v>
      </c>
      <c r="C1257" s="3"/>
      <c r="D1257" s="1" t="s">
        <v>12</v>
      </c>
      <c r="E1257" s="1" t="s">
        <v>13</v>
      </c>
      <c r="F1257" s="3" t="s">
        <v>104</v>
      </c>
      <c r="G1257" s="1" t="s">
        <v>858</v>
      </c>
      <c r="H1257" s="59" t="str">
        <f>_xlfn.XLOOKUP(B1257,'[1]Nur des jours'!$B:$B,'[1]Nur des jours'!$H:$H,"")</f>
        <v>Huawei</v>
      </c>
      <c r="I1257" s="52">
        <v>0</v>
      </c>
      <c r="J1257" s="52">
        <v>0</v>
      </c>
      <c r="K1257" s="52">
        <v>0</v>
      </c>
      <c r="L1257" s="53">
        <v>0</v>
      </c>
      <c r="M1257" s="54" t="s">
        <v>5374</v>
      </c>
      <c r="N1257" s="55"/>
      <c r="O1257" s="16" t="str" cm="1">
        <f t="array" ref="O1257">IFERROR(_xlfn.IFS(
Q1257="MPR ISSUE","PDH",
Q1257="BSS Hardware Issue","BSS",
Q1257="Sites strategiques, MLL, Pylone, etc.","ENVTECH",
Q1257="AKTIVCO DEFAUT GE &amp; POWER Cabinet","AKTIVCO",
Q1257="AKTIVCO Coupure ENEO &amp; Baisse de tension","AKTIVCO GRID ONLY",
Q1257="Coupure ENEO &amp; Baisse de tension","IHS GRID ONLY",
Q1257="Defaut GE &amp; POWER Cabinet","IHS",
Q1257="Sharing","Partners",
Q1257="SIte strategiques &amp; DataCenter","SST &amp; DC",
Q1257="Exclu","Exclu",
Q1257="SAT","SAT",
Q1257="SPARE-ISSUE","SPARE-ISSUE",
Q1257="Fiber CAmtel","TRANS_FO_CAMTEL",
Q1257="Fiber AOF","Fiber AOF",
Q1257="Projet OCM (HUAWEI)","TRAVAUX-HUAWEI",
Q1257="Projet OCM (NOKIA)","TRAVAUX-NOKIA",
Q1257="ACCESS-ISSUE","ACCESS-ISSUE",
Q1257="Projet OCM (ZTE, NOKIA, autres projets)","TRAVAUX OCM",
Q1257="No root CAuse","No root cause",
Q1257="ODU HS","PDH",
Q1257="IP &amp; VLAN","PDH",
Q1257="Warehouse HUAWEI","SPARE-ISSUE",
Q1257="SPARE-HS","SPARE-ISSUE",
Q1257="Power Telco","BSS"
),"")</f>
        <v>No root cause</v>
      </c>
      <c r="P1257" s="22" t="str" cm="1">
        <f t="array" ref="P1257">IFERROR(_xlfn.IFS(
Q1257="MPR ISSUE","TX ISSUE",
Q1257="BSS Hardware Issue","RAN ISSUE",
Q1257="Sites strategiques, MLL, Pylone, etc.","ENVTECH",
Q1257="AKTIVCO DEFAUT GE &amp; POWER Cabinet","POWER ISSUE",
Q1257="AKTIVCO Coupure ENEO &amp; Baisse de tension","POWER ISSUE",
Q1257="Coupure ENEO &amp; Baisse de tension","POWER ISSUE",
Q1257="Defaut GE &amp; POWER Cabinet","POWER ISSUE",
Q1257="Sharing","POWER ISSUE",
Q1257="SIte strategiques &amp; DataCenter","POWER ISSUE",
Q1257="Exclu","Exclu",
Q1257="SAT","TX ISSUE",
Q1257="SPARE-ISSUE","SPARE-ISSUE",
Q1257="Fiber CAmtel","TX ISSUE",
Q1257="Fiber AOF","TX ISSUE",
Q1257="Projet OCM (HUAWEI)","TRAVAUX-HUAWEI",
Q1257="Projet OCM (NOKIA)","TRAVAUX -NOKIA",
Q1257="ACCESS-ISSUE","ACCESS-ISSUE",
Q1257="Projet OCM (ZTE, NOKIA, autres projets)","TRAVAUX OCM",
Q1257="No root CAuse","No root cause",
Q1257="ODU HS","TX ISSUE",
Q1257="IP &amp; VLAN","TX ISSUE",
Q1257="Warehouse HUAWEI","SPARE-ISSUE",
Q1257="SPARE-HS","SPARE-ISSUE",
Q1257="Power Telco","RAN ISSUE"
),"")</f>
        <v>No root cause</v>
      </c>
      <c r="Q1257" s="48" t="s">
        <v>5573</v>
      </c>
      <c r="R1257" s="23" t="str" cm="1">
        <f t="array" ref="R1257">IFERROR(_xlfn.IFS(
Q1257="MPR ISSUE","ACTIVE",
Q1257="BSS Hardware Issue","ACTIVE",
Q1257="Sites strategiques, MLL, Pylone, etc.","PASSIVE",
Q1257="AKTIVCO DEFAUT GE &amp; POWER Cabinet","PASSIVE",
Q1257="AKTIVCO Coupure ENEO &amp; Baisse de tension","PASSIVE",
Q1257="Coupure ENEO &amp; Baisse de tension","PASSIVE",
Q1257="Defaut GE &amp; POWER Cabinet","PASSIVE",
Q1257="Sharing","PASSIVE",
Q1257="SIte strategiques &amp; DataCenter","PASSIVE",
Q1257="Exclu","Exclu",
Q1257="SAT","ACTIVE",
Q1257="SPARE-ISSUE","SPARE-ISSUE",
Q1257="Fiber CAmtel","ACTIVE",
Q1257="Fiber AOF","ACTIVE",
Q1257="Projet OCM (HUAWEI)","PLANNED WORKS",
Q1257="Projet OCM (NOKIA)","PLANNED WORKS",
Q1257="ACCESS-ISSUE","ACCESS-ISSUE",
Q1257="Projet OCM (ZTE, NOKIA, autres projets)","PLANNED WORKS",
Q1257="No root CAuse","No root cause",
Q1257="ODU HS","ACTIVE",
Q1257="IP &amp; VLAN","ACTIVE",
Q1257="Warehouse HUAWEI","SPARE-ISSUE",
Q1257="SPARE-HS","SPARE-ISSUE",
Q1257="Power Telco","ACTIVE"
),"")</f>
        <v>No root cause</v>
      </c>
      <c r="S1257" s="56" t="s">
        <v>17</v>
      </c>
      <c r="T1257" s="7" t="s">
        <v>17</v>
      </c>
      <c r="U1257" s="57" t="s">
        <v>17</v>
      </c>
      <c r="V1257" s="57" t="s">
        <v>17</v>
      </c>
      <c r="W1257" s="57" t="s">
        <v>17</v>
      </c>
      <c r="X1257" s="57"/>
      <c r="Y1257" s="57" t="s">
        <v>17</v>
      </c>
      <c r="Z1257" s="57" t="s">
        <v>17</v>
      </c>
      <c r="AA1257" s="57" t="s">
        <v>17</v>
      </c>
      <c r="AB1257" s="57"/>
      <c r="AC1257" s="57" t="s">
        <v>17</v>
      </c>
      <c r="AD1257" s="57" t="s">
        <v>17</v>
      </c>
      <c r="AE1257" s="57" t="s">
        <v>17</v>
      </c>
      <c r="AF1257" s="57" t="s">
        <v>17</v>
      </c>
      <c r="AG1257" s="57" t="s">
        <v>17</v>
      </c>
      <c r="AH1257" s="57" t="s">
        <v>17</v>
      </c>
      <c r="AI1257" s="57" t="s">
        <v>17</v>
      </c>
      <c r="AJ1257" s="15"/>
      <c r="AK1257" s="15"/>
      <c r="AL1257" s="15"/>
      <c r="AM1257" s="15"/>
    </row>
    <row r="1258" spans="1:39" s="14" customFormat="1" x14ac:dyDescent="0.35">
      <c r="A1258" s="1" t="s">
        <v>458</v>
      </c>
      <c r="B1258" s="1" t="s">
        <v>459</v>
      </c>
      <c r="C1258" s="3"/>
      <c r="D1258" s="1"/>
      <c r="E1258" s="1"/>
      <c r="F1258" s="3" t="s">
        <v>14</v>
      </c>
      <c r="G1258" s="1" t="s">
        <v>65</v>
      </c>
      <c r="H1258" s="59" t="str">
        <f>_xlfn.XLOOKUP(B1258,'[1]Nur des jours'!$B:$B,'[1]Nur des jours'!$H:$H,"")</f>
        <v>HUAWEI</v>
      </c>
      <c r="I1258" s="52">
        <v>0</v>
      </c>
      <c r="J1258" s="52">
        <v>0</v>
      </c>
      <c r="K1258" s="52">
        <v>0</v>
      </c>
      <c r="L1258" s="53">
        <v>0</v>
      </c>
      <c r="M1258" s="54" t="s">
        <v>5374</v>
      </c>
      <c r="N1258" s="55"/>
      <c r="O1258" s="16" t="str" cm="1">
        <f t="array" ref="O1258">IFERROR(_xlfn.IFS(
Q1258="MPR ISSUE","PDH",
Q1258="BSS Hardware Issue","BSS",
Q1258="Sites strategiques, MLL, Pylone, etc.","ENVTECH",
Q1258="AKTIVCO DEFAUT GE &amp; POWER Cabinet","AKTIVCO",
Q1258="AKTIVCO Coupure ENEO &amp; Baisse de tension","AKTIVCO GRID ONLY",
Q1258="Coupure ENEO &amp; Baisse de tension","IHS GRID ONLY",
Q1258="Defaut GE &amp; POWER Cabinet","IHS",
Q1258="Sharing","Partners",
Q1258="SIte strategiques &amp; DataCenter","SST &amp; DC",
Q1258="Exclu","Exclu",
Q1258="SAT","SAT",
Q1258="SPARE-ISSUE","SPARE-ISSUE",
Q1258="Fiber CAmtel","TRANS_FO_CAMTEL",
Q1258="Fiber AOF","Fiber AOF",
Q1258="Projet OCM (HUAWEI)","TRAVAUX-HUAWEI",
Q1258="Projet OCM (NOKIA)","TRAVAUX-NOKIA",
Q1258="ACCESS-ISSUE","ACCESS-ISSUE",
Q1258="Projet OCM (ZTE, NOKIA, autres projets)","TRAVAUX OCM",
Q1258="No root CAuse","No root cause",
Q1258="ODU HS","PDH",
Q1258="IP &amp; VLAN","PDH",
Q1258="Warehouse HUAWEI","SPARE-ISSUE",
Q1258="SPARE-HS","SPARE-ISSUE",
Q1258="Power Telco","BSS"
),"")</f>
        <v>No root cause</v>
      </c>
      <c r="P1258" s="22" t="str" cm="1">
        <f t="array" ref="P1258">IFERROR(_xlfn.IFS(
Q1258="MPR ISSUE","TX ISSUE",
Q1258="BSS Hardware Issue","RAN ISSUE",
Q1258="Sites strategiques, MLL, Pylone, etc.","ENVTECH",
Q1258="AKTIVCO DEFAUT GE &amp; POWER Cabinet","POWER ISSUE",
Q1258="AKTIVCO Coupure ENEO &amp; Baisse de tension","POWER ISSUE",
Q1258="Coupure ENEO &amp; Baisse de tension","POWER ISSUE",
Q1258="Defaut GE &amp; POWER Cabinet","POWER ISSUE",
Q1258="Sharing","POWER ISSUE",
Q1258="SIte strategiques &amp; DataCenter","POWER ISSUE",
Q1258="Exclu","Exclu",
Q1258="SAT","TX ISSUE",
Q1258="SPARE-ISSUE","SPARE-ISSUE",
Q1258="Fiber CAmtel","TX ISSUE",
Q1258="Fiber AOF","TX ISSUE",
Q1258="Projet OCM (HUAWEI)","TRAVAUX-HUAWEI",
Q1258="Projet OCM (NOKIA)","TRAVAUX -NOKIA",
Q1258="ACCESS-ISSUE","ACCESS-ISSUE",
Q1258="Projet OCM (ZTE, NOKIA, autres projets)","TRAVAUX OCM",
Q1258="No root CAuse","No root cause",
Q1258="ODU HS","TX ISSUE",
Q1258="IP &amp; VLAN","TX ISSUE",
Q1258="Warehouse HUAWEI","SPARE-ISSUE",
Q1258="SPARE-HS","SPARE-ISSUE",
Q1258="Power Telco","RAN ISSUE"
),"")</f>
        <v>No root cause</v>
      </c>
      <c r="Q1258" s="48" t="s">
        <v>5573</v>
      </c>
      <c r="R1258" s="23" t="str" cm="1">
        <f t="array" ref="R1258">IFERROR(_xlfn.IFS(
Q1258="MPR ISSUE","ACTIVE",
Q1258="BSS Hardware Issue","ACTIVE",
Q1258="Sites strategiques, MLL, Pylone, etc.","PASSIVE",
Q1258="AKTIVCO DEFAUT GE &amp; POWER Cabinet","PASSIVE",
Q1258="AKTIVCO Coupure ENEO &amp; Baisse de tension","PASSIVE",
Q1258="Coupure ENEO &amp; Baisse de tension","PASSIVE",
Q1258="Defaut GE &amp; POWER Cabinet","PASSIVE",
Q1258="Sharing","PASSIVE",
Q1258="SIte strategiques &amp; DataCenter","PASSIVE",
Q1258="Exclu","Exclu",
Q1258="SAT","ACTIVE",
Q1258="SPARE-ISSUE","SPARE-ISSUE",
Q1258="Fiber CAmtel","ACTIVE",
Q1258="Fiber AOF","ACTIVE",
Q1258="Projet OCM (HUAWEI)","PLANNED WORKS",
Q1258="Projet OCM (NOKIA)","PLANNED WORKS",
Q1258="ACCESS-ISSUE","ACCESS-ISSUE",
Q1258="Projet OCM (ZTE, NOKIA, autres projets)","PLANNED WORKS",
Q1258="No root CAuse","No root cause",
Q1258="ODU HS","ACTIVE",
Q1258="IP &amp; VLAN","ACTIVE",
Q1258="Warehouse HUAWEI","SPARE-ISSUE",
Q1258="SPARE-HS","SPARE-ISSUE",
Q1258="Power Telco","ACTIVE"
),"")</f>
        <v>No root cause</v>
      </c>
      <c r="S1258" s="56" t="s">
        <v>17</v>
      </c>
      <c r="T1258" s="7" t="s">
        <v>17</v>
      </c>
      <c r="U1258" s="57" t="s">
        <v>17</v>
      </c>
      <c r="V1258" s="57" t="s">
        <v>17</v>
      </c>
      <c r="W1258" s="57" t="s">
        <v>17</v>
      </c>
      <c r="X1258" s="57"/>
      <c r="Y1258" s="57" t="s">
        <v>17</v>
      </c>
      <c r="Z1258" s="57" t="s">
        <v>17</v>
      </c>
      <c r="AA1258" s="57" t="s">
        <v>17</v>
      </c>
      <c r="AB1258" s="57"/>
      <c r="AC1258" s="57" t="s">
        <v>17</v>
      </c>
      <c r="AD1258" s="57" t="s">
        <v>17</v>
      </c>
      <c r="AE1258" s="57" t="s">
        <v>17</v>
      </c>
      <c r="AF1258" s="57" t="s">
        <v>17</v>
      </c>
      <c r="AG1258" s="57" t="s">
        <v>17</v>
      </c>
      <c r="AH1258" s="57" t="s">
        <v>17</v>
      </c>
      <c r="AI1258" s="57" t="s">
        <v>17</v>
      </c>
      <c r="AJ1258" s="15"/>
      <c r="AK1258" s="15"/>
      <c r="AL1258" s="15"/>
      <c r="AM1258" s="15"/>
    </row>
    <row r="1259" spans="1:39" s="14" customFormat="1" x14ac:dyDescent="0.35">
      <c r="A1259" s="1" t="s">
        <v>636</v>
      </c>
      <c r="B1259" s="1" t="s">
        <v>637</v>
      </c>
      <c r="C1259" s="3"/>
      <c r="D1259" s="1" t="s">
        <v>23</v>
      </c>
      <c r="E1259" s="1" t="s">
        <v>32</v>
      </c>
      <c r="F1259" s="3" t="s">
        <v>39</v>
      </c>
      <c r="G1259" s="1" t="s">
        <v>40</v>
      </c>
      <c r="H1259" s="51" t="str">
        <f>_xlfn.XLOOKUP(B1259,'[1]Nur des jours'!$B:$B,'[1]Nur des jours'!$H:$H,"")</f>
        <v>ZTE</v>
      </c>
      <c r="I1259" s="52">
        <v>0</v>
      </c>
      <c r="J1259" s="52">
        <v>0</v>
      </c>
      <c r="K1259" s="52">
        <v>0</v>
      </c>
      <c r="L1259" s="53">
        <v>0</v>
      </c>
      <c r="M1259" s="54" t="s">
        <v>5374</v>
      </c>
      <c r="N1259" s="55"/>
      <c r="O1259" s="16" t="str" cm="1">
        <f t="array" ref="O1259">IFERROR(_xlfn.IFS(
Q1259="MPR ISSUE","PDH",
Q1259="BSS Hardware Issue","BSS",
Q1259="Sites strategiques, MLL, Pylone, etc.","ENVTECH",
Q1259="AKTIVCO DEFAUT GE &amp; POWER Cabinet","AKTIVCO",
Q1259="AKTIVCO Coupure ENEO &amp; Baisse de tension","AKTIVCO GRID ONLY",
Q1259="Coupure ENEO &amp; Baisse de tension","IHS GRID ONLY",
Q1259="Defaut GE &amp; POWER Cabinet","IHS",
Q1259="Sharing","Partners",
Q1259="SIte strategiques &amp; DataCenter","SST &amp; DC",
Q1259="Exclu","Exclu",
Q1259="SAT","SAT",
Q1259="SPARE-ISSUE","SPARE-ISSUE",
Q1259="Fiber CAmtel","TRANS_FO_CAMTEL",
Q1259="Fiber AOF","Fiber AOF",
Q1259="Projet OCM (HUAWEI)","TRAVAUX-HUAWEI",
Q1259="Projet OCM (NOKIA)","TRAVAUX-NOKIA",
Q1259="ACCESS-ISSUE","ACCESS-ISSUE",
Q1259="Projet OCM (ZTE, NOKIA, autres projets)","TRAVAUX OCM",
Q1259="No root CAuse","No root cause",
Q1259="ODU HS","PDH",
Q1259="IP &amp; VLAN","PDH",
Q1259="Warehouse HUAWEI","SPARE-ISSUE",
Q1259="SPARE-HS","SPARE-ISSUE",
Q1259="Power Telco","BSS"
),"")</f>
        <v>No root cause</v>
      </c>
      <c r="P1259" s="22" t="str" cm="1">
        <f t="array" ref="P1259">IFERROR(_xlfn.IFS(
Q1259="MPR ISSUE","TX ISSUE",
Q1259="BSS Hardware Issue","RAN ISSUE",
Q1259="Sites strategiques, MLL, Pylone, etc.","ENVTECH",
Q1259="AKTIVCO DEFAUT GE &amp; POWER Cabinet","POWER ISSUE",
Q1259="AKTIVCO Coupure ENEO &amp; Baisse de tension","POWER ISSUE",
Q1259="Coupure ENEO &amp; Baisse de tension","POWER ISSUE",
Q1259="Defaut GE &amp; POWER Cabinet","POWER ISSUE",
Q1259="Sharing","POWER ISSUE",
Q1259="SIte strategiques &amp; DataCenter","POWER ISSUE",
Q1259="Exclu","Exclu",
Q1259="SAT","TX ISSUE",
Q1259="SPARE-ISSUE","SPARE-ISSUE",
Q1259="Fiber CAmtel","TX ISSUE",
Q1259="Fiber AOF","TX ISSUE",
Q1259="Projet OCM (HUAWEI)","TRAVAUX-HUAWEI",
Q1259="Projet OCM (NOKIA)","TRAVAUX -NOKIA",
Q1259="ACCESS-ISSUE","ACCESS-ISSUE",
Q1259="Projet OCM (ZTE, NOKIA, autres projets)","TRAVAUX OCM",
Q1259="No root CAuse","No root cause",
Q1259="ODU HS","TX ISSUE",
Q1259="IP &amp; VLAN","TX ISSUE",
Q1259="Warehouse HUAWEI","SPARE-ISSUE",
Q1259="SPARE-HS","SPARE-ISSUE",
Q1259="Power Telco","RAN ISSUE"
),"")</f>
        <v>No root cause</v>
      </c>
      <c r="Q1259" s="48" t="s">
        <v>5573</v>
      </c>
      <c r="R1259" s="23" t="str" cm="1">
        <f t="array" ref="R1259">IFERROR(_xlfn.IFS(
Q1259="MPR ISSUE","ACTIVE",
Q1259="BSS Hardware Issue","ACTIVE",
Q1259="Sites strategiques, MLL, Pylone, etc.","PASSIVE",
Q1259="AKTIVCO DEFAUT GE &amp; POWER Cabinet","PASSIVE",
Q1259="AKTIVCO Coupure ENEO &amp; Baisse de tension","PASSIVE",
Q1259="Coupure ENEO &amp; Baisse de tension","PASSIVE",
Q1259="Defaut GE &amp; POWER Cabinet","PASSIVE",
Q1259="Sharing","PASSIVE",
Q1259="SIte strategiques &amp; DataCenter","PASSIVE",
Q1259="Exclu","Exclu",
Q1259="SAT","ACTIVE",
Q1259="SPARE-ISSUE","SPARE-ISSUE",
Q1259="Fiber CAmtel","ACTIVE",
Q1259="Fiber AOF","ACTIVE",
Q1259="Projet OCM (HUAWEI)","PLANNED WORKS",
Q1259="Projet OCM (NOKIA)","PLANNED WORKS",
Q1259="ACCESS-ISSUE","ACCESS-ISSUE",
Q1259="Projet OCM (ZTE, NOKIA, autres projets)","PLANNED WORKS",
Q1259="No root CAuse","No root cause",
Q1259="ODU HS","ACTIVE",
Q1259="IP &amp; VLAN","ACTIVE",
Q1259="Warehouse HUAWEI","SPARE-ISSUE",
Q1259="SPARE-HS","SPARE-ISSUE",
Q1259="Power Telco","ACTIVE"
),"")</f>
        <v>No root cause</v>
      </c>
      <c r="S1259" s="56" t="s">
        <v>17</v>
      </c>
      <c r="T1259" s="7" t="s">
        <v>17</v>
      </c>
      <c r="U1259" s="57" t="s">
        <v>17</v>
      </c>
      <c r="V1259" s="57" t="s">
        <v>17</v>
      </c>
      <c r="W1259" s="57" t="s">
        <v>17</v>
      </c>
      <c r="X1259" s="57" t="s">
        <v>17</v>
      </c>
      <c r="Y1259" s="57" t="s">
        <v>17</v>
      </c>
      <c r="Z1259" s="57" t="s">
        <v>17</v>
      </c>
      <c r="AA1259" s="57" t="s">
        <v>17</v>
      </c>
      <c r="AB1259" s="57"/>
      <c r="AC1259" s="57" t="s">
        <v>17</v>
      </c>
      <c r="AD1259" s="57" t="s">
        <v>17</v>
      </c>
      <c r="AE1259" s="57" t="s">
        <v>17</v>
      </c>
      <c r="AF1259" s="57" t="s">
        <v>17</v>
      </c>
      <c r="AG1259" s="57" t="s">
        <v>17</v>
      </c>
      <c r="AH1259" s="57" t="s">
        <v>17</v>
      </c>
      <c r="AI1259" s="57" t="s">
        <v>17</v>
      </c>
      <c r="AJ1259" s="15"/>
      <c r="AK1259" s="15"/>
      <c r="AL1259" s="15"/>
      <c r="AM1259" s="15"/>
    </row>
    <row r="1260" spans="1:39" s="14" customFormat="1" x14ac:dyDescent="0.35">
      <c r="A1260" s="1" t="s">
        <v>4989</v>
      </c>
      <c r="B1260" s="1" t="s">
        <v>4990</v>
      </c>
      <c r="C1260" s="3"/>
      <c r="D1260" s="1" t="s">
        <v>12</v>
      </c>
      <c r="E1260" s="1" t="s">
        <v>13</v>
      </c>
      <c r="F1260" s="3" t="s">
        <v>39</v>
      </c>
      <c r="G1260" s="1" t="s">
        <v>40</v>
      </c>
      <c r="H1260" s="51" t="str">
        <f>_xlfn.XLOOKUP(B1260,'[1]Nur des jours'!$B:$B,'[1]Nur des jours'!$H:$H,"")</f>
        <v>ZTE</v>
      </c>
      <c r="I1260" s="52">
        <v>0</v>
      </c>
      <c r="J1260" s="52">
        <v>0</v>
      </c>
      <c r="K1260" s="52">
        <v>0</v>
      </c>
      <c r="L1260" s="53">
        <v>0</v>
      </c>
      <c r="M1260" s="54" t="s">
        <v>5374</v>
      </c>
      <c r="N1260" s="55"/>
      <c r="O1260" s="16" t="str" cm="1">
        <f t="array" ref="O1260">IFERROR(_xlfn.IFS(
Q1260="MPR ISSUE","PDH",
Q1260="BSS Hardware Issue","BSS",
Q1260="Sites strategiques, MLL, Pylone, etc.","ENVTECH",
Q1260="AKTIVCO DEFAUT GE &amp; POWER Cabinet","AKTIVCO",
Q1260="AKTIVCO Coupure ENEO &amp; Baisse de tension","AKTIVCO GRID ONLY",
Q1260="Coupure ENEO &amp; Baisse de tension","IHS GRID ONLY",
Q1260="Defaut GE &amp; POWER Cabinet","IHS",
Q1260="Sharing","Partners",
Q1260="SIte strategiques &amp; DataCenter","SST &amp; DC",
Q1260="Exclu","Exclu",
Q1260="SAT","SAT",
Q1260="SPARE-ISSUE","SPARE-ISSUE",
Q1260="Fiber CAmtel","TRANS_FO_CAMTEL",
Q1260="Fiber AOF","Fiber AOF",
Q1260="Projet OCM (HUAWEI)","TRAVAUX-HUAWEI",
Q1260="Projet OCM (NOKIA)","TRAVAUX-NOKIA",
Q1260="ACCESS-ISSUE","ACCESS-ISSUE",
Q1260="Projet OCM (ZTE, NOKIA, autres projets)","TRAVAUX OCM",
Q1260="No root CAuse","No root cause",
Q1260="ODU HS","PDH",
Q1260="IP &amp; VLAN","PDH",
Q1260="Warehouse HUAWEI","SPARE-ISSUE",
Q1260="SPARE-HS","SPARE-ISSUE",
Q1260="Power Telco","BSS"
),"")</f>
        <v>No root cause</v>
      </c>
      <c r="P1260" s="22" t="str" cm="1">
        <f t="array" ref="P1260">IFERROR(_xlfn.IFS(
Q1260="MPR ISSUE","TX ISSUE",
Q1260="BSS Hardware Issue","RAN ISSUE",
Q1260="Sites strategiques, MLL, Pylone, etc.","ENVTECH",
Q1260="AKTIVCO DEFAUT GE &amp; POWER Cabinet","POWER ISSUE",
Q1260="AKTIVCO Coupure ENEO &amp; Baisse de tension","POWER ISSUE",
Q1260="Coupure ENEO &amp; Baisse de tension","POWER ISSUE",
Q1260="Defaut GE &amp; POWER Cabinet","POWER ISSUE",
Q1260="Sharing","POWER ISSUE",
Q1260="SIte strategiques &amp; DataCenter","POWER ISSUE",
Q1260="Exclu","Exclu",
Q1260="SAT","TX ISSUE",
Q1260="SPARE-ISSUE","SPARE-ISSUE",
Q1260="Fiber CAmtel","TX ISSUE",
Q1260="Fiber AOF","TX ISSUE",
Q1260="Projet OCM (HUAWEI)","TRAVAUX-HUAWEI",
Q1260="Projet OCM (NOKIA)","TRAVAUX -NOKIA",
Q1260="ACCESS-ISSUE","ACCESS-ISSUE",
Q1260="Projet OCM (ZTE, NOKIA, autres projets)","TRAVAUX OCM",
Q1260="No root CAuse","No root cause",
Q1260="ODU HS","TX ISSUE",
Q1260="IP &amp; VLAN","TX ISSUE",
Q1260="Warehouse HUAWEI","SPARE-ISSUE",
Q1260="SPARE-HS","SPARE-ISSUE",
Q1260="Power Telco","RAN ISSUE"
),"")</f>
        <v>No root cause</v>
      </c>
      <c r="Q1260" s="48" t="s">
        <v>5573</v>
      </c>
      <c r="R1260" s="23" t="str" cm="1">
        <f t="array" ref="R1260">IFERROR(_xlfn.IFS(
Q1260="MPR ISSUE","ACTIVE",
Q1260="BSS Hardware Issue","ACTIVE",
Q1260="Sites strategiques, MLL, Pylone, etc.","PASSIVE",
Q1260="AKTIVCO DEFAUT GE &amp; POWER Cabinet","PASSIVE",
Q1260="AKTIVCO Coupure ENEO &amp; Baisse de tension","PASSIVE",
Q1260="Coupure ENEO &amp; Baisse de tension","PASSIVE",
Q1260="Defaut GE &amp; POWER Cabinet","PASSIVE",
Q1260="Sharing","PASSIVE",
Q1260="SIte strategiques &amp; DataCenter","PASSIVE",
Q1260="Exclu","Exclu",
Q1260="SAT","ACTIVE",
Q1260="SPARE-ISSUE","SPARE-ISSUE",
Q1260="Fiber CAmtel","ACTIVE",
Q1260="Fiber AOF","ACTIVE",
Q1260="Projet OCM (HUAWEI)","PLANNED WORKS",
Q1260="Projet OCM (NOKIA)","PLANNED WORKS",
Q1260="ACCESS-ISSUE","ACCESS-ISSUE",
Q1260="Projet OCM (ZTE, NOKIA, autres projets)","PLANNED WORKS",
Q1260="No root CAuse","No root cause",
Q1260="ODU HS","ACTIVE",
Q1260="IP &amp; VLAN","ACTIVE",
Q1260="Warehouse HUAWEI","SPARE-ISSUE",
Q1260="SPARE-HS","SPARE-ISSUE",
Q1260="Power Telco","ACTIVE"
),"")</f>
        <v>No root cause</v>
      </c>
      <c r="S1260" s="56" t="s">
        <v>17</v>
      </c>
      <c r="T1260" s="7" t="s">
        <v>17</v>
      </c>
      <c r="U1260" s="57" t="s">
        <v>17</v>
      </c>
      <c r="V1260" s="57" t="s">
        <v>17</v>
      </c>
      <c r="W1260" s="57" t="s">
        <v>17</v>
      </c>
      <c r="X1260" s="57" t="s">
        <v>17</v>
      </c>
      <c r="Y1260" s="57" t="s">
        <v>17</v>
      </c>
      <c r="Z1260" s="57" t="s">
        <v>17</v>
      </c>
      <c r="AA1260" s="57" t="s">
        <v>17</v>
      </c>
      <c r="AB1260" s="57"/>
      <c r="AC1260" s="57" t="s">
        <v>17</v>
      </c>
      <c r="AD1260" s="57" t="s">
        <v>17</v>
      </c>
      <c r="AE1260" s="57" t="s">
        <v>17</v>
      </c>
      <c r="AF1260" s="57" t="s">
        <v>17</v>
      </c>
      <c r="AG1260" s="57" t="s">
        <v>17</v>
      </c>
      <c r="AH1260" s="57" t="s">
        <v>17</v>
      </c>
      <c r="AI1260" s="57" t="s">
        <v>17</v>
      </c>
      <c r="AJ1260" s="15"/>
      <c r="AK1260" s="15"/>
      <c r="AL1260" s="15"/>
      <c r="AM1260" s="15"/>
    </row>
    <row r="1261" spans="1:39" s="14" customFormat="1" x14ac:dyDescent="0.35">
      <c r="A1261" s="1" t="s">
        <v>4317</v>
      </c>
      <c r="B1261" s="1" t="s">
        <v>4318</v>
      </c>
      <c r="C1261" s="3"/>
      <c r="D1261" s="1" t="s">
        <v>12</v>
      </c>
      <c r="E1261" s="1" t="s">
        <v>13</v>
      </c>
      <c r="F1261" s="3" t="s">
        <v>104</v>
      </c>
      <c r="G1261" s="1" t="s">
        <v>4075</v>
      </c>
      <c r="H1261" s="59" t="str">
        <f>_xlfn.XLOOKUP(B1261,'[1]Nur des jours'!$B:$B,'[1]Nur des jours'!$H:$H,"")</f>
        <v>HUAWEI</v>
      </c>
      <c r="I1261" s="52">
        <v>0</v>
      </c>
      <c r="J1261" s="52">
        <v>0</v>
      </c>
      <c r="K1261" s="52">
        <v>0</v>
      </c>
      <c r="L1261" s="53">
        <v>0</v>
      </c>
      <c r="M1261" s="54" t="s">
        <v>5374</v>
      </c>
      <c r="N1261" s="55"/>
      <c r="O1261" s="16" t="str" cm="1">
        <f t="array" ref="O1261">IFERROR(_xlfn.IFS(
Q1261="MPR ISSUE","PDH",
Q1261="BSS Hardware Issue","BSS",
Q1261="Sites strategiques, MLL, Pylone, etc.","ENVTECH",
Q1261="AKTIVCO DEFAUT GE &amp; POWER Cabinet","AKTIVCO",
Q1261="AKTIVCO Coupure ENEO &amp; Baisse de tension","AKTIVCO GRID ONLY",
Q1261="Coupure ENEO &amp; Baisse de tension","IHS GRID ONLY",
Q1261="Defaut GE &amp; POWER Cabinet","IHS",
Q1261="Sharing","Partners",
Q1261="SIte strategiques &amp; DataCenter","SST &amp; DC",
Q1261="Exclu","Exclu",
Q1261="SAT","SAT",
Q1261="SPARE-ISSUE","SPARE-ISSUE",
Q1261="Fiber CAmtel","TRANS_FO_CAMTEL",
Q1261="Fiber AOF","Fiber AOF",
Q1261="Projet OCM (HUAWEI)","TRAVAUX-HUAWEI",
Q1261="Projet OCM (NOKIA)","TRAVAUX-NOKIA",
Q1261="ACCESS-ISSUE","ACCESS-ISSUE",
Q1261="Projet OCM (ZTE, NOKIA, autres projets)","TRAVAUX OCM",
Q1261="No root CAuse","No root cause",
Q1261="ODU HS","PDH",
Q1261="IP &amp; VLAN","PDH",
Q1261="Warehouse HUAWEI","SPARE-ISSUE",
Q1261="SPARE-HS","SPARE-ISSUE",
Q1261="Power Telco","BSS"
),"")</f>
        <v>No root cause</v>
      </c>
      <c r="P1261" s="22" t="str" cm="1">
        <f t="array" ref="P1261">IFERROR(_xlfn.IFS(
Q1261="MPR ISSUE","TX ISSUE",
Q1261="BSS Hardware Issue","RAN ISSUE",
Q1261="Sites strategiques, MLL, Pylone, etc.","ENVTECH",
Q1261="AKTIVCO DEFAUT GE &amp; POWER Cabinet","POWER ISSUE",
Q1261="AKTIVCO Coupure ENEO &amp; Baisse de tension","POWER ISSUE",
Q1261="Coupure ENEO &amp; Baisse de tension","POWER ISSUE",
Q1261="Defaut GE &amp; POWER Cabinet","POWER ISSUE",
Q1261="Sharing","POWER ISSUE",
Q1261="SIte strategiques &amp; DataCenter","POWER ISSUE",
Q1261="Exclu","Exclu",
Q1261="SAT","TX ISSUE",
Q1261="SPARE-ISSUE","SPARE-ISSUE",
Q1261="Fiber CAmtel","TX ISSUE",
Q1261="Fiber AOF","TX ISSUE",
Q1261="Projet OCM (HUAWEI)","TRAVAUX-HUAWEI",
Q1261="Projet OCM (NOKIA)","TRAVAUX -NOKIA",
Q1261="ACCESS-ISSUE","ACCESS-ISSUE",
Q1261="Projet OCM (ZTE, NOKIA, autres projets)","TRAVAUX OCM",
Q1261="No root CAuse","No root cause",
Q1261="ODU HS","TX ISSUE",
Q1261="IP &amp; VLAN","TX ISSUE",
Q1261="Warehouse HUAWEI","SPARE-ISSUE",
Q1261="SPARE-HS","SPARE-ISSUE",
Q1261="Power Telco","RAN ISSUE"
),"")</f>
        <v>No root cause</v>
      </c>
      <c r="Q1261" s="48" t="s">
        <v>5573</v>
      </c>
      <c r="R1261" s="23" t="str" cm="1">
        <f t="array" ref="R1261">IFERROR(_xlfn.IFS(
Q1261="MPR ISSUE","ACTIVE",
Q1261="BSS Hardware Issue","ACTIVE",
Q1261="Sites strategiques, MLL, Pylone, etc.","PASSIVE",
Q1261="AKTIVCO DEFAUT GE &amp; POWER Cabinet","PASSIVE",
Q1261="AKTIVCO Coupure ENEO &amp; Baisse de tension","PASSIVE",
Q1261="Coupure ENEO &amp; Baisse de tension","PASSIVE",
Q1261="Defaut GE &amp; POWER Cabinet","PASSIVE",
Q1261="Sharing","PASSIVE",
Q1261="SIte strategiques &amp; DataCenter","PASSIVE",
Q1261="Exclu","Exclu",
Q1261="SAT","ACTIVE",
Q1261="SPARE-ISSUE","SPARE-ISSUE",
Q1261="Fiber CAmtel","ACTIVE",
Q1261="Fiber AOF","ACTIVE",
Q1261="Projet OCM (HUAWEI)","PLANNED WORKS",
Q1261="Projet OCM (NOKIA)","PLANNED WORKS",
Q1261="ACCESS-ISSUE","ACCESS-ISSUE",
Q1261="Projet OCM (ZTE, NOKIA, autres projets)","PLANNED WORKS",
Q1261="No root CAuse","No root cause",
Q1261="ODU HS","ACTIVE",
Q1261="IP &amp; VLAN","ACTIVE",
Q1261="Warehouse HUAWEI","SPARE-ISSUE",
Q1261="SPARE-HS","SPARE-ISSUE",
Q1261="Power Telco","ACTIVE"
),"")</f>
        <v>No root cause</v>
      </c>
      <c r="S1261" s="56" t="s">
        <v>17</v>
      </c>
      <c r="T1261" s="7" t="s">
        <v>17</v>
      </c>
      <c r="U1261" s="57" t="s">
        <v>17</v>
      </c>
      <c r="V1261" s="57" t="s">
        <v>17</v>
      </c>
      <c r="W1261" s="57" t="s">
        <v>17</v>
      </c>
      <c r="X1261" s="57"/>
      <c r="Y1261" s="57" t="s">
        <v>17</v>
      </c>
      <c r="Z1261" s="57" t="s">
        <v>17</v>
      </c>
      <c r="AA1261" s="57" t="s">
        <v>17</v>
      </c>
      <c r="AB1261" s="57"/>
      <c r="AC1261" s="57" t="s">
        <v>17</v>
      </c>
      <c r="AD1261" s="57" t="s">
        <v>17</v>
      </c>
      <c r="AE1261" s="57" t="s">
        <v>17</v>
      </c>
      <c r="AF1261" s="57" t="s">
        <v>17</v>
      </c>
      <c r="AG1261" s="57" t="s">
        <v>17</v>
      </c>
      <c r="AH1261" s="57" t="s">
        <v>17</v>
      </c>
      <c r="AI1261" s="57" t="s">
        <v>17</v>
      </c>
      <c r="AJ1261" s="15"/>
      <c r="AK1261" s="15"/>
      <c r="AL1261" s="15"/>
      <c r="AM1261" s="15"/>
    </row>
    <row r="1262" spans="1:39" s="14" customFormat="1" x14ac:dyDescent="0.35">
      <c r="A1262" s="3" t="s">
        <v>3216</v>
      </c>
      <c r="B1262" s="3" t="s">
        <v>3217</v>
      </c>
      <c r="C1262" s="3"/>
      <c r="D1262" s="1"/>
      <c r="E1262" s="3" t="e">
        <v>#N/A</v>
      </c>
      <c r="F1262" s="3" t="s">
        <v>33</v>
      </c>
      <c r="G1262" s="3" t="s">
        <v>34</v>
      </c>
      <c r="H1262" s="51" t="str">
        <f>_xlfn.XLOOKUP(B1262,'[1]Nur des jours'!$B:$B,'[1]Nur des jours'!$H:$H,"")</f>
        <v>ZTE</v>
      </c>
      <c r="I1262" s="52">
        <v>0</v>
      </c>
      <c r="J1262" s="52">
        <v>0</v>
      </c>
      <c r="K1262" s="52">
        <v>0</v>
      </c>
      <c r="L1262" s="53">
        <v>0</v>
      </c>
      <c r="M1262" s="54" t="s">
        <v>5374</v>
      </c>
      <c r="N1262" s="55"/>
      <c r="O1262" s="16" t="str" cm="1">
        <f t="array" ref="O1262">IFERROR(_xlfn.IFS(
Q1262="MPR ISSUE","PDH",
Q1262="BSS Hardware Issue","BSS",
Q1262="Sites strategiques, MLL, Pylone, etc.","ENVTECH",
Q1262="AKTIVCO DEFAUT GE &amp; POWER Cabinet","AKTIVCO",
Q1262="AKTIVCO Coupure ENEO &amp; Baisse de tension","AKTIVCO GRID ONLY",
Q1262="Coupure ENEO &amp; Baisse de tension","IHS GRID ONLY",
Q1262="Defaut GE &amp; POWER Cabinet","IHS",
Q1262="Sharing","Partners",
Q1262="SIte strategiques &amp; DataCenter","SST &amp; DC",
Q1262="Exclu","Exclu",
Q1262="SAT","SAT",
Q1262="SPARE-ISSUE","SPARE-ISSUE",
Q1262="Fiber CAmtel","TRANS_FO_CAMTEL",
Q1262="Fiber AOF","Fiber AOF",
Q1262="Projet OCM (HUAWEI)","TRAVAUX-HUAWEI",
Q1262="Projet OCM (NOKIA)","TRAVAUX-NOKIA",
Q1262="ACCESS-ISSUE","ACCESS-ISSUE",
Q1262="Projet OCM (ZTE, NOKIA, autres projets)","TRAVAUX OCM",
Q1262="No root CAuse","No root cause",
Q1262="ODU HS","PDH",
Q1262="IP &amp; VLAN","PDH",
Q1262="Warehouse HUAWEI","SPARE-ISSUE",
Q1262="SPARE-HS","SPARE-ISSUE",
Q1262="Power Telco","BSS"
),"")</f>
        <v>No root cause</v>
      </c>
      <c r="P1262" s="22" t="str" cm="1">
        <f t="array" ref="P1262">IFERROR(_xlfn.IFS(
Q1262="MPR ISSUE","TX ISSUE",
Q1262="BSS Hardware Issue","RAN ISSUE",
Q1262="Sites strategiques, MLL, Pylone, etc.","ENVTECH",
Q1262="AKTIVCO DEFAUT GE &amp; POWER Cabinet","POWER ISSUE",
Q1262="AKTIVCO Coupure ENEO &amp; Baisse de tension","POWER ISSUE",
Q1262="Coupure ENEO &amp; Baisse de tension","POWER ISSUE",
Q1262="Defaut GE &amp; POWER Cabinet","POWER ISSUE",
Q1262="Sharing","POWER ISSUE",
Q1262="SIte strategiques &amp; DataCenter","POWER ISSUE",
Q1262="Exclu","Exclu",
Q1262="SAT","TX ISSUE",
Q1262="SPARE-ISSUE","SPARE-ISSUE",
Q1262="Fiber CAmtel","TX ISSUE",
Q1262="Fiber AOF","TX ISSUE",
Q1262="Projet OCM (HUAWEI)","TRAVAUX-HUAWEI",
Q1262="Projet OCM (NOKIA)","TRAVAUX -NOKIA",
Q1262="ACCESS-ISSUE","ACCESS-ISSUE",
Q1262="Projet OCM (ZTE, NOKIA, autres projets)","TRAVAUX OCM",
Q1262="No root CAuse","No root cause",
Q1262="ODU HS","TX ISSUE",
Q1262="IP &amp; VLAN","TX ISSUE",
Q1262="Warehouse HUAWEI","SPARE-ISSUE",
Q1262="SPARE-HS","SPARE-ISSUE",
Q1262="Power Telco","RAN ISSUE"
),"")</f>
        <v>No root cause</v>
      </c>
      <c r="Q1262" s="48" t="s">
        <v>5573</v>
      </c>
      <c r="R1262" s="23" t="str" cm="1">
        <f t="array" ref="R1262">IFERROR(_xlfn.IFS(
Q1262="MPR ISSUE","ACTIVE",
Q1262="BSS Hardware Issue","ACTIVE",
Q1262="Sites strategiques, MLL, Pylone, etc.","PASSIVE",
Q1262="AKTIVCO DEFAUT GE &amp; POWER Cabinet","PASSIVE",
Q1262="AKTIVCO Coupure ENEO &amp; Baisse de tension","PASSIVE",
Q1262="Coupure ENEO &amp; Baisse de tension","PASSIVE",
Q1262="Defaut GE &amp; POWER Cabinet","PASSIVE",
Q1262="Sharing","PASSIVE",
Q1262="SIte strategiques &amp; DataCenter","PASSIVE",
Q1262="Exclu","Exclu",
Q1262="SAT","ACTIVE",
Q1262="SPARE-ISSUE","SPARE-ISSUE",
Q1262="Fiber CAmtel","ACTIVE",
Q1262="Fiber AOF","ACTIVE",
Q1262="Projet OCM (HUAWEI)","PLANNED WORKS",
Q1262="Projet OCM (NOKIA)","PLANNED WORKS",
Q1262="ACCESS-ISSUE","ACCESS-ISSUE",
Q1262="Projet OCM (ZTE, NOKIA, autres projets)","PLANNED WORKS",
Q1262="No root CAuse","No root cause",
Q1262="ODU HS","ACTIVE",
Q1262="IP &amp; VLAN","ACTIVE",
Q1262="Warehouse HUAWEI","SPARE-ISSUE",
Q1262="SPARE-HS","SPARE-ISSUE",
Q1262="Power Telco","ACTIVE"
),"")</f>
        <v>No root cause</v>
      </c>
      <c r="S1262" s="56" t="s">
        <v>17</v>
      </c>
      <c r="T1262" s="7" t="s">
        <v>17</v>
      </c>
      <c r="U1262" s="57" t="s">
        <v>17</v>
      </c>
      <c r="V1262" s="57" t="s">
        <v>17</v>
      </c>
      <c r="W1262" s="57" t="s">
        <v>17</v>
      </c>
      <c r="X1262" s="57" t="s">
        <v>17</v>
      </c>
      <c r="Y1262" s="57" t="s">
        <v>17</v>
      </c>
      <c r="Z1262" s="57" t="s">
        <v>17</v>
      </c>
      <c r="AA1262" s="57" t="s">
        <v>17</v>
      </c>
      <c r="AB1262" s="57"/>
      <c r="AC1262" s="57" t="s">
        <v>17</v>
      </c>
      <c r="AD1262" s="57" t="s">
        <v>17</v>
      </c>
      <c r="AE1262" s="57" t="s">
        <v>17</v>
      </c>
      <c r="AF1262" s="57" t="s">
        <v>17</v>
      </c>
      <c r="AG1262" s="57" t="s">
        <v>17</v>
      </c>
      <c r="AH1262" s="57" t="s">
        <v>17</v>
      </c>
      <c r="AI1262" s="57" t="s">
        <v>17</v>
      </c>
      <c r="AJ1262" s="15"/>
      <c r="AK1262" s="15"/>
      <c r="AL1262" s="15"/>
      <c r="AM1262" s="15"/>
    </row>
    <row r="1263" spans="1:39" s="14" customFormat="1" x14ac:dyDescent="0.35">
      <c r="A1263" s="1" t="s">
        <v>4732</v>
      </c>
      <c r="B1263" s="1" t="s">
        <v>4733</v>
      </c>
      <c r="C1263" s="3"/>
      <c r="D1263" s="1" t="s">
        <v>23</v>
      </c>
      <c r="E1263" s="1" t="s">
        <v>127</v>
      </c>
      <c r="F1263" s="3" t="s">
        <v>33</v>
      </c>
      <c r="G1263" s="1" t="s">
        <v>34</v>
      </c>
      <c r="H1263" s="51" t="str">
        <f>_xlfn.XLOOKUP(B1263,'[1]Nur des jours'!$B:$B,'[1]Nur des jours'!$H:$H,"")</f>
        <v>ZTE</v>
      </c>
      <c r="I1263" s="52">
        <v>0</v>
      </c>
      <c r="J1263" s="52">
        <v>0</v>
      </c>
      <c r="K1263" s="52">
        <v>0</v>
      </c>
      <c r="L1263" s="53">
        <v>0</v>
      </c>
      <c r="M1263" s="54" t="s">
        <v>5374</v>
      </c>
      <c r="N1263" s="55"/>
      <c r="O1263" s="16" t="str" cm="1">
        <f t="array" ref="O1263">IFERROR(_xlfn.IFS(
Q1263="MPR ISSUE","PDH",
Q1263="BSS Hardware Issue","BSS",
Q1263="Sites strategiques, MLL, Pylone, etc.","ENVTECH",
Q1263="AKTIVCO DEFAUT GE &amp; POWER Cabinet","AKTIVCO",
Q1263="AKTIVCO Coupure ENEO &amp; Baisse de tension","AKTIVCO GRID ONLY",
Q1263="Coupure ENEO &amp; Baisse de tension","IHS GRID ONLY",
Q1263="Defaut GE &amp; POWER Cabinet","IHS",
Q1263="Sharing","Partners",
Q1263="SIte strategiques &amp; DataCenter","SST &amp; DC",
Q1263="Exclu","Exclu",
Q1263="SAT","SAT",
Q1263="SPARE-ISSUE","SPARE-ISSUE",
Q1263="Fiber CAmtel","TRANS_FO_CAMTEL",
Q1263="Fiber AOF","Fiber AOF",
Q1263="Projet OCM (HUAWEI)","TRAVAUX-HUAWEI",
Q1263="Projet OCM (NOKIA)","TRAVAUX-NOKIA",
Q1263="ACCESS-ISSUE","ACCESS-ISSUE",
Q1263="Projet OCM (ZTE, NOKIA, autres projets)","TRAVAUX OCM",
Q1263="No root CAuse","No root cause",
Q1263="ODU HS","PDH",
Q1263="IP &amp; VLAN","PDH",
Q1263="Warehouse HUAWEI","SPARE-ISSUE",
Q1263="SPARE-HS","SPARE-ISSUE",
Q1263="Power Telco","BSS"
),"")</f>
        <v>No root cause</v>
      </c>
      <c r="P1263" s="22" t="str" cm="1">
        <f t="array" ref="P1263">IFERROR(_xlfn.IFS(
Q1263="MPR ISSUE","TX ISSUE",
Q1263="BSS Hardware Issue","RAN ISSUE",
Q1263="Sites strategiques, MLL, Pylone, etc.","ENVTECH",
Q1263="AKTIVCO DEFAUT GE &amp; POWER Cabinet","POWER ISSUE",
Q1263="AKTIVCO Coupure ENEO &amp; Baisse de tension","POWER ISSUE",
Q1263="Coupure ENEO &amp; Baisse de tension","POWER ISSUE",
Q1263="Defaut GE &amp; POWER Cabinet","POWER ISSUE",
Q1263="Sharing","POWER ISSUE",
Q1263="SIte strategiques &amp; DataCenter","POWER ISSUE",
Q1263="Exclu","Exclu",
Q1263="SAT","TX ISSUE",
Q1263="SPARE-ISSUE","SPARE-ISSUE",
Q1263="Fiber CAmtel","TX ISSUE",
Q1263="Fiber AOF","TX ISSUE",
Q1263="Projet OCM (HUAWEI)","TRAVAUX-HUAWEI",
Q1263="Projet OCM (NOKIA)","TRAVAUX -NOKIA",
Q1263="ACCESS-ISSUE","ACCESS-ISSUE",
Q1263="Projet OCM (ZTE, NOKIA, autres projets)","TRAVAUX OCM",
Q1263="No root CAuse","No root cause",
Q1263="ODU HS","TX ISSUE",
Q1263="IP &amp; VLAN","TX ISSUE",
Q1263="Warehouse HUAWEI","SPARE-ISSUE",
Q1263="SPARE-HS","SPARE-ISSUE",
Q1263="Power Telco","RAN ISSUE"
),"")</f>
        <v>No root cause</v>
      </c>
      <c r="Q1263" s="48" t="s">
        <v>5573</v>
      </c>
      <c r="R1263" s="23" t="str" cm="1">
        <f t="array" ref="R1263">IFERROR(_xlfn.IFS(
Q1263="MPR ISSUE","ACTIVE",
Q1263="BSS Hardware Issue","ACTIVE",
Q1263="Sites strategiques, MLL, Pylone, etc.","PASSIVE",
Q1263="AKTIVCO DEFAUT GE &amp; POWER Cabinet","PASSIVE",
Q1263="AKTIVCO Coupure ENEO &amp; Baisse de tension","PASSIVE",
Q1263="Coupure ENEO &amp; Baisse de tension","PASSIVE",
Q1263="Defaut GE &amp; POWER Cabinet","PASSIVE",
Q1263="Sharing","PASSIVE",
Q1263="SIte strategiques &amp; DataCenter","PASSIVE",
Q1263="Exclu","Exclu",
Q1263="SAT","ACTIVE",
Q1263="SPARE-ISSUE","SPARE-ISSUE",
Q1263="Fiber CAmtel","ACTIVE",
Q1263="Fiber AOF","ACTIVE",
Q1263="Projet OCM (HUAWEI)","PLANNED WORKS",
Q1263="Projet OCM (NOKIA)","PLANNED WORKS",
Q1263="ACCESS-ISSUE","ACCESS-ISSUE",
Q1263="Projet OCM (ZTE, NOKIA, autres projets)","PLANNED WORKS",
Q1263="No root CAuse","No root cause",
Q1263="ODU HS","ACTIVE",
Q1263="IP &amp; VLAN","ACTIVE",
Q1263="Warehouse HUAWEI","SPARE-ISSUE",
Q1263="SPARE-HS","SPARE-ISSUE",
Q1263="Power Telco","ACTIVE"
),"")</f>
        <v>No root cause</v>
      </c>
      <c r="S1263" s="56" t="s">
        <v>17</v>
      </c>
      <c r="T1263" s="7" t="s">
        <v>17</v>
      </c>
      <c r="U1263" s="57" t="s">
        <v>17</v>
      </c>
      <c r="V1263" s="57" t="s">
        <v>17</v>
      </c>
      <c r="W1263" s="57" t="s">
        <v>17</v>
      </c>
      <c r="X1263" s="57" t="s">
        <v>17</v>
      </c>
      <c r="Y1263" s="57" t="s">
        <v>17</v>
      </c>
      <c r="Z1263" s="57" t="s">
        <v>17</v>
      </c>
      <c r="AA1263" s="57" t="s">
        <v>17</v>
      </c>
      <c r="AB1263" s="57"/>
      <c r="AC1263" s="57" t="s">
        <v>17</v>
      </c>
      <c r="AD1263" s="57" t="s">
        <v>17</v>
      </c>
      <c r="AE1263" s="57" t="s">
        <v>17</v>
      </c>
      <c r="AF1263" s="57" t="s">
        <v>17</v>
      </c>
      <c r="AG1263" s="57" t="s">
        <v>17</v>
      </c>
      <c r="AH1263" s="57" t="s">
        <v>17</v>
      </c>
      <c r="AI1263" s="57" t="s">
        <v>17</v>
      </c>
      <c r="AJ1263" s="15"/>
      <c r="AK1263" s="15"/>
      <c r="AL1263" s="15"/>
      <c r="AM1263" s="15"/>
    </row>
    <row r="1264" spans="1:39" s="14" customFormat="1" x14ac:dyDescent="0.35">
      <c r="A1264" s="1" t="s">
        <v>1372</v>
      </c>
      <c r="B1264" s="1" t="s">
        <v>1373</v>
      </c>
      <c r="C1264" s="3"/>
      <c r="D1264" s="1" t="s">
        <v>12</v>
      </c>
      <c r="E1264" s="1" t="s">
        <v>13</v>
      </c>
      <c r="F1264" s="3" t="s">
        <v>33</v>
      </c>
      <c r="G1264" s="1" t="s">
        <v>34</v>
      </c>
      <c r="H1264" s="51" t="str">
        <f>_xlfn.XLOOKUP(B1264,'[1]Nur des jours'!$B:$B,'[1]Nur des jours'!$H:$H,"")</f>
        <v>ZTE</v>
      </c>
      <c r="I1264" s="52">
        <v>0</v>
      </c>
      <c r="J1264" s="52">
        <v>0</v>
      </c>
      <c r="K1264" s="52">
        <v>0</v>
      </c>
      <c r="L1264" s="53">
        <v>0</v>
      </c>
      <c r="M1264" s="54" t="s">
        <v>5374</v>
      </c>
      <c r="N1264" s="55"/>
      <c r="O1264" s="16" t="str" cm="1">
        <f t="array" ref="O1264">IFERROR(_xlfn.IFS(
Q1264="MPR ISSUE","PDH",
Q1264="BSS Hardware Issue","BSS",
Q1264="Sites strategiques, MLL, Pylone, etc.","ENVTECH",
Q1264="AKTIVCO DEFAUT GE &amp; POWER Cabinet","AKTIVCO",
Q1264="AKTIVCO Coupure ENEO &amp; Baisse de tension","AKTIVCO GRID ONLY",
Q1264="Coupure ENEO &amp; Baisse de tension","IHS GRID ONLY",
Q1264="Defaut GE &amp; POWER Cabinet","IHS",
Q1264="Sharing","Partners",
Q1264="SIte strategiques &amp; DataCenter","SST &amp; DC",
Q1264="Exclu","Exclu",
Q1264="SAT","SAT",
Q1264="SPARE-ISSUE","SPARE-ISSUE",
Q1264="Fiber CAmtel","TRANS_FO_CAMTEL",
Q1264="Fiber AOF","Fiber AOF",
Q1264="Projet OCM (HUAWEI)","TRAVAUX-HUAWEI",
Q1264="Projet OCM (NOKIA)","TRAVAUX-NOKIA",
Q1264="ACCESS-ISSUE","ACCESS-ISSUE",
Q1264="Projet OCM (ZTE, NOKIA, autres projets)","TRAVAUX OCM",
Q1264="No root CAuse","No root cause",
Q1264="ODU HS","PDH",
Q1264="IP &amp; VLAN","PDH",
Q1264="Warehouse HUAWEI","SPARE-ISSUE",
Q1264="SPARE-HS","SPARE-ISSUE",
Q1264="Power Telco","BSS"
),"")</f>
        <v>No root cause</v>
      </c>
      <c r="P1264" s="22" t="str" cm="1">
        <f t="array" ref="P1264">IFERROR(_xlfn.IFS(
Q1264="MPR ISSUE","TX ISSUE",
Q1264="BSS Hardware Issue","RAN ISSUE",
Q1264="Sites strategiques, MLL, Pylone, etc.","ENVTECH",
Q1264="AKTIVCO DEFAUT GE &amp; POWER Cabinet","POWER ISSUE",
Q1264="AKTIVCO Coupure ENEO &amp; Baisse de tension","POWER ISSUE",
Q1264="Coupure ENEO &amp; Baisse de tension","POWER ISSUE",
Q1264="Defaut GE &amp; POWER Cabinet","POWER ISSUE",
Q1264="Sharing","POWER ISSUE",
Q1264="SIte strategiques &amp; DataCenter","POWER ISSUE",
Q1264="Exclu","Exclu",
Q1264="SAT","TX ISSUE",
Q1264="SPARE-ISSUE","SPARE-ISSUE",
Q1264="Fiber CAmtel","TX ISSUE",
Q1264="Fiber AOF","TX ISSUE",
Q1264="Projet OCM (HUAWEI)","TRAVAUX-HUAWEI",
Q1264="Projet OCM (NOKIA)","TRAVAUX -NOKIA",
Q1264="ACCESS-ISSUE","ACCESS-ISSUE",
Q1264="Projet OCM (ZTE, NOKIA, autres projets)","TRAVAUX OCM",
Q1264="No root CAuse","No root cause",
Q1264="ODU HS","TX ISSUE",
Q1264="IP &amp; VLAN","TX ISSUE",
Q1264="Warehouse HUAWEI","SPARE-ISSUE",
Q1264="SPARE-HS","SPARE-ISSUE",
Q1264="Power Telco","RAN ISSUE"
),"")</f>
        <v>No root cause</v>
      </c>
      <c r="Q1264" s="48" t="s">
        <v>5573</v>
      </c>
      <c r="R1264" s="23" t="str" cm="1">
        <f t="array" ref="R1264">IFERROR(_xlfn.IFS(
Q1264="MPR ISSUE","ACTIVE",
Q1264="BSS Hardware Issue","ACTIVE",
Q1264="Sites strategiques, MLL, Pylone, etc.","PASSIVE",
Q1264="AKTIVCO DEFAUT GE &amp; POWER Cabinet","PASSIVE",
Q1264="AKTIVCO Coupure ENEO &amp; Baisse de tension","PASSIVE",
Q1264="Coupure ENEO &amp; Baisse de tension","PASSIVE",
Q1264="Defaut GE &amp; POWER Cabinet","PASSIVE",
Q1264="Sharing","PASSIVE",
Q1264="SIte strategiques &amp; DataCenter","PASSIVE",
Q1264="Exclu","Exclu",
Q1264="SAT","ACTIVE",
Q1264="SPARE-ISSUE","SPARE-ISSUE",
Q1264="Fiber CAmtel","ACTIVE",
Q1264="Fiber AOF","ACTIVE",
Q1264="Projet OCM (HUAWEI)","PLANNED WORKS",
Q1264="Projet OCM (NOKIA)","PLANNED WORKS",
Q1264="ACCESS-ISSUE","ACCESS-ISSUE",
Q1264="Projet OCM (ZTE, NOKIA, autres projets)","PLANNED WORKS",
Q1264="No root CAuse","No root cause",
Q1264="ODU HS","ACTIVE",
Q1264="IP &amp; VLAN","ACTIVE",
Q1264="Warehouse HUAWEI","SPARE-ISSUE",
Q1264="SPARE-HS","SPARE-ISSUE",
Q1264="Power Telco","ACTIVE"
),"")</f>
        <v>No root cause</v>
      </c>
      <c r="S1264" s="56" t="s">
        <v>17</v>
      </c>
      <c r="T1264" s="7" t="s">
        <v>17</v>
      </c>
      <c r="U1264" s="57" t="s">
        <v>17</v>
      </c>
      <c r="V1264" s="57" t="s">
        <v>17</v>
      </c>
      <c r="W1264" s="57" t="s">
        <v>17</v>
      </c>
      <c r="X1264" s="57" t="s">
        <v>17</v>
      </c>
      <c r="Y1264" s="57" t="s">
        <v>17</v>
      </c>
      <c r="Z1264" s="57" t="s">
        <v>17</v>
      </c>
      <c r="AA1264" s="57" t="s">
        <v>17</v>
      </c>
      <c r="AB1264" s="57"/>
      <c r="AC1264" s="57" t="s">
        <v>17</v>
      </c>
      <c r="AD1264" s="57" t="s">
        <v>17</v>
      </c>
      <c r="AE1264" s="57" t="s">
        <v>17</v>
      </c>
      <c r="AF1264" s="57" t="s">
        <v>17</v>
      </c>
      <c r="AG1264" s="57" t="s">
        <v>17</v>
      </c>
      <c r="AH1264" s="57" t="s">
        <v>17</v>
      </c>
      <c r="AI1264" s="57" t="s">
        <v>17</v>
      </c>
      <c r="AJ1264" s="15"/>
      <c r="AK1264" s="15"/>
      <c r="AL1264" s="15"/>
      <c r="AM1264" s="15"/>
    </row>
    <row r="1265" spans="1:39" s="14" customFormat="1" x14ac:dyDescent="0.35">
      <c r="A1265" s="1" t="s">
        <v>284</v>
      </c>
      <c r="B1265" s="1" t="s">
        <v>285</v>
      </c>
      <c r="C1265" s="3"/>
      <c r="D1265" s="1" t="s">
        <v>12</v>
      </c>
      <c r="E1265" s="1" t="s">
        <v>13</v>
      </c>
      <c r="F1265" s="3" t="s">
        <v>33</v>
      </c>
      <c r="G1265" s="1" t="s">
        <v>34</v>
      </c>
      <c r="H1265" s="51" t="str">
        <f>_xlfn.XLOOKUP(B1265,'[1]Nur des jours'!$B:$B,'[1]Nur des jours'!$H:$H,"")</f>
        <v>ZTE</v>
      </c>
      <c r="I1265" s="52">
        <v>0</v>
      </c>
      <c r="J1265" s="52">
        <v>0</v>
      </c>
      <c r="K1265" s="52">
        <v>0</v>
      </c>
      <c r="L1265" s="53">
        <v>0</v>
      </c>
      <c r="M1265" s="54" t="s">
        <v>5374</v>
      </c>
      <c r="N1265" s="55"/>
      <c r="O1265" s="16" t="str" cm="1">
        <f t="array" ref="O1265">IFERROR(_xlfn.IFS(
Q1265="MPR ISSUE","PDH",
Q1265="BSS Hardware Issue","BSS",
Q1265="Sites strategiques, MLL, Pylone, etc.","ENVTECH",
Q1265="AKTIVCO DEFAUT GE &amp; POWER Cabinet","AKTIVCO",
Q1265="AKTIVCO Coupure ENEO &amp; Baisse de tension","AKTIVCO GRID ONLY",
Q1265="Coupure ENEO &amp; Baisse de tension","IHS GRID ONLY",
Q1265="Defaut GE &amp; POWER Cabinet","IHS",
Q1265="Sharing","Partners",
Q1265="SIte strategiques &amp; DataCenter","SST &amp; DC",
Q1265="Exclu","Exclu",
Q1265="SAT","SAT",
Q1265="SPARE-ISSUE","SPARE-ISSUE",
Q1265="Fiber CAmtel","TRANS_FO_CAMTEL",
Q1265="Fiber AOF","Fiber AOF",
Q1265="Projet OCM (HUAWEI)","TRAVAUX-HUAWEI",
Q1265="Projet OCM (NOKIA)","TRAVAUX-NOKIA",
Q1265="ACCESS-ISSUE","ACCESS-ISSUE",
Q1265="Projet OCM (ZTE, NOKIA, autres projets)","TRAVAUX OCM",
Q1265="No root CAuse","No root cause",
Q1265="ODU HS","PDH",
Q1265="IP &amp; VLAN","PDH",
Q1265="Warehouse HUAWEI","SPARE-ISSUE",
Q1265="SPARE-HS","SPARE-ISSUE",
Q1265="Power Telco","BSS"
),"")</f>
        <v>No root cause</v>
      </c>
      <c r="P1265" s="22" t="str" cm="1">
        <f t="array" ref="P1265">IFERROR(_xlfn.IFS(
Q1265="MPR ISSUE","TX ISSUE",
Q1265="BSS Hardware Issue","RAN ISSUE",
Q1265="Sites strategiques, MLL, Pylone, etc.","ENVTECH",
Q1265="AKTIVCO DEFAUT GE &amp; POWER Cabinet","POWER ISSUE",
Q1265="AKTIVCO Coupure ENEO &amp; Baisse de tension","POWER ISSUE",
Q1265="Coupure ENEO &amp; Baisse de tension","POWER ISSUE",
Q1265="Defaut GE &amp; POWER Cabinet","POWER ISSUE",
Q1265="Sharing","POWER ISSUE",
Q1265="SIte strategiques &amp; DataCenter","POWER ISSUE",
Q1265="Exclu","Exclu",
Q1265="SAT","TX ISSUE",
Q1265="SPARE-ISSUE","SPARE-ISSUE",
Q1265="Fiber CAmtel","TX ISSUE",
Q1265="Fiber AOF","TX ISSUE",
Q1265="Projet OCM (HUAWEI)","TRAVAUX-HUAWEI",
Q1265="Projet OCM (NOKIA)","TRAVAUX -NOKIA",
Q1265="ACCESS-ISSUE","ACCESS-ISSUE",
Q1265="Projet OCM (ZTE, NOKIA, autres projets)","TRAVAUX OCM",
Q1265="No root CAuse","No root cause",
Q1265="ODU HS","TX ISSUE",
Q1265="IP &amp; VLAN","TX ISSUE",
Q1265="Warehouse HUAWEI","SPARE-ISSUE",
Q1265="SPARE-HS","SPARE-ISSUE",
Q1265="Power Telco","RAN ISSUE"
),"")</f>
        <v>No root cause</v>
      </c>
      <c r="Q1265" s="48" t="s">
        <v>5573</v>
      </c>
      <c r="R1265" s="23" t="str" cm="1">
        <f t="array" ref="R1265">IFERROR(_xlfn.IFS(
Q1265="MPR ISSUE","ACTIVE",
Q1265="BSS Hardware Issue","ACTIVE",
Q1265="Sites strategiques, MLL, Pylone, etc.","PASSIVE",
Q1265="AKTIVCO DEFAUT GE &amp; POWER Cabinet","PASSIVE",
Q1265="AKTIVCO Coupure ENEO &amp; Baisse de tension","PASSIVE",
Q1265="Coupure ENEO &amp; Baisse de tension","PASSIVE",
Q1265="Defaut GE &amp; POWER Cabinet","PASSIVE",
Q1265="Sharing","PASSIVE",
Q1265="SIte strategiques &amp; DataCenter","PASSIVE",
Q1265="Exclu","Exclu",
Q1265="SAT","ACTIVE",
Q1265="SPARE-ISSUE","SPARE-ISSUE",
Q1265="Fiber CAmtel","ACTIVE",
Q1265="Fiber AOF","ACTIVE",
Q1265="Projet OCM (HUAWEI)","PLANNED WORKS",
Q1265="Projet OCM (NOKIA)","PLANNED WORKS",
Q1265="ACCESS-ISSUE","ACCESS-ISSUE",
Q1265="Projet OCM (ZTE, NOKIA, autres projets)","PLANNED WORKS",
Q1265="No root CAuse","No root cause",
Q1265="ODU HS","ACTIVE",
Q1265="IP &amp; VLAN","ACTIVE",
Q1265="Warehouse HUAWEI","SPARE-ISSUE",
Q1265="SPARE-HS","SPARE-ISSUE",
Q1265="Power Telco","ACTIVE"
),"")</f>
        <v>No root cause</v>
      </c>
      <c r="S1265" s="56" t="s">
        <v>17</v>
      </c>
      <c r="T1265" s="7" t="s">
        <v>17</v>
      </c>
      <c r="U1265" s="57" t="s">
        <v>17</v>
      </c>
      <c r="V1265" s="57" t="s">
        <v>17</v>
      </c>
      <c r="W1265" s="57" t="s">
        <v>17</v>
      </c>
      <c r="X1265" s="57" t="s">
        <v>17</v>
      </c>
      <c r="Y1265" s="57" t="s">
        <v>17</v>
      </c>
      <c r="Z1265" s="57" t="s">
        <v>17</v>
      </c>
      <c r="AA1265" s="57" t="s">
        <v>17</v>
      </c>
      <c r="AB1265" s="57"/>
      <c r="AC1265" s="57" t="s">
        <v>17</v>
      </c>
      <c r="AD1265" s="57" t="s">
        <v>17</v>
      </c>
      <c r="AE1265" s="57" t="s">
        <v>17</v>
      </c>
      <c r="AF1265" s="57" t="s">
        <v>17</v>
      </c>
      <c r="AG1265" s="57" t="s">
        <v>17</v>
      </c>
      <c r="AH1265" s="57" t="s">
        <v>17</v>
      </c>
      <c r="AI1265" s="57" t="s">
        <v>17</v>
      </c>
      <c r="AJ1265" s="15"/>
      <c r="AK1265" s="15"/>
      <c r="AL1265" s="15"/>
      <c r="AM1265" s="15"/>
    </row>
    <row r="1266" spans="1:39" s="14" customFormat="1" x14ac:dyDescent="0.35">
      <c r="A1266" s="1" t="s">
        <v>3399</v>
      </c>
      <c r="B1266" s="1" t="s">
        <v>3400</v>
      </c>
      <c r="C1266" s="3"/>
      <c r="D1266" s="1" t="s">
        <v>12</v>
      </c>
      <c r="E1266" s="1" t="s">
        <v>13</v>
      </c>
      <c r="F1266" s="3" t="s">
        <v>39</v>
      </c>
      <c r="G1266" s="1" t="s">
        <v>40</v>
      </c>
      <c r="H1266" s="51" t="str">
        <f>_xlfn.XLOOKUP(B1266,'[1]Nur des jours'!$B:$B,'[1]Nur des jours'!$H:$H,"")</f>
        <v>ZTE</v>
      </c>
      <c r="I1266" s="52">
        <v>0</v>
      </c>
      <c r="J1266" s="52">
        <v>0</v>
      </c>
      <c r="K1266" s="52">
        <v>0</v>
      </c>
      <c r="L1266" s="53">
        <v>0</v>
      </c>
      <c r="M1266" s="54" t="s">
        <v>5374</v>
      </c>
      <c r="N1266" s="55"/>
      <c r="O1266" s="16" t="str" cm="1">
        <f t="array" ref="O1266">IFERROR(_xlfn.IFS(
Q1266="MPR ISSUE","PDH",
Q1266="BSS Hardware Issue","BSS",
Q1266="Sites strategiques, MLL, Pylone, etc.","ENVTECH",
Q1266="AKTIVCO DEFAUT GE &amp; POWER Cabinet","AKTIVCO",
Q1266="AKTIVCO Coupure ENEO &amp; Baisse de tension","AKTIVCO GRID ONLY",
Q1266="Coupure ENEO &amp; Baisse de tension","IHS GRID ONLY",
Q1266="Defaut GE &amp; POWER Cabinet","IHS",
Q1266="Sharing","Partners",
Q1266="SIte strategiques &amp; DataCenter","SST &amp; DC",
Q1266="Exclu","Exclu",
Q1266="SAT","SAT",
Q1266="SPARE-ISSUE","SPARE-ISSUE",
Q1266="Fiber CAmtel","TRANS_FO_CAMTEL",
Q1266="Fiber AOF","Fiber AOF",
Q1266="Projet OCM (HUAWEI)","TRAVAUX-HUAWEI",
Q1266="Projet OCM (NOKIA)","TRAVAUX-NOKIA",
Q1266="ACCESS-ISSUE","ACCESS-ISSUE",
Q1266="Projet OCM (ZTE, NOKIA, autres projets)","TRAVAUX OCM",
Q1266="No root CAuse","No root cause",
Q1266="ODU HS","PDH",
Q1266="IP &amp; VLAN","PDH",
Q1266="Warehouse HUAWEI","SPARE-ISSUE",
Q1266="SPARE-HS","SPARE-ISSUE",
Q1266="Power Telco","BSS"
),"")</f>
        <v>No root cause</v>
      </c>
      <c r="P1266" s="22" t="str" cm="1">
        <f t="array" ref="P1266">IFERROR(_xlfn.IFS(
Q1266="MPR ISSUE","TX ISSUE",
Q1266="BSS Hardware Issue","RAN ISSUE",
Q1266="Sites strategiques, MLL, Pylone, etc.","ENVTECH",
Q1266="AKTIVCO DEFAUT GE &amp; POWER Cabinet","POWER ISSUE",
Q1266="AKTIVCO Coupure ENEO &amp; Baisse de tension","POWER ISSUE",
Q1266="Coupure ENEO &amp; Baisse de tension","POWER ISSUE",
Q1266="Defaut GE &amp; POWER Cabinet","POWER ISSUE",
Q1266="Sharing","POWER ISSUE",
Q1266="SIte strategiques &amp; DataCenter","POWER ISSUE",
Q1266="Exclu","Exclu",
Q1266="SAT","TX ISSUE",
Q1266="SPARE-ISSUE","SPARE-ISSUE",
Q1266="Fiber CAmtel","TX ISSUE",
Q1266="Fiber AOF","TX ISSUE",
Q1266="Projet OCM (HUAWEI)","TRAVAUX-HUAWEI",
Q1266="Projet OCM (NOKIA)","TRAVAUX -NOKIA",
Q1266="ACCESS-ISSUE","ACCESS-ISSUE",
Q1266="Projet OCM (ZTE, NOKIA, autres projets)","TRAVAUX OCM",
Q1266="No root CAuse","No root cause",
Q1266="ODU HS","TX ISSUE",
Q1266="IP &amp; VLAN","TX ISSUE",
Q1266="Warehouse HUAWEI","SPARE-ISSUE",
Q1266="SPARE-HS","SPARE-ISSUE",
Q1266="Power Telco","RAN ISSUE"
),"")</f>
        <v>No root cause</v>
      </c>
      <c r="Q1266" s="48" t="s">
        <v>5573</v>
      </c>
      <c r="R1266" s="23" t="str" cm="1">
        <f t="array" ref="R1266">IFERROR(_xlfn.IFS(
Q1266="MPR ISSUE","ACTIVE",
Q1266="BSS Hardware Issue","ACTIVE",
Q1266="Sites strategiques, MLL, Pylone, etc.","PASSIVE",
Q1266="AKTIVCO DEFAUT GE &amp; POWER Cabinet","PASSIVE",
Q1266="AKTIVCO Coupure ENEO &amp; Baisse de tension","PASSIVE",
Q1266="Coupure ENEO &amp; Baisse de tension","PASSIVE",
Q1266="Defaut GE &amp; POWER Cabinet","PASSIVE",
Q1266="Sharing","PASSIVE",
Q1266="SIte strategiques &amp; DataCenter","PASSIVE",
Q1266="Exclu","Exclu",
Q1266="SAT","ACTIVE",
Q1266="SPARE-ISSUE","SPARE-ISSUE",
Q1266="Fiber CAmtel","ACTIVE",
Q1266="Fiber AOF","ACTIVE",
Q1266="Projet OCM (HUAWEI)","PLANNED WORKS",
Q1266="Projet OCM (NOKIA)","PLANNED WORKS",
Q1266="ACCESS-ISSUE","ACCESS-ISSUE",
Q1266="Projet OCM (ZTE, NOKIA, autres projets)","PLANNED WORKS",
Q1266="No root CAuse","No root cause",
Q1266="ODU HS","ACTIVE",
Q1266="IP &amp; VLAN","ACTIVE",
Q1266="Warehouse HUAWEI","SPARE-ISSUE",
Q1266="SPARE-HS","SPARE-ISSUE",
Q1266="Power Telco","ACTIVE"
),"")</f>
        <v>No root cause</v>
      </c>
      <c r="S1266" s="56" t="s">
        <v>17</v>
      </c>
      <c r="T1266" s="7" t="s">
        <v>17</v>
      </c>
      <c r="U1266" s="57" t="s">
        <v>17</v>
      </c>
      <c r="V1266" s="57" t="s">
        <v>17</v>
      </c>
      <c r="W1266" s="57" t="s">
        <v>17</v>
      </c>
      <c r="X1266" s="57" t="s">
        <v>17</v>
      </c>
      <c r="Y1266" s="57" t="s">
        <v>17</v>
      </c>
      <c r="Z1266" s="57" t="s">
        <v>17</v>
      </c>
      <c r="AA1266" s="57" t="s">
        <v>17</v>
      </c>
      <c r="AB1266" s="57"/>
      <c r="AC1266" s="57" t="s">
        <v>17</v>
      </c>
      <c r="AD1266" s="57" t="s">
        <v>17</v>
      </c>
      <c r="AE1266" s="57" t="s">
        <v>17</v>
      </c>
      <c r="AF1266" s="57" t="s">
        <v>17</v>
      </c>
      <c r="AG1266" s="57" t="s">
        <v>17</v>
      </c>
      <c r="AH1266" s="57" t="s">
        <v>17</v>
      </c>
      <c r="AI1266" s="57" t="s">
        <v>17</v>
      </c>
      <c r="AJ1266" s="15"/>
      <c r="AK1266" s="15"/>
      <c r="AL1266" s="15"/>
      <c r="AM1266" s="15"/>
    </row>
    <row r="1267" spans="1:39" s="14" customFormat="1" x14ac:dyDescent="0.35">
      <c r="A1267" s="1" t="s">
        <v>4211</v>
      </c>
      <c r="B1267" s="1" t="s">
        <v>4212</v>
      </c>
      <c r="C1267" s="3"/>
      <c r="D1267" s="1" t="s">
        <v>12</v>
      </c>
      <c r="E1267" s="1" t="s">
        <v>13</v>
      </c>
      <c r="F1267" s="3" t="s">
        <v>33</v>
      </c>
      <c r="G1267" s="1" t="s">
        <v>34</v>
      </c>
      <c r="H1267" s="51" t="str">
        <f>_xlfn.XLOOKUP(B1267,'[1]Nur des jours'!$B:$B,'[1]Nur des jours'!$H:$H,"")</f>
        <v>ZTE</v>
      </c>
      <c r="I1267" s="52">
        <v>0</v>
      </c>
      <c r="J1267" s="52">
        <v>0</v>
      </c>
      <c r="K1267" s="52">
        <v>0</v>
      </c>
      <c r="L1267" s="53">
        <v>0</v>
      </c>
      <c r="M1267" s="54" t="s">
        <v>5374</v>
      </c>
      <c r="N1267" s="55"/>
      <c r="O1267" s="16" t="str" cm="1">
        <f t="array" ref="O1267">IFERROR(_xlfn.IFS(
Q1267="MPR ISSUE","PDH",
Q1267="BSS Hardware Issue","BSS",
Q1267="Sites strategiques, MLL, Pylone, etc.","ENVTECH",
Q1267="AKTIVCO DEFAUT GE &amp; POWER Cabinet","AKTIVCO",
Q1267="AKTIVCO Coupure ENEO &amp; Baisse de tension","AKTIVCO GRID ONLY",
Q1267="Coupure ENEO &amp; Baisse de tension","IHS GRID ONLY",
Q1267="Defaut GE &amp; POWER Cabinet","IHS",
Q1267="Sharing","Partners",
Q1267="SIte strategiques &amp; DataCenter","SST &amp; DC",
Q1267="Exclu","Exclu",
Q1267="SAT","SAT",
Q1267="SPARE-ISSUE","SPARE-ISSUE",
Q1267="Fiber CAmtel","TRANS_FO_CAMTEL",
Q1267="Fiber AOF","Fiber AOF",
Q1267="Projet OCM (HUAWEI)","TRAVAUX-HUAWEI",
Q1267="Projet OCM (NOKIA)","TRAVAUX-NOKIA",
Q1267="ACCESS-ISSUE","ACCESS-ISSUE",
Q1267="Projet OCM (ZTE, NOKIA, autres projets)","TRAVAUX OCM",
Q1267="No root CAuse","No root cause",
Q1267="ODU HS","PDH",
Q1267="IP &amp; VLAN","PDH",
Q1267="Warehouse HUAWEI","SPARE-ISSUE",
Q1267="SPARE-HS","SPARE-ISSUE",
Q1267="Power Telco","BSS"
),"")</f>
        <v>No root cause</v>
      </c>
      <c r="P1267" s="22" t="str" cm="1">
        <f t="array" ref="P1267">IFERROR(_xlfn.IFS(
Q1267="MPR ISSUE","TX ISSUE",
Q1267="BSS Hardware Issue","RAN ISSUE",
Q1267="Sites strategiques, MLL, Pylone, etc.","ENVTECH",
Q1267="AKTIVCO DEFAUT GE &amp; POWER Cabinet","POWER ISSUE",
Q1267="AKTIVCO Coupure ENEO &amp; Baisse de tension","POWER ISSUE",
Q1267="Coupure ENEO &amp; Baisse de tension","POWER ISSUE",
Q1267="Defaut GE &amp; POWER Cabinet","POWER ISSUE",
Q1267="Sharing","POWER ISSUE",
Q1267="SIte strategiques &amp; DataCenter","POWER ISSUE",
Q1267="Exclu","Exclu",
Q1267="SAT","TX ISSUE",
Q1267="SPARE-ISSUE","SPARE-ISSUE",
Q1267="Fiber CAmtel","TX ISSUE",
Q1267="Fiber AOF","TX ISSUE",
Q1267="Projet OCM (HUAWEI)","TRAVAUX-HUAWEI",
Q1267="Projet OCM (NOKIA)","TRAVAUX -NOKIA",
Q1267="ACCESS-ISSUE","ACCESS-ISSUE",
Q1267="Projet OCM (ZTE, NOKIA, autres projets)","TRAVAUX OCM",
Q1267="No root CAuse","No root cause",
Q1267="ODU HS","TX ISSUE",
Q1267="IP &amp; VLAN","TX ISSUE",
Q1267="Warehouse HUAWEI","SPARE-ISSUE",
Q1267="SPARE-HS","SPARE-ISSUE",
Q1267="Power Telco","RAN ISSUE"
),"")</f>
        <v>No root cause</v>
      </c>
      <c r="Q1267" s="48" t="s">
        <v>5573</v>
      </c>
      <c r="R1267" s="23" t="str" cm="1">
        <f t="array" ref="R1267">IFERROR(_xlfn.IFS(
Q1267="MPR ISSUE","ACTIVE",
Q1267="BSS Hardware Issue","ACTIVE",
Q1267="Sites strategiques, MLL, Pylone, etc.","PASSIVE",
Q1267="AKTIVCO DEFAUT GE &amp; POWER Cabinet","PASSIVE",
Q1267="AKTIVCO Coupure ENEO &amp; Baisse de tension","PASSIVE",
Q1267="Coupure ENEO &amp; Baisse de tension","PASSIVE",
Q1267="Defaut GE &amp; POWER Cabinet","PASSIVE",
Q1267="Sharing","PASSIVE",
Q1267="SIte strategiques &amp; DataCenter","PASSIVE",
Q1267="Exclu","Exclu",
Q1267="SAT","ACTIVE",
Q1267="SPARE-ISSUE","SPARE-ISSUE",
Q1267="Fiber CAmtel","ACTIVE",
Q1267="Fiber AOF","ACTIVE",
Q1267="Projet OCM (HUAWEI)","PLANNED WORKS",
Q1267="Projet OCM (NOKIA)","PLANNED WORKS",
Q1267="ACCESS-ISSUE","ACCESS-ISSUE",
Q1267="Projet OCM (ZTE, NOKIA, autres projets)","PLANNED WORKS",
Q1267="No root CAuse","No root cause",
Q1267="ODU HS","ACTIVE",
Q1267="IP &amp; VLAN","ACTIVE",
Q1267="Warehouse HUAWEI","SPARE-ISSUE",
Q1267="SPARE-HS","SPARE-ISSUE",
Q1267="Power Telco","ACTIVE"
),"")</f>
        <v>No root cause</v>
      </c>
      <c r="S1267" s="56" t="s">
        <v>17</v>
      </c>
      <c r="T1267" s="7" t="s">
        <v>17</v>
      </c>
      <c r="U1267" s="57" t="s">
        <v>17</v>
      </c>
      <c r="V1267" s="57" t="s">
        <v>17</v>
      </c>
      <c r="W1267" s="57" t="s">
        <v>17</v>
      </c>
      <c r="X1267" s="57" t="s">
        <v>17</v>
      </c>
      <c r="Y1267" s="57" t="s">
        <v>17</v>
      </c>
      <c r="Z1267" s="57" t="s">
        <v>17</v>
      </c>
      <c r="AA1267" s="57" t="s">
        <v>17</v>
      </c>
      <c r="AB1267" s="57"/>
      <c r="AC1267" s="57" t="s">
        <v>17</v>
      </c>
      <c r="AD1267" s="57" t="s">
        <v>17</v>
      </c>
      <c r="AE1267" s="57" t="s">
        <v>17</v>
      </c>
      <c r="AF1267" s="57" t="s">
        <v>17</v>
      </c>
      <c r="AG1267" s="57" t="s">
        <v>17</v>
      </c>
      <c r="AH1267" s="57" t="s">
        <v>17</v>
      </c>
      <c r="AI1267" s="57" t="s">
        <v>17</v>
      </c>
      <c r="AJ1267" s="15"/>
      <c r="AK1267" s="15"/>
      <c r="AL1267" s="15"/>
      <c r="AM1267" s="15"/>
    </row>
    <row r="1268" spans="1:39" s="14" customFormat="1" x14ac:dyDescent="0.35">
      <c r="A1268" s="1" t="s">
        <v>3405</v>
      </c>
      <c r="B1268" s="1" t="s">
        <v>3406</v>
      </c>
      <c r="C1268" s="3"/>
      <c r="D1268" s="1" t="s">
        <v>12</v>
      </c>
      <c r="E1268" s="1" t="s">
        <v>13</v>
      </c>
      <c r="F1268" s="3" t="s">
        <v>33</v>
      </c>
      <c r="G1268" s="1" t="s">
        <v>34</v>
      </c>
      <c r="H1268" s="51" t="str">
        <f>_xlfn.XLOOKUP(B1268,'[1]Nur des jours'!$B:$B,'[1]Nur des jours'!$H:$H,"")</f>
        <v>ZTE</v>
      </c>
      <c r="I1268" s="52">
        <v>0</v>
      </c>
      <c r="J1268" s="52">
        <v>0</v>
      </c>
      <c r="K1268" s="52">
        <v>0</v>
      </c>
      <c r="L1268" s="53">
        <v>0</v>
      </c>
      <c r="M1268" s="54" t="s">
        <v>5374</v>
      </c>
      <c r="N1268" s="55"/>
      <c r="O1268" s="16" t="str" cm="1">
        <f t="array" ref="O1268">IFERROR(_xlfn.IFS(
Q1268="MPR ISSUE","PDH",
Q1268="BSS Hardware Issue","BSS",
Q1268="Sites strategiques, MLL, Pylone, etc.","ENVTECH",
Q1268="AKTIVCO DEFAUT GE &amp; POWER Cabinet","AKTIVCO",
Q1268="AKTIVCO Coupure ENEO &amp; Baisse de tension","AKTIVCO GRID ONLY",
Q1268="Coupure ENEO &amp; Baisse de tension","IHS GRID ONLY",
Q1268="Defaut GE &amp; POWER Cabinet","IHS",
Q1268="Sharing","Partners",
Q1268="SIte strategiques &amp; DataCenter","SST &amp; DC",
Q1268="Exclu","Exclu",
Q1268="SAT","SAT",
Q1268="SPARE-ISSUE","SPARE-ISSUE",
Q1268="Fiber CAmtel","TRANS_FO_CAMTEL",
Q1268="Fiber AOF","Fiber AOF",
Q1268="Projet OCM (HUAWEI)","TRAVAUX-HUAWEI",
Q1268="Projet OCM (NOKIA)","TRAVAUX-NOKIA",
Q1268="ACCESS-ISSUE","ACCESS-ISSUE",
Q1268="Projet OCM (ZTE, NOKIA, autres projets)","TRAVAUX OCM",
Q1268="No root CAuse","No root cause",
Q1268="ODU HS","PDH",
Q1268="IP &amp; VLAN","PDH",
Q1268="Warehouse HUAWEI","SPARE-ISSUE",
Q1268="SPARE-HS","SPARE-ISSUE",
Q1268="Power Telco","BSS"
),"")</f>
        <v>No root cause</v>
      </c>
      <c r="P1268" s="22" t="str" cm="1">
        <f t="array" ref="P1268">IFERROR(_xlfn.IFS(
Q1268="MPR ISSUE","TX ISSUE",
Q1268="BSS Hardware Issue","RAN ISSUE",
Q1268="Sites strategiques, MLL, Pylone, etc.","ENVTECH",
Q1268="AKTIVCO DEFAUT GE &amp; POWER Cabinet","POWER ISSUE",
Q1268="AKTIVCO Coupure ENEO &amp; Baisse de tension","POWER ISSUE",
Q1268="Coupure ENEO &amp; Baisse de tension","POWER ISSUE",
Q1268="Defaut GE &amp; POWER Cabinet","POWER ISSUE",
Q1268="Sharing","POWER ISSUE",
Q1268="SIte strategiques &amp; DataCenter","POWER ISSUE",
Q1268="Exclu","Exclu",
Q1268="SAT","TX ISSUE",
Q1268="SPARE-ISSUE","SPARE-ISSUE",
Q1268="Fiber CAmtel","TX ISSUE",
Q1268="Fiber AOF","TX ISSUE",
Q1268="Projet OCM (HUAWEI)","TRAVAUX-HUAWEI",
Q1268="Projet OCM (NOKIA)","TRAVAUX -NOKIA",
Q1268="ACCESS-ISSUE","ACCESS-ISSUE",
Q1268="Projet OCM (ZTE, NOKIA, autres projets)","TRAVAUX OCM",
Q1268="No root CAuse","No root cause",
Q1268="ODU HS","TX ISSUE",
Q1268="IP &amp; VLAN","TX ISSUE",
Q1268="Warehouse HUAWEI","SPARE-ISSUE",
Q1268="SPARE-HS","SPARE-ISSUE",
Q1268="Power Telco","RAN ISSUE"
),"")</f>
        <v>No root cause</v>
      </c>
      <c r="Q1268" s="48" t="s">
        <v>5573</v>
      </c>
      <c r="R1268" s="23" t="str" cm="1">
        <f t="array" ref="R1268">IFERROR(_xlfn.IFS(
Q1268="MPR ISSUE","ACTIVE",
Q1268="BSS Hardware Issue","ACTIVE",
Q1268="Sites strategiques, MLL, Pylone, etc.","PASSIVE",
Q1268="AKTIVCO DEFAUT GE &amp; POWER Cabinet","PASSIVE",
Q1268="AKTIVCO Coupure ENEO &amp; Baisse de tension","PASSIVE",
Q1268="Coupure ENEO &amp; Baisse de tension","PASSIVE",
Q1268="Defaut GE &amp; POWER Cabinet","PASSIVE",
Q1268="Sharing","PASSIVE",
Q1268="SIte strategiques &amp; DataCenter","PASSIVE",
Q1268="Exclu","Exclu",
Q1268="SAT","ACTIVE",
Q1268="SPARE-ISSUE","SPARE-ISSUE",
Q1268="Fiber CAmtel","ACTIVE",
Q1268="Fiber AOF","ACTIVE",
Q1268="Projet OCM (HUAWEI)","PLANNED WORKS",
Q1268="Projet OCM (NOKIA)","PLANNED WORKS",
Q1268="ACCESS-ISSUE","ACCESS-ISSUE",
Q1268="Projet OCM (ZTE, NOKIA, autres projets)","PLANNED WORKS",
Q1268="No root CAuse","No root cause",
Q1268="ODU HS","ACTIVE",
Q1268="IP &amp; VLAN","ACTIVE",
Q1268="Warehouse HUAWEI","SPARE-ISSUE",
Q1268="SPARE-HS","SPARE-ISSUE",
Q1268="Power Telco","ACTIVE"
),"")</f>
        <v>No root cause</v>
      </c>
      <c r="S1268" s="56" t="s">
        <v>17</v>
      </c>
      <c r="T1268" s="7" t="s">
        <v>17</v>
      </c>
      <c r="U1268" s="57" t="s">
        <v>17</v>
      </c>
      <c r="V1268" s="57" t="s">
        <v>17</v>
      </c>
      <c r="W1268" s="57" t="s">
        <v>17</v>
      </c>
      <c r="X1268" s="57" t="s">
        <v>17</v>
      </c>
      <c r="Y1268" s="57" t="s">
        <v>17</v>
      </c>
      <c r="Z1268" s="57" t="s">
        <v>17</v>
      </c>
      <c r="AA1268" s="57" t="s">
        <v>17</v>
      </c>
      <c r="AB1268" s="57"/>
      <c r="AC1268" s="57" t="s">
        <v>17</v>
      </c>
      <c r="AD1268" s="57" t="s">
        <v>17</v>
      </c>
      <c r="AE1268" s="57" t="s">
        <v>17</v>
      </c>
      <c r="AF1268" s="57" t="s">
        <v>17</v>
      </c>
      <c r="AG1268" s="57" t="s">
        <v>17</v>
      </c>
      <c r="AH1268" s="57" t="s">
        <v>17</v>
      </c>
      <c r="AI1268" s="57" t="s">
        <v>17</v>
      </c>
      <c r="AJ1268" s="15"/>
      <c r="AK1268" s="15"/>
      <c r="AL1268" s="15"/>
      <c r="AM1268" s="15"/>
    </row>
    <row r="1269" spans="1:39" s="14" customFormat="1" x14ac:dyDescent="0.35">
      <c r="A1269" s="1" t="s">
        <v>4389</v>
      </c>
      <c r="B1269" s="1" t="s">
        <v>4390</v>
      </c>
      <c r="C1269" s="3"/>
      <c r="D1269" s="1" t="s">
        <v>23</v>
      </c>
      <c r="E1269" s="1" t="s">
        <v>38</v>
      </c>
      <c r="F1269" s="3" t="s">
        <v>39</v>
      </c>
      <c r="G1269" s="1" t="s">
        <v>40</v>
      </c>
      <c r="H1269" s="51" t="str">
        <f>_xlfn.XLOOKUP(B1269,'[1]Nur des jours'!$B:$B,'[1]Nur des jours'!$H:$H,"")</f>
        <v>ZTE</v>
      </c>
      <c r="I1269" s="52">
        <v>0</v>
      </c>
      <c r="J1269" s="52">
        <v>0</v>
      </c>
      <c r="K1269" s="52">
        <v>0</v>
      </c>
      <c r="L1269" s="53">
        <v>0</v>
      </c>
      <c r="M1269" s="54" t="s">
        <v>5374</v>
      </c>
      <c r="N1269" s="55"/>
      <c r="O1269" s="16" t="str" cm="1">
        <f t="array" ref="O1269">IFERROR(_xlfn.IFS(
Q1269="MPR ISSUE","PDH",
Q1269="BSS Hardware Issue","BSS",
Q1269="Sites strategiques, MLL, Pylone, etc.","ENVTECH",
Q1269="AKTIVCO DEFAUT GE &amp; POWER Cabinet","AKTIVCO",
Q1269="AKTIVCO Coupure ENEO &amp; Baisse de tension","AKTIVCO GRID ONLY",
Q1269="Coupure ENEO &amp; Baisse de tension","IHS GRID ONLY",
Q1269="Defaut GE &amp; POWER Cabinet","IHS",
Q1269="Sharing","Partners",
Q1269="SIte strategiques &amp; DataCenter","SST &amp; DC",
Q1269="Exclu","Exclu",
Q1269="SAT","SAT",
Q1269="SPARE-ISSUE","SPARE-ISSUE",
Q1269="Fiber CAmtel","TRANS_FO_CAMTEL",
Q1269="Fiber AOF","Fiber AOF",
Q1269="Projet OCM (HUAWEI)","TRAVAUX-HUAWEI",
Q1269="Projet OCM (NOKIA)","TRAVAUX-NOKIA",
Q1269="ACCESS-ISSUE","ACCESS-ISSUE",
Q1269="Projet OCM (ZTE, NOKIA, autres projets)","TRAVAUX OCM",
Q1269="No root CAuse","No root cause",
Q1269="ODU HS","PDH",
Q1269="IP &amp; VLAN","PDH",
Q1269="Warehouse HUAWEI","SPARE-ISSUE",
Q1269="SPARE-HS","SPARE-ISSUE",
Q1269="Power Telco","BSS"
),"")</f>
        <v>No root cause</v>
      </c>
      <c r="P1269" s="22" t="str" cm="1">
        <f t="array" ref="P1269">IFERROR(_xlfn.IFS(
Q1269="MPR ISSUE","TX ISSUE",
Q1269="BSS Hardware Issue","RAN ISSUE",
Q1269="Sites strategiques, MLL, Pylone, etc.","ENVTECH",
Q1269="AKTIVCO DEFAUT GE &amp; POWER Cabinet","POWER ISSUE",
Q1269="AKTIVCO Coupure ENEO &amp; Baisse de tension","POWER ISSUE",
Q1269="Coupure ENEO &amp; Baisse de tension","POWER ISSUE",
Q1269="Defaut GE &amp; POWER Cabinet","POWER ISSUE",
Q1269="Sharing","POWER ISSUE",
Q1269="SIte strategiques &amp; DataCenter","POWER ISSUE",
Q1269="Exclu","Exclu",
Q1269="SAT","TX ISSUE",
Q1269="SPARE-ISSUE","SPARE-ISSUE",
Q1269="Fiber CAmtel","TX ISSUE",
Q1269="Fiber AOF","TX ISSUE",
Q1269="Projet OCM (HUAWEI)","TRAVAUX-HUAWEI",
Q1269="Projet OCM (NOKIA)","TRAVAUX -NOKIA",
Q1269="ACCESS-ISSUE","ACCESS-ISSUE",
Q1269="Projet OCM (ZTE, NOKIA, autres projets)","TRAVAUX OCM",
Q1269="No root CAuse","No root cause",
Q1269="ODU HS","TX ISSUE",
Q1269="IP &amp; VLAN","TX ISSUE",
Q1269="Warehouse HUAWEI","SPARE-ISSUE",
Q1269="SPARE-HS","SPARE-ISSUE",
Q1269="Power Telco","RAN ISSUE"
),"")</f>
        <v>No root cause</v>
      </c>
      <c r="Q1269" s="48" t="s">
        <v>5573</v>
      </c>
      <c r="R1269" s="23" t="str" cm="1">
        <f t="array" ref="R1269">IFERROR(_xlfn.IFS(
Q1269="MPR ISSUE","ACTIVE",
Q1269="BSS Hardware Issue","ACTIVE",
Q1269="Sites strategiques, MLL, Pylone, etc.","PASSIVE",
Q1269="AKTIVCO DEFAUT GE &amp; POWER Cabinet","PASSIVE",
Q1269="AKTIVCO Coupure ENEO &amp; Baisse de tension","PASSIVE",
Q1269="Coupure ENEO &amp; Baisse de tension","PASSIVE",
Q1269="Defaut GE &amp; POWER Cabinet","PASSIVE",
Q1269="Sharing","PASSIVE",
Q1269="SIte strategiques &amp; DataCenter","PASSIVE",
Q1269="Exclu","Exclu",
Q1269="SAT","ACTIVE",
Q1269="SPARE-ISSUE","SPARE-ISSUE",
Q1269="Fiber CAmtel","ACTIVE",
Q1269="Fiber AOF","ACTIVE",
Q1269="Projet OCM (HUAWEI)","PLANNED WORKS",
Q1269="Projet OCM (NOKIA)","PLANNED WORKS",
Q1269="ACCESS-ISSUE","ACCESS-ISSUE",
Q1269="Projet OCM (ZTE, NOKIA, autres projets)","PLANNED WORKS",
Q1269="No root CAuse","No root cause",
Q1269="ODU HS","ACTIVE",
Q1269="IP &amp; VLAN","ACTIVE",
Q1269="Warehouse HUAWEI","SPARE-ISSUE",
Q1269="SPARE-HS","SPARE-ISSUE",
Q1269="Power Telco","ACTIVE"
),"")</f>
        <v>No root cause</v>
      </c>
      <c r="S1269" s="56" t="s">
        <v>17</v>
      </c>
      <c r="T1269" s="7" t="s">
        <v>17</v>
      </c>
      <c r="U1269" s="57" t="s">
        <v>17</v>
      </c>
      <c r="V1269" s="57" t="s">
        <v>17</v>
      </c>
      <c r="W1269" s="57" t="s">
        <v>17</v>
      </c>
      <c r="X1269" s="57" t="s">
        <v>17</v>
      </c>
      <c r="Y1269" s="57" t="s">
        <v>17</v>
      </c>
      <c r="Z1269" s="57" t="s">
        <v>17</v>
      </c>
      <c r="AA1269" s="57" t="s">
        <v>17</v>
      </c>
      <c r="AB1269" s="57"/>
      <c r="AC1269" s="57" t="s">
        <v>17</v>
      </c>
      <c r="AD1269" s="57" t="s">
        <v>17</v>
      </c>
      <c r="AE1269" s="57" t="s">
        <v>17</v>
      </c>
      <c r="AF1269" s="57" t="s">
        <v>17</v>
      </c>
      <c r="AG1269" s="57" t="s">
        <v>17</v>
      </c>
      <c r="AH1269" s="57" t="s">
        <v>17</v>
      </c>
      <c r="AI1269" s="57" t="s">
        <v>17</v>
      </c>
      <c r="AJ1269" s="15"/>
      <c r="AK1269" s="15"/>
      <c r="AL1269" s="15"/>
      <c r="AM1269" s="15"/>
    </row>
    <row r="1270" spans="1:39" s="14" customFormat="1" x14ac:dyDescent="0.35">
      <c r="A1270" s="1" t="s">
        <v>1673</v>
      </c>
      <c r="B1270" s="1" t="s">
        <v>1674</v>
      </c>
      <c r="C1270" s="3"/>
      <c r="D1270" s="1" t="s">
        <v>12</v>
      </c>
      <c r="E1270" s="1" t="s">
        <v>13</v>
      </c>
      <c r="F1270" s="3" t="s">
        <v>33</v>
      </c>
      <c r="G1270" s="1" t="s">
        <v>34</v>
      </c>
      <c r="H1270" s="51" t="str">
        <f>_xlfn.XLOOKUP(B1270,'[1]Nur des jours'!$B:$B,'[1]Nur des jours'!$H:$H,"")</f>
        <v>ZTE</v>
      </c>
      <c r="I1270" s="52">
        <v>0</v>
      </c>
      <c r="J1270" s="52">
        <v>0</v>
      </c>
      <c r="K1270" s="52">
        <v>0</v>
      </c>
      <c r="L1270" s="53">
        <v>0</v>
      </c>
      <c r="M1270" s="54" t="s">
        <v>5374</v>
      </c>
      <c r="N1270" s="55"/>
      <c r="O1270" s="16" t="str" cm="1">
        <f t="array" ref="O1270">IFERROR(_xlfn.IFS(
Q1270="MPR ISSUE","PDH",
Q1270="BSS Hardware Issue","BSS",
Q1270="Sites strategiques, MLL, Pylone, etc.","ENVTECH",
Q1270="AKTIVCO DEFAUT GE &amp; POWER Cabinet","AKTIVCO",
Q1270="AKTIVCO Coupure ENEO &amp; Baisse de tension","AKTIVCO GRID ONLY",
Q1270="Coupure ENEO &amp; Baisse de tension","IHS GRID ONLY",
Q1270="Defaut GE &amp; POWER Cabinet","IHS",
Q1270="Sharing","Partners",
Q1270="SIte strategiques &amp; DataCenter","SST &amp; DC",
Q1270="Exclu","Exclu",
Q1270="SAT","SAT",
Q1270="SPARE-ISSUE","SPARE-ISSUE",
Q1270="Fiber CAmtel","TRANS_FO_CAMTEL",
Q1270="Fiber AOF","Fiber AOF",
Q1270="Projet OCM (HUAWEI)","TRAVAUX-HUAWEI",
Q1270="Projet OCM (NOKIA)","TRAVAUX-NOKIA",
Q1270="ACCESS-ISSUE","ACCESS-ISSUE",
Q1270="Projet OCM (ZTE, NOKIA, autres projets)","TRAVAUX OCM",
Q1270="No root CAuse","No root cause",
Q1270="ODU HS","PDH",
Q1270="IP &amp; VLAN","PDH",
Q1270="Warehouse HUAWEI","SPARE-ISSUE",
Q1270="SPARE-HS","SPARE-ISSUE",
Q1270="Power Telco","BSS"
),"")</f>
        <v>No root cause</v>
      </c>
      <c r="P1270" s="22" t="str" cm="1">
        <f t="array" ref="P1270">IFERROR(_xlfn.IFS(
Q1270="MPR ISSUE","TX ISSUE",
Q1270="BSS Hardware Issue","RAN ISSUE",
Q1270="Sites strategiques, MLL, Pylone, etc.","ENVTECH",
Q1270="AKTIVCO DEFAUT GE &amp; POWER Cabinet","POWER ISSUE",
Q1270="AKTIVCO Coupure ENEO &amp; Baisse de tension","POWER ISSUE",
Q1270="Coupure ENEO &amp; Baisse de tension","POWER ISSUE",
Q1270="Defaut GE &amp; POWER Cabinet","POWER ISSUE",
Q1270="Sharing","POWER ISSUE",
Q1270="SIte strategiques &amp; DataCenter","POWER ISSUE",
Q1270="Exclu","Exclu",
Q1270="SAT","TX ISSUE",
Q1270="SPARE-ISSUE","SPARE-ISSUE",
Q1270="Fiber CAmtel","TX ISSUE",
Q1270="Fiber AOF","TX ISSUE",
Q1270="Projet OCM (HUAWEI)","TRAVAUX-HUAWEI",
Q1270="Projet OCM (NOKIA)","TRAVAUX -NOKIA",
Q1270="ACCESS-ISSUE","ACCESS-ISSUE",
Q1270="Projet OCM (ZTE, NOKIA, autres projets)","TRAVAUX OCM",
Q1270="No root CAuse","No root cause",
Q1270="ODU HS","TX ISSUE",
Q1270="IP &amp; VLAN","TX ISSUE",
Q1270="Warehouse HUAWEI","SPARE-ISSUE",
Q1270="SPARE-HS","SPARE-ISSUE",
Q1270="Power Telco","RAN ISSUE"
),"")</f>
        <v>No root cause</v>
      </c>
      <c r="Q1270" s="48" t="s">
        <v>5573</v>
      </c>
      <c r="R1270" s="23" t="str" cm="1">
        <f t="array" ref="R1270">IFERROR(_xlfn.IFS(
Q1270="MPR ISSUE","ACTIVE",
Q1270="BSS Hardware Issue","ACTIVE",
Q1270="Sites strategiques, MLL, Pylone, etc.","PASSIVE",
Q1270="AKTIVCO DEFAUT GE &amp; POWER Cabinet","PASSIVE",
Q1270="AKTIVCO Coupure ENEO &amp; Baisse de tension","PASSIVE",
Q1270="Coupure ENEO &amp; Baisse de tension","PASSIVE",
Q1270="Defaut GE &amp; POWER Cabinet","PASSIVE",
Q1270="Sharing","PASSIVE",
Q1270="SIte strategiques &amp; DataCenter","PASSIVE",
Q1270="Exclu","Exclu",
Q1270="SAT","ACTIVE",
Q1270="SPARE-ISSUE","SPARE-ISSUE",
Q1270="Fiber CAmtel","ACTIVE",
Q1270="Fiber AOF","ACTIVE",
Q1270="Projet OCM (HUAWEI)","PLANNED WORKS",
Q1270="Projet OCM (NOKIA)","PLANNED WORKS",
Q1270="ACCESS-ISSUE","ACCESS-ISSUE",
Q1270="Projet OCM (ZTE, NOKIA, autres projets)","PLANNED WORKS",
Q1270="No root CAuse","No root cause",
Q1270="ODU HS","ACTIVE",
Q1270="IP &amp; VLAN","ACTIVE",
Q1270="Warehouse HUAWEI","SPARE-ISSUE",
Q1270="SPARE-HS","SPARE-ISSUE",
Q1270="Power Telco","ACTIVE"
),"")</f>
        <v>No root cause</v>
      </c>
      <c r="S1270" s="56" t="s">
        <v>17</v>
      </c>
      <c r="T1270" s="7" t="s">
        <v>17</v>
      </c>
      <c r="U1270" s="57" t="s">
        <v>17</v>
      </c>
      <c r="V1270" s="57" t="s">
        <v>17</v>
      </c>
      <c r="W1270" s="57" t="s">
        <v>17</v>
      </c>
      <c r="X1270" s="57" t="s">
        <v>17</v>
      </c>
      <c r="Y1270" s="57" t="s">
        <v>17</v>
      </c>
      <c r="Z1270" s="57" t="s">
        <v>17</v>
      </c>
      <c r="AA1270" s="57" t="s">
        <v>17</v>
      </c>
      <c r="AB1270" s="57"/>
      <c r="AC1270" s="57" t="s">
        <v>17</v>
      </c>
      <c r="AD1270" s="57" t="s">
        <v>17</v>
      </c>
      <c r="AE1270" s="57" t="s">
        <v>17</v>
      </c>
      <c r="AF1270" s="57" t="s">
        <v>17</v>
      </c>
      <c r="AG1270" s="57" t="s">
        <v>17</v>
      </c>
      <c r="AH1270" s="57" t="s">
        <v>17</v>
      </c>
      <c r="AI1270" s="57" t="s">
        <v>17</v>
      </c>
      <c r="AJ1270" s="15"/>
      <c r="AK1270" s="15"/>
      <c r="AL1270" s="15"/>
      <c r="AM1270" s="15"/>
    </row>
    <row r="1271" spans="1:39" s="14" customFormat="1" x14ac:dyDescent="0.35">
      <c r="A1271" s="1" t="s">
        <v>4881</v>
      </c>
      <c r="B1271" s="1" t="s">
        <v>4882</v>
      </c>
      <c r="C1271" s="3"/>
      <c r="D1271" s="1" t="s">
        <v>12</v>
      </c>
      <c r="E1271" s="1" t="s">
        <v>596</v>
      </c>
      <c r="F1271" s="3" t="s">
        <v>39</v>
      </c>
      <c r="G1271" s="1" t="s">
        <v>40</v>
      </c>
      <c r="H1271" s="51" t="str">
        <f>_xlfn.XLOOKUP(B1271,'[1]Nur des jours'!$B:$B,'[1]Nur des jours'!$H:$H,"")</f>
        <v>ZTE</v>
      </c>
      <c r="I1271" s="52">
        <v>0</v>
      </c>
      <c r="J1271" s="52">
        <v>0</v>
      </c>
      <c r="K1271" s="52">
        <v>0</v>
      </c>
      <c r="L1271" s="53">
        <v>0</v>
      </c>
      <c r="M1271" s="54" t="s">
        <v>5374</v>
      </c>
      <c r="N1271" s="55"/>
      <c r="O1271" s="16" t="str" cm="1">
        <f t="array" ref="O1271">IFERROR(_xlfn.IFS(
Q1271="MPR ISSUE","PDH",
Q1271="BSS Hardware Issue","BSS",
Q1271="Sites strategiques, MLL, Pylone, etc.","ENVTECH",
Q1271="AKTIVCO DEFAUT GE &amp; POWER Cabinet","AKTIVCO",
Q1271="AKTIVCO Coupure ENEO &amp; Baisse de tension","AKTIVCO GRID ONLY",
Q1271="Coupure ENEO &amp; Baisse de tension","IHS GRID ONLY",
Q1271="Defaut GE &amp; POWER Cabinet","IHS",
Q1271="Sharing","Partners",
Q1271="SIte strategiques &amp; DataCenter","SST &amp; DC",
Q1271="Exclu","Exclu",
Q1271="SAT","SAT",
Q1271="SPARE-ISSUE","SPARE-ISSUE",
Q1271="Fiber CAmtel","TRANS_FO_CAMTEL",
Q1271="Fiber AOF","Fiber AOF",
Q1271="Projet OCM (HUAWEI)","TRAVAUX-HUAWEI",
Q1271="Projet OCM (NOKIA)","TRAVAUX-NOKIA",
Q1271="ACCESS-ISSUE","ACCESS-ISSUE",
Q1271="Projet OCM (ZTE, NOKIA, autres projets)","TRAVAUX OCM",
Q1271="No root CAuse","No root cause",
Q1271="ODU HS","PDH",
Q1271="IP &amp; VLAN","PDH",
Q1271="Warehouse HUAWEI","SPARE-ISSUE",
Q1271="SPARE-HS","SPARE-ISSUE",
Q1271="Power Telco","BSS"
),"")</f>
        <v>No root cause</v>
      </c>
      <c r="P1271" s="22" t="str" cm="1">
        <f t="array" ref="P1271">IFERROR(_xlfn.IFS(
Q1271="MPR ISSUE","TX ISSUE",
Q1271="BSS Hardware Issue","RAN ISSUE",
Q1271="Sites strategiques, MLL, Pylone, etc.","ENVTECH",
Q1271="AKTIVCO DEFAUT GE &amp; POWER Cabinet","POWER ISSUE",
Q1271="AKTIVCO Coupure ENEO &amp; Baisse de tension","POWER ISSUE",
Q1271="Coupure ENEO &amp; Baisse de tension","POWER ISSUE",
Q1271="Defaut GE &amp; POWER Cabinet","POWER ISSUE",
Q1271="Sharing","POWER ISSUE",
Q1271="SIte strategiques &amp; DataCenter","POWER ISSUE",
Q1271="Exclu","Exclu",
Q1271="SAT","TX ISSUE",
Q1271="SPARE-ISSUE","SPARE-ISSUE",
Q1271="Fiber CAmtel","TX ISSUE",
Q1271="Fiber AOF","TX ISSUE",
Q1271="Projet OCM (HUAWEI)","TRAVAUX-HUAWEI",
Q1271="Projet OCM (NOKIA)","TRAVAUX -NOKIA",
Q1271="ACCESS-ISSUE","ACCESS-ISSUE",
Q1271="Projet OCM (ZTE, NOKIA, autres projets)","TRAVAUX OCM",
Q1271="No root CAuse","No root cause",
Q1271="ODU HS","TX ISSUE",
Q1271="IP &amp; VLAN","TX ISSUE",
Q1271="Warehouse HUAWEI","SPARE-ISSUE",
Q1271="SPARE-HS","SPARE-ISSUE",
Q1271="Power Telco","RAN ISSUE"
),"")</f>
        <v>No root cause</v>
      </c>
      <c r="Q1271" s="48" t="s">
        <v>5573</v>
      </c>
      <c r="R1271" s="23" t="str" cm="1">
        <f t="array" ref="R1271">IFERROR(_xlfn.IFS(
Q1271="MPR ISSUE","ACTIVE",
Q1271="BSS Hardware Issue","ACTIVE",
Q1271="Sites strategiques, MLL, Pylone, etc.","PASSIVE",
Q1271="AKTIVCO DEFAUT GE &amp; POWER Cabinet","PASSIVE",
Q1271="AKTIVCO Coupure ENEO &amp; Baisse de tension","PASSIVE",
Q1271="Coupure ENEO &amp; Baisse de tension","PASSIVE",
Q1271="Defaut GE &amp; POWER Cabinet","PASSIVE",
Q1271="Sharing","PASSIVE",
Q1271="SIte strategiques &amp; DataCenter","PASSIVE",
Q1271="Exclu","Exclu",
Q1271="SAT","ACTIVE",
Q1271="SPARE-ISSUE","SPARE-ISSUE",
Q1271="Fiber CAmtel","ACTIVE",
Q1271="Fiber AOF","ACTIVE",
Q1271="Projet OCM (HUAWEI)","PLANNED WORKS",
Q1271="Projet OCM (NOKIA)","PLANNED WORKS",
Q1271="ACCESS-ISSUE","ACCESS-ISSUE",
Q1271="Projet OCM (ZTE, NOKIA, autres projets)","PLANNED WORKS",
Q1271="No root CAuse","No root cause",
Q1271="ODU HS","ACTIVE",
Q1271="IP &amp; VLAN","ACTIVE",
Q1271="Warehouse HUAWEI","SPARE-ISSUE",
Q1271="SPARE-HS","SPARE-ISSUE",
Q1271="Power Telco","ACTIVE"
),"")</f>
        <v>No root cause</v>
      </c>
      <c r="S1271" s="56" t="s">
        <v>17</v>
      </c>
      <c r="T1271" s="7" t="s">
        <v>17</v>
      </c>
      <c r="U1271" s="57" t="s">
        <v>17</v>
      </c>
      <c r="V1271" s="57" t="s">
        <v>17</v>
      </c>
      <c r="W1271" s="57" t="s">
        <v>17</v>
      </c>
      <c r="X1271" s="57" t="s">
        <v>17</v>
      </c>
      <c r="Y1271" s="57" t="s">
        <v>17</v>
      </c>
      <c r="Z1271" s="57" t="s">
        <v>17</v>
      </c>
      <c r="AA1271" s="57" t="s">
        <v>17</v>
      </c>
      <c r="AB1271" s="57"/>
      <c r="AC1271" s="57" t="s">
        <v>17</v>
      </c>
      <c r="AD1271" s="57" t="s">
        <v>17</v>
      </c>
      <c r="AE1271" s="57" t="s">
        <v>17</v>
      </c>
      <c r="AF1271" s="57" t="s">
        <v>17</v>
      </c>
      <c r="AG1271" s="57" t="s">
        <v>17</v>
      </c>
      <c r="AH1271" s="57" t="s">
        <v>17</v>
      </c>
      <c r="AI1271" s="57" t="s">
        <v>17</v>
      </c>
      <c r="AJ1271" s="15"/>
      <c r="AK1271" s="15"/>
      <c r="AL1271" s="15"/>
      <c r="AM1271" s="15"/>
    </row>
    <row r="1272" spans="1:39" s="14" customFormat="1" x14ac:dyDescent="0.35">
      <c r="A1272" s="1" t="s">
        <v>2619</v>
      </c>
      <c r="B1272" s="1" t="s">
        <v>2620</v>
      </c>
      <c r="C1272" s="3"/>
      <c r="D1272" s="1" t="s">
        <v>23</v>
      </c>
      <c r="E1272" s="1" t="s">
        <v>13</v>
      </c>
      <c r="F1272" s="3" t="s">
        <v>33</v>
      </c>
      <c r="G1272" s="1" t="s">
        <v>34</v>
      </c>
      <c r="H1272" s="51" t="str">
        <f>_xlfn.XLOOKUP(B1272,'[1]Nur des jours'!$B:$B,'[1]Nur des jours'!$H:$H,"")</f>
        <v>ZTE</v>
      </c>
      <c r="I1272" s="52">
        <v>0</v>
      </c>
      <c r="J1272" s="52">
        <v>0</v>
      </c>
      <c r="K1272" s="52">
        <v>0</v>
      </c>
      <c r="L1272" s="53">
        <v>0</v>
      </c>
      <c r="M1272" s="54" t="s">
        <v>5374</v>
      </c>
      <c r="N1272" s="55"/>
      <c r="O1272" s="16" t="str" cm="1">
        <f t="array" ref="O1272">IFERROR(_xlfn.IFS(
Q1272="MPR ISSUE","PDH",
Q1272="BSS Hardware Issue","BSS",
Q1272="Sites strategiques, MLL, Pylone, etc.","ENVTECH",
Q1272="AKTIVCO DEFAUT GE &amp; POWER Cabinet","AKTIVCO",
Q1272="AKTIVCO Coupure ENEO &amp; Baisse de tension","AKTIVCO GRID ONLY",
Q1272="Coupure ENEO &amp; Baisse de tension","IHS GRID ONLY",
Q1272="Defaut GE &amp; POWER Cabinet","IHS",
Q1272="Sharing","Partners",
Q1272="SIte strategiques &amp; DataCenter","SST &amp; DC",
Q1272="Exclu","Exclu",
Q1272="SAT","SAT",
Q1272="SPARE-ISSUE","SPARE-ISSUE",
Q1272="Fiber CAmtel","TRANS_FO_CAMTEL",
Q1272="Fiber AOF","Fiber AOF",
Q1272="Projet OCM (HUAWEI)","TRAVAUX-HUAWEI",
Q1272="Projet OCM (NOKIA)","TRAVAUX-NOKIA",
Q1272="ACCESS-ISSUE","ACCESS-ISSUE",
Q1272="Projet OCM (ZTE, NOKIA, autres projets)","TRAVAUX OCM",
Q1272="No root CAuse","No root cause",
Q1272="ODU HS","PDH",
Q1272="IP &amp; VLAN","PDH",
Q1272="Warehouse HUAWEI","SPARE-ISSUE",
Q1272="SPARE-HS","SPARE-ISSUE",
Q1272="Power Telco","BSS"
),"")</f>
        <v>No root cause</v>
      </c>
      <c r="P1272" s="22" t="str" cm="1">
        <f t="array" ref="P1272">IFERROR(_xlfn.IFS(
Q1272="MPR ISSUE","TX ISSUE",
Q1272="BSS Hardware Issue","RAN ISSUE",
Q1272="Sites strategiques, MLL, Pylone, etc.","ENVTECH",
Q1272="AKTIVCO DEFAUT GE &amp; POWER Cabinet","POWER ISSUE",
Q1272="AKTIVCO Coupure ENEO &amp; Baisse de tension","POWER ISSUE",
Q1272="Coupure ENEO &amp; Baisse de tension","POWER ISSUE",
Q1272="Defaut GE &amp; POWER Cabinet","POWER ISSUE",
Q1272="Sharing","POWER ISSUE",
Q1272="SIte strategiques &amp; DataCenter","POWER ISSUE",
Q1272="Exclu","Exclu",
Q1272="SAT","TX ISSUE",
Q1272="SPARE-ISSUE","SPARE-ISSUE",
Q1272="Fiber CAmtel","TX ISSUE",
Q1272="Fiber AOF","TX ISSUE",
Q1272="Projet OCM (HUAWEI)","TRAVAUX-HUAWEI",
Q1272="Projet OCM (NOKIA)","TRAVAUX -NOKIA",
Q1272="ACCESS-ISSUE","ACCESS-ISSUE",
Q1272="Projet OCM (ZTE, NOKIA, autres projets)","TRAVAUX OCM",
Q1272="No root CAuse","No root cause",
Q1272="ODU HS","TX ISSUE",
Q1272="IP &amp; VLAN","TX ISSUE",
Q1272="Warehouse HUAWEI","SPARE-ISSUE",
Q1272="SPARE-HS","SPARE-ISSUE",
Q1272="Power Telco","RAN ISSUE"
),"")</f>
        <v>No root cause</v>
      </c>
      <c r="Q1272" s="48" t="s">
        <v>5573</v>
      </c>
      <c r="R1272" s="23" t="str" cm="1">
        <f t="array" ref="R1272">IFERROR(_xlfn.IFS(
Q1272="MPR ISSUE","ACTIVE",
Q1272="BSS Hardware Issue","ACTIVE",
Q1272="Sites strategiques, MLL, Pylone, etc.","PASSIVE",
Q1272="AKTIVCO DEFAUT GE &amp; POWER Cabinet","PASSIVE",
Q1272="AKTIVCO Coupure ENEO &amp; Baisse de tension","PASSIVE",
Q1272="Coupure ENEO &amp; Baisse de tension","PASSIVE",
Q1272="Defaut GE &amp; POWER Cabinet","PASSIVE",
Q1272="Sharing","PASSIVE",
Q1272="SIte strategiques &amp; DataCenter","PASSIVE",
Q1272="Exclu","Exclu",
Q1272="SAT","ACTIVE",
Q1272="SPARE-ISSUE","SPARE-ISSUE",
Q1272="Fiber CAmtel","ACTIVE",
Q1272="Fiber AOF","ACTIVE",
Q1272="Projet OCM (HUAWEI)","PLANNED WORKS",
Q1272="Projet OCM (NOKIA)","PLANNED WORKS",
Q1272="ACCESS-ISSUE","ACCESS-ISSUE",
Q1272="Projet OCM (ZTE, NOKIA, autres projets)","PLANNED WORKS",
Q1272="No root CAuse","No root cause",
Q1272="ODU HS","ACTIVE",
Q1272="IP &amp; VLAN","ACTIVE",
Q1272="Warehouse HUAWEI","SPARE-ISSUE",
Q1272="SPARE-HS","SPARE-ISSUE",
Q1272="Power Telco","ACTIVE"
),"")</f>
        <v>No root cause</v>
      </c>
      <c r="S1272" s="56" t="s">
        <v>17</v>
      </c>
      <c r="T1272" s="7" t="s">
        <v>17</v>
      </c>
      <c r="U1272" s="57" t="s">
        <v>17</v>
      </c>
      <c r="V1272" s="57" t="s">
        <v>17</v>
      </c>
      <c r="W1272" s="57" t="s">
        <v>17</v>
      </c>
      <c r="X1272" s="57" t="s">
        <v>17</v>
      </c>
      <c r="Y1272" s="57" t="s">
        <v>17</v>
      </c>
      <c r="Z1272" s="57" t="s">
        <v>17</v>
      </c>
      <c r="AA1272" s="57" t="s">
        <v>17</v>
      </c>
      <c r="AB1272" s="57"/>
      <c r="AC1272" s="57" t="s">
        <v>17</v>
      </c>
      <c r="AD1272" s="57" t="s">
        <v>17</v>
      </c>
      <c r="AE1272" s="57" t="s">
        <v>17</v>
      </c>
      <c r="AF1272" s="57" t="s">
        <v>17</v>
      </c>
      <c r="AG1272" s="57" t="s">
        <v>17</v>
      </c>
      <c r="AH1272" s="57" t="s">
        <v>17</v>
      </c>
      <c r="AI1272" s="57" t="s">
        <v>17</v>
      </c>
      <c r="AJ1272" s="15"/>
      <c r="AK1272" s="15"/>
      <c r="AL1272" s="15"/>
      <c r="AM1272" s="15"/>
    </row>
    <row r="1273" spans="1:39" s="14" customFormat="1" x14ac:dyDescent="0.35">
      <c r="A1273" s="1" t="s">
        <v>3367</v>
      </c>
      <c r="B1273" s="1" t="s">
        <v>3368</v>
      </c>
      <c r="C1273" s="3"/>
      <c r="D1273" s="1"/>
      <c r="E1273" s="1"/>
      <c r="F1273" s="3" t="s">
        <v>33</v>
      </c>
      <c r="G1273" s="1" t="s">
        <v>34</v>
      </c>
      <c r="H1273" s="59" t="str">
        <f>_xlfn.XLOOKUP(B1273,'[1]Nur des jours'!$B:$B,'[1]Nur des jours'!$H:$H,"")</f>
        <v>Huawei</v>
      </c>
      <c r="I1273" s="52">
        <v>0</v>
      </c>
      <c r="J1273" s="52">
        <v>0</v>
      </c>
      <c r="K1273" s="52">
        <v>0</v>
      </c>
      <c r="L1273" s="53">
        <v>0</v>
      </c>
      <c r="M1273" s="54" t="s">
        <v>5374</v>
      </c>
      <c r="N1273" s="55"/>
      <c r="O1273" s="16" t="str" cm="1">
        <f t="array" ref="O1273">IFERROR(_xlfn.IFS(
Q1273="MPR ISSUE","PDH",
Q1273="BSS Hardware Issue","BSS",
Q1273="Sites strategiques, MLL, Pylone, etc.","ENVTECH",
Q1273="AKTIVCO DEFAUT GE &amp; POWER Cabinet","AKTIVCO",
Q1273="AKTIVCO Coupure ENEO &amp; Baisse de tension","AKTIVCO GRID ONLY",
Q1273="Coupure ENEO &amp; Baisse de tension","IHS GRID ONLY",
Q1273="Defaut GE &amp; POWER Cabinet","IHS",
Q1273="Sharing","Partners",
Q1273="SIte strategiques &amp; DataCenter","SST &amp; DC",
Q1273="Exclu","Exclu",
Q1273="SAT","SAT",
Q1273="SPARE-ISSUE","SPARE-ISSUE",
Q1273="Fiber CAmtel","TRANS_FO_CAMTEL",
Q1273="Fiber AOF","Fiber AOF",
Q1273="Projet OCM (HUAWEI)","TRAVAUX-HUAWEI",
Q1273="Projet OCM (NOKIA)","TRAVAUX-NOKIA",
Q1273="ACCESS-ISSUE","ACCESS-ISSUE",
Q1273="Projet OCM (ZTE, NOKIA, autres projets)","TRAVAUX OCM",
Q1273="No root CAuse","No root cause",
Q1273="ODU HS","PDH",
Q1273="IP &amp; VLAN","PDH",
Q1273="Warehouse HUAWEI","SPARE-ISSUE",
Q1273="SPARE-HS","SPARE-ISSUE",
Q1273="Power Telco","BSS"
),"")</f>
        <v>No root cause</v>
      </c>
      <c r="P1273" s="22" t="str" cm="1">
        <f t="array" ref="P1273">IFERROR(_xlfn.IFS(
Q1273="MPR ISSUE","TX ISSUE",
Q1273="BSS Hardware Issue","RAN ISSUE",
Q1273="Sites strategiques, MLL, Pylone, etc.","ENVTECH",
Q1273="AKTIVCO DEFAUT GE &amp; POWER Cabinet","POWER ISSUE",
Q1273="AKTIVCO Coupure ENEO &amp; Baisse de tension","POWER ISSUE",
Q1273="Coupure ENEO &amp; Baisse de tension","POWER ISSUE",
Q1273="Defaut GE &amp; POWER Cabinet","POWER ISSUE",
Q1273="Sharing","POWER ISSUE",
Q1273="SIte strategiques &amp; DataCenter","POWER ISSUE",
Q1273="Exclu","Exclu",
Q1273="SAT","TX ISSUE",
Q1273="SPARE-ISSUE","SPARE-ISSUE",
Q1273="Fiber CAmtel","TX ISSUE",
Q1273="Fiber AOF","TX ISSUE",
Q1273="Projet OCM (HUAWEI)","TRAVAUX-HUAWEI",
Q1273="Projet OCM (NOKIA)","TRAVAUX -NOKIA",
Q1273="ACCESS-ISSUE","ACCESS-ISSUE",
Q1273="Projet OCM (ZTE, NOKIA, autres projets)","TRAVAUX OCM",
Q1273="No root CAuse","No root cause",
Q1273="ODU HS","TX ISSUE",
Q1273="IP &amp; VLAN","TX ISSUE",
Q1273="Warehouse HUAWEI","SPARE-ISSUE",
Q1273="SPARE-HS","SPARE-ISSUE",
Q1273="Power Telco","RAN ISSUE"
),"")</f>
        <v>No root cause</v>
      </c>
      <c r="Q1273" s="48" t="s">
        <v>5573</v>
      </c>
      <c r="R1273" s="23" t="str" cm="1">
        <f t="array" ref="R1273">IFERROR(_xlfn.IFS(
Q1273="MPR ISSUE","ACTIVE",
Q1273="BSS Hardware Issue","ACTIVE",
Q1273="Sites strategiques, MLL, Pylone, etc.","PASSIVE",
Q1273="AKTIVCO DEFAUT GE &amp; POWER Cabinet","PASSIVE",
Q1273="AKTIVCO Coupure ENEO &amp; Baisse de tension","PASSIVE",
Q1273="Coupure ENEO &amp; Baisse de tension","PASSIVE",
Q1273="Defaut GE &amp; POWER Cabinet","PASSIVE",
Q1273="Sharing","PASSIVE",
Q1273="SIte strategiques &amp; DataCenter","PASSIVE",
Q1273="Exclu","Exclu",
Q1273="SAT","ACTIVE",
Q1273="SPARE-ISSUE","SPARE-ISSUE",
Q1273="Fiber CAmtel","ACTIVE",
Q1273="Fiber AOF","ACTIVE",
Q1273="Projet OCM (HUAWEI)","PLANNED WORKS",
Q1273="Projet OCM (NOKIA)","PLANNED WORKS",
Q1273="ACCESS-ISSUE","ACCESS-ISSUE",
Q1273="Projet OCM (ZTE, NOKIA, autres projets)","PLANNED WORKS",
Q1273="No root CAuse","No root cause",
Q1273="ODU HS","ACTIVE",
Q1273="IP &amp; VLAN","ACTIVE",
Q1273="Warehouse HUAWEI","SPARE-ISSUE",
Q1273="SPARE-HS","SPARE-ISSUE",
Q1273="Power Telco","ACTIVE"
),"")</f>
        <v>No root cause</v>
      </c>
      <c r="S1273" s="56" t="s">
        <v>17</v>
      </c>
      <c r="T1273" s="7" t="s">
        <v>17</v>
      </c>
      <c r="U1273" s="57" t="s">
        <v>17</v>
      </c>
      <c r="V1273" s="57" t="s">
        <v>17</v>
      </c>
      <c r="W1273" s="57" t="s">
        <v>17</v>
      </c>
      <c r="X1273" s="57" t="s">
        <v>17</v>
      </c>
      <c r="Y1273" s="57" t="s">
        <v>17</v>
      </c>
      <c r="Z1273" s="57" t="s">
        <v>17</v>
      </c>
      <c r="AA1273" s="57" t="s">
        <v>17</v>
      </c>
      <c r="AB1273" s="57"/>
      <c r="AC1273" s="57" t="s">
        <v>17</v>
      </c>
      <c r="AD1273" s="57" t="s">
        <v>17</v>
      </c>
      <c r="AE1273" s="57" t="s">
        <v>17</v>
      </c>
      <c r="AF1273" s="57" t="s">
        <v>17</v>
      </c>
      <c r="AG1273" s="57" t="s">
        <v>17</v>
      </c>
      <c r="AH1273" s="57" t="s">
        <v>17</v>
      </c>
      <c r="AI1273" s="57" t="s">
        <v>17</v>
      </c>
      <c r="AJ1273" s="15"/>
      <c r="AK1273" s="15"/>
      <c r="AL1273" s="15"/>
      <c r="AM1273" s="15"/>
    </row>
    <row r="1274" spans="1:39" s="14" customFormat="1" x14ac:dyDescent="0.35">
      <c r="A1274" s="1" t="s">
        <v>305</v>
      </c>
      <c r="B1274" s="1" t="s">
        <v>306</v>
      </c>
      <c r="C1274" s="3"/>
      <c r="D1274" s="1" t="s">
        <v>12</v>
      </c>
      <c r="E1274" s="1" t="s">
        <v>68</v>
      </c>
      <c r="F1274" s="3" t="s">
        <v>25</v>
      </c>
      <c r="G1274" s="1" t="s">
        <v>307</v>
      </c>
      <c r="H1274" s="60" t="str">
        <f>_xlfn.XLOOKUP(B1274,'[1]Nur des jours'!$B:$B,'[1]Nur des jours'!$H:$H,"")</f>
        <v>NOKIA</v>
      </c>
      <c r="I1274" s="52">
        <v>0</v>
      </c>
      <c r="J1274" s="52">
        <v>0</v>
      </c>
      <c r="K1274" s="52">
        <v>0</v>
      </c>
      <c r="L1274" s="53">
        <v>0</v>
      </c>
      <c r="M1274" s="54" t="s">
        <v>5374</v>
      </c>
      <c r="N1274" s="55"/>
      <c r="O1274" s="16" t="str" cm="1">
        <f t="array" ref="O1274">IFERROR(_xlfn.IFS(
Q1274="MPR ISSUE","PDH",
Q1274="BSS Hardware Issue","BSS",
Q1274="Sites strategiques, MLL, Pylone, etc.","ENVTECH",
Q1274="AKTIVCO DEFAUT GE &amp; POWER Cabinet","AKTIVCO",
Q1274="AKTIVCO Coupure ENEO &amp; Baisse de tension","AKTIVCO GRID ONLY",
Q1274="Coupure ENEO &amp; Baisse de tension","IHS GRID ONLY",
Q1274="Defaut GE &amp; POWER Cabinet","IHS",
Q1274="Sharing","Partners",
Q1274="SIte strategiques &amp; DataCenter","SST &amp; DC",
Q1274="Exclu","Exclu",
Q1274="SAT","SAT",
Q1274="SPARE-ISSUE","SPARE-ISSUE",
Q1274="Fiber CAmtel","TRANS_FO_CAMTEL",
Q1274="Fiber AOF","Fiber AOF",
Q1274="Projet OCM (HUAWEI)","TRAVAUX-HUAWEI",
Q1274="Projet OCM (NOKIA)","TRAVAUX-NOKIA",
Q1274="ACCESS-ISSUE","ACCESS-ISSUE",
Q1274="Projet OCM (ZTE, NOKIA, autres projets)","TRAVAUX OCM",
Q1274="No root CAuse","No root cause",
Q1274="ODU HS","PDH",
Q1274="IP &amp; VLAN","PDH",
Q1274="Warehouse HUAWEI","SPARE-ISSUE",
Q1274="SPARE-HS","SPARE-ISSUE",
Q1274="Power Telco","BSS"
),"")</f>
        <v>No root cause</v>
      </c>
      <c r="P1274" s="22" t="str" cm="1">
        <f t="array" ref="P1274">IFERROR(_xlfn.IFS(
Q1274="MPR ISSUE","TX ISSUE",
Q1274="BSS Hardware Issue","RAN ISSUE",
Q1274="Sites strategiques, MLL, Pylone, etc.","ENVTECH",
Q1274="AKTIVCO DEFAUT GE &amp; POWER Cabinet","POWER ISSUE",
Q1274="AKTIVCO Coupure ENEO &amp; Baisse de tension","POWER ISSUE",
Q1274="Coupure ENEO &amp; Baisse de tension","POWER ISSUE",
Q1274="Defaut GE &amp; POWER Cabinet","POWER ISSUE",
Q1274="Sharing","POWER ISSUE",
Q1274="SIte strategiques &amp; DataCenter","POWER ISSUE",
Q1274="Exclu","Exclu",
Q1274="SAT","TX ISSUE",
Q1274="SPARE-ISSUE","SPARE-ISSUE",
Q1274="Fiber CAmtel","TX ISSUE",
Q1274="Fiber AOF","TX ISSUE",
Q1274="Projet OCM (HUAWEI)","TRAVAUX-HUAWEI",
Q1274="Projet OCM (NOKIA)","TRAVAUX -NOKIA",
Q1274="ACCESS-ISSUE","ACCESS-ISSUE",
Q1274="Projet OCM (ZTE, NOKIA, autres projets)","TRAVAUX OCM",
Q1274="No root CAuse","No root cause",
Q1274="ODU HS","TX ISSUE",
Q1274="IP &amp; VLAN","TX ISSUE",
Q1274="Warehouse HUAWEI","SPARE-ISSUE",
Q1274="SPARE-HS","SPARE-ISSUE",
Q1274="Power Telco","RAN ISSUE"
),"")</f>
        <v>No root cause</v>
      </c>
      <c r="Q1274" s="48" t="s">
        <v>5573</v>
      </c>
      <c r="R1274" s="23" t="str" cm="1">
        <f t="array" ref="R1274">IFERROR(_xlfn.IFS(
Q1274="MPR ISSUE","ACTIVE",
Q1274="BSS Hardware Issue","ACTIVE",
Q1274="Sites strategiques, MLL, Pylone, etc.","PASSIVE",
Q1274="AKTIVCO DEFAUT GE &amp; POWER Cabinet","PASSIVE",
Q1274="AKTIVCO Coupure ENEO &amp; Baisse de tension","PASSIVE",
Q1274="Coupure ENEO &amp; Baisse de tension","PASSIVE",
Q1274="Defaut GE &amp; POWER Cabinet","PASSIVE",
Q1274="Sharing","PASSIVE",
Q1274="SIte strategiques &amp; DataCenter","PASSIVE",
Q1274="Exclu","Exclu",
Q1274="SAT","ACTIVE",
Q1274="SPARE-ISSUE","SPARE-ISSUE",
Q1274="Fiber CAmtel","ACTIVE",
Q1274="Fiber AOF","ACTIVE",
Q1274="Projet OCM (HUAWEI)","PLANNED WORKS",
Q1274="Projet OCM (NOKIA)","PLANNED WORKS",
Q1274="ACCESS-ISSUE","ACCESS-ISSUE",
Q1274="Projet OCM (ZTE, NOKIA, autres projets)","PLANNED WORKS",
Q1274="No root CAuse","No root cause",
Q1274="ODU HS","ACTIVE",
Q1274="IP &amp; VLAN","ACTIVE",
Q1274="Warehouse HUAWEI","SPARE-ISSUE",
Q1274="SPARE-HS","SPARE-ISSUE",
Q1274="Power Telco","ACTIVE"
),"")</f>
        <v>No root cause</v>
      </c>
      <c r="S1274" s="56" t="s">
        <v>17</v>
      </c>
      <c r="T1274" s="7" t="s">
        <v>17</v>
      </c>
      <c r="U1274" s="57" t="s">
        <v>17</v>
      </c>
      <c r="V1274" s="57" t="s">
        <v>17</v>
      </c>
      <c r="W1274" s="57" t="s">
        <v>17</v>
      </c>
      <c r="X1274" s="57" t="s">
        <v>17</v>
      </c>
      <c r="Y1274" s="57" t="s">
        <v>17</v>
      </c>
      <c r="Z1274" s="57" t="s">
        <v>17</v>
      </c>
      <c r="AA1274" s="57" t="s">
        <v>17</v>
      </c>
      <c r="AB1274" s="57"/>
      <c r="AC1274" s="57" t="s">
        <v>17</v>
      </c>
      <c r="AD1274" s="57" t="s">
        <v>17</v>
      </c>
      <c r="AE1274" s="57" t="s">
        <v>17</v>
      </c>
      <c r="AF1274" s="57" t="s">
        <v>17</v>
      </c>
      <c r="AG1274" s="57" t="s">
        <v>17</v>
      </c>
      <c r="AH1274" s="57" t="s">
        <v>17</v>
      </c>
      <c r="AI1274" s="57" t="s">
        <v>17</v>
      </c>
      <c r="AJ1274" s="15"/>
      <c r="AK1274" s="15"/>
      <c r="AL1274" s="15"/>
      <c r="AM1274" s="15"/>
    </row>
    <row r="1275" spans="1:39" s="14" customFormat="1" x14ac:dyDescent="0.35">
      <c r="A1275" s="1" t="s">
        <v>5245</v>
      </c>
      <c r="B1275" s="1" t="s">
        <v>5246</v>
      </c>
      <c r="C1275" s="3"/>
      <c r="D1275" s="1" t="s">
        <v>12</v>
      </c>
      <c r="E1275" s="1" t="s">
        <v>156</v>
      </c>
      <c r="F1275" s="3" t="s">
        <v>14</v>
      </c>
      <c r="G1275" s="1" t="s">
        <v>5247</v>
      </c>
      <c r="H1275" s="59" t="str">
        <f>_xlfn.XLOOKUP(B1275,'[1]Nur des jours'!$B:$B,'[1]Nur des jours'!$H:$H,"")</f>
        <v>HUAWEI</v>
      </c>
      <c r="I1275" s="52">
        <v>0</v>
      </c>
      <c r="J1275" s="52">
        <v>0</v>
      </c>
      <c r="K1275" s="52">
        <v>0</v>
      </c>
      <c r="L1275" s="53">
        <v>0</v>
      </c>
      <c r="M1275" s="54" t="s">
        <v>5376</v>
      </c>
      <c r="N1275" s="55"/>
      <c r="O1275" s="16" t="str" cm="1">
        <f t="array" ref="O1275">IFERROR(_xlfn.IFS(
Q1275="MPR ISSUE","PDH",
Q1275="BSS Hardware Issue","BSS",
Q1275="Sites strategiques, MLL, Pylone, etc.","ENVTECH",
Q1275="AKTIVCO DEFAUT GE &amp; POWER Cabinet","AKTIVCO",
Q1275="AKTIVCO Coupure ENEO &amp; Baisse de tension","AKTIVCO GRID ONLY",
Q1275="Coupure ENEO &amp; Baisse de tension","IHS GRID ONLY",
Q1275="Defaut GE &amp; POWER Cabinet","IHS",
Q1275="Sharing","Partners",
Q1275="SIte strategiques &amp; DataCenter","SST &amp; DC",
Q1275="Exclu","Exclu",
Q1275="SAT","SAT",
Q1275="SPARE-ISSUE","SPARE-ISSUE",
Q1275="Fiber CAmtel","TRANS_FO_CAMTEL",
Q1275="Fiber AOF","Fiber AOF",
Q1275="Projet OCM (HUAWEI)","TRAVAUX-HUAWEI",
Q1275="Projet OCM (NOKIA)","TRAVAUX-NOKIA",
Q1275="ACCESS-ISSUE","ACCESS-ISSUE",
Q1275="Projet OCM (ZTE, NOKIA, autres projets)","TRAVAUX OCM",
Q1275="No root CAuse","No root cause",
Q1275="ODU HS","PDH",
Q1275="IP &amp; VLAN","PDH",
Q1275="Warehouse HUAWEI","SPARE-ISSUE",
Q1275="SPARE-HS","SPARE-ISSUE",
Q1275="Power Telco","BSS"
),"")</f>
        <v>No root cause</v>
      </c>
      <c r="P1275" s="22" t="str" cm="1">
        <f t="array" ref="P1275">IFERROR(_xlfn.IFS(
Q1275="MPR ISSUE","TX ISSUE",
Q1275="BSS Hardware Issue","RAN ISSUE",
Q1275="Sites strategiques, MLL, Pylone, etc.","ENVTECH",
Q1275="AKTIVCO DEFAUT GE &amp; POWER Cabinet","POWER ISSUE",
Q1275="AKTIVCO Coupure ENEO &amp; Baisse de tension","POWER ISSUE",
Q1275="Coupure ENEO &amp; Baisse de tension","POWER ISSUE",
Q1275="Defaut GE &amp; POWER Cabinet","POWER ISSUE",
Q1275="Sharing","POWER ISSUE",
Q1275="SIte strategiques &amp; DataCenter","POWER ISSUE",
Q1275="Exclu","Exclu",
Q1275="SAT","TX ISSUE",
Q1275="SPARE-ISSUE","SPARE-ISSUE",
Q1275="Fiber CAmtel","TX ISSUE",
Q1275="Fiber AOF","TX ISSUE",
Q1275="Projet OCM (HUAWEI)","TRAVAUX-HUAWEI",
Q1275="Projet OCM (NOKIA)","TRAVAUX -NOKIA",
Q1275="ACCESS-ISSUE","ACCESS-ISSUE",
Q1275="Projet OCM (ZTE, NOKIA, autres projets)","TRAVAUX OCM",
Q1275="No root CAuse","No root cause",
Q1275="ODU HS","TX ISSUE",
Q1275="IP &amp; VLAN","TX ISSUE",
Q1275="Warehouse HUAWEI","SPARE-ISSUE",
Q1275="SPARE-HS","SPARE-ISSUE",
Q1275="Power Telco","RAN ISSUE"
),"")</f>
        <v>No root cause</v>
      </c>
      <c r="Q1275" s="48" t="s">
        <v>5573</v>
      </c>
      <c r="R1275" s="23" t="str" cm="1">
        <f t="array" ref="R1275">IFERROR(_xlfn.IFS(
Q1275="MPR ISSUE","ACTIVE",
Q1275="BSS Hardware Issue","ACTIVE",
Q1275="Sites strategiques, MLL, Pylone, etc.","PASSIVE",
Q1275="AKTIVCO DEFAUT GE &amp; POWER Cabinet","PASSIVE",
Q1275="AKTIVCO Coupure ENEO &amp; Baisse de tension","PASSIVE",
Q1275="Coupure ENEO &amp; Baisse de tension","PASSIVE",
Q1275="Defaut GE &amp; POWER Cabinet","PASSIVE",
Q1275="Sharing","PASSIVE",
Q1275="SIte strategiques &amp; DataCenter","PASSIVE",
Q1275="Exclu","Exclu",
Q1275="SAT","ACTIVE",
Q1275="SPARE-ISSUE","SPARE-ISSUE",
Q1275="Fiber CAmtel","ACTIVE",
Q1275="Fiber AOF","ACTIVE",
Q1275="Projet OCM (HUAWEI)","PLANNED WORKS",
Q1275="Projet OCM (NOKIA)","PLANNED WORKS",
Q1275="ACCESS-ISSUE","ACCESS-ISSUE",
Q1275="Projet OCM (ZTE, NOKIA, autres projets)","PLANNED WORKS",
Q1275="No root CAuse","No root cause",
Q1275="ODU HS","ACTIVE",
Q1275="IP &amp; VLAN","ACTIVE",
Q1275="Warehouse HUAWEI","SPARE-ISSUE",
Q1275="SPARE-HS","SPARE-ISSUE",
Q1275="Power Telco","ACTIVE"
),"")</f>
        <v>No root cause</v>
      </c>
      <c r="S1275" s="56" t="s">
        <v>17</v>
      </c>
      <c r="T1275" s="7" t="s">
        <v>17</v>
      </c>
      <c r="U1275" s="57" t="s">
        <v>17</v>
      </c>
      <c r="V1275" s="57" t="s">
        <v>17</v>
      </c>
      <c r="W1275" s="57" t="s">
        <v>17</v>
      </c>
      <c r="X1275" s="57"/>
      <c r="Y1275" s="57" t="s">
        <v>17</v>
      </c>
      <c r="Z1275" s="57" t="s">
        <v>17</v>
      </c>
      <c r="AA1275" s="57" t="s">
        <v>17</v>
      </c>
      <c r="AB1275" s="57" t="s">
        <v>17</v>
      </c>
      <c r="AC1275" s="57" t="s">
        <v>17</v>
      </c>
      <c r="AD1275" s="57" t="s">
        <v>17</v>
      </c>
      <c r="AE1275" s="57" t="s">
        <v>17</v>
      </c>
      <c r="AF1275" s="57" t="s">
        <v>17</v>
      </c>
      <c r="AG1275" s="57" t="s">
        <v>17</v>
      </c>
      <c r="AH1275" s="57" t="s">
        <v>17</v>
      </c>
      <c r="AI1275" s="57" t="s">
        <v>17</v>
      </c>
      <c r="AJ1275" s="15"/>
      <c r="AK1275" s="15"/>
      <c r="AL1275" s="15"/>
      <c r="AM1275" s="15"/>
    </row>
    <row r="1276" spans="1:39" s="14" customFormat="1" x14ac:dyDescent="0.35">
      <c r="A1276" s="1" t="s">
        <v>3016</v>
      </c>
      <c r="B1276" s="1" t="s">
        <v>3017</v>
      </c>
      <c r="C1276" s="3"/>
      <c r="D1276" s="1" t="s">
        <v>12</v>
      </c>
      <c r="E1276" s="1" t="s">
        <v>68</v>
      </c>
      <c r="F1276" s="3" t="s">
        <v>25</v>
      </c>
      <c r="G1276" s="1" t="s">
        <v>3016</v>
      </c>
      <c r="H1276" s="59" t="str">
        <f>_xlfn.XLOOKUP(B1276,'[1]Nur des jours'!$B:$B,'[1]Nur des jours'!$H:$H,"")</f>
        <v>HUAWEI</v>
      </c>
      <c r="I1276" s="52">
        <v>0</v>
      </c>
      <c r="J1276" s="52">
        <v>0</v>
      </c>
      <c r="K1276" s="52">
        <v>0</v>
      </c>
      <c r="L1276" s="53">
        <v>0</v>
      </c>
      <c r="M1276" s="54" t="s">
        <v>5374</v>
      </c>
      <c r="N1276" s="55"/>
      <c r="O1276" s="16" t="str" cm="1">
        <f t="array" ref="O1276">IFERROR(_xlfn.IFS(
Q1276="MPR ISSUE","PDH",
Q1276="BSS Hardware Issue","BSS",
Q1276="Sites strategiques, MLL, Pylone, etc.","ENVTECH",
Q1276="AKTIVCO DEFAUT GE &amp; POWER Cabinet","AKTIVCO",
Q1276="AKTIVCO Coupure ENEO &amp; Baisse de tension","AKTIVCO GRID ONLY",
Q1276="Coupure ENEO &amp; Baisse de tension","IHS GRID ONLY",
Q1276="Defaut GE &amp; POWER Cabinet","IHS",
Q1276="Sharing","Partners",
Q1276="SIte strategiques &amp; DataCenter","SST &amp; DC",
Q1276="Exclu","Exclu",
Q1276="SAT","SAT",
Q1276="SPARE-ISSUE","SPARE-ISSUE",
Q1276="Fiber CAmtel","TRANS_FO_CAMTEL",
Q1276="Fiber AOF","Fiber AOF",
Q1276="Projet OCM (HUAWEI)","TRAVAUX-HUAWEI",
Q1276="Projet OCM (NOKIA)","TRAVAUX-NOKIA",
Q1276="ACCESS-ISSUE","ACCESS-ISSUE",
Q1276="Projet OCM (ZTE, NOKIA, autres projets)","TRAVAUX OCM",
Q1276="No root CAuse","No root cause",
Q1276="ODU HS","PDH",
Q1276="IP &amp; VLAN","PDH",
Q1276="Warehouse HUAWEI","SPARE-ISSUE",
Q1276="SPARE-HS","SPARE-ISSUE",
Q1276="Power Telco","BSS"
),"")</f>
        <v>No root cause</v>
      </c>
      <c r="P1276" s="22" t="str" cm="1">
        <f t="array" ref="P1276">IFERROR(_xlfn.IFS(
Q1276="MPR ISSUE","TX ISSUE",
Q1276="BSS Hardware Issue","RAN ISSUE",
Q1276="Sites strategiques, MLL, Pylone, etc.","ENVTECH",
Q1276="AKTIVCO DEFAUT GE &amp; POWER Cabinet","POWER ISSUE",
Q1276="AKTIVCO Coupure ENEO &amp; Baisse de tension","POWER ISSUE",
Q1276="Coupure ENEO &amp; Baisse de tension","POWER ISSUE",
Q1276="Defaut GE &amp; POWER Cabinet","POWER ISSUE",
Q1276="Sharing","POWER ISSUE",
Q1276="SIte strategiques &amp; DataCenter","POWER ISSUE",
Q1276="Exclu","Exclu",
Q1276="SAT","TX ISSUE",
Q1276="SPARE-ISSUE","SPARE-ISSUE",
Q1276="Fiber CAmtel","TX ISSUE",
Q1276="Fiber AOF","TX ISSUE",
Q1276="Projet OCM (HUAWEI)","TRAVAUX-HUAWEI",
Q1276="Projet OCM (NOKIA)","TRAVAUX -NOKIA",
Q1276="ACCESS-ISSUE","ACCESS-ISSUE",
Q1276="Projet OCM (ZTE, NOKIA, autres projets)","TRAVAUX OCM",
Q1276="No root CAuse","No root cause",
Q1276="ODU HS","TX ISSUE",
Q1276="IP &amp; VLAN","TX ISSUE",
Q1276="Warehouse HUAWEI","SPARE-ISSUE",
Q1276="SPARE-HS","SPARE-ISSUE",
Q1276="Power Telco","RAN ISSUE"
),"")</f>
        <v>No root cause</v>
      </c>
      <c r="Q1276" s="48" t="s">
        <v>5573</v>
      </c>
      <c r="R1276" s="23" t="str" cm="1">
        <f t="array" ref="R1276">IFERROR(_xlfn.IFS(
Q1276="MPR ISSUE","ACTIVE",
Q1276="BSS Hardware Issue","ACTIVE",
Q1276="Sites strategiques, MLL, Pylone, etc.","PASSIVE",
Q1276="AKTIVCO DEFAUT GE &amp; POWER Cabinet","PASSIVE",
Q1276="AKTIVCO Coupure ENEO &amp; Baisse de tension","PASSIVE",
Q1276="Coupure ENEO &amp; Baisse de tension","PASSIVE",
Q1276="Defaut GE &amp; POWER Cabinet","PASSIVE",
Q1276="Sharing","PASSIVE",
Q1276="SIte strategiques &amp; DataCenter","PASSIVE",
Q1276="Exclu","Exclu",
Q1276="SAT","ACTIVE",
Q1276="SPARE-ISSUE","SPARE-ISSUE",
Q1276="Fiber CAmtel","ACTIVE",
Q1276="Fiber AOF","ACTIVE",
Q1276="Projet OCM (HUAWEI)","PLANNED WORKS",
Q1276="Projet OCM (NOKIA)","PLANNED WORKS",
Q1276="ACCESS-ISSUE","ACCESS-ISSUE",
Q1276="Projet OCM (ZTE, NOKIA, autres projets)","PLANNED WORKS",
Q1276="No root CAuse","No root cause",
Q1276="ODU HS","ACTIVE",
Q1276="IP &amp; VLAN","ACTIVE",
Q1276="Warehouse HUAWEI","SPARE-ISSUE",
Q1276="SPARE-HS","SPARE-ISSUE",
Q1276="Power Telco","ACTIVE"
),"")</f>
        <v>No root cause</v>
      </c>
      <c r="S1276" s="56" t="s">
        <v>17</v>
      </c>
      <c r="T1276" s="7" t="s">
        <v>17</v>
      </c>
      <c r="U1276" s="57" t="s">
        <v>17</v>
      </c>
      <c r="V1276" s="57" t="s">
        <v>17</v>
      </c>
      <c r="W1276" s="57" t="s">
        <v>17</v>
      </c>
      <c r="X1276" s="57" t="s">
        <v>17</v>
      </c>
      <c r="Y1276" s="57" t="s">
        <v>17</v>
      </c>
      <c r="Z1276" s="57" t="s">
        <v>17</v>
      </c>
      <c r="AA1276" s="57" t="s">
        <v>17</v>
      </c>
      <c r="AB1276" s="57"/>
      <c r="AC1276" s="57" t="s">
        <v>17</v>
      </c>
      <c r="AD1276" s="57" t="s">
        <v>17</v>
      </c>
      <c r="AE1276" s="57" t="s">
        <v>17</v>
      </c>
      <c r="AF1276" s="57" t="s">
        <v>17</v>
      </c>
      <c r="AG1276" s="57" t="s">
        <v>17</v>
      </c>
      <c r="AH1276" s="57" t="s">
        <v>17</v>
      </c>
      <c r="AI1276" s="57" t="s">
        <v>17</v>
      </c>
      <c r="AJ1276" s="15"/>
      <c r="AK1276" s="15"/>
      <c r="AL1276" s="15"/>
      <c r="AM1276" s="15"/>
    </row>
    <row r="1277" spans="1:39" s="14" customFormat="1" x14ac:dyDescent="0.35">
      <c r="A1277" s="1" t="s">
        <v>3081</v>
      </c>
      <c r="B1277" s="1" t="s">
        <v>3082</v>
      </c>
      <c r="C1277" s="3"/>
      <c r="D1277" s="1" t="s">
        <v>12</v>
      </c>
      <c r="E1277" s="1" t="s">
        <v>98</v>
      </c>
      <c r="F1277" s="3" t="s">
        <v>57</v>
      </c>
      <c r="G1277" s="1" t="s">
        <v>3083</v>
      </c>
      <c r="H1277" s="59" t="str">
        <f>_xlfn.XLOOKUP(B1277,'[1]Nur des jours'!$B:$B,'[1]Nur des jours'!$H:$H,"")</f>
        <v>HUAWEI</v>
      </c>
      <c r="I1277" s="52">
        <v>0</v>
      </c>
      <c r="J1277" s="52">
        <v>0</v>
      </c>
      <c r="K1277" s="52">
        <v>0</v>
      </c>
      <c r="L1277" s="53">
        <v>0</v>
      </c>
      <c r="M1277" s="54" t="s">
        <v>5376</v>
      </c>
      <c r="N1277" s="55"/>
      <c r="O1277" s="16" t="str" cm="1">
        <f t="array" ref="O1277">IFERROR(_xlfn.IFS(
Q1277="MPR ISSUE","PDH",
Q1277="BSS Hardware Issue","BSS",
Q1277="Sites strategiques, MLL, Pylone, etc.","ENVTECH",
Q1277="AKTIVCO DEFAUT GE &amp; POWER Cabinet","AKTIVCO",
Q1277="AKTIVCO Coupure ENEO &amp; Baisse de tension","AKTIVCO GRID ONLY",
Q1277="Coupure ENEO &amp; Baisse de tension","IHS GRID ONLY",
Q1277="Defaut GE &amp; POWER Cabinet","IHS",
Q1277="Sharing","Partners",
Q1277="SIte strategiques &amp; DataCenter","SST &amp; DC",
Q1277="Exclu","Exclu",
Q1277="SAT","SAT",
Q1277="SPARE-ISSUE","SPARE-ISSUE",
Q1277="Fiber CAmtel","TRANS_FO_CAMTEL",
Q1277="Fiber AOF","Fiber AOF",
Q1277="Projet OCM (HUAWEI)","TRAVAUX-HUAWEI",
Q1277="Projet OCM (NOKIA)","TRAVAUX-NOKIA",
Q1277="ACCESS-ISSUE","ACCESS-ISSUE",
Q1277="Projet OCM (ZTE, NOKIA, autres projets)","TRAVAUX OCM",
Q1277="No root CAuse","No root cause",
Q1277="ODU HS","PDH",
Q1277="IP &amp; VLAN","PDH",
Q1277="Warehouse HUAWEI","SPARE-ISSUE",
Q1277="SPARE-HS","SPARE-ISSUE",
Q1277="Power Telco","BSS"
),"")</f>
        <v>No root cause</v>
      </c>
      <c r="P1277" s="22" t="str" cm="1">
        <f t="array" ref="P1277">IFERROR(_xlfn.IFS(
Q1277="MPR ISSUE","TX ISSUE",
Q1277="BSS Hardware Issue","RAN ISSUE",
Q1277="Sites strategiques, MLL, Pylone, etc.","ENVTECH",
Q1277="AKTIVCO DEFAUT GE &amp; POWER Cabinet","POWER ISSUE",
Q1277="AKTIVCO Coupure ENEO &amp; Baisse de tension","POWER ISSUE",
Q1277="Coupure ENEO &amp; Baisse de tension","POWER ISSUE",
Q1277="Defaut GE &amp; POWER Cabinet","POWER ISSUE",
Q1277="Sharing","POWER ISSUE",
Q1277="SIte strategiques &amp; DataCenter","POWER ISSUE",
Q1277="Exclu","Exclu",
Q1277="SAT","TX ISSUE",
Q1277="SPARE-ISSUE","SPARE-ISSUE",
Q1277="Fiber CAmtel","TX ISSUE",
Q1277="Fiber AOF","TX ISSUE",
Q1277="Projet OCM (HUAWEI)","TRAVAUX-HUAWEI",
Q1277="Projet OCM (NOKIA)","TRAVAUX -NOKIA",
Q1277="ACCESS-ISSUE","ACCESS-ISSUE",
Q1277="Projet OCM (ZTE, NOKIA, autres projets)","TRAVAUX OCM",
Q1277="No root CAuse","No root cause",
Q1277="ODU HS","TX ISSUE",
Q1277="IP &amp; VLAN","TX ISSUE",
Q1277="Warehouse HUAWEI","SPARE-ISSUE",
Q1277="SPARE-HS","SPARE-ISSUE",
Q1277="Power Telco","RAN ISSUE"
),"")</f>
        <v>No root cause</v>
      </c>
      <c r="Q1277" s="48" t="s">
        <v>5573</v>
      </c>
      <c r="R1277" s="23" t="str" cm="1">
        <f t="array" ref="R1277">IFERROR(_xlfn.IFS(
Q1277="MPR ISSUE","ACTIVE",
Q1277="BSS Hardware Issue","ACTIVE",
Q1277="Sites strategiques, MLL, Pylone, etc.","PASSIVE",
Q1277="AKTIVCO DEFAUT GE &amp; POWER Cabinet","PASSIVE",
Q1277="AKTIVCO Coupure ENEO &amp; Baisse de tension","PASSIVE",
Q1277="Coupure ENEO &amp; Baisse de tension","PASSIVE",
Q1277="Defaut GE &amp; POWER Cabinet","PASSIVE",
Q1277="Sharing","PASSIVE",
Q1277="SIte strategiques &amp; DataCenter","PASSIVE",
Q1277="Exclu","Exclu",
Q1277="SAT","ACTIVE",
Q1277="SPARE-ISSUE","SPARE-ISSUE",
Q1277="Fiber CAmtel","ACTIVE",
Q1277="Fiber AOF","ACTIVE",
Q1277="Projet OCM (HUAWEI)","PLANNED WORKS",
Q1277="Projet OCM (NOKIA)","PLANNED WORKS",
Q1277="ACCESS-ISSUE","ACCESS-ISSUE",
Q1277="Projet OCM (ZTE, NOKIA, autres projets)","PLANNED WORKS",
Q1277="No root CAuse","No root cause",
Q1277="ODU HS","ACTIVE",
Q1277="IP &amp; VLAN","ACTIVE",
Q1277="Warehouse HUAWEI","SPARE-ISSUE",
Q1277="SPARE-HS","SPARE-ISSUE",
Q1277="Power Telco","ACTIVE"
),"")</f>
        <v>No root cause</v>
      </c>
      <c r="S1277" s="56" t="s">
        <v>17</v>
      </c>
      <c r="T1277" s="7" t="s">
        <v>17</v>
      </c>
      <c r="U1277" s="57" t="s">
        <v>17</v>
      </c>
      <c r="V1277" s="57" t="s">
        <v>17</v>
      </c>
      <c r="W1277" s="57" t="s">
        <v>17</v>
      </c>
      <c r="X1277" s="57" t="s">
        <v>17</v>
      </c>
      <c r="Y1277" s="57" t="s">
        <v>17</v>
      </c>
      <c r="Z1277" s="57" t="s">
        <v>17</v>
      </c>
      <c r="AA1277" s="57" t="s">
        <v>17</v>
      </c>
      <c r="AB1277" s="57" t="s">
        <v>17</v>
      </c>
      <c r="AC1277" s="57" t="s">
        <v>17</v>
      </c>
      <c r="AD1277" s="57" t="s">
        <v>17</v>
      </c>
      <c r="AE1277" s="57" t="s">
        <v>17</v>
      </c>
      <c r="AF1277" s="57" t="s">
        <v>17</v>
      </c>
      <c r="AG1277" s="57" t="s">
        <v>17</v>
      </c>
      <c r="AH1277" s="57" t="s">
        <v>17</v>
      </c>
      <c r="AI1277" s="57" t="s">
        <v>17</v>
      </c>
      <c r="AJ1277" s="15"/>
      <c r="AK1277" s="15"/>
      <c r="AL1277" s="15"/>
      <c r="AM1277" s="15"/>
    </row>
    <row r="1278" spans="1:39" s="14" customFormat="1" x14ac:dyDescent="0.35">
      <c r="A1278" s="1" t="s">
        <v>1587</v>
      </c>
      <c r="B1278" s="1" t="s">
        <v>1588</v>
      </c>
      <c r="C1278" s="3"/>
      <c r="D1278" s="1" t="s">
        <v>23</v>
      </c>
      <c r="E1278" s="1" t="s">
        <v>32</v>
      </c>
      <c r="F1278" s="3" t="s">
        <v>33</v>
      </c>
      <c r="G1278" s="1" t="s">
        <v>34</v>
      </c>
      <c r="H1278" s="51" t="str">
        <f>_xlfn.XLOOKUP(B1278,'[1]Nur des jours'!$B:$B,'[1]Nur des jours'!$H:$H,"")</f>
        <v>ZTE</v>
      </c>
      <c r="I1278" s="52">
        <v>0</v>
      </c>
      <c r="J1278" s="52">
        <v>0</v>
      </c>
      <c r="K1278" s="52">
        <v>0</v>
      </c>
      <c r="L1278" s="53">
        <v>0</v>
      </c>
      <c r="M1278" s="54" t="s">
        <v>5374</v>
      </c>
      <c r="N1278" s="55"/>
      <c r="O1278" s="16" t="str" cm="1">
        <f t="array" ref="O1278">IFERROR(_xlfn.IFS(
Q1278="MPR ISSUE","PDH",
Q1278="BSS Hardware Issue","BSS",
Q1278="Sites strategiques, MLL, Pylone, etc.","ENVTECH",
Q1278="AKTIVCO DEFAUT GE &amp; POWER Cabinet","AKTIVCO",
Q1278="AKTIVCO Coupure ENEO &amp; Baisse de tension","AKTIVCO GRID ONLY",
Q1278="Coupure ENEO &amp; Baisse de tension","IHS GRID ONLY",
Q1278="Defaut GE &amp; POWER Cabinet","IHS",
Q1278="Sharing","Partners",
Q1278="SIte strategiques &amp; DataCenter","SST &amp; DC",
Q1278="Exclu","Exclu",
Q1278="SAT","SAT",
Q1278="SPARE-ISSUE","SPARE-ISSUE",
Q1278="Fiber CAmtel","TRANS_FO_CAMTEL",
Q1278="Fiber AOF","Fiber AOF",
Q1278="Projet OCM (HUAWEI)","TRAVAUX-HUAWEI",
Q1278="Projet OCM (NOKIA)","TRAVAUX-NOKIA",
Q1278="ACCESS-ISSUE","ACCESS-ISSUE",
Q1278="Projet OCM (ZTE, NOKIA, autres projets)","TRAVAUX OCM",
Q1278="No root CAuse","No root cause",
Q1278="ODU HS","PDH",
Q1278="IP &amp; VLAN","PDH",
Q1278="Warehouse HUAWEI","SPARE-ISSUE",
Q1278="SPARE-HS","SPARE-ISSUE",
Q1278="Power Telco","BSS"
),"")</f>
        <v>No root cause</v>
      </c>
      <c r="P1278" s="22" t="str" cm="1">
        <f t="array" ref="P1278">IFERROR(_xlfn.IFS(
Q1278="MPR ISSUE","TX ISSUE",
Q1278="BSS Hardware Issue","RAN ISSUE",
Q1278="Sites strategiques, MLL, Pylone, etc.","ENVTECH",
Q1278="AKTIVCO DEFAUT GE &amp; POWER Cabinet","POWER ISSUE",
Q1278="AKTIVCO Coupure ENEO &amp; Baisse de tension","POWER ISSUE",
Q1278="Coupure ENEO &amp; Baisse de tension","POWER ISSUE",
Q1278="Defaut GE &amp; POWER Cabinet","POWER ISSUE",
Q1278="Sharing","POWER ISSUE",
Q1278="SIte strategiques &amp; DataCenter","POWER ISSUE",
Q1278="Exclu","Exclu",
Q1278="SAT","TX ISSUE",
Q1278="SPARE-ISSUE","SPARE-ISSUE",
Q1278="Fiber CAmtel","TX ISSUE",
Q1278="Fiber AOF","TX ISSUE",
Q1278="Projet OCM (HUAWEI)","TRAVAUX-HUAWEI",
Q1278="Projet OCM (NOKIA)","TRAVAUX -NOKIA",
Q1278="ACCESS-ISSUE","ACCESS-ISSUE",
Q1278="Projet OCM (ZTE, NOKIA, autres projets)","TRAVAUX OCM",
Q1278="No root CAuse","No root cause",
Q1278="ODU HS","TX ISSUE",
Q1278="IP &amp; VLAN","TX ISSUE",
Q1278="Warehouse HUAWEI","SPARE-ISSUE",
Q1278="SPARE-HS","SPARE-ISSUE",
Q1278="Power Telco","RAN ISSUE"
),"")</f>
        <v>No root cause</v>
      </c>
      <c r="Q1278" s="48" t="s">
        <v>5573</v>
      </c>
      <c r="R1278" s="23" t="str" cm="1">
        <f t="array" ref="R1278">IFERROR(_xlfn.IFS(
Q1278="MPR ISSUE","ACTIVE",
Q1278="BSS Hardware Issue","ACTIVE",
Q1278="Sites strategiques, MLL, Pylone, etc.","PASSIVE",
Q1278="AKTIVCO DEFAUT GE &amp; POWER Cabinet","PASSIVE",
Q1278="AKTIVCO Coupure ENEO &amp; Baisse de tension","PASSIVE",
Q1278="Coupure ENEO &amp; Baisse de tension","PASSIVE",
Q1278="Defaut GE &amp; POWER Cabinet","PASSIVE",
Q1278="Sharing","PASSIVE",
Q1278="SIte strategiques &amp; DataCenter","PASSIVE",
Q1278="Exclu","Exclu",
Q1278="SAT","ACTIVE",
Q1278="SPARE-ISSUE","SPARE-ISSUE",
Q1278="Fiber CAmtel","ACTIVE",
Q1278="Fiber AOF","ACTIVE",
Q1278="Projet OCM (HUAWEI)","PLANNED WORKS",
Q1278="Projet OCM (NOKIA)","PLANNED WORKS",
Q1278="ACCESS-ISSUE","ACCESS-ISSUE",
Q1278="Projet OCM (ZTE, NOKIA, autres projets)","PLANNED WORKS",
Q1278="No root CAuse","No root cause",
Q1278="ODU HS","ACTIVE",
Q1278="IP &amp; VLAN","ACTIVE",
Q1278="Warehouse HUAWEI","SPARE-ISSUE",
Q1278="SPARE-HS","SPARE-ISSUE",
Q1278="Power Telco","ACTIVE"
),"")</f>
        <v>No root cause</v>
      </c>
      <c r="S1278" s="56" t="s">
        <v>17</v>
      </c>
      <c r="T1278" s="7" t="s">
        <v>17</v>
      </c>
      <c r="U1278" s="57" t="s">
        <v>17</v>
      </c>
      <c r="V1278" s="57" t="s">
        <v>17</v>
      </c>
      <c r="W1278" s="57" t="s">
        <v>17</v>
      </c>
      <c r="X1278" s="57" t="s">
        <v>17</v>
      </c>
      <c r="Y1278" s="57" t="s">
        <v>17</v>
      </c>
      <c r="Z1278" s="57" t="s">
        <v>17</v>
      </c>
      <c r="AA1278" s="57" t="s">
        <v>17</v>
      </c>
      <c r="AB1278" s="57"/>
      <c r="AC1278" s="57" t="s">
        <v>17</v>
      </c>
      <c r="AD1278" s="57" t="s">
        <v>17</v>
      </c>
      <c r="AE1278" s="57" t="s">
        <v>17</v>
      </c>
      <c r="AF1278" s="57" t="s">
        <v>17</v>
      </c>
      <c r="AG1278" s="57" t="s">
        <v>17</v>
      </c>
      <c r="AH1278" s="57" t="s">
        <v>17</v>
      </c>
      <c r="AI1278" s="57" t="s">
        <v>17</v>
      </c>
      <c r="AJ1278" s="15"/>
      <c r="AK1278" s="15"/>
      <c r="AL1278" s="15"/>
      <c r="AM1278" s="15"/>
    </row>
    <row r="1279" spans="1:39" s="14" customFormat="1" x14ac:dyDescent="0.35">
      <c r="A1279" s="1" t="s">
        <v>2025</v>
      </c>
      <c r="B1279" s="1" t="s">
        <v>2026</v>
      </c>
      <c r="C1279" s="3"/>
      <c r="D1279" s="1" t="s">
        <v>12</v>
      </c>
      <c r="E1279" s="1" t="s">
        <v>13</v>
      </c>
      <c r="F1279" s="3" t="s">
        <v>92</v>
      </c>
      <c r="G1279" s="1" t="s">
        <v>93</v>
      </c>
      <c r="H1279" s="59" t="str">
        <f>_xlfn.XLOOKUP(B1279,'[1]Nur des jours'!$B:$B,'[1]Nur des jours'!$H:$H,"")</f>
        <v>Huawei</v>
      </c>
      <c r="I1279" s="52">
        <v>0</v>
      </c>
      <c r="J1279" s="52">
        <v>0</v>
      </c>
      <c r="K1279" s="52">
        <v>0</v>
      </c>
      <c r="L1279" s="53">
        <v>0</v>
      </c>
      <c r="M1279" s="54" t="s">
        <v>5374</v>
      </c>
      <c r="N1279" s="55"/>
      <c r="O1279" s="16" t="str" cm="1">
        <f t="array" ref="O1279">IFERROR(_xlfn.IFS(
Q1279="MPR ISSUE","PDH",
Q1279="BSS Hardware Issue","BSS",
Q1279="Sites strategiques, MLL, Pylone, etc.","ENVTECH",
Q1279="AKTIVCO DEFAUT GE &amp; POWER Cabinet","AKTIVCO",
Q1279="AKTIVCO Coupure ENEO &amp; Baisse de tension","AKTIVCO GRID ONLY",
Q1279="Coupure ENEO &amp; Baisse de tension","IHS GRID ONLY",
Q1279="Defaut GE &amp; POWER Cabinet","IHS",
Q1279="Sharing","Partners",
Q1279="SIte strategiques &amp; DataCenter","SST &amp; DC",
Q1279="Exclu","Exclu",
Q1279="SAT","SAT",
Q1279="SPARE-ISSUE","SPARE-ISSUE",
Q1279="Fiber CAmtel","TRANS_FO_CAMTEL",
Q1279="Fiber AOF","Fiber AOF",
Q1279="Projet OCM (HUAWEI)","TRAVAUX-HUAWEI",
Q1279="Projet OCM (NOKIA)","TRAVAUX-NOKIA",
Q1279="ACCESS-ISSUE","ACCESS-ISSUE",
Q1279="Projet OCM (ZTE, NOKIA, autres projets)","TRAVAUX OCM",
Q1279="No root CAuse","No root cause",
Q1279="ODU HS","PDH",
Q1279="IP &amp; VLAN","PDH",
Q1279="Warehouse HUAWEI","SPARE-ISSUE",
Q1279="SPARE-HS","SPARE-ISSUE",
Q1279="Power Telco","BSS"
),"")</f>
        <v>No root cause</v>
      </c>
      <c r="P1279" s="22" t="str" cm="1">
        <f t="array" ref="P1279">IFERROR(_xlfn.IFS(
Q1279="MPR ISSUE","TX ISSUE",
Q1279="BSS Hardware Issue","RAN ISSUE",
Q1279="Sites strategiques, MLL, Pylone, etc.","ENVTECH",
Q1279="AKTIVCO DEFAUT GE &amp; POWER Cabinet","POWER ISSUE",
Q1279="AKTIVCO Coupure ENEO &amp; Baisse de tension","POWER ISSUE",
Q1279="Coupure ENEO &amp; Baisse de tension","POWER ISSUE",
Q1279="Defaut GE &amp; POWER Cabinet","POWER ISSUE",
Q1279="Sharing","POWER ISSUE",
Q1279="SIte strategiques &amp; DataCenter","POWER ISSUE",
Q1279="Exclu","Exclu",
Q1279="SAT","TX ISSUE",
Q1279="SPARE-ISSUE","SPARE-ISSUE",
Q1279="Fiber CAmtel","TX ISSUE",
Q1279="Fiber AOF","TX ISSUE",
Q1279="Projet OCM (HUAWEI)","TRAVAUX-HUAWEI",
Q1279="Projet OCM (NOKIA)","TRAVAUX -NOKIA",
Q1279="ACCESS-ISSUE","ACCESS-ISSUE",
Q1279="Projet OCM (ZTE, NOKIA, autres projets)","TRAVAUX OCM",
Q1279="No root CAuse","No root cause",
Q1279="ODU HS","TX ISSUE",
Q1279="IP &amp; VLAN","TX ISSUE",
Q1279="Warehouse HUAWEI","SPARE-ISSUE",
Q1279="SPARE-HS","SPARE-ISSUE",
Q1279="Power Telco","RAN ISSUE"
),"")</f>
        <v>No root cause</v>
      </c>
      <c r="Q1279" s="48" t="s">
        <v>5573</v>
      </c>
      <c r="R1279" s="23" t="str" cm="1">
        <f t="array" ref="R1279">IFERROR(_xlfn.IFS(
Q1279="MPR ISSUE","ACTIVE",
Q1279="BSS Hardware Issue","ACTIVE",
Q1279="Sites strategiques, MLL, Pylone, etc.","PASSIVE",
Q1279="AKTIVCO DEFAUT GE &amp; POWER Cabinet","PASSIVE",
Q1279="AKTIVCO Coupure ENEO &amp; Baisse de tension","PASSIVE",
Q1279="Coupure ENEO &amp; Baisse de tension","PASSIVE",
Q1279="Defaut GE &amp; POWER Cabinet","PASSIVE",
Q1279="Sharing","PASSIVE",
Q1279="SIte strategiques &amp; DataCenter","PASSIVE",
Q1279="Exclu","Exclu",
Q1279="SAT","ACTIVE",
Q1279="SPARE-ISSUE","SPARE-ISSUE",
Q1279="Fiber CAmtel","ACTIVE",
Q1279="Fiber AOF","ACTIVE",
Q1279="Projet OCM (HUAWEI)","PLANNED WORKS",
Q1279="Projet OCM (NOKIA)","PLANNED WORKS",
Q1279="ACCESS-ISSUE","ACCESS-ISSUE",
Q1279="Projet OCM (ZTE, NOKIA, autres projets)","PLANNED WORKS",
Q1279="No root CAuse","No root cause",
Q1279="ODU HS","ACTIVE",
Q1279="IP &amp; VLAN","ACTIVE",
Q1279="Warehouse HUAWEI","SPARE-ISSUE",
Q1279="SPARE-HS","SPARE-ISSUE",
Q1279="Power Telco","ACTIVE"
),"")</f>
        <v>No root cause</v>
      </c>
      <c r="S1279" s="56" t="s">
        <v>17</v>
      </c>
      <c r="T1279" s="7" t="s">
        <v>17</v>
      </c>
      <c r="U1279" s="57" t="s">
        <v>17</v>
      </c>
      <c r="V1279" s="57" t="s">
        <v>17</v>
      </c>
      <c r="W1279" s="57" t="s">
        <v>17</v>
      </c>
      <c r="X1279" s="57" t="s">
        <v>17</v>
      </c>
      <c r="Y1279" s="57" t="s">
        <v>17</v>
      </c>
      <c r="Z1279" s="57" t="s">
        <v>17</v>
      </c>
      <c r="AA1279" s="57" t="s">
        <v>17</v>
      </c>
      <c r="AB1279" s="57"/>
      <c r="AC1279" s="57" t="s">
        <v>17</v>
      </c>
      <c r="AD1279" s="57" t="s">
        <v>17</v>
      </c>
      <c r="AE1279" s="57" t="s">
        <v>17</v>
      </c>
      <c r="AF1279" s="57" t="s">
        <v>17</v>
      </c>
      <c r="AG1279" s="57" t="s">
        <v>17</v>
      </c>
      <c r="AH1279" s="57" t="s">
        <v>17</v>
      </c>
      <c r="AI1279" s="57" t="s">
        <v>17</v>
      </c>
      <c r="AJ1279" s="15"/>
      <c r="AK1279" s="15"/>
      <c r="AL1279" s="15"/>
      <c r="AM1279" s="15"/>
    </row>
    <row r="1280" spans="1:39" s="14" customFormat="1" x14ac:dyDescent="0.35">
      <c r="A1280" s="1" t="s">
        <v>297</v>
      </c>
      <c r="B1280" s="1" t="s">
        <v>298</v>
      </c>
      <c r="C1280" s="3"/>
      <c r="D1280" s="1" t="s">
        <v>23</v>
      </c>
      <c r="E1280" s="1" t="s">
        <v>32</v>
      </c>
      <c r="F1280" s="3" t="s">
        <v>33</v>
      </c>
      <c r="G1280" s="1" t="s">
        <v>34</v>
      </c>
      <c r="H1280" s="51" t="str">
        <f>_xlfn.XLOOKUP(B1280,'[1]Nur des jours'!$B:$B,'[1]Nur des jours'!$H:$H,"")</f>
        <v>ZTE</v>
      </c>
      <c r="I1280" s="52">
        <v>0</v>
      </c>
      <c r="J1280" s="52">
        <v>0</v>
      </c>
      <c r="K1280" s="52">
        <v>0</v>
      </c>
      <c r="L1280" s="53">
        <v>0</v>
      </c>
      <c r="M1280" s="54" t="s">
        <v>5374</v>
      </c>
      <c r="N1280" s="55"/>
      <c r="O1280" s="16" t="str" cm="1">
        <f t="array" ref="O1280">IFERROR(_xlfn.IFS(
Q1280="MPR ISSUE","PDH",
Q1280="BSS Hardware Issue","BSS",
Q1280="Sites strategiques, MLL, Pylone, etc.","ENVTECH",
Q1280="AKTIVCO DEFAUT GE &amp; POWER Cabinet","AKTIVCO",
Q1280="AKTIVCO Coupure ENEO &amp; Baisse de tension","AKTIVCO GRID ONLY",
Q1280="Coupure ENEO &amp; Baisse de tension","IHS GRID ONLY",
Q1280="Defaut GE &amp; POWER Cabinet","IHS",
Q1280="Sharing","Partners",
Q1280="SIte strategiques &amp; DataCenter","SST &amp; DC",
Q1280="Exclu","Exclu",
Q1280="SAT","SAT",
Q1280="SPARE-ISSUE","SPARE-ISSUE",
Q1280="Fiber CAmtel","TRANS_FO_CAMTEL",
Q1280="Fiber AOF","Fiber AOF",
Q1280="Projet OCM (HUAWEI)","TRAVAUX-HUAWEI",
Q1280="Projet OCM (NOKIA)","TRAVAUX-NOKIA",
Q1280="ACCESS-ISSUE","ACCESS-ISSUE",
Q1280="Projet OCM (ZTE, NOKIA, autres projets)","TRAVAUX OCM",
Q1280="No root CAuse","No root cause",
Q1280="ODU HS","PDH",
Q1280="IP &amp; VLAN","PDH",
Q1280="Warehouse HUAWEI","SPARE-ISSUE",
Q1280="SPARE-HS","SPARE-ISSUE",
Q1280="Power Telco","BSS"
),"")</f>
        <v>No root cause</v>
      </c>
      <c r="P1280" s="22" t="str" cm="1">
        <f t="array" ref="P1280">IFERROR(_xlfn.IFS(
Q1280="MPR ISSUE","TX ISSUE",
Q1280="BSS Hardware Issue","RAN ISSUE",
Q1280="Sites strategiques, MLL, Pylone, etc.","ENVTECH",
Q1280="AKTIVCO DEFAUT GE &amp; POWER Cabinet","POWER ISSUE",
Q1280="AKTIVCO Coupure ENEO &amp; Baisse de tension","POWER ISSUE",
Q1280="Coupure ENEO &amp; Baisse de tension","POWER ISSUE",
Q1280="Defaut GE &amp; POWER Cabinet","POWER ISSUE",
Q1280="Sharing","POWER ISSUE",
Q1280="SIte strategiques &amp; DataCenter","POWER ISSUE",
Q1280="Exclu","Exclu",
Q1280="SAT","TX ISSUE",
Q1280="SPARE-ISSUE","SPARE-ISSUE",
Q1280="Fiber CAmtel","TX ISSUE",
Q1280="Fiber AOF","TX ISSUE",
Q1280="Projet OCM (HUAWEI)","TRAVAUX-HUAWEI",
Q1280="Projet OCM (NOKIA)","TRAVAUX -NOKIA",
Q1280="ACCESS-ISSUE","ACCESS-ISSUE",
Q1280="Projet OCM (ZTE, NOKIA, autres projets)","TRAVAUX OCM",
Q1280="No root CAuse","No root cause",
Q1280="ODU HS","TX ISSUE",
Q1280="IP &amp; VLAN","TX ISSUE",
Q1280="Warehouse HUAWEI","SPARE-ISSUE",
Q1280="SPARE-HS","SPARE-ISSUE",
Q1280="Power Telco","RAN ISSUE"
),"")</f>
        <v>No root cause</v>
      </c>
      <c r="Q1280" s="48" t="s">
        <v>5573</v>
      </c>
      <c r="R1280" s="23" t="str" cm="1">
        <f t="array" ref="R1280">IFERROR(_xlfn.IFS(
Q1280="MPR ISSUE","ACTIVE",
Q1280="BSS Hardware Issue","ACTIVE",
Q1280="Sites strategiques, MLL, Pylone, etc.","PASSIVE",
Q1280="AKTIVCO DEFAUT GE &amp; POWER Cabinet","PASSIVE",
Q1280="AKTIVCO Coupure ENEO &amp; Baisse de tension","PASSIVE",
Q1280="Coupure ENEO &amp; Baisse de tension","PASSIVE",
Q1280="Defaut GE &amp; POWER Cabinet","PASSIVE",
Q1280="Sharing","PASSIVE",
Q1280="SIte strategiques &amp; DataCenter","PASSIVE",
Q1280="Exclu","Exclu",
Q1280="SAT","ACTIVE",
Q1280="SPARE-ISSUE","SPARE-ISSUE",
Q1280="Fiber CAmtel","ACTIVE",
Q1280="Fiber AOF","ACTIVE",
Q1280="Projet OCM (HUAWEI)","PLANNED WORKS",
Q1280="Projet OCM (NOKIA)","PLANNED WORKS",
Q1280="ACCESS-ISSUE","ACCESS-ISSUE",
Q1280="Projet OCM (ZTE, NOKIA, autres projets)","PLANNED WORKS",
Q1280="No root CAuse","No root cause",
Q1280="ODU HS","ACTIVE",
Q1280="IP &amp; VLAN","ACTIVE",
Q1280="Warehouse HUAWEI","SPARE-ISSUE",
Q1280="SPARE-HS","SPARE-ISSUE",
Q1280="Power Telco","ACTIVE"
),"")</f>
        <v>No root cause</v>
      </c>
      <c r="S1280" s="56" t="s">
        <v>17</v>
      </c>
      <c r="T1280" s="7" t="s">
        <v>17</v>
      </c>
      <c r="U1280" s="57" t="s">
        <v>17</v>
      </c>
      <c r="V1280" s="57" t="s">
        <v>17</v>
      </c>
      <c r="W1280" s="57" t="s">
        <v>17</v>
      </c>
      <c r="X1280" s="57" t="s">
        <v>17</v>
      </c>
      <c r="Y1280" s="57" t="s">
        <v>17</v>
      </c>
      <c r="Z1280" s="57" t="s">
        <v>17</v>
      </c>
      <c r="AA1280" s="57" t="s">
        <v>17</v>
      </c>
      <c r="AB1280" s="57"/>
      <c r="AC1280" s="57" t="s">
        <v>17</v>
      </c>
      <c r="AD1280" s="57" t="s">
        <v>17</v>
      </c>
      <c r="AE1280" s="57" t="s">
        <v>17</v>
      </c>
      <c r="AF1280" s="57" t="s">
        <v>17</v>
      </c>
      <c r="AG1280" s="57" t="s">
        <v>17</v>
      </c>
      <c r="AH1280" s="57" t="s">
        <v>17</v>
      </c>
      <c r="AI1280" s="57" t="s">
        <v>17</v>
      </c>
      <c r="AJ1280" s="15"/>
      <c r="AK1280" s="15"/>
      <c r="AL1280" s="15"/>
      <c r="AM1280" s="15"/>
    </row>
    <row r="1281" spans="1:39" s="14" customFormat="1" x14ac:dyDescent="0.35">
      <c r="A1281" s="1" t="s">
        <v>3271</v>
      </c>
      <c r="B1281" s="1" t="s">
        <v>3272</v>
      </c>
      <c r="C1281" s="3"/>
      <c r="D1281" s="1" t="s">
        <v>23</v>
      </c>
      <c r="E1281" s="1" t="s">
        <v>38</v>
      </c>
      <c r="F1281" s="3" t="s">
        <v>104</v>
      </c>
      <c r="G1281" s="1" t="s">
        <v>1478</v>
      </c>
      <c r="H1281" s="59" t="str">
        <f>_xlfn.XLOOKUP(B1281,'[1]Nur des jours'!$B:$B,'[1]Nur des jours'!$H:$H,"")</f>
        <v>Huawei</v>
      </c>
      <c r="I1281" s="52">
        <v>0</v>
      </c>
      <c r="J1281" s="52">
        <v>0</v>
      </c>
      <c r="K1281" s="52">
        <v>0</v>
      </c>
      <c r="L1281" s="53">
        <v>0</v>
      </c>
      <c r="M1281" s="54" t="s">
        <v>5374</v>
      </c>
      <c r="N1281" s="55"/>
      <c r="O1281" s="16" t="str" cm="1">
        <f t="array" ref="O1281">IFERROR(_xlfn.IFS(
Q1281="MPR ISSUE","PDH",
Q1281="BSS Hardware Issue","BSS",
Q1281="Sites strategiques, MLL, Pylone, etc.","ENVTECH",
Q1281="AKTIVCO DEFAUT GE &amp; POWER Cabinet","AKTIVCO",
Q1281="AKTIVCO Coupure ENEO &amp; Baisse de tension","AKTIVCO GRID ONLY",
Q1281="Coupure ENEO &amp; Baisse de tension","IHS GRID ONLY",
Q1281="Defaut GE &amp; POWER Cabinet","IHS",
Q1281="Sharing","Partners",
Q1281="SIte strategiques &amp; DataCenter","SST &amp; DC",
Q1281="Exclu","Exclu",
Q1281="SAT","SAT",
Q1281="SPARE-ISSUE","SPARE-ISSUE",
Q1281="Fiber CAmtel","TRANS_FO_CAMTEL",
Q1281="Fiber AOF","Fiber AOF",
Q1281="Projet OCM (HUAWEI)","TRAVAUX-HUAWEI",
Q1281="Projet OCM (NOKIA)","TRAVAUX-NOKIA",
Q1281="ACCESS-ISSUE","ACCESS-ISSUE",
Q1281="Projet OCM (ZTE, NOKIA, autres projets)","TRAVAUX OCM",
Q1281="No root CAuse","No root cause",
Q1281="ODU HS","PDH",
Q1281="IP &amp; VLAN","PDH",
Q1281="Warehouse HUAWEI","SPARE-ISSUE",
Q1281="SPARE-HS","SPARE-ISSUE",
Q1281="Power Telco","BSS"
),"")</f>
        <v>No root cause</v>
      </c>
      <c r="P1281" s="22" t="str" cm="1">
        <f t="array" ref="P1281">IFERROR(_xlfn.IFS(
Q1281="MPR ISSUE","TX ISSUE",
Q1281="BSS Hardware Issue","RAN ISSUE",
Q1281="Sites strategiques, MLL, Pylone, etc.","ENVTECH",
Q1281="AKTIVCO DEFAUT GE &amp; POWER Cabinet","POWER ISSUE",
Q1281="AKTIVCO Coupure ENEO &amp; Baisse de tension","POWER ISSUE",
Q1281="Coupure ENEO &amp; Baisse de tension","POWER ISSUE",
Q1281="Defaut GE &amp; POWER Cabinet","POWER ISSUE",
Q1281="Sharing","POWER ISSUE",
Q1281="SIte strategiques &amp; DataCenter","POWER ISSUE",
Q1281="Exclu","Exclu",
Q1281="SAT","TX ISSUE",
Q1281="SPARE-ISSUE","SPARE-ISSUE",
Q1281="Fiber CAmtel","TX ISSUE",
Q1281="Fiber AOF","TX ISSUE",
Q1281="Projet OCM (HUAWEI)","TRAVAUX-HUAWEI",
Q1281="Projet OCM (NOKIA)","TRAVAUX -NOKIA",
Q1281="ACCESS-ISSUE","ACCESS-ISSUE",
Q1281="Projet OCM (ZTE, NOKIA, autres projets)","TRAVAUX OCM",
Q1281="No root CAuse","No root cause",
Q1281="ODU HS","TX ISSUE",
Q1281="IP &amp; VLAN","TX ISSUE",
Q1281="Warehouse HUAWEI","SPARE-ISSUE",
Q1281="SPARE-HS","SPARE-ISSUE",
Q1281="Power Telco","RAN ISSUE"
),"")</f>
        <v>No root cause</v>
      </c>
      <c r="Q1281" s="48" t="s">
        <v>5573</v>
      </c>
      <c r="R1281" s="23" t="str" cm="1">
        <f t="array" ref="R1281">IFERROR(_xlfn.IFS(
Q1281="MPR ISSUE","ACTIVE",
Q1281="BSS Hardware Issue","ACTIVE",
Q1281="Sites strategiques, MLL, Pylone, etc.","PASSIVE",
Q1281="AKTIVCO DEFAUT GE &amp; POWER Cabinet","PASSIVE",
Q1281="AKTIVCO Coupure ENEO &amp; Baisse de tension","PASSIVE",
Q1281="Coupure ENEO &amp; Baisse de tension","PASSIVE",
Q1281="Defaut GE &amp; POWER Cabinet","PASSIVE",
Q1281="Sharing","PASSIVE",
Q1281="SIte strategiques &amp; DataCenter","PASSIVE",
Q1281="Exclu","Exclu",
Q1281="SAT","ACTIVE",
Q1281="SPARE-ISSUE","SPARE-ISSUE",
Q1281="Fiber CAmtel","ACTIVE",
Q1281="Fiber AOF","ACTIVE",
Q1281="Projet OCM (HUAWEI)","PLANNED WORKS",
Q1281="Projet OCM (NOKIA)","PLANNED WORKS",
Q1281="ACCESS-ISSUE","ACCESS-ISSUE",
Q1281="Projet OCM (ZTE, NOKIA, autres projets)","PLANNED WORKS",
Q1281="No root CAuse","No root cause",
Q1281="ODU HS","ACTIVE",
Q1281="IP &amp; VLAN","ACTIVE",
Q1281="Warehouse HUAWEI","SPARE-ISSUE",
Q1281="SPARE-HS","SPARE-ISSUE",
Q1281="Power Telco","ACTIVE"
),"")</f>
        <v>No root cause</v>
      </c>
      <c r="S1281" s="56" t="s">
        <v>17</v>
      </c>
      <c r="T1281" s="7" t="s">
        <v>17</v>
      </c>
      <c r="U1281" s="57" t="s">
        <v>17</v>
      </c>
      <c r="V1281" s="57" t="s">
        <v>17</v>
      </c>
      <c r="W1281" s="57" t="s">
        <v>17</v>
      </c>
      <c r="X1281" s="57"/>
      <c r="Y1281" s="57" t="s">
        <v>17</v>
      </c>
      <c r="Z1281" s="57" t="s">
        <v>17</v>
      </c>
      <c r="AA1281" s="57" t="s">
        <v>17</v>
      </c>
      <c r="AB1281" s="57"/>
      <c r="AC1281" s="57" t="s">
        <v>17</v>
      </c>
      <c r="AD1281" s="57" t="s">
        <v>17</v>
      </c>
      <c r="AE1281" s="57" t="s">
        <v>17</v>
      </c>
      <c r="AF1281" s="57" t="s">
        <v>17</v>
      </c>
      <c r="AG1281" s="57" t="s">
        <v>17</v>
      </c>
      <c r="AH1281" s="57" t="s">
        <v>17</v>
      </c>
      <c r="AI1281" s="57" t="s">
        <v>17</v>
      </c>
      <c r="AJ1281" s="15"/>
      <c r="AK1281" s="15"/>
      <c r="AL1281" s="15"/>
      <c r="AM1281" s="15"/>
    </row>
    <row r="1282" spans="1:39" s="14" customFormat="1" x14ac:dyDescent="0.35">
      <c r="A1282" s="1" t="s">
        <v>3129</v>
      </c>
      <c r="B1282" s="1" t="s">
        <v>3130</v>
      </c>
      <c r="C1282" s="3"/>
      <c r="D1282" s="1" t="s">
        <v>12</v>
      </c>
      <c r="E1282" s="1" t="s">
        <v>68</v>
      </c>
      <c r="F1282" s="3" t="s">
        <v>57</v>
      </c>
      <c r="G1282" s="1" t="s">
        <v>3129</v>
      </c>
      <c r="H1282" s="59" t="str">
        <f>_xlfn.XLOOKUP(B1282,'[1]Nur des jours'!$B:$B,'[1]Nur des jours'!$H:$H,"")</f>
        <v>HUAWEI</v>
      </c>
      <c r="I1282" s="52">
        <v>0</v>
      </c>
      <c r="J1282" s="52">
        <v>0</v>
      </c>
      <c r="K1282" s="52">
        <v>0</v>
      </c>
      <c r="L1282" s="53">
        <v>0</v>
      </c>
      <c r="M1282" s="54" t="s">
        <v>5376</v>
      </c>
      <c r="N1282" s="55"/>
      <c r="O1282" s="16" t="str" cm="1">
        <f t="array" ref="O1282">IFERROR(_xlfn.IFS(
Q1282="MPR ISSUE","PDH",
Q1282="BSS Hardware Issue","BSS",
Q1282="Sites strategiques, MLL, Pylone, etc.","ENVTECH",
Q1282="AKTIVCO DEFAUT GE &amp; POWER Cabinet","AKTIVCO",
Q1282="AKTIVCO Coupure ENEO &amp; Baisse de tension","AKTIVCO GRID ONLY",
Q1282="Coupure ENEO &amp; Baisse de tension","IHS GRID ONLY",
Q1282="Defaut GE &amp; POWER Cabinet","IHS",
Q1282="Sharing","Partners",
Q1282="SIte strategiques &amp; DataCenter","SST &amp; DC",
Q1282="Exclu","Exclu",
Q1282="SAT","SAT",
Q1282="SPARE-ISSUE","SPARE-ISSUE",
Q1282="Fiber CAmtel","TRANS_FO_CAMTEL",
Q1282="Fiber AOF","Fiber AOF",
Q1282="Projet OCM (HUAWEI)","TRAVAUX-HUAWEI",
Q1282="Projet OCM (NOKIA)","TRAVAUX-NOKIA",
Q1282="ACCESS-ISSUE","ACCESS-ISSUE",
Q1282="Projet OCM (ZTE, NOKIA, autres projets)","TRAVAUX OCM",
Q1282="No root CAuse","No root cause",
Q1282="ODU HS","PDH",
Q1282="IP &amp; VLAN","PDH",
Q1282="Warehouse HUAWEI","SPARE-ISSUE",
Q1282="SPARE-HS","SPARE-ISSUE",
Q1282="Power Telco","BSS"
),"")</f>
        <v>No root cause</v>
      </c>
      <c r="P1282" s="22" t="str" cm="1">
        <f t="array" ref="P1282">IFERROR(_xlfn.IFS(
Q1282="MPR ISSUE","TX ISSUE",
Q1282="BSS Hardware Issue","RAN ISSUE",
Q1282="Sites strategiques, MLL, Pylone, etc.","ENVTECH",
Q1282="AKTIVCO DEFAUT GE &amp; POWER Cabinet","POWER ISSUE",
Q1282="AKTIVCO Coupure ENEO &amp; Baisse de tension","POWER ISSUE",
Q1282="Coupure ENEO &amp; Baisse de tension","POWER ISSUE",
Q1282="Defaut GE &amp; POWER Cabinet","POWER ISSUE",
Q1282="Sharing","POWER ISSUE",
Q1282="SIte strategiques &amp; DataCenter","POWER ISSUE",
Q1282="Exclu","Exclu",
Q1282="SAT","TX ISSUE",
Q1282="SPARE-ISSUE","SPARE-ISSUE",
Q1282="Fiber CAmtel","TX ISSUE",
Q1282="Fiber AOF","TX ISSUE",
Q1282="Projet OCM (HUAWEI)","TRAVAUX-HUAWEI",
Q1282="Projet OCM (NOKIA)","TRAVAUX -NOKIA",
Q1282="ACCESS-ISSUE","ACCESS-ISSUE",
Q1282="Projet OCM (ZTE, NOKIA, autres projets)","TRAVAUX OCM",
Q1282="No root CAuse","No root cause",
Q1282="ODU HS","TX ISSUE",
Q1282="IP &amp; VLAN","TX ISSUE",
Q1282="Warehouse HUAWEI","SPARE-ISSUE",
Q1282="SPARE-HS","SPARE-ISSUE",
Q1282="Power Telco","RAN ISSUE"
),"")</f>
        <v>No root cause</v>
      </c>
      <c r="Q1282" s="48" t="s">
        <v>5573</v>
      </c>
      <c r="R1282" s="23" t="str" cm="1">
        <f t="array" ref="R1282">IFERROR(_xlfn.IFS(
Q1282="MPR ISSUE","ACTIVE",
Q1282="BSS Hardware Issue","ACTIVE",
Q1282="Sites strategiques, MLL, Pylone, etc.","PASSIVE",
Q1282="AKTIVCO DEFAUT GE &amp; POWER Cabinet","PASSIVE",
Q1282="AKTIVCO Coupure ENEO &amp; Baisse de tension","PASSIVE",
Q1282="Coupure ENEO &amp; Baisse de tension","PASSIVE",
Q1282="Defaut GE &amp; POWER Cabinet","PASSIVE",
Q1282="Sharing","PASSIVE",
Q1282="SIte strategiques &amp; DataCenter","PASSIVE",
Q1282="Exclu","Exclu",
Q1282="SAT","ACTIVE",
Q1282="SPARE-ISSUE","SPARE-ISSUE",
Q1282="Fiber CAmtel","ACTIVE",
Q1282="Fiber AOF","ACTIVE",
Q1282="Projet OCM (HUAWEI)","PLANNED WORKS",
Q1282="Projet OCM (NOKIA)","PLANNED WORKS",
Q1282="ACCESS-ISSUE","ACCESS-ISSUE",
Q1282="Projet OCM (ZTE, NOKIA, autres projets)","PLANNED WORKS",
Q1282="No root CAuse","No root cause",
Q1282="ODU HS","ACTIVE",
Q1282="IP &amp; VLAN","ACTIVE",
Q1282="Warehouse HUAWEI","SPARE-ISSUE",
Q1282="SPARE-HS","SPARE-ISSUE",
Q1282="Power Telco","ACTIVE"
),"")</f>
        <v>No root cause</v>
      </c>
      <c r="S1282" s="56" t="s">
        <v>17</v>
      </c>
      <c r="T1282" s="7" t="s">
        <v>17</v>
      </c>
      <c r="U1282" s="57" t="s">
        <v>17</v>
      </c>
      <c r="V1282" s="57" t="s">
        <v>17</v>
      </c>
      <c r="W1282" s="57" t="s">
        <v>17</v>
      </c>
      <c r="X1282" s="57" t="s">
        <v>17</v>
      </c>
      <c r="Y1282" s="57" t="s">
        <v>17</v>
      </c>
      <c r="Z1282" s="57" t="s">
        <v>17</v>
      </c>
      <c r="AA1282" s="57" t="s">
        <v>17</v>
      </c>
      <c r="AB1282" s="57" t="s">
        <v>17</v>
      </c>
      <c r="AC1282" s="57" t="s">
        <v>17</v>
      </c>
      <c r="AD1282" s="57" t="s">
        <v>17</v>
      </c>
      <c r="AE1282" s="57" t="s">
        <v>17</v>
      </c>
      <c r="AF1282" s="57" t="s">
        <v>17</v>
      </c>
      <c r="AG1282" s="57" t="s">
        <v>17</v>
      </c>
      <c r="AH1282" s="57" t="s">
        <v>17</v>
      </c>
      <c r="AI1282" s="57" t="s">
        <v>17</v>
      </c>
      <c r="AJ1282" s="15"/>
      <c r="AK1282" s="15"/>
      <c r="AL1282" s="15"/>
      <c r="AM1282" s="15"/>
    </row>
    <row r="1283" spans="1:39" s="14" customFormat="1" x14ac:dyDescent="0.35">
      <c r="A1283" s="1" t="s">
        <v>502</v>
      </c>
      <c r="B1283" s="1" t="s">
        <v>503</v>
      </c>
      <c r="C1283" s="3"/>
      <c r="D1283" s="1" t="s">
        <v>12</v>
      </c>
      <c r="E1283" s="1" t="s">
        <v>13</v>
      </c>
      <c r="F1283" s="3" t="s">
        <v>71</v>
      </c>
      <c r="G1283" s="1" t="s">
        <v>504</v>
      </c>
      <c r="H1283" s="51" t="str">
        <f>_xlfn.XLOOKUP(B1283,'[1]Nur des jours'!$B:$B,'[1]Nur des jours'!$H:$H,"")</f>
        <v>ZTE</v>
      </c>
      <c r="I1283" s="52">
        <v>0</v>
      </c>
      <c r="J1283" s="52">
        <v>0</v>
      </c>
      <c r="K1283" s="52">
        <v>0</v>
      </c>
      <c r="L1283" s="53">
        <v>0</v>
      </c>
      <c r="M1283" s="54" t="s">
        <v>5374</v>
      </c>
      <c r="N1283" s="55"/>
      <c r="O1283" s="16" t="str" cm="1">
        <f t="array" ref="O1283">IFERROR(_xlfn.IFS(
Q1283="MPR ISSUE","PDH",
Q1283="BSS Hardware Issue","BSS",
Q1283="Sites strategiques, MLL, Pylone, etc.","ENVTECH",
Q1283="AKTIVCO DEFAUT GE &amp; POWER Cabinet","AKTIVCO",
Q1283="AKTIVCO Coupure ENEO &amp; Baisse de tension","AKTIVCO GRID ONLY",
Q1283="Coupure ENEO &amp; Baisse de tension","IHS GRID ONLY",
Q1283="Defaut GE &amp; POWER Cabinet","IHS",
Q1283="Sharing","Partners",
Q1283="SIte strategiques &amp; DataCenter","SST &amp; DC",
Q1283="Exclu","Exclu",
Q1283="SAT","SAT",
Q1283="SPARE-ISSUE","SPARE-ISSUE",
Q1283="Fiber CAmtel","TRANS_FO_CAMTEL",
Q1283="Fiber AOF","Fiber AOF",
Q1283="Projet OCM (HUAWEI)","TRAVAUX-HUAWEI",
Q1283="Projet OCM (NOKIA)","TRAVAUX-NOKIA",
Q1283="ACCESS-ISSUE","ACCESS-ISSUE",
Q1283="Projet OCM (ZTE, NOKIA, autres projets)","TRAVAUX OCM",
Q1283="No root CAuse","No root cause",
Q1283="ODU HS","PDH",
Q1283="IP &amp; VLAN","PDH",
Q1283="Warehouse HUAWEI","SPARE-ISSUE",
Q1283="SPARE-HS","SPARE-ISSUE",
Q1283="Power Telco","BSS"
),"")</f>
        <v>No root cause</v>
      </c>
      <c r="P1283" s="22" t="str" cm="1">
        <f t="array" ref="P1283">IFERROR(_xlfn.IFS(
Q1283="MPR ISSUE","TX ISSUE",
Q1283="BSS Hardware Issue","RAN ISSUE",
Q1283="Sites strategiques, MLL, Pylone, etc.","ENVTECH",
Q1283="AKTIVCO DEFAUT GE &amp; POWER Cabinet","POWER ISSUE",
Q1283="AKTIVCO Coupure ENEO &amp; Baisse de tension","POWER ISSUE",
Q1283="Coupure ENEO &amp; Baisse de tension","POWER ISSUE",
Q1283="Defaut GE &amp; POWER Cabinet","POWER ISSUE",
Q1283="Sharing","POWER ISSUE",
Q1283="SIte strategiques &amp; DataCenter","POWER ISSUE",
Q1283="Exclu","Exclu",
Q1283="SAT","TX ISSUE",
Q1283="SPARE-ISSUE","SPARE-ISSUE",
Q1283="Fiber CAmtel","TX ISSUE",
Q1283="Fiber AOF","TX ISSUE",
Q1283="Projet OCM (HUAWEI)","TRAVAUX-HUAWEI",
Q1283="Projet OCM (NOKIA)","TRAVAUX -NOKIA",
Q1283="ACCESS-ISSUE","ACCESS-ISSUE",
Q1283="Projet OCM (ZTE, NOKIA, autres projets)","TRAVAUX OCM",
Q1283="No root CAuse","No root cause",
Q1283="ODU HS","TX ISSUE",
Q1283="IP &amp; VLAN","TX ISSUE",
Q1283="Warehouse HUAWEI","SPARE-ISSUE",
Q1283="SPARE-HS","SPARE-ISSUE",
Q1283="Power Telco","RAN ISSUE"
),"")</f>
        <v>No root cause</v>
      </c>
      <c r="Q1283" s="48" t="s">
        <v>5573</v>
      </c>
      <c r="R1283" s="23" t="str" cm="1">
        <f t="array" ref="R1283">IFERROR(_xlfn.IFS(
Q1283="MPR ISSUE","ACTIVE",
Q1283="BSS Hardware Issue","ACTIVE",
Q1283="Sites strategiques, MLL, Pylone, etc.","PASSIVE",
Q1283="AKTIVCO DEFAUT GE &amp; POWER Cabinet","PASSIVE",
Q1283="AKTIVCO Coupure ENEO &amp; Baisse de tension","PASSIVE",
Q1283="Coupure ENEO &amp; Baisse de tension","PASSIVE",
Q1283="Defaut GE &amp; POWER Cabinet","PASSIVE",
Q1283="Sharing","PASSIVE",
Q1283="SIte strategiques &amp; DataCenter","PASSIVE",
Q1283="Exclu","Exclu",
Q1283="SAT","ACTIVE",
Q1283="SPARE-ISSUE","SPARE-ISSUE",
Q1283="Fiber CAmtel","ACTIVE",
Q1283="Fiber AOF","ACTIVE",
Q1283="Projet OCM (HUAWEI)","PLANNED WORKS",
Q1283="Projet OCM (NOKIA)","PLANNED WORKS",
Q1283="ACCESS-ISSUE","ACCESS-ISSUE",
Q1283="Projet OCM (ZTE, NOKIA, autres projets)","PLANNED WORKS",
Q1283="No root CAuse","No root cause",
Q1283="ODU HS","ACTIVE",
Q1283="IP &amp; VLAN","ACTIVE",
Q1283="Warehouse HUAWEI","SPARE-ISSUE",
Q1283="SPARE-HS","SPARE-ISSUE",
Q1283="Power Telco","ACTIVE"
),"")</f>
        <v>No root cause</v>
      </c>
      <c r="S1283" s="56" t="s">
        <v>17</v>
      </c>
      <c r="T1283" s="7" t="s">
        <v>17</v>
      </c>
      <c r="U1283" s="57" t="s">
        <v>17</v>
      </c>
      <c r="V1283" s="57" t="s">
        <v>17</v>
      </c>
      <c r="W1283" s="57" t="s">
        <v>17</v>
      </c>
      <c r="X1283" s="57" t="s">
        <v>17</v>
      </c>
      <c r="Y1283" s="57" t="s">
        <v>17</v>
      </c>
      <c r="Z1283" s="57" t="s">
        <v>17</v>
      </c>
      <c r="AA1283" s="57" t="s">
        <v>17</v>
      </c>
      <c r="AB1283" s="57"/>
      <c r="AC1283" s="57" t="s">
        <v>17</v>
      </c>
      <c r="AD1283" s="57" t="s">
        <v>17</v>
      </c>
      <c r="AE1283" s="57" t="s">
        <v>17</v>
      </c>
      <c r="AF1283" s="57" t="s">
        <v>17</v>
      </c>
      <c r="AG1283" s="57" t="s">
        <v>17</v>
      </c>
      <c r="AH1283" s="57" t="s">
        <v>17</v>
      </c>
      <c r="AI1283" s="57" t="s">
        <v>17</v>
      </c>
      <c r="AJ1283" s="15"/>
      <c r="AK1283" s="15"/>
      <c r="AL1283" s="15"/>
      <c r="AM1283" s="15"/>
    </row>
    <row r="1284" spans="1:39" s="14" customFormat="1" x14ac:dyDescent="0.35">
      <c r="A1284" s="1" t="s">
        <v>3434</v>
      </c>
      <c r="B1284" s="1" t="s">
        <v>3435</v>
      </c>
      <c r="C1284" s="3"/>
      <c r="D1284" s="1" t="s">
        <v>12</v>
      </c>
      <c r="E1284" s="1" t="s">
        <v>13</v>
      </c>
      <c r="F1284" s="3" t="s">
        <v>53</v>
      </c>
      <c r="G1284" s="1" t="s">
        <v>3436</v>
      </c>
      <c r="H1284" s="59" t="str">
        <f>_xlfn.XLOOKUP(B1284,'[1]Nur des jours'!$B:$B,'[1]Nur des jours'!$H:$H,"")</f>
        <v>HUAWEI</v>
      </c>
      <c r="I1284" s="52">
        <v>0</v>
      </c>
      <c r="J1284" s="52">
        <v>0</v>
      </c>
      <c r="K1284" s="52">
        <v>0</v>
      </c>
      <c r="L1284" s="53">
        <v>0</v>
      </c>
      <c r="M1284" s="54" t="s">
        <v>5376</v>
      </c>
      <c r="N1284" s="55"/>
      <c r="O1284" s="16" t="str" cm="1">
        <f t="array" ref="O1284">IFERROR(_xlfn.IFS(
Q1284="MPR ISSUE","PDH",
Q1284="BSS Hardware Issue","BSS",
Q1284="Sites strategiques, MLL, Pylone, etc.","ENVTECH",
Q1284="AKTIVCO DEFAUT GE &amp; POWER Cabinet","AKTIVCO",
Q1284="AKTIVCO Coupure ENEO &amp; Baisse de tension","AKTIVCO GRID ONLY",
Q1284="Coupure ENEO &amp; Baisse de tension","IHS GRID ONLY",
Q1284="Defaut GE &amp; POWER Cabinet","IHS",
Q1284="Sharing","Partners",
Q1284="SIte strategiques &amp; DataCenter","SST &amp; DC",
Q1284="Exclu","Exclu",
Q1284="SAT","SAT",
Q1284="SPARE-ISSUE","SPARE-ISSUE",
Q1284="Fiber CAmtel","TRANS_FO_CAMTEL",
Q1284="Fiber AOF","Fiber AOF",
Q1284="Projet OCM (HUAWEI)","TRAVAUX-HUAWEI",
Q1284="Projet OCM (NOKIA)","TRAVAUX-NOKIA",
Q1284="ACCESS-ISSUE","ACCESS-ISSUE",
Q1284="Projet OCM (ZTE, NOKIA, autres projets)","TRAVAUX OCM",
Q1284="No root CAuse","No root cause",
Q1284="ODU HS","PDH",
Q1284="IP &amp; VLAN","PDH",
Q1284="Warehouse HUAWEI","SPARE-ISSUE",
Q1284="SPARE-HS","SPARE-ISSUE",
Q1284="Power Telco","BSS"
),"")</f>
        <v>No root cause</v>
      </c>
      <c r="P1284" s="22" t="str" cm="1">
        <f t="array" ref="P1284">IFERROR(_xlfn.IFS(
Q1284="MPR ISSUE","TX ISSUE",
Q1284="BSS Hardware Issue","RAN ISSUE",
Q1284="Sites strategiques, MLL, Pylone, etc.","ENVTECH",
Q1284="AKTIVCO DEFAUT GE &amp; POWER Cabinet","POWER ISSUE",
Q1284="AKTIVCO Coupure ENEO &amp; Baisse de tension","POWER ISSUE",
Q1284="Coupure ENEO &amp; Baisse de tension","POWER ISSUE",
Q1284="Defaut GE &amp; POWER Cabinet","POWER ISSUE",
Q1284="Sharing","POWER ISSUE",
Q1284="SIte strategiques &amp; DataCenter","POWER ISSUE",
Q1284="Exclu","Exclu",
Q1284="SAT","TX ISSUE",
Q1284="SPARE-ISSUE","SPARE-ISSUE",
Q1284="Fiber CAmtel","TX ISSUE",
Q1284="Fiber AOF","TX ISSUE",
Q1284="Projet OCM (HUAWEI)","TRAVAUX-HUAWEI",
Q1284="Projet OCM (NOKIA)","TRAVAUX -NOKIA",
Q1284="ACCESS-ISSUE","ACCESS-ISSUE",
Q1284="Projet OCM (ZTE, NOKIA, autres projets)","TRAVAUX OCM",
Q1284="No root CAuse","No root cause",
Q1284="ODU HS","TX ISSUE",
Q1284="IP &amp; VLAN","TX ISSUE",
Q1284="Warehouse HUAWEI","SPARE-ISSUE",
Q1284="SPARE-HS","SPARE-ISSUE",
Q1284="Power Telco","RAN ISSUE"
),"")</f>
        <v>No root cause</v>
      </c>
      <c r="Q1284" s="48" t="s">
        <v>5573</v>
      </c>
      <c r="R1284" s="23" t="str" cm="1">
        <f t="array" ref="R1284">IFERROR(_xlfn.IFS(
Q1284="MPR ISSUE","ACTIVE",
Q1284="BSS Hardware Issue","ACTIVE",
Q1284="Sites strategiques, MLL, Pylone, etc.","PASSIVE",
Q1284="AKTIVCO DEFAUT GE &amp; POWER Cabinet","PASSIVE",
Q1284="AKTIVCO Coupure ENEO &amp; Baisse de tension","PASSIVE",
Q1284="Coupure ENEO &amp; Baisse de tension","PASSIVE",
Q1284="Defaut GE &amp; POWER Cabinet","PASSIVE",
Q1284="Sharing","PASSIVE",
Q1284="SIte strategiques &amp; DataCenter","PASSIVE",
Q1284="Exclu","Exclu",
Q1284="SAT","ACTIVE",
Q1284="SPARE-ISSUE","SPARE-ISSUE",
Q1284="Fiber CAmtel","ACTIVE",
Q1284="Fiber AOF","ACTIVE",
Q1284="Projet OCM (HUAWEI)","PLANNED WORKS",
Q1284="Projet OCM (NOKIA)","PLANNED WORKS",
Q1284="ACCESS-ISSUE","ACCESS-ISSUE",
Q1284="Projet OCM (ZTE, NOKIA, autres projets)","PLANNED WORKS",
Q1284="No root CAuse","No root cause",
Q1284="ODU HS","ACTIVE",
Q1284="IP &amp; VLAN","ACTIVE",
Q1284="Warehouse HUAWEI","SPARE-ISSUE",
Q1284="SPARE-HS","SPARE-ISSUE",
Q1284="Power Telco","ACTIVE"
),"")</f>
        <v>No root cause</v>
      </c>
      <c r="S1284" s="56" t="s">
        <v>17</v>
      </c>
      <c r="T1284" s="7" t="s">
        <v>17</v>
      </c>
      <c r="U1284" s="57" t="s">
        <v>17</v>
      </c>
      <c r="V1284" s="57" t="s">
        <v>17</v>
      </c>
      <c r="W1284" s="57" t="s">
        <v>17</v>
      </c>
      <c r="X1284" s="57"/>
      <c r="Y1284" s="57" t="s">
        <v>17</v>
      </c>
      <c r="Z1284" s="57" t="s">
        <v>17</v>
      </c>
      <c r="AA1284" s="57" t="s">
        <v>17</v>
      </c>
      <c r="AB1284" s="57" t="s">
        <v>17</v>
      </c>
      <c r="AC1284" s="57" t="s">
        <v>17</v>
      </c>
      <c r="AD1284" s="57" t="s">
        <v>17</v>
      </c>
      <c r="AE1284" s="57" t="s">
        <v>17</v>
      </c>
      <c r="AF1284" s="57" t="s">
        <v>17</v>
      </c>
      <c r="AG1284" s="57" t="s">
        <v>17</v>
      </c>
      <c r="AH1284" s="57" t="s">
        <v>17</v>
      </c>
      <c r="AI1284" s="57" t="s">
        <v>17</v>
      </c>
      <c r="AJ1284" s="15"/>
      <c r="AK1284" s="15"/>
      <c r="AL1284" s="15"/>
      <c r="AM1284" s="15"/>
    </row>
    <row r="1285" spans="1:39" s="14" customFormat="1" x14ac:dyDescent="0.35">
      <c r="A1285" s="1" t="s">
        <v>1677</v>
      </c>
      <c r="B1285" s="1" t="s">
        <v>1678</v>
      </c>
      <c r="C1285" s="3"/>
      <c r="D1285" s="1" t="s">
        <v>12</v>
      </c>
      <c r="E1285" s="1" t="s">
        <v>13</v>
      </c>
      <c r="F1285" s="3" t="s">
        <v>33</v>
      </c>
      <c r="G1285" s="1" t="s">
        <v>34</v>
      </c>
      <c r="H1285" s="51" t="str">
        <f>_xlfn.XLOOKUP(B1285,'[1]Nur des jours'!$B:$B,'[1]Nur des jours'!$H:$H,"")</f>
        <v>ZTE</v>
      </c>
      <c r="I1285" s="52">
        <v>0</v>
      </c>
      <c r="J1285" s="52">
        <v>0</v>
      </c>
      <c r="K1285" s="52">
        <v>0</v>
      </c>
      <c r="L1285" s="53">
        <v>0</v>
      </c>
      <c r="M1285" s="54" t="s">
        <v>5374</v>
      </c>
      <c r="N1285" s="55"/>
      <c r="O1285" s="16" t="str" cm="1">
        <f t="array" ref="O1285">IFERROR(_xlfn.IFS(
Q1285="MPR ISSUE","PDH",
Q1285="BSS Hardware Issue","BSS",
Q1285="Sites strategiques, MLL, Pylone, etc.","ENVTECH",
Q1285="AKTIVCO DEFAUT GE &amp; POWER Cabinet","AKTIVCO",
Q1285="AKTIVCO Coupure ENEO &amp; Baisse de tension","AKTIVCO GRID ONLY",
Q1285="Coupure ENEO &amp; Baisse de tension","IHS GRID ONLY",
Q1285="Defaut GE &amp; POWER Cabinet","IHS",
Q1285="Sharing","Partners",
Q1285="SIte strategiques &amp; DataCenter","SST &amp; DC",
Q1285="Exclu","Exclu",
Q1285="SAT","SAT",
Q1285="SPARE-ISSUE","SPARE-ISSUE",
Q1285="Fiber CAmtel","TRANS_FO_CAMTEL",
Q1285="Fiber AOF","Fiber AOF",
Q1285="Projet OCM (HUAWEI)","TRAVAUX-HUAWEI",
Q1285="Projet OCM (NOKIA)","TRAVAUX-NOKIA",
Q1285="ACCESS-ISSUE","ACCESS-ISSUE",
Q1285="Projet OCM (ZTE, NOKIA, autres projets)","TRAVAUX OCM",
Q1285="No root CAuse","No root cause",
Q1285="ODU HS","PDH",
Q1285="IP &amp; VLAN","PDH",
Q1285="Warehouse HUAWEI","SPARE-ISSUE",
Q1285="SPARE-HS","SPARE-ISSUE",
Q1285="Power Telco","BSS"
),"")</f>
        <v>No root cause</v>
      </c>
      <c r="P1285" s="22" t="str" cm="1">
        <f t="array" ref="P1285">IFERROR(_xlfn.IFS(
Q1285="MPR ISSUE","TX ISSUE",
Q1285="BSS Hardware Issue","RAN ISSUE",
Q1285="Sites strategiques, MLL, Pylone, etc.","ENVTECH",
Q1285="AKTIVCO DEFAUT GE &amp; POWER Cabinet","POWER ISSUE",
Q1285="AKTIVCO Coupure ENEO &amp; Baisse de tension","POWER ISSUE",
Q1285="Coupure ENEO &amp; Baisse de tension","POWER ISSUE",
Q1285="Defaut GE &amp; POWER Cabinet","POWER ISSUE",
Q1285="Sharing","POWER ISSUE",
Q1285="SIte strategiques &amp; DataCenter","POWER ISSUE",
Q1285="Exclu","Exclu",
Q1285="SAT","TX ISSUE",
Q1285="SPARE-ISSUE","SPARE-ISSUE",
Q1285="Fiber CAmtel","TX ISSUE",
Q1285="Fiber AOF","TX ISSUE",
Q1285="Projet OCM (HUAWEI)","TRAVAUX-HUAWEI",
Q1285="Projet OCM (NOKIA)","TRAVAUX -NOKIA",
Q1285="ACCESS-ISSUE","ACCESS-ISSUE",
Q1285="Projet OCM (ZTE, NOKIA, autres projets)","TRAVAUX OCM",
Q1285="No root CAuse","No root cause",
Q1285="ODU HS","TX ISSUE",
Q1285="IP &amp; VLAN","TX ISSUE",
Q1285="Warehouse HUAWEI","SPARE-ISSUE",
Q1285="SPARE-HS","SPARE-ISSUE",
Q1285="Power Telco","RAN ISSUE"
),"")</f>
        <v>No root cause</v>
      </c>
      <c r="Q1285" s="48" t="s">
        <v>5573</v>
      </c>
      <c r="R1285" s="23" t="str" cm="1">
        <f t="array" ref="R1285">IFERROR(_xlfn.IFS(
Q1285="MPR ISSUE","ACTIVE",
Q1285="BSS Hardware Issue","ACTIVE",
Q1285="Sites strategiques, MLL, Pylone, etc.","PASSIVE",
Q1285="AKTIVCO DEFAUT GE &amp; POWER Cabinet","PASSIVE",
Q1285="AKTIVCO Coupure ENEO &amp; Baisse de tension","PASSIVE",
Q1285="Coupure ENEO &amp; Baisse de tension","PASSIVE",
Q1285="Defaut GE &amp; POWER Cabinet","PASSIVE",
Q1285="Sharing","PASSIVE",
Q1285="SIte strategiques &amp; DataCenter","PASSIVE",
Q1285="Exclu","Exclu",
Q1285="SAT","ACTIVE",
Q1285="SPARE-ISSUE","SPARE-ISSUE",
Q1285="Fiber CAmtel","ACTIVE",
Q1285="Fiber AOF","ACTIVE",
Q1285="Projet OCM (HUAWEI)","PLANNED WORKS",
Q1285="Projet OCM (NOKIA)","PLANNED WORKS",
Q1285="ACCESS-ISSUE","ACCESS-ISSUE",
Q1285="Projet OCM (ZTE, NOKIA, autres projets)","PLANNED WORKS",
Q1285="No root CAuse","No root cause",
Q1285="ODU HS","ACTIVE",
Q1285="IP &amp; VLAN","ACTIVE",
Q1285="Warehouse HUAWEI","SPARE-ISSUE",
Q1285="SPARE-HS","SPARE-ISSUE",
Q1285="Power Telco","ACTIVE"
),"")</f>
        <v>No root cause</v>
      </c>
      <c r="S1285" s="56" t="s">
        <v>17</v>
      </c>
      <c r="T1285" s="7" t="s">
        <v>17</v>
      </c>
      <c r="U1285" s="57" t="s">
        <v>17</v>
      </c>
      <c r="V1285" s="57" t="s">
        <v>17</v>
      </c>
      <c r="W1285" s="57" t="s">
        <v>17</v>
      </c>
      <c r="X1285" s="57" t="s">
        <v>17</v>
      </c>
      <c r="Y1285" s="57" t="s">
        <v>17</v>
      </c>
      <c r="Z1285" s="57" t="s">
        <v>17</v>
      </c>
      <c r="AA1285" s="57" t="s">
        <v>17</v>
      </c>
      <c r="AB1285" s="57"/>
      <c r="AC1285" s="57" t="s">
        <v>17</v>
      </c>
      <c r="AD1285" s="57" t="s">
        <v>17</v>
      </c>
      <c r="AE1285" s="57" t="s">
        <v>17</v>
      </c>
      <c r="AF1285" s="57" t="s">
        <v>17</v>
      </c>
      <c r="AG1285" s="57" t="s">
        <v>17</v>
      </c>
      <c r="AH1285" s="57" t="s">
        <v>17</v>
      </c>
      <c r="AI1285" s="57" t="s">
        <v>17</v>
      </c>
      <c r="AJ1285" s="15"/>
      <c r="AK1285" s="15"/>
      <c r="AL1285" s="15"/>
      <c r="AM1285" s="15"/>
    </row>
    <row r="1286" spans="1:39" s="14" customFormat="1" x14ac:dyDescent="0.35">
      <c r="A1286" s="1" t="s">
        <v>4049</v>
      </c>
      <c r="B1286" s="1" t="s">
        <v>4050</v>
      </c>
      <c r="C1286" s="3"/>
      <c r="D1286" s="1" t="s">
        <v>23</v>
      </c>
      <c r="E1286" s="1" t="s">
        <v>565</v>
      </c>
      <c r="F1286" s="3" t="s">
        <v>92</v>
      </c>
      <c r="G1286" s="1" t="s">
        <v>1497</v>
      </c>
      <c r="H1286" s="59" t="str">
        <f>_xlfn.XLOOKUP(B1286,'[1]Nur des jours'!$B:$B,'[1]Nur des jours'!$H:$H,"")</f>
        <v>HUAWEI</v>
      </c>
      <c r="I1286" s="52">
        <v>0</v>
      </c>
      <c r="J1286" s="52">
        <v>0</v>
      </c>
      <c r="K1286" s="52">
        <v>0</v>
      </c>
      <c r="L1286" s="53">
        <v>0</v>
      </c>
      <c r="M1286" s="54" t="s">
        <v>5374</v>
      </c>
      <c r="N1286" s="55"/>
      <c r="O1286" s="16" t="str" cm="1">
        <f t="array" ref="O1286">IFERROR(_xlfn.IFS(
Q1286="MPR ISSUE","PDH",
Q1286="BSS Hardware Issue","BSS",
Q1286="Sites strategiques, MLL, Pylone, etc.","ENVTECH",
Q1286="AKTIVCO DEFAUT GE &amp; POWER Cabinet","AKTIVCO",
Q1286="AKTIVCO Coupure ENEO &amp; Baisse de tension","AKTIVCO GRID ONLY",
Q1286="Coupure ENEO &amp; Baisse de tension","IHS GRID ONLY",
Q1286="Defaut GE &amp; POWER Cabinet","IHS",
Q1286="Sharing","Partners",
Q1286="SIte strategiques &amp; DataCenter","SST &amp; DC",
Q1286="Exclu","Exclu",
Q1286="SAT","SAT",
Q1286="SPARE-ISSUE","SPARE-ISSUE",
Q1286="Fiber CAmtel","TRANS_FO_CAMTEL",
Q1286="Fiber AOF","Fiber AOF",
Q1286="Projet OCM (HUAWEI)","TRAVAUX-HUAWEI",
Q1286="Projet OCM (NOKIA)","TRAVAUX-NOKIA",
Q1286="ACCESS-ISSUE","ACCESS-ISSUE",
Q1286="Projet OCM (ZTE, NOKIA, autres projets)","TRAVAUX OCM",
Q1286="No root CAuse","No root cause",
Q1286="ODU HS","PDH",
Q1286="IP &amp; VLAN","PDH",
Q1286="Warehouse HUAWEI","SPARE-ISSUE",
Q1286="SPARE-HS","SPARE-ISSUE",
Q1286="Power Telco","BSS"
),"")</f>
        <v>No root cause</v>
      </c>
      <c r="P1286" s="22" t="str" cm="1">
        <f t="array" ref="P1286">IFERROR(_xlfn.IFS(
Q1286="MPR ISSUE","TX ISSUE",
Q1286="BSS Hardware Issue","RAN ISSUE",
Q1286="Sites strategiques, MLL, Pylone, etc.","ENVTECH",
Q1286="AKTIVCO DEFAUT GE &amp; POWER Cabinet","POWER ISSUE",
Q1286="AKTIVCO Coupure ENEO &amp; Baisse de tension","POWER ISSUE",
Q1286="Coupure ENEO &amp; Baisse de tension","POWER ISSUE",
Q1286="Defaut GE &amp; POWER Cabinet","POWER ISSUE",
Q1286="Sharing","POWER ISSUE",
Q1286="SIte strategiques &amp; DataCenter","POWER ISSUE",
Q1286="Exclu","Exclu",
Q1286="SAT","TX ISSUE",
Q1286="SPARE-ISSUE","SPARE-ISSUE",
Q1286="Fiber CAmtel","TX ISSUE",
Q1286="Fiber AOF","TX ISSUE",
Q1286="Projet OCM (HUAWEI)","TRAVAUX-HUAWEI",
Q1286="Projet OCM (NOKIA)","TRAVAUX -NOKIA",
Q1286="ACCESS-ISSUE","ACCESS-ISSUE",
Q1286="Projet OCM (ZTE, NOKIA, autres projets)","TRAVAUX OCM",
Q1286="No root CAuse","No root cause",
Q1286="ODU HS","TX ISSUE",
Q1286="IP &amp; VLAN","TX ISSUE",
Q1286="Warehouse HUAWEI","SPARE-ISSUE",
Q1286="SPARE-HS","SPARE-ISSUE",
Q1286="Power Telco","RAN ISSUE"
),"")</f>
        <v>No root cause</v>
      </c>
      <c r="Q1286" s="48" t="s">
        <v>5573</v>
      </c>
      <c r="R1286" s="23" t="str" cm="1">
        <f t="array" ref="R1286">IFERROR(_xlfn.IFS(
Q1286="MPR ISSUE","ACTIVE",
Q1286="BSS Hardware Issue","ACTIVE",
Q1286="Sites strategiques, MLL, Pylone, etc.","PASSIVE",
Q1286="AKTIVCO DEFAUT GE &amp; POWER Cabinet","PASSIVE",
Q1286="AKTIVCO Coupure ENEO &amp; Baisse de tension","PASSIVE",
Q1286="Coupure ENEO &amp; Baisse de tension","PASSIVE",
Q1286="Defaut GE &amp; POWER Cabinet","PASSIVE",
Q1286="Sharing","PASSIVE",
Q1286="SIte strategiques &amp; DataCenter","PASSIVE",
Q1286="Exclu","Exclu",
Q1286="SAT","ACTIVE",
Q1286="SPARE-ISSUE","SPARE-ISSUE",
Q1286="Fiber CAmtel","ACTIVE",
Q1286="Fiber AOF","ACTIVE",
Q1286="Projet OCM (HUAWEI)","PLANNED WORKS",
Q1286="Projet OCM (NOKIA)","PLANNED WORKS",
Q1286="ACCESS-ISSUE","ACCESS-ISSUE",
Q1286="Projet OCM (ZTE, NOKIA, autres projets)","PLANNED WORKS",
Q1286="No root CAuse","No root cause",
Q1286="ODU HS","ACTIVE",
Q1286="IP &amp; VLAN","ACTIVE",
Q1286="Warehouse HUAWEI","SPARE-ISSUE",
Q1286="SPARE-HS","SPARE-ISSUE",
Q1286="Power Telco","ACTIVE"
),"")</f>
        <v>No root cause</v>
      </c>
      <c r="S1286" s="56" t="s">
        <v>17</v>
      </c>
      <c r="T1286" s="7" t="s">
        <v>17</v>
      </c>
      <c r="U1286" s="57" t="s">
        <v>17</v>
      </c>
      <c r="V1286" s="57" t="s">
        <v>17</v>
      </c>
      <c r="W1286" s="57" t="s">
        <v>17</v>
      </c>
      <c r="X1286" s="57" t="s">
        <v>17</v>
      </c>
      <c r="Y1286" s="57" t="s">
        <v>17</v>
      </c>
      <c r="Z1286" s="57" t="s">
        <v>17</v>
      </c>
      <c r="AA1286" s="57" t="s">
        <v>17</v>
      </c>
      <c r="AB1286" s="57"/>
      <c r="AC1286" s="57" t="s">
        <v>17</v>
      </c>
      <c r="AD1286" s="57" t="s">
        <v>17</v>
      </c>
      <c r="AE1286" s="57" t="s">
        <v>17</v>
      </c>
      <c r="AF1286" s="57" t="s">
        <v>17</v>
      </c>
      <c r="AG1286" s="57" t="s">
        <v>17</v>
      </c>
      <c r="AH1286" s="57" t="s">
        <v>17</v>
      </c>
      <c r="AI1286" s="57" t="s">
        <v>17</v>
      </c>
      <c r="AJ1286" s="15"/>
      <c r="AK1286" s="15"/>
      <c r="AL1286" s="15"/>
      <c r="AM1286" s="15"/>
    </row>
    <row r="1287" spans="1:39" s="14" customFormat="1" x14ac:dyDescent="0.35">
      <c r="A1287" s="1" t="s">
        <v>313</v>
      </c>
      <c r="B1287" s="1" t="s">
        <v>314</v>
      </c>
      <c r="C1287" s="3"/>
      <c r="D1287" s="1" t="s">
        <v>23</v>
      </c>
      <c r="E1287" s="1" t="s">
        <v>32</v>
      </c>
      <c r="F1287" s="3" t="s">
        <v>39</v>
      </c>
      <c r="G1287" s="1" t="s">
        <v>40</v>
      </c>
      <c r="H1287" s="51" t="str">
        <f>_xlfn.XLOOKUP(B1287,'[1]Nur des jours'!$B:$B,'[1]Nur des jours'!$H:$H,"")</f>
        <v>ZTE</v>
      </c>
      <c r="I1287" s="52">
        <v>0</v>
      </c>
      <c r="J1287" s="52">
        <v>0</v>
      </c>
      <c r="K1287" s="52">
        <v>0</v>
      </c>
      <c r="L1287" s="53">
        <v>0</v>
      </c>
      <c r="M1287" s="54" t="s">
        <v>5374</v>
      </c>
      <c r="N1287" s="55"/>
      <c r="O1287" s="16" t="str" cm="1">
        <f t="array" ref="O1287">IFERROR(_xlfn.IFS(
Q1287="MPR ISSUE","PDH",
Q1287="BSS Hardware Issue","BSS",
Q1287="Sites strategiques, MLL, Pylone, etc.","ENVTECH",
Q1287="AKTIVCO DEFAUT GE &amp; POWER Cabinet","AKTIVCO",
Q1287="AKTIVCO Coupure ENEO &amp; Baisse de tension","AKTIVCO GRID ONLY",
Q1287="Coupure ENEO &amp; Baisse de tension","IHS GRID ONLY",
Q1287="Defaut GE &amp; POWER Cabinet","IHS",
Q1287="Sharing","Partners",
Q1287="SIte strategiques &amp; DataCenter","SST &amp; DC",
Q1287="Exclu","Exclu",
Q1287="SAT","SAT",
Q1287="SPARE-ISSUE","SPARE-ISSUE",
Q1287="Fiber CAmtel","TRANS_FO_CAMTEL",
Q1287="Fiber AOF","Fiber AOF",
Q1287="Projet OCM (HUAWEI)","TRAVAUX-HUAWEI",
Q1287="Projet OCM (NOKIA)","TRAVAUX-NOKIA",
Q1287="ACCESS-ISSUE","ACCESS-ISSUE",
Q1287="Projet OCM (ZTE, NOKIA, autres projets)","TRAVAUX OCM",
Q1287="No root CAuse","No root cause",
Q1287="ODU HS","PDH",
Q1287="IP &amp; VLAN","PDH",
Q1287="Warehouse HUAWEI","SPARE-ISSUE",
Q1287="SPARE-HS","SPARE-ISSUE",
Q1287="Power Telco","BSS"
),"")</f>
        <v>No root cause</v>
      </c>
      <c r="P1287" s="22" t="str" cm="1">
        <f t="array" ref="P1287">IFERROR(_xlfn.IFS(
Q1287="MPR ISSUE","TX ISSUE",
Q1287="BSS Hardware Issue","RAN ISSUE",
Q1287="Sites strategiques, MLL, Pylone, etc.","ENVTECH",
Q1287="AKTIVCO DEFAUT GE &amp; POWER Cabinet","POWER ISSUE",
Q1287="AKTIVCO Coupure ENEO &amp; Baisse de tension","POWER ISSUE",
Q1287="Coupure ENEO &amp; Baisse de tension","POWER ISSUE",
Q1287="Defaut GE &amp; POWER Cabinet","POWER ISSUE",
Q1287="Sharing","POWER ISSUE",
Q1287="SIte strategiques &amp; DataCenter","POWER ISSUE",
Q1287="Exclu","Exclu",
Q1287="SAT","TX ISSUE",
Q1287="SPARE-ISSUE","SPARE-ISSUE",
Q1287="Fiber CAmtel","TX ISSUE",
Q1287="Fiber AOF","TX ISSUE",
Q1287="Projet OCM (HUAWEI)","TRAVAUX-HUAWEI",
Q1287="Projet OCM (NOKIA)","TRAVAUX -NOKIA",
Q1287="ACCESS-ISSUE","ACCESS-ISSUE",
Q1287="Projet OCM (ZTE, NOKIA, autres projets)","TRAVAUX OCM",
Q1287="No root CAuse","No root cause",
Q1287="ODU HS","TX ISSUE",
Q1287="IP &amp; VLAN","TX ISSUE",
Q1287="Warehouse HUAWEI","SPARE-ISSUE",
Q1287="SPARE-HS","SPARE-ISSUE",
Q1287="Power Telco","RAN ISSUE"
),"")</f>
        <v>No root cause</v>
      </c>
      <c r="Q1287" s="48" t="s">
        <v>5573</v>
      </c>
      <c r="R1287" s="23" t="str" cm="1">
        <f t="array" ref="R1287">IFERROR(_xlfn.IFS(
Q1287="MPR ISSUE","ACTIVE",
Q1287="BSS Hardware Issue","ACTIVE",
Q1287="Sites strategiques, MLL, Pylone, etc.","PASSIVE",
Q1287="AKTIVCO DEFAUT GE &amp; POWER Cabinet","PASSIVE",
Q1287="AKTIVCO Coupure ENEO &amp; Baisse de tension","PASSIVE",
Q1287="Coupure ENEO &amp; Baisse de tension","PASSIVE",
Q1287="Defaut GE &amp; POWER Cabinet","PASSIVE",
Q1287="Sharing","PASSIVE",
Q1287="SIte strategiques &amp; DataCenter","PASSIVE",
Q1287="Exclu","Exclu",
Q1287="SAT","ACTIVE",
Q1287="SPARE-ISSUE","SPARE-ISSUE",
Q1287="Fiber CAmtel","ACTIVE",
Q1287="Fiber AOF","ACTIVE",
Q1287="Projet OCM (HUAWEI)","PLANNED WORKS",
Q1287="Projet OCM (NOKIA)","PLANNED WORKS",
Q1287="ACCESS-ISSUE","ACCESS-ISSUE",
Q1287="Projet OCM (ZTE, NOKIA, autres projets)","PLANNED WORKS",
Q1287="No root CAuse","No root cause",
Q1287="ODU HS","ACTIVE",
Q1287="IP &amp; VLAN","ACTIVE",
Q1287="Warehouse HUAWEI","SPARE-ISSUE",
Q1287="SPARE-HS","SPARE-ISSUE",
Q1287="Power Telco","ACTIVE"
),"")</f>
        <v>No root cause</v>
      </c>
      <c r="S1287" s="56" t="s">
        <v>17</v>
      </c>
      <c r="T1287" s="7" t="s">
        <v>17</v>
      </c>
      <c r="U1287" s="57" t="s">
        <v>17</v>
      </c>
      <c r="V1287" s="57" t="s">
        <v>17</v>
      </c>
      <c r="W1287" s="57" t="s">
        <v>17</v>
      </c>
      <c r="X1287" s="57" t="s">
        <v>17</v>
      </c>
      <c r="Y1287" s="57" t="s">
        <v>17</v>
      </c>
      <c r="Z1287" s="57" t="s">
        <v>17</v>
      </c>
      <c r="AA1287" s="57" t="s">
        <v>17</v>
      </c>
      <c r="AB1287" s="57"/>
      <c r="AC1287" s="57" t="s">
        <v>17</v>
      </c>
      <c r="AD1287" s="57" t="s">
        <v>17</v>
      </c>
      <c r="AE1287" s="57" t="s">
        <v>17</v>
      </c>
      <c r="AF1287" s="57" t="s">
        <v>17</v>
      </c>
      <c r="AG1287" s="57" t="s">
        <v>17</v>
      </c>
      <c r="AH1287" s="57" t="s">
        <v>17</v>
      </c>
      <c r="AI1287" s="57" t="s">
        <v>17</v>
      </c>
      <c r="AJ1287" s="15"/>
      <c r="AK1287" s="15"/>
      <c r="AL1287" s="15"/>
      <c r="AM1287" s="15"/>
    </row>
    <row r="1288" spans="1:39" s="14" customFormat="1" x14ac:dyDescent="0.35">
      <c r="A1288" s="1" t="s">
        <v>5175</v>
      </c>
      <c r="B1288" s="1" t="s">
        <v>5176</v>
      </c>
      <c r="C1288" s="3"/>
      <c r="D1288" s="1" t="s">
        <v>12</v>
      </c>
      <c r="E1288" s="1" t="s">
        <v>13</v>
      </c>
      <c r="F1288" s="3" t="s">
        <v>104</v>
      </c>
      <c r="G1288" s="1" t="s">
        <v>5175</v>
      </c>
      <c r="H1288" s="59" t="str">
        <f>_xlfn.XLOOKUP(B1288,'[1]Nur des jours'!$B:$B,'[1]Nur des jours'!$H:$H,"")</f>
        <v>HUAWEI</v>
      </c>
      <c r="I1288" s="52">
        <v>0</v>
      </c>
      <c r="J1288" s="52">
        <v>0</v>
      </c>
      <c r="K1288" s="52">
        <v>0</v>
      </c>
      <c r="L1288" s="53">
        <v>0</v>
      </c>
      <c r="M1288" s="54" t="s">
        <v>5374</v>
      </c>
      <c r="N1288" s="55"/>
      <c r="O1288" s="16" t="str" cm="1">
        <f t="array" ref="O1288">IFERROR(_xlfn.IFS(
Q1288="MPR ISSUE","PDH",
Q1288="BSS Hardware Issue","BSS",
Q1288="Sites strategiques, MLL, Pylone, etc.","ENVTECH",
Q1288="AKTIVCO DEFAUT GE &amp; POWER Cabinet","AKTIVCO",
Q1288="AKTIVCO Coupure ENEO &amp; Baisse de tension","AKTIVCO GRID ONLY",
Q1288="Coupure ENEO &amp; Baisse de tension","IHS GRID ONLY",
Q1288="Defaut GE &amp; POWER Cabinet","IHS",
Q1288="Sharing","Partners",
Q1288="SIte strategiques &amp; DataCenter","SST &amp; DC",
Q1288="Exclu","Exclu",
Q1288="SAT","SAT",
Q1288="SPARE-ISSUE","SPARE-ISSUE",
Q1288="Fiber CAmtel","TRANS_FO_CAMTEL",
Q1288="Fiber AOF","Fiber AOF",
Q1288="Projet OCM (HUAWEI)","TRAVAUX-HUAWEI",
Q1288="Projet OCM (NOKIA)","TRAVAUX-NOKIA",
Q1288="ACCESS-ISSUE","ACCESS-ISSUE",
Q1288="Projet OCM (ZTE, NOKIA, autres projets)","TRAVAUX OCM",
Q1288="No root CAuse","No root cause",
Q1288="ODU HS","PDH",
Q1288="IP &amp; VLAN","PDH",
Q1288="Warehouse HUAWEI","SPARE-ISSUE",
Q1288="SPARE-HS","SPARE-ISSUE",
Q1288="Power Telco","BSS"
),"")</f>
        <v>No root cause</v>
      </c>
      <c r="P1288" s="22" t="str" cm="1">
        <f t="array" ref="P1288">IFERROR(_xlfn.IFS(
Q1288="MPR ISSUE","TX ISSUE",
Q1288="BSS Hardware Issue","RAN ISSUE",
Q1288="Sites strategiques, MLL, Pylone, etc.","ENVTECH",
Q1288="AKTIVCO DEFAUT GE &amp; POWER Cabinet","POWER ISSUE",
Q1288="AKTIVCO Coupure ENEO &amp; Baisse de tension","POWER ISSUE",
Q1288="Coupure ENEO &amp; Baisse de tension","POWER ISSUE",
Q1288="Defaut GE &amp; POWER Cabinet","POWER ISSUE",
Q1288="Sharing","POWER ISSUE",
Q1288="SIte strategiques &amp; DataCenter","POWER ISSUE",
Q1288="Exclu","Exclu",
Q1288="SAT","TX ISSUE",
Q1288="SPARE-ISSUE","SPARE-ISSUE",
Q1288="Fiber CAmtel","TX ISSUE",
Q1288="Fiber AOF","TX ISSUE",
Q1288="Projet OCM (HUAWEI)","TRAVAUX-HUAWEI",
Q1288="Projet OCM (NOKIA)","TRAVAUX -NOKIA",
Q1288="ACCESS-ISSUE","ACCESS-ISSUE",
Q1288="Projet OCM (ZTE, NOKIA, autres projets)","TRAVAUX OCM",
Q1288="No root CAuse","No root cause",
Q1288="ODU HS","TX ISSUE",
Q1288="IP &amp; VLAN","TX ISSUE",
Q1288="Warehouse HUAWEI","SPARE-ISSUE",
Q1288="SPARE-HS","SPARE-ISSUE",
Q1288="Power Telco","RAN ISSUE"
),"")</f>
        <v>No root cause</v>
      </c>
      <c r="Q1288" s="48" t="s">
        <v>5573</v>
      </c>
      <c r="R1288" s="23" t="str" cm="1">
        <f t="array" ref="R1288">IFERROR(_xlfn.IFS(
Q1288="MPR ISSUE","ACTIVE",
Q1288="BSS Hardware Issue","ACTIVE",
Q1288="Sites strategiques, MLL, Pylone, etc.","PASSIVE",
Q1288="AKTIVCO DEFAUT GE &amp; POWER Cabinet","PASSIVE",
Q1288="AKTIVCO Coupure ENEO &amp; Baisse de tension","PASSIVE",
Q1288="Coupure ENEO &amp; Baisse de tension","PASSIVE",
Q1288="Defaut GE &amp; POWER Cabinet","PASSIVE",
Q1288="Sharing","PASSIVE",
Q1288="SIte strategiques &amp; DataCenter","PASSIVE",
Q1288="Exclu","Exclu",
Q1288="SAT","ACTIVE",
Q1288="SPARE-ISSUE","SPARE-ISSUE",
Q1288="Fiber CAmtel","ACTIVE",
Q1288="Fiber AOF","ACTIVE",
Q1288="Projet OCM (HUAWEI)","PLANNED WORKS",
Q1288="Projet OCM (NOKIA)","PLANNED WORKS",
Q1288="ACCESS-ISSUE","ACCESS-ISSUE",
Q1288="Projet OCM (ZTE, NOKIA, autres projets)","PLANNED WORKS",
Q1288="No root CAuse","No root cause",
Q1288="ODU HS","ACTIVE",
Q1288="IP &amp; VLAN","ACTIVE",
Q1288="Warehouse HUAWEI","SPARE-ISSUE",
Q1288="SPARE-HS","SPARE-ISSUE",
Q1288="Power Telco","ACTIVE"
),"")</f>
        <v>No root cause</v>
      </c>
      <c r="S1288" s="56" t="s">
        <v>17</v>
      </c>
      <c r="T1288" s="7" t="s">
        <v>17</v>
      </c>
      <c r="U1288" s="57" t="s">
        <v>17</v>
      </c>
      <c r="V1288" s="57" t="s">
        <v>17</v>
      </c>
      <c r="W1288" s="57" t="s">
        <v>17</v>
      </c>
      <c r="X1288" s="57"/>
      <c r="Y1288" s="57" t="s">
        <v>17</v>
      </c>
      <c r="Z1288" s="57" t="s">
        <v>17</v>
      </c>
      <c r="AA1288" s="57" t="s">
        <v>17</v>
      </c>
      <c r="AB1288" s="57"/>
      <c r="AC1288" s="57" t="s">
        <v>17</v>
      </c>
      <c r="AD1288" s="57" t="s">
        <v>17</v>
      </c>
      <c r="AE1288" s="57" t="s">
        <v>17</v>
      </c>
      <c r="AF1288" s="57" t="s">
        <v>17</v>
      </c>
      <c r="AG1288" s="57" t="s">
        <v>17</v>
      </c>
      <c r="AH1288" s="57" t="s">
        <v>17</v>
      </c>
      <c r="AI1288" s="57" t="s">
        <v>17</v>
      </c>
      <c r="AJ1288" s="15"/>
      <c r="AK1288" s="15"/>
      <c r="AL1288" s="15"/>
      <c r="AM1288" s="15"/>
    </row>
    <row r="1289" spans="1:39" s="14" customFormat="1" x14ac:dyDescent="0.35">
      <c r="A1289" s="2" t="s">
        <v>4069</v>
      </c>
      <c r="B1289" s="1" t="s">
        <v>4070</v>
      </c>
      <c r="C1289" s="3"/>
      <c r="D1289" s="1" t="s">
        <v>23</v>
      </c>
      <c r="E1289" s="1" t="s">
        <v>38</v>
      </c>
      <c r="F1289" s="3" t="s">
        <v>104</v>
      </c>
      <c r="G1289" s="1" t="s">
        <v>301</v>
      </c>
      <c r="H1289" s="59" t="str">
        <f>_xlfn.XLOOKUP(B1289,'[1]Nur des jours'!$B:$B,'[1]Nur des jours'!$H:$H,"")</f>
        <v>HUAWEI</v>
      </c>
      <c r="I1289" s="52">
        <v>0</v>
      </c>
      <c r="J1289" s="52">
        <v>0</v>
      </c>
      <c r="K1289" s="52">
        <v>0</v>
      </c>
      <c r="L1289" s="53">
        <v>0</v>
      </c>
      <c r="M1289" s="54" t="s">
        <v>5374</v>
      </c>
      <c r="N1289" s="55"/>
      <c r="O1289" s="16" t="str" cm="1">
        <f t="array" ref="O1289">IFERROR(_xlfn.IFS(
Q1289="MPR ISSUE","PDH",
Q1289="BSS Hardware Issue","BSS",
Q1289="Sites strategiques, MLL, Pylone, etc.","ENVTECH",
Q1289="AKTIVCO DEFAUT GE &amp; POWER Cabinet","AKTIVCO",
Q1289="AKTIVCO Coupure ENEO &amp; Baisse de tension","AKTIVCO GRID ONLY",
Q1289="Coupure ENEO &amp; Baisse de tension","IHS GRID ONLY",
Q1289="Defaut GE &amp; POWER Cabinet","IHS",
Q1289="Sharing","Partners",
Q1289="SIte strategiques &amp; DataCenter","SST &amp; DC",
Q1289="Exclu","Exclu",
Q1289="SAT","SAT",
Q1289="SPARE-ISSUE","SPARE-ISSUE",
Q1289="Fiber CAmtel","TRANS_FO_CAMTEL",
Q1289="Fiber AOF","Fiber AOF",
Q1289="Projet OCM (HUAWEI)","TRAVAUX-HUAWEI",
Q1289="Projet OCM (NOKIA)","TRAVAUX-NOKIA",
Q1289="ACCESS-ISSUE","ACCESS-ISSUE",
Q1289="Projet OCM (ZTE, NOKIA, autres projets)","TRAVAUX OCM",
Q1289="No root CAuse","No root cause",
Q1289="ODU HS","PDH",
Q1289="IP &amp; VLAN","PDH",
Q1289="Warehouse HUAWEI","SPARE-ISSUE",
Q1289="SPARE-HS","SPARE-ISSUE",
Q1289="Power Telco","BSS"
),"")</f>
        <v>No root cause</v>
      </c>
      <c r="P1289" s="22" t="str" cm="1">
        <f t="array" ref="P1289">IFERROR(_xlfn.IFS(
Q1289="MPR ISSUE","TX ISSUE",
Q1289="BSS Hardware Issue","RAN ISSUE",
Q1289="Sites strategiques, MLL, Pylone, etc.","ENVTECH",
Q1289="AKTIVCO DEFAUT GE &amp; POWER Cabinet","POWER ISSUE",
Q1289="AKTIVCO Coupure ENEO &amp; Baisse de tension","POWER ISSUE",
Q1289="Coupure ENEO &amp; Baisse de tension","POWER ISSUE",
Q1289="Defaut GE &amp; POWER Cabinet","POWER ISSUE",
Q1289="Sharing","POWER ISSUE",
Q1289="SIte strategiques &amp; DataCenter","POWER ISSUE",
Q1289="Exclu","Exclu",
Q1289="SAT","TX ISSUE",
Q1289="SPARE-ISSUE","SPARE-ISSUE",
Q1289="Fiber CAmtel","TX ISSUE",
Q1289="Fiber AOF","TX ISSUE",
Q1289="Projet OCM (HUAWEI)","TRAVAUX-HUAWEI",
Q1289="Projet OCM (NOKIA)","TRAVAUX -NOKIA",
Q1289="ACCESS-ISSUE","ACCESS-ISSUE",
Q1289="Projet OCM (ZTE, NOKIA, autres projets)","TRAVAUX OCM",
Q1289="No root CAuse","No root cause",
Q1289="ODU HS","TX ISSUE",
Q1289="IP &amp; VLAN","TX ISSUE",
Q1289="Warehouse HUAWEI","SPARE-ISSUE",
Q1289="SPARE-HS","SPARE-ISSUE",
Q1289="Power Telco","RAN ISSUE"
),"")</f>
        <v>No root cause</v>
      </c>
      <c r="Q1289" s="48" t="s">
        <v>5573</v>
      </c>
      <c r="R1289" s="23" t="str" cm="1">
        <f t="array" ref="R1289">IFERROR(_xlfn.IFS(
Q1289="MPR ISSUE","ACTIVE",
Q1289="BSS Hardware Issue","ACTIVE",
Q1289="Sites strategiques, MLL, Pylone, etc.","PASSIVE",
Q1289="AKTIVCO DEFAUT GE &amp; POWER Cabinet","PASSIVE",
Q1289="AKTIVCO Coupure ENEO &amp; Baisse de tension","PASSIVE",
Q1289="Coupure ENEO &amp; Baisse de tension","PASSIVE",
Q1289="Defaut GE &amp; POWER Cabinet","PASSIVE",
Q1289="Sharing","PASSIVE",
Q1289="SIte strategiques &amp; DataCenter","PASSIVE",
Q1289="Exclu","Exclu",
Q1289="SAT","ACTIVE",
Q1289="SPARE-ISSUE","SPARE-ISSUE",
Q1289="Fiber CAmtel","ACTIVE",
Q1289="Fiber AOF","ACTIVE",
Q1289="Projet OCM (HUAWEI)","PLANNED WORKS",
Q1289="Projet OCM (NOKIA)","PLANNED WORKS",
Q1289="ACCESS-ISSUE","ACCESS-ISSUE",
Q1289="Projet OCM (ZTE, NOKIA, autres projets)","PLANNED WORKS",
Q1289="No root CAuse","No root cause",
Q1289="ODU HS","ACTIVE",
Q1289="IP &amp; VLAN","ACTIVE",
Q1289="Warehouse HUAWEI","SPARE-ISSUE",
Q1289="SPARE-HS","SPARE-ISSUE",
Q1289="Power Telco","ACTIVE"
),"")</f>
        <v>No root cause</v>
      </c>
      <c r="S1289" s="56" t="s">
        <v>17</v>
      </c>
      <c r="T1289" s="7" t="s">
        <v>17</v>
      </c>
      <c r="U1289" s="57" t="s">
        <v>17</v>
      </c>
      <c r="V1289" s="57" t="s">
        <v>17</v>
      </c>
      <c r="W1289" s="57" t="s">
        <v>17</v>
      </c>
      <c r="X1289" s="57"/>
      <c r="Y1289" s="57" t="s">
        <v>17</v>
      </c>
      <c r="Z1289" s="57" t="s">
        <v>17</v>
      </c>
      <c r="AA1289" s="57" t="s">
        <v>17</v>
      </c>
      <c r="AB1289" s="57"/>
      <c r="AC1289" s="57" t="s">
        <v>17</v>
      </c>
      <c r="AD1289" s="57" t="s">
        <v>17</v>
      </c>
      <c r="AE1289" s="57" t="s">
        <v>17</v>
      </c>
      <c r="AF1289" s="57" t="s">
        <v>17</v>
      </c>
      <c r="AG1289" s="57" t="s">
        <v>17</v>
      </c>
      <c r="AH1289" s="57" t="s">
        <v>17</v>
      </c>
      <c r="AI1289" s="57" t="s">
        <v>17</v>
      </c>
      <c r="AJ1289" s="15"/>
      <c r="AK1289" s="15"/>
      <c r="AL1289" s="15"/>
      <c r="AM1289" s="15"/>
    </row>
    <row r="1290" spans="1:39" s="14" customFormat="1" x14ac:dyDescent="0.35">
      <c r="A1290" s="1" t="s">
        <v>3093</v>
      </c>
      <c r="B1290" s="1" t="s">
        <v>3094</v>
      </c>
      <c r="C1290" s="3"/>
      <c r="D1290" s="1" t="s">
        <v>23</v>
      </c>
      <c r="E1290" s="1" t="s">
        <v>38</v>
      </c>
      <c r="F1290" s="3" t="s">
        <v>25</v>
      </c>
      <c r="G1290" s="1" t="s">
        <v>3095</v>
      </c>
      <c r="H1290" s="59" t="str">
        <f>_xlfn.XLOOKUP(B1290,'[1]Nur des jours'!$B:$B,'[1]Nur des jours'!$H:$H,"")</f>
        <v>HUAWEI</v>
      </c>
      <c r="I1290" s="52">
        <v>0</v>
      </c>
      <c r="J1290" s="52">
        <v>0</v>
      </c>
      <c r="K1290" s="52">
        <v>0</v>
      </c>
      <c r="L1290" s="53">
        <v>0</v>
      </c>
      <c r="M1290" s="54" t="s">
        <v>5374</v>
      </c>
      <c r="N1290" s="55"/>
      <c r="O1290" s="16" t="str" cm="1">
        <f t="array" ref="O1290">IFERROR(_xlfn.IFS(
Q1290="MPR ISSUE","PDH",
Q1290="BSS Hardware Issue","BSS",
Q1290="Sites strategiques, MLL, Pylone, etc.","ENVTECH",
Q1290="AKTIVCO DEFAUT GE &amp; POWER Cabinet","AKTIVCO",
Q1290="AKTIVCO Coupure ENEO &amp; Baisse de tension","AKTIVCO GRID ONLY",
Q1290="Coupure ENEO &amp; Baisse de tension","IHS GRID ONLY",
Q1290="Defaut GE &amp; POWER Cabinet","IHS",
Q1290="Sharing","Partners",
Q1290="SIte strategiques &amp; DataCenter","SST &amp; DC",
Q1290="Exclu","Exclu",
Q1290="SAT","SAT",
Q1290="SPARE-ISSUE","SPARE-ISSUE",
Q1290="Fiber CAmtel","TRANS_FO_CAMTEL",
Q1290="Fiber AOF","Fiber AOF",
Q1290="Projet OCM (HUAWEI)","TRAVAUX-HUAWEI",
Q1290="Projet OCM (NOKIA)","TRAVAUX-NOKIA",
Q1290="ACCESS-ISSUE","ACCESS-ISSUE",
Q1290="Projet OCM (ZTE, NOKIA, autres projets)","TRAVAUX OCM",
Q1290="No root CAuse","No root cause",
Q1290="ODU HS","PDH",
Q1290="IP &amp; VLAN","PDH",
Q1290="Warehouse HUAWEI","SPARE-ISSUE",
Q1290="SPARE-HS","SPARE-ISSUE",
Q1290="Power Telco","BSS"
),"")</f>
        <v>No root cause</v>
      </c>
      <c r="P1290" s="22" t="str" cm="1">
        <f t="array" ref="P1290">IFERROR(_xlfn.IFS(
Q1290="MPR ISSUE","TX ISSUE",
Q1290="BSS Hardware Issue","RAN ISSUE",
Q1290="Sites strategiques, MLL, Pylone, etc.","ENVTECH",
Q1290="AKTIVCO DEFAUT GE &amp; POWER Cabinet","POWER ISSUE",
Q1290="AKTIVCO Coupure ENEO &amp; Baisse de tension","POWER ISSUE",
Q1290="Coupure ENEO &amp; Baisse de tension","POWER ISSUE",
Q1290="Defaut GE &amp; POWER Cabinet","POWER ISSUE",
Q1290="Sharing","POWER ISSUE",
Q1290="SIte strategiques &amp; DataCenter","POWER ISSUE",
Q1290="Exclu","Exclu",
Q1290="SAT","TX ISSUE",
Q1290="SPARE-ISSUE","SPARE-ISSUE",
Q1290="Fiber CAmtel","TX ISSUE",
Q1290="Fiber AOF","TX ISSUE",
Q1290="Projet OCM (HUAWEI)","TRAVAUX-HUAWEI",
Q1290="Projet OCM (NOKIA)","TRAVAUX -NOKIA",
Q1290="ACCESS-ISSUE","ACCESS-ISSUE",
Q1290="Projet OCM (ZTE, NOKIA, autres projets)","TRAVAUX OCM",
Q1290="No root CAuse","No root cause",
Q1290="ODU HS","TX ISSUE",
Q1290="IP &amp; VLAN","TX ISSUE",
Q1290="Warehouse HUAWEI","SPARE-ISSUE",
Q1290="SPARE-HS","SPARE-ISSUE",
Q1290="Power Telco","RAN ISSUE"
),"")</f>
        <v>No root cause</v>
      </c>
      <c r="Q1290" s="48" t="s">
        <v>5573</v>
      </c>
      <c r="R1290" s="23" t="str" cm="1">
        <f t="array" ref="R1290">IFERROR(_xlfn.IFS(
Q1290="MPR ISSUE","ACTIVE",
Q1290="BSS Hardware Issue","ACTIVE",
Q1290="Sites strategiques, MLL, Pylone, etc.","PASSIVE",
Q1290="AKTIVCO DEFAUT GE &amp; POWER Cabinet","PASSIVE",
Q1290="AKTIVCO Coupure ENEO &amp; Baisse de tension","PASSIVE",
Q1290="Coupure ENEO &amp; Baisse de tension","PASSIVE",
Q1290="Defaut GE &amp; POWER Cabinet","PASSIVE",
Q1290="Sharing","PASSIVE",
Q1290="SIte strategiques &amp; DataCenter","PASSIVE",
Q1290="Exclu","Exclu",
Q1290="SAT","ACTIVE",
Q1290="SPARE-ISSUE","SPARE-ISSUE",
Q1290="Fiber CAmtel","ACTIVE",
Q1290="Fiber AOF","ACTIVE",
Q1290="Projet OCM (HUAWEI)","PLANNED WORKS",
Q1290="Projet OCM (NOKIA)","PLANNED WORKS",
Q1290="ACCESS-ISSUE","ACCESS-ISSUE",
Q1290="Projet OCM (ZTE, NOKIA, autres projets)","PLANNED WORKS",
Q1290="No root CAuse","No root cause",
Q1290="ODU HS","ACTIVE",
Q1290="IP &amp; VLAN","ACTIVE",
Q1290="Warehouse HUAWEI","SPARE-ISSUE",
Q1290="SPARE-HS","SPARE-ISSUE",
Q1290="Power Telco","ACTIVE"
),"")</f>
        <v>No root cause</v>
      </c>
      <c r="S1290" s="56" t="s">
        <v>17</v>
      </c>
      <c r="T1290" s="7" t="s">
        <v>17</v>
      </c>
      <c r="U1290" s="57" t="s">
        <v>17</v>
      </c>
      <c r="V1290" s="57" t="s">
        <v>17</v>
      </c>
      <c r="W1290" s="57" t="s">
        <v>17</v>
      </c>
      <c r="X1290" s="57" t="s">
        <v>17</v>
      </c>
      <c r="Y1290" s="57" t="s">
        <v>17</v>
      </c>
      <c r="Z1290" s="57" t="s">
        <v>17</v>
      </c>
      <c r="AA1290" s="57" t="s">
        <v>17</v>
      </c>
      <c r="AB1290" s="57"/>
      <c r="AC1290" s="57" t="s">
        <v>17</v>
      </c>
      <c r="AD1290" s="57" t="s">
        <v>17</v>
      </c>
      <c r="AE1290" s="57" t="s">
        <v>17</v>
      </c>
      <c r="AF1290" s="57" t="s">
        <v>17</v>
      </c>
      <c r="AG1290" s="57" t="s">
        <v>17</v>
      </c>
      <c r="AH1290" s="57" t="s">
        <v>17</v>
      </c>
      <c r="AI1290" s="57" t="s">
        <v>17</v>
      </c>
      <c r="AJ1290" s="15"/>
      <c r="AK1290" s="15"/>
      <c r="AL1290" s="15"/>
      <c r="AM1290" s="15"/>
    </row>
    <row r="1291" spans="1:39" s="14" customFormat="1" x14ac:dyDescent="0.35">
      <c r="A1291" s="1" t="s">
        <v>3380</v>
      </c>
      <c r="B1291" s="1" t="s">
        <v>3381</v>
      </c>
      <c r="C1291" s="3"/>
      <c r="D1291" s="1"/>
      <c r="E1291" s="1"/>
      <c r="F1291" s="3" t="s">
        <v>33</v>
      </c>
      <c r="G1291" s="1" t="s">
        <v>34</v>
      </c>
      <c r="H1291" s="51" t="str">
        <f>_xlfn.XLOOKUP(B1291,'[1]Nur des jours'!$B:$B,'[1]Nur des jours'!$H:$H,"")</f>
        <v>ZTE</v>
      </c>
      <c r="I1291" s="52">
        <v>0</v>
      </c>
      <c r="J1291" s="52">
        <v>0</v>
      </c>
      <c r="K1291" s="52">
        <v>0</v>
      </c>
      <c r="L1291" s="53">
        <v>0</v>
      </c>
      <c r="M1291" s="54" t="s">
        <v>5374</v>
      </c>
      <c r="N1291" s="55"/>
      <c r="O1291" s="16" t="str" cm="1">
        <f t="array" ref="O1291">IFERROR(_xlfn.IFS(
Q1291="MPR ISSUE","PDH",
Q1291="BSS Hardware Issue","BSS",
Q1291="Sites strategiques, MLL, Pylone, etc.","ENVTECH",
Q1291="AKTIVCO DEFAUT GE &amp; POWER Cabinet","AKTIVCO",
Q1291="AKTIVCO Coupure ENEO &amp; Baisse de tension","AKTIVCO GRID ONLY",
Q1291="Coupure ENEO &amp; Baisse de tension","IHS GRID ONLY",
Q1291="Defaut GE &amp; POWER Cabinet","IHS",
Q1291="Sharing","Partners",
Q1291="SIte strategiques &amp; DataCenter","SST &amp; DC",
Q1291="Exclu","Exclu",
Q1291="SAT","SAT",
Q1291="SPARE-ISSUE","SPARE-ISSUE",
Q1291="Fiber CAmtel","TRANS_FO_CAMTEL",
Q1291="Fiber AOF","Fiber AOF",
Q1291="Projet OCM (HUAWEI)","TRAVAUX-HUAWEI",
Q1291="Projet OCM (NOKIA)","TRAVAUX-NOKIA",
Q1291="ACCESS-ISSUE","ACCESS-ISSUE",
Q1291="Projet OCM (ZTE, NOKIA, autres projets)","TRAVAUX OCM",
Q1291="No root CAuse","No root cause",
Q1291="ODU HS","PDH",
Q1291="IP &amp; VLAN","PDH",
Q1291="Warehouse HUAWEI","SPARE-ISSUE",
Q1291="SPARE-HS","SPARE-ISSUE",
Q1291="Power Telco","BSS"
),"")</f>
        <v>No root cause</v>
      </c>
      <c r="P1291" s="22" t="str" cm="1">
        <f t="array" ref="P1291">IFERROR(_xlfn.IFS(
Q1291="MPR ISSUE","TX ISSUE",
Q1291="BSS Hardware Issue","RAN ISSUE",
Q1291="Sites strategiques, MLL, Pylone, etc.","ENVTECH",
Q1291="AKTIVCO DEFAUT GE &amp; POWER Cabinet","POWER ISSUE",
Q1291="AKTIVCO Coupure ENEO &amp; Baisse de tension","POWER ISSUE",
Q1291="Coupure ENEO &amp; Baisse de tension","POWER ISSUE",
Q1291="Defaut GE &amp; POWER Cabinet","POWER ISSUE",
Q1291="Sharing","POWER ISSUE",
Q1291="SIte strategiques &amp; DataCenter","POWER ISSUE",
Q1291="Exclu","Exclu",
Q1291="SAT","TX ISSUE",
Q1291="SPARE-ISSUE","SPARE-ISSUE",
Q1291="Fiber CAmtel","TX ISSUE",
Q1291="Fiber AOF","TX ISSUE",
Q1291="Projet OCM (HUAWEI)","TRAVAUX-HUAWEI",
Q1291="Projet OCM (NOKIA)","TRAVAUX -NOKIA",
Q1291="ACCESS-ISSUE","ACCESS-ISSUE",
Q1291="Projet OCM (ZTE, NOKIA, autres projets)","TRAVAUX OCM",
Q1291="No root CAuse","No root cause",
Q1291="ODU HS","TX ISSUE",
Q1291="IP &amp; VLAN","TX ISSUE",
Q1291="Warehouse HUAWEI","SPARE-ISSUE",
Q1291="SPARE-HS","SPARE-ISSUE",
Q1291="Power Telco","RAN ISSUE"
),"")</f>
        <v>No root cause</v>
      </c>
      <c r="Q1291" s="48" t="s">
        <v>5573</v>
      </c>
      <c r="R1291" s="23" t="str" cm="1">
        <f t="array" ref="R1291">IFERROR(_xlfn.IFS(
Q1291="MPR ISSUE","ACTIVE",
Q1291="BSS Hardware Issue","ACTIVE",
Q1291="Sites strategiques, MLL, Pylone, etc.","PASSIVE",
Q1291="AKTIVCO DEFAUT GE &amp; POWER Cabinet","PASSIVE",
Q1291="AKTIVCO Coupure ENEO &amp; Baisse de tension","PASSIVE",
Q1291="Coupure ENEO &amp; Baisse de tension","PASSIVE",
Q1291="Defaut GE &amp; POWER Cabinet","PASSIVE",
Q1291="Sharing","PASSIVE",
Q1291="SIte strategiques &amp; DataCenter","PASSIVE",
Q1291="Exclu","Exclu",
Q1291="SAT","ACTIVE",
Q1291="SPARE-ISSUE","SPARE-ISSUE",
Q1291="Fiber CAmtel","ACTIVE",
Q1291="Fiber AOF","ACTIVE",
Q1291="Projet OCM (HUAWEI)","PLANNED WORKS",
Q1291="Projet OCM (NOKIA)","PLANNED WORKS",
Q1291="ACCESS-ISSUE","ACCESS-ISSUE",
Q1291="Projet OCM (ZTE, NOKIA, autres projets)","PLANNED WORKS",
Q1291="No root CAuse","No root cause",
Q1291="ODU HS","ACTIVE",
Q1291="IP &amp; VLAN","ACTIVE",
Q1291="Warehouse HUAWEI","SPARE-ISSUE",
Q1291="SPARE-HS","SPARE-ISSUE",
Q1291="Power Telco","ACTIVE"
),"")</f>
        <v>No root cause</v>
      </c>
      <c r="S1291" s="56" t="s">
        <v>17</v>
      </c>
      <c r="T1291" s="7" t="s">
        <v>17</v>
      </c>
      <c r="U1291" s="57" t="s">
        <v>17</v>
      </c>
      <c r="V1291" s="57" t="s">
        <v>17</v>
      </c>
      <c r="W1291" s="57" t="s">
        <v>17</v>
      </c>
      <c r="X1291" s="57" t="s">
        <v>17</v>
      </c>
      <c r="Y1291" s="57" t="s">
        <v>17</v>
      </c>
      <c r="Z1291" s="57" t="s">
        <v>17</v>
      </c>
      <c r="AA1291" s="57" t="s">
        <v>17</v>
      </c>
      <c r="AB1291" s="57"/>
      <c r="AC1291" s="57" t="s">
        <v>17</v>
      </c>
      <c r="AD1291" s="57" t="s">
        <v>17</v>
      </c>
      <c r="AE1291" s="57" t="s">
        <v>17</v>
      </c>
      <c r="AF1291" s="57" t="s">
        <v>17</v>
      </c>
      <c r="AG1291" s="57" t="s">
        <v>17</v>
      </c>
      <c r="AH1291" s="57" t="s">
        <v>17</v>
      </c>
      <c r="AI1291" s="57" t="s">
        <v>17</v>
      </c>
      <c r="AJ1291" s="15"/>
      <c r="AK1291" s="15"/>
      <c r="AL1291" s="15"/>
      <c r="AM1291" s="15"/>
    </row>
    <row r="1292" spans="1:39" s="14" customFormat="1" x14ac:dyDescent="0.35">
      <c r="A1292" s="1" t="s">
        <v>3209</v>
      </c>
      <c r="B1292" s="1" t="s">
        <v>3210</v>
      </c>
      <c r="C1292" s="3"/>
      <c r="D1292" s="1" t="s">
        <v>23</v>
      </c>
      <c r="E1292" s="1" t="s">
        <v>38</v>
      </c>
      <c r="F1292" s="3" t="s">
        <v>71</v>
      </c>
      <c r="G1292" s="1" t="s">
        <v>504</v>
      </c>
      <c r="H1292" s="51" t="str">
        <f>_xlfn.XLOOKUP(B1292,'[1]Nur des jours'!$B:$B,'[1]Nur des jours'!$H:$H,"")</f>
        <v>ZTE</v>
      </c>
      <c r="I1292" s="52">
        <v>0</v>
      </c>
      <c r="J1292" s="52">
        <v>0</v>
      </c>
      <c r="K1292" s="52">
        <v>0</v>
      </c>
      <c r="L1292" s="53">
        <v>0</v>
      </c>
      <c r="M1292" s="54" t="s">
        <v>5374</v>
      </c>
      <c r="N1292" s="55"/>
      <c r="O1292" s="16" t="str" cm="1">
        <f t="array" ref="O1292">IFERROR(_xlfn.IFS(
Q1292="MPR ISSUE","PDH",
Q1292="BSS Hardware Issue","BSS",
Q1292="Sites strategiques, MLL, Pylone, etc.","ENVTECH",
Q1292="AKTIVCO DEFAUT GE &amp; POWER Cabinet","AKTIVCO",
Q1292="AKTIVCO Coupure ENEO &amp; Baisse de tension","AKTIVCO GRID ONLY",
Q1292="Coupure ENEO &amp; Baisse de tension","IHS GRID ONLY",
Q1292="Defaut GE &amp; POWER Cabinet","IHS",
Q1292="Sharing","Partners",
Q1292="SIte strategiques &amp; DataCenter","SST &amp; DC",
Q1292="Exclu","Exclu",
Q1292="SAT","SAT",
Q1292="SPARE-ISSUE","SPARE-ISSUE",
Q1292="Fiber CAmtel","TRANS_FO_CAMTEL",
Q1292="Fiber AOF","Fiber AOF",
Q1292="Projet OCM (HUAWEI)","TRAVAUX-HUAWEI",
Q1292="Projet OCM (NOKIA)","TRAVAUX-NOKIA",
Q1292="ACCESS-ISSUE","ACCESS-ISSUE",
Q1292="Projet OCM (ZTE, NOKIA, autres projets)","TRAVAUX OCM",
Q1292="No root CAuse","No root cause",
Q1292="ODU HS","PDH",
Q1292="IP &amp; VLAN","PDH",
Q1292="Warehouse HUAWEI","SPARE-ISSUE",
Q1292="SPARE-HS","SPARE-ISSUE",
Q1292="Power Telco","BSS"
),"")</f>
        <v>No root cause</v>
      </c>
      <c r="P1292" s="22" t="str" cm="1">
        <f t="array" ref="P1292">IFERROR(_xlfn.IFS(
Q1292="MPR ISSUE","TX ISSUE",
Q1292="BSS Hardware Issue","RAN ISSUE",
Q1292="Sites strategiques, MLL, Pylone, etc.","ENVTECH",
Q1292="AKTIVCO DEFAUT GE &amp; POWER Cabinet","POWER ISSUE",
Q1292="AKTIVCO Coupure ENEO &amp; Baisse de tension","POWER ISSUE",
Q1292="Coupure ENEO &amp; Baisse de tension","POWER ISSUE",
Q1292="Defaut GE &amp; POWER Cabinet","POWER ISSUE",
Q1292="Sharing","POWER ISSUE",
Q1292="SIte strategiques &amp; DataCenter","POWER ISSUE",
Q1292="Exclu","Exclu",
Q1292="SAT","TX ISSUE",
Q1292="SPARE-ISSUE","SPARE-ISSUE",
Q1292="Fiber CAmtel","TX ISSUE",
Q1292="Fiber AOF","TX ISSUE",
Q1292="Projet OCM (HUAWEI)","TRAVAUX-HUAWEI",
Q1292="Projet OCM (NOKIA)","TRAVAUX -NOKIA",
Q1292="ACCESS-ISSUE","ACCESS-ISSUE",
Q1292="Projet OCM (ZTE, NOKIA, autres projets)","TRAVAUX OCM",
Q1292="No root CAuse","No root cause",
Q1292="ODU HS","TX ISSUE",
Q1292="IP &amp; VLAN","TX ISSUE",
Q1292="Warehouse HUAWEI","SPARE-ISSUE",
Q1292="SPARE-HS","SPARE-ISSUE",
Q1292="Power Telco","RAN ISSUE"
),"")</f>
        <v>No root cause</v>
      </c>
      <c r="Q1292" s="48" t="s">
        <v>5573</v>
      </c>
      <c r="R1292" s="23" t="str" cm="1">
        <f t="array" ref="R1292">IFERROR(_xlfn.IFS(
Q1292="MPR ISSUE","ACTIVE",
Q1292="BSS Hardware Issue","ACTIVE",
Q1292="Sites strategiques, MLL, Pylone, etc.","PASSIVE",
Q1292="AKTIVCO DEFAUT GE &amp; POWER Cabinet","PASSIVE",
Q1292="AKTIVCO Coupure ENEO &amp; Baisse de tension","PASSIVE",
Q1292="Coupure ENEO &amp; Baisse de tension","PASSIVE",
Q1292="Defaut GE &amp; POWER Cabinet","PASSIVE",
Q1292="Sharing","PASSIVE",
Q1292="SIte strategiques &amp; DataCenter","PASSIVE",
Q1292="Exclu","Exclu",
Q1292="SAT","ACTIVE",
Q1292="SPARE-ISSUE","SPARE-ISSUE",
Q1292="Fiber CAmtel","ACTIVE",
Q1292="Fiber AOF","ACTIVE",
Q1292="Projet OCM (HUAWEI)","PLANNED WORKS",
Q1292="Projet OCM (NOKIA)","PLANNED WORKS",
Q1292="ACCESS-ISSUE","ACCESS-ISSUE",
Q1292="Projet OCM (ZTE, NOKIA, autres projets)","PLANNED WORKS",
Q1292="No root CAuse","No root cause",
Q1292="ODU HS","ACTIVE",
Q1292="IP &amp; VLAN","ACTIVE",
Q1292="Warehouse HUAWEI","SPARE-ISSUE",
Q1292="SPARE-HS","SPARE-ISSUE",
Q1292="Power Telco","ACTIVE"
),"")</f>
        <v>No root cause</v>
      </c>
      <c r="S1292" s="56" t="s">
        <v>17</v>
      </c>
      <c r="T1292" s="7" t="s">
        <v>17</v>
      </c>
      <c r="U1292" s="57" t="s">
        <v>17</v>
      </c>
      <c r="V1292" s="57" t="s">
        <v>17</v>
      </c>
      <c r="W1292" s="57" t="s">
        <v>17</v>
      </c>
      <c r="X1292" s="57" t="s">
        <v>17</v>
      </c>
      <c r="Y1292" s="57" t="s">
        <v>17</v>
      </c>
      <c r="Z1292" s="57" t="s">
        <v>17</v>
      </c>
      <c r="AA1292" s="57" t="s">
        <v>17</v>
      </c>
      <c r="AB1292" s="57"/>
      <c r="AC1292" s="57" t="s">
        <v>17</v>
      </c>
      <c r="AD1292" s="57" t="s">
        <v>17</v>
      </c>
      <c r="AE1292" s="57" t="s">
        <v>17</v>
      </c>
      <c r="AF1292" s="57" t="s">
        <v>17</v>
      </c>
      <c r="AG1292" s="57" t="s">
        <v>17</v>
      </c>
      <c r="AH1292" s="57" t="s">
        <v>17</v>
      </c>
      <c r="AI1292" s="57" t="s">
        <v>17</v>
      </c>
      <c r="AJ1292" s="15"/>
      <c r="AK1292" s="15"/>
      <c r="AL1292" s="15"/>
      <c r="AM1292" s="15"/>
    </row>
    <row r="1293" spans="1:39" s="14" customFormat="1" x14ac:dyDescent="0.35">
      <c r="A1293" s="1" t="s">
        <v>1708</v>
      </c>
      <c r="B1293" s="1" t="s">
        <v>1709</v>
      </c>
      <c r="C1293" s="3"/>
      <c r="D1293" s="1" t="s">
        <v>12</v>
      </c>
      <c r="E1293" s="1" t="s">
        <v>13</v>
      </c>
      <c r="F1293" s="3" t="s">
        <v>33</v>
      </c>
      <c r="G1293" s="1" t="s">
        <v>34</v>
      </c>
      <c r="H1293" s="51" t="str">
        <f>_xlfn.XLOOKUP(B1293,'[1]Nur des jours'!$B:$B,'[1]Nur des jours'!$H:$H,"")</f>
        <v>ZTE</v>
      </c>
      <c r="I1293" s="52">
        <v>0</v>
      </c>
      <c r="J1293" s="52">
        <v>0</v>
      </c>
      <c r="K1293" s="52">
        <v>0</v>
      </c>
      <c r="L1293" s="53">
        <v>0</v>
      </c>
      <c r="M1293" s="54" t="s">
        <v>5374</v>
      </c>
      <c r="N1293" s="55"/>
      <c r="O1293" s="16" t="str" cm="1">
        <f t="array" ref="O1293">IFERROR(_xlfn.IFS(
Q1293="MPR ISSUE","PDH",
Q1293="BSS Hardware Issue","BSS",
Q1293="Sites strategiques, MLL, Pylone, etc.","ENVTECH",
Q1293="AKTIVCO DEFAUT GE &amp; POWER Cabinet","AKTIVCO",
Q1293="AKTIVCO Coupure ENEO &amp; Baisse de tension","AKTIVCO GRID ONLY",
Q1293="Coupure ENEO &amp; Baisse de tension","IHS GRID ONLY",
Q1293="Defaut GE &amp; POWER Cabinet","IHS",
Q1293="Sharing","Partners",
Q1293="SIte strategiques &amp; DataCenter","SST &amp; DC",
Q1293="Exclu","Exclu",
Q1293="SAT","SAT",
Q1293="SPARE-ISSUE","SPARE-ISSUE",
Q1293="Fiber CAmtel","TRANS_FO_CAMTEL",
Q1293="Fiber AOF","Fiber AOF",
Q1293="Projet OCM (HUAWEI)","TRAVAUX-HUAWEI",
Q1293="Projet OCM (NOKIA)","TRAVAUX-NOKIA",
Q1293="ACCESS-ISSUE","ACCESS-ISSUE",
Q1293="Projet OCM (ZTE, NOKIA, autres projets)","TRAVAUX OCM",
Q1293="No root CAuse","No root cause",
Q1293="ODU HS","PDH",
Q1293="IP &amp; VLAN","PDH",
Q1293="Warehouse HUAWEI","SPARE-ISSUE",
Q1293="SPARE-HS","SPARE-ISSUE",
Q1293="Power Telco","BSS"
),"")</f>
        <v>No root cause</v>
      </c>
      <c r="P1293" s="22" t="str" cm="1">
        <f t="array" ref="P1293">IFERROR(_xlfn.IFS(
Q1293="MPR ISSUE","TX ISSUE",
Q1293="BSS Hardware Issue","RAN ISSUE",
Q1293="Sites strategiques, MLL, Pylone, etc.","ENVTECH",
Q1293="AKTIVCO DEFAUT GE &amp; POWER Cabinet","POWER ISSUE",
Q1293="AKTIVCO Coupure ENEO &amp; Baisse de tension","POWER ISSUE",
Q1293="Coupure ENEO &amp; Baisse de tension","POWER ISSUE",
Q1293="Defaut GE &amp; POWER Cabinet","POWER ISSUE",
Q1293="Sharing","POWER ISSUE",
Q1293="SIte strategiques &amp; DataCenter","POWER ISSUE",
Q1293="Exclu","Exclu",
Q1293="SAT","TX ISSUE",
Q1293="SPARE-ISSUE","SPARE-ISSUE",
Q1293="Fiber CAmtel","TX ISSUE",
Q1293="Fiber AOF","TX ISSUE",
Q1293="Projet OCM (HUAWEI)","TRAVAUX-HUAWEI",
Q1293="Projet OCM (NOKIA)","TRAVAUX -NOKIA",
Q1293="ACCESS-ISSUE","ACCESS-ISSUE",
Q1293="Projet OCM (ZTE, NOKIA, autres projets)","TRAVAUX OCM",
Q1293="No root CAuse","No root cause",
Q1293="ODU HS","TX ISSUE",
Q1293="IP &amp; VLAN","TX ISSUE",
Q1293="Warehouse HUAWEI","SPARE-ISSUE",
Q1293="SPARE-HS","SPARE-ISSUE",
Q1293="Power Telco","RAN ISSUE"
),"")</f>
        <v>No root cause</v>
      </c>
      <c r="Q1293" s="48" t="s">
        <v>5573</v>
      </c>
      <c r="R1293" s="23" t="str" cm="1">
        <f t="array" ref="R1293">IFERROR(_xlfn.IFS(
Q1293="MPR ISSUE","ACTIVE",
Q1293="BSS Hardware Issue","ACTIVE",
Q1293="Sites strategiques, MLL, Pylone, etc.","PASSIVE",
Q1293="AKTIVCO DEFAUT GE &amp; POWER Cabinet","PASSIVE",
Q1293="AKTIVCO Coupure ENEO &amp; Baisse de tension","PASSIVE",
Q1293="Coupure ENEO &amp; Baisse de tension","PASSIVE",
Q1293="Defaut GE &amp; POWER Cabinet","PASSIVE",
Q1293="Sharing","PASSIVE",
Q1293="SIte strategiques &amp; DataCenter","PASSIVE",
Q1293="Exclu","Exclu",
Q1293="SAT","ACTIVE",
Q1293="SPARE-ISSUE","SPARE-ISSUE",
Q1293="Fiber CAmtel","ACTIVE",
Q1293="Fiber AOF","ACTIVE",
Q1293="Projet OCM (HUAWEI)","PLANNED WORKS",
Q1293="Projet OCM (NOKIA)","PLANNED WORKS",
Q1293="ACCESS-ISSUE","ACCESS-ISSUE",
Q1293="Projet OCM (ZTE, NOKIA, autres projets)","PLANNED WORKS",
Q1293="No root CAuse","No root cause",
Q1293="ODU HS","ACTIVE",
Q1293="IP &amp; VLAN","ACTIVE",
Q1293="Warehouse HUAWEI","SPARE-ISSUE",
Q1293="SPARE-HS","SPARE-ISSUE",
Q1293="Power Telco","ACTIVE"
),"")</f>
        <v>No root cause</v>
      </c>
      <c r="S1293" s="56" t="s">
        <v>17</v>
      </c>
      <c r="T1293" s="7" t="s">
        <v>17</v>
      </c>
      <c r="U1293" s="57" t="s">
        <v>17</v>
      </c>
      <c r="V1293" s="57" t="s">
        <v>17</v>
      </c>
      <c r="W1293" s="57" t="s">
        <v>17</v>
      </c>
      <c r="X1293" s="57" t="s">
        <v>17</v>
      </c>
      <c r="Y1293" s="57" t="s">
        <v>17</v>
      </c>
      <c r="Z1293" s="57" t="s">
        <v>17</v>
      </c>
      <c r="AA1293" s="57" t="s">
        <v>17</v>
      </c>
      <c r="AB1293" s="57"/>
      <c r="AC1293" s="57" t="s">
        <v>17</v>
      </c>
      <c r="AD1293" s="57" t="s">
        <v>17</v>
      </c>
      <c r="AE1293" s="57" t="s">
        <v>17</v>
      </c>
      <c r="AF1293" s="57" t="s">
        <v>17</v>
      </c>
      <c r="AG1293" s="57" t="s">
        <v>17</v>
      </c>
      <c r="AH1293" s="57" t="s">
        <v>17</v>
      </c>
      <c r="AI1293" s="57" t="s">
        <v>17</v>
      </c>
      <c r="AJ1293" s="15"/>
      <c r="AK1293" s="15"/>
      <c r="AL1293" s="15"/>
      <c r="AM1293" s="15"/>
    </row>
    <row r="1294" spans="1:39" s="14" customFormat="1" x14ac:dyDescent="0.35">
      <c r="A1294" s="1" t="s">
        <v>2954</v>
      </c>
      <c r="B1294" s="1" t="s">
        <v>2955</v>
      </c>
      <c r="C1294" s="3"/>
      <c r="D1294" s="1" t="s">
        <v>12</v>
      </c>
      <c r="E1294" s="1" t="s">
        <v>13</v>
      </c>
      <c r="F1294" s="3" t="s">
        <v>39</v>
      </c>
      <c r="G1294" s="1" t="s">
        <v>40</v>
      </c>
      <c r="H1294" s="51" t="str">
        <f>_xlfn.XLOOKUP(B1294,'[1]Nur des jours'!$B:$B,'[1]Nur des jours'!$H:$H,"")</f>
        <v>ZTE</v>
      </c>
      <c r="I1294" s="52">
        <v>0</v>
      </c>
      <c r="J1294" s="52">
        <v>0</v>
      </c>
      <c r="K1294" s="52">
        <v>0</v>
      </c>
      <c r="L1294" s="53">
        <v>0</v>
      </c>
      <c r="M1294" s="54" t="s">
        <v>5374</v>
      </c>
      <c r="N1294" s="55"/>
      <c r="O1294" s="16" t="str" cm="1">
        <f t="array" ref="O1294">IFERROR(_xlfn.IFS(
Q1294="MPR ISSUE","PDH",
Q1294="BSS Hardware Issue","BSS",
Q1294="Sites strategiques, MLL, Pylone, etc.","ENVTECH",
Q1294="AKTIVCO DEFAUT GE &amp; POWER Cabinet","AKTIVCO",
Q1294="AKTIVCO Coupure ENEO &amp; Baisse de tension","AKTIVCO GRID ONLY",
Q1294="Coupure ENEO &amp; Baisse de tension","IHS GRID ONLY",
Q1294="Defaut GE &amp; POWER Cabinet","IHS",
Q1294="Sharing","Partners",
Q1294="SIte strategiques &amp; DataCenter","SST &amp; DC",
Q1294="Exclu","Exclu",
Q1294="SAT","SAT",
Q1294="SPARE-ISSUE","SPARE-ISSUE",
Q1294="Fiber CAmtel","TRANS_FO_CAMTEL",
Q1294="Fiber AOF","Fiber AOF",
Q1294="Projet OCM (HUAWEI)","TRAVAUX-HUAWEI",
Q1294="Projet OCM (NOKIA)","TRAVAUX-NOKIA",
Q1294="ACCESS-ISSUE","ACCESS-ISSUE",
Q1294="Projet OCM (ZTE, NOKIA, autres projets)","TRAVAUX OCM",
Q1294="No root CAuse","No root cause",
Q1294="ODU HS","PDH",
Q1294="IP &amp; VLAN","PDH",
Q1294="Warehouse HUAWEI","SPARE-ISSUE",
Q1294="SPARE-HS","SPARE-ISSUE",
Q1294="Power Telco","BSS"
),"")</f>
        <v>No root cause</v>
      </c>
      <c r="P1294" s="22" t="str" cm="1">
        <f t="array" ref="P1294">IFERROR(_xlfn.IFS(
Q1294="MPR ISSUE","TX ISSUE",
Q1294="BSS Hardware Issue","RAN ISSUE",
Q1294="Sites strategiques, MLL, Pylone, etc.","ENVTECH",
Q1294="AKTIVCO DEFAUT GE &amp; POWER Cabinet","POWER ISSUE",
Q1294="AKTIVCO Coupure ENEO &amp; Baisse de tension","POWER ISSUE",
Q1294="Coupure ENEO &amp; Baisse de tension","POWER ISSUE",
Q1294="Defaut GE &amp; POWER Cabinet","POWER ISSUE",
Q1294="Sharing","POWER ISSUE",
Q1294="SIte strategiques &amp; DataCenter","POWER ISSUE",
Q1294="Exclu","Exclu",
Q1294="SAT","TX ISSUE",
Q1294="SPARE-ISSUE","SPARE-ISSUE",
Q1294="Fiber CAmtel","TX ISSUE",
Q1294="Fiber AOF","TX ISSUE",
Q1294="Projet OCM (HUAWEI)","TRAVAUX-HUAWEI",
Q1294="Projet OCM (NOKIA)","TRAVAUX -NOKIA",
Q1294="ACCESS-ISSUE","ACCESS-ISSUE",
Q1294="Projet OCM (ZTE, NOKIA, autres projets)","TRAVAUX OCM",
Q1294="No root CAuse","No root cause",
Q1294="ODU HS","TX ISSUE",
Q1294="IP &amp; VLAN","TX ISSUE",
Q1294="Warehouse HUAWEI","SPARE-ISSUE",
Q1294="SPARE-HS","SPARE-ISSUE",
Q1294="Power Telco","RAN ISSUE"
),"")</f>
        <v>No root cause</v>
      </c>
      <c r="Q1294" s="48" t="s">
        <v>5573</v>
      </c>
      <c r="R1294" s="23" t="str" cm="1">
        <f t="array" ref="R1294">IFERROR(_xlfn.IFS(
Q1294="MPR ISSUE","ACTIVE",
Q1294="BSS Hardware Issue","ACTIVE",
Q1294="Sites strategiques, MLL, Pylone, etc.","PASSIVE",
Q1294="AKTIVCO DEFAUT GE &amp; POWER Cabinet","PASSIVE",
Q1294="AKTIVCO Coupure ENEO &amp; Baisse de tension","PASSIVE",
Q1294="Coupure ENEO &amp; Baisse de tension","PASSIVE",
Q1294="Defaut GE &amp; POWER Cabinet","PASSIVE",
Q1294="Sharing","PASSIVE",
Q1294="SIte strategiques &amp; DataCenter","PASSIVE",
Q1294="Exclu","Exclu",
Q1294="SAT","ACTIVE",
Q1294="SPARE-ISSUE","SPARE-ISSUE",
Q1294="Fiber CAmtel","ACTIVE",
Q1294="Fiber AOF","ACTIVE",
Q1294="Projet OCM (HUAWEI)","PLANNED WORKS",
Q1294="Projet OCM (NOKIA)","PLANNED WORKS",
Q1294="ACCESS-ISSUE","ACCESS-ISSUE",
Q1294="Projet OCM (ZTE, NOKIA, autres projets)","PLANNED WORKS",
Q1294="No root CAuse","No root cause",
Q1294="ODU HS","ACTIVE",
Q1294="IP &amp; VLAN","ACTIVE",
Q1294="Warehouse HUAWEI","SPARE-ISSUE",
Q1294="SPARE-HS","SPARE-ISSUE",
Q1294="Power Telco","ACTIVE"
),"")</f>
        <v>No root cause</v>
      </c>
      <c r="S1294" s="56" t="s">
        <v>17</v>
      </c>
      <c r="T1294" s="7" t="s">
        <v>17</v>
      </c>
      <c r="U1294" s="57" t="s">
        <v>17</v>
      </c>
      <c r="V1294" s="57" t="s">
        <v>17</v>
      </c>
      <c r="W1294" s="57" t="s">
        <v>17</v>
      </c>
      <c r="X1294" s="57" t="s">
        <v>17</v>
      </c>
      <c r="Y1294" s="57" t="s">
        <v>17</v>
      </c>
      <c r="Z1294" s="57" t="s">
        <v>17</v>
      </c>
      <c r="AA1294" s="57" t="s">
        <v>17</v>
      </c>
      <c r="AB1294" s="57"/>
      <c r="AC1294" s="57" t="s">
        <v>17</v>
      </c>
      <c r="AD1294" s="57" t="s">
        <v>17</v>
      </c>
      <c r="AE1294" s="57" t="s">
        <v>17</v>
      </c>
      <c r="AF1294" s="57" t="s">
        <v>17</v>
      </c>
      <c r="AG1294" s="57" t="s">
        <v>17</v>
      </c>
      <c r="AH1294" s="57" t="s">
        <v>17</v>
      </c>
      <c r="AI1294" s="57" t="s">
        <v>17</v>
      </c>
      <c r="AJ1294" s="15"/>
      <c r="AK1294" s="15"/>
      <c r="AL1294" s="15"/>
      <c r="AM1294" s="15"/>
    </row>
    <row r="1295" spans="1:39" s="14" customFormat="1" x14ac:dyDescent="0.35">
      <c r="A1295" s="1" t="s">
        <v>1671</v>
      </c>
      <c r="B1295" s="1" t="s">
        <v>1672</v>
      </c>
      <c r="C1295" s="3"/>
      <c r="D1295" s="1" t="s">
        <v>12</v>
      </c>
      <c r="E1295" s="1" t="s">
        <v>147</v>
      </c>
      <c r="F1295" s="3" t="s">
        <v>33</v>
      </c>
      <c r="G1295" s="1" t="s">
        <v>34</v>
      </c>
      <c r="H1295" s="51" t="str">
        <f>_xlfn.XLOOKUP(B1295,'[1]Nur des jours'!$B:$B,'[1]Nur des jours'!$H:$H,"")</f>
        <v>ZTE</v>
      </c>
      <c r="I1295" s="52">
        <v>0</v>
      </c>
      <c r="J1295" s="52">
        <v>0</v>
      </c>
      <c r="K1295" s="52">
        <v>0</v>
      </c>
      <c r="L1295" s="53">
        <v>0</v>
      </c>
      <c r="M1295" s="54" t="s">
        <v>5374</v>
      </c>
      <c r="N1295" s="55"/>
      <c r="O1295" s="16" t="str" cm="1">
        <f t="array" ref="O1295">IFERROR(_xlfn.IFS(
Q1295="MPR ISSUE","PDH",
Q1295="BSS Hardware Issue","BSS",
Q1295="Sites strategiques, MLL, Pylone, etc.","ENVTECH",
Q1295="AKTIVCO DEFAUT GE &amp; POWER Cabinet","AKTIVCO",
Q1295="AKTIVCO Coupure ENEO &amp; Baisse de tension","AKTIVCO GRID ONLY",
Q1295="Coupure ENEO &amp; Baisse de tension","IHS GRID ONLY",
Q1295="Defaut GE &amp; POWER Cabinet","IHS",
Q1295="Sharing","Partners",
Q1295="SIte strategiques &amp; DataCenter","SST &amp; DC",
Q1295="Exclu","Exclu",
Q1295="SAT","SAT",
Q1295="SPARE-ISSUE","SPARE-ISSUE",
Q1295="Fiber CAmtel","TRANS_FO_CAMTEL",
Q1295="Fiber AOF","Fiber AOF",
Q1295="Projet OCM (HUAWEI)","TRAVAUX-HUAWEI",
Q1295="Projet OCM (NOKIA)","TRAVAUX-NOKIA",
Q1295="ACCESS-ISSUE","ACCESS-ISSUE",
Q1295="Projet OCM (ZTE, NOKIA, autres projets)","TRAVAUX OCM",
Q1295="No root CAuse","No root cause",
Q1295="ODU HS","PDH",
Q1295="IP &amp; VLAN","PDH",
Q1295="Warehouse HUAWEI","SPARE-ISSUE",
Q1295="SPARE-HS","SPARE-ISSUE",
Q1295="Power Telco","BSS"
),"")</f>
        <v>No root cause</v>
      </c>
      <c r="P1295" s="22" t="str" cm="1">
        <f t="array" ref="P1295">IFERROR(_xlfn.IFS(
Q1295="MPR ISSUE","TX ISSUE",
Q1295="BSS Hardware Issue","RAN ISSUE",
Q1295="Sites strategiques, MLL, Pylone, etc.","ENVTECH",
Q1295="AKTIVCO DEFAUT GE &amp; POWER Cabinet","POWER ISSUE",
Q1295="AKTIVCO Coupure ENEO &amp; Baisse de tension","POWER ISSUE",
Q1295="Coupure ENEO &amp; Baisse de tension","POWER ISSUE",
Q1295="Defaut GE &amp; POWER Cabinet","POWER ISSUE",
Q1295="Sharing","POWER ISSUE",
Q1295="SIte strategiques &amp; DataCenter","POWER ISSUE",
Q1295="Exclu","Exclu",
Q1295="SAT","TX ISSUE",
Q1295="SPARE-ISSUE","SPARE-ISSUE",
Q1295="Fiber CAmtel","TX ISSUE",
Q1295="Fiber AOF","TX ISSUE",
Q1295="Projet OCM (HUAWEI)","TRAVAUX-HUAWEI",
Q1295="Projet OCM (NOKIA)","TRAVAUX -NOKIA",
Q1295="ACCESS-ISSUE","ACCESS-ISSUE",
Q1295="Projet OCM (ZTE, NOKIA, autres projets)","TRAVAUX OCM",
Q1295="No root CAuse","No root cause",
Q1295="ODU HS","TX ISSUE",
Q1295="IP &amp; VLAN","TX ISSUE",
Q1295="Warehouse HUAWEI","SPARE-ISSUE",
Q1295="SPARE-HS","SPARE-ISSUE",
Q1295="Power Telco","RAN ISSUE"
),"")</f>
        <v>No root cause</v>
      </c>
      <c r="Q1295" s="48" t="s">
        <v>5573</v>
      </c>
      <c r="R1295" s="23" t="str" cm="1">
        <f t="array" ref="R1295">IFERROR(_xlfn.IFS(
Q1295="MPR ISSUE","ACTIVE",
Q1295="BSS Hardware Issue","ACTIVE",
Q1295="Sites strategiques, MLL, Pylone, etc.","PASSIVE",
Q1295="AKTIVCO DEFAUT GE &amp; POWER Cabinet","PASSIVE",
Q1295="AKTIVCO Coupure ENEO &amp; Baisse de tension","PASSIVE",
Q1295="Coupure ENEO &amp; Baisse de tension","PASSIVE",
Q1295="Defaut GE &amp; POWER Cabinet","PASSIVE",
Q1295="Sharing","PASSIVE",
Q1295="SIte strategiques &amp; DataCenter","PASSIVE",
Q1295="Exclu","Exclu",
Q1295="SAT","ACTIVE",
Q1295="SPARE-ISSUE","SPARE-ISSUE",
Q1295="Fiber CAmtel","ACTIVE",
Q1295="Fiber AOF","ACTIVE",
Q1295="Projet OCM (HUAWEI)","PLANNED WORKS",
Q1295="Projet OCM (NOKIA)","PLANNED WORKS",
Q1295="ACCESS-ISSUE","ACCESS-ISSUE",
Q1295="Projet OCM (ZTE, NOKIA, autres projets)","PLANNED WORKS",
Q1295="No root CAuse","No root cause",
Q1295="ODU HS","ACTIVE",
Q1295="IP &amp; VLAN","ACTIVE",
Q1295="Warehouse HUAWEI","SPARE-ISSUE",
Q1295="SPARE-HS","SPARE-ISSUE",
Q1295="Power Telco","ACTIVE"
),"")</f>
        <v>No root cause</v>
      </c>
      <c r="S1295" s="56" t="s">
        <v>17</v>
      </c>
      <c r="T1295" s="7" t="s">
        <v>17</v>
      </c>
      <c r="U1295" s="57" t="s">
        <v>17</v>
      </c>
      <c r="V1295" s="57" t="s">
        <v>17</v>
      </c>
      <c r="W1295" s="57" t="s">
        <v>17</v>
      </c>
      <c r="X1295" s="57" t="s">
        <v>17</v>
      </c>
      <c r="Y1295" s="57" t="s">
        <v>17</v>
      </c>
      <c r="Z1295" s="57" t="s">
        <v>17</v>
      </c>
      <c r="AA1295" s="57" t="s">
        <v>17</v>
      </c>
      <c r="AB1295" s="57"/>
      <c r="AC1295" s="57" t="s">
        <v>17</v>
      </c>
      <c r="AD1295" s="57" t="s">
        <v>17</v>
      </c>
      <c r="AE1295" s="57" t="s">
        <v>17</v>
      </c>
      <c r="AF1295" s="57" t="s">
        <v>17</v>
      </c>
      <c r="AG1295" s="57" t="s">
        <v>17</v>
      </c>
      <c r="AH1295" s="57" t="s">
        <v>17</v>
      </c>
      <c r="AI1295" s="57" t="s">
        <v>17</v>
      </c>
      <c r="AJ1295" s="15"/>
      <c r="AK1295" s="15"/>
      <c r="AL1295" s="15"/>
      <c r="AM1295" s="15"/>
    </row>
    <row r="1296" spans="1:39" s="14" customFormat="1" x14ac:dyDescent="0.35">
      <c r="A1296" s="1" t="s">
        <v>3489</v>
      </c>
      <c r="B1296" s="1" t="s">
        <v>3490</v>
      </c>
      <c r="C1296" s="3"/>
      <c r="D1296" s="1" t="s">
        <v>12</v>
      </c>
      <c r="E1296" s="1" t="s">
        <v>13</v>
      </c>
      <c r="F1296" s="3" t="s">
        <v>39</v>
      </c>
      <c r="G1296" s="1" t="s">
        <v>40</v>
      </c>
      <c r="H1296" s="51" t="str">
        <f>_xlfn.XLOOKUP(B1296,'[1]Nur des jours'!$B:$B,'[1]Nur des jours'!$H:$H,"")</f>
        <v>ZTE</v>
      </c>
      <c r="I1296" s="52">
        <v>0</v>
      </c>
      <c r="J1296" s="52">
        <v>0</v>
      </c>
      <c r="K1296" s="52">
        <v>0</v>
      </c>
      <c r="L1296" s="53">
        <v>0</v>
      </c>
      <c r="M1296" s="54" t="s">
        <v>5374</v>
      </c>
      <c r="N1296" s="55"/>
      <c r="O1296" s="16" t="str" cm="1">
        <f t="array" ref="O1296">IFERROR(_xlfn.IFS(
Q1296="MPR ISSUE","PDH",
Q1296="BSS Hardware Issue","BSS",
Q1296="Sites strategiques, MLL, Pylone, etc.","ENVTECH",
Q1296="AKTIVCO DEFAUT GE &amp; POWER Cabinet","AKTIVCO",
Q1296="AKTIVCO Coupure ENEO &amp; Baisse de tension","AKTIVCO GRID ONLY",
Q1296="Coupure ENEO &amp; Baisse de tension","IHS GRID ONLY",
Q1296="Defaut GE &amp; POWER Cabinet","IHS",
Q1296="Sharing","Partners",
Q1296="SIte strategiques &amp; DataCenter","SST &amp; DC",
Q1296="Exclu","Exclu",
Q1296="SAT","SAT",
Q1296="SPARE-ISSUE","SPARE-ISSUE",
Q1296="Fiber CAmtel","TRANS_FO_CAMTEL",
Q1296="Fiber AOF","Fiber AOF",
Q1296="Projet OCM (HUAWEI)","TRAVAUX-HUAWEI",
Q1296="Projet OCM (NOKIA)","TRAVAUX-NOKIA",
Q1296="ACCESS-ISSUE","ACCESS-ISSUE",
Q1296="Projet OCM (ZTE, NOKIA, autres projets)","TRAVAUX OCM",
Q1296="No root CAuse","No root cause",
Q1296="ODU HS","PDH",
Q1296="IP &amp; VLAN","PDH",
Q1296="Warehouse HUAWEI","SPARE-ISSUE",
Q1296="SPARE-HS","SPARE-ISSUE",
Q1296="Power Telco","BSS"
),"")</f>
        <v>No root cause</v>
      </c>
      <c r="P1296" s="22" t="str" cm="1">
        <f t="array" ref="P1296">IFERROR(_xlfn.IFS(
Q1296="MPR ISSUE","TX ISSUE",
Q1296="BSS Hardware Issue","RAN ISSUE",
Q1296="Sites strategiques, MLL, Pylone, etc.","ENVTECH",
Q1296="AKTIVCO DEFAUT GE &amp; POWER Cabinet","POWER ISSUE",
Q1296="AKTIVCO Coupure ENEO &amp; Baisse de tension","POWER ISSUE",
Q1296="Coupure ENEO &amp; Baisse de tension","POWER ISSUE",
Q1296="Defaut GE &amp; POWER Cabinet","POWER ISSUE",
Q1296="Sharing","POWER ISSUE",
Q1296="SIte strategiques &amp; DataCenter","POWER ISSUE",
Q1296="Exclu","Exclu",
Q1296="SAT","TX ISSUE",
Q1296="SPARE-ISSUE","SPARE-ISSUE",
Q1296="Fiber CAmtel","TX ISSUE",
Q1296="Fiber AOF","TX ISSUE",
Q1296="Projet OCM (HUAWEI)","TRAVAUX-HUAWEI",
Q1296="Projet OCM (NOKIA)","TRAVAUX -NOKIA",
Q1296="ACCESS-ISSUE","ACCESS-ISSUE",
Q1296="Projet OCM (ZTE, NOKIA, autres projets)","TRAVAUX OCM",
Q1296="No root CAuse","No root cause",
Q1296="ODU HS","TX ISSUE",
Q1296="IP &amp; VLAN","TX ISSUE",
Q1296="Warehouse HUAWEI","SPARE-ISSUE",
Q1296="SPARE-HS","SPARE-ISSUE",
Q1296="Power Telco","RAN ISSUE"
),"")</f>
        <v>No root cause</v>
      </c>
      <c r="Q1296" s="48" t="s">
        <v>5573</v>
      </c>
      <c r="R1296" s="23" t="str" cm="1">
        <f t="array" ref="R1296">IFERROR(_xlfn.IFS(
Q1296="MPR ISSUE","ACTIVE",
Q1296="BSS Hardware Issue","ACTIVE",
Q1296="Sites strategiques, MLL, Pylone, etc.","PASSIVE",
Q1296="AKTIVCO DEFAUT GE &amp; POWER Cabinet","PASSIVE",
Q1296="AKTIVCO Coupure ENEO &amp; Baisse de tension","PASSIVE",
Q1296="Coupure ENEO &amp; Baisse de tension","PASSIVE",
Q1296="Defaut GE &amp; POWER Cabinet","PASSIVE",
Q1296="Sharing","PASSIVE",
Q1296="SIte strategiques &amp; DataCenter","PASSIVE",
Q1296="Exclu","Exclu",
Q1296="SAT","ACTIVE",
Q1296="SPARE-ISSUE","SPARE-ISSUE",
Q1296="Fiber CAmtel","ACTIVE",
Q1296="Fiber AOF","ACTIVE",
Q1296="Projet OCM (HUAWEI)","PLANNED WORKS",
Q1296="Projet OCM (NOKIA)","PLANNED WORKS",
Q1296="ACCESS-ISSUE","ACCESS-ISSUE",
Q1296="Projet OCM (ZTE, NOKIA, autres projets)","PLANNED WORKS",
Q1296="No root CAuse","No root cause",
Q1296="ODU HS","ACTIVE",
Q1296="IP &amp; VLAN","ACTIVE",
Q1296="Warehouse HUAWEI","SPARE-ISSUE",
Q1296="SPARE-HS","SPARE-ISSUE",
Q1296="Power Telco","ACTIVE"
),"")</f>
        <v>No root cause</v>
      </c>
      <c r="S1296" s="56" t="s">
        <v>17</v>
      </c>
      <c r="T1296" s="7" t="s">
        <v>17</v>
      </c>
      <c r="U1296" s="57" t="s">
        <v>17</v>
      </c>
      <c r="V1296" s="57" t="s">
        <v>17</v>
      </c>
      <c r="W1296" s="57" t="s">
        <v>17</v>
      </c>
      <c r="X1296" s="57" t="s">
        <v>17</v>
      </c>
      <c r="Y1296" s="57" t="s">
        <v>17</v>
      </c>
      <c r="Z1296" s="57" t="s">
        <v>17</v>
      </c>
      <c r="AA1296" s="57" t="s">
        <v>17</v>
      </c>
      <c r="AB1296" s="57"/>
      <c r="AC1296" s="57" t="s">
        <v>17</v>
      </c>
      <c r="AD1296" s="57" t="s">
        <v>17</v>
      </c>
      <c r="AE1296" s="57" t="s">
        <v>17</v>
      </c>
      <c r="AF1296" s="57" t="s">
        <v>17</v>
      </c>
      <c r="AG1296" s="57" t="s">
        <v>17</v>
      </c>
      <c r="AH1296" s="57" t="s">
        <v>17</v>
      </c>
      <c r="AI1296" s="57" t="s">
        <v>17</v>
      </c>
      <c r="AJ1296" s="15"/>
      <c r="AK1296" s="15"/>
      <c r="AL1296" s="15"/>
      <c r="AM1296" s="15"/>
    </row>
    <row r="1297" spans="1:39" s="14" customFormat="1" x14ac:dyDescent="0.35">
      <c r="A1297" s="1" t="s">
        <v>4588</v>
      </c>
      <c r="B1297" s="1" t="s">
        <v>4589</v>
      </c>
      <c r="C1297" s="3"/>
      <c r="D1297" s="1" t="s">
        <v>12</v>
      </c>
      <c r="E1297" s="1" t="s">
        <v>13</v>
      </c>
      <c r="F1297" s="3" t="s">
        <v>39</v>
      </c>
      <c r="G1297" s="1" t="s">
        <v>40</v>
      </c>
      <c r="H1297" s="51" t="str">
        <f>_xlfn.XLOOKUP(B1297,'[1]Nur des jours'!$B:$B,'[1]Nur des jours'!$H:$H,"")</f>
        <v>ZTE</v>
      </c>
      <c r="I1297" s="52">
        <v>0</v>
      </c>
      <c r="J1297" s="52">
        <v>0</v>
      </c>
      <c r="K1297" s="52">
        <v>0</v>
      </c>
      <c r="L1297" s="53">
        <v>0</v>
      </c>
      <c r="M1297" s="54" t="s">
        <v>5374</v>
      </c>
      <c r="N1297" s="55"/>
      <c r="O1297" s="16" t="str" cm="1">
        <f t="array" ref="O1297">IFERROR(_xlfn.IFS(
Q1297="MPR ISSUE","PDH",
Q1297="BSS Hardware Issue","BSS",
Q1297="Sites strategiques, MLL, Pylone, etc.","ENVTECH",
Q1297="AKTIVCO DEFAUT GE &amp; POWER Cabinet","AKTIVCO",
Q1297="AKTIVCO Coupure ENEO &amp; Baisse de tension","AKTIVCO GRID ONLY",
Q1297="Coupure ENEO &amp; Baisse de tension","IHS GRID ONLY",
Q1297="Defaut GE &amp; POWER Cabinet","IHS",
Q1297="Sharing","Partners",
Q1297="SIte strategiques &amp; DataCenter","SST &amp; DC",
Q1297="Exclu","Exclu",
Q1297="SAT","SAT",
Q1297="SPARE-ISSUE","SPARE-ISSUE",
Q1297="Fiber CAmtel","TRANS_FO_CAMTEL",
Q1297="Fiber AOF","Fiber AOF",
Q1297="Projet OCM (HUAWEI)","TRAVAUX-HUAWEI",
Q1297="Projet OCM (NOKIA)","TRAVAUX-NOKIA",
Q1297="ACCESS-ISSUE","ACCESS-ISSUE",
Q1297="Projet OCM (ZTE, NOKIA, autres projets)","TRAVAUX OCM",
Q1297="No root CAuse","No root cause",
Q1297="ODU HS","PDH",
Q1297="IP &amp; VLAN","PDH",
Q1297="Warehouse HUAWEI","SPARE-ISSUE",
Q1297="SPARE-HS","SPARE-ISSUE",
Q1297="Power Telco","BSS"
),"")</f>
        <v>No root cause</v>
      </c>
      <c r="P1297" s="22" t="str" cm="1">
        <f t="array" ref="P1297">IFERROR(_xlfn.IFS(
Q1297="MPR ISSUE","TX ISSUE",
Q1297="BSS Hardware Issue","RAN ISSUE",
Q1297="Sites strategiques, MLL, Pylone, etc.","ENVTECH",
Q1297="AKTIVCO DEFAUT GE &amp; POWER Cabinet","POWER ISSUE",
Q1297="AKTIVCO Coupure ENEO &amp; Baisse de tension","POWER ISSUE",
Q1297="Coupure ENEO &amp; Baisse de tension","POWER ISSUE",
Q1297="Defaut GE &amp; POWER Cabinet","POWER ISSUE",
Q1297="Sharing","POWER ISSUE",
Q1297="SIte strategiques &amp; DataCenter","POWER ISSUE",
Q1297="Exclu","Exclu",
Q1297="SAT","TX ISSUE",
Q1297="SPARE-ISSUE","SPARE-ISSUE",
Q1297="Fiber CAmtel","TX ISSUE",
Q1297="Fiber AOF","TX ISSUE",
Q1297="Projet OCM (HUAWEI)","TRAVAUX-HUAWEI",
Q1297="Projet OCM (NOKIA)","TRAVAUX -NOKIA",
Q1297="ACCESS-ISSUE","ACCESS-ISSUE",
Q1297="Projet OCM (ZTE, NOKIA, autres projets)","TRAVAUX OCM",
Q1297="No root CAuse","No root cause",
Q1297="ODU HS","TX ISSUE",
Q1297="IP &amp; VLAN","TX ISSUE",
Q1297="Warehouse HUAWEI","SPARE-ISSUE",
Q1297="SPARE-HS","SPARE-ISSUE",
Q1297="Power Telco","RAN ISSUE"
),"")</f>
        <v>No root cause</v>
      </c>
      <c r="Q1297" s="48" t="s">
        <v>5573</v>
      </c>
      <c r="R1297" s="23" t="str" cm="1">
        <f t="array" ref="R1297">IFERROR(_xlfn.IFS(
Q1297="MPR ISSUE","ACTIVE",
Q1297="BSS Hardware Issue","ACTIVE",
Q1297="Sites strategiques, MLL, Pylone, etc.","PASSIVE",
Q1297="AKTIVCO DEFAUT GE &amp; POWER Cabinet","PASSIVE",
Q1297="AKTIVCO Coupure ENEO &amp; Baisse de tension","PASSIVE",
Q1297="Coupure ENEO &amp; Baisse de tension","PASSIVE",
Q1297="Defaut GE &amp; POWER Cabinet","PASSIVE",
Q1297="Sharing","PASSIVE",
Q1297="SIte strategiques &amp; DataCenter","PASSIVE",
Q1297="Exclu","Exclu",
Q1297="SAT","ACTIVE",
Q1297="SPARE-ISSUE","SPARE-ISSUE",
Q1297="Fiber CAmtel","ACTIVE",
Q1297="Fiber AOF","ACTIVE",
Q1297="Projet OCM (HUAWEI)","PLANNED WORKS",
Q1297="Projet OCM (NOKIA)","PLANNED WORKS",
Q1297="ACCESS-ISSUE","ACCESS-ISSUE",
Q1297="Projet OCM (ZTE, NOKIA, autres projets)","PLANNED WORKS",
Q1297="No root CAuse","No root cause",
Q1297="ODU HS","ACTIVE",
Q1297="IP &amp; VLAN","ACTIVE",
Q1297="Warehouse HUAWEI","SPARE-ISSUE",
Q1297="SPARE-HS","SPARE-ISSUE",
Q1297="Power Telco","ACTIVE"
),"")</f>
        <v>No root cause</v>
      </c>
      <c r="S1297" s="56" t="s">
        <v>17</v>
      </c>
      <c r="T1297" s="7" t="s">
        <v>17</v>
      </c>
      <c r="U1297" s="57" t="s">
        <v>17</v>
      </c>
      <c r="V1297" s="57" t="s">
        <v>17</v>
      </c>
      <c r="W1297" s="57" t="s">
        <v>17</v>
      </c>
      <c r="X1297" s="57" t="s">
        <v>17</v>
      </c>
      <c r="Y1297" s="57" t="s">
        <v>17</v>
      </c>
      <c r="Z1297" s="57" t="s">
        <v>17</v>
      </c>
      <c r="AA1297" s="57" t="s">
        <v>17</v>
      </c>
      <c r="AB1297" s="57"/>
      <c r="AC1297" s="57" t="s">
        <v>17</v>
      </c>
      <c r="AD1297" s="57" t="s">
        <v>17</v>
      </c>
      <c r="AE1297" s="57" t="s">
        <v>17</v>
      </c>
      <c r="AF1297" s="57" t="s">
        <v>17</v>
      </c>
      <c r="AG1297" s="57" t="s">
        <v>17</v>
      </c>
      <c r="AH1297" s="57" t="s">
        <v>17</v>
      </c>
      <c r="AI1297" s="57" t="s">
        <v>17</v>
      </c>
      <c r="AJ1297" s="15"/>
      <c r="AK1297" s="15"/>
      <c r="AL1297" s="15"/>
      <c r="AM1297" s="15"/>
    </row>
    <row r="1298" spans="1:39" s="14" customFormat="1" ht="19.5" customHeight="1" x14ac:dyDescent="0.35">
      <c r="A1298" s="1" t="s">
        <v>4412</v>
      </c>
      <c r="B1298" s="1" t="s">
        <v>4413</v>
      </c>
      <c r="C1298" s="3"/>
      <c r="D1298" s="1" t="s">
        <v>12</v>
      </c>
      <c r="E1298" s="1" t="s">
        <v>13</v>
      </c>
      <c r="F1298" s="3" t="s">
        <v>104</v>
      </c>
      <c r="G1298" s="1" t="s">
        <v>4414</v>
      </c>
      <c r="H1298" s="59" t="str">
        <f>_xlfn.XLOOKUP(B1298,'[1]Nur des jours'!$B:$B,'[1]Nur des jours'!$H:$H,"")</f>
        <v>HUAWEI</v>
      </c>
      <c r="I1298" s="52">
        <v>0</v>
      </c>
      <c r="J1298" s="52">
        <v>0</v>
      </c>
      <c r="K1298" s="52">
        <v>0</v>
      </c>
      <c r="L1298" s="53">
        <v>0</v>
      </c>
      <c r="M1298" s="54" t="s">
        <v>5374</v>
      </c>
      <c r="N1298" s="55"/>
      <c r="O1298" s="16" t="str" cm="1">
        <f t="array" ref="O1298">IFERROR(_xlfn.IFS(
Q1298="MPR ISSUE","PDH",
Q1298="BSS Hardware Issue","BSS",
Q1298="Sites strategiques, MLL, Pylone, etc.","ENVTECH",
Q1298="AKTIVCO DEFAUT GE &amp; POWER Cabinet","AKTIVCO",
Q1298="AKTIVCO Coupure ENEO &amp; Baisse de tension","AKTIVCO GRID ONLY",
Q1298="Coupure ENEO &amp; Baisse de tension","IHS GRID ONLY",
Q1298="Defaut GE &amp; POWER Cabinet","IHS",
Q1298="Sharing","Partners",
Q1298="SIte strategiques &amp; DataCenter","SST &amp; DC",
Q1298="Exclu","Exclu",
Q1298="SAT","SAT",
Q1298="SPARE-ISSUE","SPARE-ISSUE",
Q1298="Fiber CAmtel","TRANS_FO_CAMTEL",
Q1298="Fiber AOF","Fiber AOF",
Q1298="Projet OCM (HUAWEI)","TRAVAUX-HUAWEI",
Q1298="Projet OCM (NOKIA)","TRAVAUX-NOKIA",
Q1298="ACCESS-ISSUE","ACCESS-ISSUE",
Q1298="Projet OCM (ZTE, NOKIA, autres projets)","TRAVAUX OCM",
Q1298="No root CAuse","No root cause",
Q1298="ODU HS","PDH",
Q1298="IP &amp; VLAN","PDH",
Q1298="Warehouse HUAWEI","SPARE-ISSUE",
Q1298="SPARE-HS","SPARE-ISSUE",
Q1298="Power Telco","BSS"
),"")</f>
        <v>No root cause</v>
      </c>
      <c r="P1298" s="22" t="str" cm="1">
        <f t="array" ref="P1298">IFERROR(_xlfn.IFS(
Q1298="MPR ISSUE","TX ISSUE",
Q1298="BSS Hardware Issue","RAN ISSUE",
Q1298="Sites strategiques, MLL, Pylone, etc.","ENVTECH",
Q1298="AKTIVCO DEFAUT GE &amp; POWER Cabinet","POWER ISSUE",
Q1298="AKTIVCO Coupure ENEO &amp; Baisse de tension","POWER ISSUE",
Q1298="Coupure ENEO &amp; Baisse de tension","POWER ISSUE",
Q1298="Defaut GE &amp; POWER Cabinet","POWER ISSUE",
Q1298="Sharing","POWER ISSUE",
Q1298="SIte strategiques &amp; DataCenter","POWER ISSUE",
Q1298="Exclu","Exclu",
Q1298="SAT","TX ISSUE",
Q1298="SPARE-ISSUE","SPARE-ISSUE",
Q1298="Fiber CAmtel","TX ISSUE",
Q1298="Fiber AOF","TX ISSUE",
Q1298="Projet OCM (HUAWEI)","TRAVAUX-HUAWEI",
Q1298="Projet OCM (NOKIA)","TRAVAUX -NOKIA",
Q1298="ACCESS-ISSUE","ACCESS-ISSUE",
Q1298="Projet OCM (ZTE, NOKIA, autres projets)","TRAVAUX OCM",
Q1298="No root CAuse","No root cause",
Q1298="ODU HS","TX ISSUE",
Q1298="IP &amp; VLAN","TX ISSUE",
Q1298="Warehouse HUAWEI","SPARE-ISSUE",
Q1298="SPARE-HS","SPARE-ISSUE",
Q1298="Power Telco","RAN ISSUE"
),"")</f>
        <v>No root cause</v>
      </c>
      <c r="Q1298" s="48" t="s">
        <v>5573</v>
      </c>
      <c r="R1298" s="23" t="str" cm="1">
        <f t="array" ref="R1298">IFERROR(_xlfn.IFS(
Q1298="MPR ISSUE","ACTIVE",
Q1298="BSS Hardware Issue","ACTIVE",
Q1298="Sites strategiques, MLL, Pylone, etc.","PASSIVE",
Q1298="AKTIVCO DEFAUT GE &amp; POWER Cabinet","PASSIVE",
Q1298="AKTIVCO Coupure ENEO &amp; Baisse de tension","PASSIVE",
Q1298="Coupure ENEO &amp; Baisse de tension","PASSIVE",
Q1298="Defaut GE &amp; POWER Cabinet","PASSIVE",
Q1298="Sharing","PASSIVE",
Q1298="SIte strategiques &amp; DataCenter","PASSIVE",
Q1298="Exclu","Exclu",
Q1298="SAT","ACTIVE",
Q1298="SPARE-ISSUE","SPARE-ISSUE",
Q1298="Fiber CAmtel","ACTIVE",
Q1298="Fiber AOF","ACTIVE",
Q1298="Projet OCM (HUAWEI)","PLANNED WORKS",
Q1298="Projet OCM (NOKIA)","PLANNED WORKS",
Q1298="ACCESS-ISSUE","ACCESS-ISSUE",
Q1298="Projet OCM (ZTE, NOKIA, autres projets)","PLANNED WORKS",
Q1298="No root CAuse","No root cause",
Q1298="ODU HS","ACTIVE",
Q1298="IP &amp; VLAN","ACTIVE",
Q1298="Warehouse HUAWEI","SPARE-ISSUE",
Q1298="SPARE-HS","SPARE-ISSUE",
Q1298="Power Telco","ACTIVE"
),"")</f>
        <v>No root cause</v>
      </c>
      <c r="S1298" s="56" t="s">
        <v>17</v>
      </c>
      <c r="T1298" s="7" t="s">
        <v>17</v>
      </c>
      <c r="U1298" s="57" t="s">
        <v>17</v>
      </c>
      <c r="V1298" s="57" t="s">
        <v>17</v>
      </c>
      <c r="W1298" s="57" t="s">
        <v>17</v>
      </c>
      <c r="X1298" s="57"/>
      <c r="Y1298" s="57" t="s">
        <v>17</v>
      </c>
      <c r="Z1298" s="57" t="s">
        <v>17</v>
      </c>
      <c r="AA1298" s="57" t="s">
        <v>17</v>
      </c>
      <c r="AB1298" s="57"/>
      <c r="AC1298" s="57" t="s">
        <v>17</v>
      </c>
      <c r="AD1298" s="57" t="s">
        <v>17</v>
      </c>
      <c r="AE1298" s="57" t="s">
        <v>17</v>
      </c>
      <c r="AF1298" s="57" t="s">
        <v>17</v>
      </c>
      <c r="AG1298" s="57" t="s">
        <v>17</v>
      </c>
      <c r="AH1298" s="57" t="s">
        <v>17</v>
      </c>
      <c r="AI1298" s="57" t="s">
        <v>17</v>
      </c>
      <c r="AJ1298" s="15"/>
      <c r="AK1298" s="15"/>
      <c r="AL1298" s="15"/>
      <c r="AM1298" s="15"/>
    </row>
    <row r="1299" spans="1:39" s="14" customFormat="1" x14ac:dyDescent="0.35">
      <c r="A1299" s="3" t="s">
        <v>3214</v>
      </c>
      <c r="B1299" s="3" t="s">
        <v>3215</v>
      </c>
      <c r="C1299" s="3"/>
      <c r="D1299" s="3" t="s">
        <v>359</v>
      </c>
      <c r="E1299" s="3" t="e">
        <v>#N/A</v>
      </c>
      <c r="F1299" s="3" t="s">
        <v>39</v>
      </c>
      <c r="G1299" s="3" t="s">
        <v>40</v>
      </c>
      <c r="H1299" s="51" t="str">
        <f>_xlfn.XLOOKUP(B1299,'[1]Nur des jours'!$B:$B,'[1]Nur des jours'!$H:$H,"")</f>
        <v>ZTE</v>
      </c>
      <c r="I1299" s="52">
        <v>0</v>
      </c>
      <c r="J1299" s="52">
        <v>0</v>
      </c>
      <c r="K1299" s="52">
        <v>0</v>
      </c>
      <c r="L1299" s="53">
        <v>0</v>
      </c>
      <c r="M1299" s="54" t="s">
        <v>5374</v>
      </c>
      <c r="N1299" s="55"/>
      <c r="O1299" s="16" t="str" cm="1">
        <f t="array" ref="O1299">IFERROR(_xlfn.IFS(
Q1299="MPR ISSUE","PDH",
Q1299="BSS Hardware Issue","BSS",
Q1299="Sites strategiques, MLL, Pylone, etc.","ENVTECH",
Q1299="AKTIVCO DEFAUT GE &amp; POWER Cabinet","AKTIVCO",
Q1299="AKTIVCO Coupure ENEO &amp; Baisse de tension","AKTIVCO GRID ONLY",
Q1299="Coupure ENEO &amp; Baisse de tension","IHS GRID ONLY",
Q1299="Defaut GE &amp; POWER Cabinet","IHS",
Q1299="Sharing","Partners",
Q1299="SIte strategiques &amp; DataCenter","SST &amp; DC",
Q1299="Exclu","Exclu",
Q1299="SAT","SAT",
Q1299="SPARE-ISSUE","SPARE-ISSUE",
Q1299="Fiber CAmtel","TRANS_FO_CAMTEL",
Q1299="Fiber AOF","Fiber AOF",
Q1299="Projet OCM (HUAWEI)","TRAVAUX-HUAWEI",
Q1299="Projet OCM (NOKIA)","TRAVAUX-NOKIA",
Q1299="ACCESS-ISSUE","ACCESS-ISSUE",
Q1299="Projet OCM (ZTE, NOKIA, autres projets)","TRAVAUX OCM",
Q1299="No root CAuse","No root cause",
Q1299="ODU HS","PDH",
Q1299="IP &amp; VLAN","PDH",
Q1299="Warehouse HUAWEI","SPARE-ISSUE",
Q1299="SPARE-HS","SPARE-ISSUE",
Q1299="Power Telco","BSS"
),"")</f>
        <v>No root cause</v>
      </c>
      <c r="P1299" s="22" t="str" cm="1">
        <f t="array" ref="P1299">IFERROR(_xlfn.IFS(
Q1299="MPR ISSUE","TX ISSUE",
Q1299="BSS Hardware Issue","RAN ISSUE",
Q1299="Sites strategiques, MLL, Pylone, etc.","ENVTECH",
Q1299="AKTIVCO DEFAUT GE &amp; POWER Cabinet","POWER ISSUE",
Q1299="AKTIVCO Coupure ENEO &amp; Baisse de tension","POWER ISSUE",
Q1299="Coupure ENEO &amp; Baisse de tension","POWER ISSUE",
Q1299="Defaut GE &amp; POWER Cabinet","POWER ISSUE",
Q1299="Sharing","POWER ISSUE",
Q1299="SIte strategiques &amp; DataCenter","POWER ISSUE",
Q1299="Exclu","Exclu",
Q1299="SAT","TX ISSUE",
Q1299="SPARE-ISSUE","SPARE-ISSUE",
Q1299="Fiber CAmtel","TX ISSUE",
Q1299="Fiber AOF","TX ISSUE",
Q1299="Projet OCM (HUAWEI)","TRAVAUX-HUAWEI",
Q1299="Projet OCM (NOKIA)","TRAVAUX -NOKIA",
Q1299="ACCESS-ISSUE","ACCESS-ISSUE",
Q1299="Projet OCM (ZTE, NOKIA, autres projets)","TRAVAUX OCM",
Q1299="No root CAuse","No root cause",
Q1299="ODU HS","TX ISSUE",
Q1299="IP &amp; VLAN","TX ISSUE",
Q1299="Warehouse HUAWEI","SPARE-ISSUE",
Q1299="SPARE-HS","SPARE-ISSUE",
Q1299="Power Telco","RAN ISSUE"
),"")</f>
        <v>No root cause</v>
      </c>
      <c r="Q1299" s="48" t="s">
        <v>5573</v>
      </c>
      <c r="R1299" s="23" t="str" cm="1">
        <f t="array" ref="R1299">IFERROR(_xlfn.IFS(
Q1299="MPR ISSUE","ACTIVE",
Q1299="BSS Hardware Issue","ACTIVE",
Q1299="Sites strategiques, MLL, Pylone, etc.","PASSIVE",
Q1299="AKTIVCO DEFAUT GE &amp; POWER Cabinet","PASSIVE",
Q1299="AKTIVCO Coupure ENEO &amp; Baisse de tension","PASSIVE",
Q1299="Coupure ENEO &amp; Baisse de tension","PASSIVE",
Q1299="Defaut GE &amp; POWER Cabinet","PASSIVE",
Q1299="Sharing","PASSIVE",
Q1299="SIte strategiques &amp; DataCenter","PASSIVE",
Q1299="Exclu","Exclu",
Q1299="SAT","ACTIVE",
Q1299="SPARE-ISSUE","SPARE-ISSUE",
Q1299="Fiber CAmtel","ACTIVE",
Q1299="Fiber AOF","ACTIVE",
Q1299="Projet OCM (HUAWEI)","PLANNED WORKS",
Q1299="Projet OCM (NOKIA)","PLANNED WORKS",
Q1299="ACCESS-ISSUE","ACCESS-ISSUE",
Q1299="Projet OCM (ZTE, NOKIA, autres projets)","PLANNED WORKS",
Q1299="No root CAuse","No root cause",
Q1299="ODU HS","ACTIVE",
Q1299="IP &amp; VLAN","ACTIVE",
Q1299="Warehouse HUAWEI","SPARE-ISSUE",
Q1299="SPARE-HS","SPARE-ISSUE",
Q1299="Power Telco","ACTIVE"
),"")</f>
        <v>No root cause</v>
      </c>
      <c r="S1299" s="56" t="s">
        <v>17</v>
      </c>
      <c r="T1299" s="7" t="s">
        <v>17</v>
      </c>
      <c r="U1299" s="57" t="s">
        <v>17</v>
      </c>
      <c r="V1299" s="57" t="s">
        <v>17</v>
      </c>
      <c r="W1299" s="57" t="s">
        <v>17</v>
      </c>
      <c r="X1299" s="57" t="s">
        <v>17</v>
      </c>
      <c r="Y1299" s="57" t="s">
        <v>17</v>
      </c>
      <c r="Z1299" s="57" t="s">
        <v>17</v>
      </c>
      <c r="AA1299" s="57" t="s">
        <v>17</v>
      </c>
      <c r="AB1299" s="57"/>
      <c r="AC1299" s="57" t="s">
        <v>17</v>
      </c>
      <c r="AD1299" s="57" t="s">
        <v>17</v>
      </c>
      <c r="AE1299" s="57" t="s">
        <v>17</v>
      </c>
      <c r="AF1299" s="57" t="s">
        <v>17</v>
      </c>
      <c r="AG1299" s="57" t="s">
        <v>17</v>
      </c>
      <c r="AH1299" s="57" t="s">
        <v>17</v>
      </c>
      <c r="AI1299" s="57" t="s">
        <v>17</v>
      </c>
      <c r="AJ1299" s="15"/>
      <c r="AK1299" s="15"/>
      <c r="AL1299" s="15"/>
      <c r="AM1299" s="15"/>
    </row>
    <row r="1300" spans="1:39" s="14" customFormat="1" x14ac:dyDescent="0.35">
      <c r="A1300" s="1" t="s">
        <v>4236</v>
      </c>
      <c r="B1300" s="1" t="s">
        <v>4237</v>
      </c>
      <c r="C1300" s="3"/>
      <c r="D1300" s="1" t="s">
        <v>2754</v>
      </c>
      <c r="E1300" s="1" t="s">
        <v>13</v>
      </c>
      <c r="F1300" s="3" t="s">
        <v>104</v>
      </c>
      <c r="G1300" s="1" t="s">
        <v>4238</v>
      </c>
      <c r="H1300" s="59" t="str">
        <f>_xlfn.XLOOKUP(B1300,'[1]Nur des jours'!$B:$B,'[1]Nur des jours'!$H:$H,"")</f>
        <v>HUAWEI</v>
      </c>
      <c r="I1300" s="52">
        <v>0</v>
      </c>
      <c r="J1300" s="52">
        <v>0</v>
      </c>
      <c r="K1300" s="52">
        <v>0</v>
      </c>
      <c r="L1300" s="53">
        <v>0</v>
      </c>
      <c r="M1300" s="54" t="s">
        <v>5374</v>
      </c>
      <c r="N1300" s="55"/>
      <c r="O1300" s="16" t="str" cm="1">
        <f t="array" ref="O1300">IFERROR(_xlfn.IFS(
Q1300="MPR ISSUE","PDH",
Q1300="BSS Hardware Issue","BSS",
Q1300="Sites strategiques, MLL, Pylone, etc.","ENVTECH",
Q1300="AKTIVCO DEFAUT GE &amp; POWER Cabinet","AKTIVCO",
Q1300="AKTIVCO Coupure ENEO &amp; Baisse de tension","AKTIVCO GRID ONLY",
Q1300="Coupure ENEO &amp; Baisse de tension","IHS GRID ONLY",
Q1300="Defaut GE &amp; POWER Cabinet","IHS",
Q1300="Sharing","Partners",
Q1300="SIte strategiques &amp; DataCenter","SST &amp; DC",
Q1300="Exclu","Exclu",
Q1300="SAT","SAT",
Q1300="SPARE-ISSUE","SPARE-ISSUE",
Q1300="Fiber CAmtel","TRANS_FO_CAMTEL",
Q1300="Fiber AOF","Fiber AOF",
Q1300="Projet OCM (HUAWEI)","TRAVAUX-HUAWEI",
Q1300="Projet OCM (NOKIA)","TRAVAUX-NOKIA",
Q1300="ACCESS-ISSUE","ACCESS-ISSUE",
Q1300="Projet OCM (ZTE, NOKIA, autres projets)","TRAVAUX OCM",
Q1300="No root CAuse","No root cause",
Q1300="ODU HS","PDH",
Q1300="IP &amp; VLAN","PDH",
Q1300="Warehouse HUAWEI","SPARE-ISSUE",
Q1300="SPARE-HS","SPARE-ISSUE",
Q1300="Power Telco","BSS"
),"")</f>
        <v>No root cause</v>
      </c>
      <c r="P1300" s="22" t="str" cm="1">
        <f t="array" ref="P1300">IFERROR(_xlfn.IFS(
Q1300="MPR ISSUE","TX ISSUE",
Q1300="BSS Hardware Issue","RAN ISSUE",
Q1300="Sites strategiques, MLL, Pylone, etc.","ENVTECH",
Q1300="AKTIVCO DEFAUT GE &amp; POWER Cabinet","POWER ISSUE",
Q1300="AKTIVCO Coupure ENEO &amp; Baisse de tension","POWER ISSUE",
Q1300="Coupure ENEO &amp; Baisse de tension","POWER ISSUE",
Q1300="Defaut GE &amp; POWER Cabinet","POWER ISSUE",
Q1300="Sharing","POWER ISSUE",
Q1300="SIte strategiques &amp; DataCenter","POWER ISSUE",
Q1300="Exclu","Exclu",
Q1300="SAT","TX ISSUE",
Q1300="SPARE-ISSUE","SPARE-ISSUE",
Q1300="Fiber CAmtel","TX ISSUE",
Q1300="Fiber AOF","TX ISSUE",
Q1300="Projet OCM (HUAWEI)","TRAVAUX-HUAWEI",
Q1300="Projet OCM (NOKIA)","TRAVAUX -NOKIA",
Q1300="ACCESS-ISSUE","ACCESS-ISSUE",
Q1300="Projet OCM (ZTE, NOKIA, autres projets)","TRAVAUX OCM",
Q1300="No root CAuse","No root cause",
Q1300="ODU HS","TX ISSUE",
Q1300="IP &amp; VLAN","TX ISSUE",
Q1300="Warehouse HUAWEI","SPARE-ISSUE",
Q1300="SPARE-HS","SPARE-ISSUE",
Q1300="Power Telco","RAN ISSUE"
),"")</f>
        <v>No root cause</v>
      </c>
      <c r="Q1300" s="48" t="s">
        <v>5573</v>
      </c>
      <c r="R1300" s="23" t="str" cm="1">
        <f t="array" ref="R1300">IFERROR(_xlfn.IFS(
Q1300="MPR ISSUE","ACTIVE",
Q1300="BSS Hardware Issue","ACTIVE",
Q1300="Sites strategiques, MLL, Pylone, etc.","PASSIVE",
Q1300="AKTIVCO DEFAUT GE &amp; POWER Cabinet","PASSIVE",
Q1300="AKTIVCO Coupure ENEO &amp; Baisse de tension","PASSIVE",
Q1300="Coupure ENEO &amp; Baisse de tension","PASSIVE",
Q1300="Defaut GE &amp; POWER Cabinet","PASSIVE",
Q1300="Sharing","PASSIVE",
Q1300="SIte strategiques &amp; DataCenter","PASSIVE",
Q1300="Exclu","Exclu",
Q1300="SAT","ACTIVE",
Q1300="SPARE-ISSUE","SPARE-ISSUE",
Q1300="Fiber CAmtel","ACTIVE",
Q1300="Fiber AOF","ACTIVE",
Q1300="Projet OCM (HUAWEI)","PLANNED WORKS",
Q1300="Projet OCM (NOKIA)","PLANNED WORKS",
Q1300="ACCESS-ISSUE","ACCESS-ISSUE",
Q1300="Projet OCM (ZTE, NOKIA, autres projets)","PLANNED WORKS",
Q1300="No root CAuse","No root cause",
Q1300="ODU HS","ACTIVE",
Q1300="IP &amp; VLAN","ACTIVE",
Q1300="Warehouse HUAWEI","SPARE-ISSUE",
Q1300="SPARE-HS","SPARE-ISSUE",
Q1300="Power Telco","ACTIVE"
),"")</f>
        <v>No root cause</v>
      </c>
      <c r="S1300" s="56" t="s">
        <v>17</v>
      </c>
      <c r="T1300" s="7" t="s">
        <v>17</v>
      </c>
      <c r="U1300" s="57" t="s">
        <v>17</v>
      </c>
      <c r="V1300" s="57" t="s">
        <v>17</v>
      </c>
      <c r="W1300" s="57" t="s">
        <v>17</v>
      </c>
      <c r="X1300" s="57"/>
      <c r="Y1300" s="57" t="s">
        <v>17</v>
      </c>
      <c r="Z1300" s="57" t="s">
        <v>17</v>
      </c>
      <c r="AA1300" s="57" t="s">
        <v>17</v>
      </c>
      <c r="AB1300" s="57"/>
      <c r="AC1300" s="57" t="s">
        <v>17</v>
      </c>
      <c r="AD1300" s="57" t="s">
        <v>17</v>
      </c>
      <c r="AE1300" s="57" t="s">
        <v>17</v>
      </c>
      <c r="AF1300" s="57" t="s">
        <v>17</v>
      </c>
      <c r="AG1300" s="57" t="s">
        <v>17</v>
      </c>
      <c r="AH1300" s="57" t="s">
        <v>17</v>
      </c>
      <c r="AI1300" s="57" t="s">
        <v>17</v>
      </c>
      <c r="AJ1300" s="15"/>
      <c r="AK1300" s="15"/>
      <c r="AL1300" s="15"/>
      <c r="AM1300" s="15"/>
    </row>
    <row r="1301" spans="1:39" s="14" customFormat="1" x14ac:dyDescent="0.35">
      <c r="A1301" s="1" t="s">
        <v>3717</v>
      </c>
      <c r="B1301" s="1" t="s">
        <v>3718</v>
      </c>
      <c r="C1301" s="3"/>
      <c r="D1301" s="1" t="s">
        <v>23</v>
      </c>
      <c r="E1301" s="1" t="s">
        <v>38</v>
      </c>
      <c r="F1301" s="3" t="s">
        <v>104</v>
      </c>
      <c r="G1301" s="1" t="s">
        <v>3717</v>
      </c>
      <c r="H1301" s="59" t="str">
        <f>_xlfn.XLOOKUP(B1301,'[1]Nur des jours'!$B:$B,'[1]Nur des jours'!$H:$H,"")</f>
        <v>HUAWEI</v>
      </c>
      <c r="I1301" s="52">
        <v>0</v>
      </c>
      <c r="J1301" s="52">
        <v>0</v>
      </c>
      <c r="K1301" s="52">
        <v>0</v>
      </c>
      <c r="L1301" s="53">
        <v>0</v>
      </c>
      <c r="M1301" s="54" t="s">
        <v>5374</v>
      </c>
      <c r="N1301" s="55"/>
      <c r="O1301" s="16" t="str" cm="1">
        <f t="array" ref="O1301">IFERROR(_xlfn.IFS(
Q1301="MPR ISSUE","PDH",
Q1301="BSS Hardware Issue","BSS",
Q1301="Sites strategiques, MLL, Pylone, etc.","ENVTECH",
Q1301="AKTIVCO DEFAUT GE &amp; POWER Cabinet","AKTIVCO",
Q1301="AKTIVCO Coupure ENEO &amp; Baisse de tension","AKTIVCO GRID ONLY",
Q1301="Coupure ENEO &amp; Baisse de tension","IHS GRID ONLY",
Q1301="Defaut GE &amp; POWER Cabinet","IHS",
Q1301="Sharing","Partners",
Q1301="SIte strategiques &amp; DataCenter","SST &amp; DC",
Q1301="Exclu","Exclu",
Q1301="SAT","SAT",
Q1301="SPARE-ISSUE","SPARE-ISSUE",
Q1301="Fiber CAmtel","TRANS_FO_CAMTEL",
Q1301="Fiber AOF","Fiber AOF",
Q1301="Projet OCM (HUAWEI)","TRAVAUX-HUAWEI",
Q1301="Projet OCM (NOKIA)","TRAVAUX-NOKIA",
Q1301="ACCESS-ISSUE","ACCESS-ISSUE",
Q1301="Projet OCM (ZTE, NOKIA, autres projets)","TRAVAUX OCM",
Q1301="No root CAuse","No root cause",
Q1301="ODU HS","PDH",
Q1301="IP &amp; VLAN","PDH",
Q1301="Warehouse HUAWEI","SPARE-ISSUE",
Q1301="SPARE-HS","SPARE-ISSUE",
Q1301="Power Telco","BSS"
),"")</f>
        <v>No root cause</v>
      </c>
      <c r="P1301" s="22" t="str" cm="1">
        <f t="array" ref="P1301">IFERROR(_xlfn.IFS(
Q1301="MPR ISSUE","TX ISSUE",
Q1301="BSS Hardware Issue","RAN ISSUE",
Q1301="Sites strategiques, MLL, Pylone, etc.","ENVTECH",
Q1301="AKTIVCO DEFAUT GE &amp; POWER Cabinet","POWER ISSUE",
Q1301="AKTIVCO Coupure ENEO &amp; Baisse de tension","POWER ISSUE",
Q1301="Coupure ENEO &amp; Baisse de tension","POWER ISSUE",
Q1301="Defaut GE &amp; POWER Cabinet","POWER ISSUE",
Q1301="Sharing","POWER ISSUE",
Q1301="SIte strategiques &amp; DataCenter","POWER ISSUE",
Q1301="Exclu","Exclu",
Q1301="SAT","TX ISSUE",
Q1301="SPARE-ISSUE","SPARE-ISSUE",
Q1301="Fiber CAmtel","TX ISSUE",
Q1301="Fiber AOF","TX ISSUE",
Q1301="Projet OCM (HUAWEI)","TRAVAUX-HUAWEI",
Q1301="Projet OCM (NOKIA)","TRAVAUX -NOKIA",
Q1301="ACCESS-ISSUE","ACCESS-ISSUE",
Q1301="Projet OCM (ZTE, NOKIA, autres projets)","TRAVAUX OCM",
Q1301="No root CAuse","No root cause",
Q1301="ODU HS","TX ISSUE",
Q1301="IP &amp; VLAN","TX ISSUE",
Q1301="Warehouse HUAWEI","SPARE-ISSUE",
Q1301="SPARE-HS","SPARE-ISSUE",
Q1301="Power Telco","RAN ISSUE"
),"")</f>
        <v>No root cause</v>
      </c>
      <c r="Q1301" s="48" t="s">
        <v>5573</v>
      </c>
      <c r="R1301" s="23" t="str" cm="1">
        <f t="array" ref="R1301">IFERROR(_xlfn.IFS(
Q1301="MPR ISSUE","ACTIVE",
Q1301="BSS Hardware Issue","ACTIVE",
Q1301="Sites strategiques, MLL, Pylone, etc.","PASSIVE",
Q1301="AKTIVCO DEFAUT GE &amp; POWER Cabinet","PASSIVE",
Q1301="AKTIVCO Coupure ENEO &amp; Baisse de tension","PASSIVE",
Q1301="Coupure ENEO &amp; Baisse de tension","PASSIVE",
Q1301="Defaut GE &amp; POWER Cabinet","PASSIVE",
Q1301="Sharing","PASSIVE",
Q1301="SIte strategiques &amp; DataCenter","PASSIVE",
Q1301="Exclu","Exclu",
Q1301="SAT","ACTIVE",
Q1301="SPARE-ISSUE","SPARE-ISSUE",
Q1301="Fiber CAmtel","ACTIVE",
Q1301="Fiber AOF","ACTIVE",
Q1301="Projet OCM (HUAWEI)","PLANNED WORKS",
Q1301="Projet OCM (NOKIA)","PLANNED WORKS",
Q1301="ACCESS-ISSUE","ACCESS-ISSUE",
Q1301="Projet OCM (ZTE, NOKIA, autres projets)","PLANNED WORKS",
Q1301="No root CAuse","No root cause",
Q1301="ODU HS","ACTIVE",
Q1301="IP &amp; VLAN","ACTIVE",
Q1301="Warehouse HUAWEI","SPARE-ISSUE",
Q1301="SPARE-HS","SPARE-ISSUE",
Q1301="Power Telco","ACTIVE"
),"")</f>
        <v>No root cause</v>
      </c>
      <c r="S1301" s="56" t="s">
        <v>17</v>
      </c>
      <c r="T1301" s="7" t="s">
        <v>17</v>
      </c>
      <c r="U1301" s="57" t="s">
        <v>17</v>
      </c>
      <c r="V1301" s="57" t="s">
        <v>17</v>
      </c>
      <c r="W1301" s="57" t="s">
        <v>17</v>
      </c>
      <c r="X1301" s="57"/>
      <c r="Y1301" s="57" t="s">
        <v>17</v>
      </c>
      <c r="Z1301" s="57" t="s">
        <v>17</v>
      </c>
      <c r="AA1301" s="57" t="s">
        <v>17</v>
      </c>
      <c r="AB1301" s="57"/>
      <c r="AC1301" s="57" t="s">
        <v>17</v>
      </c>
      <c r="AD1301" s="57" t="s">
        <v>17</v>
      </c>
      <c r="AE1301" s="57" t="s">
        <v>17</v>
      </c>
      <c r="AF1301" s="57" t="s">
        <v>17</v>
      </c>
      <c r="AG1301" s="57" t="s">
        <v>17</v>
      </c>
      <c r="AH1301" s="57" t="s">
        <v>17</v>
      </c>
      <c r="AI1301" s="57" t="s">
        <v>17</v>
      </c>
      <c r="AJ1301" s="15"/>
      <c r="AK1301" s="15"/>
      <c r="AL1301" s="15"/>
      <c r="AM1301" s="15"/>
    </row>
    <row r="1302" spans="1:39" s="14" customFormat="1" x14ac:dyDescent="0.35">
      <c r="A1302" s="1" t="s">
        <v>3445</v>
      </c>
      <c r="B1302" s="1" t="s">
        <v>3446</v>
      </c>
      <c r="C1302" s="3"/>
      <c r="D1302" s="1" t="s">
        <v>12</v>
      </c>
      <c r="E1302" s="1" t="s">
        <v>156</v>
      </c>
      <c r="F1302" s="3" t="s">
        <v>53</v>
      </c>
      <c r="G1302" s="1" t="s">
        <v>3447</v>
      </c>
      <c r="H1302" s="59" t="str">
        <f>_xlfn.XLOOKUP(B1302,'[1]Nur des jours'!$B:$B,'[1]Nur des jours'!$H:$H,"")</f>
        <v>HUAWEI</v>
      </c>
      <c r="I1302" s="52">
        <v>0</v>
      </c>
      <c r="J1302" s="52">
        <v>0</v>
      </c>
      <c r="K1302" s="52">
        <v>0</v>
      </c>
      <c r="L1302" s="53">
        <v>0</v>
      </c>
      <c r="M1302" s="54" t="s">
        <v>5376</v>
      </c>
      <c r="N1302" s="55"/>
      <c r="O1302" s="16" t="str" cm="1">
        <f t="array" ref="O1302">IFERROR(_xlfn.IFS(
Q1302="MPR ISSUE","PDH",
Q1302="BSS Hardware Issue","BSS",
Q1302="Sites strategiques, MLL, Pylone, etc.","ENVTECH",
Q1302="AKTIVCO DEFAUT GE &amp; POWER Cabinet","AKTIVCO",
Q1302="AKTIVCO Coupure ENEO &amp; Baisse de tension","AKTIVCO GRID ONLY",
Q1302="Coupure ENEO &amp; Baisse de tension","IHS GRID ONLY",
Q1302="Defaut GE &amp; POWER Cabinet","IHS",
Q1302="Sharing","Partners",
Q1302="SIte strategiques &amp; DataCenter","SST &amp; DC",
Q1302="Exclu","Exclu",
Q1302="SAT","SAT",
Q1302="SPARE-ISSUE","SPARE-ISSUE",
Q1302="Fiber CAmtel","TRANS_FO_CAMTEL",
Q1302="Fiber AOF","Fiber AOF",
Q1302="Projet OCM (HUAWEI)","TRAVAUX-HUAWEI",
Q1302="Projet OCM (NOKIA)","TRAVAUX-NOKIA",
Q1302="ACCESS-ISSUE","ACCESS-ISSUE",
Q1302="Projet OCM (ZTE, NOKIA, autres projets)","TRAVAUX OCM",
Q1302="No root CAuse","No root cause",
Q1302="ODU HS","PDH",
Q1302="IP &amp; VLAN","PDH",
Q1302="Warehouse HUAWEI","SPARE-ISSUE",
Q1302="SPARE-HS","SPARE-ISSUE",
Q1302="Power Telco","BSS"
),"")</f>
        <v>No root cause</v>
      </c>
      <c r="P1302" s="22" t="str" cm="1">
        <f t="array" ref="P1302">IFERROR(_xlfn.IFS(
Q1302="MPR ISSUE","TX ISSUE",
Q1302="BSS Hardware Issue","RAN ISSUE",
Q1302="Sites strategiques, MLL, Pylone, etc.","ENVTECH",
Q1302="AKTIVCO DEFAUT GE &amp; POWER Cabinet","POWER ISSUE",
Q1302="AKTIVCO Coupure ENEO &amp; Baisse de tension","POWER ISSUE",
Q1302="Coupure ENEO &amp; Baisse de tension","POWER ISSUE",
Q1302="Defaut GE &amp; POWER Cabinet","POWER ISSUE",
Q1302="Sharing","POWER ISSUE",
Q1302="SIte strategiques &amp; DataCenter","POWER ISSUE",
Q1302="Exclu","Exclu",
Q1302="SAT","TX ISSUE",
Q1302="SPARE-ISSUE","SPARE-ISSUE",
Q1302="Fiber CAmtel","TX ISSUE",
Q1302="Fiber AOF","TX ISSUE",
Q1302="Projet OCM (HUAWEI)","TRAVAUX-HUAWEI",
Q1302="Projet OCM (NOKIA)","TRAVAUX -NOKIA",
Q1302="ACCESS-ISSUE","ACCESS-ISSUE",
Q1302="Projet OCM (ZTE, NOKIA, autres projets)","TRAVAUX OCM",
Q1302="No root CAuse","No root cause",
Q1302="ODU HS","TX ISSUE",
Q1302="IP &amp; VLAN","TX ISSUE",
Q1302="Warehouse HUAWEI","SPARE-ISSUE",
Q1302="SPARE-HS","SPARE-ISSUE",
Q1302="Power Telco","RAN ISSUE"
),"")</f>
        <v>No root cause</v>
      </c>
      <c r="Q1302" s="48" t="s">
        <v>5573</v>
      </c>
      <c r="R1302" s="23" t="str" cm="1">
        <f t="array" ref="R1302">IFERROR(_xlfn.IFS(
Q1302="MPR ISSUE","ACTIVE",
Q1302="BSS Hardware Issue","ACTIVE",
Q1302="Sites strategiques, MLL, Pylone, etc.","PASSIVE",
Q1302="AKTIVCO DEFAUT GE &amp; POWER Cabinet","PASSIVE",
Q1302="AKTIVCO Coupure ENEO &amp; Baisse de tension","PASSIVE",
Q1302="Coupure ENEO &amp; Baisse de tension","PASSIVE",
Q1302="Defaut GE &amp; POWER Cabinet","PASSIVE",
Q1302="Sharing","PASSIVE",
Q1302="SIte strategiques &amp; DataCenter","PASSIVE",
Q1302="Exclu","Exclu",
Q1302="SAT","ACTIVE",
Q1302="SPARE-ISSUE","SPARE-ISSUE",
Q1302="Fiber CAmtel","ACTIVE",
Q1302="Fiber AOF","ACTIVE",
Q1302="Projet OCM (HUAWEI)","PLANNED WORKS",
Q1302="Projet OCM (NOKIA)","PLANNED WORKS",
Q1302="ACCESS-ISSUE","ACCESS-ISSUE",
Q1302="Projet OCM (ZTE, NOKIA, autres projets)","PLANNED WORKS",
Q1302="No root CAuse","No root cause",
Q1302="ODU HS","ACTIVE",
Q1302="IP &amp; VLAN","ACTIVE",
Q1302="Warehouse HUAWEI","SPARE-ISSUE",
Q1302="SPARE-HS","SPARE-ISSUE",
Q1302="Power Telco","ACTIVE"
),"")</f>
        <v>No root cause</v>
      </c>
      <c r="S1302" s="56" t="s">
        <v>17</v>
      </c>
      <c r="T1302" s="7" t="s">
        <v>17</v>
      </c>
      <c r="U1302" s="57" t="s">
        <v>17</v>
      </c>
      <c r="V1302" s="57" t="s">
        <v>17</v>
      </c>
      <c r="W1302" s="57" t="s">
        <v>17</v>
      </c>
      <c r="X1302" s="57"/>
      <c r="Y1302" s="57" t="s">
        <v>17</v>
      </c>
      <c r="Z1302" s="57" t="s">
        <v>17</v>
      </c>
      <c r="AA1302" s="57" t="s">
        <v>17</v>
      </c>
      <c r="AB1302" s="57" t="s">
        <v>17</v>
      </c>
      <c r="AC1302" s="57" t="s">
        <v>17</v>
      </c>
      <c r="AD1302" s="57" t="s">
        <v>17</v>
      </c>
      <c r="AE1302" s="57" t="s">
        <v>17</v>
      </c>
      <c r="AF1302" s="57" t="s">
        <v>17</v>
      </c>
      <c r="AG1302" s="57" t="s">
        <v>17</v>
      </c>
      <c r="AH1302" s="57" t="s">
        <v>17</v>
      </c>
      <c r="AI1302" s="57" t="s">
        <v>17</v>
      </c>
      <c r="AJ1302" s="15"/>
      <c r="AK1302" s="15"/>
      <c r="AL1302" s="15"/>
      <c r="AM1302" s="15"/>
    </row>
    <row r="1303" spans="1:39" s="14" customFormat="1" x14ac:dyDescent="0.35">
      <c r="A1303" s="1" t="s">
        <v>1836</v>
      </c>
      <c r="B1303" s="1" t="s">
        <v>1837</v>
      </c>
      <c r="C1303" s="3"/>
      <c r="D1303" s="1" t="s">
        <v>1025</v>
      </c>
      <c r="E1303" s="1"/>
      <c r="F1303" s="3" t="s">
        <v>104</v>
      </c>
      <c r="G1303" s="1" t="s">
        <v>301</v>
      </c>
      <c r="H1303" s="59" t="str">
        <f>_xlfn.XLOOKUP(B1303,'[1]Nur des jours'!$B:$B,'[1]Nur des jours'!$H:$H,"")</f>
        <v>Huawei</v>
      </c>
      <c r="I1303" s="52">
        <v>0</v>
      </c>
      <c r="J1303" s="52">
        <v>0</v>
      </c>
      <c r="K1303" s="52">
        <v>0</v>
      </c>
      <c r="L1303" s="53">
        <v>0</v>
      </c>
      <c r="M1303" s="54" t="s">
        <v>5374</v>
      </c>
      <c r="N1303" s="55"/>
      <c r="O1303" s="16" t="str" cm="1">
        <f t="array" ref="O1303">IFERROR(_xlfn.IFS(
Q1303="MPR ISSUE","PDH",
Q1303="BSS Hardware Issue","BSS",
Q1303="Sites strategiques, MLL, Pylone, etc.","ENVTECH",
Q1303="AKTIVCO DEFAUT GE &amp; POWER Cabinet","AKTIVCO",
Q1303="AKTIVCO Coupure ENEO &amp; Baisse de tension","AKTIVCO GRID ONLY",
Q1303="Coupure ENEO &amp; Baisse de tension","IHS GRID ONLY",
Q1303="Defaut GE &amp; POWER Cabinet","IHS",
Q1303="Sharing","Partners",
Q1303="SIte strategiques &amp; DataCenter","SST &amp; DC",
Q1303="Exclu","Exclu",
Q1303="SAT","SAT",
Q1303="SPARE-ISSUE","SPARE-ISSUE",
Q1303="Fiber CAmtel","TRANS_FO_CAMTEL",
Q1303="Fiber AOF","Fiber AOF",
Q1303="Projet OCM (HUAWEI)","TRAVAUX-HUAWEI",
Q1303="Projet OCM (NOKIA)","TRAVAUX-NOKIA",
Q1303="ACCESS-ISSUE","ACCESS-ISSUE",
Q1303="Projet OCM (ZTE, NOKIA, autres projets)","TRAVAUX OCM",
Q1303="No root CAuse","No root cause",
Q1303="ODU HS","PDH",
Q1303="IP &amp; VLAN","PDH",
Q1303="Warehouse HUAWEI","SPARE-ISSUE",
Q1303="SPARE-HS","SPARE-ISSUE",
Q1303="Power Telco","BSS"
),"")</f>
        <v>No root cause</v>
      </c>
      <c r="P1303" s="22" t="str" cm="1">
        <f t="array" ref="P1303">IFERROR(_xlfn.IFS(
Q1303="MPR ISSUE","TX ISSUE",
Q1303="BSS Hardware Issue","RAN ISSUE",
Q1303="Sites strategiques, MLL, Pylone, etc.","ENVTECH",
Q1303="AKTIVCO DEFAUT GE &amp; POWER Cabinet","POWER ISSUE",
Q1303="AKTIVCO Coupure ENEO &amp; Baisse de tension","POWER ISSUE",
Q1303="Coupure ENEO &amp; Baisse de tension","POWER ISSUE",
Q1303="Defaut GE &amp; POWER Cabinet","POWER ISSUE",
Q1303="Sharing","POWER ISSUE",
Q1303="SIte strategiques &amp; DataCenter","POWER ISSUE",
Q1303="Exclu","Exclu",
Q1303="SAT","TX ISSUE",
Q1303="SPARE-ISSUE","SPARE-ISSUE",
Q1303="Fiber CAmtel","TX ISSUE",
Q1303="Fiber AOF","TX ISSUE",
Q1303="Projet OCM (HUAWEI)","TRAVAUX-HUAWEI",
Q1303="Projet OCM (NOKIA)","TRAVAUX -NOKIA",
Q1303="ACCESS-ISSUE","ACCESS-ISSUE",
Q1303="Projet OCM (ZTE, NOKIA, autres projets)","TRAVAUX OCM",
Q1303="No root CAuse","No root cause",
Q1303="ODU HS","TX ISSUE",
Q1303="IP &amp; VLAN","TX ISSUE",
Q1303="Warehouse HUAWEI","SPARE-ISSUE",
Q1303="SPARE-HS","SPARE-ISSUE",
Q1303="Power Telco","RAN ISSUE"
),"")</f>
        <v>No root cause</v>
      </c>
      <c r="Q1303" s="48" t="s">
        <v>5573</v>
      </c>
      <c r="R1303" s="23" t="str" cm="1">
        <f t="array" ref="R1303">IFERROR(_xlfn.IFS(
Q1303="MPR ISSUE","ACTIVE",
Q1303="BSS Hardware Issue","ACTIVE",
Q1303="Sites strategiques, MLL, Pylone, etc.","PASSIVE",
Q1303="AKTIVCO DEFAUT GE &amp; POWER Cabinet","PASSIVE",
Q1303="AKTIVCO Coupure ENEO &amp; Baisse de tension","PASSIVE",
Q1303="Coupure ENEO &amp; Baisse de tension","PASSIVE",
Q1303="Defaut GE &amp; POWER Cabinet","PASSIVE",
Q1303="Sharing","PASSIVE",
Q1303="SIte strategiques &amp; DataCenter","PASSIVE",
Q1303="Exclu","Exclu",
Q1303="SAT","ACTIVE",
Q1303="SPARE-ISSUE","SPARE-ISSUE",
Q1303="Fiber CAmtel","ACTIVE",
Q1303="Fiber AOF","ACTIVE",
Q1303="Projet OCM (HUAWEI)","PLANNED WORKS",
Q1303="Projet OCM (NOKIA)","PLANNED WORKS",
Q1303="ACCESS-ISSUE","ACCESS-ISSUE",
Q1303="Projet OCM (ZTE, NOKIA, autres projets)","PLANNED WORKS",
Q1303="No root CAuse","No root cause",
Q1303="ODU HS","ACTIVE",
Q1303="IP &amp; VLAN","ACTIVE",
Q1303="Warehouse HUAWEI","SPARE-ISSUE",
Q1303="SPARE-HS","SPARE-ISSUE",
Q1303="Power Telco","ACTIVE"
),"")</f>
        <v>No root cause</v>
      </c>
      <c r="S1303" s="56" t="s">
        <v>17</v>
      </c>
      <c r="T1303" s="7" t="s">
        <v>17</v>
      </c>
      <c r="U1303" s="57" t="s">
        <v>17</v>
      </c>
      <c r="V1303" s="57" t="s">
        <v>17</v>
      </c>
      <c r="W1303" s="57" t="s">
        <v>17</v>
      </c>
      <c r="X1303" s="57"/>
      <c r="Y1303" s="57" t="s">
        <v>17</v>
      </c>
      <c r="Z1303" s="57" t="s">
        <v>17</v>
      </c>
      <c r="AA1303" s="57" t="s">
        <v>17</v>
      </c>
      <c r="AB1303" s="57"/>
      <c r="AC1303" s="57" t="s">
        <v>17</v>
      </c>
      <c r="AD1303" s="57" t="s">
        <v>17</v>
      </c>
      <c r="AE1303" s="57" t="s">
        <v>17</v>
      </c>
      <c r="AF1303" s="57" t="s">
        <v>17</v>
      </c>
      <c r="AG1303" s="57" t="s">
        <v>17</v>
      </c>
      <c r="AH1303" s="57" t="s">
        <v>17</v>
      </c>
      <c r="AI1303" s="57" t="s">
        <v>17</v>
      </c>
      <c r="AJ1303" s="15"/>
      <c r="AK1303" s="15"/>
      <c r="AL1303" s="15"/>
      <c r="AM1303" s="15"/>
    </row>
    <row r="1304" spans="1:39" s="14" customFormat="1" x14ac:dyDescent="0.35">
      <c r="A1304" s="1" t="s">
        <v>3375</v>
      </c>
      <c r="B1304" s="1" t="s">
        <v>3376</v>
      </c>
      <c r="C1304" s="3"/>
      <c r="D1304" s="1" t="s">
        <v>12</v>
      </c>
      <c r="E1304" s="1" t="s">
        <v>156</v>
      </c>
      <c r="F1304" s="3" t="s">
        <v>57</v>
      </c>
      <c r="G1304" s="1" t="s">
        <v>3377</v>
      </c>
      <c r="H1304" s="59" t="str">
        <f>_xlfn.XLOOKUP(B1304,'[1]Nur des jours'!$B:$B,'[1]Nur des jours'!$H:$H,"")</f>
        <v>HUAWEI</v>
      </c>
      <c r="I1304" s="52">
        <v>0</v>
      </c>
      <c r="J1304" s="52">
        <v>0</v>
      </c>
      <c r="K1304" s="52">
        <v>0</v>
      </c>
      <c r="L1304" s="53">
        <v>0</v>
      </c>
      <c r="M1304" s="54" t="s">
        <v>5376</v>
      </c>
      <c r="N1304" s="55"/>
      <c r="O1304" s="16" t="str" cm="1">
        <f t="array" ref="O1304">IFERROR(_xlfn.IFS(
Q1304="MPR ISSUE","PDH",
Q1304="BSS Hardware Issue","BSS",
Q1304="Sites strategiques, MLL, Pylone, etc.","ENVTECH",
Q1304="AKTIVCO DEFAUT GE &amp; POWER Cabinet","AKTIVCO",
Q1304="AKTIVCO Coupure ENEO &amp; Baisse de tension","AKTIVCO GRID ONLY",
Q1304="Coupure ENEO &amp; Baisse de tension","IHS GRID ONLY",
Q1304="Defaut GE &amp; POWER Cabinet","IHS",
Q1304="Sharing","Partners",
Q1304="SIte strategiques &amp; DataCenter","SST &amp; DC",
Q1304="Exclu","Exclu",
Q1304="SAT","SAT",
Q1304="SPARE-ISSUE","SPARE-ISSUE",
Q1304="Fiber CAmtel","TRANS_FO_CAMTEL",
Q1304="Fiber AOF","Fiber AOF",
Q1304="Projet OCM (HUAWEI)","TRAVAUX-HUAWEI",
Q1304="Projet OCM (NOKIA)","TRAVAUX-NOKIA",
Q1304="ACCESS-ISSUE","ACCESS-ISSUE",
Q1304="Projet OCM (ZTE, NOKIA, autres projets)","TRAVAUX OCM",
Q1304="No root CAuse","No root cause",
Q1304="ODU HS","PDH",
Q1304="IP &amp; VLAN","PDH",
Q1304="Warehouse HUAWEI","SPARE-ISSUE",
Q1304="SPARE-HS","SPARE-ISSUE",
Q1304="Power Telco","BSS"
),"")</f>
        <v>No root cause</v>
      </c>
      <c r="P1304" s="22" t="str" cm="1">
        <f t="array" ref="P1304">IFERROR(_xlfn.IFS(
Q1304="MPR ISSUE","TX ISSUE",
Q1304="BSS Hardware Issue","RAN ISSUE",
Q1304="Sites strategiques, MLL, Pylone, etc.","ENVTECH",
Q1304="AKTIVCO DEFAUT GE &amp; POWER Cabinet","POWER ISSUE",
Q1304="AKTIVCO Coupure ENEO &amp; Baisse de tension","POWER ISSUE",
Q1304="Coupure ENEO &amp; Baisse de tension","POWER ISSUE",
Q1304="Defaut GE &amp; POWER Cabinet","POWER ISSUE",
Q1304="Sharing","POWER ISSUE",
Q1304="SIte strategiques &amp; DataCenter","POWER ISSUE",
Q1304="Exclu","Exclu",
Q1304="SAT","TX ISSUE",
Q1304="SPARE-ISSUE","SPARE-ISSUE",
Q1304="Fiber CAmtel","TX ISSUE",
Q1304="Fiber AOF","TX ISSUE",
Q1304="Projet OCM (HUAWEI)","TRAVAUX-HUAWEI",
Q1304="Projet OCM (NOKIA)","TRAVAUX -NOKIA",
Q1304="ACCESS-ISSUE","ACCESS-ISSUE",
Q1304="Projet OCM (ZTE, NOKIA, autres projets)","TRAVAUX OCM",
Q1304="No root CAuse","No root cause",
Q1304="ODU HS","TX ISSUE",
Q1304="IP &amp; VLAN","TX ISSUE",
Q1304="Warehouse HUAWEI","SPARE-ISSUE",
Q1304="SPARE-HS","SPARE-ISSUE",
Q1304="Power Telco","RAN ISSUE"
),"")</f>
        <v>No root cause</v>
      </c>
      <c r="Q1304" s="48" t="s">
        <v>5573</v>
      </c>
      <c r="R1304" s="23" t="str" cm="1">
        <f t="array" ref="R1304">IFERROR(_xlfn.IFS(
Q1304="MPR ISSUE","ACTIVE",
Q1304="BSS Hardware Issue","ACTIVE",
Q1304="Sites strategiques, MLL, Pylone, etc.","PASSIVE",
Q1304="AKTIVCO DEFAUT GE &amp; POWER Cabinet","PASSIVE",
Q1304="AKTIVCO Coupure ENEO &amp; Baisse de tension","PASSIVE",
Q1304="Coupure ENEO &amp; Baisse de tension","PASSIVE",
Q1304="Defaut GE &amp; POWER Cabinet","PASSIVE",
Q1304="Sharing","PASSIVE",
Q1304="SIte strategiques &amp; DataCenter","PASSIVE",
Q1304="Exclu","Exclu",
Q1304="SAT","ACTIVE",
Q1304="SPARE-ISSUE","SPARE-ISSUE",
Q1304="Fiber CAmtel","ACTIVE",
Q1304="Fiber AOF","ACTIVE",
Q1304="Projet OCM (HUAWEI)","PLANNED WORKS",
Q1304="Projet OCM (NOKIA)","PLANNED WORKS",
Q1304="ACCESS-ISSUE","ACCESS-ISSUE",
Q1304="Projet OCM (ZTE, NOKIA, autres projets)","PLANNED WORKS",
Q1304="No root CAuse","No root cause",
Q1304="ODU HS","ACTIVE",
Q1304="IP &amp; VLAN","ACTIVE",
Q1304="Warehouse HUAWEI","SPARE-ISSUE",
Q1304="SPARE-HS","SPARE-ISSUE",
Q1304="Power Telco","ACTIVE"
),"")</f>
        <v>No root cause</v>
      </c>
      <c r="S1304" s="56" t="s">
        <v>17</v>
      </c>
      <c r="T1304" s="7" t="s">
        <v>17</v>
      </c>
      <c r="U1304" s="57" t="s">
        <v>17</v>
      </c>
      <c r="V1304" s="57" t="s">
        <v>17</v>
      </c>
      <c r="W1304" s="57" t="s">
        <v>17</v>
      </c>
      <c r="X1304" s="57" t="s">
        <v>17</v>
      </c>
      <c r="Y1304" s="57" t="s">
        <v>17</v>
      </c>
      <c r="Z1304" s="57" t="s">
        <v>17</v>
      </c>
      <c r="AA1304" s="57" t="s">
        <v>17</v>
      </c>
      <c r="AB1304" s="57" t="s">
        <v>17</v>
      </c>
      <c r="AC1304" s="57" t="s">
        <v>17</v>
      </c>
      <c r="AD1304" s="57" t="s">
        <v>17</v>
      </c>
      <c r="AE1304" s="57" t="s">
        <v>17</v>
      </c>
      <c r="AF1304" s="57" t="s">
        <v>17</v>
      </c>
      <c r="AG1304" s="57" t="s">
        <v>17</v>
      </c>
      <c r="AH1304" s="57" t="s">
        <v>17</v>
      </c>
      <c r="AI1304" s="57" t="s">
        <v>17</v>
      </c>
      <c r="AJ1304" s="15"/>
      <c r="AK1304" s="15"/>
      <c r="AL1304" s="15"/>
      <c r="AM1304" s="15"/>
    </row>
    <row r="1305" spans="1:39" s="14" customFormat="1" x14ac:dyDescent="0.35">
      <c r="A1305" s="1" t="s">
        <v>4615</v>
      </c>
      <c r="B1305" s="1" t="s">
        <v>4616</v>
      </c>
      <c r="C1305" s="3"/>
      <c r="D1305" s="1" t="s">
        <v>12</v>
      </c>
      <c r="E1305" s="1" t="s">
        <v>13</v>
      </c>
      <c r="F1305" s="3" t="s">
        <v>92</v>
      </c>
      <c r="G1305" s="1" t="s">
        <v>2915</v>
      </c>
      <c r="H1305" s="59" t="str">
        <f>_xlfn.XLOOKUP(B1305,'[1]Nur des jours'!$B:$B,'[1]Nur des jours'!$H:$H,"")</f>
        <v>HUAWEI</v>
      </c>
      <c r="I1305" s="52">
        <v>0</v>
      </c>
      <c r="J1305" s="52">
        <v>0</v>
      </c>
      <c r="K1305" s="52">
        <v>0</v>
      </c>
      <c r="L1305" s="53">
        <v>0</v>
      </c>
      <c r="M1305" s="54" t="s">
        <v>5374</v>
      </c>
      <c r="N1305" s="55"/>
      <c r="O1305" s="16" t="str" cm="1">
        <f t="array" ref="O1305">IFERROR(_xlfn.IFS(
Q1305="MPR ISSUE","PDH",
Q1305="BSS Hardware Issue","BSS",
Q1305="Sites strategiques, MLL, Pylone, etc.","ENVTECH",
Q1305="AKTIVCO DEFAUT GE &amp; POWER Cabinet","AKTIVCO",
Q1305="AKTIVCO Coupure ENEO &amp; Baisse de tension","AKTIVCO GRID ONLY",
Q1305="Coupure ENEO &amp; Baisse de tension","IHS GRID ONLY",
Q1305="Defaut GE &amp; POWER Cabinet","IHS",
Q1305="Sharing","Partners",
Q1305="SIte strategiques &amp; DataCenter","SST &amp; DC",
Q1305="Exclu","Exclu",
Q1305="SAT","SAT",
Q1305="SPARE-ISSUE","SPARE-ISSUE",
Q1305="Fiber CAmtel","TRANS_FO_CAMTEL",
Q1305="Fiber AOF","Fiber AOF",
Q1305="Projet OCM (HUAWEI)","TRAVAUX-HUAWEI",
Q1305="Projet OCM (NOKIA)","TRAVAUX-NOKIA",
Q1305="ACCESS-ISSUE","ACCESS-ISSUE",
Q1305="Projet OCM (ZTE, NOKIA, autres projets)","TRAVAUX OCM",
Q1305="No root CAuse","No root cause",
Q1305="ODU HS","PDH",
Q1305="IP &amp; VLAN","PDH",
Q1305="Warehouse HUAWEI","SPARE-ISSUE",
Q1305="SPARE-HS","SPARE-ISSUE",
Q1305="Power Telco","BSS"
),"")</f>
        <v>No root cause</v>
      </c>
      <c r="P1305" s="22" t="str" cm="1">
        <f t="array" ref="P1305">IFERROR(_xlfn.IFS(
Q1305="MPR ISSUE","TX ISSUE",
Q1305="BSS Hardware Issue","RAN ISSUE",
Q1305="Sites strategiques, MLL, Pylone, etc.","ENVTECH",
Q1305="AKTIVCO DEFAUT GE &amp; POWER Cabinet","POWER ISSUE",
Q1305="AKTIVCO Coupure ENEO &amp; Baisse de tension","POWER ISSUE",
Q1305="Coupure ENEO &amp; Baisse de tension","POWER ISSUE",
Q1305="Defaut GE &amp; POWER Cabinet","POWER ISSUE",
Q1305="Sharing","POWER ISSUE",
Q1305="SIte strategiques &amp; DataCenter","POWER ISSUE",
Q1305="Exclu","Exclu",
Q1305="SAT","TX ISSUE",
Q1305="SPARE-ISSUE","SPARE-ISSUE",
Q1305="Fiber CAmtel","TX ISSUE",
Q1305="Fiber AOF","TX ISSUE",
Q1305="Projet OCM (HUAWEI)","TRAVAUX-HUAWEI",
Q1305="Projet OCM (NOKIA)","TRAVAUX -NOKIA",
Q1305="ACCESS-ISSUE","ACCESS-ISSUE",
Q1305="Projet OCM (ZTE, NOKIA, autres projets)","TRAVAUX OCM",
Q1305="No root CAuse","No root cause",
Q1305="ODU HS","TX ISSUE",
Q1305="IP &amp; VLAN","TX ISSUE",
Q1305="Warehouse HUAWEI","SPARE-ISSUE",
Q1305="SPARE-HS","SPARE-ISSUE",
Q1305="Power Telco","RAN ISSUE"
),"")</f>
        <v>No root cause</v>
      </c>
      <c r="Q1305" s="48" t="s">
        <v>5573</v>
      </c>
      <c r="R1305" s="23" t="str" cm="1">
        <f t="array" ref="R1305">IFERROR(_xlfn.IFS(
Q1305="MPR ISSUE","ACTIVE",
Q1305="BSS Hardware Issue","ACTIVE",
Q1305="Sites strategiques, MLL, Pylone, etc.","PASSIVE",
Q1305="AKTIVCO DEFAUT GE &amp; POWER Cabinet","PASSIVE",
Q1305="AKTIVCO Coupure ENEO &amp; Baisse de tension","PASSIVE",
Q1305="Coupure ENEO &amp; Baisse de tension","PASSIVE",
Q1305="Defaut GE &amp; POWER Cabinet","PASSIVE",
Q1305="Sharing","PASSIVE",
Q1305="SIte strategiques &amp; DataCenter","PASSIVE",
Q1305="Exclu","Exclu",
Q1305="SAT","ACTIVE",
Q1305="SPARE-ISSUE","SPARE-ISSUE",
Q1305="Fiber CAmtel","ACTIVE",
Q1305="Fiber AOF","ACTIVE",
Q1305="Projet OCM (HUAWEI)","PLANNED WORKS",
Q1305="Projet OCM (NOKIA)","PLANNED WORKS",
Q1305="ACCESS-ISSUE","ACCESS-ISSUE",
Q1305="Projet OCM (ZTE, NOKIA, autres projets)","PLANNED WORKS",
Q1305="No root CAuse","No root cause",
Q1305="ODU HS","ACTIVE",
Q1305="IP &amp; VLAN","ACTIVE",
Q1305="Warehouse HUAWEI","SPARE-ISSUE",
Q1305="SPARE-HS","SPARE-ISSUE",
Q1305="Power Telco","ACTIVE"
),"")</f>
        <v>No root cause</v>
      </c>
      <c r="S1305" s="56" t="s">
        <v>17</v>
      </c>
      <c r="T1305" s="7" t="s">
        <v>17</v>
      </c>
      <c r="U1305" s="57" t="s">
        <v>17</v>
      </c>
      <c r="V1305" s="57" t="s">
        <v>17</v>
      </c>
      <c r="W1305" s="57" t="s">
        <v>17</v>
      </c>
      <c r="X1305" s="57" t="s">
        <v>17</v>
      </c>
      <c r="Y1305" s="57" t="s">
        <v>17</v>
      </c>
      <c r="Z1305" s="57" t="s">
        <v>17</v>
      </c>
      <c r="AA1305" s="57" t="s">
        <v>17</v>
      </c>
      <c r="AB1305" s="57"/>
      <c r="AC1305" s="57" t="s">
        <v>17</v>
      </c>
      <c r="AD1305" s="57" t="s">
        <v>17</v>
      </c>
      <c r="AE1305" s="57" t="s">
        <v>17</v>
      </c>
      <c r="AF1305" s="57" t="s">
        <v>17</v>
      </c>
      <c r="AG1305" s="57" t="s">
        <v>17</v>
      </c>
      <c r="AH1305" s="57" t="s">
        <v>17</v>
      </c>
      <c r="AI1305" s="57" t="s">
        <v>17</v>
      </c>
      <c r="AJ1305" s="15"/>
      <c r="AK1305" s="15"/>
      <c r="AL1305" s="15"/>
      <c r="AM1305" s="15"/>
    </row>
    <row r="1306" spans="1:39" s="14" customFormat="1" x14ac:dyDescent="0.35">
      <c r="A1306" s="1" t="s">
        <v>3812</v>
      </c>
      <c r="B1306" s="1" t="s">
        <v>3813</v>
      </c>
      <c r="C1306" s="3"/>
      <c r="D1306" s="1" t="s">
        <v>12</v>
      </c>
      <c r="E1306" s="1" t="s">
        <v>68</v>
      </c>
      <c r="F1306" s="3" t="s">
        <v>57</v>
      </c>
      <c r="G1306" s="1" t="s">
        <v>3812</v>
      </c>
      <c r="H1306" s="59" t="str">
        <f>_xlfn.XLOOKUP(B1306,'[1]Nur des jours'!$B:$B,'[1]Nur des jours'!$H:$H,"")</f>
        <v>HUAWEI</v>
      </c>
      <c r="I1306" s="52">
        <v>0</v>
      </c>
      <c r="J1306" s="52">
        <v>0</v>
      </c>
      <c r="K1306" s="52">
        <v>0</v>
      </c>
      <c r="L1306" s="53">
        <v>0</v>
      </c>
      <c r="M1306" s="54" t="s">
        <v>5376</v>
      </c>
      <c r="N1306" s="55"/>
      <c r="O1306" s="16" t="str" cm="1">
        <f t="array" ref="O1306">IFERROR(_xlfn.IFS(
Q1306="MPR ISSUE","PDH",
Q1306="BSS Hardware Issue","BSS",
Q1306="Sites strategiques, MLL, Pylone, etc.","ENVTECH",
Q1306="AKTIVCO DEFAUT GE &amp; POWER Cabinet","AKTIVCO",
Q1306="AKTIVCO Coupure ENEO &amp; Baisse de tension","AKTIVCO GRID ONLY",
Q1306="Coupure ENEO &amp; Baisse de tension","IHS GRID ONLY",
Q1306="Defaut GE &amp; POWER Cabinet","IHS",
Q1306="Sharing","Partners",
Q1306="SIte strategiques &amp; DataCenter","SST &amp; DC",
Q1306="Exclu","Exclu",
Q1306="SAT","SAT",
Q1306="SPARE-ISSUE","SPARE-ISSUE",
Q1306="Fiber CAmtel","TRANS_FO_CAMTEL",
Q1306="Fiber AOF","Fiber AOF",
Q1306="Projet OCM (HUAWEI)","TRAVAUX-HUAWEI",
Q1306="Projet OCM (NOKIA)","TRAVAUX-NOKIA",
Q1306="ACCESS-ISSUE","ACCESS-ISSUE",
Q1306="Projet OCM (ZTE, NOKIA, autres projets)","TRAVAUX OCM",
Q1306="No root CAuse","No root cause",
Q1306="ODU HS","PDH",
Q1306="IP &amp; VLAN","PDH",
Q1306="Warehouse HUAWEI","SPARE-ISSUE",
Q1306="SPARE-HS","SPARE-ISSUE",
Q1306="Power Telco","BSS"
),"")</f>
        <v>No root cause</v>
      </c>
      <c r="P1306" s="22" t="str" cm="1">
        <f t="array" ref="P1306">IFERROR(_xlfn.IFS(
Q1306="MPR ISSUE","TX ISSUE",
Q1306="BSS Hardware Issue","RAN ISSUE",
Q1306="Sites strategiques, MLL, Pylone, etc.","ENVTECH",
Q1306="AKTIVCO DEFAUT GE &amp; POWER Cabinet","POWER ISSUE",
Q1306="AKTIVCO Coupure ENEO &amp; Baisse de tension","POWER ISSUE",
Q1306="Coupure ENEO &amp; Baisse de tension","POWER ISSUE",
Q1306="Defaut GE &amp; POWER Cabinet","POWER ISSUE",
Q1306="Sharing","POWER ISSUE",
Q1306="SIte strategiques &amp; DataCenter","POWER ISSUE",
Q1306="Exclu","Exclu",
Q1306="SAT","TX ISSUE",
Q1306="SPARE-ISSUE","SPARE-ISSUE",
Q1306="Fiber CAmtel","TX ISSUE",
Q1306="Fiber AOF","TX ISSUE",
Q1306="Projet OCM (HUAWEI)","TRAVAUX-HUAWEI",
Q1306="Projet OCM (NOKIA)","TRAVAUX -NOKIA",
Q1306="ACCESS-ISSUE","ACCESS-ISSUE",
Q1306="Projet OCM (ZTE, NOKIA, autres projets)","TRAVAUX OCM",
Q1306="No root CAuse","No root cause",
Q1306="ODU HS","TX ISSUE",
Q1306="IP &amp; VLAN","TX ISSUE",
Q1306="Warehouse HUAWEI","SPARE-ISSUE",
Q1306="SPARE-HS","SPARE-ISSUE",
Q1306="Power Telco","RAN ISSUE"
),"")</f>
        <v>No root cause</v>
      </c>
      <c r="Q1306" s="48" t="s">
        <v>5573</v>
      </c>
      <c r="R1306" s="23" t="str" cm="1">
        <f t="array" ref="R1306">IFERROR(_xlfn.IFS(
Q1306="MPR ISSUE","ACTIVE",
Q1306="BSS Hardware Issue","ACTIVE",
Q1306="Sites strategiques, MLL, Pylone, etc.","PASSIVE",
Q1306="AKTIVCO DEFAUT GE &amp; POWER Cabinet","PASSIVE",
Q1306="AKTIVCO Coupure ENEO &amp; Baisse de tension","PASSIVE",
Q1306="Coupure ENEO &amp; Baisse de tension","PASSIVE",
Q1306="Defaut GE &amp; POWER Cabinet","PASSIVE",
Q1306="Sharing","PASSIVE",
Q1306="SIte strategiques &amp; DataCenter","PASSIVE",
Q1306="Exclu","Exclu",
Q1306="SAT","ACTIVE",
Q1306="SPARE-ISSUE","SPARE-ISSUE",
Q1306="Fiber CAmtel","ACTIVE",
Q1306="Fiber AOF","ACTIVE",
Q1306="Projet OCM (HUAWEI)","PLANNED WORKS",
Q1306="Projet OCM (NOKIA)","PLANNED WORKS",
Q1306="ACCESS-ISSUE","ACCESS-ISSUE",
Q1306="Projet OCM (ZTE, NOKIA, autres projets)","PLANNED WORKS",
Q1306="No root CAuse","No root cause",
Q1306="ODU HS","ACTIVE",
Q1306="IP &amp; VLAN","ACTIVE",
Q1306="Warehouse HUAWEI","SPARE-ISSUE",
Q1306="SPARE-HS","SPARE-ISSUE",
Q1306="Power Telco","ACTIVE"
),"")</f>
        <v>No root cause</v>
      </c>
      <c r="S1306" s="56" t="s">
        <v>17</v>
      </c>
      <c r="T1306" s="7" t="s">
        <v>17</v>
      </c>
      <c r="U1306" s="57" t="s">
        <v>17</v>
      </c>
      <c r="V1306" s="57" t="s">
        <v>17</v>
      </c>
      <c r="W1306" s="57" t="s">
        <v>17</v>
      </c>
      <c r="X1306" s="57" t="s">
        <v>17</v>
      </c>
      <c r="Y1306" s="57" t="s">
        <v>17</v>
      </c>
      <c r="Z1306" s="57" t="s">
        <v>17</v>
      </c>
      <c r="AA1306" s="57" t="s">
        <v>17</v>
      </c>
      <c r="AB1306" s="57" t="s">
        <v>17</v>
      </c>
      <c r="AC1306" s="57" t="s">
        <v>17</v>
      </c>
      <c r="AD1306" s="57" t="s">
        <v>17</v>
      </c>
      <c r="AE1306" s="57" t="s">
        <v>17</v>
      </c>
      <c r="AF1306" s="57" t="s">
        <v>17</v>
      </c>
      <c r="AG1306" s="57" t="s">
        <v>17</v>
      </c>
      <c r="AH1306" s="57" t="s">
        <v>17</v>
      </c>
      <c r="AI1306" s="57" t="s">
        <v>17</v>
      </c>
      <c r="AJ1306" s="15"/>
      <c r="AK1306" s="15"/>
      <c r="AL1306" s="15"/>
      <c r="AM1306" s="15"/>
    </row>
    <row r="1307" spans="1:39" s="14" customFormat="1" x14ac:dyDescent="0.35">
      <c r="A1307" s="3" t="s">
        <v>3480</v>
      </c>
      <c r="B1307" s="3" t="s">
        <v>3481</v>
      </c>
      <c r="C1307" s="3"/>
      <c r="D1307" s="3" t="s">
        <v>12</v>
      </c>
      <c r="E1307" s="3" t="s">
        <v>98</v>
      </c>
      <c r="F1307" s="3" t="s">
        <v>33</v>
      </c>
      <c r="G1307" s="3" t="s">
        <v>3482</v>
      </c>
      <c r="H1307" s="60" t="str">
        <f>_xlfn.XLOOKUP(B1307,'[1]Nur des jours'!$B:$B,'[1]Nur des jours'!$H:$H,"")</f>
        <v>NOKIA</v>
      </c>
      <c r="I1307" s="52">
        <v>0</v>
      </c>
      <c r="J1307" s="52">
        <v>0</v>
      </c>
      <c r="K1307" s="52">
        <v>0</v>
      </c>
      <c r="L1307" s="53">
        <v>0</v>
      </c>
      <c r="M1307" s="54" t="s">
        <v>5374</v>
      </c>
      <c r="N1307" s="55"/>
      <c r="O1307" s="16" t="str" cm="1">
        <f t="array" ref="O1307">IFERROR(_xlfn.IFS(
Q1307="MPR ISSUE","PDH",
Q1307="BSS Hardware Issue","BSS",
Q1307="Sites strategiques, MLL, Pylone, etc.","ENVTECH",
Q1307="AKTIVCO DEFAUT GE &amp; POWER Cabinet","AKTIVCO",
Q1307="AKTIVCO Coupure ENEO &amp; Baisse de tension","AKTIVCO GRID ONLY",
Q1307="Coupure ENEO &amp; Baisse de tension","IHS GRID ONLY",
Q1307="Defaut GE &amp; POWER Cabinet","IHS",
Q1307="Sharing","Partners",
Q1307="SIte strategiques &amp; DataCenter","SST &amp; DC",
Q1307="Exclu","Exclu",
Q1307="SAT","SAT",
Q1307="SPARE-ISSUE","SPARE-ISSUE",
Q1307="Fiber CAmtel","TRANS_FO_CAMTEL",
Q1307="Fiber AOF","Fiber AOF",
Q1307="Projet OCM (HUAWEI)","TRAVAUX-HUAWEI",
Q1307="Projet OCM (NOKIA)","TRAVAUX-NOKIA",
Q1307="ACCESS-ISSUE","ACCESS-ISSUE",
Q1307="Projet OCM (ZTE, NOKIA, autres projets)","TRAVAUX OCM",
Q1307="No root CAuse","No root cause",
Q1307="ODU HS","PDH",
Q1307="IP &amp; VLAN","PDH",
Q1307="Warehouse HUAWEI","SPARE-ISSUE",
Q1307="SPARE-HS","SPARE-ISSUE",
Q1307="Power Telco","BSS"
),"")</f>
        <v>No root cause</v>
      </c>
      <c r="P1307" s="22" t="str" cm="1">
        <f t="array" ref="P1307">IFERROR(_xlfn.IFS(
Q1307="MPR ISSUE","TX ISSUE",
Q1307="BSS Hardware Issue","RAN ISSUE",
Q1307="Sites strategiques, MLL, Pylone, etc.","ENVTECH",
Q1307="AKTIVCO DEFAUT GE &amp; POWER Cabinet","POWER ISSUE",
Q1307="AKTIVCO Coupure ENEO &amp; Baisse de tension","POWER ISSUE",
Q1307="Coupure ENEO &amp; Baisse de tension","POWER ISSUE",
Q1307="Defaut GE &amp; POWER Cabinet","POWER ISSUE",
Q1307="Sharing","POWER ISSUE",
Q1307="SIte strategiques &amp; DataCenter","POWER ISSUE",
Q1307="Exclu","Exclu",
Q1307="SAT","TX ISSUE",
Q1307="SPARE-ISSUE","SPARE-ISSUE",
Q1307="Fiber CAmtel","TX ISSUE",
Q1307="Fiber AOF","TX ISSUE",
Q1307="Projet OCM (HUAWEI)","TRAVAUX-HUAWEI",
Q1307="Projet OCM (NOKIA)","TRAVAUX -NOKIA",
Q1307="ACCESS-ISSUE","ACCESS-ISSUE",
Q1307="Projet OCM (ZTE, NOKIA, autres projets)","TRAVAUX OCM",
Q1307="No root CAuse","No root cause",
Q1307="ODU HS","TX ISSUE",
Q1307="IP &amp; VLAN","TX ISSUE",
Q1307="Warehouse HUAWEI","SPARE-ISSUE",
Q1307="SPARE-HS","SPARE-ISSUE",
Q1307="Power Telco","RAN ISSUE"
),"")</f>
        <v>No root cause</v>
      </c>
      <c r="Q1307" s="48" t="s">
        <v>5573</v>
      </c>
      <c r="R1307" s="23" t="str" cm="1">
        <f t="array" ref="R1307">IFERROR(_xlfn.IFS(
Q1307="MPR ISSUE","ACTIVE",
Q1307="BSS Hardware Issue","ACTIVE",
Q1307="Sites strategiques, MLL, Pylone, etc.","PASSIVE",
Q1307="AKTIVCO DEFAUT GE &amp; POWER Cabinet","PASSIVE",
Q1307="AKTIVCO Coupure ENEO &amp; Baisse de tension","PASSIVE",
Q1307="Coupure ENEO &amp; Baisse de tension","PASSIVE",
Q1307="Defaut GE &amp; POWER Cabinet","PASSIVE",
Q1307="Sharing","PASSIVE",
Q1307="SIte strategiques &amp; DataCenter","PASSIVE",
Q1307="Exclu","Exclu",
Q1307="SAT","ACTIVE",
Q1307="SPARE-ISSUE","SPARE-ISSUE",
Q1307="Fiber CAmtel","ACTIVE",
Q1307="Fiber AOF","ACTIVE",
Q1307="Projet OCM (HUAWEI)","PLANNED WORKS",
Q1307="Projet OCM (NOKIA)","PLANNED WORKS",
Q1307="ACCESS-ISSUE","ACCESS-ISSUE",
Q1307="Projet OCM (ZTE, NOKIA, autres projets)","PLANNED WORKS",
Q1307="No root CAuse","No root cause",
Q1307="ODU HS","ACTIVE",
Q1307="IP &amp; VLAN","ACTIVE",
Q1307="Warehouse HUAWEI","SPARE-ISSUE",
Q1307="SPARE-HS","SPARE-ISSUE",
Q1307="Power Telco","ACTIVE"
),"")</f>
        <v>No root cause</v>
      </c>
      <c r="S1307" s="56" t="s">
        <v>17</v>
      </c>
      <c r="T1307" s="7" t="s">
        <v>17</v>
      </c>
      <c r="U1307" s="57" t="s">
        <v>17</v>
      </c>
      <c r="V1307" s="57" t="s">
        <v>17</v>
      </c>
      <c r="W1307" s="57" t="s">
        <v>17</v>
      </c>
      <c r="X1307" s="57" t="s">
        <v>17</v>
      </c>
      <c r="Y1307" s="57" t="s">
        <v>17</v>
      </c>
      <c r="Z1307" s="57" t="s">
        <v>17</v>
      </c>
      <c r="AA1307" s="57" t="s">
        <v>17</v>
      </c>
      <c r="AB1307" s="57"/>
      <c r="AC1307" s="57" t="s">
        <v>17</v>
      </c>
      <c r="AD1307" s="57" t="s">
        <v>17</v>
      </c>
      <c r="AE1307" s="57" t="s">
        <v>17</v>
      </c>
      <c r="AF1307" s="57" t="s">
        <v>17</v>
      </c>
      <c r="AG1307" s="57" t="s">
        <v>17</v>
      </c>
      <c r="AH1307" s="57" t="s">
        <v>17</v>
      </c>
      <c r="AI1307" s="57" t="s">
        <v>17</v>
      </c>
      <c r="AJ1307" s="15"/>
      <c r="AK1307" s="15"/>
      <c r="AL1307" s="15"/>
      <c r="AM1307" s="15"/>
    </row>
    <row r="1308" spans="1:39" s="14" customFormat="1" x14ac:dyDescent="0.35">
      <c r="A1308" s="1" t="s">
        <v>3878</v>
      </c>
      <c r="B1308" s="1" t="s">
        <v>3879</v>
      </c>
      <c r="C1308" s="3"/>
      <c r="D1308" s="1" t="s">
        <v>23</v>
      </c>
      <c r="E1308" s="1" t="s">
        <v>124</v>
      </c>
      <c r="F1308" s="3" t="s">
        <v>57</v>
      </c>
      <c r="G1308" s="1" t="s">
        <v>2085</v>
      </c>
      <c r="H1308" s="59" t="str">
        <f>_xlfn.XLOOKUP(B1308,'[1]Nur des jours'!$B:$B,'[1]Nur des jours'!$H:$H,"")</f>
        <v>HUAWEI</v>
      </c>
      <c r="I1308" s="52">
        <v>0</v>
      </c>
      <c r="J1308" s="52">
        <v>0</v>
      </c>
      <c r="K1308" s="52">
        <v>0</v>
      </c>
      <c r="L1308" s="53">
        <v>0</v>
      </c>
      <c r="M1308" s="54" t="s">
        <v>5376</v>
      </c>
      <c r="N1308" s="55"/>
      <c r="O1308" s="16" t="str" cm="1">
        <f t="array" ref="O1308">IFERROR(_xlfn.IFS(
Q1308="MPR ISSUE","PDH",
Q1308="BSS Hardware Issue","BSS",
Q1308="Sites strategiques, MLL, Pylone, etc.","ENVTECH",
Q1308="AKTIVCO DEFAUT GE &amp; POWER Cabinet","AKTIVCO",
Q1308="AKTIVCO Coupure ENEO &amp; Baisse de tension","AKTIVCO GRID ONLY",
Q1308="Coupure ENEO &amp; Baisse de tension","IHS GRID ONLY",
Q1308="Defaut GE &amp; POWER Cabinet","IHS",
Q1308="Sharing","Partners",
Q1308="SIte strategiques &amp; DataCenter","SST &amp; DC",
Q1308="Exclu","Exclu",
Q1308="SAT","SAT",
Q1308="SPARE-ISSUE","SPARE-ISSUE",
Q1308="Fiber CAmtel","TRANS_FO_CAMTEL",
Q1308="Fiber AOF","Fiber AOF",
Q1308="Projet OCM (HUAWEI)","TRAVAUX-HUAWEI",
Q1308="Projet OCM (NOKIA)","TRAVAUX-NOKIA",
Q1308="ACCESS-ISSUE","ACCESS-ISSUE",
Q1308="Projet OCM (ZTE, NOKIA, autres projets)","TRAVAUX OCM",
Q1308="No root CAuse","No root cause",
Q1308="ODU HS","PDH",
Q1308="IP &amp; VLAN","PDH",
Q1308="Warehouse HUAWEI","SPARE-ISSUE",
Q1308="SPARE-HS","SPARE-ISSUE",
Q1308="Power Telco","BSS"
),"")</f>
        <v>No root cause</v>
      </c>
      <c r="P1308" s="22" t="str" cm="1">
        <f t="array" ref="P1308">IFERROR(_xlfn.IFS(
Q1308="MPR ISSUE","TX ISSUE",
Q1308="BSS Hardware Issue","RAN ISSUE",
Q1308="Sites strategiques, MLL, Pylone, etc.","ENVTECH",
Q1308="AKTIVCO DEFAUT GE &amp; POWER Cabinet","POWER ISSUE",
Q1308="AKTIVCO Coupure ENEO &amp; Baisse de tension","POWER ISSUE",
Q1308="Coupure ENEO &amp; Baisse de tension","POWER ISSUE",
Q1308="Defaut GE &amp; POWER Cabinet","POWER ISSUE",
Q1308="Sharing","POWER ISSUE",
Q1308="SIte strategiques &amp; DataCenter","POWER ISSUE",
Q1308="Exclu","Exclu",
Q1308="SAT","TX ISSUE",
Q1308="SPARE-ISSUE","SPARE-ISSUE",
Q1308="Fiber CAmtel","TX ISSUE",
Q1308="Fiber AOF","TX ISSUE",
Q1308="Projet OCM (HUAWEI)","TRAVAUX-HUAWEI",
Q1308="Projet OCM (NOKIA)","TRAVAUX -NOKIA",
Q1308="ACCESS-ISSUE","ACCESS-ISSUE",
Q1308="Projet OCM (ZTE, NOKIA, autres projets)","TRAVAUX OCM",
Q1308="No root CAuse","No root cause",
Q1308="ODU HS","TX ISSUE",
Q1308="IP &amp; VLAN","TX ISSUE",
Q1308="Warehouse HUAWEI","SPARE-ISSUE",
Q1308="SPARE-HS","SPARE-ISSUE",
Q1308="Power Telco","RAN ISSUE"
),"")</f>
        <v>No root cause</v>
      </c>
      <c r="Q1308" s="48" t="s">
        <v>5573</v>
      </c>
      <c r="R1308" s="23" t="str" cm="1">
        <f t="array" ref="R1308">IFERROR(_xlfn.IFS(
Q1308="MPR ISSUE","ACTIVE",
Q1308="BSS Hardware Issue","ACTIVE",
Q1308="Sites strategiques, MLL, Pylone, etc.","PASSIVE",
Q1308="AKTIVCO DEFAUT GE &amp; POWER Cabinet","PASSIVE",
Q1308="AKTIVCO Coupure ENEO &amp; Baisse de tension","PASSIVE",
Q1308="Coupure ENEO &amp; Baisse de tension","PASSIVE",
Q1308="Defaut GE &amp; POWER Cabinet","PASSIVE",
Q1308="Sharing","PASSIVE",
Q1308="SIte strategiques &amp; DataCenter","PASSIVE",
Q1308="Exclu","Exclu",
Q1308="SAT","ACTIVE",
Q1308="SPARE-ISSUE","SPARE-ISSUE",
Q1308="Fiber CAmtel","ACTIVE",
Q1308="Fiber AOF","ACTIVE",
Q1308="Projet OCM (HUAWEI)","PLANNED WORKS",
Q1308="Projet OCM (NOKIA)","PLANNED WORKS",
Q1308="ACCESS-ISSUE","ACCESS-ISSUE",
Q1308="Projet OCM (ZTE, NOKIA, autres projets)","PLANNED WORKS",
Q1308="No root CAuse","No root cause",
Q1308="ODU HS","ACTIVE",
Q1308="IP &amp; VLAN","ACTIVE",
Q1308="Warehouse HUAWEI","SPARE-ISSUE",
Q1308="SPARE-HS","SPARE-ISSUE",
Q1308="Power Telco","ACTIVE"
),"")</f>
        <v>No root cause</v>
      </c>
      <c r="S1308" s="56" t="s">
        <v>17</v>
      </c>
      <c r="T1308" s="7" t="s">
        <v>17</v>
      </c>
      <c r="U1308" s="57" t="s">
        <v>17</v>
      </c>
      <c r="V1308" s="57" t="s">
        <v>17</v>
      </c>
      <c r="W1308" s="57" t="s">
        <v>17</v>
      </c>
      <c r="X1308" s="57" t="s">
        <v>17</v>
      </c>
      <c r="Y1308" s="57" t="s">
        <v>17</v>
      </c>
      <c r="Z1308" s="57" t="s">
        <v>17</v>
      </c>
      <c r="AA1308" s="57" t="s">
        <v>17</v>
      </c>
      <c r="AB1308" s="57" t="s">
        <v>17</v>
      </c>
      <c r="AC1308" s="57" t="s">
        <v>17</v>
      </c>
      <c r="AD1308" s="57" t="s">
        <v>17</v>
      </c>
      <c r="AE1308" s="57" t="s">
        <v>17</v>
      </c>
      <c r="AF1308" s="57" t="s">
        <v>17</v>
      </c>
      <c r="AG1308" s="57" t="s">
        <v>17</v>
      </c>
      <c r="AH1308" s="57" t="s">
        <v>17</v>
      </c>
      <c r="AI1308" s="57" t="s">
        <v>17</v>
      </c>
      <c r="AJ1308" s="15"/>
      <c r="AK1308" s="15"/>
      <c r="AL1308" s="15"/>
      <c r="AM1308" s="15"/>
    </row>
    <row r="1309" spans="1:39" s="14" customFormat="1" x14ac:dyDescent="0.35">
      <c r="A1309" s="1" t="s">
        <v>3914</v>
      </c>
      <c r="B1309" s="1" t="s">
        <v>3915</v>
      </c>
      <c r="C1309" s="3"/>
      <c r="D1309" s="1" t="s">
        <v>12</v>
      </c>
      <c r="E1309" s="1" t="s">
        <v>156</v>
      </c>
      <c r="F1309" s="3" t="s">
        <v>57</v>
      </c>
      <c r="G1309" s="1" t="s">
        <v>3916</v>
      </c>
      <c r="H1309" s="59" t="str">
        <f>_xlfn.XLOOKUP(B1309,'[1]Nur des jours'!$B:$B,'[1]Nur des jours'!$H:$H,"")</f>
        <v>HUAWEI</v>
      </c>
      <c r="I1309" s="52">
        <v>0</v>
      </c>
      <c r="J1309" s="52">
        <v>0</v>
      </c>
      <c r="K1309" s="52">
        <v>0</v>
      </c>
      <c r="L1309" s="53">
        <v>0</v>
      </c>
      <c r="M1309" s="54" t="s">
        <v>5376</v>
      </c>
      <c r="N1309" s="55"/>
      <c r="O1309" s="16" t="str" cm="1">
        <f t="array" ref="O1309">IFERROR(_xlfn.IFS(
Q1309="MPR ISSUE","PDH",
Q1309="BSS Hardware Issue","BSS",
Q1309="Sites strategiques, MLL, Pylone, etc.","ENVTECH",
Q1309="AKTIVCO DEFAUT GE &amp; POWER Cabinet","AKTIVCO",
Q1309="AKTIVCO Coupure ENEO &amp; Baisse de tension","AKTIVCO GRID ONLY",
Q1309="Coupure ENEO &amp; Baisse de tension","IHS GRID ONLY",
Q1309="Defaut GE &amp; POWER Cabinet","IHS",
Q1309="Sharing","Partners",
Q1309="SIte strategiques &amp; DataCenter","SST &amp; DC",
Q1309="Exclu","Exclu",
Q1309="SAT","SAT",
Q1309="SPARE-ISSUE","SPARE-ISSUE",
Q1309="Fiber CAmtel","TRANS_FO_CAMTEL",
Q1309="Fiber AOF","Fiber AOF",
Q1309="Projet OCM (HUAWEI)","TRAVAUX-HUAWEI",
Q1309="Projet OCM (NOKIA)","TRAVAUX-NOKIA",
Q1309="ACCESS-ISSUE","ACCESS-ISSUE",
Q1309="Projet OCM (ZTE, NOKIA, autres projets)","TRAVAUX OCM",
Q1309="No root CAuse","No root cause",
Q1309="ODU HS","PDH",
Q1309="IP &amp; VLAN","PDH",
Q1309="Warehouse HUAWEI","SPARE-ISSUE",
Q1309="SPARE-HS","SPARE-ISSUE",
Q1309="Power Telco","BSS"
),"")</f>
        <v>No root cause</v>
      </c>
      <c r="P1309" s="22" t="str" cm="1">
        <f t="array" ref="P1309">IFERROR(_xlfn.IFS(
Q1309="MPR ISSUE","TX ISSUE",
Q1309="BSS Hardware Issue","RAN ISSUE",
Q1309="Sites strategiques, MLL, Pylone, etc.","ENVTECH",
Q1309="AKTIVCO DEFAUT GE &amp; POWER Cabinet","POWER ISSUE",
Q1309="AKTIVCO Coupure ENEO &amp; Baisse de tension","POWER ISSUE",
Q1309="Coupure ENEO &amp; Baisse de tension","POWER ISSUE",
Q1309="Defaut GE &amp; POWER Cabinet","POWER ISSUE",
Q1309="Sharing","POWER ISSUE",
Q1309="SIte strategiques &amp; DataCenter","POWER ISSUE",
Q1309="Exclu","Exclu",
Q1309="SAT","TX ISSUE",
Q1309="SPARE-ISSUE","SPARE-ISSUE",
Q1309="Fiber CAmtel","TX ISSUE",
Q1309="Fiber AOF","TX ISSUE",
Q1309="Projet OCM (HUAWEI)","TRAVAUX-HUAWEI",
Q1309="Projet OCM (NOKIA)","TRAVAUX -NOKIA",
Q1309="ACCESS-ISSUE","ACCESS-ISSUE",
Q1309="Projet OCM (ZTE, NOKIA, autres projets)","TRAVAUX OCM",
Q1309="No root CAuse","No root cause",
Q1309="ODU HS","TX ISSUE",
Q1309="IP &amp; VLAN","TX ISSUE",
Q1309="Warehouse HUAWEI","SPARE-ISSUE",
Q1309="SPARE-HS","SPARE-ISSUE",
Q1309="Power Telco","RAN ISSUE"
),"")</f>
        <v>No root cause</v>
      </c>
      <c r="Q1309" s="48" t="s">
        <v>5573</v>
      </c>
      <c r="R1309" s="23" t="str" cm="1">
        <f t="array" ref="R1309">IFERROR(_xlfn.IFS(
Q1309="MPR ISSUE","ACTIVE",
Q1309="BSS Hardware Issue","ACTIVE",
Q1309="Sites strategiques, MLL, Pylone, etc.","PASSIVE",
Q1309="AKTIVCO DEFAUT GE &amp; POWER Cabinet","PASSIVE",
Q1309="AKTIVCO Coupure ENEO &amp; Baisse de tension","PASSIVE",
Q1309="Coupure ENEO &amp; Baisse de tension","PASSIVE",
Q1309="Defaut GE &amp; POWER Cabinet","PASSIVE",
Q1309="Sharing","PASSIVE",
Q1309="SIte strategiques &amp; DataCenter","PASSIVE",
Q1309="Exclu","Exclu",
Q1309="SAT","ACTIVE",
Q1309="SPARE-ISSUE","SPARE-ISSUE",
Q1309="Fiber CAmtel","ACTIVE",
Q1309="Fiber AOF","ACTIVE",
Q1309="Projet OCM (HUAWEI)","PLANNED WORKS",
Q1309="Projet OCM (NOKIA)","PLANNED WORKS",
Q1309="ACCESS-ISSUE","ACCESS-ISSUE",
Q1309="Projet OCM (ZTE, NOKIA, autres projets)","PLANNED WORKS",
Q1309="No root CAuse","No root cause",
Q1309="ODU HS","ACTIVE",
Q1309="IP &amp; VLAN","ACTIVE",
Q1309="Warehouse HUAWEI","SPARE-ISSUE",
Q1309="SPARE-HS","SPARE-ISSUE",
Q1309="Power Telco","ACTIVE"
),"")</f>
        <v>No root cause</v>
      </c>
      <c r="S1309" s="56" t="s">
        <v>17</v>
      </c>
      <c r="T1309" s="7" t="s">
        <v>17</v>
      </c>
      <c r="U1309" s="57" t="s">
        <v>17</v>
      </c>
      <c r="V1309" s="57" t="s">
        <v>17</v>
      </c>
      <c r="W1309" s="57" t="s">
        <v>17</v>
      </c>
      <c r="X1309" s="57" t="s">
        <v>17</v>
      </c>
      <c r="Y1309" s="57" t="s">
        <v>17</v>
      </c>
      <c r="Z1309" s="57" t="s">
        <v>17</v>
      </c>
      <c r="AA1309" s="57" t="s">
        <v>17</v>
      </c>
      <c r="AB1309" s="57" t="s">
        <v>17</v>
      </c>
      <c r="AC1309" s="57" t="s">
        <v>17</v>
      </c>
      <c r="AD1309" s="57" t="s">
        <v>17</v>
      </c>
      <c r="AE1309" s="57" t="s">
        <v>17</v>
      </c>
      <c r="AF1309" s="57" t="s">
        <v>17</v>
      </c>
      <c r="AG1309" s="57" t="s">
        <v>17</v>
      </c>
      <c r="AH1309" s="57" t="s">
        <v>17</v>
      </c>
      <c r="AI1309" s="57" t="s">
        <v>17</v>
      </c>
      <c r="AJ1309" s="15"/>
      <c r="AK1309" s="15"/>
      <c r="AL1309" s="15"/>
      <c r="AM1309" s="15"/>
    </row>
    <row r="1310" spans="1:39" s="14" customFormat="1" x14ac:dyDescent="0.35">
      <c r="A1310" s="1" t="s">
        <v>2085</v>
      </c>
      <c r="B1310" s="1" t="s">
        <v>3366</v>
      </c>
      <c r="C1310" s="3"/>
      <c r="D1310" s="1" t="s">
        <v>12</v>
      </c>
      <c r="E1310" s="1" t="s">
        <v>13</v>
      </c>
      <c r="F1310" s="3" t="s">
        <v>57</v>
      </c>
      <c r="G1310" s="1" t="s">
        <v>2085</v>
      </c>
      <c r="H1310" s="59" t="str">
        <f>_xlfn.XLOOKUP(B1310,'[1]Nur des jours'!$B:$B,'[1]Nur des jours'!$H:$H,"")</f>
        <v>HUAWEI</v>
      </c>
      <c r="I1310" s="52">
        <v>0</v>
      </c>
      <c r="J1310" s="52">
        <v>0</v>
      </c>
      <c r="K1310" s="52">
        <v>0</v>
      </c>
      <c r="L1310" s="53">
        <v>0</v>
      </c>
      <c r="M1310" s="54" t="s">
        <v>5376</v>
      </c>
      <c r="N1310" s="55"/>
      <c r="O1310" s="16" t="str" cm="1">
        <f t="array" ref="O1310">IFERROR(_xlfn.IFS(
Q1310="MPR ISSUE","PDH",
Q1310="BSS Hardware Issue","BSS",
Q1310="Sites strategiques, MLL, Pylone, etc.","ENVTECH",
Q1310="AKTIVCO DEFAUT GE &amp; POWER Cabinet","AKTIVCO",
Q1310="AKTIVCO Coupure ENEO &amp; Baisse de tension","AKTIVCO GRID ONLY",
Q1310="Coupure ENEO &amp; Baisse de tension","IHS GRID ONLY",
Q1310="Defaut GE &amp; POWER Cabinet","IHS",
Q1310="Sharing","Partners",
Q1310="SIte strategiques &amp; DataCenter","SST &amp; DC",
Q1310="Exclu","Exclu",
Q1310="SAT","SAT",
Q1310="SPARE-ISSUE","SPARE-ISSUE",
Q1310="Fiber CAmtel","TRANS_FO_CAMTEL",
Q1310="Fiber AOF","Fiber AOF",
Q1310="Projet OCM (HUAWEI)","TRAVAUX-HUAWEI",
Q1310="Projet OCM (NOKIA)","TRAVAUX-NOKIA",
Q1310="ACCESS-ISSUE","ACCESS-ISSUE",
Q1310="Projet OCM (ZTE, NOKIA, autres projets)","TRAVAUX OCM",
Q1310="No root CAuse","No root cause",
Q1310="ODU HS","PDH",
Q1310="IP &amp; VLAN","PDH",
Q1310="Warehouse HUAWEI","SPARE-ISSUE",
Q1310="SPARE-HS","SPARE-ISSUE",
Q1310="Power Telco","BSS"
),"")</f>
        <v>No root cause</v>
      </c>
      <c r="P1310" s="22" t="str" cm="1">
        <f t="array" ref="P1310">IFERROR(_xlfn.IFS(
Q1310="MPR ISSUE","TX ISSUE",
Q1310="BSS Hardware Issue","RAN ISSUE",
Q1310="Sites strategiques, MLL, Pylone, etc.","ENVTECH",
Q1310="AKTIVCO DEFAUT GE &amp; POWER Cabinet","POWER ISSUE",
Q1310="AKTIVCO Coupure ENEO &amp; Baisse de tension","POWER ISSUE",
Q1310="Coupure ENEO &amp; Baisse de tension","POWER ISSUE",
Q1310="Defaut GE &amp; POWER Cabinet","POWER ISSUE",
Q1310="Sharing","POWER ISSUE",
Q1310="SIte strategiques &amp; DataCenter","POWER ISSUE",
Q1310="Exclu","Exclu",
Q1310="SAT","TX ISSUE",
Q1310="SPARE-ISSUE","SPARE-ISSUE",
Q1310="Fiber CAmtel","TX ISSUE",
Q1310="Fiber AOF","TX ISSUE",
Q1310="Projet OCM (HUAWEI)","TRAVAUX-HUAWEI",
Q1310="Projet OCM (NOKIA)","TRAVAUX -NOKIA",
Q1310="ACCESS-ISSUE","ACCESS-ISSUE",
Q1310="Projet OCM (ZTE, NOKIA, autres projets)","TRAVAUX OCM",
Q1310="No root CAuse","No root cause",
Q1310="ODU HS","TX ISSUE",
Q1310="IP &amp; VLAN","TX ISSUE",
Q1310="Warehouse HUAWEI","SPARE-ISSUE",
Q1310="SPARE-HS","SPARE-ISSUE",
Q1310="Power Telco","RAN ISSUE"
),"")</f>
        <v>No root cause</v>
      </c>
      <c r="Q1310" s="48" t="s">
        <v>5573</v>
      </c>
      <c r="R1310" s="23" t="str" cm="1">
        <f t="array" ref="R1310">IFERROR(_xlfn.IFS(
Q1310="MPR ISSUE","ACTIVE",
Q1310="BSS Hardware Issue","ACTIVE",
Q1310="Sites strategiques, MLL, Pylone, etc.","PASSIVE",
Q1310="AKTIVCO DEFAUT GE &amp; POWER Cabinet","PASSIVE",
Q1310="AKTIVCO Coupure ENEO &amp; Baisse de tension","PASSIVE",
Q1310="Coupure ENEO &amp; Baisse de tension","PASSIVE",
Q1310="Defaut GE &amp; POWER Cabinet","PASSIVE",
Q1310="Sharing","PASSIVE",
Q1310="SIte strategiques &amp; DataCenter","PASSIVE",
Q1310="Exclu","Exclu",
Q1310="SAT","ACTIVE",
Q1310="SPARE-ISSUE","SPARE-ISSUE",
Q1310="Fiber CAmtel","ACTIVE",
Q1310="Fiber AOF","ACTIVE",
Q1310="Projet OCM (HUAWEI)","PLANNED WORKS",
Q1310="Projet OCM (NOKIA)","PLANNED WORKS",
Q1310="ACCESS-ISSUE","ACCESS-ISSUE",
Q1310="Projet OCM (ZTE, NOKIA, autres projets)","PLANNED WORKS",
Q1310="No root CAuse","No root cause",
Q1310="ODU HS","ACTIVE",
Q1310="IP &amp; VLAN","ACTIVE",
Q1310="Warehouse HUAWEI","SPARE-ISSUE",
Q1310="SPARE-HS","SPARE-ISSUE",
Q1310="Power Telco","ACTIVE"
),"")</f>
        <v>No root cause</v>
      </c>
      <c r="S1310" s="56" t="s">
        <v>17</v>
      </c>
      <c r="T1310" s="7" t="s">
        <v>17</v>
      </c>
      <c r="U1310" s="57" t="s">
        <v>17</v>
      </c>
      <c r="V1310" s="57" t="s">
        <v>17</v>
      </c>
      <c r="W1310" s="57" t="s">
        <v>17</v>
      </c>
      <c r="X1310" s="57" t="s">
        <v>17</v>
      </c>
      <c r="Y1310" s="57" t="s">
        <v>17</v>
      </c>
      <c r="Z1310" s="57" t="s">
        <v>17</v>
      </c>
      <c r="AA1310" s="57" t="s">
        <v>17</v>
      </c>
      <c r="AB1310" s="57" t="s">
        <v>17</v>
      </c>
      <c r="AC1310" s="57" t="s">
        <v>17</v>
      </c>
      <c r="AD1310" s="57" t="s">
        <v>17</v>
      </c>
      <c r="AE1310" s="57" t="s">
        <v>17</v>
      </c>
      <c r="AF1310" s="57" t="s">
        <v>17</v>
      </c>
      <c r="AG1310" s="57" t="s">
        <v>17</v>
      </c>
      <c r="AH1310" s="57" t="s">
        <v>17</v>
      </c>
      <c r="AI1310" s="57" t="s">
        <v>17</v>
      </c>
      <c r="AJ1310" s="15"/>
      <c r="AK1310" s="15"/>
      <c r="AL1310" s="15"/>
      <c r="AM1310" s="15"/>
    </row>
    <row r="1311" spans="1:39" s="14" customFormat="1" x14ac:dyDescent="0.35">
      <c r="A1311" s="1" t="s">
        <v>3729</v>
      </c>
      <c r="B1311" s="1" t="s">
        <v>3730</v>
      </c>
      <c r="C1311" s="3"/>
      <c r="D1311" s="1" t="s">
        <v>12</v>
      </c>
      <c r="E1311" s="1" t="s">
        <v>156</v>
      </c>
      <c r="F1311" s="3" t="s">
        <v>57</v>
      </c>
      <c r="G1311" s="1" t="s">
        <v>3731</v>
      </c>
      <c r="H1311" s="59" t="str">
        <f>_xlfn.XLOOKUP(B1311,'[1]Nur des jours'!$B:$B,'[1]Nur des jours'!$H:$H,"")</f>
        <v>HUAWEI</v>
      </c>
      <c r="I1311" s="52">
        <v>0</v>
      </c>
      <c r="J1311" s="52">
        <v>0</v>
      </c>
      <c r="K1311" s="52">
        <v>0</v>
      </c>
      <c r="L1311" s="53">
        <v>0</v>
      </c>
      <c r="M1311" s="54" t="s">
        <v>5376</v>
      </c>
      <c r="N1311" s="55"/>
      <c r="O1311" s="16" t="str" cm="1">
        <f t="array" ref="O1311">IFERROR(_xlfn.IFS(
Q1311="MPR ISSUE","PDH",
Q1311="BSS Hardware Issue","BSS",
Q1311="Sites strategiques, MLL, Pylone, etc.","ENVTECH",
Q1311="AKTIVCO DEFAUT GE &amp; POWER Cabinet","AKTIVCO",
Q1311="AKTIVCO Coupure ENEO &amp; Baisse de tension","AKTIVCO GRID ONLY",
Q1311="Coupure ENEO &amp; Baisse de tension","IHS GRID ONLY",
Q1311="Defaut GE &amp; POWER Cabinet","IHS",
Q1311="Sharing","Partners",
Q1311="SIte strategiques &amp; DataCenter","SST &amp; DC",
Q1311="Exclu","Exclu",
Q1311="SAT","SAT",
Q1311="SPARE-ISSUE","SPARE-ISSUE",
Q1311="Fiber CAmtel","TRANS_FO_CAMTEL",
Q1311="Fiber AOF","Fiber AOF",
Q1311="Projet OCM (HUAWEI)","TRAVAUX-HUAWEI",
Q1311="Projet OCM (NOKIA)","TRAVAUX-NOKIA",
Q1311="ACCESS-ISSUE","ACCESS-ISSUE",
Q1311="Projet OCM (ZTE, NOKIA, autres projets)","TRAVAUX OCM",
Q1311="No root CAuse","No root cause",
Q1311="ODU HS","PDH",
Q1311="IP &amp; VLAN","PDH",
Q1311="Warehouse HUAWEI","SPARE-ISSUE",
Q1311="SPARE-HS","SPARE-ISSUE",
Q1311="Power Telco","BSS"
),"")</f>
        <v>No root cause</v>
      </c>
      <c r="P1311" s="22" t="str" cm="1">
        <f t="array" ref="P1311">IFERROR(_xlfn.IFS(
Q1311="MPR ISSUE","TX ISSUE",
Q1311="BSS Hardware Issue","RAN ISSUE",
Q1311="Sites strategiques, MLL, Pylone, etc.","ENVTECH",
Q1311="AKTIVCO DEFAUT GE &amp; POWER Cabinet","POWER ISSUE",
Q1311="AKTIVCO Coupure ENEO &amp; Baisse de tension","POWER ISSUE",
Q1311="Coupure ENEO &amp; Baisse de tension","POWER ISSUE",
Q1311="Defaut GE &amp; POWER Cabinet","POWER ISSUE",
Q1311="Sharing","POWER ISSUE",
Q1311="SIte strategiques &amp; DataCenter","POWER ISSUE",
Q1311="Exclu","Exclu",
Q1311="SAT","TX ISSUE",
Q1311="SPARE-ISSUE","SPARE-ISSUE",
Q1311="Fiber CAmtel","TX ISSUE",
Q1311="Fiber AOF","TX ISSUE",
Q1311="Projet OCM (HUAWEI)","TRAVAUX-HUAWEI",
Q1311="Projet OCM (NOKIA)","TRAVAUX -NOKIA",
Q1311="ACCESS-ISSUE","ACCESS-ISSUE",
Q1311="Projet OCM (ZTE, NOKIA, autres projets)","TRAVAUX OCM",
Q1311="No root CAuse","No root cause",
Q1311="ODU HS","TX ISSUE",
Q1311="IP &amp; VLAN","TX ISSUE",
Q1311="Warehouse HUAWEI","SPARE-ISSUE",
Q1311="SPARE-HS","SPARE-ISSUE",
Q1311="Power Telco","RAN ISSUE"
),"")</f>
        <v>No root cause</v>
      </c>
      <c r="Q1311" s="48" t="s">
        <v>5573</v>
      </c>
      <c r="R1311" s="23" t="str" cm="1">
        <f t="array" ref="R1311">IFERROR(_xlfn.IFS(
Q1311="MPR ISSUE","ACTIVE",
Q1311="BSS Hardware Issue","ACTIVE",
Q1311="Sites strategiques, MLL, Pylone, etc.","PASSIVE",
Q1311="AKTIVCO DEFAUT GE &amp; POWER Cabinet","PASSIVE",
Q1311="AKTIVCO Coupure ENEO &amp; Baisse de tension","PASSIVE",
Q1311="Coupure ENEO &amp; Baisse de tension","PASSIVE",
Q1311="Defaut GE &amp; POWER Cabinet","PASSIVE",
Q1311="Sharing","PASSIVE",
Q1311="SIte strategiques &amp; DataCenter","PASSIVE",
Q1311="Exclu","Exclu",
Q1311="SAT","ACTIVE",
Q1311="SPARE-ISSUE","SPARE-ISSUE",
Q1311="Fiber CAmtel","ACTIVE",
Q1311="Fiber AOF","ACTIVE",
Q1311="Projet OCM (HUAWEI)","PLANNED WORKS",
Q1311="Projet OCM (NOKIA)","PLANNED WORKS",
Q1311="ACCESS-ISSUE","ACCESS-ISSUE",
Q1311="Projet OCM (ZTE, NOKIA, autres projets)","PLANNED WORKS",
Q1311="No root CAuse","No root cause",
Q1311="ODU HS","ACTIVE",
Q1311="IP &amp; VLAN","ACTIVE",
Q1311="Warehouse HUAWEI","SPARE-ISSUE",
Q1311="SPARE-HS","SPARE-ISSUE",
Q1311="Power Telco","ACTIVE"
),"")</f>
        <v>No root cause</v>
      </c>
      <c r="S1311" s="56" t="s">
        <v>17</v>
      </c>
      <c r="T1311" s="7" t="s">
        <v>17</v>
      </c>
      <c r="U1311" s="57" t="s">
        <v>17</v>
      </c>
      <c r="V1311" s="57" t="s">
        <v>17</v>
      </c>
      <c r="W1311" s="57" t="s">
        <v>17</v>
      </c>
      <c r="X1311" s="57" t="s">
        <v>17</v>
      </c>
      <c r="Y1311" s="57" t="s">
        <v>17</v>
      </c>
      <c r="Z1311" s="57" t="s">
        <v>17</v>
      </c>
      <c r="AA1311" s="57" t="s">
        <v>17</v>
      </c>
      <c r="AB1311" s="57" t="s">
        <v>17</v>
      </c>
      <c r="AC1311" s="57" t="s">
        <v>17</v>
      </c>
      <c r="AD1311" s="57" t="s">
        <v>17</v>
      </c>
      <c r="AE1311" s="57" t="s">
        <v>17</v>
      </c>
      <c r="AF1311" s="57" t="s">
        <v>17</v>
      </c>
      <c r="AG1311" s="57" t="s">
        <v>17</v>
      </c>
      <c r="AH1311" s="57" t="s">
        <v>17</v>
      </c>
      <c r="AI1311" s="57" t="s">
        <v>17</v>
      </c>
      <c r="AJ1311" s="15"/>
      <c r="AK1311" s="15"/>
      <c r="AL1311" s="15"/>
      <c r="AM1311" s="15"/>
    </row>
    <row r="1312" spans="1:39" s="14" customFormat="1" x14ac:dyDescent="0.35">
      <c r="A1312" s="1" t="s">
        <v>322</v>
      </c>
      <c r="B1312" s="1" t="s">
        <v>323</v>
      </c>
      <c r="C1312" s="3"/>
      <c r="D1312" s="1" t="s">
        <v>23</v>
      </c>
      <c r="E1312" s="1" t="s">
        <v>32</v>
      </c>
      <c r="F1312" s="3" t="s">
        <v>33</v>
      </c>
      <c r="G1312" s="1" t="s">
        <v>34</v>
      </c>
      <c r="H1312" s="51" t="str">
        <f>_xlfn.XLOOKUP(B1312,'[1]Nur des jours'!$B:$B,'[1]Nur des jours'!$H:$H,"")</f>
        <v>ZTE</v>
      </c>
      <c r="I1312" s="52">
        <v>0</v>
      </c>
      <c r="J1312" s="52">
        <v>0</v>
      </c>
      <c r="K1312" s="52">
        <v>0</v>
      </c>
      <c r="L1312" s="53">
        <v>0</v>
      </c>
      <c r="M1312" s="54" t="s">
        <v>5374</v>
      </c>
      <c r="N1312" s="55"/>
      <c r="O1312" s="16" t="str" cm="1">
        <f t="array" ref="O1312">IFERROR(_xlfn.IFS(
Q1312="MPR ISSUE","PDH",
Q1312="BSS Hardware Issue","BSS",
Q1312="Sites strategiques, MLL, Pylone, etc.","ENVTECH",
Q1312="AKTIVCO DEFAUT GE &amp; POWER Cabinet","AKTIVCO",
Q1312="AKTIVCO Coupure ENEO &amp; Baisse de tension","AKTIVCO GRID ONLY",
Q1312="Coupure ENEO &amp; Baisse de tension","IHS GRID ONLY",
Q1312="Defaut GE &amp; POWER Cabinet","IHS",
Q1312="Sharing","Partners",
Q1312="SIte strategiques &amp; DataCenter","SST &amp; DC",
Q1312="Exclu","Exclu",
Q1312="SAT","SAT",
Q1312="SPARE-ISSUE","SPARE-ISSUE",
Q1312="Fiber CAmtel","TRANS_FO_CAMTEL",
Q1312="Fiber AOF","Fiber AOF",
Q1312="Projet OCM (HUAWEI)","TRAVAUX-HUAWEI",
Q1312="Projet OCM (NOKIA)","TRAVAUX-NOKIA",
Q1312="ACCESS-ISSUE","ACCESS-ISSUE",
Q1312="Projet OCM (ZTE, NOKIA, autres projets)","TRAVAUX OCM",
Q1312="No root CAuse","No root cause",
Q1312="ODU HS","PDH",
Q1312="IP &amp; VLAN","PDH",
Q1312="Warehouse HUAWEI","SPARE-ISSUE",
Q1312="SPARE-HS","SPARE-ISSUE",
Q1312="Power Telco","BSS"
),"")</f>
        <v>No root cause</v>
      </c>
      <c r="P1312" s="22" t="str" cm="1">
        <f t="array" ref="P1312">IFERROR(_xlfn.IFS(
Q1312="MPR ISSUE","TX ISSUE",
Q1312="BSS Hardware Issue","RAN ISSUE",
Q1312="Sites strategiques, MLL, Pylone, etc.","ENVTECH",
Q1312="AKTIVCO DEFAUT GE &amp; POWER Cabinet","POWER ISSUE",
Q1312="AKTIVCO Coupure ENEO &amp; Baisse de tension","POWER ISSUE",
Q1312="Coupure ENEO &amp; Baisse de tension","POWER ISSUE",
Q1312="Defaut GE &amp; POWER Cabinet","POWER ISSUE",
Q1312="Sharing","POWER ISSUE",
Q1312="SIte strategiques &amp; DataCenter","POWER ISSUE",
Q1312="Exclu","Exclu",
Q1312="SAT","TX ISSUE",
Q1312="SPARE-ISSUE","SPARE-ISSUE",
Q1312="Fiber CAmtel","TX ISSUE",
Q1312="Fiber AOF","TX ISSUE",
Q1312="Projet OCM (HUAWEI)","TRAVAUX-HUAWEI",
Q1312="Projet OCM (NOKIA)","TRAVAUX -NOKIA",
Q1312="ACCESS-ISSUE","ACCESS-ISSUE",
Q1312="Projet OCM (ZTE, NOKIA, autres projets)","TRAVAUX OCM",
Q1312="No root CAuse","No root cause",
Q1312="ODU HS","TX ISSUE",
Q1312="IP &amp; VLAN","TX ISSUE",
Q1312="Warehouse HUAWEI","SPARE-ISSUE",
Q1312="SPARE-HS","SPARE-ISSUE",
Q1312="Power Telco","RAN ISSUE"
),"")</f>
        <v>No root cause</v>
      </c>
      <c r="Q1312" s="48" t="s">
        <v>5573</v>
      </c>
      <c r="R1312" s="23" t="str" cm="1">
        <f t="array" ref="R1312">IFERROR(_xlfn.IFS(
Q1312="MPR ISSUE","ACTIVE",
Q1312="BSS Hardware Issue","ACTIVE",
Q1312="Sites strategiques, MLL, Pylone, etc.","PASSIVE",
Q1312="AKTIVCO DEFAUT GE &amp; POWER Cabinet","PASSIVE",
Q1312="AKTIVCO Coupure ENEO &amp; Baisse de tension","PASSIVE",
Q1312="Coupure ENEO &amp; Baisse de tension","PASSIVE",
Q1312="Defaut GE &amp; POWER Cabinet","PASSIVE",
Q1312="Sharing","PASSIVE",
Q1312="SIte strategiques &amp; DataCenter","PASSIVE",
Q1312="Exclu","Exclu",
Q1312="SAT","ACTIVE",
Q1312="SPARE-ISSUE","SPARE-ISSUE",
Q1312="Fiber CAmtel","ACTIVE",
Q1312="Fiber AOF","ACTIVE",
Q1312="Projet OCM (HUAWEI)","PLANNED WORKS",
Q1312="Projet OCM (NOKIA)","PLANNED WORKS",
Q1312="ACCESS-ISSUE","ACCESS-ISSUE",
Q1312="Projet OCM (ZTE, NOKIA, autres projets)","PLANNED WORKS",
Q1312="No root CAuse","No root cause",
Q1312="ODU HS","ACTIVE",
Q1312="IP &amp; VLAN","ACTIVE",
Q1312="Warehouse HUAWEI","SPARE-ISSUE",
Q1312="SPARE-HS","SPARE-ISSUE",
Q1312="Power Telco","ACTIVE"
),"")</f>
        <v>No root cause</v>
      </c>
      <c r="S1312" s="56" t="s">
        <v>17</v>
      </c>
      <c r="T1312" s="7" t="s">
        <v>17</v>
      </c>
      <c r="U1312" s="57" t="s">
        <v>17</v>
      </c>
      <c r="V1312" s="57" t="s">
        <v>17</v>
      </c>
      <c r="W1312" s="57" t="s">
        <v>17</v>
      </c>
      <c r="X1312" s="57" t="s">
        <v>17</v>
      </c>
      <c r="Y1312" s="57" t="s">
        <v>17</v>
      </c>
      <c r="Z1312" s="57" t="s">
        <v>17</v>
      </c>
      <c r="AA1312" s="57" t="s">
        <v>17</v>
      </c>
      <c r="AB1312" s="57"/>
      <c r="AC1312" s="57" t="s">
        <v>17</v>
      </c>
      <c r="AD1312" s="57" t="s">
        <v>17</v>
      </c>
      <c r="AE1312" s="57" t="s">
        <v>17</v>
      </c>
      <c r="AF1312" s="57" t="s">
        <v>17</v>
      </c>
      <c r="AG1312" s="57" t="s">
        <v>17</v>
      </c>
      <c r="AH1312" s="57" t="s">
        <v>17</v>
      </c>
      <c r="AI1312" s="57" t="s">
        <v>17</v>
      </c>
      <c r="AJ1312" s="15"/>
      <c r="AK1312" s="15"/>
      <c r="AL1312" s="15"/>
      <c r="AM1312" s="15"/>
    </row>
    <row r="1313" spans="1:39" s="14" customFormat="1" x14ac:dyDescent="0.35">
      <c r="A1313" s="1" t="s">
        <v>854</v>
      </c>
      <c r="B1313" s="1" t="s">
        <v>855</v>
      </c>
      <c r="C1313" s="3"/>
      <c r="D1313" s="1" t="s">
        <v>23</v>
      </c>
      <c r="E1313" s="1" t="s">
        <v>32</v>
      </c>
      <c r="F1313" s="3" t="s">
        <v>39</v>
      </c>
      <c r="G1313" s="1" t="s">
        <v>40</v>
      </c>
      <c r="H1313" s="51" t="str">
        <f>_xlfn.XLOOKUP(B1313,'[1]Nur des jours'!$B:$B,'[1]Nur des jours'!$H:$H,"")</f>
        <v>ZTE</v>
      </c>
      <c r="I1313" s="52">
        <v>0</v>
      </c>
      <c r="J1313" s="52">
        <v>0</v>
      </c>
      <c r="K1313" s="52">
        <v>0</v>
      </c>
      <c r="L1313" s="53">
        <v>0</v>
      </c>
      <c r="M1313" s="54" t="s">
        <v>5374</v>
      </c>
      <c r="N1313" s="55"/>
      <c r="O1313" s="16" t="str" cm="1">
        <f t="array" ref="O1313">IFERROR(_xlfn.IFS(
Q1313="MPR ISSUE","PDH",
Q1313="BSS Hardware Issue","BSS",
Q1313="Sites strategiques, MLL, Pylone, etc.","ENVTECH",
Q1313="AKTIVCO DEFAUT GE &amp; POWER Cabinet","AKTIVCO",
Q1313="AKTIVCO Coupure ENEO &amp; Baisse de tension","AKTIVCO GRID ONLY",
Q1313="Coupure ENEO &amp; Baisse de tension","IHS GRID ONLY",
Q1313="Defaut GE &amp; POWER Cabinet","IHS",
Q1313="Sharing","Partners",
Q1313="SIte strategiques &amp; DataCenter","SST &amp; DC",
Q1313="Exclu","Exclu",
Q1313="SAT","SAT",
Q1313="SPARE-ISSUE","SPARE-ISSUE",
Q1313="Fiber CAmtel","TRANS_FO_CAMTEL",
Q1313="Fiber AOF","Fiber AOF",
Q1313="Projet OCM (HUAWEI)","TRAVAUX-HUAWEI",
Q1313="Projet OCM (NOKIA)","TRAVAUX-NOKIA",
Q1313="ACCESS-ISSUE","ACCESS-ISSUE",
Q1313="Projet OCM (ZTE, NOKIA, autres projets)","TRAVAUX OCM",
Q1313="No root CAuse","No root cause",
Q1313="ODU HS","PDH",
Q1313="IP &amp; VLAN","PDH",
Q1313="Warehouse HUAWEI","SPARE-ISSUE",
Q1313="SPARE-HS","SPARE-ISSUE",
Q1313="Power Telco","BSS"
),"")</f>
        <v>No root cause</v>
      </c>
      <c r="P1313" s="22" t="str" cm="1">
        <f t="array" ref="P1313">IFERROR(_xlfn.IFS(
Q1313="MPR ISSUE","TX ISSUE",
Q1313="BSS Hardware Issue","RAN ISSUE",
Q1313="Sites strategiques, MLL, Pylone, etc.","ENVTECH",
Q1313="AKTIVCO DEFAUT GE &amp; POWER Cabinet","POWER ISSUE",
Q1313="AKTIVCO Coupure ENEO &amp; Baisse de tension","POWER ISSUE",
Q1313="Coupure ENEO &amp; Baisse de tension","POWER ISSUE",
Q1313="Defaut GE &amp; POWER Cabinet","POWER ISSUE",
Q1313="Sharing","POWER ISSUE",
Q1313="SIte strategiques &amp; DataCenter","POWER ISSUE",
Q1313="Exclu","Exclu",
Q1313="SAT","TX ISSUE",
Q1313="SPARE-ISSUE","SPARE-ISSUE",
Q1313="Fiber CAmtel","TX ISSUE",
Q1313="Fiber AOF","TX ISSUE",
Q1313="Projet OCM (HUAWEI)","TRAVAUX-HUAWEI",
Q1313="Projet OCM (NOKIA)","TRAVAUX -NOKIA",
Q1313="ACCESS-ISSUE","ACCESS-ISSUE",
Q1313="Projet OCM (ZTE, NOKIA, autres projets)","TRAVAUX OCM",
Q1313="No root CAuse","No root cause",
Q1313="ODU HS","TX ISSUE",
Q1313="IP &amp; VLAN","TX ISSUE",
Q1313="Warehouse HUAWEI","SPARE-ISSUE",
Q1313="SPARE-HS","SPARE-ISSUE",
Q1313="Power Telco","RAN ISSUE"
),"")</f>
        <v>No root cause</v>
      </c>
      <c r="Q1313" s="48" t="s">
        <v>5573</v>
      </c>
      <c r="R1313" s="23" t="str" cm="1">
        <f t="array" ref="R1313">IFERROR(_xlfn.IFS(
Q1313="MPR ISSUE","ACTIVE",
Q1313="BSS Hardware Issue","ACTIVE",
Q1313="Sites strategiques, MLL, Pylone, etc.","PASSIVE",
Q1313="AKTIVCO DEFAUT GE &amp; POWER Cabinet","PASSIVE",
Q1313="AKTIVCO Coupure ENEO &amp; Baisse de tension","PASSIVE",
Q1313="Coupure ENEO &amp; Baisse de tension","PASSIVE",
Q1313="Defaut GE &amp; POWER Cabinet","PASSIVE",
Q1313="Sharing","PASSIVE",
Q1313="SIte strategiques &amp; DataCenter","PASSIVE",
Q1313="Exclu","Exclu",
Q1313="SAT","ACTIVE",
Q1313="SPARE-ISSUE","SPARE-ISSUE",
Q1313="Fiber CAmtel","ACTIVE",
Q1313="Fiber AOF","ACTIVE",
Q1313="Projet OCM (HUAWEI)","PLANNED WORKS",
Q1313="Projet OCM (NOKIA)","PLANNED WORKS",
Q1313="ACCESS-ISSUE","ACCESS-ISSUE",
Q1313="Projet OCM (ZTE, NOKIA, autres projets)","PLANNED WORKS",
Q1313="No root CAuse","No root cause",
Q1313="ODU HS","ACTIVE",
Q1313="IP &amp; VLAN","ACTIVE",
Q1313="Warehouse HUAWEI","SPARE-ISSUE",
Q1313="SPARE-HS","SPARE-ISSUE",
Q1313="Power Telco","ACTIVE"
),"")</f>
        <v>No root cause</v>
      </c>
      <c r="S1313" s="56" t="s">
        <v>17</v>
      </c>
      <c r="T1313" s="7" t="s">
        <v>17</v>
      </c>
      <c r="U1313" s="57" t="s">
        <v>17</v>
      </c>
      <c r="V1313" s="57" t="s">
        <v>17</v>
      </c>
      <c r="W1313" s="57" t="s">
        <v>17</v>
      </c>
      <c r="X1313" s="57" t="s">
        <v>17</v>
      </c>
      <c r="Y1313" s="57" t="s">
        <v>17</v>
      </c>
      <c r="Z1313" s="57" t="s">
        <v>17</v>
      </c>
      <c r="AA1313" s="57" t="s">
        <v>17</v>
      </c>
      <c r="AB1313" s="57"/>
      <c r="AC1313" s="57" t="s">
        <v>17</v>
      </c>
      <c r="AD1313" s="57" t="s">
        <v>17</v>
      </c>
      <c r="AE1313" s="57" t="s">
        <v>17</v>
      </c>
      <c r="AF1313" s="57" t="s">
        <v>17</v>
      </c>
      <c r="AG1313" s="57" t="s">
        <v>17</v>
      </c>
      <c r="AH1313" s="57" t="s">
        <v>17</v>
      </c>
      <c r="AI1313" s="57" t="s">
        <v>17</v>
      </c>
      <c r="AJ1313" s="15"/>
      <c r="AK1313" s="15"/>
      <c r="AL1313" s="15"/>
      <c r="AM1313" s="15"/>
    </row>
    <row r="1314" spans="1:39" s="14" customFormat="1" x14ac:dyDescent="0.35">
      <c r="A1314" s="1" t="s">
        <v>3967</v>
      </c>
      <c r="B1314" s="1" t="s">
        <v>3968</v>
      </c>
      <c r="C1314" s="3"/>
      <c r="D1314" s="1" t="s">
        <v>12</v>
      </c>
      <c r="E1314" s="1" t="s">
        <v>13</v>
      </c>
      <c r="F1314" s="3" t="s">
        <v>53</v>
      </c>
      <c r="G1314" s="1" t="s">
        <v>3969</v>
      </c>
      <c r="H1314" s="59" t="str">
        <f>_xlfn.XLOOKUP(B1314,'[1]Nur des jours'!$B:$B,'[1]Nur des jours'!$H:$H,"")</f>
        <v>HUAWEI</v>
      </c>
      <c r="I1314" s="52">
        <v>0</v>
      </c>
      <c r="J1314" s="52">
        <v>0</v>
      </c>
      <c r="K1314" s="52">
        <v>0</v>
      </c>
      <c r="L1314" s="53">
        <v>0</v>
      </c>
      <c r="M1314" s="54" t="s">
        <v>5376</v>
      </c>
      <c r="N1314" s="55"/>
      <c r="O1314" s="16" t="str" cm="1">
        <f t="array" ref="O1314">IFERROR(_xlfn.IFS(
Q1314="MPR ISSUE","PDH",
Q1314="BSS Hardware Issue","BSS",
Q1314="Sites strategiques, MLL, Pylone, etc.","ENVTECH",
Q1314="AKTIVCO DEFAUT GE &amp; POWER Cabinet","AKTIVCO",
Q1314="AKTIVCO Coupure ENEO &amp; Baisse de tension","AKTIVCO GRID ONLY",
Q1314="Coupure ENEO &amp; Baisse de tension","IHS GRID ONLY",
Q1314="Defaut GE &amp; POWER Cabinet","IHS",
Q1314="Sharing","Partners",
Q1314="SIte strategiques &amp; DataCenter","SST &amp; DC",
Q1314="Exclu","Exclu",
Q1314="SAT","SAT",
Q1314="SPARE-ISSUE","SPARE-ISSUE",
Q1314="Fiber CAmtel","TRANS_FO_CAMTEL",
Q1314="Fiber AOF","Fiber AOF",
Q1314="Projet OCM (HUAWEI)","TRAVAUX-HUAWEI",
Q1314="Projet OCM (NOKIA)","TRAVAUX-NOKIA",
Q1314="ACCESS-ISSUE","ACCESS-ISSUE",
Q1314="Projet OCM (ZTE, NOKIA, autres projets)","TRAVAUX OCM",
Q1314="No root CAuse","No root cause",
Q1314="ODU HS","PDH",
Q1314="IP &amp; VLAN","PDH",
Q1314="Warehouse HUAWEI","SPARE-ISSUE",
Q1314="SPARE-HS","SPARE-ISSUE",
Q1314="Power Telco","BSS"
),"")</f>
        <v>No root cause</v>
      </c>
      <c r="P1314" s="22" t="str" cm="1">
        <f t="array" ref="P1314">IFERROR(_xlfn.IFS(
Q1314="MPR ISSUE","TX ISSUE",
Q1314="BSS Hardware Issue","RAN ISSUE",
Q1314="Sites strategiques, MLL, Pylone, etc.","ENVTECH",
Q1314="AKTIVCO DEFAUT GE &amp; POWER Cabinet","POWER ISSUE",
Q1314="AKTIVCO Coupure ENEO &amp; Baisse de tension","POWER ISSUE",
Q1314="Coupure ENEO &amp; Baisse de tension","POWER ISSUE",
Q1314="Defaut GE &amp; POWER Cabinet","POWER ISSUE",
Q1314="Sharing","POWER ISSUE",
Q1314="SIte strategiques &amp; DataCenter","POWER ISSUE",
Q1314="Exclu","Exclu",
Q1314="SAT","TX ISSUE",
Q1314="SPARE-ISSUE","SPARE-ISSUE",
Q1314="Fiber CAmtel","TX ISSUE",
Q1314="Fiber AOF","TX ISSUE",
Q1314="Projet OCM (HUAWEI)","TRAVAUX-HUAWEI",
Q1314="Projet OCM (NOKIA)","TRAVAUX -NOKIA",
Q1314="ACCESS-ISSUE","ACCESS-ISSUE",
Q1314="Projet OCM (ZTE, NOKIA, autres projets)","TRAVAUX OCM",
Q1314="No root CAuse","No root cause",
Q1314="ODU HS","TX ISSUE",
Q1314="IP &amp; VLAN","TX ISSUE",
Q1314="Warehouse HUAWEI","SPARE-ISSUE",
Q1314="SPARE-HS","SPARE-ISSUE",
Q1314="Power Telco","RAN ISSUE"
),"")</f>
        <v>No root cause</v>
      </c>
      <c r="Q1314" s="48" t="s">
        <v>5573</v>
      </c>
      <c r="R1314" s="23" t="str" cm="1">
        <f t="array" ref="R1314">IFERROR(_xlfn.IFS(
Q1314="MPR ISSUE","ACTIVE",
Q1314="BSS Hardware Issue","ACTIVE",
Q1314="Sites strategiques, MLL, Pylone, etc.","PASSIVE",
Q1314="AKTIVCO DEFAUT GE &amp; POWER Cabinet","PASSIVE",
Q1314="AKTIVCO Coupure ENEO &amp; Baisse de tension","PASSIVE",
Q1314="Coupure ENEO &amp; Baisse de tension","PASSIVE",
Q1314="Defaut GE &amp; POWER Cabinet","PASSIVE",
Q1314="Sharing","PASSIVE",
Q1314="SIte strategiques &amp; DataCenter","PASSIVE",
Q1314="Exclu","Exclu",
Q1314="SAT","ACTIVE",
Q1314="SPARE-ISSUE","SPARE-ISSUE",
Q1314="Fiber CAmtel","ACTIVE",
Q1314="Fiber AOF","ACTIVE",
Q1314="Projet OCM (HUAWEI)","PLANNED WORKS",
Q1314="Projet OCM (NOKIA)","PLANNED WORKS",
Q1314="ACCESS-ISSUE","ACCESS-ISSUE",
Q1314="Projet OCM (ZTE, NOKIA, autres projets)","PLANNED WORKS",
Q1314="No root CAuse","No root cause",
Q1314="ODU HS","ACTIVE",
Q1314="IP &amp; VLAN","ACTIVE",
Q1314="Warehouse HUAWEI","SPARE-ISSUE",
Q1314="SPARE-HS","SPARE-ISSUE",
Q1314="Power Telco","ACTIVE"
),"")</f>
        <v>No root cause</v>
      </c>
      <c r="S1314" s="56" t="s">
        <v>17</v>
      </c>
      <c r="T1314" s="7" t="s">
        <v>17</v>
      </c>
      <c r="U1314" s="57" t="s">
        <v>17</v>
      </c>
      <c r="V1314" s="57" t="s">
        <v>17</v>
      </c>
      <c r="W1314" s="57" t="s">
        <v>17</v>
      </c>
      <c r="X1314" s="57"/>
      <c r="Y1314" s="57" t="s">
        <v>17</v>
      </c>
      <c r="Z1314" s="57" t="s">
        <v>17</v>
      </c>
      <c r="AA1314" s="57" t="s">
        <v>17</v>
      </c>
      <c r="AB1314" s="57" t="s">
        <v>17</v>
      </c>
      <c r="AC1314" s="57" t="s">
        <v>17</v>
      </c>
      <c r="AD1314" s="57" t="s">
        <v>17</v>
      </c>
      <c r="AE1314" s="57" t="s">
        <v>17</v>
      </c>
      <c r="AF1314" s="57" t="s">
        <v>17</v>
      </c>
      <c r="AG1314" s="57" t="s">
        <v>17</v>
      </c>
      <c r="AH1314" s="57" t="s">
        <v>17</v>
      </c>
      <c r="AI1314" s="57" t="s">
        <v>17</v>
      </c>
      <c r="AJ1314" s="15"/>
      <c r="AK1314" s="15"/>
      <c r="AL1314" s="15"/>
      <c r="AM1314" s="15"/>
    </row>
    <row r="1315" spans="1:39" s="14" customFormat="1" x14ac:dyDescent="0.35">
      <c r="A1315" s="1" t="s">
        <v>1629</v>
      </c>
      <c r="B1315" s="1" t="s">
        <v>1630</v>
      </c>
      <c r="C1315" s="3"/>
      <c r="D1315" s="1" t="s">
        <v>23</v>
      </c>
      <c r="E1315" s="1" t="s">
        <v>38</v>
      </c>
      <c r="F1315" s="3" t="s">
        <v>39</v>
      </c>
      <c r="G1315" s="1" t="s">
        <v>40</v>
      </c>
      <c r="H1315" s="51" t="str">
        <f>_xlfn.XLOOKUP(B1315,'[1]Nur des jours'!$B:$B,'[1]Nur des jours'!$H:$H,"")</f>
        <v>ZTE</v>
      </c>
      <c r="I1315" s="52">
        <v>0</v>
      </c>
      <c r="J1315" s="52">
        <v>0</v>
      </c>
      <c r="K1315" s="52">
        <v>0</v>
      </c>
      <c r="L1315" s="53">
        <v>0</v>
      </c>
      <c r="M1315" s="54" t="s">
        <v>5374</v>
      </c>
      <c r="N1315" s="55"/>
      <c r="O1315" s="16" t="str" cm="1">
        <f t="array" ref="O1315">IFERROR(_xlfn.IFS(
Q1315="MPR ISSUE","PDH",
Q1315="BSS Hardware Issue","BSS",
Q1315="Sites strategiques, MLL, Pylone, etc.","ENVTECH",
Q1315="AKTIVCO DEFAUT GE &amp; POWER Cabinet","AKTIVCO",
Q1315="AKTIVCO Coupure ENEO &amp; Baisse de tension","AKTIVCO GRID ONLY",
Q1315="Coupure ENEO &amp; Baisse de tension","IHS GRID ONLY",
Q1315="Defaut GE &amp; POWER Cabinet","IHS",
Q1315="Sharing","Partners",
Q1315="SIte strategiques &amp; DataCenter","SST &amp; DC",
Q1315="Exclu","Exclu",
Q1315="SAT","SAT",
Q1315="SPARE-ISSUE","SPARE-ISSUE",
Q1315="Fiber CAmtel","TRANS_FO_CAMTEL",
Q1315="Fiber AOF","Fiber AOF",
Q1315="Projet OCM (HUAWEI)","TRAVAUX-HUAWEI",
Q1315="Projet OCM (NOKIA)","TRAVAUX-NOKIA",
Q1315="ACCESS-ISSUE","ACCESS-ISSUE",
Q1315="Projet OCM (ZTE, NOKIA, autres projets)","TRAVAUX OCM",
Q1315="No root CAuse","No root cause",
Q1315="ODU HS","PDH",
Q1315="IP &amp; VLAN","PDH",
Q1315="Warehouse HUAWEI","SPARE-ISSUE",
Q1315="SPARE-HS","SPARE-ISSUE",
Q1315="Power Telco","BSS"
),"")</f>
        <v>No root cause</v>
      </c>
      <c r="P1315" s="22" t="str" cm="1">
        <f t="array" ref="P1315">IFERROR(_xlfn.IFS(
Q1315="MPR ISSUE","TX ISSUE",
Q1315="BSS Hardware Issue","RAN ISSUE",
Q1315="Sites strategiques, MLL, Pylone, etc.","ENVTECH",
Q1315="AKTIVCO DEFAUT GE &amp; POWER Cabinet","POWER ISSUE",
Q1315="AKTIVCO Coupure ENEO &amp; Baisse de tension","POWER ISSUE",
Q1315="Coupure ENEO &amp; Baisse de tension","POWER ISSUE",
Q1315="Defaut GE &amp; POWER Cabinet","POWER ISSUE",
Q1315="Sharing","POWER ISSUE",
Q1315="SIte strategiques &amp; DataCenter","POWER ISSUE",
Q1315="Exclu","Exclu",
Q1315="SAT","TX ISSUE",
Q1315="SPARE-ISSUE","SPARE-ISSUE",
Q1315="Fiber CAmtel","TX ISSUE",
Q1315="Fiber AOF","TX ISSUE",
Q1315="Projet OCM (HUAWEI)","TRAVAUX-HUAWEI",
Q1315="Projet OCM (NOKIA)","TRAVAUX -NOKIA",
Q1315="ACCESS-ISSUE","ACCESS-ISSUE",
Q1315="Projet OCM (ZTE, NOKIA, autres projets)","TRAVAUX OCM",
Q1315="No root CAuse","No root cause",
Q1315="ODU HS","TX ISSUE",
Q1315="IP &amp; VLAN","TX ISSUE",
Q1315="Warehouse HUAWEI","SPARE-ISSUE",
Q1315="SPARE-HS","SPARE-ISSUE",
Q1315="Power Telco","RAN ISSUE"
),"")</f>
        <v>No root cause</v>
      </c>
      <c r="Q1315" s="48" t="s">
        <v>5573</v>
      </c>
      <c r="R1315" s="23" t="str" cm="1">
        <f t="array" ref="R1315">IFERROR(_xlfn.IFS(
Q1315="MPR ISSUE","ACTIVE",
Q1315="BSS Hardware Issue","ACTIVE",
Q1315="Sites strategiques, MLL, Pylone, etc.","PASSIVE",
Q1315="AKTIVCO DEFAUT GE &amp; POWER Cabinet","PASSIVE",
Q1315="AKTIVCO Coupure ENEO &amp; Baisse de tension","PASSIVE",
Q1315="Coupure ENEO &amp; Baisse de tension","PASSIVE",
Q1315="Defaut GE &amp; POWER Cabinet","PASSIVE",
Q1315="Sharing","PASSIVE",
Q1315="SIte strategiques &amp; DataCenter","PASSIVE",
Q1315="Exclu","Exclu",
Q1315="SAT","ACTIVE",
Q1315="SPARE-ISSUE","SPARE-ISSUE",
Q1315="Fiber CAmtel","ACTIVE",
Q1315="Fiber AOF","ACTIVE",
Q1315="Projet OCM (HUAWEI)","PLANNED WORKS",
Q1315="Projet OCM (NOKIA)","PLANNED WORKS",
Q1315="ACCESS-ISSUE","ACCESS-ISSUE",
Q1315="Projet OCM (ZTE, NOKIA, autres projets)","PLANNED WORKS",
Q1315="No root CAuse","No root cause",
Q1315="ODU HS","ACTIVE",
Q1315="IP &amp; VLAN","ACTIVE",
Q1315="Warehouse HUAWEI","SPARE-ISSUE",
Q1315="SPARE-HS","SPARE-ISSUE",
Q1315="Power Telco","ACTIVE"
),"")</f>
        <v>No root cause</v>
      </c>
      <c r="S1315" s="56" t="s">
        <v>17</v>
      </c>
      <c r="T1315" s="7" t="s">
        <v>17</v>
      </c>
      <c r="U1315" s="57" t="s">
        <v>17</v>
      </c>
      <c r="V1315" s="57" t="s">
        <v>17</v>
      </c>
      <c r="W1315" s="57" t="s">
        <v>17</v>
      </c>
      <c r="X1315" s="57" t="s">
        <v>17</v>
      </c>
      <c r="Y1315" s="57" t="s">
        <v>17</v>
      </c>
      <c r="Z1315" s="57" t="s">
        <v>17</v>
      </c>
      <c r="AA1315" s="57" t="s">
        <v>17</v>
      </c>
      <c r="AB1315" s="57"/>
      <c r="AC1315" s="57" t="s">
        <v>17</v>
      </c>
      <c r="AD1315" s="57" t="s">
        <v>17</v>
      </c>
      <c r="AE1315" s="57" t="s">
        <v>17</v>
      </c>
      <c r="AF1315" s="57" t="s">
        <v>17</v>
      </c>
      <c r="AG1315" s="57" t="s">
        <v>17</v>
      </c>
      <c r="AH1315" s="57" t="s">
        <v>17</v>
      </c>
      <c r="AI1315" s="57" t="s">
        <v>17</v>
      </c>
      <c r="AJ1315" s="15"/>
      <c r="AK1315" s="15"/>
      <c r="AL1315" s="15"/>
      <c r="AM1315" s="15"/>
    </row>
    <row r="1316" spans="1:39" s="14" customFormat="1" x14ac:dyDescent="0.35">
      <c r="A1316" s="1" t="s">
        <v>2377</v>
      </c>
      <c r="B1316" s="1" t="s">
        <v>2378</v>
      </c>
      <c r="C1316" s="3"/>
      <c r="D1316" s="1" t="s">
        <v>12</v>
      </c>
      <c r="E1316" s="1" t="s">
        <v>13</v>
      </c>
      <c r="F1316" s="3" t="s">
        <v>33</v>
      </c>
      <c r="G1316" s="1" t="s">
        <v>34</v>
      </c>
      <c r="H1316" s="51" t="str">
        <f>_xlfn.XLOOKUP(B1316,'[1]Nur des jours'!$B:$B,'[1]Nur des jours'!$H:$H,"")</f>
        <v>ZTE</v>
      </c>
      <c r="I1316" s="52">
        <v>0</v>
      </c>
      <c r="J1316" s="52">
        <v>0</v>
      </c>
      <c r="K1316" s="52">
        <v>0</v>
      </c>
      <c r="L1316" s="53">
        <v>0</v>
      </c>
      <c r="M1316" s="54" t="s">
        <v>5374</v>
      </c>
      <c r="N1316" s="55"/>
      <c r="O1316" s="16" t="str" cm="1">
        <f t="array" ref="O1316">IFERROR(_xlfn.IFS(
Q1316="MPR ISSUE","PDH",
Q1316="BSS Hardware Issue","BSS",
Q1316="Sites strategiques, MLL, Pylone, etc.","ENVTECH",
Q1316="AKTIVCO DEFAUT GE &amp; POWER Cabinet","AKTIVCO",
Q1316="AKTIVCO Coupure ENEO &amp; Baisse de tension","AKTIVCO GRID ONLY",
Q1316="Coupure ENEO &amp; Baisse de tension","IHS GRID ONLY",
Q1316="Defaut GE &amp; POWER Cabinet","IHS",
Q1316="Sharing","Partners",
Q1316="SIte strategiques &amp; DataCenter","SST &amp; DC",
Q1316="Exclu","Exclu",
Q1316="SAT","SAT",
Q1316="SPARE-ISSUE","SPARE-ISSUE",
Q1316="Fiber CAmtel","TRANS_FO_CAMTEL",
Q1316="Fiber AOF","Fiber AOF",
Q1316="Projet OCM (HUAWEI)","TRAVAUX-HUAWEI",
Q1316="Projet OCM (NOKIA)","TRAVAUX-NOKIA",
Q1316="ACCESS-ISSUE","ACCESS-ISSUE",
Q1316="Projet OCM (ZTE, NOKIA, autres projets)","TRAVAUX OCM",
Q1316="No root CAuse","No root cause",
Q1316="ODU HS","PDH",
Q1316="IP &amp; VLAN","PDH",
Q1316="Warehouse HUAWEI","SPARE-ISSUE",
Q1316="SPARE-HS","SPARE-ISSUE",
Q1316="Power Telco","BSS"
),"")</f>
        <v>No root cause</v>
      </c>
      <c r="P1316" s="22" t="str" cm="1">
        <f t="array" ref="P1316">IFERROR(_xlfn.IFS(
Q1316="MPR ISSUE","TX ISSUE",
Q1316="BSS Hardware Issue","RAN ISSUE",
Q1316="Sites strategiques, MLL, Pylone, etc.","ENVTECH",
Q1316="AKTIVCO DEFAUT GE &amp; POWER Cabinet","POWER ISSUE",
Q1316="AKTIVCO Coupure ENEO &amp; Baisse de tension","POWER ISSUE",
Q1316="Coupure ENEO &amp; Baisse de tension","POWER ISSUE",
Q1316="Defaut GE &amp; POWER Cabinet","POWER ISSUE",
Q1316="Sharing","POWER ISSUE",
Q1316="SIte strategiques &amp; DataCenter","POWER ISSUE",
Q1316="Exclu","Exclu",
Q1316="SAT","TX ISSUE",
Q1316="SPARE-ISSUE","SPARE-ISSUE",
Q1316="Fiber CAmtel","TX ISSUE",
Q1316="Fiber AOF","TX ISSUE",
Q1316="Projet OCM (HUAWEI)","TRAVAUX-HUAWEI",
Q1316="Projet OCM (NOKIA)","TRAVAUX -NOKIA",
Q1316="ACCESS-ISSUE","ACCESS-ISSUE",
Q1316="Projet OCM (ZTE, NOKIA, autres projets)","TRAVAUX OCM",
Q1316="No root CAuse","No root cause",
Q1316="ODU HS","TX ISSUE",
Q1316="IP &amp; VLAN","TX ISSUE",
Q1316="Warehouse HUAWEI","SPARE-ISSUE",
Q1316="SPARE-HS","SPARE-ISSUE",
Q1316="Power Telco","RAN ISSUE"
),"")</f>
        <v>No root cause</v>
      </c>
      <c r="Q1316" s="48" t="s">
        <v>5573</v>
      </c>
      <c r="R1316" s="23" t="str" cm="1">
        <f t="array" ref="R1316">IFERROR(_xlfn.IFS(
Q1316="MPR ISSUE","ACTIVE",
Q1316="BSS Hardware Issue","ACTIVE",
Q1316="Sites strategiques, MLL, Pylone, etc.","PASSIVE",
Q1316="AKTIVCO DEFAUT GE &amp; POWER Cabinet","PASSIVE",
Q1316="AKTIVCO Coupure ENEO &amp; Baisse de tension","PASSIVE",
Q1316="Coupure ENEO &amp; Baisse de tension","PASSIVE",
Q1316="Defaut GE &amp; POWER Cabinet","PASSIVE",
Q1316="Sharing","PASSIVE",
Q1316="SIte strategiques &amp; DataCenter","PASSIVE",
Q1316="Exclu","Exclu",
Q1316="SAT","ACTIVE",
Q1316="SPARE-ISSUE","SPARE-ISSUE",
Q1316="Fiber CAmtel","ACTIVE",
Q1316="Fiber AOF","ACTIVE",
Q1316="Projet OCM (HUAWEI)","PLANNED WORKS",
Q1316="Projet OCM (NOKIA)","PLANNED WORKS",
Q1316="ACCESS-ISSUE","ACCESS-ISSUE",
Q1316="Projet OCM (ZTE, NOKIA, autres projets)","PLANNED WORKS",
Q1316="No root CAuse","No root cause",
Q1316="ODU HS","ACTIVE",
Q1316="IP &amp; VLAN","ACTIVE",
Q1316="Warehouse HUAWEI","SPARE-ISSUE",
Q1316="SPARE-HS","SPARE-ISSUE",
Q1316="Power Telco","ACTIVE"
),"")</f>
        <v>No root cause</v>
      </c>
      <c r="S1316" s="56" t="s">
        <v>17</v>
      </c>
      <c r="T1316" s="7" t="s">
        <v>17</v>
      </c>
      <c r="U1316" s="57" t="s">
        <v>17</v>
      </c>
      <c r="V1316" s="57" t="s">
        <v>17</v>
      </c>
      <c r="W1316" s="57" t="s">
        <v>17</v>
      </c>
      <c r="X1316" s="57" t="s">
        <v>17</v>
      </c>
      <c r="Y1316" s="57" t="s">
        <v>17</v>
      </c>
      <c r="Z1316" s="57" t="s">
        <v>17</v>
      </c>
      <c r="AA1316" s="57" t="s">
        <v>17</v>
      </c>
      <c r="AB1316" s="57"/>
      <c r="AC1316" s="57" t="s">
        <v>17</v>
      </c>
      <c r="AD1316" s="57" t="s">
        <v>17</v>
      </c>
      <c r="AE1316" s="57" t="s">
        <v>17</v>
      </c>
      <c r="AF1316" s="57" t="s">
        <v>17</v>
      </c>
      <c r="AG1316" s="57" t="s">
        <v>17</v>
      </c>
      <c r="AH1316" s="57" t="s">
        <v>17</v>
      </c>
      <c r="AI1316" s="57" t="s">
        <v>17</v>
      </c>
      <c r="AJ1316" s="15"/>
      <c r="AK1316" s="15"/>
      <c r="AL1316" s="15"/>
      <c r="AM1316" s="15"/>
    </row>
    <row r="1317" spans="1:39" s="14" customFormat="1" x14ac:dyDescent="0.35">
      <c r="A1317" s="1" t="s">
        <v>5180</v>
      </c>
      <c r="B1317" s="1" t="s">
        <v>5181</v>
      </c>
      <c r="C1317" s="3"/>
      <c r="D1317" s="1" t="s">
        <v>12</v>
      </c>
      <c r="E1317" s="1" t="s">
        <v>13</v>
      </c>
      <c r="F1317" s="3" t="s">
        <v>104</v>
      </c>
      <c r="G1317" s="1" t="s">
        <v>4473</v>
      </c>
      <c r="H1317" s="59" t="str">
        <f>_xlfn.XLOOKUP(B1317,'[1]Nur des jours'!$B:$B,'[1]Nur des jours'!$H:$H,"")</f>
        <v>HUAWEI</v>
      </c>
      <c r="I1317" s="52">
        <v>0</v>
      </c>
      <c r="J1317" s="52">
        <v>0</v>
      </c>
      <c r="K1317" s="52">
        <v>0</v>
      </c>
      <c r="L1317" s="53">
        <v>0</v>
      </c>
      <c r="M1317" s="54" t="s">
        <v>5374</v>
      </c>
      <c r="N1317" s="55"/>
      <c r="O1317" s="16" t="str" cm="1">
        <f t="array" ref="O1317">IFERROR(_xlfn.IFS(
Q1317="MPR ISSUE","PDH",
Q1317="BSS Hardware Issue","BSS",
Q1317="Sites strategiques, MLL, Pylone, etc.","ENVTECH",
Q1317="AKTIVCO DEFAUT GE &amp; POWER Cabinet","AKTIVCO",
Q1317="AKTIVCO Coupure ENEO &amp; Baisse de tension","AKTIVCO GRID ONLY",
Q1317="Coupure ENEO &amp; Baisse de tension","IHS GRID ONLY",
Q1317="Defaut GE &amp; POWER Cabinet","IHS",
Q1317="Sharing","Partners",
Q1317="SIte strategiques &amp; DataCenter","SST &amp; DC",
Q1317="Exclu","Exclu",
Q1317="SAT","SAT",
Q1317="SPARE-ISSUE","SPARE-ISSUE",
Q1317="Fiber CAmtel","TRANS_FO_CAMTEL",
Q1317="Fiber AOF","Fiber AOF",
Q1317="Projet OCM (HUAWEI)","TRAVAUX-HUAWEI",
Q1317="Projet OCM (NOKIA)","TRAVAUX-NOKIA",
Q1317="ACCESS-ISSUE","ACCESS-ISSUE",
Q1317="Projet OCM (ZTE, NOKIA, autres projets)","TRAVAUX OCM",
Q1317="No root CAuse","No root cause",
Q1317="ODU HS","PDH",
Q1317="IP &amp; VLAN","PDH",
Q1317="Warehouse HUAWEI","SPARE-ISSUE",
Q1317="SPARE-HS","SPARE-ISSUE",
Q1317="Power Telco","BSS"
),"")</f>
        <v>No root cause</v>
      </c>
      <c r="P1317" s="22" t="str" cm="1">
        <f t="array" ref="P1317">IFERROR(_xlfn.IFS(
Q1317="MPR ISSUE","TX ISSUE",
Q1317="BSS Hardware Issue","RAN ISSUE",
Q1317="Sites strategiques, MLL, Pylone, etc.","ENVTECH",
Q1317="AKTIVCO DEFAUT GE &amp; POWER Cabinet","POWER ISSUE",
Q1317="AKTIVCO Coupure ENEO &amp; Baisse de tension","POWER ISSUE",
Q1317="Coupure ENEO &amp; Baisse de tension","POWER ISSUE",
Q1317="Defaut GE &amp; POWER Cabinet","POWER ISSUE",
Q1317="Sharing","POWER ISSUE",
Q1317="SIte strategiques &amp; DataCenter","POWER ISSUE",
Q1317="Exclu","Exclu",
Q1317="SAT","TX ISSUE",
Q1317="SPARE-ISSUE","SPARE-ISSUE",
Q1317="Fiber CAmtel","TX ISSUE",
Q1317="Fiber AOF","TX ISSUE",
Q1317="Projet OCM (HUAWEI)","TRAVAUX-HUAWEI",
Q1317="Projet OCM (NOKIA)","TRAVAUX -NOKIA",
Q1317="ACCESS-ISSUE","ACCESS-ISSUE",
Q1317="Projet OCM (ZTE, NOKIA, autres projets)","TRAVAUX OCM",
Q1317="No root CAuse","No root cause",
Q1317="ODU HS","TX ISSUE",
Q1317="IP &amp; VLAN","TX ISSUE",
Q1317="Warehouse HUAWEI","SPARE-ISSUE",
Q1317="SPARE-HS","SPARE-ISSUE",
Q1317="Power Telco","RAN ISSUE"
),"")</f>
        <v>No root cause</v>
      </c>
      <c r="Q1317" s="48" t="s">
        <v>5573</v>
      </c>
      <c r="R1317" s="23" t="str" cm="1">
        <f t="array" ref="R1317">IFERROR(_xlfn.IFS(
Q1317="MPR ISSUE","ACTIVE",
Q1317="BSS Hardware Issue","ACTIVE",
Q1317="Sites strategiques, MLL, Pylone, etc.","PASSIVE",
Q1317="AKTIVCO DEFAUT GE &amp; POWER Cabinet","PASSIVE",
Q1317="AKTIVCO Coupure ENEO &amp; Baisse de tension","PASSIVE",
Q1317="Coupure ENEO &amp; Baisse de tension","PASSIVE",
Q1317="Defaut GE &amp; POWER Cabinet","PASSIVE",
Q1317="Sharing","PASSIVE",
Q1317="SIte strategiques &amp; DataCenter","PASSIVE",
Q1317="Exclu","Exclu",
Q1317="SAT","ACTIVE",
Q1317="SPARE-ISSUE","SPARE-ISSUE",
Q1317="Fiber CAmtel","ACTIVE",
Q1317="Fiber AOF","ACTIVE",
Q1317="Projet OCM (HUAWEI)","PLANNED WORKS",
Q1317="Projet OCM (NOKIA)","PLANNED WORKS",
Q1317="ACCESS-ISSUE","ACCESS-ISSUE",
Q1317="Projet OCM (ZTE, NOKIA, autres projets)","PLANNED WORKS",
Q1317="No root CAuse","No root cause",
Q1317="ODU HS","ACTIVE",
Q1317="IP &amp; VLAN","ACTIVE",
Q1317="Warehouse HUAWEI","SPARE-ISSUE",
Q1317="SPARE-HS","SPARE-ISSUE",
Q1317="Power Telco","ACTIVE"
),"")</f>
        <v>No root cause</v>
      </c>
      <c r="S1317" s="56" t="s">
        <v>17</v>
      </c>
      <c r="T1317" s="7" t="s">
        <v>17</v>
      </c>
      <c r="U1317" s="57" t="s">
        <v>17</v>
      </c>
      <c r="V1317" s="57" t="s">
        <v>17</v>
      </c>
      <c r="W1317" s="57" t="s">
        <v>17</v>
      </c>
      <c r="X1317" s="57"/>
      <c r="Y1317" s="57" t="s">
        <v>17</v>
      </c>
      <c r="Z1317" s="57" t="s">
        <v>17</v>
      </c>
      <c r="AA1317" s="57" t="s">
        <v>17</v>
      </c>
      <c r="AB1317" s="57"/>
      <c r="AC1317" s="57" t="s">
        <v>17</v>
      </c>
      <c r="AD1317" s="57" t="s">
        <v>17</v>
      </c>
      <c r="AE1317" s="57" t="s">
        <v>17</v>
      </c>
      <c r="AF1317" s="57" t="s">
        <v>17</v>
      </c>
      <c r="AG1317" s="57" t="s">
        <v>17</v>
      </c>
      <c r="AH1317" s="57" t="s">
        <v>17</v>
      </c>
      <c r="AI1317" s="57" t="s">
        <v>17</v>
      </c>
      <c r="AJ1317" s="15"/>
      <c r="AK1317" s="15"/>
      <c r="AL1317" s="15"/>
      <c r="AM1317" s="15"/>
    </row>
    <row r="1318" spans="1:39" s="14" customFormat="1" x14ac:dyDescent="0.35">
      <c r="A1318" s="1" t="s">
        <v>4538</v>
      </c>
      <c r="B1318" s="1" t="s">
        <v>4539</v>
      </c>
      <c r="C1318" s="3"/>
      <c r="D1318" s="1"/>
      <c r="E1318" s="1"/>
      <c r="F1318" s="3" t="s">
        <v>39</v>
      </c>
      <c r="G1318" s="1" t="s">
        <v>40</v>
      </c>
      <c r="H1318" s="51" t="str">
        <f>_xlfn.XLOOKUP(B1318,'[1]Nur des jours'!$B:$B,'[1]Nur des jours'!$H:$H,"")</f>
        <v>ZTE</v>
      </c>
      <c r="I1318" s="52">
        <v>0</v>
      </c>
      <c r="J1318" s="52">
        <v>0</v>
      </c>
      <c r="K1318" s="52">
        <v>0</v>
      </c>
      <c r="L1318" s="53">
        <v>0</v>
      </c>
      <c r="M1318" s="54" t="s">
        <v>5374</v>
      </c>
      <c r="N1318" s="55"/>
      <c r="O1318" s="16" t="str" cm="1">
        <f t="array" ref="O1318">IFERROR(_xlfn.IFS(
Q1318="MPR ISSUE","PDH",
Q1318="BSS Hardware Issue","BSS",
Q1318="Sites strategiques, MLL, Pylone, etc.","ENVTECH",
Q1318="AKTIVCO DEFAUT GE &amp; POWER Cabinet","AKTIVCO",
Q1318="AKTIVCO Coupure ENEO &amp; Baisse de tension","AKTIVCO GRID ONLY",
Q1318="Coupure ENEO &amp; Baisse de tension","IHS GRID ONLY",
Q1318="Defaut GE &amp; POWER Cabinet","IHS",
Q1318="Sharing","Partners",
Q1318="SIte strategiques &amp; DataCenter","SST &amp; DC",
Q1318="Exclu","Exclu",
Q1318="SAT","SAT",
Q1318="SPARE-ISSUE","SPARE-ISSUE",
Q1318="Fiber CAmtel","TRANS_FO_CAMTEL",
Q1318="Fiber AOF","Fiber AOF",
Q1318="Projet OCM (HUAWEI)","TRAVAUX-HUAWEI",
Q1318="Projet OCM (NOKIA)","TRAVAUX-NOKIA",
Q1318="ACCESS-ISSUE","ACCESS-ISSUE",
Q1318="Projet OCM (ZTE, NOKIA, autres projets)","TRAVAUX OCM",
Q1318="No root CAuse","No root cause",
Q1318="ODU HS","PDH",
Q1318="IP &amp; VLAN","PDH",
Q1318="Warehouse HUAWEI","SPARE-ISSUE",
Q1318="SPARE-HS","SPARE-ISSUE",
Q1318="Power Telco","BSS"
),"")</f>
        <v>No root cause</v>
      </c>
      <c r="P1318" s="22" t="str" cm="1">
        <f t="array" ref="P1318">IFERROR(_xlfn.IFS(
Q1318="MPR ISSUE","TX ISSUE",
Q1318="BSS Hardware Issue","RAN ISSUE",
Q1318="Sites strategiques, MLL, Pylone, etc.","ENVTECH",
Q1318="AKTIVCO DEFAUT GE &amp; POWER Cabinet","POWER ISSUE",
Q1318="AKTIVCO Coupure ENEO &amp; Baisse de tension","POWER ISSUE",
Q1318="Coupure ENEO &amp; Baisse de tension","POWER ISSUE",
Q1318="Defaut GE &amp; POWER Cabinet","POWER ISSUE",
Q1318="Sharing","POWER ISSUE",
Q1318="SIte strategiques &amp; DataCenter","POWER ISSUE",
Q1318="Exclu","Exclu",
Q1318="SAT","TX ISSUE",
Q1318="SPARE-ISSUE","SPARE-ISSUE",
Q1318="Fiber CAmtel","TX ISSUE",
Q1318="Fiber AOF","TX ISSUE",
Q1318="Projet OCM (HUAWEI)","TRAVAUX-HUAWEI",
Q1318="Projet OCM (NOKIA)","TRAVAUX -NOKIA",
Q1318="ACCESS-ISSUE","ACCESS-ISSUE",
Q1318="Projet OCM (ZTE, NOKIA, autres projets)","TRAVAUX OCM",
Q1318="No root CAuse","No root cause",
Q1318="ODU HS","TX ISSUE",
Q1318="IP &amp; VLAN","TX ISSUE",
Q1318="Warehouse HUAWEI","SPARE-ISSUE",
Q1318="SPARE-HS","SPARE-ISSUE",
Q1318="Power Telco","RAN ISSUE"
),"")</f>
        <v>No root cause</v>
      </c>
      <c r="Q1318" s="48" t="s">
        <v>5573</v>
      </c>
      <c r="R1318" s="23" t="str" cm="1">
        <f t="array" ref="R1318">IFERROR(_xlfn.IFS(
Q1318="MPR ISSUE","ACTIVE",
Q1318="BSS Hardware Issue","ACTIVE",
Q1318="Sites strategiques, MLL, Pylone, etc.","PASSIVE",
Q1318="AKTIVCO DEFAUT GE &amp; POWER Cabinet","PASSIVE",
Q1318="AKTIVCO Coupure ENEO &amp; Baisse de tension","PASSIVE",
Q1318="Coupure ENEO &amp; Baisse de tension","PASSIVE",
Q1318="Defaut GE &amp; POWER Cabinet","PASSIVE",
Q1318="Sharing","PASSIVE",
Q1318="SIte strategiques &amp; DataCenter","PASSIVE",
Q1318="Exclu","Exclu",
Q1318="SAT","ACTIVE",
Q1318="SPARE-ISSUE","SPARE-ISSUE",
Q1318="Fiber CAmtel","ACTIVE",
Q1318="Fiber AOF","ACTIVE",
Q1318="Projet OCM (HUAWEI)","PLANNED WORKS",
Q1318="Projet OCM (NOKIA)","PLANNED WORKS",
Q1318="ACCESS-ISSUE","ACCESS-ISSUE",
Q1318="Projet OCM (ZTE, NOKIA, autres projets)","PLANNED WORKS",
Q1318="No root CAuse","No root cause",
Q1318="ODU HS","ACTIVE",
Q1318="IP &amp; VLAN","ACTIVE",
Q1318="Warehouse HUAWEI","SPARE-ISSUE",
Q1318="SPARE-HS","SPARE-ISSUE",
Q1318="Power Telco","ACTIVE"
),"")</f>
        <v>No root cause</v>
      </c>
      <c r="S1318" s="56" t="s">
        <v>17</v>
      </c>
      <c r="T1318" s="7" t="s">
        <v>17</v>
      </c>
      <c r="U1318" s="57" t="s">
        <v>17</v>
      </c>
      <c r="V1318" s="57" t="s">
        <v>17</v>
      </c>
      <c r="W1318" s="57" t="s">
        <v>17</v>
      </c>
      <c r="X1318" s="57" t="s">
        <v>17</v>
      </c>
      <c r="Y1318" s="57" t="s">
        <v>17</v>
      </c>
      <c r="Z1318" s="57" t="s">
        <v>17</v>
      </c>
      <c r="AA1318" s="57" t="s">
        <v>17</v>
      </c>
      <c r="AB1318" s="57"/>
      <c r="AC1318" s="57" t="s">
        <v>17</v>
      </c>
      <c r="AD1318" s="57" t="s">
        <v>17</v>
      </c>
      <c r="AE1318" s="57" t="s">
        <v>17</v>
      </c>
      <c r="AF1318" s="57" t="s">
        <v>17</v>
      </c>
      <c r="AG1318" s="57" t="s">
        <v>17</v>
      </c>
      <c r="AH1318" s="57" t="s">
        <v>17</v>
      </c>
      <c r="AI1318" s="57" t="s">
        <v>17</v>
      </c>
      <c r="AJ1318" s="15"/>
      <c r="AK1318" s="15"/>
      <c r="AL1318" s="15"/>
      <c r="AM1318" s="15"/>
    </row>
    <row r="1319" spans="1:39" s="14" customFormat="1" x14ac:dyDescent="0.35">
      <c r="A1319" s="1" t="s">
        <v>4471</v>
      </c>
      <c r="B1319" s="1" t="s">
        <v>4472</v>
      </c>
      <c r="C1319" s="3"/>
      <c r="D1319" s="1" t="s">
        <v>23</v>
      </c>
      <c r="E1319" s="1" t="s">
        <v>124</v>
      </c>
      <c r="F1319" s="3" t="s">
        <v>104</v>
      </c>
      <c r="G1319" s="1" t="s">
        <v>4473</v>
      </c>
      <c r="H1319" s="59" t="str">
        <f>_xlfn.XLOOKUP(B1319,'[1]Nur des jours'!$B:$B,'[1]Nur des jours'!$H:$H,"")</f>
        <v>HUAWEI</v>
      </c>
      <c r="I1319" s="52">
        <v>0</v>
      </c>
      <c r="J1319" s="52">
        <v>0</v>
      </c>
      <c r="K1319" s="52">
        <v>0</v>
      </c>
      <c r="L1319" s="53">
        <v>0</v>
      </c>
      <c r="M1319" s="54" t="s">
        <v>5374</v>
      </c>
      <c r="N1319" s="55"/>
      <c r="O1319" s="16" t="str" cm="1">
        <f t="array" ref="O1319">IFERROR(_xlfn.IFS(
Q1319="MPR ISSUE","PDH",
Q1319="BSS Hardware Issue","BSS",
Q1319="Sites strategiques, MLL, Pylone, etc.","ENVTECH",
Q1319="AKTIVCO DEFAUT GE &amp; POWER Cabinet","AKTIVCO",
Q1319="AKTIVCO Coupure ENEO &amp; Baisse de tension","AKTIVCO GRID ONLY",
Q1319="Coupure ENEO &amp; Baisse de tension","IHS GRID ONLY",
Q1319="Defaut GE &amp; POWER Cabinet","IHS",
Q1319="Sharing","Partners",
Q1319="SIte strategiques &amp; DataCenter","SST &amp; DC",
Q1319="Exclu","Exclu",
Q1319="SAT","SAT",
Q1319="SPARE-ISSUE","SPARE-ISSUE",
Q1319="Fiber CAmtel","TRANS_FO_CAMTEL",
Q1319="Fiber AOF","Fiber AOF",
Q1319="Projet OCM (HUAWEI)","TRAVAUX-HUAWEI",
Q1319="Projet OCM (NOKIA)","TRAVAUX-NOKIA",
Q1319="ACCESS-ISSUE","ACCESS-ISSUE",
Q1319="Projet OCM (ZTE, NOKIA, autres projets)","TRAVAUX OCM",
Q1319="No root CAuse","No root cause",
Q1319="ODU HS","PDH",
Q1319="IP &amp; VLAN","PDH",
Q1319="Warehouse HUAWEI","SPARE-ISSUE",
Q1319="SPARE-HS","SPARE-ISSUE",
Q1319="Power Telco","BSS"
),"")</f>
        <v>No root cause</v>
      </c>
      <c r="P1319" s="22" t="str" cm="1">
        <f t="array" ref="P1319">IFERROR(_xlfn.IFS(
Q1319="MPR ISSUE","TX ISSUE",
Q1319="BSS Hardware Issue","RAN ISSUE",
Q1319="Sites strategiques, MLL, Pylone, etc.","ENVTECH",
Q1319="AKTIVCO DEFAUT GE &amp; POWER Cabinet","POWER ISSUE",
Q1319="AKTIVCO Coupure ENEO &amp; Baisse de tension","POWER ISSUE",
Q1319="Coupure ENEO &amp; Baisse de tension","POWER ISSUE",
Q1319="Defaut GE &amp; POWER Cabinet","POWER ISSUE",
Q1319="Sharing","POWER ISSUE",
Q1319="SIte strategiques &amp; DataCenter","POWER ISSUE",
Q1319="Exclu","Exclu",
Q1319="SAT","TX ISSUE",
Q1319="SPARE-ISSUE","SPARE-ISSUE",
Q1319="Fiber CAmtel","TX ISSUE",
Q1319="Fiber AOF","TX ISSUE",
Q1319="Projet OCM (HUAWEI)","TRAVAUX-HUAWEI",
Q1319="Projet OCM (NOKIA)","TRAVAUX -NOKIA",
Q1319="ACCESS-ISSUE","ACCESS-ISSUE",
Q1319="Projet OCM (ZTE, NOKIA, autres projets)","TRAVAUX OCM",
Q1319="No root CAuse","No root cause",
Q1319="ODU HS","TX ISSUE",
Q1319="IP &amp; VLAN","TX ISSUE",
Q1319="Warehouse HUAWEI","SPARE-ISSUE",
Q1319="SPARE-HS","SPARE-ISSUE",
Q1319="Power Telco","RAN ISSUE"
),"")</f>
        <v>No root cause</v>
      </c>
      <c r="Q1319" s="48" t="s">
        <v>5573</v>
      </c>
      <c r="R1319" s="23" t="str" cm="1">
        <f t="array" ref="R1319">IFERROR(_xlfn.IFS(
Q1319="MPR ISSUE","ACTIVE",
Q1319="BSS Hardware Issue","ACTIVE",
Q1319="Sites strategiques, MLL, Pylone, etc.","PASSIVE",
Q1319="AKTIVCO DEFAUT GE &amp; POWER Cabinet","PASSIVE",
Q1319="AKTIVCO Coupure ENEO &amp; Baisse de tension","PASSIVE",
Q1319="Coupure ENEO &amp; Baisse de tension","PASSIVE",
Q1319="Defaut GE &amp; POWER Cabinet","PASSIVE",
Q1319="Sharing","PASSIVE",
Q1319="SIte strategiques &amp; DataCenter","PASSIVE",
Q1319="Exclu","Exclu",
Q1319="SAT","ACTIVE",
Q1319="SPARE-ISSUE","SPARE-ISSUE",
Q1319="Fiber CAmtel","ACTIVE",
Q1319="Fiber AOF","ACTIVE",
Q1319="Projet OCM (HUAWEI)","PLANNED WORKS",
Q1319="Projet OCM (NOKIA)","PLANNED WORKS",
Q1319="ACCESS-ISSUE","ACCESS-ISSUE",
Q1319="Projet OCM (ZTE, NOKIA, autres projets)","PLANNED WORKS",
Q1319="No root CAuse","No root cause",
Q1319="ODU HS","ACTIVE",
Q1319="IP &amp; VLAN","ACTIVE",
Q1319="Warehouse HUAWEI","SPARE-ISSUE",
Q1319="SPARE-HS","SPARE-ISSUE",
Q1319="Power Telco","ACTIVE"
),"")</f>
        <v>No root cause</v>
      </c>
      <c r="S1319" s="56" t="s">
        <v>17</v>
      </c>
      <c r="T1319" s="7" t="s">
        <v>17</v>
      </c>
      <c r="U1319" s="57" t="s">
        <v>17</v>
      </c>
      <c r="V1319" s="57" t="s">
        <v>17</v>
      </c>
      <c r="W1319" s="57" t="s">
        <v>17</v>
      </c>
      <c r="X1319" s="57"/>
      <c r="Y1319" s="57" t="s">
        <v>17</v>
      </c>
      <c r="Z1319" s="57" t="s">
        <v>17</v>
      </c>
      <c r="AA1319" s="57" t="s">
        <v>17</v>
      </c>
      <c r="AB1319" s="57"/>
      <c r="AC1319" s="57" t="s">
        <v>17</v>
      </c>
      <c r="AD1319" s="57" t="s">
        <v>17</v>
      </c>
      <c r="AE1319" s="57" t="s">
        <v>17</v>
      </c>
      <c r="AF1319" s="57" t="s">
        <v>17</v>
      </c>
      <c r="AG1319" s="57" t="s">
        <v>17</v>
      </c>
      <c r="AH1319" s="57" t="s">
        <v>17</v>
      </c>
      <c r="AI1319" s="57" t="s">
        <v>17</v>
      </c>
      <c r="AJ1319" s="15"/>
      <c r="AK1319" s="15"/>
      <c r="AL1319" s="15"/>
      <c r="AM1319" s="15"/>
    </row>
    <row r="1320" spans="1:39" s="14" customFormat="1" x14ac:dyDescent="0.35">
      <c r="A1320" s="1" t="s">
        <v>4295</v>
      </c>
      <c r="B1320" s="1" t="s">
        <v>4296</v>
      </c>
      <c r="C1320" s="3"/>
      <c r="D1320" s="1" t="s">
        <v>12</v>
      </c>
      <c r="E1320" s="1" t="s">
        <v>13</v>
      </c>
      <c r="F1320" s="3" t="s">
        <v>104</v>
      </c>
      <c r="G1320" s="1" t="s">
        <v>4295</v>
      </c>
      <c r="H1320" s="59" t="str">
        <f>_xlfn.XLOOKUP(B1320,'[1]Nur des jours'!$B:$B,'[1]Nur des jours'!$H:$H,"")</f>
        <v>HUAWEI</v>
      </c>
      <c r="I1320" s="52">
        <v>0</v>
      </c>
      <c r="J1320" s="52">
        <v>0</v>
      </c>
      <c r="K1320" s="52">
        <v>0</v>
      </c>
      <c r="L1320" s="53">
        <v>0</v>
      </c>
      <c r="M1320" s="54" t="s">
        <v>5374</v>
      </c>
      <c r="N1320" s="55"/>
      <c r="O1320" s="16" t="str" cm="1">
        <f t="array" ref="O1320">IFERROR(_xlfn.IFS(
Q1320="MPR ISSUE","PDH",
Q1320="BSS Hardware Issue","BSS",
Q1320="Sites strategiques, MLL, Pylone, etc.","ENVTECH",
Q1320="AKTIVCO DEFAUT GE &amp; POWER Cabinet","AKTIVCO",
Q1320="AKTIVCO Coupure ENEO &amp; Baisse de tension","AKTIVCO GRID ONLY",
Q1320="Coupure ENEO &amp; Baisse de tension","IHS GRID ONLY",
Q1320="Defaut GE &amp; POWER Cabinet","IHS",
Q1320="Sharing","Partners",
Q1320="SIte strategiques &amp; DataCenter","SST &amp; DC",
Q1320="Exclu","Exclu",
Q1320="SAT","SAT",
Q1320="SPARE-ISSUE","SPARE-ISSUE",
Q1320="Fiber CAmtel","TRANS_FO_CAMTEL",
Q1320="Fiber AOF","Fiber AOF",
Q1320="Projet OCM (HUAWEI)","TRAVAUX-HUAWEI",
Q1320="Projet OCM (NOKIA)","TRAVAUX-NOKIA",
Q1320="ACCESS-ISSUE","ACCESS-ISSUE",
Q1320="Projet OCM (ZTE, NOKIA, autres projets)","TRAVAUX OCM",
Q1320="No root CAuse","No root cause",
Q1320="ODU HS","PDH",
Q1320="IP &amp; VLAN","PDH",
Q1320="Warehouse HUAWEI","SPARE-ISSUE",
Q1320="SPARE-HS","SPARE-ISSUE",
Q1320="Power Telco","BSS"
),"")</f>
        <v>No root cause</v>
      </c>
      <c r="P1320" s="22" t="str" cm="1">
        <f t="array" ref="P1320">IFERROR(_xlfn.IFS(
Q1320="MPR ISSUE","TX ISSUE",
Q1320="BSS Hardware Issue","RAN ISSUE",
Q1320="Sites strategiques, MLL, Pylone, etc.","ENVTECH",
Q1320="AKTIVCO DEFAUT GE &amp; POWER Cabinet","POWER ISSUE",
Q1320="AKTIVCO Coupure ENEO &amp; Baisse de tension","POWER ISSUE",
Q1320="Coupure ENEO &amp; Baisse de tension","POWER ISSUE",
Q1320="Defaut GE &amp; POWER Cabinet","POWER ISSUE",
Q1320="Sharing","POWER ISSUE",
Q1320="SIte strategiques &amp; DataCenter","POWER ISSUE",
Q1320="Exclu","Exclu",
Q1320="SAT","TX ISSUE",
Q1320="SPARE-ISSUE","SPARE-ISSUE",
Q1320="Fiber CAmtel","TX ISSUE",
Q1320="Fiber AOF","TX ISSUE",
Q1320="Projet OCM (HUAWEI)","TRAVAUX-HUAWEI",
Q1320="Projet OCM (NOKIA)","TRAVAUX -NOKIA",
Q1320="ACCESS-ISSUE","ACCESS-ISSUE",
Q1320="Projet OCM (ZTE, NOKIA, autres projets)","TRAVAUX OCM",
Q1320="No root CAuse","No root cause",
Q1320="ODU HS","TX ISSUE",
Q1320="IP &amp; VLAN","TX ISSUE",
Q1320="Warehouse HUAWEI","SPARE-ISSUE",
Q1320="SPARE-HS","SPARE-ISSUE",
Q1320="Power Telco","RAN ISSUE"
),"")</f>
        <v>No root cause</v>
      </c>
      <c r="Q1320" s="48" t="s">
        <v>5573</v>
      </c>
      <c r="R1320" s="23" t="str" cm="1">
        <f t="array" ref="R1320">IFERROR(_xlfn.IFS(
Q1320="MPR ISSUE","ACTIVE",
Q1320="BSS Hardware Issue","ACTIVE",
Q1320="Sites strategiques, MLL, Pylone, etc.","PASSIVE",
Q1320="AKTIVCO DEFAUT GE &amp; POWER Cabinet","PASSIVE",
Q1320="AKTIVCO Coupure ENEO &amp; Baisse de tension","PASSIVE",
Q1320="Coupure ENEO &amp; Baisse de tension","PASSIVE",
Q1320="Defaut GE &amp; POWER Cabinet","PASSIVE",
Q1320="Sharing","PASSIVE",
Q1320="SIte strategiques &amp; DataCenter","PASSIVE",
Q1320="Exclu","Exclu",
Q1320="SAT","ACTIVE",
Q1320="SPARE-ISSUE","SPARE-ISSUE",
Q1320="Fiber CAmtel","ACTIVE",
Q1320="Fiber AOF","ACTIVE",
Q1320="Projet OCM (HUAWEI)","PLANNED WORKS",
Q1320="Projet OCM (NOKIA)","PLANNED WORKS",
Q1320="ACCESS-ISSUE","ACCESS-ISSUE",
Q1320="Projet OCM (ZTE, NOKIA, autres projets)","PLANNED WORKS",
Q1320="No root CAuse","No root cause",
Q1320="ODU HS","ACTIVE",
Q1320="IP &amp; VLAN","ACTIVE",
Q1320="Warehouse HUAWEI","SPARE-ISSUE",
Q1320="SPARE-HS","SPARE-ISSUE",
Q1320="Power Telco","ACTIVE"
),"")</f>
        <v>No root cause</v>
      </c>
      <c r="S1320" s="56" t="s">
        <v>17</v>
      </c>
      <c r="T1320" s="7" t="s">
        <v>17</v>
      </c>
      <c r="U1320" s="57" t="s">
        <v>17</v>
      </c>
      <c r="V1320" s="57" t="s">
        <v>17</v>
      </c>
      <c r="W1320" s="57" t="s">
        <v>17</v>
      </c>
      <c r="X1320" s="57"/>
      <c r="Y1320" s="57" t="s">
        <v>17</v>
      </c>
      <c r="Z1320" s="57" t="s">
        <v>17</v>
      </c>
      <c r="AA1320" s="57" t="s">
        <v>17</v>
      </c>
      <c r="AB1320" s="57"/>
      <c r="AC1320" s="57" t="s">
        <v>17</v>
      </c>
      <c r="AD1320" s="57" t="s">
        <v>17</v>
      </c>
      <c r="AE1320" s="57" t="s">
        <v>17</v>
      </c>
      <c r="AF1320" s="57" t="s">
        <v>17</v>
      </c>
      <c r="AG1320" s="57" t="s">
        <v>17</v>
      </c>
      <c r="AH1320" s="57" t="s">
        <v>17</v>
      </c>
      <c r="AI1320" s="57" t="s">
        <v>17</v>
      </c>
      <c r="AJ1320" s="15"/>
      <c r="AK1320" s="15"/>
      <c r="AL1320" s="15"/>
      <c r="AM1320" s="15"/>
    </row>
    <row r="1321" spans="1:39" s="14" customFormat="1" x14ac:dyDescent="0.35">
      <c r="A1321" s="1" t="s">
        <v>4824</v>
      </c>
      <c r="B1321" s="1" t="s">
        <v>4825</v>
      </c>
      <c r="C1321" s="3"/>
      <c r="D1321" s="1" t="s">
        <v>12</v>
      </c>
      <c r="E1321" s="1" t="s">
        <v>13</v>
      </c>
      <c r="F1321" s="3" t="s">
        <v>14</v>
      </c>
      <c r="G1321" s="1" t="s">
        <v>65</v>
      </c>
      <c r="H1321" s="59" t="str">
        <f>_xlfn.XLOOKUP(B1321,'[1]Nur des jours'!$B:$B,'[1]Nur des jours'!$H:$H,"")</f>
        <v>HUAWEI</v>
      </c>
      <c r="I1321" s="52">
        <v>0</v>
      </c>
      <c r="J1321" s="52">
        <v>0</v>
      </c>
      <c r="K1321" s="52">
        <v>0</v>
      </c>
      <c r="L1321" s="53">
        <v>0</v>
      </c>
      <c r="M1321" s="54" t="s">
        <v>5374</v>
      </c>
      <c r="N1321" s="55"/>
      <c r="O1321" s="16" t="str" cm="1">
        <f t="array" ref="O1321">IFERROR(_xlfn.IFS(
Q1321="MPR ISSUE","PDH",
Q1321="BSS Hardware Issue","BSS",
Q1321="Sites strategiques, MLL, Pylone, etc.","ENVTECH",
Q1321="AKTIVCO DEFAUT GE &amp; POWER Cabinet","AKTIVCO",
Q1321="AKTIVCO Coupure ENEO &amp; Baisse de tension","AKTIVCO GRID ONLY",
Q1321="Coupure ENEO &amp; Baisse de tension","IHS GRID ONLY",
Q1321="Defaut GE &amp; POWER Cabinet","IHS",
Q1321="Sharing","Partners",
Q1321="SIte strategiques &amp; DataCenter","SST &amp; DC",
Q1321="Exclu","Exclu",
Q1321="SAT","SAT",
Q1321="SPARE-ISSUE","SPARE-ISSUE",
Q1321="Fiber CAmtel","TRANS_FO_CAMTEL",
Q1321="Fiber AOF","Fiber AOF",
Q1321="Projet OCM (HUAWEI)","TRAVAUX-HUAWEI",
Q1321="Projet OCM (NOKIA)","TRAVAUX-NOKIA",
Q1321="ACCESS-ISSUE","ACCESS-ISSUE",
Q1321="Projet OCM (ZTE, NOKIA, autres projets)","TRAVAUX OCM",
Q1321="No root CAuse","No root cause",
Q1321="ODU HS","PDH",
Q1321="IP &amp; VLAN","PDH",
Q1321="Warehouse HUAWEI","SPARE-ISSUE",
Q1321="SPARE-HS","SPARE-ISSUE",
Q1321="Power Telco","BSS"
),"")</f>
        <v>No root cause</v>
      </c>
      <c r="P1321" s="22" t="str" cm="1">
        <f t="array" ref="P1321">IFERROR(_xlfn.IFS(
Q1321="MPR ISSUE","TX ISSUE",
Q1321="BSS Hardware Issue","RAN ISSUE",
Q1321="Sites strategiques, MLL, Pylone, etc.","ENVTECH",
Q1321="AKTIVCO DEFAUT GE &amp; POWER Cabinet","POWER ISSUE",
Q1321="AKTIVCO Coupure ENEO &amp; Baisse de tension","POWER ISSUE",
Q1321="Coupure ENEO &amp; Baisse de tension","POWER ISSUE",
Q1321="Defaut GE &amp; POWER Cabinet","POWER ISSUE",
Q1321="Sharing","POWER ISSUE",
Q1321="SIte strategiques &amp; DataCenter","POWER ISSUE",
Q1321="Exclu","Exclu",
Q1321="SAT","TX ISSUE",
Q1321="SPARE-ISSUE","SPARE-ISSUE",
Q1321="Fiber CAmtel","TX ISSUE",
Q1321="Fiber AOF","TX ISSUE",
Q1321="Projet OCM (HUAWEI)","TRAVAUX-HUAWEI",
Q1321="Projet OCM (NOKIA)","TRAVAUX -NOKIA",
Q1321="ACCESS-ISSUE","ACCESS-ISSUE",
Q1321="Projet OCM (ZTE, NOKIA, autres projets)","TRAVAUX OCM",
Q1321="No root CAuse","No root cause",
Q1321="ODU HS","TX ISSUE",
Q1321="IP &amp; VLAN","TX ISSUE",
Q1321="Warehouse HUAWEI","SPARE-ISSUE",
Q1321="SPARE-HS","SPARE-ISSUE",
Q1321="Power Telco","RAN ISSUE"
),"")</f>
        <v>No root cause</v>
      </c>
      <c r="Q1321" s="48" t="s">
        <v>5573</v>
      </c>
      <c r="R1321" s="23" t="str" cm="1">
        <f t="array" ref="R1321">IFERROR(_xlfn.IFS(
Q1321="MPR ISSUE","ACTIVE",
Q1321="BSS Hardware Issue","ACTIVE",
Q1321="Sites strategiques, MLL, Pylone, etc.","PASSIVE",
Q1321="AKTIVCO DEFAUT GE &amp; POWER Cabinet","PASSIVE",
Q1321="AKTIVCO Coupure ENEO &amp; Baisse de tension","PASSIVE",
Q1321="Coupure ENEO &amp; Baisse de tension","PASSIVE",
Q1321="Defaut GE &amp; POWER Cabinet","PASSIVE",
Q1321="Sharing","PASSIVE",
Q1321="SIte strategiques &amp; DataCenter","PASSIVE",
Q1321="Exclu","Exclu",
Q1321="SAT","ACTIVE",
Q1321="SPARE-ISSUE","SPARE-ISSUE",
Q1321="Fiber CAmtel","ACTIVE",
Q1321="Fiber AOF","ACTIVE",
Q1321="Projet OCM (HUAWEI)","PLANNED WORKS",
Q1321="Projet OCM (NOKIA)","PLANNED WORKS",
Q1321="ACCESS-ISSUE","ACCESS-ISSUE",
Q1321="Projet OCM (ZTE, NOKIA, autres projets)","PLANNED WORKS",
Q1321="No root CAuse","No root cause",
Q1321="ODU HS","ACTIVE",
Q1321="IP &amp; VLAN","ACTIVE",
Q1321="Warehouse HUAWEI","SPARE-ISSUE",
Q1321="SPARE-HS","SPARE-ISSUE",
Q1321="Power Telco","ACTIVE"
),"")</f>
        <v>No root cause</v>
      </c>
      <c r="S1321" s="56" t="s">
        <v>17</v>
      </c>
      <c r="T1321" s="7" t="s">
        <v>17</v>
      </c>
      <c r="U1321" s="57" t="s">
        <v>17</v>
      </c>
      <c r="V1321" s="57" t="s">
        <v>17</v>
      </c>
      <c r="W1321" s="57" t="s">
        <v>17</v>
      </c>
      <c r="X1321" s="57"/>
      <c r="Y1321" s="57" t="s">
        <v>17</v>
      </c>
      <c r="Z1321" s="57" t="s">
        <v>17</v>
      </c>
      <c r="AA1321" s="57" t="s">
        <v>17</v>
      </c>
      <c r="AB1321" s="57"/>
      <c r="AC1321" s="57" t="s">
        <v>17</v>
      </c>
      <c r="AD1321" s="57" t="s">
        <v>17</v>
      </c>
      <c r="AE1321" s="57" t="s">
        <v>17</v>
      </c>
      <c r="AF1321" s="57" t="s">
        <v>17</v>
      </c>
      <c r="AG1321" s="57" t="s">
        <v>17</v>
      </c>
      <c r="AH1321" s="57" t="s">
        <v>17</v>
      </c>
      <c r="AI1321" s="57" t="s">
        <v>17</v>
      </c>
      <c r="AJ1321" s="15"/>
      <c r="AK1321" s="15"/>
      <c r="AL1321" s="15"/>
      <c r="AM1321" s="15"/>
    </row>
    <row r="1322" spans="1:39" s="14" customFormat="1" x14ac:dyDescent="0.35">
      <c r="A1322" s="1" t="s">
        <v>4885</v>
      </c>
      <c r="B1322" s="1" t="s">
        <v>4886</v>
      </c>
      <c r="C1322" s="3"/>
      <c r="D1322" s="1" t="s">
        <v>12</v>
      </c>
      <c r="E1322" s="1" t="s">
        <v>13</v>
      </c>
      <c r="F1322" s="3" t="s">
        <v>14</v>
      </c>
      <c r="G1322" s="1" t="s">
        <v>65</v>
      </c>
      <c r="H1322" s="59" t="str">
        <f>_xlfn.XLOOKUP(B1322,'[1]Nur des jours'!$B:$B,'[1]Nur des jours'!$H:$H,"")</f>
        <v>Huawei</v>
      </c>
      <c r="I1322" s="52">
        <v>0</v>
      </c>
      <c r="J1322" s="52">
        <v>0</v>
      </c>
      <c r="K1322" s="52">
        <v>0</v>
      </c>
      <c r="L1322" s="53">
        <v>0</v>
      </c>
      <c r="M1322" s="54" t="s">
        <v>5374</v>
      </c>
      <c r="N1322" s="55"/>
      <c r="O1322" s="16" t="str" cm="1">
        <f t="array" ref="O1322">IFERROR(_xlfn.IFS(
Q1322="MPR ISSUE","PDH",
Q1322="BSS Hardware Issue","BSS",
Q1322="Sites strategiques, MLL, Pylone, etc.","ENVTECH",
Q1322="AKTIVCO DEFAUT GE &amp; POWER Cabinet","AKTIVCO",
Q1322="AKTIVCO Coupure ENEO &amp; Baisse de tension","AKTIVCO GRID ONLY",
Q1322="Coupure ENEO &amp; Baisse de tension","IHS GRID ONLY",
Q1322="Defaut GE &amp; POWER Cabinet","IHS",
Q1322="Sharing","Partners",
Q1322="SIte strategiques &amp; DataCenter","SST &amp; DC",
Q1322="Exclu","Exclu",
Q1322="SAT","SAT",
Q1322="SPARE-ISSUE","SPARE-ISSUE",
Q1322="Fiber CAmtel","TRANS_FO_CAMTEL",
Q1322="Fiber AOF","Fiber AOF",
Q1322="Projet OCM (HUAWEI)","TRAVAUX-HUAWEI",
Q1322="Projet OCM (NOKIA)","TRAVAUX-NOKIA",
Q1322="ACCESS-ISSUE","ACCESS-ISSUE",
Q1322="Projet OCM (ZTE, NOKIA, autres projets)","TRAVAUX OCM",
Q1322="No root CAuse","No root cause",
Q1322="ODU HS","PDH",
Q1322="IP &amp; VLAN","PDH",
Q1322="Warehouse HUAWEI","SPARE-ISSUE",
Q1322="SPARE-HS","SPARE-ISSUE",
Q1322="Power Telco","BSS"
),"")</f>
        <v>No root cause</v>
      </c>
      <c r="P1322" s="22" t="str" cm="1">
        <f t="array" ref="P1322">IFERROR(_xlfn.IFS(
Q1322="MPR ISSUE","TX ISSUE",
Q1322="BSS Hardware Issue","RAN ISSUE",
Q1322="Sites strategiques, MLL, Pylone, etc.","ENVTECH",
Q1322="AKTIVCO DEFAUT GE &amp; POWER Cabinet","POWER ISSUE",
Q1322="AKTIVCO Coupure ENEO &amp; Baisse de tension","POWER ISSUE",
Q1322="Coupure ENEO &amp; Baisse de tension","POWER ISSUE",
Q1322="Defaut GE &amp; POWER Cabinet","POWER ISSUE",
Q1322="Sharing","POWER ISSUE",
Q1322="SIte strategiques &amp; DataCenter","POWER ISSUE",
Q1322="Exclu","Exclu",
Q1322="SAT","TX ISSUE",
Q1322="SPARE-ISSUE","SPARE-ISSUE",
Q1322="Fiber CAmtel","TX ISSUE",
Q1322="Fiber AOF","TX ISSUE",
Q1322="Projet OCM (HUAWEI)","TRAVAUX-HUAWEI",
Q1322="Projet OCM (NOKIA)","TRAVAUX -NOKIA",
Q1322="ACCESS-ISSUE","ACCESS-ISSUE",
Q1322="Projet OCM (ZTE, NOKIA, autres projets)","TRAVAUX OCM",
Q1322="No root CAuse","No root cause",
Q1322="ODU HS","TX ISSUE",
Q1322="IP &amp; VLAN","TX ISSUE",
Q1322="Warehouse HUAWEI","SPARE-ISSUE",
Q1322="SPARE-HS","SPARE-ISSUE",
Q1322="Power Telco","RAN ISSUE"
),"")</f>
        <v>No root cause</v>
      </c>
      <c r="Q1322" s="48" t="s">
        <v>5573</v>
      </c>
      <c r="R1322" s="23" t="str" cm="1">
        <f t="array" ref="R1322">IFERROR(_xlfn.IFS(
Q1322="MPR ISSUE","ACTIVE",
Q1322="BSS Hardware Issue","ACTIVE",
Q1322="Sites strategiques, MLL, Pylone, etc.","PASSIVE",
Q1322="AKTIVCO DEFAUT GE &amp; POWER Cabinet","PASSIVE",
Q1322="AKTIVCO Coupure ENEO &amp; Baisse de tension","PASSIVE",
Q1322="Coupure ENEO &amp; Baisse de tension","PASSIVE",
Q1322="Defaut GE &amp; POWER Cabinet","PASSIVE",
Q1322="Sharing","PASSIVE",
Q1322="SIte strategiques &amp; DataCenter","PASSIVE",
Q1322="Exclu","Exclu",
Q1322="SAT","ACTIVE",
Q1322="SPARE-ISSUE","SPARE-ISSUE",
Q1322="Fiber CAmtel","ACTIVE",
Q1322="Fiber AOF","ACTIVE",
Q1322="Projet OCM (HUAWEI)","PLANNED WORKS",
Q1322="Projet OCM (NOKIA)","PLANNED WORKS",
Q1322="ACCESS-ISSUE","ACCESS-ISSUE",
Q1322="Projet OCM (ZTE, NOKIA, autres projets)","PLANNED WORKS",
Q1322="No root CAuse","No root cause",
Q1322="ODU HS","ACTIVE",
Q1322="IP &amp; VLAN","ACTIVE",
Q1322="Warehouse HUAWEI","SPARE-ISSUE",
Q1322="SPARE-HS","SPARE-ISSUE",
Q1322="Power Telco","ACTIVE"
),"")</f>
        <v>No root cause</v>
      </c>
      <c r="S1322" s="56" t="s">
        <v>17</v>
      </c>
      <c r="T1322" s="7" t="s">
        <v>17</v>
      </c>
      <c r="U1322" s="57" t="s">
        <v>17</v>
      </c>
      <c r="V1322" s="57" t="s">
        <v>17</v>
      </c>
      <c r="W1322" s="57" t="s">
        <v>17</v>
      </c>
      <c r="X1322" s="57"/>
      <c r="Y1322" s="57" t="s">
        <v>17</v>
      </c>
      <c r="Z1322" s="57" t="s">
        <v>17</v>
      </c>
      <c r="AA1322" s="57" t="s">
        <v>17</v>
      </c>
      <c r="AB1322" s="57"/>
      <c r="AC1322" s="57" t="s">
        <v>17</v>
      </c>
      <c r="AD1322" s="57" t="s">
        <v>17</v>
      </c>
      <c r="AE1322" s="57" t="s">
        <v>17</v>
      </c>
      <c r="AF1322" s="57" t="s">
        <v>17</v>
      </c>
      <c r="AG1322" s="57" t="s">
        <v>17</v>
      </c>
      <c r="AH1322" s="57" t="s">
        <v>17</v>
      </c>
      <c r="AI1322" s="57" t="s">
        <v>17</v>
      </c>
      <c r="AJ1322" s="15"/>
      <c r="AK1322" s="15"/>
      <c r="AL1322" s="15"/>
      <c r="AM1322" s="15"/>
    </row>
    <row r="1323" spans="1:39" s="14" customFormat="1" x14ac:dyDescent="0.35">
      <c r="A1323" s="1" t="s">
        <v>1478</v>
      </c>
      <c r="B1323" s="1" t="s">
        <v>1920</v>
      </c>
      <c r="C1323" s="3"/>
      <c r="D1323" s="1" t="s">
        <v>12</v>
      </c>
      <c r="E1323" s="1" t="s">
        <v>13</v>
      </c>
      <c r="F1323" s="3" t="s">
        <v>104</v>
      </c>
      <c r="G1323" s="1" t="s">
        <v>1478</v>
      </c>
      <c r="H1323" s="59" t="str">
        <f>_xlfn.XLOOKUP(B1323,'[1]Nur des jours'!$B:$B,'[1]Nur des jours'!$H:$H,"")</f>
        <v>Huawei</v>
      </c>
      <c r="I1323" s="52">
        <v>0</v>
      </c>
      <c r="J1323" s="52">
        <v>0</v>
      </c>
      <c r="K1323" s="52">
        <v>0</v>
      </c>
      <c r="L1323" s="53">
        <v>0</v>
      </c>
      <c r="M1323" s="54" t="s">
        <v>5374</v>
      </c>
      <c r="N1323" s="55"/>
      <c r="O1323" s="16" t="str" cm="1">
        <f t="array" ref="O1323">IFERROR(_xlfn.IFS(
Q1323="MPR ISSUE","PDH",
Q1323="BSS Hardware Issue","BSS",
Q1323="Sites strategiques, MLL, Pylone, etc.","ENVTECH",
Q1323="AKTIVCO DEFAUT GE &amp; POWER Cabinet","AKTIVCO",
Q1323="AKTIVCO Coupure ENEO &amp; Baisse de tension","AKTIVCO GRID ONLY",
Q1323="Coupure ENEO &amp; Baisse de tension","IHS GRID ONLY",
Q1323="Defaut GE &amp; POWER Cabinet","IHS",
Q1323="Sharing","Partners",
Q1323="SIte strategiques &amp; DataCenter","SST &amp; DC",
Q1323="Exclu","Exclu",
Q1323="SAT","SAT",
Q1323="SPARE-ISSUE","SPARE-ISSUE",
Q1323="Fiber CAmtel","TRANS_FO_CAMTEL",
Q1323="Fiber AOF","Fiber AOF",
Q1323="Projet OCM (HUAWEI)","TRAVAUX-HUAWEI",
Q1323="Projet OCM (NOKIA)","TRAVAUX-NOKIA",
Q1323="ACCESS-ISSUE","ACCESS-ISSUE",
Q1323="Projet OCM (ZTE, NOKIA, autres projets)","TRAVAUX OCM",
Q1323="No root CAuse","No root cause",
Q1323="ODU HS","PDH",
Q1323="IP &amp; VLAN","PDH",
Q1323="Warehouse HUAWEI","SPARE-ISSUE",
Q1323="SPARE-HS","SPARE-ISSUE",
Q1323="Power Telco","BSS"
),"")</f>
        <v>No root cause</v>
      </c>
      <c r="P1323" s="22" t="str" cm="1">
        <f t="array" ref="P1323">IFERROR(_xlfn.IFS(
Q1323="MPR ISSUE","TX ISSUE",
Q1323="BSS Hardware Issue","RAN ISSUE",
Q1323="Sites strategiques, MLL, Pylone, etc.","ENVTECH",
Q1323="AKTIVCO DEFAUT GE &amp; POWER Cabinet","POWER ISSUE",
Q1323="AKTIVCO Coupure ENEO &amp; Baisse de tension","POWER ISSUE",
Q1323="Coupure ENEO &amp; Baisse de tension","POWER ISSUE",
Q1323="Defaut GE &amp; POWER Cabinet","POWER ISSUE",
Q1323="Sharing","POWER ISSUE",
Q1323="SIte strategiques &amp; DataCenter","POWER ISSUE",
Q1323="Exclu","Exclu",
Q1323="SAT","TX ISSUE",
Q1323="SPARE-ISSUE","SPARE-ISSUE",
Q1323="Fiber CAmtel","TX ISSUE",
Q1323="Fiber AOF","TX ISSUE",
Q1323="Projet OCM (HUAWEI)","TRAVAUX-HUAWEI",
Q1323="Projet OCM (NOKIA)","TRAVAUX -NOKIA",
Q1323="ACCESS-ISSUE","ACCESS-ISSUE",
Q1323="Projet OCM (ZTE, NOKIA, autres projets)","TRAVAUX OCM",
Q1323="No root CAuse","No root cause",
Q1323="ODU HS","TX ISSUE",
Q1323="IP &amp; VLAN","TX ISSUE",
Q1323="Warehouse HUAWEI","SPARE-ISSUE",
Q1323="SPARE-HS","SPARE-ISSUE",
Q1323="Power Telco","RAN ISSUE"
),"")</f>
        <v>No root cause</v>
      </c>
      <c r="Q1323" s="48" t="s">
        <v>5573</v>
      </c>
      <c r="R1323" s="23" t="str" cm="1">
        <f t="array" ref="R1323">IFERROR(_xlfn.IFS(
Q1323="MPR ISSUE","ACTIVE",
Q1323="BSS Hardware Issue","ACTIVE",
Q1323="Sites strategiques, MLL, Pylone, etc.","PASSIVE",
Q1323="AKTIVCO DEFAUT GE &amp; POWER Cabinet","PASSIVE",
Q1323="AKTIVCO Coupure ENEO &amp; Baisse de tension","PASSIVE",
Q1323="Coupure ENEO &amp; Baisse de tension","PASSIVE",
Q1323="Defaut GE &amp; POWER Cabinet","PASSIVE",
Q1323="Sharing","PASSIVE",
Q1323="SIte strategiques &amp; DataCenter","PASSIVE",
Q1323="Exclu","Exclu",
Q1323="SAT","ACTIVE",
Q1323="SPARE-ISSUE","SPARE-ISSUE",
Q1323="Fiber CAmtel","ACTIVE",
Q1323="Fiber AOF","ACTIVE",
Q1323="Projet OCM (HUAWEI)","PLANNED WORKS",
Q1323="Projet OCM (NOKIA)","PLANNED WORKS",
Q1323="ACCESS-ISSUE","ACCESS-ISSUE",
Q1323="Projet OCM (ZTE, NOKIA, autres projets)","PLANNED WORKS",
Q1323="No root CAuse","No root cause",
Q1323="ODU HS","ACTIVE",
Q1323="IP &amp; VLAN","ACTIVE",
Q1323="Warehouse HUAWEI","SPARE-ISSUE",
Q1323="SPARE-HS","SPARE-ISSUE",
Q1323="Power Telco","ACTIVE"
),"")</f>
        <v>No root cause</v>
      </c>
      <c r="S1323" s="56" t="s">
        <v>17</v>
      </c>
      <c r="T1323" s="7" t="s">
        <v>17</v>
      </c>
      <c r="U1323" s="57" t="s">
        <v>17</v>
      </c>
      <c r="V1323" s="57" t="s">
        <v>17</v>
      </c>
      <c r="W1323" s="57" t="s">
        <v>17</v>
      </c>
      <c r="X1323" s="57"/>
      <c r="Y1323" s="57" t="s">
        <v>17</v>
      </c>
      <c r="Z1323" s="57" t="s">
        <v>17</v>
      </c>
      <c r="AA1323" s="57" t="s">
        <v>17</v>
      </c>
      <c r="AB1323" s="57"/>
      <c r="AC1323" s="57" t="s">
        <v>17</v>
      </c>
      <c r="AD1323" s="57" t="s">
        <v>17</v>
      </c>
      <c r="AE1323" s="57" t="s">
        <v>17</v>
      </c>
      <c r="AF1323" s="57" t="s">
        <v>17</v>
      </c>
      <c r="AG1323" s="57" t="s">
        <v>17</v>
      </c>
      <c r="AH1323" s="57" t="s">
        <v>17</v>
      </c>
      <c r="AI1323" s="57" t="s">
        <v>17</v>
      </c>
      <c r="AJ1323" s="15"/>
      <c r="AK1323" s="15"/>
      <c r="AL1323" s="15"/>
      <c r="AM1323" s="15"/>
    </row>
    <row r="1324" spans="1:39" s="14" customFormat="1" x14ac:dyDescent="0.35">
      <c r="A1324" s="1" t="s">
        <v>3227</v>
      </c>
      <c r="B1324" s="1" t="s">
        <v>3228</v>
      </c>
      <c r="C1324" s="3"/>
      <c r="D1324" s="1" t="s">
        <v>12</v>
      </c>
      <c r="E1324" s="1" t="s">
        <v>147</v>
      </c>
      <c r="F1324" s="3" t="s">
        <v>14</v>
      </c>
      <c r="G1324" s="1" t="s">
        <v>65</v>
      </c>
      <c r="H1324" s="59" t="str">
        <f>_xlfn.XLOOKUP(B1324,'[1]Nur des jours'!$B:$B,'[1]Nur des jours'!$H:$H,"")</f>
        <v>Huawei</v>
      </c>
      <c r="I1324" s="52">
        <v>0</v>
      </c>
      <c r="J1324" s="52">
        <v>0</v>
      </c>
      <c r="K1324" s="52">
        <v>0</v>
      </c>
      <c r="L1324" s="53">
        <v>0</v>
      </c>
      <c r="M1324" s="54" t="s">
        <v>5374</v>
      </c>
      <c r="N1324" s="55"/>
      <c r="O1324" s="16" t="str" cm="1">
        <f t="array" ref="O1324">IFERROR(_xlfn.IFS(
Q1324="MPR ISSUE","PDH",
Q1324="BSS Hardware Issue","BSS",
Q1324="Sites strategiques, MLL, Pylone, etc.","ENVTECH",
Q1324="AKTIVCO DEFAUT GE &amp; POWER Cabinet","AKTIVCO",
Q1324="AKTIVCO Coupure ENEO &amp; Baisse de tension","AKTIVCO GRID ONLY",
Q1324="Coupure ENEO &amp; Baisse de tension","IHS GRID ONLY",
Q1324="Defaut GE &amp; POWER Cabinet","IHS",
Q1324="Sharing","Partners",
Q1324="SIte strategiques &amp; DataCenter","SST &amp; DC",
Q1324="Exclu","Exclu",
Q1324="SAT","SAT",
Q1324="SPARE-ISSUE","SPARE-ISSUE",
Q1324="Fiber CAmtel","TRANS_FO_CAMTEL",
Q1324="Fiber AOF","Fiber AOF",
Q1324="Projet OCM (HUAWEI)","TRAVAUX-HUAWEI",
Q1324="Projet OCM (NOKIA)","TRAVAUX-NOKIA",
Q1324="ACCESS-ISSUE","ACCESS-ISSUE",
Q1324="Projet OCM (ZTE, NOKIA, autres projets)","TRAVAUX OCM",
Q1324="No root CAuse","No root cause",
Q1324="ODU HS","PDH",
Q1324="IP &amp; VLAN","PDH",
Q1324="Warehouse HUAWEI","SPARE-ISSUE",
Q1324="SPARE-HS","SPARE-ISSUE",
Q1324="Power Telco","BSS"
),"")</f>
        <v>No root cause</v>
      </c>
      <c r="P1324" s="22" t="str" cm="1">
        <f t="array" ref="P1324">IFERROR(_xlfn.IFS(
Q1324="MPR ISSUE","TX ISSUE",
Q1324="BSS Hardware Issue","RAN ISSUE",
Q1324="Sites strategiques, MLL, Pylone, etc.","ENVTECH",
Q1324="AKTIVCO DEFAUT GE &amp; POWER Cabinet","POWER ISSUE",
Q1324="AKTIVCO Coupure ENEO &amp; Baisse de tension","POWER ISSUE",
Q1324="Coupure ENEO &amp; Baisse de tension","POWER ISSUE",
Q1324="Defaut GE &amp; POWER Cabinet","POWER ISSUE",
Q1324="Sharing","POWER ISSUE",
Q1324="SIte strategiques &amp; DataCenter","POWER ISSUE",
Q1324="Exclu","Exclu",
Q1324="SAT","TX ISSUE",
Q1324="SPARE-ISSUE","SPARE-ISSUE",
Q1324="Fiber CAmtel","TX ISSUE",
Q1324="Fiber AOF","TX ISSUE",
Q1324="Projet OCM (HUAWEI)","TRAVAUX-HUAWEI",
Q1324="Projet OCM (NOKIA)","TRAVAUX -NOKIA",
Q1324="ACCESS-ISSUE","ACCESS-ISSUE",
Q1324="Projet OCM (ZTE, NOKIA, autres projets)","TRAVAUX OCM",
Q1324="No root CAuse","No root cause",
Q1324="ODU HS","TX ISSUE",
Q1324="IP &amp; VLAN","TX ISSUE",
Q1324="Warehouse HUAWEI","SPARE-ISSUE",
Q1324="SPARE-HS","SPARE-ISSUE",
Q1324="Power Telco","RAN ISSUE"
),"")</f>
        <v>No root cause</v>
      </c>
      <c r="Q1324" s="48" t="s">
        <v>5573</v>
      </c>
      <c r="R1324" s="23" t="str" cm="1">
        <f t="array" ref="R1324">IFERROR(_xlfn.IFS(
Q1324="MPR ISSUE","ACTIVE",
Q1324="BSS Hardware Issue","ACTIVE",
Q1324="Sites strategiques, MLL, Pylone, etc.","PASSIVE",
Q1324="AKTIVCO DEFAUT GE &amp; POWER Cabinet","PASSIVE",
Q1324="AKTIVCO Coupure ENEO &amp; Baisse de tension","PASSIVE",
Q1324="Coupure ENEO &amp; Baisse de tension","PASSIVE",
Q1324="Defaut GE &amp; POWER Cabinet","PASSIVE",
Q1324="Sharing","PASSIVE",
Q1324="SIte strategiques &amp; DataCenter","PASSIVE",
Q1324="Exclu","Exclu",
Q1324="SAT","ACTIVE",
Q1324="SPARE-ISSUE","SPARE-ISSUE",
Q1324="Fiber CAmtel","ACTIVE",
Q1324="Fiber AOF","ACTIVE",
Q1324="Projet OCM (HUAWEI)","PLANNED WORKS",
Q1324="Projet OCM (NOKIA)","PLANNED WORKS",
Q1324="ACCESS-ISSUE","ACCESS-ISSUE",
Q1324="Projet OCM (ZTE, NOKIA, autres projets)","PLANNED WORKS",
Q1324="No root CAuse","No root cause",
Q1324="ODU HS","ACTIVE",
Q1324="IP &amp; VLAN","ACTIVE",
Q1324="Warehouse HUAWEI","SPARE-ISSUE",
Q1324="SPARE-HS","SPARE-ISSUE",
Q1324="Power Telco","ACTIVE"
),"")</f>
        <v>No root cause</v>
      </c>
      <c r="S1324" s="56" t="s">
        <v>17</v>
      </c>
      <c r="T1324" s="7" t="s">
        <v>17</v>
      </c>
      <c r="U1324" s="57" t="s">
        <v>17</v>
      </c>
      <c r="V1324" s="57" t="s">
        <v>17</v>
      </c>
      <c r="W1324" s="57" t="s">
        <v>17</v>
      </c>
      <c r="X1324" s="57"/>
      <c r="Y1324" s="57" t="s">
        <v>17</v>
      </c>
      <c r="Z1324" s="57" t="s">
        <v>17</v>
      </c>
      <c r="AA1324" s="57" t="s">
        <v>17</v>
      </c>
      <c r="AB1324" s="57"/>
      <c r="AC1324" s="57" t="s">
        <v>17</v>
      </c>
      <c r="AD1324" s="57" t="s">
        <v>17</v>
      </c>
      <c r="AE1324" s="57" t="s">
        <v>17</v>
      </c>
      <c r="AF1324" s="57" t="s">
        <v>17</v>
      </c>
      <c r="AG1324" s="57" t="s">
        <v>17</v>
      </c>
      <c r="AH1324" s="57" t="s">
        <v>17</v>
      </c>
      <c r="AI1324" s="57" t="s">
        <v>17</v>
      </c>
      <c r="AJ1324" s="15"/>
      <c r="AK1324" s="15"/>
      <c r="AL1324" s="15"/>
      <c r="AM1324" s="15"/>
    </row>
    <row r="1325" spans="1:39" s="14" customFormat="1" x14ac:dyDescent="0.35">
      <c r="A1325" s="1" t="s">
        <v>2611</v>
      </c>
      <c r="B1325" s="1" t="s">
        <v>2612</v>
      </c>
      <c r="C1325" s="3"/>
      <c r="D1325" s="1" t="s">
        <v>12</v>
      </c>
      <c r="E1325" s="1" t="s">
        <v>13</v>
      </c>
      <c r="F1325" s="3" t="s">
        <v>33</v>
      </c>
      <c r="G1325" s="1" t="s">
        <v>34</v>
      </c>
      <c r="H1325" s="51" t="str">
        <f>_xlfn.XLOOKUP(B1325,'[1]Nur des jours'!$B:$B,'[1]Nur des jours'!$H:$H,"")</f>
        <v>ZTE</v>
      </c>
      <c r="I1325" s="52">
        <v>0</v>
      </c>
      <c r="J1325" s="52">
        <v>0</v>
      </c>
      <c r="K1325" s="52">
        <v>0</v>
      </c>
      <c r="L1325" s="53">
        <v>0</v>
      </c>
      <c r="M1325" s="54" t="s">
        <v>5374</v>
      </c>
      <c r="N1325" s="55"/>
      <c r="O1325" s="16" t="str" cm="1">
        <f t="array" ref="O1325">IFERROR(_xlfn.IFS(
Q1325="MPR ISSUE","PDH",
Q1325="BSS Hardware Issue","BSS",
Q1325="Sites strategiques, MLL, Pylone, etc.","ENVTECH",
Q1325="AKTIVCO DEFAUT GE &amp; POWER Cabinet","AKTIVCO",
Q1325="AKTIVCO Coupure ENEO &amp; Baisse de tension","AKTIVCO GRID ONLY",
Q1325="Coupure ENEO &amp; Baisse de tension","IHS GRID ONLY",
Q1325="Defaut GE &amp; POWER Cabinet","IHS",
Q1325="Sharing","Partners",
Q1325="SIte strategiques &amp; DataCenter","SST &amp; DC",
Q1325="Exclu","Exclu",
Q1325="SAT","SAT",
Q1325="SPARE-ISSUE","SPARE-ISSUE",
Q1325="Fiber CAmtel","TRANS_FO_CAMTEL",
Q1325="Fiber AOF","Fiber AOF",
Q1325="Projet OCM (HUAWEI)","TRAVAUX-HUAWEI",
Q1325="Projet OCM (NOKIA)","TRAVAUX-NOKIA",
Q1325="ACCESS-ISSUE","ACCESS-ISSUE",
Q1325="Projet OCM (ZTE, NOKIA, autres projets)","TRAVAUX OCM",
Q1325="No root CAuse","No root cause",
Q1325="ODU HS","PDH",
Q1325="IP &amp; VLAN","PDH",
Q1325="Warehouse HUAWEI","SPARE-ISSUE",
Q1325="SPARE-HS","SPARE-ISSUE",
Q1325="Power Telco","BSS"
),"")</f>
        <v>No root cause</v>
      </c>
      <c r="P1325" s="22" t="str" cm="1">
        <f t="array" ref="P1325">IFERROR(_xlfn.IFS(
Q1325="MPR ISSUE","TX ISSUE",
Q1325="BSS Hardware Issue","RAN ISSUE",
Q1325="Sites strategiques, MLL, Pylone, etc.","ENVTECH",
Q1325="AKTIVCO DEFAUT GE &amp; POWER Cabinet","POWER ISSUE",
Q1325="AKTIVCO Coupure ENEO &amp; Baisse de tension","POWER ISSUE",
Q1325="Coupure ENEO &amp; Baisse de tension","POWER ISSUE",
Q1325="Defaut GE &amp; POWER Cabinet","POWER ISSUE",
Q1325="Sharing","POWER ISSUE",
Q1325="SIte strategiques &amp; DataCenter","POWER ISSUE",
Q1325="Exclu","Exclu",
Q1325="SAT","TX ISSUE",
Q1325="SPARE-ISSUE","SPARE-ISSUE",
Q1325="Fiber CAmtel","TX ISSUE",
Q1325="Fiber AOF","TX ISSUE",
Q1325="Projet OCM (HUAWEI)","TRAVAUX-HUAWEI",
Q1325="Projet OCM (NOKIA)","TRAVAUX -NOKIA",
Q1325="ACCESS-ISSUE","ACCESS-ISSUE",
Q1325="Projet OCM (ZTE, NOKIA, autres projets)","TRAVAUX OCM",
Q1325="No root CAuse","No root cause",
Q1325="ODU HS","TX ISSUE",
Q1325="IP &amp; VLAN","TX ISSUE",
Q1325="Warehouse HUAWEI","SPARE-ISSUE",
Q1325="SPARE-HS","SPARE-ISSUE",
Q1325="Power Telco","RAN ISSUE"
),"")</f>
        <v>No root cause</v>
      </c>
      <c r="Q1325" s="48" t="s">
        <v>5573</v>
      </c>
      <c r="R1325" s="23" t="str" cm="1">
        <f t="array" ref="R1325">IFERROR(_xlfn.IFS(
Q1325="MPR ISSUE","ACTIVE",
Q1325="BSS Hardware Issue","ACTIVE",
Q1325="Sites strategiques, MLL, Pylone, etc.","PASSIVE",
Q1325="AKTIVCO DEFAUT GE &amp; POWER Cabinet","PASSIVE",
Q1325="AKTIVCO Coupure ENEO &amp; Baisse de tension","PASSIVE",
Q1325="Coupure ENEO &amp; Baisse de tension","PASSIVE",
Q1325="Defaut GE &amp; POWER Cabinet","PASSIVE",
Q1325="Sharing","PASSIVE",
Q1325="SIte strategiques &amp; DataCenter","PASSIVE",
Q1325="Exclu","Exclu",
Q1325="SAT","ACTIVE",
Q1325="SPARE-ISSUE","SPARE-ISSUE",
Q1325="Fiber CAmtel","ACTIVE",
Q1325="Fiber AOF","ACTIVE",
Q1325="Projet OCM (HUAWEI)","PLANNED WORKS",
Q1325="Projet OCM (NOKIA)","PLANNED WORKS",
Q1325="ACCESS-ISSUE","ACCESS-ISSUE",
Q1325="Projet OCM (ZTE, NOKIA, autres projets)","PLANNED WORKS",
Q1325="No root CAuse","No root cause",
Q1325="ODU HS","ACTIVE",
Q1325="IP &amp; VLAN","ACTIVE",
Q1325="Warehouse HUAWEI","SPARE-ISSUE",
Q1325="SPARE-HS","SPARE-ISSUE",
Q1325="Power Telco","ACTIVE"
),"")</f>
        <v>No root cause</v>
      </c>
      <c r="S1325" s="56" t="s">
        <v>17</v>
      </c>
      <c r="T1325" s="7" t="s">
        <v>17</v>
      </c>
      <c r="U1325" s="57" t="s">
        <v>17</v>
      </c>
      <c r="V1325" s="57" t="s">
        <v>17</v>
      </c>
      <c r="W1325" s="57" t="s">
        <v>17</v>
      </c>
      <c r="X1325" s="57" t="s">
        <v>17</v>
      </c>
      <c r="Y1325" s="57" t="s">
        <v>17</v>
      </c>
      <c r="Z1325" s="57" t="s">
        <v>17</v>
      </c>
      <c r="AA1325" s="57" t="s">
        <v>17</v>
      </c>
      <c r="AB1325" s="57"/>
      <c r="AC1325" s="57" t="s">
        <v>17</v>
      </c>
      <c r="AD1325" s="57" t="s">
        <v>17</v>
      </c>
      <c r="AE1325" s="57" t="s">
        <v>17</v>
      </c>
      <c r="AF1325" s="57" t="s">
        <v>17</v>
      </c>
      <c r="AG1325" s="57" t="s">
        <v>17</v>
      </c>
      <c r="AH1325" s="57" t="s">
        <v>17</v>
      </c>
      <c r="AI1325" s="57" t="s">
        <v>17</v>
      </c>
      <c r="AJ1325" s="15"/>
      <c r="AK1325" s="15"/>
      <c r="AL1325" s="15"/>
      <c r="AM1325" s="15"/>
    </row>
    <row r="1326" spans="1:39" s="14" customFormat="1" x14ac:dyDescent="0.35">
      <c r="A1326" s="1" t="s">
        <v>4862</v>
      </c>
      <c r="B1326" s="1" t="s">
        <v>4863</v>
      </c>
      <c r="C1326" s="3"/>
      <c r="D1326" s="1" t="s">
        <v>12</v>
      </c>
      <c r="E1326" s="1" t="s">
        <v>13</v>
      </c>
      <c r="F1326" s="3" t="s">
        <v>14</v>
      </c>
      <c r="G1326" s="1" t="s">
        <v>4864</v>
      </c>
      <c r="H1326" s="59" t="str">
        <f>_xlfn.XLOOKUP(B1326,'[1]Nur des jours'!$B:$B,'[1]Nur des jours'!$H:$H,"")</f>
        <v>HUAWEI</v>
      </c>
      <c r="I1326" s="52">
        <v>0</v>
      </c>
      <c r="J1326" s="52">
        <v>0</v>
      </c>
      <c r="K1326" s="52">
        <v>0</v>
      </c>
      <c r="L1326" s="53">
        <v>0</v>
      </c>
      <c r="M1326" s="54" t="s">
        <v>5376</v>
      </c>
      <c r="N1326" s="55"/>
      <c r="O1326" s="16" t="str" cm="1">
        <f t="array" ref="O1326">IFERROR(_xlfn.IFS(
Q1326="MPR ISSUE","PDH",
Q1326="BSS Hardware Issue","BSS",
Q1326="Sites strategiques, MLL, Pylone, etc.","ENVTECH",
Q1326="AKTIVCO DEFAUT GE &amp; POWER Cabinet","AKTIVCO",
Q1326="AKTIVCO Coupure ENEO &amp; Baisse de tension","AKTIVCO GRID ONLY",
Q1326="Coupure ENEO &amp; Baisse de tension","IHS GRID ONLY",
Q1326="Defaut GE &amp; POWER Cabinet","IHS",
Q1326="Sharing","Partners",
Q1326="SIte strategiques &amp; DataCenter","SST &amp; DC",
Q1326="Exclu","Exclu",
Q1326="SAT","SAT",
Q1326="SPARE-ISSUE","SPARE-ISSUE",
Q1326="Fiber CAmtel","TRANS_FO_CAMTEL",
Q1326="Fiber AOF","Fiber AOF",
Q1326="Projet OCM (HUAWEI)","TRAVAUX-HUAWEI",
Q1326="Projet OCM (NOKIA)","TRAVAUX-NOKIA",
Q1326="ACCESS-ISSUE","ACCESS-ISSUE",
Q1326="Projet OCM (ZTE, NOKIA, autres projets)","TRAVAUX OCM",
Q1326="No root CAuse","No root cause",
Q1326="ODU HS","PDH",
Q1326="IP &amp; VLAN","PDH",
Q1326="Warehouse HUAWEI","SPARE-ISSUE",
Q1326="SPARE-HS","SPARE-ISSUE",
Q1326="Power Telco","BSS"
),"")</f>
        <v>No root cause</v>
      </c>
      <c r="P1326" s="22" t="str" cm="1">
        <f t="array" ref="P1326">IFERROR(_xlfn.IFS(
Q1326="MPR ISSUE","TX ISSUE",
Q1326="BSS Hardware Issue","RAN ISSUE",
Q1326="Sites strategiques, MLL, Pylone, etc.","ENVTECH",
Q1326="AKTIVCO DEFAUT GE &amp; POWER Cabinet","POWER ISSUE",
Q1326="AKTIVCO Coupure ENEO &amp; Baisse de tension","POWER ISSUE",
Q1326="Coupure ENEO &amp; Baisse de tension","POWER ISSUE",
Q1326="Defaut GE &amp; POWER Cabinet","POWER ISSUE",
Q1326="Sharing","POWER ISSUE",
Q1326="SIte strategiques &amp; DataCenter","POWER ISSUE",
Q1326="Exclu","Exclu",
Q1326="SAT","TX ISSUE",
Q1326="SPARE-ISSUE","SPARE-ISSUE",
Q1326="Fiber CAmtel","TX ISSUE",
Q1326="Fiber AOF","TX ISSUE",
Q1326="Projet OCM (HUAWEI)","TRAVAUX-HUAWEI",
Q1326="Projet OCM (NOKIA)","TRAVAUX -NOKIA",
Q1326="ACCESS-ISSUE","ACCESS-ISSUE",
Q1326="Projet OCM (ZTE, NOKIA, autres projets)","TRAVAUX OCM",
Q1326="No root CAuse","No root cause",
Q1326="ODU HS","TX ISSUE",
Q1326="IP &amp; VLAN","TX ISSUE",
Q1326="Warehouse HUAWEI","SPARE-ISSUE",
Q1326="SPARE-HS","SPARE-ISSUE",
Q1326="Power Telco","RAN ISSUE"
),"")</f>
        <v>No root cause</v>
      </c>
      <c r="Q1326" s="48" t="s">
        <v>5573</v>
      </c>
      <c r="R1326" s="23" t="str" cm="1">
        <f t="array" ref="R1326">IFERROR(_xlfn.IFS(
Q1326="MPR ISSUE","ACTIVE",
Q1326="BSS Hardware Issue","ACTIVE",
Q1326="Sites strategiques, MLL, Pylone, etc.","PASSIVE",
Q1326="AKTIVCO DEFAUT GE &amp; POWER Cabinet","PASSIVE",
Q1326="AKTIVCO Coupure ENEO &amp; Baisse de tension","PASSIVE",
Q1326="Coupure ENEO &amp; Baisse de tension","PASSIVE",
Q1326="Defaut GE &amp; POWER Cabinet","PASSIVE",
Q1326="Sharing","PASSIVE",
Q1326="SIte strategiques &amp; DataCenter","PASSIVE",
Q1326="Exclu","Exclu",
Q1326="SAT","ACTIVE",
Q1326="SPARE-ISSUE","SPARE-ISSUE",
Q1326="Fiber CAmtel","ACTIVE",
Q1326="Fiber AOF","ACTIVE",
Q1326="Projet OCM (HUAWEI)","PLANNED WORKS",
Q1326="Projet OCM (NOKIA)","PLANNED WORKS",
Q1326="ACCESS-ISSUE","ACCESS-ISSUE",
Q1326="Projet OCM (ZTE, NOKIA, autres projets)","PLANNED WORKS",
Q1326="No root CAuse","No root cause",
Q1326="ODU HS","ACTIVE",
Q1326="IP &amp; VLAN","ACTIVE",
Q1326="Warehouse HUAWEI","SPARE-ISSUE",
Q1326="SPARE-HS","SPARE-ISSUE",
Q1326="Power Telco","ACTIVE"
),"")</f>
        <v>No root cause</v>
      </c>
      <c r="S1326" s="56" t="s">
        <v>17</v>
      </c>
      <c r="T1326" s="7" t="s">
        <v>17</v>
      </c>
      <c r="U1326" s="57" t="s">
        <v>17</v>
      </c>
      <c r="V1326" s="57" t="s">
        <v>17</v>
      </c>
      <c r="W1326" s="57" t="s">
        <v>17</v>
      </c>
      <c r="X1326" s="57"/>
      <c r="Y1326" s="57" t="s">
        <v>17</v>
      </c>
      <c r="Z1326" s="57" t="s">
        <v>17</v>
      </c>
      <c r="AA1326" s="57" t="s">
        <v>17</v>
      </c>
      <c r="AB1326" s="57" t="s">
        <v>17</v>
      </c>
      <c r="AC1326" s="57" t="s">
        <v>17</v>
      </c>
      <c r="AD1326" s="57" t="s">
        <v>17</v>
      </c>
      <c r="AE1326" s="57" t="s">
        <v>17</v>
      </c>
      <c r="AF1326" s="57" t="s">
        <v>17</v>
      </c>
      <c r="AG1326" s="57" t="s">
        <v>17</v>
      </c>
      <c r="AH1326" s="57" t="s">
        <v>17</v>
      </c>
      <c r="AI1326" s="57" t="s">
        <v>17</v>
      </c>
      <c r="AJ1326" s="15"/>
      <c r="AK1326" s="15"/>
      <c r="AL1326" s="15"/>
      <c r="AM1326" s="15"/>
    </row>
    <row r="1327" spans="1:39" s="14" customFormat="1" x14ac:dyDescent="0.35">
      <c r="A1327" s="1" t="s">
        <v>2439</v>
      </c>
      <c r="B1327" s="1" t="s">
        <v>2440</v>
      </c>
      <c r="C1327" s="3"/>
      <c r="D1327" s="1" t="s">
        <v>23</v>
      </c>
      <c r="E1327" s="1" t="s">
        <v>124</v>
      </c>
      <c r="F1327" s="3" t="s">
        <v>104</v>
      </c>
      <c r="G1327" s="1" t="s">
        <v>1478</v>
      </c>
      <c r="H1327" s="59" t="str">
        <f>_xlfn.XLOOKUP(B1327,'[1]Nur des jours'!$B:$B,'[1]Nur des jours'!$H:$H,"")</f>
        <v>Huawei</v>
      </c>
      <c r="I1327" s="52">
        <v>0</v>
      </c>
      <c r="J1327" s="52">
        <v>0</v>
      </c>
      <c r="K1327" s="52">
        <v>0</v>
      </c>
      <c r="L1327" s="53">
        <v>0</v>
      </c>
      <c r="M1327" s="54" t="s">
        <v>5374</v>
      </c>
      <c r="N1327" s="55"/>
      <c r="O1327" s="16" t="str" cm="1">
        <f t="array" ref="O1327">IFERROR(_xlfn.IFS(
Q1327="MPR ISSUE","PDH",
Q1327="BSS Hardware Issue","BSS",
Q1327="Sites strategiques, MLL, Pylone, etc.","ENVTECH",
Q1327="AKTIVCO DEFAUT GE &amp; POWER Cabinet","AKTIVCO",
Q1327="AKTIVCO Coupure ENEO &amp; Baisse de tension","AKTIVCO GRID ONLY",
Q1327="Coupure ENEO &amp; Baisse de tension","IHS GRID ONLY",
Q1327="Defaut GE &amp; POWER Cabinet","IHS",
Q1327="Sharing","Partners",
Q1327="SIte strategiques &amp; DataCenter","SST &amp; DC",
Q1327="Exclu","Exclu",
Q1327="SAT","SAT",
Q1327="SPARE-ISSUE","SPARE-ISSUE",
Q1327="Fiber CAmtel","TRANS_FO_CAMTEL",
Q1327="Fiber AOF","Fiber AOF",
Q1327="Projet OCM (HUAWEI)","TRAVAUX-HUAWEI",
Q1327="Projet OCM (NOKIA)","TRAVAUX-NOKIA",
Q1327="ACCESS-ISSUE","ACCESS-ISSUE",
Q1327="Projet OCM (ZTE, NOKIA, autres projets)","TRAVAUX OCM",
Q1327="No root CAuse","No root cause",
Q1327="ODU HS","PDH",
Q1327="IP &amp; VLAN","PDH",
Q1327="Warehouse HUAWEI","SPARE-ISSUE",
Q1327="SPARE-HS","SPARE-ISSUE",
Q1327="Power Telco","BSS"
),"")</f>
        <v>No root cause</v>
      </c>
      <c r="P1327" s="22" t="str" cm="1">
        <f t="array" ref="P1327">IFERROR(_xlfn.IFS(
Q1327="MPR ISSUE","TX ISSUE",
Q1327="BSS Hardware Issue","RAN ISSUE",
Q1327="Sites strategiques, MLL, Pylone, etc.","ENVTECH",
Q1327="AKTIVCO DEFAUT GE &amp; POWER Cabinet","POWER ISSUE",
Q1327="AKTIVCO Coupure ENEO &amp; Baisse de tension","POWER ISSUE",
Q1327="Coupure ENEO &amp; Baisse de tension","POWER ISSUE",
Q1327="Defaut GE &amp; POWER Cabinet","POWER ISSUE",
Q1327="Sharing","POWER ISSUE",
Q1327="SIte strategiques &amp; DataCenter","POWER ISSUE",
Q1327="Exclu","Exclu",
Q1327="SAT","TX ISSUE",
Q1327="SPARE-ISSUE","SPARE-ISSUE",
Q1327="Fiber CAmtel","TX ISSUE",
Q1327="Fiber AOF","TX ISSUE",
Q1327="Projet OCM (HUAWEI)","TRAVAUX-HUAWEI",
Q1327="Projet OCM (NOKIA)","TRAVAUX -NOKIA",
Q1327="ACCESS-ISSUE","ACCESS-ISSUE",
Q1327="Projet OCM (ZTE, NOKIA, autres projets)","TRAVAUX OCM",
Q1327="No root CAuse","No root cause",
Q1327="ODU HS","TX ISSUE",
Q1327="IP &amp; VLAN","TX ISSUE",
Q1327="Warehouse HUAWEI","SPARE-ISSUE",
Q1327="SPARE-HS","SPARE-ISSUE",
Q1327="Power Telco","RAN ISSUE"
),"")</f>
        <v>No root cause</v>
      </c>
      <c r="Q1327" s="48" t="s">
        <v>5573</v>
      </c>
      <c r="R1327" s="23" t="str" cm="1">
        <f t="array" ref="R1327">IFERROR(_xlfn.IFS(
Q1327="MPR ISSUE","ACTIVE",
Q1327="BSS Hardware Issue","ACTIVE",
Q1327="Sites strategiques, MLL, Pylone, etc.","PASSIVE",
Q1327="AKTIVCO DEFAUT GE &amp; POWER Cabinet","PASSIVE",
Q1327="AKTIVCO Coupure ENEO &amp; Baisse de tension","PASSIVE",
Q1327="Coupure ENEO &amp; Baisse de tension","PASSIVE",
Q1327="Defaut GE &amp; POWER Cabinet","PASSIVE",
Q1327="Sharing","PASSIVE",
Q1327="SIte strategiques &amp; DataCenter","PASSIVE",
Q1327="Exclu","Exclu",
Q1327="SAT","ACTIVE",
Q1327="SPARE-ISSUE","SPARE-ISSUE",
Q1327="Fiber CAmtel","ACTIVE",
Q1327="Fiber AOF","ACTIVE",
Q1327="Projet OCM (HUAWEI)","PLANNED WORKS",
Q1327="Projet OCM (NOKIA)","PLANNED WORKS",
Q1327="ACCESS-ISSUE","ACCESS-ISSUE",
Q1327="Projet OCM (ZTE, NOKIA, autres projets)","PLANNED WORKS",
Q1327="No root CAuse","No root cause",
Q1327="ODU HS","ACTIVE",
Q1327="IP &amp; VLAN","ACTIVE",
Q1327="Warehouse HUAWEI","SPARE-ISSUE",
Q1327="SPARE-HS","SPARE-ISSUE",
Q1327="Power Telco","ACTIVE"
),"")</f>
        <v>No root cause</v>
      </c>
      <c r="S1327" s="56" t="s">
        <v>17</v>
      </c>
      <c r="T1327" s="7" t="s">
        <v>17</v>
      </c>
      <c r="U1327" s="57" t="s">
        <v>17</v>
      </c>
      <c r="V1327" s="57" t="s">
        <v>17</v>
      </c>
      <c r="W1327" s="57" t="s">
        <v>17</v>
      </c>
      <c r="X1327" s="57"/>
      <c r="Y1327" s="57" t="s">
        <v>17</v>
      </c>
      <c r="Z1327" s="57" t="s">
        <v>17</v>
      </c>
      <c r="AA1327" s="57" t="s">
        <v>17</v>
      </c>
      <c r="AB1327" s="57"/>
      <c r="AC1327" s="57" t="s">
        <v>17</v>
      </c>
      <c r="AD1327" s="57" t="s">
        <v>17</v>
      </c>
      <c r="AE1327" s="57" t="s">
        <v>17</v>
      </c>
      <c r="AF1327" s="57" t="s">
        <v>17</v>
      </c>
      <c r="AG1327" s="57" t="s">
        <v>17</v>
      </c>
      <c r="AH1327" s="57" t="s">
        <v>17</v>
      </c>
      <c r="AI1327" s="57" t="s">
        <v>17</v>
      </c>
      <c r="AJ1327" s="15"/>
      <c r="AK1327" s="15"/>
      <c r="AL1327" s="15"/>
      <c r="AM1327" s="15"/>
    </row>
    <row r="1328" spans="1:39" s="14" customFormat="1" x14ac:dyDescent="0.35">
      <c r="A1328" s="1" t="s">
        <v>2503</v>
      </c>
      <c r="B1328" s="1" t="s">
        <v>2504</v>
      </c>
      <c r="C1328" s="3"/>
      <c r="D1328" s="1" t="s">
        <v>12</v>
      </c>
      <c r="E1328" s="1" t="s">
        <v>13</v>
      </c>
      <c r="F1328" s="3" t="s">
        <v>104</v>
      </c>
      <c r="G1328" s="1" t="s">
        <v>301</v>
      </c>
      <c r="H1328" s="59" t="str">
        <f>_xlfn.XLOOKUP(B1328,'[1]Nur des jours'!$B:$B,'[1]Nur des jours'!$H:$H,"")</f>
        <v>Huawei</v>
      </c>
      <c r="I1328" s="52">
        <v>0</v>
      </c>
      <c r="J1328" s="52">
        <v>0</v>
      </c>
      <c r="K1328" s="52">
        <v>0</v>
      </c>
      <c r="L1328" s="53">
        <v>0</v>
      </c>
      <c r="M1328" s="54" t="s">
        <v>5374</v>
      </c>
      <c r="N1328" s="55"/>
      <c r="O1328" s="16" t="str" cm="1">
        <f t="array" ref="O1328">IFERROR(_xlfn.IFS(
Q1328="MPR ISSUE","PDH",
Q1328="BSS Hardware Issue","BSS",
Q1328="Sites strategiques, MLL, Pylone, etc.","ENVTECH",
Q1328="AKTIVCO DEFAUT GE &amp; POWER Cabinet","AKTIVCO",
Q1328="AKTIVCO Coupure ENEO &amp; Baisse de tension","AKTIVCO GRID ONLY",
Q1328="Coupure ENEO &amp; Baisse de tension","IHS GRID ONLY",
Q1328="Defaut GE &amp; POWER Cabinet","IHS",
Q1328="Sharing","Partners",
Q1328="SIte strategiques &amp; DataCenter","SST &amp; DC",
Q1328="Exclu","Exclu",
Q1328="SAT","SAT",
Q1328="SPARE-ISSUE","SPARE-ISSUE",
Q1328="Fiber CAmtel","TRANS_FO_CAMTEL",
Q1328="Fiber AOF","Fiber AOF",
Q1328="Projet OCM (HUAWEI)","TRAVAUX-HUAWEI",
Q1328="Projet OCM (NOKIA)","TRAVAUX-NOKIA",
Q1328="ACCESS-ISSUE","ACCESS-ISSUE",
Q1328="Projet OCM (ZTE, NOKIA, autres projets)","TRAVAUX OCM",
Q1328="No root CAuse","No root cause",
Q1328="ODU HS","PDH",
Q1328="IP &amp; VLAN","PDH",
Q1328="Warehouse HUAWEI","SPARE-ISSUE",
Q1328="SPARE-HS","SPARE-ISSUE",
Q1328="Power Telco","BSS"
),"")</f>
        <v>No root cause</v>
      </c>
      <c r="P1328" s="22" t="str" cm="1">
        <f t="array" ref="P1328">IFERROR(_xlfn.IFS(
Q1328="MPR ISSUE","TX ISSUE",
Q1328="BSS Hardware Issue","RAN ISSUE",
Q1328="Sites strategiques, MLL, Pylone, etc.","ENVTECH",
Q1328="AKTIVCO DEFAUT GE &amp; POWER Cabinet","POWER ISSUE",
Q1328="AKTIVCO Coupure ENEO &amp; Baisse de tension","POWER ISSUE",
Q1328="Coupure ENEO &amp; Baisse de tension","POWER ISSUE",
Q1328="Defaut GE &amp; POWER Cabinet","POWER ISSUE",
Q1328="Sharing","POWER ISSUE",
Q1328="SIte strategiques &amp; DataCenter","POWER ISSUE",
Q1328="Exclu","Exclu",
Q1328="SAT","TX ISSUE",
Q1328="SPARE-ISSUE","SPARE-ISSUE",
Q1328="Fiber CAmtel","TX ISSUE",
Q1328="Fiber AOF","TX ISSUE",
Q1328="Projet OCM (HUAWEI)","TRAVAUX-HUAWEI",
Q1328="Projet OCM (NOKIA)","TRAVAUX -NOKIA",
Q1328="ACCESS-ISSUE","ACCESS-ISSUE",
Q1328="Projet OCM (ZTE, NOKIA, autres projets)","TRAVAUX OCM",
Q1328="No root CAuse","No root cause",
Q1328="ODU HS","TX ISSUE",
Q1328="IP &amp; VLAN","TX ISSUE",
Q1328="Warehouse HUAWEI","SPARE-ISSUE",
Q1328="SPARE-HS","SPARE-ISSUE",
Q1328="Power Telco","RAN ISSUE"
),"")</f>
        <v>No root cause</v>
      </c>
      <c r="Q1328" s="48" t="s">
        <v>5573</v>
      </c>
      <c r="R1328" s="23" t="str" cm="1">
        <f t="array" ref="R1328">IFERROR(_xlfn.IFS(
Q1328="MPR ISSUE","ACTIVE",
Q1328="BSS Hardware Issue","ACTIVE",
Q1328="Sites strategiques, MLL, Pylone, etc.","PASSIVE",
Q1328="AKTIVCO DEFAUT GE &amp; POWER Cabinet","PASSIVE",
Q1328="AKTIVCO Coupure ENEO &amp; Baisse de tension","PASSIVE",
Q1328="Coupure ENEO &amp; Baisse de tension","PASSIVE",
Q1328="Defaut GE &amp; POWER Cabinet","PASSIVE",
Q1328="Sharing","PASSIVE",
Q1328="SIte strategiques &amp; DataCenter","PASSIVE",
Q1328="Exclu","Exclu",
Q1328="SAT","ACTIVE",
Q1328="SPARE-ISSUE","SPARE-ISSUE",
Q1328="Fiber CAmtel","ACTIVE",
Q1328="Fiber AOF","ACTIVE",
Q1328="Projet OCM (HUAWEI)","PLANNED WORKS",
Q1328="Projet OCM (NOKIA)","PLANNED WORKS",
Q1328="ACCESS-ISSUE","ACCESS-ISSUE",
Q1328="Projet OCM (ZTE, NOKIA, autres projets)","PLANNED WORKS",
Q1328="No root CAuse","No root cause",
Q1328="ODU HS","ACTIVE",
Q1328="IP &amp; VLAN","ACTIVE",
Q1328="Warehouse HUAWEI","SPARE-ISSUE",
Q1328="SPARE-HS","SPARE-ISSUE",
Q1328="Power Telco","ACTIVE"
),"")</f>
        <v>No root cause</v>
      </c>
      <c r="S1328" s="56" t="s">
        <v>17</v>
      </c>
      <c r="T1328" s="7" t="s">
        <v>17</v>
      </c>
      <c r="U1328" s="57" t="s">
        <v>17</v>
      </c>
      <c r="V1328" s="57" t="s">
        <v>17</v>
      </c>
      <c r="W1328" s="57" t="s">
        <v>17</v>
      </c>
      <c r="X1328" s="57"/>
      <c r="Y1328" s="57" t="s">
        <v>17</v>
      </c>
      <c r="Z1328" s="57" t="s">
        <v>17</v>
      </c>
      <c r="AA1328" s="57" t="s">
        <v>17</v>
      </c>
      <c r="AB1328" s="57"/>
      <c r="AC1328" s="57" t="s">
        <v>17</v>
      </c>
      <c r="AD1328" s="57" t="s">
        <v>17</v>
      </c>
      <c r="AE1328" s="57" t="s">
        <v>17</v>
      </c>
      <c r="AF1328" s="57" t="s">
        <v>17</v>
      </c>
      <c r="AG1328" s="57" t="s">
        <v>17</v>
      </c>
      <c r="AH1328" s="57" t="s">
        <v>17</v>
      </c>
      <c r="AI1328" s="57" t="s">
        <v>17</v>
      </c>
      <c r="AJ1328" s="15"/>
      <c r="AK1328" s="15"/>
      <c r="AL1328" s="15"/>
      <c r="AM1328" s="15"/>
    </row>
    <row r="1329" spans="1:39" s="14" customFormat="1" x14ac:dyDescent="0.35">
      <c r="A1329" s="1" t="s">
        <v>2990</v>
      </c>
      <c r="B1329" s="1" t="s">
        <v>2991</v>
      </c>
      <c r="C1329" s="3"/>
      <c r="D1329" s="1" t="s">
        <v>23</v>
      </c>
      <c r="E1329" s="1" t="s">
        <v>124</v>
      </c>
      <c r="F1329" s="3" t="s">
        <v>92</v>
      </c>
      <c r="G1329" s="1" t="s">
        <v>2992</v>
      </c>
      <c r="H1329" s="59" t="str">
        <f>_xlfn.XLOOKUP(B1329,'[1]Nur des jours'!$B:$B,'[1]Nur des jours'!$H:$H,"")</f>
        <v>HUAWEI</v>
      </c>
      <c r="I1329" s="52">
        <v>0</v>
      </c>
      <c r="J1329" s="52">
        <v>0</v>
      </c>
      <c r="K1329" s="52">
        <v>0</v>
      </c>
      <c r="L1329" s="53">
        <v>0</v>
      </c>
      <c r="M1329" s="54" t="s">
        <v>5374</v>
      </c>
      <c r="N1329" s="55"/>
      <c r="O1329" s="16" t="str" cm="1">
        <f t="array" ref="O1329">IFERROR(_xlfn.IFS(
Q1329="MPR ISSUE","PDH",
Q1329="BSS Hardware Issue","BSS",
Q1329="Sites strategiques, MLL, Pylone, etc.","ENVTECH",
Q1329="AKTIVCO DEFAUT GE &amp; POWER Cabinet","AKTIVCO",
Q1329="AKTIVCO Coupure ENEO &amp; Baisse de tension","AKTIVCO GRID ONLY",
Q1329="Coupure ENEO &amp; Baisse de tension","IHS GRID ONLY",
Q1329="Defaut GE &amp; POWER Cabinet","IHS",
Q1329="Sharing","Partners",
Q1329="SIte strategiques &amp; DataCenter","SST &amp; DC",
Q1329="Exclu","Exclu",
Q1329="SAT","SAT",
Q1329="SPARE-ISSUE","SPARE-ISSUE",
Q1329="Fiber CAmtel","TRANS_FO_CAMTEL",
Q1329="Fiber AOF","Fiber AOF",
Q1329="Projet OCM (HUAWEI)","TRAVAUX-HUAWEI",
Q1329="Projet OCM (NOKIA)","TRAVAUX-NOKIA",
Q1329="ACCESS-ISSUE","ACCESS-ISSUE",
Q1329="Projet OCM (ZTE, NOKIA, autres projets)","TRAVAUX OCM",
Q1329="No root CAuse","No root cause",
Q1329="ODU HS","PDH",
Q1329="IP &amp; VLAN","PDH",
Q1329="Warehouse HUAWEI","SPARE-ISSUE",
Q1329="SPARE-HS","SPARE-ISSUE",
Q1329="Power Telco","BSS"
),"")</f>
        <v>No root cause</v>
      </c>
      <c r="P1329" s="22" t="str" cm="1">
        <f t="array" ref="P1329">IFERROR(_xlfn.IFS(
Q1329="MPR ISSUE","TX ISSUE",
Q1329="BSS Hardware Issue","RAN ISSUE",
Q1329="Sites strategiques, MLL, Pylone, etc.","ENVTECH",
Q1329="AKTIVCO DEFAUT GE &amp; POWER Cabinet","POWER ISSUE",
Q1329="AKTIVCO Coupure ENEO &amp; Baisse de tension","POWER ISSUE",
Q1329="Coupure ENEO &amp; Baisse de tension","POWER ISSUE",
Q1329="Defaut GE &amp; POWER Cabinet","POWER ISSUE",
Q1329="Sharing","POWER ISSUE",
Q1329="SIte strategiques &amp; DataCenter","POWER ISSUE",
Q1329="Exclu","Exclu",
Q1329="SAT","TX ISSUE",
Q1329="SPARE-ISSUE","SPARE-ISSUE",
Q1329="Fiber CAmtel","TX ISSUE",
Q1329="Fiber AOF","TX ISSUE",
Q1329="Projet OCM (HUAWEI)","TRAVAUX-HUAWEI",
Q1329="Projet OCM (NOKIA)","TRAVAUX -NOKIA",
Q1329="ACCESS-ISSUE","ACCESS-ISSUE",
Q1329="Projet OCM (ZTE, NOKIA, autres projets)","TRAVAUX OCM",
Q1329="No root CAuse","No root cause",
Q1329="ODU HS","TX ISSUE",
Q1329="IP &amp; VLAN","TX ISSUE",
Q1329="Warehouse HUAWEI","SPARE-ISSUE",
Q1329="SPARE-HS","SPARE-ISSUE",
Q1329="Power Telco","RAN ISSUE"
),"")</f>
        <v>No root cause</v>
      </c>
      <c r="Q1329" s="48" t="s">
        <v>5573</v>
      </c>
      <c r="R1329" s="23" t="str" cm="1">
        <f t="array" ref="R1329">IFERROR(_xlfn.IFS(
Q1329="MPR ISSUE","ACTIVE",
Q1329="BSS Hardware Issue","ACTIVE",
Q1329="Sites strategiques, MLL, Pylone, etc.","PASSIVE",
Q1329="AKTIVCO DEFAUT GE &amp; POWER Cabinet","PASSIVE",
Q1329="AKTIVCO Coupure ENEO &amp; Baisse de tension","PASSIVE",
Q1329="Coupure ENEO &amp; Baisse de tension","PASSIVE",
Q1329="Defaut GE &amp; POWER Cabinet","PASSIVE",
Q1329="Sharing","PASSIVE",
Q1329="SIte strategiques &amp; DataCenter","PASSIVE",
Q1329="Exclu","Exclu",
Q1329="SAT","ACTIVE",
Q1329="SPARE-ISSUE","SPARE-ISSUE",
Q1329="Fiber CAmtel","ACTIVE",
Q1329="Fiber AOF","ACTIVE",
Q1329="Projet OCM (HUAWEI)","PLANNED WORKS",
Q1329="Projet OCM (NOKIA)","PLANNED WORKS",
Q1329="ACCESS-ISSUE","ACCESS-ISSUE",
Q1329="Projet OCM (ZTE, NOKIA, autres projets)","PLANNED WORKS",
Q1329="No root CAuse","No root cause",
Q1329="ODU HS","ACTIVE",
Q1329="IP &amp; VLAN","ACTIVE",
Q1329="Warehouse HUAWEI","SPARE-ISSUE",
Q1329="SPARE-HS","SPARE-ISSUE",
Q1329="Power Telco","ACTIVE"
),"")</f>
        <v>No root cause</v>
      </c>
      <c r="S1329" s="56" t="s">
        <v>17</v>
      </c>
      <c r="T1329" s="7" t="s">
        <v>17</v>
      </c>
      <c r="U1329" s="57" t="s">
        <v>17</v>
      </c>
      <c r="V1329" s="57" t="s">
        <v>17</v>
      </c>
      <c r="W1329" s="57" t="s">
        <v>17</v>
      </c>
      <c r="X1329" s="57" t="s">
        <v>17</v>
      </c>
      <c r="Y1329" s="57" t="s">
        <v>17</v>
      </c>
      <c r="Z1329" s="57" t="s">
        <v>17</v>
      </c>
      <c r="AA1329" s="57" t="s">
        <v>17</v>
      </c>
      <c r="AB1329" s="57"/>
      <c r="AC1329" s="57" t="s">
        <v>17</v>
      </c>
      <c r="AD1329" s="57" t="s">
        <v>17</v>
      </c>
      <c r="AE1329" s="57" t="s">
        <v>17</v>
      </c>
      <c r="AF1329" s="57" t="s">
        <v>17</v>
      </c>
      <c r="AG1329" s="57" t="s">
        <v>17</v>
      </c>
      <c r="AH1329" s="57" t="s">
        <v>17</v>
      </c>
      <c r="AI1329" s="57" t="s">
        <v>17</v>
      </c>
      <c r="AJ1329" s="15"/>
      <c r="AK1329" s="15"/>
      <c r="AL1329" s="15"/>
      <c r="AM1329" s="15"/>
    </row>
    <row r="1330" spans="1:39" s="14" customFormat="1" x14ac:dyDescent="0.35">
      <c r="A1330" s="1" t="s">
        <v>2811</v>
      </c>
      <c r="B1330" s="1" t="s">
        <v>2812</v>
      </c>
      <c r="C1330" s="3"/>
      <c r="D1330" s="1" t="s">
        <v>23</v>
      </c>
      <c r="E1330" s="1" t="e">
        <v>#N/A</v>
      </c>
      <c r="F1330" s="3" t="s">
        <v>14</v>
      </c>
      <c r="G1330" s="1" t="s">
        <v>65</v>
      </c>
      <c r="H1330" s="59" t="str">
        <f>_xlfn.XLOOKUP(B1330,'[1]Nur des jours'!$B:$B,'[1]Nur des jours'!$H:$H,"")</f>
        <v>HUAWEI</v>
      </c>
      <c r="I1330" s="52">
        <v>0</v>
      </c>
      <c r="J1330" s="52">
        <v>0</v>
      </c>
      <c r="K1330" s="52">
        <v>0</v>
      </c>
      <c r="L1330" s="53">
        <v>0</v>
      </c>
      <c r="M1330" s="54" t="s">
        <v>5374</v>
      </c>
      <c r="N1330" s="55"/>
      <c r="O1330" s="16" t="str" cm="1">
        <f t="array" ref="O1330">IFERROR(_xlfn.IFS(
Q1330="MPR ISSUE","PDH",
Q1330="BSS Hardware Issue","BSS",
Q1330="Sites strategiques, MLL, Pylone, etc.","ENVTECH",
Q1330="AKTIVCO DEFAUT GE &amp; POWER Cabinet","AKTIVCO",
Q1330="AKTIVCO Coupure ENEO &amp; Baisse de tension","AKTIVCO GRID ONLY",
Q1330="Coupure ENEO &amp; Baisse de tension","IHS GRID ONLY",
Q1330="Defaut GE &amp; POWER Cabinet","IHS",
Q1330="Sharing","Partners",
Q1330="SIte strategiques &amp; DataCenter","SST &amp; DC",
Q1330="Exclu","Exclu",
Q1330="SAT","SAT",
Q1330="SPARE-ISSUE","SPARE-ISSUE",
Q1330="Fiber CAmtel","TRANS_FO_CAMTEL",
Q1330="Fiber AOF","Fiber AOF",
Q1330="Projet OCM (HUAWEI)","TRAVAUX-HUAWEI",
Q1330="Projet OCM (NOKIA)","TRAVAUX-NOKIA",
Q1330="ACCESS-ISSUE","ACCESS-ISSUE",
Q1330="Projet OCM (ZTE, NOKIA, autres projets)","TRAVAUX OCM",
Q1330="No root CAuse","No root cause",
Q1330="ODU HS","PDH",
Q1330="IP &amp; VLAN","PDH",
Q1330="Warehouse HUAWEI","SPARE-ISSUE",
Q1330="SPARE-HS","SPARE-ISSUE",
Q1330="Power Telco","BSS"
),"")</f>
        <v>No root cause</v>
      </c>
      <c r="P1330" s="22" t="str" cm="1">
        <f t="array" ref="P1330">IFERROR(_xlfn.IFS(
Q1330="MPR ISSUE","TX ISSUE",
Q1330="BSS Hardware Issue","RAN ISSUE",
Q1330="Sites strategiques, MLL, Pylone, etc.","ENVTECH",
Q1330="AKTIVCO DEFAUT GE &amp; POWER Cabinet","POWER ISSUE",
Q1330="AKTIVCO Coupure ENEO &amp; Baisse de tension","POWER ISSUE",
Q1330="Coupure ENEO &amp; Baisse de tension","POWER ISSUE",
Q1330="Defaut GE &amp; POWER Cabinet","POWER ISSUE",
Q1330="Sharing","POWER ISSUE",
Q1330="SIte strategiques &amp; DataCenter","POWER ISSUE",
Q1330="Exclu","Exclu",
Q1330="SAT","TX ISSUE",
Q1330="SPARE-ISSUE","SPARE-ISSUE",
Q1330="Fiber CAmtel","TX ISSUE",
Q1330="Fiber AOF","TX ISSUE",
Q1330="Projet OCM (HUAWEI)","TRAVAUX-HUAWEI",
Q1330="Projet OCM (NOKIA)","TRAVAUX -NOKIA",
Q1330="ACCESS-ISSUE","ACCESS-ISSUE",
Q1330="Projet OCM (ZTE, NOKIA, autres projets)","TRAVAUX OCM",
Q1330="No root CAuse","No root cause",
Q1330="ODU HS","TX ISSUE",
Q1330="IP &amp; VLAN","TX ISSUE",
Q1330="Warehouse HUAWEI","SPARE-ISSUE",
Q1330="SPARE-HS","SPARE-ISSUE",
Q1330="Power Telco","RAN ISSUE"
),"")</f>
        <v>No root cause</v>
      </c>
      <c r="Q1330" s="48" t="s">
        <v>5573</v>
      </c>
      <c r="R1330" s="23" t="str" cm="1">
        <f t="array" ref="R1330">IFERROR(_xlfn.IFS(
Q1330="MPR ISSUE","ACTIVE",
Q1330="BSS Hardware Issue","ACTIVE",
Q1330="Sites strategiques, MLL, Pylone, etc.","PASSIVE",
Q1330="AKTIVCO DEFAUT GE &amp; POWER Cabinet","PASSIVE",
Q1330="AKTIVCO Coupure ENEO &amp; Baisse de tension","PASSIVE",
Q1330="Coupure ENEO &amp; Baisse de tension","PASSIVE",
Q1330="Defaut GE &amp; POWER Cabinet","PASSIVE",
Q1330="Sharing","PASSIVE",
Q1330="SIte strategiques &amp; DataCenter","PASSIVE",
Q1330="Exclu","Exclu",
Q1330="SAT","ACTIVE",
Q1330="SPARE-ISSUE","SPARE-ISSUE",
Q1330="Fiber CAmtel","ACTIVE",
Q1330="Fiber AOF","ACTIVE",
Q1330="Projet OCM (HUAWEI)","PLANNED WORKS",
Q1330="Projet OCM (NOKIA)","PLANNED WORKS",
Q1330="ACCESS-ISSUE","ACCESS-ISSUE",
Q1330="Projet OCM (ZTE, NOKIA, autres projets)","PLANNED WORKS",
Q1330="No root CAuse","No root cause",
Q1330="ODU HS","ACTIVE",
Q1330="IP &amp; VLAN","ACTIVE",
Q1330="Warehouse HUAWEI","SPARE-ISSUE",
Q1330="SPARE-HS","SPARE-ISSUE",
Q1330="Power Telco","ACTIVE"
),"")</f>
        <v>No root cause</v>
      </c>
      <c r="S1330" s="56" t="s">
        <v>17</v>
      </c>
      <c r="T1330" s="7" t="s">
        <v>17</v>
      </c>
      <c r="U1330" s="57" t="s">
        <v>17</v>
      </c>
      <c r="V1330" s="57" t="s">
        <v>17</v>
      </c>
      <c r="W1330" s="57" t="s">
        <v>17</v>
      </c>
      <c r="X1330" s="57"/>
      <c r="Y1330" s="57" t="s">
        <v>17</v>
      </c>
      <c r="Z1330" s="57" t="s">
        <v>17</v>
      </c>
      <c r="AA1330" s="57" t="s">
        <v>17</v>
      </c>
      <c r="AB1330" s="57"/>
      <c r="AC1330" s="57" t="s">
        <v>17</v>
      </c>
      <c r="AD1330" s="57" t="s">
        <v>17</v>
      </c>
      <c r="AE1330" s="57" t="s">
        <v>17</v>
      </c>
      <c r="AF1330" s="57" t="s">
        <v>17</v>
      </c>
      <c r="AG1330" s="57" t="s">
        <v>17</v>
      </c>
      <c r="AH1330" s="57" t="s">
        <v>17</v>
      </c>
      <c r="AI1330" s="57" t="s">
        <v>17</v>
      </c>
      <c r="AJ1330" s="15"/>
      <c r="AK1330" s="15"/>
      <c r="AL1330" s="15"/>
      <c r="AM1330" s="15"/>
    </row>
    <row r="1331" spans="1:39" s="14" customFormat="1" x14ac:dyDescent="0.35">
      <c r="A1331" s="1" t="s">
        <v>2511</v>
      </c>
      <c r="B1331" s="1" t="s">
        <v>2512</v>
      </c>
      <c r="C1331" s="3"/>
      <c r="D1331" s="1" t="s">
        <v>12</v>
      </c>
      <c r="E1331" s="1" t="s">
        <v>156</v>
      </c>
      <c r="F1331" s="3" t="s">
        <v>53</v>
      </c>
      <c r="G1331" s="1" t="s">
        <v>2513</v>
      </c>
      <c r="H1331" s="59" t="str">
        <f>_xlfn.XLOOKUP(B1331,'[1]Nur des jours'!$B:$B,'[1]Nur des jours'!$H:$H,"")</f>
        <v>HUAWEI</v>
      </c>
      <c r="I1331" s="52">
        <v>0</v>
      </c>
      <c r="J1331" s="52">
        <v>0</v>
      </c>
      <c r="K1331" s="52">
        <v>0</v>
      </c>
      <c r="L1331" s="53">
        <v>0</v>
      </c>
      <c r="M1331" s="54" t="s">
        <v>5376</v>
      </c>
      <c r="N1331" s="55"/>
      <c r="O1331" s="16" t="str" cm="1">
        <f t="array" ref="O1331">IFERROR(_xlfn.IFS(
Q1331="MPR ISSUE","PDH",
Q1331="BSS Hardware Issue","BSS",
Q1331="Sites strategiques, MLL, Pylone, etc.","ENVTECH",
Q1331="AKTIVCO DEFAUT GE &amp; POWER Cabinet","AKTIVCO",
Q1331="AKTIVCO Coupure ENEO &amp; Baisse de tension","AKTIVCO GRID ONLY",
Q1331="Coupure ENEO &amp; Baisse de tension","IHS GRID ONLY",
Q1331="Defaut GE &amp; POWER Cabinet","IHS",
Q1331="Sharing","Partners",
Q1331="SIte strategiques &amp; DataCenter","SST &amp; DC",
Q1331="Exclu","Exclu",
Q1331="SAT","SAT",
Q1331="SPARE-ISSUE","SPARE-ISSUE",
Q1331="Fiber CAmtel","TRANS_FO_CAMTEL",
Q1331="Fiber AOF","Fiber AOF",
Q1331="Projet OCM (HUAWEI)","TRAVAUX-HUAWEI",
Q1331="Projet OCM (NOKIA)","TRAVAUX-NOKIA",
Q1331="ACCESS-ISSUE","ACCESS-ISSUE",
Q1331="Projet OCM (ZTE, NOKIA, autres projets)","TRAVAUX OCM",
Q1331="No root CAuse","No root cause",
Q1331="ODU HS","PDH",
Q1331="IP &amp; VLAN","PDH",
Q1331="Warehouse HUAWEI","SPARE-ISSUE",
Q1331="SPARE-HS","SPARE-ISSUE",
Q1331="Power Telco","BSS"
),"")</f>
        <v>No root cause</v>
      </c>
      <c r="P1331" s="22" t="str" cm="1">
        <f t="array" ref="P1331">IFERROR(_xlfn.IFS(
Q1331="MPR ISSUE","TX ISSUE",
Q1331="BSS Hardware Issue","RAN ISSUE",
Q1331="Sites strategiques, MLL, Pylone, etc.","ENVTECH",
Q1331="AKTIVCO DEFAUT GE &amp; POWER Cabinet","POWER ISSUE",
Q1331="AKTIVCO Coupure ENEO &amp; Baisse de tension","POWER ISSUE",
Q1331="Coupure ENEO &amp; Baisse de tension","POWER ISSUE",
Q1331="Defaut GE &amp; POWER Cabinet","POWER ISSUE",
Q1331="Sharing","POWER ISSUE",
Q1331="SIte strategiques &amp; DataCenter","POWER ISSUE",
Q1331="Exclu","Exclu",
Q1331="SAT","TX ISSUE",
Q1331="SPARE-ISSUE","SPARE-ISSUE",
Q1331="Fiber CAmtel","TX ISSUE",
Q1331="Fiber AOF","TX ISSUE",
Q1331="Projet OCM (HUAWEI)","TRAVAUX-HUAWEI",
Q1331="Projet OCM (NOKIA)","TRAVAUX -NOKIA",
Q1331="ACCESS-ISSUE","ACCESS-ISSUE",
Q1331="Projet OCM (ZTE, NOKIA, autres projets)","TRAVAUX OCM",
Q1331="No root CAuse","No root cause",
Q1331="ODU HS","TX ISSUE",
Q1331="IP &amp; VLAN","TX ISSUE",
Q1331="Warehouse HUAWEI","SPARE-ISSUE",
Q1331="SPARE-HS","SPARE-ISSUE",
Q1331="Power Telco","RAN ISSUE"
),"")</f>
        <v>No root cause</v>
      </c>
      <c r="Q1331" s="48" t="s">
        <v>5573</v>
      </c>
      <c r="R1331" s="23" t="str" cm="1">
        <f t="array" ref="R1331">IFERROR(_xlfn.IFS(
Q1331="MPR ISSUE","ACTIVE",
Q1331="BSS Hardware Issue","ACTIVE",
Q1331="Sites strategiques, MLL, Pylone, etc.","PASSIVE",
Q1331="AKTIVCO DEFAUT GE &amp; POWER Cabinet","PASSIVE",
Q1331="AKTIVCO Coupure ENEO &amp; Baisse de tension","PASSIVE",
Q1331="Coupure ENEO &amp; Baisse de tension","PASSIVE",
Q1331="Defaut GE &amp; POWER Cabinet","PASSIVE",
Q1331="Sharing","PASSIVE",
Q1331="SIte strategiques &amp; DataCenter","PASSIVE",
Q1331="Exclu","Exclu",
Q1331="SAT","ACTIVE",
Q1331="SPARE-ISSUE","SPARE-ISSUE",
Q1331="Fiber CAmtel","ACTIVE",
Q1331="Fiber AOF","ACTIVE",
Q1331="Projet OCM (HUAWEI)","PLANNED WORKS",
Q1331="Projet OCM (NOKIA)","PLANNED WORKS",
Q1331="ACCESS-ISSUE","ACCESS-ISSUE",
Q1331="Projet OCM (ZTE, NOKIA, autres projets)","PLANNED WORKS",
Q1331="No root CAuse","No root cause",
Q1331="ODU HS","ACTIVE",
Q1331="IP &amp; VLAN","ACTIVE",
Q1331="Warehouse HUAWEI","SPARE-ISSUE",
Q1331="SPARE-HS","SPARE-ISSUE",
Q1331="Power Telco","ACTIVE"
),"")</f>
        <v>No root cause</v>
      </c>
      <c r="S1331" s="56" t="s">
        <v>17</v>
      </c>
      <c r="T1331" s="7" t="s">
        <v>17</v>
      </c>
      <c r="U1331" s="57" t="s">
        <v>17</v>
      </c>
      <c r="V1331" s="57" t="s">
        <v>17</v>
      </c>
      <c r="W1331" s="57" t="s">
        <v>17</v>
      </c>
      <c r="X1331" s="57"/>
      <c r="Y1331" s="57" t="s">
        <v>17</v>
      </c>
      <c r="Z1331" s="57" t="s">
        <v>17</v>
      </c>
      <c r="AA1331" s="57" t="s">
        <v>17</v>
      </c>
      <c r="AB1331" s="57" t="s">
        <v>17</v>
      </c>
      <c r="AC1331" s="57" t="s">
        <v>17</v>
      </c>
      <c r="AD1331" s="57" t="s">
        <v>17</v>
      </c>
      <c r="AE1331" s="57" t="s">
        <v>17</v>
      </c>
      <c r="AF1331" s="57" t="s">
        <v>17</v>
      </c>
      <c r="AG1331" s="57" t="s">
        <v>17</v>
      </c>
      <c r="AH1331" s="57" t="s">
        <v>17</v>
      </c>
      <c r="AI1331" s="57" t="s">
        <v>17</v>
      </c>
      <c r="AJ1331" s="15"/>
      <c r="AK1331" s="15"/>
      <c r="AL1331" s="15"/>
      <c r="AM1331" s="15"/>
    </row>
    <row r="1332" spans="1:39" s="14" customFormat="1" x14ac:dyDescent="0.35">
      <c r="A1332" s="1" t="s">
        <v>3871</v>
      </c>
      <c r="B1332" s="1" t="s">
        <v>3872</v>
      </c>
      <c r="C1332" s="3"/>
      <c r="D1332" s="1" t="s">
        <v>23</v>
      </c>
      <c r="E1332" s="1" t="s">
        <v>565</v>
      </c>
      <c r="F1332" s="3" t="s">
        <v>57</v>
      </c>
      <c r="G1332" s="1" t="s">
        <v>3871</v>
      </c>
      <c r="H1332" s="59" t="str">
        <f>_xlfn.XLOOKUP(B1332,'[1]Nur des jours'!$B:$B,'[1]Nur des jours'!$H:$H,"")</f>
        <v>HUAWEI</v>
      </c>
      <c r="I1332" s="52">
        <v>0</v>
      </c>
      <c r="J1332" s="52">
        <v>0</v>
      </c>
      <c r="K1332" s="52">
        <v>0</v>
      </c>
      <c r="L1332" s="53">
        <v>0</v>
      </c>
      <c r="M1332" s="54" t="s">
        <v>5376</v>
      </c>
      <c r="N1332" s="55"/>
      <c r="O1332" s="16" t="str" cm="1">
        <f t="array" ref="O1332">IFERROR(_xlfn.IFS(
Q1332="MPR ISSUE","PDH",
Q1332="BSS Hardware Issue","BSS",
Q1332="Sites strategiques, MLL, Pylone, etc.","ENVTECH",
Q1332="AKTIVCO DEFAUT GE &amp; POWER Cabinet","AKTIVCO",
Q1332="AKTIVCO Coupure ENEO &amp; Baisse de tension","AKTIVCO GRID ONLY",
Q1332="Coupure ENEO &amp; Baisse de tension","IHS GRID ONLY",
Q1332="Defaut GE &amp; POWER Cabinet","IHS",
Q1332="Sharing","Partners",
Q1332="SIte strategiques &amp; DataCenter","SST &amp; DC",
Q1332="Exclu","Exclu",
Q1332="SAT","SAT",
Q1332="SPARE-ISSUE","SPARE-ISSUE",
Q1332="Fiber CAmtel","TRANS_FO_CAMTEL",
Q1332="Fiber AOF","Fiber AOF",
Q1332="Projet OCM (HUAWEI)","TRAVAUX-HUAWEI",
Q1332="Projet OCM (NOKIA)","TRAVAUX-NOKIA",
Q1332="ACCESS-ISSUE","ACCESS-ISSUE",
Q1332="Projet OCM (ZTE, NOKIA, autres projets)","TRAVAUX OCM",
Q1332="No root CAuse","No root cause",
Q1332="ODU HS","PDH",
Q1332="IP &amp; VLAN","PDH",
Q1332="Warehouse HUAWEI","SPARE-ISSUE",
Q1332="SPARE-HS","SPARE-ISSUE",
Q1332="Power Telco","BSS"
),"")</f>
        <v>No root cause</v>
      </c>
      <c r="P1332" s="22" t="str" cm="1">
        <f t="array" ref="P1332">IFERROR(_xlfn.IFS(
Q1332="MPR ISSUE","TX ISSUE",
Q1332="BSS Hardware Issue","RAN ISSUE",
Q1332="Sites strategiques, MLL, Pylone, etc.","ENVTECH",
Q1332="AKTIVCO DEFAUT GE &amp; POWER Cabinet","POWER ISSUE",
Q1332="AKTIVCO Coupure ENEO &amp; Baisse de tension","POWER ISSUE",
Q1332="Coupure ENEO &amp; Baisse de tension","POWER ISSUE",
Q1332="Defaut GE &amp; POWER Cabinet","POWER ISSUE",
Q1332="Sharing","POWER ISSUE",
Q1332="SIte strategiques &amp; DataCenter","POWER ISSUE",
Q1332="Exclu","Exclu",
Q1332="SAT","TX ISSUE",
Q1332="SPARE-ISSUE","SPARE-ISSUE",
Q1332="Fiber CAmtel","TX ISSUE",
Q1332="Fiber AOF","TX ISSUE",
Q1332="Projet OCM (HUAWEI)","TRAVAUX-HUAWEI",
Q1332="Projet OCM (NOKIA)","TRAVAUX -NOKIA",
Q1332="ACCESS-ISSUE","ACCESS-ISSUE",
Q1332="Projet OCM (ZTE, NOKIA, autres projets)","TRAVAUX OCM",
Q1332="No root CAuse","No root cause",
Q1332="ODU HS","TX ISSUE",
Q1332="IP &amp; VLAN","TX ISSUE",
Q1332="Warehouse HUAWEI","SPARE-ISSUE",
Q1332="SPARE-HS","SPARE-ISSUE",
Q1332="Power Telco","RAN ISSUE"
),"")</f>
        <v>No root cause</v>
      </c>
      <c r="Q1332" s="48" t="s">
        <v>5573</v>
      </c>
      <c r="R1332" s="23" t="str" cm="1">
        <f t="array" ref="R1332">IFERROR(_xlfn.IFS(
Q1332="MPR ISSUE","ACTIVE",
Q1332="BSS Hardware Issue","ACTIVE",
Q1332="Sites strategiques, MLL, Pylone, etc.","PASSIVE",
Q1332="AKTIVCO DEFAUT GE &amp; POWER Cabinet","PASSIVE",
Q1332="AKTIVCO Coupure ENEO &amp; Baisse de tension","PASSIVE",
Q1332="Coupure ENEO &amp; Baisse de tension","PASSIVE",
Q1332="Defaut GE &amp; POWER Cabinet","PASSIVE",
Q1332="Sharing","PASSIVE",
Q1332="SIte strategiques &amp; DataCenter","PASSIVE",
Q1332="Exclu","Exclu",
Q1332="SAT","ACTIVE",
Q1332="SPARE-ISSUE","SPARE-ISSUE",
Q1332="Fiber CAmtel","ACTIVE",
Q1332="Fiber AOF","ACTIVE",
Q1332="Projet OCM (HUAWEI)","PLANNED WORKS",
Q1332="Projet OCM (NOKIA)","PLANNED WORKS",
Q1332="ACCESS-ISSUE","ACCESS-ISSUE",
Q1332="Projet OCM (ZTE, NOKIA, autres projets)","PLANNED WORKS",
Q1332="No root CAuse","No root cause",
Q1332="ODU HS","ACTIVE",
Q1332="IP &amp; VLAN","ACTIVE",
Q1332="Warehouse HUAWEI","SPARE-ISSUE",
Q1332="SPARE-HS","SPARE-ISSUE",
Q1332="Power Telco","ACTIVE"
),"")</f>
        <v>No root cause</v>
      </c>
      <c r="S1332" s="56" t="s">
        <v>17</v>
      </c>
      <c r="T1332" s="7" t="s">
        <v>17</v>
      </c>
      <c r="U1332" s="57" t="s">
        <v>17</v>
      </c>
      <c r="V1332" s="57" t="s">
        <v>17</v>
      </c>
      <c r="W1332" s="57" t="s">
        <v>17</v>
      </c>
      <c r="X1332" s="57" t="s">
        <v>17</v>
      </c>
      <c r="Y1332" s="57" t="s">
        <v>17</v>
      </c>
      <c r="Z1332" s="57" t="s">
        <v>17</v>
      </c>
      <c r="AA1332" s="57" t="s">
        <v>17</v>
      </c>
      <c r="AB1332" s="57" t="s">
        <v>17</v>
      </c>
      <c r="AC1332" s="57" t="s">
        <v>17</v>
      </c>
      <c r="AD1332" s="57" t="s">
        <v>17</v>
      </c>
      <c r="AE1332" s="57" t="s">
        <v>17</v>
      </c>
      <c r="AF1332" s="57" t="s">
        <v>17</v>
      </c>
      <c r="AG1332" s="57" t="s">
        <v>17</v>
      </c>
      <c r="AH1332" s="57" t="s">
        <v>17</v>
      </c>
      <c r="AI1332" s="57" t="s">
        <v>17</v>
      </c>
      <c r="AJ1332" s="15"/>
      <c r="AK1332" s="15"/>
      <c r="AL1332" s="15"/>
      <c r="AM1332" s="15"/>
    </row>
    <row r="1333" spans="1:39" s="14" customFormat="1" x14ac:dyDescent="0.35">
      <c r="A1333" s="1" t="s">
        <v>2658</v>
      </c>
      <c r="B1333" s="1" t="s">
        <v>2659</v>
      </c>
      <c r="C1333" s="3"/>
      <c r="D1333" s="1" t="s">
        <v>23</v>
      </c>
      <c r="E1333" s="1" t="s">
        <v>32</v>
      </c>
      <c r="F1333" s="3" t="s">
        <v>104</v>
      </c>
      <c r="G1333" s="1" t="s">
        <v>301</v>
      </c>
      <c r="H1333" s="59" t="str">
        <f>_xlfn.XLOOKUP(B1333,'[1]Nur des jours'!$B:$B,'[1]Nur des jours'!$H:$H,"")</f>
        <v>Huawei</v>
      </c>
      <c r="I1333" s="52">
        <v>0</v>
      </c>
      <c r="J1333" s="52">
        <v>0</v>
      </c>
      <c r="K1333" s="52">
        <v>0</v>
      </c>
      <c r="L1333" s="53">
        <v>0</v>
      </c>
      <c r="M1333" s="54" t="s">
        <v>5374</v>
      </c>
      <c r="N1333" s="55"/>
      <c r="O1333" s="16" t="str" cm="1">
        <f t="array" ref="O1333">IFERROR(_xlfn.IFS(
Q1333="MPR ISSUE","PDH",
Q1333="BSS Hardware Issue","BSS",
Q1333="Sites strategiques, MLL, Pylone, etc.","ENVTECH",
Q1333="AKTIVCO DEFAUT GE &amp; POWER Cabinet","AKTIVCO",
Q1333="AKTIVCO Coupure ENEO &amp; Baisse de tension","AKTIVCO GRID ONLY",
Q1333="Coupure ENEO &amp; Baisse de tension","IHS GRID ONLY",
Q1333="Defaut GE &amp; POWER Cabinet","IHS",
Q1333="Sharing","Partners",
Q1333="SIte strategiques &amp; DataCenter","SST &amp; DC",
Q1333="Exclu","Exclu",
Q1333="SAT","SAT",
Q1333="SPARE-ISSUE","SPARE-ISSUE",
Q1333="Fiber CAmtel","TRANS_FO_CAMTEL",
Q1333="Fiber AOF","Fiber AOF",
Q1333="Projet OCM (HUAWEI)","TRAVAUX-HUAWEI",
Q1333="Projet OCM (NOKIA)","TRAVAUX-NOKIA",
Q1333="ACCESS-ISSUE","ACCESS-ISSUE",
Q1333="Projet OCM (ZTE, NOKIA, autres projets)","TRAVAUX OCM",
Q1333="No root CAuse","No root cause",
Q1333="ODU HS","PDH",
Q1333="IP &amp; VLAN","PDH",
Q1333="Warehouse HUAWEI","SPARE-ISSUE",
Q1333="SPARE-HS","SPARE-ISSUE",
Q1333="Power Telco","BSS"
),"")</f>
        <v>No root cause</v>
      </c>
      <c r="P1333" s="22" t="str" cm="1">
        <f t="array" ref="P1333">IFERROR(_xlfn.IFS(
Q1333="MPR ISSUE","TX ISSUE",
Q1333="BSS Hardware Issue","RAN ISSUE",
Q1333="Sites strategiques, MLL, Pylone, etc.","ENVTECH",
Q1333="AKTIVCO DEFAUT GE &amp; POWER Cabinet","POWER ISSUE",
Q1333="AKTIVCO Coupure ENEO &amp; Baisse de tension","POWER ISSUE",
Q1333="Coupure ENEO &amp; Baisse de tension","POWER ISSUE",
Q1333="Defaut GE &amp; POWER Cabinet","POWER ISSUE",
Q1333="Sharing","POWER ISSUE",
Q1333="SIte strategiques &amp; DataCenter","POWER ISSUE",
Q1333="Exclu","Exclu",
Q1333="SAT","TX ISSUE",
Q1333="SPARE-ISSUE","SPARE-ISSUE",
Q1333="Fiber CAmtel","TX ISSUE",
Q1333="Fiber AOF","TX ISSUE",
Q1333="Projet OCM (HUAWEI)","TRAVAUX-HUAWEI",
Q1333="Projet OCM (NOKIA)","TRAVAUX -NOKIA",
Q1333="ACCESS-ISSUE","ACCESS-ISSUE",
Q1333="Projet OCM (ZTE, NOKIA, autres projets)","TRAVAUX OCM",
Q1333="No root CAuse","No root cause",
Q1333="ODU HS","TX ISSUE",
Q1333="IP &amp; VLAN","TX ISSUE",
Q1333="Warehouse HUAWEI","SPARE-ISSUE",
Q1333="SPARE-HS","SPARE-ISSUE",
Q1333="Power Telco","RAN ISSUE"
),"")</f>
        <v>No root cause</v>
      </c>
      <c r="Q1333" s="48" t="s">
        <v>5573</v>
      </c>
      <c r="R1333" s="23" t="str" cm="1">
        <f t="array" ref="R1333">IFERROR(_xlfn.IFS(
Q1333="MPR ISSUE","ACTIVE",
Q1333="BSS Hardware Issue","ACTIVE",
Q1333="Sites strategiques, MLL, Pylone, etc.","PASSIVE",
Q1333="AKTIVCO DEFAUT GE &amp; POWER Cabinet","PASSIVE",
Q1333="AKTIVCO Coupure ENEO &amp; Baisse de tension","PASSIVE",
Q1333="Coupure ENEO &amp; Baisse de tension","PASSIVE",
Q1333="Defaut GE &amp; POWER Cabinet","PASSIVE",
Q1333="Sharing","PASSIVE",
Q1333="SIte strategiques &amp; DataCenter","PASSIVE",
Q1333="Exclu","Exclu",
Q1333="SAT","ACTIVE",
Q1333="SPARE-ISSUE","SPARE-ISSUE",
Q1333="Fiber CAmtel","ACTIVE",
Q1333="Fiber AOF","ACTIVE",
Q1333="Projet OCM (HUAWEI)","PLANNED WORKS",
Q1333="Projet OCM (NOKIA)","PLANNED WORKS",
Q1333="ACCESS-ISSUE","ACCESS-ISSUE",
Q1333="Projet OCM (ZTE, NOKIA, autres projets)","PLANNED WORKS",
Q1333="No root CAuse","No root cause",
Q1333="ODU HS","ACTIVE",
Q1333="IP &amp; VLAN","ACTIVE",
Q1333="Warehouse HUAWEI","SPARE-ISSUE",
Q1333="SPARE-HS","SPARE-ISSUE",
Q1333="Power Telco","ACTIVE"
),"")</f>
        <v>No root cause</v>
      </c>
      <c r="S1333" s="56" t="s">
        <v>17</v>
      </c>
      <c r="T1333" s="7" t="s">
        <v>17</v>
      </c>
      <c r="U1333" s="57" t="s">
        <v>17</v>
      </c>
      <c r="V1333" s="57" t="s">
        <v>17</v>
      </c>
      <c r="W1333" s="57" t="s">
        <v>17</v>
      </c>
      <c r="X1333" s="57"/>
      <c r="Y1333" s="57" t="s">
        <v>17</v>
      </c>
      <c r="Z1333" s="57" t="s">
        <v>17</v>
      </c>
      <c r="AA1333" s="57" t="s">
        <v>17</v>
      </c>
      <c r="AB1333" s="57"/>
      <c r="AC1333" s="57" t="s">
        <v>17</v>
      </c>
      <c r="AD1333" s="57" t="s">
        <v>17</v>
      </c>
      <c r="AE1333" s="57" t="s">
        <v>17</v>
      </c>
      <c r="AF1333" s="57" t="s">
        <v>17</v>
      </c>
      <c r="AG1333" s="57" t="s">
        <v>17</v>
      </c>
      <c r="AH1333" s="57" t="s">
        <v>17</v>
      </c>
      <c r="AI1333" s="57" t="s">
        <v>17</v>
      </c>
      <c r="AJ1333" s="15"/>
      <c r="AK1333" s="15"/>
      <c r="AL1333" s="15"/>
      <c r="AM1333" s="15"/>
    </row>
    <row r="1334" spans="1:39" s="14" customFormat="1" x14ac:dyDescent="0.35">
      <c r="A1334" s="1" t="s">
        <v>3328</v>
      </c>
      <c r="B1334" s="1" t="s">
        <v>3329</v>
      </c>
      <c r="C1334" s="3"/>
      <c r="D1334" s="1" t="s">
        <v>12</v>
      </c>
      <c r="E1334" s="1" t="s">
        <v>13</v>
      </c>
      <c r="F1334" s="3" t="s">
        <v>14</v>
      </c>
      <c r="G1334" s="1" t="s">
        <v>65</v>
      </c>
      <c r="H1334" s="59" t="str">
        <f>_xlfn.XLOOKUP(B1334,'[1]Nur des jours'!$B:$B,'[1]Nur des jours'!$H:$H,"")</f>
        <v>Huawei</v>
      </c>
      <c r="I1334" s="52">
        <v>0</v>
      </c>
      <c r="J1334" s="52">
        <v>0</v>
      </c>
      <c r="K1334" s="52">
        <v>0</v>
      </c>
      <c r="L1334" s="53">
        <v>0</v>
      </c>
      <c r="M1334" s="54" t="s">
        <v>5374</v>
      </c>
      <c r="N1334" s="55"/>
      <c r="O1334" s="16" t="str" cm="1">
        <f t="array" ref="O1334">IFERROR(_xlfn.IFS(
Q1334="MPR ISSUE","PDH",
Q1334="BSS Hardware Issue","BSS",
Q1334="Sites strategiques, MLL, Pylone, etc.","ENVTECH",
Q1334="AKTIVCO DEFAUT GE &amp; POWER Cabinet","AKTIVCO",
Q1334="AKTIVCO Coupure ENEO &amp; Baisse de tension","AKTIVCO GRID ONLY",
Q1334="Coupure ENEO &amp; Baisse de tension","IHS GRID ONLY",
Q1334="Defaut GE &amp; POWER Cabinet","IHS",
Q1334="Sharing","Partners",
Q1334="SIte strategiques &amp; DataCenter","SST &amp; DC",
Q1334="Exclu","Exclu",
Q1334="SAT","SAT",
Q1334="SPARE-ISSUE","SPARE-ISSUE",
Q1334="Fiber CAmtel","TRANS_FO_CAMTEL",
Q1334="Fiber AOF","Fiber AOF",
Q1334="Projet OCM (HUAWEI)","TRAVAUX-HUAWEI",
Q1334="Projet OCM (NOKIA)","TRAVAUX-NOKIA",
Q1334="ACCESS-ISSUE","ACCESS-ISSUE",
Q1334="Projet OCM (ZTE, NOKIA, autres projets)","TRAVAUX OCM",
Q1334="No root CAuse","No root cause",
Q1334="ODU HS","PDH",
Q1334="IP &amp; VLAN","PDH",
Q1334="Warehouse HUAWEI","SPARE-ISSUE",
Q1334="SPARE-HS","SPARE-ISSUE",
Q1334="Power Telco","BSS"
),"")</f>
        <v>No root cause</v>
      </c>
      <c r="P1334" s="22" t="str" cm="1">
        <f t="array" ref="P1334">IFERROR(_xlfn.IFS(
Q1334="MPR ISSUE","TX ISSUE",
Q1334="BSS Hardware Issue","RAN ISSUE",
Q1334="Sites strategiques, MLL, Pylone, etc.","ENVTECH",
Q1334="AKTIVCO DEFAUT GE &amp; POWER Cabinet","POWER ISSUE",
Q1334="AKTIVCO Coupure ENEO &amp; Baisse de tension","POWER ISSUE",
Q1334="Coupure ENEO &amp; Baisse de tension","POWER ISSUE",
Q1334="Defaut GE &amp; POWER Cabinet","POWER ISSUE",
Q1334="Sharing","POWER ISSUE",
Q1334="SIte strategiques &amp; DataCenter","POWER ISSUE",
Q1334="Exclu","Exclu",
Q1334="SAT","TX ISSUE",
Q1334="SPARE-ISSUE","SPARE-ISSUE",
Q1334="Fiber CAmtel","TX ISSUE",
Q1334="Fiber AOF","TX ISSUE",
Q1334="Projet OCM (HUAWEI)","TRAVAUX-HUAWEI",
Q1334="Projet OCM (NOKIA)","TRAVAUX -NOKIA",
Q1334="ACCESS-ISSUE","ACCESS-ISSUE",
Q1334="Projet OCM (ZTE, NOKIA, autres projets)","TRAVAUX OCM",
Q1334="No root CAuse","No root cause",
Q1334="ODU HS","TX ISSUE",
Q1334="IP &amp; VLAN","TX ISSUE",
Q1334="Warehouse HUAWEI","SPARE-ISSUE",
Q1334="SPARE-HS","SPARE-ISSUE",
Q1334="Power Telco","RAN ISSUE"
),"")</f>
        <v>No root cause</v>
      </c>
      <c r="Q1334" s="48" t="s">
        <v>5573</v>
      </c>
      <c r="R1334" s="23" t="str" cm="1">
        <f t="array" ref="R1334">IFERROR(_xlfn.IFS(
Q1334="MPR ISSUE","ACTIVE",
Q1334="BSS Hardware Issue","ACTIVE",
Q1334="Sites strategiques, MLL, Pylone, etc.","PASSIVE",
Q1334="AKTIVCO DEFAUT GE &amp; POWER Cabinet","PASSIVE",
Q1334="AKTIVCO Coupure ENEO &amp; Baisse de tension","PASSIVE",
Q1334="Coupure ENEO &amp; Baisse de tension","PASSIVE",
Q1334="Defaut GE &amp; POWER Cabinet","PASSIVE",
Q1334="Sharing","PASSIVE",
Q1334="SIte strategiques &amp; DataCenter","PASSIVE",
Q1334="Exclu","Exclu",
Q1334="SAT","ACTIVE",
Q1334="SPARE-ISSUE","SPARE-ISSUE",
Q1334="Fiber CAmtel","ACTIVE",
Q1334="Fiber AOF","ACTIVE",
Q1334="Projet OCM (HUAWEI)","PLANNED WORKS",
Q1334="Projet OCM (NOKIA)","PLANNED WORKS",
Q1334="ACCESS-ISSUE","ACCESS-ISSUE",
Q1334="Projet OCM (ZTE, NOKIA, autres projets)","PLANNED WORKS",
Q1334="No root CAuse","No root cause",
Q1334="ODU HS","ACTIVE",
Q1334="IP &amp; VLAN","ACTIVE",
Q1334="Warehouse HUAWEI","SPARE-ISSUE",
Q1334="SPARE-HS","SPARE-ISSUE",
Q1334="Power Telco","ACTIVE"
),"")</f>
        <v>No root cause</v>
      </c>
      <c r="S1334" s="56" t="s">
        <v>17</v>
      </c>
      <c r="T1334" s="7" t="s">
        <v>17</v>
      </c>
      <c r="U1334" s="57" t="s">
        <v>17</v>
      </c>
      <c r="V1334" s="57" t="s">
        <v>17</v>
      </c>
      <c r="W1334" s="57" t="s">
        <v>17</v>
      </c>
      <c r="X1334" s="57"/>
      <c r="Y1334" s="57" t="s">
        <v>17</v>
      </c>
      <c r="Z1334" s="57" t="s">
        <v>17</v>
      </c>
      <c r="AA1334" s="57" t="s">
        <v>17</v>
      </c>
      <c r="AB1334" s="57"/>
      <c r="AC1334" s="57" t="s">
        <v>17</v>
      </c>
      <c r="AD1334" s="57" t="s">
        <v>17</v>
      </c>
      <c r="AE1334" s="57" t="s">
        <v>17</v>
      </c>
      <c r="AF1334" s="57" t="s">
        <v>17</v>
      </c>
      <c r="AG1334" s="57" t="s">
        <v>17</v>
      </c>
      <c r="AH1334" s="57" t="s">
        <v>17</v>
      </c>
      <c r="AI1334" s="57" t="s">
        <v>17</v>
      </c>
      <c r="AJ1334" s="15"/>
      <c r="AK1334" s="15"/>
      <c r="AL1334" s="15"/>
      <c r="AM1334" s="15"/>
    </row>
    <row r="1335" spans="1:39" s="14" customFormat="1" x14ac:dyDescent="0.35">
      <c r="A1335" s="1" t="s">
        <v>3351</v>
      </c>
      <c r="B1335" s="1" t="s">
        <v>3352</v>
      </c>
      <c r="C1335" s="3"/>
      <c r="D1335" s="1" t="s">
        <v>12</v>
      </c>
      <c r="E1335" s="1" t="s">
        <v>13</v>
      </c>
      <c r="F1335" s="3" t="s">
        <v>14</v>
      </c>
      <c r="G1335" s="1" t="s">
        <v>65</v>
      </c>
      <c r="H1335" s="59" t="str">
        <f>_xlfn.XLOOKUP(B1335,'[1]Nur des jours'!$B:$B,'[1]Nur des jours'!$H:$H,"")</f>
        <v>Huawei</v>
      </c>
      <c r="I1335" s="52">
        <v>0</v>
      </c>
      <c r="J1335" s="52">
        <v>0</v>
      </c>
      <c r="K1335" s="52">
        <v>0</v>
      </c>
      <c r="L1335" s="53">
        <v>0</v>
      </c>
      <c r="M1335" s="54" t="s">
        <v>5374</v>
      </c>
      <c r="N1335" s="55"/>
      <c r="O1335" s="16" t="str" cm="1">
        <f t="array" ref="O1335">IFERROR(_xlfn.IFS(
Q1335="MPR ISSUE","PDH",
Q1335="BSS Hardware Issue","BSS",
Q1335="Sites strategiques, MLL, Pylone, etc.","ENVTECH",
Q1335="AKTIVCO DEFAUT GE &amp; POWER Cabinet","AKTIVCO",
Q1335="AKTIVCO Coupure ENEO &amp; Baisse de tension","AKTIVCO GRID ONLY",
Q1335="Coupure ENEO &amp; Baisse de tension","IHS GRID ONLY",
Q1335="Defaut GE &amp; POWER Cabinet","IHS",
Q1335="Sharing","Partners",
Q1335="SIte strategiques &amp; DataCenter","SST &amp; DC",
Q1335="Exclu","Exclu",
Q1335="SAT","SAT",
Q1335="SPARE-ISSUE","SPARE-ISSUE",
Q1335="Fiber CAmtel","TRANS_FO_CAMTEL",
Q1335="Fiber AOF","Fiber AOF",
Q1335="Projet OCM (HUAWEI)","TRAVAUX-HUAWEI",
Q1335="Projet OCM (NOKIA)","TRAVAUX-NOKIA",
Q1335="ACCESS-ISSUE","ACCESS-ISSUE",
Q1335="Projet OCM (ZTE, NOKIA, autres projets)","TRAVAUX OCM",
Q1335="No root CAuse","No root cause",
Q1335="ODU HS","PDH",
Q1335="IP &amp; VLAN","PDH",
Q1335="Warehouse HUAWEI","SPARE-ISSUE",
Q1335="SPARE-HS","SPARE-ISSUE",
Q1335="Power Telco","BSS"
),"")</f>
        <v>No root cause</v>
      </c>
      <c r="P1335" s="22" t="str" cm="1">
        <f t="array" ref="P1335">IFERROR(_xlfn.IFS(
Q1335="MPR ISSUE","TX ISSUE",
Q1335="BSS Hardware Issue","RAN ISSUE",
Q1335="Sites strategiques, MLL, Pylone, etc.","ENVTECH",
Q1335="AKTIVCO DEFAUT GE &amp; POWER Cabinet","POWER ISSUE",
Q1335="AKTIVCO Coupure ENEO &amp; Baisse de tension","POWER ISSUE",
Q1335="Coupure ENEO &amp; Baisse de tension","POWER ISSUE",
Q1335="Defaut GE &amp; POWER Cabinet","POWER ISSUE",
Q1335="Sharing","POWER ISSUE",
Q1335="SIte strategiques &amp; DataCenter","POWER ISSUE",
Q1335="Exclu","Exclu",
Q1335="SAT","TX ISSUE",
Q1335="SPARE-ISSUE","SPARE-ISSUE",
Q1335="Fiber CAmtel","TX ISSUE",
Q1335="Fiber AOF","TX ISSUE",
Q1335="Projet OCM (HUAWEI)","TRAVAUX-HUAWEI",
Q1335="Projet OCM (NOKIA)","TRAVAUX -NOKIA",
Q1335="ACCESS-ISSUE","ACCESS-ISSUE",
Q1335="Projet OCM (ZTE, NOKIA, autres projets)","TRAVAUX OCM",
Q1335="No root CAuse","No root cause",
Q1335="ODU HS","TX ISSUE",
Q1335="IP &amp; VLAN","TX ISSUE",
Q1335="Warehouse HUAWEI","SPARE-ISSUE",
Q1335="SPARE-HS","SPARE-ISSUE",
Q1335="Power Telco","RAN ISSUE"
),"")</f>
        <v>No root cause</v>
      </c>
      <c r="Q1335" s="48" t="s">
        <v>5573</v>
      </c>
      <c r="R1335" s="23" t="str" cm="1">
        <f t="array" ref="R1335">IFERROR(_xlfn.IFS(
Q1335="MPR ISSUE","ACTIVE",
Q1335="BSS Hardware Issue","ACTIVE",
Q1335="Sites strategiques, MLL, Pylone, etc.","PASSIVE",
Q1335="AKTIVCO DEFAUT GE &amp; POWER Cabinet","PASSIVE",
Q1335="AKTIVCO Coupure ENEO &amp; Baisse de tension","PASSIVE",
Q1335="Coupure ENEO &amp; Baisse de tension","PASSIVE",
Q1335="Defaut GE &amp; POWER Cabinet","PASSIVE",
Q1335="Sharing","PASSIVE",
Q1335="SIte strategiques &amp; DataCenter","PASSIVE",
Q1335="Exclu","Exclu",
Q1335="SAT","ACTIVE",
Q1335="SPARE-ISSUE","SPARE-ISSUE",
Q1335="Fiber CAmtel","ACTIVE",
Q1335="Fiber AOF","ACTIVE",
Q1335="Projet OCM (HUAWEI)","PLANNED WORKS",
Q1335="Projet OCM (NOKIA)","PLANNED WORKS",
Q1335="ACCESS-ISSUE","ACCESS-ISSUE",
Q1335="Projet OCM (ZTE, NOKIA, autres projets)","PLANNED WORKS",
Q1335="No root CAuse","No root cause",
Q1335="ODU HS","ACTIVE",
Q1335="IP &amp; VLAN","ACTIVE",
Q1335="Warehouse HUAWEI","SPARE-ISSUE",
Q1335="SPARE-HS","SPARE-ISSUE",
Q1335="Power Telco","ACTIVE"
),"")</f>
        <v>No root cause</v>
      </c>
      <c r="S1335" s="56" t="s">
        <v>17</v>
      </c>
      <c r="T1335" s="7" t="s">
        <v>17</v>
      </c>
      <c r="U1335" s="57" t="s">
        <v>17</v>
      </c>
      <c r="V1335" s="57" t="s">
        <v>17</v>
      </c>
      <c r="W1335" s="57" t="s">
        <v>17</v>
      </c>
      <c r="X1335" s="57"/>
      <c r="Y1335" s="57" t="s">
        <v>17</v>
      </c>
      <c r="Z1335" s="57" t="s">
        <v>17</v>
      </c>
      <c r="AA1335" s="57" t="s">
        <v>17</v>
      </c>
      <c r="AB1335" s="57"/>
      <c r="AC1335" s="57" t="s">
        <v>17</v>
      </c>
      <c r="AD1335" s="57" t="s">
        <v>17</v>
      </c>
      <c r="AE1335" s="57" t="s">
        <v>17</v>
      </c>
      <c r="AF1335" s="57" t="s">
        <v>17</v>
      </c>
      <c r="AG1335" s="57" t="s">
        <v>17</v>
      </c>
      <c r="AH1335" s="57" t="s">
        <v>17</v>
      </c>
      <c r="AI1335" s="57" t="s">
        <v>17</v>
      </c>
      <c r="AJ1335" s="15"/>
      <c r="AK1335" s="15"/>
      <c r="AL1335" s="15"/>
      <c r="AM1335" s="15"/>
    </row>
    <row r="1336" spans="1:39" s="14" customFormat="1" x14ac:dyDescent="0.35">
      <c r="A1336" s="1" t="s">
        <v>2514</v>
      </c>
      <c r="B1336" s="1" t="s">
        <v>2515</v>
      </c>
      <c r="C1336" s="3"/>
      <c r="D1336" s="1" t="s">
        <v>12</v>
      </c>
      <c r="E1336" s="1" t="s">
        <v>13</v>
      </c>
      <c r="F1336" s="3" t="s">
        <v>14</v>
      </c>
      <c r="G1336" s="1" t="s">
        <v>65</v>
      </c>
      <c r="H1336" s="59" t="str">
        <f>_xlfn.XLOOKUP(B1336,'[1]Nur des jours'!$B:$B,'[1]Nur des jours'!$H:$H,"")</f>
        <v>Huawei</v>
      </c>
      <c r="I1336" s="52">
        <v>0</v>
      </c>
      <c r="J1336" s="52">
        <v>0</v>
      </c>
      <c r="K1336" s="52">
        <v>0</v>
      </c>
      <c r="L1336" s="53">
        <v>0</v>
      </c>
      <c r="M1336" s="54" t="s">
        <v>5374</v>
      </c>
      <c r="N1336" s="55"/>
      <c r="O1336" s="16" t="str" cm="1">
        <f t="array" ref="O1336">IFERROR(_xlfn.IFS(
Q1336="MPR ISSUE","PDH",
Q1336="BSS Hardware Issue","BSS",
Q1336="Sites strategiques, MLL, Pylone, etc.","ENVTECH",
Q1336="AKTIVCO DEFAUT GE &amp; POWER Cabinet","AKTIVCO",
Q1336="AKTIVCO Coupure ENEO &amp; Baisse de tension","AKTIVCO GRID ONLY",
Q1336="Coupure ENEO &amp; Baisse de tension","IHS GRID ONLY",
Q1336="Defaut GE &amp; POWER Cabinet","IHS",
Q1336="Sharing","Partners",
Q1336="SIte strategiques &amp; DataCenter","SST &amp; DC",
Q1336="Exclu","Exclu",
Q1336="SAT","SAT",
Q1336="SPARE-ISSUE","SPARE-ISSUE",
Q1336="Fiber CAmtel","TRANS_FO_CAMTEL",
Q1336="Fiber AOF","Fiber AOF",
Q1336="Projet OCM (HUAWEI)","TRAVAUX-HUAWEI",
Q1336="Projet OCM (NOKIA)","TRAVAUX-NOKIA",
Q1336="ACCESS-ISSUE","ACCESS-ISSUE",
Q1336="Projet OCM (ZTE, NOKIA, autres projets)","TRAVAUX OCM",
Q1336="No root CAuse","No root cause",
Q1336="ODU HS","PDH",
Q1336="IP &amp; VLAN","PDH",
Q1336="Warehouse HUAWEI","SPARE-ISSUE",
Q1336="SPARE-HS","SPARE-ISSUE",
Q1336="Power Telco","BSS"
),"")</f>
        <v>No root cause</v>
      </c>
      <c r="P1336" s="22" t="str" cm="1">
        <f t="array" ref="P1336">IFERROR(_xlfn.IFS(
Q1336="MPR ISSUE","TX ISSUE",
Q1336="BSS Hardware Issue","RAN ISSUE",
Q1336="Sites strategiques, MLL, Pylone, etc.","ENVTECH",
Q1336="AKTIVCO DEFAUT GE &amp; POWER Cabinet","POWER ISSUE",
Q1336="AKTIVCO Coupure ENEO &amp; Baisse de tension","POWER ISSUE",
Q1336="Coupure ENEO &amp; Baisse de tension","POWER ISSUE",
Q1336="Defaut GE &amp; POWER Cabinet","POWER ISSUE",
Q1336="Sharing","POWER ISSUE",
Q1336="SIte strategiques &amp; DataCenter","POWER ISSUE",
Q1336="Exclu","Exclu",
Q1336="SAT","TX ISSUE",
Q1336="SPARE-ISSUE","SPARE-ISSUE",
Q1336="Fiber CAmtel","TX ISSUE",
Q1336="Fiber AOF","TX ISSUE",
Q1336="Projet OCM (HUAWEI)","TRAVAUX-HUAWEI",
Q1336="Projet OCM (NOKIA)","TRAVAUX -NOKIA",
Q1336="ACCESS-ISSUE","ACCESS-ISSUE",
Q1336="Projet OCM (ZTE, NOKIA, autres projets)","TRAVAUX OCM",
Q1336="No root CAuse","No root cause",
Q1336="ODU HS","TX ISSUE",
Q1336="IP &amp; VLAN","TX ISSUE",
Q1336="Warehouse HUAWEI","SPARE-ISSUE",
Q1336="SPARE-HS","SPARE-ISSUE",
Q1336="Power Telco","RAN ISSUE"
),"")</f>
        <v>No root cause</v>
      </c>
      <c r="Q1336" s="48" t="s">
        <v>5573</v>
      </c>
      <c r="R1336" s="23" t="str" cm="1">
        <f t="array" ref="R1336">IFERROR(_xlfn.IFS(
Q1336="MPR ISSUE","ACTIVE",
Q1336="BSS Hardware Issue","ACTIVE",
Q1336="Sites strategiques, MLL, Pylone, etc.","PASSIVE",
Q1336="AKTIVCO DEFAUT GE &amp; POWER Cabinet","PASSIVE",
Q1336="AKTIVCO Coupure ENEO &amp; Baisse de tension","PASSIVE",
Q1336="Coupure ENEO &amp; Baisse de tension","PASSIVE",
Q1336="Defaut GE &amp; POWER Cabinet","PASSIVE",
Q1336="Sharing","PASSIVE",
Q1336="SIte strategiques &amp; DataCenter","PASSIVE",
Q1336="Exclu","Exclu",
Q1336="SAT","ACTIVE",
Q1336="SPARE-ISSUE","SPARE-ISSUE",
Q1336="Fiber CAmtel","ACTIVE",
Q1336="Fiber AOF","ACTIVE",
Q1336="Projet OCM (HUAWEI)","PLANNED WORKS",
Q1336="Projet OCM (NOKIA)","PLANNED WORKS",
Q1336="ACCESS-ISSUE","ACCESS-ISSUE",
Q1336="Projet OCM (ZTE, NOKIA, autres projets)","PLANNED WORKS",
Q1336="No root CAuse","No root cause",
Q1336="ODU HS","ACTIVE",
Q1336="IP &amp; VLAN","ACTIVE",
Q1336="Warehouse HUAWEI","SPARE-ISSUE",
Q1336="SPARE-HS","SPARE-ISSUE",
Q1336="Power Telco","ACTIVE"
),"")</f>
        <v>No root cause</v>
      </c>
      <c r="S1336" s="56" t="s">
        <v>17</v>
      </c>
      <c r="T1336" s="7" t="s">
        <v>17</v>
      </c>
      <c r="U1336" s="57" t="s">
        <v>17</v>
      </c>
      <c r="V1336" s="57" t="s">
        <v>17</v>
      </c>
      <c r="W1336" s="57" t="s">
        <v>17</v>
      </c>
      <c r="X1336" s="57"/>
      <c r="Y1336" s="57" t="s">
        <v>17</v>
      </c>
      <c r="Z1336" s="57" t="s">
        <v>17</v>
      </c>
      <c r="AA1336" s="57" t="s">
        <v>17</v>
      </c>
      <c r="AB1336" s="57"/>
      <c r="AC1336" s="57" t="s">
        <v>17</v>
      </c>
      <c r="AD1336" s="57" t="s">
        <v>17</v>
      </c>
      <c r="AE1336" s="57" t="s">
        <v>17</v>
      </c>
      <c r="AF1336" s="57" t="s">
        <v>17</v>
      </c>
      <c r="AG1336" s="57" t="s">
        <v>17</v>
      </c>
      <c r="AH1336" s="57" t="s">
        <v>17</v>
      </c>
      <c r="AI1336" s="57" t="s">
        <v>17</v>
      </c>
      <c r="AJ1336" s="15"/>
      <c r="AK1336" s="15"/>
      <c r="AL1336" s="15"/>
      <c r="AM1336" s="15"/>
    </row>
    <row r="1337" spans="1:39" s="14" customFormat="1" x14ac:dyDescent="0.35">
      <c r="A1337" s="1" t="s">
        <v>5218</v>
      </c>
      <c r="B1337" s="1" t="s">
        <v>5219</v>
      </c>
      <c r="C1337" s="3"/>
      <c r="D1337" s="1" t="s">
        <v>12</v>
      </c>
      <c r="E1337" s="1" t="s">
        <v>13</v>
      </c>
      <c r="F1337" s="3" t="s">
        <v>14</v>
      </c>
      <c r="G1337" s="1" t="s">
        <v>65</v>
      </c>
      <c r="H1337" s="59" t="str">
        <f>_xlfn.XLOOKUP(B1337,'[1]Nur des jours'!$B:$B,'[1]Nur des jours'!$H:$H,"")</f>
        <v>Huawei</v>
      </c>
      <c r="I1337" s="52">
        <v>0</v>
      </c>
      <c r="J1337" s="52">
        <v>0</v>
      </c>
      <c r="K1337" s="52">
        <v>0</v>
      </c>
      <c r="L1337" s="53">
        <v>0</v>
      </c>
      <c r="M1337" s="54" t="s">
        <v>5374</v>
      </c>
      <c r="N1337" s="55"/>
      <c r="O1337" s="16" t="str" cm="1">
        <f t="array" ref="O1337">IFERROR(_xlfn.IFS(
Q1337="MPR ISSUE","PDH",
Q1337="BSS Hardware Issue","BSS",
Q1337="Sites strategiques, MLL, Pylone, etc.","ENVTECH",
Q1337="AKTIVCO DEFAUT GE &amp; POWER Cabinet","AKTIVCO",
Q1337="AKTIVCO Coupure ENEO &amp; Baisse de tension","AKTIVCO GRID ONLY",
Q1337="Coupure ENEO &amp; Baisse de tension","IHS GRID ONLY",
Q1337="Defaut GE &amp; POWER Cabinet","IHS",
Q1337="Sharing","Partners",
Q1337="SIte strategiques &amp; DataCenter","SST &amp; DC",
Q1337="Exclu","Exclu",
Q1337="SAT","SAT",
Q1337="SPARE-ISSUE","SPARE-ISSUE",
Q1337="Fiber CAmtel","TRANS_FO_CAMTEL",
Q1337="Fiber AOF","Fiber AOF",
Q1337="Projet OCM (HUAWEI)","TRAVAUX-HUAWEI",
Q1337="Projet OCM (NOKIA)","TRAVAUX-NOKIA",
Q1337="ACCESS-ISSUE","ACCESS-ISSUE",
Q1337="Projet OCM (ZTE, NOKIA, autres projets)","TRAVAUX OCM",
Q1337="No root CAuse","No root cause",
Q1337="ODU HS","PDH",
Q1337="IP &amp; VLAN","PDH",
Q1337="Warehouse HUAWEI","SPARE-ISSUE",
Q1337="SPARE-HS","SPARE-ISSUE",
Q1337="Power Telco","BSS"
),"")</f>
        <v>No root cause</v>
      </c>
      <c r="P1337" s="22" t="str" cm="1">
        <f t="array" ref="P1337">IFERROR(_xlfn.IFS(
Q1337="MPR ISSUE","TX ISSUE",
Q1337="BSS Hardware Issue","RAN ISSUE",
Q1337="Sites strategiques, MLL, Pylone, etc.","ENVTECH",
Q1337="AKTIVCO DEFAUT GE &amp; POWER Cabinet","POWER ISSUE",
Q1337="AKTIVCO Coupure ENEO &amp; Baisse de tension","POWER ISSUE",
Q1337="Coupure ENEO &amp; Baisse de tension","POWER ISSUE",
Q1337="Defaut GE &amp; POWER Cabinet","POWER ISSUE",
Q1337="Sharing","POWER ISSUE",
Q1337="SIte strategiques &amp; DataCenter","POWER ISSUE",
Q1337="Exclu","Exclu",
Q1337="SAT","TX ISSUE",
Q1337="SPARE-ISSUE","SPARE-ISSUE",
Q1337="Fiber CAmtel","TX ISSUE",
Q1337="Fiber AOF","TX ISSUE",
Q1337="Projet OCM (HUAWEI)","TRAVAUX-HUAWEI",
Q1337="Projet OCM (NOKIA)","TRAVAUX -NOKIA",
Q1337="ACCESS-ISSUE","ACCESS-ISSUE",
Q1337="Projet OCM (ZTE, NOKIA, autres projets)","TRAVAUX OCM",
Q1337="No root CAuse","No root cause",
Q1337="ODU HS","TX ISSUE",
Q1337="IP &amp; VLAN","TX ISSUE",
Q1337="Warehouse HUAWEI","SPARE-ISSUE",
Q1337="SPARE-HS","SPARE-ISSUE",
Q1337="Power Telco","RAN ISSUE"
),"")</f>
        <v>No root cause</v>
      </c>
      <c r="Q1337" s="48" t="s">
        <v>5573</v>
      </c>
      <c r="R1337" s="23" t="str" cm="1">
        <f t="array" ref="R1337">IFERROR(_xlfn.IFS(
Q1337="MPR ISSUE","ACTIVE",
Q1337="BSS Hardware Issue","ACTIVE",
Q1337="Sites strategiques, MLL, Pylone, etc.","PASSIVE",
Q1337="AKTIVCO DEFAUT GE &amp; POWER Cabinet","PASSIVE",
Q1337="AKTIVCO Coupure ENEO &amp; Baisse de tension","PASSIVE",
Q1337="Coupure ENEO &amp; Baisse de tension","PASSIVE",
Q1337="Defaut GE &amp; POWER Cabinet","PASSIVE",
Q1337="Sharing","PASSIVE",
Q1337="SIte strategiques &amp; DataCenter","PASSIVE",
Q1337="Exclu","Exclu",
Q1337="SAT","ACTIVE",
Q1337="SPARE-ISSUE","SPARE-ISSUE",
Q1337="Fiber CAmtel","ACTIVE",
Q1337="Fiber AOF","ACTIVE",
Q1337="Projet OCM (HUAWEI)","PLANNED WORKS",
Q1337="Projet OCM (NOKIA)","PLANNED WORKS",
Q1337="ACCESS-ISSUE","ACCESS-ISSUE",
Q1337="Projet OCM (ZTE, NOKIA, autres projets)","PLANNED WORKS",
Q1337="No root CAuse","No root cause",
Q1337="ODU HS","ACTIVE",
Q1337="IP &amp; VLAN","ACTIVE",
Q1337="Warehouse HUAWEI","SPARE-ISSUE",
Q1337="SPARE-HS","SPARE-ISSUE",
Q1337="Power Telco","ACTIVE"
),"")</f>
        <v>No root cause</v>
      </c>
      <c r="S1337" s="56" t="s">
        <v>17</v>
      </c>
      <c r="T1337" s="7" t="s">
        <v>17</v>
      </c>
      <c r="U1337" s="57" t="s">
        <v>17</v>
      </c>
      <c r="V1337" s="57" t="s">
        <v>17</v>
      </c>
      <c r="W1337" s="57" t="s">
        <v>17</v>
      </c>
      <c r="X1337" s="57"/>
      <c r="Y1337" s="57" t="s">
        <v>17</v>
      </c>
      <c r="Z1337" s="57" t="s">
        <v>17</v>
      </c>
      <c r="AA1337" s="57" t="s">
        <v>17</v>
      </c>
      <c r="AB1337" s="57"/>
      <c r="AC1337" s="57" t="s">
        <v>17</v>
      </c>
      <c r="AD1337" s="57" t="s">
        <v>17</v>
      </c>
      <c r="AE1337" s="57" t="s">
        <v>17</v>
      </c>
      <c r="AF1337" s="57" t="s">
        <v>17</v>
      </c>
      <c r="AG1337" s="57" t="s">
        <v>17</v>
      </c>
      <c r="AH1337" s="57" t="s">
        <v>17</v>
      </c>
      <c r="AI1337" s="57" t="s">
        <v>17</v>
      </c>
      <c r="AJ1337" s="15"/>
      <c r="AK1337" s="15"/>
      <c r="AL1337" s="15"/>
      <c r="AM1337" s="15"/>
    </row>
    <row r="1338" spans="1:39" s="14" customFormat="1" x14ac:dyDescent="0.35">
      <c r="A1338" s="1" t="s">
        <v>5230</v>
      </c>
      <c r="B1338" s="1" t="s">
        <v>5231</v>
      </c>
      <c r="C1338" s="3"/>
      <c r="D1338" s="1" t="s">
        <v>23</v>
      </c>
      <c r="E1338" s="1" t="s">
        <v>32</v>
      </c>
      <c r="F1338" s="3" t="s">
        <v>14</v>
      </c>
      <c r="G1338" s="1" t="s">
        <v>65</v>
      </c>
      <c r="H1338" s="59" t="str">
        <f>_xlfn.XLOOKUP(B1338,'[1]Nur des jours'!$B:$B,'[1]Nur des jours'!$H:$H,"")</f>
        <v>Huawei</v>
      </c>
      <c r="I1338" s="52">
        <v>0</v>
      </c>
      <c r="J1338" s="52">
        <v>0</v>
      </c>
      <c r="K1338" s="52">
        <v>0</v>
      </c>
      <c r="L1338" s="53">
        <v>0</v>
      </c>
      <c r="M1338" s="54" t="s">
        <v>5374</v>
      </c>
      <c r="N1338" s="55"/>
      <c r="O1338" s="16" t="str" cm="1">
        <f t="array" ref="O1338">IFERROR(_xlfn.IFS(
Q1338="MPR ISSUE","PDH",
Q1338="BSS Hardware Issue","BSS",
Q1338="Sites strategiques, MLL, Pylone, etc.","ENVTECH",
Q1338="AKTIVCO DEFAUT GE &amp; POWER Cabinet","AKTIVCO",
Q1338="AKTIVCO Coupure ENEO &amp; Baisse de tension","AKTIVCO GRID ONLY",
Q1338="Coupure ENEO &amp; Baisse de tension","IHS GRID ONLY",
Q1338="Defaut GE &amp; POWER Cabinet","IHS",
Q1338="Sharing","Partners",
Q1338="SIte strategiques &amp; DataCenter","SST &amp; DC",
Q1338="Exclu","Exclu",
Q1338="SAT","SAT",
Q1338="SPARE-ISSUE","SPARE-ISSUE",
Q1338="Fiber CAmtel","TRANS_FO_CAMTEL",
Q1338="Fiber AOF","Fiber AOF",
Q1338="Projet OCM (HUAWEI)","TRAVAUX-HUAWEI",
Q1338="Projet OCM (NOKIA)","TRAVAUX-NOKIA",
Q1338="ACCESS-ISSUE","ACCESS-ISSUE",
Q1338="Projet OCM (ZTE, NOKIA, autres projets)","TRAVAUX OCM",
Q1338="No root CAuse","No root cause",
Q1338="ODU HS","PDH",
Q1338="IP &amp; VLAN","PDH",
Q1338="Warehouse HUAWEI","SPARE-ISSUE",
Q1338="SPARE-HS","SPARE-ISSUE",
Q1338="Power Telco","BSS"
),"")</f>
        <v>No root cause</v>
      </c>
      <c r="P1338" s="22" t="str" cm="1">
        <f t="array" ref="P1338">IFERROR(_xlfn.IFS(
Q1338="MPR ISSUE","TX ISSUE",
Q1338="BSS Hardware Issue","RAN ISSUE",
Q1338="Sites strategiques, MLL, Pylone, etc.","ENVTECH",
Q1338="AKTIVCO DEFAUT GE &amp; POWER Cabinet","POWER ISSUE",
Q1338="AKTIVCO Coupure ENEO &amp; Baisse de tension","POWER ISSUE",
Q1338="Coupure ENEO &amp; Baisse de tension","POWER ISSUE",
Q1338="Defaut GE &amp; POWER Cabinet","POWER ISSUE",
Q1338="Sharing","POWER ISSUE",
Q1338="SIte strategiques &amp; DataCenter","POWER ISSUE",
Q1338="Exclu","Exclu",
Q1338="SAT","TX ISSUE",
Q1338="SPARE-ISSUE","SPARE-ISSUE",
Q1338="Fiber CAmtel","TX ISSUE",
Q1338="Fiber AOF","TX ISSUE",
Q1338="Projet OCM (HUAWEI)","TRAVAUX-HUAWEI",
Q1338="Projet OCM (NOKIA)","TRAVAUX -NOKIA",
Q1338="ACCESS-ISSUE","ACCESS-ISSUE",
Q1338="Projet OCM (ZTE, NOKIA, autres projets)","TRAVAUX OCM",
Q1338="No root CAuse","No root cause",
Q1338="ODU HS","TX ISSUE",
Q1338="IP &amp; VLAN","TX ISSUE",
Q1338="Warehouse HUAWEI","SPARE-ISSUE",
Q1338="SPARE-HS","SPARE-ISSUE",
Q1338="Power Telco","RAN ISSUE"
),"")</f>
        <v>No root cause</v>
      </c>
      <c r="Q1338" s="48" t="s">
        <v>5573</v>
      </c>
      <c r="R1338" s="23" t="str" cm="1">
        <f t="array" ref="R1338">IFERROR(_xlfn.IFS(
Q1338="MPR ISSUE","ACTIVE",
Q1338="BSS Hardware Issue","ACTIVE",
Q1338="Sites strategiques, MLL, Pylone, etc.","PASSIVE",
Q1338="AKTIVCO DEFAUT GE &amp; POWER Cabinet","PASSIVE",
Q1338="AKTIVCO Coupure ENEO &amp; Baisse de tension","PASSIVE",
Q1338="Coupure ENEO &amp; Baisse de tension","PASSIVE",
Q1338="Defaut GE &amp; POWER Cabinet","PASSIVE",
Q1338="Sharing","PASSIVE",
Q1338="SIte strategiques &amp; DataCenter","PASSIVE",
Q1338="Exclu","Exclu",
Q1338="SAT","ACTIVE",
Q1338="SPARE-ISSUE","SPARE-ISSUE",
Q1338="Fiber CAmtel","ACTIVE",
Q1338="Fiber AOF","ACTIVE",
Q1338="Projet OCM (HUAWEI)","PLANNED WORKS",
Q1338="Projet OCM (NOKIA)","PLANNED WORKS",
Q1338="ACCESS-ISSUE","ACCESS-ISSUE",
Q1338="Projet OCM (ZTE, NOKIA, autres projets)","PLANNED WORKS",
Q1338="No root CAuse","No root cause",
Q1338="ODU HS","ACTIVE",
Q1338="IP &amp; VLAN","ACTIVE",
Q1338="Warehouse HUAWEI","SPARE-ISSUE",
Q1338="SPARE-HS","SPARE-ISSUE",
Q1338="Power Telco","ACTIVE"
),"")</f>
        <v>No root cause</v>
      </c>
      <c r="S1338" s="56" t="s">
        <v>17</v>
      </c>
      <c r="T1338" s="7" t="s">
        <v>17</v>
      </c>
      <c r="U1338" s="57" t="s">
        <v>17</v>
      </c>
      <c r="V1338" s="57" t="s">
        <v>17</v>
      </c>
      <c r="W1338" s="57" t="s">
        <v>17</v>
      </c>
      <c r="X1338" s="57"/>
      <c r="Y1338" s="57" t="s">
        <v>17</v>
      </c>
      <c r="Z1338" s="57" t="s">
        <v>17</v>
      </c>
      <c r="AA1338" s="57" t="s">
        <v>17</v>
      </c>
      <c r="AB1338" s="57"/>
      <c r="AC1338" s="57" t="s">
        <v>17</v>
      </c>
      <c r="AD1338" s="57" t="s">
        <v>17</v>
      </c>
      <c r="AE1338" s="57" t="s">
        <v>17</v>
      </c>
      <c r="AF1338" s="57" t="s">
        <v>17</v>
      </c>
      <c r="AG1338" s="57" t="s">
        <v>17</v>
      </c>
      <c r="AH1338" s="57" t="s">
        <v>17</v>
      </c>
      <c r="AI1338" s="57" t="s">
        <v>17</v>
      </c>
      <c r="AJ1338" s="15"/>
      <c r="AK1338" s="15"/>
      <c r="AL1338" s="15"/>
      <c r="AM1338" s="15"/>
    </row>
    <row r="1339" spans="1:39" s="14" customFormat="1" x14ac:dyDescent="0.35">
      <c r="A1339" s="1" t="s">
        <v>5205</v>
      </c>
      <c r="B1339" s="1" t="s">
        <v>5206</v>
      </c>
      <c r="C1339" s="3"/>
      <c r="D1339" s="1" t="s">
        <v>12</v>
      </c>
      <c r="E1339" s="1" t="s">
        <v>13</v>
      </c>
      <c r="F1339" s="3" t="s">
        <v>14</v>
      </c>
      <c r="G1339" s="1" t="s">
        <v>65</v>
      </c>
      <c r="H1339" s="59" t="str">
        <f>_xlfn.XLOOKUP(B1339,'[1]Nur des jours'!$B:$B,'[1]Nur des jours'!$H:$H,"")</f>
        <v>Huawei</v>
      </c>
      <c r="I1339" s="52">
        <v>0</v>
      </c>
      <c r="J1339" s="52">
        <v>0</v>
      </c>
      <c r="K1339" s="52">
        <v>0</v>
      </c>
      <c r="L1339" s="53">
        <v>0</v>
      </c>
      <c r="M1339" s="54" t="s">
        <v>5374</v>
      </c>
      <c r="N1339" s="55"/>
      <c r="O1339" s="16" t="str" cm="1">
        <f t="array" ref="O1339">IFERROR(_xlfn.IFS(
Q1339="MPR ISSUE","PDH",
Q1339="BSS Hardware Issue","BSS",
Q1339="Sites strategiques, MLL, Pylone, etc.","ENVTECH",
Q1339="AKTIVCO DEFAUT GE &amp; POWER Cabinet","AKTIVCO",
Q1339="AKTIVCO Coupure ENEO &amp; Baisse de tension","AKTIVCO GRID ONLY",
Q1339="Coupure ENEO &amp; Baisse de tension","IHS GRID ONLY",
Q1339="Defaut GE &amp; POWER Cabinet","IHS",
Q1339="Sharing","Partners",
Q1339="SIte strategiques &amp; DataCenter","SST &amp; DC",
Q1339="Exclu","Exclu",
Q1339="SAT","SAT",
Q1339="SPARE-ISSUE","SPARE-ISSUE",
Q1339="Fiber CAmtel","TRANS_FO_CAMTEL",
Q1339="Fiber AOF","Fiber AOF",
Q1339="Projet OCM (HUAWEI)","TRAVAUX-HUAWEI",
Q1339="Projet OCM (NOKIA)","TRAVAUX-NOKIA",
Q1339="ACCESS-ISSUE","ACCESS-ISSUE",
Q1339="Projet OCM (ZTE, NOKIA, autres projets)","TRAVAUX OCM",
Q1339="No root CAuse","No root cause",
Q1339="ODU HS","PDH",
Q1339="IP &amp; VLAN","PDH",
Q1339="Warehouse HUAWEI","SPARE-ISSUE",
Q1339="SPARE-HS","SPARE-ISSUE",
Q1339="Power Telco","BSS"
),"")</f>
        <v>No root cause</v>
      </c>
      <c r="P1339" s="22" t="str" cm="1">
        <f t="array" ref="P1339">IFERROR(_xlfn.IFS(
Q1339="MPR ISSUE","TX ISSUE",
Q1339="BSS Hardware Issue","RAN ISSUE",
Q1339="Sites strategiques, MLL, Pylone, etc.","ENVTECH",
Q1339="AKTIVCO DEFAUT GE &amp; POWER Cabinet","POWER ISSUE",
Q1339="AKTIVCO Coupure ENEO &amp; Baisse de tension","POWER ISSUE",
Q1339="Coupure ENEO &amp; Baisse de tension","POWER ISSUE",
Q1339="Defaut GE &amp; POWER Cabinet","POWER ISSUE",
Q1339="Sharing","POWER ISSUE",
Q1339="SIte strategiques &amp; DataCenter","POWER ISSUE",
Q1339="Exclu","Exclu",
Q1339="SAT","TX ISSUE",
Q1339="SPARE-ISSUE","SPARE-ISSUE",
Q1339="Fiber CAmtel","TX ISSUE",
Q1339="Fiber AOF","TX ISSUE",
Q1339="Projet OCM (HUAWEI)","TRAVAUX-HUAWEI",
Q1339="Projet OCM (NOKIA)","TRAVAUX -NOKIA",
Q1339="ACCESS-ISSUE","ACCESS-ISSUE",
Q1339="Projet OCM (ZTE, NOKIA, autres projets)","TRAVAUX OCM",
Q1339="No root CAuse","No root cause",
Q1339="ODU HS","TX ISSUE",
Q1339="IP &amp; VLAN","TX ISSUE",
Q1339="Warehouse HUAWEI","SPARE-ISSUE",
Q1339="SPARE-HS","SPARE-ISSUE",
Q1339="Power Telco","RAN ISSUE"
),"")</f>
        <v>No root cause</v>
      </c>
      <c r="Q1339" s="48" t="s">
        <v>5573</v>
      </c>
      <c r="R1339" s="23" t="str" cm="1">
        <f t="array" ref="R1339">IFERROR(_xlfn.IFS(
Q1339="MPR ISSUE","ACTIVE",
Q1339="BSS Hardware Issue","ACTIVE",
Q1339="Sites strategiques, MLL, Pylone, etc.","PASSIVE",
Q1339="AKTIVCO DEFAUT GE &amp; POWER Cabinet","PASSIVE",
Q1339="AKTIVCO Coupure ENEO &amp; Baisse de tension","PASSIVE",
Q1339="Coupure ENEO &amp; Baisse de tension","PASSIVE",
Q1339="Defaut GE &amp; POWER Cabinet","PASSIVE",
Q1339="Sharing","PASSIVE",
Q1339="SIte strategiques &amp; DataCenter","PASSIVE",
Q1339="Exclu","Exclu",
Q1339="SAT","ACTIVE",
Q1339="SPARE-ISSUE","SPARE-ISSUE",
Q1339="Fiber CAmtel","ACTIVE",
Q1339="Fiber AOF","ACTIVE",
Q1339="Projet OCM (HUAWEI)","PLANNED WORKS",
Q1339="Projet OCM (NOKIA)","PLANNED WORKS",
Q1339="ACCESS-ISSUE","ACCESS-ISSUE",
Q1339="Projet OCM (ZTE, NOKIA, autres projets)","PLANNED WORKS",
Q1339="No root CAuse","No root cause",
Q1339="ODU HS","ACTIVE",
Q1339="IP &amp; VLAN","ACTIVE",
Q1339="Warehouse HUAWEI","SPARE-ISSUE",
Q1339="SPARE-HS","SPARE-ISSUE",
Q1339="Power Telco","ACTIVE"
),"")</f>
        <v>No root cause</v>
      </c>
      <c r="S1339" s="56" t="s">
        <v>17</v>
      </c>
      <c r="T1339" s="7" t="s">
        <v>17</v>
      </c>
      <c r="U1339" s="57" t="s">
        <v>17</v>
      </c>
      <c r="V1339" s="57" t="s">
        <v>17</v>
      </c>
      <c r="W1339" s="57" t="s">
        <v>17</v>
      </c>
      <c r="X1339" s="57"/>
      <c r="Y1339" s="57" t="s">
        <v>17</v>
      </c>
      <c r="Z1339" s="57" t="s">
        <v>17</v>
      </c>
      <c r="AA1339" s="57" t="s">
        <v>17</v>
      </c>
      <c r="AB1339" s="57"/>
      <c r="AC1339" s="57" t="s">
        <v>17</v>
      </c>
      <c r="AD1339" s="57" t="s">
        <v>17</v>
      </c>
      <c r="AE1339" s="57" t="s">
        <v>17</v>
      </c>
      <c r="AF1339" s="57" t="s">
        <v>17</v>
      </c>
      <c r="AG1339" s="57" t="s">
        <v>17</v>
      </c>
      <c r="AH1339" s="57" t="s">
        <v>17</v>
      </c>
      <c r="AI1339" s="57" t="s">
        <v>17</v>
      </c>
      <c r="AJ1339" s="15"/>
      <c r="AK1339" s="15"/>
      <c r="AL1339" s="15"/>
      <c r="AM1339" s="15"/>
    </row>
    <row r="1340" spans="1:39" s="14" customFormat="1" x14ac:dyDescent="0.35">
      <c r="A1340" s="1" t="s">
        <v>5187</v>
      </c>
      <c r="B1340" s="1" t="s">
        <v>5188</v>
      </c>
      <c r="C1340" s="3"/>
      <c r="D1340" s="1" t="s">
        <v>12</v>
      </c>
      <c r="E1340" s="1" t="s">
        <v>13</v>
      </c>
      <c r="F1340" s="3" t="s">
        <v>14</v>
      </c>
      <c r="G1340" s="1" t="s">
        <v>65</v>
      </c>
      <c r="H1340" s="59" t="str">
        <f>_xlfn.XLOOKUP(B1340,'[1]Nur des jours'!$B:$B,'[1]Nur des jours'!$H:$H,"")</f>
        <v>Huawei</v>
      </c>
      <c r="I1340" s="52">
        <v>0</v>
      </c>
      <c r="J1340" s="52">
        <v>0</v>
      </c>
      <c r="K1340" s="52">
        <v>0</v>
      </c>
      <c r="L1340" s="53">
        <v>0</v>
      </c>
      <c r="M1340" s="54" t="s">
        <v>5374</v>
      </c>
      <c r="N1340" s="55"/>
      <c r="O1340" s="16" t="str" cm="1">
        <f t="array" ref="O1340">IFERROR(_xlfn.IFS(
Q1340="MPR ISSUE","PDH",
Q1340="BSS Hardware Issue","BSS",
Q1340="Sites strategiques, MLL, Pylone, etc.","ENVTECH",
Q1340="AKTIVCO DEFAUT GE &amp; POWER Cabinet","AKTIVCO",
Q1340="AKTIVCO Coupure ENEO &amp; Baisse de tension","AKTIVCO GRID ONLY",
Q1340="Coupure ENEO &amp; Baisse de tension","IHS GRID ONLY",
Q1340="Defaut GE &amp; POWER Cabinet","IHS",
Q1340="Sharing","Partners",
Q1340="SIte strategiques &amp; DataCenter","SST &amp; DC",
Q1340="Exclu","Exclu",
Q1340="SAT","SAT",
Q1340="SPARE-ISSUE","SPARE-ISSUE",
Q1340="Fiber CAmtel","TRANS_FO_CAMTEL",
Q1340="Fiber AOF","Fiber AOF",
Q1340="Projet OCM (HUAWEI)","TRAVAUX-HUAWEI",
Q1340="Projet OCM (NOKIA)","TRAVAUX-NOKIA",
Q1340="ACCESS-ISSUE","ACCESS-ISSUE",
Q1340="Projet OCM (ZTE, NOKIA, autres projets)","TRAVAUX OCM",
Q1340="No root CAuse","No root cause",
Q1340="ODU HS","PDH",
Q1340="IP &amp; VLAN","PDH",
Q1340="Warehouse HUAWEI","SPARE-ISSUE",
Q1340="SPARE-HS","SPARE-ISSUE",
Q1340="Power Telco","BSS"
),"")</f>
        <v>No root cause</v>
      </c>
      <c r="P1340" s="22" t="str" cm="1">
        <f t="array" ref="P1340">IFERROR(_xlfn.IFS(
Q1340="MPR ISSUE","TX ISSUE",
Q1340="BSS Hardware Issue","RAN ISSUE",
Q1340="Sites strategiques, MLL, Pylone, etc.","ENVTECH",
Q1340="AKTIVCO DEFAUT GE &amp; POWER Cabinet","POWER ISSUE",
Q1340="AKTIVCO Coupure ENEO &amp; Baisse de tension","POWER ISSUE",
Q1340="Coupure ENEO &amp; Baisse de tension","POWER ISSUE",
Q1340="Defaut GE &amp; POWER Cabinet","POWER ISSUE",
Q1340="Sharing","POWER ISSUE",
Q1340="SIte strategiques &amp; DataCenter","POWER ISSUE",
Q1340="Exclu","Exclu",
Q1340="SAT","TX ISSUE",
Q1340="SPARE-ISSUE","SPARE-ISSUE",
Q1340="Fiber CAmtel","TX ISSUE",
Q1340="Fiber AOF","TX ISSUE",
Q1340="Projet OCM (HUAWEI)","TRAVAUX-HUAWEI",
Q1340="Projet OCM (NOKIA)","TRAVAUX -NOKIA",
Q1340="ACCESS-ISSUE","ACCESS-ISSUE",
Q1340="Projet OCM (ZTE, NOKIA, autres projets)","TRAVAUX OCM",
Q1340="No root CAuse","No root cause",
Q1340="ODU HS","TX ISSUE",
Q1340="IP &amp; VLAN","TX ISSUE",
Q1340="Warehouse HUAWEI","SPARE-ISSUE",
Q1340="SPARE-HS","SPARE-ISSUE",
Q1340="Power Telco","RAN ISSUE"
),"")</f>
        <v>No root cause</v>
      </c>
      <c r="Q1340" s="48" t="s">
        <v>5573</v>
      </c>
      <c r="R1340" s="23" t="str" cm="1">
        <f t="array" ref="R1340">IFERROR(_xlfn.IFS(
Q1340="MPR ISSUE","ACTIVE",
Q1340="BSS Hardware Issue","ACTIVE",
Q1340="Sites strategiques, MLL, Pylone, etc.","PASSIVE",
Q1340="AKTIVCO DEFAUT GE &amp; POWER Cabinet","PASSIVE",
Q1340="AKTIVCO Coupure ENEO &amp; Baisse de tension","PASSIVE",
Q1340="Coupure ENEO &amp; Baisse de tension","PASSIVE",
Q1340="Defaut GE &amp; POWER Cabinet","PASSIVE",
Q1340="Sharing","PASSIVE",
Q1340="SIte strategiques &amp; DataCenter","PASSIVE",
Q1340="Exclu","Exclu",
Q1340="SAT","ACTIVE",
Q1340="SPARE-ISSUE","SPARE-ISSUE",
Q1340="Fiber CAmtel","ACTIVE",
Q1340="Fiber AOF","ACTIVE",
Q1340="Projet OCM (HUAWEI)","PLANNED WORKS",
Q1340="Projet OCM (NOKIA)","PLANNED WORKS",
Q1340="ACCESS-ISSUE","ACCESS-ISSUE",
Q1340="Projet OCM (ZTE, NOKIA, autres projets)","PLANNED WORKS",
Q1340="No root CAuse","No root cause",
Q1340="ODU HS","ACTIVE",
Q1340="IP &amp; VLAN","ACTIVE",
Q1340="Warehouse HUAWEI","SPARE-ISSUE",
Q1340="SPARE-HS","SPARE-ISSUE",
Q1340="Power Telco","ACTIVE"
),"")</f>
        <v>No root cause</v>
      </c>
      <c r="S1340" s="56" t="s">
        <v>17</v>
      </c>
      <c r="T1340" s="7" t="s">
        <v>17</v>
      </c>
      <c r="U1340" s="57" t="s">
        <v>17</v>
      </c>
      <c r="V1340" s="57" t="s">
        <v>17</v>
      </c>
      <c r="W1340" s="57" t="s">
        <v>17</v>
      </c>
      <c r="X1340" s="57"/>
      <c r="Y1340" s="57" t="s">
        <v>17</v>
      </c>
      <c r="Z1340" s="57" t="s">
        <v>17</v>
      </c>
      <c r="AA1340" s="57" t="s">
        <v>17</v>
      </c>
      <c r="AB1340" s="57"/>
      <c r="AC1340" s="57" t="s">
        <v>17</v>
      </c>
      <c r="AD1340" s="57" t="s">
        <v>17</v>
      </c>
      <c r="AE1340" s="57" t="s">
        <v>17</v>
      </c>
      <c r="AF1340" s="57" t="s">
        <v>17</v>
      </c>
      <c r="AG1340" s="57" t="s">
        <v>17</v>
      </c>
      <c r="AH1340" s="57" t="s">
        <v>17</v>
      </c>
      <c r="AI1340" s="57" t="s">
        <v>17</v>
      </c>
      <c r="AJ1340" s="15"/>
      <c r="AK1340" s="15"/>
      <c r="AL1340" s="15"/>
      <c r="AM1340" s="15"/>
    </row>
    <row r="1341" spans="1:39" s="14" customFormat="1" x14ac:dyDescent="0.35">
      <c r="A1341" s="1" t="s">
        <v>5224</v>
      </c>
      <c r="B1341" s="1" t="s">
        <v>5225</v>
      </c>
      <c r="C1341" s="3"/>
      <c r="D1341" s="1" t="s">
        <v>12</v>
      </c>
      <c r="E1341" s="1"/>
      <c r="F1341" s="3" t="s">
        <v>14</v>
      </c>
      <c r="G1341" s="1" t="s">
        <v>65</v>
      </c>
      <c r="H1341" s="59" t="str">
        <f>_xlfn.XLOOKUP(B1341,'[1]Nur des jours'!$B:$B,'[1]Nur des jours'!$H:$H,"")</f>
        <v>Huawei</v>
      </c>
      <c r="I1341" s="52">
        <v>0</v>
      </c>
      <c r="J1341" s="52">
        <v>0</v>
      </c>
      <c r="K1341" s="52">
        <v>0</v>
      </c>
      <c r="L1341" s="53">
        <v>0</v>
      </c>
      <c r="M1341" s="54" t="s">
        <v>5374</v>
      </c>
      <c r="N1341" s="55"/>
      <c r="O1341" s="16" t="str" cm="1">
        <f t="array" ref="O1341">IFERROR(_xlfn.IFS(
Q1341="MPR ISSUE","PDH",
Q1341="BSS Hardware Issue","BSS",
Q1341="Sites strategiques, MLL, Pylone, etc.","ENVTECH",
Q1341="AKTIVCO DEFAUT GE &amp; POWER Cabinet","AKTIVCO",
Q1341="AKTIVCO Coupure ENEO &amp; Baisse de tension","AKTIVCO GRID ONLY",
Q1341="Coupure ENEO &amp; Baisse de tension","IHS GRID ONLY",
Q1341="Defaut GE &amp; POWER Cabinet","IHS",
Q1341="Sharing","Partners",
Q1341="SIte strategiques &amp; DataCenter","SST &amp; DC",
Q1341="Exclu","Exclu",
Q1341="SAT","SAT",
Q1341="SPARE-ISSUE","SPARE-ISSUE",
Q1341="Fiber CAmtel","TRANS_FO_CAMTEL",
Q1341="Fiber AOF","Fiber AOF",
Q1341="Projet OCM (HUAWEI)","TRAVAUX-HUAWEI",
Q1341="Projet OCM (NOKIA)","TRAVAUX-NOKIA",
Q1341="ACCESS-ISSUE","ACCESS-ISSUE",
Q1341="Projet OCM (ZTE, NOKIA, autres projets)","TRAVAUX OCM",
Q1341="No root CAuse","No root cause",
Q1341="ODU HS","PDH",
Q1341="IP &amp; VLAN","PDH",
Q1341="Warehouse HUAWEI","SPARE-ISSUE",
Q1341="SPARE-HS","SPARE-ISSUE",
Q1341="Power Telco","BSS"
),"")</f>
        <v>No root cause</v>
      </c>
      <c r="P1341" s="22" t="str" cm="1">
        <f t="array" ref="P1341">IFERROR(_xlfn.IFS(
Q1341="MPR ISSUE","TX ISSUE",
Q1341="BSS Hardware Issue","RAN ISSUE",
Q1341="Sites strategiques, MLL, Pylone, etc.","ENVTECH",
Q1341="AKTIVCO DEFAUT GE &amp; POWER Cabinet","POWER ISSUE",
Q1341="AKTIVCO Coupure ENEO &amp; Baisse de tension","POWER ISSUE",
Q1341="Coupure ENEO &amp; Baisse de tension","POWER ISSUE",
Q1341="Defaut GE &amp; POWER Cabinet","POWER ISSUE",
Q1341="Sharing","POWER ISSUE",
Q1341="SIte strategiques &amp; DataCenter","POWER ISSUE",
Q1341="Exclu","Exclu",
Q1341="SAT","TX ISSUE",
Q1341="SPARE-ISSUE","SPARE-ISSUE",
Q1341="Fiber CAmtel","TX ISSUE",
Q1341="Fiber AOF","TX ISSUE",
Q1341="Projet OCM (HUAWEI)","TRAVAUX-HUAWEI",
Q1341="Projet OCM (NOKIA)","TRAVAUX -NOKIA",
Q1341="ACCESS-ISSUE","ACCESS-ISSUE",
Q1341="Projet OCM (ZTE, NOKIA, autres projets)","TRAVAUX OCM",
Q1341="No root CAuse","No root cause",
Q1341="ODU HS","TX ISSUE",
Q1341="IP &amp; VLAN","TX ISSUE",
Q1341="Warehouse HUAWEI","SPARE-ISSUE",
Q1341="SPARE-HS","SPARE-ISSUE",
Q1341="Power Telco","RAN ISSUE"
),"")</f>
        <v>No root cause</v>
      </c>
      <c r="Q1341" s="48" t="s">
        <v>5573</v>
      </c>
      <c r="R1341" s="23" t="str" cm="1">
        <f t="array" ref="R1341">IFERROR(_xlfn.IFS(
Q1341="MPR ISSUE","ACTIVE",
Q1341="BSS Hardware Issue","ACTIVE",
Q1341="Sites strategiques, MLL, Pylone, etc.","PASSIVE",
Q1341="AKTIVCO DEFAUT GE &amp; POWER Cabinet","PASSIVE",
Q1341="AKTIVCO Coupure ENEO &amp; Baisse de tension","PASSIVE",
Q1341="Coupure ENEO &amp; Baisse de tension","PASSIVE",
Q1341="Defaut GE &amp; POWER Cabinet","PASSIVE",
Q1341="Sharing","PASSIVE",
Q1341="SIte strategiques &amp; DataCenter","PASSIVE",
Q1341="Exclu","Exclu",
Q1341="SAT","ACTIVE",
Q1341="SPARE-ISSUE","SPARE-ISSUE",
Q1341="Fiber CAmtel","ACTIVE",
Q1341="Fiber AOF","ACTIVE",
Q1341="Projet OCM (HUAWEI)","PLANNED WORKS",
Q1341="Projet OCM (NOKIA)","PLANNED WORKS",
Q1341="ACCESS-ISSUE","ACCESS-ISSUE",
Q1341="Projet OCM (ZTE, NOKIA, autres projets)","PLANNED WORKS",
Q1341="No root CAuse","No root cause",
Q1341="ODU HS","ACTIVE",
Q1341="IP &amp; VLAN","ACTIVE",
Q1341="Warehouse HUAWEI","SPARE-ISSUE",
Q1341="SPARE-HS","SPARE-ISSUE",
Q1341="Power Telco","ACTIVE"
),"")</f>
        <v>No root cause</v>
      </c>
      <c r="S1341" s="56" t="s">
        <v>17</v>
      </c>
      <c r="T1341" s="7" t="s">
        <v>17</v>
      </c>
      <c r="U1341" s="57" t="s">
        <v>17</v>
      </c>
      <c r="V1341" s="57" t="s">
        <v>17</v>
      </c>
      <c r="W1341" s="57" t="s">
        <v>17</v>
      </c>
      <c r="X1341" s="57"/>
      <c r="Y1341" s="57" t="s">
        <v>17</v>
      </c>
      <c r="Z1341" s="57" t="s">
        <v>17</v>
      </c>
      <c r="AA1341" s="57" t="s">
        <v>17</v>
      </c>
      <c r="AB1341" s="57"/>
      <c r="AC1341" s="57" t="s">
        <v>17</v>
      </c>
      <c r="AD1341" s="57" t="s">
        <v>17</v>
      </c>
      <c r="AE1341" s="57" t="s">
        <v>17</v>
      </c>
      <c r="AF1341" s="57" t="s">
        <v>17</v>
      </c>
      <c r="AG1341" s="57" t="s">
        <v>17</v>
      </c>
      <c r="AH1341" s="57" t="s">
        <v>17</v>
      </c>
      <c r="AI1341" s="57" t="s">
        <v>17</v>
      </c>
      <c r="AJ1341" s="15"/>
      <c r="AK1341" s="15"/>
      <c r="AL1341" s="15"/>
      <c r="AM1341" s="15"/>
    </row>
    <row r="1342" spans="1:39" s="14" customFormat="1" x14ac:dyDescent="0.35">
      <c r="A1342" s="1" t="s">
        <v>3437</v>
      </c>
      <c r="B1342" s="1" t="s">
        <v>3438</v>
      </c>
      <c r="C1342" s="3"/>
      <c r="D1342" s="1" t="s">
        <v>12</v>
      </c>
      <c r="E1342" s="1" t="s">
        <v>98</v>
      </c>
      <c r="F1342" s="3" t="s">
        <v>53</v>
      </c>
      <c r="G1342" s="1" t="s">
        <v>15</v>
      </c>
      <c r="H1342" s="59" t="str">
        <f>_xlfn.XLOOKUP(B1342,'[1]Nur des jours'!$B:$B,'[1]Nur des jours'!$H:$H,"")</f>
        <v>HUAWEI</v>
      </c>
      <c r="I1342" s="52">
        <v>0</v>
      </c>
      <c r="J1342" s="52">
        <v>0</v>
      </c>
      <c r="K1342" s="52">
        <v>0</v>
      </c>
      <c r="L1342" s="53">
        <v>0</v>
      </c>
      <c r="M1342" s="54" t="s">
        <v>5376</v>
      </c>
      <c r="N1342" s="55"/>
      <c r="O1342" s="16" t="str" cm="1">
        <f t="array" ref="O1342">IFERROR(_xlfn.IFS(
Q1342="MPR ISSUE","PDH",
Q1342="BSS Hardware Issue","BSS",
Q1342="Sites strategiques, MLL, Pylone, etc.","ENVTECH",
Q1342="AKTIVCO DEFAUT GE &amp; POWER Cabinet","AKTIVCO",
Q1342="AKTIVCO Coupure ENEO &amp; Baisse de tension","AKTIVCO GRID ONLY",
Q1342="Coupure ENEO &amp; Baisse de tension","IHS GRID ONLY",
Q1342="Defaut GE &amp; POWER Cabinet","IHS",
Q1342="Sharing","Partners",
Q1342="SIte strategiques &amp; DataCenter","SST &amp; DC",
Q1342="Exclu","Exclu",
Q1342="SAT","SAT",
Q1342="SPARE-ISSUE","SPARE-ISSUE",
Q1342="Fiber CAmtel","TRANS_FO_CAMTEL",
Q1342="Fiber AOF","Fiber AOF",
Q1342="Projet OCM (HUAWEI)","TRAVAUX-HUAWEI",
Q1342="Projet OCM (NOKIA)","TRAVAUX-NOKIA",
Q1342="ACCESS-ISSUE","ACCESS-ISSUE",
Q1342="Projet OCM (ZTE, NOKIA, autres projets)","TRAVAUX OCM",
Q1342="No root CAuse","No root cause",
Q1342="ODU HS","PDH",
Q1342="IP &amp; VLAN","PDH",
Q1342="Warehouse HUAWEI","SPARE-ISSUE",
Q1342="SPARE-HS","SPARE-ISSUE",
Q1342="Power Telco","BSS"
),"")</f>
        <v>No root cause</v>
      </c>
      <c r="P1342" s="22" t="str" cm="1">
        <f t="array" ref="P1342">IFERROR(_xlfn.IFS(
Q1342="MPR ISSUE","TX ISSUE",
Q1342="BSS Hardware Issue","RAN ISSUE",
Q1342="Sites strategiques, MLL, Pylone, etc.","ENVTECH",
Q1342="AKTIVCO DEFAUT GE &amp; POWER Cabinet","POWER ISSUE",
Q1342="AKTIVCO Coupure ENEO &amp; Baisse de tension","POWER ISSUE",
Q1342="Coupure ENEO &amp; Baisse de tension","POWER ISSUE",
Q1342="Defaut GE &amp; POWER Cabinet","POWER ISSUE",
Q1342="Sharing","POWER ISSUE",
Q1342="SIte strategiques &amp; DataCenter","POWER ISSUE",
Q1342="Exclu","Exclu",
Q1342="SAT","TX ISSUE",
Q1342="SPARE-ISSUE","SPARE-ISSUE",
Q1342="Fiber CAmtel","TX ISSUE",
Q1342="Fiber AOF","TX ISSUE",
Q1342="Projet OCM (HUAWEI)","TRAVAUX-HUAWEI",
Q1342="Projet OCM (NOKIA)","TRAVAUX -NOKIA",
Q1342="ACCESS-ISSUE","ACCESS-ISSUE",
Q1342="Projet OCM (ZTE, NOKIA, autres projets)","TRAVAUX OCM",
Q1342="No root CAuse","No root cause",
Q1342="ODU HS","TX ISSUE",
Q1342="IP &amp; VLAN","TX ISSUE",
Q1342="Warehouse HUAWEI","SPARE-ISSUE",
Q1342="SPARE-HS","SPARE-ISSUE",
Q1342="Power Telco","RAN ISSUE"
),"")</f>
        <v>No root cause</v>
      </c>
      <c r="Q1342" s="48" t="s">
        <v>5573</v>
      </c>
      <c r="R1342" s="23" t="str" cm="1">
        <f t="array" ref="R1342">IFERROR(_xlfn.IFS(
Q1342="MPR ISSUE","ACTIVE",
Q1342="BSS Hardware Issue","ACTIVE",
Q1342="Sites strategiques, MLL, Pylone, etc.","PASSIVE",
Q1342="AKTIVCO DEFAUT GE &amp; POWER Cabinet","PASSIVE",
Q1342="AKTIVCO Coupure ENEO &amp; Baisse de tension","PASSIVE",
Q1342="Coupure ENEO &amp; Baisse de tension","PASSIVE",
Q1342="Defaut GE &amp; POWER Cabinet","PASSIVE",
Q1342="Sharing","PASSIVE",
Q1342="SIte strategiques &amp; DataCenter","PASSIVE",
Q1342="Exclu","Exclu",
Q1342="SAT","ACTIVE",
Q1342="SPARE-ISSUE","SPARE-ISSUE",
Q1342="Fiber CAmtel","ACTIVE",
Q1342="Fiber AOF","ACTIVE",
Q1342="Projet OCM (HUAWEI)","PLANNED WORKS",
Q1342="Projet OCM (NOKIA)","PLANNED WORKS",
Q1342="ACCESS-ISSUE","ACCESS-ISSUE",
Q1342="Projet OCM (ZTE, NOKIA, autres projets)","PLANNED WORKS",
Q1342="No root CAuse","No root cause",
Q1342="ODU HS","ACTIVE",
Q1342="IP &amp; VLAN","ACTIVE",
Q1342="Warehouse HUAWEI","SPARE-ISSUE",
Q1342="SPARE-HS","SPARE-ISSUE",
Q1342="Power Telco","ACTIVE"
),"")</f>
        <v>No root cause</v>
      </c>
      <c r="S1342" s="56" t="s">
        <v>17</v>
      </c>
      <c r="T1342" s="7" t="s">
        <v>17</v>
      </c>
      <c r="U1342" s="57" t="s">
        <v>17</v>
      </c>
      <c r="V1342" s="57" t="s">
        <v>17</v>
      </c>
      <c r="W1342" s="57" t="s">
        <v>17</v>
      </c>
      <c r="X1342" s="57"/>
      <c r="Y1342" s="57" t="s">
        <v>17</v>
      </c>
      <c r="Z1342" s="57" t="s">
        <v>17</v>
      </c>
      <c r="AA1342" s="57" t="s">
        <v>17</v>
      </c>
      <c r="AB1342" s="57" t="s">
        <v>17</v>
      </c>
      <c r="AC1342" s="57" t="s">
        <v>17</v>
      </c>
      <c r="AD1342" s="57" t="s">
        <v>17</v>
      </c>
      <c r="AE1342" s="57" t="s">
        <v>17</v>
      </c>
      <c r="AF1342" s="57" t="s">
        <v>17</v>
      </c>
      <c r="AG1342" s="57" t="s">
        <v>17</v>
      </c>
      <c r="AH1342" s="57" t="s">
        <v>17</v>
      </c>
      <c r="AI1342" s="57" t="s">
        <v>17</v>
      </c>
      <c r="AJ1342" s="15"/>
      <c r="AK1342" s="15"/>
      <c r="AL1342" s="15"/>
      <c r="AM1342" s="15"/>
    </row>
    <row r="1343" spans="1:39" s="14" customFormat="1" x14ac:dyDescent="0.35">
      <c r="A1343" s="1" t="s">
        <v>2660</v>
      </c>
      <c r="B1343" s="1" t="s">
        <v>2661</v>
      </c>
      <c r="C1343" s="3"/>
      <c r="D1343" s="1" t="s">
        <v>12</v>
      </c>
      <c r="E1343" s="1" t="s">
        <v>13</v>
      </c>
      <c r="F1343" s="3" t="s">
        <v>104</v>
      </c>
      <c r="G1343" s="1" t="s">
        <v>301</v>
      </c>
      <c r="H1343" s="59" t="str">
        <f>_xlfn.XLOOKUP(B1343,'[1]Nur des jours'!$B:$B,'[1]Nur des jours'!$H:$H,"")</f>
        <v>Huawei</v>
      </c>
      <c r="I1343" s="52">
        <v>0</v>
      </c>
      <c r="J1343" s="52">
        <v>0</v>
      </c>
      <c r="K1343" s="52">
        <v>0</v>
      </c>
      <c r="L1343" s="53">
        <v>0</v>
      </c>
      <c r="M1343" s="54" t="s">
        <v>5374</v>
      </c>
      <c r="N1343" s="55"/>
      <c r="O1343" s="16" t="str" cm="1">
        <f t="array" ref="O1343">IFERROR(_xlfn.IFS(
Q1343="MPR ISSUE","PDH",
Q1343="BSS Hardware Issue","BSS",
Q1343="Sites strategiques, MLL, Pylone, etc.","ENVTECH",
Q1343="AKTIVCO DEFAUT GE &amp; POWER Cabinet","AKTIVCO",
Q1343="AKTIVCO Coupure ENEO &amp; Baisse de tension","AKTIVCO GRID ONLY",
Q1343="Coupure ENEO &amp; Baisse de tension","IHS GRID ONLY",
Q1343="Defaut GE &amp; POWER Cabinet","IHS",
Q1343="Sharing","Partners",
Q1343="SIte strategiques &amp; DataCenter","SST &amp; DC",
Q1343="Exclu","Exclu",
Q1343="SAT","SAT",
Q1343="SPARE-ISSUE","SPARE-ISSUE",
Q1343="Fiber CAmtel","TRANS_FO_CAMTEL",
Q1343="Fiber AOF","Fiber AOF",
Q1343="Projet OCM (HUAWEI)","TRAVAUX-HUAWEI",
Q1343="Projet OCM (NOKIA)","TRAVAUX-NOKIA",
Q1343="ACCESS-ISSUE","ACCESS-ISSUE",
Q1343="Projet OCM (ZTE, NOKIA, autres projets)","TRAVAUX OCM",
Q1343="No root CAuse","No root cause",
Q1343="ODU HS","PDH",
Q1343="IP &amp; VLAN","PDH",
Q1343="Warehouse HUAWEI","SPARE-ISSUE",
Q1343="SPARE-HS","SPARE-ISSUE",
Q1343="Power Telco","BSS"
),"")</f>
        <v>No root cause</v>
      </c>
      <c r="P1343" s="22" t="str" cm="1">
        <f t="array" ref="P1343">IFERROR(_xlfn.IFS(
Q1343="MPR ISSUE","TX ISSUE",
Q1343="BSS Hardware Issue","RAN ISSUE",
Q1343="Sites strategiques, MLL, Pylone, etc.","ENVTECH",
Q1343="AKTIVCO DEFAUT GE &amp; POWER Cabinet","POWER ISSUE",
Q1343="AKTIVCO Coupure ENEO &amp; Baisse de tension","POWER ISSUE",
Q1343="Coupure ENEO &amp; Baisse de tension","POWER ISSUE",
Q1343="Defaut GE &amp; POWER Cabinet","POWER ISSUE",
Q1343="Sharing","POWER ISSUE",
Q1343="SIte strategiques &amp; DataCenter","POWER ISSUE",
Q1343="Exclu","Exclu",
Q1343="SAT","TX ISSUE",
Q1343="SPARE-ISSUE","SPARE-ISSUE",
Q1343="Fiber CAmtel","TX ISSUE",
Q1343="Fiber AOF","TX ISSUE",
Q1343="Projet OCM (HUAWEI)","TRAVAUX-HUAWEI",
Q1343="Projet OCM (NOKIA)","TRAVAUX -NOKIA",
Q1343="ACCESS-ISSUE","ACCESS-ISSUE",
Q1343="Projet OCM (ZTE, NOKIA, autres projets)","TRAVAUX OCM",
Q1343="No root CAuse","No root cause",
Q1343="ODU HS","TX ISSUE",
Q1343="IP &amp; VLAN","TX ISSUE",
Q1343="Warehouse HUAWEI","SPARE-ISSUE",
Q1343="SPARE-HS","SPARE-ISSUE",
Q1343="Power Telco","RAN ISSUE"
),"")</f>
        <v>No root cause</v>
      </c>
      <c r="Q1343" s="48" t="s">
        <v>5573</v>
      </c>
      <c r="R1343" s="23" t="str" cm="1">
        <f t="array" ref="R1343">IFERROR(_xlfn.IFS(
Q1343="MPR ISSUE","ACTIVE",
Q1343="BSS Hardware Issue","ACTIVE",
Q1343="Sites strategiques, MLL, Pylone, etc.","PASSIVE",
Q1343="AKTIVCO DEFAUT GE &amp; POWER Cabinet","PASSIVE",
Q1343="AKTIVCO Coupure ENEO &amp; Baisse de tension","PASSIVE",
Q1343="Coupure ENEO &amp; Baisse de tension","PASSIVE",
Q1343="Defaut GE &amp; POWER Cabinet","PASSIVE",
Q1343="Sharing","PASSIVE",
Q1343="SIte strategiques &amp; DataCenter","PASSIVE",
Q1343="Exclu","Exclu",
Q1343="SAT","ACTIVE",
Q1343="SPARE-ISSUE","SPARE-ISSUE",
Q1343="Fiber CAmtel","ACTIVE",
Q1343="Fiber AOF","ACTIVE",
Q1343="Projet OCM (HUAWEI)","PLANNED WORKS",
Q1343="Projet OCM (NOKIA)","PLANNED WORKS",
Q1343="ACCESS-ISSUE","ACCESS-ISSUE",
Q1343="Projet OCM (ZTE, NOKIA, autres projets)","PLANNED WORKS",
Q1343="No root CAuse","No root cause",
Q1343="ODU HS","ACTIVE",
Q1343="IP &amp; VLAN","ACTIVE",
Q1343="Warehouse HUAWEI","SPARE-ISSUE",
Q1343="SPARE-HS","SPARE-ISSUE",
Q1343="Power Telco","ACTIVE"
),"")</f>
        <v>No root cause</v>
      </c>
      <c r="S1343" s="56" t="s">
        <v>17</v>
      </c>
      <c r="T1343" s="7" t="s">
        <v>17</v>
      </c>
      <c r="U1343" s="57" t="s">
        <v>17</v>
      </c>
      <c r="V1343" s="57" t="s">
        <v>17</v>
      </c>
      <c r="W1343" s="57" t="s">
        <v>17</v>
      </c>
      <c r="X1343" s="57"/>
      <c r="Y1343" s="57" t="s">
        <v>17</v>
      </c>
      <c r="Z1343" s="57" t="s">
        <v>17</v>
      </c>
      <c r="AA1343" s="57" t="s">
        <v>17</v>
      </c>
      <c r="AB1343" s="57"/>
      <c r="AC1343" s="57" t="s">
        <v>17</v>
      </c>
      <c r="AD1343" s="57" t="s">
        <v>17</v>
      </c>
      <c r="AE1343" s="57" t="s">
        <v>17</v>
      </c>
      <c r="AF1343" s="57" t="s">
        <v>17</v>
      </c>
      <c r="AG1343" s="57" t="s">
        <v>17</v>
      </c>
      <c r="AH1343" s="57" t="s">
        <v>17</v>
      </c>
      <c r="AI1343" s="57" t="s">
        <v>17</v>
      </c>
      <c r="AJ1343" s="15"/>
      <c r="AK1343" s="15"/>
      <c r="AL1343" s="15"/>
      <c r="AM1343" s="15"/>
    </row>
    <row r="1344" spans="1:39" s="14" customFormat="1" x14ac:dyDescent="0.35">
      <c r="A1344" s="1" t="s">
        <v>5197</v>
      </c>
      <c r="B1344" s="1" t="s">
        <v>5198</v>
      </c>
      <c r="C1344" s="3"/>
      <c r="D1344" s="1" t="s">
        <v>12</v>
      </c>
      <c r="E1344" s="1" t="s">
        <v>13</v>
      </c>
      <c r="F1344" s="3" t="s">
        <v>14</v>
      </c>
      <c r="G1344" s="1" t="s">
        <v>15</v>
      </c>
      <c r="H1344" s="59" t="str">
        <f>_xlfn.XLOOKUP(B1344,'[1]Nur des jours'!$B:$B,'[1]Nur des jours'!$H:$H,"")</f>
        <v>Huawei</v>
      </c>
      <c r="I1344" s="52">
        <v>0</v>
      </c>
      <c r="J1344" s="52">
        <v>0</v>
      </c>
      <c r="K1344" s="52">
        <v>0</v>
      </c>
      <c r="L1344" s="53">
        <v>0</v>
      </c>
      <c r="M1344" s="54" t="s">
        <v>5374</v>
      </c>
      <c r="N1344" s="55"/>
      <c r="O1344" s="16" t="str" cm="1">
        <f t="array" ref="O1344">IFERROR(_xlfn.IFS(
Q1344="MPR ISSUE","PDH",
Q1344="BSS Hardware Issue","BSS",
Q1344="Sites strategiques, MLL, Pylone, etc.","ENVTECH",
Q1344="AKTIVCO DEFAUT GE &amp; POWER Cabinet","AKTIVCO",
Q1344="AKTIVCO Coupure ENEO &amp; Baisse de tension","AKTIVCO GRID ONLY",
Q1344="Coupure ENEO &amp; Baisse de tension","IHS GRID ONLY",
Q1344="Defaut GE &amp; POWER Cabinet","IHS",
Q1344="Sharing","Partners",
Q1344="SIte strategiques &amp; DataCenter","SST &amp; DC",
Q1344="Exclu","Exclu",
Q1344="SAT","SAT",
Q1344="SPARE-ISSUE","SPARE-ISSUE",
Q1344="Fiber CAmtel","TRANS_FO_CAMTEL",
Q1344="Fiber AOF","Fiber AOF",
Q1344="Projet OCM (HUAWEI)","TRAVAUX-HUAWEI",
Q1344="Projet OCM (NOKIA)","TRAVAUX-NOKIA",
Q1344="ACCESS-ISSUE","ACCESS-ISSUE",
Q1344="Projet OCM (ZTE, NOKIA, autres projets)","TRAVAUX OCM",
Q1344="No root CAuse","No root cause",
Q1344="ODU HS","PDH",
Q1344="IP &amp; VLAN","PDH",
Q1344="Warehouse HUAWEI","SPARE-ISSUE",
Q1344="SPARE-HS","SPARE-ISSUE",
Q1344="Power Telco","BSS"
),"")</f>
        <v>No root cause</v>
      </c>
      <c r="P1344" s="22" t="str" cm="1">
        <f t="array" ref="P1344">IFERROR(_xlfn.IFS(
Q1344="MPR ISSUE","TX ISSUE",
Q1344="BSS Hardware Issue","RAN ISSUE",
Q1344="Sites strategiques, MLL, Pylone, etc.","ENVTECH",
Q1344="AKTIVCO DEFAUT GE &amp; POWER Cabinet","POWER ISSUE",
Q1344="AKTIVCO Coupure ENEO &amp; Baisse de tension","POWER ISSUE",
Q1344="Coupure ENEO &amp; Baisse de tension","POWER ISSUE",
Q1344="Defaut GE &amp; POWER Cabinet","POWER ISSUE",
Q1344="Sharing","POWER ISSUE",
Q1344="SIte strategiques &amp; DataCenter","POWER ISSUE",
Q1344="Exclu","Exclu",
Q1344="SAT","TX ISSUE",
Q1344="SPARE-ISSUE","SPARE-ISSUE",
Q1344="Fiber CAmtel","TX ISSUE",
Q1344="Fiber AOF","TX ISSUE",
Q1344="Projet OCM (HUAWEI)","TRAVAUX-HUAWEI",
Q1344="Projet OCM (NOKIA)","TRAVAUX -NOKIA",
Q1344="ACCESS-ISSUE","ACCESS-ISSUE",
Q1344="Projet OCM (ZTE, NOKIA, autres projets)","TRAVAUX OCM",
Q1344="No root CAuse","No root cause",
Q1344="ODU HS","TX ISSUE",
Q1344="IP &amp; VLAN","TX ISSUE",
Q1344="Warehouse HUAWEI","SPARE-ISSUE",
Q1344="SPARE-HS","SPARE-ISSUE",
Q1344="Power Telco","RAN ISSUE"
),"")</f>
        <v>No root cause</v>
      </c>
      <c r="Q1344" s="48" t="s">
        <v>5573</v>
      </c>
      <c r="R1344" s="23" t="str" cm="1">
        <f t="array" ref="R1344">IFERROR(_xlfn.IFS(
Q1344="MPR ISSUE","ACTIVE",
Q1344="BSS Hardware Issue","ACTIVE",
Q1344="Sites strategiques, MLL, Pylone, etc.","PASSIVE",
Q1344="AKTIVCO DEFAUT GE &amp; POWER Cabinet","PASSIVE",
Q1344="AKTIVCO Coupure ENEO &amp; Baisse de tension","PASSIVE",
Q1344="Coupure ENEO &amp; Baisse de tension","PASSIVE",
Q1344="Defaut GE &amp; POWER Cabinet","PASSIVE",
Q1344="Sharing","PASSIVE",
Q1344="SIte strategiques &amp; DataCenter","PASSIVE",
Q1344="Exclu","Exclu",
Q1344="SAT","ACTIVE",
Q1344="SPARE-ISSUE","SPARE-ISSUE",
Q1344="Fiber CAmtel","ACTIVE",
Q1344="Fiber AOF","ACTIVE",
Q1344="Projet OCM (HUAWEI)","PLANNED WORKS",
Q1344="Projet OCM (NOKIA)","PLANNED WORKS",
Q1344="ACCESS-ISSUE","ACCESS-ISSUE",
Q1344="Projet OCM (ZTE, NOKIA, autres projets)","PLANNED WORKS",
Q1344="No root CAuse","No root cause",
Q1344="ODU HS","ACTIVE",
Q1344="IP &amp; VLAN","ACTIVE",
Q1344="Warehouse HUAWEI","SPARE-ISSUE",
Q1344="SPARE-HS","SPARE-ISSUE",
Q1344="Power Telco","ACTIVE"
),"")</f>
        <v>No root cause</v>
      </c>
      <c r="S1344" s="56" t="s">
        <v>17</v>
      </c>
      <c r="T1344" s="7" t="s">
        <v>17</v>
      </c>
      <c r="U1344" s="57" t="s">
        <v>17</v>
      </c>
      <c r="V1344" s="57" t="s">
        <v>17</v>
      </c>
      <c r="W1344" s="57" t="s">
        <v>17</v>
      </c>
      <c r="X1344" s="57"/>
      <c r="Y1344" s="57" t="s">
        <v>17</v>
      </c>
      <c r="Z1344" s="57" t="s">
        <v>17</v>
      </c>
      <c r="AA1344" s="57" t="s">
        <v>17</v>
      </c>
      <c r="AB1344" s="57"/>
      <c r="AC1344" s="57" t="s">
        <v>17</v>
      </c>
      <c r="AD1344" s="57" t="s">
        <v>17</v>
      </c>
      <c r="AE1344" s="57" t="s">
        <v>17</v>
      </c>
      <c r="AF1344" s="57" t="s">
        <v>17</v>
      </c>
      <c r="AG1344" s="57" t="s">
        <v>17</v>
      </c>
      <c r="AH1344" s="57" t="s">
        <v>17</v>
      </c>
      <c r="AI1344" s="57" t="s">
        <v>17</v>
      </c>
      <c r="AJ1344" s="15"/>
      <c r="AK1344" s="15"/>
      <c r="AL1344" s="15"/>
      <c r="AM1344" s="15"/>
    </row>
    <row r="1345" spans="1:39" s="14" customFormat="1" x14ac:dyDescent="0.35">
      <c r="A1345" s="1" t="s">
        <v>2077</v>
      </c>
      <c r="B1345" s="1" t="s">
        <v>2078</v>
      </c>
      <c r="C1345" s="3"/>
      <c r="D1345" s="1" t="s">
        <v>23</v>
      </c>
      <c r="E1345" s="1" t="s">
        <v>124</v>
      </c>
      <c r="F1345" s="3" t="s">
        <v>25</v>
      </c>
      <c r="G1345" s="1" t="s">
        <v>2079</v>
      </c>
      <c r="H1345" s="59" t="str">
        <f>_xlfn.XLOOKUP(B1345,'[1]Nur des jours'!$B:$B,'[1]Nur des jours'!$H:$H,"")</f>
        <v>HUAWEI</v>
      </c>
      <c r="I1345" s="52">
        <v>0</v>
      </c>
      <c r="J1345" s="52">
        <v>0</v>
      </c>
      <c r="K1345" s="52">
        <v>0</v>
      </c>
      <c r="L1345" s="53">
        <v>0</v>
      </c>
      <c r="M1345" s="54" t="s">
        <v>5374</v>
      </c>
      <c r="N1345" s="55"/>
      <c r="O1345" s="16" t="str" cm="1">
        <f t="array" ref="O1345">IFERROR(_xlfn.IFS(
Q1345="MPR ISSUE","PDH",
Q1345="BSS Hardware Issue","BSS",
Q1345="Sites strategiques, MLL, Pylone, etc.","ENVTECH",
Q1345="AKTIVCO DEFAUT GE &amp; POWER Cabinet","AKTIVCO",
Q1345="AKTIVCO Coupure ENEO &amp; Baisse de tension","AKTIVCO GRID ONLY",
Q1345="Coupure ENEO &amp; Baisse de tension","IHS GRID ONLY",
Q1345="Defaut GE &amp; POWER Cabinet","IHS",
Q1345="Sharing","Partners",
Q1345="SIte strategiques &amp; DataCenter","SST &amp; DC",
Q1345="Exclu","Exclu",
Q1345="SAT","SAT",
Q1345="SPARE-ISSUE","SPARE-ISSUE",
Q1345="Fiber CAmtel","TRANS_FO_CAMTEL",
Q1345="Fiber AOF","Fiber AOF",
Q1345="Projet OCM (HUAWEI)","TRAVAUX-HUAWEI",
Q1345="Projet OCM (NOKIA)","TRAVAUX-NOKIA",
Q1345="ACCESS-ISSUE","ACCESS-ISSUE",
Q1345="Projet OCM (ZTE, NOKIA, autres projets)","TRAVAUX OCM",
Q1345="No root CAuse","No root cause",
Q1345="ODU HS","PDH",
Q1345="IP &amp; VLAN","PDH",
Q1345="Warehouse HUAWEI","SPARE-ISSUE",
Q1345="SPARE-HS","SPARE-ISSUE",
Q1345="Power Telco","BSS"
),"")</f>
        <v>No root cause</v>
      </c>
      <c r="P1345" s="22" t="str" cm="1">
        <f t="array" ref="P1345">IFERROR(_xlfn.IFS(
Q1345="MPR ISSUE","TX ISSUE",
Q1345="BSS Hardware Issue","RAN ISSUE",
Q1345="Sites strategiques, MLL, Pylone, etc.","ENVTECH",
Q1345="AKTIVCO DEFAUT GE &amp; POWER Cabinet","POWER ISSUE",
Q1345="AKTIVCO Coupure ENEO &amp; Baisse de tension","POWER ISSUE",
Q1345="Coupure ENEO &amp; Baisse de tension","POWER ISSUE",
Q1345="Defaut GE &amp; POWER Cabinet","POWER ISSUE",
Q1345="Sharing","POWER ISSUE",
Q1345="SIte strategiques &amp; DataCenter","POWER ISSUE",
Q1345="Exclu","Exclu",
Q1345="SAT","TX ISSUE",
Q1345="SPARE-ISSUE","SPARE-ISSUE",
Q1345="Fiber CAmtel","TX ISSUE",
Q1345="Fiber AOF","TX ISSUE",
Q1345="Projet OCM (HUAWEI)","TRAVAUX-HUAWEI",
Q1345="Projet OCM (NOKIA)","TRAVAUX -NOKIA",
Q1345="ACCESS-ISSUE","ACCESS-ISSUE",
Q1345="Projet OCM (ZTE, NOKIA, autres projets)","TRAVAUX OCM",
Q1345="No root CAuse","No root cause",
Q1345="ODU HS","TX ISSUE",
Q1345="IP &amp; VLAN","TX ISSUE",
Q1345="Warehouse HUAWEI","SPARE-ISSUE",
Q1345="SPARE-HS","SPARE-ISSUE",
Q1345="Power Telco","RAN ISSUE"
),"")</f>
        <v>No root cause</v>
      </c>
      <c r="Q1345" s="48" t="s">
        <v>5573</v>
      </c>
      <c r="R1345" s="23" t="str" cm="1">
        <f t="array" ref="R1345">IFERROR(_xlfn.IFS(
Q1345="MPR ISSUE","ACTIVE",
Q1345="BSS Hardware Issue","ACTIVE",
Q1345="Sites strategiques, MLL, Pylone, etc.","PASSIVE",
Q1345="AKTIVCO DEFAUT GE &amp; POWER Cabinet","PASSIVE",
Q1345="AKTIVCO Coupure ENEO &amp; Baisse de tension","PASSIVE",
Q1345="Coupure ENEO &amp; Baisse de tension","PASSIVE",
Q1345="Defaut GE &amp; POWER Cabinet","PASSIVE",
Q1345="Sharing","PASSIVE",
Q1345="SIte strategiques &amp; DataCenter","PASSIVE",
Q1345="Exclu","Exclu",
Q1345="SAT","ACTIVE",
Q1345="SPARE-ISSUE","SPARE-ISSUE",
Q1345="Fiber CAmtel","ACTIVE",
Q1345="Fiber AOF","ACTIVE",
Q1345="Projet OCM (HUAWEI)","PLANNED WORKS",
Q1345="Projet OCM (NOKIA)","PLANNED WORKS",
Q1345="ACCESS-ISSUE","ACCESS-ISSUE",
Q1345="Projet OCM (ZTE, NOKIA, autres projets)","PLANNED WORKS",
Q1345="No root CAuse","No root cause",
Q1345="ODU HS","ACTIVE",
Q1345="IP &amp; VLAN","ACTIVE",
Q1345="Warehouse HUAWEI","SPARE-ISSUE",
Q1345="SPARE-HS","SPARE-ISSUE",
Q1345="Power Telco","ACTIVE"
),"")</f>
        <v>No root cause</v>
      </c>
      <c r="S1345" s="56" t="s">
        <v>17</v>
      </c>
      <c r="T1345" s="7" t="s">
        <v>17</v>
      </c>
      <c r="U1345" s="57" t="s">
        <v>17</v>
      </c>
      <c r="V1345" s="57" t="s">
        <v>17</v>
      </c>
      <c r="W1345" s="57" t="s">
        <v>17</v>
      </c>
      <c r="X1345" s="57" t="s">
        <v>17</v>
      </c>
      <c r="Y1345" s="57" t="s">
        <v>17</v>
      </c>
      <c r="Z1345" s="57" t="s">
        <v>17</v>
      </c>
      <c r="AA1345" s="57" t="s">
        <v>17</v>
      </c>
      <c r="AB1345" s="57"/>
      <c r="AC1345" s="57" t="s">
        <v>17</v>
      </c>
      <c r="AD1345" s="57" t="s">
        <v>17</v>
      </c>
      <c r="AE1345" s="57" t="s">
        <v>17</v>
      </c>
      <c r="AF1345" s="57" t="s">
        <v>17</v>
      </c>
      <c r="AG1345" s="57" t="s">
        <v>17</v>
      </c>
      <c r="AH1345" s="57" t="s">
        <v>17</v>
      </c>
      <c r="AI1345" s="57" t="s">
        <v>17</v>
      </c>
      <c r="AJ1345" s="15"/>
      <c r="AK1345" s="15"/>
      <c r="AL1345" s="15"/>
      <c r="AM1345" s="15"/>
    </row>
    <row r="1346" spans="1:39" s="14" customFormat="1" x14ac:dyDescent="0.35">
      <c r="A1346" s="1" t="s">
        <v>5203</v>
      </c>
      <c r="B1346" s="1" t="s">
        <v>5204</v>
      </c>
      <c r="C1346" s="3"/>
      <c r="D1346" s="1" t="s">
        <v>12</v>
      </c>
      <c r="E1346" s="1" t="s">
        <v>13</v>
      </c>
      <c r="F1346" s="3" t="s">
        <v>14</v>
      </c>
      <c r="G1346" s="1" t="s">
        <v>65</v>
      </c>
      <c r="H1346" s="59" t="str">
        <f>_xlfn.XLOOKUP(B1346,'[1]Nur des jours'!$B:$B,'[1]Nur des jours'!$H:$H,"")</f>
        <v>Huawei</v>
      </c>
      <c r="I1346" s="52">
        <v>0</v>
      </c>
      <c r="J1346" s="52">
        <v>0</v>
      </c>
      <c r="K1346" s="52">
        <v>0</v>
      </c>
      <c r="L1346" s="53">
        <v>0</v>
      </c>
      <c r="M1346" s="54" t="s">
        <v>5374</v>
      </c>
      <c r="N1346" s="55"/>
      <c r="O1346" s="16" t="str" cm="1">
        <f t="array" ref="O1346">IFERROR(_xlfn.IFS(
Q1346="MPR ISSUE","PDH",
Q1346="BSS Hardware Issue","BSS",
Q1346="Sites strategiques, MLL, Pylone, etc.","ENVTECH",
Q1346="AKTIVCO DEFAUT GE &amp; POWER Cabinet","AKTIVCO",
Q1346="AKTIVCO Coupure ENEO &amp; Baisse de tension","AKTIVCO GRID ONLY",
Q1346="Coupure ENEO &amp; Baisse de tension","IHS GRID ONLY",
Q1346="Defaut GE &amp; POWER Cabinet","IHS",
Q1346="Sharing","Partners",
Q1346="SIte strategiques &amp; DataCenter","SST &amp; DC",
Q1346="Exclu","Exclu",
Q1346="SAT","SAT",
Q1346="SPARE-ISSUE","SPARE-ISSUE",
Q1346="Fiber CAmtel","TRANS_FO_CAMTEL",
Q1346="Fiber AOF","Fiber AOF",
Q1346="Projet OCM (HUAWEI)","TRAVAUX-HUAWEI",
Q1346="Projet OCM (NOKIA)","TRAVAUX-NOKIA",
Q1346="ACCESS-ISSUE","ACCESS-ISSUE",
Q1346="Projet OCM (ZTE, NOKIA, autres projets)","TRAVAUX OCM",
Q1346="No root CAuse","No root cause",
Q1346="ODU HS","PDH",
Q1346="IP &amp; VLAN","PDH",
Q1346="Warehouse HUAWEI","SPARE-ISSUE",
Q1346="SPARE-HS","SPARE-ISSUE",
Q1346="Power Telco","BSS"
),"")</f>
        <v>No root cause</v>
      </c>
      <c r="P1346" s="22" t="str" cm="1">
        <f t="array" ref="P1346">IFERROR(_xlfn.IFS(
Q1346="MPR ISSUE","TX ISSUE",
Q1346="BSS Hardware Issue","RAN ISSUE",
Q1346="Sites strategiques, MLL, Pylone, etc.","ENVTECH",
Q1346="AKTIVCO DEFAUT GE &amp; POWER Cabinet","POWER ISSUE",
Q1346="AKTIVCO Coupure ENEO &amp; Baisse de tension","POWER ISSUE",
Q1346="Coupure ENEO &amp; Baisse de tension","POWER ISSUE",
Q1346="Defaut GE &amp; POWER Cabinet","POWER ISSUE",
Q1346="Sharing","POWER ISSUE",
Q1346="SIte strategiques &amp; DataCenter","POWER ISSUE",
Q1346="Exclu","Exclu",
Q1346="SAT","TX ISSUE",
Q1346="SPARE-ISSUE","SPARE-ISSUE",
Q1346="Fiber CAmtel","TX ISSUE",
Q1346="Fiber AOF","TX ISSUE",
Q1346="Projet OCM (HUAWEI)","TRAVAUX-HUAWEI",
Q1346="Projet OCM (NOKIA)","TRAVAUX -NOKIA",
Q1346="ACCESS-ISSUE","ACCESS-ISSUE",
Q1346="Projet OCM (ZTE, NOKIA, autres projets)","TRAVAUX OCM",
Q1346="No root CAuse","No root cause",
Q1346="ODU HS","TX ISSUE",
Q1346="IP &amp; VLAN","TX ISSUE",
Q1346="Warehouse HUAWEI","SPARE-ISSUE",
Q1346="SPARE-HS","SPARE-ISSUE",
Q1346="Power Telco","RAN ISSUE"
),"")</f>
        <v>No root cause</v>
      </c>
      <c r="Q1346" s="48" t="s">
        <v>5573</v>
      </c>
      <c r="R1346" s="23" t="str" cm="1">
        <f t="array" ref="R1346">IFERROR(_xlfn.IFS(
Q1346="MPR ISSUE","ACTIVE",
Q1346="BSS Hardware Issue","ACTIVE",
Q1346="Sites strategiques, MLL, Pylone, etc.","PASSIVE",
Q1346="AKTIVCO DEFAUT GE &amp; POWER Cabinet","PASSIVE",
Q1346="AKTIVCO Coupure ENEO &amp; Baisse de tension","PASSIVE",
Q1346="Coupure ENEO &amp; Baisse de tension","PASSIVE",
Q1346="Defaut GE &amp; POWER Cabinet","PASSIVE",
Q1346="Sharing","PASSIVE",
Q1346="SIte strategiques &amp; DataCenter","PASSIVE",
Q1346="Exclu","Exclu",
Q1346="SAT","ACTIVE",
Q1346="SPARE-ISSUE","SPARE-ISSUE",
Q1346="Fiber CAmtel","ACTIVE",
Q1346="Fiber AOF","ACTIVE",
Q1346="Projet OCM (HUAWEI)","PLANNED WORKS",
Q1346="Projet OCM (NOKIA)","PLANNED WORKS",
Q1346="ACCESS-ISSUE","ACCESS-ISSUE",
Q1346="Projet OCM (ZTE, NOKIA, autres projets)","PLANNED WORKS",
Q1346="No root CAuse","No root cause",
Q1346="ODU HS","ACTIVE",
Q1346="IP &amp; VLAN","ACTIVE",
Q1346="Warehouse HUAWEI","SPARE-ISSUE",
Q1346="SPARE-HS","SPARE-ISSUE",
Q1346="Power Telco","ACTIVE"
),"")</f>
        <v>No root cause</v>
      </c>
      <c r="S1346" s="56" t="s">
        <v>17</v>
      </c>
      <c r="T1346" s="7" t="s">
        <v>17</v>
      </c>
      <c r="U1346" s="57" t="s">
        <v>17</v>
      </c>
      <c r="V1346" s="57" t="s">
        <v>17</v>
      </c>
      <c r="W1346" s="57" t="s">
        <v>17</v>
      </c>
      <c r="X1346" s="57"/>
      <c r="Y1346" s="57" t="s">
        <v>17</v>
      </c>
      <c r="Z1346" s="57" t="s">
        <v>17</v>
      </c>
      <c r="AA1346" s="57" t="s">
        <v>17</v>
      </c>
      <c r="AB1346" s="57"/>
      <c r="AC1346" s="57" t="s">
        <v>17</v>
      </c>
      <c r="AD1346" s="57" t="s">
        <v>17</v>
      </c>
      <c r="AE1346" s="57" t="s">
        <v>17</v>
      </c>
      <c r="AF1346" s="57" t="s">
        <v>17</v>
      </c>
      <c r="AG1346" s="57" t="s">
        <v>17</v>
      </c>
      <c r="AH1346" s="57" t="s">
        <v>17</v>
      </c>
      <c r="AI1346" s="57" t="s">
        <v>17</v>
      </c>
      <c r="AJ1346" s="15"/>
      <c r="AK1346" s="15"/>
      <c r="AL1346" s="15"/>
      <c r="AM1346" s="15"/>
    </row>
    <row r="1347" spans="1:39" s="14" customFormat="1" x14ac:dyDescent="0.35">
      <c r="A1347" s="1" t="s">
        <v>4154</v>
      </c>
      <c r="B1347" s="1" t="s">
        <v>4670</v>
      </c>
      <c r="C1347" s="3"/>
      <c r="D1347" s="1" t="s">
        <v>12</v>
      </c>
      <c r="E1347" s="1" t="s">
        <v>13</v>
      </c>
      <c r="F1347" s="3" t="s">
        <v>39</v>
      </c>
      <c r="G1347" s="1" t="s">
        <v>4154</v>
      </c>
      <c r="H1347" s="51" t="str">
        <f>_xlfn.XLOOKUP(B1347,'[1]Nur des jours'!$B:$B,'[1]Nur des jours'!$H:$H,"")</f>
        <v>ZTE</v>
      </c>
      <c r="I1347" s="52">
        <v>0</v>
      </c>
      <c r="J1347" s="52">
        <v>0</v>
      </c>
      <c r="K1347" s="52">
        <v>0</v>
      </c>
      <c r="L1347" s="53">
        <v>0</v>
      </c>
      <c r="M1347" s="54" t="s">
        <v>5374</v>
      </c>
      <c r="N1347" s="55"/>
      <c r="O1347" s="16" t="str" cm="1">
        <f t="array" ref="O1347">IFERROR(_xlfn.IFS(
Q1347="MPR ISSUE","PDH",
Q1347="BSS Hardware Issue","BSS",
Q1347="Sites strategiques, MLL, Pylone, etc.","ENVTECH",
Q1347="AKTIVCO DEFAUT GE &amp; POWER Cabinet","AKTIVCO",
Q1347="AKTIVCO Coupure ENEO &amp; Baisse de tension","AKTIVCO GRID ONLY",
Q1347="Coupure ENEO &amp; Baisse de tension","IHS GRID ONLY",
Q1347="Defaut GE &amp; POWER Cabinet","IHS",
Q1347="Sharing","Partners",
Q1347="SIte strategiques &amp; DataCenter","SST &amp; DC",
Q1347="Exclu","Exclu",
Q1347="SAT","SAT",
Q1347="SPARE-ISSUE","SPARE-ISSUE",
Q1347="Fiber CAmtel","TRANS_FO_CAMTEL",
Q1347="Fiber AOF","Fiber AOF",
Q1347="Projet OCM (HUAWEI)","TRAVAUX-HUAWEI",
Q1347="Projet OCM (NOKIA)","TRAVAUX-NOKIA",
Q1347="ACCESS-ISSUE","ACCESS-ISSUE",
Q1347="Projet OCM (ZTE, NOKIA, autres projets)","TRAVAUX OCM",
Q1347="No root CAuse","No root cause",
Q1347="ODU HS","PDH",
Q1347="IP &amp; VLAN","PDH",
Q1347="Warehouse HUAWEI","SPARE-ISSUE",
Q1347="SPARE-HS","SPARE-ISSUE",
Q1347="Power Telco","BSS"
),"")</f>
        <v>No root cause</v>
      </c>
      <c r="P1347" s="22" t="str" cm="1">
        <f t="array" ref="P1347">IFERROR(_xlfn.IFS(
Q1347="MPR ISSUE","TX ISSUE",
Q1347="BSS Hardware Issue","RAN ISSUE",
Q1347="Sites strategiques, MLL, Pylone, etc.","ENVTECH",
Q1347="AKTIVCO DEFAUT GE &amp; POWER Cabinet","POWER ISSUE",
Q1347="AKTIVCO Coupure ENEO &amp; Baisse de tension","POWER ISSUE",
Q1347="Coupure ENEO &amp; Baisse de tension","POWER ISSUE",
Q1347="Defaut GE &amp; POWER Cabinet","POWER ISSUE",
Q1347="Sharing","POWER ISSUE",
Q1347="SIte strategiques &amp; DataCenter","POWER ISSUE",
Q1347="Exclu","Exclu",
Q1347="SAT","TX ISSUE",
Q1347="SPARE-ISSUE","SPARE-ISSUE",
Q1347="Fiber CAmtel","TX ISSUE",
Q1347="Fiber AOF","TX ISSUE",
Q1347="Projet OCM (HUAWEI)","TRAVAUX-HUAWEI",
Q1347="Projet OCM (NOKIA)","TRAVAUX -NOKIA",
Q1347="ACCESS-ISSUE","ACCESS-ISSUE",
Q1347="Projet OCM (ZTE, NOKIA, autres projets)","TRAVAUX OCM",
Q1347="No root CAuse","No root cause",
Q1347="ODU HS","TX ISSUE",
Q1347="IP &amp; VLAN","TX ISSUE",
Q1347="Warehouse HUAWEI","SPARE-ISSUE",
Q1347="SPARE-HS","SPARE-ISSUE",
Q1347="Power Telco","RAN ISSUE"
),"")</f>
        <v>No root cause</v>
      </c>
      <c r="Q1347" s="48" t="s">
        <v>5573</v>
      </c>
      <c r="R1347" s="23" t="str" cm="1">
        <f t="array" ref="R1347">IFERROR(_xlfn.IFS(
Q1347="MPR ISSUE","ACTIVE",
Q1347="BSS Hardware Issue","ACTIVE",
Q1347="Sites strategiques, MLL, Pylone, etc.","PASSIVE",
Q1347="AKTIVCO DEFAUT GE &amp; POWER Cabinet","PASSIVE",
Q1347="AKTIVCO Coupure ENEO &amp; Baisse de tension","PASSIVE",
Q1347="Coupure ENEO &amp; Baisse de tension","PASSIVE",
Q1347="Defaut GE &amp; POWER Cabinet","PASSIVE",
Q1347="Sharing","PASSIVE",
Q1347="SIte strategiques &amp; DataCenter","PASSIVE",
Q1347="Exclu","Exclu",
Q1347="SAT","ACTIVE",
Q1347="SPARE-ISSUE","SPARE-ISSUE",
Q1347="Fiber CAmtel","ACTIVE",
Q1347="Fiber AOF","ACTIVE",
Q1347="Projet OCM (HUAWEI)","PLANNED WORKS",
Q1347="Projet OCM (NOKIA)","PLANNED WORKS",
Q1347="ACCESS-ISSUE","ACCESS-ISSUE",
Q1347="Projet OCM (ZTE, NOKIA, autres projets)","PLANNED WORKS",
Q1347="No root CAuse","No root cause",
Q1347="ODU HS","ACTIVE",
Q1347="IP &amp; VLAN","ACTIVE",
Q1347="Warehouse HUAWEI","SPARE-ISSUE",
Q1347="SPARE-HS","SPARE-ISSUE",
Q1347="Power Telco","ACTIVE"
),"")</f>
        <v>No root cause</v>
      </c>
      <c r="S1347" s="56" t="s">
        <v>17</v>
      </c>
      <c r="T1347" s="7" t="s">
        <v>17</v>
      </c>
      <c r="U1347" s="57" t="s">
        <v>17</v>
      </c>
      <c r="V1347" s="57" t="s">
        <v>17</v>
      </c>
      <c r="W1347" s="57" t="s">
        <v>17</v>
      </c>
      <c r="X1347" s="57" t="s">
        <v>17</v>
      </c>
      <c r="Y1347" s="57" t="s">
        <v>17</v>
      </c>
      <c r="Z1347" s="57" t="s">
        <v>17</v>
      </c>
      <c r="AA1347" s="57" t="s">
        <v>17</v>
      </c>
      <c r="AB1347" s="57"/>
      <c r="AC1347" s="57" t="s">
        <v>17</v>
      </c>
      <c r="AD1347" s="57" t="s">
        <v>17</v>
      </c>
      <c r="AE1347" s="57" t="s">
        <v>17</v>
      </c>
      <c r="AF1347" s="57" t="s">
        <v>17</v>
      </c>
      <c r="AG1347" s="57" t="s">
        <v>17</v>
      </c>
      <c r="AH1347" s="57" t="s">
        <v>17</v>
      </c>
      <c r="AI1347" s="57" t="s">
        <v>17</v>
      </c>
      <c r="AJ1347" s="15"/>
      <c r="AK1347" s="15"/>
      <c r="AL1347" s="15"/>
      <c r="AM1347" s="15"/>
    </row>
    <row r="1348" spans="1:39" s="14" customFormat="1" x14ac:dyDescent="0.35">
      <c r="A1348" s="1" t="s">
        <v>3732</v>
      </c>
      <c r="B1348" s="1" t="s">
        <v>3733</v>
      </c>
      <c r="C1348" s="3"/>
      <c r="D1348" s="1" t="s">
        <v>12</v>
      </c>
      <c r="E1348" s="1" t="s">
        <v>13</v>
      </c>
      <c r="F1348" s="3" t="s">
        <v>14</v>
      </c>
      <c r="G1348" s="1" t="s">
        <v>3465</v>
      </c>
      <c r="H1348" s="59" t="str">
        <f>_xlfn.XLOOKUP(B1348,'[1]Nur des jours'!$B:$B,'[1]Nur des jours'!$H:$H,"")</f>
        <v>HUAWEI</v>
      </c>
      <c r="I1348" s="52">
        <v>0</v>
      </c>
      <c r="J1348" s="52">
        <v>0</v>
      </c>
      <c r="K1348" s="52">
        <v>0</v>
      </c>
      <c r="L1348" s="53">
        <v>0</v>
      </c>
      <c r="M1348" s="54" t="s">
        <v>5376</v>
      </c>
      <c r="N1348" s="55"/>
      <c r="O1348" s="16" t="str" cm="1">
        <f t="array" ref="O1348">IFERROR(_xlfn.IFS(
Q1348="MPR ISSUE","PDH",
Q1348="BSS Hardware Issue","BSS",
Q1348="Sites strategiques, MLL, Pylone, etc.","ENVTECH",
Q1348="AKTIVCO DEFAUT GE &amp; POWER Cabinet","AKTIVCO",
Q1348="AKTIVCO Coupure ENEO &amp; Baisse de tension","AKTIVCO GRID ONLY",
Q1348="Coupure ENEO &amp; Baisse de tension","IHS GRID ONLY",
Q1348="Defaut GE &amp; POWER Cabinet","IHS",
Q1348="Sharing","Partners",
Q1348="SIte strategiques &amp; DataCenter","SST &amp; DC",
Q1348="Exclu","Exclu",
Q1348="SAT","SAT",
Q1348="SPARE-ISSUE","SPARE-ISSUE",
Q1348="Fiber CAmtel","TRANS_FO_CAMTEL",
Q1348="Fiber AOF","Fiber AOF",
Q1348="Projet OCM (HUAWEI)","TRAVAUX-HUAWEI",
Q1348="Projet OCM (NOKIA)","TRAVAUX-NOKIA",
Q1348="ACCESS-ISSUE","ACCESS-ISSUE",
Q1348="Projet OCM (ZTE, NOKIA, autres projets)","TRAVAUX OCM",
Q1348="No root CAuse","No root cause",
Q1348="ODU HS","PDH",
Q1348="IP &amp; VLAN","PDH",
Q1348="Warehouse HUAWEI","SPARE-ISSUE",
Q1348="SPARE-HS","SPARE-ISSUE",
Q1348="Power Telco","BSS"
),"")</f>
        <v>No root cause</v>
      </c>
      <c r="P1348" s="22" t="str" cm="1">
        <f t="array" ref="P1348">IFERROR(_xlfn.IFS(
Q1348="MPR ISSUE","TX ISSUE",
Q1348="BSS Hardware Issue","RAN ISSUE",
Q1348="Sites strategiques, MLL, Pylone, etc.","ENVTECH",
Q1348="AKTIVCO DEFAUT GE &amp; POWER Cabinet","POWER ISSUE",
Q1348="AKTIVCO Coupure ENEO &amp; Baisse de tension","POWER ISSUE",
Q1348="Coupure ENEO &amp; Baisse de tension","POWER ISSUE",
Q1348="Defaut GE &amp; POWER Cabinet","POWER ISSUE",
Q1348="Sharing","POWER ISSUE",
Q1348="SIte strategiques &amp; DataCenter","POWER ISSUE",
Q1348="Exclu","Exclu",
Q1348="SAT","TX ISSUE",
Q1348="SPARE-ISSUE","SPARE-ISSUE",
Q1348="Fiber CAmtel","TX ISSUE",
Q1348="Fiber AOF","TX ISSUE",
Q1348="Projet OCM (HUAWEI)","TRAVAUX-HUAWEI",
Q1348="Projet OCM (NOKIA)","TRAVAUX -NOKIA",
Q1348="ACCESS-ISSUE","ACCESS-ISSUE",
Q1348="Projet OCM (ZTE, NOKIA, autres projets)","TRAVAUX OCM",
Q1348="No root CAuse","No root cause",
Q1348="ODU HS","TX ISSUE",
Q1348="IP &amp; VLAN","TX ISSUE",
Q1348="Warehouse HUAWEI","SPARE-ISSUE",
Q1348="SPARE-HS","SPARE-ISSUE",
Q1348="Power Telco","RAN ISSUE"
),"")</f>
        <v>No root cause</v>
      </c>
      <c r="Q1348" s="48" t="s">
        <v>5573</v>
      </c>
      <c r="R1348" s="23" t="str" cm="1">
        <f t="array" ref="R1348">IFERROR(_xlfn.IFS(
Q1348="MPR ISSUE","ACTIVE",
Q1348="BSS Hardware Issue","ACTIVE",
Q1348="Sites strategiques, MLL, Pylone, etc.","PASSIVE",
Q1348="AKTIVCO DEFAUT GE &amp; POWER Cabinet","PASSIVE",
Q1348="AKTIVCO Coupure ENEO &amp; Baisse de tension","PASSIVE",
Q1348="Coupure ENEO &amp; Baisse de tension","PASSIVE",
Q1348="Defaut GE &amp; POWER Cabinet","PASSIVE",
Q1348="Sharing","PASSIVE",
Q1348="SIte strategiques &amp; DataCenter","PASSIVE",
Q1348="Exclu","Exclu",
Q1348="SAT","ACTIVE",
Q1348="SPARE-ISSUE","SPARE-ISSUE",
Q1348="Fiber CAmtel","ACTIVE",
Q1348="Fiber AOF","ACTIVE",
Q1348="Projet OCM (HUAWEI)","PLANNED WORKS",
Q1348="Projet OCM (NOKIA)","PLANNED WORKS",
Q1348="ACCESS-ISSUE","ACCESS-ISSUE",
Q1348="Projet OCM (ZTE, NOKIA, autres projets)","PLANNED WORKS",
Q1348="No root CAuse","No root cause",
Q1348="ODU HS","ACTIVE",
Q1348="IP &amp; VLAN","ACTIVE",
Q1348="Warehouse HUAWEI","SPARE-ISSUE",
Q1348="SPARE-HS","SPARE-ISSUE",
Q1348="Power Telco","ACTIVE"
),"")</f>
        <v>No root cause</v>
      </c>
      <c r="S1348" s="56" t="s">
        <v>17</v>
      </c>
      <c r="T1348" s="7" t="s">
        <v>17</v>
      </c>
      <c r="U1348" s="57" t="s">
        <v>17</v>
      </c>
      <c r="V1348" s="57" t="s">
        <v>17</v>
      </c>
      <c r="W1348" s="57" t="s">
        <v>17</v>
      </c>
      <c r="X1348" s="57"/>
      <c r="Y1348" s="57" t="s">
        <v>17</v>
      </c>
      <c r="Z1348" s="57" t="s">
        <v>17</v>
      </c>
      <c r="AA1348" s="57" t="s">
        <v>17</v>
      </c>
      <c r="AB1348" s="57" t="s">
        <v>17</v>
      </c>
      <c r="AC1348" s="57" t="s">
        <v>17</v>
      </c>
      <c r="AD1348" s="57" t="s">
        <v>17</v>
      </c>
      <c r="AE1348" s="57" t="s">
        <v>17</v>
      </c>
      <c r="AF1348" s="57" t="s">
        <v>17</v>
      </c>
      <c r="AG1348" s="57" t="s">
        <v>17</v>
      </c>
      <c r="AH1348" s="57" t="s">
        <v>17</v>
      </c>
      <c r="AI1348" s="57" t="s">
        <v>17</v>
      </c>
      <c r="AJ1348" s="15"/>
      <c r="AK1348" s="15"/>
      <c r="AL1348" s="15"/>
      <c r="AM1348" s="15"/>
    </row>
    <row r="1349" spans="1:39" s="14" customFormat="1" x14ac:dyDescent="0.35">
      <c r="A1349" s="1" t="s">
        <v>3090</v>
      </c>
      <c r="B1349" s="1" t="s">
        <v>3091</v>
      </c>
      <c r="C1349" s="3"/>
      <c r="D1349" s="1"/>
      <c r="E1349" s="1"/>
      <c r="F1349" s="3" t="s">
        <v>57</v>
      </c>
      <c r="G1349" s="1" t="s">
        <v>3092</v>
      </c>
      <c r="H1349" s="59" t="str">
        <f>_xlfn.XLOOKUP(B1349,'[1]Nur des jours'!$B:$B,'[1]Nur des jours'!$H:$H,"")</f>
        <v>HUAWEI</v>
      </c>
      <c r="I1349" s="52">
        <v>0</v>
      </c>
      <c r="J1349" s="52">
        <v>0</v>
      </c>
      <c r="K1349" s="52">
        <v>0</v>
      </c>
      <c r="L1349" s="53">
        <v>0</v>
      </c>
      <c r="M1349" s="54" t="s">
        <v>5376</v>
      </c>
      <c r="N1349" s="55"/>
      <c r="O1349" s="16" t="str" cm="1">
        <f t="array" ref="O1349">IFERROR(_xlfn.IFS(
Q1349="MPR ISSUE","PDH",
Q1349="BSS Hardware Issue","BSS",
Q1349="Sites strategiques, MLL, Pylone, etc.","ENVTECH",
Q1349="AKTIVCO DEFAUT GE &amp; POWER Cabinet","AKTIVCO",
Q1349="AKTIVCO Coupure ENEO &amp; Baisse de tension","AKTIVCO GRID ONLY",
Q1349="Coupure ENEO &amp; Baisse de tension","IHS GRID ONLY",
Q1349="Defaut GE &amp; POWER Cabinet","IHS",
Q1349="Sharing","Partners",
Q1349="SIte strategiques &amp; DataCenter","SST &amp; DC",
Q1349="Exclu","Exclu",
Q1349="SAT","SAT",
Q1349="SPARE-ISSUE","SPARE-ISSUE",
Q1349="Fiber CAmtel","TRANS_FO_CAMTEL",
Q1349="Fiber AOF","Fiber AOF",
Q1349="Projet OCM (HUAWEI)","TRAVAUX-HUAWEI",
Q1349="Projet OCM (NOKIA)","TRAVAUX-NOKIA",
Q1349="ACCESS-ISSUE","ACCESS-ISSUE",
Q1349="Projet OCM (ZTE, NOKIA, autres projets)","TRAVAUX OCM",
Q1349="No root CAuse","No root cause",
Q1349="ODU HS","PDH",
Q1349="IP &amp; VLAN","PDH",
Q1349="Warehouse HUAWEI","SPARE-ISSUE",
Q1349="SPARE-HS","SPARE-ISSUE",
Q1349="Power Telco","BSS"
),"")</f>
        <v>No root cause</v>
      </c>
      <c r="P1349" s="22" t="str" cm="1">
        <f t="array" ref="P1349">IFERROR(_xlfn.IFS(
Q1349="MPR ISSUE","TX ISSUE",
Q1349="BSS Hardware Issue","RAN ISSUE",
Q1349="Sites strategiques, MLL, Pylone, etc.","ENVTECH",
Q1349="AKTIVCO DEFAUT GE &amp; POWER Cabinet","POWER ISSUE",
Q1349="AKTIVCO Coupure ENEO &amp; Baisse de tension","POWER ISSUE",
Q1349="Coupure ENEO &amp; Baisse de tension","POWER ISSUE",
Q1349="Defaut GE &amp; POWER Cabinet","POWER ISSUE",
Q1349="Sharing","POWER ISSUE",
Q1349="SIte strategiques &amp; DataCenter","POWER ISSUE",
Q1349="Exclu","Exclu",
Q1349="SAT","TX ISSUE",
Q1349="SPARE-ISSUE","SPARE-ISSUE",
Q1349="Fiber CAmtel","TX ISSUE",
Q1349="Fiber AOF","TX ISSUE",
Q1349="Projet OCM (HUAWEI)","TRAVAUX-HUAWEI",
Q1349="Projet OCM (NOKIA)","TRAVAUX -NOKIA",
Q1349="ACCESS-ISSUE","ACCESS-ISSUE",
Q1349="Projet OCM (ZTE, NOKIA, autres projets)","TRAVAUX OCM",
Q1349="No root CAuse","No root cause",
Q1349="ODU HS","TX ISSUE",
Q1349="IP &amp; VLAN","TX ISSUE",
Q1349="Warehouse HUAWEI","SPARE-ISSUE",
Q1349="SPARE-HS","SPARE-ISSUE",
Q1349="Power Telco","RAN ISSUE"
),"")</f>
        <v>No root cause</v>
      </c>
      <c r="Q1349" s="48" t="s">
        <v>5573</v>
      </c>
      <c r="R1349" s="23" t="str" cm="1">
        <f t="array" ref="R1349">IFERROR(_xlfn.IFS(
Q1349="MPR ISSUE","ACTIVE",
Q1349="BSS Hardware Issue","ACTIVE",
Q1349="Sites strategiques, MLL, Pylone, etc.","PASSIVE",
Q1349="AKTIVCO DEFAUT GE &amp; POWER Cabinet","PASSIVE",
Q1349="AKTIVCO Coupure ENEO &amp; Baisse de tension","PASSIVE",
Q1349="Coupure ENEO &amp; Baisse de tension","PASSIVE",
Q1349="Defaut GE &amp; POWER Cabinet","PASSIVE",
Q1349="Sharing","PASSIVE",
Q1349="SIte strategiques &amp; DataCenter","PASSIVE",
Q1349="Exclu","Exclu",
Q1349="SAT","ACTIVE",
Q1349="SPARE-ISSUE","SPARE-ISSUE",
Q1349="Fiber CAmtel","ACTIVE",
Q1349="Fiber AOF","ACTIVE",
Q1349="Projet OCM (HUAWEI)","PLANNED WORKS",
Q1349="Projet OCM (NOKIA)","PLANNED WORKS",
Q1349="ACCESS-ISSUE","ACCESS-ISSUE",
Q1349="Projet OCM (ZTE, NOKIA, autres projets)","PLANNED WORKS",
Q1349="No root CAuse","No root cause",
Q1349="ODU HS","ACTIVE",
Q1349="IP &amp; VLAN","ACTIVE",
Q1349="Warehouse HUAWEI","SPARE-ISSUE",
Q1349="SPARE-HS","SPARE-ISSUE",
Q1349="Power Telco","ACTIVE"
),"")</f>
        <v>No root cause</v>
      </c>
      <c r="S1349" s="56" t="s">
        <v>17</v>
      </c>
      <c r="T1349" s="7" t="s">
        <v>17</v>
      </c>
      <c r="U1349" s="57" t="s">
        <v>17</v>
      </c>
      <c r="V1349" s="57" t="s">
        <v>17</v>
      </c>
      <c r="W1349" s="57" t="s">
        <v>17</v>
      </c>
      <c r="X1349" s="57" t="s">
        <v>17</v>
      </c>
      <c r="Y1349" s="57" t="s">
        <v>17</v>
      </c>
      <c r="Z1349" s="57" t="s">
        <v>17</v>
      </c>
      <c r="AA1349" s="57" t="s">
        <v>17</v>
      </c>
      <c r="AB1349" s="57" t="s">
        <v>17</v>
      </c>
      <c r="AC1349" s="57" t="s">
        <v>17</v>
      </c>
      <c r="AD1349" s="57" t="s">
        <v>17</v>
      </c>
      <c r="AE1349" s="57" t="s">
        <v>17</v>
      </c>
      <c r="AF1349" s="57" t="s">
        <v>17</v>
      </c>
      <c r="AG1349" s="57" t="s">
        <v>17</v>
      </c>
      <c r="AH1349" s="57" t="s">
        <v>17</v>
      </c>
      <c r="AI1349" s="57" t="s">
        <v>17</v>
      </c>
      <c r="AJ1349" s="15"/>
      <c r="AK1349" s="15"/>
      <c r="AL1349" s="15"/>
      <c r="AM1349" s="15"/>
    </row>
    <row r="1350" spans="1:39" s="14" customFormat="1" x14ac:dyDescent="0.35">
      <c r="A1350" s="1" t="s">
        <v>3828</v>
      </c>
      <c r="B1350" s="1" t="s">
        <v>3829</v>
      </c>
      <c r="C1350" s="3"/>
      <c r="D1350" s="1" t="s">
        <v>12</v>
      </c>
      <c r="E1350" s="1" t="s">
        <v>156</v>
      </c>
      <c r="F1350" s="3" t="s">
        <v>25</v>
      </c>
      <c r="G1350" s="1" t="s">
        <v>3830</v>
      </c>
      <c r="H1350" s="59" t="str">
        <f>_xlfn.XLOOKUP(B1350,'[1]Nur des jours'!$B:$B,'[1]Nur des jours'!$H:$H,"")</f>
        <v>HUAWEI</v>
      </c>
      <c r="I1350" s="52">
        <v>0</v>
      </c>
      <c r="J1350" s="52">
        <v>0</v>
      </c>
      <c r="K1350" s="52">
        <v>0</v>
      </c>
      <c r="L1350" s="53">
        <v>0</v>
      </c>
      <c r="M1350" s="54" t="s">
        <v>5374</v>
      </c>
      <c r="N1350" s="55"/>
      <c r="O1350" s="16" t="str" cm="1">
        <f t="array" ref="O1350">IFERROR(_xlfn.IFS(
Q1350="MPR ISSUE","PDH",
Q1350="BSS Hardware Issue","BSS",
Q1350="Sites strategiques, MLL, Pylone, etc.","ENVTECH",
Q1350="AKTIVCO DEFAUT GE &amp; POWER Cabinet","AKTIVCO",
Q1350="AKTIVCO Coupure ENEO &amp; Baisse de tension","AKTIVCO GRID ONLY",
Q1350="Coupure ENEO &amp; Baisse de tension","IHS GRID ONLY",
Q1350="Defaut GE &amp; POWER Cabinet","IHS",
Q1350="Sharing","Partners",
Q1350="SIte strategiques &amp; DataCenter","SST &amp; DC",
Q1350="Exclu","Exclu",
Q1350="SAT","SAT",
Q1350="SPARE-ISSUE","SPARE-ISSUE",
Q1350="Fiber CAmtel","TRANS_FO_CAMTEL",
Q1350="Fiber AOF","Fiber AOF",
Q1350="Projet OCM (HUAWEI)","TRAVAUX-HUAWEI",
Q1350="Projet OCM (NOKIA)","TRAVAUX-NOKIA",
Q1350="ACCESS-ISSUE","ACCESS-ISSUE",
Q1350="Projet OCM (ZTE, NOKIA, autres projets)","TRAVAUX OCM",
Q1350="No root CAuse","No root cause",
Q1350="ODU HS","PDH",
Q1350="IP &amp; VLAN","PDH",
Q1350="Warehouse HUAWEI","SPARE-ISSUE",
Q1350="SPARE-HS","SPARE-ISSUE",
Q1350="Power Telco","BSS"
),"")</f>
        <v>No root cause</v>
      </c>
      <c r="P1350" s="22" t="str" cm="1">
        <f t="array" ref="P1350">IFERROR(_xlfn.IFS(
Q1350="MPR ISSUE","TX ISSUE",
Q1350="BSS Hardware Issue","RAN ISSUE",
Q1350="Sites strategiques, MLL, Pylone, etc.","ENVTECH",
Q1350="AKTIVCO DEFAUT GE &amp; POWER Cabinet","POWER ISSUE",
Q1350="AKTIVCO Coupure ENEO &amp; Baisse de tension","POWER ISSUE",
Q1350="Coupure ENEO &amp; Baisse de tension","POWER ISSUE",
Q1350="Defaut GE &amp; POWER Cabinet","POWER ISSUE",
Q1350="Sharing","POWER ISSUE",
Q1350="SIte strategiques &amp; DataCenter","POWER ISSUE",
Q1350="Exclu","Exclu",
Q1350="SAT","TX ISSUE",
Q1350="SPARE-ISSUE","SPARE-ISSUE",
Q1350="Fiber CAmtel","TX ISSUE",
Q1350="Fiber AOF","TX ISSUE",
Q1350="Projet OCM (HUAWEI)","TRAVAUX-HUAWEI",
Q1350="Projet OCM (NOKIA)","TRAVAUX -NOKIA",
Q1350="ACCESS-ISSUE","ACCESS-ISSUE",
Q1350="Projet OCM (ZTE, NOKIA, autres projets)","TRAVAUX OCM",
Q1350="No root CAuse","No root cause",
Q1350="ODU HS","TX ISSUE",
Q1350="IP &amp; VLAN","TX ISSUE",
Q1350="Warehouse HUAWEI","SPARE-ISSUE",
Q1350="SPARE-HS","SPARE-ISSUE",
Q1350="Power Telco","RAN ISSUE"
),"")</f>
        <v>No root cause</v>
      </c>
      <c r="Q1350" s="48" t="s">
        <v>5573</v>
      </c>
      <c r="R1350" s="23" t="str" cm="1">
        <f t="array" ref="R1350">IFERROR(_xlfn.IFS(
Q1350="MPR ISSUE","ACTIVE",
Q1350="BSS Hardware Issue","ACTIVE",
Q1350="Sites strategiques, MLL, Pylone, etc.","PASSIVE",
Q1350="AKTIVCO DEFAUT GE &amp; POWER Cabinet","PASSIVE",
Q1350="AKTIVCO Coupure ENEO &amp; Baisse de tension","PASSIVE",
Q1350="Coupure ENEO &amp; Baisse de tension","PASSIVE",
Q1350="Defaut GE &amp; POWER Cabinet","PASSIVE",
Q1350="Sharing","PASSIVE",
Q1350="SIte strategiques &amp; DataCenter","PASSIVE",
Q1350="Exclu","Exclu",
Q1350="SAT","ACTIVE",
Q1350="SPARE-ISSUE","SPARE-ISSUE",
Q1350="Fiber CAmtel","ACTIVE",
Q1350="Fiber AOF","ACTIVE",
Q1350="Projet OCM (HUAWEI)","PLANNED WORKS",
Q1350="Projet OCM (NOKIA)","PLANNED WORKS",
Q1350="ACCESS-ISSUE","ACCESS-ISSUE",
Q1350="Projet OCM (ZTE, NOKIA, autres projets)","PLANNED WORKS",
Q1350="No root CAuse","No root cause",
Q1350="ODU HS","ACTIVE",
Q1350="IP &amp; VLAN","ACTIVE",
Q1350="Warehouse HUAWEI","SPARE-ISSUE",
Q1350="SPARE-HS","SPARE-ISSUE",
Q1350="Power Telco","ACTIVE"
),"")</f>
        <v>No root cause</v>
      </c>
      <c r="S1350" s="56" t="s">
        <v>17</v>
      </c>
      <c r="T1350" s="7" t="s">
        <v>17</v>
      </c>
      <c r="U1350" s="57" t="s">
        <v>17</v>
      </c>
      <c r="V1350" s="57" t="s">
        <v>17</v>
      </c>
      <c r="W1350" s="57" t="s">
        <v>17</v>
      </c>
      <c r="X1350" s="57" t="s">
        <v>17</v>
      </c>
      <c r="Y1350" s="57" t="s">
        <v>17</v>
      </c>
      <c r="Z1350" s="57" t="s">
        <v>17</v>
      </c>
      <c r="AA1350" s="57" t="s">
        <v>17</v>
      </c>
      <c r="AB1350" s="57"/>
      <c r="AC1350" s="57" t="s">
        <v>17</v>
      </c>
      <c r="AD1350" s="57" t="s">
        <v>17</v>
      </c>
      <c r="AE1350" s="57" t="s">
        <v>17</v>
      </c>
      <c r="AF1350" s="57" t="s">
        <v>17</v>
      </c>
      <c r="AG1350" s="57" t="s">
        <v>17</v>
      </c>
      <c r="AH1350" s="57" t="s">
        <v>17</v>
      </c>
      <c r="AI1350" s="57" t="s">
        <v>17</v>
      </c>
      <c r="AJ1350" s="15"/>
      <c r="AK1350" s="15"/>
      <c r="AL1350" s="15"/>
      <c r="AM1350" s="15"/>
    </row>
    <row r="1351" spans="1:39" s="14" customFormat="1" x14ac:dyDescent="0.35">
      <c r="A1351" s="1" t="s">
        <v>5195</v>
      </c>
      <c r="B1351" s="1" t="s">
        <v>5196</v>
      </c>
      <c r="C1351" s="3"/>
      <c r="D1351" s="1" t="s">
        <v>23</v>
      </c>
      <c r="E1351" s="1" t="s">
        <v>32</v>
      </c>
      <c r="F1351" s="3" t="s">
        <v>14</v>
      </c>
      <c r="G1351" s="1" t="s">
        <v>15</v>
      </c>
      <c r="H1351" s="59" t="str">
        <f>_xlfn.XLOOKUP(B1351,'[1]Nur des jours'!$B:$B,'[1]Nur des jours'!$H:$H,"")</f>
        <v>Huawei</v>
      </c>
      <c r="I1351" s="52">
        <v>0</v>
      </c>
      <c r="J1351" s="52">
        <v>0</v>
      </c>
      <c r="K1351" s="52">
        <v>0</v>
      </c>
      <c r="L1351" s="53">
        <v>0</v>
      </c>
      <c r="M1351" s="54" t="s">
        <v>5374</v>
      </c>
      <c r="N1351" s="55"/>
      <c r="O1351" s="16" t="str" cm="1">
        <f t="array" ref="O1351">IFERROR(_xlfn.IFS(
Q1351="MPR ISSUE","PDH",
Q1351="BSS Hardware Issue","BSS",
Q1351="Sites strategiques, MLL, Pylone, etc.","ENVTECH",
Q1351="AKTIVCO DEFAUT GE &amp; POWER Cabinet","AKTIVCO",
Q1351="AKTIVCO Coupure ENEO &amp; Baisse de tension","AKTIVCO GRID ONLY",
Q1351="Coupure ENEO &amp; Baisse de tension","IHS GRID ONLY",
Q1351="Defaut GE &amp; POWER Cabinet","IHS",
Q1351="Sharing","Partners",
Q1351="SIte strategiques &amp; DataCenter","SST &amp; DC",
Q1351="Exclu","Exclu",
Q1351="SAT","SAT",
Q1351="SPARE-ISSUE","SPARE-ISSUE",
Q1351="Fiber CAmtel","TRANS_FO_CAMTEL",
Q1351="Fiber AOF","Fiber AOF",
Q1351="Projet OCM (HUAWEI)","TRAVAUX-HUAWEI",
Q1351="Projet OCM (NOKIA)","TRAVAUX-NOKIA",
Q1351="ACCESS-ISSUE","ACCESS-ISSUE",
Q1351="Projet OCM (ZTE, NOKIA, autres projets)","TRAVAUX OCM",
Q1351="No root CAuse","No root cause",
Q1351="ODU HS","PDH",
Q1351="IP &amp; VLAN","PDH",
Q1351="Warehouse HUAWEI","SPARE-ISSUE",
Q1351="SPARE-HS","SPARE-ISSUE",
Q1351="Power Telco","BSS"
),"")</f>
        <v>No root cause</v>
      </c>
      <c r="P1351" s="22" t="str" cm="1">
        <f t="array" ref="P1351">IFERROR(_xlfn.IFS(
Q1351="MPR ISSUE","TX ISSUE",
Q1351="BSS Hardware Issue","RAN ISSUE",
Q1351="Sites strategiques, MLL, Pylone, etc.","ENVTECH",
Q1351="AKTIVCO DEFAUT GE &amp; POWER Cabinet","POWER ISSUE",
Q1351="AKTIVCO Coupure ENEO &amp; Baisse de tension","POWER ISSUE",
Q1351="Coupure ENEO &amp; Baisse de tension","POWER ISSUE",
Q1351="Defaut GE &amp; POWER Cabinet","POWER ISSUE",
Q1351="Sharing","POWER ISSUE",
Q1351="SIte strategiques &amp; DataCenter","POWER ISSUE",
Q1351="Exclu","Exclu",
Q1351="SAT","TX ISSUE",
Q1351="SPARE-ISSUE","SPARE-ISSUE",
Q1351="Fiber CAmtel","TX ISSUE",
Q1351="Fiber AOF","TX ISSUE",
Q1351="Projet OCM (HUAWEI)","TRAVAUX-HUAWEI",
Q1351="Projet OCM (NOKIA)","TRAVAUX -NOKIA",
Q1351="ACCESS-ISSUE","ACCESS-ISSUE",
Q1351="Projet OCM (ZTE, NOKIA, autres projets)","TRAVAUX OCM",
Q1351="No root CAuse","No root cause",
Q1351="ODU HS","TX ISSUE",
Q1351="IP &amp; VLAN","TX ISSUE",
Q1351="Warehouse HUAWEI","SPARE-ISSUE",
Q1351="SPARE-HS","SPARE-ISSUE",
Q1351="Power Telco","RAN ISSUE"
),"")</f>
        <v>No root cause</v>
      </c>
      <c r="Q1351" s="48" t="s">
        <v>5573</v>
      </c>
      <c r="R1351" s="23" t="str" cm="1">
        <f t="array" ref="R1351">IFERROR(_xlfn.IFS(
Q1351="MPR ISSUE","ACTIVE",
Q1351="BSS Hardware Issue","ACTIVE",
Q1351="Sites strategiques, MLL, Pylone, etc.","PASSIVE",
Q1351="AKTIVCO DEFAUT GE &amp; POWER Cabinet","PASSIVE",
Q1351="AKTIVCO Coupure ENEO &amp; Baisse de tension","PASSIVE",
Q1351="Coupure ENEO &amp; Baisse de tension","PASSIVE",
Q1351="Defaut GE &amp; POWER Cabinet","PASSIVE",
Q1351="Sharing","PASSIVE",
Q1351="SIte strategiques &amp; DataCenter","PASSIVE",
Q1351="Exclu","Exclu",
Q1351="SAT","ACTIVE",
Q1351="SPARE-ISSUE","SPARE-ISSUE",
Q1351="Fiber CAmtel","ACTIVE",
Q1351="Fiber AOF","ACTIVE",
Q1351="Projet OCM (HUAWEI)","PLANNED WORKS",
Q1351="Projet OCM (NOKIA)","PLANNED WORKS",
Q1351="ACCESS-ISSUE","ACCESS-ISSUE",
Q1351="Projet OCM (ZTE, NOKIA, autres projets)","PLANNED WORKS",
Q1351="No root CAuse","No root cause",
Q1351="ODU HS","ACTIVE",
Q1351="IP &amp; VLAN","ACTIVE",
Q1351="Warehouse HUAWEI","SPARE-ISSUE",
Q1351="SPARE-HS","SPARE-ISSUE",
Q1351="Power Telco","ACTIVE"
),"")</f>
        <v>No root cause</v>
      </c>
      <c r="S1351" s="56" t="s">
        <v>17</v>
      </c>
      <c r="T1351" s="7" t="s">
        <v>17</v>
      </c>
      <c r="U1351" s="57" t="s">
        <v>17</v>
      </c>
      <c r="V1351" s="57" t="s">
        <v>17</v>
      </c>
      <c r="W1351" s="57" t="s">
        <v>17</v>
      </c>
      <c r="X1351" s="57"/>
      <c r="Y1351" s="57" t="s">
        <v>17</v>
      </c>
      <c r="Z1351" s="57" t="s">
        <v>17</v>
      </c>
      <c r="AA1351" s="57" t="s">
        <v>17</v>
      </c>
      <c r="AB1351" s="57"/>
      <c r="AC1351" s="57" t="s">
        <v>17</v>
      </c>
      <c r="AD1351" s="57" t="s">
        <v>17</v>
      </c>
      <c r="AE1351" s="57" t="s">
        <v>17</v>
      </c>
      <c r="AF1351" s="57" t="s">
        <v>17</v>
      </c>
      <c r="AG1351" s="57" t="s">
        <v>17</v>
      </c>
      <c r="AH1351" s="57" t="s">
        <v>17</v>
      </c>
      <c r="AI1351" s="57" t="s">
        <v>17</v>
      </c>
      <c r="AJ1351" s="15"/>
      <c r="AK1351" s="15"/>
      <c r="AL1351" s="15"/>
      <c r="AM1351" s="15"/>
    </row>
    <row r="1352" spans="1:39" s="14" customFormat="1" x14ac:dyDescent="0.35">
      <c r="A1352" s="1" t="s">
        <v>1481</v>
      </c>
      <c r="B1352" s="1" t="s">
        <v>1482</v>
      </c>
      <c r="C1352" s="3"/>
      <c r="D1352" s="1" t="s">
        <v>12</v>
      </c>
      <c r="E1352" s="1" t="s">
        <v>147</v>
      </c>
      <c r="F1352" s="3" t="s">
        <v>104</v>
      </c>
      <c r="G1352" s="1" t="s">
        <v>301</v>
      </c>
      <c r="H1352" s="59" t="str">
        <f>_xlfn.XLOOKUP(B1352,'[1]Nur des jours'!$B:$B,'[1]Nur des jours'!$H:$H,"")</f>
        <v>Huawei</v>
      </c>
      <c r="I1352" s="52">
        <v>0</v>
      </c>
      <c r="J1352" s="52">
        <v>0</v>
      </c>
      <c r="K1352" s="52">
        <v>0</v>
      </c>
      <c r="L1352" s="53">
        <v>0</v>
      </c>
      <c r="M1352" s="54" t="s">
        <v>5374</v>
      </c>
      <c r="N1352" s="55"/>
      <c r="O1352" s="16" t="str" cm="1">
        <f t="array" ref="O1352">IFERROR(_xlfn.IFS(
Q1352="MPR ISSUE","PDH",
Q1352="BSS Hardware Issue","BSS",
Q1352="Sites strategiques, MLL, Pylone, etc.","ENVTECH",
Q1352="AKTIVCO DEFAUT GE &amp; POWER Cabinet","AKTIVCO",
Q1352="AKTIVCO Coupure ENEO &amp; Baisse de tension","AKTIVCO GRID ONLY",
Q1352="Coupure ENEO &amp; Baisse de tension","IHS GRID ONLY",
Q1352="Defaut GE &amp; POWER Cabinet","IHS",
Q1352="Sharing","Partners",
Q1352="SIte strategiques &amp; DataCenter","SST &amp; DC",
Q1352="Exclu","Exclu",
Q1352="SAT","SAT",
Q1352="SPARE-ISSUE","SPARE-ISSUE",
Q1352="Fiber CAmtel","TRANS_FO_CAMTEL",
Q1352="Fiber AOF","Fiber AOF",
Q1352="Projet OCM (HUAWEI)","TRAVAUX-HUAWEI",
Q1352="Projet OCM (NOKIA)","TRAVAUX-NOKIA",
Q1352="ACCESS-ISSUE","ACCESS-ISSUE",
Q1352="Projet OCM (ZTE, NOKIA, autres projets)","TRAVAUX OCM",
Q1352="No root CAuse","No root cause",
Q1352="ODU HS","PDH",
Q1352="IP &amp; VLAN","PDH",
Q1352="Warehouse HUAWEI","SPARE-ISSUE",
Q1352="SPARE-HS","SPARE-ISSUE",
Q1352="Power Telco","BSS"
),"")</f>
        <v>No root cause</v>
      </c>
      <c r="P1352" s="22" t="str" cm="1">
        <f t="array" ref="P1352">IFERROR(_xlfn.IFS(
Q1352="MPR ISSUE","TX ISSUE",
Q1352="BSS Hardware Issue","RAN ISSUE",
Q1352="Sites strategiques, MLL, Pylone, etc.","ENVTECH",
Q1352="AKTIVCO DEFAUT GE &amp; POWER Cabinet","POWER ISSUE",
Q1352="AKTIVCO Coupure ENEO &amp; Baisse de tension","POWER ISSUE",
Q1352="Coupure ENEO &amp; Baisse de tension","POWER ISSUE",
Q1352="Defaut GE &amp; POWER Cabinet","POWER ISSUE",
Q1352="Sharing","POWER ISSUE",
Q1352="SIte strategiques &amp; DataCenter","POWER ISSUE",
Q1352="Exclu","Exclu",
Q1352="SAT","TX ISSUE",
Q1352="SPARE-ISSUE","SPARE-ISSUE",
Q1352="Fiber CAmtel","TX ISSUE",
Q1352="Fiber AOF","TX ISSUE",
Q1352="Projet OCM (HUAWEI)","TRAVAUX-HUAWEI",
Q1352="Projet OCM (NOKIA)","TRAVAUX -NOKIA",
Q1352="ACCESS-ISSUE","ACCESS-ISSUE",
Q1352="Projet OCM (ZTE, NOKIA, autres projets)","TRAVAUX OCM",
Q1352="No root CAuse","No root cause",
Q1352="ODU HS","TX ISSUE",
Q1352="IP &amp; VLAN","TX ISSUE",
Q1352="Warehouse HUAWEI","SPARE-ISSUE",
Q1352="SPARE-HS","SPARE-ISSUE",
Q1352="Power Telco","RAN ISSUE"
),"")</f>
        <v>No root cause</v>
      </c>
      <c r="Q1352" s="48" t="s">
        <v>5573</v>
      </c>
      <c r="R1352" s="23" t="str" cm="1">
        <f t="array" ref="R1352">IFERROR(_xlfn.IFS(
Q1352="MPR ISSUE","ACTIVE",
Q1352="BSS Hardware Issue","ACTIVE",
Q1352="Sites strategiques, MLL, Pylone, etc.","PASSIVE",
Q1352="AKTIVCO DEFAUT GE &amp; POWER Cabinet","PASSIVE",
Q1352="AKTIVCO Coupure ENEO &amp; Baisse de tension","PASSIVE",
Q1352="Coupure ENEO &amp; Baisse de tension","PASSIVE",
Q1352="Defaut GE &amp; POWER Cabinet","PASSIVE",
Q1352="Sharing","PASSIVE",
Q1352="SIte strategiques &amp; DataCenter","PASSIVE",
Q1352="Exclu","Exclu",
Q1352="SAT","ACTIVE",
Q1352="SPARE-ISSUE","SPARE-ISSUE",
Q1352="Fiber CAmtel","ACTIVE",
Q1352="Fiber AOF","ACTIVE",
Q1352="Projet OCM (HUAWEI)","PLANNED WORKS",
Q1352="Projet OCM (NOKIA)","PLANNED WORKS",
Q1352="ACCESS-ISSUE","ACCESS-ISSUE",
Q1352="Projet OCM (ZTE, NOKIA, autres projets)","PLANNED WORKS",
Q1352="No root CAuse","No root cause",
Q1352="ODU HS","ACTIVE",
Q1352="IP &amp; VLAN","ACTIVE",
Q1352="Warehouse HUAWEI","SPARE-ISSUE",
Q1352="SPARE-HS","SPARE-ISSUE",
Q1352="Power Telco","ACTIVE"
),"")</f>
        <v>No root cause</v>
      </c>
      <c r="S1352" s="56" t="s">
        <v>17</v>
      </c>
      <c r="T1352" s="7" t="s">
        <v>17</v>
      </c>
      <c r="U1352" s="57" t="s">
        <v>17</v>
      </c>
      <c r="V1352" s="57" t="s">
        <v>17</v>
      </c>
      <c r="W1352" s="57" t="s">
        <v>17</v>
      </c>
      <c r="X1352" s="57"/>
      <c r="Y1352" s="57" t="s">
        <v>17</v>
      </c>
      <c r="Z1352" s="57" t="s">
        <v>17</v>
      </c>
      <c r="AA1352" s="57" t="s">
        <v>17</v>
      </c>
      <c r="AB1352" s="57"/>
      <c r="AC1352" s="57" t="s">
        <v>17</v>
      </c>
      <c r="AD1352" s="57" t="s">
        <v>17</v>
      </c>
      <c r="AE1352" s="57" t="s">
        <v>17</v>
      </c>
      <c r="AF1352" s="57" t="s">
        <v>17</v>
      </c>
      <c r="AG1352" s="57" t="s">
        <v>17</v>
      </c>
      <c r="AH1352" s="57" t="s">
        <v>17</v>
      </c>
      <c r="AI1352" s="57" t="s">
        <v>17</v>
      </c>
      <c r="AJ1352" s="15"/>
      <c r="AK1352" s="15"/>
      <c r="AL1352" s="15"/>
      <c r="AM1352" s="15"/>
    </row>
    <row r="1353" spans="1:39" s="14" customFormat="1" x14ac:dyDescent="0.35">
      <c r="A1353" s="1" t="s">
        <v>2656</v>
      </c>
      <c r="B1353" s="1" t="s">
        <v>2657</v>
      </c>
      <c r="C1353" s="3"/>
      <c r="D1353" s="1" t="s">
        <v>12</v>
      </c>
      <c r="E1353" s="1" t="s">
        <v>13</v>
      </c>
      <c r="F1353" s="3" t="s">
        <v>104</v>
      </c>
      <c r="G1353" s="1" t="s">
        <v>301</v>
      </c>
      <c r="H1353" s="59" t="str">
        <f>_xlfn.XLOOKUP(B1353,'[1]Nur des jours'!$B:$B,'[1]Nur des jours'!$H:$H,"")</f>
        <v>Huawei</v>
      </c>
      <c r="I1353" s="52">
        <v>0</v>
      </c>
      <c r="J1353" s="52">
        <v>0</v>
      </c>
      <c r="K1353" s="52">
        <v>0</v>
      </c>
      <c r="L1353" s="53">
        <v>0</v>
      </c>
      <c r="M1353" s="54" t="s">
        <v>5374</v>
      </c>
      <c r="N1353" s="55"/>
      <c r="O1353" s="16" t="str" cm="1">
        <f t="array" ref="O1353">IFERROR(_xlfn.IFS(
Q1353="MPR ISSUE","PDH",
Q1353="BSS Hardware Issue","BSS",
Q1353="Sites strategiques, MLL, Pylone, etc.","ENVTECH",
Q1353="AKTIVCO DEFAUT GE &amp; POWER Cabinet","AKTIVCO",
Q1353="AKTIVCO Coupure ENEO &amp; Baisse de tension","AKTIVCO GRID ONLY",
Q1353="Coupure ENEO &amp; Baisse de tension","IHS GRID ONLY",
Q1353="Defaut GE &amp; POWER Cabinet","IHS",
Q1353="Sharing","Partners",
Q1353="SIte strategiques &amp; DataCenter","SST &amp; DC",
Q1353="Exclu","Exclu",
Q1353="SAT","SAT",
Q1353="SPARE-ISSUE","SPARE-ISSUE",
Q1353="Fiber CAmtel","TRANS_FO_CAMTEL",
Q1353="Fiber AOF","Fiber AOF",
Q1353="Projet OCM (HUAWEI)","TRAVAUX-HUAWEI",
Q1353="Projet OCM (NOKIA)","TRAVAUX-NOKIA",
Q1353="ACCESS-ISSUE","ACCESS-ISSUE",
Q1353="Projet OCM (ZTE, NOKIA, autres projets)","TRAVAUX OCM",
Q1353="No root CAuse","No root cause",
Q1353="ODU HS","PDH",
Q1353="IP &amp; VLAN","PDH",
Q1353="Warehouse HUAWEI","SPARE-ISSUE",
Q1353="SPARE-HS","SPARE-ISSUE",
Q1353="Power Telco","BSS"
),"")</f>
        <v>No root cause</v>
      </c>
      <c r="P1353" s="22" t="str" cm="1">
        <f t="array" ref="P1353">IFERROR(_xlfn.IFS(
Q1353="MPR ISSUE","TX ISSUE",
Q1353="BSS Hardware Issue","RAN ISSUE",
Q1353="Sites strategiques, MLL, Pylone, etc.","ENVTECH",
Q1353="AKTIVCO DEFAUT GE &amp; POWER Cabinet","POWER ISSUE",
Q1353="AKTIVCO Coupure ENEO &amp; Baisse de tension","POWER ISSUE",
Q1353="Coupure ENEO &amp; Baisse de tension","POWER ISSUE",
Q1353="Defaut GE &amp; POWER Cabinet","POWER ISSUE",
Q1353="Sharing","POWER ISSUE",
Q1353="SIte strategiques &amp; DataCenter","POWER ISSUE",
Q1353="Exclu","Exclu",
Q1353="SAT","TX ISSUE",
Q1353="SPARE-ISSUE","SPARE-ISSUE",
Q1353="Fiber CAmtel","TX ISSUE",
Q1353="Fiber AOF","TX ISSUE",
Q1353="Projet OCM (HUAWEI)","TRAVAUX-HUAWEI",
Q1353="Projet OCM (NOKIA)","TRAVAUX -NOKIA",
Q1353="ACCESS-ISSUE","ACCESS-ISSUE",
Q1353="Projet OCM (ZTE, NOKIA, autres projets)","TRAVAUX OCM",
Q1353="No root CAuse","No root cause",
Q1353="ODU HS","TX ISSUE",
Q1353="IP &amp; VLAN","TX ISSUE",
Q1353="Warehouse HUAWEI","SPARE-ISSUE",
Q1353="SPARE-HS","SPARE-ISSUE",
Q1353="Power Telco","RAN ISSUE"
),"")</f>
        <v>No root cause</v>
      </c>
      <c r="Q1353" s="48" t="s">
        <v>5573</v>
      </c>
      <c r="R1353" s="23" t="str" cm="1">
        <f t="array" ref="R1353">IFERROR(_xlfn.IFS(
Q1353="MPR ISSUE","ACTIVE",
Q1353="BSS Hardware Issue","ACTIVE",
Q1353="Sites strategiques, MLL, Pylone, etc.","PASSIVE",
Q1353="AKTIVCO DEFAUT GE &amp; POWER Cabinet","PASSIVE",
Q1353="AKTIVCO Coupure ENEO &amp; Baisse de tension","PASSIVE",
Q1353="Coupure ENEO &amp; Baisse de tension","PASSIVE",
Q1353="Defaut GE &amp; POWER Cabinet","PASSIVE",
Q1353="Sharing","PASSIVE",
Q1353="SIte strategiques &amp; DataCenter","PASSIVE",
Q1353="Exclu","Exclu",
Q1353="SAT","ACTIVE",
Q1353="SPARE-ISSUE","SPARE-ISSUE",
Q1353="Fiber CAmtel","ACTIVE",
Q1353="Fiber AOF","ACTIVE",
Q1353="Projet OCM (HUAWEI)","PLANNED WORKS",
Q1353="Projet OCM (NOKIA)","PLANNED WORKS",
Q1353="ACCESS-ISSUE","ACCESS-ISSUE",
Q1353="Projet OCM (ZTE, NOKIA, autres projets)","PLANNED WORKS",
Q1353="No root CAuse","No root cause",
Q1353="ODU HS","ACTIVE",
Q1353="IP &amp; VLAN","ACTIVE",
Q1353="Warehouse HUAWEI","SPARE-ISSUE",
Q1353="SPARE-HS","SPARE-ISSUE",
Q1353="Power Telco","ACTIVE"
),"")</f>
        <v>No root cause</v>
      </c>
      <c r="S1353" s="56" t="s">
        <v>17</v>
      </c>
      <c r="T1353" s="7" t="s">
        <v>17</v>
      </c>
      <c r="U1353" s="57" t="s">
        <v>17</v>
      </c>
      <c r="V1353" s="57" t="s">
        <v>17</v>
      </c>
      <c r="W1353" s="57" t="s">
        <v>17</v>
      </c>
      <c r="X1353" s="57"/>
      <c r="Y1353" s="57" t="s">
        <v>17</v>
      </c>
      <c r="Z1353" s="57" t="s">
        <v>17</v>
      </c>
      <c r="AA1353" s="57" t="s">
        <v>17</v>
      </c>
      <c r="AB1353" s="57"/>
      <c r="AC1353" s="57" t="s">
        <v>17</v>
      </c>
      <c r="AD1353" s="57" t="s">
        <v>17</v>
      </c>
      <c r="AE1353" s="57" t="s">
        <v>17</v>
      </c>
      <c r="AF1353" s="57" t="s">
        <v>17</v>
      </c>
      <c r="AG1353" s="57" t="s">
        <v>17</v>
      </c>
      <c r="AH1353" s="57" t="s">
        <v>17</v>
      </c>
      <c r="AI1353" s="57" t="s">
        <v>17</v>
      </c>
      <c r="AJ1353" s="15"/>
      <c r="AK1353" s="15"/>
      <c r="AL1353" s="15"/>
      <c r="AM1353" s="15"/>
    </row>
    <row r="1354" spans="1:39" s="14" customFormat="1" x14ac:dyDescent="0.35">
      <c r="A1354" s="1" t="s">
        <v>5160</v>
      </c>
      <c r="B1354" s="1" t="s">
        <v>5161</v>
      </c>
      <c r="C1354" s="3"/>
      <c r="D1354" s="1" t="s">
        <v>12</v>
      </c>
      <c r="E1354" s="1" t="s">
        <v>13</v>
      </c>
      <c r="F1354" s="3" t="s">
        <v>104</v>
      </c>
      <c r="G1354" s="1" t="s">
        <v>3717</v>
      </c>
      <c r="H1354" s="59" t="str">
        <f>_xlfn.XLOOKUP(B1354,'[1]Nur des jours'!$B:$B,'[1]Nur des jours'!$H:$H,"")</f>
        <v>HUAWEI</v>
      </c>
      <c r="I1354" s="52">
        <v>0</v>
      </c>
      <c r="J1354" s="52">
        <v>0</v>
      </c>
      <c r="K1354" s="52">
        <v>0</v>
      </c>
      <c r="L1354" s="53">
        <v>0</v>
      </c>
      <c r="M1354" s="54" t="s">
        <v>5374</v>
      </c>
      <c r="N1354" s="55"/>
      <c r="O1354" s="16" t="str" cm="1">
        <f t="array" ref="O1354">IFERROR(_xlfn.IFS(
Q1354="MPR ISSUE","PDH",
Q1354="BSS Hardware Issue","BSS",
Q1354="Sites strategiques, MLL, Pylone, etc.","ENVTECH",
Q1354="AKTIVCO DEFAUT GE &amp; POWER Cabinet","AKTIVCO",
Q1354="AKTIVCO Coupure ENEO &amp; Baisse de tension","AKTIVCO GRID ONLY",
Q1354="Coupure ENEO &amp; Baisse de tension","IHS GRID ONLY",
Q1354="Defaut GE &amp; POWER Cabinet","IHS",
Q1354="Sharing","Partners",
Q1354="SIte strategiques &amp; DataCenter","SST &amp; DC",
Q1354="Exclu","Exclu",
Q1354="SAT","SAT",
Q1354="SPARE-ISSUE","SPARE-ISSUE",
Q1354="Fiber CAmtel","TRANS_FO_CAMTEL",
Q1354="Fiber AOF","Fiber AOF",
Q1354="Projet OCM (HUAWEI)","TRAVAUX-HUAWEI",
Q1354="Projet OCM (NOKIA)","TRAVAUX-NOKIA",
Q1354="ACCESS-ISSUE","ACCESS-ISSUE",
Q1354="Projet OCM (ZTE, NOKIA, autres projets)","TRAVAUX OCM",
Q1354="No root CAuse","No root cause",
Q1354="ODU HS","PDH",
Q1354="IP &amp; VLAN","PDH",
Q1354="Warehouse HUAWEI","SPARE-ISSUE",
Q1354="SPARE-HS","SPARE-ISSUE",
Q1354="Power Telco","BSS"
),"")</f>
        <v>No root cause</v>
      </c>
      <c r="P1354" s="22" t="str" cm="1">
        <f t="array" ref="P1354">IFERROR(_xlfn.IFS(
Q1354="MPR ISSUE","TX ISSUE",
Q1354="BSS Hardware Issue","RAN ISSUE",
Q1354="Sites strategiques, MLL, Pylone, etc.","ENVTECH",
Q1354="AKTIVCO DEFAUT GE &amp; POWER Cabinet","POWER ISSUE",
Q1354="AKTIVCO Coupure ENEO &amp; Baisse de tension","POWER ISSUE",
Q1354="Coupure ENEO &amp; Baisse de tension","POWER ISSUE",
Q1354="Defaut GE &amp; POWER Cabinet","POWER ISSUE",
Q1354="Sharing","POWER ISSUE",
Q1354="SIte strategiques &amp; DataCenter","POWER ISSUE",
Q1354="Exclu","Exclu",
Q1354="SAT","TX ISSUE",
Q1354="SPARE-ISSUE","SPARE-ISSUE",
Q1354="Fiber CAmtel","TX ISSUE",
Q1354="Fiber AOF","TX ISSUE",
Q1354="Projet OCM (HUAWEI)","TRAVAUX-HUAWEI",
Q1354="Projet OCM (NOKIA)","TRAVAUX -NOKIA",
Q1354="ACCESS-ISSUE","ACCESS-ISSUE",
Q1354="Projet OCM (ZTE, NOKIA, autres projets)","TRAVAUX OCM",
Q1354="No root CAuse","No root cause",
Q1354="ODU HS","TX ISSUE",
Q1354="IP &amp; VLAN","TX ISSUE",
Q1354="Warehouse HUAWEI","SPARE-ISSUE",
Q1354="SPARE-HS","SPARE-ISSUE",
Q1354="Power Telco","RAN ISSUE"
),"")</f>
        <v>No root cause</v>
      </c>
      <c r="Q1354" s="48" t="s">
        <v>5573</v>
      </c>
      <c r="R1354" s="23" t="str" cm="1">
        <f t="array" ref="R1354">IFERROR(_xlfn.IFS(
Q1354="MPR ISSUE","ACTIVE",
Q1354="BSS Hardware Issue","ACTIVE",
Q1354="Sites strategiques, MLL, Pylone, etc.","PASSIVE",
Q1354="AKTIVCO DEFAUT GE &amp; POWER Cabinet","PASSIVE",
Q1354="AKTIVCO Coupure ENEO &amp; Baisse de tension","PASSIVE",
Q1354="Coupure ENEO &amp; Baisse de tension","PASSIVE",
Q1354="Defaut GE &amp; POWER Cabinet","PASSIVE",
Q1354="Sharing","PASSIVE",
Q1354="SIte strategiques &amp; DataCenter","PASSIVE",
Q1354="Exclu","Exclu",
Q1354="SAT","ACTIVE",
Q1354="SPARE-ISSUE","SPARE-ISSUE",
Q1354="Fiber CAmtel","ACTIVE",
Q1354="Fiber AOF","ACTIVE",
Q1354="Projet OCM (HUAWEI)","PLANNED WORKS",
Q1354="Projet OCM (NOKIA)","PLANNED WORKS",
Q1354="ACCESS-ISSUE","ACCESS-ISSUE",
Q1354="Projet OCM (ZTE, NOKIA, autres projets)","PLANNED WORKS",
Q1354="No root CAuse","No root cause",
Q1354="ODU HS","ACTIVE",
Q1354="IP &amp; VLAN","ACTIVE",
Q1354="Warehouse HUAWEI","SPARE-ISSUE",
Q1354="SPARE-HS","SPARE-ISSUE",
Q1354="Power Telco","ACTIVE"
),"")</f>
        <v>No root cause</v>
      </c>
      <c r="S1354" s="56" t="s">
        <v>17</v>
      </c>
      <c r="T1354" s="7" t="s">
        <v>17</v>
      </c>
      <c r="U1354" s="57" t="s">
        <v>17</v>
      </c>
      <c r="V1354" s="57" t="s">
        <v>17</v>
      </c>
      <c r="W1354" s="57" t="s">
        <v>17</v>
      </c>
      <c r="X1354" s="57"/>
      <c r="Y1354" s="57" t="s">
        <v>17</v>
      </c>
      <c r="Z1354" s="57" t="s">
        <v>17</v>
      </c>
      <c r="AA1354" s="57" t="s">
        <v>17</v>
      </c>
      <c r="AB1354" s="57"/>
      <c r="AC1354" s="57" t="s">
        <v>17</v>
      </c>
      <c r="AD1354" s="57" t="s">
        <v>17</v>
      </c>
      <c r="AE1354" s="57" t="s">
        <v>17</v>
      </c>
      <c r="AF1354" s="57" t="s">
        <v>17</v>
      </c>
      <c r="AG1354" s="57" t="s">
        <v>17</v>
      </c>
      <c r="AH1354" s="57" t="s">
        <v>17</v>
      </c>
      <c r="AI1354" s="57" t="s">
        <v>17</v>
      </c>
      <c r="AJ1354" s="15"/>
      <c r="AK1354" s="15"/>
      <c r="AL1354" s="15"/>
      <c r="AM1354" s="15"/>
    </row>
    <row r="1355" spans="1:39" s="14" customFormat="1" x14ac:dyDescent="0.35">
      <c r="A1355" s="1" t="s">
        <v>3740</v>
      </c>
      <c r="B1355" s="1" t="s">
        <v>3741</v>
      </c>
      <c r="C1355" s="3"/>
      <c r="D1355" s="1" t="s">
        <v>12</v>
      </c>
      <c r="E1355" s="1" t="s">
        <v>13</v>
      </c>
      <c r="F1355" s="3" t="s">
        <v>14</v>
      </c>
      <c r="G1355" s="1" t="s">
        <v>3742</v>
      </c>
      <c r="H1355" s="59" t="str">
        <f>_xlfn.XLOOKUP(B1355,'[1]Nur des jours'!$B:$B,'[1]Nur des jours'!$H:$H,"")</f>
        <v>HUAWEI</v>
      </c>
      <c r="I1355" s="52">
        <v>0</v>
      </c>
      <c r="J1355" s="52">
        <v>0</v>
      </c>
      <c r="K1355" s="52">
        <v>0</v>
      </c>
      <c r="L1355" s="53">
        <v>0</v>
      </c>
      <c r="M1355" s="54" t="s">
        <v>5376</v>
      </c>
      <c r="N1355" s="55"/>
      <c r="O1355" s="16" t="str" cm="1">
        <f t="array" ref="O1355">IFERROR(_xlfn.IFS(
Q1355="MPR ISSUE","PDH",
Q1355="BSS Hardware Issue","BSS",
Q1355="Sites strategiques, MLL, Pylone, etc.","ENVTECH",
Q1355="AKTIVCO DEFAUT GE &amp; POWER Cabinet","AKTIVCO",
Q1355="AKTIVCO Coupure ENEO &amp; Baisse de tension","AKTIVCO GRID ONLY",
Q1355="Coupure ENEO &amp; Baisse de tension","IHS GRID ONLY",
Q1355="Defaut GE &amp; POWER Cabinet","IHS",
Q1355="Sharing","Partners",
Q1355="SIte strategiques &amp; DataCenter","SST &amp; DC",
Q1355="Exclu","Exclu",
Q1355="SAT","SAT",
Q1355="SPARE-ISSUE","SPARE-ISSUE",
Q1355="Fiber CAmtel","TRANS_FO_CAMTEL",
Q1355="Fiber AOF","Fiber AOF",
Q1355="Projet OCM (HUAWEI)","TRAVAUX-HUAWEI",
Q1355="Projet OCM (NOKIA)","TRAVAUX-NOKIA",
Q1355="ACCESS-ISSUE","ACCESS-ISSUE",
Q1355="Projet OCM (ZTE, NOKIA, autres projets)","TRAVAUX OCM",
Q1355="No root CAuse","No root cause",
Q1355="ODU HS","PDH",
Q1355="IP &amp; VLAN","PDH",
Q1355="Warehouse HUAWEI","SPARE-ISSUE",
Q1355="SPARE-HS","SPARE-ISSUE",
Q1355="Power Telco","BSS"
),"")</f>
        <v>No root cause</v>
      </c>
      <c r="P1355" s="22" t="str" cm="1">
        <f t="array" ref="P1355">IFERROR(_xlfn.IFS(
Q1355="MPR ISSUE","TX ISSUE",
Q1355="BSS Hardware Issue","RAN ISSUE",
Q1355="Sites strategiques, MLL, Pylone, etc.","ENVTECH",
Q1355="AKTIVCO DEFAUT GE &amp; POWER Cabinet","POWER ISSUE",
Q1355="AKTIVCO Coupure ENEO &amp; Baisse de tension","POWER ISSUE",
Q1355="Coupure ENEO &amp; Baisse de tension","POWER ISSUE",
Q1355="Defaut GE &amp; POWER Cabinet","POWER ISSUE",
Q1355="Sharing","POWER ISSUE",
Q1355="SIte strategiques &amp; DataCenter","POWER ISSUE",
Q1355="Exclu","Exclu",
Q1355="SAT","TX ISSUE",
Q1355="SPARE-ISSUE","SPARE-ISSUE",
Q1355="Fiber CAmtel","TX ISSUE",
Q1355="Fiber AOF","TX ISSUE",
Q1355="Projet OCM (HUAWEI)","TRAVAUX-HUAWEI",
Q1355="Projet OCM (NOKIA)","TRAVAUX -NOKIA",
Q1355="ACCESS-ISSUE","ACCESS-ISSUE",
Q1355="Projet OCM (ZTE, NOKIA, autres projets)","TRAVAUX OCM",
Q1355="No root CAuse","No root cause",
Q1355="ODU HS","TX ISSUE",
Q1355="IP &amp; VLAN","TX ISSUE",
Q1355="Warehouse HUAWEI","SPARE-ISSUE",
Q1355="SPARE-HS","SPARE-ISSUE",
Q1355="Power Telco","RAN ISSUE"
),"")</f>
        <v>No root cause</v>
      </c>
      <c r="Q1355" s="48" t="s">
        <v>5573</v>
      </c>
      <c r="R1355" s="23" t="str" cm="1">
        <f t="array" ref="R1355">IFERROR(_xlfn.IFS(
Q1355="MPR ISSUE","ACTIVE",
Q1355="BSS Hardware Issue","ACTIVE",
Q1355="Sites strategiques, MLL, Pylone, etc.","PASSIVE",
Q1355="AKTIVCO DEFAUT GE &amp; POWER Cabinet","PASSIVE",
Q1355="AKTIVCO Coupure ENEO &amp; Baisse de tension","PASSIVE",
Q1355="Coupure ENEO &amp; Baisse de tension","PASSIVE",
Q1355="Defaut GE &amp; POWER Cabinet","PASSIVE",
Q1355="Sharing","PASSIVE",
Q1355="SIte strategiques &amp; DataCenter","PASSIVE",
Q1355="Exclu","Exclu",
Q1355="SAT","ACTIVE",
Q1355="SPARE-ISSUE","SPARE-ISSUE",
Q1355="Fiber CAmtel","ACTIVE",
Q1355="Fiber AOF","ACTIVE",
Q1355="Projet OCM (HUAWEI)","PLANNED WORKS",
Q1355="Projet OCM (NOKIA)","PLANNED WORKS",
Q1355="ACCESS-ISSUE","ACCESS-ISSUE",
Q1355="Projet OCM (ZTE, NOKIA, autres projets)","PLANNED WORKS",
Q1355="No root CAuse","No root cause",
Q1355="ODU HS","ACTIVE",
Q1355="IP &amp; VLAN","ACTIVE",
Q1355="Warehouse HUAWEI","SPARE-ISSUE",
Q1355="SPARE-HS","SPARE-ISSUE",
Q1355="Power Telco","ACTIVE"
),"")</f>
        <v>No root cause</v>
      </c>
      <c r="S1355" s="56" t="s">
        <v>17</v>
      </c>
      <c r="T1355" s="7" t="s">
        <v>17</v>
      </c>
      <c r="U1355" s="57" t="s">
        <v>17</v>
      </c>
      <c r="V1355" s="57" t="s">
        <v>17</v>
      </c>
      <c r="W1355" s="57" t="s">
        <v>17</v>
      </c>
      <c r="X1355" s="57"/>
      <c r="Y1355" s="57" t="s">
        <v>17</v>
      </c>
      <c r="Z1355" s="57" t="s">
        <v>17</v>
      </c>
      <c r="AA1355" s="57" t="s">
        <v>17</v>
      </c>
      <c r="AB1355" s="57" t="s">
        <v>17</v>
      </c>
      <c r="AC1355" s="57" t="s">
        <v>17</v>
      </c>
      <c r="AD1355" s="57" t="s">
        <v>17</v>
      </c>
      <c r="AE1355" s="57" t="s">
        <v>17</v>
      </c>
      <c r="AF1355" s="57" t="s">
        <v>17</v>
      </c>
      <c r="AG1355" s="57" t="s">
        <v>17</v>
      </c>
      <c r="AH1355" s="57" t="s">
        <v>17</v>
      </c>
      <c r="AI1355" s="57" t="s">
        <v>17</v>
      </c>
      <c r="AJ1355" s="15"/>
      <c r="AK1355" s="15"/>
      <c r="AL1355" s="15"/>
      <c r="AM1355" s="15"/>
    </row>
    <row r="1356" spans="1:39" s="14" customFormat="1" x14ac:dyDescent="0.35">
      <c r="A1356" s="1" t="s">
        <v>2207</v>
      </c>
      <c r="B1356" s="1" t="s">
        <v>2208</v>
      </c>
      <c r="C1356" s="3"/>
      <c r="D1356" s="1" t="s">
        <v>23</v>
      </c>
      <c r="E1356" s="1" t="s">
        <v>32</v>
      </c>
      <c r="F1356" s="3" t="s">
        <v>39</v>
      </c>
      <c r="G1356" s="1" t="s">
        <v>40</v>
      </c>
      <c r="H1356" s="51" t="str">
        <f>_xlfn.XLOOKUP(B1356,'[1]Nur des jours'!$B:$B,'[1]Nur des jours'!$H:$H,"")</f>
        <v>ZTE</v>
      </c>
      <c r="I1356" s="52">
        <v>0</v>
      </c>
      <c r="J1356" s="52">
        <v>0</v>
      </c>
      <c r="K1356" s="52">
        <v>0</v>
      </c>
      <c r="L1356" s="53">
        <v>0</v>
      </c>
      <c r="M1356" s="54" t="s">
        <v>5374</v>
      </c>
      <c r="N1356" s="55"/>
      <c r="O1356" s="16" t="str" cm="1">
        <f t="array" ref="O1356">IFERROR(_xlfn.IFS(
Q1356="MPR ISSUE","PDH",
Q1356="BSS Hardware Issue","BSS",
Q1356="Sites strategiques, MLL, Pylone, etc.","ENVTECH",
Q1356="AKTIVCO DEFAUT GE &amp; POWER Cabinet","AKTIVCO",
Q1356="AKTIVCO Coupure ENEO &amp; Baisse de tension","AKTIVCO GRID ONLY",
Q1356="Coupure ENEO &amp; Baisse de tension","IHS GRID ONLY",
Q1356="Defaut GE &amp; POWER Cabinet","IHS",
Q1356="Sharing","Partners",
Q1356="SIte strategiques &amp; DataCenter","SST &amp; DC",
Q1356="Exclu","Exclu",
Q1356="SAT","SAT",
Q1356="SPARE-ISSUE","SPARE-ISSUE",
Q1356="Fiber CAmtel","TRANS_FO_CAMTEL",
Q1356="Fiber AOF","Fiber AOF",
Q1356="Projet OCM (HUAWEI)","TRAVAUX-HUAWEI",
Q1356="Projet OCM (NOKIA)","TRAVAUX-NOKIA",
Q1356="ACCESS-ISSUE","ACCESS-ISSUE",
Q1356="Projet OCM (ZTE, NOKIA, autres projets)","TRAVAUX OCM",
Q1356="No root CAuse","No root cause",
Q1356="ODU HS","PDH",
Q1356="IP &amp; VLAN","PDH",
Q1356="Warehouse HUAWEI","SPARE-ISSUE",
Q1356="SPARE-HS","SPARE-ISSUE",
Q1356="Power Telco","BSS"
),"")</f>
        <v>No root cause</v>
      </c>
      <c r="P1356" s="22" t="str" cm="1">
        <f t="array" ref="P1356">IFERROR(_xlfn.IFS(
Q1356="MPR ISSUE","TX ISSUE",
Q1356="BSS Hardware Issue","RAN ISSUE",
Q1356="Sites strategiques, MLL, Pylone, etc.","ENVTECH",
Q1356="AKTIVCO DEFAUT GE &amp; POWER Cabinet","POWER ISSUE",
Q1356="AKTIVCO Coupure ENEO &amp; Baisse de tension","POWER ISSUE",
Q1356="Coupure ENEO &amp; Baisse de tension","POWER ISSUE",
Q1356="Defaut GE &amp; POWER Cabinet","POWER ISSUE",
Q1356="Sharing","POWER ISSUE",
Q1356="SIte strategiques &amp; DataCenter","POWER ISSUE",
Q1356="Exclu","Exclu",
Q1356="SAT","TX ISSUE",
Q1356="SPARE-ISSUE","SPARE-ISSUE",
Q1356="Fiber CAmtel","TX ISSUE",
Q1356="Fiber AOF","TX ISSUE",
Q1356="Projet OCM (HUAWEI)","TRAVAUX-HUAWEI",
Q1356="Projet OCM (NOKIA)","TRAVAUX -NOKIA",
Q1356="ACCESS-ISSUE","ACCESS-ISSUE",
Q1356="Projet OCM (ZTE, NOKIA, autres projets)","TRAVAUX OCM",
Q1356="No root CAuse","No root cause",
Q1356="ODU HS","TX ISSUE",
Q1356="IP &amp; VLAN","TX ISSUE",
Q1356="Warehouse HUAWEI","SPARE-ISSUE",
Q1356="SPARE-HS","SPARE-ISSUE",
Q1356="Power Telco","RAN ISSUE"
),"")</f>
        <v>No root cause</v>
      </c>
      <c r="Q1356" s="48" t="s">
        <v>5573</v>
      </c>
      <c r="R1356" s="23" t="str" cm="1">
        <f t="array" ref="R1356">IFERROR(_xlfn.IFS(
Q1356="MPR ISSUE","ACTIVE",
Q1356="BSS Hardware Issue","ACTIVE",
Q1356="Sites strategiques, MLL, Pylone, etc.","PASSIVE",
Q1356="AKTIVCO DEFAUT GE &amp; POWER Cabinet","PASSIVE",
Q1356="AKTIVCO Coupure ENEO &amp; Baisse de tension","PASSIVE",
Q1356="Coupure ENEO &amp; Baisse de tension","PASSIVE",
Q1356="Defaut GE &amp; POWER Cabinet","PASSIVE",
Q1356="Sharing","PASSIVE",
Q1356="SIte strategiques &amp; DataCenter","PASSIVE",
Q1356="Exclu","Exclu",
Q1356="SAT","ACTIVE",
Q1356="SPARE-ISSUE","SPARE-ISSUE",
Q1356="Fiber CAmtel","ACTIVE",
Q1356="Fiber AOF","ACTIVE",
Q1356="Projet OCM (HUAWEI)","PLANNED WORKS",
Q1356="Projet OCM (NOKIA)","PLANNED WORKS",
Q1356="ACCESS-ISSUE","ACCESS-ISSUE",
Q1356="Projet OCM (ZTE, NOKIA, autres projets)","PLANNED WORKS",
Q1356="No root CAuse","No root cause",
Q1356="ODU HS","ACTIVE",
Q1356="IP &amp; VLAN","ACTIVE",
Q1356="Warehouse HUAWEI","SPARE-ISSUE",
Q1356="SPARE-HS","SPARE-ISSUE",
Q1356="Power Telco","ACTIVE"
),"")</f>
        <v>No root cause</v>
      </c>
      <c r="S1356" s="56" t="s">
        <v>17</v>
      </c>
      <c r="T1356" s="7" t="s">
        <v>17</v>
      </c>
      <c r="U1356" s="57" t="s">
        <v>17</v>
      </c>
      <c r="V1356" s="57" t="s">
        <v>17</v>
      </c>
      <c r="W1356" s="57" t="s">
        <v>17</v>
      </c>
      <c r="X1356" s="57" t="s">
        <v>17</v>
      </c>
      <c r="Y1356" s="57" t="s">
        <v>17</v>
      </c>
      <c r="Z1356" s="57" t="s">
        <v>17</v>
      </c>
      <c r="AA1356" s="57" t="s">
        <v>17</v>
      </c>
      <c r="AB1356" s="57"/>
      <c r="AC1356" s="57" t="s">
        <v>17</v>
      </c>
      <c r="AD1356" s="57" t="s">
        <v>17</v>
      </c>
      <c r="AE1356" s="57" t="s">
        <v>17</v>
      </c>
      <c r="AF1356" s="57" t="s">
        <v>17</v>
      </c>
      <c r="AG1356" s="57" t="s">
        <v>17</v>
      </c>
      <c r="AH1356" s="57" t="s">
        <v>17</v>
      </c>
      <c r="AI1356" s="57" t="s">
        <v>17</v>
      </c>
      <c r="AJ1356" s="15"/>
      <c r="AK1356" s="15"/>
      <c r="AL1356" s="15"/>
      <c r="AM1356" s="15"/>
    </row>
    <row r="1357" spans="1:39" s="14" customFormat="1" x14ac:dyDescent="0.35">
      <c r="A1357" s="1" t="s">
        <v>2243</v>
      </c>
      <c r="B1357" s="1" t="s">
        <v>2244</v>
      </c>
      <c r="C1357" s="3"/>
      <c r="D1357" s="1" t="s">
        <v>12</v>
      </c>
      <c r="E1357" s="1" t="s">
        <v>13</v>
      </c>
      <c r="F1357" s="3" t="s">
        <v>39</v>
      </c>
      <c r="G1357" s="1" t="s">
        <v>40</v>
      </c>
      <c r="H1357" s="51" t="str">
        <f>_xlfn.XLOOKUP(B1357,'[1]Nur des jours'!$B:$B,'[1]Nur des jours'!$H:$H,"")</f>
        <v>ZTE</v>
      </c>
      <c r="I1357" s="52">
        <v>0</v>
      </c>
      <c r="J1357" s="52">
        <v>0</v>
      </c>
      <c r="K1357" s="52">
        <v>0</v>
      </c>
      <c r="L1357" s="53">
        <v>0</v>
      </c>
      <c r="M1357" s="54" t="s">
        <v>5374</v>
      </c>
      <c r="N1357" s="55"/>
      <c r="O1357" s="16" t="str" cm="1">
        <f t="array" ref="O1357">IFERROR(_xlfn.IFS(
Q1357="MPR ISSUE","PDH",
Q1357="BSS Hardware Issue","BSS",
Q1357="Sites strategiques, MLL, Pylone, etc.","ENVTECH",
Q1357="AKTIVCO DEFAUT GE &amp; POWER Cabinet","AKTIVCO",
Q1357="AKTIVCO Coupure ENEO &amp; Baisse de tension","AKTIVCO GRID ONLY",
Q1357="Coupure ENEO &amp; Baisse de tension","IHS GRID ONLY",
Q1357="Defaut GE &amp; POWER Cabinet","IHS",
Q1357="Sharing","Partners",
Q1357="SIte strategiques &amp; DataCenter","SST &amp; DC",
Q1357="Exclu","Exclu",
Q1357="SAT","SAT",
Q1357="SPARE-ISSUE","SPARE-ISSUE",
Q1357="Fiber CAmtel","TRANS_FO_CAMTEL",
Q1357="Fiber AOF","Fiber AOF",
Q1357="Projet OCM (HUAWEI)","TRAVAUX-HUAWEI",
Q1357="Projet OCM (NOKIA)","TRAVAUX-NOKIA",
Q1357="ACCESS-ISSUE","ACCESS-ISSUE",
Q1357="Projet OCM (ZTE, NOKIA, autres projets)","TRAVAUX OCM",
Q1357="No root CAuse","No root cause",
Q1357="ODU HS","PDH",
Q1357="IP &amp; VLAN","PDH",
Q1357="Warehouse HUAWEI","SPARE-ISSUE",
Q1357="SPARE-HS","SPARE-ISSUE",
Q1357="Power Telco","BSS"
),"")</f>
        <v>No root cause</v>
      </c>
      <c r="P1357" s="22" t="str" cm="1">
        <f t="array" ref="P1357">IFERROR(_xlfn.IFS(
Q1357="MPR ISSUE","TX ISSUE",
Q1357="BSS Hardware Issue","RAN ISSUE",
Q1357="Sites strategiques, MLL, Pylone, etc.","ENVTECH",
Q1357="AKTIVCO DEFAUT GE &amp; POWER Cabinet","POWER ISSUE",
Q1357="AKTIVCO Coupure ENEO &amp; Baisse de tension","POWER ISSUE",
Q1357="Coupure ENEO &amp; Baisse de tension","POWER ISSUE",
Q1357="Defaut GE &amp; POWER Cabinet","POWER ISSUE",
Q1357="Sharing","POWER ISSUE",
Q1357="SIte strategiques &amp; DataCenter","POWER ISSUE",
Q1357="Exclu","Exclu",
Q1357="SAT","TX ISSUE",
Q1357="SPARE-ISSUE","SPARE-ISSUE",
Q1357="Fiber CAmtel","TX ISSUE",
Q1357="Fiber AOF","TX ISSUE",
Q1357="Projet OCM (HUAWEI)","TRAVAUX-HUAWEI",
Q1357="Projet OCM (NOKIA)","TRAVAUX -NOKIA",
Q1357="ACCESS-ISSUE","ACCESS-ISSUE",
Q1357="Projet OCM (ZTE, NOKIA, autres projets)","TRAVAUX OCM",
Q1357="No root CAuse","No root cause",
Q1357="ODU HS","TX ISSUE",
Q1357="IP &amp; VLAN","TX ISSUE",
Q1357="Warehouse HUAWEI","SPARE-ISSUE",
Q1357="SPARE-HS","SPARE-ISSUE",
Q1357="Power Telco","RAN ISSUE"
),"")</f>
        <v>No root cause</v>
      </c>
      <c r="Q1357" s="48" t="s">
        <v>5573</v>
      </c>
      <c r="R1357" s="23" t="str" cm="1">
        <f t="array" ref="R1357">IFERROR(_xlfn.IFS(
Q1357="MPR ISSUE","ACTIVE",
Q1357="BSS Hardware Issue","ACTIVE",
Q1357="Sites strategiques, MLL, Pylone, etc.","PASSIVE",
Q1357="AKTIVCO DEFAUT GE &amp; POWER Cabinet","PASSIVE",
Q1357="AKTIVCO Coupure ENEO &amp; Baisse de tension","PASSIVE",
Q1357="Coupure ENEO &amp; Baisse de tension","PASSIVE",
Q1357="Defaut GE &amp; POWER Cabinet","PASSIVE",
Q1357="Sharing","PASSIVE",
Q1357="SIte strategiques &amp; DataCenter","PASSIVE",
Q1357="Exclu","Exclu",
Q1357="SAT","ACTIVE",
Q1357="SPARE-ISSUE","SPARE-ISSUE",
Q1357="Fiber CAmtel","ACTIVE",
Q1357="Fiber AOF","ACTIVE",
Q1357="Projet OCM (HUAWEI)","PLANNED WORKS",
Q1357="Projet OCM (NOKIA)","PLANNED WORKS",
Q1357="ACCESS-ISSUE","ACCESS-ISSUE",
Q1357="Projet OCM (ZTE, NOKIA, autres projets)","PLANNED WORKS",
Q1357="No root CAuse","No root cause",
Q1357="ODU HS","ACTIVE",
Q1357="IP &amp; VLAN","ACTIVE",
Q1357="Warehouse HUAWEI","SPARE-ISSUE",
Q1357="SPARE-HS","SPARE-ISSUE",
Q1357="Power Telco","ACTIVE"
),"")</f>
        <v>No root cause</v>
      </c>
      <c r="S1357" s="56" t="s">
        <v>17</v>
      </c>
      <c r="T1357" s="7" t="s">
        <v>17</v>
      </c>
      <c r="U1357" s="57" t="s">
        <v>17</v>
      </c>
      <c r="V1357" s="57" t="s">
        <v>17</v>
      </c>
      <c r="W1357" s="57" t="s">
        <v>17</v>
      </c>
      <c r="X1357" s="57" t="s">
        <v>17</v>
      </c>
      <c r="Y1357" s="57" t="s">
        <v>17</v>
      </c>
      <c r="Z1357" s="57" t="s">
        <v>17</v>
      </c>
      <c r="AA1357" s="57" t="s">
        <v>17</v>
      </c>
      <c r="AB1357" s="57"/>
      <c r="AC1357" s="57" t="s">
        <v>17</v>
      </c>
      <c r="AD1357" s="57" t="s">
        <v>17</v>
      </c>
      <c r="AE1357" s="57" t="s">
        <v>17</v>
      </c>
      <c r="AF1357" s="57" t="s">
        <v>17</v>
      </c>
      <c r="AG1357" s="57" t="s">
        <v>17</v>
      </c>
      <c r="AH1357" s="57" t="s">
        <v>17</v>
      </c>
      <c r="AI1357" s="57" t="s">
        <v>17</v>
      </c>
      <c r="AJ1357" s="15"/>
      <c r="AK1357" s="15"/>
      <c r="AL1357" s="15"/>
      <c r="AM1357" s="15"/>
    </row>
    <row r="1358" spans="1:39" s="14" customFormat="1" x14ac:dyDescent="0.35">
      <c r="A1358" s="3" t="s">
        <v>1583</v>
      </c>
      <c r="B1358" s="3" t="s">
        <v>1584</v>
      </c>
      <c r="C1358" s="3"/>
      <c r="D1358" s="3" t="s">
        <v>359</v>
      </c>
      <c r="E1358" s="3" t="e">
        <v>#N/A</v>
      </c>
      <c r="F1358" s="3" t="s">
        <v>39</v>
      </c>
      <c r="G1358" s="3" t="s">
        <v>40</v>
      </c>
      <c r="H1358" s="51" t="str">
        <f>_xlfn.XLOOKUP(B1358,'[1]Nur des jours'!$B:$B,'[1]Nur des jours'!$H:$H,"")</f>
        <v>ZTE</v>
      </c>
      <c r="I1358" s="52">
        <v>0</v>
      </c>
      <c r="J1358" s="52">
        <v>0</v>
      </c>
      <c r="K1358" s="52">
        <v>0</v>
      </c>
      <c r="L1358" s="53">
        <v>0</v>
      </c>
      <c r="M1358" s="54" t="s">
        <v>5374</v>
      </c>
      <c r="N1358" s="55"/>
      <c r="O1358" s="16" t="str" cm="1">
        <f t="array" ref="O1358">IFERROR(_xlfn.IFS(
Q1358="MPR ISSUE","PDH",
Q1358="BSS Hardware Issue","BSS",
Q1358="Sites strategiques, MLL, Pylone, etc.","ENVTECH",
Q1358="AKTIVCO DEFAUT GE &amp; POWER Cabinet","AKTIVCO",
Q1358="AKTIVCO Coupure ENEO &amp; Baisse de tension","AKTIVCO GRID ONLY",
Q1358="Coupure ENEO &amp; Baisse de tension","IHS GRID ONLY",
Q1358="Defaut GE &amp; POWER Cabinet","IHS",
Q1358="Sharing","Partners",
Q1358="SIte strategiques &amp; DataCenter","SST &amp; DC",
Q1358="Exclu","Exclu",
Q1358="SAT","SAT",
Q1358="SPARE-ISSUE","SPARE-ISSUE",
Q1358="Fiber CAmtel","TRANS_FO_CAMTEL",
Q1358="Fiber AOF","Fiber AOF",
Q1358="Projet OCM (HUAWEI)","TRAVAUX-HUAWEI",
Q1358="Projet OCM (NOKIA)","TRAVAUX-NOKIA",
Q1358="ACCESS-ISSUE","ACCESS-ISSUE",
Q1358="Projet OCM (ZTE, NOKIA, autres projets)","TRAVAUX OCM",
Q1358="No root CAuse","No root cause",
Q1358="ODU HS","PDH",
Q1358="IP &amp; VLAN","PDH",
Q1358="Warehouse HUAWEI","SPARE-ISSUE",
Q1358="SPARE-HS","SPARE-ISSUE",
Q1358="Power Telco","BSS"
),"")</f>
        <v>No root cause</v>
      </c>
      <c r="P1358" s="22" t="str" cm="1">
        <f t="array" ref="P1358">IFERROR(_xlfn.IFS(
Q1358="MPR ISSUE","TX ISSUE",
Q1358="BSS Hardware Issue","RAN ISSUE",
Q1358="Sites strategiques, MLL, Pylone, etc.","ENVTECH",
Q1358="AKTIVCO DEFAUT GE &amp; POWER Cabinet","POWER ISSUE",
Q1358="AKTIVCO Coupure ENEO &amp; Baisse de tension","POWER ISSUE",
Q1358="Coupure ENEO &amp; Baisse de tension","POWER ISSUE",
Q1358="Defaut GE &amp; POWER Cabinet","POWER ISSUE",
Q1358="Sharing","POWER ISSUE",
Q1358="SIte strategiques &amp; DataCenter","POWER ISSUE",
Q1358="Exclu","Exclu",
Q1358="SAT","TX ISSUE",
Q1358="SPARE-ISSUE","SPARE-ISSUE",
Q1358="Fiber CAmtel","TX ISSUE",
Q1358="Fiber AOF","TX ISSUE",
Q1358="Projet OCM (HUAWEI)","TRAVAUX-HUAWEI",
Q1358="Projet OCM (NOKIA)","TRAVAUX -NOKIA",
Q1358="ACCESS-ISSUE","ACCESS-ISSUE",
Q1358="Projet OCM (ZTE, NOKIA, autres projets)","TRAVAUX OCM",
Q1358="No root CAuse","No root cause",
Q1358="ODU HS","TX ISSUE",
Q1358="IP &amp; VLAN","TX ISSUE",
Q1358="Warehouse HUAWEI","SPARE-ISSUE",
Q1358="SPARE-HS","SPARE-ISSUE",
Q1358="Power Telco","RAN ISSUE"
),"")</f>
        <v>No root cause</v>
      </c>
      <c r="Q1358" s="48" t="s">
        <v>5573</v>
      </c>
      <c r="R1358" s="23" t="str" cm="1">
        <f t="array" ref="R1358">IFERROR(_xlfn.IFS(
Q1358="MPR ISSUE","ACTIVE",
Q1358="BSS Hardware Issue","ACTIVE",
Q1358="Sites strategiques, MLL, Pylone, etc.","PASSIVE",
Q1358="AKTIVCO DEFAUT GE &amp; POWER Cabinet","PASSIVE",
Q1358="AKTIVCO Coupure ENEO &amp; Baisse de tension","PASSIVE",
Q1358="Coupure ENEO &amp; Baisse de tension","PASSIVE",
Q1358="Defaut GE &amp; POWER Cabinet","PASSIVE",
Q1358="Sharing","PASSIVE",
Q1358="SIte strategiques &amp; DataCenter","PASSIVE",
Q1358="Exclu","Exclu",
Q1358="SAT","ACTIVE",
Q1358="SPARE-ISSUE","SPARE-ISSUE",
Q1358="Fiber CAmtel","ACTIVE",
Q1358="Fiber AOF","ACTIVE",
Q1358="Projet OCM (HUAWEI)","PLANNED WORKS",
Q1358="Projet OCM (NOKIA)","PLANNED WORKS",
Q1358="ACCESS-ISSUE","ACCESS-ISSUE",
Q1358="Projet OCM (ZTE, NOKIA, autres projets)","PLANNED WORKS",
Q1358="No root CAuse","No root cause",
Q1358="ODU HS","ACTIVE",
Q1358="IP &amp; VLAN","ACTIVE",
Q1358="Warehouse HUAWEI","SPARE-ISSUE",
Q1358="SPARE-HS","SPARE-ISSUE",
Q1358="Power Telco","ACTIVE"
),"")</f>
        <v>No root cause</v>
      </c>
      <c r="S1358" s="56" t="s">
        <v>17</v>
      </c>
      <c r="T1358" s="7" t="s">
        <v>17</v>
      </c>
      <c r="U1358" s="57" t="s">
        <v>17</v>
      </c>
      <c r="V1358" s="57" t="s">
        <v>17</v>
      </c>
      <c r="W1358" s="57" t="s">
        <v>17</v>
      </c>
      <c r="X1358" s="57" t="s">
        <v>17</v>
      </c>
      <c r="Y1358" s="57" t="s">
        <v>17</v>
      </c>
      <c r="Z1358" s="57" t="s">
        <v>17</v>
      </c>
      <c r="AA1358" s="57" t="s">
        <v>17</v>
      </c>
      <c r="AB1358" s="57"/>
      <c r="AC1358" s="57" t="s">
        <v>17</v>
      </c>
      <c r="AD1358" s="57" t="s">
        <v>17</v>
      </c>
      <c r="AE1358" s="57" t="s">
        <v>17</v>
      </c>
      <c r="AF1358" s="57" t="s">
        <v>17</v>
      </c>
      <c r="AG1358" s="57" t="s">
        <v>17</v>
      </c>
      <c r="AH1358" s="57" t="s">
        <v>17</v>
      </c>
      <c r="AI1358" s="57" t="s">
        <v>17</v>
      </c>
      <c r="AJ1358" s="15"/>
      <c r="AK1358" s="15"/>
      <c r="AL1358" s="15"/>
      <c r="AM1358" s="15"/>
    </row>
    <row r="1359" spans="1:39" s="14" customFormat="1" x14ac:dyDescent="0.35">
      <c r="A1359" s="1" t="s">
        <v>615</v>
      </c>
      <c r="B1359" s="1" t="s">
        <v>616</v>
      </c>
      <c r="C1359" s="3"/>
      <c r="D1359" s="1" t="s">
        <v>23</v>
      </c>
      <c r="E1359" s="1" t="s">
        <v>124</v>
      </c>
      <c r="F1359" s="3" t="s">
        <v>39</v>
      </c>
      <c r="G1359" s="1" t="s">
        <v>40</v>
      </c>
      <c r="H1359" s="51" t="str">
        <f>_xlfn.XLOOKUP(B1359,'[1]Nur des jours'!$B:$B,'[1]Nur des jours'!$H:$H,"")</f>
        <v>ZTE</v>
      </c>
      <c r="I1359" s="52">
        <v>0</v>
      </c>
      <c r="J1359" s="52">
        <v>0</v>
      </c>
      <c r="K1359" s="52">
        <v>0</v>
      </c>
      <c r="L1359" s="53">
        <v>0</v>
      </c>
      <c r="M1359" s="54" t="s">
        <v>5374</v>
      </c>
      <c r="N1359" s="55"/>
      <c r="O1359" s="16" t="str" cm="1">
        <f t="array" ref="O1359">IFERROR(_xlfn.IFS(
Q1359="MPR ISSUE","PDH",
Q1359="BSS Hardware Issue","BSS",
Q1359="Sites strategiques, MLL, Pylone, etc.","ENVTECH",
Q1359="AKTIVCO DEFAUT GE &amp; POWER Cabinet","AKTIVCO",
Q1359="AKTIVCO Coupure ENEO &amp; Baisse de tension","AKTIVCO GRID ONLY",
Q1359="Coupure ENEO &amp; Baisse de tension","IHS GRID ONLY",
Q1359="Defaut GE &amp; POWER Cabinet","IHS",
Q1359="Sharing","Partners",
Q1359="SIte strategiques &amp; DataCenter","SST &amp; DC",
Q1359="Exclu","Exclu",
Q1359="SAT","SAT",
Q1359="SPARE-ISSUE","SPARE-ISSUE",
Q1359="Fiber CAmtel","TRANS_FO_CAMTEL",
Q1359="Fiber AOF","Fiber AOF",
Q1359="Projet OCM (HUAWEI)","TRAVAUX-HUAWEI",
Q1359="Projet OCM (NOKIA)","TRAVAUX-NOKIA",
Q1359="ACCESS-ISSUE","ACCESS-ISSUE",
Q1359="Projet OCM (ZTE, NOKIA, autres projets)","TRAVAUX OCM",
Q1359="No root CAuse","No root cause",
Q1359="ODU HS","PDH",
Q1359="IP &amp; VLAN","PDH",
Q1359="Warehouse HUAWEI","SPARE-ISSUE",
Q1359="SPARE-HS","SPARE-ISSUE",
Q1359="Power Telco","BSS"
),"")</f>
        <v>No root cause</v>
      </c>
      <c r="P1359" s="22" t="str" cm="1">
        <f t="array" ref="P1359">IFERROR(_xlfn.IFS(
Q1359="MPR ISSUE","TX ISSUE",
Q1359="BSS Hardware Issue","RAN ISSUE",
Q1359="Sites strategiques, MLL, Pylone, etc.","ENVTECH",
Q1359="AKTIVCO DEFAUT GE &amp; POWER Cabinet","POWER ISSUE",
Q1359="AKTIVCO Coupure ENEO &amp; Baisse de tension","POWER ISSUE",
Q1359="Coupure ENEO &amp; Baisse de tension","POWER ISSUE",
Q1359="Defaut GE &amp; POWER Cabinet","POWER ISSUE",
Q1359="Sharing","POWER ISSUE",
Q1359="SIte strategiques &amp; DataCenter","POWER ISSUE",
Q1359="Exclu","Exclu",
Q1359="SAT","TX ISSUE",
Q1359="SPARE-ISSUE","SPARE-ISSUE",
Q1359="Fiber CAmtel","TX ISSUE",
Q1359="Fiber AOF","TX ISSUE",
Q1359="Projet OCM (HUAWEI)","TRAVAUX-HUAWEI",
Q1359="Projet OCM (NOKIA)","TRAVAUX -NOKIA",
Q1359="ACCESS-ISSUE","ACCESS-ISSUE",
Q1359="Projet OCM (ZTE, NOKIA, autres projets)","TRAVAUX OCM",
Q1359="No root CAuse","No root cause",
Q1359="ODU HS","TX ISSUE",
Q1359="IP &amp; VLAN","TX ISSUE",
Q1359="Warehouse HUAWEI","SPARE-ISSUE",
Q1359="SPARE-HS","SPARE-ISSUE",
Q1359="Power Telco","RAN ISSUE"
),"")</f>
        <v>No root cause</v>
      </c>
      <c r="Q1359" s="48" t="s">
        <v>5573</v>
      </c>
      <c r="R1359" s="23" t="str" cm="1">
        <f t="array" ref="R1359">IFERROR(_xlfn.IFS(
Q1359="MPR ISSUE","ACTIVE",
Q1359="BSS Hardware Issue","ACTIVE",
Q1359="Sites strategiques, MLL, Pylone, etc.","PASSIVE",
Q1359="AKTIVCO DEFAUT GE &amp; POWER Cabinet","PASSIVE",
Q1359="AKTIVCO Coupure ENEO &amp; Baisse de tension","PASSIVE",
Q1359="Coupure ENEO &amp; Baisse de tension","PASSIVE",
Q1359="Defaut GE &amp; POWER Cabinet","PASSIVE",
Q1359="Sharing","PASSIVE",
Q1359="SIte strategiques &amp; DataCenter","PASSIVE",
Q1359="Exclu","Exclu",
Q1359="SAT","ACTIVE",
Q1359="SPARE-ISSUE","SPARE-ISSUE",
Q1359="Fiber CAmtel","ACTIVE",
Q1359="Fiber AOF","ACTIVE",
Q1359="Projet OCM (HUAWEI)","PLANNED WORKS",
Q1359="Projet OCM (NOKIA)","PLANNED WORKS",
Q1359="ACCESS-ISSUE","ACCESS-ISSUE",
Q1359="Projet OCM (ZTE, NOKIA, autres projets)","PLANNED WORKS",
Q1359="No root CAuse","No root cause",
Q1359="ODU HS","ACTIVE",
Q1359="IP &amp; VLAN","ACTIVE",
Q1359="Warehouse HUAWEI","SPARE-ISSUE",
Q1359="SPARE-HS","SPARE-ISSUE",
Q1359="Power Telco","ACTIVE"
),"")</f>
        <v>No root cause</v>
      </c>
      <c r="S1359" s="56" t="s">
        <v>17</v>
      </c>
      <c r="T1359" s="7" t="s">
        <v>17</v>
      </c>
      <c r="U1359" s="57" t="s">
        <v>17</v>
      </c>
      <c r="V1359" s="57" t="s">
        <v>17</v>
      </c>
      <c r="W1359" s="57" t="s">
        <v>17</v>
      </c>
      <c r="X1359" s="57" t="s">
        <v>17</v>
      </c>
      <c r="Y1359" s="57" t="s">
        <v>17</v>
      </c>
      <c r="Z1359" s="57" t="s">
        <v>17</v>
      </c>
      <c r="AA1359" s="57" t="s">
        <v>17</v>
      </c>
      <c r="AB1359" s="57"/>
      <c r="AC1359" s="57" t="s">
        <v>17</v>
      </c>
      <c r="AD1359" s="57" t="s">
        <v>17</v>
      </c>
      <c r="AE1359" s="57" t="s">
        <v>17</v>
      </c>
      <c r="AF1359" s="57" t="s">
        <v>17</v>
      </c>
      <c r="AG1359" s="57" t="s">
        <v>17</v>
      </c>
      <c r="AH1359" s="57" t="s">
        <v>17</v>
      </c>
      <c r="AI1359" s="57" t="s">
        <v>17</v>
      </c>
      <c r="AJ1359" s="15"/>
      <c r="AK1359" s="15"/>
      <c r="AL1359" s="15"/>
      <c r="AM1359" s="15"/>
    </row>
    <row r="1360" spans="1:39" s="14" customFormat="1" x14ac:dyDescent="0.35">
      <c r="A1360" s="1" t="s">
        <v>4030</v>
      </c>
      <c r="B1360" s="1" t="s">
        <v>4031</v>
      </c>
      <c r="C1360" s="3"/>
      <c r="D1360" s="1" t="s">
        <v>23</v>
      </c>
      <c r="E1360" s="1" t="s">
        <v>124</v>
      </c>
      <c r="F1360" s="3" t="s">
        <v>92</v>
      </c>
      <c r="G1360" s="1" t="s">
        <v>4022</v>
      </c>
      <c r="H1360" s="59" t="str">
        <f>_xlfn.XLOOKUP(B1360,'[1]Nur des jours'!$B:$B,'[1]Nur des jours'!$H:$H,"")</f>
        <v>HUAWEI</v>
      </c>
      <c r="I1360" s="52">
        <v>0</v>
      </c>
      <c r="J1360" s="52">
        <v>0</v>
      </c>
      <c r="K1360" s="52">
        <v>0</v>
      </c>
      <c r="L1360" s="53">
        <v>0</v>
      </c>
      <c r="M1360" s="54" t="s">
        <v>5374</v>
      </c>
      <c r="N1360" s="55"/>
      <c r="O1360" s="16" t="str" cm="1">
        <f t="array" ref="O1360">IFERROR(_xlfn.IFS(
Q1360="MPR ISSUE","PDH",
Q1360="BSS Hardware Issue","BSS",
Q1360="Sites strategiques, MLL, Pylone, etc.","ENVTECH",
Q1360="AKTIVCO DEFAUT GE &amp; POWER Cabinet","AKTIVCO",
Q1360="AKTIVCO Coupure ENEO &amp; Baisse de tension","AKTIVCO GRID ONLY",
Q1360="Coupure ENEO &amp; Baisse de tension","IHS GRID ONLY",
Q1360="Defaut GE &amp; POWER Cabinet","IHS",
Q1360="Sharing","Partners",
Q1360="SIte strategiques &amp; DataCenter","SST &amp; DC",
Q1360="Exclu","Exclu",
Q1360="SAT","SAT",
Q1360="SPARE-ISSUE","SPARE-ISSUE",
Q1360="Fiber CAmtel","TRANS_FO_CAMTEL",
Q1360="Fiber AOF","Fiber AOF",
Q1360="Projet OCM (HUAWEI)","TRAVAUX-HUAWEI",
Q1360="Projet OCM (NOKIA)","TRAVAUX-NOKIA",
Q1360="ACCESS-ISSUE","ACCESS-ISSUE",
Q1360="Projet OCM (ZTE, NOKIA, autres projets)","TRAVAUX OCM",
Q1360="No root CAuse","No root cause",
Q1360="ODU HS","PDH",
Q1360="IP &amp; VLAN","PDH",
Q1360="Warehouse HUAWEI","SPARE-ISSUE",
Q1360="SPARE-HS","SPARE-ISSUE",
Q1360="Power Telco","BSS"
),"")</f>
        <v>No root cause</v>
      </c>
      <c r="P1360" s="22" t="str" cm="1">
        <f t="array" ref="P1360">IFERROR(_xlfn.IFS(
Q1360="MPR ISSUE","TX ISSUE",
Q1360="BSS Hardware Issue","RAN ISSUE",
Q1360="Sites strategiques, MLL, Pylone, etc.","ENVTECH",
Q1360="AKTIVCO DEFAUT GE &amp; POWER Cabinet","POWER ISSUE",
Q1360="AKTIVCO Coupure ENEO &amp; Baisse de tension","POWER ISSUE",
Q1360="Coupure ENEO &amp; Baisse de tension","POWER ISSUE",
Q1360="Defaut GE &amp; POWER Cabinet","POWER ISSUE",
Q1360="Sharing","POWER ISSUE",
Q1360="SIte strategiques &amp; DataCenter","POWER ISSUE",
Q1360="Exclu","Exclu",
Q1360="SAT","TX ISSUE",
Q1360="SPARE-ISSUE","SPARE-ISSUE",
Q1360="Fiber CAmtel","TX ISSUE",
Q1360="Fiber AOF","TX ISSUE",
Q1360="Projet OCM (HUAWEI)","TRAVAUX-HUAWEI",
Q1360="Projet OCM (NOKIA)","TRAVAUX -NOKIA",
Q1360="ACCESS-ISSUE","ACCESS-ISSUE",
Q1360="Projet OCM (ZTE, NOKIA, autres projets)","TRAVAUX OCM",
Q1360="No root CAuse","No root cause",
Q1360="ODU HS","TX ISSUE",
Q1360="IP &amp; VLAN","TX ISSUE",
Q1360="Warehouse HUAWEI","SPARE-ISSUE",
Q1360="SPARE-HS","SPARE-ISSUE",
Q1360="Power Telco","RAN ISSUE"
),"")</f>
        <v>No root cause</v>
      </c>
      <c r="Q1360" s="48" t="s">
        <v>5573</v>
      </c>
      <c r="R1360" s="23" t="str" cm="1">
        <f t="array" ref="R1360">IFERROR(_xlfn.IFS(
Q1360="MPR ISSUE","ACTIVE",
Q1360="BSS Hardware Issue","ACTIVE",
Q1360="Sites strategiques, MLL, Pylone, etc.","PASSIVE",
Q1360="AKTIVCO DEFAUT GE &amp; POWER Cabinet","PASSIVE",
Q1360="AKTIVCO Coupure ENEO &amp; Baisse de tension","PASSIVE",
Q1360="Coupure ENEO &amp; Baisse de tension","PASSIVE",
Q1360="Defaut GE &amp; POWER Cabinet","PASSIVE",
Q1360="Sharing","PASSIVE",
Q1360="SIte strategiques &amp; DataCenter","PASSIVE",
Q1360="Exclu","Exclu",
Q1360="SAT","ACTIVE",
Q1360="SPARE-ISSUE","SPARE-ISSUE",
Q1360="Fiber CAmtel","ACTIVE",
Q1360="Fiber AOF","ACTIVE",
Q1360="Projet OCM (HUAWEI)","PLANNED WORKS",
Q1360="Projet OCM (NOKIA)","PLANNED WORKS",
Q1360="ACCESS-ISSUE","ACCESS-ISSUE",
Q1360="Projet OCM (ZTE, NOKIA, autres projets)","PLANNED WORKS",
Q1360="No root CAuse","No root cause",
Q1360="ODU HS","ACTIVE",
Q1360="IP &amp; VLAN","ACTIVE",
Q1360="Warehouse HUAWEI","SPARE-ISSUE",
Q1360="SPARE-HS","SPARE-ISSUE",
Q1360="Power Telco","ACTIVE"
),"")</f>
        <v>No root cause</v>
      </c>
      <c r="S1360" s="56" t="s">
        <v>17</v>
      </c>
      <c r="T1360" s="7" t="s">
        <v>17</v>
      </c>
      <c r="U1360" s="57" t="s">
        <v>17</v>
      </c>
      <c r="V1360" s="57" t="s">
        <v>17</v>
      </c>
      <c r="W1360" s="57" t="s">
        <v>17</v>
      </c>
      <c r="X1360" s="57" t="s">
        <v>17</v>
      </c>
      <c r="Y1360" s="57" t="s">
        <v>17</v>
      </c>
      <c r="Z1360" s="57" t="s">
        <v>17</v>
      </c>
      <c r="AA1360" s="57" t="s">
        <v>17</v>
      </c>
      <c r="AB1360" s="57"/>
      <c r="AC1360" s="57" t="s">
        <v>17</v>
      </c>
      <c r="AD1360" s="57" t="s">
        <v>17</v>
      </c>
      <c r="AE1360" s="57" t="s">
        <v>17</v>
      </c>
      <c r="AF1360" s="57" t="s">
        <v>17</v>
      </c>
      <c r="AG1360" s="57" t="s">
        <v>17</v>
      </c>
      <c r="AH1360" s="57" t="s">
        <v>17</v>
      </c>
      <c r="AI1360" s="57" t="s">
        <v>17</v>
      </c>
      <c r="AJ1360" s="15"/>
      <c r="AK1360" s="15"/>
      <c r="AL1360" s="15"/>
      <c r="AM1360" s="15"/>
    </row>
    <row r="1361" spans="1:39" s="14" customFormat="1" x14ac:dyDescent="0.35">
      <c r="A1361" s="1" t="s">
        <v>5301</v>
      </c>
      <c r="B1361" s="1" t="s">
        <v>5302</v>
      </c>
      <c r="C1361" s="3"/>
      <c r="D1361" s="1" t="s">
        <v>12</v>
      </c>
      <c r="E1361" s="1" t="s">
        <v>156</v>
      </c>
      <c r="F1361" s="3" t="s">
        <v>53</v>
      </c>
      <c r="G1361" s="1" t="s">
        <v>5303</v>
      </c>
      <c r="H1361" s="59" t="str">
        <f>_xlfn.XLOOKUP(B1361,'[1]Nur des jours'!$B:$B,'[1]Nur des jours'!$H:$H,"")</f>
        <v>HUAWEI</v>
      </c>
      <c r="I1361" s="52">
        <v>0</v>
      </c>
      <c r="J1361" s="52">
        <v>0</v>
      </c>
      <c r="K1361" s="52">
        <v>0</v>
      </c>
      <c r="L1361" s="53">
        <v>0</v>
      </c>
      <c r="M1361" s="54" t="s">
        <v>5376</v>
      </c>
      <c r="N1361" s="55"/>
      <c r="O1361" s="16" t="str" cm="1">
        <f t="array" ref="O1361">IFERROR(_xlfn.IFS(
Q1361="MPR ISSUE","PDH",
Q1361="BSS Hardware Issue","BSS",
Q1361="Sites strategiques, MLL, Pylone, etc.","ENVTECH",
Q1361="AKTIVCO DEFAUT GE &amp; POWER Cabinet","AKTIVCO",
Q1361="AKTIVCO Coupure ENEO &amp; Baisse de tension","AKTIVCO GRID ONLY",
Q1361="Coupure ENEO &amp; Baisse de tension","IHS GRID ONLY",
Q1361="Defaut GE &amp; POWER Cabinet","IHS",
Q1361="Sharing","Partners",
Q1361="SIte strategiques &amp; DataCenter","SST &amp; DC",
Q1361="Exclu","Exclu",
Q1361="SAT","SAT",
Q1361="SPARE-ISSUE","SPARE-ISSUE",
Q1361="Fiber CAmtel","TRANS_FO_CAMTEL",
Q1361="Fiber AOF","Fiber AOF",
Q1361="Projet OCM (HUAWEI)","TRAVAUX-HUAWEI",
Q1361="Projet OCM (NOKIA)","TRAVAUX-NOKIA",
Q1361="ACCESS-ISSUE","ACCESS-ISSUE",
Q1361="Projet OCM (ZTE, NOKIA, autres projets)","TRAVAUX OCM",
Q1361="No root CAuse","No root cause",
Q1361="ODU HS","PDH",
Q1361="IP &amp; VLAN","PDH",
Q1361="Warehouse HUAWEI","SPARE-ISSUE",
Q1361="SPARE-HS","SPARE-ISSUE",
Q1361="Power Telco","BSS"
),"")</f>
        <v>No root cause</v>
      </c>
      <c r="P1361" s="22" t="str" cm="1">
        <f t="array" ref="P1361">IFERROR(_xlfn.IFS(
Q1361="MPR ISSUE","TX ISSUE",
Q1361="BSS Hardware Issue","RAN ISSUE",
Q1361="Sites strategiques, MLL, Pylone, etc.","ENVTECH",
Q1361="AKTIVCO DEFAUT GE &amp; POWER Cabinet","POWER ISSUE",
Q1361="AKTIVCO Coupure ENEO &amp; Baisse de tension","POWER ISSUE",
Q1361="Coupure ENEO &amp; Baisse de tension","POWER ISSUE",
Q1361="Defaut GE &amp; POWER Cabinet","POWER ISSUE",
Q1361="Sharing","POWER ISSUE",
Q1361="SIte strategiques &amp; DataCenter","POWER ISSUE",
Q1361="Exclu","Exclu",
Q1361="SAT","TX ISSUE",
Q1361="SPARE-ISSUE","SPARE-ISSUE",
Q1361="Fiber CAmtel","TX ISSUE",
Q1361="Fiber AOF","TX ISSUE",
Q1361="Projet OCM (HUAWEI)","TRAVAUX-HUAWEI",
Q1361="Projet OCM (NOKIA)","TRAVAUX -NOKIA",
Q1361="ACCESS-ISSUE","ACCESS-ISSUE",
Q1361="Projet OCM (ZTE, NOKIA, autres projets)","TRAVAUX OCM",
Q1361="No root CAuse","No root cause",
Q1361="ODU HS","TX ISSUE",
Q1361="IP &amp; VLAN","TX ISSUE",
Q1361="Warehouse HUAWEI","SPARE-ISSUE",
Q1361="SPARE-HS","SPARE-ISSUE",
Q1361="Power Telco","RAN ISSUE"
),"")</f>
        <v>No root cause</v>
      </c>
      <c r="Q1361" s="48" t="s">
        <v>5573</v>
      </c>
      <c r="R1361" s="23" t="str" cm="1">
        <f t="array" ref="R1361">IFERROR(_xlfn.IFS(
Q1361="MPR ISSUE","ACTIVE",
Q1361="BSS Hardware Issue","ACTIVE",
Q1361="Sites strategiques, MLL, Pylone, etc.","PASSIVE",
Q1361="AKTIVCO DEFAUT GE &amp; POWER Cabinet","PASSIVE",
Q1361="AKTIVCO Coupure ENEO &amp; Baisse de tension","PASSIVE",
Q1361="Coupure ENEO &amp; Baisse de tension","PASSIVE",
Q1361="Defaut GE &amp; POWER Cabinet","PASSIVE",
Q1361="Sharing","PASSIVE",
Q1361="SIte strategiques &amp; DataCenter","PASSIVE",
Q1361="Exclu","Exclu",
Q1361="SAT","ACTIVE",
Q1361="SPARE-ISSUE","SPARE-ISSUE",
Q1361="Fiber CAmtel","ACTIVE",
Q1361="Fiber AOF","ACTIVE",
Q1361="Projet OCM (HUAWEI)","PLANNED WORKS",
Q1361="Projet OCM (NOKIA)","PLANNED WORKS",
Q1361="ACCESS-ISSUE","ACCESS-ISSUE",
Q1361="Projet OCM (ZTE, NOKIA, autres projets)","PLANNED WORKS",
Q1361="No root CAuse","No root cause",
Q1361="ODU HS","ACTIVE",
Q1361="IP &amp; VLAN","ACTIVE",
Q1361="Warehouse HUAWEI","SPARE-ISSUE",
Q1361="SPARE-HS","SPARE-ISSUE",
Q1361="Power Telco","ACTIVE"
),"")</f>
        <v>No root cause</v>
      </c>
      <c r="S1361" s="56" t="s">
        <v>17</v>
      </c>
      <c r="T1361" s="7" t="s">
        <v>17</v>
      </c>
      <c r="U1361" s="57" t="s">
        <v>17</v>
      </c>
      <c r="V1361" s="57" t="s">
        <v>17</v>
      </c>
      <c r="W1361" s="57" t="s">
        <v>17</v>
      </c>
      <c r="X1361" s="57"/>
      <c r="Y1361" s="57" t="s">
        <v>17</v>
      </c>
      <c r="Z1361" s="57" t="s">
        <v>17</v>
      </c>
      <c r="AA1361" s="57" t="s">
        <v>17</v>
      </c>
      <c r="AB1361" s="57" t="s">
        <v>17</v>
      </c>
      <c r="AC1361" s="57" t="s">
        <v>17</v>
      </c>
      <c r="AD1361" s="57" t="s">
        <v>17</v>
      </c>
      <c r="AE1361" s="57" t="s">
        <v>17</v>
      </c>
      <c r="AF1361" s="57" t="s">
        <v>17</v>
      </c>
      <c r="AG1361" s="57" t="s">
        <v>17</v>
      </c>
      <c r="AH1361" s="57" t="s">
        <v>17</v>
      </c>
      <c r="AI1361" s="57" t="s">
        <v>17</v>
      </c>
      <c r="AJ1361" s="15"/>
      <c r="AK1361" s="15"/>
      <c r="AL1361" s="15"/>
      <c r="AM1361" s="15"/>
    </row>
    <row r="1362" spans="1:39" s="14" customFormat="1" x14ac:dyDescent="0.35">
      <c r="A1362" s="1" t="s">
        <v>4039</v>
      </c>
      <c r="B1362" s="1" t="s">
        <v>4040</v>
      </c>
      <c r="C1362" s="3"/>
      <c r="D1362" s="1" t="s">
        <v>12</v>
      </c>
      <c r="E1362" s="1" t="s">
        <v>13</v>
      </c>
      <c r="F1362" s="3" t="s">
        <v>92</v>
      </c>
      <c r="G1362" s="1" t="s">
        <v>4041</v>
      </c>
      <c r="H1362" s="59" t="str">
        <f>_xlfn.XLOOKUP(B1362,'[1]Nur des jours'!$B:$B,'[1]Nur des jours'!$H:$H,"")</f>
        <v>HUAWEI</v>
      </c>
      <c r="I1362" s="52">
        <v>0</v>
      </c>
      <c r="J1362" s="52">
        <v>0</v>
      </c>
      <c r="K1362" s="52">
        <v>0</v>
      </c>
      <c r="L1362" s="53">
        <v>0</v>
      </c>
      <c r="M1362" s="54" t="s">
        <v>5374</v>
      </c>
      <c r="N1362" s="55"/>
      <c r="O1362" s="16" t="str" cm="1">
        <f t="array" ref="O1362">IFERROR(_xlfn.IFS(
Q1362="MPR ISSUE","PDH",
Q1362="BSS Hardware Issue","BSS",
Q1362="Sites strategiques, MLL, Pylone, etc.","ENVTECH",
Q1362="AKTIVCO DEFAUT GE &amp; POWER Cabinet","AKTIVCO",
Q1362="AKTIVCO Coupure ENEO &amp; Baisse de tension","AKTIVCO GRID ONLY",
Q1362="Coupure ENEO &amp; Baisse de tension","IHS GRID ONLY",
Q1362="Defaut GE &amp; POWER Cabinet","IHS",
Q1362="Sharing","Partners",
Q1362="SIte strategiques &amp; DataCenter","SST &amp; DC",
Q1362="Exclu","Exclu",
Q1362="SAT","SAT",
Q1362="SPARE-ISSUE","SPARE-ISSUE",
Q1362="Fiber CAmtel","TRANS_FO_CAMTEL",
Q1362="Fiber AOF","Fiber AOF",
Q1362="Projet OCM (HUAWEI)","TRAVAUX-HUAWEI",
Q1362="Projet OCM (NOKIA)","TRAVAUX-NOKIA",
Q1362="ACCESS-ISSUE","ACCESS-ISSUE",
Q1362="Projet OCM (ZTE, NOKIA, autres projets)","TRAVAUX OCM",
Q1362="No root CAuse","No root cause",
Q1362="ODU HS","PDH",
Q1362="IP &amp; VLAN","PDH",
Q1362="Warehouse HUAWEI","SPARE-ISSUE",
Q1362="SPARE-HS","SPARE-ISSUE",
Q1362="Power Telco","BSS"
),"")</f>
        <v>No root cause</v>
      </c>
      <c r="P1362" s="22" t="str" cm="1">
        <f t="array" ref="P1362">IFERROR(_xlfn.IFS(
Q1362="MPR ISSUE","TX ISSUE",
Q1362="BSS Hardware Issue","RAN ISSUE",
Q1362="Sites strategiques, MLL, Pylone, etc.","ENVTECH",
Q1362="AKTIVCO DEFAUT GE &amp; POWER Cabinet","POWER ISSUE",
Q1362="AKTIVCO Coupure ENEO &amp; Baisse de tension","POWER ISSUE",
Q1362="Coupure ENEO &amp; Baisse de tension","POWER ISSUE",
Q1362="Defaut GE &amp; POWER Cabinet","POWER ISSUE",
Q1362="Sharing","POWER ISSUE",
Q1362="SIte strategiques &amp; DataCenter","POWER ISSUE",
Q1362="Exclu","Exclu",
Q1362="SAT","TX ISSUE",
Q1362="SPARE-ISSUE","SPARE-ISSUE",
Q1362="Fiber CAmtel","TX ISSUE",
Q1362="Fiber AOF","TX ISSUE",
Q1362="Projet OCM (HUAWEI)","TRAVAUX-HUAWEI",
Q1362="Projet OCM (NOKIA)","TRAVAUX -NOKIA",
Q1362="ACCESS-ISSUE","ACCESS-ISSUE",
Q1362="Projet OCM (ZTE, NOKIA, autres projets)","TRAVAUX OCM",
Q1362="No root CAuse","No root cause",
Q1362="ODU HS","TX ISSUE",
Q1362="IP &amp; VLAN","TX ISSUE",
Q1362="Warehouse HUAWEI","SPARE-ISSUE",
Q1362="SPARE-HS","SPARE-ISSUE",
Q1362="Power Telco","RAN ISSUE"
),"")</f>
        <v>No root cause</v>
      </c>
      <c r="Q1362" s="48" t="s">
        <v>5573</v>
      </c>
      <c r="R1362" s="23" t="str" cm="1">
        <f t="array" ref="R1362">IFERROR(_xlfn.IFS(
Q1362="MPR ISSUE","ACTIVE",
Q1362="BSS Hardware Issue","ACTIVE",
Q1362="Sites strategiques, MLL, Pylone, etc.","PASSIVE",
Q1362="AKTIVCO DEFAUT GE &amp; POWER Cabinet","PASSIVE",
Q1362="AKTIVCO Coupure ENEO &amp; Baisse de tension","PASSIVE",
Q1362="Coupure ENEO &amp; Baisse de tension","PASSIVE",
Q1362="Defaut GE &amp; POWER Cabinet","PASSIVE",
Q1362="Sharing","PASSIVE",
Q1362="SIte strategiques &amp; DataCenter","PASSIVE",
Q1362="Exclu","Exclu",
Q1362="SAT","ACTIVE",
Q1362="SPARE-ISSUE","SPARE-ISSUE",
Q1362="Fiber CAmtel","ACTIVE",
Q1362="Fiber AOF","ACTIVE",
Q1362="Projet OCM (HUAWEI)","PLANNED WORKS",
Q1362="Projet OCM (NOKIA)","PLANNED WORKS",
Q1362="ACCESS-ISSUE","ACCESS-ISSUE",
Q1362="Projet OCM (ZTE, NOKIA, autres projets)","PLANNED WORKS",
Q1362="No root CAuse","No root cause",
Q1362="ODU HS","ACTIVE",
Q1362="IP &amp; VLAN","ACTIVE",
Q1362="Warehouse HUAWEI","SPARE-ISSUE",
Q1362="SPARE-HS","SPARE-ISSUE",
Q1362="Power Telco","ACTIVE"
),"")</f>
        <v>No root cause</v>
      </c>
      <c r="S1362" s="56" t="s">
        <v>17</v>
      </c>
      <c r="T1362" s="7" t="s">
        <v>17</v>
      </c>
      <c r="U1362" s="57" t="s">
        <v>17</v>
      </c>
      <c r="V1362" s="57" t="s">
        <v>17</v>
      </c>
      <c r="W1362" s="57" t="s">
        <v>17</v>
      </c>
      <c r="X1362" s="57" t="s">
        <v>17</v>
      </c>
      <c r="Y1362" s="57" t="s">
        <v>17</v>
      </c>
      <c r="Z1362" s="57" t="s">
        <v>17</v>
      </c>
      <c r="AA1362" s="57" t="s">
        <v>17</v>
      </c>
      <c r="AB1362" s="57"/>
      <c r="AC1362" s="57" t="s">
        <v>17</v>
      </c>
      <c r="AD1362" s="57" t="s">
        <v>17</v>
      </c>
      <c r="AE1362" s="57" t="s">
        <v>17</v>
      </c>
      <c r="AF1362" s="57" t="s">
        <v>17</v>
      </c>
      <c r="AG1362" s="57" t="s">
        <v>17</v>
      </c>
      <c r="AH1362" s="57" t="s">
        <v>17</v>
      </c>
      <c r="AI1362" s="57" t="s">
        <v>17</v>
      </c>
      <c r="AJ1362" s="15"/>
      <c r="AK1362" s="15"/>
      <c r="AL1362" s="15"/>
      <c r="AM1362" s="15"/>
    </row>
    <row r="1363" spans="1:39" s="14" customFormat="1" x14ac:dyDescent="0.35">
      <c r="A1363" s="1" t="s">
        <v>4287</v>
      </c>
      <c r="B1363" s="1" t="s">
        <v>4288</v>
      </c>
      <c r="C1363" s="3"/>
      <c r="D1363" s="1" t="s">
        <v>12</v>
      </c>
      <c r="E1363" s="1" t="s">
        <v>68</v>
      </c>
      <c r="F1363" s="3" t="s">
        <v>92</v>
      </c>
      <c r="G1363" s="1" t="s">
        <v>4022</v>
      </c>
      <c r="H1363" s="59" t="str">
        <f>_xlfn.XLOOKUP(B1363,'[1]Nur des jours'!$B:$B,'[1]Nur des jours'!$H:$H,"")</f>
        <v>HUAWEI</v>
      </c>
      <c r="I1363" s="52">
        <v>0</v>
      </c>
      <c r="J1363" s="52">
        <v>0</v>
      </c>
      <c r="K1363" s="52">
        <v>0</v>
      </c>
      <c r="L1363" s="53">
        <v>0</v>
      </c>
      <c r="M1363" s="54" t="s">
        <v>5374</v>
      </c>
      <c r="N1363" s="55"/>
      <c r="O1363" s="16" t="str" cm="1">
        <f t="array" ref="O1363">IFERROR(_xlfn.IFS(
Q1363="MPR ISSUE","PDH",
Q1363="BSS Hardware Issue","BSS",
Q1363="Sites strategiques, MLL, Pylone, etc.","ENVTECH",
Q1363="AKTIVCO DEFAUT GE &amp; POWER Cabinet","AKTIVCO",
Q1363="AKTIVCO Coupure ENEO &amp; Baisse de tension","AKTIVCO GRID ONLY",
Q1363="Coupure ENEO &amp; Baisse de tension","IHS GRID ONLY",
Q1363="Defaut GE &amp; POWER Cabinet","IHS",
Q1363="Sharing","Partners",
Q1363="SIte strategiques &amp; DataCenter","SST &amp; DC",
Q1363="Exclu","Exclu",
Q1363="SAT","SAT",
Q1363="SPARE-ISSUE","SPARE-ISSUE",
Q1363="Fiber CAmtel","TRANS_FO_CAMTEL",
Q1363="Fiber AOF","Fiber AOF",
Q1363="Projet OCM (HUAWEI)","TRAVAUX-HUAWEI",
Q1363="Projet OCM (NOKIA)","TRAVAUX-NOKIA",
Q1363="ACCESS-ISSUE","ACCESS-ISSUE",
Q1363="Projet OCM (ZTE, NOKIA, autres projets)","TRAVAUX OCM",
Q1363="No root CAuse","No root cause",
Q1363="ODU HS","PDH",
Q1363="IP &amp; VLAN","PDH",
Q1363="Warehouse HUAWEI","SPARE-ISSUE",
Q1363="SPARE-HS","SPARE-ISSUE",
Q1363="Power Telco","BSS"
),"")</f>
        <v>No root cause</v>
      </c>
      <c r="P1363" s="22" t="str" cm="1">
        <f t="array" ref="P1363">IFERROR(_xlfn.IFS(
Q1363="MPR ISSUE","TX ISSUE",
Q1363="BSS Hardware Issue","RAN ISSUE",
Q1363="Sites strategiques, MLL, Pylone, etc.","ENVTECH",
Q1363="AKTIVCO DEFAUT GE &amp; POWER Cabinet","POWER ISSUE",
Q1363="AKTIVCO Coupure ENEO &amp; Baisse de tension","POWER ISSUE",
Q1363="Coupure ENEO &amp; Baisse de tension","POWER ISSUE",
Q1363="Defaut GE &amp; POWER Cabinet","POWER ISSUE",
Q1363="Sharing","POWER ISSUE",
Q1363="SIte strategiques &amp; DataCenter","POWER ISSUE",
Q1363="Exclu","Exclu",
Q1363="SAT","TX ISSUE",
Q1363="SPARE-ISSUE","SPARE-ISSUE",
Q1363="Fiber CAmtel","TX ISSUE",
Q1363="Fiber AOF","TX ISSUE",
Q1363="Projet OCM (HUAWEI)","TRAVAUX-HUAWEI",
Q1363="Projet OCM (NOKIA)","TRAVAUX -NOKIA",
Q1363="ACCESS-ISSUE","ACCESS-ISSUE",
Q1363="Projet OCM (ZTE, NOKIA, autres projets)","TRAVAUX OCM",
Q1363="No root CAuse","No root cause",
Q1363="ODU HS","TX ISSUE",
Q1363="IP &amp; VLAN","TX ISSUE",
Q1363="Warehouse HUAWEI","SPARE-ISSUE",
Q1363="SPARE-HS","SPARE-ISSUE",
Q1363="Power Telco","RAN ISSUE"
),"")</f>
        <v>No root cause</v>
      </c>
      <c r="Q1363" s="48" t="s">
        <v>5573</v>
      </c>
      <c r="R1363" s="23" t="str" cm="1">
        <f t="array" ref="R1363">IFERROR(_xlfn.IFS(
Q1363="MPR ISSUE","ACTIVE",
Q1363="BSS Hardware Issue","ACTIVE",
Q1363="Sites strategiques, MLL, Pylone, etc.","PASSIVE",
Q1363="AKTIVCO DEFAUT GE &amp; POWER Cabinet","PASSIVE",
Q1363="AKTIVCO Coupure ENEO &amp; Baisse de tension","PASSIVE",
Q1363="Coupure ENEO &amp; Baisse de tension","PASSIVE",
Q1363="Defaut GE &amp; POWER Cabinet","PASSIVE",
Q1363="Sharing","PASSIVE",
Q1363="SIte strategiques &amp; DataCenter","PASSIVE",
Q1363="Exclu","Exclu",
Q1363="SAT","ACTIVE",
Q1363="SPARE-ISSUE","SPARE-ISSUE",
Q1363="Fiber CAmtel","ACTIVE",
Q1363="Fiber AOF","ACTIVE",
Q1363="Projet OCM (HUAWEI)","PLANNED WORKS",
Q1363="Projet OCM (NOKIA)","PLANNED WORKS",
Q1363="ACCESS-ISSUE","ACCESS-ISSUE",
Q1363="Projet OCM (ZTE, NOKIA, autres projets)","PLANNED WORKS",
Q1363="No root CAuse","No root cause",
Q1363="ODU HS","ACTIVE",
Q1363="IP &amp; VLAN","ACTIVE",
Q1363="Warehouse HUAWEI","SPARE-ISSUE",
Q1363="SPARE-HS","SPARE-ISSUE",
Q1363="Power Telco","ACTIVE"
),"")</f>
        <v>No root cause</v>
      </c>
      <c r="S1363" s="56" t="s">
        <v>17</v>
      </c>
      <c r="T1363" s="7" t="s">
        <v>17</v>
      </c>
      <c r="U1363" s="57" t="s">
        <v>17</v>
      </c>
      <c r="V1363" s="57" t="s">
        <v>17</v>
      </c>
      <c r="W1363" s="57" t="s">
        <v>17</v>
      </c>
      <c r="X1363" s="57" t="s">
        <v>17</v>
      </c>
      <c r="Y1363" s="57" t="s">
        <v>17</v>
      </c>
      <c r="Z1363" s="57" t="s">
        <v>17</v>
      </c>
      <c r="AA1363" s="57" t="s">
        <v>17</v>
      </c>
      <c r="AB1363" s="57"/>
      <c r="AC1363" s="57" t="s">
        <v>17</v>
      </c>
      <c r="AD1363" s="57" t="s">
        <v>17</v>
      </c>
      <c r="AE1363" s="57" t="s">
        <v>17</v>
      </c>
      <c r="AF1363" s="57" t="s">
        <v>17</v>
      </c>
      <c r="AG1363" s="57" t="s">
        <v>17</v>
      </c>
      <c r="AH1363" s="57" t="s">
        <v>17</v>
      </c>
      <c r="AI1363" s="57" t="s">
        <v>17</v>
      </c>
      <c r="AJ1363" s="15"/>
      <c r="AK1363" s="15"/>
      <c r="AL1363" s="15"/>
      <c r="AM1363" s="15"/>
    </row>
    <row r="1364" spans="1:39" s="14" customFormat="1" x14ac:dyDescent="0.35">
      <c r="A1364" s="1" t="s">
        <v>4041</v>
      </c>
      <c r="B1364" s="1" t="s">
        <v>4277</v>
      </c>
      <c r="C1364" s="3"/>
      <c r="D1364" s="1" t="s">
        <v>12</v>
      </c>
      <c r="E1364" s="1" t="s">
        <v>190</v>
      </c>
      <c r="F1364" s="3" t="s">
        <v>92</v>
      </c>
      <c r="G1364" s="1" t="s">
        <v>4041</v>
      </c>
      <c r="H1364" s="59" t="str">
        <f>_xlfn.XLOOKUP(B1364,'[1]Nur des jours'!$B:$B,'[1]Nur des jours'!$H:$H,"")</f>
        <v>HUAWEI</v>
      </c>
      <c r="I1364" s="52">
        <v>0</v>
      </c>
      <c r="J1364" s="52">
        <v>0</v>
      </c>
      <c r="K1364" s="52">
        <v>0</v>
      </c>
      <c r="L1364" s="53">
        <v>0</v>
      </c>
      <c r="M1364" s="54" t="s">
        <v>5374</v>
      </c>
      <c r="N1364" s="55"/>
      <c r="O1364" s="16" t="str" cm="1">
        <f t="array" ref="O1364">IFERROR(_xlfn.IFS(
Q1364="MPR ISSUE","PDH",
Q1364="BSS Hardware Issue","BSS",
Q1364="Sites strategiques, MLL, Pylone, etc.","ENVTECH",
Q1364="AKTIVCO DEFAUT GE &amp; POWER Cabinet","AKTIVCO",
Q1364="AKTIVCO Coupure ENEO &amp; Baisse de tension","AKTIVCO GRID ONLY",
Q1364="Coupure ENEO &amp; Baisse de tension","IHS GRID ONLY",
Q1364="Defaut GE &amp; POWER Cabinet","IHS",
Q1364="Sharing","Partners",
Q1364="SIte strategiques &amp; DataCenter","SST &amp; DC",
Q1364="Exclu","Exclu",
Q1364="SAT","SAT",
Q1364="SPARE-ISSUE","SPARE-ISSUE",
Q1364="Fiber CAmtel","TRANS_FO_CAMTEL",
Q1364="Fiber AOF","Fiber AOF",
Q1364="Projet OCM (HUAWEI)","TRAVAUX-HUAWEI",
Q1364="Projet OCM (NOKIA)","TRAVAUX-NOKIA",
Q1364="ACCESS-ISSUE","ACCESS-ISSUE",
Q1364="Projet OCM (ZTE, NOKIA, autres projets)","TRAVAUX OCM",
Q1364="No root CAuse","No root cause",
Q1364="ODU HS","PDH",
Q1364="IP &amp; VLAN","PDH",
Q1364="Warehouse HUAWEI","SPARE-ISSUE",
Q1364="SPARE-HS","SPARE-ISSUE",
Q1364="Power Telco","BSS"
),"")</f>
        <v>No root cause</v>
      </c>
      <c r="P1364" s="22" t="str" cm="1">
        <f t="array" ref="P1364">IFERROR(_xlfn.IFS(
Q1364="MPR ISSUE","TX ISSUE",
Q1364="BSS Hardware Issue","RAN ISSUE",
Q1364="Sites strategiques, MLL, Pylone, etc.","ENVTECH",
Q1364="AKTIVCO DEFAUT GE &amp; POWER Cabinet","POWER ISSUE",
Q1364="AKTIVCO Coupure ENEO &amp; Baisse de tension","POWER ISSUE",
Q1364="Coupure ENEO &amp; Baisse de tension","POWER ISSUE",
Q1364="Defaut GE &amp; POWER Cabinet","POWER ISSUE",
Q1364="Sharing","POWER ISSUE",
Q1364="SIte strategiques &amp; DataCenter","POWER ISSUE",
Q1364="Exclu","Exclu",
Q1364="SAT","TX ISSUE",
Q1364="SPARE-ISSUE","SPARE-ISSUE",
Q1364="Fiber CAmtel","TX ISSUE",
Q1364="Fiber AOF","TX ISSUE",
Q1364="Projet OCM (HUAWEI)","TRAVAUX-HUAWEI",
Q1364="Projet OCM (NOKIA)","TRAVAUX -NOKIA",
Q1364="ACCESS-ISSUE","ACCESS-ISSUE",
Q1364="Projet OCM (ZTE, NOKIA, autres projets)","TRAVAUX OCM",
Q1364="No root CAuse","No root cause",
Q1364="ODU HS","TX ISSUE",
Q1364="IP &amp; VLAN","TX ISSUE",
Q1364="Warehouse HUAWEI","SPARE-ISSUE",
Q1364="SPARE-HS","SPARE-ISSUE",
Q1364="Power Telco","RAN ISSUE"
),"")</f>
        <v>No root cause</v>
      </c>
      <c r="Q1364" s="48" t="s">
        <v>5573</v>
      </c>
      <c r="R1364" s="23" t="str" cm="1">
        <f t="array" ref="R1364">IFERROR(_xlfn.IFS(
Q1364="MPR ISSUE","ACTIVE",
Q1364="BSS Hardware Issue","ACTIVE",
Q1364="Sites strategiques, MLL, Pylone, etc.","PASSIVE",
Q1364="AKTIVCO DEFAUT GE &amp; POWER Cabinet","PASSIVE",
Q1364="AKTIVCO Coupure ENEO &amp; Baisse de tension","PASSIVE",
Q1364="Coupure ENEO &amp; Baisse de tension","PASSIVE",
Q1364="Defaut GE &amp; POWER Cabinet","PASSIVE",
Q1364="Sharing","PASSIVE",
Q1364="SIte strategiques &amp; DataCenter","PASSIVE",
Q1364="Exclu","Exclu",
Q1364="SAT","ACTIVE",
Q1364="SPARE-ISSUE","SPARE-ISSUE",
Q1364="Fiber CAmtel","ACTIVE",
Q1364="Fiber AOF","ACTIVE",
Q1364="Projet OCM (HUAWEI)","PLANNED WORKS",
Q1364="Projet OCM (NOKIA)","PLANNED WORKS",
Q1364="ACCESS-ISSUE","ACCESS-ISSUE",
Q1364="Projet OCM (ZTE, NOKIA, autres projets)","PLANNED WORKS",
Q1364="No root CAuse","No root cause",
Q1364="ODU HS","ACTIVE",
Q1364="IP &amp; VLAN","ACTIVE",
Q1364="Warehouse HUAWEI","SPARE-ISSUE",
Q1364="SPARE-HS","SPARE-ISSUE",
Q1364="Power Telco","ACTIVE"
),"")</f>
        <v>No root cause</v>
      </c>
      <c r="S1364" s="56" t="s">
        <v>17</v>
      </c>
      <c r="T1364" s="7" t="s">
        <v>17</v>
      </c>
      <c r="U1364" s="57" t="s">
        <v>17</v>
      </c>
      <c r="V1364" s="57" t="s">
        <v>17</v>
      </c>
      <c r="W1364" s="57" t="s">
        <v>17</v>
      </c>
      <c r="X1364" s="57" t="s">
        <v>17</v>
      </c>
      <c r="Y1364" s="57" t="s">
        <v>17</v>
      </c>
      <c r="Z1364" s="57" t="s">
        <v>17</v>
      </c>
      <c r="AA1364" s="57" t="s">
        <v>17</v>
      </c>
      <c r="AB1364" s="57"/>
      <c r="AC1364" s="57" t="s">
        <v>17</v>
      </c>
      <c r="AD1364" s="57" t="s">
        <v>17</v>
      </c>
      <c r="AE1364" s="57" t="s">
        <v>17</v>
      </c>
      <c r="AF1364" s="57" t="s">
        <v>17</v>
      </c>
      <c r="AG1364" s="57" t="s">
        <v>17</v>
      </c>
      <c r="AH1364" s="57" t="s">
        <v>17</v>
      </c>
      <c r="AI1364" s="57" t="s">
        <v>17</v>
      </c>
      <c r="AJ1364" s="15"/>
      <c r="AK1364" s="15"/>
      <c r="AL1364" s="15"/>
      <c r="AM1364" s="15"/>
    </row>
    <row r="1365" spans="1:39" s="14" customFormat="1" x14ac:dyDescent="0.35">
      <c r="A1365" s="1" t="s">
        <v>3886</v>
      </c>
      <c r="B1365" s="1" t="s">
        <v>3887</v>
      </c>
      <c r="C1365" s="3"/>
      <c r="D1365" s="1"/>
      <c r="E1365" s="1"/>
      <c r="F1365" s="3" t="s">
        <v>92</v>
      </c>
      <c r="G1365" s="1" t="s">
        <v>3888</v>
      </c>
      <c r="H1365" s="59" t="str">
        <f>_xlfn.XLOOKUP(B1365,'[1]Nur des jours'!$B:$B,'[1]Nur des jours'!$H:$H,"")</f>
        <v>HUAWEI</v>
      </c>
      <c r="I1365" s="52">
        <v>0</v>
      </c>
      <c r="J1365" s="52">
        <v>0</v>
      </c>
      <c r="K1365" s="52">
        <v>0</v>
      </c>
      <c r="L1365" s="53">
        <v>0</v>
      </c>
      <c r="M1365" s="54" t="s">
        <v>5374</v>
      </c>
      <c r="N1365" s="55"/>
      <c r="O1365" s="16" t="str" cm="1">
        <f t="array" ref="O1365">IFERROR(_xlfn.IFS(
Q1365="MPR ISSUE","PDH",
Q1365="BSS Hardware Issue","BSS",
Q1365="Sites strategiques, MLL, Pylone, etc.","ENVTECH",
Q1365="AKTIVCO DEFAUT GE &amp; POWER Cabinet","AKTIVCO",
Q1365="AKTIVCO Coupure ENEO &amp; Baisse de tension","AKTIVCO GRID ONLY",
Q1365="Coupure ENEO &amp; Baisse de tension","IHS GRID ONLY",
Q1365="Defaut GE &amp; POWER Cabinet","IHS",
Q1365="Sharing","Partners",
Q1365="SIte strategiques &amp; DataCenter","SST &amp; DC",
Q1365="Exclu","Exclu",
Q1365="SAT","SAT",
Q1365="SPARE-ISSUE","SPARE-ISSUE",
Q1365="Fiber CAmtel","TRANS_FO_CAMTEL",
Q1365="Fiber AOF","Fiber AOF",
Q1365="Projet OCM (HUAWEI)","TRAVAUX-HUAWEI",
Q1365="Projet OCM (NOKIA)","TRAVAUX-NOKIA",
Q1365="ACCESS-ISSUE","ACCESS-ISSUE",
Q1365="Projet OCM (ZTE, NOKIA, autres projets)","TRAVAUX OCM",
Q1365="No root CAuse","No root cause",
Q1365="ODU HS","PDH",
Q1365="IP &amp; VLAN","PDH",
Q1365="Warehouse HUAWEI","SPARE-ISSUE",
Q1365="SPARE-HS","SPARE-ISSUE",
Q1365="Power Telco","BSS"
),"")</f>
        <v>No root cause</v>
      </c>
      <c r="P1365" s="22" t="str" cm="1">
        <f t="array" ref="P1365">IFERROR(_xlfn.IFS(
Q1365="MPR ISSUE","TX ISSUE",
Q1365="BSS Hardware Issue","RAN ISSUE",
Q1365="Sites strategiques, MLL, Pylone, etc.","ENVTECH",
Q1365="AKTIVCO DEFAUT GE &amp; POWER Cabinet","POWER ISSUE",
Q1365="AKTIVCO Coupure ENEO &amp; Baisse de tension","POWER ISSUE",
Q1365="Coupure ENEO &amp; Baisse de tension","POWER ISSUE",
Q1365="Defaut GE &amp; POWER Cabinet","POWER ISSUE",
Q1365="Sharing","POWER ISSUE",
Q1365="SIte strategiques &amp; DataCenter","POWER ISSUE",
Q1365="Exclu","Exclu",
Q1365="SAT","TX ISSUE",
Q1365="SPARE-ISSUE","SPARE-ISSUE",
Q1365="Fiber CAmtel","TX ISSUE",
Q1365="Fiber AOF","TX ISSUE",
Q1365="Projet OCM (HUAWEI)","TRAVAUX-HUAWEI",
Q1365="Projet OCM (NOKIA)","TRAVAUX -NOKIA",
Q1365="ACCESS-ISSUE","ACCESS-ISSUE",
Q1365="Projet OCM (ZTE, NOKIA, autres projets)","TRAVAUX OCM",
Q1365="No root CAuse","No root cause",
Q1365="ODU HS","TX ISSUE",
Q1365="IP &amp; VLAN","TX ISSUE",
Q1365="Warehouse HUAWEI","SPARE-ISSUE",
Q1365="SPARE-HS","SPARE-ISSUE",
Q1365="Power Telco","RAN ISSUE"
),"")</f>
        <v>No root cause</v>
      </c>
      <c r="Q1365" s="48" t="s">
        <v>5573</v>
      </c>
      <c r="R1365" s="23" t="str" cm="1">
        <f t="array" ref="R1365">IFERROR(_xlfn.IFS(
Q1365="MPR ISSUE","ACTIVE",
Q1365="BSS Hardware Issue","ACTIVE",
Q1365="Sites strategiques, MLL, Pylone, etc.","PASSIVE",
Q1365="AKTIVCO DEFAUT GE &amp; POWER Cabinet","PASSIVE",
Q1365="AKTIVCO Coupure ENEO &amp; Baisse de tension","PASSIVE",
Q1365="Coupure ENEO &amp; Baisse de tension","PASSIVE",
Q1365="Defaut GE &amp; POWER Cabinet","PASSIVE",
Q1365="Sharing","PASSIVE",
Q1365="SIte strategiques &amp; DataCenter","PASSIVE",
Q1365="Exclu","Exclu",
Q1365="SAT","ACTIVE",
Q1365="SPARE-ISSUE","SPARE-ISSUE",
Q1365="Fiber CAmtel","ACTIVE",
Q1365="Fiber AOF","ACTIVE",
Q1365="Projet OCM (HUAWEI)","PLANNED WORKS",
Q1365="Projet OCM (NOKIA)","PLANNED WORKS",
Q1365="ACCESS-ISSUE","ACCESS-ISSUE",
Q1365="Projet OCM (ZTE, NOKIA, autres projets)","PLANNED WORKS",
Q1365="No root CAuse","No root cause",
Q1365="ODU HS","ACTIVE",
Q1365="IP &amp; VLAN","ACTIVE",
Q1365="Warehouse HUAWEI","SPARE-ISSUE",
Q1365="SPARE-HS","SPARE-ISSUE",
Q1365="Power Telco","ACTIVE"
),"")</f>
        <v>No root cause</v>
      </c>
      <c r="S1365" s="56" t="s">
        <v>17</v>
      </c>
      <c r="T1365" s="7" t="s">
        <v>17</v>
      </c>
      <c r="U1365" s="57" t="s">
        <v>17</v>
      </c>
      <c r="V1365" s="57" t="s">
        <v>17</v>
      </c>
      <c r="W1365" s="57" t="s">
        <v>17</v>
      </c>
      <c r="X1365" s="57" t="s">
        <v>17</v>
      </c>
      <c r="Y1365" s="57" t="s">
        <v>17</v>
      </c>
      <c r="Z1365" s="57" t="s">
        <v>17</v>
      </c>
      <c r="AA1365" s="57" t="s">
        <v>17</v>
      </c>
      <c r="AB1365" s="57"/>
      <c r="AC1365" s="57" t="s">
        <v>17</v>
      </c>
      <c r="AD1365" s="57" t="s">
        <v>17</v>
      </c>
      <c r="AE1365" s="57" t="s">
        <v>17</v>
      </c>
      <c r="AF1365" s="57" t="s">
        <v>17</v>
      </c>
      <c r="AG1365" s="57" t="s">
        <v>17</v>
      </c>
      <c r="AH1365" s="57" t="s">
        <v>17</v>
      </c>
      <c r="AI1365" s="57" t="s">
        <v>17</v>
      </c>
      <c r="AJ1365" s="15"/>
      <c r="AK1365" s="15"/>
      <c r="AL1365" s="15"/>
      <c r="AM1365" s="15"/>
    </row>
    <row r="1366" spans="1:39" s="14" customFormat="1" x14ac:dyDescent="0.35">
      <c r="A1366" s="1" t="s">
        <v>4289</v>
      </c>
      <c r="B1366" s="1" t="s">
        <v>4290</v>
      </c>
      <c r="C1366" s="3"/>
      <c r="D1366" s="1"/>
      <c r="E1366" s="1"/>
      <c r="F1366" s="3" t="s">
        <v>92</v>
      </c>
      <c r="G1366" s="1" t="s">
        <v>4270</v>
      </c>
      <c r="H1366" s="59" t="str">
        <f>_xlfn.XLOOKUP(B1366,'[1]Nur des jours'!$B:$B,'[1]Nur des jours'!$H:$H,"")</f>
        <v>HUAWEI</v>
      </c>
      <c r="I1366" s="52">
        <v>0</v>
      </c>
      <c r="J1366" s="52">
        <v>0</v>
      </c>
      <c r="K1366" s="52">
        <v>0</v>
      </c>
      <c r="L1366" s="53">
        <v>0</v>
      </c>
      <c r="M1366" s="54" t="s">
        <v>5374</v>
      </c>
      <c r="N1366" s="55"/>
      <c r="O1366" s="16" t="str" cm="1">
        <f t="array" ref="O1366">IFERROR(_xlfn.IFS(
Q1366="MPR ISSUE","PDH",
Q1366="BSS Hardware Issue","BSS",
Q1366="Sites strategiques, MLL, Pylone, etc.","ENVTECH",
Q1366="AKTIVCO DEFAUT GE &amp; POWER Cabinet","AKTIVCO",
Q1366="AKTIVCO Coupure ENEO &amp; Baisse de tension","AKTIVCO GRID ONLY",
Q1366="Coupure ENEO &amp; Baisse de tension","IHS GRID ONLY",
Q1366="Defaut GE &amp; POWER Cabinet","IHS",
Q1366="Sharing","Partners",
Q1366="SIte strategiques &amp; DataCenter","SST &amp; DC",
Q1366="Exclu","Exclu",
Q1366="SAT","SAT",
Q1366="SPARE-ISSUE","SPARE-ISSUE",
Q1366="Fiber CAmtel","TRANS_FO_CAMTEL",
Q1366="Fiber AOF","Fiber AOF",
Q1366="Projet OCM (HUAWEI)","TRAVAUX-HUAWEI",
Q1366="Projet OCM (NOKIA)","TRAVAUX-NOKIA",
Q1366="ACCESS-ISSUE","ACCESS-ISSUE",
Q1366="Projet OCM (ZTE, NOKIA, autres projets)","TRAVAUX OCM",
Q1366="No root CAuse","No root cause",
Q1366="ODU HS","PDH",
Q1366="IP &amp; VLAN","PDH",
Q1366="Warehouse HUAWEI","SPARE-ISSUE",
Q1366="SPARE-HS","SPARE-ISSUE",
Q1366="Power Telco","BSS"
),"")</f>
        <v>No root cause</v>
      </c>
      <c r="P1366" s="22" t="str" cm="1">
        <f t="array" ref="P1366">IFERROR(_xlfn.IFS(
Q1366="MPR ISSUE","TX ISSUE",
Q1366="BSS Hardware Issue","RAN ISSUE",
Q1366="Sites strategiques, MLL, Pylone, etc.","ENVTECH",
Q1366="AKTIVCO DEFAUT GE &amp; POWER Cabinet","POWER ISSUE",
Q1366="AKTIVCO Coupure ENEO &amp; Baisse de tension","POWER ISSUE",
Q1366="Coupure ENEO &amp; Baisse de tension","POWER ISSUE",
Q1366="Defaut GE &amp; POWER Cabinet","POWER ISSUE",
Q1366="Sharing","POWER ISSUE",
Q1366="SIte strategiques &amp; DataCenter","POWER ISSUE",
Q1366="Exclu","Exclu",
Q1366="SAT","TX ISSUE",
Q1366="SPARE-ISSUE","SPARE-ISSUE",
Q1366="Fiber CAmtel","TX ISSUE",
Q1366="Fiber AOF","TX ISSUE",
Q1366="Projet OCM (HUAWEI)","TRAVAUX-HUAWEI",
Q1366="Projet OCM (NOKIA)","TRAVAUX -NOKIA",
Q1366="ACCESS-ISSUE","ACCESS-ISSUE",
Q1366="Projet OCM (ZTE, NOKIA, autres projets)","TRAVAUX OCM",
Q1366="No root CAuse","No root cause",
Q1366="ODU HS","TX ISSUE",
Q1366="IP &amp; VLAN","TX ISSUE",
Q1366="Warehouse HUAWEI","SPARE-ISSUE",
Q1366="SPARE-HS","SPARE-ISSUE",
Q1366="Power Telco","RAN ISSUE"
),"")</f>
        <v>No root cause</v>
      </c>
      <c r="Q1366" s="48" t="s">
        <v>5573</v>
      </c>
      <c r="R1366" s="23" t="str" cm="1">
        <f t="array" ref="R1366">IFERROR(_xlfn.IFS(
Q1366="MPR ISSUE","ACTIVE",
Q1366="BSS Hardware Issue","ACTIVE",
Q1366="Sites strategiques, MLL, Pylone, etc.","PASSIVE",
Q1366="AKTIVCO DEFAUT GE &amp; POWER Cabinet","PASSIVE",
Q1366="AKTIVCO Coupure ENEO &amp; Baisse de tension","PASSIVE",
Q1366="Coupure ENEO &amp; Baisse de tension","PASSIVE",
Q1366="Defaut GE &amp; POWER Cabinet","PASSIVE",
Q1366="Sharing","PASSIVE",
Q1366="SIte strategiques &amp; DataCenter","PASSIVE",
Q1366="Exclu","Exclu",
Q1366="SAT","ACTIVE",
Q1366="SPARE-ISSUE","SPARE-ISSUE",
Q1366="Fiber CAmtel","ACTIVE",
Q1366="Fiber AOF","ACTIVE",
Q1366="Projet OCM (HUAWEI)","PLANNED WORKS",
Q1366="Projet OCM (NOKIA)","PLANNED WORKS",
Q1366="ACCESS-ISSUE","ACCESS-ISSUE",
Q1366="Projet OCM (ZTE, NOKIA, autres projets)","PLANNED WORKS",
Q1366="No root CAuse","No root cause",
Q1366="ODU HS","ACTIVE",
Q1366="IP &amp; VLAN","ACTIVE",
Q1366="Warehouse HUAWEI","SPARE-ISSUE",
Q1366="SPARE-HS","SPARE-ISSUE",
Q1366="Power Telco","ACTIVE"
),"")</f>
        <v>No root cause</v>
      </c>
      <c r="S1366" s="56" t="s">
        <v>17</v>
      </c>
      <c r="T1366" s="7" t="s">
        <v>17</v>
      </c>
      <c r="U1366" s="57" t="s">
        <v>17</v>
      </c>
      <c r="V1366" s="57" t="s">
        <v>17</v>
      </c>
      <c r="W1366" s="57" t="s">
        <v>17</v>
      </c>
      <c r="X1366" s="57" t="s">
        <v>17</v>
      </c>
      <c r="Y1366" s="57" t="s">
        <v>17</v>
      </c>
      <c r="Z1366" s="57" t="s">
        <v>17</v>
      </c>
      <c r="AA1366" s="57" t="s">
        <v>17</v>
      </c>
      <c r="AB1366" s="57"/>
      <c r="AC1366" s="57" t="s">
        <v>17</v>
      </c>
      <c r="AD1366" s="57" t="s">
        <v>17</v>
      </c>
      <c r="AE1366" s="57" t="s">
        <v>17</v>
      </c>
      <c r="AF1366" s="57" t="s">
        <v>17</v>
      </c>
      <c r="AG1366" s="57" t="s">
        <v>17</v>
      </c>
      <c r="AH1366" s="57" t="s">
        <v>17</v>
      </c>
      <c r="AI1366" s="57" t="s">
        <v>17</v>
      </c>
      <c r="AJ1366" s="15"/>
      <c r="AK1366" s="15"/>
      <c r="AL1366" s="15"/>
      <c r="AM1366" s="15"/>
    </row>
    <row r="1367" spans="1:39" s="14" customFormat="1" x14ac:dyDescent="0.35">
      <c r="A1367" s="1" t="s">
        <v>3133</v>
      </c>
      <c r="B1367" s="1" t="s">
        <v>3134</v>
      </c>
      <c r="C1367" s="3"/>
      <c r="D1367" s="1" t="s">
        <v>12</v>
      </c>
      <c r="E1367" s="1" t="e">
        <v>#N/A</v>
      </c>
      <c r="F1367" s="3" t="s">
        <v>53</v>
      </c>
      <c r="G1367" s="1" t="s">
        <v>3135</v>
      </c>
      <c r="H1367" s="59" t="str">
        <f>_xlfn.XLOOKUP(B1367,'[1]Nur des jours'!$B:$B,'[1]Nur des jours'!$H:$H,"")</f>
        <v>HUAWEI</v>
      </c>
      <c r="I1367" s="52">
        <v>0</v>
      </c>
      <c r="J1367" s="52">
        <v>0</v>
      </c>
      <c r="K1367" s="52">
        <v>0</v>
      </c>
      <c r="L1367" s="53">
        <v>0</v>
      </c>
      <c r="M1367" s="54" t="s">
        <v>5376</v>
      </c>
      <c r="N1367" s="55"/>
      <c r="O1367" s="16" t="str" cm="1">
        <f t="array" ref="O1367">IFERROR(_xlfn.IFS(
Q1367="MPR ISSUE","PDH",
Q1367="BSS Hardware Issue","BSS",
Q1367="Sites strategiques, MLL, Pylone, etc.","ENVTECH",
Q1367="AKTIVCO DEFAUT GE &amp; POWER Cabinet","AKTIVCO",
Q1367="AKTIVCO Coupure ENEO &amp; Baisse de tension","AKTIVCO GRID ONLY",
Q1367="Coupure ENEO &amp; Baisse de tension","IHS GRID ONLY",
Q1367="Defaut GE &amp; POWER Cabinet","IHS",
Q1367="Sharing","Partners",
Q1367="SIte strategiques &amp; DataCenter","SST &amp; DC",
Q1367="Exclu","Exclu",
Q1367="SAT","SAT",
Q1367="SPARE-ISSUE","SPARE-ISSUE",
Q1367="Fiber CAmtel","TRANS_FO_CAMTEL",
Q1367="Fiber AOF","Fiber AOF",
Q1367="Projet OCM (HUAWEI)","TRAVAUX-HUAWEI",
Q1367="Projet OCM (NOKIA)","TRAVAUX-NOKIA",
Q1367="ACCESS-ISSUE","ACCESS-ISSUE",
Q1367="Projet OCM (ZTE, NOKIA, autres projets)","TRAVAUX OCM",
Q1367="No root CAuse","No root cause",
Q1367="ODU HS","PDH",
Q1367="IP &amp; VLAN","PDH",
Q1367="Warehouse HUAWEI","SPARE-ISSUE",
Q1367="SPARE-HS","SPARE-ISSUE",
Q1367="Power Telco","BSS"
),"")</f>
        <v>No root cause</v>
      </c>
      <c r="P1367" s="22" t="str" cm="1">
        <f t="array" ref="P1367">IFERROR(_xlfn.IFS(
Q1367="MPR ISSUE","TX ISSUE",
Q1367="BSS Hardware Issue","RAN ISSUE",
Q1367="Sites strategiques, MLL, Pylone, etc.","ENVTECH",
Q1367="AKTIVCO DEFAUT GE &amp; POWER Cabinet","POWER ISSUE",
Q1367="AKTIVCO Coupure ENEO &amp; Baisse de tension","POWER ISSUE",
Q1367="Coupure ENEO &amp; Baisse de tension","POWER ISSUE",
Q1367="Defaut GE &amp; POWER Cabinet","POWER ISSUE",
Q1367="Sharing","POWER ISSUE",
Q1367="SIte strategiques &amp; DataCenter","POWER ISSUE",
Q1367="Exclu","Exclu",
Q1367="SAT","TX ISSUE",
Q1367="SPARE-ISSUE","SPARE-ISSUE",
Q1367="Fiber CAmtel","TX ISSUE",
Q1367="Fiber AOF","TX ISSUE",
Q1367="Projet OCM (HUAWEI)","TRAVAUX-HUAWEI",
Q1367="Projet OCM (NOKIA)","TRAVAUX -NOKIA",
Q1367="ACCESS-ISSUE","ACCESS-ISSUE",
Q1367="Projet OCM (ZTE, NOKIA, autres projets)","TRAVAUX OCM",
Q1367="No root CAuse","No root cause",
Q1367="ODU HS","TX ISSUE",
Q1367="IP &amp; VLAN","TX ISSUE",
Q1367="Warehouse HUAWEI","SPARE-ISSUE",
Q1367="SPARE-HS","SPARE-ISSUE",
Q1367="Power Telco","RAN ISSUE"
),"")</f>
        <v>No root cause</v>
      </c>
      <c r="Q1367" s="48" t="s">
        <v>5573</v>
      </c>
      <c r="R1367" s="23" t="str" cm="1">
        <f t="array" ref="R1367">IFERROR(_xlfn.IFS(
Q1367="MPR ISSUE","ACTIVE",
Q1367="BSS Hardware Issue","ACTIVE",
Q1367="Sites strategiques, MLL, Pylone, etc.","PASSIVE",
Q1367="AKTIVCO DEFAUT GE &amp; POWER Cabinet","PASSIVE",
Q1367="AKTIVCO Coupure ENEO &amp; Baisse de tension","PASSIVE",
Q1367="Coupure ENEO &amp; Baisse de tension","PASSIVE",
Q1367="Defaut GE &amp; POWER Cabinet","PASSIVE",
Q1367="Sharing","PASSIVE",
Q1367="SIte strategiques &amp; DataCenter","PASSIVE",
Q1367="Exclu","Exclu",
Q1367="SAT","ACTIVE",
Q1367="SPARE-ISSUE","SPARE-ISSUE",
Q1367="Fiber CAmtel","ACTIVE",
Q1367="Fiber AOF","ACTIVE",
Q1367="Projet OCM (HUAWEI)","PLANNED WORKS",
Q1367="Projet OCM (NOKIA)","PLANNED WORKS",
Q1367="ACCESS-ISSUE","ACCESS-ISSUE",
Q1367="Projet OCM (ZTE, NOKIA, autres projets)","PLANNED WORKS",
Q1367="No root CAuse","No root cause",
Q1367="ODU HS","ACTIVE",
Q1367="IP &amp; VLAN","ACTIVE",
Q1367="Warehouse HUAWEI","SPARE-ISSUE",
Q1367="SPARE-HS","SPARE-ISSUE",
Q1367="Power Telco","ACTIVE"
),"")</f>
        <v>No root cause</v>
      </c>
      <c r="S1367" s="56" t="s">
        <v>17</v>
      </c>
      <c r="T1367" s="7" t="s">
        <v>17</v>
      </c>
      <c r="U1367" s="57" t="s">
        <v>17</v>
      </c>
      <c r="V1367" s="57" t="s">
        <v>17</v>
      </c>
      <c r="W1367" s="57" t="s">
        <v>17</v>
      </c>
      <c r="X1367" s="57"/>
      <c r="Y1367" s="57" t="s">
        <v>17</v>
      </c>
      <c r="Z1367" s="57" t="s">
        <v>17</v>
      </c>
      <c r="AA1367" s="57" t="s">
        <v>17</v>
      </c>
      <c r="AB1367" s="57" t="s">
        <v>17</v>
      </c>
      <c r="AC1367" s="57" t="s">
        <v>17</v>
      </c>
      <c r="AD1367" s="57" t="s">
        <v>17</v>
      </c>
      <c r="AE1367" s="57" t="s">
        <v>17</v>
      </c>
      <c r="AF1367" s="57" t="s">
        <v>17</v>
      </c>
      <c r="AG1367" s="57" t="s">
        <v>17</v>
      </c>
      <c r="AH1367" s="57" t="s">
        <v>17</v>
      </c>
      <c r="AI1367" s="57" t="s">
        <v>17</v>
      </c>
      <c r="AJ1367" s="15"/>
      <c r="AK1367" s="15"/>
      <c r="AL1367" s="15"/>
      <c r="AM1367" s="15"/>
    </row>
    <row r="1368" spans="1:39" s="14" customFormat="1" x14ac:dyDescent="0.35">
      <c r="A1368" s="1" t="s">
        <v>1576</v>
      </c>
      <c r="B1368" s="1" t="s">
        <v>1577</v>
      </c>
      <c r="C1368" s="3"/>
      <c r="D1368" s="1" t="s">
        <v>23</v>
      </c>
      <c r="E1368" s="1" t="s">
        <v>38</v>
      </c>
      <c r="F1368" s="3" t="s">
        <v>39</v>
      </c>
      <c r="G1368" s="1" t="s">
        <v>40</v>
      </c>
      <c r="H1368" s="51" t="str">
        <f>_xlfn.XLOOKUP(B1368,'[1]Nur des jours'!$B:$B,'[1]Nur des jours'!$H:$H,"")</f>
        <v>ZTE</v>
      </c>
      <c r="I1368" s="52">
        <v>0</v>
      </c>
      <c r="J1368" s="52">
        <v>0</v>
      </c>
      <c r="K1368" s="52">
        <v>0</v>
      </c>
      <c r="L1368" s="53">
        <v>0</v>
      </c>
      <c r="M1368" s="54" t="s">
        <v>5374</v>
      </c>
      <c r="N1368" s="55"/>
      <c r="O1368" s="16" t="str" cm="1">
        <f t="array" ref="O1368">IFERROR(_xlfn.IFS(
Q1368="MPR ISSUE","PDH",
Q1368="BSS Hardware Issue","BSS",
Q1368="Sites strategiques, MLL, Pylone, etc.","ENVTECH",
Q1368="AKTIVCO DEFAUT GE &amp; POWER Cabinet","AKTIVCO",
Q1368="AKTIVCO Coupure ENEO &amp; Baisse de tension","AKTIVCO GRID ONLY",
Q1368="Coupure ENEO &amp; Baisse de tension","IHS GRID ONLY",
Q1368="Defaut GE &amp; POWER Cabinet","IHS",
Q1368="Sharing","Partners",
Q1368="SIte strategiques &amp; DataCenter","SST &amp; DC",
Q1368="Exclu","Exclu",
Q1368="SAT","SAT",
Q1368="SPARE-ISSUE","SPARE-ISSUE",
Q1368="Fiber CAmtel","TRANS_FO_CAMTEL",
Q1368="Fiber AOF","Fiber AOF",
Q1368="Projet OCM (HUAWEI)","TRAVAUX-HUAWEI",
Q1368="Projet OCM (NOKIA)","TRAVAUX-NOKIA",
Q1368="ACCESS-ISSUE","ACCESS-ISSUE",
Q1368="Projet OCM (ZTE, NOKIA, autres projets)","TRAVAUX OCM",
Q1368="No root CAuse","No root cause",
Q1368="ODU HS","PDH",
Q1368="IP &amp; VLAN","PDH",
Q1368="Warehouse HUAWEI","SPARE-ISSUE",
Q1368="SPARE-HS","SPARE-ISSUE",
Q1368="Power Telco","BSS"
),"")</f>
        <v>No root cause</v>
      </c>
      <c r="P1368" s="22" t="str" cm="1">
        <f t="array" ref="P1368">IFERROR(_xlfn.IFS(
Q1368="MPR ISSUE","TX ISSUE",
Q1368="BSS Hardware Issue","RAN ISSUE",
Q1368="Sites strategiques, MLL, Pylone, etc.","ENVTECH",
Q1368="AKTIVCO DEFAUT GE &amp; POWER Cabinet","POWER ISSUE",
Q1368="AKTIVCO Coupure ENEO &amp; Baisse de tension","POWER ISSUE",
Q1368="Coupure ENEO &amp; Baisse de tension","POWER ISSUE",
Q1368="Defaut GE &amp; POWER Cabinet","POWER ISSUE",
Q1368="Sharing","POWER ISSUE",
Q1368="SIte strategiques &amp; DataCenter","POWER ISSUE",
Q1368="Exclu","Exclu",
Q1368="SAT","TX ISSUE",
Q1368="SPARE-ISSUE","SPARE-ISSUE",
Q1368="Fiber CAmtel","TX ISSUE",
Q1368="Fiber AOF","TX ISSUE",
Q1368="Projet OCM (HUAWEI)","TRAVAUX-HUAWEI",
Q1368="Projet OCM (NOKIA)","TRAVAUX -NOKIA",
Q1368="ACCESS-ISSUE","ACCESS-ISSUE",
Q1368="Projet OCM (ZTE, NOKIA, autres projets)","TRAVAUX OCM",
Q1368="No root CAuse","No root cause",
Q1368="ODU HS","TX ISSUE",
Q1368="IP &amp; VLAN","TX ISSUE",
Q1368="Warehouse HUAWEI","SPARE-ISSUE",
Q1368="SPARE-HS","SPARE-ISSUE",
Q1368="Power Telco","RAN ISSUE"
),"")</f>
        <v>No root cause</v>
      </c>
      <c r="Q1368" s="48" t="s">
        <v>5573</v>
      </c>
      <c r="R1368" s="23" t="str" cm="1">
        <f t="array" ref="R1368">IFERROR(_xlfn.IFS(
Q1368="MPR ISSUE","ACTIVE",
Q1368="BSS Hardware Issue","ACTIVE",
Q1368="Sites strategiques, MLL, Pylone, etc.","PASSIVE",
Q1368="AKTIVCO DEFAUT GE &amp; POWER Cabinet","PASSIVE",
Q1368="AKTIVCO Coupure ENEO &amp; Baisse de tension","PASSIVE",
Q1368="Coupure ENEO &amp; Baisse de tension","PASSIVE",
Q1368="Defaut GE &amp; POWER Cabinet","PASSIVE",
Q1368="Sharing","PASSIVE",
Q1368="SIte strategiques &amp; DataCenter","PASSIVE",
Q1368="Exclu","Exclu",
Q1368="SAT","ACTIVE",
Q1368="SPARE-ISSUE","SPARE-ISSUE",
Q1368="Fiber CAmtel","ACTIVE",
Q1368="Fiber AOF","ACTIVE",
Q1368="Projet OCM (HUAWEI)","PLANNED WORKS",
Q1368="Projet OCM (NOKIA)","PLANNED WORKS",
Q1368="ACCESS-ISSUE","ACCESS-ISSUE",
Q1368="Projet OCM (ZTE, NOKIA, autres projets)","PLANNED WORKS",
Q1368="No root CAuse","No root cause",
Q1368="ODU HS","ACTIVE",
Q1368="IP &amp; VLAN","ACTIVE",
Q1368="Warehouse HUAWEI","SPARE-ISSUE",
Q1368="SPARE-HS","SPARE-ISSUE",
Q1368="Power Telco","ACTIVE"
),"")</f>
        <v>No root cause</v>
      </c>
      <c r="S1368" s="56" t="s">
        <v>17</v>
      </c>
      <c r="T1368" s="7" t="s">
        <v>17</v>
      </c>
      <c r="U1368" s="57" t="s">
        <v>17</v>
      </c>
      <c r="V1368" s="57" t="s">
        <v>17</v>
      </c>
      <c r="W1368" s="57" t="s">
        <v>17</v>
      </c>
      <c r="X1368" s="57" t="s">
        <v>17</v>
      </c>
      <c r="Y1368" s="57" t="s">
        <v>17</v>
      </c>
      <c r="Z1368" s="57" t="s">
        <v>17</v>
      </c>
      <c r="AA1368" s="57" t="s">
        <v>17</v>
      </c>
      <c r="AB1368" s="57"/>
      <c r="AC1368" s="57" t="s">
        <v>17</v>
      </c>
      <c r="AD1368" s="57" t="s">
        <v>17</v>
      </c>
      <c r="AE1368" s="57" t="s">
        <v>17</v>
      </c>
      <c r="AF1368" s="57" t="s">
        <v>17</v>
      </c>
      <c r="AG1368" s="57" t="s">
        <v>17</v>
      </c>
      <c r="AH1368" s="57" t="s">
        <v>17</v>
      </c>
      <c r="AI1368" s="57" t="s">
        <v>17</v>
      </c>
      <c r="AJ1368" s="15"/>
      <c r="AK1368" s="15"/>
      <c r="AL1368" s="15"/>
      <c r="AM1368" s="15"/>
    </row>
    <row r="1369" spans="1:39" s="14" customFormat="1" x14ac:dyDescent="0.35">
      <c r="A1369" s="1" t="s">
        <v>2821</v>
      </c>
      <c r="B1369" s="1" t="s">
        <v>2822</v>
      </c>
      <c r="C1369" s="3"/>
      <c r="D1369" s="1"/>
      <c r="E1369" s="1"/>
      <c r="F1369" s="3" t="s">
        <v>53</v>
      </c>
      <c r="G1369" s="1" t="s">
        <v>1498</v>
      </c>
      <c r="H1369" s="59" t="str">
        <f>_xlfn.XLOOKUP(B1369,'[1]Nur des jours'!$B:$B,'[1]Nur des jours'!$H:$H,"")</f>
        <v>HUAWEI</v>
      </c>
      <c r="I1369" s="52">
        <v>0</v>
      </c>
      <c r="J1369" s="52">
        <v>0</v>
      </c>
      <c r="K1369" s="52">
        <v>0</v>
      </c>
      <c r="L1369" s="53">
        <v>0</v>
      </c>
      <c r="M1369" s="54" t="s">
        <v>5376</v>
      </c>
      <c r="N1369" s="55"/>
      <c r="O1369" s="16" t="str" cm="1">
        <f t="array" ref="O1369">IFERROR(_xlfn.IFS(
Q1369="MPR ISSUE","PDH",
Q1369="BSS Hardware Issue","BSS",
Q1369="Sites strategiques, MLL, Pylone, etc.","ENVTECH",
Q1369="AKTIVCO DEFAUT GE &amp; POWER Cabinet","AKTIVCO",
Q1369="AKTIVCO Coupure ENEO &amp; Baisse de tension","AKTIVCO GRID ONLY",
Q1369="Coupure ENEO &amp; Baisse de tension","IHS GRID ONLY",
Q1369="Defaut GE &amp; POWER Cabinet","IHS",
Q1369="Sharing","Partners",
Q1369="SIte strategiques &amp; DataCenter","SST &amp; DC",
Q1369="Exclu","Exclu",
Q1369="SAT","SAT",
Q1369="SPARE-ISSUE","SPARE-ISSUE",
Q1369="Fiber CAmtel","TRANS_FO_CAMTEL",
Q1369="Fiber AOF","Fiber AOF",
Q1369="Projet OCM (HUAWEI)","TRAVAUX-HUAWEI",
Q1369="Projet OCM (NOKIA)","TRAVAUX-NOKIA",
Q1369="ACCESS-ISSUE","ACCESS-ISSUE",
Q1369="Projet OCM (ZTE, NOKIA, autres projets)","TRAVAUX OCM",
Q1369="No root CAuse","No root cause",
Q1369="ODU HS","PDH",
Q1369="IP &amp; VLAN","PDH",
Q1369="Warehouse HUAWEI","SPARE-ISSUE",
Q1369="SPARE-HS","SPARE-ISSUE",
Q1369="Power Telco","BSS"
),"")</f>
        <v>No root cause</v>
      </c>
      <c r="P1369" s="22" t="str" cm="1">
        <f t="array" ref="P1369">IFERROR(_xlfn.IFS(
Q1369="MPR ISSUE","TX ISSUE",
Q1369="BSS Hardware Issue","RAN ISSUE",
Q1369="Sites strategiques, MLL, Pylone, etc.","ENVTECH",
Q1369="AKTIVCO DEFAUT GE &amp; POWER Cabinet","POWER ISSUE",
Q1369="AKTIVCO Coupure ENEO &amp; Baisse de tension","POWER ISSUE",
Q1369="Coupure ENEO &amp; Baisse de tension","POWER ISSUE",
Q1369="Defaut GE &amp; POWER Cabinet","POWER ISSUE",
Q1369="Sharing","POWER ISSUE",
Q1369="SIte strategiques &amp; DataCenter","POWER ISSUE",
Q1369="Exclu","Exclu",
Q1369="SAT","TX ISSUE",
Q1369="SPARE-ISSUE","SPARE-ISSUE",
Q1369="Fiber CAmtel","TX ISSUE",
Q1369="Fiber AOF","TX ISSUE",
Q1369="Projet OCM (HUAWEI)","TRAVAUX-HUAWEI",
Q1369="Projet OCM (NOKIA)","TRAVAUX -NOKIA",
Q1369="ACCESS-ISSUE","ACCESS-ISSUE",
Q1369="Projet OCM (ZTE, NOKIA, autres projets)","TRAVAUX OCM",
Q1369="No root CAuse","No root cause",
Q1369="ODU HS","TX ISSUE",
Q1369="IP &amp; VLAN","TX ISSUE",
Q1369="Warehouse HUAWEI","SPARE-ISSUE",
Q1369="SPARE-HS","SPARE-ISSUE",
Q1369="Power Telco","RAN ISSUE"
),"")</f>
        <v>No root cause</v>
      </c>
      <c r="Q1369" s="48" t="s">
        <v>5573</v>
      </c>
      <c r="R1369" s="23" t="str" cm="1">
        <f t="array" ref="R1369">IFERROR(_xlfn.IFS(
Q1369="MPR ISSUE","ACTIVE",
Q1369="BSS Hardware Issue","ACTIVE",
Q1369="Sites strategiques, MLL, Pylone, etc.","PASSIVE",
Q1369="AKTIVCO DEFAUT GE &amp; POWER Cabinet","PASSIVE",
Q1369="AKTIVCO Coupure ENEO &amp; Baisse de tension","PASSIVE",
Q1369="Coupure ENEO &amp; Baisse de tension","PASSIVE",
Q1369="Defaut GE &amp; POWER Cabinet","PASSIVE",
Q1369="Sharing","PASSIVE",
Q1369="SIte strategiques &amp; DataCenter","PASSIVE",
Q1369="Exclu","Exclu",
Q1369="SAT","ACTIVE",
Q1369="SPARE-ISSUE","SPARE-ISSUE",
Q1369="Fiber CAmtel","ACTIVE",
Q1369="Fiber AOF","ACTIVE",
Q1369="Projet OCM (HUAWEI)","PLANNED WORKS",
Q1369="Projet OCM (NOKIA)","PLANNED WORKS",
Q1369="ACCESS-ISSUE","ACCESS-ISSUE",
Q1369="Projet OCM (ZTE, NOKIA, autres projets)","PLANNED WORKS",
Q1369="No root CAuse","No root cause",
Q1369="ODU HS","ACTIVE",
Q1369="IP &amp; VLAN","ACTIVE",
Q1369="Warehouse HUAWEI","SPARE-ISSUE",
Q1369="SPARE-HS","SPARE-ISSUE",
Q1369="Power Telco","ACTIVE"
),"")</f>
        <v>No root cause</v>
      </c>
      <c r="S1369" s="56" t="s">
        <v>17</v>
      </c>
      <c r="T1369" s="7" t="s">
        <v>17</v>
      </c>
      <c r="U1369" s="57" t="s">
        <v>17</v>
      </c>
      <c r="V1369" s="57" t="s">
        <v>17</v>
      </c>
      <c r="W1369" s="57" t="s">
        <v>17</v>
      </c>
      <c r="X1369" s="57"/>
      <c r="Y1369" s="57" t="s">
        <v>17</v>
      </c>
      <c r="Z1369" s="57" t="s">
        <v>17</v>
      </c>
      <c r="AA1369" s="57" t="s">
        <v>17</v>
      </c>
      <c r="AB1369" s="57" t="s">
        <v>17</v>
      </c>
      <c r="AC1369" s="57" t="s">
        <v>17</v>
      </c>
      <c r="AD1369" s="57" t="s">
        <v>17</v>
      </c>
      <c r="AE1369" s="57" t="s">
        <v>17</v>
      </c>
      <c r="AF1369" s="57" t="s">
        <v>17</v>
      </c>
      <c r="AG1369" s="57" t="s">
        <v>17</v>
      </c>
      <c r="AH1369" s="57" t="s">
        <v>17</v>
      </c>
      <c r="AI1369" s="57" t="s">
        <v>17</v>
      </c>
      <c r="AJ1369" s="15"/>
      <c r="AK1369" s="15"/>
      <c r="AL1369" s="15"/>
      <c r="AM1369" s="15"/>
    </row>
    <row r="1370" spans="1:39" s="14" customFormat="1" x14ac:dyDescent="0.35">
      <c r="A1370" s="1" t="s">
        <v>4254</v>
      </c>
      <c r="B1370" s="1" t="s">
        <v>4255</v>
      </c>
      <c r="C1370" s="3"/>
      <c r="D1370" s="1" t="s">
        <v>12</v>
      </c>
      <c r="E1370" s="1" t="e">
        <v>#N/A</v>
      </c>
      <c r="F1370" s="3" t="s">
        <v>53</v>
      </c>
      <c r="G1370" s="1" t="s">
        <v>3135</v>
      </c>
      <c r="H1370" s="59" t="str">
        <f>_xlfn.XLOOKUP(B1370,'[1]Nur des jours'!$B:$B,'[1]Nur des jours'!$H:$H,"")</f>
        <v>HUAWEI</v>
      </c>
      <c r="I1370" s="52">
        <v>0</v>
      </c>
      <c r="J1370" s="52">
        <v>0</v>
      </c>
      <c r="K1370" s="52">
        <v>0</v>
      </c>
      <c r="L1370" s="53">
        <v>0</v>
      </c>
      <c r="M1370" s="54" t="s">
        <v>5376</v>
      </c>
      <c r="N1370" s="55"/>
      <c r="O1370" s="16" t="str" cm="1">
        <f t="array" ref="O1370">IFERROR(_xlfn.IFS(
Q1370="MPR ISSUE","PDH",
Q1370="BSS Hardware Issue","BSS",
Q1370="Sites strategiques, MLL, Pylone, etc.","ENVTECH",
Q1370="AKTIVCO DEFAUT GE &amp; POWER Cabinet","AKTIVCO",
Q1370="AKTIVCO Coupure ENEO &amp; Baisse de tension","AKTIVCO GRID ONLY",
Q1370="Coupure ENEO &amp; Baisse de tension","IHS GRID ONLY",
Q1370="Defaut GE &amp; POWER Cabinet","IHS",
Q1370="Sharing","Partners",
Q1370="SIte strategiques &amp; DataCenter","SST &amp; DC",
Q1370="Exclu","Exclu",
Q1370="SAT","SAT",
Q1370="SPARE-ISSUE","SPARE-ISSUE",
Q1370="Fiber CAmtel","TRANS_FO_CAMTEL",
Q1370="Fiber AOF","Fiber AOF",
Q1370="Projet OCM (HUAWEI)","TRAVAUX-HUAWEI",
Q1370="Projet OCM (NOKIA)","TRAVAUX-NOKIA",
Q1370="ACCESS-ISSUE","ACCESS-ISSUE",
Q1370="Projet OCM (ZTE, NOKIA, autres projets)","TRAVAUX OCM",
Q1370="No root CAuse","No root cause",
Q1370="ODU HS","PDH",
Q1370="IP &amp; VLAN","PDH",
Q1370="Warehouse HUAWEI","SPARE-ISSUE",
Q1370="SPARE-HS","SPARE-ISSUE",
Q1370="Power Telco","BSS"
),"")</f>
        <v>No root cause</v>
      </c>
      <c r="P1370" s="22" t="str" cm="1">
        <f t="array" ref="P1370">IFERROR(_xlfn.IFS(
Q1370="MPR ISSUE","TX ISSUE",
Q1370="BSS Hardware Issue","RAN ISSUE",
Q1370="Sites strategiques, MLL, Pylone, etc.","ENVTECH",
Q1370="AKTIVCO DEFAUT GE &amp; POWER Cabinet","POWER ISSUE",
Q1370="AKTIVCO Coupure ENEO &amp; Baisse de tension","POWER ISSUE",
Q1370="Coupure ENEO &amp; Baisse de tension","POWER ISSUE",
Q1370="Defaut GE &amp; POWER Cabinet","POWER ISSUE",
Q1370="Sharing","POWER ISSUE",
Q1370="SIte strategiques &amp; DataCenter","POWER ISSUE",
Q1370="Exclu","Exclu",
Q1370="SAT","TX ISSUE",
Q1370="SPARE-ISSUE","SPARE-ISSUE",
Q1370="Fiber CAmtel","TX ISSUE",
Q1370="Fiber AOF","TX ISSUE",
Q1370="Projet OCM (HUAWEI)","TRAVAUX-HUAWEI",
Q1370="Projet OCM (NOKIA)","TRAVAUX -NOKIA",
Q1370="ACCESS-ISSUE","ACCESS-ISSUE",
Q1370="Projet OCM (ZTE, NOKIA, autres projets)","TRAVAUX OCM",
Q1370="No root CAuse","No root cause",
Q1370="ODU HS","TX ISSUE",
Q1370="IP &amp; VLAN","TX ISSUE",
Q1370="Warehouse HUAWEI","SPARE-ISSUE",
Q1370="SPARE-HS","SPARE-ISSUE",
Q1370="Power Telco","RAN ISSUE"
),"")</f>
        <v>No root cause</v>
      </c>
      <c r="Q1370" s="48" t="s">
        <v>5573</v>
      </c>
      <c r="R1370" s="23" t="str" cm="1">
        <f t="array" ref="R1370">IFERROR(_xlfn.IFS(
Q1370="MPR ISSUE","ACTIVE",
Q1370="BSS Hardware Issue","ACTIVE",
Q1370="Sites strategiques, MLL, Pylone, etc.","PASSIVE",
Q1370="AKTIVCO DEFAUT GE &amp; POWER Cabinet","PASSIVE",
Q1370="AKTIVCO Coupure ENEO &amp; Baisse de tension","PASSIVE",
Q1370="Coupure ENEO &amp; Baisse de tension","PASSIVE",
Q1370="Defaut GE &amp; POWER Cabinet","PASSIVE",
Q1370="Sharing","PASSIVE",
Q1370="SIte strategiques &amp; DataCenter","PASSIVE",
Q1370="Exclu","Exclu",
Q1370="SAT","ACTIVE",
Q1370="SPARE-ISSUE","SPARE-ISSUE",
Q1370="Fiber CAmtel","ACTIVE",
Q1370="Fiber AOF","ACTIVE",
Q1370="Projet OCM (HUAWEI)","PLANNED WORKS",
Q1370="Projet OCM (NOKIA)","PLANNED WORKS",
Q1370="ACCESS-ISSUE","ACCESS-ISSUE",
Q1370="Projet OCM (ZTE, NOKIA, autres projets)","PLANNED WORKS",
Q1370="No root CAuse","No root cause",
Q1370="ODU HS","ACTIVE",
Q1370="IP &amp; VLAN","ACTIVE",
Q1370="Warehouse HUAWEI","SPARE-ISSUE",
Q1370="SPARE-HS","SPARE-ISSUE",
Q1370="Power Telco","ACTIVE"
),"")</f>
        <v>No root cause</v>
      </c>
      <c r="S1370" s="56" t="s">
        <v>17</v>
      </c>
      <c r="T1370" s="7" t="s">
        <v>17</v>
      </c>
      <c r="U1370" s="57" t="s">
        <v>17</v>
      </c>
      <c r="V1370" s="57" t="s">
        <v>17</v>
      </c>
      <c r="W1370" s="57" t="s">
        <v>17</v>
      </c>
      <c r="X1370" s="57"/>
      <c r="Y1370" s="57" t="s">
        <v>17</v>
      </c>
      <c r="Z1370" s="57" t="s">
        <v>17</v>
      </c>
      <c r="AA1370" s="57" t="s">
        <v>17</v>
      </c>
      <c r="AB1370" s="57" t="s">
        <v>17</v>
      </c>
      <c r="AC1370" s="57" t="s">
        <v>17</v>
      </c>
      <c r="AD1370" s="57" t="s">
        <v>17</v>
      </c>
      <c r="AE1370" s="57" t="s">
        <v>17</v>
      </c>
      <c r="AF1370" s="57" t="s">
        <v>17</v>
      </c>
      <c r="AG1370" s="57" t="s">
        <v>17</v>
      </c>
      <c r="AH1370" s="57" t="s">
        <v>17</v>
      </c>
      <c r="AI1370" s="57" t="s">
        <v>17</v>
      </c>
      <c r="AJ1370" s="15"/>
      <c r="AK1370" s="15"/>
      <c r="AL1370" s="15"/>
      <c r="AM1370" s="15"/>
    </row>
    <row r="1371" spans="1:39" s="14" customFormat="1" x14ac:dyDescent="0.35">
      <c r="A1371" s="1" t="s">
        <v>2046</v>
      </c>
      <c r="B1371" s="1" t="s">
        <v>2047</v>
      </c>
      <c r="C1371" s="3"/>
      <c r="D1371" s="1" t="s">
        <v>12</v>
      </c>
      <c r="E1371" s="1" t="s">
        <v>2048</v>
      </c>
      <c r="F1371" s="3" t="s">
        <v>228</v>
      </c>
      <c r="G1371" s="1" t="s">
        <v>2049</v>
      </c>
      <c r="H1371" s="60" t="str">
        <f>_xlfn.XLOOKUP(B1371,'[1]Nur des jours'!$B:$B,'[1]Nur des jours'!$H:$H,"")</f>
        <v>NOKIA</v>
      </c>
      <c r="I1371" s="52">
        <v>0</v>
      </c>
      <c r="J1371" s="52">
        <v>0</v>
      </c>
      <c r="K1371" s="52">
        <v>0</v>
      </c>
      <c r="L1371" s="53">
        <v>0</v>
      </c>
      <c r="M1371" s="54" t="s">
        <v>5374</v>
      </c>
      <c r="N1371" s="55"/>
      <c r="O1371" s="16" t="str" cm="1">
        <f t="array" ref="O1371">IFERROR(_xlfn.IFS(
Q1371="MPR ISSUE","PDH",
Q1371="BSS Hardware Issue","BSS",
Q1371="Sites strategiques, MLL, Pylone, etc.","ENVTECH",
Q1371="AKTIVCO DEFAUT GE &amp; POWER Cabinet","AKTIVCO",
Q1371="AKTIVCO Coupure ENEO &amp; Baisse de tension","AKTIVCO GRID ONLY",
Q1371="Coupure ENEO &amp; Baisse de tension","IHS GRID ONLY",
Q1371="Defaut GE &amp; POWER Cabinet","IHS",
Q1371="Sharing","Partners",
Q1371="SIte strategiques &amp; DataCenter","SST &amp; DC",
Q1371="Exclu","Exclu",
Q1371="SAT","SAT",
Q1371="SPARE-ISSUE","SPARE-ISSUE",
Q1371="Fiber CAmtel","TRANS_FO_CAMTEL",
Q1371="Fiber AOF","Fiber AOF",
Q1371="Projet OCM (HUAWEI)","TRAVAUX-HUAWEI",
Q1371="Projet OCM (NOKIA)","TRAVAUX-NOKIA",
Q1371="ACCESS-ISSUE","ACCESS-ISSUE",
Q1371="Projet OCM (ZTE, NOKIA, autres projets)","TRAVAUX OCM",
Q1371="No root CAuse","No root cause",
Q1371="ODU HS","PDH",
Q1371="IP &amp; VLAN","PDH",
Q1371="Warehouse HUAWEI","SPARE-ISSUE",
Q1371="SPARE-HS","SPARE-ISSUE",
Q1371="Power Telco","BSS"
),"")</f>
        <v>No root cause</v>
      </c>
      <c r="P1371" s="22" t="str" cm="1">
        <f t="array" ref="P1371">IFERROR(_xlfn.IFS(
Q1371="MPR ISSUE","TX ISSUE",
Q1371="BSS Hardware Issue","RAN ISSUE",
Q1371="Sites strategiques, MLL, Pylone, etc.","ENVTECH",
Q1371="AKTIVCO DEFAUT GE &amp; POWER Cabinet","POWER ISSUE",
Q1371="AKTIVCO Coupure ENEO &amp; Baisse de tension","POWER ISSUE",
Q1371="Coupure ENEO &amp; Baisse de tension","POWER ISSUE",
Q1371="Defaut GE &amp; POWER Cabinet","POWER ISSUE",
Q1371="Sharing","POWER ISSUE",
Q1371="SIte strategiques &amp; DataCenter","POWER ISSUE",
Q1371="Exclu","Exclu",
Q1371="SAT","TX ISSUE",
Q1371="SPARE-ISSUE","SPARE-ISSUE",
Q1371="Fiber CAmtel","TX ISSUE",
Q1371="Fiber AOF","TX ISSUE",
Q1371="Projet OCM (HUAWEI)","TRAVAUX-HUAWEI",
Q1371="Projet OCM (NOKIA)","TRAVAUX -NOKIA",
Q1371="ACCESS-ISSUE","ACCESS-ISSUE",
Q1371="Projet OCM (ZTE, NOKIA, autres projets)","TRAVAUX OCM",
Q1371="No root CAuse","No root cause",
Q1371="ODU HS","TX ISSUE",
Q1371="IP &amp; VLAN","TX ISSUE",
Q1371="Warehouse HUAWEI","SPARE-ISSUE",
Q1371="SPARE-HS","SPARE-ISSUE",
Q1371="Power Telco","RAN ISSUE"
),"")</f>
        <v>No root cause</v>
      </c>
      <c r="Q1371" s="48" t="s">
        <v>5573</v>
      </c>
      <c r="R1371" s="23" t="str" cm="1">
        <f t="array" ref="R1371">IFERROR(_xlfn.IFS(
Q1371="MPR ISSUE","ACTIVE",
Q1371="BSS Hardware Issue","ACTIVE",
Q1371="Sites strategiques, MLL, Pylone, etc.","PASSIVE",
Q1371="AKTIVCO DEFAUT GE &amp; POWER Cabinet","PASSIVE",
Q1371="AKTIVCO Coupure ENEO &amp; Baisse de tension","PASSIVE",
Q1371="Coupure ENEO &amp; Baisse de tension","PASSIVE",
Q1371="Defaut GE &amp; POWER Cabinet","PASSIVE",
Q1371="Sharing","PASSIVE",
Q1371="SIte strategiques &amp; DataCenter","PASSIVE",
Q1371="Exclu","Exclu",
Q1371="SAT","ACTIVE",
Q1371="SPARE-ISSUE","SPARE-ISSUE",
Q1371="Fiber CAmtel","ACTIVE",
Q1371="Fiber AOF","ACTIVE",
Q1371="Projet OCM (HUAWEI)","PLANNED WORKS",
Q1371="Projet OCM (NOKIA)","PLANNED WORKS",
Q1371="ACCESS-ISSUE","ACCESS-ISSUE",
Q1371="Projet OCM (ZTE, NOKIA, autres projets)","PLANNED WORKS",
Q1371="No root CAuse","No root cause",
Q1371="ODU HS","ACTIVE",
Q1371="IP &amp; VLAN","ACTIVE",
Q1371="Warehouse HUAWEI","SPARE-ISSUE",
Q1371="SPARE-HS","SPARE-ISSUE",
Q1371="Power Telco","ACTIVE"
),"")</f>
        <v>No root cause</v>
      </c>
      <c r="S1371" s="56" t="s">
        <v>17</v>
      </c>
      <c r="T1371" s="7" t="s">
        <v>17</v>
      </c>
      <c r="U1371" s="57" t="s">
        <v>17</v>
      </c>
      <c r="V1371" s="57" t="s">
        <v>17</v>
      </c>
      <c r="W1371" s="57" t="s">
        <v>17</v>
      </c>
      <c r="X1371" s="57" t="s">
        <v>17</v>
      </c>
      <c r="Y1371" s="57" t="s">
        <v>17</v>
      </c>
      <c r="Z1371" s="57" t="s">
        <v>17</v>
      </c>
      <c r="AA1371" s="57" t="s">
        <v>17</v>
      </c>
      <c r="AB1371" s="57"/>
      <c r="AC1371" s="57" t="s">
        <v>17</v>
      </c>
      <c r="AD1371" s="57" t="s">
        <v>17</v>
      </c>
      <c r="AE1371" s="57" t="s">
        <v>17</v>
      </c>
      <c r="AF1371" s="57" t="s">
        <v>17</v>
      </c>
      <c r="AG1371" s="57" t="s">
        <v>17</v>
      </c>
      <c r="AH1371" s="57" t="s">
        <v>17</v>
      </c>
      <c r="AI1371" s="57" t="s">
        <v>17</v>
      </c>
      <c r="AJ1371" s="15"/>
      <c r="AK1371" s="15"/>
      <c r="AL1371" s="15"/>
      <c r="AM1371" s="15"/>
    </row>
    <row r="1372" spans="1:39" s="14" customFormat="1" x14ac:dyDescent="0.35">
      <c r="A1372" s="1" t="s">
        <v>425</v>
      </c>
      <c r="B1372" s="1" t="s">
        <v>426</v>
      </c>
      <c r="C1372" s="3"/>
      <c r="D1372" s="1" t="s">
        <v>12</v>
      </c>
      <c r="E1372" s="1" t="s">
        <v>13</v>
      </c>
      <c r="F1372" s="3" t="s">
        <v>14</v>
      </c>
      <c r="G1372" s="1" t="s">
        <v>108</v>
      </c>
      <c r="H1372" s="59" t="str">
        <f>_xlfn.XLOOKUP(B1372,'[1]Nur des jours'!$B:$B,'[1]Nur des jours'!$H:$H,"")</f>
        <v>Huawei</v>
      </c>
      <c r="I1372" s="52">
        <v>0</v>
      </c>
      <c r="J1372" s="52">
        <v>0</v>
      </c>
      <c r="K1372" s="52">
        <v>0</v>
      </c>
      <c r="L1372" s="53">
        <v>0</v>
      </c>
      <c r="M1372" s="54" t="s">
        <v>5374</v>
      </c>
      <c r="N1372" s="55"/>
      <c r="O1372" s="16" t="str" cm="1">
        <f t="array" ref="O1372">IFERROR(_xlfn.IFS(
Q1372="MPR ISSUE","PDH",
Q1372="BSS Hardware Issue","BSS",
Q1372="Sites strategiques, MLL, Pylone, etc.","ENVTECH",
Q1372="AKTIVCO DEFAUT GE &amp; POWER Cabinet","AKTIVCO",
Q1372="AKTIVCO Coupure ENEO &amp; Baisse de tension","AKTIVCO GRID ONLY",
Q1372="Coupure ENEO &amp; Baisse de tension","IHS GRID ONLY",
Q1372="Defaut GE &amp; POWER Cabinet","IHS",
Q1372="Sharing","Partners",
Q1372="SIte strategiques &amp; DataCenter","SST &amp; DC",
Q1372="Exclu","Exclu",
Q1372="SAT","SAT",
Q1372="SPARE-ISSUE","SPARE-ISSUE",
Q1372="Fiber CAmtel","TRANS_FO_CAMTEL",
Q1372="Fiber AOF","Fiber AOF",
Q1372="Projet OCM (HUAWEI)","TRAVAUX-HUAWEI",
Q1372="Projet OCM (NOKIA)","TRAVAUX-NOKIA",
Q1372="ACCESS-ISSUE","ACCESS-ISSUE",
Q1372="Projet OCM (ZTE, NOKIA, autres projets)","TRAVAUX OCM",
Q1372="No root CAuse","No root cause",
Q1372="ODU HS","PDH",
Q1372="IP &amp; VLAN","PDH",
Q1372="Warehouse HUAWEI","SPARE-ISSUE",
Q1372="SPARE-HS","SPARE-ISSUE",
Q1372="Power Telco","BSS"
),"")</f>
        <v>No root cause</v>
      </c>
      <c r="P1372" s="22" t="str" cm="1">
        <f t="array" ref="P1372">IFERROR(_xlfn.IFS(
Q1372="MPR ISSUE","TX ISSUE",
Q1372="BSS Hardware Issue","RAN ISSUE",
Q1372="Sites strategiques, MLL, Pylone, etc.","ENVTECH",
Q1372="AKTIVCO DEFAUT GE &amp; POWER Cabinet","POWER ISSUE",
Q1372="AKTIVCO Coupure ENEO &amp; Baisse de tension","POWER ISSUE",
Q1372="Coupure ENEO &amp; Baisse de tension","POWER ISSUE",
Q1372="Defaut GE &amp; POWER Cabinet","POWER ISSUE",
Q1372="Sharing","POWER ISSUE",
Q1372="SIte strategiques &amp; DataCenter","POWER ISSUE",
Q1372="Exclu","Exclu",
Q1372="SAT","TX ISSUE",
Q1372="SPARE-ISSUE","SPARE-ISSUE",
Q1372="Fiber CAmtel","TX ISSUE",
Q1372="Fiber AOF","TX ISSUE",
Q1372="Projet OCM (HUAWEI)","TRAVAUX-HUAWEI",
Q1372="Projet OCM (NOKIA)","TRAVAUX -NOKIA",
Q1372="ACCESS-ISSUE","ACCESS-ISSUE",
Q1372="Projet OCM (ZTE, NOKIA, autres projets)","TRAVAUX OCM",
Q1372="No root CAuse","No root cause",
Q1372="ODU HS","TX ISSUE",
Q1372="IP &amp; VLAN","TX ISSUE",
Q1372="Warehouse HUAWEI","SPARE-ISSUE",
Q1372="SPARE-HS","SPARE-ISSUE",
Q1372="Power Telco","RAN ISSUE"
),"")</f>
        <v>No root cause</v>
      </c>
      <c r="Q1372" s="48" t="s">
        <v>5573</v>
      </c>
      <c r="R1372" s="23" t="str" cm="1">
        <f t="array" ref="R1372">IFERROR(_xlfn.IFS(
Q1372="MPR ISSUE","ACTIVE",
Q1372="BSS Hardware Issue","ACTIVE",
Q1372="Sites strategiques, MLL, Pylone, etc.","PASSIVE",
Q1372="AKTIVCO DEFAUT GE &amp; POWER Cabinet","PASSIVE",
Q1372="AKTIVCO Coupure ENEO &amp; Baisse de tension","PASSIVE",
Q1372="Coupure ENEO &amp; Baisse de tension","PASSIVE",
Q1372="Defaut GE &amp; POWER Cabinet","PASSIVE",
Q1372="Sharing","PASSIVE",
Q1372="SIte strategiques &amp; DataCenter","PASSIVE",
Q1372="Exclu","Exclu",
Q1372="SAT","ACTIVE",
Q1372="SPARE-ISSUE","SPARE-ISSUE",
Q1372="Fiber CAmtel","ACTIVE",
Q1372="Fiber AOF","ACTIVE",
Q1372="Projet OCM (HUAWEI)","PLANNED WORKS",
Q1372="Projet OCM (NOKIA)","PLANNED WORKS",
Q1372="ACCESS-ISSUE","ACCESS-ISSUE",
Q1372="Projet OCM (ZTE, NOKIA, autres projets)","PLANNED WORKS",
Q1372="No root CAuse","No root cause",
Q1372="ODU HS","ACTIVE",
Q1372="IP &amp; VLAN","ACTIVE",
Q1372="Warehouse HUAWEI","SPARE-ISSUE",
Q1372="SPARE-HS","SPARE-ISSUE",
Q1372="Power Telco","ACTIVE"
),"")</f>
        <v>No root cause</v>
      </c>
      <c r="S1372" s="56" t="s">
        <v>17</v>
      </c>
      <c r="T1372" s="7" t="s">
        <v>17</v>
      </c>
      <c r="U1372" s="57" t="s">
        <v>17</v>
      </c>
      <c r="V1372" s="57" t="s">
        <v>17</v>
      </c>
      <c r="W1372" s="57" t="s">
        <v>17</v>
      </c>
      <c r="X1372" s="57"/>
      <c r="Y1372" s="57" t="s">
        <v>17</v>
      </c>
      <c r="Z1372" s="57" t="s">
        <v>17</v>
      </c>
      <c r="AA1372" s="57" t="s">
        <v>17</v>
      </c>
      <c r="AB1372" s="57"/>
      <c r="AC1372" s="57" t="s">
        <v>17</v>
      </c>
      <c r="AD1372" s="57" t="s">
        <v>17</v>
      </c>
      <c r="AE1372" s="57" t="s">
        <v>17</v>
      </c>
      <c r="AF1372" s="57" t="s">
        <v>17</v>
      </c>
      <c r="AG1372" s="57" t="s">
        <v>17</v>
      </c>
      <c r="AH1372" s="57" t="s">
        <v>17</v>
      </c>
      <c r="AI1372" s="57" t="s">
        <v>17</v>
      </c>
      <c r="AJ1372" s="15"/>
      <c r="AK1372" s="15"/>
      <c r="AL1372" s="15"/>
      <c r="AM1372" s="15"/>
    </row>
    <row r="1373" spans="1:39" s="14" customFormat="1" x14ac:dyDescent="0.35">
      <c r="A1373" s="1" t="s">
        <v>2977</v>
      </c>
      <c r="B1373" s="1" t="s">
        <v>3119</v>
      </c>
      <c r="C1373" s="3"/>
      <c r="D1373" s="1" t="s">
        <v>12</v>
      </c>
      <c r="E1373" s="1" t="s">
        <v>13</v>
      </c>
      <c r="F1373" s="3" t="s">
        <v>57</v>
      </c>
      <c r="G1373" s="1" t="s">
        <v>2977</v>
      </c>
      <c r="H1373" s="59" t="str">
        <f>_xlfn.XLOOKUP(B1373,'[1]Nur des jours'!$B:$B,'[1]Nur des jours'!$H:$H,"")</f>
        <v>HUAWEI</v>
      </c>
      <c r="I1373" s="52">
        <v>0</v>
      </c>
      <c r="J1373" s="52">
        <v>0</v>
      </c>
      <c r="K1373" s="52">
        <v>0</v>
      </c>
      <c r="L1373" s="53">
        <v>0</v>
      </c>
      <c r="M1373" s="54" t="s">
        <v>5376</v>
      </c>
      <c r="N1373" s="55"/>
      <c r="O1373" s="16" t="str" cm="1">
        <f t="array" ref="O1373">IFERROR(_xlfn.IFS(
Q1373="MPR ISSUE","PDH",
Q1373="BSS Hardware Issue","BSS",
Q1373="Sites strategiques, MLL, Pylone, etc.","ENVTECH",
Q1373="AKTIVCO DEFAUT GE &amp; POWER Cabinet","AKTIVCO",
Q1373="AKTIVCO Coupure ENEO &amp; Baisse de tension","AKTIVCO GRID ONLY",
Q1373="Coupure ENEO &amp; Baisse de tension","IHS GRID ONLY",
Q1373="Defaut GE &amp; POWER Cabinet","IHS",
Q1373="Sharing","Partners",
Q1373="SIte strategiques &amp; DataCenter","SST &amp; DC",
Q1373="Exclu","Exclu",
Q1373="SAT","SAT",
Q1373="SPARE-ISSUE","SPARE-ISSUE",
Q1373="Fiber CAmtel","TRANS_FO_CAMTEL",
Q1373="Fiber AOF","Fiber AOF",
Q1373="Projet OCM (HUAWEI)","TRAVAUX-HUAWEI",
Q1373="Projet OCM (NOKIA)","TRAVAUX-NOKIA",
Q1373="ACCESS-ISSUE","ACCESS-ISSUE",
Q1373="Projet OCM (ZTE, NOKIA, autres projets)","TRAVAUX OCM",
Q1373="No root CAuse","No root cause",
Q1373="ODU HS","PDH",
Q1373="IP &amp; VLAN","PDH",
Q1373="Warehouse HUAWEI","SPARE-ISSUE",
Q1373="SPARE-HS","SPARE-ISSUE",
Q1373="Power Telco","BSS"
),"")</f>
        <v>No root cause</v>
      </c>
      <c r="P1373" s="22" t="str" cm="1">
        <f t="array" ref="P1373">IFERROR(_xlfn.IFS(
Q1373="MPR ISSUE","TX ISSUE",
Q1373="BSS Hardware Issue","RAN ISSUE",
Q1373="Sites strategiques, MLL, Pylone, etc.","ENVTECH",
Q1373="AKTIVCO DEFAUT GE &amp; POWER Cabinet","POWER ISSUE",
Q1373="AKTIVCO Coupure ENEO &amp; Baisse de tension","POWER ISSUE",
Q1373="Coupure ENEO &amp; Baisse de tension","POWER ISSUE",
Q1373="Defaut GE &amp; POWER Cabinet","POWER ISSUE",
Q1373="Sharing","POWER ISSUE",
Q1373="SIte strategiques &amp; DataCenter","POWER ISSUE",
Q1373="Exclu","Exclu",
Q1373="SAT","TX ISSUE",
Q1373="SPARE-ISSUE","SPARE-ISSUE",
Q1373="Fiber CAmtel","TX ISSUE",
Q1373="Fiber AOF","TX ISSUE",
Q1373="Projet OCM (HUAWEI)","TRAVAUX-HUAWEI",
Q1373="Projet OCM (NOKIA)","TRAVAUX -NOKIA",
Q1373="ACCESS-ISSUE","ACCESS-ISSUE",
Q1373="Projet OCM (ZTE, NOKIA, autres projets)","TRAVAUX OCM",
Q1373="No root CAuse","No root cause",
Q1373="ODU HS","TX ISSUE",
Q1373="IP &amp; VLAN","TX ISSUE",
Q1373="Warehouse HUAWEI","SPARE-ISSUE",
Q1373="SPARE-HS","SPARE-ISSUE",
Q1373="Power Telco","RAN ISSUE"
),"")</f>
        <v>No root cause</v>
      </c>
      <c r="Q1373" s="48" t="s">
        <v>5573</v>
      </c>
      <c r="R1373" s="23" t="str" cm="1">
        <f t="array" ref="R1373">IFERROR(_xlfn.IFS(
Q1373="MPR ISSUE","ACTIVE",
Q1373="BSS Hardware Issue","ACTIVE",
Q1373="Sites strategiques, MLL, Pylone, etc.","PASSIVE",
Q1373="AKTIVCO DEFAUT GE &amp; POWER Cabinet","PASSIVE",
Q1373="AKTIVCO Coupure ENEO &amp; Baisse de tension","PASSIVE",
Q1373="Coupure ENEO &amp; Baisse de tension","PASSIVE",
Q1373="Defaut GE &amp; POWER Cabinet","PASSIVE",
Q1373="Sharing","PASSIVE",
Q1373="SIte strategiques &amp; DataCenter","PASSIVE",
Q1373="Exclu","Exclu",
Q1373="SAT","ACTIVE",
Q1373="SPARE-ISSUE","SPARE-ISSUE",
Q1373="Fiber CAmtel","ACTIVE",
Q1373="Fiber AOF","ACTIVE",
Q1373="Projet OCM (HUAWEI)","PLANNED WORKS",
Q1373="Projet OCM (NOKIA)","PLANNED WORKS",
Q1373="ACCESS-ISSUE","ACCESS-ISSUE",
Q1373="Projet OCM (ZTE, NOKIA, autres projets)","PLANNED WORKS",
Q1373="No root CAuse","No root cause",
Q1373="ODU HS","ACTIVE",
Q1373="IP &amp; VLAN","ACTIVE",
Q1373="Warehouse HUAWEI","SPARE-ISSUE",
Q1373="SPARE-HS","SPARE-ISSUE",
Q1373="Power Telco","ACTIVE"
),"")</f>
        <v>No root cause</v>
      </c>
      <c r="S1373" s="56" t="s">
        <v>17</v>
      </c>
      <c r="T1373" s="7" t="s">
        <v>17</v>
      </c>
      <c r="U1373" s="57" t="s">
        <v>17</v>
      </c>
      <c r="V1373" s="57" t="s">
        <v>17</v>
      </c>
      <c r="W1373" s="57" t="s">
        <v>17</v>
      </c>
      <c r="X1373" s="57" t="s">
        <v>17</v>
      </c>
      <c r="Y1373" s="57" t="s">
        <v>17</v>
      </c>
      <c r="Z1373" s="57" t="s">
        <v>17</v>
      </c>
      <c r="AA1373" s="57" t="s">
        <v>17</v>
      </c>
      <c r="AB1373" s="57" t="s">
        <v>17</v>
      </c>
      <c r="AC1373" s="57" t="s">
        <v>17</v>
      </c>
      <c r="AD1373" s="57" t="s">
        <v>17</v>
      </c>
      <c r="AE1373" s="57" t="s">
        <v>17</v>
      </c>
      <c r="AF1373" s="57" t="s">
        <v>17</v>
      </c>
      <c r="AG1373" s="57" t="s">
        <v>17</v>
      </c>
      <c r="AH1373" s="57" t="s">
        <v>17</v>
      </c>
      <c r="AI1373" s="57" t="s">
        <v>17</v>
      </c>
      <c r="AJ1373" s="15"/>
      <c r="AK1373" s="15"/>
      <c r="AL1373" s="15"/>
      <c r="AM1373" s="15"/>
    </row>
    <row r="1374" spans="1:39" s="14" customFormat="1" x14ac:dyDescent="0.35">
      <c r="A1374" s="1" t="s">
        <v>158</v>
      </c>
      <c r="B1374" s="1" t="s">
        <v>159</v>
      </c>
      <c r="C1374" s="3"/>
      <c r="D1374" s="1" t="s">
        <v>12</v>
      </c>
      <c r="E1374" s="1" t="s">
        <v>68</v>
      </c>
      <c r="F1374" s="3" t="s">
        <v>57</v>
      </c>
      <c r="G1374" s="1" t="s">
        <v>158</v>
      </c>
      <c r="H1374" s="59" t="str">
        <f>_xlfn.XLOOKUP(B1374,'[1]Nur des jours'!$B:$B,'[1]Nur des jours'!$H:$H,"")</f>
        <v>HUAWEI</v>
      </c>
      <c r="I1374" s="52">
        <v>0</v>
      </c>
      <c r="J1374" s="52">
        <v>0</v>
      </c>
      <c r="K1374" s="52">
        <v>0</v>
      </c>
      <c r="L1374" s="53">
        <v>0</v>
      </c>
      <c r="M1374" s="54" t="s">
        <v>5376</v>
      </c>
      <c r="N1374" s="55"/>
      <c r="O1374" s="16" t="str" cm="1">
        <f t="array" ref="O1374">IFERROR(_xlfn.IFS(
Q1374="MPR ISSUE","PDH",
Q1374="BSS Hardware Issue","BSS",
Q1374="Sites strategiques, MLL, Pylone, etc.","ENVTECH",
Q1374="AKTIVCO DEFAUT GE &amp; POWER Cabinet","AKTIVCO",
Q1374="AKTIVCO Coupure ENEO &amp; Baisse de tension","AKTIVCO GRID ONLY",
Q1374="Coupure ENEO &amp; Baisse de tension","IHS GRID ONLY",
Q1374="Defaut GE &amp; POWER Cabinet","IHS",
Q1374="Sharing","Partners",
Q1374="SIte strategiques &amp; DataCenter","SST &amp; DC",
Q1374="Exclu","Exclu",
Q1374="SAT","SAT",
Q1374="SPARE-ISSUE","SPARE-ISSUE",
Q1374="Fiber CAmtel","TRANS_FO_CAMTEL",
Q1374="Fiber AOF","Fiber AOF",
Q1374="Projet OCM (HUAWEI)","TRAVAUX-HUAWEI",
Q1374="Projet OCM (NOKIA)","TRAVAUX-NOKIA",
Q1374="ACCESS-ISSUE","ACCESS-ISSUE",
Q1374="Projet OCM (ZTE, NOKIA, autres projets)","TRAVAUX OCM",
Q1374="No root CAuse","No root cause",
Q1374="ODU HS","PDH",
Q1374="IP &amp; VLAN","PDH",
Q1374="Warehouse HUAWEI","SPARE-ISSUE",
Q1374="SPARE-HS","SPARE-ISSUE",
Q1374="Power Telco","BSS"
),"")</f>
        <v>No root cause</v>
      </c>
      <c r="P1374" s="22" t="str" cm="1">
        <f t="array" ref="P1374">IFERROR(_xlfn.IFS(
Q1374="MPR ISSUE","TX ISSUE",
Q1374="BSS Hardware Issue","RAN ISSUE",
Q1374="Sites strategiques, MLL, Pylone, etc.","ENVTECH",
Q1374="AKTIVCO DEFAUT GE &amp; POWER Cabinet","POWER ISSUE",
Q1374="AKTIVCO Coupure ENEO &amp; Baisse de tension","POWER ISSUE",
Q1374="Coupure ENEO &amp; Baisse de tension","POWER ISSUE",
Q1374="Defaut GE &amp; POWER Cabinet","POWER ISSUE",
Q1374="Sharing","POWER ISSUE",
Q1374="SIte strategiques &amp; DataCenter","POWER ISSUE",
Q1374="Exclu","Exclu",
Q1374="SAT","TX ISSUE",
Q1374="SPARE-ISSUE","SPARE-ISSUE",
Q1374="Fiber CAmtel","TX ISSUE",
Q1374="Fiber AOF","TX ISSUE",
Q1374="Projet OCM (HUAWEI)","TRAVAUX-HUAWEI",
Q1374="Projet OCM (NOKIA)","TRAVAUX -NOKIA",
Q1374="ACCESS-ISSUE","ACCESS-ISSUE",
Q1374="Projet OCM (ZTE, NOKIA, autres projets)","TRAVAUX OCM",
Q1374="No root CAuse","No root cause",
Q1374="ODU HS","TX ISSUE",
Q1374="IP &amp; VLAN","TX ISSUE",
Q1374="Warehouse HUAWEI","SPARE-ISSUE",
Q1374="SPARE-HS","SPARE-ISSUE",
Q1374="Power Telco","RAN ISSUE"
),"")</f>
        <v>No root cause</v>
      </c>
      <c r="Q1374" s="48" t="s">
        <v>5573</v>
      </c>
      <c r="R1374" s="23" t="str" cm="1">
        <f t="array" ref="R1374">IFERROR(_xlfn.IFS(
Q1374="MPR ISSUE","ACTIVE",
Q1374="BSS Hardware Issue","ACTIVE",
Q1374="Sites strategiques, MLL, Pylone, etc.","PASSIVE",
Q1374="AKTIVCO DEFAUT GE &amp; POWER Cabinet","PASSIVE",
Q1374="AKTIVCO Coupure ENEO &amp; Baisse de tension","PASSIVE",
Q1374="Coupure ENEO &amp; Baisse de tension","PASSIVE",
Q1374="Defaut GE &amp; POWER Cabinet","PASSIVE",
Q1374="Sharing","PASSIVE",
Q1374="SIte strategiques &amp; DataCenter","PASSIVE",
Q1374="Exclu","Exclu",
Q1374="SAT","ACTIVE",
Q1374="SPARE-ISSUE","SPARE-ISSUE",
Q1374="Fiber CAmtel","ACTIVE",
Q1374="Fiber AOF","ACTIVE",
Q1374="Projet OCM (HUAWEI)","PLANNED WORKS",
Q1374="Projet OCM (NOKIA)","PLANNED WORKS",
Q1374="ACCESS-ISSUE","ACCESS-ISSUE",
Q1374="Projet OCM (ZTE, NOKIA, autres projets)","PLANNED WORKS",
Q1374="No root CAuse","No root cause",
Q1374="ODU HS","ACTIVE",
Q1374="IP &amp; VLAN","ACTIVE",
Q1374="Warehouse HUAWEI","SPARE-ISSUE",
Q1374="SPARE-HS","SPARE-ISSUE",
Q1374="Power Telco","ACTIVE"
),"")</f>
        <v>No root cause</v>
      </c>
      <c r="S1374" s="56" t="s">
        <v>17</v>
      </c>
      <c r="T1374" s="7" t="s">
        <v>17</v>
      </c>
      <c r="U1374" s="57" t="s">
        <v>17</v>
      </c>
      <c r="V1374" s="57" t="s">
        <v>17</v>
      </c>
      <c r="W1374" s="57" t="s">
        <v>17</v>
      </c>
      <c r="X1374" s="57" t="s">
        <v>17</v>
      </c>
      <c r="Y1374" s="57" t="s">
        <v>17</v>
      </c>
      <c r="Z1374" s="57" t="s">
        <v>17</v>
      </c>
      <c r="AA1374" s="57" t="s">
        <v>17</v>
      </c>
      <c r="AB1374" s="57" t="s">
        <v>17</v>
      </c>
      <c r="AC1374" s="57" t="s">
        <v>17</v>
      </c>
      <c r="AD1374" s="57" t="s">
        <v>17</v>
      </c>
      <c r="AE1374" s="57" t="s">
        <v>17</v>
      </c>
      <c r="AF1374" s="57" t="s">
        <v>17</v>
      </c>
      <c r="AG1374" s="57" t="s">
        <v>17</v>
      </c>
      <c r="AH1374" s="57" t="s">
        <v>17</v>
      </c>
      <c r="AI1374" s="57" t="s">
        <v>17</v>
      </c>
      <c r="AJ1374" s="15"/>
      <c r="AK1374" s="15"/>
      <c r="AL1374" s="15"/>
      <c r="AM1374" s="15"/>
    </row>
    <row r="1375" spans="1:39" s="14" customFormat="1" x14ac:dyDescent="0.35">
      <c r="A1375" s="1" t="s">
        <v>541</v>
      </c>
      <c r="B1375" s="1" t="s">
        <v>542</v>
      </c>
      <c r="C1375" s="3"/>
      <c r="D1375" s="1" t="s">
        <v>12</v>
      </c>
      <c r="E1375" s="1" t="s">
        <v>13</v>
      </c>
      <c r="F1375" s="3" t="s">
        <v>14</v>
      </c>
      <c r="G1375" s="1" t="s">
        <v>15</v>
      </c>
      <c r="H1375" s="59" t="str">
        <f>_xlfn.XLOOKUP(B1375,'[1]Nur des jours'!$B:$B,'[1]Nur des jours'!$H:$H,"")</f>
        <v>Huawei</v>
      </c>
      <c r="I1375" s="52">
        <v>0</v>
      </c>
      <c r="J1375" s="52">
        <v>0</v>
      </c>
      <c r="K1375" s="52">
        <v>0</v>
      </c>
      <c r="L1375" s="53">
        <v>0</v>
      </c>
      <c r="M1375" s="54" t="s">
        <v>5374</v>
      </c>
      <c r="N1375" s="55"/>
      <c r="O1375" s="16" t="str" cm="1">
        <f t="array" ref="O1375">IFERROR(_xlfn.IFS(
Q1375="MPR ISSUE","PDH",
Q1375="BSS Hardware Issue","BSS",
Q1375="Sites strategiques, MLL, Pylone, etc.","ENVTECH",
Q1375="AKTIVCO DEFAUT GE &amp; POWER Cabinet","AKTIVCO",
Q1375="AKTIVCO Coupure ENEO &amp; Baisse de tension","AKTIVCO GRID ONLY",
Q1375="Coupure ENEO &amp; Baisse de tension","IHS GRID ONLY",
Q1375="Defaut GE &amp; POWER Cabinet","IHS",
Q1375="Sharing","Partners",
Q1375="SIte strategiques &amp; DataCenter","SST &amp; DC",
Q1375="Exclu","Exclu",
Q1375="SAT","SAT",
Q1375="SPARE-ISSUE","SPARE-ISSUE",
Q1375="Fiber CAmtel","TRANS_FO_CAMTEL",
Q1375="Fiber AOF","Fiber AOF",
Q1375="Projet OCM (HUAWEI)","TRAVAUX-HUAWEI",
Q1375="Projet OCM (NOKIA)","TRAVAUX-NOKIA",
Q1375="ACCESS-ISSUE","ACCESS-ISSUE",
Q1375="Projet OCM (ZTE, NOKIA, autres projets)","TRAVAUX OCM",
Q1375="No root CAuse","No root cause",
Q1375="ODU HS","PDH",
Q1375="IP &amp; VLAN","PDH",
Q1375="Warehouse HUAWEI","SPARE-ISSUE",
Q1375="SPARE-HS","SPARE-ISSUE",
Q1375="Power Telco","BSS"
),"")</f>
        <v>No root cause</v>
      </c>
      <c r="P1375" s="22" t="str" cm="1">
        <f t="array" ref="P1375">IFERROR(_xlfn.IFS(
Q1375="MPR ISSUE","TX ISSUE",
Q1375="BSS Hardware Issue","RAN ISSUE",
Q1375="Sites strategiques, MLL, Pylone, etc.","ENVTECH",
Q1375="AKTIVCO DEFAUT GE &amp; POWER Cabinet","POWER ISSUE",
Q1375="AKTIVCO Coupure ENEO &amp; Baisse de tension","POWER ISSUE",
Q1375="Coupure ENEO &amp; Baisse de tension","POWER ISSUE",
Q1375="Defaut GE &amp; POWER Cabinet","POWER ISSUE",
Q1375="Sharing","POWER ISSUE",
Q1375="SIte strategiques &amp; DataCenter","POWER ISSUE",
Q1375="Exclu","Exclu",
Q1375="SAT","TX ISSUE",
Q1375="SPARE-ISSUE","SPARE-ISSUE",
Q1375="Fiber CAmtel","TX ISSUE",
Q1375="Fiber AOF","TX ISSUE",
Q1375="Projet OCM (HUAWEI)","TRAVAUX-HUAWEI",
Q1375="Projet OCM (NOKIA)","TRAVAUX -NOKIA",
Q1375="ACCESS-ISSUE","ACCESS-ISSUE",
Q1375="Projet OCM (ZTE, NOKIA, autres projets)","TRAVAUX OCM",
Q1375="No root CAuse","No root cause",
Q1375="ODU HS","TX ISSUE",
Q1375="IP &amp; VLAN","TX ISSUE",
Q1375="Warehouse HUAWEI","SPARE-ISSUE",
Q1375="SPARE-HS","SPARE-ISSUE",
Q1375="Power Telco","RAN ISSUE"
),"")</f>
        <v>No root cause</v>
      </c>
      <c r="Q1375" s="48" t="s">
        <v>5573</v>
      </c>
      <c r="R1375" s="23" t="str" cm="1">
        <f t="array" ref="R1375">IFERROR(_xlfn.IFS(
Q1375="MPR ISSUE","ACTIVE",
Q1375="BSS Hardware Issue","ACTIVE",
Q1375="Sites strategiques, MLL, Pylone, etc.","PASSIVE",
Q1375="AKTIVCO DEFAUT GE &amp; POWER Cabinet","PASSIVE",
Q1375="AKTIVCO Coupure ENEO &amp; Baisse de tension","PASSIVE",
Q1375="Coupure ENEO &amp; Baisse de tension","PASSIVE",
Q1375="Defaut GE &amp; POWER Cabinet","PASSIVE",
Q1375="Sharing","PASSIVE",
Q1375="SIte strategiques &amp; DataCenter","PASSIVE",
Q1375="Exclu","Exclu",
Q1375="SAT","ACTIVE",
Q1375="SPARE-ISSUE","SPARE-ISSUE",
Q1375="Fiber CAmtel","ACTIVE",
Q1375="Fiber AOF","ACTIVE",
Q1375="Projet OCM (HUAWEI)","PLANNED WORKS",
Q1375="Projet OCM (NOKIA)","PLANNED WORKS",
Q1375="ACCESS-ISSUE","ACCESS-ISSUE",
Q1375="Projet OCM (ZTE, NOKIA, autres projets)","PLANNED WORKS",
Q1375="No root CAuse","No root cause",
Q1375="ODU HS","ACTIVE",
Q1375="IP &amp; VLAN","ACTIVE",
Q1375="Warehouse HUAWEI","SPARE-ISSUE",
Q1375="SPARE-HS","SPARE-ISSUE",
Q1375="Power Telco","ACTIVE"
),"")</f>
        <v>No root cause</v>
      </c>
      <c r="S1375" s="56" t="s">
        <v>17</v>
      </c>
      <c r="T1375" s="7" t="s">
        <v>17</v>
      </c>
      <c r="U1375" s="57" t="s">
        <v>17</v>
      </c>
      <c r="V1375" s="57" t="s">
        <v>17</v>
      </c>
      <c r="W1375" s="57" t="s">
        <v>17</v>
      </c>
      <c r="X1375" s="57"/>
      <c r="Y1375" s="57" t="s">
        <v>17</v>
      </c>
      <c r="Z1375" s="57" t="s">
        <v>17</v>
      </c>
      <c r="AA1375" s="57" t="s">
        <v>17</v>
      </c>
      <c r="AB1375" s="57"/>
      <c r="AC1375" s="57" t="s">
        <v>17</v>
      </c>
      <c r="AD1375" s="57" t="s">
        <v>17</v>
      </c>
      <c r="AE1375" s="57" t="s">
        <v>17</v>
      </c>
      <c r="AF1375" s="57" t="s">
        <v>17</v>
      </c>
      <c r="AG1375" s="57" t="s">
        <v>17</v>
      </c>
      <c r="AH1375" s="57" t="s">
        <v>17</v>
      </c>
      <c r="AI1375" s="57" t="s">
        <v>17</v>
      </c>
      <c r="AJ1375" s="15"/>
      <c r="AK1375" s="15"/>
      <c r="AL1375" s="15"/>
      <c r="AM1375" s="15"/>
    </row>
    <row r="1376" spans="1:39" s="14" customFormat="1" x14ac:dyDescent="0.35">
      <c r="A1376" s="1" t="s">
        <v>2003</v>
      </c>
      <c r="B1376" s="1" t="s">
        <v>2004</v>
      </c>
      <c r="C1376" s="3"/>
      <c r="D1376" s="1" t="s">
        <v>23</v>
      </c>
      <c r="E1376" s="1" t="s">
        <v>24</v>
      </c>
      <c r="F1376" s="3" t="s">
        <v>14</v>
      </c>
      <c r="G1376" s="1" t="s">
        <v>15</v>
      </c>
      <c r="H1376" s="59" t="str">
        <f>_xlfn.XLOOKUP(B1376,'[1]Nur des jours'!$B:$B,'[1]Nur des jours'!$H:$H,"")</f>
        <v>Huawei</v>
      </c>
      <c r="I1376" s="52">
        <v>0</v>
      </c>
      <c r="J1376" s="52">
        <v>0</v>
      </c>
      <c r="K1376" s="52">
        <v>0</v>
      </c>
      <c r="L1376" s="53">
        <v>0</v>
      </c>
      <c r="M1376" s="54" t="s">
        <v>5374</v>
      </c>
      <c r="N1376" s="55"/>
      <c r="O1376" s="16" t="str" cm="1">
        <f t="array" ref="O1376">IFERROR(_xlfn.IFS(
Q1376="MPR ISSUE","PDH",
Q1376="BSS Hardware Issue","BSS",
Q1376="Sites strategiques, MLL, Pylone, etc.","ENVTECH",
Q1376="AKTIVCO DEFAUT GE &amp; POWER Cabinet","AKTIVCO",
Q1376="AKTIVCO Coupure ENEO &amp; Baisse de tension","AKTIVCO GRID ONLY",
Q1376="Coupure ENEO &amp; Baisse de tension","IHS GRID ONLY",
Q1376="Defaut GE &amp; POWER Cabinet","IHS",
Q1376="Sharing","Partners",
Q1376="SIte strategiques &amp; DataCenter","SST &amp; DC",
Q1376="Exclu","Exclu",
Q1376="SAT","SAT",
Q1376="SPARE-ISSUE","SPARE-ISSUE",
Q1376="Fiber CAmtel","TRANS_FO_CAMTEL",
Q1376="Fiber AOF","Fiber AOF",
Q1376="Projet OCM (HUAWEI)","TRAVAUX-HUAWEI",
Q1376="Projet OCM (NOKIA)","TRAVAUX-NOKIA",
Q1376="ACCESS-ISSUE","ACCESS-ISSUE",
Q1376="Projet OCM (ZTE, NOKIA, autres projets)","TRAVAUX OCM",
Q1376="No root CAuse","No root cause",
Q1376="ODU HS","PDH",
Q1376="IP &amp; VLAN","PDH",
Q1376="Warehouse HUAWEI","SPARE-ISSUE",
Q1376="SPARE-HS","SPARE-ISSUE",
Q1376="Power Telco","BSS"
),"")</f>
        <v>No root cause</v>
      </c>
      <c r="P1376" s="22" t="str" cm="1">
        <f t="array" ref="P1376">IFERROR(_xlfn.IFS(
Q1376="MPR ISSUE","TX ISSUE",
Q1376="BSS Hardware Issue","RAN ISSUE",
Q1376="Sites strategiques, MLL, Pylone, etc.","ENVTECH",
Q1376="AKTIVCO DEFAUT GE &amp; POWER Cabinet","POWER ISSUE",
Q1376="AKTIVCO Coupure ENEO &amp; Baisse de tension","POWER ISSUE",
Q1376="Coupure ENEO &amp; Baisse de tension","POWER ISSUE",
Q1376="Defaut GE &amp; POWER Cabinet","POWER ISSUE",
Q1376="Sharing","POWER ISSUE",
Q1376="SIte strategiques &amp; DataCenter","POWER ISSUE",
Q1376="Exclu","Exclu",
Q1376="SAT","TX ISSUE",
Q1376="SPARE-ISSUE","SPARE-ISSUE",
Q1376="Fiber CAmtel","TX ISSUE",
Q1376="Fiber AOF","TX ISSUE",
Q1376="Projet OCM (HUAWEI)","TRAVAUX-HUAWEI",
Q1376="Projet OCM (NOKIA)","TRAVAUX -NOKIA",
Q1376="ACCESS-ISSUE","ACCESS-ISSUE",
Q1376="Projet OCM (ZTE, NOKIA, autres projets)","TRAVAUX OCM",
Q1376="No root CAuse","No root cause",
Q1376="ODU HS","TX ISSUE",
Q1376="IP &amp; VLAN","TX ISSUE",
Q1376="Warehouse HUAWEI","SPARE-ISSUE",
Q1376="SPARE-HS","SPARE-ISSUE",
Q1376="Power Telco","RAN ISSUE"
),"")</f>
        <v>No root cause</v>
      </c>
      <c r="Q1376" s="48" t="s">
        <v>5573</v>
      </c>
      <c r="R1376" s="23" t="str" cm="1">
        <f t="array" ref="R1376">IFERROR(_xlfn.IFS(
Q1376="MPR ISSUE","ACTIVE",
Q1376="BSS Hardware Issue","ACTIVE",
Q1376="Sites strategiques, MLL, Pylone, etc.","PASSIVE",
Q1376="AKTIVCO DEFAUT GE &amp; POWER Cabinet","PASSIVE",
Q1376="AKTIVCO Coupure ENEO &amp; Baisse de tension","PASSIVE",
Q1376="Coupure ENEO &amp; Baisse de tension","PASSIVE",
Q1376="Defaut GE &amp; POWER Cabinet","PASSIVE",
Q1376="Sharing","PASSIVE",
Q1376="SIte strategiques &amp; DataCenter","PASSIVE",
Q1376="Exclu","Exclu",
Q1376="SAT","ACTIVE",
Q1376="SPARE-ISSUE","SPARE-ISSUE",
Q1376="Fiber CAmtel","ACTIVE",
Q1376="Fiber AOF","ACTIVE",
Q1376="Projet OCM (HUAWEI)","PLANNED WORKS",
Q1376="Projet OCM (NOKIA)","PLANNED WORKS",
Q1376="ACCESS-ISSUE","ACCESS-ISSUE",
Q1376="Projet OCM (ZTE, NOKIA, autres projets)","PLANNED WORKS",
Q1376="No root CAuse","No root cause",
Q1376="ODU HS","ACTIVE",
Q1376="IP &amp; VLAN","ACTIVE",
Q1376="Warehouse HUAWEI","SPARE-ISSUE",
Q1376="SPARE-HS","SPARE-ISSUE",
Q1376="Power Telco","ACTIVE"
),"")</f>
        <v>No root cause</v>
      </c>
      <c r="S1376" s="56" t="s">
        <v>17</v>
      </c>
      <c r="T1376" s="7" t="s">
        <v>17</v>
      </c>
      <c r="U1376" s="57" t="s">
        <v>17</v>
      </c>
      <c r="V1376" s="57" t="s">
        <v>17</v>
      </c>
      <c r="W1376" s="57" t="s">
        <v>17</v>
      </c>
      <c r="X1376" s="57"/>
      <c r="Y1376" s="57" t="s">
        <v>17</v>
      </c>
      <c r="Z1376" s="57" t="s">
        <v>17</v>
      </c>
      <c r="AA1376" s="57" t="s">
        <v>17</v>
      </c>
      <c r="AB1376" s="57"/>
      <c r="AC1376" s="57" t="s">
        <v>17</v>
      </c>
      <c r="AD1376" s="57" t="s">
        <v>17</v>
      </c>
      <c r="AE1376" s="57" t="s">
        <v>17</v>
      </c>
      <c r="AF1376" s="57" t="s">
        <v>17</v>
      </c>
      <c r="AG1376" s="57" t="s">
        <v>17</v>
      </c>
      <c r="AH1376" s="57" t="s">
        <v>17</v>
      </c>
      <c r="AI1376" s="57" t="s">
        <v>17</v>
      </c>
      <c r="AJ1376" s="15"/>
      <c r="AK1376" s="15"/>
      <c r="AL1376" s="15"/>
      <c r="AM1376" s="15"/>
    </row>
    <row r="1377" spans="1:39" s="14" customFormat="1" x14ac:dyDescent="0.35">
      <c r="A1377" s="1" t="s">
        <v>2005</v>
      </c>
      <c r="B1377" s="1" t="s">
        <v>2006</v>
      </c>
      <c r="C1377" s="3"/>
      <c r="D1377" s="1" t="s">
        <v>12</v>
      </c>
      <c r="E1377" s="1"/>
      <c r="F1377" s="3" t="s">
        <v>14</v>
      </c>
      <c r="G1377" s="1" t="s">
        <v>15</v>
      </c>
      <c r="H1377" s="59" t="str">
        <f>_xlfn.XLOOKUP(B1377,'[1]Nur des jours'!$B:$B,'[1]Nur des jours'!$H:$H,"")</f>
        <v>Huawei</v>
      </c>
      <c r="I1377" s="52">
        <v>0</v>
      </c>
      <c r="J1377" s="52">
        <v>0</v>
      </c>
      <c r="K1377" s="52">
        <v>0</v>
      </c>
      <c r="L1377" s="53">
        <v>0</v>
      </c>
      <c r="M1377" s="54" t="s">
        <v>5374</v>
      </c>
      <c r="N1377" s="55"/>
      <c r="O1377" s="16" t="str" cm="1">
        <f t="array" ref="O1377">IFERROR(_xlfn.IFS(
Q1377="MPR ISSUE","PDH",
Q1377="BSS Hardware Issue","BSS",
Q1377="Sites strategiques, MLL, Pylone, etc.","ENVTECH",
Q1377="AKTIVCO DEFAUT GE &amp; POWER Cabinet","AKTIVCO",
Q1377="AKTIVCO Coupure ENEO &amp; Baisse de tension","AKTIVCO GRID ONLY",
Q1377="Coupure ENEO &amp; Baisse de tension","IHS GRID ONLY",
Q1377="Defaut GE &amp; POWER Cabinet","IHS",
Q1377="Sharing","Partners",
Q1377="SIte strategiques &amp; DataCenter","SST &amp; DC",
Q1377="Exclu","Exclu",
Q1377="SAT","SAT",
Q1377="SPARE-ISSUE","SPARE-ISSUE",
Q1377="Fiber CAmtel","TRANS_FO_CAMTEL",
Q1377="Fiber AOF","Fiber AOF",
Q1377="Projet OCM (HUAWEI)","TRAVAUX-HUAWEI",
Q1377="Projet OCM (NOKIA)","TRAVAUX-NOKIA",
Q1377="ACCESS-ISSUE","ACCESS-ISSUE",
Q1377="Projet OCM (ZTE, NOKIA, autres projets)","TRAVAUX OCM",
Q1377="No root CAuse","No root cause",
Q1377="ODU HS","PDH",
Q1377="IP &amp; VLAN","PDH",
Q1377="Warehouse HUAWEI","SPARE-ISSUE",
Q1377="SPARE-HS","SPARE-ISSUE",
Q1377="Power Telco","BSS"
),"")</f>
        <v>No root cause</v>
      </c>
      <c r="P1377" s="22" t="str" cm="1">
        <f t="array" ref="P1377">IFERROR(_xlfn.IFS(
Q1377="MPR ISSUE","TX ISSUE",
Q1377="BSS Hardware Issue","RAN ISSUE",
Q1377="Sites strategiques, MLL, Pylone, etc.","ENVTECH",
Q1377="AKTIVCO DEFAUT GE &amp; POWER Cabinet","POWER ISSUE",
Q1377="AKTIVCO Coupure ENEO &amp; Baisse de tension","POWER ISSUE",
Q1377="Coupure ENEO &amp; Baisse de tension","POWER ISSUE",
Q1377="Defaut GE &amp; POWER Cabinet","POWER ISSUE",
Q1377="Sharing","POWER ISSUE",
Q1377="SIte strategiques &amp; DataCenter","POWER ISSUE",
Q1377="Exclu","Exclu",
Q1377="SAT","TX ISSUE",
Q1377="SPARE-ISSUE","SPARE-ISSUE",
Q1377="Fiber CAmtel","TX ISSUE",
Q1377="Fiber AOF","TX ISSUE",
Q1377="Projet OCM (HUAWEI)","TRAVAUX-HUAWEI",
Q1377="Projet OCM (NOKIA)","TRAVAUX -NOKIA",
Q1377="ACCESS-ISSUE","ACCESS-ISSUE",
Q1377="Projet OCM (ZTE, NOKIA, autres projets)","TRAVAUX OCM",
Q1377="No root CAuse","No root cause",
Q1377="ODU HS","TX ISSUE",
Q1377="IP &amp; VLAN","TX ISSUE",
Q1377="Warehouse HUAWEI","SPARE-ISSUE",
Q1377="SPARE-HS","SPARE-ISSUE",
Q1377="Power Telco","RAN ISSUE"
),"")</f>
        <v>No root cause</v>
      </c>
      <c r="Q1377" s="48" t="s">
        <v>5573</v>
      </c>
      <c r="R1377" s="23" t="str" cm="1">
        <f t="array" ref="R1377">IFERROR(_xlfn.IFS(
Q1377="MPR ISSUE","ACTIVE",
Q1377="BSS Hardware Issue","ACTIVE",
Q1377="Sites strategiques, MLL, Pylone, etc.","PASSIVE",
Q1377="AKTIVCO DEFAUT GE &amp; POWER Cabinet","PASSIVE",
Q1377="AKTIVCO Coupure ENEO &amp; Baisse de tension","PASSIVE",
Q1377="Coupure ENEO &amp; Baisse de tension","PASSIVE",
Q1377="Defaut GE &amp; POWER Cabinet","PASSIVE",
Q1377="Sharing","PASSIVE",
Q1377="SIte strategiques &amp; DataCenter","PASSIVE",
Q1377="Exclu","Exclu",
Q1377="SAT","ACTIVE",
Q1377="SPARE-ISSUE","SPARE-ISSUE",
Q1377="Fiber CAmtel","ACTIVE",
Q1377="Fiber AOF","ACTIVE",
Q1377="Projet OCM (HUAWEI)","PLANNED WORKS",
Q1377="Projet OCM (NOKIA)","PLANNED WORKS",
Q1377="ACCESS-ISSUE","ACCESS-ISSUE",
Q1377="Projet OCM (ZTE, NOKIA, autres projets)","PLANNED WORKS",
Q1377="No root CAuse","No root cause",
Q1377="ODU HS","ACTIVE",
Q1377="IP &amp; VLAN","ACTIVE",
Q1377="Warehouse HUAWEI","SPARE-ISSUE",
Q1377="SPARE-HS","SPARE-ISSUE",
Q1377="Power Telco","ACTIVE"
),"")</f>
        <v>No root cause</v>
      </c>
      <c r="S1377" s="56" t="s">
        <v>17</v>
      </c>
      <c r="T1377" s="7" t="s">
        <v>17</v>
      </c>
      <c r="U1377" s="57" t="s">
        <v>17</v>
      </c>
      <c r="V1377" s="57" t="s">
        <v>17</v>
      </c>
      <c r="W1377" s="57" t="s">
        <v>17</v>
      </c>
      <c r="X1377" s="57"/>
      <c r="Y1377" s="57" t="s">
        <v>17</v>
      </c>
      <c r="Z1377" s="57" t="s">
        <v>17</v>
      </c>
      <c r="AA1377" s="57" t="s">
        <v>17</v>
      </c>
      <c r="AB1377" s="57"/>
      <c r="AC1377" s="57" t="s">
        <v>17</v>
      </c>
      <c r="AD1377" s="57" t="s">
        <v>17</v>
      </c>
      <c r="AE1377" s="57" t="s">
        <v>17</v>
      </c>
      <c r="AF1377" s="57" t="s">
        <v>17</v>
      </c>
      <c r="AG1377" s="57" t="s">
        <v>17</v>
      </c>
      <c r="AH1377" s="57" t="s">
        <v>17</v>
      </c>
      <c r="AI1377" s="57" t="s">
        <v>17</v>
      </c>
      <c r="AJ1377" s="15"/>
      <c r="AK1377" s="15"/>
      <c r="AL1377" s="15"/>
      <c r="AM1377" s="15"/>
    </row>
    <row r="1378" spans="1:39" s="14" customFormat="1" x14ac:dyDescent="0.35">
      <c r="A1378" s="1" t="s">
        <v>2229</v>
      </c>
      <c r="B1378" s="1" t="s">
        <v>2230</v>
      </c>
      <c r="C1378" s="3"/>
      <c r="D1378" s="1" t="s">
        <v>12</v>
      </c>
      <c r="E1378" s="1" t="s">
        <v>13</v>
      </c>
      <c r="F1378" s="3" t="s">
        <v>53</v>
      </c>
      <c r="G1378" s="1" t="s">
        <v>54</v>
      </c>
      <c r="H1378" s="59" t="str">
        <f>_xlfn.XLOOKUP(B1378,'[1]Nur des jours'!$B:$B,'[1]Nur des jours'!$H:$H,"")</f>
        <v>Huawei</v>
      </c>
      <c r="I1378" s="52">
        <v>0</v>
      </c>
      <c r="J1378" s="52">
        <v>0</v>
      </c>
      <c r="K1378" s="52">
        <v>0</v>
      </c>
      <c r="L1378" s="53">
        <v>0</v>
      </c>
      <c r="M1378" s="54" t="s">
        <v>5374</v>
      </c>
      <c r="N1378" s="55"/>
      <c r="O1378" s="16" t="str" cm="1">
        <f t="array" ref="O1378">IFERROR(_xlfn.IFS(
Q1378="MPR ISSUE","PDH",
Q1378="BSS Hardware Issue","BSS",
Q1378="Sites strategiques, MLL, Pylone, etc.","ENVTECH",
Q1378="AKTIVCO DEFAUT GE &amp; POWER Cabinet","AKTIVCO",
Q1378="AKTIVCO Coupure ENEO &amp; Baisse de tension","AKTIVCO GRID ONLY",
Q1378="Coupure ENEO &amp; Baisse de tension","IHS GRID ONLY",
Q1378="Defaut GE &amp; POWER Cabinet","IHS",
Q1378="Sharing","Partners",
Q1378="SIte strategiques &amp; DataCenter","SST &amp; DC",
Q1378="Exclu","Exclu",
Q1378="SAT","SAT",
Q1378="SPARE-ISSUE","SPARE-ISSUE",
Q1378="Fiber CAmtel","TRANS_FO_CAMTEL",
Q1378="Fiber AOF","Fiber AOF",
Q1378="Projet OCM (HUAWEI)","TRAVAUX-HUAWEI",
Q1378="Projet OCM (NOKIA)","TRAVAUX-NOKIA",
Q1378="ACCESS-ISSUE","ACCESS-ISSUE",
Q1378="Projet OCM (ZTE, NOKIA, autres projets)","TRAVAUX OCM",
Q1378="No root CAuse","No root cause",
Q1378="ODU HS","PDH",
Q1378="IP &amp; VLAN","PDH",
Q1378="Warehouse HUAWEI","SPARE-ISSUE",
Q1378="SPARE-HS","SPARE-ISSUE",
Q1378="Power Telco","BSS"
),"")</f>
        <v>No root cause</v>
      </c>
      <c r="P1378" s="22" t="str" cm="1">
        <f t="array" ref="P1378">IFERROR(_xlfn.IFS(
Q1378="MPR ISSUE","TX ISSUE",
Q1378="BSS Hardware Issue","RAN ISSUE",
Q1378="Sites strategiques, MLL, Pylone, etc.","ENVTECH",
Q1378="AKTIVCO DEFAUT GE &amp; POWER Cabinet","POWER ISSUE",
Q1378="AKTIVCO Coupure ENEO &amp; Baisse de tension","POWER ISSUE",
Q1378="Coupure ENEO &amp; Baisse de tension","POWER ISSUE",
Q1378="Defaut GE &amp; POWER Cabinet","POWER ISSUE",
Q1378="Sharing","POWER ISSUE",
Q1378="SIte strategiques &amp; DataCenter","POWER ISSUE",
Q1378="Exclu","Exclu",
Q1378="SAT","TX ISSUE",
Q1378="SPARE-ISSUE","SPARE-ISSUE",
Q1378="Fiber CAmtel","TX ISSUE",
Q1378="Fiber AOF","TX ISSUE",
Q1378="Projet OCM (HUAWEI)","TRAVAUX-HUAWEI",
Q1378="Projet OCM (NOKIA)","TRAVAUX -NOKIA",
Q1378="ACCESS-ISSUE","ACCESS-ISSUE",
Q1378="Projet OCM (ZTE, NOKIA, autres projets)","TRAVAUX OCM",
Q1378="No root CAuse","No root cause",
Q1378="ODU HS","TX ISSUE",
Q1378="IP &amp; VLAN","TX ISSUE",
Q1378="Warehouse HUAWEI","SPARE-ISSUE",
Q1378="SPARE-HS","SPARE-ISSUE",
Q1378="Power Telco","RAN ISSUE"
),"")</f>
        <v>No root cause</v>
      </c>
      <c r="Q1378" s="48" t="s">
        <v>5573</v>
      </c>
      <c r="R1378" s="23" t="str" cm="1">
        <f t="array" ref="R1378">IFERROR(_xlfn.IFS(
Q1378="MPR ISSUE","ACTIVE",
Q1378="BSS Hardware Issue","ACTIVE",
Q1378="Sites strategiques, MLL, Pylone, etc.","PASSIVE",
Q1378="AKTIVCO DEFAUT GE &amp; POWER Cabinet","PASSIVE",
Q1378="AKTIVCO Coupure ENEO &amp; Baisse de tension","PASSIVE",
Q1378="Coupure ENEO &amp; Baisse de tension","PASSIVE",
Q1378="Defaut GE &amp; POWER Cabinet","PASSIVE",
Q1378="Sharing","PASSIVE",
Q1378="SIte strategiques &amp; DataCenter","PASSIVE",
Q1378="Exclu","Exclu",
Q1378="SAT","ACTIVE",
Q1378="SPARE-ISSUE","SPARE-ISSUE",
Q1378="Fiber CAmtel","ACTIVE",
Q1378="Fiber AOF","ACTIVE",
Q1378="Projet OCM (HUAWEI)","PLANNED WORKS",
Q1378="Projet OCM (NOKIA)","PLANNED WORKS",
Q1378="ACCESS-ISSUE","ACCESS-ISSUE",
Q1378="Projet OCM (ZTE, NOKIA, autres projets)","PLANNED WORKS",
Q1378="No root CAuse","No root cause",
Q1378="ODU HS","ACTIVE",
Q1378="IP &amp; VLAN","ACTIVE",
Q1378="Warehouse HUAWEI","SPARE-ISSUE",
Q1378="SPARE-HS","SPARE-ISSUE",
Q1378="Power Telco","ACTIVE"
),"")</f>
        <v>No root cause</v>
      </c>
      <c r="S1378" s="56" t="s">
        <v>17</v>
      </c>
      <c r="T1378" s="7" t="s">
        <v>17</v>
      </c>
      <c r="U1378" s="57" t="s">
        <v>17</v>
      </c>
      <c r="V1378" s="57" t="s">
        <v>17</v>
      </c>
      <c r="W1378" s="57" t="s">
        <v>17</v>
      </c>
      <c r="X1378" s="57"/>
      <c r="Y1378" s="57" t="s">
        <v>17</v>
      </c>
      <c r="Z1378" s="57" t="s">
        <v>17</v>
      </c>
      <c r="AA1378" s="57" t="s">
        <v>17</v>
      </c>
      <c r="AB1378" s="57"/>
      <c r="AC1378" s="57" t="s">
        <v>17</v>
      </c>
      <c r="AD1378" s="57" t="s">
        <v>17</v>
      </c>
      <c r="AE1378" s="57" t="s">
        <v>17</v>
      </c>
      <c r="AF1378" s="57" t="s">
        <v>17</v>
      </c>
      <c r="AG1378" s="57" t="s">
        <v>17</v>
      </c>
      <c r="AH1378" s="57" t="s">
        <v>17</v>
      </c>
      <c r="AI1378" s="57" t="s">
        <v>17</v>
      </c>
      <c r="AJ1378" s="15"/>
      <c r="AK1378" s="15"/>
      <c r="AL1378" s="15"/>
      <c r="AM1378" s="15"/>
    </row>
    <row r="1379" spans="1:39" s="14" customFormat="1" x14ac:dyDescent="0.35">
      <c r="A1379" s="1" t="s">
        <v>4291</v>
      </c>
      <c r="B1379" s="1" t="s">
        <v>4292</v>
      </c>
      <c r="C1379" s="3"/>
      <c r="D1379" s="1" t="s">
        <v>20</v>
      </c>
      <c r="E1379" s="1" t="s">
        <v>4293</v>
      </c>
      <c r="F1379" s="3" t="s">
        <v>92</v>
      </c>
      <c r="G1379" s="1" t="s">
        <v>4270</v>
      </c>
      <c r="H1379" s="59" t="str">
        <f>_xlfn.XLOOKUP(B1379,'[1]Nur des jours'!$B:$B,'[1]Nur des jours'!$H:$H,"")</f>
        <v>HUAWEI</v>
      </c>
      <c r="I1379" s="52">
        <v>0</v>
      </c>
      <c r="J1379" s="52">
        <v>0</v>
      </c>
      <c r="K1379" s="52">
        <v>0</v>
      </c>
      <c r="L1379" s="53">
        <v>0</v>
      </c>
      <c r="M1379" s="54" t="s">
        <v>5374</v>
      </c>
      <c r="N1379" s="55"/>
      <c r="O1379" s="16" t="str" cm="1">
        <f t="array" ref="O1379">IFERROR(_xlfn.IFS(
Q1379="MPR ISSUE","PDH",
Q1379="BSS Hardware Issue","BSS",
Q1379="Sites strategiques, MLL, Pylone, etc.","ENVTECH",
Q1379="AKTIVCO DEFAUT GE &amp; POWER Cabinet","AKTIVCO",
Q1379="AKTIVCO Coupure ENEO &amp; Baisse de tension","AKTIVCO GRID ONLY",
Q1379="Coupure ENEO &amp; Baisse de tension","IHS GRID ONLY",
Q1379="Defaut GE &amp; POWER Cabinet","IHS",
Q1379="Sharing","Partners",
Q1379="SIte strategiques &amp; DataCenter","SST &amp; DC",
Q1379="Exclu","Exclu",
Q1379="SAT","SAT",
Q1379="SPARE-ISSUE","SPARE-ISSUE",
Q1379="Fiber CAmtel","TRANS_FO_CAMTEL",
Q1379="Fiber AOF","Fiber AOF",
Q1379="Projet OCM (HUAWEI)","TRAVAUX-HUAWEI",
Q1379="Projet OCM (NOKIA)","TRAVAUX-NOKIA",
Q1379="ACCESS-ISSUE","ACCESS-ISSUE",
Q1379="Projet OCM (ZTE, NOKIA, autres projets)","TRAVAUX OCM",
Q1379="No root CAuse","No root cause",
Q1379="ODU HS","PDH",
Q1379="IP &amp; VLAN","PDH",
Q1379="Warehouse HUAWEI","SPARE-ISSUE",
Q1379="SPARE-HS","SPARE-ISSUE",
Q1379="Power Telco","BSS"
),"")</f>
        <v>No root cause</v>
      </c>
      <c r="P1379" s="22" t="str" cm="1">
        <f t="array" ref="P1379">IFERROR(_xlfn.IFS(
Q1379="MPR ISSUE","TX ISSUE",
Q1379="BSS Hardware Issue","RAN ISSUE",
Q1379="Sites strategiques, MLL, Pylone, etc.","ENVTECH",
Q1379="AKTIVCO DEFAUT GE &amp; POWER Cabinet","POWER ISSUE",
Q1379="AKTIVCO Coupure ENEO &amp; Baisse de tension","POWER ISSUE",
Q1379="Coupure ENEO &amp; Baisse de tension","POWER ISSUE",
Q1379="Defaut GE &amp; POWER Cabinet","POWER ISSUE",
Q1379="Sharing","POWER ISSUE",
Q1379="SIte strategiques &amp; DataCenter","POWER ISSUE",
Q1379="Exclu","Exclu",
Q1379="SAT","TX ISSUE",
Q1379="SPARE-ISSUE","SPARE-ISSUE",
Q1379="Fiber CAmtel","TX ISSUE",
Q1379="Fiber AOF","TX ISSUE",
Q1379="Projet OCM (HUAWEI)","TRAVAUX-HUAWEI",
Q1379="Projet OCM (NOKIA)","TRAVAUX -NOKIA",
Q1379="ACCESS-ISSUE","ACCESS-ISSUE",
Q1379="Projet OCM (ZTE, NOKIA, autres projets)","TRAVAUX OCM",
Q1379="No root CAuse","No root cause",
Q1379="ODU HS","TX ISSUE",
Q1379="IP &amp; VLAN","TX ISSUE",
Q1379="Warehouse HUAWEI","SPARE-ISSUE",
Q1379="SPARE-HS","SPARE-ISSUE",
Q1379="Power Telco","RAN ISSUE"
),"")</f>
        <v>No root cause</v>
      </c>
      <c r="Q1379" s="48" t="s">
        <v>5573</v>
      </c>
      <c r="R1379" s="23" t="str" cm="1">
        <f t="array" ref="R1379">IFERROR(_xlfn.IFS(
Q1379="MPR ISSUE","ACTIVE",
Q1379="BSS Hardware Issue","ACTIVE",
Q1379="Sites strategiques, MLL, Pylone, etc.","PASSIVE",
Q1379="AKTIVCO DEFAUT GE &amp; POWER Cabinet","PASSIVE",
Q1379="AKTIVCO Coupure ENEO &amp; Baisse de tension","PASSIVE",
Q1379="Coupure ENEO &amp; Baisse de tension","PASSIVE",
Q1379="Defaut GE &amp; POWER Cabinet","PASSIVE",
Q1379="Sharing","PASSIVE",
Q1379="SIte strategiques &amp; DataCenter","PASSIVE",
Q1379="Exclu","Exclu",
Q1379="SAT","ACTIVE",
Q1379="SPARE-ISSUE","SPARE-ISSUE",
Q1379="Fiber CAmtel","ACTIVE",
Q1379="Fiber AOF","ACTIVE",
Q1379="Projet OCM (HUAWEI)","PLANNED WORKS",
Q1379="Projet OCM (NOKIA)","PLANNED WORKS",
Q1379="ACCESS-ISSUE","ACCESS-ISSUE",
Q1379="Projet OCM (ZTE, NOKIA, autres projets)","PLANNED WORKS",
Q1379="No root CAuse","No root cause",
Q1379="ODU HS","ACTIVE",
Q1379="IP &amp; VLAN","ACTIVE",
Q1379="Warehouse HUAWEI","SPARE-ISSUE",
Q1379="SPARE-HS","SPARE-ISSUE",
Q1379="Power Telco","ACTIVE"
),"")</f>
        <v>No root cause</v>
      </c>
      <c r="S1379" s="56" t="s">
        <v>17</v>
      </c>
      <c r="T1379" s="7" t="s">
        <v>17</v>
      </c>
      <c r="U1379" s="57" t="s">
        <v>17</v>
      </c>
      <c r="V1379" s="57" t="s">
        <v>17</v>
      </c>
      <c r="W1379" s="57" t="s">
        <v>17</v>
      </c>
      <c r="X1379" s="57" t="s">
        <v>17</v>
      </c>
      <c r="Y1379" s="57" t="s">
        <v>17</v>
      </c>
      <c r="Z1379" s="57" t="s">
        <v>17</v>
      </c>
      <c r="AA1379" s="57" t="s">
        <v>17</v>
      </c>
      <c r="AB1379" s="57"/>
      <c r="AC1379" s="57" t="s">
        <v>17</v>
      </c>
      <c r="AD1379" s="57" t="s">
        <v>17</v>
      </c>
      <c r="AE1379" s="57" t="s">
        <v>17</v>
      </c>
      <c r="AF1379" s="57" t="s">
        <v>17</v>
      </c>
      <c r="AG1379" s="57" t="s">
        <v>17</v>
      </c>
      <c r="AH1379" s="57" t="s">
        <v>17</v>
      </c>
      <c r="AI1379" s="57" t="s">
        <v>17</v>
      </c>
      <c r="AJ1379" s="15"/>
      <c r="AK1379" s="15"/>
      <c r="AL1379" s="15"/>
      <c r="AM1379" s="15"/>
    </row>
    <row r="1380" spans="1:39" s="14" customFormat="1" x14ac:dyDescent="0.35">
      <c r="A1380" s="1" t="s">
        <v>2011</v>
      </c>
      <c r="B1380" s="1" t="s">
        <v>2012</v>
      </c>
      <c r="C1380" s="3"/>
      <c r="D1380" s="1" t="s">
        <v>12</v>
      </c>
      <c r="E1380" s="1" t="s">
        <v>13</v>
      </c>
      <c r="F1380" s="3" t="s">
        <v>14</v>
      </c>
      <c r="G1380" s="1" t="s">
        <v>15</v>
      </c>
      <c r="H1380" s="59" t="str">
        <f>_xlfn.XLOOKUP(B1380,'[1]Nur des jours'!$B:$B,'[1]Nur des jours'!$H:$H,"")</f>
        <v>Huawei</v>
      </c>
      <c r="I1380" s="52">
        <v>0</v>
      </c>
      <c r="J1380" s="52">
        <v>0</v>
      </c>
      <c r="K1380" s="52">
        <v>0</v>
      </c>
      <c r="L1380" s="53">
        <v>0</v>
      </c>
      <c r="M1380" s="54" t="s">
        <v>5374</v>
      </c>
      <c r="N1380" s="55"/>
      <c r="O1380" s="16" t="str" cm="1">
        <f t="array" ref="O1380">IFERROR(_xlfn.IFS(
Q1380="MPR ISSUE","PDH",
Q1380="BSS Hardware Issue","BSS",
Q1380="Sites strategiques, MLL, Pylone, etc.","ENVTECH",
Q1380="AKTIVCO DEFAUT GE &amp; POWER Cabinet","AKTIVCO",
Q1380="AKTIVCO Coupure ENEO &amp; Baisse de tension","AKTIVCO GRID ONLY",
Q1380="Coupure ENEO &amp; Baisse de tension","IHS GRID ONLY",
Q1380="Defaut GE &amp; POWER Cabinet","IHS",
Q1380="Sharing","Partners",
Q1380="SIte strategiques &amp; DataCenter","SST &amp; DC",
Q1380="Exclu","Exclu",
Q1380="SAT","SAT",
Q1380="SPARE-ISSUE","SPARE-ISSUE",
Q1380="Fiber CAmtel","TRANS_FO_CAMTEL",
Q1380="Fiber AOF","Fiber AOF",
Q1380="Projet OCM (HUAWEI)","TRAVAUX-HUAWEI",
Q1380="Projet OCM (NOKIA)","TRAVAUX-NOKIA",
Q1380="ACCESS-ISSUE","ACCESS-ISSUE",
Q1380="Projet OCM (ZTE, NOKIA, autres projets)","TRAVAUX OCM",
Q1380="No root CAuse","No root cause",
Q1380="ODU HS","PDH",
Q1380="IP &amp; VLAN","PDH",
Q1380="Warehouse HUAWEI","SPARE-ISSUE",
Q1380="SPARE-HS","SPARE-ISSUE",
Q1380="Power Telco","BSS"
),"")</f>
        <v>No root cause</v>
      </c>
      <c r="P1380" s="22" t="str" cm="1">
        <f t="array" ref="P1380">IFERROR(_xlfn.IFS(
Q1380="MPR ISSUE","TX ISSUE",
Q1380="BSS Hardware Issue","RAN ISSUE",
Q1380="Sites strategiques, MLL, Pylone, etc.","ENVTECH",
Q1380="AKTIVCO DEFAUT GE &amp; POWER Cabinet","POWER ISSUE",
Q1380="AKTIVCO Coupure ENEO &amp; Baisse de tension","POWER ISSUE",
Q1380="Coupure ENEO &amp; Baisse de tension","POWER ISSUE",
Q1380="Defaut GE &amp; POWER Cabinet","POWER ISSUE",
Q1380="Sharing","POWER ISSUE",
Q1380="SIte strategiques &amp; DataCenter","POWER ISSUE",
Q1380="Exclu","Exclu",
Q1380="SAT","TX ISSUE",
Q1380="SPARE-ISSUE","SPARE-ISSUE",
Q1380="Fiber CAmtel","TX ISSUE",
Q1380="Fiber AOF","TX ISSUE",
Q1380="Projet OCM (HUAWEI)","TRAVAUX-HUAWEI",
Q1380="Projet OCM (NOKIA)","TRAVAUX -NOKIA",
Q1380="ACCESS-ISSUE","ACCESS-ISSUE",
Q1380="Projet OCM (ZTE, NOKIA, autres projets)","TRAVAUX OCM",
Q1380="No root CAuse","No root cause",
Q1380="ODU HS","TX ISSUE",
Q1380="IP &amp; VLAN","TX ISSUE",
Q1380="Warehouse HUAWEI","SPARE-ISSUE",
Q1380="SPARE-HS","SPARE-ISSUE",
Q1380="Power Telco","RAN ISSUE"
),"")</f>
        <v>No root cause</v>
      </c>
      <c r="Q1380" s="48" t="s">
        <v>5573</v>
      </c>
      <c r="R1380" s="23" t="str" cm="1">
        <f t="array" ref="R1380">IFERROR(_xlfn.IFS(
Q1380="MPR ISSUE","ACTIVE",
Q1380="BSS Hardware Issue","ACTIVE",
Q1380="Sites strategiques, MLL, Pylone, etc.","PASSIVE",
Q1380="AKTIVCO DEFAUT GE &amp; POWER Cabinet","PASSIVE",
Q1380="AKTIVCO Coupure ENEO &amp; Baisse de tension","PASSIVE",
Q1380="Coupure ENEO &amp; Baisse de tension","PASSIVE",
Q1380="Defaut GE &amp; POWER Cabinet","PASSIVE",
Q1380="Sharing","PASSIVE",
Q1380="SIte strategiques &amp; DataCenter","PASSIVE",
Q1380="Exclu","Exclu",
Q1380="SAT","ACTIVE",
Q1380="SPARE-ISSUE","SPARE-ISSUE",
Q1380="Fiber CAmtel","ACTIVE",
Q1380="Fiber AOF","ACTIVE",
Q1380="Projet OCM (HUAWEI)","PLANNED WORKS",
Q1380="Projet OCM (NOKIA)","PLANNED WORKS",
Q1380="ACCESS-ISSUE","ACCESS-ISSUE",
Q1380="Projet OCM (ZTE, NOKIA, autres projets)","PLANNED WORKS",
Q1380="No root CAuse","No root cause",
Q1380="ODU HS","ACTIVE",
Q1380="IP &amp; VLAN","ACTIVE",
Q1380="Warehouse HUAWEI","SPARE-ISSUE",
Q1380="SPARE-HS","SPARE-ISSUE",
Q1380="Power Telco","ACTIVE"
),"")</f>
        <v>No root cause</v>
      </c>
      <c r="S1380" s="56" t="s">
        <v>17</v>
      </c>
      <c r="T1380" s="7" t="s">
        <v>17</v>
      </c>
      <c r="U1380" s="57" t="s">
        <v>17</v>
      </c>
      <c r="V1380" s="57" t="s">
        <v>17</v>
      </c>
      <c r="W1380" s="57" t="s">
        <v>17</v>
      </c>
      <c r="X1380" s="57"/>
      <c r="Y1380" s="57" t="s">
        <v>17</v>
      </c>
      <c r="Z1380" s="57" t="s">
        <v>17</v>
      </c>
      <c r="AA1380" s="57" t="s">
        <v>17</v>
      </c>
      <c r="AB1380" s="57"/>
      <c r="AC1380" s="57" t="s">
        <v>17</v>
      </c>
      <c r="AD1380" s="57" t="s">
        <v>17</v>
      </c>
      <c r="AE1380" s="57" t="s">
        <v>17</v>
      </c>
      <c r="AF1380" s="57" t="s">
        <v>17</v>
      </c>
      <c r="AG1380" s="57" t="s">
        <v>17</v>
      </c>
      <c r="AH1380" s="57" t="s">
        <v>17</v>
      </c>
      <c r="AI1380" s="57" t="s">
        <v>17</v>
      </c>
      <c r="AJ1380" s="15"/>
      <c r="AK1380" s="15"/>
      <c r="AL1380" s="15"/>
      <c r="AM1380" s="15"/>
    </row>
    <row r="1381" spans="1:39" s="14" customFormat="1" x14ac:dyDescent="0.35">
      <c r="A1381" s="1" t="s">
        <v>537</v>
      </c>
      <c r="B1381" s="1" t="s">
        <v>538</v>
      </c>
      <c r="C1381" s="3"/>
      <c r="D1381" s="1" t="s">
        <v>12</v>
      </c>
      <c r="E1381" s="1" t="s">
        <v>13</v>
      </c>
      <c r="F1381" s="3" t="s">
        <v>14</v>
      </c>
      <c r="G1381" s="1" t="s">
        <v>15</v>
      </c>
      <c r="H1381" s="59" t="str">
        <f>_xlfn.XLOOKUP(B1381,'[1]Nur des jours'!$B:$B,'[1]Nur des jours'!$H:$H,"")</f>
        <v>Huawei</v>
      </c>
      <c r="I1381" s="52">
        <v>0</v>
      </c>
      <c r="J1381" s="52">
        <v>0</v>
      </c>
      <c r="K1381" s="52">
        <v>0</v>
      </c>
      <c r="L1381" s="53">
        <v>0</v>
      </c>
      <c r="M1381" s="54" t="s">
        <v>5374</v>
      </c>
      <c r="N1381" s="55"/>
      <c r="O1381" s="16" t="str" cm="1">
        <f t="array" ref="O1381">IFERROR(_xlfn.IFS(
Q1381="MPR ISSUE","PDH",
Q1381="BSS Hardware Issue","BSS",
Q1381="Sites strategiques, MLL, Pylone, etc.","ENVTECH",
Q1381="AKTIVCO DEFAUT GE &amp; POWER Cabinet","AKTIVCO",
Q1381="AKTIVCO Coupure ENEO &amp; Baisse de tension","AKTIVCO GRID ONLY",
Q1381="Coupure ENEO &amp; Baisse de tension","IHS GRID ONLY",
Q1381="Defaut GE &amp; POWER Cabinet","IHS",
Q1381="Sharing","Partners",
Q1381="SIte strategiques &amp; DataCenter","SST &amp; DC",
Q1381="Exclu","Exclu",
Q1381="SAT","SAT",
Q1381="SPARE-ISSUE","SPARE-ISSUE",
Q1381="Fiber CAmtel","TRANS_FO_CAMTEL",
Q1381="Fiber AOF","Fiber AOF",
Q1381="Projet OCM (HUAWEI)","TRAVAUX-HUAWEI",
Q1381="Projet OCM (NOKIA)","TRAVAUX-NOKIA",
Q1381="ACCESS-ISSUE","ACCESS-ISSUE",
Q1381="Projet OCM (ZTE, NOKIA, autres projets)","TRAVAUX OCM",
Q1381="No root CAuse","No root cause",
Q1381="ODU HS","PDH",
Q1381="IP &amp; VLAN","PDH",
Q1381="Warehouse HUAWEI","SPARE-ISSUE",
Q1381="SPARE-HS","SPARE-ISSUE",
Q1381="Power Telco","BSS"
),"")</f>
        <v>No root cause</v>
      </c>
      <c r="P1381" s="22" t="str" cm="1">
        <f t="array" ref="P1381">IFERROR(_xlfn.IFS(
Q1381="MPR ISSUE","TX ISSUE",
Q1381="BSS Hardware Issue","RAN ISSUE",
Q1381="Sites strategiques, MLL, Pylone, etc.","ENVTECH",
Q1381="AKTIVCO DEFAUT GE &amp; POWER Cabinet","POWER ISSUE",
Q1381="AKTIVCO Coupure ENEO &amp; Baisse de tension","POWER ISSUE",
Q1381="Coupure ENEO &amp; Baisse de tension","POWER ISSUE",
Q1381="Defaut GE &amp; POWER Cabinet","POWER ISSUE",
Q1381="Sharing","POWER ISSUE",
Q1381="SIte strategiques &amp; DataCenter","POWER ISSUE",
Q1381="Exclu","Exclu",
Q1381="SAT","TX ISSUE",
Q1381="SPARE-ISSUE","SPARE-ISSUE",
Q1381="Fiber CAmtel","TX ISSUE",
Q1381="Fiber AOF","TX ISSUE",
Q1381="Projet OCM (HUAWEI)","TRAVAUX-HUAWEI",
Q1381="Projet OCM (NOKIA)","TRAVAUX -NOKIA",
Q1381="ACCESS-ISSUE","ACCESS-ISSUE",
Q1381="Projet OCM (ZTE, NOKIA, autres projets)","TRAVAUX OCM",
Q1381="No root CAuse","No root cause",
Q1381="ODU HS","TX ISSUE",
Q1381="IP &amp; VLAN","TX ISSUE",
Q1381="Warehouse HUAWEI","SPARE-ISSUE",
Q1381="SPARE-HS","SPARE-ISSUE",
Q1381="Power Telco","RAN ISSUE"
),"")</f>
        <v>No root cause</v>
      </c>
      <c r="Q1381" s="48" t="s">
        <v>5573</v>
      </c>
      <c r="R1381" s="23" t="str" cm="1">
        <f t="array" ref="R1381">IFERROR(_xlfn.IFS(
Q1381="MPR ISSUE","ACTIVE",
Q1381="BSS Hardware Issue","ACTIVE",
Q1381="Sites strategiques, MLL, Pylone, etc.","PASSIVE",
Q1381="AKTIVCO DEFAUT GE &amp; POWER Cabinet","PASSIVE",
Q1381="AKTIVCO Coupure ENEO &amp; Baisse de tension","PASSIVE",
Q1381="Coupure ENEO &amp; Baisse de tension","PASSIVE",
Q1381="Defaut GE &amp; POWER Cabinet","PASSIVE",
Q1381="Sharing","PASSIVE",
Q1381="SIte strategiques &amp; DataCenter","PASSIVE",
Q1381="Exclu","Exclu",
Q1381="SAT","ACTIVE",
Q1381="SPARE-ISSUE","SPARE-ISSUE",
Q1381="Fiber CAmtel","ACTIVE",
Q1381="Fiber AOF","ACTIVE",
Q1381="Projet OCM (HUAWEI)","PLANNED WORKS",
Q1381="Projet OCM (NOKIA)","PLANNED WORKS",
Q1381="ACCESS-ISSUE","ACCESS-ISSUE",
Q1381="Projet OCM (ZTE, NOKIA, autres projets)","PLANNED WORKS",
Q1381="No root CAuse","No root cause",
Q1381="ODU HS","ACTIVE",
Q1381="IP &amp; VLAN","ACTIVE",
Q1381="Warehouse HUAWEI","SPARE-ISSUE",
Q1381="SPARE-HS","SPARE-ISSUE",
Q1381="Power Telco","ACTIVE"
),"")</f>
        <v>No root cause</v>
      </c>
      <c r="S1381" s="56" t="s">
        <v>17</v>
      </c>
      <c r="T1381" s="7" t="s">
        <v>17</v>
      </c>
      <c r="U1381" s="57" t="s">
        <v>17</v>
      </c>
      <c r="V1381" s="57" t="s">
        <v>17</v>
      </c>
      <c r="W1381" s="57" t="s">
        <v>17</v>
      </c>
      <c r="X1381" s="57"/>
      <c r="Y1381" s="57" t="s">
        <v>17</v>
      </c>
      <c r="Z1381" s="57" t="s">
        <v>17</v>
      </c>
      <c r="AA1381" s="57" t="s">
        <v>17</v>
      </c>
      <c r="AB1381" s="57"/>
      <c r="AC1381" s="57" t="s">
        <v>17</v>
      </c>
      <c r="AD1381" s="57" t="s">
        <v>17</v>
      </c>
      <c r="AE1381" s="57" t="s">
        <v>17</v>
      </c>
      <c r="AF1381" s="57" t="s">
        <v>17</v>
      </c>
      <c r="AG1381" s="57" t="s">
        <v>17</v>
      </c>
      <c r="AH1381" s="57" t="s">
        <v>17</v>
      </c>
      <c r="AI1381" s="57" t="s">
        <v>17</v>
      </c>
      <c r="AJ1381" s="15"/>
      <c r="AK1381" s="15"/>
      <c r="AL1381" s="15"/>
      <c r="AM1381" s="15"/>
    </row>
    <row r="1382" spans="1:39" s="14" customFormat="1" x14ac:dyDescent="0.35">
      <c r="A1382" s="1" t="s">
        <v>4213</v>
      </c>
      <c r="B1382" s="1" t="s">
        <v>4214</v>
      </c>
      <c r="C1382" s="3"/>
      <c r="D1382" s="1" t="s">
        <v>12</v>
      </c>
      <c r="E1382" s="1" t="s">
        <v>13</v>
      </c>
      <c r="F1382" s="3" t="s">
        <v>14</v>
      </c>
      <c r="G1382" s="1" t="s">
        <v>15</v>
      </c>
      <c r="H1382" s="59" t="str">
        <f>_xlfn.XLOOKUP(B1382,'[1]Nur des jours'!$B:$B,'[1]Nur des jours'!$H:$H,"")</f>
        <v>Huawei</v>
      </c>
      <c r="I1382" s="52">
        <v>0</v>
      </c>
      <c r="J1382" s="52">
        <v>0</v>
      </c>
      <c r="K1382" s="52">
        <v>0</v>
      </c>
      <c r="L1382" s="53">
        <v>0</v>
      </c>
      <c r="M1382" s="54" t="s">
        <v>5374</v>
      </c>
      <c r="N1382" s="55"/>
      <c r="O1382" s="16" t="str" cm="1">
        <f t="array" ref="O1382">IFERROR(_xlfn.IFS(
Q1382="MPR ISSUE","PDH",
Q1382="BSS Hardware Issue","BSS",
Q1382="Sites strategiques, MLL, Pylone, etc.","ENVTECH",
Q1382="AKTIVCO DEFAUT GE &amp; POWER Cabinet","AKTIVCO",
Q1382="AKTIVCO Coupure ENEO &amp; Baisse de tension","AKTIVCO GRID ONLY",
Q1382="Coupure ENEO &amp; Baisse de tension","IHS GRID ONLY",
Q1382="Defaut GE &amp; POWER Cabinet","IHS",
Q1382="Sharing","Partners",
Q1382="SIte strategiques &amp; DataCenter","SST &amp; DC",
Q1382="Exclu","Exclu",
Q1382="SAT","SAT",
Q1382="SPARE-ISSUE","SPARE-ISSUE",
Q1382="Fiber CAmtel","TRANS_FO_CAMTEL",
Q1382="Fiber AOF","Fiber AOF",
Q1382="Projet OCM (HUAWEI)","TRAVAUX-HUAWEI",
Q1382="Projet OCM (NOKIA)","TRAVAUX-NOKIA",
Q1382="ACCESS-ISSUE","ACCESS-ISSUE",
Q1382="Projet OCM (ZTE, NOKIA, autres projets)","TRAVAUX OCM",
Q1382="No root CAuse","No root cause",
Q1382="ODU HS","PDH",
Q1382="IP &amp; VLAN","PDH",
Q1382="Warehouse HUAWEI","SPARE-ISSUE",
Q1382="SPARE-HS","SPARE-ISSUE",
Q1382="Power Telco","BSS"
),"")</f>
        <v>No root cause</v>
      </c>
      <c r="P1382" s="22" t="str" cm="1">
        <f t="array" ref="P1382">IFERROR(_xlfn.IFS(
Q1382="MPR ISSUE","TX ISSUE",
Q1382="BSS Hardware Issue","RAN ISSUE",
Q1382="Sites strategiques, MLL, Pylone, etc.","ENVTECH",
Q1382="AKTIVCO DEFAUT GE &amp; POWER Cabinet","POWER ISSUE",
Q1382="AKTIVCO Coupure ENEO &amp; Baisse de tension","POWER ISSUE",
Q1382="Coupure ENEO &amp; Baisse de tension","POWER ISSUE",
Q1382="Defaut GE &amp; POWER Cabinet","POWER ISSUE",
Q1382="Sharing","POWER ISSUE",
Q1382="SIte strategiques &amp; DataCenter","POWER ISSUE",
Q1382="Exclu","Exclu",
Q1382="SAT","TX ISSUE",
Q1382="SPARE-ISSUE","SPARE-ISSUE",
Q1382="Fiber CAmtel","TX ISSUE",
Q1382="Fiber AOF","TX ISSUE",
Q1382="Projet OCM (HUAWEI)","TRAVAUX-HUAWEI",
Q1382="Projet OCM (NOKIA)","TRAVAUX -NOKIA",
Q1382="ACCESS-ISSUE","ACCESS-ISSUE",
Q1382="Projet OCM (ZTE, NOKIA, autres projets)","TRAVAUX OCM",
Q1382="No root CAuse","No root cause",
Q1382="ODU HS","TX ISSUE",
Q1382="IP &amp; VLAN","TX ISSUE",
Q1382="Warehouse HUAWEI","SPARE-ISSUE",
Q1382="SPARE-HS","SPARE-ISSUE",
Q1382="Power Telco","RAN ISSUE"
),"")</f>
        <v>No root cause</v>
      </c>
      <c r="Q1382" s="48" t="s">
        <v>5573</v>
      </c>
      <c r="R1382" s="23" t="str" cm="1">
        <f t="array" ref="R1382">IFERROR(_xlfn.IFS(
Q1382="MPR ISSUE","ACTIVE",
Q1382="BSS Hardware Issue","ACTIVE",
Q1382="Sites strategiques, MLL, Pylone, etc.","PASSIVE",
Q1382="AKTIVCO DEFAUT GE &amp; POWER Cabinet","PASSIVE",
Q1382="AKTIVCO Coupure ENEO &amp; Baisse de tension","PASSIVE",
Q1382="Coupure ENEO &amp; Baisse de tension","PASSIVE",
Q1382="Defaut GE &amp; POWER Cabinet","PASSIVE",
Q1382="Sharing","PASSIVE",
Q1382="SIte strategiques &amp; DataCenter","PASSIVE",
Q1382="Exclu","Exclu",
Q1382="SAT","ACTIVE",
Q1382="SPARE-ISSUE","SPARE-ISSUE",
Q1382="Fiber CAmtel","ACTIVE",
Q1382="Fiber AOF","ACTIVE",
Q1382="Projet OCM (HUAWEI)","PLANNED WORKS",
Q1382="Projet OCM (NOKIA)","PLANNED WORKS",
Q1382="ACCESS-ISSUE","ACCESS-ISSUE",
Q1382="Projet OCM (ZTE, NOKIA, autres projets)","PLANNED WORKS",
Q1382="No root CAuse","No root cause",
Q1382="ODU HS","ACTIVE",
Q1382="IP &amp; VLAN","ACTIVE",
Q1382="Warehouse HUAWEI","SPARE-ISSUE",
Q1382="SPARE-HS","SPARE-ISSUE",
Q1382="Power Telco","ACTIVE"
),"")</f>
        <v>No root cause</v>
      </c>
      <c r="S1382" s="56" t="s">
        <v>17</v>
      </c>
      <c r="T1382" s="7" t="s">
        <v>17</v>
      </c>
      <c r="U1382" s="57" t="s">
        <v>17</v>
      </c>
      <c r="V1382" s="57" t="s">
        <v>17</v>
      </c>
      <c r="W1382" s="57" t="s">
        <v>17</v>
      </c>
      <c r="X1382" s="57"/>
      <c r="Y1382" s="57" t="s">
        <v>17</v>
      </c>
      <c r="Z1382" s="57" t="s">
        <v>17</v>
      </c>
      <c r="AA1382" s="57" t="s">
        <v>17</v>
      </c>
      <c r="AB1382" s="57"/>
      <c r="AC1382" s="57" t="s">
        <v>17</v>
      </c>
      <c r="AD1382" s="57" t="s">
        <v>17</v>
      </c>
      <c r="AE1382" s="57" t="s">
        <v>17</v>
      </c>
      <c r="AF1382" s="57" t="s">
        <v>17</v>
      </c>
      <c r="AG1382" s="57" t="s">
        <v>17</v>
      </c>
      <c r="AH1382" s="57" t="s">
        <v>17</v>
      </c>
      <c r="AI1382" s="57" t="s">
        <v>17</v>
      </c>
      <c r="AJ1382" s="15"/>
      <c r="AK1382" s="15"/>
      <c r="AL1382" s="15"/>
      <c r="AM1382" s="15"/>
    </row>
    <row r="1383" spans="1:39" s="14" customFormat="1" x14ac:dyDescent="0.35">
      <c r="A1383" s="1" t="s">
        <v>1890</v>
      </c>
      <c r="B1383" s="1" t="s">
        <v>1891</v>
      </c>
      <c r="C1383" s="3"/>
      <c r="D1383" s="1" t="s">
        <v>12</v>
      </c>
      <c r="E1383" s="1" t="s">
        <v>13</v>
      </c>
      <c r="F1383" s="3" t="s">
        <v>14</v>
      </c>
      <c r="G1383" s="1" t="s">
        <v>15</v>
      </c>
      <c r="H1383" s="59" t="str">
        <f>_xlfn.XLOOKUP(B1383,'[1]Nur des jours'!$B:$B,'[1]Nur des jours'!$H:$H,"")</f>
        <v>Huawei</v>
      </c>
      <c r="I1383" s="52">
        <v>0</v>
      </c>
      <c r="J1383" s="52">
        <v>0</v>
      </c>
      <c r="K1383" s="52">
        <v>0</v>
      </c>
      <c r="L1383" s="53">
        <v>0</v>
      </c>
      <c r="M1383" s="54" t="s">
        <v>5374</v>
      </c>
      <c r="N1383" s="55"/>
      <c r="O1383" s="16" t="str" cm="1">
        <f t="array" ref="O1383">IFERROR(_xlfn.IFS(
Q1383="MPR ISSUE","PDH",
Q1383="BSS Hardware Issue","BSS",
Q1383="Sites strategiques, MLL, Pylone, etc.","ENVTECH",
Q1383="AKTIVCO DEFAUT GE &amp; POWER Cabinet","AKTIVCO",
Q1383="AKTIVCO Coupure ENEO &amp; Baisse de tension","AKTIVCO GRID ONLY",
Q1383="Coupure ENEO &amp; Baisse de tension","IHS GRID ONLY",
Q1383="Defaut GE &amp; POWER Cabinet","IHS",
Q1383="Sharing","Partners",
Q1383="SIte strategiques &amp; DataCenter","SST &amp; DC",
Q1383="Exclu","Exclu",
Q1383="SAT","SAT",
Q1383="SPARE-ISSUE","SPARE-ISSUE",
Q1383="Fiber CAmtel","TRANS_FO_CAMTEL",
Q1383="Fiber AOF","Fiber AOF",
Q1383="Projet OCM (HUAWEI)","TRAVAUX-HUAWEI",
Q1383="Projet OCM (NOKIA)","TRAVAUX-NOKIA",
Q1383="ACCESS-ISSUE","ACCESS-ISSUE",
Q1383="Projet OCM (ZTE, NOKIA, autres projets)","TRAVAUX OCM",
Q1383="No root CAuse","No root cause",
Q1383="ODU HS","PDH",
Q1383="IP &amp; VLAN","PDH",
Q1383="Warehouse HUAWEI","SPARE-ISSUE",
Q1383="SPARE-HS","SPARE-ISSUE",
Q1383="Power Telco","BSS"
),"")</f>
        <v>No root cause</v>
      </c>
      <c r="P1383" s="22" t="str" cm="1">
        <f t="array" ref="P1383">IFERROR(_xlfn.IFS(
Q1383="MPR ISSUE","TX ISSUE",
Q1383="BSS Hardware Issue","RAN ISSUE",
Q1383="Sites strategiques, MLL, Pylone, etc.","ENVTECH",
Q1383="AKTIVCO DEFAUT GE &amp; POWER Cabinet","POWER ISSUE",
Q1383="AKTIVCO Coupure ENEO &amp; Baisse de tension","POWER ISSUE",
Q1383="Coupure ENEO &amp; Baisse de tension","POWER ISSUE",
Q1383="Defaut GE &amp; POWER Cabinet","POWER ISSUE",
Q1383="Sharing","POWER ISSUE",
Q1383="SIte strategiques &amp; DataCenter","POWER ISSUE",
Q1383="Exclu","Exclu",
Q1383="SAT","TX ISSUE",
Q1383="SPARE-ISSUE","SPARE-ISSUE",
Q1383="Fiber CAmtel","TX ISSUE",
Q1383="Fiber AOF","TX ISSUE",
Q1383="Projet OCM (HUAWEI)","TRAVAUX-HUAWEI",
Q1383="Projet OCM (NOKIA)","TRAVAUX -NOKIA",
Q1383="ACCESS-ISSUE","ACCESS-ISSUE",
Q1383="Projet OCM (ZTE, NOKIA, autres projets)","TRAVAUX OCM",
Q1383="No root CAuse","No root cause",
Q1383="ODU HS","TX ISSUE",
Q1383="IP &amp; VLAN","TX ISSUE",
Q1383="Warehouse HUAWEI","SPARE-ISSUE",
Q1383="SPARE-HS","SPARE-ISSUE",
Q1383="Power Telco","RAN ISSUE"
),"")</f>
        <v>No root cause</v>
      </c>
      <c r="Q1383" s="48" t="s">
        <v>5573</v>
      </c>
      <c r="R1383" s="23" t="str" cm="1">
        <f t="array" ref="R1383">IFERROR(_xlfn.IFS(
Q1383="MPR ISSUE","ACTIVE",
Q1383="BSS Hardware Issue","ACTIVE",
Q1383="Sites strategiques, MLL, Pylone, etc.","PASSIVE",
Q1383="AKTIVCO DEFAUT GE &amp; POWER Cabinet","PASSIVE",
Q1383="AKTIVCO Coupure ENEO &amp; Baisse de tension","PASSIVE",
Q1383="Coupure ENEO &amp; Baisse de tension","PASSIVE",
Q1383="Defaut GE &amp; POWER Cabinet","PASSIVE",
Q1383="Sharing","PASSIVE",
Q1383="SIte strategiques &amp; DataCenter","PASSIVE",
Q1383="Exclu","Exclu",
Q1383="SAT","ACTIVE",
Q1383="SPARE-ISSUE","SPARE-ISSUE",
Q1383="Fiber CAmtel","ACTIVE",
Q1383="Fiber AOF","ACTIVE",
Q1383="Projet OCM (HUAWEI)","PLANNED WORKS",
Q1383="Projet OCM (NOKIA)","PLANNED WORKS",
Q1383="ACCESS-ISSUE","ACCESS-ISSUE",
Q1383="Projet OCM (ZTE, NOKIA, autres projets)","PLANNED WORKS",
Q1383="No root CAuse","No root cause",
Q1383="ODU HS","ACTIVE",
Q1383="IP &amp; VLAN","ACTIVE",
Q1383="Warehouse HUAWEI","SPARE-ISSUE",
Q1383="SPARE-HS","SPARE-ISSUE",
Q1383="Power Telco","ACTIVE"
),"")</f>
        <v>No root cause</v>
      </c>
      <c r="S1383" s="56" t="s">
        <v>17</v>
      </c>
      <c r="T1383" s="7" t="s">
        <v>17</v>
      </c>
      <c r="U1383" s="57" t="s">
        <v>17</v>
      </c>
      <c r="V1383" s="57" t="s">
        <v>17</v>
      </c>
      <c r="W1383" s="57" t="s">
        <v>17</v>
      </c>
      <c r="X1383" s="57"/>
      <c r="Y1383" s="57" t="s">
        <v>17</v>
      </c>
      <c r="Z1383" s="57" t="s">
        <v>17</v>
      </c>
      <c r="AA1383" s="57" t="s">
        <v>17</v>
      </c>
      <c r="AB1383" s="57"/>
      <c r="AC1383" s="57" t="s">
        <v>17</v>
      </c>
      <c r="AD1383" s="57" t="s">
        <v>17</v>
      </c>
      <c r="AE1383" s="57" t="s">
        <v>17</v>
      </c>
      <c r="AF1383" s="57" t="s">
        <v>17</v>
      </c>
      <c r="AG1383" s="57" t="s">
        <v>17</v>
      </c>
      <c r="AH1383" s="57" t="s">
        <v>17</v>
      </c>
      <c r="AI1383" s="57" t="s">
        <v>17</v>
      </c>
      <c r="AJ1383" s="15"/>
      <c r="AK1383" s="15"/>
      <c r="AL1383" s="15"/>
      <c r="AM1383" s="15"/>
    </row>
    <row r="1384" spans="1:39" s="14" customFormat="1" x14ac:dyDescent="0.35">
      <c r="A1384" s="1" t="s">
        <v>4778</v>
      </c>
      <c r="B1384" s="1" t="s">
        <v>4779</v>
      </c>
      <c r="C1384" s="3"/>
      <c r="D1384" s="1" t="s">
        <v>12</v>
      </c>
      <c r="E1384" s="1" t="s">
        <v>13</v>
      </c>
      <c r="F1384" s="3" t="s">
        <v>14</v>
      </c>
      <c r="G1384" s="1" t="s">
        <v>15</v>
      </c>
      <c r="H1384" s="59" t="str">
        <f>_xlfn.XLOOKUP(B1384,'[1]Nur des jours'!$B:$B,'[1]Nur des jours'!$H:$H,"")</f>
        <v>Huawei</v>
      </c>
      <c r="I1384" s="52">
        <v>0</v>
      </c>
      <c r="J1384" s="52">
        <v>0</v>
      </c>
      <c r="K1384" s="52">
        <v>0</v>
      </c>
      <c r="L1384" s="53">
        <v>0</v>
      </c>
      <c r="M1384" s="54" t="s">
        <v>5374</v>
      </c>
      <c r="N1384" s="55"/>
      <c r="O1384" s="16" t="str" cm="1">
        <f t="array" ref="O1384">IFERROR(_xlfn.IFS(
Q1384="MPR ISSUE","PDH",
Q1384="BSS Hardware Issue","BSS",
Q1384="Sites strategiques, MLL, Pylone, etc.","ENVTECH",
Q1384="AKTIVCO DEFAUT GE &amp; POWER Cabinet","AKTIVCO",
Q1384="AKTIVCO Coupure ENEO &amp; Baisse de tension","AKTIVCO GRID ONLY",
Q1384="Coupure ENEO &amp; Baisse de tension","IHS GRID ONLY",
Q1384="Defaut GE &amp; POWER Cabinet","IHS",
Q1384="Sharing","Partners",
Q1384="SIte strategiques &amp; DataCenter","SST &amp; DC",
Q1384="Exclu","Exclu",
Q1384="SAT","SAT",
Q1384="SPARE-ISSUE","SPARE-ISSUE",
Q1384="Fiber CAmtel","TRANS_FO_CAMTEL",
Q1384="Fiber AOF","Fiber AOF",
Q1384="Projet OCM (HUAWEI)","TRAVAUX-HUAWEI",
Q1384="Projet OCM (NOKIA)","TRAVAUX-NOKIA",
Q1384="ACCESS-ISSUE","ACCESS-ISSUE",
Q1384="Projet OCM (ZTE, NOKIA, autres projets)","TRAVAUX OCM",
Q1384="No root CAuse","No root cause",
Q1384="ODU HS","PDH",
Q1384="IP &amp; VLAN","PDH",
Q1384="Warehouse HUAWEI","SPARE-ISSUE",
Q1384="SPARE-HS","SPARE-ISSUE",
Q1384="Power Telco","BSS"
),"")</f>
        <v>No root cause</v>
      </c>
      <c r="P1384" s="22" t="str" cm="1">
        <f t="array" ref="P1384">IFERROR(_xlfn.IFS(
Q1384="MPR ISSUE","TX ISSUE",
Q1384="BSS Hardware Issue","RAN ISSUE",
Q1384="Sites strategiques, MLL, Pylone, etc.","ENVTECH",
Q1384="AKTIVCO DEFAUT GE &amp; POWER Cabinet","POWER ISSUE",
Q1384="AKTIVCO Coupure ENEO &amp; Baisse de tension","POWER ISSUE",
Q1384="Coupure ENEO &amp; Baisse de tension","POWER ISSUE",
Q1384="Defaut GE &amp; POWER Cabinet","POWER ISSUE",
Q1384="Sharing","POWER ISSUE",
Q1384="SIte strategiques &amp; DataCenter","POWER ISSUE",
Q1384="Exclu","Exclu",
Q1384="SAT","TX ISSUE",
Q1384="SPARE-ISSUE","SPARE-ISSUE",
Q1384="Fiber CAmtel","TX ISSUE",
Q1384="Fiber AOF","TX ISSUE",
Q1384="Projet OCM (HUAWEI)","TRAVAUX-HUAWEI",
Q1384="Projet OCM (NOKIA)","TRAVAUX -NOKIA",
Q1384="ACCESS-ISSUE","ACCESS-ISSUE",
Q1384="Projet OCM (ZTE, NOKIA, autres projets)","TRAVAUX OCM",
Q1384="No root CAuse","No root cause",
Q1384="ODU HS","TX ISSUE",
Q1384="IP &amp; VLAN","TX ISSUE",
Q1384="Warehouse HUAWEI","SPARE-ISSUE",
Q1384="SPARE-HS","SPARE-ISSUE",
Q1384="Power Telco","RAN ISSUE"
),"")</f>
        <v>No root cause</v>
      </c>
      <c r="Q1384" s="48" t="s">
        <v>5573</v>
      </c>
      <c r="R1384" s="23" t="str" cm="1">
        <f t="array" ref="R1384">IFERROR(_xlfn.IFS(
Q1384="MPR ISSUE","ACTIVE",
Q1384="BSS Hardware Issue","ACTIVE",
Q1384="Sites strategiques, MLL, Pylone, etc.","PASSIVE",
Q1384="AKTIVCO DEFAUT GE &amp; POWER Cabinet","PASSIVE",
Q1384="AKTIVCO Coupure ENEO &amp; Baisse de tension","PASSIVE",
Q1384="Coupure ENEO &amp; Baisse de tension","PASSIVE",
Q1384="Defaut GE &amp; POWER Cabinet","PASSIVE",
Q1384="Sharing","PASSIVE",
Q1384="SIte strategiques &amp; DataCenter","PASSIVE",
Q1384="Exclu","Exclu",
Q1384="SAT","ACTIVE",
Q1384="SPARE-ISSUE","SPARE-ISSUE",
Q1384="Fiber CAmtel","ACTIVE",
Q1384="Fiber AOF","ACTIVE",
Q1384="Projet OCM (HUAWEI)","PLANNED WORKS",
Q1384="Projet OCM (NOKIA)","PLANNED WORKS",
Q1384="ACCESS-ISSUE","ACCESS-ISSUE",
Q1384="Projet OCM (ZTE, NOKIA, autres projets)","PLANNED WORKS",
Q1384="No root CAuse","No root cause",
Q1384="ODU HS","ACTIVE",
Q1384="IP &amp; VLAN","ACTIVE",
Q1384="Warehouse HUAWEI","SPARE-ISSUE",
Q1384="SPARE-HS","SPARE-ISSUE",
Q1384="Power Telco","ACTIVE"
),"")</f>
        <v>No root cause</v>
      </c>
      <c r="S1384" s="56" t="s">
        <v>17</v>
      </c>
      <c r="T1384" s="7" t="s">
        <v>17</v>
      </c>
      <c r="U1384" s="57" t="s">
        <v>17</v>
      </c>
      <c r="V1384" s="57" t="s">
        <v>17</v>
      </c>
      <c r="W1384" s="57" t="s">
        <v>17</v>
      </c>
      <c r="X1384" s="57"/>
      <c r="Y1384" s="57" t="s">
        <v>17</v>
      </c>
      <c r="Z1384" s="57" t="s">
        <v>17</v>
      </c>
      <c r="AA1384" s="57" t="s">
        <v>17</v>
      </c>
      <c r="AB1384" s="57"/>
      <c r="AC1384" s="57" t="s">
        <v>17</v>
      </c>
      <c r="AD1384" s="57" t="s">
        <v>17</v>
      </c>
      <c r="AE1384" s="57" t="s">
        <v>17</v>
      </c>
      <c r="AF1384" s="57" t="s">
        <v>17</v>
      </c>
      <c r="AG1384" s="57" t="s">
        <v>17</v>
      </c>
      <c r="AH1384" s="57" t="s">
        <v>17</v>
      </c>
      <c r="AI1384" s="57" t="s">
        <v>17</v>
      </c>
      <c r="AJ1384" s="15"/>
      <c r="AK1384" s="15"/>
      <c r="AL1384" s="15"/>
      <c r="AM1384" s="15"/>
    </row>
    <row r="1385" spans="1:39" s="14" customFormat="1" x14ac:dyDescent="0.35">
      <c r="A1385" s="1" t="s">
        <v>1543</v>
      </c>
      <c r="B1385" s="1" t="s">
        <v>1544</v>
      </c>
      <c r="C1385" s="3"/>
      <c r="D1385" s="1" t="s">
        <v>12</v>
      </c>
      <c r="E1385" s="1" t="s">
        <v>147</v>
      </c>
      <c r="F1385" s="3" t="s">
        <v>104</v>
      </c>
      <c r="G1385" s="1" t="s">
        <v>301</v>
      </c>
      <c r="H1385" s="59" t="str">
        <f>_xlfn.XLOOKUP(B1385,'[1]Nur des jours'!$B:$B,'[1]Nur des jours'!$H:$H,"")</f>
        <v>Huawei</v>
      </c>
      <c r="I1385" s="52">
        <v>0</v>
      </c>
      <c r="J1385" s="52">
        <v>0</v>
      </c>
      <c r="K1385" s="52">
        <v>0</v>
      </c>
      <c r="L1385" s="53">
        <v>0</v>
      </c>
      <c r="M1385" s="54" t="s">
        <v>5374</v>
      </c>
      <c r="N1385" s="55"/>
      <c r="O1385" s="16" t="str" cm="1">
        <f t="array" ref="O1385">IFERROR(_xlfn.IFS(
Q1385="MPR ISSUE","PDH",
Q1385="BSS Hardware Issue","BSS",
Q1385="Sites strategiques, MLL, Pylone, etc.","ENVTECH",
Q1385="AKTIVCO DEFAUT GE &amp; POWER Cabinet","AKTIVCO",
Q1385="AKTIVCO Coupure ENEO &amp; Baisse de tension","AKTIVCO GRID ONLY",
Q1385="Coupure ENEO &amp; Baisse de tension","IHS GRID ONLY",
Q1385="Defaut GE &amp; POWER Cabinet","IHS",
Q1385="Sharing","Partners",
Q1385="SIte strategiques &amp; DataCenter","SST &amp; DC",
Q1385="Exclu","Exclu",
Q1385="SAT","SAT",
Q1385="SPARE-ISSUE","SPARE-ISSUE",
Q1385="Fiber CAmtel","TRANS_FO_CAMTEL",
Q1385="Fiber AOF","Fiber AOF",
Q1385="Projet OCM (HUAWEI)","TRAVAUX-HUAWEI",
Q1385="Projet OCM (NOKIA)","TRAVAUX-NOKIA",
Q1385="ACCESS-ISSUE","ACCESS-ISSUE",
Q1385="Projet OCM (ZTE, NOKIA, autres projets)","TRAVAUX OCM",
Q1385="No root CAuse","No root cause",
Q1385="ODU HS","PDH",
Q1385="IP &amp; VLAN","PDH",
Q1385="Warehouse HUAWEI","SPARE-ISSUE",
Q1385="SPARE-HS","SPARE-ISSUE",
Q1385="Power Telco","BSS"
),"")</f>
        <v>No root cause</v>
      </c>
      <c r="P1385" s="22" t="str" cm="1">
        <f t="array" ref="P1385">IFERROR(_xlfn.IFS(
Q1385="MPR ISSUE","TX ISSUE",
Q1385="BSS Hardware Issue","RAN ISSUE",
Q1385="Sites strategiques, MLL, Pylone, etc.","ENVTECH",
Q1385="AKTIVCO DEFAUT GE &amp; POWER Cabinet","POWER ISSUE",
Q1385="AKTIVCO Coupure ENEO &amp; Baisse de tension","POWER ISSUE",
Q1385="Coupure ENEO &amp; Baisse de tension","POWER ISSUE",
Q1385="Defaut GE &amp; POWER Cabinet","POWER ISSUE",
Q1385="Sharing","POWER ISSUE",
Q1385="SIte strategiques &amp; DataCenter","POWER ISSUE",
Q1385="Exclu","Exclu",
Q1385="SAT","TX ISSUE",
Q1385="SPARE-ISSUE","SPARE-ISSUE",
Q1385="Fiber CAmtel","TX ISSUE",
Q1385="Fiber AOF","TX ISSUE",
Q1385="Projet OCM (HUAWEI)","TRAVAUX-HUAWEI",
Q1385="Projet OCM (NOKIA)","TRAVAUX -NOKIA",
Q1385="ACCESS-ISSUE","ACCESS-ISSUE",
Q1385="Projet OCM (ZTE, NOKIA, autres projets)","TRAVAUX OCM",
Q1385="No root CAuse","No root cause",
Q1385="ODU HS","TX ISSUE",
Q1385="IP &amp; VLAN","TX ISSUE",
Q1385="Warehouse HUAWEI","SPARE-ISSUE",
Q1385="SPARE-HS","SPARE-ISSUE",
Q1385="Power Telco","RAN ISSUE"
),"")</f>
        <v>No root cause</v>
      </c>
      <c r="Q1385" s="48" t="s">
        <v>5573</v>
      </c>
      <c r="R1385" s="23" t="str" cm="1">
        <f t="array" ref="R1385">IFERROR(_xlfn.IFS(
Q1385="MPR ISSUE","ACTIVE",
Q1385="BSS Hardware Issue","ACTIVE",
Q1385="Sites strategiques, MLL, Pylone, etc.","PASSIVE",
Q1385="AKTIVCO DEFAUT GE &amp; POWER Cabinet","PASSIVE",
Q1385="AKTIVCO Coupure ENEO &amp; Baisse de tension","PASSIVE",
Q1385="Coupure ENEO &amp; Baisse de tension","PASSIVE",
Q1385="Defaut GE &amp; POWER Cabinet","PASSIVE",
Q1385="Sharing","PASSIVE",
Q1385="SIte strategiques &amp; DataCenter","PASSIVE",
Q1385="Exclu","Exclu",
Q1385="SAT","ACTIVE",
Q1385="SPARE-ISSUE","SPARE-ISSUE",
Q1385="Fiber CAmtel","ACTIVE",
Q1385="Fiber AOF","ACTIVE",
Q1385="Projet OCM (HUAWEI)","PLANNED WORKS",
Q1385="Projet OCM (NOKIA)","PLANNED WORKS",
Q1385="ACCESS-ISSUE","ACCESS-ISSUE",
Q1385="Projet OCM (ZTE, NOKIA, autres projets)","PLANNED WORKS",
Q1385="No root CAuse","No root cause",
Q1385="ODU HS","ACTIVE",
Q1385="IP &amp; VLAN","ACTIVE",
Q1385="Warehouse HUAWEI","SPARE-ISSUE",
Q1385="SPARE-HS","SPARE-ISSUE",
Q1385="Power Telco","ACTIVE"
),"")</f>
        <v>No root cause</v>
      </c>
      <c r="S1385" s="56" t="s">
        <v>17</v>
      </c>
      <c r="T1385" s="7" t="s">
        <v>17</v>
      </c>
      <c r="U1385" s="57" t="s">
        <v>17</v>
      </c>
      <c r="V1385" s="57" t="s">
        <v>17</v>
      </c>
      <c r="W1385" s="57" t="s">
        <v>17</v>
      </c>
      <c r="X1385" s="57"/>
      <c r="Y1385" s="57" t="s">
        <v>17</v>
      </c>
      <c r="Z1385" s="57" t="s">
        <v>17</v>
      </c>
      <c r="AA1385" s="57" t="s">
        <v>17</v>
      </c>
      <c r="AB1385" s="57"/>
      <c r="AC1385" s="57" t="s">
        <v>17</v>
      </c>
      <c r="AD1385" s="57" t="s">
        <v>17</v>
      </c>
      <c r="AE1385" s="57" t="s">
        <v>17</v>
      </c>
      <c r="AF1385" s="57" t="s">
        <v>17</v>
      </c>
      <c r="AG1385" s="57" t="s">
        <v>17</v>
      </c>
      <c r="AH1385" s="57" t="s">
        <v>17</v>
      </c>
      <c r="AI1385" s="57" t="s">
        <v>17</v>
      </c>
      <c r="AJ1385" s="15"/>
      <c r="AK1385" s="15"/>
      <c r="AL1385" s="15"/>
      <c r="AM1385" s="15"/>
    </row>
    <row r="1386" spans="1:39" s="14" customFormat="1" x14ac:dyDescent="0.35">
      <c r="A1386" s="1" t="s">
        <v>2666</v>
      </c>
      <c r="B1386" s="1" t="s">
        <v>2667</v>
      </c>
      <c r="C1386" s="3"/>
      <c r="D1386" s="1" t="s">
        <v>12</v>
      </c>
      <c r="E1386" s="1" t="s">
        <v>13</v>
      </c>
      <c r="F1386" s="3" t="s">
        <v>53</v>
      </c>
      <c r="G1386" s="1" t="s">
        <v>54</v>
      </c>
      <c r="H1386" s="59" t="str">
        <f>_xlfn.XLOOKUP(B1386,'[1]Nur des jours'!$B:$B,'[1]Nur des jours'!$H:$H,"")</f>
        <v>Huawei</v>
      </c>
      <c r="I1386" s="52">
        <v>0</v>
      </c>
      <c r="J1386" s="52">
        <v>0</v>
      </c>
      <c r="K1386" s="52">
        <v>0</v>
      </c>
      <c r="L1386" s="53">
        <v>0</v>
      </c>
      <c r="M1386" s="54" t="s">
        <v>5374</v>
      </c>
      <c r="N1386" s="55"/>
      <c r="O1386" s="16" t="str" cm="1">
        <f t="array" ref="O1386">IFERROR(_xlfn.IFS(
Q1386="MPR ISSUE","PDH",
Q1386="BSS Hardware Issue","BSS",
Q1386="Sites strategiques, MLL, Pylone, etc.","ENVTECH",
Q1386="AKTIVCO DEFAUT GE &amp; POWER Cabinet","AKTIVCO",
Q1386="AKTIVCO Coupure ENEO &amp; Baisse de tension","AKTIVCO GRID ONLY",
Q1386="Coupure ENEO &amp; Baisse de tension","IHS GRID ONLY",
Q1386="Defaut GE &amp; POWER Cabinet","IHS",
Q1386="Sharing","Partners",
Q1386="SIte strategiques &amp; DataCenter","SST &amp; DC",
Q1386="Exclu","Exclu",
Q1386="SAT","SAT",
Q1386="SPARE-ISSUE","SPARE-ISSUE",
Q1386="Fiber CAmtel","TRANS_FO_CAMTEL",
Q1386="Fiber AOF","Fiber AOF",
Q1386="Projet OCM (HUAWEI)","TRAVAUX-HUAWEI",
Q1386="Projet OCM (NOKIA)","TRAVAUX-NOKIA",
Q1386="ACCESS-ISSUE","ACCESS-ISSUE",
Q1386="Projet OCM (ZTE, NOKIA, autres projets)","TRAVAUX OCM",
Q1386="No root CAuse","No root cause",
Q1386="ODU HS","PDH",
Q1386="IP &amp; VLAN","PDH",
Q1386="Warehouse HUAWEI","SPARE-ISSUE",
Q1386="SPARE-HS","SPARE-ISSUE",
Q1386="Power Telco","BSS"
),"")</f>
        <v>No root cause</v>
      </c>
      <c r="P1386" s="22" t="str" cm="1">
        <f t="array" ref="P1386">IFERROR(_xlfn.IFS(
Q1386="MPR ISSUE","TX ISSUE",
Q1386="BSS Hardware Issue","RAN ISSUE",
Q1386="Sites strategiques, MLL, Pylone, etc.","ENVTECH",
Q1386="AKTIVCO DEFAUT GE &amp; POWER Cabinet","POWER ISSUE",
Q1386="AKTIVCO Coupure ENEO &amp; Baisse de tension","POWER ISSUE",
Q1386="Coupure ENEO &amp; Baisse de tension","POWER ISSUE",
Q1386="Defaut GE &amp; POWER Cabinet","POWER ISSUE",
Q1386="Sharing","POWER ISSUE",
Q1386="SIte strategiques &amp; DataCenter","POWER ISSUE",
Q1386="Exclu","Exclu",
Q1386="SAT","TX ISSUE",
Q1386="SPARE-ISSUE","SPARE-ISSUE",
Q1386="Fiber CAmtel","TX ISSUE",
Q1386="Fiber AOF","TX ISSUE",
Q1386="Projet OCM (HUAWEI)","TRAVAUX-HUAWEI",
Q1386="Projet OCM (NOKIA)","TRAVAUX -NOKIA",
Q1386="ACCESS-ISSUE","ACCESS-ISSUE",
Q1386="Projet OCM (ZTE, NOKIA, autres projets)","TRAVAUX OCM",
Q1386="No root CAuse","No root cause",
Q1386="ODU HS","TX ISSUE",
Q1386="IP &amp; VLAN","TX ISSUE",
Q1386="Warehouse HUAWEI","SPARE-ISSUE",
Q1386="SPARE-HS","SPARE-ISSUE",
Q1386="Power Telco","RAN ISSUE"
),"")</f>
        <v>No root cause</v>
      </c>
      <c r="Q1386" s="48" t="s">
        <v>5573</v>
      </c>
      <c r="R1386" s="23" t="str" cm="1">
        <f t="array" ref="R1386">IFERROR(_xlfn.IFS(
Q1386="MPR ISSUE","ACTIVE",
Q1386="BSS Hardware Issue","ACTIVE",
Q1386="Sites strategiques, MLL, Pylone, etc.","PASSIVE",
Q1386="AKTIVCO DEFAUT GE &amp; POWER Cabinet","PASSIVE",
Q1386="AKTIVCO Coupure ENEO &amp; Baisse de tension","PASSIVE",
Q1386="Coupure ENEO &amp; Baisse de tension","PASSIVE",
Q1386="Defaut GE &amp; POWER Cabinet","PASSIVE",
Q1386="Sharing","PASSIVE",
Q1386="SIte strategiques &amp; DataCenter","PASSIVE",
Q1386="Exclu","Exclu",
Q1386="SAT","ACTIVE",
Q1386="SPARE-ISSUE","SPARE-ISSUE",
Q1386="Fiber CAmtel","ACTIVE",
Q1386="Fiber AOF","ACTIVE",
Q1386="Projet OCM (HUAWEI)","PLANNED WORKS",
Q1386="Projet OCM (NOKIA)","PLANNED WORKS",
Q1386="ACCESS-ISSUE","ACCESS-ISSUE",
Q1386="Projet OCM (ZTE, NOKIA, autres projets)","PLANNED WORKS",
Q1386="No root CAuse","No root cause",
Q1386="ODU HS","ACTIVE",
Q1386="IP &amp; VLAN","ACTIVE",
Q1386="Warehouse HUAWEI","SPARE-ISSUE",
Q1386="SPARE-HS","SPARE-ISSUE",
Q1386="Power Telco","ACTIVE"
),"")</f>
        <v>No root cause</v>
      </c>
      <c r="S1386" s="56" t="s">
        <v>17</v>
      </c>
      <c r="T1386" s="7" t="s">
        <v>17</v>
      </c>
      <c r="U1386" s="57" t="s">
        <v>17</v>
      </c>
      <c r="V1386" s="57" t="s">
        <v>17</v>
      </c>
      <c r="W1386" s="57" t="s">
        <v>17</v>
      </c>
      <c r="X1386" s="57"/>
      <c r="Y1386" s="57" t="s">
        <v>17</v>
      </c>
      <c r="Z1386" s="57" t="s">
        <v>17</v>
      </c>
      <c r="AA1386" s="57" t="s">
        <v>17</v>
      </c>
      <c r="AB1386" s="57"/>
      <c r="AC1386" s="57" t="s">
        <v>17</v>
      </c>
      <c r="AD1386" s="57" t="s">
        <v>17</v>
      </c>
      <c r="AE1386" s="57" t="s">
        <v>17</v>
      </c>
      <c r="AF1386" s="57" t="s">
        <v>17</v>
      </c>
      <c r="AG1386" s="57" t="s">
        <v>17</v>
      </c>
      <c r="AH1386" s="57" t="s">
        <v>17</v>
      </c>
      <c r="AI1386" s="57" t="s">
        <v>17</v>
      </c>
      <c r="AJ1386" s="15"/>
      <c r="AK1386" s="15"/>
      <c r="AL1386" s="15"/>
      <c r="AM1386" s="15"/>
    </row>
    <row r="1387" spans="1:39" s="14" customFormat="1" x14ac:dyDescent="0.35">
      <c r="A1387" s="1" t="s">
        <v>450</v>
      </c>
      <c r="B1387" s="1" t="s">
        <v>451</v>
      </c>
      <c r="C1387" s="3"/>
      <c r="D1387" s="1" t="s">
        <v>12</v>
      </c>
      <c r="E1387" s="1" t="s">
        <v>13</v>
      </c>
      <c r="F1387" s="3" t="s">
        <v>14</v>
      </c>
      <c r="G1387" s="1" t="s">
        <v>108</v>
      </c>
      <c r="H1387" s="59" t="str">
        <f>_xlfn.XLOOKUP(B1387,'[1]Nur des jours'!$B:$B,'[1]Nur des jours'!$H:$H,"")</f>
        <v>Huawei</v>
      </c>
      <c r="I1387" s="52">
        <v>0</v>
      </c>
      <c r="J1387" s="52">
        <v>0</v>
      </c>
      <c r="K1387" s="52">
        <v>0</v>
      </c>
      <c r="L1387" s="53">
        <v>0</v>
      </c>
      <c r="M1387" s="54" t="s">
        <v>5374</v>
      </c>
      <c r="N1387" s="55"/>
      <c r="O1387" s="16" t="str" cm="1">
        <f t="array" ref="O1387">IFERROR(_xlfn.IFS(
Q1387="MPR ISSUE","PDH",
Q1387="BSS Hardware Issue","BSS",
Q1387="Sites strategiques, MLL, Pylone, etc.","ENVTECH",
Q1387="AKTIVCO DEFAUT GE &amp; POWER Cabinet","AKTIVCO",
Q1387="AKTIVCO Coupure ENEO &amp; Baisse de tension","AKTIVCO GRID ONLY",
Q1387="Coupure ENEO &amp; Baisse de tension","IHS GRID ONLY",
Q1387="Defaut GE &amp; POWER Cabinet","IHS",
Q1387="Sharing","Partners",
Q1387="SIte strategiques &amp; DataCenter","SST &amp; DC",
Q1387="Exclu","Exclu",
Q1387="SAT","SAT",
Q1387="SPARE-ISSUE","SPARE-ISSUE",
Q1387="Fiber CAmtel","TRANS_FO_CAMTEL",
Q1387="Fiber AOF","Fiber AOF",
Q1387="Projet OCM (HUAWEI)","TRAVAUX-HUAWEI",
Q1387="Projet OCM (NOKIA)","TRAVAUX-NOKIA",
Q1387="ACCESS-ISSUE","ACCESS-ISSUE",
Q1387="Projet OCM (ZTE, NOKIA, autres projets)","TRAVAUX OCM",
Q1387="No root CAuse","No root cause",
Q1387="ODU HS","PDH",
Q1387="IP &amp; VLAN","PDH",
Q1387="Warehouse HUAWEI","SPARE-ISSUE",
Q1387="SPARE-HS","SPARE-ISSUE",
Q1387="Power Telco","BSS"
),"")</f>
        <v>No root cause</v>
      </c>
      <c r="P1387" s="22" t="str" cm="1">
        <f t="array" ref="P1387">IFERROR(_xlfn.IFS(
Q1387="MPR ISSUE","TX ISSUE",
Q1387="BSS Hardware Issue","RAN ISSUE",
Q1387="Sites strategiques, MLL, Pylone, etc.","ENVTECH",
Q1387="AKTIVCO DEFAUT GE &amp; POWER Cabinet","POWER ISSUE",
Q1387="AKTIVCO Coupure ENEO &amp; Baisse de tension","POWER ISSUE",
Q1387="Coupure ENEO &amp; Baisse de tension","POWER ISSUE",
Q1387="Defaut GE &amp; POWER Cabinet","POWER ISSUE",
Q1387="Sharing","POWER ISSUE",
Q1387="SIte strategiques &amp; DataCenter","POWER ISSUE",
Q1387="Exclu","Exclu",
Q1387="SAT","TX ISSUE",
Q1387="SPARE-ISSUE","SPARE-ISSUE",
Q1387="Fiber CAmtel","TX ISSUE",
Q1387="Fiber AOF","TX ISSUE",
Q1387="Projet OCM (HUAWEI)","TRAVAUX-HUAWEI",
Q1387="Projet OCM (NOKIA)","TRAVAUX -NOKIA",
Q1387="ACCESS-ISSUE","ACCESS-ISSUE",
Q1387="Projet OCM (ZTE, NOKIA, autres projets)","TRAVAUX OCM",
Q1387="No root CAuse","No root cause",
Q1387="ODU HS","TX ISSUE",
Q1387="IP &amp; VLAN","TX ISSUE",
Q1387="Warehouse HUAWEI","SPARE-ISSUE",
Q1387="SPARE-HS","SPARE-ISSUE",
Q1387="Power Telco","RAN ISSUE"
),"")</f>
        <v>No root cause</v>
      </c>
      <c r="Q1387" s="48" t="s">
        <v>5573</v>
      </c>
      <c r="R1387" s="23" t="str" cm="1">
        <f t="array" ref="R1387">IFERROR(_xlfn.IFS(
Q1387="MPR ISSUE","ACTIVE",
Q1387="BSS Hardware Issue","ACTIVE",
Q1387="Sites strategiques, MLL, Pylone, etc.","PASSIVE",
Q1387="AKTIVCO DEFAUT GE &amp; POWER Cabinet","PASSIVE",
Q1387="AKTIVCO Coupure ENEO &amp; Baisse de tension","PASSIVE",
Q1387="Coupure ENEO &amp; Baisse de tension","PASSIVE",
Q1387="Defaut GE &amp; POWER Cabinet","PASSIVE",
Q1387="Sharing","PASSIVE",
Q1387="SIte strategiques &amp; DataCenter","PASSIVE",
Q1387="Exclu","Exclu",
Q1387="SAT","ACTIVE",
Q1387="SPARE-ISSUE","SPARE-ISSUE",
Q1387="Fiber CAmtel","ACTIVE",
Q1387="Fiber AOF","ACTIVE",
Q1387="Projet OCM (HUAWEI)","PLANNED WORKS",
Q1387="Projet OCM (NOKIA)","PLANNED WORKS",
Q1387="ACCESS-ISSUE","ACCESS-ISSUE",
Q1387="Projet OCM (ZTE, NOKIA, autres projets)","PLANNED WORKS",
Q1387="No root CAuse","No root cause",
Q1387="ODU HS","ACTIVE",
Q1387="IP &amp; VLAN","ACTIVE",
Q1387="Warehouse HUAWEI","SPARE-ISSUE",
Q1387="SPARE-HS","SPARE-ISSUE",
Q1387="Power Telco","ACTIVE"
),"")</f>
        <v>No root cause</v>
      </c>
      <c r="S1387" s="56" t="s">
        <v>17</v>
      </c>
      <c r="T1387" s="7" t="s">
        <v>17</v>
      </c>
      <c r="U1387" s="57" t="s">
        <v>17</v>
      </c>
      <c r="V1387" s="57" t="s">
        <v>17</v>
      </c>
      <c r="W1387" s="57" t="s">
        <v>17</v>
      </c>
      <c r="X1387" s="57"/>
      <c r="Y1387" s="57" t="s">
        <v>17</v>
      </c>
      <c r="Z1387" s="57" t="s">
        <v>17</v>
      </c>
      <c r="AA1387" s="57" t="s">
        <v>17</v>
      </c>
      <c r="AB1387" s="57"/>
      <c r="AC1387" s="57" t="s">
        <v>17</v>
      </c>
      <c r="AD1387" s="57" t="s">
        <v>17</v>
      </c>
      <c r="AE1387" s="57" t="s">
        <v>17</v>
      </c>
      <c r="AF1387" s="57" t="s">
        <v>17</v>
      </c>
      <c r="AG1387" s="57" t="s">
        <v>17</v>
      </c>
      <c r="AH1387" s="57" t="s">
        <v>17</v>
      </c>
      <c r="AI1387" s="57" t="s">
        <v>17</v>
      </c>
      <c r="AJ1387" s="15"/>
      <c r="AK1387" s="15"/>
      <c r="AL1387" s="15"/>
      <c r="AM1387" s="15"/>
    </row>
    <row r="1388" spans="1:39" s="14" customFormat="1" x14ac:dyDescent="0.35">
      <c r="A1388" s="1" t="s">
        <v>4270</v>
      </c>
      <c r="B1388" s="1" t="s">
        <v>4271</v>
      </c>
      <c r="C1388" s="3"/>
      <c r="D1388" s="1" t="s">
        <v>23</v>
      </c>
      <c r="E1388" s="1" t="s">
        <v>82</v>
      </c>
      <c r="F1388" s="3" t="s">
        <v>92</v>
      </c>
      <c r="G1388" s="1" t="s">
        <v>4270</v>
      </c>
      <c r="H1388" s="59" t="str">
        <f>_xlfn.XLOOKUP(B1388,'[1]Nur des jours'!$B:$B,'[1]Nur des jours'!$H:$H,"")</f>
        <v>HUAWEI</v>
      </c>
      <c r="I1388" s="52">
        <v>0</v>
      </c>
      <c r="J1388" s="52">
        <v>0</v>
      </c>
      <c r="K1388" s="52">
        <v>0</v>
      </c>
      <c r="L1388" s="53">
        <v>0</v>
      </c>
      <c r="M1388" s="54" t="s">
        <v>5374</v>
      </c>
      <c r="N1388" s="55"/>
      <c r="O1388" s="16" t="str" cm="1">
        <f t="array" ref="O1388">IFERROR(_xlfn.IFS(
Q1388="MPR ISSUE","PDH",
Q1388="BSS Hardware Issue","BSS",
Q1388="Sites strategiques, MLL, Pylone, etc.","ENVTECH",
Q1388="AKTIVCO DEFAUT GE &amp; POWER Cabinet","AKTIVCO",
Q1388="AKTIVCO Coupure ENEO &amp; Baisse de tension","AKTIVCO GRID ONLY",
Q1388="Coupure ENEO &amp; Baisse de tension","IHS GRID ONLY",
Q1388="Defaut GE &amp; POWER Cabinet","IHS",
Q1388="Sharing","Partners",
Q1388="SIte strategiques &amp; DataCenter","SST &amp; DC",
Q1388="Exclu","Exclu",
Q1388="SAT","SAT",
Q1388="SPARE-ISSUE","SPARE-ISSUE",
Q1388="Fiber CAmtel","TRANS_FO_CAMTEL",
Q1388="Fiber AOF","Fiber AOF",
Q1388="Projet OCM (HUAWEI)","TRAVAUX-HUAWEI",
Q1388="Projet OCM (NOKIA)","TRAVAUX-NOKIA",
Q1388="ACCESS-ISSUE","ACCESS-ISSUE",
Q1388="Projet OCM (ZTE, NOKIA, autres projets)","TRAVAUX OCM",
Q1388="No root CAuse","No root cause",
Q1388="ODU HS","PDH",
Q1388="IP &amp; VLAN","PDH",
Q1388="Warehouse HUAWEI","SPARE-ISSUE",
Q1388="SPARE-HS","SPARE-ISSUE",
Q1388="Power Telco","BSS"
),"")</f>
        <v>No root cause</v>
      </c>
      <c r="P1388" s="22" t="str" cm="1">
        <f t="array" ref="P1388">IFERROR(_xlfn.IFS(
Q1388="MPR ISSUE","TX ISSUE",
Q1388="BSS Hardware Issue","RAN ISSUE",
Q1388="Sites strategiques, MLL, Pylone, etc.","ENVTECH",
Q1388="AKTIVCO DEFAUT GE &amp; POWER Cabinet","POWER ISSUE",
Q1388="AKTIVCO Coupure ENEO &amp; Baisse de tension","POWER ISSUE",
Q1388="Coupure ENEO &amp; Baisse de tension","POWER ISSUE",
Q1388="Defaut GE &amp; POWER Cabinet","POWER ISSUE",
Q1388="Sharing","POWER ISSUE",
Q1388="SIte strategiques &amp; DataCenter","POWER ISSUE",
Q1388="Exclu","Exclu",
Q1388="SAT","TX ISSUE",
Q1388="SPARE-ISSUE","SPARE-ISSUE",
Q1388="Fiber CAmtel","TX ISSUE",
Q1388="Fiber AOF","TX ISSUE",
Q1388="Projet OCM (HUAWEI)","TRAVAUX-HUAWEI",
Q1388="Projet OCM (NOKIA)","TRAVAUX -NOKIA",
Q1388="ACCESS-ISSUE","ACCESS-ISSUE",
Q1388="Projet OCM (ZTE, NOKIA, autres projets)","TRAVAUX OCM",
Q1388="No root CAuse","No root cause",
Q1388="ODU HS","TX ISSUE",
Q1388="IP &amp; VLAN","TX ISSUE",
Q1388="Warehouse HUAWEI","SPARE-ISSUE",
Q1388="SPARE-HS","SPARE-ISSUE",
Q1388="Power Telco","RAN ISSUE"
),"")</f>
        <v>No root cause</v>
      </c>
      <c r="Q1388" s="48" t="s">
        <v>5573</v>
      </c>
      <c r="R1388" s="23" t="str" cm="1">
        <f t="array" ref="R1388">IFERROR(_xlfn.IFS(
Q1388="MPR ISSUE","ACTIVE",
Q1388="BSS Hardware Issue","ACTIVE",
Q1388="Sites strategiques, MLL, Pylone, etc.","PASSIVE",
Q1388="AKTIVCO DEFAUT GE &amp; POWER Cabinet","PASSIVE",
Q1388="AKTIVCO Coupure ENEO &amp; Baisse de tension","PASSIVE",
Q1388="Coupure ENEO &amp; Baisse de tension","PASSIVE",
Q1388="Defaut GE &amp; POWER Cabinet","PASSIVE",
Q1388="Sharing","PASSIVE",
Q1388="SIte strategiques &amp; DataCenter","PASSIVE",
Q1388="Exclu","Exclu",
Q1388="SAT","ACTIVE",
Q1388="SPARE-ISSUE","SPARE-ISSUE",
Q1388="Fiber CAmtel","ACTIVE",
Q1388="Fiber AOF","ACTIVE",
Q1388="Projet OCM (HUAWEI)","PLANNED WORKS",
Q1388="Projet OCM (NOKIA)","PLANNED WORKS",
Q1388="ACCESS-ISSUE","ACCESS-ISSUE",
Q1388="Projet OCM (ZTE, NOKIA, autres projets)","PLANNED WORKS",
Q1388="No root CAuse","No root cause",
Q1388="ODU HS","ACTIVE",
Q1388="IP &amp; VLAN","ACTIVE",
Q1388="Warehouse HUAWEI","SPARE-ISSUE",
Q1388="SPARE-HS","SPARE-ISSUE",
Q1388="Power Telco","ACTIVE"
),"")</f>
        <v>No root cause</v>
      </c>
      <c r="S1388" s="56" t="s">
        <v>17</v>
      </c>
      <c r="T1388" s="7" t="s">
        <v>17</v>
      </c>
      <c r="U1388" s="57" t="s">
        <v>17</v>
      </c>
      <c r="V1388" s="57" t="s">
        <v>17</v>
      </c>
      <c r="W1388" s="57" t="s">
        <v>17</v>
      </c>
      <c r="X1388" s="57" t="s">
        <v>17</v>
      </c>
      <c r="Y1388" s="57" t="s">
        <v>17</v>
      </c>
      <c r="Z1388" s="57" t="s">
        <v>17</v>
      </c>
      <c r="AA1388" s="57" t="s">
        <v>17</v>
      </c>
      <c r="AB1388" s="57"/>
      <c r="AC1388" s="57" t="s">
        <v>17</v>
      </c>
      <c r="AD1388" s="57" t="s">
        <v>17</v>
      </c>
      <c r="AE1388" s="57" t="s">
        <v>17</v>
      </c>
      <c r="AF1388" s="57" t="s">
        <v>17</v>
      </c>
      <c r="AG1388" s="57" t="s">
        <v>17</v>
      </c>
      <c r="AH1388" s="57" t="s">
        <v>17</v>
      </c>
      <c r="AI1388" s="57" t="s">
        <v>17</v>
      </c>
      <c r="AJ1388" s="15"/>
      <c r="AK1388" s="15"/>
      <c r="AL1388" s="15"/>
      <c r="AM1388" s="15"/>
    </row>
    <row r="1389" spans="1:39" s="14" customFormat="1" x14ac:dyDescent="0.35">
      <c r="A1389" s="1" t="s">
        <v>4674</v>
      </c>
      <c r="B1389" s="1" t="s">
        <v>4675</v>
      </c>
      <c r="C1389" s="3"/>
      <c r="D1389" s="1" t="s">
        <v>12</v>
      </c>
      <c r="E1389" s="1" t="s">
        <v>13</v>
      </c>
      <c r="F1389" s="3" t="s">
        <v>14</v>
      </c>
      <c r="G1389" s="1" t="s">
        <v>15</v>
      </c>
      <c r="H1389" s="59" t="str">
        <f>_xlfn.XLOOKUP(B1389,'[1]Nur des jours'!$B:$B,'[1]Nur des jours'!$H:$H,"")</f>
        <v>Huawei</v>
      </c>
      <c r="I1389" s="52">
        <v>0</v>
      </c>
      <c r="J1389" s="52">
        <v>0</v>
      </c>
      <c r="K1389" s="52">
        <v>0</v>
      </c>
      <c r="L1389" s="53">
        <v>0</v>
      </c>
      <c r="M1389" s="54" t="s">
        <v>5374</v>
      </c>
      <c r="N1389" s="55"/>
      <c r="O1389" s="16" t="str" cm="1">
        <f t="array" ref="O1389">IFERROR(_xlfn.IFS(
Q1389="MPR ISSUE","PDH",
Q1389="BSS Hardware Issue","BSS",
Q1389="Sites strategiques, MLL, Pylone, etc.","ENVTECH",
Q1389="AKTIVCO DEFAUT GE &amp; POWER Cabinet","AKTIVCO",
Q1389="AKTIVCO Coupure ENEO &amp; Baisse de tension","AKTIVCO GRID ONLY",
Q1389="Coupure ENEO &amp; Baisse de tension","IHS GRID ONLY",
Q1389="Defaut GE &amp; POWER Cabinet","IHS",
Q1389="Sharing","Partners",
Q1389="SIte strategiques &amp; DataCenter","SST &amp; DC",
Q1389="Exclu","Exclu",
Q1389="SAT","SAT",
Q1389="SPARE-ISSUE","SPARE-ISSUE",
Q1389="Fiber CAmtel","TRANS_FO_CAMTEL",
Q1389="Fiber AOF","Fiber AOF",
Q1389="Projet OCM (HUAWEI)","TRAVAUX-HUAWEI",
Q1389="Projet OCM (NOKIA)","TRAVAUX-NOKIA",
Q1389="ACCESS-ISSUE","ACCESS-ISSUE",
Q1389="Projet OCM (ZTE, NOKIA, autres projets)","TRAVAUX OCM",
Q1389="No root CAuse","No root cause",
Q1389="ODU HS","PDH",
Q1389="IP &amp; VLAN","PDH",
Q1389="Warehouse HUAWEI","SPARE-ISSUE",
Q1389="SPARE-HS","SPARE-ISSUE",
Q1389="Power Telco","BSS"
),"")</f>
        <v>No root cause</v>
      </c>
      <c r="P1389" s="22" t="str" cm="1">
        <f t="array" ref="P1389">IFERROR(_xlfn.IFS(
Q1389="MPR ISSUE","TX ISSUE",
Q1389="BSS Hardware Issue","RAN ISSUE",
Q1389="Sites strategiques, MLL, Pylone, etc.","ENVTECH",
Q1389="AKTIVCO DEFAUT GE &amp; POWER Cabinet","POWER ISSUE",
Q1389="AKTIVCO Coupure ENEO &amp; Baisse de tension","POWER ISSUE",
Q1389="Coupure ENEO &amp; Baisse de tension","POWER ISSUE",
Q1389="Defaut GE &amp; POWER Cabinet","POWER ISSUE",
Q1389="Sharing","POWER ISSUE",
Q1389="SIte strategiques &amp; DataCenter","POWER ISSUE",
Q1389="Exclu","Exclu",
Q1389="SAT","TX ISSUE",
Q1389="SPARE-ISSUE","SPARE-ISSUE",
Q1389="Fiber CAmtel","TX ISSUE",
Q1389="Fiber AOF","TX ISSUE",
Q1389="Projet OCM (HUAWEI)","TRAVAUX-HUAWEI",
Q1389="Projet OCM (NOKIA)","TRAVAUX -NOKIA",
Q1389="ACCESS-ISSUE","ACCESS-ISSUE",
Q1389="Projet OCM (ZTE, NOKIA, autres projets)","TRAVAUX OCM",
Q1389="No root CAuse","No root cause",
Q1389="ODU HS","TX ISSUE",
Q1389="IP &amp; VLAN","TX ISSUE",
Q1389="Warehouse HUAWEI","SPARE-ISSUE",
Q1389="SPARE-HS","SPARE-ISSUE",
Q1389="Power Telco","RAN ISSUE"
),"")</f>
        <v>No root cause</v>
      </c>
      <c r="Q1389" s="48" t="s">
        <v>5573</v>
      </c>
      <c r="R1389" s="23" t="str" cm="1">
        <f t="array" ref="R1389">IFERROR(_xlfn.IFS(
Q1389="MPR ISSUE","ACTIVE",
Q1389="BSS Hardware Issue","ACTIVE",
Q1389="Sites strategiques, MLL, Pylone, etc.","PASSIVE",
Q1389="AKTIVCO DEFAUT GE &amp; POWER Cabinet","PASSIVE",
Q1389="AKTIVCO Coupure ENEO &amp; Baisse de tension","PASSIVE",
Q1389="Coupure ENEO &amp; Baisse de tension","PASSIVE",
Q1389="Defaut GE &amp; POWER Cabinet","PASSIVE",
Q1389="Sharing","PASSIVE",
Q1389="SIte strategiques &amp; DataCenter","PASSIVE",
Q1389="Exclu","Exclu",
Q1389="SAT","ACTIVE",
Q1389="SPARE-ISSUE","SPARE-ISSUE",
Q1389="Fiber CAmtel","ACTIVE",
Q1389="Fiber AOF","ACTIVE",
Q1389="Projet OCM (HUAWEI)","PLANNED WORKS",
Q1389="Projet OCM (NOKIA)","PLANNED WORKS",
Q1389="ACCESS-ISSUE","ACCESS-ISSUE",
Q1389="Projet OCM (ZTE, NOKIA, autres projets)","PLANNED WORKS",
Q1389="No root CAuse","No root cause",
Q1389="ODU HS","ACTIVE",
Q1389="IP &amp; VLAN","ACTIVE",
Q1389="Warehouse HUAWEI","SPARE-ISSUE",
Q1389="SPARE-HS","SPARE-ISSUE",
Q1389="Power Telco","ACTIVE"
),"")</f>
        <v>No root cause</v>
      </c>
      <c r="S1389" s="56" t="s">
        <v>17</v>
      </c>
      <c r="T1389" s="7" t="s">
        <v>17</v>
      </c>
      <c r="U1389" s="57" t="s">
        <v>17</v>
      </c>
      <c r="V1389" s="57" t="s">
        <v>17</v>
      </c>
      <c r="W1389" s="57" t="s">
        <v>17</v>
      </c>
      <c r="X1389" s="57"/>
      <c r="Y1389" s="57" t="s">
        <v>17</v>
      </c>
      <c r="Z1389" s="57" t="s">
        <v>17</v>
      </c>
      <c r="AA1389" s="57" t="s">
        <v>17</v>
      </c>
      <c r="AB1389" s="57"/>
      <c r="AC1389" s="57" t="s">
        <v>17</v>
      </c>
      <c r="AD1389" s="57" t="s">
        <v>17</v>
      </c>
      <c r="AE1389" s="57" t="s">
        <v>17</v>
      </c>
      <c r="AF1389" s="57" t="s">
        <v>17</v>
      </c>
      <c r="AG1389" s="57" t="s">
        <v>17</v>
      </c>
      <c r="AH1389" s="57" t="s">
        <v>17</v>
      </c>
      <c r="AI1389" s="57" t="s">
        <v>17</v>
      </c>
      <c r="AJ1389" s="15"/>
      <c r="AK1389" s="15"/>
      <c r="AL1389" s="15"/>
      <c r="AM1389" s="15"/>
    </row>
    <row r="1390" spans="1:39" s="14" customFormat="1" x14ac:dyDescent="0.35">
      <c r="A1390" s="1" t="s">
        <v>2491</v>
      </c>
      <c r="B1390" s="1" t="s">
        <v>2492</v>
      </c>
      <c r="C1390" s="3"/>
      <c r="D1390" s="1" t="s">
        <v>12</v>
      </c>
      <c r="E1390" s="1" t="s">
        <v>13</v>
      </c>
      <c r="F1390" s="3" t="s">
        <v>14</v>
      </c>
      <c r="G1390" s="1" t="s">
        <v>15</v>
      </c>
      <c r="H1390" s="59" t="str">
        <f>_xlfn.XLOOKUP(B1390,'[1]Nur des jours'!$B:$B,'[1]Nur des jours'!$H:$H,"")</f>
        <v>Huawei</v>
      </c>
      <c r="I1390" s="52">
        <v>0</v>
      </c>
      <c r="J1390" s="52">
        <v>0</v>
      </c>
      <c r="K1390" s="52">
        <v>0</v>
      </c>
      <c r="L1390" s="53">
        <v>0</v>
      </c>
      <c r="M1390" s="54" t="s">
        <v>5374</v>
      </c>
      <c r="N1390" s="55"/>
      <c r="O1390" s="16" t="str" cm="1">
        <f t="array" ref="O1390">IFERROR(_xlfn.IFS(
Q1390="MPR ISSUE","PDH",
Q1390="BSS Hardware Issue","BSS",
Q1390="Sites strategiques, MLL, Pylone, etc.","ENVTECH",
Q1390="AKTIVCO DEFAUT GE &amp; POWER Cabinet","AKTIVCO",
Q1390="AKTIVCO Coupure ENEO &amp; Baisse de tension","AKTIVCO GRID ONLY",
Q1390="Coupure ENEO &amp; Baisse de tension","IHS GRID ONLY",
Q1390="Defaut GE &amp; POWER Cabinet","IHS",
Q1390="Sharing","Partners",
Q1390="SIte strategiques &amp; DataCenter","SST &amp; DC",
Q1390="Exclu","Exclu",
Q1390="SAT","SAT",
Q1390="SPARE-ISSUE","SPARE-ISSUE",
Q1390="Fiber CAmtel","TRANS_FO_CAMTEL",
Q1390="Fiber AOF","Fiber AOF",
Q1390="Projet OCM (HUAWEI)","TRAVAUX-HUAWEI",
Q1390="Projet OCM (NOKIA)","TRAVAUX-NOKIA",
Q1390="ACCESS-ISSUE","ACCESS-ISSUE",
Q1390="Projet OCM (ZTE, NOKIA, autres projets)","TRAVAUX OCM",
Q1390="No root CAuse","No root cause",
Q1390="ODU HS","PDH",
Q1390="IP &amp; VLAN","PDH",
Q1390="Warehouse HUAWEI","SPARE-ISSUE",
Q1390="SPARE-HS","SPARE-ISSUE",
Q1390="Power Telco","BSS"
),"")</f>
        <v>No root cause</v>
      </c>
      <c r="P1390" s="22" t="str" cm="1">
        <f t="array" ref="P1390">IFERROR(_xlfn.IFS(
Q1390="MPR ISSUE","TX ISSUE",
Q1390="BSS Hardware Issue","RAN ISSUE",
Q1390="Sites strategiques, MLL, Pylone, etc.","ENVTECH",
Q1390="AKTIVCO DEFAUT GE &amp; POWER Cabinet","POWER ISSUE",
Q1390="AKTIVCO Coupure ENEO &amp; Baisse de tension","POWER ISSUE",
Q1390="Coupure ENEO &amp; Baisse de tension","POWER ISSUE",
Q1390="Defaut GE &amp; POWER Cabinet","POWER ISSUE",
Q1390="Sharing","POWER ISSUE",
Q1390="SIte strategiques &amp; DataCenter","POWER ISSUE",
Q1390="Exclu","Exclu",
Q1390="SAT","TX ISSUE",
Q1390="SPARE-ISSUE","SPARE-ISSUE",
Q1390="Fiber CAmtel","TX ISSUE",
Q1390="Fiber AOF","TX ISSUE",
Q1390="Projet OCM (HUAWEI)","TRAVAUX-HUAWEI",
Q1390="Projet OCM (NOKIA)","TRAVAUX -NOKIA",
Q1390="ACCESS-ISSUE","ACCESS-ISSUE",
Q1390="Projet OCM (ZTE, NOKIA, autres projets)","TRAVAUX OCM",
Q1390="No root CAuse","No root cause",
Q1390="ODU HS","TX ISSUE",
Q1390="IP &amp; VLAN","TX ISSUE",
Q1390="Warehouse HUAWEI","SPARE-ISSUE",
Q1390="SPARE-HS","SPARE-ISSUE",
Q1390="Power Telco","RAN ISSUE"
),"")</f>
        <v>No root cause</v>
      </c>
      <c r="Q1390" s="48" t="s">
        <v>5573</v>
      </c>
      <c r="R1390" s="23" t="str" cm="1">
        <f t="array" ref="R1390">IFERROR(_xlfn.IFS(
Q1390="MPR ISSUE","ACTIVE",
Q1390="BSS Hardware Issue","ACTIVE",
Q1390="Sites strategiques, MLL, Pylone, etc.","PASSIVE",
Q1390="AKTIVCO DEFAUT GE &amp; POWER Cabinet","PASSIVE",
Q1390="AKTIVCO Coupure ENEO &amp; Baisse de tension","PASSIVE",
Q1390="Coupure ENEO &amp; Baisse de tension","PASSIVE",
Q1390="Defaut GE &amp; POWER Cabinet","PASSIVE",
Q1390="Sharing","PASSIVE",
Q1390="SIte strategiques &amp; DataCenter","PASSIVE",
Q1390="Exclu","Exclu",
Q1390="SAT","ACTIVE",
Q1390="SPARE-ISSUE","SPARE-ISSUE",
Q1390="Fiber CAmtel","ACTIVE",
Q1390="Fiber AOF","ACTIVE",
Q1390="Projet OCM (HUAWEI)","PLANNED WORKS",
Q1390="Projet OCM (NOKIA)","PLANNED WORKS",
Q1390="ACCESS-ISSUE","ACCESS-ISSUE",
Q1390="Projet OCM (ZTE, NOKIA, autres projets)","PLANNED WORKS",
Q1390="No root CAuse","No root cause",
Q1390="ODU HS","ACTIVE",
Q1390="IP &amp; VLAN","ACTIVE",
Q1390="Warehouse HUAWEI","SPARE-ISSUE",
Q1390="SPARE-HS","SPARE-ISSUE",
Q1390="Power Telco","ACTIVE"
),"")</f>
        <v>No root cause</v>
      </c>
      <c r="S1390" s="56" t="s">
        <v>17</v>
      </c>
      <c r="T1390" s="7" t="s">
        <v>17</v>
      </c>
      <c r="U1390" s="57" t="s">
        <v>17</v>
      </c>
      <c r="V1390" s="57" t="s">
        <v>17</v>
      </c>
      <c r="W1390" s="57" t="s">
        <v>17</v>
      </c>
      <c r="X1390" s="57"/>
      <c r="Y1390" s="57" t="s">
        <v>17</v>
      </c>
      <c r="Z1390" s="57" t="s">
        <v>17</v>
      </c>
      <c r="AA1390" s="57" t="s">
        <v>17</v>
      </c>
      <c r="AB1390" s="57"/>
      <c r="AC1390" s="57" t="s">
        <v>17</v>
      </c>
      <c r="AD1390" s="57" t="s">
        <v>17</v>
      </c>
      <c r="AE1390" s="57" t="s">
        <v>17</v>
      </c>
      <c r="AF1390" s="57" t="s">
        <v>17</v>
      </c>
      <c r="AG1390" s="57" t="s">
        <v>17</v>
      </c>
      <c r="AH1390" s="57" t="s">
        <v>17</v>
      </c>
      <c r="AI1390" s="57" t="s">
        <v>17</v>
      </c>
      <c r="AJ1390" s="15"/>
      <c r="AK1390" s="15"/>
      <c r="AL1390" s="15"/>
      <c r="AM1390" s="15"/>
    </row>
    <row r="1391" spans="1:39" s="14" customFormat="1" x14ac:dyDescent="0.35">
      <c r="A1391" s="1" t="s">
        <v>4896</v>
      </c>
      <c r="B1391" s="1" t="s">
        <v>4897</v>
      </c>
      <c r="C1391" s="3"/>
      <c r="D1391" s="1" t="s">
        <v>12</v>
      </c>
      <c r="E1391" s="1" t="s">
        <v>13</v>
      </c>
      <c r="F1391" s="3" t="s">
        <v>14</v>
      </c>
      <c r="G1391" s="1" t="s">
        <v>15</v>
      </c>
      <c r="H1391" s="59" t="str">
        <f>_xlfn.XLOOKUP(B1391,'[1]Nur des jours'!$B:$B,'[1]Nur des jours'!$H:$H,"")</f>
        <v>Huawei</v>
      </c>
      <c r="I1391" s="52">
        <v>0</v>
      </c>
      <c r="J1391" s="52">
        <v>0</v>
      </c>
      <c r="K1391" s="52">
        <v>0</v>
      </c>
      <c r="L1391" s="53">
        <v>0</v>
      </c>
      <c r="M1391" s="54" t="s">
        <v>5374</v>
      </c>
      <c r="N1391" s="55"/>
      <c r="O1391" s="16" t="str" cm="1">
        <f t="array" ref="O1391">IFERROR(_xlfn.IFS(
Q1391="MPR ISSUE","PDH",
Q1391="BSS Hardware Issue","BSS",
Q1391="Sites strategiques, MLL, Pylone, etc.","ENVTECH",
Q1391="AKTIVCO DEFAUT GE &amp; POWER Cabinet","AKTIVCO",
Q1391="AKTIVCO Coupure ENEO &amp; Baisse de tension","AKTIVCO GRID ONLY",
Q1391="Coupure ENEO &amp; Baisse de tension","IHS GRID ONLY",
Q1391="Defaut GE &amp; POWER Cabinet","IHS",
Q1391="Sharing","Partners",
Q1391="SIte strategiques &amp; DataCenter","SST &amp; DC",
Q1391="Exclu","Exclu",
Q1391="SAT","SAT",
Q1391="SPARE-ISSUE","SPARE-ISSUE",
Q1391="Fiber CAmtel","TRANS_FO_CAMTEL",
Q1391="Fiber AOF","Fiber AOF",
Q1391="Projet OCM (HUAWEI)","TRAVAUX-HUAWEI",
Q1391="Projet OCM (NOKIA)","TRAVAUX-NOKIA",
Q1391="ACCESS-ISSUE","ACCESS-ISSUE",
Q1391="Projet OCM (ZTE, NOKIA, autres projets)","TRAVAUX OCM",
Q1391="No root CAuse","No root cause",
Q1391="ODU HS","PDH",
Q1391="IP &amp; VLAN","PDH",
Q1391="Warehouse HUAWEI","SPARE-ISSUE",
Q1391="SPARE-HS","SPARE-ISSUE",
Q1391="Power Telco","BSS"
),"")</f>
        <v>No root cause</v>
      </c>
      <c r="P1391" s="22" t="str" cm="1">
        <f t="array" ref="P1391">IFERROR(_xlfn.IFS(
Q1391="MPR ISSUE","TX ISSUE",
Q1391="BSS Hardware Issue","RAN ISSUE",
Q1391="Sites strategiques, MLL, Pylone, etc.","ENVTECH",
Q1391="AKTIVCO DEFAUT GE &amp; POWER Cabinet","POWER ISSUE",
Q1391="AKTIVCO Coupure ENEO &amp; Baisse de tension","POWER ISSUE",
Q1391="Coupure ENEO &amp; Baisse de tension","POWER ISSUE",
Q1391="Defaut GE &amp; POWER Cabinet","POWER ISSUE",
Q1391="Sharing","POWER ISSUE",
Q1391="SIte strategiques &amp; DataCenter","POWER ISSUE",
Q1391="Exclu","Exclu",
Q1391="SAT","TX ISSUE",
Q1391="SPARE-ISSUE","SPARE-ISSUE",
Q1391="Fiber CAmtel","TX ISSUE",
Q1391="Fiber AOF","TX ISSUE",
Q1391="Projet OCM (HUAWEI)","TRAVAUX-HUAWEI",
Q1391="Projet OCM (NOKIA)","TRAVAUX -NOKIA",
Q1391="ACCESS-ISSUE","ACCESS-ISSUE",
Q1391="Projet OCM (ZTE, NOKIA, autres projets)","TRAVAUX OCM",
Q1391="No root CAuse","No root cause",
Q1391="ODU HS","TX ISSUE",
Q1391="IP &amp; VLAN","TX ISSUE",
Q1391="Warehouse HUAWEI","SPARE-ISSUE",
Q1391="SPARE-HS","SPARE-ISSUE",
Q1391="Power Telco","RAN ISSUE"
),"")</f>
        <v>No root cause</v>
      </c>
      <c r="Q1391" s="48" t="s">
        <v>5573</v>
      </c>
      <c r="R1391" s="23" t="str" cm="1">
        <f t="array" ref="R1391">IFERROR(_xlfn.IFS(
Q1391="MPR ISSUE","ACTIVE",
Q1391="BSS Hardware Issue","ACTIVE",
Q1391="Sites strategiques, MLL, Pylone, etc.","PASSIVE",
Q1391="AKTIVCO DEFAUT GE &amp; POWER Cabinet","PASSIVE",
Q1391="AKTIVCO Coupure ENEO &amp; Baisse de tension","PASSIVE",
Q1391="Coupure ENEO &amp; Baisse de tension","PASSIVE",
Q1391="Defaut GE &amp; POWER Cabinet","PASSIVE",
Q1391="Sharing","PASSIVE",
Q1391="SIte strategiques &amp; DataCenter","PASSIVE",
Q1391="Exclu","Exclu",
Q1391="SAT","ACTIVE",
Q1391="SPARE-ISSUE","SPARE-ISSUE",
Q1391="Fiber CAmtel","ACTIVE",
Q1391="Fiber AOF","ACTIVE",
Q1391="Projet OCM (HUAWEI)","PLANNED WORKS",
Q1391="Projet OCM (NOKIA)","PLANNED WORKS",
Q1391="ACCESS-ISSUE","ACCESS-ISSUE",
Q1391="Projet OCM (ZTE, NOKIA, autres projets)","PLANNED WORKS",
Q1391="No root CAuse","No root cause",
Q1391="ODU HS","ACTIVE",
Q1391="IP &amp; VLAN","ACTIVE",
Q1391="Warehouse HUAWEI","SPARE-ISSUE",
Q1391="SPARE-HS","SPARE-ISSUE",
Q1391="Power Telco","ACTIVE"
),"")</f>
        <v>No root cause</v>
      </c>
      <c r="S1391" s="56" t="s">
        <v>17</v>
      </c>
      <c r="T1391" s="7" t="s">
        <v>17</v>
      </c>
      <c r="U1391" s="57" t="s">
        <v>17</v>
      </c>
      <c r="V1391" s="57" t="s">
        <v>17</v>
      </c>
      <c r="W1391" s="57" t="s">
        <v>17</v>
      </c>
      <c r="X1391" s="57"/>
      <c r="Y1391" s="57" t="s">
        <v>17</v>
      </c>
      <c r="Z1391" s="57" t="s">
        <v>17</v>
      </c>
      <c r="AA1391" s="57" t="s">
        <v>17</v>
      </c>
      <c r="AB1391" s="57"/>
      <c r="AC1391" s="57" t="s">
        <v>17</v>
      </c>
      <c r="AD1391" s="57" t="s">
        <v>17</v>
      </c>
      <c r="AE1391" s="57" t="s">
        <v>17</v>
      </c>
      <c r="AF1391" s="57" t="s">
        <v>17</v>
      </c>
      <c r="AG1391" s="57" t="s">
        <v>17</v>
      </c>
      <c r="AH1391" s="57" t="s">
        <v>17</v>
      </c>
      <c r="AI1391" s="57" t="s">
        <v>17</v>
      </c>
      <c r="AJ1391" s="15"/>
      <c r="AK1391" s="15"/>
      <c r="AL1391" s="15"/>
      <c r="AM1391" s="15"/>
    </row>
    <row r="1392" spans="1:39" s="14" customFormat="1" x14ac:dyDescent="0.35">
      <c r="A1392" s="1" t="s">
        <v>4889</v>
      </c>
      <c r="B1392" s="1" t="s">
        <v>4890</v>
      </c>
      <c r="C1392" s="3"/>
      <c r="D1392" s="1" t="s">
        <v>12</v>
      </c>
      <c r="E1392" s="1" t="s">
        <v>13</v>
      </c>
      <c r="F1392" s="3" t="s">
        <v>14</v>
      </c>
      <c r="G1392" s="1" t="s">
        <v>15</v>
      </c>
      <c r="H1392" s="59" t="str">
        <f>_xlfn.XLOOKUP(B1392,'[1]Nur des jours'!$B:$B,'[1]Nur des jours'!$H:$H,"")</f>
        <v>Huawei</v>
      </c>
      <c r="I1392" s="52">
        <v>0</v>
      </c>
      <c r="J1392" s="52">
        <v>0</v>
      </c>
      <c r="K1392" s="52">
        <v>0</v>
      </c>
      <c r="L1392" s="53">
        <v>0</v>
      </c>
      <c r="M1392" s="54" t="s">
        <v>5374</v>
      </c>
      <c r="N1392" s="55"/>
      <c r="O1392" s="16" t="str" cm="1">
        <f t="array" ref="O1392">IFERROR(_xlfn.IFS(
Q1392="MPR ISSUE","PDH",
Q1392="BSS Hardware Issue","BSS",
Q1392="Sites strategiques, MLL, Pylone, etc.","ENVTECH",
Q1392="AKTIVCO DEFAUT GE &amp; POWER Cabinet","AKTIVCO",
Q1392="AKTIVCO Coupure ENEO &amp; Baisse de tension","AKTIVCO GRID ONLY",
Q1392="Coupure ENEO &amp; Baisse de tension","IHS GRID ONLY",
Q1392="Defaut GE &amp; POWER Cabinet","IHS",
Q1392="Sharing","Partners",
Q1392="SIte strategiques &amp; DataCenter","SST &amp; DC",
Q1392="Exclu","Exclu",
Q1392="SAT","SAT",
Q1392="SPARE-ISSUE","SPARE-ISSUE",
Q1392="Fiber CAmtel","TRANS_FO_CAMTEL",
Q1392="Fiber AOF","Fiber AOF",
Q1392="Projet OCM (HUAWEI)","TRAVAUX-HUAWEI",
Q1392="Projet OCM (NOKIA)","TRAVAUX-NOKIA",
Q1392="ACCESS-ISSUE","ACCESS-ISSUE",
Q1392="Projet OCM (ZTE, NOKIA, autres projets)","TRAVAUX OCM",
Q1392="No root CAuse","No root cause",
Q1392="ODU HS","PDH",
Q1392="IP &amp; VLAN","PDH",
Q1392="Warehouse HUAWEI","SPARE-ISSUE",
Q1392="SPARE-HS","SPARE-ISSUE",
Q1392="Power Telco","BSS"
),"")</f>
        <v>No root cause</v>
      </c>
      <c r="P1392" s="22" t="str" cm="1">
        <f t="array" ref="P1392">IFERROR(_xlfn.IFS(
Q1392="MPR ISSUE","TX ISSUE",
Q1392="BSS Hardware Issue","RAN ISSUE",
Q1392="Sites strategiques, MLL, Pylone, etc.","ENVTECH",
Q1392="AKTIVCO DEFAUT GE &amp; POWER Cabinet","POWER ISSUE",
Q1392="AKTIVCO Coupure ENEO &amp; Baisse de tension","POWER ISSUE",
Q1392="Coupure ENEO &amp; Baisse de tension","POWER ISSUE",
Q1392="Defaut GE &amp; POWER Cabinet","POWER ISSUE",
Q1392="Sharing","POWER ISSUE",
Q1392="SIte strategiques &amp; DataCenter","POWER ISSUE",
Q1392="Exclu","Exclu",
Q1392="SAT","TX ISSUE",
Q1392="SPARE-ISSUE","SPARE-ISSUE",
Q1392="Fiber CAmtel","TX ISSUE",
Q1392="Fiber AOF","TX ISSUE",
Q1392="Projet OCM (HUAWEI)","TRAVAUX-HUAWEI",
Q1392="Projet OCM (NOKIA)","TRAVAUX -NOKIA",
Q1392="ACCESS-ISSUE","ACCESS-ISSUE",
Q1392="Projet OCM (ZTE, NOKIA, autres projets)","TRAVAUX OCM",
Q1392="No root CAuse","No root cause",
Q1392="ODU HS","TX ISSUE",
Q1392="IP &amp; VLAN","TX ISSUE",
Q1392="Warehouse HUAWEI","SPARE-ISSUE",
Q1392="SPARE-HS","SPARE-ISSUE",
Q1392="Power Telco","RAN ISSUE"
),"")</f>
        <v>No root cause</v>
      </c>
      <c r="Q1392" s="48" t="s">
        <v>5573</v>
      </c>
      <c r="R1392" s="23" t="str" cm="1">
        <f t="array" ref="R1392">IFERROR(_xlfn.IFS(
Q1392="MPR ISSUE","ACTIVE",
Q1392="BSS Hardware Issue","ACTIVE",
Q1392="Sites strategiques, MLL, Pylone, etc.","PASSIVE",
Q1392="AKTIVCO DEFAUT GE &amp; POWER Cabinet","PASSIVE",
Q1392="AKTIVCO Coupure ENEO &amp; Baisse de tension","PASSIVE",
Q1392="Coupure ENEO &amp; Baisse de tension","PASSIVE",
Q1392="Defaut GE &amp; POWER Cabinet","PASSIVE",
Q1392="Sharing","PASSIVE",
Q1392="SIte strategiques &amp; DataCenter","PASSIVE",
Q1392="Exclu","Exclu",
Q1392="SAT","ACTIVE",
Q1392="SPARE-ISSUE","SPARE-ISSUE",
Q1392="Fiber CAmtel","ACTIVE",
Q1392="Fiber AOF","ACTIVE",
Q1392="Projet OCM (HUAWEI)","PLANNED WORKS",
Q1392="Projet OCM (NOKIA)","PLANNED WORKS",
Q1392="ACCESS-ISSUE","ACCESS-ISSUE",
Q1392="Projet OCM (ZTE, NOKIA, autres projets)","PLANNED WORKS",
Q1392="No root CAuse","No root cause",
Q1392="ODU HS","ACTIVE",
Q1392="IP &amp; VLAN","ACTIVE",
Q1392="Warehouse HUAWEI","SPARE-ISSUE",
Q1392="SPARE-HS","SPARE-ISSUE",
Q1392="Power Telco","ACTIVE"
),"")</f>
        <v>No root cause</v>
      </c>
      <c r="S1392" s="56" t="s">
        <v>17</v>
      </c>
      <c r="T1392" s="7" t="s">
        <v>17</v>
      </c>
      <c r="U1392" s="57" t="s">
        <v>17</v>
      </c>
      <c r="V1392" s="57" t="s">
        <v>17</v>
      </c>
      <c r="W1392" s="57" t="s">
        <v>17</v>
      </c>
      <c r="X1392" s="57"/>
      <c r="Y1392" s="57" t="s">
        <v>17</v>
      </c>
      <c r="Z1392" s="57" t="s">
        <v>17</v>
      </c>
      <c r="AA1392" s="57" t="s">
        <v>17</v>
      </c>
      <c r="AB1392" s="57"/>
      <c r="AC1392" s="57" t="s">
        <v>17</v>
      </c>
      <c r="AD1392" s="57" t="s">
        <v>17</v>
      </c>
      <c r="AE1392" s="57" t="s">
        <v>17</v>
      </c>
      <c r="AF1392" s="57" t="s">
        <v>17</v>
      </c>
      <c r="AG1392" s="57" t="s">
        <v>17</v>
      </c>
      <c r="AH1392" s="57" t="s">
        <v>17</v>
      </c>
      <c r="AI1392" s="57" t="s">
        <v>17</v>
      </c>
      <c r="AJ1392" s="15"/>
      <c r="AK1392" s="15"/>
      <c r="AL1392" s="15"/>
      <c r="AM1392" s="15"/>
    </row>
    <row r="1393" spans="1:39" s="14" customFormat="1" x14ac:dyDescent="0.35">
      <c r="A1393" s="1" t="s">
        <v>5189</v>
      </c>
      <c r="B1393" s="1" t="s">
        <v>5190</v>
      </c>
      <c r="C1393" s="3"/>
      <c r="D1393" s="1" t="s">
        <v>12</v>
      </c>
      <c r="E1393" s="1" t="s">
        <v>13</v>
      </c>
      <c r="F1393" s="3" t="s">
        <v>14</v>
      </c>
      <c r="G1393" s="1" t="s">
        <v>15</v>
      </c>
      <c r="H1393" s="59" t="str">
        <f>_xlfn.XLOOKUP(B1393,'[1]Nur des jours'!$B:$B,'[1]Nur des jours'!$H:$H,"")</f>
        <v>Huawei</v>
      </c>
      <c r="I1393" s="52">
        <v>0</v>
      </c>
      <c r="J1393" s="52">
        <v>0</v>
      </c>
      <c r="K1393" s="52">
        <v>0</v>
      </c>
      <c r="L1393" s="53">
        <v>0</v>
      </c>
      <c r="M1393" s="54" t="s">
        <v>5374</v>
      </c>
      <c r="N1393" s="55"/>
      <c r="O1393" s="16" t="str" cm="1">
        <f t="array" ref="O1393">IFERROR(_xlfn.IFS(
Q1393="MPR ISSUE","PDH",
Q1393="BSS Hardware Issue","BSS",
Q1393="Sites strategiques, MLL, Pylone, etc.","ENVTECH",
Q1393="AKTIVCO DEFAUT GE &amp; POWER Cabinet","AKTIVCO",
Q1393="AKTIVCO Coupure ENEO &amp; Baisse de tension","AKTIVCO GRID ONLY",
Q1393="Coupure ENEO &amp; Baisse de tension","IHS GRID ONLY",
Q1393="Defaut GE &amp; POWER Cabinet","IHS",
Q1393="Sharing","Partners",
Q1393="SIte strategiques &amp; DataCenter","SST &amp; DC",
Q1393="Exclu","Exclu",
Q1393="SAT","SAT",
Q1393="SPARE-ISSUE","SPARE-ISSUE",
Q1393="Fiber CAmtel","TRANS_FO_CAMTEL",
Q1393="Fiber AOF","Fiber AOF",
Q1393="Projet OCM (HUAWEI)","TRAVAUX-HUAWEI",
Q1393="Projet OCM (NOKIA)","TRAVAUX-NOKIA",
Q1393="ACCESS-ISSUE","ACCESS-ISSUE",
Q1393="Projet OCM (ZTE, NOKIA, autres projets)","TRAVAUX OCM",
Q1393="No root CAuse","No root cause",
Q1393="ODU HS","PDH",
Q1393="IP &amp; VLAN","PDH",
Q1393="Warehouse HUAWEI","SPARE-ISSUE",
Q1393="SPARE-HS","SPARE-ISSUE",
Q1393="Power Telco","BSS"
),"")</f>
        <v>No root cause</v>
      </c>
      <c r="P1393" s="22" t="str" cm="1">
        <f t="array" ref="P1393">IFERROR(_xlfn.IFS(
Q1393="MPR ISSUE","TX ISSUE",
Q1393="BSS Hardware Issue","RAN ISSUE",
Q1393="Sites strategiques, MLL, Pylone, etc.","ENVTECH",
Q1393="AKTIVCO DEFAUT GE &amp; POWER Cabinet","POWER ISSUE",
Q1393="AKTIVCO Coupure ENEO &amp; Baisse de tension","POWER ISSUE",
Q1393="Coupure ENEO &amp; Baisse de tension","POWER ISSUE",
Q1393="Defaut GE &amp; POWER Cabinet","POWER ISSUE",
Q1393="Sharing","POWER ISSUE",
Q1393="SIte strategiques &amp; DataCenter","POWER ISSUE",
Q1393="Exclu","Exclu",
Q1393="SAT","TX ISSUE",
Q1393="SPARE-ISSUE","SPARE-ISSUE",
Q1393="Fiber CAmtel","TX ISSUE",
Q1393="Fiber AOF","TX ISSUE",
Q1393="Projet OCM (HUAWEI)","TRAVAUX-HUAWEI",
Q1393="Projet OCM (NOKIA)","TRAVAUX -NOKIA",
Q1393="ACCESS-ISSUE","ACCESS-ISSUE",
Q1393="Projet OCM (ZTE, NOKIA, autres projets)","TRAVAUX OCM",
Q1393="No root CAuse","No root cause",
Q1393="ODU HS","TX ISSUE",
Q1393="IP &amp; VLAN","TX ISSUE",
Q1393="Warehouse HUAWEI","SPARE-ISSUE",
Q1393="SPARE-HS","SPARE-ISSUE",
Q1393="Power Telco","RAN ISSUE"
),"")</f>
        <v>No root cause</v>
      </c>
      <c r="Q1393" s="48" t="s">
        <v>5573</v>
      </c>
      <c r="R1393" s="23" t="str" cm="1">
        <f t="array" ref="R1393">IFERROR(_xlfn.IFS(
Q1393="MPR ISSUE","ACTIVE",
Q1393="BSS Hardware Issue","ACTIVE",
Q1393="Sites strategiques, MLL, Pylone, etc.","PASSIVE",
Q1393="AKTIVCO DEFAUT GE &amp; POWER Cabinet","PASSIVE",
Q1393="AKTIVCO Coupure ENEO &amp; Baisse de tension","PASSIVE",
Q1393="Coupure ENEO &amp; Baisse de tension","PASSIVE",
Q1393="Defaut GE &amp; POWER Cabinet","PASSIVE",
Q1393="Sharing","PASSIVE",
Q1393="SIte strategiques &amp; DataCenter","PASSIVE",
Q1393="Exclu","Exclu",
Q1393="SAT","ACTIVE",
Q1393="SPARE-ISSUE","SPARE-ISSUE",
Q1393="Fiber CAmtel","ACTIVE",
Q1393="Fiber AOF","ACTIVE",
Q1393="Projet OCM (HUAWEI)","PLANNED WORKS",
Q1393="Projet OCM (NOKIA)","PLANNED WORKS",
Q1393="ACCESS-ISSUE","ACCESS-ISSUE",
Q1393="Projet OCM (ZTE, NOKIA, autres projets)","PLANNED WORKS",
Q1393="No root CAuse","No root cause",
Q1393="ODU HS","ACTIVE",
Q1393="IP &amp; VLAN","ACTIVE",
Q1393="Warehouse HUAWEI","SPARE-ISSUE",
Q1393="SPARE-HS","SPARE-ISSUE",
Q1393="Power Telco","ACTIVE"
),"")</f>
        <v>No root cause</v>
      </c>
      <c r="S1393" s="56" t="s">
        <v>17</v>
      </c>
      <c r="T1393" s="7" t="s">
        <v>17</v>
      </c>
      <c r="U1393" s="57" t="s">
        <v>17</v>
      </c>
      <c r="V1393" s="57" t="s">
        <v>17</v>
      </c>
      <c r="W1393" s="57" t="s">
        <v>17</v>
      </c>
      <c r="X1393" s="57"/>
      <c r="Y1393" s="57" t="s">
        <v>17</v>
      </c>
      <c r="Z1393" s="57" t="s">
        <v>17</v>
      </c>
      <c r="AA1393" s="57" t="s">
        <v>17</v>
      </c>
      <c r="AB1393" s="57"/>
      <c r="AC1393" s="57" t="s">
        <v>17</v>
      </c>
      <c r="AD1393" s="57" t="s">
        <v>17</v>
      </c>
      <c r="AE1393" s="57" t="s">
        <v>17</v>
      </c>
      <c r="AF1393" s="57" t="s">
        <v>17</v>
      </c>
      <c r="AG1393" s="57" t="s">
        <v>17</v>
      </c>
      <c r="AH1393" s="57" t="s">
        <v>17</v>
      </c>
      <c r="AI1393" s="57" t="s">
        <v>17</v>
      </c>
      <c r="AJ1393" s="15"/>
      <c r="AK1393" s="15"/>
      <c r="AL1393" s="15"/>
      <c r="AM1393" s="15"/>
    </row>
    <row r="1394" spans="1:39" s="14" customFormat="1" x14ac:dyDescent="0.35">
      <c r="A1394" s="1" t="s">
        <v>3876</v>
      </c>
      <c r="B1394" s="1" t="s">
        <v>3877</v>
      </c>
      <c r="C1394" s="3"/>
      <c r="D1394" s="1" t="s">
        <v>23</v>
      </c>
      <c r="E1394" s="1" t="s">
        <v>82</v>
      </c>
      <c r="F1394" s="3" t="s">
        <v>57</v>
      </c>
      <c r="G1394" s="1" t="s">
        <v>3810</v>
      </c>
      <c r="H1394" s="59" t="str">
        <f>_xlfn.XLOOKUP(B1394,'[1]Nur des jours'!$B:$B,'[1]Nur des jours'!$H:$H,"")</f>
        <v>HUAWEI</v>
      </c>
      <c r="I1394" s="52">
        <v>0</v>
      </c>
      <c r="J1394" s="52">
        <v>0</v>
      </c>
      <c r="K1394" s="52">
        <v>0</v>
      </c>
      <c r="L1394" s="53">
        <v>0</v>
      </c>
      <c r="M1394" s="54" t="s">
        <v>5376</v>
      </c>
      <c r="N1394" s="55"/>
      <c r="O1394" s="16" t="str" cm="1">
        <f t="array" ref="O1394">IFERROR(_xlfn.IFS(
Q1394="MPR ISSUE","PDH",
Q1394="BSS Hardware Issue","BSS",
Q1394="Sites strategiques, MLL, Pylone, etc.","ENVTECH",
Q1394="AKTIVCO DEFAUT GE &amp; POWER Cabinet","AKTIVCO",
Q1394="AKTIVCO Coupure ENEO &amp; Baisse de tension","AKTIVCO GRID ONLY",
Q1394="Coupure ENEO &amp; Baisse de tension","IHS GRID ONLY",
Q1394="Defaut GE &amp; POWER Cabinet","IHS",
Q1394="Sharing","Partners",
Q1394="SIte strategiques &amp; DataCenter","SST &amp; DC",
Q1394="Exclu","Exclu",
Q1394="SAT","SAT",
Q1394="SPARE-ISSUE","SPARE-ISSUE",
Q1394="Fiber CAmtel","TRANS_FO_CAMTEL",
Q1394="Fiber AOF","Fiber AOF",
Q1394="Projet OCM (HUAWEI)","TRAVAUX-HUAWEI",
Q1394="Projet OCM (NOKIA)","TRAVAUX-NOKIA",
Q1394="ACCESS-ISSUE","ACCESS-ISSUE",
Q1394="Projet OCM (ZTE, NOKIA, autres projets)","TRAVAUX OCM",
Q1394="No root CAuse","No root cause",
Q1394="ODU HS","PDH",
Q1394="IP &amp; VLAN","PDH",
Q1394="Warehouse HUAWEI","SPARE-ISSUE",
Q1394="SPARE-HS","SPARE-ISSUE",
Q1394="Power Telco","BSS"
),"")</f>
        <v>No root cause</v>
      </c>
      <c r="P1394" s="22" t="str" cm="1">
        <f t="array" ref="P1394">IFERROR(_xlfn.IFS(
Q1394="MPR ISSUE","TX ISSUE",
Q1394="BSS Hardware Issue","RAN ISSUE",
Q1394="Sites strategiques, MLL, Pylone, etc.","ENVTECH",
Q1394="AKTIVCO DEFAUT GE &amp; POWER Cabinet","POWER ISSUE",
Q1394="AKTIVCO Coupure ENEO &amp; Baisse de tension","POWER ISSUE",
Q1394="Coupure ENEO &amp; Baisse de tension","POWER ISSUE",
Q1394="Defaut GE &amp; POWER Cabinet","POWER ISSUE",
Q1394="Sharing","POWER ISSUE",
Q1394="SIte strategiques &amp; DataCenter","POWER ISSUE",
Q1394="Exclu","Exclu",
Q1394="SAT","TX ISSUE",
Q1394="SPARE-ISSUE","SPARE-ISSUE",
Q1394="Fiber CAmtel","TX ISSUE",
Q1394="Fiber AOF","TX ISSUE",
Q1394="Projet OCM (HUAWEI)","TRAVAUX-HUAWEI",
Q1394="Projet OCM (NOKIA)","TRAVAUX -NOKIA",
Q1394="ACCESS-ISSUE","ACCESS-ISSUE",
Q1394="Projet OCM (ZTE, NOKIA, autres projets)","TRAVAUX OCM",
Q1394="No root CAuse","No root cause",
Q1394="ODU HS","TX ISSUE",
Q1394="IP &amp; VLAN","TX ISSUE",
Q1394="Warehouse HUAWEI","SPARE-ISSUE",
Q1394="SPARE-HS","SPARE-ISSUE",
Q1394="Power Telco","RAN ISSUE"
),"")</f>
        <v>No root cause</v>
      </c>
      <c r="Q1394" s="48" t="s">
        <v>5573</v>
      </c>
      <c r="R1394" s="23" t="str" cm="1">
        <f t="array" ref="R1394">IFERROR(_xlfn.IFS(
Q1394="MPR ISSUE","ACTIVE",
Q1394="BSS Hardware Issue","ACTIVE",
Q1394="Sites strategiques, MLL, Pylone, etc.","PASSIVE",
Q1394="AKTIVCO DEFAUT GE &amp; POWER Cabinet","PASSIVE",
Q1394="AKTIVCO Coupure ENEO &amp; Baisse de tension","PASSIVE",
Q1394="Coupure ENEO &amp; Baisse de tension","PASSIVE",
Q1394="Defaut GE &amp; POWER Cabinet","PASSIVE",
Q1394="Sharing","PASSIVE",
Q1394="SIte strategiques &amp; DataCenter","PASSIVE",
Q1394="Exclu","Exclu",
Q1394="SAT","ACTIVE",
Q1394="SPARE-ISSUE","SPARE-ISSUE",
Q1394="Fiber CAmtel","ACTIVE",
Q1394="Fiber AOF","ACTIVE",
Q1394="Projet OCM (HUAWEI)","PLANNED WORKS",
Q1394="Projet OCM (NOKIA)","PLANNED WORKS",
Q1394="ACCESS-ISSUE","ACCESS-ISSUE",
Q1394="Projet OCM (ZTE, NOKIA, autres projets)","PLANNED WORKS",
Q1394="No root CAuse","No root cause",
Q1394="ODU HS","ACTIVE",
Q1394="IP &amp; VLAN","ACTIVE",
Q1394="Warehouse HUAWEI","SPARE-ISSUE",
Q1394="SPARE-HS","SPARE-ISSUE",
Q1394="Power Telco","ACTIVE"
),"")</f>
        <v>No root cause</v>
      </c>
      <c r="S1394" s="56" t="s">
        <v>17</v>
      </c>
      <c r="T1394" s="7" t="s">
        <v>17</v>
      </c>
      <c r="U1394" s="57" t="s">
        <v>17</v>
      </c>
      <c r="V1394" s="57" t="s">
        <v>17</v>
      </c>
      <c r="W1394" s="57" t="s">
        <v>17</v>
      </c>
      <c r="X1394" s="57" t="s">
        <v>17</v>
      </c>
      <c r="Y1394" s="57" t="s">
        <v>17</v>
      </c>
      <c r="Z1394" s="57" t="s">
        <v>17</v>
      </c>
      <c r="AA1394" s="57" t="s">
        <v>17</v>
      </c>
      <c r="AB1394" s="57" t="s">
        <v>17</v>
      </c>
      <c r="AC1394" s="57" t="s">
        <v>17</v>
      </c>
      <c r="AD1394" s="57" t="s">
        <v>17</v>
      </c>
      <c r="AE1394" s="57" t="s">
        <v>17</v>
      </c>
      <c r="AF1394" s="57" t="s">
        <v>17</v>
      </c>
      <c r="AG1394" s="57" t="s">
        <v>17</v>
      </c>
      <c r="AH1394" s="57" t="s">
        <v>17</v>
      </c>
      <c r="AI1394" s="57" t="s">
        <v>17</v>
      </c>
      <c r="AJ1394" s="15"/>
      <c r="AK1394" s="15"/>
      <c r="AL1394" s="15"/>
      <c r="AM1394" s="15"/>
    </row>
    <row r="1395" spans="1:39" s="14" customFormat="1" x14ac:dyDescent="0.35">
      <c r="A1395" s="1" t="s">
        <v>2675</v>
      </c>
      <c r="B1395" s="1" t="s">
        <v>2676</v>
      </c>
      <c r="C1395" s="3"/>
      <c r="D1395" s="1" t="s">
        <v>12</v>
      </c>
      <c r="E1395" s="1" t="s">
        <v>13</v>
      </c>
      <c r="F1395" s="3" t="s">
        <v>104</v>
      </c>
      <c r="G1395" s="1" t="s">
        <v>54</v>
      </c>
      <c r="H1395" s="59" t="str">
        <f>_xlfn.XLOOKUP(B1395,'[1]Nur des jours'!$B:$B,'[1]Nur des jours'!$H:$H,"")</f>
        <v>Huawei</v>
      </c>
      <c r="I1395" s="52">
        <v>0</v>
      </c>
      <c r="J1395" s="52">
        <v>0</v>
      </c>
      <c r="K1395" s="52">
        <v>0</v>
      </c>
      <c r="L1395" s="53">
        <v>0</v>
      </c>
      <c r="M1395" s="54" t="s">
        <v>5374</v>
      </c>
      <c r="N1395" s="55"/>
      <c r="O1395" s="16" t="str" cm="1">
        <f t="array" ref="O1395">IFERROR(_xlfn.IFS(
Q1395="MPR ISSUE","PDH",
Q1395="BSS Hardware Issue","BSS",
Q1395="Sites strategiques, MLL, Pylone, etc.","ENVTECH",
Q1395="AKTIVCO DEFAUT GE &amp; POWER Cabinet","AKTIVCO",
Q1395="AKTIVCO Coupure ENEO &amp; Baisse de tension","AKTIVCO GRID ONLY",
Q1395="Coupure ENEO &amp; Baisse de tension","IHS GRID ONLY",
Q1395="Defaut GE &amp; POWER Cabinet","IHS",
Q1395="Sharing","Partners",
Q1395="SIte strategiques &amp; DataCenter","SST &amp; DC",
Q1395="Exclu","Exclu",
Q1395="SAT","SAT",
Q1395="SPARE-ISSUE","SPARE-ISSUE",
Q1395="Fiber CAmtel","TRANS_FO_CAMTEL",
Q1395="Fiber AOF","Fiber AOF",
Q1395="Projet OCM (HUAWEI)","TRAVAUX-HUAWEI",
Q1395="Projet OCM (NOKIA)","TRAVAUX-NOKIA",
Q1395="ACCESS-ISSUE","ACCESS-ISSUE",
Q1395="Projet OCM (ZTE, NOKIA, autres projets)","TRAVAUX OCM",
Q1395="No root CAuse","No root cause",
Q1395="ODU HS","PDH",
Q1395="IP &amp; VLAN","PDH",
Q1395="Warehouse HUAWEI","SPARE-ISSUE",
Q1395="SPARE-HS","SPARE-ISSUE",
Q1395="Power Telco","BSS"
),"")</f>
        <v>No root cause</v>
      </c>
      <c r="P1395" s="22" t="str" cm="1">
        <f t="array" ref="P1395">IFERROR(_xlfn.IFS(
Q1395="MPR ISSUE","TX ISSUE",
Q1395="BSS Hardware Issue","RAN ISSUE",
Q1395="Sites strategiques, MLL, Pylone, etc.","ENVTECH",
Q1395="AKTIVCO DEFAUT GE &amp; POWER Cabinet","POWER ISSUE",
Q1395="AKTIVCO Coupure ENEO &amp; Baisse de tension","POWER ISSUE",
Q1395="Coupure ENEO &amp; Baisse de tension","POWER ISSUE",
Q1395="Defaut GE &amp; POWER Cabinet","POWER ISSUE",
Q1395="Sharing","POWER ISSUE",
Q1395="SIte strategiques &amp; DataCenter","POWER ISSUE",
Q1395="Exclu","Exclu",
Q1395="SAT","TX ISSUE",
Q1395="SPARE-ISSUE","SPARE-ISSUE",
Q1395="Fiber CAmtel","TX ISSUE",
Q1395="Fiber AOF","TX ISSUE",
Q1395="Projet OCM (HUAWEI)","TRAVAUX-HUAWEI",
Q1395="Projet OCM (NOKIA)","TRAVAUX -NOKIA",
Q1395="ACCESS-ISSUE","ACCESS-ISSUE",
Q1395="Projet OCM (ZTE, NOKIA, autres projets)","TRAVAUX OCM",
Q1395="No root CAuse","No root cause",
Q1395="ODU HS","TX ISSUE",
Q1395="IP &amp; VLAN","TX ISSUE",
Q1395="Warehouse HUAWEI","SPARE-ISSUE",
Q1395="SPARE-HS","SPARE-ISSUE",
Q1395="Power Telco","RAN ISSUE"
),"")</f>
        <v>No root cause</v>
      </c>
      <c r="Q1395" s="48" t="s">
        <v>5573</v>
      </c>
      <c r="R1395" s="23" t="str" cm="1">
        <f t="array" ref="R1395">IFERROR(_xlfn.IFS(
Q1395="MPR ISSUE","ACTIVE",
Q1395="BSS Hardware Issue","ACTIVE",
Q1395="Sites strategiques, MLL, Pylone, etc.","PASSIVE",
Q1395="AKTIVCO DEFAUT GE &amp; POWER Cabinet","PASSIVE",
Q1395="AKTIVCO Coupure ENEO &amp; Baisse de tension","PASSIVE",
Q1395="Coupure ENEO &amp; Baisse de tension","PASSIVE",
Q1395="Defaut GE &amp; POWER Cabinet","PASSIVE",
Q1395="Sharing","PASSIVE",
Q1395="SIte strategiques &amp; DataCenter","PASSIVE",
Q1395="Exclu","Exclu",
Q1395="SAT","ACTIVE",
Q1395="SPARE-ISSUE","SPARE-ISSUE",
Q1395="Fiber CAmtel","ACTIVE",
Q1395="Fiber AOF","ACTIVE",
Q1395="Projet OCM (HUAWEI)","PLANNED WORKS",
Q1395="Projet OCM (NOKIA)","PLANNED WORKS",
Q1395="ACCESS-ISSUE","ACCESS-ISSUE",
Q1395="Projet OCM (ZTE, NOKIA, autres projets)","PLANNED WORKS",
Q1395="No root CAuse","No root cause",
Q1395="ODU HS","ACTIVE",
Q1395="IP &amp; VLAN","ACTIVE",
Q1395="Warehouse HUAWEI","SPARE-ISSUE",
Q1395="SPARE-HS","SPARE-ISSUE",
Q1395="Power Telco","ACTIVE"
),"")</f>
        <v>No root cause</v>
      </c>
      <c r="S1395" s="56" t="s">
        <v>17</v>
      </c>
      <c r="T1395" s="7" t="s">
        <v>17</v>
      </c>
      <c r="U1395" s="57" t="s">
        <v>17</v>
      </c>
      <c r="V1395" s="57" t="s">
        <v>17</v>
      </c>
      <c r="W1395" s="57" t="s">
        <v>17</v>
      </c>
      <c r="X1395" s="57"/>
      <c r="Y1395" s="57" t="s">
        <v>17</v>
      </c>
      <c r="Z1395" s="57" t="s">
        <v>17</v>
      </c>
      <c r="AA1395" s="57" t="s">
        <v>17</v>
      </c>
      <c r="AB1395" s="57"/>
      <c r="AC1395" s="57" t="s">
        <v>17</v>
      </c>
      <c r="AD1395" s="57" t="s">
        <v>17</v>
      </c>
      <c r="AE1395" s="57" t="s">
        <v>17</v>
      </c>
      <c r="AF1395" s="57" t="s">
        <v>17</v>
      </c>
      <c r="AG1395" s="57" t="s">
        <v>17</v>
      </c>
      <c r="AH1395" s="57" t="s">
        <v>17</v>
      </c>
      <c r="AI1395" s="57" t="s">
        <v>17</v>
      </c>
      <c r="AJ1395" s="15"/>
      <c r="AK1395" s="15"/>
      <c r="AL1395" s="15"/>
      <c r="AM1395" s="15"/>
    </row>
    <row r="1396" spans="1:39" s="14" customFormat="1" x14ac:dyDescent="0.35">
      <c r="A1396" s="1" t="s">
        <v>4251</v>
      </c>
      <c r="B1396" s="1" t="s">
        <v>4252</v>
      </c>
      <c r="C1396" s="3"/>
      <c r="D1396" s="1"/>
      <c r="E1396" s="1"/>
      <c r="F1396" s="3" t="s">
        <v>92</v>
      </c>
      <c r="G1396" s="1" t="s">
        <v>4253</v>
      </c>
      <c r="H1396" s="59" t="str">
        <f>_xlfn.XLOOKUP(B1396,'[1]Nur des jours'!$B:$B,'[1]Nur des jours'!$H:$H,"")</f>
        <v>HUAWEI</v>
      </c>
      <c r="I1396" s="52">
        <v>0</v>
      </c>
      <c r="J1396" s="52">
        <v>0</v>
      </c>
      <c r="K1396" s="52">
        <v>0</v>
      </c>
      <c r="L1396" s="53">
        <v>0</v>
      </c>
      <c r="M1396" s="54" t="s">
        <v>5374</v>
      </c>
      <c r="N1396" s="55"/>
      <c r="O1396" s="16" t="str" cm="1">
        <f t="array" ref="O1396">IFERROR(_xlfn.IFS(
Q1396="MPR ISSUE","PDH",
Q1396="BSS Hardware Issue","BSS",
Q1396="Sites strategiques, MLL, Pylone, etc.","ENVTECH",
Q1396="AKTIVCO DEFAUT GE &amp; POWER Cabinet","AKTIVCO",
Q1396="AKTIVCO Coupure ENEO &amp; Baisse de tension","AKTIVCO GRID ONLY",
Q1396="Coupure ENEO &amp; Baisse de tension","IHS GRID ONLY",
Q1396="Defaut GE &amp; POWER Cabinet","IHS",
Q1396="Sharing","Partners",
Q1396="SIte strategiques &amp; DataCenter","SST &amp; DC",
Q1396="Exclu","Exclu",
Q1396="SAT","SAT",
Q1396="SPARE-ISSUE","SPARE-ISSUE",
Q1396="Fiber CAmtel","TRANS_FO_CAMTEL",
Q1396="Fiber AOF","Fiber AOF",
Q1396="Projet OCM (HUAWEI)","TRAVAUX-HUAWEI",
Q1396="Projet OCM (NOKIA)","TRAVAUX-NOKIA",
Q1396="ACCESS-ISSUE","ACCESS-ISSUE",
Q1396="Projet OCM (ZTE, NOKIA, autres projets)","TRAVAUX OCM",
Q1396="No root CAuse","No root cause",
Q1396="ODU HS","PDH",
Q1396="IP &amp; VLAN","PDH",
Q1396="Warehouse HUAWEI","SPARE-ISSUE",
Q1396="SPARE-HS","SPARE-ISSUE",
Q1396="Power Telco","BSS"
),"")</f>
        <v>No root cause</v>
      </c>
      <c r="P1396" s="22" t="str" cm="1">
        <f t="array" ref="P1396">IFERROR(_xlfn.IFS(
Q1396="MPR ISSUE","TX ISSUE",
Q1396="BSS Hardware Issue","RAN ISSUE",
Q1396="Sites strategiques, MLL, Pylone, etc.","ENVTECH",
Q1396="AKTIVCO DEFAUT GE &amp; POWER Cabinet","POWER ISSUE",
Q1396="AKTIVCO Coupure ENEO &amp; Baisse de tension","POWER ISSUE",
Q1396="Coupure ENEO &amp; Baisse de tension","POWER ISSUE",
Q1396="Defaut GE &amp; POWER Cabinet","POWER ISSUE",
Q1396="Sharing","POWER ISSUE",
Q1396="SIte strategiques &amp; DataCenter","POWER ISSUE",
Q1396="Exclu","Exclu",
Q1396="SAT","TX ISSUE",
Q1396="SPARE-ISSUE","SPARE-ISSUE",
Q1396="Fiber CAmtel","TX ISSUE",
Q1396="Fiber AOF","TX ISSUE",
Q1396="Projet OCM (HUAWEI)","TRAVAUX-HUAWEI",
Q1396="Projet OCM (NOKIA)","TRAVAUX -NOKIA",
Q1396="ACCESS-ISSUE","ACCESS-ISSUE",
Q1396="Projet OCM (ZTE, NOKIA, autres projets)","TRAVAUX OCM",
Q1396="No root CAuse","No root cause",
Q1396="ODU HS","TX ISSUE",
Q1396="IP &amp; VLAN","TX ISSUE",
Q1396="Warehouse HUAWEI","SPARE-ISSUE",
Q1396="SPARE-HS","SPARE-ISSUE",
Q1396="Power Telco","RAN ISSUE"
),"")</f>
        <v>No root cause</v>
      </c>
      <c r="Q1396" s="48" t="s">
        <v>5573</v>
      </c>
      <c r="R1396" s="23" t="str" cm="1">
        <f t="array" ref="R1396">IFERROR(_xlfn.IFS(
Q1396="MPR ISSUE","ACTIVE",
Q1396="BSS Hardware Issue","ACTIVE",
Q1396="Sites strategiques, MLL, Pylone, etc.","PASSIVE",
Q1396="AKTIVCO DEFAUT GE &amp; POWER Cabinet","PASSIVE",
Q1396="AKTIVCO Coupure ENEO &amp; Baisse de tension","PASSIVE",
Q1396="Coupure ENEO &amp; Baisse de tension","PASSIVE",
Q1396="Defaut GE &amp; POWER Cabinet","PASSIVE",
Q1396="Sharing","PASSIVE",
Q1396="SIte strategiques &amp; DataCenter","PASSIVE",
Q1396="Exclu","Exclu",
Q1396="SAT","ACTIVE",
Q1396="SPARE-ISSUE","SPARE-ISSUE",
Q1396="Fiber CAmtel","ACTIVE",
Q1396="Fiber AOF","ACTIVE",
Q1396="Projet OCM (HUAWEI)","PLANNED WORKS",
Q1396="Projet OCM (NOKIA)","PLANNED WORKS",
Q1396="ACCESS-ISSUE","ACCESS-ISSUE",
Q1396="Projet OCM (ZTE, NOKIA, autres projets)","PLANNED WORKS",
Q1396="No root CAuse","No root cause",
Q1396="ODU HS","ACTIVE",
Q1396="IP &amp; VLAN","ACTIVE",
Q1396="Warehouse HUAWEI","SPARE-ISSUE",
Q1396="SPARE-HS","SPARE-ISSUE",
Q1396="Power Telco","ACTIVE"
),"")</f>
        <v>No root cause</v>
      </c>
      <c r="S1396" s="56" t="s">
        <v>17</v>
      </c>
      <c r="T1396" s="7" t="s">
        <v>17</v>
      </c>
      <c r="U1396" s="57" t="s">
        <v>17</v>
      </c>
      <c r="V1396" s="57" t="s">
        <v>17</v>
      </c>
      <c r="W1396" s="57" t="s">
        <v>17</v>
      </c>
      <c r="X1396" s="57" t="s">
        <v>17</v>
      </c>
      <c r="Y1396" s="57" t="s">
        <v>17</v>
      </c>
      <c r="Z1396" s="57" t="s">
        <v>17</v>
      </c>
      <c r="AA1396" s="57" t="s">
        <v>17</v>
      </c>
      <c r="AB1396" s="57"/>
      <c r="AC1396" s="57" t="s">
        <v>17</v>
      </c>
      <c r="AD1396" s="57" t="s">
        <v>17</v>
      </c>
      <c r="AE1396" s="57" t="s">
        <v>17</v>
      </c>
      <c r="AF1396" s="57" t="s">
        <v>17</v>
      </c>
      <c r="AG1396" s="57" t="s">
        <v>17</v>
      </c>
      <c r="AH1396" s="57" t="s">
        <v>17</v>
      </c>
      <c r="AI1396" s="57" t="s">
        <v>17</v>
      </c>
      <c r="AJ1396" s="15"/>
      <c r="AK1396" s="15"/>
      <c r="AL1396" s="15"/>
      <c r="AM1396" s="15"/>
    </row>
    <row r="1397" spans="1:39" s="14" customFormat="1" x14ac:dyDescent="0.35">
      <c r="A1397" s="1" t="s">
        <v>2699</v>
      </c>
      <c r="B1397" s="1" t="s">
        <v>2700</v>
      </c>
      <c r="C1397" s="3"/>
      <c r="D1397" s="1" t="s">
        <v>12</v>
      </c>
      <c r="E1397" s="1" t="s">
        <v>13</v>
      </c>
      <c r="F1397" s="3" t="s">
        <v>14</v>
      </c>
      <c r="G1397" s="1" t="s">
        <v>15</v>
      </c>
      <c r="H1397" s="59" t="str">
        <f>_xlfn.XLOOKUP(B1397,'[1]Nur des jours'!$B:$B,'[1]Nur des jours'!$H:$H,"")</f>
        <v>Huawei</v>
      </c>
      <c r="I1397" s="52">
        <v>0</v>
      </c>
      <c r="J1397" s="52">
        <v>0</v>
      </c>
      <c r="K1397" s="52">
        <v>0</v>
      </c>
      <c r="L1397" s="53">
        <v>0</v>
      </c>
      <c r="M1397" s="54" t="s">
        <v>5374</v>
      </c>
      <c r="N1397" s="55"/>
      <c r="O1397" s="16" t="str" cm="1">
        <f t="array" ref="O1397">IFERROR(_xlfn.IFS(
Q1397="MPR ISSUE","PDH",
Q1397="BSS Hardware Issue","BSS",
Q1397="Sites strategiques, MLL, Pylone, etc.","ENVTECH",
Q1397="AKTIVCO DEFAUT GE &amp; POWER Cabinet","AKTIVCO",
Q1397="AKTIVCO Coupure ENEO &amp; Baisse de tension","AKTIVCO GRID ONLY",
Q1397="Coupure ENEO &amp; Baisse de tension","IHS GRID ONLY",
Q1397="Defaut GE &amp; POWER Cabinet","IHS",
Q1397="Sharing","Partners",
Q1397="SIte strategiques &amp; DataCenter","SST &amp; DC",
Q1397="Exclu","Exclu",
Q1397="SAT","SAT",
Q1397="SPARE-ISSUE","SPARE-ISSUE",
Q1397="Fiber CAmtel","TRANS_FO_CAMTEL",
Q1397="Fiber AOF","Fiber AOF",
Q1397="Projet OCM (HUAWEI)","TRAVAUX-HUAWEI",
Q1397="Projet OCM (NOKIA)","TRAVAUX-NOKIA",
Q1397="ACCESS-ISSUE","ACCESS-ISSUE",
Q1397="Projet OCM (ZTE, NOKIA, autres projets)","TRAVAUX OCM",
Q1397="No root CAuse","No root cause",
Q1397="ODU HS","PDH",
Q1397="IP &amp; VLAN","PDH",
Q1397="Warehouse HUAWEI","SPARE-ISSUE",
Q1397="SPARE-HS","SPARE-ISSUE",
Q1397="Power Telco","BSS"
),"")</f>
        <v>No root cause</v>
      </c>
      <c r="P1397" s="22" t="str" cm="1">
        <f t="array" ref="P1397">IFERROR(_xlfn.IFS(
Q1397="MPR ISSUE","TX ISSUE",
Q1397="BSS Hardware Issue","RAN ISSUE",
Q1397="Sites strategiques, MLL, Pylone, etc.","ENVTECH",
Q1397="AKTIVCO DEFAUT GE &amp; POWER Cabinet","POWER ISSUE",
Q1397="AKTIVCO Coupure ENEO &amp; Baisse de tension","POWER ISSUE",
Q1397="Coupure ENEO &amp; Baisse de tension","POWER ISSUE",
Q1397="Defaut GE &amp; POWER Cabinet","POWER ISSUE",
Q1397="Sharing","POWER ISSUE",
Q1397="SIte strategiques &amp; DataCenter","POWER ISSUE",
Q1397="Exclu","Exclu",
Q1397="SAT","TX ISSUE",
Q1397="SPARE-ISSUE","SPARE-ISSUE",
Q1397="Fiber CAmtel","TX ISSUE",
Q1397="Fiber AOF","TX ISSUE",
Q1397="Projet OCM (HUAWEI)","TRAVAUX-HUAWEI",
Q1397="Projet OCM (NOKIA)","TRAVAUX -NOKIA",
Q1397="ACCESS-ISSUE","ACCESS-ISSUE",
Q1397="Projet OCM (ZTE, NOKIA, autres projets)","TRAVAUX OCM",
Q1397="No root CAuse","No root cause",
Q1397="ODU HS","TX ISSUE",
Q1397="IP &amp; VLAN","TX ISSUE",
Q1397="Warehouse HUAWEI","SPARE-ISSUE",
Q1397="SPARE-HS","SPARE-ISSUE",
Q1397="Power Telco","RAN ISSUE"
),"")</f>
        <v>No root cause</v>
      </c>
      <c r="Q1397" s="48" t="s">
        <v>5573</v>
      </c>
      <c r="R1397" s="23" t="str" cm="1">
        <f t="array" ref="R1397">IFERROR(_xlfn.IFS(
Q1397="MPR ISSUE","ACTIVE",
Q1397="BSS Hardware Issue","ACTIVE",
Q1397="Sites strategiques, MLL, Pylone, etc.","PASSIVE",
Q1397="AKTIVCO DEFAUT GE &amp; POWER Cabinet","PASSIVE",
Q1397="AKTIVCO Coupure ENEO &amp; Baisse de tension","PASSIVE",
Q1397="Coupure ENEO &amp; Baisse de tension","PASSIVE",
Q1397="Defaut GE &amp; POWER Cabinet","PASSIVE",
Q1397="Sharing","PASSIVE",
Q1397="SIte strategiques &amp; DataCenter","PASSIVE",
Q1397="Exclu","Exclu",
Q1397="SAT","ACTIVE",
Q1397="SPARE-ISSUE","SPARE-ISSUE",
Q1397="Fiber CAmtel","ACTIVE",
Q1397="Fiber AOF","ACTIVE",
Q1397="Projet OCM (HUAWEI)","PLANNED WORKS",
Q1397="Projet OCM (NOKIA)","PLANNED WORKS",
Q1397="ACCESS-ISSUE","ACCESS-ISSUE",
Q1397="Projet OCM (ZTE, NOKIA, autres projets)","PLANNED WORKS",
Q1397="No root CAuse","No root cause",
Q1397="ODU HS","ACTIVE",
Q1397="IP &amp; VLAN","ACTIVE",
Q1397="Warehouse HUAWEI","SPARE-ISSUE",
Q1397="SPARE-HS","SPARE-ISSUE",
Q1397="Power Telco","ACTIVE"
),"")</f>
        <v>No root cause</v>
      </c>
      <c r="S1397" s="56" t="s">
        <v>17</v>
      </c>
      <c r="T1397" s="7" t="s">
        <v>17</v>
      </c>
      <c r="U1397" s="57" t="s">
        <v>17</v>
      </c>
      <c r="V1397" s="57" t="s">
        <v>17</v>
      </c>
      <c r="W1397" s="57" t="s">
        <v>17</v>
      </c>
      <c r="X1397" s="57"/>
      <c r="Y1397" s="57" t="s">
        <v>17</v>
      </c>
      <c r="Z1397" s="57" t="s">
        <v>17</v>
      </c>
      <c r="AA1397" s="57" t="s">
        <v>17</v>
      </c>
      <c r="AB1397" s="57"/>
      <c r="AC1397" s="57" t="s">
        <v>17</v>
      </c>
      <c r="AD1397" s="57" t="s">
        <v>17</v>
      </c>
      <c r="AE1397" s="57" t="s">
        <v>17</v>
      </c>
      <c r="AF1397" s="57" t="s">
        <v>17</v>
      </c>
      <c r="AG1397" s="57" t="s">
        <v>17</v>
      </c>
      <c r="AH1397" s="57" t="s">
        <v>17</v>
      </c>
      <c r="AI1397" s="57" t="s">
        <v>17</v>
      </c>
      <c r="AJ1397" s="15"/>
      <c r="AK1397" s="15"/>
      <c r="AL1397" s="15"/>
      <c r="AM1397" s="15"/>
    </row>
    <row r="1398" spans="1:39" s="14" customFormat="1" x14ac:dyDescent="0.35">
      <c r="A1398" s="1" t="s">
        <v>3699</v>
      </c>
      <c r="B1398" s="1" t="s">
        <v>3700</v>
      </c>
      <c r="C1398" s="3"/>
      <c r="D1398" s="1" t="s">
        <v>12</v>
      </c>
      <c r="E1398" s="1" t="s">
        <v>759</v>
      </c>
      <c r="F1398" s="3" t="s">
        <v>14</v>
      </c>
      <c r="G1398" s="1" t="s">
        <v>15</v>
      </c>
      <c r="H1398" s="59" t="str">
        <f>_xlfn.XLOOKUP(B1398,'[1]Nur des jours'!$B:$B,'[1]Nur des jours'!$H:$H,"")</f>
        <v>Huawei</v>
      </c>
      <c r="I1398" s="52">
        <v>0</v>
      </c>
      <c r="J1398" s="52">
        <v>0</v>
      </c>
      <c r="K1398" s="52">
        <v>0</v>
      </c>
      <c r="L1398" s="53">
        <v>0</v>
      </c>
      <c r="M1398" s="54" t="s">
        <v>5374</v>
      </c>
      <c r="N1398" s="55"/>
      <c r="O1398" s="16" t="str" cm="1">
        <f t="array" ref="O1398">IFERROR(_xlfn.IFS(
Q1398="MPR ISSUE","PDH",
Q1398="BSS Hardware Issue","BSS",
Q1398="Sites strategiques, MLL, Pylone, etc.","ENVTECH",
Q1398="AKTIVCO DEFAUT GE &amp; POWER Cabinet","AKTIVCO",
Q1398="AKTIVCO Coupure ENEO &amp; Baisse de tension","AKTIVCO GRID ONLY",
Q1398="Coupure ENEO &amp; Baisse de tension","IHS GRID ONLY",
Q1398="Defaut GE &amp; POWER Cabinet","IHS",
Q1398="Sharing","Partners",
Q1398="SIte strategiques &amp; DataCenter","SST &amp; DC",
Q1398="Exclu","Exclu",
Q1398="SAT","SAT",
Q1398="SPARE-ISSUE","SPARE-ISSUE",
Q1398="Fiber CAmtel","TRANS_FO_CAMTEL",
Q1398="Fiber AOF","Fiber AOF",
Q1398="Projet OCM (HUAWEI)","TRAVAUX-HUAWEI",
Q1398="Projet OCM (NOKIA)","TRAVAUX-NOKIA",
Q1398="ACCESS-ISSUE","ACCESS-ISSUE",
Q1398="Projet OCM (ZTE, NOKIA, autres projets)","TRAVAUX OCM",
Q1398="No root CAuse","No root cause",
Q1398="ODU HS","PDH",
Q1398="IP &amp; VLAN","PDH",
Q1398="Warehouse HUAWEI","SPARE-ISSUE",
Q1398="SPARE-HS","SPARE-ISSUE",
Q1398="Power Telco","BSS"
),"")</f>
        <v>No root cause</v>
      </c>
      <c r="P1398" s="22" t="str" cm="1">
        <f t="array" ref="P1398">IFERROR(_xlfn.IFS(
Q1398="MPR ISSUE","TX ISSUE",
Q1398="BSS Hardware Issue","RAN ISSUE",
Q1398="Sites strategiques, MLL, Pylone, etc.","ENVTECH",
Q1398="AKTIVCO DEFAUT GE &amp; POWER Cabinet","POWER ISSUE",
Q1398="AKTIVCO Coupure ENEO &amp; Baisse de tension","POWER ISSUE",
Q1398="Coupure ENEO &amp; Baisse de tension","POWER ISSUE",
Q1398="Defaut GE &amp; POWER Cabinet","POWER ISSUE",
Q1398="Sharing","POWER ISSUE",
Q1398="SIte strategiques &amp; DataCenter","POWER ISSUE",
Q1398="Exclu","Exclu",
Q1398="SAT","TX ISSUE",
Q1398="SPARE-ISSUE","SPARE-ISSUE",
Q1398="Fiber CAmtel","TX ISSUE",
Q1398="Fiber AOF","TX ISSUE",
Q1398="Projet OCM (HUAWEI)","TRAVAUX-HUAWEI",
Q1398="Projet OCM (NOKIA)","TRAVAUX -NOKIA",
Q1398="ACCESS-ISSUE","ACCESS-ISSUE",
Q1398="Projet OCM (ZTE, NOKIA, autres projets)","TRAVAUX OCM",
Q1398="No root CAuse","No root cause",
Q1398="ODU HS","TX ISSUE",
Q1398="IP &amp; VLAN","TX ISSUE",
Q1398="Warehouse HUAWEI","SPARE-ISSUE",
Q1398="SPARE-HS","SPARE-ISSUE",
Q1398="Power Telco","RAN ISSUE"
),"")</f>
        <v>No root cause</v>
      </c>
      <c r="Q1398" s="48" t="s">
        <v>5573</v>
      </c>
      <c r="R1398" s="23" t="str" cm="1">
        <f t="array" ref="R1398">IFERROR(_xlfn.IFS(
Q1398="MPR ISSUE","ACTIVE",
Q1398="BSS Hardware Issue","ACTIVE",
Q1398="Sites strategiques, MLL, Pylone, etc.","PASSIVE",
Q1398="AKTIVCO DEFAUT GE &amp; POWER Cabinet","PASSIVE",
Q1398="AKTIVCO Coupure ENEO &amp; Baisse de tension","PASSIVE",
Q1398="Coupure ENEO &amp; Baisse de tension","PASSIVE",
Q1398="Defaut GE &amp; POWER Cabinet","PASSIVE",
Q1398="Sharing","PASSIVE",
Q1398="SIte strategiques &amp; DataCenter","PASSIVE",
Q1398="Exclu","Exclu",
Q1398="SAT","ACTIVE",
Q1398="SPARE-ISSUE","SPARE-ISSUE",
Q1398="Fiber CAmtel","ACTIVE",
Q1398="Fiber AOF","ACTIVE",
Q1398="Projet OCM (HUAWEI)","PLANNED WORKS",
Q1398="Projet OCM (NOKIA)","PLANNED WORKS",
Q1398="ACCESS-ISSUE","ACCESS-ISSUE",
Q1398="Projet OCM (ZTE, NOKIA, autres projets)","PLANNED WORKS",
Q1398="No root CAuse","No root cause",
Q1398="ODU HS","ACTIVE",
Q1398="IP &amp; VLAN","ACTIVE",
Q1398="Warehouse HUAWEI","SPARE-ISSUE",
Q1398="SPARE-HS","SPARE-ISSUE",
Q1398="Power Telco","ACTIVE"
),"")</f>
        <v>No root cause</v>
      </c>
      <c r="S1398" s="56" t="s">
        <v>17</v>
      </c>
      <c r="T1398" s="7" t="s">
        <v>17</v>
      </c>
      <c r="U1398" s="57" t="s">
        <v>17</v>
      </c>
      <c r="V1398" s="57" t="s">
        <v>17</v>
      </c>
      <c r="W1398" s="57" t="s">
        <v>17</v>
      </c>
      <c r="X1398" s="57"/>
      <c r="Y1398" s="57" t="s">
        <v>17</v>
      </c>
      <c r="Z1398" s="57" t="s">
        <v>17</v>
      </c>
      <c r="AA1398" s="57" t="s">
        <v>17</v>
      </c>
      <c r="AB1398" s="57"/>
      <c r="AC1398" s="57" t="s">
        <v>17</v>
      </c>
      <c r="AD1398" s="57" t="s">
        <v>17</v>
      </c>
      <c r="AE1398" s="57" t="s">
        <v>17</v>
      </c>
      <c r="AF1398" s="57" t="s">
        <v>17</v>
      </c>
      <c r="AG1398" s="57" t="s">
        <v>17</v>
      </c>
      <c r="AH1398" s="57" t="s">
        <v>17</v>
      </c>
      <c r="AI1398" s="57" t="s">
        <v>17</v>
      </c>
      <c r="AJ1398" s="15"/>
      <c r="AK1398" s="15"/>
      <c r="AL1398" s="15"/>
      <c r="AM1398" s="15"/>
    </row>
    <row r="1399" spans="1:39" s="14" customFormat="1" ht="26.5" customHeight="1" x14ac:dyDescent="0.35">
      <c r="A1399" s="1" t="s">
        <v>601</v>
      </c>
      <c r="B1399" s="1" t="s">
        <v>602</v>
      </c>
      <c r="C1399" s="3"/>
      <c r="D1399" s="1" t="s">
        <v>12</v>
      </c>
      <c r="E1399" s="1" t="s">
        <v>13</v>
      </c>
      <c r="F1399" s="3" t="s">
        <v>14</v>
      </c>
      <c r="G1399" s="1" t="s">
        <v>15</v>
      </c>
      <c r="H1399" s="59" t="str">
        <f>_xlfn.XLOOKUP(B1399,'[1]Nur des jours'!$B:$B,'[1]Nur des jours'!$H:$H,"")</f>
        <v>Huawei</v>
      </c>
      <c r="I1399" s="52">
        <v>0</v>
      </c>
      <c r="J1399" s="52">
        <v>0</v>
      </c>
      <c r="K1399" s="52">
        <v>0</v>
      </c>
      <c r="L1399" s="53">
        <v>0</v>
      </c>
      <c r="M1399" s="54" t="s">
        <v>5374</v>
      </c>
      <c r="N1399" s="55"/>
      <c r="O1399" s="16" t="str" cm="1">
        <f t="array" ref="O1399">IFERROR(_xlfn.IFS(
Q1399="MPR ISSUE","PDH",
Q1399="BSS Hardware Issue","BSS",
Q1399="Sites strategiques, MLL, Pylone, etc.","ENVTECH",
Q1399="AKTIVCO DEFAUT GE &amp; POWER Cabinet","AKTIVCO",
Q1399="AKTIVCO Coupure ENEO &amp; Baisse de tension","AKTIVCO GRID ONLY",
Q1399="Coupure ENEO &amp; Baisse de tension","IHS GRID ONLY",
Q1399="Defaut GE &amp; POWER Cabinet","IHS",
Q1399="Sharing","Partners",
Q1399="SIte strategiques &amp; DataCenter","SST &amp; DC",
Q1399="Exclu","Exclu",
Q1399="SAT","SAT",
Q1399="SPARE-ISSUE","SPARE-ISSUE",
Q1399="Fiber CAmtel","TRANS_FO_CAMTEL",
Q1399="Fiber AOF","Fiber AOF",
Q1399="Projet OCM (HUAWEI)","TRAVAUX-HUAWEI",
Q1399="Projet OCM (NOKIA)","TRAVAUX-NOKIA",
Q1399="ACCESS-ISSUE","ACCESS-ISSUE",
Q1399="Projet OCM (ZTE, NOKIA, autres projets)","TRAVAUX OCM",
Q1399="No root CAuse","No root cause",
Q1399="ODU HS","PDH",
Q1399="IP &amp; VLAN","PDH",
Q1399="Warehouse HUAWEI","SPARE-ISSUE",
Q1399="SPARE-HS","SPARE-ISSUE",
Q1399="Power Telco","BSS"
),"")</f>
        <v>No root cause</v>
      </c>
      <c r="P1399" s="22" t="str" cm="1">
        <f t="array" ref="P1399">IFERROR(_xlfn.IFS(
Q1399="MPR ISSUE","TX ISSUE",
Q1399="BSS Hardware Issue","RAN ISSUE",
Q1399="Sites strategiques, MLL, Pylone, etc.","ENVTECH",
Q1399="AKTIVCO DEFAUT GE &amp; POWER Cabinet","POWER ISSUE",
Q1399="AKTIVCO Coupure ENEO &amp; Baisse de tension","POWER ISSUE",
Q1399="Coupure ENEO &amp; Baisse de tension","POWER ISSUE",
Q1399="Defaut GE &amp; POWER Cabinet","POWER ISSUE",
Q1399="Sharing","POWER ISSUE",
Q1399="SIte strategiques &amp; DataCenter","POWER ISSUE",
Q1399="Exclu","Exclu",
Q1399="SAT","TX ISSUE",
Q1399="SPARE-ISSUE","SPARE-ISSUE",
Q1399="Fiber CAmtel","TX ISSUE",
Q1399="Fiber AOF","TX ISSUE",
Q1399="Projet OCM (HUAWEI)","TRAVAUX-HUAWEI",
Q1399="Projet OCM (NOKIA)","TRAVAUX -NOKIA",
Q1399="ACCESS-ISSUE","ACCESS-ISSUE",
Q1399="Projet OCM (ZTE, NOKIA, autres projets)","TRAVAUX OCM",
Q1399="No root CAuse","No root cause",
Q1399="ODU HS","TX ISSUE",
Q1399="IP &amp; VLAN","TX ISSUE",
Q1399="Warehouse HUAWEI","SPARE-ISSUE",
Q1399="SPARE-HS","SPARE-ISSUE",
Q1399="Power Telco","RAN ISSUE"
),"")</f>
        <v>No root cause</v>
      </c>
      <c r="Q1399" s="48" t="s">
        <v>5573</v>
      </c>
      <c r="R1399" s="23" t="str" cm="1">
        <f t="array" ref="R1399">IFERROR(_xlfn.IFS(
Q1399="MPR ISSUE","ACTIVE",
Q1399="BSS Hardware Issue","ACTIVE",
Q1399="Sites strategiques, MLL, Pylone, etc.","PASSIVE",
Q1399="AKTIVCO DEFAUT GE &amp; POWER Cabinet","PASSIVE",
Q1399="AKTIVCO Coupure ENEO &amp; Baisse de tension","PASSIVE",
Q1399="Coupure ENEO &amp; Baisse de tension","PASSIVE",
Q1399="Defaut GE &amp; POWER Cabinet","PASSIVE",
Q1399="Sharing","PASSIVE",
Q1399="SIte strategiques &amp; DataCenter","PASSIVE",
Q1399="Exclu","Exclu",
Q1399="SAT","ACTIVE",
Q1399="SPARE-ISSUE","SPARE-ISSUE",
Q1399="Fiber CAmtel","ACTIVE",
Q1399="Fiber AOF","ACTIVE",
Q1399="Projet OCM (HUAWEI)","PLANNED WORKS",
Q1399="Projet OCM (NOKIA)","PLANNED WORKS",
Q1399="ACCESS-ISSUE","ACCESS-ISSUE",
Q1399="Projet OCM (ZTE, NOKIA, autres projets)","PLANNED WORKS",
Q1399="No root CAuse","No root cause",
Q1399="ODU HS","ACTIVE",
Q1399="IP &amp; VLAN","ACTIVE",
Q1399="Warehouse HUAWEI","SPARE-ISSUE",
Q1399="SPARE-HS","SPARE-ISSUE",
Q1399="Power Telco","ACTIVE"
),"")</f>
        <v>No root cause</v>
      </c>
      <c r="S1399" s="56" t="s">
        <v>17</v>
      </c>
      <c r="T1399" s="7" t="s">
        <v>17</v>
      </c>
      <c r="U1399" s="57" t="s">
        <v>17</v>
      </c>
      <c r="V1399" s="57" t="s">
        <v>17</v>
      </c>
      <c r="W1399" s="57" t="s">
        <v>17</v>
      </c>
      <c r="X1399" s="57"/>
      <c r="Y1399" s="57" t="s">
        <v>17</v>
      </c>
      <c r="Z1399" s="57" t="s">
        <v>17</v>
      </c>
      <c r="AA1399" s="57" t="s">
        <v>17</v>
      </c>
      <c r="AB1399" s="57"/>
      <c r="AC1399" s="57" t="s">
        <v>17</v>
      </c>
      <c r="AD1399" s="57" t="s">
        <v>17</v>
      </c>
      <c r="AE1399" s="57" t="s">
        <v>17</v>
      </c>
      <c r="AF1399" s="57" t="s">
        <v>17</v>
      </c>
      <c r="AG1399" s="57" t="s">
        <v>17</v>
      </c>
      <c r="AH1399" s="57" t="s">
        <v>17</v>
      </c>
      <c r="AI1399" s="57" t="s">
        <v>17</v>
      </c>
      <c r="AJ1399" s="15"/>
      <c r="AK1399" s="15"/>
      <c r="AL1399" s="15"/>
      <c r="AM1399" s="15"/>
    </row>
    <row r="1400" spans="1:39" s="14" customFormat="1" x14ac:dyDescent="0.35">
      <c r="A1400" s="1" t="s">
        <v>543</v>
      </c>
      <c r="B1400" s="1" t="s">
        <v>544</v>
      </c>
      <c r="C1400" s="3"/>
      <c r="D1400" s="1" t="s">
        <v>12</v>
      </c>
      <c r="E1400" s="1" t="s">
        <v>13</v>
      </c>
      <c r="F1400" s="3" t="s">
        <v>14</v>
      </c>
      <c r="G1400" s="1" t="s">
        <v>15</v>
      </c>
      <c r="H1400" s="59" t="str">
        <f>_xlfn.XLOOKUP(B1400,'[1]Nur des jours'!$B:$B,'[1]Nur des jours'!$H:$H,"")</f>
        <v>Huawei</v>
      </c>
      <c r="I1400" s="52">
        <v>0</v>
      </c>
      <c r="J1400" s="52">
        <v>0</v>
      </c>
      <c r="K1400" s="52">
        <v>0</v>
      </c>
      <c r="L1400" s="53">
        <v>0</v>
      </c>
      <c r="M1400" s="54" t="s">
        <v>5374</v>
      </c>
      <c r="N1400" s="55"/>
      <c r="O1400" s="16" t="str" cm="1">
        <f t="array" ref="O1400">IFERROR(_xlfn.IFS(
Q1400="MPR ISSUE","PDH",
Q1400="BSS Hardware Issue","BSS",
Q1400="Sites strategiques, MLL, Pylone, etc.","ENVTECH",
Q1400="AKTIVCO DEFAUT GE &amp; POWER Cabinet","AKTIVCO",
Q1400="AKTIVCO Coupure ENEO &amp; Baisse de tension","AKTIVCO GRID ONLY",
Q1400="Coupure ENEO &amp; Baisse de tension","IHS GRID ONLY",
Q1400="Defaut GE &amp; POWER Cabinet","IHS",
Q1400="Sharing","Partners",
Q1400="SIte strategiques &amp; DataCenter","SST &amp; DC",
Q1400="Exclu","Exclu",
Q1400="SAT","SAT",
Q1400="SPARE-ISSUE","SPARE-ISSUE",
Q1400="Fiber CAmtel","TRANS_FO_CAMTEL",
Q1400="Fiber AOF","Fiber AOF",
Q1400="Projet OCM (HUAWEI)","TRAVAUX-HUAWEI",
Q1400="Projet OCM (NOKIA)","TRAVAUX-NOKIA",
Q1400="ACCESS-ISSUE","ACCESS-ISSUE",
Q1400="Projet OCM (ZTE, NOKIA, autres projets)","TRAVAUX OCM",
Q1400="No root CAuse","No root cause",
Q1400="ODU HS","PDH",
Q1400="IP &amp; VLAN","PDH",
Q1400="Warehouse HUAWEI","SPARE-ISSUE",
Q1400="SPARE-HS","SPARE-ISSUE",
Q1400="Power Telco","BSS"
),"")</f>
        <v>No root cause</v>
      </c>
      <c r="P1400" s="22" t="str" cm="1">
        <f t="array" ref="P1400">IFERROR(_xlfn.IFS(
Q1400="MPR ISSUE","TX ISSUE",
Q1400="BSS Hardware Issue","RAN ISSUE",
Q1400="Sites strategiques, MLL, Pylone, etc.","ENVTECH",
Q1400="AKTIVCO DEFAUT GE &amp; POWER Cabinet","POWER ISSUE",
Q1400="AKTIVCO Coupure ENEO &amp; Baisse de tension","POWER ISSUE",
Q1400="Coupure ENEO &amp; Baisse de tension","POWER ISSUE",
Q1400="Defaut GE &amp; POWER Cabinet","POWER ISSUE",
Q1400="Sharing","POWER ISSUE",
Q1400="SIte strategiques &amp; DataCenter","POWER ISSUE",
Q1400="Exclu","Exclu",
Q1400="SAT","TX ISSUE",
Q1400="SPARE-ISSUE","SPARE-ISSUE",
Q1400="Fiber CAmtel","TX ISSUE",
Q1400="Fiber AOF","TX ISSUE",
Q1400="Projet OCM (HUAWEI)","TRAVAUX-HUAWEI",
Q1400="Projet OCM (NOKIA)","TRAVAUX -NOKIA",
Q1400="ACCESS-ISSUE","ACCESS-ISSUE",
Q1400="Projet OCM (ZTE, NOKIA, autres projets)","TRAVAUX OCM",
Q1400="No root CAuse","No root cause",
Q1400="ODU HS","TX ISSUE",
Q1400="IP &amp; VLAN","TX ISSUE",
Q1400="Warehouse HUAWEI","SPARE-ISSUE",
Q1400="SPARE-HS","SPARE-ISSUE",
Q1400="Power Telco","RAN ISSUE"
),"")</f>
        <v>No root cause</v>
      </c>
      <c r="Q1400" s="48" t="s">
        <v>5573</v>
      </c>
      <c r="R1400" s="23" t="str" cm="1">
        <f t="array" ref="R1400">IFERROR(_xlfn.IFS(
Q1400="MPR ISSUE","ACTIVE",
Q1400="BSS Hardware Issue","ACTIVE",
Q1400="Sites strategiques, MLL, Pylone, etc.","PASSIVE",
Q1400="AKTIVCO DEFAUT GE &amp; POWER Cabinet","PASSIVE",
Q1400="AKTIVCO Coupure ENEO &amp; Baisse de tension","PASSIVE",
Q1400="Coupure ENEO &amp; Baisse de tension","PASSIVE",
Q1400="Defaut GE &amp; POWER Cabinet","PASSIVE",
Q1400="Sharing","PASSIVE",
Q1400="SIte strategiques &amp; DataCenter","PASSIVE",
Q1400="Exclu","Exclu",
Q1400="SAT","ACTIVE",
Q1400="SPARE-ISSUE","SPARE-ISSUE",
Q1400="Fiber CAmtel","ACTIVE",
Q1400="Fiber AOF","ACTIVE",
Q1400="Projet OCM (HUAWEI)","PLANNED WORKS",
Q1400="Projet OCM (NOKIA)","PLANNED WORKS",
Q1400="ACCESS-ISSUE","ACCESS-ISSUE",
Q1400="Projet OCM (ZTE, NOKIA, autres projets)","PLANNED WORKS",
Q1400="No root CAuse","No root cause",
Q1400="ODU HS","ACTIVE",
Q1400="IP &amp; VLAN","ACTIVE",
Q1400="Warehouse HUAWEI","SPARE-ISSUE",
Q1400="SPARE-HS","SPARE-ISSUE",
Q1400="Power Telco","ACTIVE"
),"")</f>
        <v>No root cause</v>
      </c>
      <c r="S1400" s="56" t="s">
        <v>17</v>
      </c>
      <c r="T1400" s="7" t="s">
        <v>17</v>
      </c>
      <c r="U1400" s="57" t="s">
        <v>17</v>
      </c>
      <c r="V1400" s="57" t="s">
        <v>17</v>
      </c>
      <c r="W1400" s="57" t="s">
        <v>17</v>
      </c>
      <c r="X1400" s="57"/>
      <c r="Y1400" s="57" t="s">
        <v>17</v>
      </c>
      <c r="Z1400" s="57" t="s">
        <v>17</v>
      </c>
      <c r="AA1400" s="57" t="s">
        <v>17</v>
      </c>
      <c r="AB1400" s="57"/>
      <c r="AC1400" s="57" t="s">
        <v>17</v>
      </c>
      <c r="AD1400" s="57" t="s">
        <v>17</v>
      </c>
      <c r="AE1400" s="57" t="s">
        <v>17</v>
      </c>
      <c r="AF1400" s="57" t="s">
        <v>17</v>
      </c>
      <c r="AG1400" s="57" t="s">
        <v>17</v>
      </c>
      <c r="AH1400" s="57" t="s">
        <v>17</v>
      </c>
      <c r="AI1400" s="57" t="s">
        <v>17</v>
      </c>
      <c r="AJ1400" s="15"/>
      <c r="AK1400" s="15"/>
      <c r="AL1400" s="15"/>
      <c r="AM1400" s="15"/>
    </row>
    <row r="1401" spans="1:39" s="14" customFormat="1" x14ac:dyDescent="0.35">
      <c r="A1401" s="1" t="s">
        <v>5214</v>
      </c>
      <c r="B1401" s="1" t="s">
        <v>5215</v>
      </c>
      <c r="C1401" s="3"/>
      <c r="D1401" s="1" t="s">
        <v>12</v>
      </c>
      <c r="E1401" s="1" t="s">
        <v>13</v>
      </c>
      <c r="F1401" s="3" t="s">
        <v>14</v>
      </c>
      <c r="G1401" s="1" t="s">
        <v>15</v>
      </c>
      <c r="H1401" s="59" t="str">
        <f>_xlfn.XLOOKUP(B1401,'[1]Nur des jours'!$B:$B,'[1]Nur des jours'!$H:$H,"")</f>
        <v>Huawei</v>
      </c>
      <c r="I1401" s="52">
        <v>0</v>
      </c>
      <c r="J1401" s="52">
        <v>0</v>
      </c>
      <c r="K1401" s="52">
        <v>0</v>
      </c>
      <c r="L1401" s="53">
        <v>0</v>
      </c>
      <c r="M1401" s="54" t="s">
        <v>5374</v>
      </c>
      <c r="N1401" s="55"/>
      <c r="O1401" s="16" t="str" cm="1">
        <f t="array" ref="O1401">IFERROR(_xlfn.IFS(
Q1401="MPR ISSUE","PDH",
Q1401="BSS Hardware Issue","BSS",
Q1401="Sites strategiques, MLL, Pylone, etc.","ENVTECH",
Q1401="AKTIVCO DEFAUT GE &amp; POWER Cabinet","AKTIVCO",
Q1401="AKTIVCO Coupure ENEO &amp; Baisse de tension","AKTIVCO GRID ONLY",
Q1401="Coupure ENEO &amp; Baisse de tension","IHS GRID ONLY",
Q1401="Defaut GE &amp; POWER Cabinet","IHS",
Q1401="Sharing","Partners",
Q1401="SIte strategiques &amp; DataCenter","SST &amp; DC",
Q1401="Exclu","Exclu",
Q1401="SAT","SAT",
Q1401="SPARE-ISSUE","SPARE-ISSUE",
Q1401="Fiber CAmtel","TRANS_FO_CAMTEL",
Q1401="Fiber AOF","Fiber AOF",
Q1401="Projet OCM (HUAWEI)","TRAVAUX-HUAWEI",
Q1401="Projet OCM (NOKIA)","TRAVAUX-NOKIA",
Q1401="ACCESS-ISSUE","ACCESS-ISSUE",
Q1401="Projet OCM (ZTE, NOKIA, autres projets)","TRAVAUX OCM",
Q1401="No root CAuse","No root cause",
Q1401="ODU HS","PDH",
Q1401="IP &amp; VLAN","PDH",
Q1401="Warehouse HUAWEI","SPARE-ISSUE",
Q1401="SPARE-HS","SPARE-ISSUE",
Q1401="Power Telco","BSS"
),"")</f>
        <v>No root cause</v>
      </c>
      <c r="P1401" s="22" t="str" cm="1">
        <f t="array" ref="P1401">IFERROR(_xlfn.IFS(
Q1401="MPR ISSUE","TX ISSUE",
Q1401="BSS Hardware Issue","RAN ISSUE",
Q1401="Sites strategiques, MLL, Pylone, etc.","ENVTECH",
Q1401="AKTIVCO DEFAUT GE &amp; POWER Cabinet","POWER ISSUE",
Q1401="AKTIVCO Coupure ENEO &amp; Baisse de tension","POWER ISSUE",
Q1401="Coupure ENEO &amp; Baisse de tension","POWER ISSUE",
Q1401="Defaut GE &amp; POWER Cabinet","POWER ISSUE",
Q1401="Sharing","POWER ISSUE",
Q1401="SIte strategiques &amp; DataCenter","POWER ISSUE",
Q1401="Exclu","Exclu",
Q1401="SAT","TX ISSUE",
Q1401="SPARE-ISSUE","SPARE-ISSUE",
Q1401="Fiber CAmtel","TX ISSUE",
Q1401="Fiber AOF","TX ISSUE",
Q1401="Projet OCM (HUAWEI)","TRAVAUX-HUAWEI",
Q1401="Projet OCM (NOKIA)","TRAVAUX -NOKIA",
Q1401="ACCESS-ISSUE","ACCESS-ISSUE",
Q1401="Projet OCM (ZTE, NOKIA, autres projets)","TRAVAUX OCM",
Q1401="No root CAuse","No root cause",
Q1401="ODU HS","TX ISSUE",
Q1401="IP &amp; VLAN","TX ISSUE",
Q1401="Warehouse HUAWEI","SPARE-ISSUE",
Q1401="SPARE-HS","SPARE-ISSUE",
Q1401="Power Telco","RAN ISSUE"
),"")</f>
        <v>No root cause</v>
      </c>
      <c r="Q1401" s="48" t="s">
        <v>5573</v>
      </c>
      <c r="R1401" s="23" t="str" cm="1">
        <f t="array" ref="R1401">IFERROR(_xlfn.IFS(
Q1401="MPR ISSUE","ACTIVE",
Q1401="BSS Hardware Issue","ACTIVE",
Q1401="Sites strategiques, MLL, Pylone, etc.","PASSIVE",
Q1401="AKTIVCO DEFAUT GE &amp; POWER Cabinet","PASSIVE",
Q1401="AKTIVCO Coupure ENEO &amp; Baisse de tension","PASSIVE",
Q1401="Coupure ENEO &amp; Baisse de tension","PASSIVE",
Q1401="Defaut GE &amp; POWER Cabinet","PASSIVE",
Q1401="Sharing","PASSIVE",
Q1401="SIte strategiques &amp; DataCenter","PASSIVE",
Q1401="Exclu","Exclu",
Q1401="SAT","ACTIVE",
Q1401="SPARE-ISSUE","SPARE-ISSUE",
Q1401="Fiber CAmtel","ACTIVE",
Q1401="Fiber AOF","ACTIVE",
Q1401="Projet OCM (HUAWEI)","PLANNED WORKS",
Q1401="Projet OCM (NOKIA)","PLANNED WORKS",
Q1401="ACCESS-ISSUE","ACCESS-ISSUE",
Q1401="Projet OCM (ZTE, NOKIA, autres projets)","PLANNED WORKS",
Q1401="No root CAuse","No root cause",
Q1401="ODU HS","ACTIVE",
Q1401="IP &amp; VLAN","ACTIVE",
Q1401="Warehouse HUAWEI","SPARE-ISSUE",
Q1401="SPARE-HS","SPARE-ISSUE",
Q1401="Power Telco","ACTIVE"
),"")</f>
        <v>No root cause</v>
      </c>
      <c r="S1401" s="56" t="s">
        <v>17</v>
      </c>
      <c r="T1401" s="7" t="s">
        <v>17</v>
      </c>
      <c r="U1401" s="57" t="s">
        <v>17</v>
      </c>
      <c r="V1401" s="57" t="s">
        <v>17</v>
      </c>
      <c r="W1401" s="57" t="s">
        <v>17</v>
      </c>
      <c r="X1401" s="57"/>
      <c r="Y1401" s="57" t="s">
        <v>17</v>
      </c>
      <c r="Z1401" s="57" t="s">
        <v>17</v>
      </c>
      <c r="AA1401" s="57" t="s">
        <v>17</v>
      </c>
      <c r="AB1401" s="57"/>
      <c r="AC1401" s="57" t="s">
        <v>17</v>
      </c>
      <c r="AD1401" s="57" t="s">
        <v>17</v>
      </c>
      <c r="AE1401" s="57" t="s">
        <v>17</v>
      </c>
      <c r="AF1401" s="57" t="s">
        <v>17</v>
      </c>
      <c r="AG1401" s="57" t="s">
        <v>17</v>
      </c>
      <c r="AH1401" s="57" t="s">
        <v>17</v>
      </c>
      <c r="AI1401" s="57" t="s">
        <v>17</v>
      </c>
      <c r="AJ1401" s="15"/>
      <c r="AK1401" s="15"/>
      <c r="AL1401" s="15"/>
      <c r="AM1401" s="15"/>
    </row>
    <row r="1402" spans="1:39" s="14" customFormat="1" x14ac:dyDescent="0.35">
      <c r="A1402" s="1" t="s">
        <v>5199</v>
      </c>
      <c r="B1402" s="1" t="s">
        <v>5200</v>
      </c>
      <c r="C1402" s="3"/>
      <c r="D1402" s="1" t="s">
        <v>12</v>
      </c>
      <c r="E1402" s="1"/>
      <c r="F1402" s="3" t="s">
        <v>14</v>
      </c>
      <c r="G1402" s="1" t="s">
        <v>15</v>
      </c>
      <c r="H1402" s="59" t="str">
        <f>_xlfn.XLOOKUP(B1402,'[1]Nur des jours'!$B:$B,'[1]Nur des jours'!$H:$H,"")</f>
        <v>Huawei</v>
      </c>
      <c r="I1402" s="52">
        <v>0</v>
      </c>
      <c r="J1402" s="52">
        <v>0</v>
      </c>
      <c r="K1402" s="52">
        <v>0</v>
      </c>
      <c r="L1402" s="53">
        <v>0</v>
      </c>
      <c r="M1402" s="54" t="s">
        <v>5374</v>
      </c>
      <c r="N1402" s="55"/>
      <c r="O1402" s="16" t="str" cm="1">
        <f t="array" ref="O1402">IFERROR(_xlfn.IFS(
Q1402="MPR ISSUE","PDH",
Q1402="BSS Hardware Issue","BSS",
Q1402="Sites strategiques, MLL, Pylone, etc.","ENVTECH",
Q1402="AKTIVCO DEFAUT GE &amp; POWER Cabinet","AKTIVCO",
Q1402="AKTIVCO Coupure ENEO &amp; Baisse de tension","AKTIVCO GRID ONLY",
Q1402="Coupure ENEO &amp; Baisse de tension","IHS GRID ONLY",
Q1402="Defaut GE &amp; POWER Cabinet","IHS",
Q1402="Sharing","Partners",
Q1402="SIte strategiques &amp; DataCenter","SST &amp; DC",
Q1402="Exclu","Exclu",
Q1402="SAT","SAT",
Q1402="SPARE-ISSUE","SPARE-ISSUE",
Q1402="Fiber CAmtel","TRANS_FO_CAMTEL",
Q1402="Fiber AOF","Fiber AOF",
Q1402="Projet OCM (HUAWEI)","TRAVAUX-HUAWEI",
Q1402="Projet OCM (NOKIA)","TRAVAUX-NOKIA",
Q1402="ACCESS-ISSUE","ACCESS-ISSUE",
Q1402="Projet OCM (ZTE, NOKIA, autres projets)","TRAVAUX OCM",
Q1402="No root CAuse","No root cause",
Q1402="ODU HS","PDH",
Q1402="IP &amp; VLAN","PDH",
Q1402="Warehouse HUAWEI","SPARE-ISSUE",
Q1402="SPARE-HS","SPARE-ISSUE",
Q1402="Power Telco","BSS"
),"")</f>
        <v>No root cause</v>
      </c>
      <c r="P1402" s="22" t="str" cm="1">
        <f t="array" ref="P1402">IFERROR(_xlfn.IFS(
Q1402="MPR ISSUE","TX ISSUE",
Q1402="BSS Hardware Issue","RAN ISSUE",
Q1402="Sites strategiques, MLL, Pylone, etc.","ENVTECH",
Q1402="AKTIVCO DEFAUT GE &amp; POWER Cabinet","POWER ISSUE",
Q1402="AKTIVCO Coupure ENEO &amp; Baisse de tension","POWER ISSUE",
Q1402="Coupure ENEO &amp; Baisse de tension","POWER ISSUE",
Q1402="Defaut GE &amp; POWER Cabinet","POWER ISSUE",
Q1402="Sharing","POWER ISSUE",
Q1402="SIte strategiques &amp; DataCenter","POWER ISSUE",
Q1402="Exclu","Exclu",
Q1402="SAT","TX ISSUE",
Q1402="SPARE-ISSUE","SPARE-ISSUE",
Q1402="Fiber CAmtel","TX ISSUE",
Q1402="Fiber AOF","TX ISSUE",
Q1402="Projet OCM (HUAWEI)","TRAVAUX-HUAWEI",
Q1402="Projet OCM (NOKIA)","TRAVAUX -NOKIA",
Q1402="ACCESS-ISSUE","ACCESS-ISSUE",
Q1402="Projet OCM (ZTE, NOKIA, autres projets)","TRAVAUX OCM",
Q1402="No root CAuse","No root cause",
Q1402="ODU HS","TX ISSUE",
Q1402="IP &amp; VLAN","TX ISSUE",
Q1402="Warehouse HUAWEI","SPARE-ISSUE",
Q1402="SPARE-HS","SPARE-ISSUE",
Q1402="Power Telco","RAN ISSUE"
),"")</f>
        <v>No root cause</v>
      </c>
      <c r="Q1402" s="48" t="s">
        <v>5573</v>
      </c>
      <c r="R1402" s="23" t="str" cm="1">
        <f t="array" ref="R1402">IFERROR(_xlfn.IFS(
Q1402="MPR ISSUE","ACTIVE",
Q1402="BSS Hardware Issue","ACTIVE",
Q1402="Sites strategiques, MLL, Pylone, etc.","PASSIVE",
Q1402="AKTIVCO DEFAUT GE &amp; POWER Cabinet","PASSIVE",
Q1402="AKTIVCO Coupure ENEO &amp; Baisse de tension","PASSIVE",
Q1402="Coupure ENEO &amp; Baisse de tension","PASSIVE",
Q1402="Defaut GE &amp; POWER Cabinet","PASSIVE",
Q1402="Sharing","PASSIVE",
Q1402="SIte strategiques &amp; DataCenter","PASSIVE",
Q1402="Exclu","Exclu",
Q1402="SAT","ACTIVE",
Q1402="SPARE-ISSUE","SPARE-ISSUE",
Q1402="Fiber CAmtel","ACTIVE",
Q1402="Fiber AOF","ACTIVE",
Q1402="Projet OCM (HUAWEI)","PLANNED WORKS",
Q1402="Projet OCM (NOKIA)","PLANNED WORKS",
Q1402="ACCESS-ISSUE","ACCESS-ISSUE",
Q1402="Projet OCM (ZTE, NOKIA, autres projets)","PLANNED WORKS",
Q1402="No root CAuse","No root cause",
Q1402="ODU HS","ACTIVE",
Q1402="IP &amp; VLAN","ACTIVE",
Q1402="Warehouse HUAWEI","SPARE-ISSUE",
Q1402="SPARE-HS","SPARE-ISSUE",
Q1402="Power Telco","ACTIVE"
),"")</f>
        <v>No root cause</v>
      </c>
      <c r="S1402" s="56" t="s">
        <v>17</v>
      </c>
      <c r="T1402" s="7" t="s">
        <v>17</v>
      </c>
      <c r="U1402" s="57" t="s">
        <v>17</v>
      </c>
      <c r="V1402" s="57" t="s">
        <v>17</v>
      </c>
      <c r="W1402" s="57" t="s">
        <v>17</v>
      </c>
      <c r="X1402" s="57"/>
      <c r="Y1402" s="57" t="s">
        <v>17</v>
      </c>
      <c r="Z1402" s="57" t="s">
        <v>17</v>
      </c>
      <c r="AA1402" s="57" t="s">
        <v>17</v>
      </c>
      <c r="AB1402" s="57"/>
      <c r="AC1402" s="57" t="s">
        <v>17</v>
      </c>
      <c r="AD1402" s="57" t="s">
        <v>17</v>
      </c>
      <c r="AE1402" s="57" t="s">
        <v>17</v>
      </c>
      <c r="AF1402" s="57" t="s">
        <v>17</v>
      </c>
      <c r="AG1402" s="57" t="s">
        <v>17</v>
      </c>
      <c r="AH1402" s="57" t="s">
        <v>17</v>
      </c>
      <c r="AI1402" s="57" t="s">
        <v>17</v>
      </c>
      <c r="AJ1402" s="15"/>
      <c r="AK1402" s="15"/>
      <c r="AL1402" s="15"/>
      <c r="AM1402" s="15"/>
    </row>
    <row r="1403" spans="1:39" s="14" customFormat="1" x14ac:dyDescent="0.35">
      <c r="A1403" s="1" t="s">
        <v>2689</v>
      </c>
      <c r="B1403" s="1" t="s">
        <v>2690</v>
      </c>
      <c r="C1403" s="3"/>
      <c r="D1403" s="1" t="s">
        <v>12</v>
      </c>
      <c r="E1403" s="1" t="s">
        <v>13</v>
      </c>
      <c r="F1403" s="3" t="s">
        <v>53</v>
      </c>
      <c r="G1403" s="1" t="s">
        <v>54</v>
      </c>
      <c r="H1403" s="59" t="str">
        <f>_xlfn.XLOOKUP(B1403,'[1]Nur des jours'!$B:$B,'[1]Nur des jours'!$H:$H,"")</f>
        <v>Huawei</v>
      </c>
      <c r="I1403" s="52">
        <v>0</v>
      </c>
      <c r="J1403" s="52">
        <v>0</v>
      </c>
      <c r="K1403" s="52">
        <v>0</v>
      </c>
      <c r="L1403" s="53">
        <v>0</v>
      </c>
      <c r="M1403" s="54" t="s">
        <v>5374</v>
      </c>
      <c r="N1403" s="55"/>
      <c r="O1403" s="16" t="str" cm="1">
        <f t="array" ref="O1403">IFERROR(_xlfn.IFS(
Q1403="MPR ISSUE","PDH",
Q1403="BSS Hardware Issue","BSS",
Q1403="Sites strategiques, MLL, Pylone, etc.","ENVTECH",
Q1403="AKTIVCO DEFAUT GE &amp; POWER Cabinet","AKTIVCO",
Q1403="AKTIVCO Coupure ENEO &amp; Baisse de tension","AKTIVCO GRID ONLY",
Q1403="Coupure ENEO &amp; Baisse de tension","IHS GRID ONLY",
Q1403="Defaut GE &amp; POWER Cabinet","IHS",
Q1403="Sharing","Partners",
Q1403="SIte strategiques &amp; DataCenter","SST &amp; DC",
Q1403="Exclu","Exclu",
Q1403="SAT","SAT",
Q1403="SPARE-ISSUE","SPARE-ISSUE",
Q1403="Fiber CAmtel","TRANS_FO_CAMTEL",
Q1403="Fiber AOF","Fiber AOF",
Q1403="Projet OCM (HUAWEI)","TRAVAUX-HUAWEI",
Q1403="Projet OCM (NOKIA)","TRAVAUX-NOKIA",
Q1403="ACCESS-ISSUE","ACCESS-ISSUE",
Q1403="Projet OCM (ZTE, NOKIA, autres projets)","TRAVAUX OCM",
Q1403="No root CAuse","No root cause",
Q1403="ODU HS","PDH",
Q1403="IP &amp; VLAN","PDH",
Q1403="Warehouse HUAWEI","SPARE-ISSUE",
Q1403="SPARE-HS","SPARE-ISSUE",
Q1403="Power Telco","BSS"
),"")</f>
        <v>No root cause</v>
      </c>
      <c r="P1403" s="22" t="str" cm="1">
        <f t="array" ref="P1403">IFERROR(_xlfn.IFS(
Q1403="MPR ISSUE","TX ISSUE",
Q1403="BSS Hardware Issue","RAN ISSUE",
Q1403="Sites strategiques, MLL, Pylone, etc.","ENVTECH",
Q1403="AKTIVCO DEFAUT GE &amp; POWER Cabinet","POWER ISSUE",
Q1403="AKTIVCO Coupure ENEO &amp; Baisse de tension","POWER ISSUE",
Q1403="Coupure ENEO &amp; Baisse de tension","POWER ISSUE",
Q1403="Defaut GE &amp; POWER Cabinet","POWER ISSUE",
Q1403="Sharing","POWER ISSUE",
Q1403="SIte strategiques &amp; DataCenter","POWER ISSUE",
Q1403="Exclu","Exclu",
Q1403="SAT","TX ISSUE",
Q1403="SPARE-ISSUE","SPARE-ISSUE",
Q1403="Fiber CAmtel","TX ISSUE",
Q1403="Fiber AOF","TX ISSUE",
Q1403="Projet OCM (HUAWEI)","TRAVAUX-HUAWEI",
Q1403="Projet OCM (NOKIA)","TRAVAUX -NOKIA",
Q1403="ACCESS-ISSUE","ACCESS-ISSUE",
Q1403="Projet OCM (ZTE, NOKIA, autres projets)","TRAVAUX OCM",
Q1403="No root CAuse","No root cause",
Q1403="ODU HS","TX ISSUE",
Q1403="IP &amp; VLAN","TX ISSUE",
Q1403="Warehouse HUAWEI","SPARE-ISSUE",
Q1403="SPARE-HS","SPARE-ISSUE",
Q1403="Power Telco","RAN ISSUE"
),"")</f>
        <v>No root cause</v>
      </c>
      <c r="Q1403" s="48" t="s">
        <v>5573</v>
      </c>
      <c r="R1403" s="23" t="str" cm="1">
        <f t="array" ref="R1403">IFERROR(_xlfn.IFS(
Q1403="MPR ISSUE","ACTIVE",
Q1403="BSS Hardware Issue","ACTIVE",
Q1403="Sites strategiques, MLL, Pylone, etc.","PASSIVE",
Q1403="AKTIVCO DEFAUT GE &amp; POWER Cabinet","PASSIVE",
Q1403="AKTIVCO Coupure ENEO &amp; Baisse de tension","PASSIVE",
Q1403="Coupure ENEO &amp; Baisse de tension","PASSIVE",
Q1403="Defaut GE &amp; POWER Cabinet","PASSIVE",
Q1403="Sharing","PASSIVE",
Q1403="SIte strategiques &amp; DataCenter","PASSIVE",
Q1403="Exclu","Exclu",
Q1403="SAT","ACTIVE",
Q1403="SPARE-ISSUE","SPARE-ISSUE",
Q1403="Fiber CAmtel","ACTIVE",
Q1403="Fiber AOF","ACTIVE",
Q1403="Projet OCM (HUAWEI)","PLANNED WORKS",
Q1403="Projet OCM (NOKIA)","PLANNED WORKS",
Q1403="ACCESS-ISSUE","ACCESS-ISSUE",
Q1403="Projet OCM (ZTE, NOKIA, autres projets)","PLANNED WORKS",
Q1403="No root CAuse","No root cause",
Q1403="ODU HS","ACTIVE",
Q1403="IP &amp; VLAN","ACTIVE",
Q1403="Warehouse HUAWEI","SPARE-ISSUE",
Q1403="SPARE-HS","SPARE-ISSUE",
Q1403="Power Telco","ACTIVE"
),"")</f>
        <v>No root cause</v>
      </c>
      <c r="S1403" s="56" t="s">
        <v>17</v>
      </c>
      <c r="T1403" s="7" t="s">
        <v>17</v>
      </c>
      <c r="U1403" s="57" t="s">
        <v>17</v>
      </c>
      <c r="V1403" s="57" t="s">
        <v>17</v>
      </c>
      <c r="W1403" s="57" t="s">
        <v>17</v>
      </c>
      <c r="X1403" s="57"/>
      <c r="Y1403" s="57" t="s">
        <v>17</v>
      </c>
      <c r="Z1403" s="57" t="s">
        <v>17</v>
      </c>
      <c r="AA1403" s="57" t="s">
        <v>17</v>
      </c>
      <c r="AB1403" s="57"/>
      <c r="AC1403" s="57" t="s">
        <v>17</v>
      </c>
      <c r="AD1403" s="57" t="s">
        <v>17</v>
      </c>
      <c r="AE1403" s="57" t="s">
        <v>17</v>
      </c>
      <c r="AF1403" s="57" t="s">
        <v>17</v>
      </c>
      <c r="AG1403" s="57" t="s">
        <v>17</v>
      </c>
      <c r="AH1403" s="57" t="s">
        <v>17</v>
      </c>
      <c r="AI1403" s="57" t="s">
        <v>17</v>
      </c>
      <c r="AJ1403" s="15"/>
      <c r="AK1403" s="15"/>
      <c r="AL1403" s="15"/>
      <c r="AM1403" s="15"/>
    </row>
    <row r="1404" spans="1:39" s="14" customFormat="1" x14ac:dyDescent="0.35">
      <c r="A1404" s="1" t="s">
        <v>2262</v>
      </c>
      <c r="B1404" s="1" t="s">
        <v>2263</v>
      </c>
      <c r="C1404" s="3"/>
      <c r="D1404" s="1" t="s">
        <v>12</v>
      </c>
      <c r="E1404" s="1" t="s">
        <v>13</v>
      </c>
      <c r="F1404" s="3" t="s">
        <v>14</v>
      </c>
      <c r="G1404" s="1" t="s">
        <v>15</v>
      </c>
      <c r="H1404" s="59" t="str">
        <f>_xlfn.XLOOKUP(B1404,'[1]Nur des jours'!$B:$B,'[1]Nur des jours'!$H:$H,"")</f>
        <v>Huawei</v>
      </c>
      <c r="I1404" s="52">
        <v>0</v>
      </c>
      <c r="J1404" s="52">
        <v>0</v>
      </c>
      <c r="K1404" s="52">
        <v>0</v>
      </c>
      <c r="L1404" s="53">
        <v>0</v>
      </c>
      <c r="M1404" s="54" t="s">
        <v>5374</v>
      </c>
      <c r="N1404" s="55"/>
      <c r="O1404" s="16" t="str" cm="1">
        <f t="array" ref="O1404">IFERROR(_xlfn.IFS(
Q1404="MPR ISSUE","PDH",
Q1404="BSS Hardware Issue","BSS",
Q1404="Sites strategiques, MLL, Pylone, etc.","ENVTECH",
Q1404="AKTIVCO DEFAUT GE &amp; POWER Cabinet","AKTIVCO",
Q1404="AKTIVCO Coupure ENEO &amp; Baisse de tension","AKTIVCO GRID ONLY",
Q1404="Coupure ENEO &amp; Baisse de tension","IHS GRID ONLY",
Q1404="Defaut GE &amp; POWER Cabinet","IHS",
Q1404="Sharing","Partners",
Q1404="SIte strategiques &amp; DataCenter","SST &amp; DC",
Q1404="Exclu","Exclu",
Q1404="SAT","SAT",
Q1404="SPARE-ISSUE","SPARE-ISSUE",
Q1404="Fiber CAmtel","TRANS_FO_CAMTEL",
Q1404="Fiber AOF","Fiber AOF",
Q1404="Projet OCM (HUAWEI)","TRAVAUX-HUAWEI",
Q1404="Projet OCM (NOKIA)","TRAVAUX-NOKIA",
Q1404="ACCESS-ISSUE","ACCESS-ISSUE",
Q1404="Projet OCM (ZTE, NOKIA, autres projets)","TRAVAUX OCM",
Q1404="No root CAuse","No root cause",
Q1404="ODU HS","PDH",
Q1404="IP &amp; VLAN","PDH",
Q1404="Warehouse HUAWEI","SPARE-ISSUE",
Q1404="SPARE-HS","SPARE-ISSUE",
Q1404="Power Telco","BSS"
),"")</f>
        <v>No root cause</v>
      </c>
      <c r="P1404" s="22" t="str" cm="1">
        <f t="array" ref="P1404">IFERROR(_xlfn.IFS(
Q1404="MPR ISSUE","TX ISSUE",
Q1404="BSS Hardware Issue","RAN ISSUE",
Q1404="Sites strategiques, MLL, Pylone, etc.","ENVTECH",
Q1404="AKTIVCO DEFAUT GE &amp; POWER Cabinet","POWER ISSUE",
Q1404="AKTIVCO Coupure ENEO &amp; Baisse de tension","POWER ISSUE",
Q1404="Coupure ENEO &amp; Baisse de tension","POWER ISSUE",
Q1404="Defaut GE &amp; POWER Cabinet","POWER ISSUE",
Q1404="Sharing","POWER ISSUE",
Q1404="SIte strategiques &amp; DataCenter","POWER ISSUE",
Q1404="Exclu","Exclu",
Q1404="SAT","TX ISSUE",
Q1404="SPARE-ISSUE","SPARE-ISSUE",
Q1404="Fiber CAmtel","TX ISSUE",
Q1404="Fiber AOF","TX ISSUE",
Q1404="Projet OCM (HUAWEI)","TRAVAUX-HUAWEI",
Q1404="Projet OCM (NOKIA)","TRAVAUX -NOKIA",
Q1404="ACCESS-ISSUE","ACCESS-ISSUE",
Q1404="Projet OCM (ZTE, NOKIA, autres projets)","TRAVAUX OCM",
Q1404="No root CAuse","No root cause",
Q1404="ODU HS","TX ISSUE",
Q1404="IP &amp; VLAN","TX ISSUE",
Q1404="Warehouse HUAWEI","SPARE-ISSUE",
Q1404="SPARE-HS","SPARE-ISSUE",
Q1404="Power Telco","RAN ISSUE"
),"")</f>
        <v>No root cause</v>
      </c>
      <c r="Q1404" s="48" t="s">
        <v>5573</v>
      </c>
      <c r="R1404" s="23" t="str" cm="1">
        <f t="array" ref="R1404">IFERROR(_xlfn.IFS(
Q1404="MPR ISSUE","ACTIVE",
Q1404="BSS Hardware Issue","ACTIVE",
Q1404="Sites strategiques, MLL, Pylone, etc.","PASSIVE",
Q1404="AKTIVCO DEFAUT GE &amp; POWER Cabinet","PASSIVE",
Q1404="AKTIVCO Coupure ENEO &amp; Baisse de tension","PASSIVE",
Q1404="Coupure ENEO &amp; Baisse de tension","PASSIVE",
Q1404="Defaut GE &amp; POWER Cabinet","PASSIVE",
Q1404="Sharing","PASSIVE",
Q1404="SIte strategiques &amp; DataCenter","PASSIVE",
Q1404="Exclu","Exclu",
Q1404="SAT","ACTIVE",
Q1404="SPARE-ISSUE","SPARE-ISSUE",
Q1404="Fiber CAmtel","ACTIVE",
Q1404="Fiber AOF","ACTIVE",
Q1404="Projet OCM (HUAWEI)","PLANNED WORKS",
Q1404="Projet OCM (NOKIA)","PLANNED WORKS",
Q1404="ACCESS-ISSUE","ACCESS-ISSUE",
Q1404="Projet OCM (ZTE, NOKIA, autres projets)","PLANNED WORKS",
Q1404="No root CAuse","No root cause",
Q1404="ODU HS","ACTIVE",
Q1404="IP &amp; VLAN","ACTIVE",
Q1404="Warehouse HUAWEI","SPARE-ISSUE",
Q1404="SPARE-HS","SPARE-ISSUE",
Q1404="Power Telco","ACTIVE"
),"")</f>
        <v>No root cause</v>
      </c>
      <c r="S1404" s="56" t="s">
        <v>17</v>
      </c>
      <c r="T1404" s="7" t="s">
        <v>17</v>
      </c>
      <c r="U1404" s="57" t="s">
        <v>17</v>
      </c>
      <c r="V1404" s="57" t="s">
        <v>17</v>
      </c>
      <c r="W1404" s="57" t="s">
        <v>17</v>
      </c>
      <c r="X1404" s="57" t="s">
        <v>17</v>
      </c>
      <c r="Y1404" s="57" t="s">
        <v>17</v>
      </c>
      <c r="Z1404" s="57" t="s">
        <v>17</v>
      </c>
      <c r="AA1404" s="57" t="s">
        <v>17</v>
      </c>
      <c r="AB1404" s="57"/>
      <c r="AC1404" s="57" t="s">
        <v>17</v>
      </c>
      <c r="AD1404" s="57" t="s">
        <v>17</v>
      </c>
      <c r="AE1404" s="57" t="s">
        <v>17</v>
      </c>
      <c r="AF1404" s="57" t="s">
        <v>17</v>
      </c>
      <c r="AG1404" s="57" t="s">
        <v>17</v>
      </c>
      <c r="AH1404" s="57" t="s">
        <v>17</v>
      </c>
      <c r="AI1404" s="57" t="s">
        <v>17</v>
      </c>
      <c r="AJ1404" s="15"/>
      <c r="AK1404" s="15"/>
      <c r="AL1404" s="15"/>
      <c r="AM1404" s="15"/>
    </row>
    <row r="1405" spans="1:39" s="14" customFormat="1" x14ac:dyDescent="0.35">
      <c r="A1405" s="1" t="s">
        <v>2685</v>
      </c>
      <c r="B1405" s="1" t="s">
        <v>2686</v>
      </c>
      <c r="C1405" s="3"/>
      <c r="D1405" s="1" t="s">
        <v>12</v>
      </c>
      <c r="E1405" s="1" t="s">
        <v>13</v>
      </c>
      <c r="F1405" s="3" t="s">
        <v>53</v>
      </c>
      <c r="G1405" s="1" t="s">
        <v>54</v>
      </c>
      <c r="H1405" s="59" t="str">
        <f>_xlfn.XLOOKUP(B1405,'[1]Nur des jours'!$B:$B,'[1]Nur des jours'!$H:$H,"")</f>
        <v>Huawei</v>
      </c>
      <c r="I1405" s="52">
        <v>0</v>
      </c>
      <c r="J1405" s="52">
        <v>0</v>
      </c>
      <c r="K1405" s="52">
        <v>0</v>
      </c>
      <c r="L1405" s="53">
        <v>0</v>
      </c>
      <c r="M1405" s="54" t="s">
        <v>5374</v>
      </c>
      <c r="N1405" s="55"/>
      <c r="O1405" s="16" t="str" cm="1">
        <f t="array" ref="O1405">IFERROR(_xlfn.IFS(
Q1405="MPR ISSUE","PDH",
Q1405="BSS Hardware Issue","BSS",
Q1405="Sites strategiques, MLL, Pylone, etc.","ENVTECH",
Q1405="AKTIVCO DEFAUT GE &amp; POWER Cabinet","AKTIVCO",
Q1405="AKTIVCO Coupure ENEO &amp; Baisse de tension","AKTIVCO GRID ONLY",
Q1405="Coupure ENEO &amp; Baisse de tension","IHS GRID ONLY",
Q1405="Defaut GE &amp; POWER Cabinet","IHS",
Q1405="Sharing","Partners",
Q1405="SIte strategiques &amp; DataCenter","SST &amp; DC",
Q1405="Exclu","Exclu",
Q1405="SAT","SAT",
Q1405="SPARE-ISSUE","SPARE-ISSUE",
Q1405="Fiber CAmtel","TRANS_FO_CAMTEL",
Q1405="Fiber AOF","Fiber AOF",
Q1405="Projet OCM (HUAWEI)","TRAVAUX-HUAWEI",
Q1405="Projet OCM (NOKIA)","TRAVAUX-NOKIA",
Q1405="ACCESS-ISSUE","ACCESS-ISSUE",
Q1405="Projet OCM (ZTE, NOKIA, autres projets)","TRAVAUX OCM",
Q1405="No root CAuse","No root cause",
Q1405="ODU HS","PDH",
Q1405="IP &amp; VLAN","PDH",
Q1405="Warehouse HUAWEI","SPARE-ISSUE",
Q1405="SPARE-HS","SPARE-ISSUE",
Q1405="Power Telco","BSS"
),"")</f>
        <v>No root cause</v>
      </c>
      <c r="P1405" s="22" t="str" cm="1">
        <f t="array" ref="P1405">IFERROR(_xlfn.IFS(
Q1405="MPR ISSUE","TX ISSUE",
Q1405="BSS Hardware Issue","RAN ISSUE",
Q1405="Sites strategiques, MLL, Pylone, etc.","ENVTECH",
Q1405="AKTIVCO DEFAUT GE &amp; POWER Cabinet","POWER ISSUE",
Q1405="AKTIVCO Coupure ENEO &amp; Baisse de tension","POWER ISSUE",
Q1405="Coupure ENEO &amp; Baisse de tension","POWER ISSUE",
Q1405="Defaut GE &amp; POWER Cabinet","POWER ISSUE",
Q1405="Sharing","POWER ISSUE",
Q1405="SIte strategiques &amp; DataCenter","POWER ISSUE",
Q1405="Exclu","Exclu",
Q1405="SAT","TX ISSUE",
Q1405="SPARE-ISSUE","SPARE-ISSUE",
Q1405="Fiber CAmtel","TX ISSUE",
Q1405="Fiber AOF","TX ISSUE",
Q1405="Projet OCM (HUAWEI)","TRAVAUX-HUAWEI",
Q1405="Projet OCM (NOKIA)","TRAVAUX -NOKIA",
Q1405="ACCESS-ISSUE","ACCESS-ISSUE",
Q1405="Projet OCM (ZTE, NOKIA, autres projets)","TRAVAUX OCM",
Q1405="No root CAuse","No root cause",
Q1405="ODU HS","TX ISSUE",
Q1405="IP &amp; VLAN","TX ISSUE",
Q1405="Warehouse HUAWEI","SPARE-ISSUE",
Q1405="SPARE-HS","SPARE-ISSUE",
Q1405="Power Telco","RAN ISSUE"
),"")</f>
        <v>No root cause</v>
      </c>
      <c r="Q1405" s="48" t="s">
        <v>5573</v>
      </c>
      <c r="R1405" s="23" t="str" cm="1">
        <f t="array" ref="R1405">IFERROR(_xlfn.IFS(
Q1405="MPR ISSUE","ACTIVE",
Q1405="BSS Hardware Issue","ACTIVE",
Q1405="Sites strategiques, MLL, Pylone, etc.","PASSIVE",
Q1405="AKTIVCO DEFAUT GE &amp; POWER Cabinet","PASSIVE",
Q1405="AKTIVCO Coupure ENEO &amp; Baisse de tension","PASSIVE",
Q1405="Coupure ENEO &amp; Baisse de tension","PASSIVE",
Q1405="Defaut GE &amp; POWER Cabinet","PASSIVE",
Q1405="Sharing","PASSIVE",
Q1405="SIte strategiques &amp; DataCenter","PASSIVE",
Q1405="Exclu","Exclu",
Q1405="SAT","ACTIVE",
Q1405="SPARE-ISSUE","SPARE-ISSUE",
Q1405="Fiber CAmtel","ACTIVE",
Q1405="Fiber AOF","ACTIVE",
Q1405="Projet OCM (HUAWEI)","PLANNED WORKS",
Q1405="Projet OCM (NOKIA)","PLANNED WORKS",
Q1405="ACCESS-ISSUE","ACCESS-ISSUE",
Q1405="Projet OCM (ZTE, NOKIA, autres projets)","PLANNED WORKS",
Q1405="No root CAuse","No root cause",
Q1405="ODU HS","ACTIVE",
Q1405="IP &amp; VLAN","ACTIVE",
Q1405="Warehouse HUAWEI","SPARE-ISSUE",
Q1405="SPARE-HS","SPARE-ISSUE",
Q1405="Power Telco","ACTIVE"
),"")</f>
        <v>No root cause</v>
      </c>
      <c r="S1405" s="56" t="s">
        <v>17</v>
      </c>
      <c r="T1405" s="7" t="s">
        <v>17</v>
      </c>
      <c r="U1405" s="57" t="s">
        <v>17</v>
      </c>
      <c r="V1405" s="57" t="s">
        <v>17</v>
      </c>
      <c r="W1405" s="57" t="s">
        <v>17</v>
      </c>
      <c r="X1405" s="57"/>
      <c r="Y1405" s="57" t="s">
        <v>17</v>
      </c>
      <c r="Z1405" s="57" t="s">
        <v>17</v>
      </c>
      <c r="AA1405" s="57" t="s">
        <v>17</v>
      </c>
      <c r="AB1405" s="57"/>
      <c r="AC1405" s="57" t="s">
        <v>17</v>
      </c>
      <c r="AD1405" s="57" t="s">
        <v>17</v>
      </c>
      <c r="AE1405" s="57" t="s">
        <v>17</v>
      </c>
      <c r="AF1405" s="57" t="s">
        <v>17</v>
      </c>
      <c r="AG1405" s="57" t="s">
        <v>17</v>
      </c>
      <c r="AH1405" s="57" t="s">
        <v>17</v>
      </c>
      <c r="AI1405" s="57" t="s">
        <v>17</v>
      </c>
      <c r="AJ1405" s="15"/>
      <c r="AK1405" s="15"/>
      <c r="AL1405" s="15"/>
      <c r="AM1405" s="15"/>
    </row>
    <row r="1406" spans="1:39" s="14" customFormat="1" x14ac:dyDescent="0.35">
      <c r="A1406" s="1" t="s">
        <v>2064</v>
      </c>
      <c r="B1406" s="1" t="s">
        <v>2065</v>
      </c>
      <c r="C1406" s="3"/>
      <c r="D1406" s="1" t="s">
        <v>12</v>
      </c>
      <c r="E1406" s="1" t="s">
        <v>13</v>
      </c>
      <c r="F1406" s="3" t="s">
        <v>53</v>
      </c>
      <c r="G1406" s="1" t="s">
        <v>54</v>
      </c>
      <c r="H1406" s="59" t="str">
        <f>_xlfn.XLOOKUP(B1406,'[1]Nur des jours'!$B:$B,'[1]Nur des jours'!$H:$H,"")</f>
        <v>Huawei</v>
      </c>
      <c r="I1406" s="52">
        <v>0</v>
      </c>
      <c r="J1406" s="52">
        <v>0</v>
      </c>
      <c r="K1406" s="52">
        <v>0</v>
      </c>
      <c r="L1406" s="53">
        <v>0</v>
      </c>
      <c r="M1406" s="54" t="s">
        <v>5374</v>
      </c>
      <c r="N1406" s="55"/>
      <c r="O1406" s="16" t="str" cm="1">
        <f t="array" ref="O1406">IFERROR(_xlfn.IFS(
Q1406="MPR ISSUE","PDH",
Q1406="BSS Hardware Issue","BSS",
Q1406="Sites strategiques, MLL, Pylone, etc.","ENVTECH",
Q1406="AKTIVCO DEFAUT GE &amp; POWER Cabinet","AKTIVCO",
Q1406="AKTIVCO Coupure ENEO &amp; Baisse de tension","AKTIVCO GRID ONLY",
Q1406="Coupure ENEO &amp; Baisse de tension","IHS GRID ONLY",
Q1406="Defaut GE &amp; POWER Cabinet","IHS",
Q1406="Sharing","Partners",
Q1406="SIte strategiques &amp; DataCenter","SST &amp; DC",
Q1406="Exclu","Exclu",
Q1406="SAT","SAT",
Q1406="SPARE-ISSUE","SPARE-ISSUE",
Q1406="Fiber CAmtel","TRANS_FO_CAMTEL",
Q1406="Fiber AOF","Fiber AOF",
Q1406="Projet OCM (HUAWEI)","TRAVAUX-HUAWEI",
Q1406="Projet OCM (NOKIA)","TRAVAUX-NOKIA",
Q1406="ACCESS-ISSUE","ACCESS-ISSUE",
Q1406="Projet OCM (ZTE, NOKIA, autres projets)","TRAVAUX OCM",
Q1406="No root CAuse","No root cause",
Q1406="ODU HS","PDH",
Q1406="IP &amp; VLAN","PDH",
Q1406="Warehouse HUAWEI","SPARE-ISSUE",
Q1406="SPARE-HS","SPARE-ISSUE",
Q1406="Power Telco","BSS"
),"")</f>
        <v>No root cause</v>
      </c>
      <c r="P1406" s="22" t="str" cm="1">
        <f t="array" ref="P1406">IFERROR(_xlfn.IFS(
Q1406="MPR ISSUE","TX ISSUE",
Q1406="BSS Hardware Issue","RAN ISSUE",
Q1406="Sites strategiques, MLL, Pylone, etc.","ENVTECH",
Q1406="AKTIVCO DEFAUT GE &amp; POWER Cabinet","POWER ISSUE",
Q1406="AKTIVCO Coupure ENEO &amp; Baisse de tension","POWER ISSUE",
Q1406="Coupure ENEO &amp; Baisse de tension","POWER ISSUE",
Q1406="Defaut GE &amp; POWER Cabinet","POWER ISSUE",
Q1406="Sharing","POWER ISSUE",
Q1406="SIte strategiques &amp; DataCenter","POWER ISSUE",
Q1406="Exclu","Exclu",
Q1406="SAT","TX ISSUE",
Q1406="SPARE-ISSUE","SPARE-ISSUE",
Q1406="Fiber CAmtel","TX ISSUE",
Q1406="Fiber AOF","TX ISSUE",
Q1406="Projet OCM (HUAWEI)","TRAVAUX-HUAWEI",
Q1406="Projet OCM (NOKIA)","TRAVAUX -NOKIA",
Q1406="ACCESS-ISSUE","ACCESS-ISSUE",
Q1406="Projet OCM (ZTE, NOKIA, autres projets)","TRAVAUX OCM",
Q1406="No root CAuse","No root cause",
Q1406="ODU HS","TX ISSUE",
Q1406="IP &amp; VLAN","TX ISSUE",
Q1406="Warehouse HUAWEI","SPARE-ISSUE",
Q1406="SPARE-HS","SPARE-ISSUE",
Q1406="Power Telco","RAN ISSUE"
),"")</f>
        <v>No root cause</v>
      </c>
      <c r="Q1406" s="48" t="s">
        <v>5573</v>
      </c>
      <c r="R1406" s="23" t="str" cm="1">
        <f t="array" ref="R1406">IFERROR(_xlfn.IFS(
Q1406="MPR ISSUE","ACTIVE",
Q1406="BSS Hardware Issue","ACTIVE",
Q1406="Sites strategiques, MLL, Pylone, etc.","PASSIVE",
Q1406="AKTIVCO DEFAUT GE &amp; POWER Cabinet","PASSIVE",
Q1406="AKTIVCO Coupure ENEO &amp; Baisse de tension","PASSIVE",
Q1406="Coupure ENEO &amp; Baisse de tension","PASSIVE",
Q1406="Defaut GE &amp; POWER Cabinet","PASSIVE",
Q1406="Sharing","PASSIVE",
Q1406="SIte strategiques &amp; DataCenter","PASSIVE",
Q1406="Exclu","Exclu",
Q1406="SAT","ACTIVE",
Q1406="SPARE-ISSUE","SPARE-ISSUE",
Q1406="Fiber CAmtel","ACTIVE",
Q1406="Fiber AOF","ACTIVE",
Q1406="Projet OCM (HUAWEI)","PLANNED WORKS",
Q1406="Projet OCM (NOKIA)","PLANNED WORKS",
Q1406="ACCESS-ISSUE","ACCESS-ISSUE",
Q1406="Projet OCM (ZTE, NOKIA, autres projets)","PLANNED WORKS",
Q1406="No root CAuse","No root cause",
Q1406="ODU HS","ACTIVE",
Q1406="IP &amp; VLAN","ACTIVE",
Q1406="Warehouse HUAWEI","SPARE-ISSUE",
Q1406="SPARE-HS","SPARE-ISSUE",
Q1406="Power Telco","ACTIVE"
),"")</f>
        <v>No root cause</v>
      </c>
      <c r="S1406" s="56" t="s">
        <v>17</v>
      </c>
      <c r="T1406" s="7" t="s">
        <v>17</v>
      </c>
      <c r="U1406" s="57" t="s">
        <v>17</v>
      </c>
      <c r="V1406" s="57" t="s">
        <v>17</v>
      </c>
      <c r="W1406" s="57" t="s">
        <v>17</v>
      </c>
      <c r="X1406" s="57"/>
      <c r="Y1406" s="57" t="s">
        <v>17</v>
      </c>
      <c r="Z1406" s="57" t="s">
        <v>17</v>
      </c>
      <c r="AA1406" s="57" t="s">
        <v>17</v>
      </c>
      <c r="AB1406" s="57"/>
      <c r="AC1406" s="57" t="s">
        <v>17</v>
      </c>
      <c r="AD1406" s="57" t="s">
        <v>17</v>
      </c>
      <c r="AE1406" s="57" t="s">
        <v>17</v>
      </c>
      <c r="AF1406" s="57" t="s">
        <v>17</v>
      </c>
      <c r="AG1406" s="57" t="s">
        <v>17</v>
      </c>
      <c r="AH1406" s="57" t="s">
        <v>17</v>
      </c>
      <c r="AI1406" s="57" t="s">
        <v>17</v>
      </c>
      <c r="AJ1406" s="15"/>
      <c r="AK1406" s="15"/>
      <c r="AL1406" s="15"/>
      <c r="AM1406" s="15"/>
    </row>
    <row r="1407" spans="1:39" s="14" customFormat="1" x14ac:dyDescent="0.35">
      <c r="A1407" s="1" t="s">
        <v>2009</v>
      </c>
      <c r="B1407" s="1" t="s">
        <v>2010</v>
      </c>
      <c r="C1407" s="3"/>
      <c r="D1407" s="1" t="s">
        <v>12</v>
      </c>
      <c r="E1407" s="1" t="s">
        <v>13</v>
      </c>
      <c r="F1407" s="3" t="s">
        <v>14</v>
      </c>
      <c r="G1407" s="1" t="s">
        <v>15</v>
      </c>
      <c r="H1407" s="59" t="str">
        <f>_xlfn.XLOOKUP(B1407,'[1]Nur des jours'!$B:$B,'[1]Nur des jours'!$H:$H,"")</f>
        <v>Huawei</v>
      </c>
      <c r="I1407" s="52">
        <v>0</v>
      </c>
      <c r="J1407" s="52">
        <v>0</v>
      </c>
      <c r="K1407" s="52">
        <v>0</v>
      </c>
      <c r="L1407" s="53">
        <v>0</v>
      </c>
      <c r="M1407" s="54" t="s">
        <v>5374</v>
      </c>
      <c r="N1407" s="55"/>
      <c r="O1407" s="16" t="str" cm="1">
        <f t="array" ref="O1407">IFERROR(_xlfn.IFS(
Q1407="MPR ISSUE","PDH",
Q1407="BSS Hardware Issue","BSS",
Q1407="Sites strategiques, MLL, Pylone, etc.","ENVTECH",
Q1407="AKTIVCO DEFAUT GE &amp; POWER Cabinet","AKTIVCO",
Q1407="AKTIVCO Coupure ENEO &amp; Baisse de tension","AKTIVCO GRID ONLY",
Q1407="Coupure ENEO &amp; Baisse de tension","IHS GRID ONLY",
Q1407="Defaut GE &amp; POWER Cabinet","IHS",
Q1407="Sharing","Partners",
Q1407="SIte strategiques &amp; DataCenter","SST &amp; DC",
Q1407="Exclu","Exclu",
Q1407="SAT","SAT",
Q1407="SPARE-ISSUE","SPARE-ISSUE",
Q1407="Fiber CAmtel","TRANS_FO_CAMTEL",
Q1407="Fiber AOF","Fiber AOF",
Q1407="Projet OCM (HUAWEI)","TRAVAUX-HUAWEI",
Q1407="Projet OCM (NOKIA)","TRAVAUX-NOKIA",
Q1407="ACCESS-ISSUE","ACCESS-ISSUE",
Q1407="Projet OCM (ZTE, NOKIA, autres projets)","TRAVAUX OCM",
Q1407="No root CAuse","No root cause",
Q1407="ODU HS","PDH",
Q1407="IP &amp; VLAN","PDH",
Q1407="Warehouse HUAWEI","SPARE-ISSUE",
Q1407="SPARE-HS","SPARE-ISSUE",
Q1407="Power Telco","BSS"
),"")</f>
        <v>No root cause</v>
      </c>
      <c r="P1407" s="22" t="str" cm="1">
        <f t="array" ref="P1407">IFERROR(_xlfn.IFS(
Q1407="MPR ISSUE","TX ISSUE",
Q1407="BSS Hardware Issue","RAN ISSUE",
Q1407="Sites strategiques, MLL, Pylone, etc.","ENVTECH",
Q1407="AKTIVCO DEFAUT GE &amp; POWER Cabinet","POWER ISSUE",
Q1407="AKTIVCO Coupure ENEO &amp; Baisse de tension","POWER ISSUE",
Q1407="Coupure ENEO &amp; Baisse de tension","POWER ISSUE",
Q1407="Defaut GE &amp; POWER Cabinet","POWER ISSUE",
Q1407="Sharing","POWER ISSUE",
Q1407="SIte strategiques &amp; DataCenter","POWER ISSUE",
Q1407="Exclu","Exclu",
Q1407="SAT","TX ISSUE",
Q1407="SPARE-ISSUE","SPARE-ISSUE",
Q1407="Fiber CAmtel","TX ISSUE",
Q1407="Fiber AOF","TX ISSUE",
Q1407="Projet OCM (HUAWEI)","TRAVAUX-HUAWEI",
Q1407="Projet OCM (NOKIA)","TRAVAUX -NOKIA",
Q1407="ACCESS-ISSUE","ACCESS-ISSUE",
Q1407="Projet OCM (ZTE, NOKIA, autres projets)","TRAVAUX OCM",
Q1407="No root CAuse","No root cause",
Q1407="ODU HS","TX ISSUE",
Q1407="IP &amp; VLAN","TX ISSUE",
Q1407="Warehouse HUAWEI","SPARE-ISSUE",
Q1407="SPARE-HS","SPARE-ISSUE",
Q1407="Power Telco","RAN ISSUE"
),"")</f>
        <v>No root cause</v>
      </c>
      <c r="Q1407" s="48" t="s">
        <v>5573</v>
      </c>
      <c r="R1407" s="23" t="str" cm="1">
        <f t="array" ref="R1407">IFERROR(_xlfn.IFS(
Q1407="MPR ISSUE","ACTIVE",
Q1407="BSS Hardware Issue","ACTIVE",
Q1407="Sites strategiques, MLL, Pylone, etc.","PASSIVE",
Q1407="AKTIVCO DEFAUT GE &amp; POWER Cabinet","PASSIVE",
Q1407="AKTIVCO Coupure ENEO &amp; Baisse de tension","PASSIVE",
Q1407="Coupure ENEO &amp; Baisse de tension","PASSIVE",
Q1407="Defaut GE &amp; POWER Cabinet","PASSIVE",
Q1407="Sharing","PASSIVE",
Q1407="SIte strategiques &amp; DataCenter","PASSIVE",
Q1407="Exclu","Exclu",
Q1407="SAT","ACTIVE",
Q1407="SPARE-ISSUE","SPARE-ISSUE",
Q1407="Fiber CAmtel","ACTIVE",
Q1407="Fiber AOF","ACTIVE",
Q1407="Projet OCM (HUAWEI)","PLANNED WORKS",
Q1407="Projet OCM (NOKIA)","PLANNED WORKS",
Q1407="ACCESS-ISSUE","ACCESS-ISSUE",
Q1407="Projet OCM (ZTE, NOKIA, autres projets)","PLANNED WORKS",
Q1407="No root CAuse","No root cause",
Q1407="ODU HS","ACTIVE",
Q1407="IP &amp; VLAN","ACTIVE",
Q1407="Warehouse HUAWEI","SPARE-ISSUE",
Q1407="SPARE-HS","SPARE-ISSUE",
Q1407="Power Telco","ACTIVE"
),"")</f>
        <v>No root cause</v>
      </c>
      <c r="S1407" s="56" t="s">
        <v>17</v>
      </c>
      <c r="T1407" s="7" t="s">
        <v>17</v>
      </c>
      <c r="U1407" s="57" t="s">
        <v>17</v>
      </c>
      <c r="V1407" s="57" t="s">
        <v>17</v>
      </c>
      <c r="W1407" s="57" t="s">
        <v>17</v>
      </c>
      <c r="X1407" s="57"/>
      <c r="Y1407" s="57" t="s">
        <v>17</v>
      </c>
      <c r="Z1407" s="57" t="s">
        <v>17</v>
      </c>
      <c r="AA1407" s="57" t="s">
        <v>17</v>
      </c>
      <c r="AB1407" s="57"/>
      <c r="AC1407" s="57" t="s">
        <v>17</v>
      </c>
      <c r="AD1407" s="57" t="s">
        <v>17</v>
      </c>
      <c r="AE1407" s="57" t="s">
        <v>17</v>
      </c>
      <c r="AF1407" s="57" t="s">
        <v>17</v>
      </c>
      <c r="AG1407" s="57" t="s">
        <v>17</v>
      </c>
      <c r="AH1407" s="57" t="s">
        <v>17</v>
      </c>
      <c r="AI1407" s="57" t="s">
        <v>17</v>
      </c>
      <c r="AJ1407" s="15"/>
      <c r="AK1407" s="15"/>
      <c r="AL1407" s="15"/>
      <c r="AM1407" s="15"/>
    </row>
    <row r="1408" spans="1:39" s="14" customFormat="1" x14ac:dyDescent="0.35">
      <c r="A1408" s="1" t="s">
        <v>2868</v>
      </c>
      <c r="B1408" s="1" t="s">
        <v>2869</v>
      </c>
      <c r="C1408" s="3"/>
      <c r="D1408" s="1" t="s">
        <v>12</v>
      </c>
      <c r="E1408" s="1" t="s">
        <v>13</v>
      </c>
      <c r="F1408" s="3" t="s">
        <v>14</v>
      </c>
      <c r="G1408" s="1" t="s">
        <v>15</v>
      </c>
      <c r="H1408" s="59" t="str">
        <f>_xlfn.XLOOKUP(B1408,'[1]Nur des jours'!$B:$B,'[1]Nur des jours'!$H:$H,"")</f>
        <v>Huawei</v>
      </c>
      <c r="I1408" s="52">
        <v>0</v>
      </c>
      <c r="J1408" s="52">
        <v>0</v>
      </c>
      <c r="K1408" s="52">
        <v>0</v>
      </c>
      <c r="L1408" s="53">
        <v>0</v>
      </c>
      <c r="M1408" s="54" t="s">
        <v>5374</v>
      </c>
      <c r="N1408" s="55"/>
      <c r="O1408" s="16" t="str" cm="1">
        <f t="array" ref="O1408">IFERROR(_xlfn.IFS(
Q1408="MPR ISSUE","PDH",
Q1408="BSS Hardware Issue","BSS",
Q1408="Sites strategiques, MLL, Pylone, etc.","ENVTECH",
Q1408="AKTIVCO DEFAUT GE &amp; POWER Cabinet","AKTIVCO",
Q1408="AKTIVCO Coupure ENEO &amp; Baisse de tension","AKTIVCO GRID ONLY",
Q1408="Coupure ENEO &amp; Baisse de tension","IHS GRID ONLY",
Q1408="Defaut GE &amp; POWER Cabinet","IHS",
Q1408="Sharing","Partners",
Q1408="SIte strategiques &amp; DataCenter","SST &amp; DC",
Q1408="Exclu","Exclu",
Q1408="SAT","SAT",
Q1408="SPARE-ISSUE","SPARE-ISSUE",
Q1408="Fiber CAmtel","TRANS_FO_CAMTEL",
Q1408="Fiber AOF","Fiber AOF",
Q1408="Projet OCM (HUAWEI)","TRAVAUX-HUAWEI",
Q1408="Projet OCM (NOKIA)","TRAVAUX-NOKIA",
Q1408="ACCESS-ISSUE","ACCESS-ISSUE",
Q1408="Projet OCM (ZTE, NOKIA, autres projets)","TRAVAUX OCM",
Q1408="No root CAuse","No root cause",
Q1408="ODU HS","PDH",
Q1408="IP &amp; VLAN","PDH",
Q1408="Warehouse HUAWEI","SPARE-ISSUE",
Q1408="SPARE-HS","SPARE-ISSUE",
Q1408="Power Telco","BSS"
),"")</f>
        <v>No root cause</v>
      </c>
      <c r="P1408" s="22" t="str" cm="1">
        <f t="array" ref="P1408">IFERROR(_xlfn.IFS(
Q1408="MPR ISSUE","TX ISSUE",
Q1408="BSS Hardware Issue","RAN ISSUE",
Q1408="Sites strategiques, MLL, Pylone, etc.","ENVTECH",
Q1408="AKTIVCO DEFAUT GE &amp; POWER Cabinet","POWER ISSUE",
Q1408="AKTIVCO Coupure ENEO &amp; Baisse de tension","POWER ISSUE",
Q1408="Coupure ENEO &amp; Baisse de tension","POWER ISSUE",
Q1408="Defaut GE &amp; POWER Cabinet","POWER ISSUE",
Q1408="Sharing","POWER ISSUE",
Q1408="SIte strategiques &amp; DataCenter","POWER ISSUE",
Q1408="Exclu","Exclu",
Q1408="SAT","TX ISSUE",
Q1408="SPARE-ISSUE","SPARE-ISSUE",
Q1408="Fiber CAmtel","TX ISSUE",
Q1408="Fiber AOF","TX ISSUE",
Q1408="Projet OCM (HUAWEI)","TRAVAUX-HUAWEI",
Q1408="Projet OCM (NOKIA)","TRAVAUX -NOKIA",
Q1408="ACCESS-ISSUE","ACCESS-ISSUE",
Q1408="Projet OCM (ZTE, NOKIA, autres projets)","TRAVAUX OCM",
Q1408="No root CAuse","No root cause",
Q1408="ODU HS","TX ISSUE",
Q1408="IP &amp; VLAN","TX ISSUE",
Q1408="Warehouse HUAWEI","SPARE-ISSUE",
Q1408="SPARE-HS","SPARE-ISSUE",
Q1408="Power Telco","RAN ISSUE"
),"")</f>
        <v>No root cause</v>
      </c>
      <c r="Q1408" s="48" t="s">
        <v>5573</v>
      </c>
      <c r="R1408" s="23" t="str" cm="1">
        <f t="array" ref="R1408">IFERROR(_xlfn.IFS(
Q1408="MPR ISSUE","ACTIVE",
Q1408="BSS Hardware Issue","ACTIVE",
Q1408="Sites strategiques, MLL, Pylone, etc.","PASSIVE",
Q1408="AKTIVCO DEFAUT GE &amp; POWER Cabinet","PASSIVE",
Q1408="AKTIVCO Coupure ENEO &amp; Baisse de tension","PASSIVE",
Q1408="Coupure ENEO &amp; Baisse de tension","PASSIVE",
Q1408="Defaut GE &amp; POWER Cabinet","PASSIVE",
Q1408="Sharing","PASSIVE",
Q1408="SIte strategiques &amp; DataCenter","PASSIVE",
Q1408="Exclu","Exclu",
Q1408="SAT","ACTIVE",
Q1408="SPARE-ISSUE","SPARE-ISSUE",
Q1408="Fiber CAmtel","ACTIVE",
Q1408="Fiber AOF","ACTIVE",
Q1408="Projet OCM (HUAWEI)","PLANNED WORKS",
Q1408="Projet OCM (NOKIA)","PLANNED WORKS",
Q1408="ACCESS-ISSUE","ACCESS-ISSUE",
Q1408="Projet OCM (ZTE, NOKIA, autres projets)","PLANNED WORKS",
Q1408="No root CAuse","No root cause",
Q1408="ODU HS","ACTIVE",
Q1408="IP &amp; VLAN","ACTIVE",
Q1408="Warehouse HUAWEI","SPARE-ISSUE",
Q1408="SPARE-HS","SPARE-ISSUE",
Q1408="Power Telco","ACTIVE"
),"")</f>
        <v>No root cause</v>
      </c>
      <c r="S1408" s="56" t="s">
        <v>17</v>
      </c>
      <c r="T1408" s="7" t="s">
        <v>17</v>
      </c>
      <c r="U1408" s="57" t="s">
        <v>17</v>
      </c>
      <c r="V1408" s="57" t="s">
        <v>17</v>
      </c>
      <c r="W1408" s="57" t="s">
        <v>17</v>
      </c>
      <c r="X1408" s="57"/>
      <c r="Y1408" s="57" t="s">
        <v>17</v>
      </c>
      <c r="Z1408" s="57" t="s">
        <v>17</v>
      </c>
      <c r="AA1408" s="57" t="s">
        <v>17</v>
      </c>
      <c r="AB1408" s="57"/>
      <c r="AC1408" s="57" t="s">
        <v>17</v>
      </c>
      <c r="AD1408" s="57" t="s">
        <v>17</v>
      </c>
      <c r="AE1408" s="57" t="s">
        <v>17</v>
      </c>
      <c r="AF1408" s="57" t="s">
        <v>17</v>
      </c>
      <c r="AG1408" s="57" t="s">
        <v>17</v>
      </c>
      <c r="AH1408" s="57" t="s">
        <v>17</v>
      </c>
      <c r="AI1408" s="57" t="s">
        <v>17</v>
      </c>
      <c r="AJ1408" s="15"/>
      <c r="AK1408" s="15"/>
      <c r="AL1408" s="15"/>
      <c r="AM1408" s="15"/>
    </row>
    <row r="1409" spans="1:39" s="14" customFormat="1" x14ac:dyDescent="0.35">
      <c r="A1409" s="1" t="s">
        <v>2673</v>
      </c>
      <c r="B1409" s="1" t="s">
        <v>2674</v>
      </c>
      <c r="C1409" s="3"/>
      <c r="D1409" s="1" t="s">
        <v>12</v>
      </c>
      <c r="E1409" s="1" t="s">
        <v>13</v>
      </c>
      <c r="F1409" s="3" t="s">
        <v>53</v>
      </c>
      <c r="G1409" s="1" t="s">
        <v>54</v>
      </c>
      <c r="H1409" s="59" t="str">
        <f>_xlfn.XLOOKUP(B1409,'[1]Nur des jours'!$B:$B,'[1]Nur des jours'!$H:$H,"")</f>
        <v>Huawei</v>
      </c>
      <c r="I1409" s="52">
        <v>0</v>
      </c>
      <c r="J1409" s="52">
        <v>0</v>
      </c>
      <c r="K1409" s="52">
        <v>0</v>
      </c>
      <c r="L1409" s="53">
        <v>0</v>
      </c>
      <c r="M1409" s="54" t="s">
        <v>5374</v>
      </c>
      <c r="N1409" s="55"/>
      <c r="O1409" s="16" t="str" cm="1">
        <f t="array" ref="O1409">IFERROR(_xlfn.IFS(
Q1409="MPR ISSUE","PDH",
Q1409="BSS Hardware Issue","BSS",
Q1409="Sites strategiques, MLL, Pylone, etc.","ENVTECH",
Q1409="AKTIVCO DEFAUT GE &amp; POWER Cabinet","AKTIVCO",
Q1409="AKTIVCO Coupure ENEO &amp; Baisse de tension","AKTIVCO GRID ONLY",
Q1409="Coupure ENEO &amp; Baisse de tension","IHS GRID ONLY",
Q1409="Defaut GE &amp; POWER Cabinet","IHS",
Q1409="Sharing","Partners",
Q1409="SIte strategiques &amp; DataCenter","SST &amp; DC",
Q1409="Exclu","Exclu",
Q1409="SAT","SAT",
Q1409="SPARE-ISSUE","SPARE-ISSUE",
Q1409="Fiber CAmtel","TRANS_FO_CAMTEL",
Q1409="Fiber AOF","Fiber AOF",
Q1409="Projet OCM (HUAWEI)","TRAVAUX-HUAWEI",
Q1409="Projet OCM (NOKIA)","TRAVAUX-NOKIA",
Q1409="ACCESS-ISSUE","ACCESS-ISSUE",
Q1409="Projet OCM (ZTE, NOKIA, autres projets)","TRAVAUX OCM",
Q1409="No root CAuse","No root cause",
Q1409="ODU HS","PDH",
Q1409="IP &amp; VLAN","PDH",
Q1409="Warehouse HUAWEI","SPARE-ISSUE",
Q1409="SPARE-HS","SPARE-ISSUE",
Q1409="Power Telco","BSS"
),"")</f>
        <v>No root cause</v>
      </c>
      <c r="P1409" s="22" t="str" cm="1">
        <f t="array" ref="P1409">IFERROR(_xlfn.IFS(
Q1409="MPR ISSUE","TX ISSUE",
Q1409="BSS Hardware Issue","RAN ISSUE",
Q1409="Sites strategiques, MLL, Pylone, etc.","ENVTECH",
Q1409="AKTIVCO DEFAUT GE &amp; POWER Cabinet","POWER ISSUE",
Q1409="AKTIVCO Coupure ENEO &amp; Baisse de tension","POWER ISSUE",
Q1409="Coupure ENEO &amp; Baisse de tension","POWER ISSUE",
Q1409="Defaut GE &amp; POWER Cabinet","POWER ISSUE",
Q1409="Sharing","POWER ISSUE",
Q1409="SIte strategiques &amp; DataCenter","POWER ISSUE",
Q1409="Exclu","Exclu",
Q1409="SAT","TX ISSUE",
Q1409="SPARE-ISSUE","SPARE-ISSUE",
Q1409="Fiber CAmtel","TX ISSUE",
Q1409="Fiber AOF","TX ISSUE",
Q1409="Projet OCM (HUAWEI)","TRAVAUX-HUAWEI",
Q1409="Projet OCM (NOKIA)","TRAVAUX -NOKIA",
Q1409="ACCESS-ISSUE","ACCESS-ISSUE",
Q1409="Projet OCM (ZTE, NOKIA, autres projets)","TRAVAUX OCM",
Q1409="No root CAuse","No root cause",
Q1409="ODU HS","TX ISSUE",
Q1409="IP &amp; VLAN","TX ISSUE",
Q1409="Warehouse HUAWEI","SPARE-ISSUE",
Q1409="SPARE-HS","SPARE-ISSUE",
Q1409="Power Telco","RAN ISSUE"
),"")</f>
        <v>No root cause</v>
      </c>
      <c r="Q1409" s="48" t="s">
        <v>5573</v>
      </c>
      <c r="R1409" s="23" t="str" cm="1">
        <f t="array" ref="R1409">IFERROR(_xlfn.IFS(
Q1409="MPR ISSUE","ACTIVE",
Q1409="BSS Hardware Issue","ACTIVE",
Q1409="Sites strategiques, MLL, Pylone, etc.","PASSIVE",
Q1409="AKTIVCO DEFAUT GE &amp; POWER Cabinet","PASSIVE",
Q1409="AKTIVCO Coupure ENEO &amp; Baisse de tension","PASSIVE",
Q1409="Coupure ENEO &amp; Baisse de tension","PASSIVE",
Q1409="Defaut GE &amp; POWER Cabinet","PASSIVE",
Q1409="Sharing","PASSIVE",
Q1409="SIte strategiques &amp; DataCenter","PASSIVE",
Q1409="Exclu","Exclu",
Q1409="SAT","ACTIVE",
Q1409="SPARE-ISSUE","SPARE-ISSUE",
Q1409="Fiber CAmtel","ACTIVE",
Q1409="Fiber AOF","ACTIVE",
Q1409="Projet OCM (HUAWEI)","PLANNED WORKS",
Q1409="Projet OCM (NOKIA)","PLANNED WORKS",
Q1409="ACCESS-ISSUE","ACCESS-ISSUE",
Q1409="Projet OCM (ZTE, NOKIA, autres projets)","PLANNED WORKS",
Q1409="No root CAuse","No root cause",
Q1409="ODU HS","ACTIVE",
Q1409="IP &amp; VLAN","ACTIVE",
Q1409="Warehouse HUAWEI","SPARE-ISSUE",
Q1409="SPARE-HS","SPARE-ISSUE",
Q1409="Power Telco","ACTIVE"
),"")</f>
        <v>No root cause</v>
      </c>
      <c r="S1409" s="56" t="s">
        <v>17</v>
      </c>
      <c r="T1409" s="7" t="s">
        <v>17</v>
      </c>
      <c r="U1409" s="57" t="s">
        <v>17</v>
      </c>
      <c r="V1409" s="57" t="s">
        <v>17</v>
      </c>
      <c r="W1409" s="57" t="s">
        <v>17</v>
      </c>
      <c r="X1409" s="57"/>
      <c r="Y1409" s="57" t="s">
        <v>17</v>
      </c>
      <c r="Z1409" s="57" t="s">
        <v>17</v>
      </c>
      <c r="AA1409" s="57" t="s">
        <v>17</v>
      </c>
      <c r="AB1409" s="57"/>
      <c r="AC1409" s="57" t="s">
        <v>17</v>
      </c>
      <c r="AD1409" s="57" t="s">
        <v>17</v>
      </c>
      <c r="AE1409" s="57" t="s">
        <v>17</v>
      </c>
      <c r="AF1409" s="57" t="s">
        <v>17</v>
      </c>
      <c r="AG1409" s="57" t="s">
        <v>17</v>
      </c>
      <c r="AH1409" s="57" t="s">
        <v>17</v>
      </c>
      <c r="AI1409" s="57" t="s">
        <v>17</v>
      </c>
      <c r="AJ1409" s="15"/>
      <c r="AK1409" s="15"/>
      <c r="AL1409" s="15"/>
      <c r="AM1409" s="15"/>
    </row>
    <row r="1410" spans="1:39" s="14" customFormat="1" x14ac:dyDescent="0.35">
      <c r="A1410" s="1" t="s">
        <v>2687</v>
      </c>
      <c r="B1410" s="1" t="s">
        <v>2688</v>
      </c>
      <c r="C1410" s="3"/>
      <c r="D1410" s="1" t="s">
        <v>23</v>
      </c>
      <c r="E1410" s="1" t="s">
        <v>24</v>
      </c>
      <c r="F1410" s="3" t="s">
        <v>53</v>
      </c>
      <c r="G1410" s="1" t="s">
        <v>54</v>
      </c>
      <c r="H1410" s="59" t="str">
        <f>_xlfn.XLOOKUP(B1410,'[1]Nur des jours'!$B:$B,'[1]Nur des jours'!$H:$H,"")</f>
        <v>Huawei</v>
      </c>
      <c r="I1410" s="52">
        <v>0</v>
      </c>
      <c r="J1410" s="52">
        <v>0</v>
      </c>
      <c r="K1410" s="52">
        <v>0</v>
      </c>
      <c r="L1410" s="53">
        <v>0</v>
      </c>
      <c r="M1410" s="54" t="s">
        <v>5374</v>
      </c>
      <c r="N1410" s="55"/>
      <c r="O1410" s="16" t="str" cm="1">
        <f t="array" ref="O1410">IFERROR(_xlfn.IFS(
Q1410="MPR ISSUE","PDH",
Q1410="BSS Hardware Issue","BSS",
Q1410="Sites strategiques, MLL, Pylone, etc.","ENVTECH",
Q1410="AKTIVCO DEFAUT GE &amp; POWER Cabinet","AKTIVCO",
Q1410="AKTIVCO Coupure ENEO &amp; Baisse de tension","AKTIVCO GRID ONLY",
Q1410="Coupure ENEO &amp; Baisse de tension","IHS GRID ONLY",
Q1410="Defaut GE &amp; POWER Cabinet","IHS",
Q1410="Sharing","Partners",
Q1410="SIte strategiques &amp; DataCenter","SST &amp; DC",
Q1410="Exclu","Exclu",
Q1410="SAT","SAT",
Q1410="SPARE-ISSUE","SPARE-ISSUE",
Q1410="Fiber CAmtel","TRANS_FO_CAMTEL",
Q1410="Fiber AOF","Fiber AOF",
Q1410="Projet OCM (HUAWEI)","TRAVAUX-HUAWEI",
Q1410="Projet OCM (NOKIA)","TRAVAUX-NOKIA",
Q1410="ACCESS-ISSUE","ACCESS-ISSUE",
Q1410="Projet OCM (ZTE, NOKIA, autres projets)","TRAVAUX OCM",
Q1410="No root CAuse","No root cause",
Q1410="ODU HS","PDH",
Q1410="IP &amp; VLAN","PDH",
Q1410="Warehouse HUAWEI","SPARE-ISSUE",
Q1410="SPARE-HS","SPARE-ISSUE",
Q1410="Power Telco","BSS"
),"")</f>
        <v>No root cause</v>
      </c>
      <c r="P1410" s="22" t="str" cm="1">
        <f t="array" ref="P1410">IFERROR(_xlfn.IFS(
Q1410="MPR ISSUE","TX ISSUE",
Q1410="BSS Hardware Issue","RAN ISSUE",
Q1410="Sites strategiques, MLL, Pylone, etc.","ENVTECH",
Q1410="AKTIVCO DEFAUT GE &amp; POWER Cabinet","POWER ISSUE",
Q1410="AKTIVCO Coupure ENEO &amp; Baisse de tension","POWER ISSUE",
Q1410="Coupure ENEO &amp; Baisse de tension","POWER ISSUE",
Q1410="Defaut GE &amp; POWER Cabinet","POWER ISSUE",
Q1410="Sharing","POWER ISSUE",
Q1410="SIte strategiques &amp; DataCenter","POWER ISSUE",
Q1410="Exclu","Exclu",
Q1410="SAT","TX ISSUE",
Q1410="SPARE-ISSUE","SPARE-ISSUE",
Q1410="Fiber CAmtel","TX ISSUE",
Q1410="Fiber AOF","TX ISSUE",
Q1410="Projet OCM (HUAWEI)","TRAVAUX-HUAWEI",
Q1410="Projet OCM (NOKIA)","TRAVAUX -NOKIA",
Q1410="ACCESS-ISSUE","ACCESS-ISSUE",
Q1410="Projet OCM (ZTE, NOKIA, autres projets)","TRAVAUX OCM",
Q1410="No root CAuse","No root cause",
Q1410="ODU HS","TX ISSUE",
Q1410="IP &amp; VLAN","TX ISSUE",
Q1410="Warehouse HUAWEI","SPARE-ISSUE",
Q1410="SPARE-HS","SPARE-ISSUE",
Q1410="Power Telco","RAN ISSUE"
),"")</f>
        <v>No root cause</v>
      </c>
      <c r="Q1410" s="48" t="s">
        <v>5573</v>
      </c>
      <c r="R1410" s="23" t="str" cm="1">
        <f t="array" ref="R1410">IFERROR(_xlfn.IFS(
Q1410="MPR ISSUE","ACTIVE",
Q1410="BSS Hardware Issue","ACTIVE",
Q1410="Sites strategiques, MLL, Pylone, etc.","PASSIVE",
Q1410="AKTIVCO DEFAUT GE &amp; POWER Cabinet","PASSIVE",
Q1410="AKTIVCO Coupure ENEO &amp; Baisse de tension","PASSIVE",
Q1410="Coupure ENEO &amp; Baisse de tension","PASSIVE",
Q1410="Defaut GE &amp; POWER Cabinet","PASSIVE",
Q1410="Sharing","PASSIVE",
Q1410="SIte strategiques &amp; DataCenter","PASSIVE",
Q1410="Exclu","Exclu",
Q1410="SAT","ACTIVE",
Q1410="SPARE-ISSUE","SPARE-ISSUE",
Q1410="Fiber CAmtel","ACTIVE",
Q1410="Fiber AOF","ACTIVE",
Q1410="Projet OCM (HUAWEI)","PLANNED WORKS",
Q1410="Projet OCM (NOKIA)","PLANNED WORKS",
Q1410="ACCESS-ISSUE","ACCESS-ISSUE",
Q1410="Projet OCM (ZTE, NOKIA, autres projets)","PLANNED WORKS",
Q1410="No root CAuse","No root cause",
Q1410="ODU HS","ACTIVE",
Q1410="IP &amp; VLAN","ACTIVE",
Q1410="Warehouse HUAWEI","SPARE-ISSUE",
Q1410="SPARE-HS","SPARE-ISSUE",
Q1410="Power Telco","ACTIVE"
),"")</f>
        <v>No root cause</v>
      </c>
      <c r="S1410" s="56" t="s">
        <v>17</v>
      </c>
      <c r="T1410" s="7" t="s">
        <v>17</v>
      </c>
      <c r="U1410" s="57" t="s">
        <v>17</v>
      </c>
      <c r="V1410" s="57" t="s">
        <v>17</v>
      </c>
      <c r="W1410" s="57" t="s">
        <v>17</v>
      </c>
      <c r="X1410" s="57"/>
      <c r="Y1410" s="57" t="s">
        <v>17</v>
      </c>
      <c r="Z1410" s="57" t="s">
        <v>17</v>
      </c>
      <c r="AA1410" s="57" t="s">
        <v>17</v>
      </c>
      <c r="AB1410" s="57"/>
      <c r="AC1410" s="57" t="s">
        <v>17</v>
      </c>
      <c r="AD1410" s="57" t="s">
        <v>17</v>
      </c>
      <c r="AE1410" s="57" t="s">
        <v>17</v>
      </c>
      <c r="AF1410" s="57" t="s">
        <v>17</v>
      </c>
      <c r="AG1410" s="57" t="s">
        <v>17</v>
      </c>
      <c r="AH1410" s="57" t="s">
        <v>17</v>
      </c>
      <c r="AI1410" s="57" t="s">
        <v>17</v>
      </c>
      <c r="AJ1410" s="15"/>
      <c r="AK1410" s="15"/>
      <c r="AL1410" s="15"/>
      <c r="AM1410" s="15"/>
    </row>
    <row r="1411" spans="1:39" s="14" customFormat="1" x14ac:dyDescent="0.35">
      <c r="A1411" s="1" t="s">
        <v>1667</v>
      </c>
      <c r="B1411" s="1" t="s">
        <v>1668</v>
      </c>
      <c r="C1411" s="3"/>
      <c r="D1411" s="1" t="s">
        <v>23</v>
      </c>
      <c r="E1411" s="1" t="s">
        <v>38</v>
      </c>
      <c r="F1411" s="3" t="s">
        <v>33</v>
      </c>
      <c r="G1411" s="1" t="s">
        <v>34</v>
      </c>
      <c r="H1411" s="51" t="str">
        <f>_xlfn.XLOOKUP(B1411,'[1]Nur des jours'!$B:$B,'[1]Nur des jours'!$H:$H,"")</f>
        <v>ZTE</v>
      </c>
      <c r="I1411" s="52">
        <v>0</v>
      </c>
      <c r="J1411" s="52">
        <v>0</v>
      </c>
      <c r="K1411" s="52">
        <v>0</v>
      </c>
      <c r="L1411" s="53">
        <v>0</v>
      </c>
      <c r="M1411" s="54" t="s">
        <v>5374</v>
      </c>
      <c r="N1411" s="55"/>
      <c r="O1411" s="16" t="str" cm="1">
        <f t="array" ref="O1411">IFERROR(_xlfn.IFS(
Q1411="MPR ISSUE","PDH",
Q1411="BSS Hardware Issue","BSS",
Q1411="Sites strategiques, MLL, Pylone, etc.","ENVTECH",
Q1411="AKTIVCO DEFAUT GE &amp; POWER Cabinet","AKTIVCO",
Q1411="AKTIVCO Coupure ENEO &amp; Baisse de tension","AKTIVCO GRID ONLY",
Q1411="Coupure ENEO &amp; Baisse de tension","IHS GRID ONLY",
Q1411="Defaut GE &amp; POWER Cabinet","IHS",
Q1411="Sharing","Partners",
Q1411="SIte strategiques &amp; DataCenter","SST &amp; DC",
Q1411="Exclu","Exclu",
Q1411="SAT","SAT",
Q1411="SPARE-ISSUE","SPARE-ISSUE",
Q1411="Fiber CAmtel","TRANS_FO_CAMTEL",
Q1411="Fiber AOF","Fiber AOF",
Q1411="Projet OCM (HUAWEI)","TRAVAUX-HUAWEI",
Q1411="Projet OCM (NOKIA)","TRAVAUX-NOKIA",
Q1411="ACCESS-ISSUE","ACCESS-ISSUE",
Q1411="Projet OCM (ZTE, NOKIA, autres projets)","TRAVAUX OCM",
Q1411="No root CAuse","No root cause",
Q1411="ODU HS","PDH",
Q1411="IP &amp; VLAN","PDH",
Q1411="Warehouse HUAWEI","SPARE-ISSUE",
Q1411="SPARE-HS","SPARE-ISSUE",
Q1411="Power Telco","BSS"
),"")</f>
        <v>No root cause</v>
      </c>
      <c r="P1411" s="22" t="str" cm="1">
        <f t="array" ref="P1411">IFERROR(_xlfn.IFS(
Q1411="MPR ISSUE","TX ISSUE",
Q1411="BSS Hardware Issue","RAN ISSUE",
Q1411="Sites strategiques, MLL, Pylone, etc.","ENVTECH",
Q1411="AKTIVCO DEFAUT GE &amp; POWER Cabinet","POWER ISSUE",
Q1411="AKTIVCO Coupure ENEO &amp; Baisse de tension","POWER ISSUE",
Q1411="Coupure ENEO &amp; Baisse de tension","POWER ISSUE",
Q1411="Defaut GE &amp; POWER Cabinet","POWER ISSUE",
Q1411="Sharing","POWER ISSUE",
Q1411="SIte strategiques &amp; DataCenter","POWER ISSUE",
Q1411="Exclu","Exclu",
Q1411="SAT","TX ISSUE",
Q1411="SPARE-ISSUE","SPARE-ISSUE",
Q1411="Fiber CAmtel","TX ISSUE",
Q1411="Fiber AOF","TX ISSUE",
Q1411="Projet OCM (HUAWEI)","TRAVAUX-HUAWEI",
Q1411="Projet OCM (NOKIA)","TRAVAUX -NOKIA",
Q1411="ACCESS-ISSUE","ACCESS-ISSUE",
Q1411="Projet OCM (ZTE, NOKIA, autres projets)","TRAVAUX OCM",
Q1411="No root CAuse","No root cause",
Q1411="ODU HS","TX ISSUE",
Q1411="IP &amp; VLAN","TX ISSUE",
Q1411="Warehouse HUAWEI","SPARE-ISSUE",
Q1411="SPARE-HS","SPARE-ISSUE",
Q1411="Power Telco","RAN ISSUE"
),"")</f>
        <v>No root cause</v>
      </c>
      <c r="Q1411" s="48" t="s">
        <v>5573</v>
      </c>
      <c r="R1411" s="23" t="str" cm="1">
        <f t="array" ref="R1411">IFERROR(_xlfn.IFS(
Q1411="MPR ISSUE","ACTIVE",
Q1411="BSS Hardware Issue","ACTIVE",
Q1411="Sites strategiques, MLL, Pylone, etc.","PASSIVE",
Q1411="AKTIVCO DEFAUT GE &amp; POWER Cabinet","PASSIVE",
Q1411="AKTIVCO Coupure ENEO &amp; Baisse de tension","PASSIVE",
Q1411="Coupure ENEO &amp; Baisse de tension","PASSIVE",
Q1411="Defaut GE &amp; POWER Cabinet","PASSIVE",
Q1411="Sharing","PASSIVE",
Q1411="SIte strategiques &amp; DataCenter","PASSIVE",
Q1411="Exclu","Exclu",
Q1411="SAT","ACTIVE",
Q1411="SPARE-ISSUE","SPARE-ISSUE",
Q1411="Fiber CAmtel","ACTIVE",
Q1411="Fiber AOF","ACTIVE",
Q1411="Projet OCM (HUAWEI)","PLANNED WORKS",
Q1411="Projet OCM (NOKIA)","PLANNED WORKS",
Q1411="ACCESS-ISSUE","ACCESS-ISSUE",
Q1411="Projet OCM (ZTE, NOKIA, autres projets)","PLANNED WORKS",
Q1411="No root CAuse","No root cause",
Q1411="ODU HS","ACTIVE",
Q1411="IP &amp; VLAN","ACTIVE",
Q1411="Warehouse HUAWEI","SPARE-ISSUE",
Q1411="SPARE-HS","SPARE-ISSUE",
Q1411="Power Telco","ACTIVE"
),"")</f>
        <v>No root cause</v>
      </c>
      <c r="S1411" s="56" t="s">
        <v>17</v>
      </c>
      <c r="T1411" s="7" t="s">
        <v>17</v>
      </c>
      <c r="U1411" s="57" t="s">
        <v>17</v>
      </c>
      <c r="V1411" s="57" t="s">
        <v>17</v>
      </c>
      <c r="W1411" s="57" t="s">
        <v>17</v>
      </c>
      <c r="X1411" s="57" t="s">
        <v>17</v>
      </c>
      <c r="Y1411" s="57" t="s">
        <v>17</v>
      </c>
      <c r="Z1411" s="57" t="s">
        <v>17</v>
      </c>
      <c r="AA1411" s="57" t="s">
        <v>17</v>
      </c>
      <c r="AB1411" s="57"/>
      <c r="AC1411" s="57" t="s">
        <v>17</v>
      </c>
      <c r="AD1411" s="57" t="s">
        <v>17</v>
      </c>
      <c r="AE1411" s="57" t="s">
        <v>17</v>
      </c>
      <c r="AF1411" s="57" t="s">
        <v>17</v>
      </c>
      <c r="AG1411" s="57" t="s">
        <v>17</v>
      </c>
      <c r="AH1411" s="57" t="s">
        <v>17</v>
      </c>
      <c r="AI1411" s="57" t="s">
        <v>17</v>
      </c>
      <c r="AJ1411" s="15"/>
      <c r="AK1411" s="15"/>
      <c r="AL1411" s="15"/>
      <c r="AM1411" s="15"/>
    </row>
    <row r="1412" spans="1:39" s="14" customFormat="1" x14ac:dyDescent="0.35">
      <c r="A1412" s="1" t="s">
        <v>5226</v>
      </c>
      <c r="B1412" s="1" t="s">
        <v>5227</v>
      </c>
      <c r="C1412" s="3"/>
      <c r="D1412" s="1" t="s">
        <v>12</v>
      </c>
      <c r="E1412" s="1" t="s">
        <v>13</v>
      </c>
      <c r="F1412" s="3" t="s">
        <v>14</v>
      </c>
      <c r="G1412" s="1" t="s">
        <v>5228</v>
      </c>
      <c r="H1412" s="59" t="str">
        <f>_xlfn.XLOOKUP(B1412,'[1]Nur des jours'!$B:$B,'[1]Nur des jours'!$H:$H,"")</f>
        <v>HUAWEI</v>
      </c>
      <c r="I1412" s="52">
        <v>0</v>
      </c>
      <c r="J1412" s="52">
        <v>0</v>
      </c>
      <c r="K1412" s="52">
        <v>0</v>
      </c>
      <c r="L1412" s="53">
        <v>0</v>
      </c>
      <c r="M1412" s="54" t="s">
        <v>5376</v>
      </c>
      <c r="N1412" s="55"/>
      <c r="O1412" s="16" t="str" cm="1">
        <f t="array" ref="O1412">IFERROR(_xlfn.IFS(
Q1412="MPR ISSUE","PDH",
Q1412="BSS Hardware Issue","BSS",
Q1412="Sites strategiques, MLL, Pylone, etc.","ENVTECH",
Q1412="AKTIVCO DEFAUT GE &amp; POWER Cabinet","AKTIVCO",
Q1412="AKTIVCO Coupure ENEO &amp; Baisse de tension","AKTIVCO GRID ONLY",
Q1412="Coupure ENEO &amp; Baisse de tension","IHS GRID ONLY",
Q1412="Defaut GE &amp; POWER Cabinet","IHS",
Q1412="Sharing","Partners",
Q1412="SIte strategiques &amp; DataCenter","SST &amp; DC",
Q1412="Exclu","Exclu",
Q1412="SAT","SAT",
Q1412="SPARE-ISSUE","SPARE-ISSUE",
Q1412="Fiber CAmtel","TRANS_FO_CAMTEL",
Q1412="Fiber AOF","Fiber AOF",
Q1412="Projet OCM (HUAWEI)","TRAVAUX-HUAWEI",
Q1412="Projet OCM (NOKIA)","TRAVAUX-NOKIA",
Q1412="ACCESS-ISSUE","ACCESS-ISSUE",
Q1412="Projet OCM (ZTE, NOKIA, autres projets)","TRAVAUX OCM",
Q1412="No root CAuse","No root cause",
Q1412="ODU HS","PDH",
Q1412="IP &amp; VLAN","PDH",
Q1412="Warehouse HUAWEI","SPARE-ISSUE",
Q1412="SPARE-HS","SPARE-ISSUE",
Q1412="Power Telco","BSS"
),"")</f>
        <v>No root cause</v>
      </c>
      <c r="P1412" s="22" t="str" cm="1">
        <f t="array" ref="P1412">IFERROR(_xlfn.IFS(
Q1412="MPR ISSUE","TX ISSUE",
Q1412="BSS Hardware Issue","RAN ISSUE",
Q1412="Sites strategiques, MLL, Pylone, etc.","ENVTECH",
Q1412="AKTIVCO DEFAUT GE &amp; POWER Cabinet","POWER ISSUE",
Q1412="AKTIVCO Coupure ENEO &amp; Baisse de tension","POWER ISSUE",
Q1412="Coupure ENEO &amp; Baisse de tension","POWER ISSUE",
Q1412="Defaut GE &amp; POWER Cabinet","POWER ISSUE",
Q1412="Sharing","POWER ISSUE",
Q1412="SIte strategiques &amp; DataCenter","POWER ISSUE",
Q1412="Exclu","Exclu",
Q1412="SAT","TX ISSUE",
Q1412="SPARE-ISSUE","SPARE-ISSUE",
Q1412="Fiber CAmtel","TX ISSUE",
Q1412="Fiber AOF","TX ISSUE",
Q1412="Projet OCM (HUAWEI)","TRAVAUX-HUAWEI",
Q1412="Projet OCM (NOKIA)","TRAVAUX -NOKIA",
Q1412="ACCESS-ISSUE","ACCESS-ISSUE",
Q1412="Projet OCM (ZTE, NOKIA, autres projets)","TRAVAUX OCM",
Q1412="No root CAuse","No root cause",
Q1412="ODU HS","TX ISSUE",
Q1412="IP &amp; VLAN","TX ISSUE",
Q1412="Warehouse HUAWEI","SPARE-ISSUE",
Q1412="SPARE-HS","SPARE-ISSUE",
Q1412="Power Telco","RAN ISSUE"
),"")</f>
        <v>No root cause</v>
      </c>
      <c r="Q1412" s="48" t="s">
        <v>5573</v>
      </c>
      <c r="R1412" s="23" t="str" cm="1">
        <f t="array" ref="R1412">IFERROR(_xlfn.IFS(
Q1412="MPR ISSUE","ACTIVE",
Q1412="BSS Hardware Issue","ACTIVE",
Q1412="Sites strategiques, MLL, Pylone, etc.","PASSIVE",
Q1412="AKTIVCO DEFAUT GE &amp; POWER Cabinet","PASSIVE",
Q1412="AKTIVCO Coupure ENEO &amp; Baisse de tension","PASSIVE",
Q1412="Coupure ENEO &amp; Baisse de tension","PASSIVE",
Q1412="Defaut GE &amp; POWER Cabinet","PASSIVE",
Q1412="Sharing","PASSIVE",
Q1412="SIte strategiques &amp; DataCenter","PASSIVE",
Q1412="Exclu","Exclu",
Q1412="SAT","ACTIVE",
Q1412="SPARE-ISSUE","SPARE-ISSUE",
Q1412="Fiber CAmtel","ACTIVE",
Q1412="Fiber AOF","ACTIVE",
Q1412="Projet OCM (HUAWEI)","PLANNED WORKS",
Q1412="Projet OCM (NOKIA)","PLANNED WORKS",
Q1412="ACCESS-ISSUE","ACCESS-ISSUE",
Q1412="Projet OCM (ZTE, NOKIA, autres projets)","PLANNED WORKS",
Q1412="No root CAuse","No root cause",
Q1412="ODU HS","ACTIVE",
Q1412="IP &amp; VLAN","ACTIVE",
Q1412="Warehouse HUAWEI","SPARE-ISSUE",
Q1412="SPARE-HS","SPARE-ISSUE",
Q1412="Power Telco","ACTIVE"
),"")</f>
        <v>No root cause</v>
      </c>
      <c r="S1412" s="56" t="s">
        <v>17</v>
      </c>
      <c r="T1412" s="7" t="s">
        <v>17</v>
      </c>
      <c r="U1412" s="57" t="s">
        <v>17</v>
      </c>
      <c r="V1412" s="57" t="s">
        <v>17</v>
      </c>
      <c r="W1412" s="57" t="s">
        <v>17</v>
      </c>
      <c r="X1412" s="57"/>
      <c r="Y1412" s="57" t="s">
        <v>17</v>
      </c>
      <c r="Z1412" s="57" t="s">
        <v>17</v>
      </c>
      <c r="AA1412" s="57" t="s">
        <v>17</v>
      </c>
      <c r="AB1412" s="57" t="s">
        <v>17</v>
      </c>
      <c r="AC1412" s="57" t="s">
        <v>17</v>
      </c>
      <c r="AD1412" s="57" t="s">
        <v>17</v>
      </c>
      <c r="AE1412" s="57" t="s">
        <v>17</v>
      </c>
      <c r="AF1412" s="57" t="s">
        <v>17</v>
      </c>
      <c r="AG1412" s="57" t="s">
        <v>17</v>
      </c>
      <c r="AH1412" s="57" t="s">
        <v>17</v>
      </c>
      <c r="AI1412" s="57" t="s">
        <v>17</v>
      </c>
      <c r="AJ1412" s="15"/>
      <c r="AK1412" s="15"/>
      <c r="AL1412" s="15"/>
      <c r="AM1412" s="15"/>
    </row>
    <row r="1413" spans="1:39" s="14" customFormat="1" x14ac:dyDescent="0.35">
      <c r="A1413" s="1" t="s">
        <v>1551</v>
      </c>
      <c r="B1413" s="1" t="s">
        <v>1552</v>
      </c>
      <c r="C1413" s="3"/>
      <c r="D1413" s="1" t="s">
        <v>23</v>
      </c>
      <c r="E1413" s="1" t="s">
        <v>990</v>
      </c>
      <c r="F1413" s="3" t="s">
        <v>14</v>
      </c>
      <c r="G1413" s="1" t="s">
        <v>1434</v>
      </c>
      <c r="H1413" s="59" t="str">
        <f>_xlfn.XLOOKUP(B1413,'[1]Nur des jours'!$B:$B,'[1]Nur des jours'!$H:$H,"")</f>
        <v>HUAWEI</v>
      </c>
      <c r="I1413" s="52">
        <v>0</v>
      </c>
      <c r="J1413" s="52">
        <v>0</v>
      </c>
      <c r="K1413" s="52">
        <v>0</v>
      </c>
      <c r="L1413" s="53">
        <v>0</v>
      </c>
      <c r="M1413" s="54" t="s">
        <v>5376</v>
      </c>
      <c r="N1413" s="55"/>
      <c r="O1413" s="16" t="str" cm="1">
        <f t="array" ref="O1413">IFERROR(_xlfn.IFS(
Q1413="MPR ISSUE","PDH",
Q1413="BSS Hardware Issue","BSS",
Q1413="Sites strategiques, MLL, Pylone, etc.","ENVTECH",
Q1413="AKTIVCO DEFAUT GE &amp; POWER Cabinet","AKTIVCO",
Q1413="AKTIVCO Coupure ENEO &amp; Baisse de tension","AKTIVCO GRID ONLY",
Q1413="Coupure ENEO &amp; Baisse de tension","IHS GRID ONLY",
Q1413="Defaut GE &amp; POWER Cabinet","IHS",
Q1413="Sharing","Partners",
Q1413="SIte strategiques &amp; DataCenter","SST &amp; DC",
Q1413="Exclu","Exclu",
Q1413="SAT","SAT",
Q1413="SPARE-ISSUE","SPARE-ISSUE",
Q1413="Fiber CAmtel","TRANS_FO_CAMTEL",
Q1413="Fiber AOF","Fiber AOF",
Q1413="Projet OCM (HUAWEI)","TRAVAUX-HUAWEI",
Q1413="Projet OCM (NOKIA)","TRAVAUX-NOKIA",
Q1413="ACCESS-ISSUE","ACCESS-ISSUE",
Q1413="Projet OCM (ZTE, NOKIA, autres projets)","TRAVAUX OCM",
Q1413="No root CAuse","No root cause",
Q1413="ODU HS","PDH",
Q1413="IP &amp; VLAN","PDH",
Q1413="Warehouse HUAWEI","SPARE-ISSUE",
Q1413="SPARE-HS","SPARE-ISSUE",
Q1413="Power Telco","BSS"
),"")</f>
        <v>No root cause</v>
      </c>
      <c r="P1413" s="22" t="str" cm="1">
        <f t="array" ref="P1413">IFERROR(_xlfn.IFS(
Q1413="MPR ISSUE","TX ISSUE",
Q1413="BSS Hardware Issue","RAN ISSUE",
Q1413="Sites strategiques, MLL, Pylone, etc.","ENVTECH",
Q1413="AKTIVCO DEFAUT GE &amp; POWER Cabinet","POWER ISSUE",
Q1413="AKTIVCO Coupure ENEO &amp; Baisse de tension","POWER ISSUE",
Q1413="Coupure ENEO &amp; Baisse de tension","POWER ISSUE",
Q1413="Defaut GE &amp; POWER Cabinet","POWER ISSUE",
Q1413="Sharing","POWER ISSUE",
Q1413="SIte strategiques &amp; DataCenter","POWER ISSUE",
Q1413="Exclu","Exclu",
Q1413="SAT","TX ISSUE",
Q1413="SPARE-ISSUE","SPARE-ISSUE",
Q1413="Fiber CAmtel","TX ISSUE",
Q1413="Fiber AOF","TX ISSUE",
Q1413="Projet OCM (HUAWEI)","TRAVAUX-HUAWEI",
Q1413="Projet OCM (NOKIA)","TRAVAUX -NOKIA",
Q1413="ACCESS-ISSUE","ACCESS-ISSUE",
Q1413="Projet OCM (ZTE, NOKIA, autres projets)","TRAVAUX OCM",
Q1413="No root CAuse","No root cause",
Q1413="ODU HS","TX ISSUE",
Q1413="IP &amp; VLAN","TX ISSUE",
Q1413="Warehouse HUAWEI","SPARE-ISSUE",
Q1413="SPARE-HS","SPARE-ISSUE",
Q1413="Power Telco","RAN ISSUE"
),"")</f>
        <v>No root cause</v>
      </c>
      <c r="Q1413" s="48" t="s">
        <v>5573</v>
      </c>
      <c r="R1413" s="23" t="str" cm="1">
        <f t="array" ref="R1413">IFERROR(_xlfn.IFS(
Q1413="MPR ISSUE","ACTIVE",
Q1413="BSS Hardware Issue","ACTIVE",
Q1413="Sites strategiques, MLL, Pylone, etc.","PASSIVE",
Q1413="AKTIVCO DEFAUT GE &amp; POWER Cabinet","PASSIVE",
Q1413="AKTIVCO Coupure ENEO &amp; Baisse de tension","PASSIVE",
Q1413="Coupure ENEO &amp; Baisse de tension","PASSIVE",
Q1413="Defaut GE &amp; POWER Cabinet","PASSIVE",
Q1413="Sharing","PASSIVE",
Q1413="SIte strategiques &amp; DataCenter","PASSIVE",
Q1413="Exclu","Exclu",
Q1413="SAT","ACTIVE",
Q1413="SPARE-ISSUE","SPARE-ISSUE",
Q1413="Fiber CAmtel","ACTIVE",
Q1413="Fiber AOF","ACTIVE",
Q1413="Projet OCM (HUAWEI)","PLANNED WORKS",
Q1413="Projet OCM (NOKIA)","PLANNED WORKS",
Q1413="ACCESS-ISSUE","ACCESS-ISSUE",
Q1413="Projet OCM (ZTE, NOKIA, autres projets)","PLANNED WORKS",
Q1413="No root CAuse","No root cause",
Q1413="ODU HS","ACTIVE",
Q1413="IP &amp; VLAN","ACTIVE",
Q1413="Warehouse HUAWEI","SPARE-ISSUE",
Q1413="SPARE-HS","SPARE-ISSUE",
Q1413="Power Telco","ACTIVE"
),"")</f>
        <v>No root cause</v>
      </c>
      <c r="S1413" s="56" t="s">
        <v>17</v>
      </c>
      <c r="T1413" s="7" t="s">
        <v>17</v>
      </c>
      <c r="U1413" s="57" t="s">
        <v>17</v>
      </c>
      <c r="V1413" s="57" t="s">
        <v>17</v>
      </c>
      <c r="W1413" s="57" t="s">
        <v>17</v>
      </c>
      <c r="X1413" s="57"/>
      <c r="Y1413" s="57" t="s">
        <v>17</v>
      </c>
      <c r="Z1413" s="57" t="s">
        <v>17</v>
      </c>
      <c r="AA1413" s="57" t="s">
        <v>17</v>
      </c>
      <c r="AB1413" s="57" t="s">
        <v>17</v>
      </c>
      <c r="AC1413" s="57" t="s">
        <v>17</v>
      </c>
      <c r="AD1413" s="57" t="s">
        <v>17</v>
      </c>
      <c r="AE1413" s="57" t="s">
        <v>17</v>
      </c>
      <c r="AF1413" s="57" t="s">
        <v>17</v>
      </c>
      <c r="AG1413" s="57" t="s">
        <v>17</v>
      </c>
      <c r="AH1413" s="57" t="s">
        <v>17</v>
      </c>
      <c r="AI1413" s="57" t="s">
        <v>17</v>
      </c>
      <c r="AJ1413" s="15"/>
      <c r="AK1413" s="15"/>
      <c r="AL1413" s="15"/>
      <c r="AM1413" s="15"/>
    </row>
    <row r="1414" spans="1:39" s="14" customFormat="1" x14ac:dyDescent="0.35">
      <c r="A1414" s="1" t="s">
        <v>3024</v>
      </c>
      <c r="B1414" s="1" t="s">
        <v>3025</v>
      </c>
      <c r="C1414" s="3"/>
      <c r="D1414" s="1" t="s">
        <v>12</v>
      </c>
      <c r="E1414" s="1" t="s">
        <v>13</v>
      </c>
      <c r="F1414" s="3" t="s">
        <v>53</v>
      </c>
      <c r="G1414" s="1" t="s">
        <v>3026</v>
      </c>
      <c r="H1414" s="59" t="str">
        <f>_xlfn.XLOOKUP(B1414,'[1]Nur des jours'!$B:$B,'[1]Nur des jours'!$H:$H,"")</f>
        <v>HUAWEI</v>
      </c>
      <c r="I1414" s="52">
        <v>0</v>
      </c>
      <c r="J1414" s="52">
        <v>0</v>
      </c>
      <c r="K1414" s="52">
        <v>0</v>
      </c>
      <c r="L1414" s="53">
        <v>0</v>
      </c>
      <c r="M1414" s="54" t="s">
        <v>5376</v>
      </c>
      <c r="N1414" s="55"/>
      <c r="O1414" s="16" t="str" cm="1">
        <f t="array" ref="O1414">IFERROR(_xlfn.IFS(
Q1414="MPR ISSUE","PDH",
Q1414="BSS Hardware Issue","BSS",
Q1414="Sites strategiques, MLL, Pylone, etc.","ENVTECH",
Q1414="AKTIVCO DEFAUT GE &amp; POWER Cabinet","AKTIVCO",
Q1414="AKTIVCO Coupure ENEO &amp; Baisse de tension","AKTIVCO GRID ONLY",
Q1414="Coupure ENEO &amp; Baisse de tension","IHS GRID ONLY",
Q1414="Defaut GE &amp; POWER Cabinet","IHS",
Q1414="Sharing","Partners",
Q1414="SIte strategiques &amp; DataCenter","SST &amp; DC",
Q1414="Exclu","Exclu",
Q1414="SAT","SAT",
Q1414="SPARE-ISSUE","SPARE-ISSUE",
Q1414="Fiber CAmtel","TRANS_FO_CAMTEL",
Q1414="Fiber AOF","Fiber AOF",
Q1414="Projet OCM (HUAWEI)","TRAVAUX-HUAWEI",
Q1414="Projet OCM (NOKIA)","TRAVAUX-NOKIA",
Q1414="ACCESS-ISSUE","ACCESS-ISSUE",
Q1414="Projet OCM (ZTE, NOKIA, autres projets)","TRAVAUX OCM",
Q1414="No root CAuse","No root cause",
Q1414="ODU HS","PDH",
Q1414="IP &amp; VLAN","PDH",
Q1414="Warehouse HUAWEI","SPARE-ISSUE",
Q1414="SPARE-HS","SPARE-ISSUE",
Q1414="Power Telco","BSS"
),"")</f>
        <v>No root cause</v>
      </c>
      <c r="P1414" s="22" t="str" cm="1">
        <f t="array" ref="P1414">IFERROR(_xlfn.IFS(
Q1414="MPR ISSUE","TX ISSUE",
Q1414="BSS Hardware Issue","RAN ISSUE",
Q1414="Sites strategiques, MLL, Pylone, etc.","ENVTECH",
Q1414="AKTIVCO DEFAUT GE &amp; POWER Cabinet","POWER ISSUE",
Q1414="AKTIVCO Coupure ENEO &amp; Baisse de tension","POWER ISSUE",
Q1414="Coupure ENEO &amp; Baisse de tension","POWER ISSUE",
Q1414="Defaut GE &amp; POWER Cabinet","POWER ISSUE",
Q1414="Sharing","POWER ISSUE",
Q1414="SIte strategiques &amp; DataCenter","POWER ISSUE",
Q1414="Exclu","Exclu",
Q1414="SAT","TX ISSUE",
Q1414="SPARE-ISSUE","SPARE-ISSUE",
Q1414="Fiber CAmtel","TX ISSUE",
Q1414="Fiber AOF","TX ISSUE",
Q1414="Projet OCM (HUAWEI)","TRAVAUX-HUAWEI",
Q1414="Projet OCM (NOKIA)","TRAVAUX -NOKIA",
Q1414="ACCESS-ISSUE","ACCESS-ISSUE",
Q1414="Projet OCM (ZTE, NOKIA, autres projets)","TRAVAUX OCM",
Q1414="No root CAuse","No root cause",
Q1414="ODU HS","TX ISSUE",
Q1414="IP &amp; VLAN","TX ISSUE",
Q1414="Warehouse HUAWEI","SPARE-ISSUE",
Q1414="SPARE-HS","SPARE-ISSUE",
Q1414="Power Telco","RAN ISSUE"
),"")</f>
        <v>No root cause</v>
      </c>
      <c r="Q1414" s="48" t="s">
        <v>5573</v>
      </c>
      <c r="R1414" s="23" t="str" cm="1">
        <f t="array" ref="R1414">IFERROR(_xlfn.IFS(
Q1414="MPR ISSUE","ACTIVE",
Q1414="BSS Hardware Issue","ACTIVE",
Q1414="Sites strategiques, MLL, Pylone, etc.","PASSIVE",
Q1414="AKTIVCO DEFAUT GE &amp; POWER Cabinet","PASSIVE",
Q1414="AKTIVCO Coupure ENEO &amp; Baisse de tension","PASSIVE",
Q1414="Coupure ENEO &amp; Baisse de tension","PASSIVE",
Q1414="Defaut GE &amp; POWER Cabinet","PASSIVE",
Q1414="Sharing","PASSIVE",
Q1414="SIte strategiques &amp; DataCenter","PASSIVE",
Q1414="Exclu","Exclu",
Q1414="SAT","ACTIVE",
Q1414="SPARE-ISSUE","SPARE-ISSUE",
Q1414="Fiber CAmtel","ACTIVE",
Q1414="Fiber AOF","ACTIVE",
Q1414="Projet OCM (HUAWEI)","PLANNED WORKS",
Q1414="Projet OCM (NOKIA)","PLANNED WORKS",
Q1414="ACCESS-ISSUE","ACCESS-ISSUE",
Q1414="Projet OCM (ZTE, NOKIA, autres projets)","PLANNED WORKS",
Q1414="No root CAuse","No root cause",
Q1414="ODU HS","ACTIVE",
Q1414="IP &amp; VLAN","ACTIVE",
Q1414="Warehouse HUAWEI","SPARE-ISSUE",
Q1414="SPARE-HS","SPARE-ISSUE",
Q1414="Power Telco","ACTIVE"
),"")</f>
        <v>No root cause</v>
      </c>
      <c r="S1414" s="56" t="s">
        <v>17</v>
      </c>
      <c r="T1414" s="7" t="s">
        <v>17</v>
      </c>
      <c r="U1414" s="57" t="s">
        <v>17</v>
      </c>
      <c r="V1414" s="57" t="s">
        <v>17</v>
      </c>
      <c r="W1414" s="57" t="s">
        <v>17</v>
      </c>
      <c r="X1414" s="57"/>
      <c r="Y1414" s="57" t="s">
        <v>17</v>
      </c>
      <c r="Z1414" s="57" t="s">
        <v>17</v>
      </c>
      <c r="AA1414" s="57" t="s">
        <v>17</v>
      </c>
      <c r="AB1414" s="57" t="s">
        <v>17</v>
      </c>
      <c r="AC1414" s="57" t="s">
        <v>17</v>
      </c>
      <c r="AD1414" s="57" t="s">
        <v>17</v>
      </c>
      <c r="AE1414" s="57" t="s">
        <v>17</v>
      </c>
      <c r="AF1414" s="57" t="s">
        <v>17</v>
      </c>
      <c r="AG1414" s="57" t="s">
        <v>17</v>
      </c>
      <c r="AH1414" s="57" t="s">
        <v>17</v>
      </c>
      <c r="AI1414" s="57" t="s">
        <v>17</v>
      </c>
      <c r="AJ1414" s="15"/>
      <c r="AK1414" s="15"/>
      <c r="AL1414" s="15"/>
      <c r="AM1414" s="15"/>
    </row>
    <row r="1415" spans="1:39" s="14" customFormat="1" x14ac:dyDescent="0.35">
      <c r="A1415" s="1" t="s">
        <v>4782</v>
      </c>
      <c r="B1415" s="1" t="s">
        <v>4783</v>
      </c>
      <c r="C1415" s="3"/>
      <c r="D1415" s="1" t="s">
        <v>1025</v>
      </c>
      <c r="E1415" s="1"/>
      <c r="F1415" s="3" t="s">
        <v>14</v>
      </c>
      <c r="G1415" s="1" t="s">
        <v>15</v>
      </c>
      <c r="H1415" s="59" t="str">
        <f>_xlfn.XLOOKUP(B1415,'[1]Nur des jours'!$B:$B,'[1]Nur des jours'!$H:$H,"")</f>
        <v>Huawei</v>
      </c>
      <c r="I1415" s="52">
        <v>0</v>
      </c>
      <c r="J1415" s="52">
        <v>0</v>
      </c>
      <c r="K1415" s="52">
        <v>0</v>
      </c>
      <c r="L1415" s="53">
        <v>0</v>
      </c>
      <c r="M1415" s="54" t="s">
        <v>5374</v>
      </c>
      <c r="N1415" s="55"/>
      <c r="O1415" s="16" t="str" cm="1">
        <f t="array" ref="O1415">IFERROR(_xlfn.IFS(
Q1415="MPR ISSUE","PDH",
Q1415="BSS Hardware Issue","BSS",
Q1415="Sites strategiques, MLL, Pylone, etc.","ENVTECH",
Q1415="AKTIVCO DEFAUT GE &amp; POWER Cabinet","AKTIVCO",
Q1415="AKTIVCO Coupure ENEO &amp; Baisse de tension","AKTIVCO GRID ONLY",
Q1415="Coupure ENEO &amp; Baisse de tension","IHS GRID ONLY",
Q1415="Defaut GE &amp; POWER Cabinet","IHS",
Q1415="Sharing","Partners",
Q1415="SIte strategiques &amp; DataCenter","SST &amp; DC",
Q1415="Exclu","Exclu",
Q1415="SAT","SAT",
Q1415="SPARE-ISSUE","SPARE-ISSUE",
Q1415="Fiber CAmtel","TRANS_FO_CAMTEL",
Q1415="Fiber AOF","Fiber AOF",
Q1415="Projet OCM (HUAWEI)","TRAVAUX-HUAWEI",
Q1415="Projet OCM (NOKIA)","TRAVAUX-NOKIA",
Q1415="ACCESS-ISSUE","ACCESS-ISSUE",
Q1415="Projet OCM (ZTE, NOKIA, autres projets)","TRAVAUX OCM",
Q1415="No root CAuse","No root cause",
Q1415="ODU HS","PDH",
Q1415="IP &amp; VLAN","PDH",
Q1415="Warehouse HUAWEI","SPARE-ISSUE",
Q1415="SPARE-HS","SPARE-ISSUE",
Q1415="Power Telco","BSS"
),"")</f>
        <v>No root cause</v>
      </c>
      <c r="P1415" s="22" t="str" cm="1">
        <f t="array" ref="P1415">IFERROR(_xlfn.IFS(
Q1415="MPR ISSUE","TX ISSUE",
Q1415="BSS Hardware Issue","RAN ISSUE",
Q1415="Sites strategiques, MLL, Pylone, etc.","ENVTECH",
Q1415="AKTIVCO DEFAUT GE &amp; POWER Cabinet","POWER ISSUE",
Q1415="AKTIVCO Coupure ENEO &amp; Baisse de tension","POWER ISSUE",
Q1415="Coupure ENEO &amp; Baisse de tension","POWER ISSUE",
Q1415="Defaut GE &amp; POWER Cabinet","POWER ISSUE",
Q1415="Sharing","POWER ISSUE",
Q1415="SIte strategiques &amp; DataCenter","POWER ISSUE",
Q1415="Exclu","Exclu",
Q1415="SAT","TX ISSUE",
Q1415="SPARE-ISSUE","SPARE-ISSUE",
Q1415="Fiber CAmtel","TX ISSUE",
Q1415="Fiber AOF","TX ISSUE",
Q1415="Projet OCM (HUAWEI)","TRAVAUX-HUAWEI",
Q1415="Projet OCM (NOKIA)","TRAVAUX -NOKIA",
Q1415="ACCESS-ISSUE","ACCESS-ISSUE",
Q1415="Projet OCM (ZTE, NOKIA, autres projets)","TRAVAUX OCM",
Q1415="No root CAuse","No root cause",
Q1415="ODU HS","TX ISSUE",
Q1415="IP &amp; VLAN","TX ISSUE",
Q1415="Warehouse HUAWEI","SPARE-ISSUE",
Q1415="SPARE-HS","SPARE-ISSUE",
Q1415="Power Telco","RAN ISSUE"
),"")</f>
        <v>No root cause</v>
      </c>
      <c r="Q1415" s="48" t="s">
        <v>5573</v>
      </c>
      <c r="R1415" s="23" t="str" cm="1">
        <f t="array" ref="R1415">IFERROR(_xlfn.IFS(
Q1415="MPR ISSUE","ACTIVE",
Q1415="BSS Hardware Issue","ACTIVE",
Q1415="Sites strategiques, MLL, Pylone, etc.","PASSIVE",
Q1415="AKTIVCO DEFAUT GE &amp; POWER Cabinet","PASSIVE",
Q1415="AKTIVCO Coupure ENEO &amp; Baisse de tension","PASSIVE",
Q1415="Coupure ENEO &amp; Baisse de tension","PASSIVE",
Q1415="Defaut GE &amp; POWER Cabinet","PASSIVE",
Q1415="Sharing","PASSIVE",
Q1415="SIte strategiques &amp; DataCenter","PASSIVE",
Q1415="Exclu","Exclu",
Q1415="SAT","ACTIVE",
Q1415="SPARE-ISSUE","SPARE-ISSUE",
Q1415="Fiber CAmtel","ACTIVE",
Q1415="Fiber AOF","ACTIVE",
Q1415="Projet OCM (HUAWEI)","PLANNED WORKS",
Q1415="Projet OCM (NOKIA)","PLANNED WORKS",
Q1415="ACCESS-ISSUE","ACCESS-ISSUE",
Q1415="Projet OCM (ZTE, NOKIA, autres projets)","PLANNED WORKS",
Q1415="No root CAuse","No root cause",
Q1415="ODU HS","ACTIVE",
Q1415="IP &amp; VLAN","ACTIVE",
Q1415="Warehouse HUAWEI","SPARE-ISSUE",
Q1415="SPARE-HS","SPARE-ISSUE",
Q1415="Power Telco","ACTIVE"
),"")</f>
        <v>No root cause</v>
      </c>
      <c r="S1415" s="56" t="s">
        <v>17</v>
      </c>
      <c r="T1415" s="7" t="s">
        <v>17</v>
      </c>
      <c r="U1415" s="57" t="s">
        <v>17</v>
      </c>
      <c r="V1415" s="57" t="s">
        <v>17</v>
      </c>
      <c r="W1415" s="57" t="s">
        <v>17</v>
      </c>
      <c r="X1415" s="57"/>
      <c r="Y1415" s="57" t="s">
        <v>17</v>
      </c>
      <c r="Z1415" s="57" t="s">
        <v>17</v>
      </c>
      <c r="AA1415" s="57" t="s">
        <v>17</v>
      </c>
      <c r="AB1415" s="57"/>
      <c r="AC1415" s="57" t="s">
        <v>17</v>
      </c>
      <c r="AD1415" s="57" t="s">
        <v>17</v>
      </c>
      <c r="AE1415" s="57" t="s">
        <v>17</v>
      </c>
      <c r="AF1415" s="57" t="s">
        <v>17</v>
      </c>
      <c r="AG1415" s="57" t="s">
        <v>17</v>
      </c>
      <c r="AH1415" s="57" t="s">
        <v>17</v>
      </c>
      <c r="AI1415" s="57" t="s">
        <v>17</v>
      </c>
      <c r="AJ1415" s="15"/>
      <c r="AK1415" s="15"/>
      <c r="AL1415" s="15"/>
      <c r="AM1415" s="15"/>
    </row>
    <row r="1416" spans="1:39" s="14" customFormat="1" x14ac:dyDescent="0.35">
      <c r="A1416" s="1" t="s">
        <v>4341</v>
      </c>
      <c r="B1416" s="1" t="s">
        <v>4342</v>
      </c>
      <c r="C1416" s="3"/>
      <c r="D1416" s="1" t="s">
        <v>12</v>
      </c>
      <c r="E1416" s="1" t="s">
        <v>156</v>
      </c>
      <c r="F1416" s="3" t="s">
        <v>14</v>
      </c>
      <c r="G1416" s="1" t="s">
        <v>686</v>
      </c>
      <c r="H1416" s="59" t="str">
        <f>_xlfn.XLOOKUP(B1416,'[1]Nur des jours'!$B:$B,'[1]Nur des jours'!$H:$H,"")</f>
        <v>HUAWEI</v>
      </c>
      <c r="I1416" s="52">
        <v>0</v>
      </c>
      <c r="J1416" s="52">
        <v>0</v>
      </c>
      <c r="K1416" s="52">
        <v>0</v>
      </c>
      <c r="L1416" s="53">
        <v>0</v>
      </c>
      <c r="M1416" s="54" t="s">
        <v>5376</v>
      </c>
      <c r="N1416" s="55"/>
      <c r="O1416" s="16" t="str" cm="1">
        <f t="array" ref="O1416">IFERROR(_xlfn.IFS(
Q1416="MPR ISSUE","PDH",
Q1416="BSS Hardware Issue","BSS",
Q1416="Sites strategiques, MLL, Pylone, etc.","ENVTECH",
Q1416="AKTIVCO DEFAUT GE &amp; POWER Cabinet","AKTIVCO",
Q1416="AKTIVCO Coupure ENEO &amp; Baisse de tension","AKTIVCO GRID ONLY",
Q1416="Coupure ENEO &amp; Baisse de tension","IHS GRID ONLY",
Q1416="Defaut GE &amp; POWER Cabinet","IHS",
Q1416="Sharing","Partners",
Q1416="SIte strategiques &amp; DataCenter","SST &amp; DC",
Q1416="Exclu","Exclu",
Q1416="SAT","SAT",
Q1416="SPARE-ISSUE","SPARE-ISSUE",
Q1416="Fiber CAmtel","TRANS_FO_CAMTEL",
Q1416="Fiber AOF","Fiber AOF",
Q1416="Projet OCM (HUAWEI)","TRAVAUX-HUAWEI",
Q1416="Projet OCM (NOKIA)","TRAVAUX-NOKIA",
Q1416="ACCESS-ISSUE","ACCESS-ISSUE",
Q1416="Projet OCM (ZTE, NOKIA, autres projets)","TRAVAUX OCM",
Q1416="No root CAuse","No root cause",
Q1416="ODU HS","PDH",
Q1416="IP &amp; VLAN","PDH",
Q1416="Warehouse HUAWEI","SPARE-ISSUE",
Q1416="SPARE-HS","SPARE-ISSUE",
Q1416="Power Telco","BSS"
),"")</f>
        <v>No root cause</v>
      </c>
      <c r="P1416" s="22" t="str" cm="1">
        <f t="array" ref="P1416">IFERROR(_xlfn.IFS(
Q1416="MPR ISSUE","TX ISSUE",
Q1416="BSS Hardware Issue","RAN ISSUE",
Q1416="Sites strategiques, MLL, Pylone, etc.","ENVTECH",
Q1416="AKTIVCO DEFAUT GE &amp; POWER Cabinet","POWER ISSUE",
Q1416="AKTIVCO Coupure ENEO &amp; Baisse de tension","POWER ISSUE",
Q1416="Coupure ENEO &amp; Baisse de tension","POWER ISSUE",
Q1416="Defaut GE &amp; POWER Cabinet","POWER ISSUE",
Q1416="Sharing","POWER ISSUE",
Q1416="SIte strategiques &amp; DataCenter","POWER ISSUE",
Q1416="Exclu","Exclu",
Q1416="SAT","TX ISSUE",
Q1416="SPARE-ISSUE","SPARE-ISSUE",
Q1416="Fiber CAmtel","TX ISSUE",
Q1416="Fiber AOF","TX ISSUE",
Q1416="Projet OCM (HUAWEI)","TRAVAUX-HUAWEI",
Q1416="Projet OCM (NOKIA)","TRAVAUX -NOKIA",
Q1416="ACCESS-ISSUE","ACCESS-ISSUE",
Q1416="Projet OCM (ZTE, NOKIA, autres projets)","TRAVAUX OCM",
Q1416="No root CAuse","No root cause",
Q1416="ODU HS","TX ISSUE",
Q1416="IP &amp; VLAN","TX ISSUE",
Q1416="Warehouse HUAWEI","SPARE-ISSUE",
Q1416="SPARE-HS","SPARE-ISSUE",
Q1416="Power Telco","RAN ISSUE"
),"")</f>
        <v>No root cause</v>
      </c>
      <c r="Q1416" s="48" t="s">
        <v>5573</v>
      </c>
      <c r="R1416" s="23" t="str" cm="1">
        <f t="array" ref="R1416">IFERROR(_xlfn.IFS(
Q1416="MPR ISSUE","ACTIVE",
Q1416="BSS Hardware Issue","ACTIVE",
Q1416="Sites strategiques, MLL, Pylone, etc.","PASSIVE",
Q1416="AKTIVCO DEFAUT GE &amp; POWER Cabinet","PASSIVE",
Q1416="AKTIVCO Coupure ENEO &amp; Baisse de tension","PASSIVE",
Q1416="Coupure ENEO &amp; Baisse de tension","PASSIVE",
Q1416="Defaut GE &amp; POWER Cabinet","PASSIVE",
Q1416="Sharing","PASSIVE",
Q1416="SIte strategiques &amp; DataCenter","PASSIVE",
Q1416="Exclu","Exclu",
Q1416="SAT","ACTIVE",
Q1416="SPARE-ISSUE","SPARE-ISSUE",
Q1416="Fiber CAmtel","ACTIVE",
Q1416="Fiber AOF","ACTIVE",
Q1416="Projet OCM (HUAWEI)","PLANNED WORKS",
Q1416="Projet OCM (NOKIA)","PLANNED WORKS",
Q1416="ACCESS-ISSUE","ACCESS-ISSUE",
Q1416="Projet OCM (ZTE, NOKIA, autres projets)","PLANNED WORKS",
Q1416="No root CAuse","No root cause",
Q1416="ODU HS","ACTIVE",
Q1416="IP &amp; VLAN","ACTIVE",
Q1416="Warehouse HUAWEI","SPARE-ISSUE",
Q1416="SPARE-HS","SPARE-ISSUE",
Q1416="Power Telco","ACTIVE"
),"")</f>
        <v>No root cause</v>
      </c>
      <c r="S1416" s="56" t="s">
        <v>17</v>
      </c>
      <c r="T1416" s="7" t="s">
        <v>17</v>
      </c>
      <c r="U1416" s="57" t="s">
        <v>17</v>
      </c>
      <c r="V1416" s="57" t="s">
        <v>17</v>
      </c>
      <c r="W1416" s="57" t="s">
        <v>17</v>
      </c>
      <c r="X1416" s="57"/>
      <c r="Y1416" s="57" t="s">
        <v>17</v>
      </c>
      <c r="Z1416" s="57" t="s">
        <v>17</v>
      </c>
      <c r="AA1416" s="57" t="s">
        <v>17</v>
      </c>
      <c r="AB1416" s="57" t="s">
        <v>17</v>
      </c>
      <c r="AC1416" s="57" t="s">
        <v>17</v>
      </c>
      <c r="AD1416" s="57" t="s">
        <v>17</v>
      </c>
      <c r="AE1416" s="57" t="s">
        <v>17</v>
      </c>
      <c r="AF1416" s="57" t="s">
        <v>17</v>
      </c>
      <c r="AG1416" s="57" t="s">
        <v>17</v>
      </c>
      <c r="AH1416" s="57" t="s">
        <v>17</v>
      </c>
      <c r="AI1416" s="57" t="s">
        <v>17</v>
      </c>
      <c r="AJ1416" s="15"/>
      <c r="AK1416" s="15"/>
      <c r="AL1416" s="15"/>
      <c r="AM1416" s="15"/>
    </row>
    <row r="1417" spans="1:39" s="14" customFormat="1" x14ac:dyDescent="0.35">
      <c r="A1417" s="1" t="s">
        <v>3117</v>
      </c>
      <c r="B1417" s="1" t="s">
        <v>3118</v>
      </c>
      <c r="C1417" s="3"/>
      <c r="D1417" s="1" t="s">
        <v>12</v>
      </c>
      <c r="E1417" s="1" t="s">
        <v>98</v>
      </c>
      <c r="F1417" s="3" t="s">
        <v>57</v>
      </c>
      <c r="G1417" s="1" t="s">
        <v>2977</v>
      </c>
      <c r="H1417" s="59" t="str">
        <f>_xlfn.XLOOKUP(B1417,'[1]Nur des jours'!$B:$B,'[1]Nur des jours'!$H:$H,"")</f>
        <v>HUAWEI</v>
      </c>
      <c r="I1417" s="52">
        <v>0</v>
      </c>
      <c r="J1417" s="52">
        <v>0</v>
      </c>
      <c r="K1417" s="52">
        <v>0</v>
      </c>
      <c r="L1417" s="53">
        <v>0</v>
      </c>
      <c r="M1417" s="54" t="s">
        <v>5376</v>
      </c>
      <c r="N1417" s="55"/>
      <c r="O1417" s="16" t="str" cm="1">
        <f t="array" ref="O1417">IFERROR(_xlfn.IFS(
Q1417="MPR ISSUE","PDH",
Q1417="BSS Hardware Issue","BSS",
Q1417="Sites strategiques, MLL, Pylone, etc.","ENVTECH",
Q1417="AKTIVCO DEFAUT GE &amp; POWER Cabinet","AKTIVCO",
Q1417="AKTIVCO Coupure ENEO &amp; Baisse de tension","AKTIVCO GRID ONLY",
Q1417="Coupure ENEO &amp; Baisse de tension","IHS GRID ONLY",
Q1417="Defaut GE &amp; POWER Cabinet","IHS",
Q1417="Sharing","Partners",
Q1417="SIte strategiques &amp; DataCenter","SST &amp; DC",
Q1417="Exclu","Exclu",
Q1417="SAT","SAT",
Q1417="SPARE-ISSUE","SPARE-ISSUE",
Q1417="Fiber CAmtel","TRANS_FO_CAMTEL",
Q1417="Fiber AOF","Fiber AOF",
Q1417="Projet OCM (HUAWEI)","TRAVAUX-HUAWEI",
Q1417="Projet OCM (NOKIA)","TRAVAUX-NOKIA",
Q1417="ACCESS-ISSUE","ACCESS-ISSUE",
Q1417="Projet OCM (ZTE, NOKIA, autres projets)","TRAVAUX OCM",
Q1417="No root CAuse","No root cause",
Q1417="ODU HS","PDH",
Q1417="IP &amp; VLAN","PDH",
Q1417="Warehouse HUAWEI","SPARE-ISSUE",
Q1417="SPARE-HS","SPARE-ISSUE",
Q1417="Power Telco","BSS"
),"")</f>
        <v>No root cause</v>
      </c>
      <c r="P1417" s="22" t="str" cm="1">
        <f t="array" ref="P1417">IFERROR(_xlfn.IFS(
Q1417="MPR ISSUE","TX ISSUE",
Q1417="BSS Hardware Issue","RAN ISSUE",
Q1417="Sites strategiques, MLL, Pylone, etc.","ENVTECH",
Q1417="AKTIVCO DEFAUT GE &amp; POWER Cabinet","POWER ISSUE",
Q1417="AKTIVCO Coupure ENEO &amp; Baisse de tension","POWER ISSUE",
Q1417="Coupure ENEO &amp; Baisse de tension","POWER ISSUE",
Q1417="Defaut GE &amp; POWER Cabinet","POWER ISSUE",
Q1417="Sharing","POWER ISSUE",
Q1417="SIte strategiques &amp; DataCenter","POWER ISSUE",
Q1417="Exclu","Exclu",
Q1417="SAT","TX ISSUE",
Q1417="SPARE-ISSUE","SPARE-ISSUE",
Q1417="Fiber CAmtel","TX ISSUE",
Q1417="Fiber AOF","TX ISSUE",
Q1417="Projet OCM (HUAWEI)","TRAVAUX-HUAWEI",
Q1417="Projet OCM (NOKIA)","TRAVAUX -NOKIA",
Q1417="ACCESS-ISSUE","ACCESS-ISSUE",
Q1417="Projet OCM (ZTE, NOKIA, autres projets)","TRAVAUX OCM",
Q1417="No root CAuse","No root cause",
Q1417="ODU HS","TX ISSUE",
Q1417="IP &amp; VLAN","TX ISSUE",
Q1417="Warehouse HUAWEI","SPARE-ISSUE",
Q1417="SPARE-HS","SPARE-ISSUE",
Q1417="Power Telco","RAN ISSUE"
),"")</f>
        <v>No root cause</v>
      </c>
      <c r="Q1417" s="48" t="s">
        <v>5573</v>
      </c>
      <c r="R1417" s="23" t="str" cm="1">
        <f t="array" ref="R1417">IFERROR(_xlfn.IFS(
Q1417="MPR ISSUE","ACTIVE",
Q1417="BSS Hardware Issue","ACTIVE",
Q1417="Sites strategiques, MLL, Pylone, etc.","PASSIVE",
Q1417="AKTIVCO DEFAUT GE &amp; POWER Cabinet","PASSIVE",
Q1417="AKTIVCO Coupure ENEO &amp; Baisse de tension","PASSIVE",
Q1417="Coupure ENEO &amp; Baisse de tension","PASSIVE",
Q1417="Defaut GE &amp; POWER Cabinet","PASSIVE",
Q1417="Sharing","PASSIVE",
Q1417="SIte strategiques &amp; DataCenter","PASSIVE",
Q1417="Exclu","Exclu",
Q1417="SAT","ACTIVE",
Q1417="SPARE-ISSUE","SPARE-ISSUE",
Q1417="Fiber CAmtel","ACTIVE",
Q1417="Fiber AOF","ACTIVE",
Q1417="Projet OCM (HUAWEI)","PLANNED WORKS",
Q1417="Projet OCM (NOKIA)","PLANNED WORKS",
Q1417="ACCESS-ISSUE","ACCESS-ISSUE",
Q1417="Projet OCM (ZTE, NOKIA, autres projets)","PLANNED WORKS",
Q1417="No root CAuse","No root cause",
Q1417="ODU HS","ACTIVE",
Q1417="IP &amp; VLAN","ACTIVE",
Q1417="Warehouse HUAWEI","SPARE-ISSUE",
Q1417="SPARE-HS","SPARE-ISSUE",
Q1417="Power Telco","ACTIVE"
),"")</f>
        <v>No root cause</v>
      </c>
      <c r="S1417" s="56" t="s">
        <v>17</v>
      </c>
      <c r="T1417" s="7" t="s">
        <v>17</v>
      </c>
      <c r="U1417" s="57" t="s">
        <v>17</v>
      </c>
      <c r="V1417" s="57" t="s">
        <v>17</v>
      </c>
      <c r="W1417" s="57" t="s">
        <v>17</v>
      </c>
      <c r="X1417" s="57" t="s">
        <v>17</v>
      </c>
      <c r="Y1417" s="57" t="s">
        <v>17</v>
      </c>
      <c r="Z1417" s="57" t="s">
        <v>17</v>
      </c>
      <c r="AA1417" s="57" t="s">
        <v>17</v>
      </c>
      <c r="AB1417" s="57" t="s">
        <v>17</v>
      </c>
      <c r="AC1417" s="57" t="s">
        <v>17</v>
      </c>
      <c r="AD1417" s="57" t="s">
        <v>17</v>
      </c>
      <c r="AE1417" s="57" t="s">
        <v>17</v>
      </c>
      <c r="AF1417" s="57" t="s">
        <v>17</v>
      </c>
      <c r="AG1417" s="57" t="s">
        <v>17</v>
      </c>
      <c r="AH1417" s="57" t="s">
        <v>17</v>
      </c>
      <c r="AI1417" s="57" t="s">
        <v>17</v>
      </c>
      <c r="AJ1417" s="15"/>
      <c r="AK1417" s="15"/>
      <c r="AL1417" s="15"/>
      <c r="AM1417" s="15"/>
    </row>
    <row r="1418" spans="1:39" s="14" customFormat="1" x14ac:dyDescent="0.35">
      <c r="A1418" s="1" t="s">
        <v>5141</v>
      </c>
      <c r="B1418" s="1" t="s">
        <v>5142</v>
      </c>
      <c r="C1418" s="3"/>
      <c r="D1418" s="1" t="s">
        <v>12</v>
      </c>
      <c r="E1418" s="1" t="s">
        <v>156</v>
      </c>
      <c r="F1418" s="3" t="s">
        <v>14</v>
      </c>
      <c r="G1418" s="1" t="s">
        <v>686</v>
      </c>
      <c r="H1418" s="59" t="str">
        <f>_xlfn.XLOOKUP(B1418,'[1]Nur des jours'!$B:$B,'[1]Nur des jours'!$H:$H,"")</f>
        <v>HUAWEI</v>
      </c>
      <c r="I1418" s="52">
        <v>0</v>
      </c>
      <c r="J1418" s="52">
        <v>0</v>
      </c>
      <c r="K1418" s="52">
        <v>0</v>
      </c>
      <c r="L1418" s="53">
        <v>0</v>
      </c>
      <c r="M1418" s="54" t="s">
        <v>5376</v>
      </c>
      <c r="N1418" s="55"/>
      <c r="O1418" s="16" t="str" cm="1">
        <f t="array" ref="O1418">IFERROR(_xlfn.IFS(
Q1418="MPR ISSUE","PDH",
Q1418="BSS Hardware Issue","BSS",
Q1418="Sites strategiques, MLL, Pylone, etc.","ENVTECH",
Q1418="AKTIVCO DEFAUT GE &amp; POWER Cabinet","AKTIVCO",
Q1418="AKTIVCO Coupure ENEO &amp; Baisse de tension","AKTIVCO GRID ONLY",
Q1418="Coupure ENEO &amp; Baisse de tension","IHS GRID ONLY",
Q1418="Defaut GE &amp; POWER Cabinet","IHS",
Q1418="Sharing","Partners",
Q1418="SIte strategiques &amp; DataCenter","SST &amp; DC",
Q1418="Exclu","Exclu",
Q1418="SAT","SAT",
Q1418="SPARE-ISSUE","SPARE-ISSUE",
Q1418="Fiber CAmtel","TRANS_FO_CAMTEL",
Q1418="Fiber AOF","Fiber AOF",
Q1418="Projet OCM (HUAWEI)","TRAVAUX-HUAWEI",
Q1418="Projet OCM (NOKIA)","TRAVAUX-NOKIA",
Q1418="ACCESS-ISSUE","ACCESS-ISSUE",
Q1418="Projet OCM (ZTE, NOKIA, autres projets)","TRAVAUX OCM",
Q1418="No root CAuse","No root cause",
Q1418="ODU HS","PDH",
Q1418="IP &amp; VLAN","PDH",
Q1418="Warehouse HUAWEI","SPARE-ISSUE",
Q1418="SPARE-HS","SPARE-ISSUE",
Q1418="Power Telco","BSS"
),"")</f>
        <v>No root cause</v>
      </c>
      <c r="P1418" s="22" t="str" cm="1">
        <f t="array" ref="P1418">IFERROR(_xlfn.IFS(
Q1418="MPR ISSUE","TX ISSUE",
Q1418="BSS Hardware Issue","RAN ISSUE",
Q1418="Sites strategiques, MLL, Pylone, etc.","ENVTECH",
Q1418="AKTIVCO DEFAUT GE &amp; POWER Cabinet","POWER ISSUE",
Q1418="AKTIVCO Coupure ENEO &amp; Baisse de tension","POWER ISSUE",
Q1418="Coupure ENEO &amp; Baisse de tension","POWER ISSUE",
Q1418="Defaut GE &amp; POWER Cabinet","POWER ISSUE",
Q1418="Sharing","POWER ISSUE",
Q1418="SIte strategiques &amp; DataCenter","POWER ISSUE",
Q1418="Exclu","Exclu",
Q1418="SAT","TX ISSUE",
Q1418="SPARE-ISSUE","SPARE-ISSUE",
Q1418="Fiber CAmtel","TX ISSUE",
Q1418="Fiber AOF","TX ISSUE",
Q1418="Projet OCM (HUAWEI)","TRAVAUX-HUAWEI",
Q1418="Projet OCM (NOKIA)","TRAVAUX -NOKIA",
Q1418="ACCESS-ISSUE","ACCESS-ISSUE",
Q1418="Projet OCM (ZTE, NOKIA, autres projets)","TRAVAUX OCM",
Q1418="No root CAuse","No root cause",
Q1418="ODU HS","TX ISSUE",
Q1418="IP &amp; VLAN","TX ISSUE",
Q1418="Warehouse HUAWEI","SPARE-ISSUE",
Q1418="SPARE-HS","SPARE-ISSUE",
Q1418="Power Telco","RAN ISSUE"
),"")</f>
        <v>No root cause</v>
      </c>
      <c r="Q1418" s="48" t="s">
        <v>5573</v>
      </c>
      <c r="R1418" s="23" t="str" cm="1">
        <f t="array" ref="R1418">IFERROR(_xlfn.IFS(
Q1418="MPR ISSUE","ACTIVE",
Q1418="BSS Hardware Issue","ACTIVE",
Q1418="Sites strategiques, MLL, Pylone, etc.","PASSIVE",
Q1418="AKTIVCO DEFAUT GE &amp; POWER Cabinet","PASSIVE",
Q1418="AKTIVCO Coupure ENEO &amp; Baisse de tension","PASSIVE",
Q1418="Coupure ENEO &amp; Baisse de tension","PASSIVE",
Q1418="Defaut GE &amp; POWER Cabinet","PASSIVE",
Q1418="Sharing","PASSIVE",
Q1418="SIte strategiques &amp; DataCenter","PASSIVE",
Q1418="Exclu","Exclu",
Q1418="SAT","ACTIVE",
Q1418="SPARE-ISSUE","SPARE-ISSUE",
Q1418="Fiber CAmtel","ACTIVE",
Q1418="Fiber AOF","ACTIVE",
Q1418="Projet OCM (HUAWEI)","PLANNED WORKS",
Q1418="Projet OCM (NOKIA)","PLANNED WORKS",
Q1418="ACCESS-ISSUE","ACCESS-ISSUE",
Q1418="Projet OCM (ZTE, NOKIA, autres projets)","PLANNED WORKS",
Q1418="No root CAuse","No root cause",
Q1418="ODU HS","ACTIVE",
Q1418="IP &amp; VLAN","ACTIVE",
Q1418="Warehouse HUAWEI","SPARE-ISSUE",
Q1418="SPARE-HS","SPARE-ISSUE",
Q1418="Power Telco","ACTIVE"
),"")</f>
        <v>No root cause</v>
      </c>
      <c r="S1418" s="56" t="s">
        <v>17</v>
      </c>
      <c r="T1418" s="7" t="s">
        <v>17</v>
      </c>
      <c r="U1418" s="57" t="s">
        <v>17</v>
      </c>
      <c r="V1418" s="57" t="s">
        <v>17</v>
      </c>
      <c r="W1418" s="57" t="s">
        <v>17</v>
      </c>
      <c r="X1418" s="57"/>
      <c r="Y1418" s="57" t="s">
        <v>17</v>
      </c>
      <c r="Z1418" s="57" t="s">
        <v>17</v>
      </c>
      <c r="AA1418" s="57" t="s">
        <v>17</v>
      </c>
      <c r="AB1418" s="57" t="s">
        <v>17</v>
      </c>
      <c r="AC1418" s="57" t="s">
        <v>17</v>
      </c>
      <c r="AD1418" s="57" t="s">
        <v>17</v>
      </c>
      <c r="AE1418" s="57" t="s">
        <v>17</v>
      </c>
      <c r="AF1418" s="57" t="s">
        <v>17</v>
      </c>
      <c r="AG1418" s="57" t="s">
        <v>17</v>
      </c>
      <c r="AH1418" s="57" t="s">
        <v>17</v>
      </c>
      <c r="AI1418" s="57" t="s">
        <v>17</v>
      </c>
      <c r="AJ1418" s="15"/>
      <c r="AK1418" s="15"/>
      <c r="AL1418" s="15"/>
      <c r="AM1418" s="15"/>
    </row>
    <row r="1419" spans="1:39" s="14" customFormat="1" x14ac:dyDescent="0.35">
      <c r="A1419" s="1" t="s">
        <v>5268</v>
      </c>
      <c r="B1419" s="1" t="s">
        <v>5269</v>
      </c>
      <c r="C1419" s="3"/>
      <c r="D1419" s="1" t="s">
        <v>12</v>
      </c>
      <c r="E1419" s="1" t="s">
        <v>1163</v>
      </c>
      <c r="F1419" s="3" t="s">
        <v>14</v>
      </c>
      <c r="G1419" s="1" t="s">
        <v>5270</v>
      </c>
      <c r="H1419" s="59" t="str">
        <f>_xlfn.XLOOKUP(B1419,'[1]Nur des jours'!$B:$B,'[1]Nur des jours'!$H:$H,"")</f>
        <v>HUAWEI</v>
      </c>
      <c r="I1419" s="52">
        <v>0</v>
      </c>
      <c r="J1419" s="52">
        <v>0</v>
      </c>
      <c r="K1419" s="52">
        <v>0</v>
      </c>
      <c r="L1419" s="53">
        <v>0</v>
      </c>
      <c r="M1419" s="54" t="s">
        <v>5376</v>
      </c>
      <c r="N1419" s="55"/>
      <c r="O1419" s="16" t="str" cm="1">
        <f t="array" ref="O1419">IFERROR(_xlfn.IFS(
Q1419="MPR ISSUE","PDH",
Q1419="BSS Hardware Issue","BSS",
Q1419="Sites strategiques, MLL, Pylone, etc.","ENVTECH",
Q1419="AKTIVCO DEFAUT GE &amp; POWER Cabinet","AKTIVCO",
Q1419="AKTIVCO Coupure ENEO &amp; Baisse de tension","AKTIVCO GRID ONLY",
Q1419="Coupure ENEO &amp; Baisse de tension","IHS GRID ONLY",
Q1419="Defaut GE &amp; POWER Cabinet","IHS",
Q1419="Sharing","Partners",
Q1419="SIte strategiques &amp; DataCenter","SST &amp; DC",
Q1419="Exclu","Exclu",
Q1419="SAT","SAT",
Q1419="SPARE-ISSUE","SPARE-ISSUE",
Q1419="Fiber CAmtel","TRANS_FO_CAMTEL",
Q1419="Fiber AOF","Fiber AOF",
Q1419="Projet OCM (HUAWEI)","TRAVAUX-HUAWEI",
Q1419="Projet OCM (NOKIA)","TRAVAUX-NOKIA",
Q1419="ACCESS-ISSUE","ACCESS-ISSUE",
Q1419="Projet OCM (ZTE, NOKIA, autres projets)","TRAVAUX OCM",
Q1419="No root CAuse","No root cause",
Q1419="ODU HS","PDH",
Q1419="IP &amp; VLAN","PDH",
Q1419="Warehouse HUAWEI","SPARE-ISSUE",
Q1419="SPARE-HS","SPARE-ISSUE",
Q1419="Power Telco","BSS"
),"")</f>
        <v>No root cause</v>
      </c>
      <c r="P1419" s="22" t="str" cm="1">
        <f t="array" ref="P1419">IFERROR(_xlfn.IFS(
Q1419="MPR ISSUE","TX ISSUE",
Q1419="BSS Hardware Issue","RAN ISSUE",
Q1419="Sites strategiques, MLL, Pylone, etc.","ENVTECH",
Q1419="AKTIVCO DEFAUT GE &amp; POWER Cabinet","POWER ISSUE",
Q1419="AKTIVCO Coupure ENEO &amp; Baisse de tension","POWER ISSUE",
Q1419="Coupure ENEO &amp; Baisse de tension","POWER ISSUE",
Q1419="Defaut GE &amp; POWER Cabinet","POWER ISSUE",
Q1419="Sharing","POWER ISSUE",
Q1419="SIte strategiques &amp; DataCenter","POWER ISSUE",
Q1419="Exclu","Exclu",
Q1419="SAT","TX ISSUE",
Q1419="SPARE-ISSUE","SPARE-ISSUE",
Q1419="Fiber CAmtel","TX ISSUE",
Q1419="Fiber AOF","TX ISSUE",
Q1419="Projet OCM (HUAWEI)","TRAVAUX-HUAWEI",
Q1419="Projet OCM (NOKIA)","TRAVAUX -NOKIA",
Q1419="ACCESS-ISSUE","ACCESS-ISSUE",
Q1419="Projet OCM (ZTE, NOKIA, autres projets)","TRAVAUX OCM",
Q1419="No root CAuse","No root cause",
Q1419="ODU HS","TX ISSUE",
Q1419="IP &amp; VLAN","TX ISSUE",
Q1419="Warehouse HUAWEI","SPARE-ISSUE",
Q1419="SPARE-HS","SPARE-ISSUE",
Q1419="Power Telco","RAN ISSUE"
),"")</f>
        <v>No root cause</v>
      </c>
      <c r="Q1419" s="48" t="s">
        <v>5573</v>
      </c>
      <c r="R1419" s="23" t="str" cm="1">
        <f t="array" ref="R1419">IFERROR(_xlfn.IFS(
Q1419="MPR ISSUE","ACTIVE",
Q1419="BSS Hardware Issue","ACTIVE",
Q1419="Sites strategiques, MLL, Pylone, etc.","PASSIVE",
Q1419="AKTIVCO DEFAUT GE &amp; POWER Cabinet","PASSIVE",
Q1419="AKTIVCO Coupure ENEO &amp; Baisse de tension","PASSIVE",
Q1419="Coupure ENEO &amp; Baisse de tension","PASSIVE",
Q1419="Defaut GE &amp; POWER Cabinet","PASSIVE",
Q1419="Sharing","PASSIVE",
Q1419="SIte strategiques &amp; DataCenter","PASSIVE",
Q1419="Exclu","Exclu",
Q1419="SAT","ACTIVE",
Q1419="SPARE-ISSUE","SPARE-ISSUE",
Q1419="Fiber CAmtel","ACTIVE",
Q1419="Fiber AOF","ACTIVE",
Q1419="Projet OCM (HUAWEI)","PLANNED WORKS",
Q1419="Projet OCM (NOKIA)","PLANNED WORKS",
Q1419="ACCESS-ISSUE","ACCESS-ISSUE",
Q1419="Projet OCM (ZTE, NOKIA, autres projets)","PLANNED WORKS",
Q1419="No root CAuse","No root cause",
Q1419="ODU HS","ACTIVE",
Q1419="IP &amp; VLAN","ACTIVE",
Q1419="Warehouse HUAWEI","SPARE-ISSUE",
Q1419="SPARE-HS","SPARE-ISSUE",
Q1419="Power Telco","ACTIVE"
),"")</f>
        <v>No root cause</v>
      </c>
      <c r="S1419" s="56" t="s">
        <v>17</v>
      </c>
      <c r="T1419" s="7" t="s">
        <v>17</v>
      </c>
      <c r="U1419" s="57" t="s">
        <v>17</v>
      </c>
      <c r="V1419" s="57" t="s">
        <v>17</v>
      </c>
      <c r="W1419" s="57" t="s">
        <v>17</v>
      </c>
      <c r="X1419" s="57"/>
      <c r="Y1419" s="57" t="s">
        <v>17</v>
      </c>
      <c r="Z1419" s="57" t="s">
        <v>17</v>
      </c>
      <c r="AA1419" s="57" t="s">
        <v>17</v>
      </c>
      <c r="AB1419" s="57" t="s">
        <v>17</v>
      </c>
      <c r="AC1419" s="57" t="s">
        <v>17</v>
      </c>
      <c r="AD1419" s="57" t="s">
        <v>17</v>
      </c>
      <c r="AE1419" s="57" t="s">
        <v>17</v>
      </c>
      <c r="AF1419" s="57" t="s">
        <v>17</v>
      </c>
      <c r="AG1419" s="57" t="s">
        <v>17</v>
      </c>
      <c r="AH1419" s="57" t="s">
        <v>17</v>
      </c>
      <c r="AI1419" s="57" t="s">
        <v>17</v>
      </c>
      <c r="AJ1419" s="15"/>
      <c r="AK1419" s="15"/>
      <c r="AL1419" s="15"/>
      <c r="AM1419" s="15"/>
    </row>
    <row r="1420" spans="1:39" s="14" customFormat="1" x14ac:dyDescent="0.35">
      <c r="A1420" s="1" t="s">
        <v>5275</v>
      </c>
      <c r="B1420" s="1" t="s">
        <v>5276</v>
      </c>
      <c r="C1420" s="3"/>
      <c r="D1420" s="1" t="s">
        <v>12</v>
      </c>
      <c r="E1420" s="1" t="s">
        <v>1163</v>
      </c>
      <c r="F1420" s="3" t="s">
        <v>14</v>
      </c>
      <c r="G1420" s="1" t="s">
        <v>686</v>
      </c>
      <c r="H1420" s="59" t="str">
        <f>_xlfn.XLOOKUP(B1420,'[1]Nur des jours'!$B:$B,'[1]Nur des jours'!$H:$H,"")</f>
        <v>HUAWEI</v>
      </c>
      <c r="I1420" s="52">
        <v>0</v>
      </c>
      <c r="J1420" s="52">
        <v>0</v>
      </c>
      <c r="K1420" s="52">
        <v>0</v>
      </c>
      <c r="L1420" s="53">
        <v>0</v>
      </c>
      <c r="M1420" s="54" t="s">
        <v>5376</v>
      </c>
      <c r="N1420" s="55"/>
      <c r="O1420" s="16" t="str" cm="1">
        <f t="array" ref="O1420">IFERROR(_xlfn.IFS(
Q1420="MPR ISSUE","PDH",
Q1420="BSS Hardware Issue","BSS",
Q1420="Sites strategiques, MLL, Pylone, etc.","ENVTECH",
Q1420="AKTIVCO DEFAUT GE &amp; POWER Cabinet","AKTIVCO",
Q1420="AKTIVCO Coupure ENEO &amp; Baisse de tension","AKTIVCO GRID ONLY",
Q1420="Coupure ENEO &amp; Baisse de tension","IHS GRID ONLY",
Q1420="Defaut GE &amp; POWER Cabinet","IHS",
Q1420="Sharing","Partners",
Q1420="SIte strategiques &amp; DataCenter","SST &amp; DC",
Q1420="Exclu","Exclu",
Q1420="SAT","SAT",
Q1420="SPARE-ISSUE","SPARE-ISSUE",
Q1420="Fiber CAmtel","TRANS_FO_CAMTEL",
Q1420="Fiber AOF","Fiber AOF",
Q1420="Projet OCM (HUAWEI)","TRAVAUX-HUAWEI",
Q1420="Projet OCM (NOKIA)","TRAVAUX-NOKIA",
Q1420="ACCESS-ISSUE","ACCESS-ISSUE",
Q1420="Projet OCM (ZTE, NOKIA, autres projets)","TRAVAUX OCM",
Q1420="No root CAuse","No root cause",
Q1420="ODU HS","PDH",
Q1420="IP &amp; VLAN","PDH",
Q1420="Warehouse HUAWEI","SPARE-ISSUE",
Q1420="SPARE-HS","SPARE-ISSUE",
Q1420="Power Telco","BSS"
),"")</f>
        <v>No root cause</v>
      </c>
      <c r="P1420" s="22" t="str" cm="1">
        <f t="array" ref="P1420">IFERROR(_xlfn.IFS(
Q1420="MPR ISSUE","TX ISSUE",
Q1420="BSS Hardware Issue","RAN ISSUE",
Q1420="Sites strategiques, MLL, Pylone, etc.","ENVTECH",
Q1420="AKTIVCO DEFAUT GE &amp; POWER Cabinet","POWER ISSUE",
Q1420="AKTIVCO Coupure ENEO &amp; Baisse de tension","POWER ISSUE",
Q1420="Coupure ENEO &amp; Baisse de tension","POWER ISSUE",
Q1420="Defaut GE &amp; POWER Cabinet","POWER ISSUE",
Q1420="Sharing","POWER ISSUE",
Q1420="SIte strategiques &amp; DataCenter","POWER ISSUE",
Q1420="Exclu","Exclu",
Q1420="SAT","TX ISSUE",
Q1420="SPARE-ISSUE","SPARE-ISSUE",
Q1420="Fiber CAmtel","TX ISSUE",
Q1420="Fiber AOF","TX ISSUE",
Q1420="Projet OCM (HUAWEI)","TRAVAUX-HUAWEI",
Q1420="Projet OCM (NOKIA)","TRAVAUX -NOKIA",
Q1420="ACCESS-ISSUE","ACCESS-ISSUE",
Q1420="Projet OCM (ZTE, NOKIA, autres projets)","TRAVAUX OCM",
Q1420="No root CAuse","No root cause",
Q1420="ODU HS","TX ISSUE",
Q1420="IP &amp; VLAN","TX ISSUE",
Q1420="Warehouse HUAWEI","SPARE-ISSUE",
Q1420="SPARE-HS","SPARE-ISSUE",
Q1420="Power Telco","RAN ISSUE"
),"")</f>
        <v>No root cause</v>
      </c>
      <c r="Q1420" s="48" t="s">
        <v>5573</v>
      </c>
      <c r="R1420" s="23" t="str" cm="1">
        <f t="array" ref="R1420">IFERROR(_xlfn.IFS(
Q1420="MPR ISSUE","ACTIVE",
Q1420="BSS Hardware Issue","ACTIVE",
Q1420="Sites strategiques, MLL, Pylone, etc.","PASSIVE",
Q1420="AKTIVCO DEFAUT GE &amp; POWER Cabinet","PASSIVE",
Q1420="AKTIVCO Coupure ENEO &amp; Baisse de tension","PASSIVE",
Q1420="Coupure ENEO &amp; Baisse de tension","PASSIVE",
Q1420="Defaut GE &amp; POWER Cabinet","PASSIVE",
Q1420="Sharing","PASSIVE",
Q1420="SIte strategiques &amp; DataCenter","PASSIVE",
Q1420="Exclu","Exclu",
Q1420="SAT","ACTIVE",
Q1420="SPARE-ISSUE","SPARE-ISSUE",
Q1420="Fiber CAmtel","ACTIVE",
Q1420="Fiber AOF","ACTIVE",
Q1420="Projet OCM (HUAWEI)","PLANNED WORKS",
Q1420="Projet OCM (NOKIA)","PLANNED WORKS",
Q1420="ACCESS-ISSUE","ACCESS-ISSUE",
Q1420="Projet OCM (ZTE, NOKIA, autres projets)","PLANNED WORKS",
Q1420="No root CAuse","No root cause",
Q1420="ODU HS","ACTIVE",
Q1420="IP &amp; VLAN","ACTIVE",
Q1420="Warehouse HUAWEI","SPARE-ISSUE",
Q1420="SPARE-HS","SPARE-ISSUE",
Q1420="Power Telco","ACTIVE"
),"")</f>
        <v>No root cause</v>
      </c>
      <c r="S1420" s="56" t="s">
        <v>17</v>
      </c>
      <c r="T1420" s="7" t="s">
        <v>17</v>
      </c>
      <c r="U1420" s="57" t="s">
        <v>17</v>
      </c>
      <c r="V1420" s="57" t="s">
        <v>17</v>
      </c>
      <c r="W1420" s="57" t="s">
        <v>17</v>
      </c>
      <c r="X1420" s="57"/>
      <c r="Y1420" s="57" t="s">
        <v>17</v>
      </c>
      <c r="Z1420" s="57" t="s">
        <v>17</v>
      </c>
      <c r="AA1420" s="57" t="s">
        <v>17</v>
      </c>
      <c r="AB1420" s="57" t="s">
        <v>17</v>
      </c>
      <c r="AC1420" s="57" t="s">
        <v>17</v>
      </c>
      <c r="AD1420" s="57" t="s">
        <v>17</v>
      </c>
      <c r="AE1420" s="57" t="s">
        <v>17</v>
      </c>
      <c r="AF1420" s="57" t="s">
        <v>17</v>
      </c>
      <c r="AG1420" s="57" t="s">
        <v>17</v>
      </c>
      <c r="AH1420" s="57" t="s">
        <v>17</v>
      </c>
      <c r="AI1420" s="57" t="s">
        <v>17</v>
      </c>
      <c r="AJ1420" s="15"/>
      <c r="AK1420" s="15"/>
      <c r="AL1420" s="15"/>
      <c r="AM1420" s="15"/>
    </row>
    <row r="1421" spans="1:39" s="14" customFormat="1" x14ac:dyDescent="0.35">
      <c r="A1421" s="1" t="s">
        <v>172</v>
      </c>
      <c r="B1421" s="1" t="s">
        <v>173</v>
      </c>
      <c r="C1421" s="3"/>
      <c r="D1421" s="1" t="s">
        <v>12</v>
      </c>
      <c r="E1421" s="1" t="s">
        <v>13</v>
      </c>
      <c r="F1421" s="3" t="s">
        <v>33</v>
      </c>
      <c r="G1421" s="1" t="s">
        <v>34</v>
      </c>
      <c r="H1421" s="51" t="str">
        <f>_xlfn.XLOOKUP(B1421,'[1]Nur des jours'!$B:$B,'[1]Nur des jours'!$H:$H,"")</f>
        <v>ZTE</v>
      </c>
      <c r="I1421" s="52">
        <v>0</v>
      </c>
      <c r="J1421" s="52">
        <v>0</v>
      </c>
      <c r="K1421" s="52">
        <v>0</v>
      </c>
      <c r="L1421" s="53">
        <v>0</v>
      </c>
      <c r="M1421" s="54" t="s">
        <v>5374</v>
      </c>
      <c r="N1421" s="55"/>
      <c r="O1421" s="16" t="str" cm="1">
        <f t="array" ref="O1421">IFERROR(_xlfn.IFS(
Q1421="MPR ISSUE","PDH",
Q1421="BSS Hardware Issue","BSS",
Q1421="Sites strategiques, MLL, Pylone, etc.","ENVTECH",
Q1421="AKTIVCO DEFAUT GE &amp; POWER Cabinet","AKTIVCO",
Q1421="AKTIVCO Coupure ENEO &amp; Baisse de tension","AKTIVCO GRID ONLY",
Q1421="Coupure ENEO &amp; Baisse de tension","IHS GRID ONLY",
Q1421="Defaut GE &amp; POWER Cabinet","IHS",
Q1421="Sharing","Partners",
Q1421="SIte strategiques &amp; DataCenter","SST &amp; DC",
Q1421="Exclu","Exclu",
Q1421="SAT","SAT",
Q1421="SPARE-ISSUE","SPARE-ISSUE",
Q1421="Fiber CAmtel","TRANS_FO_CAMTEL",
Q1421="Fiber AOF","Fiber AOF",
Q1421="Projet OCM (HUAWEI)","TRAVAUX-HUAWEI",
Q1421="Projet OCM (NOKIA)","TRAVAUX-NOKIA",
Q1421="ACCESS-ISSUE","ACCESS-ISSUE",
Q1421="Projet OCM (ZTE, NOKIA, autres projets)","TRAVAUX OCM",
Q1421="No root CAuse","No root cause",
Q1421="ODU HS","PDH",
Q1421="IP &amp; VLAN","PDH",
Q1421="Warehouse HUAWEI","SPARE-ISSUE",
Q1421="SPARE-HS","SPARE-ISSUE",
Q1421="Power Telco","BSS"
),"")</f>
        <v>No root cause</v>
      </c>
      <c r="P1421" s="22" t="str" cm="1">
        <f t="array" ref="P1421">IFERROR(_xlfn.IFS(
Q1421="MPR ISSUE","TX ISSUE",
Q1421="BSS Hardware Issue","RAN ISSUE",
Q1421="Sites strategiques, MLL, Pylone, etc.","ENVTECH",
Q1421="AKTIVCO DEFAUT GE &amp; POWER Cabinet","POWER ISSUE",
Q1421="AKTIVCO Coupure ENEO &amp; Baisse de tension","POWER ISSUE",
Q1421="Coupure ENEO &amp; Baisse de tension","POWER ISSUE",
Q1421="Defaut GE &amp; POWER Cabinet","POWER ISSUE",
Q1421="Sharing","POWER ISSUE",
Q1421="SIte strategiques &amp; DataCenter","POWER ISSUE",
Q1421="Exclu","Exclu",
Q1421="SAT","TX ISSUE",
Q1421="SPARE-ISSUE","SPARE-ISSUE",
Q1421="Fiber CAmtel","TX ISSUE",
Q1421="Fiber AOF","TX ISSUE",
Q1421="Projet OCM (HUAWEI)","TRAVAUX-HUAWEI",
Q1421="Projet OCM (NOKIA)","TRAVAUX -NOKIA",
Q1421="ACCESS-ISSUE","ACCESS-ISSUE",
Q1421="Projet OCM (ZTE, NOKIA, autres projets)","TRAVAUX OCM",
Q1421="No root CAuse","No root cause",
Q1421="ODU HS","TX ISSUE",
Q1421="IP &amp; VLAN","TX ISSUE",
Q1421="Warehouse HUAWEI","SPARE-ISSUE",
Q1421="SPARE-HS","SPARE-ISSUE",
Q1421="Power Telco","RAN ISSUE"
),"")</f>
        <v>No root cause</v>
      </c>
      <c r="Q1421" s="48" t="s">
        <v>5573</v>
      </c>
      <c r="R1421" s="23" t="str" cm="1">
        <f t="array" ref="R1421">IFERROR(_xlfn.IFS(
Q1421="MPR ISSUE","ACTIVE",
Q1421="BSS Hardware Issue","ACTIVE",
Q1421="Sites strategiques, MLL, Pylone, etc.","PASSIVE",
Q1421="AKTIVCO DEFAUT GE &amp; POWER Cabinet","PASSIVE",
Q1421="AKTIVCO Coupure ENEO &amp; Baisse de tension","PASSIVE",
Q1421="Coupure ENEO &amp; Baisse de tension","PASSIVE",
Q1421="Defaut GE &amp; POWER Cabinet","PASSIVE",
Q1421="Sharing","PASSIVE",
Q1421="SIte strategiques &amp; DataCenter","PASSIVE",
Q1421="Exclu","Exclu",
Q1421="SAT","ACTIVE",
Q1421="SPARE-ISSUE","SPARE-ISSUE",
Q1421="Fiber CAmtel","ACTIVE",
Q1421="Fiber AOF","ACTIVE",
Q1421="Projet OCM (HUAWEI)","PLANNED WORKS",
Q1421="Projet OCM (NOKIA)","PLANNED WORKS",
Q1421="ACCESS-ISSUE","ACCESS-ISSUE",
Q1421="Projet OCM (ZTE, NOKIA, autres projets)","PLANNED WORKS",
Q1421="No root CAuse","No root cause",
Q1421="ODU HS","ACTIVE",
Q1421="IP &amp; VLAN","ACTIVE",
Q1421="Warehouse HUAWEI","SPARE-ISSUE",
Q1421="SPARE-HS","SPARE-ISSUE",
Q1421="Power Telco","ACTIVE"
),"")</f>
        <v>No root cause</v>
      </c>
      <c r="S1421" s="56" t="s">
        <v>17</v>
      </c>
      <c r="T1421" s="7" t="s">
        <v>17</v>
      </c>
      <c r="U1421" s="57" t="s">
        <v>17</v>
      </c>
      <c r="V1421" s="57" t="s">
        <v>17</v>
      </c>
      <c r="W1421" s="57" t="s">
        <v>17</v>
      </c>
      <c r="X1421" s="57" t="s">
        <v>17</v>
      </c>
      <c r="Y1421" s="57" t="s">
        <v>17</v>
      </c>
      <c r="Z1421" s="57" t="s">
        <v>17</v>
      </c>
      <c r="AA1421" s="57" t="s">
        <v>17</v>
      </c>
      <c r="AB1421" s="57"/>
      <c r="AC1421" s="57" t="s">
        <v>17</v>
      </c>
      <c r="AD1421" s="57" t="s">
        <v>17</v>
      </c>
      <c r="AE1421" s="57" t="s">
        <v>17</v>
      </c>
      <c r="AF1421" s="57" t="s">
        <v>17</v>
      </c>
      <c r="AG1421" s="57" t="s">
        <v>17</v>
      </c>
      <c r="AH1421" s="57" t="s">
        <v>17</v>
      </c>
      <c r="AI1421" s="57" t="s">
        <v>17</v>
      </c>
      <c r="AJ1421" s="15"/>
      <c r="AK1421" s="15"/>
      <c r="AL1421" s="15"/>
      <c r="AM1421" s="15"/>
    </row>
    <row r="1422" spans="1:39" s="14" customFormat="1" x14ac:dyDescent="0.35">
      <c r="A1422" s="1" t="s">
        <v>2649</v>
      </c>
      <c r="B1422" s="1" t="s">
        <v>2650</v>
      </c>
      <c r="C1422" s="3"/>
      <c r="D1422" s="1" t="s">
        <v>12</v>
      </c>
      <c r="E1422" s="1" t="s">
        <v>13</v>
      </c>
      <c r="F1422" s="3" t="s">
        <v>104</v>
      </c>
      <c r="G1422" s="1" t="s">
        <v>2649</v>
      </c>
      <c r="H1422" s="59" t="str">
        <f>_xlfn.XLOOKUP(B1422,'[1]Nur des jours'!$B:$B,'[1]Nur des jours'!$H:$H,"")</f>
        <v>HUAWEI</v>
      </c>
      <c r="I1422" s="52">
        <v>0</v>
      </c>
      <c r="J1422" s="52">
        <v>0</v>
      </c>
      <c r="K1422" s="52">
        <v>0</v>
      </c>
      <c r="L1422" s="53">
        <v>0</v>
      </c>
      <c r="M1422" s="54" t="s">
        <v>5374</v>
      </c>
      <c r="N1422" s="55"/>
      <c r="O1422" s="16" t="str" cm="1">
        <f t="array" ref="O1422">IFERROR(_xlfn.IFS(
Q1422="MPR ISSUE","PDH",
Q1422="BSS Hardware Issue","BSS",
Q1422="Sites strategiques, MLL, Pylone, etc.","ENVTECH",
Q1422="AKTIVCO DEFAUT GE &amp; POWER Cabinet","AKTIVCO",
Q1422="AKTIVCO Coupure ENEO &amp; Baisse de tension","AKTIVCO GRID ONLY",
Q1422="Coupure ENEO &amp; Baisse de tension","IHS GRID ONLY",
Q1422="Defaut GE &amp; POWER Cabinet","IHS",
Q1422="Sharing","Partners",
Q1422="SIte strategiques &amp; DataCenter","SST &amp; DC",
Q1422="Exclu","Exclu",
Q1422="SAT","SAT",
Q1422="SPARE-ISSUE","SPARE-ISSUE",
Q1422="Fiber CAmtel","TRANS_FO_CAMTEL",
Q1422="Fiber AOF","Fiber AOF",
Q1422="Projet OCM (HUAWEI)","TRAVAUX-HUAWEI",
Q1422="Projet OCM (NOKIA)","TRAVAUX-NOKIA",
Q1422="ACCESS-ISSUE","ACCESS-ISSUE",
Q1422="Projet OCM (ZTE, NOKIA, autres projets)","TRAVAUX OCM",
Q1422="No root CAuse","No root cause",
Q1422="ODU HS","PDH",
Q1422="IP &amp; VLAN","PDH",
Q1422="Warehouse HUAWEI","SPARE-ISSUE",
Q1422="SPARE-HS","SPARE-ISSUE",
Q1422="Power Telco","BSS"
),"")</f>
        <v>No root cause</v>
      </c>
      <c r="P1422" s="22" t="str" cm="1">
        <f t="array" ref="P1422">IFERROR(_xlfn.IFS(
Q1422="MPR ISSUE","TX ISSUE",
Q1422="BSS Hardware Issue","RAN ISSUE",
Q1422="Sites strategiques, MLL, Pylone, etc.","ENVTECH",
Q1422="AKTIVCO DEFAUT GE &amp; POWER Cabinet","POWER ISSUE",
Q1422="AKTIVCO Coupure ENEO &amp; Baisse de tension","POWER ISSUE",
Q1422="Coupure ENEO &amp; Baisse de tension","POWER ISSUE",
Q1422="Defaut GE &amp; POWER Cabinet","POWER ISSUE",
Q1422="Sharing","POWER ISSUE",
Q1422="SIte strategiques &amp; DataCenter","POWER ISSUE",
Q1422="Exclu","Exclu",
Q1422="SAT","TX ISSUE",
Q1422="SPARE-ISSUE","SPARE-ISSUE",
Q1422="Fiber CAmtel","TX ISSUE",
Q1422="Fiber AOF","TX ISSUE",
Q1422="Projet OCM (HUAWEI)","TRAVAUX-HUAWEI",
Q1422="Projet OCM (NOKIA)","TRAVAUX -NOKIA",
Q1422="ACCESS-ISSUE","ACCESS-ISSUE",
Q1422="Projet OCM (ZTE, NOKIA, autres projets)","TRAVAUX OCM",
Q1422="No root CAuse","No root cause",
Q1422="ODU HS","TX ISSUE",
Q1422="IP &amp; VLAN","TX ISSUE",
Q1422="Warehouse HUAWEI","SPARE-ISSUE",
Q1422="SPARE-HS","SPARE-ISSUE",
Q1422="Power Telco","RAN ISSUE"
),"")</f>
        <v>No root cause</v>
      </c>
      <c r="Q1422" s="48" t="s">
        <v>5573</v>
      </c>
      <c r="R1422" s="23" t="str" cm="1">
        <f t="array" ref="R1422">IFERROR(_xlfn.IFS(
Q1422="MPR ISSUE","ACTIVE",
Q1422="BSS Hardware Issue","ACTIVE",
Q1422="Sites strategiques, MLL, Pylone, etc.","PASSIVE",
Q1422="AKTIVCO DEFAUT GE &amp; POWER Cabinet","PASSIVE",
Q1422="AKTIVCO Coupure ENEO &amp; Baisse de tension","PASSIVE",
Q1422="Coupure ENEO &amp; Baisse de tension","PASSIVE",
Q1422="Defaut GE &amp; POWER Cabinet","PASSIVE",
Q1422="Sharing","PASSIVE",
Q1422="SIte strategiques &amp; DataCenter","PASSIVE",
Q1422="Exclu","Exclu",
Q1422="SAT","ACTIVE",
Q1422="SPARE-ISSUE","SPARE-ISSUE",
Q1422="Fiber CAmtel","ACTIVE",
Q1422="Fiber AOF","ACTIVE",
Q1422="Projet OCM (HUAWEI)","PLANNED WORKS",
Q1422="Projet OCM (NOKIA)","PLANNED WORKS",
Q1422="ACCESS-ISSUE","ACCESS-ISSUE",
Q1422="Projet OCM (ZTE, NOKIA, autres projets)","PLANNED WORKS",
Q1422="No root CAuse","No root cause",
Q1422="ODU HS","ACTIVE",
Q1422="IP &amp; VLAN","ACTIVE",
Q1422="Warehouse HUAWEI","SPARE-ISSUE",
Q1422="SPARE-HS","SPARE-ISSUE",
Q1422="Power Telco","ACTIVE"
),"")</f>
        <v>No root cause</v>
      </c>
      <c r="S1422" s="56" t="s">
        <v>17</v>
      </c>
      <c r="T1422" s="7" t="s">
        <v>17</v>
      </c>
      <c r="U1422" s="57" t="s">
        <v>17</v>
      </c>
      <c r="V1422" s="57" t="s">
        <v>17</v>
      </c>
      <c r="W1422" s="57" t="s">
        <v>17</v>
      </c>
      <c r="X1422" s="57"/>
      <c r="Y1422" s="57" t="s">
        <v>17</v>
      </c>
      <c r="Z1422" s="57" t="s">
        <v>17</v>
      </c>
      <c r="AA1422" s="57" t="s">
        <v>17</v>
      </c>
      <c r="AB1422" s="57"/>
      <c r="AC1422" s="57" t="s">
        <v>17</v>
      </c>
      <c r="AD1422" s="57" t="s">
        <v>17</v>
      </c>
      <c r="AE1422" s="57" t="s">
        <v>17</v>
      </c>
      <c r="AF1422" s="57" t="s">
        <v>17</v>
      </c>
      <c r="AG1422" s="57" t="s">
        <v>17</v>
      </c>
      <c r="AH1422" s="57" t="s">
        <v>17</v>
      </c>
      <c r="AI1422" s="57" t="s">
        <v>17</v>
      </c>
      <c r="AJ1422" s="15"/>
      <c r="AK1422" s="15"/>
      <c r="AL1422" s="15"/>
      <c r="AM1422" s="15"/>
    </row>
    <row r="1423" spans="1:39" s="14" customFormat="1" x14ac:dyDescent="0.35">
      <c r="A1423" s="1" t="s">
        <v>1723</v>
      </c>
      <c r="B1423" s="1" t="s">
        <v>1724</v>
      </c>
      <c r="C1423" s="3"/>
      <c r="D1423" s="1" t="s">
        <v>12</v>
      </c>
      <c r="E1423" s="1" t="s">
        <v>13</v>
      </c>
      <c r="F1423" s="3" t="s">
        <v>57</v>
      </c>
      <c r="G1423" s="1" t="s">
        <v>86</v>
      </c>
      <c r="H1423" s="59" t="str">
        <f>_xlfn.XLOOKUP(B1423,'[1]Nur des jours'!$B:$B,'[1]Nur des jours'!$H:$H,"")</f>
        <v>Huawei</v>
      </c>
      <c r="I1423" s="52">
        <v>0</v>
      </c>
      <c r="J1423" s="52">
        <v>0</v>
      </c>
      <c r="K1423" s="52">
        <v>0</v>
      </c>
      <c r="L1423" s="53">
        <v>0</v>
      </c>
      <c r="M1423" s="54" t="s">
        <v>5374</v>
      </c>
      <c r="N1423" s="55"/>
      <c r="O1423" s="16" t="str" cm="1">
        <f t="array" ref="O1423">IFERROR(_xlfn.IFS(
Q1423="MPR ISSUE","PDH",
Q1423="BSS Hardware Issue","BSS",
Q1423="Sites strategiques, MLL, Pylone, etc.","ENVTECH",
Q1423="AKTIVCO DEFAUT GE &amp; POWER Cabinet","AKTIVCO",
Q1423="AKTIVCO Coupure ENEO &amp; Baisse de tension","AKTIVCO GRID ONLY",
Q1423="Coupure ENEO &amp; Baisse de tension","IHS GRID ONLY",
Q1423="Defaut GE &amp; POWER Cabinet","IHS",
Q1423="Sharing","Partners",
Q1423="SIte strategiques &amp; DataCenter","SST &amp; DC",
Q1423="Exclu","Exclu",
Q1423="SAT","SAT",
Q1423="SPARE-ISSUE","SPARE-ISSUE",
Q1423="Fiber CAmtel","TRANS_FO_CAMTEL",
Q1423="Fiber AOF","Fiber AOF",
Q1423="Projet OCM (HUAWEI)","TRAVAUX-HUAWEI",
Q1423="Projet OCM (NOKIA)","TRAVAUX-NOKIA",
Q1423="ACCESS-ISSUE","ACCESS-ISSUE",
Q1423="Projet OCM (ZTE, NOKIA, autres projets)","TRAVAUX OCM",
Q1423="No root CAuse","No root cause",
Q1423="ODU HS","PDH",
Q1423="IP &amp; VLAN","PDH",
Q1423="Warehouse HUAWEI","SPARE-ISSUE",
Q1423="SPARE-HS","SPARE-ISSUE",
Q1423="Power Telco","BSS"
),"")</f>
        <v>No root cause</v>
      </c>
      <c r="P1423" s="22" t="str" cm="1">
        <f t="array" ref="P1423">IFERROR(_xlfn.IFS(
Q1423="MPR ISSUE","TX ISSUE",
Q1423="BSS Hardware Issue","RAN ISSUE",
Q1423="Sites strategiques, MLL, Pylone, etc.","ENVTECH",
Q1423="AKTIVCO DEFAUT GE &amp; POWER Cabinet","POWER ISSUE",
Q1423="AKTIVCO Coupure ENEO &amp; Baisse de tension","POWER ISSUE",
Q1423="Coupure ENEO &amp; Baisse de tension","POWER ISSUE",
Q1423="Defaut GE &amp; POWER Cabinet","POWER ISSUE",
Q1423="Sharing","POWER ISSUE",
Q1423="SIte strategiques &amp; DataCenter","POWER ISSUE",
Q1423="Exclu","Exclu",
Q1423="SAT","TX ISSUE",
Q1423="SPARE-ISSUE","SPARE-ISSUE",
Q1423="Fiber CAmtel","TX ISSUE",
Q1423="Fiber AOF","TX ISSUE",
Q1423="Projet OCM (HUAWEI)","TRAVAUX-HUAWEI",
Q1423="Projet OCM (NOKIA)","TRAVAUX -NOKIA",
Q1423="ACCESS-ISSUE","ACCESS-ISSUE",
Q1423="Projet OCM (ZTE, NOKIA, autres projets)","TRAVAUX OCM",
Q1423="No root CAuse","No root cause",
Q1423="ODU HS","TX ISSUE",
Q1423="IP &amp; VLAN","TX ISSUE",
Q1423="Warehouse HUAWEI","SPARE-ISSUE",
Q1423="SPARE-HS","SPARE-ISSUE",
Q1423="Power Telco","RAN ISSUE"
),"")</f>
        <v>No root cause</v>
      </c>
      <c r="Q1423" s="48" t="s">
        <v>5573</v>
      </c>
      <c r="R1423" s="23" t="str" cm="1">
        <f t="array" ref="R1423">IFERROR(_xlfn.IFS(
Q1423="MPR ISSUE","ACTIVE",
Q1423="BSS Hardware Issue","ACTIVE",
Q1423="Sites strategiques, MLL, Pylone, etc.","PASSIVE",
Q1423="AKTIVCO DEFAUT GE &amp; POWER Cabinet","PASSIVE",
Q1423="AKTIVCO Coupure ENEO &amp; Baisse de tension","PASSIVE",
Q1423="Coupure ENEO &amp; Baisse de tension","PASSIVE",
Q1423="Defaut GE &amp; POWER Cabinet","PASSIVE",
Q1423="Sharing","PASSIVE",
Q1423="SIte strategiques &amp; DataCenter","PASSIVE",
Q1423="Exclu","Exclu",
Q1423="SAT","ACTIVE",
Q1423="SPARE-ISSUE","SPARE-ISSUE",
Q1423="Fiber CAmtel","ACTIVE",
Q1423="Fiber AOF","ACTIVE",
Q1423="Projet OCM (HUAWEI)","PLANNED WORKS",
Q1423="Projet OCM (NOKIA)","PLANNED WORKS",
Q1423="ACCESS-ISSUE","ACCESS-ISSUE",
Q1423="Projet OCM (ZTE, NOKIA, autres projets)","PLANNED WORKS",
Q1423="No root CAuse","No root cause",
Q1423="ODU HS","ACTIVE",
Q1423="IP &amp; VLAN","ACTIVE",
Q1423="Warehouse HUAWEI","SPARE-ISSUE",
Q1423="SPARE-HS","SPARE-ISSUE",
Q1423="Power Telco","ACTIVE"
),"")</f>
        <v>No root cause</v>
      </c>
      <c r="S1423" s="56" t="s">
        <v>17</v>
      </c>
      <c r="T1423" s="7" t="s">
        <v>17</v>
      </c>
      <c r="U1423" s="57" t="s">
        <v>17</v>
      </c>
      <c r="V1423" s="57" t="s">
        <v>17</v>
      </c>
      <c r="W1423" s="57" t="s">
        <v>17</v>
      </c>
      <c r="X1423" s="57" t="s">
        <v>17</v>
      </c>
      <c r="Y1423" s="57" t="s">
        <v>17</v>
      </c>
      <c r="Z1423" s="57" t="s">
        <v>17</v>
      </c>
      <c r="AA1423" s="57" t="s">
        <v>17</v>
      </c>
      <c r="AB1423" s="57"/>
      <c r="AC1423" s="57" t="s">
        <v>17</v>
      </c>
      <c r="AD1423" s="57" t="s">
        <v>17</v>
      </c>
      <c r="AE1423" s="57" t="s">
        <v>17</v>
      </c>
      <c r="AF1423" s="57" t="s">
        <v>17</v>
      </c>
      <c r="AG1423" s="57" t="s">
        <v>17</v>
      </c>
      <c r="AH1423" s="57" t="s">
        <v>17</v>
      </c>
      <c r="AI1423" s="57" t="s">
        <v>17</v>
      </c>
      <c r="AJ1423" s="15"/>
      <c r="AK1423" s="15"/>
      <c r="AL1423" s="15"/>
      <c r="AM1423" s="15"/>
    </row>
    <row r="1424" spans="1:39" s="14" customFormat="1" x14ac:dyDescent="0.35">
      <c r="A1424" s="1" t="s">
        <v>3693</v>
      </c>
      <c r="B1424" s="1" t="s">
        <v>3694</v>
      </c>
      <c r="C1424" s="3"/>
      <c r="D1424" s="1" t="s">
        <v>12</v>
      </c>
      <c r="E1424" s="1" t="s">
        <v>13</v>
      </c>
      <c r="F1424" s="3" t="s">
        <v>104</v>
      </c>
      <c r="G1424" s="1" t="s">
        <v>3693</v>
      </c>
      <c r="H1424" s="59" t="str">
        <f>_xlfn.XLOOKUP(B1424,'[1]Nur des jours'!$B:$B,'[1]Nur des jours'!$H:$H,"")</f>
        <v>HUAWEI</v>
      </c>
      <c r="I1424" s="52">
        <v>0</v>
      </c>
      <c r="J1424" s="52">
        <v>0</v>
      </c>
      <c r="K1424" s="52">
        <v>0</v>
      </c>
      <c r="L1424" s="53">
        <v>0</v>
      </c>
      <c r="M1424" s="54" t="s">
        <v>5374</v>
      </c>
      <c r="N1424" s="55"/>
      <c r="O1424" s="16" t="str" cm="1">
        <f t="array" ref="O1424">IFERROR(_xlfn.IFS(
Q1424="MPR ISSUE","PDH",
Q1424="BSS Hardware Issue","BSS",
Q1424="Sites strategiques, MLL, Pylone, etc.","ENVTECH",
Q1424="AKTIVCO DEFAUT GE &amp; POWER Cabinet","AKTIVCO",
Q1424="AKTIVCO Coupure ENEO &amp; Baisse de tension","AKTIVCO GRID ONLY",
Q1424="Coupure ENEO &amp; Baisse de tension","IHS GRID ONLY",
Q1424="Defaut GE &amp; POWER Cabinet","IHS",
Q1424="Sharing","Partners",
Q1424="SIte strategiques &amp; DataCenter","SST &amp; DC",
Q1424="Exclu","Exclu",
Q1424="SAT","SAT",
Q1424="SPARE-ISSUE","SPARE-ISSUE",
Q1424="Fiber CAmtel","TRANS_FO_CAMTEL",
Q1424="Fiber AOF","Fiber AOF",
Q1424="Projet OCM (HUAWEI)","TRAVAUX-HUAWEI",
Q1424="Projet OCM (NOKIA)","TRAVAUX-NOKIA",
Q1424="ACCESS-ISSUE","ACCESS-ISSUE",
Q1424="Projet OCM (ZTE, NOKIA, autres projets)","TRAVAUX OCM",
Q1424="No root CAuse","No root cause",
Q1424="ODU HS","PDH",
Q1424="IP &amp; VLAN","PDH",
Q1424="Warehouse HUAWEI","SPARE-ISSUE",
Q1424="SPARE-HS","SPARE-ISSUE",
Q1424="Power Telco","BSS"
),"")</f>
        <v>No root cause</v>
      </c>
      <c r="P1424" s="22" t="str" cm="1">
        <f t="array" ref="P1424">IFERROR(_xlfn.IFS(
Q1424="MPR ISSUE","TX ISSUE",
Q1424="BSS Hardware Issue","RAN ISSUE",
Q1424="Sites strategiques, MLL, Pylone, etc.","ENVTECH",
Q1424="AKTIVCO DEFAUT GE &amp; POWER Cabinet","POWER ISSUE",
Q1424="AKTIVCO Coupure ENEO &amp; Baisse de tension","POWER ISSUE",
Q1424="Coupure ENEO &amp; Baisse de tension","POWER ISSUE",
Q1424="Defaut GE &amp; POWER Cabinet","POWER ISSUE",
Q1424="Sharing","POWER ISSUE",
Q1424="SIte strategiques &amp; DataCenter","POWER ISSUE",
Q1424="Exclu","Exclu",
Q1424="SAT","TX ISSUE",
Q1424="SPARE-ISSUE","SPARE-ISSUE",
Q1424="Fiber CAmtel","TX ISSUE",
Q1424="Fiber AOF","TX ISSUE",
Q1424="Projet OCM (HUAWEI)","TRAVAUX-HUAWEI",
Q1424="Projet OCM (NOKIA)","TRAVAUX -NOKIA",
Q1424="ACCESS-ISSUE","ACCESS-ISSUE",
Q1424="Projet OCM (ZTE, NOKIA, autres projets)","TRAVAUX OCM",
Q1424="No root CAuse","No root cause",
Q1424="ODU HS","TX ISSUE",
Q1424="IP &amp; VLAN","TX ISSUE",
Q1424="Warehouse HUAWEI","SPARE-ISSUE",
Q1424="SPARE-HS","SPARE-ISSUE",
Q1424="Power Telco","RAN ISSUE"
),"")</f>
        <v>No root cause</v>
      </c>
      <c r="Q1424" s="48" t="s">
        <v>5573</v>
      </c>
      <c r="R1424" s="23" t="str" cm="1">
        <f t="array" ref="R1424">IFERROR(_xlfn.IFS(
Q1424="MPR ISSUE","ACTIVE",
Q1424="BSS Hardware Issue","ACTIVE",
Q1424="Sites strategiques, MLL, Pylone, etc.","PASSIVE",
Q1424="AKTIVCO DEFAUT GE &amp; POWER Cabinet","PASSIVE",
Q1424="AKTIVCO Coupure ENEO &amp; Baisse de tension","PASSIVE",
Q1424="Coupure ENEO &amp; Baisse de tension","PASSIVE",
Q1424="Defaut GE &amp; POWER Cabinet","PASSIVE",
Q1424="Sharing","PASSIVE",
Q1424="SIte strategiques &amp; DataCenter","PASSIVE",
Q1424="Exclu","Exclu",
Q1424="SAT","ACTIVE",
Q1424="SPARE-ISSUE","SPARE-ISSUE",
Q1424="Fiber CAmtel","ACTIVE",
Q1424="Fiber AOF","ACTIVE",
Q1424="Projet OCM (HUAWEI)","PLANNED WORKS",
Q1424="Projet OCM (NOKIA)","PLANNED WORKS",
Q1424="ACCESS-ISSUE","ACCESS-ISSUE",
Q1424="Projet OCM (ZTE, NOKIA, autres projets)","PLANNED WORKS",
Q1424="No root CAuse","No root cause",
Q1424="ODU HS","ACTIVE",
Q1424="IP &amp; VLAN","ACTIVE",
Q1424="Warehouse HUAWEI","SPARE-ISSUE",
Q1424="SPARE-HS","SPARE-ISSUE",
Q1424="Power Telco","ACTIVE"
),"")</f>
        <v>No root cause</v>
      </c>
      <c r="S1424" s="56" t="s">
        <v>17</v>
      </c>
      <c r="T1424" s="7" t="s">
        <v>17</v>
      </c>
      <c r="U1424" s="57" t="s">
        <v>17</v>
      </c>
      <c r="V1424" s="57" t="s">
        <v>17</v>
      </c>
      <c r="W1424" s="57" t="s">
        <v>17</v>
      </c>
      <c r="X1424" s="57"/>
      <c r="Y1424" s="57" t="s">
        <v>17</v>
      </c>
      <c r="Z1424" s="57" t="s">
        <v>17</v>
      </c>
      <c r="AA1424" s="57" t="s">
        <v>17</v>
      </c>
      <c r="AB1424" s="57"/>
      <c r="AC1424" s="57" t="s">
        <v>17</v>
      </c>
      <c r="AD1424" s="57" t="s">
        <v>17</v>
      </c>
      <c r="AE1424" s="57" t="s">
        <v>17</v>
      </c>
      <c r="AF1424" s="57" t="s">
        <v>17</v>
      </c>
      <c r="AG1424" s="57" t="s">
        <v>17</v>
      </c>
      <c r="AH1424" s="57" t="s">
        <v>17</v>
      </c>
      <c r="AI1424" s="57" t="s">
        <v>17</v>
      </c>
      <c r="AJ1424" s="15"/>
      <c r="AK1424" s="15"/>
      <c r="AL1424" s="15"/>
      <c r="AM1424" s="15"/>
    </row>
    <row r="1425" spans="1:39" s="14" customFormat="1" x14ac:dyDescent="0.35">
      <c r="A1425" s="1" t="s">
        <v>4456</v>
      </c>
      <c r="B1425" s="1" t="s">
        <v>4457</v>
      </c>
      <c r="C1425" s="3"/>
      <c r="D1425" s="1"/>
      <c r="E1425" s="1"/>
      <c r="F1425" s="3" t="s">
        <v>14</v>
      </c>
      <c r="G1425" s="1" t="s">
        <v>4458</v>
      </c>
      <c r="H1425" s="59" t="str">
        <f>_xlfn.XLOOKUP(B1425,'[1]Nur des jours'!$B:$B,'[1]Nur des jours'!$H:$H,"")</f>
        <v>HUAWEI</v>
      </c>
      <c r="I1425" s="52">
        <v>0</v>
      </c>
      <c r="J1425" s="52">
        <v>0</v>
      </c>
      <c r="K1425" s="52">
        <v>0</v>
      </c>
      <c r="L1425" s="53">
        <v>0</v>
      </c>
      <c r="M1425" s="54" t="s">
        <v>5376</v>
      </c>
      <c r="N1425" s="55"/>
      <c r="O1425" s="16" t="str" cm="1">
        <f t="array" ref="O1425">IFERROR(_xlfn.IFS(
Q1425="MPR ISSUE","PDH",
Q1425="BSS Hardware Issue","BSS",
Q1425="Sites strategiques, MLL, Pylone, etc.","ENVTECH",
Q1425="AKTIVCO DEFAUT GE &amp; POWER Cabinet","AKTIVCO",
Q1425="AKTIVCO Coupure ENEO &amp; Baisse de tension","AKTIVCO GRID ONLY",
Q1425="Coupure ENEO &amp; Baisse de tension","IHS GRID ONLY",
Q1425="Defaut GE &amp; POWER Cabinet","IHS",
Q1425="Sharing","Partners",
Q1425="SIte strategiques &amp; DataCenter","SST &amp; DC",
Q1425="Exclu","Exclu",
Q1425="SAT","SAT",
Q1425="SPARE-ISSUE","SPARE-ISSUE",
Q1425="Fiber CAmtel","TRANS_FO_CAMTEL",
Q1425="Fiber AOF","Fiber AOF",
Q1425="Projet OCM (HUAWEI)","TRAVAUX-HUAWEI",
Q1425="Projet OCM (NOKIA)","TRAVAUX-NOKIA",
Q1425="ACCESS-ISSUE","ACCESS-ISSUE",
Q1425="Projet OCM (ZTE, NOKIA, autres projets)","TRAVAUX OCM",
Q1425="No root CAuse","No root cause",
Q1425="ODU HS","PDH",
Q1425="IP &amp; VLAN","PDH",
Q1425="Warehouse HUAWEI","SPARE-ISSUE",
Q1425="SPARE-HS","SPARE-ISSUE",
Q1425="Power Telco","BSS"
),"")</f>
        <v>No root cause</v>
      </c>
      <c r="P1425" s="22" t="str" cm="1">
        <f t="array" ref="P1425">IFERROR(_xlfn.IFS(
Q1425="MPR ISSUE","TX ISSUE",
Q1425="BSS Hardware Issue","RAN ISSUE",
Q1425="Sites strategiques, MLL, Pylone, etc.","ENVTECH",
Q1425="AKTIVCO DEFAUT GE &amp; POWER Cabinet","POWER ISSUE",
Q1425="AKTIVCO Coupure ENEO &amp; Baisse de tension","POWER ISSUE",
Q1425="Coupure ENEO &amp; Baisse de tension","POWER ISSUE",
Q1425="Defaut GE &amp; POWER Cabinet","POWER ISSUE",
Q1425="Sharing","POWER ISSUE",
Q1425="SIte strategiques &amp; DataCenter","POWER ISSUE",
Q1425="Exclu","Exclu",
Q1425="SAT","TX ISSUE",
Q1425="SPARE-ISSUE","SPARE-ISSUE",
Q1425="Fiber CAmtel","TX ISSUE",
Q1425="Fiber AOF","TX ISSUE",
Q1425="Projet OCM (HUAWEI)","TRAVAUX-HUAWEI",
Q1425="Projet OCM (NOKIA)","TRAVAUX -NOKIA",
Q1425="ACCESS-ISSUE","ACCESS-ISSUE",
Q1425="Projet OCM (ZTE, NOKIA, autres projets)","TRAVAUX OCM",
Q1425="No root CAuse","No root cause",
Q1425="ODU HS","TX ISSUE",
Q1425="IP &amp; VLAN","TX ISSUE",
Q1425="Warehouse HUAWEI","SPARE-ISSUE",
Q1425="SPARE-HS","SPARE-ISSUE",
Q1425="Power Telco","RAN ISSUE"
),"")</f>
        <v>No root cause</v>
      </c>
      <c r="Q1425" s="48" t="s">
        <v>5573</v>
      </c>
      <c r="R1425" s="23" t="str" cm="1">
        <f t="array" ref="R1425">IFERROR(_xlfn.IFS(
Q1425="MPR ISSUE","ACTIVE",
Q1425="BSS Hardware Issue","ACTIVE",
Q1425="Sites strategiques, MLL, Pylone, etc.","PASSIVE",
Q1425="AKTIVCO DEFAUT GE &amp; POWER Cabinet","PASSIVE",
Q1425="AKTIVCO Coupure ENEO &amp; Baisse de tension","PASSIVE",
Q1425="Coupure ENEO &amp; Baisse de tension","PASSIVE",
Q1425="Defaut GE &amp; POWER Cabinet","PASSIVE",
Q1425="Sharing","PASSIVE",
Q1425="SIte strategiques &amp; DataCenter","PASSIVE",
Q1425="Exclu","Exclu",
Q1425="SAT","ACTIVE",
Q1425="SPARE-ISSUE","SPARE-ISSUE",
Q1425="Fiber CAmtel","ACTIVE",
Q1425="Fiber AOF","ACTIVE",
Q1425="Projet OCM (HUAWEI)","PLANNED WORKS",
Q1425="Projet OCM (NOKIA)","PLANNED WORKS",
Q1425="ACCESS-ISSUE","ACCESS-ISSUE",
Q1425="Projet OCM (ZTE, NOKIA, autres projets)","PLANNED WORKS",
Q1425="No root CAuse","No root cause",
Q1425="ODU HS","ACTIVE",
Q1425="IP &amp; VLAN","ACTIVE",
Q1425="Warehouse HUAWEI","SPARE-ISSUE",
Q1425="SPARE-HS","SPARE-ISSUE",
Q1425="Power Telco","ACTIVE"
),"")</f>
        <v>No root cause</v>
      </c>
      <c r="S1425" s="56" t="s">
        <v>17</v>
      </c>
      <c r="T1425" s="7" t="s">
        <v>17</v>
      </c>
      <c r="U1425" s="57" t="s">
        <v>17</v>
      </c>
      <c r="V1425" s="57" t="s">
        <v>17</v>
      </c>
      <c r="W1425" s="57" t="s">
        <v>17</v>
      </c>
      <c r="X1425" s="57"/>
      <c r="Y1425" s="57" t="s">
        <v>17</v>
      </c>
      <c r="Z1425" s="57" t="s">
        <v>17</v>
      </c>
      <c r="AA1425" s="57" t="s">
        <v>17</v>
      </c>
      <c r="AB1425" s="57" t="s">
        <v>17</v>
      </c>
      <c r="AC1425" s="57" t="s">
        <v>17</v>
      </c>
      <c r="AD1425" s="57" t="s">
        <v>17</v>
      </c>
      <c r="AE1425" s="57" t="s">
        <v>17</v>
      </c>
      <c r="AF1425" s="57" t="s">
        <v>17</v>
      </c>
      <c r="AG1425" s="57" t="s">
        <v>17</v>
      </c>
      <c r="AH1425" s="57" t="s">
        <v>17</v>
      </c>
      <c r="AI1425" s="57" t="s">
        <v>17</v>
      </c>
      <c r="AJ1425" s="15"/>
      <c r="AK1425" s="15"/>
      <c r="AL1425" s="15"/>
      <c r="AM1425" s="15"/>
    </row>
    <row r="1426" spans="1:39" s="14" customFormat="1" x14ac:dyDescent="0.35">
      <c r="A1426" s="1" t="s">
        <v>663</v>
      </c>
      <c r="B1426" s="1" t="s">
        <v>664</v>
      </c>
      <c r="C1426" s="3"/>
      <c r="D1426" s="1" t="s">
        <v>23</v>
      </c>
      <c r="E1426" s="1" t="s">
        <v>124</v>
      </c>
      <c r="F1426" s="3" t="s">
        <v>92</v>
      </c>
      <c r="G1426" s="1" t="s">
        <v>663</v>
      </c>
      <c r="H1426" s="59" t="str">
        <f>_xlfn.XLOOKUP(B1426,'[1]Nur des jours'!$B:$B,'[1]Nur des jours'!$H:$H,"")</f>
        <v>HUAWEI</v>
      </c>
      <c r="I1426" s="52">
        <v>0</v>
      </c>
      <c r="J1426" s="52">
        <v>0</v>
      </c>
      <c r="K1426" s="52">
        <v>0</v>
      </c>
      <c r="L1426" s="53">
        <v>0</v>
      </c>
      <c r="M1426" s="54" t="s">
        <v>5374</v>
      </c>
      <c r="N1426" s="55"/>
      <c r="O1426" s="16" t="str" cm="1">
        <f t="array" ref="O1426">IFERROR(_xlfn.IFS(
Q1426="MPR ISSUE","PDH",
Q1426="BSS Hardware Issue","BSS",
Q1426="Sites strategiques, MLL, Pylone, etc.","ENVTECH",
Q1426="AKTIVCO DEFAUT GE &amp; POWER Cabinet","AKTIVCO",
Q1426="AKTIVCO Coupure ENEO &amp; Baisse de tension","AKTIVCO GRID ONLY",
Q1426="Coupure ENEO &amp; Baisse de tension","IHS GRID ONLY",
Q1426="Defaut GE &amp; POWER Cabinet","IHS",
Q1426="Sharing","Partners",
Q1426="SIte strategiques &amp; DataCenter","SST &amp; DC",
Q1426="Exclu","Exclu",
Q1426="SAT","SAT",
Q1426="SPARE-ISSUE","SPARE-ISSUE",
Q1426="Fiber CAmtel","TRANS_FO_CAMTEL",
Q1426="Fiber AOF","Fiber AOF",
Q1426="Projet OCM (HUAWEI)","TRAVAUX-HUAWEI",
Q1426="Projet OCM (NOKIA)","TRAVAUX-NOKIA",
Q1426="ACCESS-ISSUE","ACCESS-ISSUE",
Q1426="Projet OCM (ZTE, NOKIA, autres projets)","TRAVAUX OCM",
Q1426="No root CAuse","No root cause",
Q1426="ODU HS","PDH",
Q1426="IP &amp; VLAN","PDH",
Q1426="Warehouse HUAWEI","SPARE-ISSUE",
Q1426="SPARE-HS","SPARE-ISSUE",
Q1426="Power Telco","BSS"
),"")</f>
        <v>No root cause</v>
      </c>
      <c r="P1426" s="22" t="str" cm="1">
        <f t="array" ref="P1426">IFERROR(_xlfn.IFS(
Q1426="MPR ISSUE","TX ISSUE",
Q1426="BSS Hardware Issue","RAN ISSUE",
Q1426="Sites strategiques, MLL, Pylone, etc.","ENVTECH",
Q1426="AKTIVCO DEFAUT GE &amp; POWER Cabinet","POWER ISSUE",
Q1426="AKTIVCO Coupure ENEO &amp; Baisse de tension","POWER ISSUE",
Q1426="Coupure ENEO &amp; Baisse de tension","POWER ISSUE",
Q1426="Defaut GE &amp; POWER Cabinet","POWER ISSUE",
Q1426="Sharing","POWER ISSUE",
Q1426="SIte strategiques &amp; DataCenter","POWER ISSUE",
Q1426="Exclu","Exclu",
Q1426="SAT","TX ISSUE",
Q1426="SPARE-ISSUE","SPARE-ISSUE",
Q1426="Fiber CAmtel","TX ISSUE",
Q1426="Fiber AOF","TX ISSUE",
Q1426="Projet OCM (HUAWEI)","TRAVAUX-HUAWEI",
Q1426="Projet OCM (NOKIA)","TRAVAUX -NOKIA",
Q1426="ACCESS-ISSUE","ACCESS-ISSUE",
Q1426="Projet OCM (ZTE, NOKIA, autres projets)","TRAVAUX OCM",
Q1426="No root CAuse","No root cause",
Q1426="ODU HS","TX ISSUE",
Q1426="IP &amp; VLAN","TX ISSUE",
Q1426="Warehouse HUAWEI","SPARE-ISSUE",
Q1426="SPARE-HS","SPARE-ISSUE",
Q1426="Power Telco","RAN ISSUE"
),"")</f>
        <v>No root cause</v>
      </c>
      <c r="Q1426" s="48" t="s">
        <v>5573</v>
      </c>
      <c r="R1426" s="23" t="str" cm="1">
        <f t="array" ref="R1426">IFERROR(_xlfn.IFS(
Q1426="MPR ISSUE","ACTIVE",
Q1426="BSS Hardware Issue","ACTIVE",
Q1426="Sites strategiques, MLL, Pylone, etc.","PASSIVE",
Q1426="AKTIVCO DEFAUT GE &amp; POWER Cabinet","PASSIVE",
Q1426="AKTIVCO Coupure ENEO &amp; Baisse de tension","PASSIVE",
Q1426="Coupure ENEO &amp; Baisse de tension","PASSIVE",
Q1426="Defaut GE &amp; POWER Cabinet","PASSIVE",
Q1426="Sharing","PASSIVE",
Q1426="SIte strategiques &amp; DataCenter","PASSIVE",
Q1426="Exclu","Exclu",
Q1426="SAT","ACTIVE",
Q1426="SPARE-ISSUE","SPARE-ISSUE",
Q1426="Fiber CAmtel","ACTIVE",
Q1426="Fiber AOF","ACTIVE",
Q1426="Projet OCM (HUAWEI)","PLANNED WORKS",
Q1426="Projet OCM (NOKIA)","PLANNED WORKS",
Q1426="ACCESS-ISSUE","ACCESS-ISSUE",
Q1426="Projet OCM (ZTE, NOKIA, autres projets)","PLANNED WORKS",
Q1426="No root CAuse","No root cause",
Q1426="ODU HS","ACTIVE",
Q1426="IP &amp; VLAN","ACTIVE",
Q1426="Warehouse HUAWEI","SPARE-ISSUE",
Q1426="SPARE-HS","SPARE-ISSUE",
Q1426="Power Telco","ACTIVE"
),"")</f>
        <v>No root cause</v>
      </c>
      <c r="S1426" s="56" t="s">
        <v>17</v>
      </c>
      <c r="T1426" s="7" t="s">
        <v>17</v>
      </c>
      <c r="U1426" s="57" t="s">
        <v>17</v>
      </c>
      <c r="V1426" s="57" t="s">
        <v>17</v>
      </c>
      <c r="W1426" s="57" t="s">
        <v>17</v>
      </c>
      <c r="X1426" s="57" t="s">
        <v>17</v>
      </c>
      <c r="Y1426" s="57" t="s">
        <v>17</v>
      </c>
      <c r="Z1426" s="57" t="s">
        <v>17</v>
      </c>
      <c r="AA1426" s="57" t="s">
        <v>17</v>
      </c>
      <c r="AB1426" s="57"/>
      <c r="AC1426" s="57" t="s">
        <v>17</v>
      </c>
      <c r="AD1426" s="57" t="s">
        <v>17</v>
      </c>
      <c r="AE1426" s="57" t="s">
        <v>17</v>
      </c>
      <c r="AF1426" s="57" t="s">
        <v>17</v>
      </c>
      <c r="AG1426" s="57" t="s">
        <v>17</v>
      </c>
      <c r="AH1426" s="57" t="s">
        <v>17</v>
      </c>
      <c r="AI1426" s="57" t="s">
        <v>17</v>
      </c>
      <c r="AJ1426" s="15"/>
      <c r="AK1426" s="15"/>
      <c r="AL1426" s="15"/>
      <c r="AM1426" s="15"/>
    </row>
    <row r="1427" spans="1:39" s="14" customFormat="1" x14ac:dyDescent="0.35">
      <c r="A1427" s="1" t="s">
        <v>5025</v>
      </c>
      <c r="B1427" s="1" t="s">
        <v>5026</v>
      </c>
      <c r="C1427" s="3"/>
      <c r="D1427" s="1" t="s">
        <v>12</v>
      </c>
      <c r="E1427" s="1" t="s">
        <v>13</v>
      </c>
      <c r="F1427" s="3" t="s">
        <v>14</v>
      </c>
      <c r="G1427" s="1" t="s">
        <v>1434</v>
      </c>
      <c r="H1427" s="59" t="str">
        <f>_xlfn.XLOOKUP(B1427,'[1]Nur des jours'!$B:$B,'[1]Nur des jours'!$H:$H,"")</f>
        <v>HUAWEI</v>
      </c>
      <c r="I1427" s="52">
        <v>0</v>
      </c>
      <c r="J1427" s="52">
        <v>0</v>
      </c>
      <c r="K1427" s="52">
        <v>0</v>
      </c>
      <c r="L1427" s="53">
        <v>0</v>
      </c>
      <c r="M1427" s="54" t="s">
        <v>5376</v>
      </c>
      <c r="N1427" s="55"/>
      <c r="O1427" s="16" t="str" cm="1">
        <f t="array" ref="O1427">IFERROR(_xlfn.IFS(
Q1427="MPR ISSUE","PDH",
Q1427="BSS Hardware Issue","BSS",
Q1427="Sites strategiques, MLL, Pylone, etc.","ENVTECH",
Q1427="AKTIVCO DEFAUT GE &amp; POWER Cabinet","AKTIVCO",
Q1427="AKTIVCO Coupure ENEO &amp; Baisse de tension","AKTIVCO GRID ONLY",
Q1427="Coupure ENEO &amp; Baisse de tension","IHS GRID ONLY",
Q1427="Defaut GE &amp; POWER Cabinet","IHS",
Q1427="Sharing","Partners",
Q1427="SIte strategiques &amp; DataCenter","SST &amp; DC",
Q1427="Exclu","Exclu",
Q1427="SAT","SAT",
Q1427="SPARE-ISSUE","SPARE-ISSUE",
Q1427="Fiber CAmtel","TRANS_FO_CAMTEL",
Q1427="Fiber AOF","Fiber AOF",
Q1427="Projet OCM (HUAWEI)","TRAVAUX-HUAWEI",
Q1427="Projet OCM (NOKIA)","TRAVAUX-NOKIA",
Q1427="ACCESS-ISSUE","ACCESS-ISSUE",
Q1427="Projet OCM (ZTE, NOKIA, autres projets)","TRAVAUX OCM",
Q1427="No root CAuse","No root cause",
Q1427="ODU HS","PDH",
Q1427="IP &amp; VLAN","PDH",
Q1427="Warehouse HUAWEI","SPARE-ISSUE",
Q1427="SPARE-HS","SPARE-ISSUE",
Q1427="Power Telco","BSS"
),"")</f>
        <v>No root cause</v>
      </c>
      <c r="P1427" s="22" t="str" cm="1">
        <f t="array" ref="P1427">IFERROR(_xlfn.IFS(
Q1427="MPR ISSUE","TX ISSUE",
Q1427="BSS Hardware Issue","RAN ISSUE",
Q1427="Sites strategiques, MLL, Pylone, etc.","ENVTECH",
Q1427="AKTIVCO DEFAUT GE &amp; POWER Cabinet","POWER ISSUE",
Q1427="AKTIVCO Coupure ENEO &amp; Baisse de tension","POWER ISSUE",
Q1427="Coupure ENEO &amp; Baisse de tension","POWER ISSUE",
Q1427="Defaut GE &amp; POWER Cabinet","POWER ISSUE",
Q1427="Sharing","POWER ISSUE",
Q1427="SIte strategiques &amp; DataCenter","POWER ISSUE",
Q1427="Exclu","Exclu",
Q1427="SAT","TX ISSUE",
Q1427="SPARE-ISSUE","SPARE-ISSUE",
Q1427="Fiber CAmtel","TX ISSUE",
Q1427="Fiber AOF","TX ISSUE",
Q1427="Projet OCM (HUAWEI)","TRAVAUX-HUAWEI",
Q1427="Projet OCM (NOKIA)","TRAVAUX -NOKIA",
Q1427="ACCESS-ISSUE","ACCESS-ISSUE",
Q1427="Projet OCM (ZTE, NOKIA, autres projets)","TRAVAUX OCM",
Q1427="No root CAuse","No root cause",
Q1427="ODU HS","TX ISSUE",
Q1427="IP &amp; VLAN","TX ISSUE",
Q1427="Warehouse HUAWEI","SPARE-ISSUE",
Q1427="SPARE-HS","SPARE-ISSUE",
Q1427="Power Telco","RAN ISSUE"
),"")</f>
        <v>No root cause</v>
      </c>
      <c r="Q1427" s="48" t="s">
        <v>5573</v>
      </c>
      <c r="R1427" s="23" t="str" cm="1">
        <f t="array" ref="R1427">IFERROR(_xlfn.IFS(
Q1427="MPR ISSUE","ACTIVE",
Q1427="BSS Hardware Issue","ACTIVE",
Q1427="Sites strategiques, MLL, Pylone, etc.","PASSIVE",
Q1427="AKTIVCO DEFAUT GE &amp; POWER Cabinet","PASSIVE",
Q1427="AKTIVCO Coupure ENEO &amp; Baisse de tension","PASSIVE",
Q1427="Coupure ENEO &amp; Baisse de tension","PASSIVE",
Q1427="Defaut GE &amp; POWER Cabinet","PASSIVE",
Q1427="Sharing","PASSIVE",
Q1427="SIte strategiques &amp; DataCenter","PASSIVE",
Q1427="Exclu","Exclu",
Q1427="SAT","ACTIVE",
Q1427="SPARE-ISSUE","SPARE-ISSUE",
Q1427="Fiber CAmtel","ACTIVE",
Q1427="Fiber AOF","ACTIVE",
Q1427="Projet OCM (HUAWEI)","PLANNED WORKS",
Q1427="Projet OCM (NOKIA)","PLANNED WORKS",
Q1427="ACCESS-ISSUE","ACCESS-ISSUE",
Q1427="Projet OCM (ZTE, NOKIA, autres projets)","PLANNED WORKS",
Q1427="No root CAuse","No root cause",
Q1427="ODU HS","ACTIVE",
Q1427="IP &amp; VLAN","ACTIVE",
Q1427="Warehouse HUAWEI","SPARE-ISSUE",
Q1427="SPARE-HS","SPARE-ISSUE",
Q1427="Power Telco","ACTIVE"
),"")</f>
        <v>No root cause</v>
      </c>
      <c r="S1427" s="56" t="s">
        <v>17</v>
      </c>
      <c r="T1427" s="7" t="s">
        <v>17</v>
      </c>
      <c r="U1427" s="57" t="s">
        <v>17</v>
      </c>
      <c r="V1427" s="57" t="s">
        <v>17</v>
      </c>
      <c r="W1427" s="57" t="s">
        <v>17</v>
      </c>
      <c r="X1427" s="57"/>
      <c r="Y1427" s="57" t="s">
        <v>17</v>
      </c>
      <c r="Z1427" s="57" t="s">
        <v>17</v>
      </c>
      <c r="AA1427" s="57" t="s">
        <v>17</v>
      </c>
      <c r="AB1427" s="57" t="s">
        <v>17</v>
      </c>
      <c r="AC1427" s="57" t="s">
        <v>17</v>
      </c>
      <c r="AD1427" s="57" t="s">
        <v>17</v>
      </c>
      <c r="AE1427" s="57" t="s">
        <v>17</v>
      </c>
      <c r="AF1427" s="57" t="s">
        <v>17</v>
      </c>
      <c r="AG1427" s="57" t="s">
        <v>17</v>
      </c>
      <c r="AH1427" s="57" t="s">
        <v>17</v>
      </c>
      <c r="AI1427" s="57" t="s">
        <v>17</v>
      </c>
      <c r="AJ1427" s="15"/>
      <c r="AK1427" s="15"/>
      <c r="AL1427" s="15"/>
      <c r="AM1427" s="15"/>
    </row>
    <row r="1428" spans="1:39" s="14" customFormat="1" x14ac:dyDescent="0.35">
      <c r="A1428" s="1" t="s">
        <v>21</v>
      </c>
      <c r="B1428" s="1" t="s">
        <v>22</v>
      </c>
      <c r="C1428" s="3"/>
      <c r="D1428" s="1" t="s">
        <v>23</v>
      </c>
      <c r="E1428" s="1" t="s">
        <v>24</v>
      </c>
      <c r="F1428" s="3" t="s">
        <v>25</v>
      </c>
      <c r="G1428" s="1" t="s">
        <v>26</v>
      </c>
      <c r="H1428" s="59" t="str">
        <f>_xlfn.XLOOKUP(B1428,'[1]Nur des jours'!$B:$B,'[1]Nur des jours'!$H:$H,"")</f>
        <v>Huawei</v>
      </c>
      <c r="I1428" s="52">
        <v>0</v>
      </c>
      <c r="J1428" s="52">
        <v>0</v>
      </c>
      <c r="K1428" s="52">
        <v>0</v>
      </c>
      <c r="L1428" s="53">
        <v>0</v>
      </c>
      <c r="M1428" s="54" t="s">
        <v>5374</v>
      </c>
      <c r="N1428" s="55"/>
      <c r="O1428" s="16" t="str" cm="1">
        <f t="array" ref="O1428">IFERROR(_xlfn.IFS(
Q1428="MPR ISSUE","PDH",
Q1428="BSS Hardware Issue","BSS",
Q1428="Sites strategiques, MLL, Pylone, etc.","ENVTECH",
Q1428="AKTIVCO DEFAUT GE &amp; POWER Cabinet","AKTIVCO",
Q1428="AKTIVCO Coupure ENEO &amp; Baisse de tension","AKTIVCO GRID ONLY",
Q1428="Coupure ENEO &amp; Baisse de tension","IHS GRID ONLY",
Q1428="Defaut GE &amp; POWER Cabinet","IHS",
Q1428="Sharing","Partners",
Q1428="SIte strategiques &amp; DataCenter","SST &amp; DC",
Q1428="Exclu","Exclu",
Q1428="SAT","SAT",
Q1428="SPARE-ISSUE","SPARE-ISSUE",
Q1428="Fiber CAmtel","TRANS_FO_CAMTEL",
Q1428="Fiber AOF","Fiber AOF",
Q1428="Projet OCM (HUAWEI)","TRAVAUX-HUAWEI",
Q1428="Projet OCM (NOKIA)","TRAVAUX-NOKIA",
Q1428="ACCESS-ISSUE","ACCESS-ISSUE",
Q1428="Projet OCM (ZTE, NOKIA, autres projets)","TRAVAUX OCM",
Q1428="No root CAuse","No root cause",
Q1428="ODU HS","PDH",
Q1428="IP &amp; VLAN","PDH",
Q1428="Warehouse HUAWEI","SPARE-ISSUE",
Q1428="SPARE-HS","SPARE-ISSUE",
Q1428="Power Telco","BSS"
),"")</f>
        <v>No root cause</v>
      </c>
      <c r="P1428" s="22" t="str" cm="1">
        <f t="array" ref="P1428">IFERROR(_xlfn.IFS(
Q1428="MPR ISSUE","TX ISSUE",
Q1428="BSS Hardware Issue","RAN ISSUE",
Q1428="Sites strategiques, MLL, Pylone, etc.","ENVTECH",
Q1428="AKTIVCO DEFAUT GE &amp; POWER Cabinet","POWER ISSUE",
Q1428="AKTIVCO Coupure ENEO &amp; Baisse de tension","POWER ISSUE",
Q1428="Coupure ENEO &amp; Baisse de tension","POWER ISSUE",
Q1428="Defaut GE &amp; POWER Cabinet","POWER ISSUE",
Q1428="Sharing","POWER ISSUE",
Q1428="SIte strategiques &amp; DataCenter","POWER ISSUE",
Q1428="Exclu","Exclu",
Q1428="SAT","TX ISSUE",
Q1428="SPARE-ISSUE","SPARE-ISSUE",
Q1428="Fiber CAmtel","TX ISSUE",
Q1428="Fiber AOF","TX ISSUE",
Q1428="Projet OCM (HUAWEI)","TRAVAUX-HUAWEI",
Q1428="Projet OCM (NOKIA)","TRAVAUX -NOKIA",
Q1428="ACCESS-ISSUE","ACCESS-ISSUE",
Q1428="Projet OCM (ZTE, NOKIA, autres projets)","TRAVAUX OCM",
Q1428="No root CAuse","No root cause",
Q1428="ODU HS","TX ISSUE",
Q1428="IP &amp; VLAN","TX ISSUE",
Q1428="Warehouse HUAWEI","SPARE-ISSUE",
Q1428="SPARE-HS","SPARE-ISSUE",
Q1428="Power Telco","RAN ISSUE"
),"")</f>
        <v>No root cause</v>
      </c>
      <c r="Q1428" s="48" t="s">
        <v>5573</v>
      </c>
      <c r="R1428" s="23" t="str" cm="1">
        <f t="array" ref="R1428">IFERROR(_xlfn.IFS(
Q1428="MPR ISSUE","ACTIVE",
Q1428="BSS Hardware Issue","ACTIVE",
Q1428="Sites strategiques, MLL, Pylone, etc.","PASSIVE",
Q1428="AKTIVCO DEFAUT GE &amp; POWER Cabinet","PASSIVE",
Q1428="AKTIVCO Coupure ENEO &amp; Baisse de tension","PASSIVE",
Q1428="Coupure ENEO &amp; Baisse de tension","PASSIVE",
Q1428="Defaut GE &amp; POWER Cabinet","PASSIVE",
Q1428="Sharing","PASSIVE",
Q1428="SIte strategiques &amp; DataCenter","PASSIVE",
Q1428="Exclu","Exclu",
Q1428="SAT","ACTIVE",
Q1428="SPARE-ISSUE","SPARE-ISSUE",
Q1428="Fiber CAmtel","ACTIVE",
Q1428="Fiber AOF","ACTIVE",
Q1428="Projet OCM (HUAWEI)","PLANNED WORKS",
Q1428="Projet OCM (NOKIA)","PLANNED WORKS",
Q1428="ACCESS-ISSUE","ACCESS-ISSUE",
Q1428="Projet OCM (ZTE, NOKIA, autres projets)","PLANNED WORKS",
Q1428="No root CAuse","No root cause",
Q1428="ODU HS","ACTIVE",
Q1428="IP &amp; VLAN","ACTIVE",
Q1428="Warehouse HUAWEI","SPARE-ISSUE",
Q1428="SPARE-HS","SPARE-ISSUE",
Q1428="Power Telco","ACTIVE"
),"")</f>
        <v>No root cause</v>
      </c>
      <c r="S1428" s="56" t="s">
        <v>17</v>
      </c>
      <c r="T1428" s="7" t="s">
        <v>17</v>
      </c>
      <c r="U1428" s="57" t="s">
        <v>17</v>
      </c>
      <c r="V1428" s="57" t="s">
        <v>17</v>
      </c>
      <c r="W1428" s="57" t="s">
        <v>17</v>
      </c>
      <c r="X1428" s="57" t="s">
        <v>17</v>
      </c>
      <c r="Y1428" s="57" t="s">
        <v>17</v>
      </c>
      <c r="Z1428" s="57" t="s">
        <v>17</v>
      </c>
      <c r="AA1428" s="57" t="s">
        <v>17</v>
      </c>
      <c r="AB1428" s="57"/>
      <c r="AC1428" s="57" t="s">
        <v>17</v>
      </c>
      <c r="AD1428" s="57" t="s">
        <v>17</v>
      </c>
      <c r="AE1428" s="57" t="s">
        <v>17</v>
      </c>
      <c r="AF1428" s="57" t="s">
        <v>17</v>
      </c>
      <c r="AG1428" s="57" t="s">
        <v>17</v>
      </c>
      <c r="AH1428" s="57" t="s">
        <v>17</v>
      </c>
      <c r="AI1428" s="57" t="s">
        <v>17</v>
      </c>
      <c r="AJ1428" s="15"/>
      <c r="AK1428" s="15"/>
      <c r="AL1428" s="15"/>
      <c r="AM1428" s="15"/>
    </row>
    <row r="1429" spans="1:39" s="14" customFormat="1" x14ac:dyDescent="0.35">
      <c r="A1429" s="1" t="s">
        <v>36</v>
      </c>
      <c r="B1429" s="1" t="s">
        <v>37</v>
      </c>
      <c r="C1429" s="3"/>
      <c r="D1429" s="1" t="s">
        <v>23</v>
      </c>
      <c r="E1429" s="1" t="s">
        <v>38</v>
      </c>
      <c r="F1429" s="3" t="s">
        <v>39</v>
      </c>
      <c r="G1429" s="1" t="s">
        <v>40</v>
      </c>
      <c r="H1429" s="51" t="str">
        <f>_xlfn.XLOOKUP(B1429,'[1]Nur des jours'!$B:$B,'[1]Nur des jours'!$H:$H,"")</f>
        <v>ZTE</v>
      </c>
      <c r="I1429" s="52">
        <v>0</v>
      </c>
      <c r="J1429" s="52">
        <v>0</v>
      </c>
      <c r="K1429" s="52">
        <v>0</v>
      </c>
      <c r="L1429" s="53">
        <v>0</v>
      </c>
      <c r="M1429" s="54" t="s">
        <v>5374</v>
      </c>
      <c r="N1429" s="55"/>
      <c r="O1429" s="16" t="str" cm="1">
        <f t="array" ref="O1429">IFERROR(_xlfn.IFS(
Q1429="MPR ISSUE","PDH",
Q1429="BSS Hardware Issue","BSS",
Q1429="Sites strategiques, MLL, Pylone, etc.","ENVTECH",
Q1429="AKTIVCO DEFAUT GE &amp; POWER Cabinet","AKTIVCO",
Q1429="AKTIVCO Coupure ENEO &amp; Baisse de tension","AKTIVCO GRID ONLY",
Q1429="Coupure ENEO &amp; Baisse de tension","IHS GRID ONLY",
Q1429="Defaut GE &amp; POWER Cabinet","IHS",
Q1429="Sharing","Partners",
Q1429="SIte strategiques &amp; DataCenter","SST &amp; DC",
Q1429="Exclu","Exclu",
Q1429="SAT","SAT",
Q1429="SPARE-ISSUE","SPARE-ISSUE",
Q1429="Fiber CAmtel","TRANS_FO_CAMTEL",
Q1429="Fiber AOF","Fiber AOF",
Q1429="Projet OCM (HUAWEI)","TRAVAUX-HUAWEI",
Q1429="Projet OCM (NOKIA)","TRAVAUX-NOKIA",
Q1429="ACCESS-ISSUE","ACCESS-ISSUE",
Q1429="Projet OCM (ZTE, NOKIA, autres projets)","TRAVAUX OCM",
Q1429="No root CAuse","No root cause",
Q1429="ODU HS","PDH",
Q1429="IP &amp; VLAN","PDH",
Q1429="Warehouse HUAWEI","SPARE-ISSUE",
Q1429="SPARE-HS","SPARE-ISSUE",
Q1429="Power Telco","BSS"
),"")</f>
        <v>No root cause</v>
      </c>
      <c r="P1429" s="22" t="str" cm="1">
        <f t="array" ref="P1429">IFERROR(_xlfn.IFS(
Q1429="MPR ISSUE","TX ISSUE",
Q1429="BSS Hardware Issue","RAN ISSUE",
Q1429="Sites strategiques, MLL, Pylone, etc.","ENVTECH",
Q1429="AKTIVCO DEFAUT GE &amp; POWER Cabinet","POWER ISSUE",
Q1429="AKTIVCO Coupure ENEO &amp; Baisse de tension","POWER ISSUE",
Q1429="Coupure ENEO &amp; Baisse de tension","POWER ISSUE",
Q1429="Defaut GE &amp; POWER Cabinet","POWER ISSUE",
Q1429="Sharing","POWER ISSUE",
Q1429="SIte strategiques &amp; DataCenter","POWER ISSUE",
Q1429="Exclu","Exclu",
Q1429="SAT","TX ISSUE",
Q1429="SPARE-ISSUE","SPARE-ISSUE",
Q1429="Fiber CAmtel","TX ISSUE",
Q1429="Fiber AOF","TX ISSUE",
Q1429="Projet OCM (HUAWEI)","TRAVAUX-HUAWEI",
Q1429="Projet OCM (NOKIA)","TRAVAUX -NOKIA",
Q1429="ACCESS-ISSUE","ACCESS-ISSUE",
Q1429="Projet OCM (ZTE, NOKIA, autres projets)","TRAVAUX OCM",
Q1429="No root CAuse","No root cause",
Q1429="ODU HS","TX ISSUE",
Q1429="IP &amp; VLAN","TX ISSUE",
Q1429="Warehouse HUAWEI","SPARE-ISSUE",
Q1429="SPARE-HS","SPARE-ISSUE",
Q1429="Power Telco","RAN ISSUE"
),"")</f>
        <v>No root cause</v>
      </c>
      <c r="Q1429" s="48" t="s">
        <v>5573</v>
      </c>
      <c r="R1429" s="23" t="str" cm="1">
        <f t="array" ref="R1429">IFERROR(_xlfn.IFS(
Q1429="MPR ISSUE","ACTIVE",
Q1429="BSS Hardware Issue","ACTIVE",
Q1429="Sites strategiques, MLL, Pylone, etc.","PASSIVE",
Q1429="AKTIVCO DEFAUT GE &amp; POWER Cabinet","PASSIVE",
Q1429="AKTIVCO Coupure ENEO &amp; Baisse de tension","PASSIVE",
Q1429="Coupure ENEO &amp; Baisse de tension","PASSIVE",
Q1429="Defaut GE &amp; POWER Cabinet","PASSIVE",
Q1429="Sharing","PASSIVE",
Q1429="SIte strategiques &amp; DataCenter","PASSIVE",
Q1429="Exclu","Exclu",
Q1429="SAT","ACTIVE",
Q1429="SPARE-ISSUE","SPARE-ISSUE",
Q1429="Fiber CAmtel","ACTIVE",
Q1429="Fiber AOF","ACTIVE",
Q1429="Projet OCM (HUAWEI)","PLANNED WORKS",
Q1429="Projet OCM (NOKIA)","PLANNED WORKS",
Q1429="ACCESS-ISSUE","ACCESS-ISSUE",
Q1429="Projet OCM (ZTE, NOKIA, autres projets)","PLANNED WORKS",
Q1429="No root CAuse","No root cause",
Q1429="ODU HS","ACTIVE",
Q1429="IP &amp; VLAN","ACTIVE",
Q1429="Warehouse HUAWEI","SPARE-ISSUE",
Q1429="SPARE-HS","SPARE-ISSUE",
Q1429="Power Telco","ACTIVE"
),"")</f>
        <v>No root cause</v>
      </c>
      <c r="S1429" s="56" t="s">
        <v>17</v>
      </c>
      <c r="T1429" s="7" t="s">
        <v>17</v>
      </c>
      <c r="U1429" s="57" t="s">
        <v>17</v>
      </c>
      <c r="V1429" s="57" t="s">
        <v>17</v>
      </c>
      <c r="W1429" s="57" t="s">
        <v>17</v>
      </c>
      <c r="X1429" s="57" t="s">
        <v>17</v>
      </c>
      <c r="Y1429" s="57" t="s">
        <v>17</v>
      </c>
      <c r="Z1429" s="57" t="s">
        <v>17</v>
      </c>
      <c r="AA1429" s="57" t="s">
        <v>17</v>
      </c>
      <c r="AB1429" s="57"/>
      <c r="AC1429" s="57" t="s">
        <v>17</v>
      </c>
      <c r="AD1429" s="57" t="s">
        <v>17</v>
      </c>
      <c r="AE1429" s="57" t="s">
        <v>17</v>
      </c>
      <c r="AF1429" s="57" t="s">
        <v>17</v>
      </c>
      <c r="AG1429" s="57" t="s">
        <v>17</v>
      </c>
      <c r="AH1429" s="57" t="s">
        <v>17</v>
      </c>
      <c r="AI1429" s="57" t="s">
        <v>17</v>
      </c>
      <c r="AJ1429" s="15"/>
      <c r="AK1429" s="15"/>
      <c r="AL1429" s="15"/>
      <c r="AM1429" s="15"/>
    </row>
    <row r="1430" spans="1:39" s="14" customFormat="1" x14ac:dyDescent="0.35">
      <c r="A1430" s="1" t="s">
        <v>1138</v>
      </c>
      <c r="B1430" s="1" t="s">
        <v>1139</v>
      </c>
      <c r="C1430" s="3"/>
      <c r="D1430" s="1" t="s">
        <v>12</v>
      </c>
      <c r="E1430" s="1" t="s">
        <v>13</v>
      </c>
      <c r="F1430" s="3" t="s">
        <v>39</v>
      </c>
      <c r="G1430" s="1" t="s">
        <v>40</v>
      </c>
      <c r="H1430" s="51" t="str">
        <f>_xlfn.XLOOKUP(B1430,'[1]Nur des jours'!$B:$B,'[1]Nur des jours'!$H:$H,"")</f>
        <v>ZTE</v>
      </c>
      <c r="I1430" s="52">
        <v>0</v>
      </c>
      <c r="J1430" s="52">
        <v>0</v>
      </c>
      <c r="K1430" s="52">
        <v>0</v>
      </c>
      <c r="L1430" s="53">
        <v>0</v>
      </c>
      <c r="M1430" s="54" t="s">
        <v>5374</v>
      </c>
      <c r="N1430" s="55"/>
      <c r="O1430" s="16" t="str" cm="1">
        <f t="array" ref="O1430">IFERROR(_xlfn.IFS(
Q1430="MPR ISSUE","PDH",
Q1430="BSS Hardware Issue","BSS",
Q1430="Sites strategiques, MLL, Pylone, etc.","ENVTECH",
Q1430="AKTIVCO DEFAUT GE &amp; POWER Cabinet","AKTIVCO",
Q1430="AKTIVCO Coupure ENEO &amp; Baisse de tension","AKTIVCO GRID ONLY",
Q1430="Coupure ENEO &amp; Baisse de tension","IHS GRID ONLY",
Q1430="Defaut GE &amp; POWER Cabinet","IHS",
Q1430="Sharing","Partners",
Q1430="SIte strategiques &amp; DataCenter","SST &amp; DC",
Q1430="Exclu","Exclu",
Q1430="SAT","SAT",
Q1430="SPARE-ISSUE","SPARE-ISSUE",
Q1430="Fiber CAmtel","TRANS_FO_CAMTEL",
Q1430="Fiber AOF","Fiber AOF",
Q1430="Projet OCM (HUAWEI)","TRAVAUX-HUAWEI",
Q1430="Projet OCM (NOKIA)","TRAVAUX-NOKIA",
Q1430="ACCESS-ISSUE","ACCESS-ISSUE",
Q1430="Projet OCM (ZTE, NOKIA, autres projets)","TRAVAUX OCM",
Q1430="No root CAuse","No root cause",
Q1430="ODU HS","PDH",
Q1430="IP &amp; VLAN","PDH",
Q1430="Warehouse HUAWEI","SPARE-ISSUE",
Q1430="SPARE-HS","SPARE-ISSUE",
Q1430="Power Telco","BSS"
),"")</f>
        <v>No root cause</v>
      </c>
      <c r="P1430" s="22" t="str" cm="1">
        <f t="array" ref="P1430">IFERROR(_xlfn.IFS(
Q1430="MPR ISSUE","TX ISSUE",
Q1430="BSS Hardware Issue","RAN ISSUE",
Q1430="Sites strategiques, MLL, Pylone, etc.","ENVTECH",
Q1430="AKTIVCO DEFAUT GE &amp; POWER Cabinet","POWER ISSUE",
Q1430="AKTIVCO Coupure ENEO &amp; Baisse de tension","POWER ISSUE",
Q1430="Coupure ENEO &amp; Baisse de tension","POWER ISSUE",
Q1430="Defaut GE &amp; POWER Cabinet","POWER ISSUE",
Q1430="Sharing","POWER ISSUE",
Q1430="SIte strategiques &amp; DataCenter","POWER ISSUE",
Q1430="Exclu","Exclu",
Q1430="SAT","TX ISSUE",
Q1430="SPARE-ISSUE","SPARE-ISSUE",
Q1430="Fiber CAmtel","TX ISSUE",
Q1430="Fiber AOF","TX ISSUE",
Q1430="Projet OCM (HUAWEI)","TRAVAUX-HUAWEI",
Q1430="Projet OCM (NOKIA)","TRAVAUX -NOKIA",
Q1430="ACCESS-ISSUE","ACCESS-ISSUE",
Q1430="Projet OCM (ZTE, NOKIA, autres projets)","TRAVAUX OCM",
Q1430="No root CAuse","No root cause",
Q1430="ODU HS","TX ISSUE",
Q1430="IP &amp; VLAN","TX ISSUE",
Q1430="Warehouse HUAWEI","SPARE-ISSUE",
Q1430="SPARE-HS","SPARE-ISSUE",
Q1430="Power Telco","RAN ISSUE"
),"")</f>
        <v>No root cause</v>
      </c>
      <c r="Q1430" s="48" t="s">
        <v>5573</v>
      </c>
      <c r="R1430" s="23" t="str" cm="1">
        <f t="array" ref="R1430">IFERROR(_xlfn.IFS(
Q1430="MPR ISSUE","ACTIVE",
Q1430="BSS Hardware Issue","ACTIVE",
Q1430="Sites strategiques, MLL, Pylone, etc.","PASSIVE",
Q1430="AKTIVCO DEFAUT GE &amp; POWER Cabinet","PASSIVE",
Q1430="AKTIVCO Coupure ENEO &amp; Baisse de tension","PASSIVE",
Q1430="Coupure ENEO &amp; Baisse de tension","PASSIVE",
Q1430="Defaut GE &amp; POWER Cabinet","PASSIVE",
Q1430="Sharing","PASSIVE",
Q1430="SIte strategiques &amp; DataCenter","PASSIVE",
Q1430="Exclu","Exclu",
Q1430="SAT","ACTIVE",
Q1430="SPARE-ISSUE","SPARE-ISSUE",
Q1430="Fiber CAmtel","ACTIVE",
Q1430="Fiber AOF","ACTIVE",
Q1430="Projet OCM (HUAWEI)","PLANNED WORKS",
Q1430="Projet OCM (NOKIA)","PLANNED WORKS",
Q1430="ACCESS-ISSUE","ACCESS-ISSUE",
Q1430="Projet OCM (ZTE, NOKIA, autres projets)","PLANNED WORKS",
Q1430="No root CAuse","No root cause",
Q1430="ODU HS","ACTIVE",
Q1430="IP &amp; VLAN","ACTIVE",
Q1430="Warehouse HUAWEI","SPARE-ISSUE",
Q1430="SPARE-HS","SPARE-ISSUE",
Q1430="Power Telco","ACTIVE"
),"")</f>
        <v>No root cause</v>
      </c>
      <c r="S1430" s="56" t="s">
        <v>17</v>
      </c>
      <c r="T1430" s="7" t="s">
        <v>17</v>
      </c>
      <c r="U1430" s="57" t="s">
        <v>17</v>
      </c>
      <c r="V1430" s="57" t="s">
        <v>17</v>
      </c>
      <c r="W1430" s="57" t="s">
        <v>17</v>
      </c>
      <c r="X1430" s="57" t="s">
        <v>17</v>
      </c>
      <c r="Y1430" s="57" t="s">
        <v>17</v>
      </c>
      <c r="Z1430" s="57" t="s">
        <v>17</v>
      </c>
      <c r="AA1430" s="57" t="s">
        <v>17</v>
      </c>
      <c r="AB1430" s="57"/>
      <c r="AC1430" s="57" t="s">
        <v>17</v>
      </c>
      <c r="AD1430" s="57" t="s">
        <v>17</v>
      </c>
      <c r="AE1430" s="57" t="s">
        <v>17</v>
      </c>
      <c r="AF1430" s="57" t="s">
        <v>17</v>
      </c>
      <c r="AG1430" s="57" t="s">
        <v>17</v>
      </c>
      <c r="AH1430" s="57" t="s">
        <v>17</v>
      </c>
      <c r="AI1430" s="57" t="s">
        <v>17</v>
      </c>
      <c r="AJ1430" s="15"/>
      <c r="AK1430" s="15"/>
      <c r="AL1430" s="15"/>
      <c r="AM1430" s="15"/>
    </row>
    <row r="1431" spans="1:39" s="14" customFormat="1" x14ac:dyDescent="0.35">
      <c r="A1431" s="1" t="s">
        <v>1434</v>
      </c>
      <c r="B1431" s="1" t="s">
        <v>1553</v>
      </c>
      <c r="C1431" s="3"/>
      <c r="D1431" s="1" t="s">
        <v>12</v>
      </c>
      <c r="E1431" s="1" t="s">
        <v>13</v>
      </c>
      <c r="F1431" s="3" t="s">
        <v>14</v>
      </c>
      <c r="G1431" s="1" t="s">
        <v>1434</v>
      </c>
      <c r="H1431" s="59" t="str">
        <f>_xlfn.XLOOKUP(B1431,'[1]Nur des jours'!$B:$B,'[1]Nur des jours'!$H:$H,"")</f>
        <v>HUAWEI</v>
      </c>
      <c r="I1431" s="52">
        <v>0</v>
      </c>
      <c r="J1431" s="52">
        <v>0</v>
      </c>
      <c r="K1431" s="52">
        <v>0</v>
      </c>
      <c r="L1431" s="53">
        <v>0</v>
      </c>
      <c r="M1431" s="54" t="s">
        <v>5376</v>
      </c>
      <c r="N1431" s="55"/>
      <c r="O1431" s="16" t="str" cm="1">
        <f t="array" ref="O1431">IFERROR(_xlfn.IFS(
Q1431="MPR ISSUE","PDH",
Q1431="BSS Hardware Issue","BSS",
Q1431="Sites strategiques, MLL, Pylone, etc.","ENVTECH",
Q1431="AKTIVCO DEFAUT GE &amp; POWER Cabinet","AKTIVCO",
Q1431="AKTIVCO Coupure ENEO &amp; Baisse de tension","AKTIVCO GRID ONLY",
Q1431="Coupure ENEO &amp; Baisse de tension","IHS GRID ONLY",
Q1431="Defaut GE &amp; POWER Cabinet","IHS",
Q1431="Sharing","Partners",
Q1431="SIte strategiques &amp; DataCenter","SST &amp; DC",
Q1431="Exclu","Exclu",
Q1431="SAT","SAT",
Q1431="SPARE-ISSUE","SPARE-ISSUE",
Q1431="Fiber CAmtel","TRANS_FO_CAMTEL",
Q1431="Fiber AOF","Fiber AOF",
Q1431="Projet OCM (HUAWEI)","TRAVAUX-HUAWEI",
Q1431="Projet OCM (NOKIA)","TRAVAUX-NOKIA",
Q1431="ACCESS-ISSUE","ACCESS-ISSUE",
Q1431="Projet OCM (ZTE, NOKIA, autres projets)","TRAVAUX OCM",
Q1431="No root CAuse","No root cause",
Q1431="ODU HS","PDH",
Q1431="IP &amp; VLAN","PDH",
Q1431="Warehouse HUAWEI","SPARE-ISSUE",
Q1431="SPARE-HS","SPARE-ISSUE",
Q1431="Power Telco","BSS"
),"")</f>
        <v>No root cause</v>
      </c>
      <c r="P1431" s="22" t="str" cm="1">
        <f t="array" ref="P1431">IFERROR(_xlfn.IFS(
Q1431="MPR ISSUE","TX ISSUE",
Q1431="BSS Hardware Issue","RAN ISSUE",
Q1431="Sites strategiques, MLL, Pylone, etc.","ENVTECH",
Q1431="AKTIVCO DEFAUT GE &amp; POWER Cabinet","POWER ISSUE",
Q1431="AKTIVCO Coupure ENEO &amp; Baisse de tension","POWER ISSUE",
Q1431="Coupure ENEO &amp; Baisse de tension","POWER ISSUE",
Q1431="Defaut GE &amp; POWER Cabinet","POWER ISSUE",
Q1431="Sharing","POWER ISSUE",
Q1431="SIte strategiques &amp; DataCenter","POWER ISSUE",
Q1431="Exclu","Exclu",
Q1431="SAT","TX ISSUE",
Q1431="SPARE-ISSUE","SPARE-ISSUE",
Q1431="Fiber CAmtel","TX ISSUE",
Q1431="Fiber AOF","TX ISSUE",
Q1431="Projet OCM (HUAWEI)","TRAVAUX-HUAWEI",
Q1431="Projet OCM (NOKIA)","TRAVAUX -NOKIA",
Q1431="ACCESS-ISSUE","ACCESS-ISSUE",
Q1431="Projet OCM (ZTE, NOKIA, autres projets)","TRAVAUX OCM",
Q1431="No root CAuse","No root cause",
Q1431="ODU HS","TX ISSUE",
Q1431="IP &amp; VLAN","TX ISSUE",
Q1431="Warehouse HUAWEI","SPARE-ISSUE",
Q1431="SPARE-HS","SPARE-ISSUE",
Q1431="Power Telco","RAN ISSUE"
),"")</f>
        <v>No root cause</v>
      </c>
      <c r="Q1431" s="48" t="s">
        <v>5573</v>
      </c>
      <c r="R1431" s="23" t="str" cm="1">
        <f t="array" ref="R1431">IFERROR(_xlfn.IFS(
Q1431="MPR ISSUE","ACTIVE",
Q1431="BSS Hardware Issue","ACTIVE",
Q1431="Sites strategiques, MLL, Pylone, etc.","PASSIVE",
Q1431="AKTIVCO DEFAUT GE &amp; POWER Cabinet","PASSIVE",
Q1431="AKTIVCO Coupure ENEO &amp; Baisse de tension","PASSIVE",
Q1431="Coupure ENEO &amp; Baisse de tension","PASSIVE",
Q1431="Defaut GE &amp; POWER Cabinet","PASSIVE",
Q1431="Sharing","PASSIVE",
Q1431="SIte strategiques &amp; DataCenter","PASSIVE",
Q1431="Exclu","Exclu",
Q1431="SAT","ACTIVE",
Q1431="SPARE-ISSUE","SPARE-ISSUE",
Q1431="Fiber CAmtel","ACTIVE",
Q1431="Fiber AOF","ACTIVE",
Q1431="Projet OCM (HUAWEI)","PLANNED WORKS",
Q1431="Projet OCM (NOKIA)","PLANNED WORKS",
Q1431="ACCESS-ISSUE","ACCESS-ISSUE",
Q1431="Projet OCM (ZTE, NOKIA, autres projets)","PLANNED WORKS",
Q1431="No root CAuse","No root cause",
Q1431="ODU HS","ACTIVE",
Q1431="IP &amp; VLAN","ACTIVE",
Q1431="Warehouse HUAWEI","SPARE-ISSUE",
Q1431="SPARE-HS","SPARE-ISSUE",
Q1431="Power Telco","ACTIVE"
),"")</f>
        <v>No root cause</v>
      </c>
      <c r="S1431" s="56" t="s">
        <v>17</v>
      </c>
      <c r="T1431" s="7" t="s">
        <v>17</v>
      </c>
      <c r="U1431" s="57" t="s">
        <v>17</v>
      </c>
      <c r="V1431" s="57" t="s">
        <v>17</v>
      </c>
      <c r="W1431" s="57" t="s">
        <v>17</v>
      </c>
      <c r="X1431" s="57"/>
      <c r="Y1431" s="57" t="s">
        <v>17</v>
      </c>
      <c r="Z1431" s="57" t="s">
        <v>17</v>
      </c>
      <c r="AA1431" s="57" t="s">
        <v>17</v>
      </c>
      <c r="AB1431" s="57" t="s">
        <v>17</v>
      </c>
      <c r="AC1431" s="57" t="s">
        <v>17</v>
      </c>
      <c r="AD1431" s="57" t="s">
        <v>17</v>
      </c>
      <c r="AE1431" s="57" t="s">
        <v>17</v>
      </c>
      <c r="AF1431" s="57" t="s">
        <v>17</v>
      </c>
      <c r="AG1431" s="57" t="s">
        <v>17</v>
      </c>
      <c r="AH1431" s="57" t="s">
        <v>17</v>
      </c>
      <c r="AI1431" s="57" t="s">
        <v>17</v>
      </c>
      <c r="AJ1431" s="15"/>
      <c r="AK1431" s="15"/>
      <c r="AL1431" s="15"/>
      <c r="AM1431" s="15"/>
    </row>
    <row r="1432" spans="1:39" s="14" customFormat="1" x14ac:dyDescent="0.35">
      <c r="A1432" s="1" t="s">
        <v>28</v>
      </c>
      <c r="B1432" s="1" t="s">
        <v>29</v>
      </c>
      <c r="C1432" s="3"/>
      <c r="D1432" s="1" t="s">
        <v>12</v>
      </c>
      <c r="E1432" s="1" t="s">
        <v>13</v>
      </c>
      <c r="F1432" s="3" t="s">
        <v>25</v>
      </c>
      <c r="G1432" s="1" t="s">
        <v>26</v>
      </c>
      <c r="H1432" s="59" t="str">
        <f>_xlfn.XLOOKUP(B1432,'[1]Nur des jours'!$B:$B,'[1]Nur des jours'!$H:$H,"")</f>
        <v>Huawei</v>
      </c>
      <c r="I1432" s="52">
        <v>0</v>
      </c>
      <c r="J1432" s="52">
        <v>0</v>
      </c>
      <c r="K1432" s="52">
        <v>0</v>
      </c>
      <c r="L1432" s="53">
        <v>0</v>
      </c>
      <c r="M1432" s="54" t="s">
        <v>5374</v>
      </c>
      <c r="N1432" s="55"/>
      <c r="O1432" s="16" t="str" cm="1">
        <f t="array" ref="O1432">IFERROR(_xlfn.IFS(
Q1432="MPR ISSUE","PDH",
Q1432="BSS Hardware Issue","BSS",
Q1432="Sites strategiques, MLL, Pylone, etc.","ENVTECH",
Q1432="AKTIVCO DEFAUT GE &amp; POWER Cabinet","AKTIVCO",
Q1432="AKTIVCO Coupure ENEO &amp; Baisse de tension","AKTIVCO GRID ONLY",
Q1432="Coupure ENEO &amp; Baisse de tension","IHS GRID ONLY",
Q1432="Defaut GE &amp; POWER Cabinet","IHS",
Q1432="Sharing","Partners",
Q1432="SIte strategiques &amp; DataCenter","SST &amp; DC",
Q1432="Exclu","Exclu",
Q1432="SAT","SAT",
Q1432="SPARE-ISSUE","SPARE-ISSUE",
Q1432="Fiber CAmtel","TRANS_FO_CAMTEL",
Q1432="Fiber AOF","Fiber AOF",
Q1432="Projet OCM (HUAWEI)","TRAVAUX-HUAWEI",
Q1432="Projet OCM (NOKIA)","TRAVAUX-NOKIA",
Q1432="ACCESS-ISSUE","ACCESS-ISSUE",
Q1432="Projet OCM (ZTE, NOKIA, autres projets)","TRAVAUX OCM",
Q1432="No root CAuse","No root cause",
Q1432="ODU HS","PDH",
Q1432="IP &amp; VLAN","PDH",
Q1432="Warehouse HUAWEI","SPARE-ISSUE",
Q1432="SPARE-HS","SPARE-ISSUE",
Q1432="Power Telco","BSS"
),"")</f>
        <v>No root cause</v>
      </c>
      <c r="P1432" s="22" t="str" cm="1">
        <f t="array" ref="P1432">IFERROR(_xlfn.IFS(
Q1432="MPR ISSUE","TX ISSUE",
Q1432="BSS Hardware Issue","RAN ISSUE",
Q1432="Sites strategiques, MLL, Pylone, etc.","ENVTECH",
Q1432="AKTIVCO DEFAUT GE &amp; POWER Cabinet","POWER ISSUE",
Q1432="AKTIVCO Coupure ENEO &amp; Baisse de tension","POWER ISSUE",
Q1432="Coupure ENEO &amp; Baisse de tension","POWER ISSUE",
Q1432="Defaut GE &amp; POWER Cabinet","POWER ISSUE",
Q1432="Sharing","POWER ISSUE",
Q1432="SIte strategiques &amp; DataCenter","POWER ISSUE",
Q1432="Exclu","Exclu",
Q1432="SAT","TX ISSUE",
Q1432="SPARE-ISSUE","SPARE-ISSUE",
Q1432="Fiber CAmtel","TX ISSUE",
Q1432="Fiber AOF","TX ISSUE",
Q1432="Projet OCM (HUAWEI)","TRAVAUX-HUAWEI",
Q1432="Projet OCM (NOKIA)","TRAVAUX -NOKIA",
Q1432="ACCESS-ISSUE","ACCESS-ISSUE",
Q1432="Projet OCM (ZTE, NOKIA, autres projets)","TRAVAUX OCM",
Q1432="No root CAuse","No root cause",
Q1432="ODU HS","TX ISSUE",
Q1432="IP &amp; VLAN","TX ISSUE",
Q1432="Warehouse HUAWEI","SPARE-ISSUE",
Q1432="SPARE-HS","SPARE-ISSUE",
Q1432="Power Telco","RAN ISSUE"
),"")</f>
        <v>No root cause</v>
      </c>
      <c r="Q1432" s="48" t="s">
        <v>5573</v>
      </c>
      <c r="R1432" s="23" t="str" cm="1">
        <f t="array" ref="R1432">IFERROR(_xlfn.IFS(
Q1432="MPR ISSUE","ACTIVE",
Q1432="BSS Hardware Issue","ACTIVE",
Q1432="Sites strategiques, MLL, Pylone, etc.","PASSIVE",
Q1432="AKTIVCO DEFAUT GE &amp; POWER Cabinet","PASSIVE",
Q1432="AKTIVCO Coupure ENEO &amp; Baisse de tension","PASSIVE",
Q1432="Coupure ENEO &amp; Baisse de tension","PASSIVE",
Q1432="Defaut GE &amp; POWER Cabinet","PASSIVE",
Q1432="Sharing","PASSIVE",
Q1432="SIte strategiques &amp; DataCenter","PASSIVE",
Q1432="Exclu","Exclu",
Q1432="SAT","ACTIVE",
Q1432="SPARE-ISSUE","SPARE-ISSUE",
Q1432="Fiber CAmtel","ACTIVE",
Q1432="Fiber AOF","ACTIVE",
Q1432="Projet OCM (HUAWEI)","PLANNED WORKS",
Q1432="Projet OCM (NOKIA)","PLANNED WORKS",
Q1432="ACCESS-ISSUE","ACCESS-ISSUE",
Q1432="Projet OCM (ZTE, NOKIA, autres projets)","PLANNED WORKS",
Q1432="No root CAuse","No root cause",
Q1432="ODU HS","ACTIVE",
Q1432="IP &amp; VLAN","ACTIVE",
Q1432="Warehouse HUAWEI","SPARE-ISSUE",
Q1432="SPARE-HS","SPARE-ISSUE",
Q1432="Power Telco","ACTIVE"
),"")</f>
        <v>No root cause</v>
      </c>
      <c r="S1432" s="56" t="s">
        <v>17</v>
      </c>
      <c r="T1432" s="7" t="s">
        <v>17</v>
      </c>
      <c r="U1432" s="57" t="s">
        <v>17</v>
      </c>
      <c r="V1432" s="57" t="s">
        <v>17</v>
      </c>
      <c r="W1432" s="57" t="s">
        <v>17</v>
      </c>
      <c r="X1432" s="57" t="s">
        <v>17</v>
      </c>
      <c r="Y1432" s="57" t="s">
        <v>17</v>
      </c>
      <c r="Z1432" s="57" t="s">
        <v>17</v>
      </c>
      <c r="AA1432" s="57" t="s">
        <v>17</v>
      </c>
      <c r="AB1432" s="57"/>
      <c r="AC1432" s="57" t="s">
        <v>17</v>
      </c>
      <c r="AD1432" s="57" t="s">
        <v>17</v>
      </c>
      <c r="AE1432" s="57" t="s">
        <v>17</v>
      </c>
      <c r="AF1432" s="57" t="s">
        <v>17</v>
      </c>
      <c r="AG1432" s="57" t="s">
        <v>17</v>
      </c>
      <c r="AH1432" s="57" t="s">
        <v>17</v>
      </c>
      <c r="AI1432" s="57" t="s">
        <v>17</v>
      </c>
      <c r="AJ1432" s="15"/>
      <c r="AK1432" s="15"/>
      <c r="AL1432" s="15"/>
      <c r="AM1432" s="15"/>
    </row>
    <row r="1433" spans="1:39" s="14" customFormat="1" x14ac:dyDescent="0.35">
      <c r="A1433" s="1" t="s">
        <v>3441</v>
      </c>
      <c r="B1433" s="1" t="s">
        <v>3442</v>
      </c>
      <c r="C1433" s="3"/>
      <c r="D1433" s="1" t="s">
        <v>12</v>
      </c>
      <c r="E1433" s="1" t="s">
        <v>147</v>
      </c>
      <c r="F1433" s="3" t="s">
        <v>33</v>
      </c>
      <c r="G1433" s="1" t="s">
        <v>34</v>
      </c>
      <c r="H1433" s="51" t="str">
        <f>_xlfn.XLOOKUP(B1433,'[1]Nur des jours'!$B:$B,'[1]Nur des jours'!$H:$H,"")</f>
        <v>ZTE</v>
      </c>
      <c r="I1433" s="52">
        <v>0</v>
      </c>
      <c r="J1433" s="52">
        <v>0</v>
      </c>
      <c r="K1433" s="52">
        <v>0</v>
      </c>
      <c r="L1433" s="53">
        <v>0</v>
      </c>
      <c r="M1433" s="54" t="s">
        <v>5374</v>
      </c>
      <c r="N1433" s="55"/>
      <c r="O1433" s="16" t="str" cm="1">
        <f t="array" ref="O1433">IFERROR(_xlfn.IFS(
Q1433="MPR ISSUE","PDH",
Q1433="BSS Hardware Issue","BSS",
Q1433="Sites strategiques, MLL, Pylone, etc.","ENVTECH",
Q1433="AKTIVCO DEFAUT GE &amp; POWER Cabinet","AKTIVCO",
Q1433="AKTIVCO Coupure ENEO &amp; Baisse de tension","AKTIVCO GRID ONLY",
Q1433="Coupure ENEO &amp; Baisse de tension","IHS GRID ONLY",
Q1433="Defaut GE &amp; POWER Cabinet","IHS",
Q1433="Sharing","Partners",
Q1433="SIte strategiques &amp; DataCenter","SST &amp; DC",
Q1433="Exclu","Exclu",
Q1433="SAT","SAT",
Q1433="SPARE-ISSUE","SPARE-ISSUE",
Q1433="Fiber CAmtel","TRANS_FO_CAMTEL",
Q1433="Fiber AOF","Fiber AOF",
Q1433="Projet OCM (HUAWEI)","TRAVAUX-HUAWEI",
Q1433="Projet OCM (NOKIA)","TRAVAUX-NOKIA",
Q1433="ACCESS-ISSUE","ACCESS-ISSUE",
Q1433="Projet OCM (ZTE, NOKIA, autres projets)","TRAVAUX OCM",
Q1433="No root CAuse","No root cause",
Q1433="ODU HS","PDH",
Q1433="IP &amp; VLAN","PDH",
Q1433="Warehouse HUAWEI","SPARE-ISSUE",
Q1433="SPARE-HS","SPARE-ISSUE",
Q1433="Power Telco","BSS"
),"")</f>
        <v>No root cause</v>
      </c>
      <c r="P1433" s="22" t="str" cm="1">
        <f t="array" ref="P1433">IFERROR(_xlfn.IFS(
Q1433="MPR ISSUE","TX ISSUE",
Q1433="BSS Hardware Issue","RAN ISSUE",
Q1433="Sites strategiques, MLL, Pylone, etc.","ENVTECH",
Q1433="AKTIVCO DEFAUT GE &amp; POWER Cabinet","POWER ISSUE",
Q1433="AKTIVCO Coupure ENEO &amp; Baisse de tension","POWER ISSUE",
Q1433="Coupure ENEO &amp; Baisse de tension","POWER ISSUE",
Q1433="Defaut GE &amp; POWER Cabinet","POWER ISSUE",
Q1433="Sharing","POWER ISSUE",
Q1433="SIte strategiques &amp; DataCenter","POWER ISSUE",
Q1433="Exclu","Exclu",
Q1433="SAT","TX ISSUE",
Q1433="SPARE-ISSUE","SPARE-ISSUE",
Q1433="Fiber CAmtel","TX ISSUE",
Q1433="Fiber AOF","TX ISSUE",
Q1433="Projet OCM (HUAWEI)","TRAVAUX-HUAWEI",
Q1433="Projet OCM (NOKIA)","TRAVAUX -NOKIA",
Q1433="ACCESS-ISSUE","ACCESS-ISSUE",
Q1433="Projet OCM (ZTE, NOKIA, autres projets)","TRAVAUX OCM",
Q1433="No root CAuse","No root cause",
Q1433="ODU HS","TX ISSUE",
Q1433="IP &amp; VLAN","TX ISSUE",
Q1433="Warehouse HUAWEI","SPARE-ISSUE",
Q1433="SPARE-HS","SPARE-ISSUE",
Q1433="Power Telco","RAN ISSUE"
),"")</f>
        <v>No root cause</v>
      </c>
      <c r="Q1433" s="48" t="s">
        <v>5573</v>
      </c>
      <c r="R1433" s="23" t="str" cm="1">
        <f t="array" ref="R1433">IFERROR(_xlfn.IFS(
Q1433="MPR ISSUE","ACTIVE",
Q1433="BSS Hardware Issue","ACTIVE",
Q1433="Sites strategiques, MLL, Pylone, etc.","PASSIVE",
Q1433="AKTIVCO DEFAUT GE &amp; POWER Cabinet","PASSIVE",
Q1433="AKTIVCO Coupure ENEO &amp; Baisse de tension","PASSIVE",
Q1433="Coupure ENEO &amp; Baisse de tension","PASSIVE",
Q1433="Defaut GE &amp; POWER Cabinet","PASSIVE",
Q1433="Sharing","PASSIVE",
Q1433="SIte strategiques &amp; DataCenter","PASSIVE",
Q1433="Exclu","Exclu",
Q1433="SAT","ACTIVE",
Q1433="SPARE-ISSUE","SPARE-ISSUE",
Q1433="Fiber CAmtel","ACTIVE",
Q1433="Fiber AOF","ACTIVE",
Q1433="Projet OCM (HUAWEI)","PLANNED WORKS",
Q1433="Projet OCM (NOKIA)","PLANNED WORKS",
Q1433="ACCESS-ISSUE","ACCESS-ISSUE",
Q1433="Projet OCM (ZTE, NOKIA, autres projets)","PLANNED WORKS",
Q1433="No root CAuse","No root cause",
Q1433="ODU HS","ACTIVE",
Q1433="IP &amp; VLAN","ACTIVE",
Q1433="Warehouse HUAWEI","SPARE-ISSUE",
Q1433="SPARE-HS","SPARE-ISSUE",
Q1433="Power Telco","ACTIVE"
),"")</f>
        <v>No root cause</v>
      </c>
      <c r="S1433" s="56" t="s">
        <v>17</v>
      </c>
      <c r="T1433" s="7" t="s">
        <v>17</v>
      </c>
      <c r="U1433" s="57" t="s">
        <v>17</v>
      </c>
      <c r="V1433" s="57" t="s">
        <v>17</v>
      </c>
      <c r="W1433" s="57" t="s">
        <v>17</v>
      </c>
      <c r="X1433" s="57" t="s">
        <v>17</v>
      </c>
      <c r="Y1433" s="57" t="s">
        <v>17</v>
      </c>
      <c r="Z1433" s="57" t="s">
        <v>17</v>
      </c>
      <c r="AA1433" s="57" t="s">
        <v>17</v>
      </c>
      <c r="AB1433" s="57"/>
      <c r="AC1433" s="57" t="s">
        <v>17</v>
      </c>
      <c r="AD1433" s="57" t="s">
        <v>17</v>
      </c>
      <c r="AE1433" s="57" t="s">
        <v>17</v>
      </c>
      <c r="AF1433" s="57" t="s">
        <v>17</v>
      </c>
      <c r="AG1433" s="57" t="s">
        <v>17</v>
      </c>
      <c r="AH1433" s="57" t="s">
        <v>17</v>
      </c>
      <c r="AI1433" s="57" t="s">
        <v>17</v>
      </c>
      <c r="AJ1433" s="15"/>
      <c r="AK1433" s="15"/>
      <c r="AL1433" s="15"/>
      <c r="AM1433" s="15"/>
    </row>
    <row r="1434" spans="1:39" s="14" customFormat="1" x14ac:dyDescent="0.35">
      <c r="A1434" s="1" t="s">
        <v>2136</v>
      </c>
      <c r="B1434" s="1" t="s">
        <v>2137</v>
      </c>
      <c r="C1434" s="3"/>
      <c r="D1434" s="1" t="s">
        <v>12</v>
      </c>
      <c r="E1434" s="1" t="s">
        <v>13</v>
      </c>
      <c r="F1434" s="3" t="s">
        <v>92</v>
      </c>
      <c r="G1434" s="1" t="s">
        <v>93</v>
      </c>
      <c r="H1434" s="59" t="str">
        <f>_xlfn.XLOOKUP(B1434,'[1]Nur des jours'!$B:$B,'[1]Nur des jours'!$H:$H,"")</f>
        <v>Huawei</v>
      </c>
      <c r="I1434" s="52">
        <v>0</v>
      </c>
      <c r="J1434" s="52">
        <v>0</v>
      </c>
      <c r="K1434" s="52">
        <v>0</v>
      </c>
      <c r="L1434" s="53">
        <v>0</v>
      </c>
      <c r="M1434" s="54" t="s">
        <v>5374</v>
      </c>
      <c r="N1434" s="55"/>
      <c r="O1434" s="16" t="str" cm="1">
        <f t="array" ref="O1434">IFERROR(_xlfn.IFS(
Q1434="MPR ISSUE","PDH",
Q1434="BSS Hardware Issue","BSS",
Q1434="Sites strategiques, MLL, Pylone, etc.","ENVTECH",
Q1434="AKTIVCO DEFAUT GE &amp; POWER Cabinet","AKTIVCO",
Q1434="AKTIVCO Coupure ENEO &amp; Baisse de tension","AKTIVCO GRID ONLY",
Q1434="Coupure ENEO &amp; Baisse de tension","IHS GRID ONLY",
Q1434="Defaut GE &amp; POWER Cabinet","IHS",
Q1434="Sharing","Partners",
Q1434="SIte strategiques &amp; DataCenter","SST &amp; DC",
Q1434="Exclu","Exclu",
Q1434="SAT","SAT",
Q1434="SPARE-ISSUE","SPARE-ISSUE",
Q1434="Fiber CAmtel","TRANS_FO_CAMTEL",
Q1434="Fiber AOF","Fiber AOF",
Q1434="Projet OCM (HUAWEI)","TRAVAUX-HUAWEI",
Q1434="Projet OCM (NOKIA)","TRAVAUX-NOKIA",
Q1434="ACCESS-ISSUE","ACCESS-ISSUE",
Q1434="Projet OCM (ZTE, NOKIA, autres projets)","TRAVAUX OCM",
Q1434="No root CAuse","No root cause",
Q1434="ODU HS","PDH",
Q1434="IP &amp; VLAN","PDH",
Q1434="Warehouse HUAWEI","SPARE-ISSUE",
Q1434="SPARE-HS","SPARE-ISSUE",
Q1434="Power Telco","BSS"
),"")</f>
        <v>No root cause</v>
      </c>
      <c r="P1434" s="22" t="str" cm="1">
        <f t="array" ref="P1434">IFERROR(_xlfn.IFS(
Q1434="MPR ISSUE","TX ISSUE",
Q1434="BSS Hardware Issue","RAN ISSUE",
Q1434="Sites strategiques, MLL, Pylone, etc.","ENVTECH",
Q1434="AKTIVCO DEFAUT GE &amp; POWER Cabinet","POWER ISSUE",
Q1434="AKTIVCO Coupure ENEO &amp; Baisse de tension","POWER ISSUE",
Q1434="Coupure ENEO &amp; Baisse de tension","POWER ISSUE",
Q1434="Defaut GE &amp; POWER Cabinet","POWER ISSUE",
Q1434="Sharing","POWER ISSUE",
Q1434="SIte strategiques &amp; DataCenter","POWER ISSUE",
Q1434="Exclu","Exclu",
Q1434="SAT","TX ISSUE",
Q1434="SPARE-ISSUE","SPARE-ISSUE",
Q1434="Fiber CAmtel","TX ISSUE",
Q1434="Fiber AOF","TX ISSUE",
Q1434="Projet OCM (HUAWEI)","TRAVAUX-HUAWEI",
Q1434="Projet OCM (NOKIA)","TRAVAUX -NOKIA",
Q1434="ACCESS-ISSUE","ACCESS-ISSUE",
Q1434="Projet OCM (ZTE, NOKIA, autres projets)","TRAVAUX OCM",
Q1434="No root CAuse","No root cause",
Q1434="ODU HS","TX ISSUE",
Q1434="IP &amp; VLAN","TX ISSUE",
Q1434="Warehouse HUAWEI","SPARE-ISSUE",
Q1434="SPARE-HS","SPARE-ISSUE",
Q1434="Power Telco","RAN ISSUE"
),"")</f>
        <v>No root cause</v>
      </c>
      <c r="Q1434" s="48" t="s">
        <v>5573</v>
      </c>
      <c r="R1434" s="23" t="str" cm="1">
        <f t="array" ref="R1434">IFERROR(_xlfn.IFS(
Q1434="MPR ISSUE","ACTIVE",
Q1434="BSS Hardware Issue","ACTIVE",
Q1434="Sites strategiques, MLL, Pylone, etc.","PASSIVE",
Q1434="AKTIVCO DEFAUT GE &amp; POWER Cabinet","PASSIVE",
Q1434="AKTIVCO Coupure ENEO &amp; Baisse de tension","PASSIVE",
Q1434="Coupure ENEO &amp; Baisse de tension","PASSIVE",
Q1434="Defaut GE &amp; POWER Cabinet","PASSIVE",
Q1434="Sharing","PASSIVE",
Q1434="SIte strategiques &amp; DataCenter","PASSIVE",
Q1434="Exclu","Exclu",
Q1434="SAT","ACTIVE",
Q1434="SPARE-ISSUE","SPARE-ISSUE",
Q1434="Fiber CAmtel","ACTIVE",
Q1434="Fiber AOF","ACTIVE",
Q1434="Projet OCM (HUAWEI)","PLANNED WORKS",
Q1434="Projet OCM (NOKIA)","PLANNED WORKS",
Q1434="ACCESS-ISSUE","ACCESS-ISSUE",
Q1434="Projet OCM (ZTE, NOKIA, autres projets)","PLANNED WORKS",
Q1434="No root CAuse","No root cause",
Q1434="ODU HS","ACTIVE",
Q1434="IP &amp; VLAN","ACTIVE",
Q1434="Warehouse HUAWEI","SPARE-ISSUE",
Q1434="SPARE-HS","SPARE-ISSUE",
Q1434="Power Telco","ACTIVE"
),"")</f>
        <v>No root cause</v>
      </c>
      <c r="S1434" s="56" t="s">
        <v>17</v>
      </c>
      <c r="T1434" s="7" t="s">
        <v>17</v>
      </c>
      <c r="U1434" s="57" t="s">
        <v>17</v>
      </c>
      <c r="V1434" s="57" t="s">
        <v>17</v>
      </c>
      <c r="W1434" s="57" t="s">
        <v>17</v>
      </c>
      <c r="X1434" s="57" t="s">
        <v>17</v>
      </c>
      <c r="Y1434" s="57" t="s">
        <v>17</v>
      </c>
      <c r="Z1434" s="57" t="s">
        <v>17</v>
      </c>
      <c r="AA1434" s="57" t="s">
        <v>17</v>
      </c>
      <c r="AB1434" s="57"/>
      <c r="AC1434" s="57" t="s">
        <v>17</v>
      </c>
      <c r="AD1434" s="57" t="s">
        <v>17</v>
      </c>
      <c r="AE1434" s="57" t="s">
        <v>17</v>
      </c>
      <c r="AF1434" s="57" t="s">
        <v>17</v>
      </c>
      <c r="AG1434" s="57" t="s">
        <v>17</v>
      </c>
      <c r="AH1434" s="57" t="s">
        <v>17</v>
      </c>
      <c r="AI1434" s="57" t="s">
        <v>17</v>
      </c>
      <c r="AJ1434" s="15"/>
      <c r="AK1434" s="15"/>
      <c r="AL1434" s="15"/>
      <c r="AM1434" s="15"/>
    </row>
    <row r="1435" spans="1:39" s="14" customFormat="1" x14ac:dyDescent="0.35">
      <c r="A1435" s="3" t="s">
        <v>2769</v>
      </c>
      <c r="B1435" s="3" t="s">
        <v>2770</v>
      </c>
      <c r="C1435" s="3"/>
      <c r="D1435" s="3" t="s">
        <v>359</v>
      </c>
      <c r="E1435" s="3" t="e">
        <v>#N/A</v>
      </c>
      <c r="F1435" s="3" t="s">
        <v>39</v>
      </c>
      <c r="G1435" s="3" t="s">
        <v>2771</v>
      </c>
      <c r="H1435" s="51" t="str">
        <f>_xlfn.XLOOKUP(B1435,'[1]Nur des jours'!$B:$B,'[1]Nur des jours'!$H:$H,"")</f>
        <v>ZTE</v>
      </c>
      <c r="I1435" s="52">
        <v>0</v>
      </c>
      <c r="J1435" s="52">
        <v>0</v>
      </c>
      <c r="K1435" s="52">
        <v>0</v>
      </c>
      <c r="L1435" s="53">
        <v>0</v>
      </c>
      <c r="M1435" s="54" t="s">
        <v>5374</v>
      </c>
      <c r="N1435" s="55"/>
      <c r="O1435" s="16" t="str" cm="1">
        <f t="array" ref="O1435">IFERROR(_xlfn.IFS(
Q1435="MPR ISSUE","PDH",
Q1435="BSS Hardware Issue","BSS",
Q1435="Sites strategiques, MLL, Pylone, etc.","ENVTECH",
Q1435="AKTIVCO DEFAUT GE &amp; POWER Cabinet","AKTIVCO",
Q1435="AKTIVCO Coupure ENEO &amp; Baisse de tension","AKTIVCO GRID ONLY",
Q1435="Coupure ENEO &amp; Baisse de tension","IHS GRID ONLY",
Q1435="Defaut GE &amp; POWER Cabinet","IHS",
Q1435="Sharing","Partners",
Q1435="SIte strategiques &amp; DataCenter","SST &amp; DC",
Q1435="Exclu","Exclu",
Q1435="SAT","SAT",
Q1435="SPARE-ISSUE","SPARE-ISSUE",
Q1435="Fiber CAmtel","TRANS_FO_CAMTEL",
Q1435="Fiber AOF","Fiber AOF",
Q1435="Projet OCM (HUAWEI)","TRAVAUX-HUAWEI",
Q1435="Projet OCM (NOKIA)","TRAVAUX-NOKIA",
Q1435="ACCESS-ISSUE","ACCESS-ISSUE",
Q1435="Projet OCM (ZTE, NOKIA, autres projets)","TRAVAUX OCM",
Q1435="No root CAuse","No root cause",
Q1435="ODU HS","PDH",
Q1435="IP &amp; VLAN","PDH",
Q1435="Warehouse HUAWEI","SPARE-ISSUE",
Q1435="SPARE-HS","SPARE-ISSUE",
Q1435="Power Telco","BSS"
),"")</f>
        <v>No root cause</v>
      </c>
      <c r="P1435" s="22" t="str" cm="1">
        <f t="array" ref="P1435">IFERROR(_xlfn.IFS(
Q1435="MPR ISSUE","TX ISSUE",
Q1435="BSS Hardware Issue","RAN ISSUE",
Q1435="Sites strategiques, MLL, Pylone, etc.","ENVTECH",
Q1435="AKTIVCO DEFAUT GE &amp; POWER Cabinet","POWER ISSUE",
Q1435="AKTIVCO Coupure ENEO &amp; Baisse de tension","POWER ISSUE",
Q1435="Coupure ENEO &amp; Baisse de tension","POWER ISSUE",
Q1435="Defaut GE &amp; POWER Cabinet","POWER ISSUE",
Q1435="Sharing","POWER ISSUE",
Q1435="SIte strategiques &amp; DataCenter","POWER ISSUE",
Q1435="Exclu","Exclu",
Q1435="SAT","TX ISSUE",
Q1435="SPARE-ISSUE","SPARE-ISSUE",
Q1435="Fiber CAmtel","TX ISSUE",
Q1435="Fiber AOF","TX ISSUE",
Q1435="Projet OCM (HUAWEI)","TRAVAUX-HUAWEI",
Q1435="Projet OCM (NOKIA)","TRAVAUX -NOKIA",
Q1435="ACCESS-ISSUE","ACCESS-ISSUE",
Q1435="Projet OCM (ZTE, NOKIA, autres projets)","TRAVAUX OCM",
Q1435="No root CAuse","No root cause",
Q1435="ODU HS","TX ISSUE",
Q1435="IP &amp; VLAN","TX ISSUE",
Q1435="Warehouse HUAWEI","SPARE-ISSUE",
Q1435="SPARE-HS","SPARE-ISSUE",
Q1435="Power Telco","RAN ISSUE"
),"")</f>
        <v>No root cause</v>
      </c>
      <c r="Q1435" s="48" t="s">
        <v>5573</v>
      </c>
      <c r="R1435" s="23" t="str" cm="1">
        <f t="array" ref="R1435">IFERROR(_xlfn.IFS(
Q1435="MPR ISSUE","ACTIVE",
Q1435="BSS Hardware Issue","ACTIVE",
Q1435="Sites strategiques, MLL, Pylone, etc.","PASSIVE",
Q1435="AKTIVCO DEFAUT GE &amp; POWER Cabinet","PASSIVE",
Q1435="AKTIVCO Coupure ENEO &amp; Baisse de tension","PASSIVE",
Q1435="Coupure ENEO &amp; Baisse de tension","PASSIVE",
Q1435="Defaut GE &amp; POWER Cabinet","PASSIVE",
Q1435="Sharing","PASSIVE",
Q1435="SIte strategiques &amp; DataCenter","PASSIVE",
Q1435="Exclu","Exclu",
Q1435="SAT","ACTIVE",
Q1435="SPARE-ISSUE","SPARE-ISSUE",
Q1435="Fiber CAmtel","ACTIVE",
Q1435="Fiber AOF","ACTIVE",
Q1435="Projet OCM (HUAWEI)","PLANNED WORKS",
Q1435="Projet OCM (NOKIA)","PLANNED WORKS",
Q1435="ACCESS-ISSUE","ACCESS-ISSUE",
Q1435="Projet OCM (ZTE, NOKIA, autres projets)","PLANNED WORKS",
Q1435="No root CAuse","No root cause",
Q1435="ODU HS","ACTIVE",
Q1435="IP &amp; VLAN","ACTIVE",
Q1435="Warehouse HUAWEI","SPARE-ISSUE",
Q1435="SPARE-HS","SPARE-ISSUE",
Q1435="Power Telco","ACTIVE"
),"")</f>
        <v>No root cause</v>
      </c>
      <c r="S1435" s="56" t="s">
        <v>17</v>
      </c>
      <c r="T1435" s="7" t="s">
        <v>17</v>
      </c>
      <c r="U1435" s="57" t="s">
        <v>17</v>
      </c>
      <c r="V1435" s="57" t="s">
        <v>17</v>
      </c>
      <c r="W1435" s="57" t="s">
        <v>17</v>
      </c>
      <c r="X1435" s="57" t="s">
        <v>17</v>
      </c>
      <c r="Y1435" s="57" t="s">
        <v>17</v>
      </c>
      <c r="Z1435" s="57" t="s">
        <v>17</v>
      </c>
      <c r="AA1435" s="57" t="s">
        <v>17</v>
      </c>
      <c r="AB1435" s="57"/>
      <c r="AC1435" s="57" t="s">
        <v>17</v>
      </c>
      <c r="AD1435" s="57" t="s">
        <v>17</v>
      </c>
      <c r="AE1435" s="57" t="s">
        <v>17</v>
      </c>
      <c r="AF1435" s="57" t="s">
        <v>17</v>
      </c>
      <c r="AG1435" s="57" t="s">
        <v>17</v>
      </c>
      <c r="AH1435" s="57" t="s">
        <v>17</v>
      </c>
      <c r="AI1435" s="57" t="s">
        <v>17</v>
      </c>
      <c r="AJ1435" s="15"/>
      <c r="AK1435" s="15"/>
      <c r="AL1435" s="15"/>
      <c r="AM1435" s="15"/>
    </row>
    <row r="1436" spans="1:39" s="14" customFormat="1" x14ac:dyDescent="0.35">
      <c r="A1436" s="1" t="s">
        <v>2759</v>
      </c>
      <c r="B1436" s="1" t="s">
        <v>2760</v>
      </c>
      <c r="C1436" s="3"/>
      <c r="D1436" s="1" t="s">
        <v>23</v>
      </c>
      <c r="E1436" s="1" t="s">
        <v>32</v>
      </c>
      <c r="F1436" s="3" t="s">
        <v>39</v>
      </c>
      <c r="G1436" s="1" t="s">
        <v>40</v>
      </c>
      <c r="H1436" s="51" t="str">
        <f>_xlfn.XLOOKUP(B1436,'[1]Nur des jours'!$B:$B,'[1]Nur des jours'!$H:$H,"")</f>
        <v>ZTE</v>
      </c>
      <c r="I1436" s="52">
        <v>0</v>
      </c>
      <c r="J1436" s="52">
        <v>0</v>
      </c>
      <c r="K1436" s="52">
        <v>0</v>
      </c>
      <c r="L1436" s="53">
        <v>0</v>
      </c>
      <c r="M1436" s="54" t="s">
        <v>5374</v>
      </c>
      <c r="N1436" s="55"/>
      <c r="O1436" s="16" t="str" cm="1">
        <f t="array" ref="O1436">IFERROR(_xlfn.IFS(
Q1436="MPR ISSUE","PDH",
Q1436="BSS Hardware Issue","BSS",
Q1436="Sites strategiques, MLL, Pylone, etc.","ENVTECH",
Q1436="AKTIVCO DEFAUT GE &amp; POWER Cabinet","AKTIVCO",
Q1436="AKTIVCO Coupure ENEO &amp; Baisse de tension","AKTIVCO GRID ONLY",
Q1436="Coupure ENEO &amp; Baisse de tension","IHS GRID ONLY",
Q1436="Defaut GE &amp; POWER Cabinet","IHS",
Q1436="Sharing","Partners",
Q1436="SIte strategiques &amp; DataCenter","SST &amp; DC",
Q1436="Exclu","Exclu",
Q1436="SAT","SAT",
Q1436="SPARE-ISSUE","SPARE-ISSUE",
Q1436="Fiber CAmtel","TRANS_FO_CAMTEL",
Q1436="Fiber AOF","Fiber AOF",
Q1436="Projet OCM (HUAWEI)","TRAVAUX-HUAWEI",
Q1436="Projet OCM (NOKIA)","TRAVAUX-NOKIA",
Q1436="ACCESS-ISSUE","ACCESS-ISSUE",
Q1436="Projet OCM (ZTE, NOKIA, autres projets)","TRAVAUX OCM",
Q1436="No root CAuse","No root cause",
Q1436="ODU HS","PDH",
Q1436="IP &amp; VLAN","PDH",
Q1436="Warehouse HUAWEI","SPARE-ISSUE",
Q1436="SPARE-HS","SPARE-ISSUE",
Q1436="Power Telco","BSS"
),"")</f>
        <v>No root cause</v>
      </c>
      <c r="P1436" s="22" t="str" cm="1">
        <f t="array" ref="P1436">IFERROR(_xlfn.IFS(
Q1436="MPR ISSUE","TX ISSUE",
Q1436="BSS Hardware Issue","RAN ISSUE",
Q1436="Sites strategiques, MLL, Pylone, etc.","ENVTECH",
Q1436="AKTIVCO DEFAUT GE &amp; POWER Cabinet","POWER ISSUE",
Q1436="AKTIVCO Coupure ENEO &amp; Baisse de tension","POWER ISSUE",
Q1436="Coupure ENEO &amp; Baisse de tension","POWER ISSUE",
Q1436="Defaut GE &amp; POWER Cabinet","POWER ISSUE",
Q1436="Sharing","POWER ISSUE",
Q1436="SIte strategiques &amp; DataCenter","POWER ISSUE",
Q1436="Exclu","Exclu",
Q1436="SAT","TX ISSUE",
Q1436="SPARE-ISSUE","SPARE-ISSUE",
Q1436="Fiber CAmtel","TX ISSUE",
Q1436="Fiber AOF","TX ISSUE",
Q1436="Projet OCM (HUAWEI)","TRAVAUX-HUAWEI",
Q1436="Projet OCM (NOKIA)","TRAVAUX -NOKIA",
Q1436="ACCESS-ISSUE","ACCESS-ISSUE",
Q1436="Projet OCM (ZTE, NOKIA, autres projets)","TRAVAUX OCM",
Q1436="No root CAuse","No root cause",
Q1436="ODU HS","TX ISSUE",
Q1436="IP &amp; VLAN","TX ISSUE",
Q1436="Warehouse HUAWEI","SPARE-ISSUE",
Q1436="SPARE-HS","SPARE-ISSUE",
Q1436="Power Telco","RAN ISSUE"
),"")</f>
        <v>No root cause</v>
      </c>
      <c r="Q1436" s="48" t="s">
        <v>5573</v>
      </c>
      <c r="R1436" s="23" t="str" cm="1">
        <f t="array" ref="R1436">IFERROR(_xlfn.IFS(
Q1436="MPR ISSUE","ACTIVE",
Q1436="BSS Hardware Issue","ACTIVE",
Q1436="Sites strategiques, MLL, Pylone, etc.","PASSIVE",
Q1436="AKTIVCO DEFAUT GE &amp; POWER Cabinet","PASSIVE",
Q1436="AKTIVCO Coupure ENEO &amp; Baisse de tension","PASSIVE",
Q1436="Coupure ENEO &amp; Baisse de tension","PASSIVE",
Q1436="Defaut GE &amp; POWER Cabinet","PASSIVE",
Q1436="Sharing","PASSIVE",
Q1436="SIte strategiques &amp; DataCenter","PASSIVE",
Q1436="Exclu","Exclu",
Q1436="SAT","ACTIVE",
Q1436="SPARE-ISSUE","SPARE-ISSUE",
Q1436="Fiber CAmtel","ACTIVE",
Q1436="Fiber AOF","ACTIVE",
Q1436="Projet OCM (HUAWEI)","PLANNED WORKS",
Q1436="Projet OCM (NOKIA)","PLANNED WORKS",
Q1436="ACCESS-ISSUE","ACCESS-ISSUE",
Q1436="Projet OCM (ZTE, NOKIA, autres projets)","PLANNED WORKS",
Q1436="No root CAuse","No root cause",
Q1436="ODU HS","ACTIVE",
Q1436="IP &amp; VLAN","ACTIVE",
Q1436="Warehouse HUAWEI","SPARE-ISSUE",
Q1436="SPARE-HS","SPARE-ISSUE",
Q1436="Power Telco","ACTIVE"
),"")</f>
        <v>No root cause</v>
      </c>
      <c r="S1436" s="56" t="s">
        <v>17</v>
      </c>
      <c r="T1436" s="7" t="s">
        <v>17</v>
      </c>
      <c r="U1436" s="57" t="s">
        <v>17</v>
      </c>
      <c r="V1436" s="57" t="s">
        <v>17</v>
      </c>
      <c r="W1436" s="57" t="s">
        <v>17</v>
      </c>
      <c r="X1436" s="57" t="s">
        <v>17</v>
      </c>
      <c r="Y1436" s="57" t="s">
        <v>17</v>
      </c>
      <c r="Z1436" s="57" t="s">
        <v>17</v>
      </c>
      <c r="AA1436" s="57" t="s">
        <v>17</v>
      </c>
      <c r="AB1436" s="57"/>
      <c r="AC1436" s="57" t="s">
        <v>17</v>
      </c>
      <c r="AD1436" s="57" t="s">
        <v>17</v>
      </c>
      <c r="AE1436" s="57" t="s">
        <v>17</v>
      </c>
      <c r="AF1436" s="57" t="s">
        <v>17</v>
      </c>
      <c r="AG1436" s="57" t="s">
        <v>17</v>
      </c>
      <c r="AH1436" s="57" t="s">
        <v>17</v>
      </c>
      <c r="AI1436" s="57" t="s">
        <v>17</v>
      </c>
      <c r="AJ1436" s="15"/>
      <c r="AK1436" s="15"/>
      <c r="AL1436" s="15"/>
      <c r="AM1436" s="15"/>
    </row>
    <row r="1437" spans="1:39" s="14" customFormat="1" x14ac:dyDescent="0.35">
      <c r="A1437" s="1" t="s">
        <v>4845</v>
      </c>
      <c r="B1437" s="1" t="s">
        <v>4846</v>
      </c>
      <c r="C1437" s="3"/>
      <c r="D1437" s="1" t="s">
        <v>23</v>
      </c>
      <c r="E1437" s="1" t="s">
        <v>32</v>
      </c>
      <c r="F1437" s="3" t="s">
        <v>39</v>
      </c>
      <c r="G1437" s="1" t="s">
        <v>40</v>
      </c>
      <c r="H1437" s="51" t="str">
        <f>_xlfn.XLOOKUP(B1437,'[1]Nur des jours'!$B:$B,'[1]Nur des jours'!$H:$H,"")</f>
        <v>ZTE</v>
      </c>
      <c r="I1437" s="52">
        <v>0</v>
      </c>
      <c r="J1437" s="52">
        <v>0</v>
      </c>
      <c r="K1437" s="52">
        <v>0</v>
      </c>
      <c r="L1437" s="53">
        <v>0</v>
      </c>
      <c r="M1437" s="54" t="s">
        <v>5374</v>
      </c>
      <c r="N1437" s="55"/>
      <c r="O1437" s="16" t="str" cm="1">
        <f t="array" ref="O1437">IFERROR(_xlfn.IFS(
Q1437="MPR ISSUE","PDH",
Q1437="BSS Hardware Issue","BSS",
Q1437="Sites strategiques, MLL, Pylone, etc.","ENVTECH",
Q1437="AKTIVCO DEFAUT GE &amp; POWER Cabinet","AKTIVCO",
Q1437="AKTIVCO Coupure ENEO &amp; Baisse de tension","AKTIVCO GRID ONLY",
Q1437="Coupure ENEO &amp; Baisse de tension","IHS GRID ONLY",
Q1437="Defaut GE &amp; POWER Cabinet","IHS",
Q1437="Sharing","Partners",
Q1437="SIte strategiques &amp; DataCenter","SST &amp; DC",
Q1437="Exclu","Exclu",
Q1437="SAT","SAT",
Q1437="SPARE-ISSUE","SPARE-ISSUE",
Q1437="Fiber CAmtel","TRANS_FO_CAMTEL",
Q1437="Fiber AOF","Fiber AOF",
Q1437="Projet OCM (HUAWEI)","TRAVAUX-HUAWEI",
Q1437="Projet OCM (NOKIA)","TRAVAUX-NOKIA",
Q1437="ACCESS-ISSUE","ACCESS-ISSUE",
Q1437="Projet OCM (ZTE, NOKIA, autres projets)","TRAVAUX OCM",
Q1437="No root CAuse","No root cause",
Q1437="ODU HS","PDH",
Q1437="IP &amp; VLAN","PDH",
Q1437="Warehouse HUAWEI","SPARE-ISSUE",
Q1437="SPARE-HS","SPARE-ISSUE",
Q1437="Power Telco","BSS"
),"")</f>
        <v>No root cause</v>
      </c>
      <c r="P1437" s="22" t="str" cm="1">
        <f t="array" ref="P1437">IFERROR(_xlfn.IFS(
Q1437="MPR ISSUE","TX ISSUE",
Q1437="BSS Hardware Issue","RAN ISSUE",
Q1437="Sites strategiques, MLL, Pylone, etc.","ENVTECH",
Q1437="AKTIVCO DEFAUT GE &amp; POWER Cabinet","POWER ISSUE",
Q1437="AKTIVCO Coupure ENEO &amp; Baisse de tension","POWER ISSUE",
Q1437="Coupure ENEO &amp; Baisse de tension","POWER ISSUE",
Q1437="Defaut GE &amp; POWER Cabinet","POWER ISSUE",
Q1437="Sharing","POWER ISSUE",
Q1437="SIte strategiques &amp; DataCenter","POWER ISSUE",
Q1437="Exclu","Exclu",
Q1437="SAT","TX ISSUE",
Q1437="SPARE-ISSUE","SPARE-ISSUE",
Q1437="Fiber CAmtel","TX ISSUE",
Q1437="Fiber AOF","TX ISSUE",
Q1437="Projet OCM (HUAWEI)","TRAVAUX-HUAWEI",
Q1437="Projet OCM (NOKIA)","TRAVAUX -NOKIA",
Q1437="ACCESS-ISSUE","ACCESS-ISSUE",
Q1437="Projet OCM (ZTE, NOKIA, autres projets)","TRAVAUX OCM",
Q1437="No root CAuse","No root cause",
Q1437="ODU HS","TX ISSUE",
Q1437="IP &amp; VLAN","TX ISSUE",
Q1437="Warehouse HUAWEI","SPARE-ISSUE",
Q1437="SPARE-HS","SPARE-ISSUE",
Q1437="Power Telco","RAN ISSUE"
),"")</f>
        <v>No root cause</v>
      </c>
      <c r="Q1437" s="48" t="s">
        <v>5573</v>
      </c>
      <c r="R1437" s="23" t="str" cm="1">
        <f t="array" ref="R1437">IFERROR(_xlfn.IFS(
Q1437="MPR ISSUE","ACTIVE",
Q1437="BSS Hardware Issue","ACTIVE",
Q1437="Sites strategiques, MLL, Pylone, etc.","PASSIVE",
Q1437="AKTIVCO DEFAUT GE &amp; POWER Cabinet","PASSIVE",
Q1437="AKTIVCO Coupure ENEO &amp; Baisse de tension","PASSIVE",
Q1437="Coupure ENEO &amp; Baisse de tension","PASSIVE",
Q1437="Defaut GE &amp; POWER Cabinet","PASSIVE",
Q1437="Sharing","PASSIVE",
Q1437="SIte strategiques &amp; DataCenter","PASSIVE",
Q1437="Exclu","Exclu",
Q1437="SAT","ACTIVE",
Q1437="SPARE-ISSUE","SPARE-ISSUE",
Q1437="Fiber CAmtel","ACTIVE",
Q1437="Fiber AOF","ACTIVE",
Q1437="Projet OCM (HUAWEI)","PLANNED WORKS",
Q1437="Projet OCM (NOKIA)","PLANNED WORKS",
Q1437="ACCESS-ISSUE","ACCESS-ISSUE",
Q1437="Projet OCM (ZTE, NOKIA, autres projets)","PLANNED WORKS",
Q1437="No root CAuse","No root cause",
Q1437="ODU HS","ACTIVE",
Q1437="IP &amp; VLAN","ACTIVE",
Q1437="Warehouse HUAWEI","SPARE-ISSUE",
Q1437="SPARE-HS","SPARE-ISSUE",
Q1437="Power Telco","ACTIVE"
),"")</f>
        <v>No root cause</v>
      </c>
      <c r="S1437" s="56" t="s">
        <v>17</v>
      </c>
      <c r="T1437" s="7" t="s">
        <v>17</v>
      </c>
      <c r="U1437" s="57" t="s">
        <v>17</v>
      </c>
      <c r="V1437" s="57" t="s">
        <v>17</v>
      </c>
      <c r="W1437" s="57" t="s">
        <v>17</v>
      </c>
      <c r="X1437" s="57" t="s">
        <v>17</v>
      </c>
      <c r="Y1437" s="57" t="s">
        <v>17</v>
      </c>
      <c r="Z1437" s="57" t="s">
        <v>17</v>
      </c>
      <c r="AA1437" s="57" t="s">
        <v>17</v>
      </c>
      <c r="AB1437" s="57"/>
      <c r="AC1437" s="57" t="s">
        <v>17</v>
      </c>
      <c r="AD1437" s="57" t="s">
        <v>17</v>
      </c>
      <c r="AE1437" s="57" t="s">
        <v>17</v>
      </c>
      <c r="AF1437" s="57" t="s">
        <v>17</v>
      </c>
      <c r="AG1437" s="57" t="s">
        <v>17</v>
      </c>
      <c r="AH1437" s="57" t="s">
        <v>17</v>
      </c>
      <c r="AI1437" s="57" t="s">
        <v>17</v>
      </c>
      <c r="AJ1437" s="15"/>
      <c r="AK1437" s="15"/>
      <c r="AL1437" s="15"/>
      <c r="AM1437" s="15"/>
    </row>
    <row r="1438" spans="1:39" s="14" customFormat="1" x14ac:dyDescent="0.35">
      <c r="A1438" s="1" t="s">
        <v>2711</v>
      </c>
      <c r="B1438" s="1" t="s">
        <v>2712</v>
      </c>
      <c r="C1438" s="3"/>
      <c r="D1438" s="1" t="s">
        <v>23</v>
      </c>
      <c r="E1438" s="1" t="s">
        <v>82</v>
      </c>
      <c r="F1438" s="3" t="s">
        <v>39</v>
      </c>
      <c r="G1438" s="1" t="s">
        <v>40</v>
      </c>
      <c r="H1438" s="51" t="str">
        <f>_xlfn.XLOOKUP(B1438,'[1]Nur des jours'!$B:$B,'[1]Nur des jours'!$H:$H,"")</f>
        <v>ZTE</v>
      </c>
      <c r="I1438" s="52">
        <v>0</v>
      </c>
      <c r="J1438" s="52">
        <v>0</v>
      </c>
      <c r="K1438" s="52">
        <v>0</v>
      </c>
      <c r="L1438" s="53">
        <v>0</v>
      </c>
      <c r="M1438" s="54" t="s">
        <v>5374</v>
      </c>
      <c r="N1438" s="55"/>
      <c r="O1438" s="16" t="str" cm="1">
        <f t="array" ref="O1438">IFERROR(_xlfn.IFS(
Q1438="MPR ISSUE","PDH",
Q1438="BSS Hardware Issue","BSS",
Q1438="Sites strategiques, MLL, Pylone, etc.","ENVTECH",
Q1438="AKTIVCO DEFAUT GE &amp; POWER Cabinet","AKTIVCO",
Q1438="AKTIVCO Coupure ENEO &amp; Baisse de tension","AKTIVCO GRID ONLY",
Q1438="Coupure ENEO &amp; Baisse de tension","IHS GRID ONLY",
Q1438="Defaut GE &amp; POWER Cabinet","IHS",
Q1438="Sharing","Partners",
Q1438="SIte strategiques &amp; DataCenter","SST &amp; DC",
Q1438="Exclu","Exclu",
Q1438="SAT","SAT",
Q1438="SPARE-ISSUE","SPARE-ISSUE",
Q1438="Fiber CAmtel","TRANS_FO_CAMTEL",
Q1438="Fiber AOF","Fiber AOF",
Q1438="Projet OCM (HUAWEI)","TRAVAUX-HUAWEI",
Q1438="Projet OCM (NOKIA)","TRAVAUX-NOKIA",
Q1438="ACCESS-ISSUE","ACCESS-ISSUE",
Q1438="Projet OCM (ZTE, NOKIA, autres projets)","TRAVAUX OCM",
Q1438="No root CAuse","No root cause",
Q1438="ODU HS","PDH",
Q1438="IP &amp; VLAN","PDH",
Q1438="Warehouse HUAWEI","SPARE-ISSUE",
Q1438="SPARE-HS","SPARE-ISSUE",
Q1438="Power Telco","BSS"
),"")</f>
        <v>No root cause</v>
      </c>
      <c r="P1438" s="22" t="str" cm="1">
        <f t="array" ref="P1438">IFERROR(_xlfn.IFS(
Q1438="MPR ISSUE","TX ISSUE",
Q1438="BSS Hardware Issue","RAN ISSUE",
Q1438="Sites strategiques, MLL, Pylone, etc.","ENVTECH",
Q1438="AKTIVCO DEFAUT GE &amp; POWER Cabinet","POWER ISSUE",
Q1438="AKTIVCO Coupure ENEO &amp; Baisse de tension","POWER ISSUE",
Q1438="Coupure ENEO &amp; Baisse de tension","POWER ISSUE",
Q1438="Defaut GE &amp; POWER Cabinet","POWER ISSUE",
Q1438="Sharing","POWER ISSUE",
Q1438="SIte strategiques &amp; DataCenter","POWER ISSUE",
Q1438="Exclu","Exclu",
Q1438="SAT","TX ISSUE",
Q1438="SPARE-ISSUE","SPARE-ISSUE",
Q1438="Fiber CAmtel","TX ISSUE",
Q1438="Fiber AOF","TX ISSUE",
Q1438="Projet OCM (HUAWEI)","TRAVAUX-HUAWEI",
Q1438="Projet OCM (NOKIA)","TRAVAUX -NOKIA",
Q1438="ACCESS-ISSUE","ACCESS-ISSUE",
Q1438="Projet OCM (ZTE, NOKIA, autres projets)","TRAVAUX OCM",
Q1438="No root CAuse","No root cause",
Q1438="ODU HS","TX ISSUE",
Q1438="IP &amp; VLAN","TX ISSUE",
Q1438="Warehouse HUAWEI","SPARE-ISSUE",
Q1438="SPARE-HS","SPARE-ISSUE",
Q1438="Power Telco","RAN ISSUE"
),"")</f>
        <v>No root cause</v>
      </c>
      <c r="Q1438" s="48" t="s">
        <v>5573</v>
      </c>
      <c r="R1438" s="23" t="str" cm="1">
        <f t="array" ref="R1438">IFERROR(_xlfn.IFS(
Q1438="MPR ISSUE","ACTIVE",
Q1438="BSS Hardware Issue","ACTIVE",
Q1438="Sites strategiques, MLL, Pylone, etc.","PASSIVE",
Q1438="AKTIVCO DEFAUT GE &amp; POWER Cabinet","PASSIVE",
Q1438="AKTIVCO Coupure ENEO &amp; Baisse de tension","PASSIVE",
Q1438="Coupure ENEO &amp; Baisse de tension","PASSIVE",
Q1438="Defaut GE &amp; POWER Cabinet","PASSIVE",
Q1438="Sharing","PASSIVE",
Q1438="SIte strategiques &amp; DataCenter","PASSIVE",
Q1438="Exclu","Exclu",
Q1438="SAT","ACTIVE",
Q1438="SPARE-ISSUE","SPARE-ISSUE",
Q1438="Fiber CAmtel","ACTIVE",
Q1438="Fiber AOF","ACTIVE",
Q1438="Projet OCM (HUAWEI)","PLANNED WORKS",
Q1438="Projet OCM (NOKIA)","PLANNED WORKS",
Q1438="ACCESS-ISSUE","ACCESS-ISSUE",
Q1438="Projet OCM (ZTE, NOKIA, autres projets)","PLANNED WORKS",
Q1438="No root CAuse","No root cause",
Q1438="ODU HS","ACTIVE",
Q1438="IP &amp; VLAN","ACTIVE",
Q1438="Warehouse HUAWEI","SPARE-ISSUE",
Q1438="SPARE-HS","SPARE-ISSUE",
Q1438="Power Telco","ACTIVE"
),"")</f>
        <v>No root cause</v>
      </c>
      <c r="S1438" s="56" t="s">
        <v>17</v>
      </c>
      <c r="T1438" s="7" t="s">
        <v>17</v>
      </c>
      <c r="U1438" s="57" t="s">
        <v>17</v>
      </c>
      <c r="V1438" s="57" t="s">
        <v>17</v>
      </c>
      <c r="W1438" s="57" t="s">
        <v>17</v>
      </c>
      <c r="X1438" s="57" t="s">
        <v>17</v>
      </c>
      <c r="Y1438" s="57" t="s">
        <v>17</v>
      </c>
      <c r="Z1438" s="57" t="s">
        <v>17</v>
      </c>
      <c r="AA1438" s="57" t="s">
        <v>17</v>
      </c>
      <c r="AB1438" s="57"/>
      <c r="AC1438" s="57" t="s">
        <v>17</v>
      </c>
      <c r="AD1438" s="57" t="s">
        <v>17</v>
      </c>
      <c r="AE1438" s="57" t="s">
        <v>17</v>
      </c>
      <c r="AF1438" s="57" t="s">
        <v>17</v>
      </c>
      <c r="AG1438" s="57" t="s">
        <v>17</v>
      </c>
      <c r="AH1438" s="57" t="s">
        <v>17</v>
      </c>
      <c r="AI1438" s="57" t="s">
        <v>17</v>
      </c>
      <c r="AJ1438" s="15"/>
      <c r="AK1438" s="15"/>
      <c r="AL1438" s="15"/>
      <c r="AM1438" s="15"/>
    </row>
    <row r="1439" spans="1:39" s="14" customFormat="1" x14ac:dyDescent="0.35">
      <c r="A1439" s="1" t="s">
        <v>4686</v>
      </c>
      <c r="B1439" s="1" t="s">
        <v>4687</v>
      </c>
      <c r="C1439" s="3"/>
      <c r="D1439" s="1" t="s">
        <v>12</v>
      </c>
      <c r="E1439" s="1" t="s">
        <v>13</v>
      </c>
      <c r="F1439" s="3" t="s">
        <v>104</v>
      </c>
      <c r="G1439" s="1" t="s">
        <v>301</v>
      </c>
      <c r="H1439" s="59" t="str">
        <f>_xlfn.XLOOKUP(B1439,'[1]Nur des jours'!$B:$B,'[1]Nur des jours'!$H:$H,"")</f>
        <v>Huawei</v>
      </c>
      <c r="I1439" s="52">
        <v>0</v>
      </c>
      <c r="J1439" s="52">
        <v>0</v>
      </c>
      <c r="K1439" s="52">
        <v>0</v>
      </c>
      <c r="L1439" s="53">
        <v>0</v>
      </c>
      <c r="M1439" s="54" t="s">
        <v>5374</v>
      </c>
      <c r="N1439" s="55"/>
      <c r="O1439" s="16" t="str" cm="1">
        <f t="array" ref="O1439">IFERROR(_xlfn.IFS(
Q1439="MPR ISSUE","PDH",
Q1439="BSS Hardware Issue","BSS",
Q1439="Sites strategiques, MLL, Pylone, etc.","ENVTECH",
Q1439="AKTIVCO DEFAUT GE &amp; POWER Cabinet","AKTIVCO",
Q1439="AKTIVCO Coupure ENEO &amp; Baisse de tension","AKTIVCO GRID ONLY",
Q1439="Coupure ENEO &amp; Baisse de tension","IHS GRID ONLY",
Q1439="Defaut GE &amp; POWER Cabinet","IHS",
Q1439="Sharing","Partners",
Q1439="SIte strategiques &amp; DataCenter","SST &amp; DC",
Q1439="Exclu","Exclu",
Q1439="SAT","SAT",
Q1439="SPARE-ISSUE","SPARE-ISSUE",
Q1439="Fiber CAmtel","TRANS_FO_CAMTEL",
Q1439="Fiber AOF","Fiber AOF",
Q1439="Projet OCM (HUAWEI)","TRAVAUX-HUAWEI",
Q1439="Projet OCM (NOKIA)","TRAVAUX-NOKIA",
Q1439="ACCESS-ISSUE","ACCESS-ISSUE",
Q1439="Projet OCM (ZTE, NOKIA, autres projets)","TRAVAUX OCM",
Q1439="No root CAuse","No root cause",
Q1439="ODU HS","PDH",
Q1439="IP &amp; VLAN","PDH",
Q1439="Warehouse HUAWEI","SPARE-ISSUE",
Q1439="SPARE-HS","SPARE-ISSUE",
Q1439="Power Telco","BSS"
),"")</f>
        <v>No root cause</v>
      </c>
      <c r="P1439" s="22" t="str" cm="1">
        <f t="array" ref="P1439">IFERROR(_xlfn.IFS(
Q1439="MPR ISSUE","TX ISSUE",
Q1439="BSS Hardware Issue","RAN ISSUE",
Q1439="Sites strategiques, MLL, Pylone, etc.","ENVTECH",
Q1439="AKTIVCO DEFAUT GE &amp; POWER Cabinet","POWER ISSUE",
Q1439="AKTIVCO Coupure ENEO &amp; Baisse de tension","POWER ISSUE",
Q1439="Coupure ENEO &amp; Baisse de tension","POWER ISSUE",
Q1439="Defaut GE &amp; POWER Cabinet","POWER ISSUE",
Q1439="Sharing","POWER ISSUE",
Q1439="SIte strategiques &amp; DataCenter","POWER ISSUE",
Q1439="Exclu","Exclu",
Q1439="SAT","TX ISSUE",
Q1439="SPARE-ISSUE","SPARE-ISSUE",
Q1439="Fiber CAmtel","TX ISSUE",
Q1439="Fiber AOF","TX ISSUE",
Q1439="Projet OCM (HUAWEI)","TRAVAUX-HUAWEI",
Q1439="Projet OCM (NOKIA)","TRAVAUX -NOKIA",
Q1439="ACCESS-ISSUE","ACCESS-ISSUE",
Q1439="Projet OCM (ZTE, NOKIA, autres projets)","TRAVAUX OCM",
Q1439="No root CAuse","No root cause",
Q1439="ODU HS","TX ISSUE",
Q1439="IP &amp; VLAN","TX ISSUE",
Q1439="Warehouse HUAWEI","SPARE-ISSUE",
Q1439="SPARE-HS","SPARE-ISSUE",
Q1439="Power Telco","RAN ISSUE"
),"")</f>
        <v>No root cause</v>
      </c>
      <c r="Q1439" s="48" t="s">
        <v>5573</v>
      </c>
      <c r="R1439" s="23" t="str" cm="1">
        <f t="array" ref="R1439">IFERROR(_xlfn.IFS(
Q1439="MPR ISSUE","ACTIVE",
Q1439="BSS Hardware Issue","ACTIVE",
Q1439="Sites strategiques, MLL, Pylone, etc.","PASSIVE",
Q1439="AKTIVCO DEFAUT GE &amp; POWER Cabinet","PASSIVE",
Q1439="AKTIVCO Coupure ENEO &amp; Baisse de tension","PASSIVE",
Q1439="Coupure ENEO &amp; Baisse de tension","PASSIVE",
Q1439="Defaut GE &amp; POWER Cabinet","PASSIVE",
Q1439="Sharing","PASSIVE",
Q1439="SIte strategiques &amp; DataCenter","PASSIVE",
Q1439="Exclu","Exclu",
Q1439="SAT","ACTIVE",
Q1439="SPARE-ISSUE","SPARE-ISSUE",
Q1439="Fiber CAmtel","ACTIVE",
Q1439="Fiber AOF","ACTIVE",
Q1439="Projet OCM (HUAWEI)","PLANNED WORKS",
Q1439="Projet OCM (NOKIA)","PLANNED WORKS",
Q1439="ACCESS-ISSUE","ACCESS-ISSUE",
Q1439="Projet OCM (ZTE, NOKIA, autres projets)","PLANNED WORKS",
Q1439="No root CAuse","No root cause",
Q1439="ODU HS","ACTIVE",
Q1439="IP &amp; VLAN","ACTIVE",
Q1439="Warehouse HUAWEI","SPARE-ISSUE",
Q1439="SPARE-HS","SPARE-ISSUE",
Q1439="Power Telco","ACTIVE"
),"")</f>
        <v>No root cause</v>
      </c>
      <c r="S1439" s="56" t="s">
        <v>17</v>
      </c>
      <c r="T1439" s="7" t="s">
        <v>17</v>
      </c>
      <c r="U1439" s="57" t="s">
        <v>17</v>
      </c>
      <c r="V1439" s="57" t="s">
        <v>17</v>
      </c>
      <c r="W1439" s="57" t="s">
        <v>17</v>
      </c>
      <c r="X1439" s="57"/>
      <c r="Y1439" s="57" t="s">
        <v>17</v>
      </c>
      <c r="Z1439" s="57" t="s">
        <v>17</v>
      </c>
      <c r="AA1439" s="57" t="s">
        <v>17</v>
      </c>
      <c r="AB1439" s="57"/>
      <c r="AC1439" s="57" t="s">
        <v>17</v>
      </c>
      <c r="AD1439" s="57" t="s">
        <v>17</v>
      </c>
      <c r="AE1439" s="57" t="s">
        <v>17</v>
      </c>
      <c r="AF1439" s="57" t="s">
        <v>17</v>
      </c>
      <c r="AG1439" s="57" t="s">
        <v>17</v>
      </c>
      <c r="AH1439" s="57" t="s">
        <v>17</v>
      </c>
      <c r="AI1439" s="57" t="s">
        <v>17</v>
      </c>
      <c r="AJ1439" s="15"/>
      <c r="AK1439" s="15"/>
      <c r="AL1439" s="15"/>
      <c r="AM1439" s="15"/>
    </row>
    <row r="1440" spans="1:39" s="14" customFormat="1" x14ac:dyDescent="0.35">
      <c r="A1440" s="1" t="s">
        <v>910</v>
      </c>
      <c r="B1440" s="1" t="s">
        <v>911</v>
      </c>
      <c r="C1440" s="3"/>
      <c r="D1440" s="1" t="s">
        <v>12</v>
      </c>
      <c r="E1440" s="1" t="s">
        <v>13</v>
      </c>
      <c r="F1440" s="3" t="s">
        <v>39</v>
      </c>
      <c r="G1440" s="1" t="s">
        <v>40</v>
      </c>
      <c r="H1440" s="51" t="str">
        <f>_xlfn.XLOOKUP(B1440,'[1]Nur des jours'!$B:$B,'[1]Nur des jours'!$H:$H,"")</f>
        <v>ZTE</v>
      </c>
      <c r="I1440" s="52">
        <v>0</v>
      </c>
      <c r="J1440" s="52">
        <v>0</v>
      </c>
      <c r="K1440" s="52">
        <v>0</v>
      </c>
      <c r="L1440" s="53">
        <v>0</v>
      </c>
      <c r="M1440" s="54" t="s">
        <v>5374</v>
      </c>
      <c r="N1440" s="55"/>
      <c r="O1440" s="16" t="str" cm="1">
        <f t="array" ref="O1440">IFERROR(_xlfn.IFS(
Q1440="MPR ISSUE","PDH",
Q1440="BSS Hardware Issue","BSS",
Q1440="Sites strategiques, MLL, Pylone, etc.","ENVTECH",
Q1440="AKTIVCO DEFAUT GE &amp; POWER Cabinet","AKTIVCO",
Q1440="AKTIVCO Coupure ENEO &amp; Baisse de tension","AKTIVCO GRID ONLY",
Q1440="Coupure ENEO &amp; Baisse de tension","IHS GRID ONLY",
Q1440="Defaut GE &amp; POWER Cabinet","IHS",
Q1440="Sharing","Partners",
Q1440="SIte strategiques &amp; DataCenter","SST &amp; DC",
Q1440="Exclu","Exclu",
Q1440="SAT","SAT",
Q1440="SPARE-ISSUE","SPARE-ISSUE",
Q1440="Fiber CAmtel","TRANS_FO_CAMTEL",
Q1440="Fiber AOF","Fiber AOF",
Q1440="Projet OCM (HUAWEI)","TRAVAUX-HUAWEI",
Q1440="Projet OCM (NOKIA)","TRAVAUX-NOKIA",
Q1440="ACCESS-ISSUE","ACCESS-ISSUE",
Q1440="Projet OCM (ZTE, NOKIA, autres projets)","TRAVAUX OCM",
Q1440="No root CAuse","No root cause",
Q1440="ODU HS","PDH",
Q1440="IP &amp; VLAN","PDH",
Q1440="Warehouse HUAWEI","SPARE-ISSUE",
Q1440="SPARE-HS","SPARE-ISSUE",
Q1440="Power Telco","BSS"
),"")</f>
        <v>No root cause</v>
      </c>
      <c r="P1440" s="22" t="str" cm="1">
        <f t="array" ref="P1440">IFERROR(_xlfn.IFS(
Q1440="MPR ISSUE","TX ISSUE",
Q1440="BSS Hardware Issue","RAN ISSUE",
Q1440="Sites strategiques, MLL, Pylone, etc.","ENVTECH",
Q1440="AKTIVCO DEFAUT GE &amp; POWER Cabinet","POWER ISSUE",
Q1440="AKTIVCO Coupure ENEO &amp; Baisse de tension","POWER ISSUE",
Q1440="Coupure ENEO &amp; Baisse de tension","POWER ISSUE",
Q1440="Defaut GE &amp; POWER Cabinet","POWER ISSUE",
Q1440="Sharing","POWER ISSUE",
Q1440="SIte strategiques &amp; DataCenter","POWER ISSUE",
Q1440="Exclu","Exclu",
Q1440="SAT","TX ISSUE",
Q1440="SPARE-ISSUE","SPARE-ISSUE",
Q1440="Fiber CAmtel","TX ISSUE",
Q1440="Fiber AOF","TX ISSUE",
Q1440="Projet OCM (HUAWEI)","TRAVAUX-HUAWEI",
Q1440="Projet OCM (NOKIA)","TRAVAUX -NOKIA",
Q1440="ACCESS-ISSUE","ACCESS-ISSUE",
Q1440="Projet OCM (ZTE, NOKIA, autres projets)","TRAVAUX OCM",
Q1440="No root CAuse","No root cause",
Q1440="ODU HS","TX ISSUE",
Q1440="IP &amp; VLAN","TX ISSUE",
Q1440="Warehouse HUAWEI","SPARE-ISSUE",
Q1440="SPARE-HS","SPARE-ISSUE",
Q1440="Power Telco","RAN ISSUE"
),"")</f>
        <v>No root cause</v>
      </c>
      <c r="Q1440" s="48" t="s">
        <v>5573</v>
      </c>
      <c r="R1440" s="23" t="str" cm="1">
        <f t="array" ref="R1440">IFERROR(_xlfn.IFS(
Q1440="MPR ISSUE","ACTIVE",
Q1440="BSS Hardware Issue","ACTIVE",
Q1440="Sites strategiques, MLL, Pylone, etc.","PASSIVE",
Q1440="AKTIVCO DEFAUT GE &amp; POWER Cabinet","PASSIVE",
Q1440="AKTIVCO Coupure ENEO &amp; Baisse de tension","PASSIVE",
Q1440="Coupure ENEO &amp; Baisse de tension","PASSIVE",
Q1440="Defaut GE &amp; POWER Cabinet","PASSIVE",
Q1440="Sharing","PASSIVE",
Q1440="SIte strategiques &amp; DataCenter","PASSIVE",
Q1440="Exclu","Exclu",
Q1440="SAT","ACTIVE",
Q1440="SPARE-ISSUE","SPARE-ISSUE",
Q1440="Fiber CAmtel","ACTIVE",
Q1440="Fiber AOF","ACTIVE",
Q1440="Projet OCM (HUAWEI)","PLANNED WORKS",
Q1440="Projet OCM (NOKIA)","PLANNED WORKS",
Q1440="ACCESS-ISSUE","ACCESS-ISSUE",
Q1440="Projet OCM (ZTE, NOKIA, autres projets)","PLANNED WORKS",
Q1440="No root CAuse","No root cause",
Q1440="ODU HS","ACTIVE",
Q1440="IP &amp; VLAN","ACTIVE",
Q1440="Warehouse HUAWEI","SPARE-ISSUE",
Q1440="SPARE-HS","SPARE-ISSUE",
Q1440="Power Telco","ACTIVE"
),"")</f>
        <v>No root cause</v>
      </c>
      <c r="S1440" s="56" t="s">
        <v>17</v>
      </c>
      <c r="T1440" s="7" t="s">
        <v>17</v>
      </c>
      <c r="U1440" s="57" t="s">
        <v>17</v>
      </c>
      <c r="V1440" s="57" t="s">
        <v>17</v>
      </c>
      <c r="W1440" s="57" t="s">
        <v>17</v>
      </c>
      <c r="X1440" s="57" t="s">
        <v>17</v>
      </c>
      <c r="Y1440" s="57" t="s">
        <v>17</v>
      </c>
      <c r="Z1440" s="57" t="s">
        <v>17</v>
      </c>
      <c r="AA1440" s="57" t="s">
        <v>17</v>
      </c>
      <c r="AB1440" s="57"/>
      <c r="AC1440" s="57" t="s">
        <v>17</v>
      </c>
      <c r="AD1440" s="57" t="s">
        <v>17</v>
      </c>
      <c r="AE1440" s="57" t="s">
        <v>17</v>
      </c>
      <c r="AF1440" s="57" t="s">
        <v>17</v>
      </c>
      <c r="AG1440" s="57" t="s">
        <v>17</v>
      </c>
      <c r="AH1440" s="57" t="s">
        <v>17</v>
      </c>
      <c r="AI1440" s="57" t="s">
        <v>17</v>
      </c>
      <c r="AJ1440" s="15"/>
      <c r="AK1440" s="15"/>
      <c r="AL1440" s="15"/>
      <c r="AM1440" s="15"/>
    </row>
    <row r="1441" spans="1:39" s="14" customFormat="1" x14ac:dyDescent="0.35">
      <c r="A1441" s="1" t="s">
        <v>352</v>
      </c>
      <c r="B1441" s="1" t="s">
        <v>353</v>
      </c>
      <c r="C1441" s="3"/>
      <c r="D1441" s="1" t="s">
        <v>12</v>
      </c>
      <c r="E1441" s="1" t="s">
        <v>13</v>
      </c>
      <c r="F1441" s="3" t="s">
        <v>33</v>
      </c>
      <c r="G1441" s="1" t="s">
        <v>34</v>
      </c>
      <c r="H1441" s="51" t="str">
        <f>_xlfn.XLOOKUP(B1441,'[1]Nur des jours'!$B:$B,'[1]Nur des jours'!$H:$H,"")</f>
        <v>ZTE</v>
      </c>
      <c r="I1441" s="52">
        <v>0</v>
      </c>
      <c r="J1441" s="52">
        <v>0</v>
      </c>
      <c r="K1441" s="52">
        <v>0</v>
      </c>
      <c r="L1441" s="53">
        <v>0</v>
      </c>
      <c r="M1441" s="54" t="s">
        <v>5374</v>
      </c>
      <c r="N1441" s="55"/>
      <c r="O1441" s="16" t="str" cm="1">
        <f t="array" ref="O1441">IFERROR(_xlfn.IFS(
Q1441="MPR ISSUE","PDH",
Q1441="BSS Hardware Issue","BSS",
Q1441="Sites strategiques, MLL, Pylone, etc.","ENVTECH",
Q1441="AKTIVCO DEFAUT GE &amp; POWER Cabinet","AKTIVCO",
Q1441="AKTIVCO Coupure ENEO &amp; Baisse de tension","AKTIVCO GRID ONLY",
Q1441="Coupure ENEO &amp; Baisse de tension","IHS GRID ONLY",
Q1441="Defaut GE &amp; POWER Cabinet","IHS",
Q1441="Sharing","Partners",
Q1441="SIte strategiques &amp; DataCenter","SST &amp; DC",
Q1441="Exclu","Exclu",
Q1441="SAT","SAT",
Q1441="SPARE-ISSUE","SPARE-ISSUE",
Q1441="Fiber CAmtel","TRANS_FO_CAMTEL",
Q1441="Fiber AOF","Fiber AOF",
Q1441="Projet OCM (HUAWEI)","TRAVAUX-HUAWEI",
Q1441="Projet OCM (NOKIA)","TRAVAUX-NOKIA",
Q1441="ACCESS-ISSUE","ACCESS-ISSUE",
Q1441="Projet OCM (ZTE, NOKIA, autres projets)","TRAVAUX OCM",
Q1441="No root CAuse","No root cause",
Q1441="ODU HS","PDH",
Q1441="IP &amp; VLAN","PDH",
Q1441="Warehouse HUAWEI","SPARE-ISSUE",
Q1441="SPARE-HS","SPARE-ISSUE",
Q1441="Power Telco","BSS"
),"")</f>
        <v>No root cause</v>
      </c>
      <c r="P1441" s="22" t="str" cm="1">
        <f t="array" ref="P1441">IFERROR(_xlfn.IFS(
Q1441="MPR ISSUE","TX ISSUE",
Q1441="BSS Hardware Issue","RAN ISSUE",
Q1441="Sites strategiques, MLL, Pylone, etc.","ENVTECH",
Q1441="AKTIVCO DEFAUT GE &amp; POWER Cabinet","POWER ISSUE",
Q1441="AKTIVCO Coupure ENEO &amp; Baisse de tension","POWER ISSUE",
Q1441="Coupure ENEO &amp; Baisse de tension","POWER ISSUE",
Q1441="Defaut GE &amp; POWER Cabinet","POWER ISSUE",
Q1441="Sharing","POWER ISSUE",
Q1441="SIte strategiques &amp; DataCenter","POWER ISSUE",
Q1441="Exclu","Exclu",
Q1441="SAT","TX ISSUE",
Q1441="SPARE-ISSUE","SPARE-ISSUE",
Q1441="Fiber CAmtel","TX ISSUE",
Q1441="Fiber AOF","TX ISSUE",
Q1441="Projet OCM (HUAWEI)","TRAVAUX-HUAWEI",
Q1441="Projet OCM (NOKIA)","TRAVAUX -NOKIA",
Q1441="ACCESS-ISSUE","ACCESS-ISSUE",
Q1441="Projet OCM (ZTE, NOKIA, autres projets)","TRAVAUX OCM",
Q1441="No root CAuse","No root cause",
Q1441="ODU HS","TX ISSUE",
Q1441="IP &amp; VLAN","TX ISSUE",
Q1441="Warehouse HUAWEI","SPARE-ISSUE",
Q1441="SPARE-HS","SPARE-ISSUE",
Q1441="Power Telco","RAN ISSUE"
),"")</f>
        <v>No root cause</v>
      </c>
      <c r="Q1441" s="48" t="s">
        <v>5573</v>
      </c>
      <c r="R1441" s="23" t="str" cm="1">
        <f t="array" ref="R1441">IFERROR(_xlfn.IFS(
Q1441="MPR ISSUE","ACTIVE",
Q1441="BSS Hardware Issue","ACTIVE",
Q1441="Sites strategiques, MLL, Pylone, etc.","PASSIVE",
Q1441="AKTIVCO DEFAUT GE &amp; POWER Cabinet","PASSIVE",
Q1441="AKTIVCO Coupure ENEO &amp; Baisse de tension","PASSIVE",
Q1441="Coupure ENEO &amp; Baisse de tension","PASSIVE",
Q1441="Defaut GE &amp; POWER Cabinet","PASSIVE",
Q1441="Sharing","PASSIVE",
Q1441="SIte strategiques &amp; DataCenter","PASSIVE",
Q1441="Exclu","Exclu",
Q1441="SAT","ACTIVE",
Q1441="SPARE-ISSUE","SPARE-ISSUE",
Q1441="Fiber CAmtel","ACTIVE",
Q1441="Fiber AOF","ACTIVE",
Q1441="Projet OCM (HUAWEI)","PLANNED WORKS",
Q1441="Projet OCM (NOKIA)","PLANNED WORKS",
Q1441="ACCESS-ISSUE","ACCESS-ISSUE",
Q1441="Projet OCM (ZTE, NOKIA, autres projets)","PLANNED WORKS",
Q1441="No root CAuse","No root cause",
Q1441="ODU HS","ACTIVE",
Q1441="IP &amp; VLAN","ACTIVE",
Q1441="Warehouse HUAWEI","SPARE-ISSUE",
Q1441="SPARE-HS","SPARE-ISSUE",
Q1441="Power Telco","ACTIVE"
),"")</f>
        <v>No root cause</v>
      </c>
      <c r="S1441" s="56" t="s">
        <v>17</v>
      </c>
      <c r="T1441" s="7" t="s">
        <v>17</v>
      </c>
      <c r="U1441" s="57" t="s">
        <v>17</v>
      </c>
      <c r="V1441" s="57" t="s">
        <v>17</v>
      </c>
      <c r="W1441" s="57" t="s">
        <v>17</v>
      </c>
      <c r="X1441" s="57" t="s">
        <v>17</v>
      </c>
      <c r="Y1441" s="57" t="s">
        <v>17</v>
      </c>
      <c r="Z1441" s="57" t="s">
        <v>17</v>
      </c>
      <c r="AA1441" s="57" t="s">
        <v>17</v>
      </c>
      <c r="AB1441" s="57"/>
      <c r="AC1441" s="57" t="s">
        <v>17</v>
      </c>
      <c r="AD1441" s="57" t="s">
        <v>17</v>
      </c>
      <c r="AE1441" s="57" t="s">
        <v>17</v>
      </c>
      <c r="AF1441" s="57" t="s">
        <v>17</v>
      </c>
      <c r="AG1441" s="57" t="s">
        <v>17</v>
      </c>
      <c r="AH1441" s="57" t="s">
        <v>17</v>
      </c>
      <c r="AI1441" s="57" t="s">
        <v>17</v>
      </c>
      <c r="AJ1441" s="15"/>
      <c r="AK1441" s="15"/>
      <c r="AL1441" s="15"/>
      <c r="AM1441" s="15"/>
    </row>
    <row r="1442" spans="1:39" s="14" customFormat="1" x14ac:dyDescent="0.35">
      <c r="A1442" s="3" t="s">
        <v>280</v>
      </c>
      <c r="B1442" s="3" t="s">
        <v>281</v>
      </c>
      <c r="C1442" s="3"/>
      <c r="D1442" s="1"/>
      <c r="E1442" s="3" t="e">
        <v>#N/A</v>
      </c>
      <c r="F1442" s="3" t="s">
        <v>39</v>
      </c>
      <c r="G1442" s="3" t="s">
        <v>117</v>
      </c>
      <c r="H1442" s="51" t="str">
        <f>_xlfn.XLOOKUP(B1442,'[1]Nur des jours'!$B:$B,'[1]Nur des jours'!$H:$H,"")</f>
        <v>ZTE</v>
      </c>
      <c r="I1442" s="52">
        <v>0</v>
      </c>
      <c r="J1442" s="52">
        <v>0</v>
      </c>
      <c r="K1442" s="52">
        <v>0</v>
      </c>
      <c r="L1442" s="53">
        <v>0</v>
      </c>
      <c r="M1442" s="54" t="s">
        <v>5374</v>
      </c>
      <c r="N1442" s="55"/>
      <c r="O1442" s="16" t="str" cm="1">
        <f t="array" ref="O1442">IFERROR(_xlfn.IFS(
Q1442="MPR ISSUE","PDH",
Q1442="BSS Hardware Issue","BSS",
Q1442="Sites strategiques, MLL, Pylone, etc.","ENVTECH",
Q1442="AKTIVCO DEFAUT GE &amp; POWER Cabinet","AKTIVCO",
Q1442="AKTIVCO Coupure ENEO &amp; Baisse de tension","AKTIVCO GRID ONLY",
Q1442="Coupure ENEO &amp; Baisse de tension","IHS GRID ONLY",
Q1442="Defaut GE &amp; POWER Cabinet","IHS",
Q1442="Sharing","Partners",
Q1442="SIte strategiques &amp; DataCenter","SST &amp; DC",
Q1442="Exclu","Exclu",
Q1442="SAT","SAT",
Q1442="SPARE-ISSUE","SPARE-ISSUE",
Q1442="Fiber CAmtel","TRANS_FO_CAMTEL",
Q1442="Fiber AOF","Fiber AOF",
Q1442="Projet OCM (HUAWEI)","TRAVAUX-HUAWEI",
Q1442="Projet OCM (NOKIA)","TRAVAUX-NOKIA",
Q1442="ACCESS-ISSUE","ACCESS-ISSUE",
Q1442="Projet OCM (ZTE, NOKIA, autres projets)","TRAVAUX OCM",
Q1442="No root CAuse","No root cause",
Q1442="ODU HS","PDH",
Q1442="IP &amp; VLAN","PDH",
Q1442="Warehouse HUAWEI","SPARE-ISSUE",
Q1442="SPARE-HS","SPARE-ISSUE",
Q1442="Power Telco","BSS"
),"")</f>
        <v>No root cause</v>
      </c>
      <c r="P1442" s="22" t="str" cm="1">
        <f t="array" ref="P1442">IFERROR(_xlfn.IFS(
Q1442="MPR ISSUE","TX ISSUE",
Q1442="BSS Hardware Issue","RAN ISSUE",
Q1442="Sites strategiques, MLL, Pylone, etc.","ENVTECH",
Q1442="AKTIVCO DEFAUT GE &amp; POWER Cabinet","POWER ISSUE",
Q1442="AKTIVCO Coupure ENEO &amp; Baisse de tension","POWER ISSUE",
Q1442="Coupure ENEO &amp; Baisse de tension","POWER ISSUE",
Q1442="Defaut GE &amp; POWER Cabinet","POWER ISSUE",
Q1442="Sharing","POWER ISSUE",
Q1442="SIte strategiques &amp; DataCenter","POWER ISSUE",
Q1442="Exclu","Exclu",
Q1442="SAT","TX ISSUE",
Q1442="SPARE-ISSUE","SPARE-ISSUE",
Q1442="Fiber CAmtel","TX ISSUE",
Q1442="Fiber AOF","TX ISSUE",
Q1442="Projet OCM (HUAWEI)","TRAVAUX-HUAWEI",
Q1442="Projet OCM (NOKIA)","TRAVAUX -NOKIA",
Q1442="ACCESS-ISSUE","ACCESS-ISSUE",
Q1442="Projet OCM (ZTE, NOKIA, autres projets)","TRAVAUX OCM",
Q1442="No root CAuse","No root cause",
Q1442="ODU HS","TX ISSUE",
Q1442="IP &amp; VLAN","TX ISSUE",
Q1442="Warehouse HUAWEI","SPARE-ISSUE",
Q1442="SPARE-HS","SPARE-ISSUE",
Q1442="Power Telco","RAN ISSUE"
),"")</f>
        <v>No root cause</v>
      </c>
      <c r="Q1442" s="48" t="s">
        <v>5573</v>
      </c>
      <c r="R1442" s="23" t="str" cm="1">
        <f t="array" ref="R1442">IFERROR(_xlfn.IFS(
Q1442="MPR ISSUE","ACTIVE",
Q1442="BSS Hardware Issue","ACTIVE",
Q1442="Sites strategiques, MLL, Pylone, etc.","PASSIVE",
Q1442="AKTIVCO DEFAUT GE &amp; POWER Cabinet","PASSIVE",
Q1442="AKTIVCO Coupure ENEO &amp; Baisse de tension","PASSIVE",
Q1442="Coupure ENEO &amp; Baisse de tension","PASSIVE",
Q1442="Defaut GE &amp; POWER Cabinet","PASSIVE",
Q1442="Sharing","PASSIVE",
Q1442="SIte strategiques &amp; DataCenter","PASSIVE",
Q1442="Exclu","Exclu",
Q1442="SAT","ACTIVE",
Q1442="SPARE-ISSUE","SPARE-ISSUE",
Q1442="Fiber CAmtel","ACTIVE",
Q1442="Fiber AOF","ACTIVE",
Q1442="Projet OCM (HUAWEI)","PLANNED WORKS",
Q1442="Projet OCM (NOKIA)","PLANNED WORKS",
Q1442="ACCESS-ISSUE","ACCESS-ISSUE",
Q1442="Projet OCM (ZTE, NOKIA, autres projets)","PLANNED WORKS",
Q1442="No root CAuse","No root cause",
Q1442="ODU HS","ACTIVE",
Q1442="IP &amp; VLAN","ACTIVE",
Q1442="Warehouse HUAWEI","SPARE-ISSUE",
Q1442="SPARE-HS","SPARE-ISSUE",
Q1442="Power Telco","ACTIVE"
),"")</f>
        <v>No root cause</v>
      </c>
      <c r="S1442" s="56" t="s">
        <v>17</v>
      </c>
      <c r="T1442" s="7" t="s">
        <v>17</v>
      </c>
      <c r="U1442" s="57" t="s">
        <v>17</v>
      </c>
      <c r="V1442" s="57" t="s">
        <v>17</v>
      </c>
      <c r="W1442" s="57" t="s">
        <v>17</v>
      </c>
      <c r="X1442" s="57" t="s">
        <v>17</v>
      </c>
      <c r="Y1442" s="57" t="s">
        <v>17</v>
      </c>
      <c r="Z1442" s="57" t="s">
        <v>17</v>
      </c>
      <c r="AA1442" s="57" t="s">
        <v>17</v>
      </c>
      <c r="AB1442" s="57"/>
      <c r="AC1442" s="57" t="s">
        <v>17</v>
      </c>
      <c r="AD1442" s="57" t="s">
        <v>17</v>
      </c>
      <c r="AE1442" s="57" t="s">
        <v>17</v>
      </c>
      <c r="AF1442" s="57" t="s">
        <v>17</v>
      </c>
      <c r="AG1442" s="57" t="s">
        <v>17</v>
      </c>
      <c r="AH1442" s="57" t="s">
        <v>17</v>
      </c>
      <c r="AI1442" s="57" t="s">
        <v>17</v>
      </c>
      <c r="AJ1442" s="15"/>
      <c r="AK1442" s="15"/>
      <c r="AL1442" s="15"/>
      <c r="AM1442" s="15"/>
    </row>
    <row r="1443" spans="1:39" s="14" customFormat="1" x14ac:dyDescent="0.35">
      <c r="A1443" s="1" t="s">
        <v>452</v>
      </c>
      <c r="B1443" s="1" t="s">
        <v>453</v>
      </c>
      <c r="C1443" s="3"/>
      <c r="D1443" s="1" t="s">
        <v>23</v>
      </c>
      <c r="E1443" s="1" t="s">
        <v>127</v>
      </c>
      <c r="F1443" s="3" t="s">
        <v>39</v>
      </c>
      <c r="G1443" s="1" t="s">
        <v>40</v>
      </c>
      <c r="H1443" s="51" t="str">
        <f>_xlfn.XLOOKUP(B1443,'[1]Nur des jours'!$B:$B,'[1]Nur des jours'!$H:$H,"")</f>
        <v>ZTE</v>
      </c>
      <c r="I1443" s="52">
        <v>0</v>
      </c>
      <c r="J1443" s="52">
        <v>0</v>
      </c>
      <c r="K1443" s="52">
        <v>0</v>
      </c>
      <c r="L1443" s="53">
        <v>0</v>
      </c>
      <c r="M1443" s="54" t="s">
        <v>5374</v>
      </c>
      <c r="N1443" s="55"/>
      <c r="O1443" s="16" t="str" cm="1">
        <f t="array" ref="O1443">IFERROR(_xlfn.IFS(
Q1443="MPR ISSUE","PDH",
Q1443="BSS Hardware Issue","BSS",
Q1443="Sites strategiques, MLL, Pylone, etc.","ENVTECH",
Q1443="AKTIVCO DEFAUT GE &amp; POWER Cabinet","AKTIVCO",
Q1443="AKTIVCO Coupure ENEO &amp; Baisse de tension","AKTIVCO GRID ONLY",
Q1443="Coupure ENEO &amp; Baisse de tension","IHS GRID ONLY",
Q1443="Defaut GE &amp; POWER Cabinet","IHS",
Q1443="Sharing","Partners",
Q1443="SIte strategiques &amp; DataCenter","SST &amp; DC",
Q1443="Exclu","Exclu",
Q1443="SAT","SAT",
Q1443="SPARE-ISSUE","SPARE-ISSUE",
Q1443="Fiber CAmtel","TRANS_FO_CAMTEL",
Q1443="Fiber AOF","Fiber AOF",
Q1443="Projet OCM (HUAWEI)","TRAVAUX-HUAWEI",
Q1443="Projet OCM (NOKIA)","TRAVAUX-NOKIA",
Q1443="ACCESS-ISSUE","ACCESS-ISSUE",
Q1443="Projet OCM (ZTE, NOKIA, autres projets)","TRAVAUX OCM",
Q1443="No root CAuse","No root cause",
Q1443="ODU HS","PDH",
Q1443="IP &amp; VLAN","PDH",
Q1443="Warehouse HUAWEI","SPARE-ISSUE",
Q1443="SPARE-HS","SPARE-ISSUE",
Q1443="Power Telco","BSS"
),"")</f>
        <v>No root cause</v>
      </c>
      <c r="P1443" s="22" t="str" cm="1">
        <f t="array" ref="P1443">IFERROR(_xlfn.IFS(
Q1443="MPR ISSUE","TX ISSUE",
Q1443="BSS Hardware Issue","RAN ISSUE",
Q1443="Sites strategiques, MLL, Pylone, etc.","ENVTECH",
Q1443="AKTIVCO DEFAUT GE &amp; POWER Cabinet","POWER ISSUE",
Q1443="AKTIVCO Coupure ENEO &amp; Baisse de tension","POWER ISSUE",
Q1443="Coupure ENEO &amp; Baisse de tension","POWER ISSUE",
Q1443="Defaut GE &amp; POWER Cabinet","POWER ISSUE",
Q1443="Sharing","POWER ISSUE",
Q1443="SIte strategiques &amp; DataCenter","POWER ISSUE",
Q1443="Exclu","Exclu",
Q1443="SAT","TX ISSUE",
Q1443="SPARE-ISSUE","SPARE-ISSUE",
Q1443="Fiber CAmtel","TX ISSUE",
Q1443="Fiber AOF","TX ISSUE",
Q1443="Projet OCM (HUAWEI)","TRAVAUX-HUAWEI",
Q1443="Projet OCM (NOKIA)","TRAVAUX -NOKIA",
Q1443="ACCESS-ISSUE","ACCESS-ISSUE",
Q1443="Projet OCM (ZTE, NOKIA, autres projets)","TRAVAUX OCM",
Q1443="No root CAuse","No root cause",
Q1443="ODU HS","TX ISSUE",
Q1443="IP &amp; VLAN","TX ISSUE",
Q1443="Warehouse HUAWEI","SPARE-ISSUE",
Q1443="SPARE-HS","SPARE-ISSUE",
Q1443="Power Telco","RAN ISSUE"
),"")</f>
        <v>No root cause</v>
      </c>
      <c r="Q1443" s="48" t="s">
        <v>5573</v>
      </c>
      <c r="R1443" s="23" t="str" cm="1">
        <f t="array" ref="R1443">IFERROR(_xlfn.IFS(
Q1443="MPR ISSUE","ACTIVE",
Q1443="BSS Hardware Issue","ACTIVE",
Q1443="Sites strategiques, MLL, Pylone, etc.","PASSIVE",
Q1443="AKTIVCO DEFAUT GE &amp; POWER Cabinet","PASSIVE",
Q1443="AKTIVCO Coupure ENEO &amp; Baisse de tension","PASSIVE",
Q1443="Coupure ENEO &amp; Baisse de tension","PASSIVE",
Q1443="Defaut GE &amp; POWER Cabinet","PASSIVE",
Q1443="Sharing","PASSIVE",
Q1443="SIte strategiques &amp; DataCenter","PASSIVE",
Q1443="Exclu","Exclu",
Q1443="SAT","ACTIVE",
Q1443="SPARE-ISSUE","SPARE-ISSUE",
Q1443="Fiber CAmtel","ACTIVE",
Q1443="Fiber AOF","ACTIVE",
Q1443="Projet OCM (HUAWEI)","PLANNED WORKS",
Q1443="Projet OCM (NOKIA)","PLANNED WORKS",
Q1443="ACCESS-ISSUE","ACCESS-ISSUE",
Q1443="Projet OCM (ZTE, NOKIA, autres projets)","PLANNED WORKS",
Q1443="No root CAuse","No root cause",
Q1443="ODU HS","ACTIVE",
Q1443="IP &amp; VLAN","ACTIVE",
Q1443="Warehouse HUAWEI","SPARE-ISSUE",
Q1443="SPARE-HS","SPARE-ISSUE",
Q1443="Power Telco","ACTIVE"
),"")</f>
        <v>No root cause</v>
      </c>
      <c r="S1443" s="56" t="s">
        <v>17</v>
      </c>
      <c r="T1443" s="7" t="s">
        <v>17</v>
      </c>
      <c r="U1443" s="57" t="s">
        <v>17</v>
      </c>
      <c r="V1443" s="57" t="s">
        <v>17</v>
      </c>
      <c r="W1443" s="57" t="s">
        <v>17</v>
      </c>
      <c r="X1443" s="57" t="s">
        <v>17</v>
      </c>
      <c r="Y1443" s="57" t="s">
        <v>17</v>
      </c>
      <c r="Z1443" s="57" t="s">
        <v>17</v>
      </c>
      <c r="AA1443" s="57" t="s">
        <v>17</v>
      </c>
      <c r="AB1443" s="57"/>
      <c r="AC1443" s="57" t="s">
        <v>17</v>
      </c>
      <c r="AD1443" s="57" t="s">
        <v>17</v>
      </c>
      <c r="AE1443" s="57" t="s">
        <v>17</v>
      </c>
      <c r="AF1443" s="57" t="s">
        <v>17</v>
      </c>
      <c r="AG1443" s="57" t="s">
        <v>17</v>
      </c>
      <c r="AH1443" s="57" t="s">
        <v>17</v>
      </c>
      <c r="AI1443" s="57" t="s">
        <v>17</v>
      </c>
      <c r="AJ1443" s="15"/>
      <c r="AK1443" s="15"/>
      <c r="AL1443" s="15"/>
      <c r="AM1443" s="15"/>
    </row>
    <row r="1444" spans="1:39" s="14" customFormat="1" x14ac:dyDescent="0.35">
      <c r="A1444" s="1" t="s">
        <v>3305</v>
      </c>
      <c r="B1444" s="1" t="s">
        <v>3306</v>
      </c>
      <c r="C1444" s="3"/>
      <c r="D1444" s="1" t="s">
        <v>23</v>
      </c>
      <c r="E1444" s="1" t="s">
        <v>32</v>
      </c>
      <c r="F1444" s="3" t="s">
        <v>39</v>
      </c>
      <c r="G1444" s="1" t="s">
        <v>40</v>
      </c>
      <c r="H1444" s="51" t="str">
        <f>_xlfn.XLOOKUP(B1444,'[1]Nur des jours'!$B:$B,'[1]Nur des jours'!$H:$H,"")</f>
        <v>ZTE</v>
      </c>
      <c r="I1444" s="52">
        <v>0</v>
      </c>
      <c r="J1444" s="52">
        <v>0</v>
      </c>
      <c r="K1444" s="52">
        <v>0</v>
      </c>
      <c r="L1444" s="53">
        <v>0</v>
      </c>
      <c r="M1444" s="54" t="s">
        <v>5374</v>
      </c>
      <c r="N1444" s="55"/>
      <c r="O1444" s="16" t="str" cm="1">
        <f t="array" ref="O1444">IFERROR(_xlfn.IFS(
Q1444="MPR ISSUE","PDH",
Q1444="BSS Hardware Issue","BSS",
Q1444="Sites strategiques, MLL, Pylone, etc.","ENVTECH",
Q1444="AKTIVCO DEFAUT GE &amp; POWER Cabinet","AKTIVCO",
Q1444="AKTIVCO Coupure ENEO &amp; Baisse de tension","AKTIVCO GRID ONLY",
Q1444="Coupure ENEO &amp; Baisse de tension","IHS GRID ONLY",
Q1444="Defaut GE &amp; POWER Cabinet","IHS",
Q1444="Sharing","Partners",
Q1444="SIte strategiques &amp; DataCenter","SST &amp; DC",
Q1444="Exclu","Exclu",
Q1444="SAT","SAT",
Q1444="SPARE-ISSUE","SPARE-ISSUE",
Q1444="Fiber CAmtel","TRANS_FO_CAMTEL",
Q1444="Fiber AOF","Fiber AOF",
Q1444="Projet OCM (HUAWEI)","TRAVAUX-HUAWEI",
Q1444="Projet OCM (NOKIA)","TRAVAUX-NOKIA",
Q1444="ACCESS-ISSUE","ACCESS-ISSUE",
Q1444="Projet OCM (ZTE, NOKIA, autres projets)","TRAVAUX OCM",
Q1444="No root CAuse","No root cause",
Q1444="ODU HS","PDH",
Q1444="IP &amp; VLAN","PDH",
Q1444="Warehouse HUAWEI","SPARE-ISSUE",
Q1444="SPARE-HS","SPARE-ISSUE",
Q1444="Power Telco","BSS"
),"")</f>
        <v>No root cause</v>
      </c>
      <c r="P1444" s="22" t="str" cm="1">
        <f t="array" ref="P1444">IFERROR(_xlfn.IFS(
Q1444="MPR ISSUE","TX ISSUE",
Q1444="BSS Hardware Issue","RAN ISSUE",
Q1444="Sites strategiques, MLL, Pylone, etc.","ENVTECH",
Q1444="AKTIVCO DEFAUT GE &amp; POWER Cabinet","POWER ISSUE",
Q1444="AKTIVCO Coupure ENEO &amp; Baisse de tension","POWER ISSUE",
Q1444="Coupure ENEO &amp; Baisse de tension","POWER ISSUE",
Q1444="Defaut GE &amp; POWER Cabinet","POWER ISSUE",
Q1444="Sharing","POWER ISSUE",
Q1444="SIte strategiques &amp; DataCenter","POWER ISSUE",
Q1444="Exclu","Exclu",
Q1444="SAT","TX ISSUE",
Q1444="SPARE-ISSUE","SPARE-ISSUE",
Q1444="Fiber CAmtel","TX ISSUE",
Q1444="Fiber AOF","TX ISSUE",
Q1444="Projet OCM (HUAWEI)","TRAVAUX-HUAWEI",
Q1444="Projet OCM (NOKIA)","TRAVAUX -NOKIA",
Q1444="ACCESS-ISSUE","ACCESS-ISSUE",
Q1444="Projet OCM (ZTE, NOKIA, autres projets)","TRAVAUX OCM",
Q1444="No root CAuse","No root cause",
Q1444="ODU HS","TX ISSUE",
Q1444="IP &amp; VLAN","TX ISSUE",
Q1444="Warehouse HUAWEI","SPARE-ISSUE",
Q1444="SPARE-HS","SPARE-ISSUE",
Q1444="Power Telco","RAN ISSUE"
),"")</f>
        <v>No root cause</v>
      </c>
      <c r="Q1444" s="48" t="s">
        <v>5573</v>
      </c>
      <c r="R1444" s="23" t="str" cm="1">
        <f t="array" ref="R1444">IFERROR(_xlfn.IFS(
Q1444="MPR ISSUE","ACTIVE",
Q1444="BSS Hardware Issue","ACTIVE",
Q1444="Sites strategiques, MLL, Pylone, etc.","PASSIVE",
Q1444="AKTIVCO DEFAUT GE &amp; POWER Cabinet","PASSIVE",
Q1444="AKTIVCO Coupure ENEO &amp; Baisse de tension","PASSIVE",
Q1444="Coupure ENEO &amp; Baisse de tension","PASSIVE",
Q1444="Defaut GE &amp; POWER Cabinet","PASSIVE",
Q1444="Sharing","PASSIVE",
Q1444="SIte strategiques &amp; DataCenter","PASSIVE",
Q1444="Exclu","Exclu",
Q1444="SAT","ACTIVE",
Q1444="SPARE-ISSUE","SPARE-ISSUE",
Q1444="Fiber CAmtel","ACTIVE",
Q1444="Fiber AOF","ACTIVE",
Q1444="Projet OCM (HUAWEI)","PLANNED WORKS",
Q1444="Projet OCM (NOKIA)","PLANNED WORKS",
Q1444="ACCESS-ISSUE","ACCESS-ISSUE",
Q1444="Projet OCM (ZTE, NOKIA, autres projets)","PLANNED WORKS",
Q1444="No root CAuse","No root cause",
Q1444="ODU HS","ACTIVE",
Q1444="IP &amp; VLAN","ACTIVE",
Q1444="Warehouse HUAWEI","SPARE-ISSUE",
Q1444="SPARE-HS","SPARE-ISSUE",
Q1444="Power Telco","ACTIVE"
),"")</f>
        <v>No root cause</v>
      </c>
      <c r="S1444" s="56" t="s">
        <v>17</v>
      </c>
      <c r="T1444" s="7" t="s">
        <v>17</v>
      </c>
      <c r="U1444" s="57" t="s">
        <v>17</v>
      </c>
      <c r="V1444" s="57" t="s">
        <v>17</v>
      </c>
      <c r="W1444" s="57" t="s">
        <v>17</v>
      </c>
      <c r="X1444" s="57" t="s">
        <v>17</v>
      </c>
      <c r="Y1444" s="57" t="s">
        <v>17</v>
      </c>
      <c r="Z1444" s="57" t="s">
        <v>17</v>
      </c>
      <c r="AA1444" s="57" t="s">
        <v>17</v>
      </c>
      <c r="AB1444" s="57"/>
      <c r="AC1444" s="57" t="s">
        <v>17</v>
      </c>
      <c r="AD1444" s="57" t="s">
        <v>17</v>
      </c>
      <c r="AE1444" s="57" t="s">
        <v>17</v>
      </c>
      <c r="AF1444" s="57" t="s">
        <v>17</v>
      </c>
      <c r="AG1444" s="57" t="s">
        <v>17</v>
      </c>
      <c r="AH1444" s="57" t="s">
        <v>17</v>
      </c>
      <c r="AI1444" s="57" t="s">
        <v>17</v>
      </c>
      <c r="AJ1444" s="15"/>
      <c r="AK1444" s="15"/>
      <c r="AL1444" s="15"/>
      <c r="AM1444" s="15"/>
    </row>
    <row r="1445" spans="1:39" s="14" customFormat="1" x14ac:dyDescent="0.35">
      <c r="A1445" s="1" t="s">
        <v>4652</v>
      </c>
      <c r="B1445" s="1" t="s">
        <v>4653</v>
      </c>
      <c r="C1445" s="3"/>
      <c r="D1445" s="1" t="s">
        <v>23</v>
      </c>
      <c r="E1445" s="1" t="s">
        <v>565</v>
      </c>
      <c r="F1445" s="3" t="s">
        <v>39</v>
      </c>
      <c r="G1445" s="1" t="s">
        <v>40</v>
      </c>
      <c r="H1445" s="51" t="str">
        <f>_xlfn.XLOOKUP(B1445,'[1]Nur des jours'!$B:$B,'[1]Nur des jours'!$H:$H,"")</f>
        <v>ZTE</v>
      </c>
      <c r="I1445" s="52">
        <v>0</v>
      </c>
      <c r="J1445" s="52">
        <v>0</v>
      </c>
      <c r="K1445" s="52">
        <v>0</v>
      </c>
      <c r="L1445" s="53">
        <v>0</v>
      </c>
      <c r="M1445" s="54" t="s">
        <v>5374</v>
      </c>
      <c r="N1445" s="55"/>
      <c r="O1445" s="16" t="str" cm="1">
        <f t="array" ref="O1445">IFERROR(_xlfn.IFS(
Q1445="MPR ISSUE","PDH",
Q1445="BSS Hardware Issue","BSS",
Q1445="Sites strategiques, MLL, Pylone, etc.","ENVTECH",
Q1445="AKTIVCO DEFAUT GE &amp; POWER Cabinet","AKTIVCO",
Q1445="AKTIVCO Coupure ENEO &amp; Baisse de tension","AKTIVCO GRID ONLY",
Q1445="Coupure ENEO &amp; Baisse de tension","IHS GRID ONLY",
Q1445="Defaut GE &amp; POWER Cabinet","IHS",
Q1445="Sharing","Partners",
Q1445="SIte strategiques &amp; DataCenter","SST &amp; DC",
Q1445="Exclu","Exclu",
Q1445="SAT","SAT",
Q1445="SPARE-ISSUE","SPARE-ISSUE",
Q1445="Fiber CAmtel","TRANS_FO_CAMTEL",
Q1445="Fiber AOF","Fiber AOF",
Q1445="Projet OCM (HUAWEI)","TRAVAUX-HUAWEI",
Q1445="Projet OCM (NOKIA)","TRAVAUX-NOKIA",
Q1445="ACCESS-ISSUE","ACCESS-ISSUE",
Q1445="Projet OCM (ZTE, NOKIA, autres projets)","TRAVAUX OCM",
Q1445="No root CAuse","No root cause",
Q1445="ODU HS","PDH",
Q1445="IP &amp; VLAN","PDH",
Q1445="Warehouse HUAWEI","SPARE-ISSUE",
Q1445="SPARE-HS","SPARE-ISSUE",
Q1445="Power Telco","BSS"
),"")</f>
        <v>No root cause</v>
      </c>
      <c r="P1445" s="22" t="str" cm="1">
        <f t="array" ref="P1445">IFERROR(_xlfn.IFS(
Q1445="MPR ISSUE","TX ISSUE",
Q1445="BSS Hardware Issue","RAN ISSUE",
Q1445="Sites strategiques, MLL, Pylone, etc.","ENVTECH",
Q1445="AKTIVCO DEFAUT GE &amp; POWER Cabinet","POWER ISSUE",
Q1445="AKTIVCO Coupure ENEO &amp; Baisse de tension","POWER ISSUE",
Q1445="Coupure ENEO &amp; Baisse de tension","POWER ISSUE",
Q1445="Defaut GE &amp; POWER Cabinet","POWER ISSUE",
Q1445="Sharing","POWER ISSUE",
Q1445="SIte strategiques &amp; DataCenter","POWER ISSUE",
Q1445="Exclu","Exclu",
Q1445="SAT","TX ISSUE",
Q1445="SPARE-ISSUE","SPARE-ISSUE",
Q1445="Fiber CAmtel","TX ISSUE",
Q1445="Fiber AOF","TX ISSUE",
Q1445="Projet OCM (HUAWEI)","TRAVAUX-HUAWEI",
Q1445="Projet OCM (NOKIA)","TRAVAUX -NOKIA",
Q1445="ACCESS-ISSUE","ACCESS-ISSUE",
Q1445="Projet OCM (ZTE, NOKIA, autres projets)","TRAVAUX OCM",
Q1445="No root CAuse","No root cause",
Q1445="ODU HS","TX ISSUE",
Q1445="IP &amp; VLAN","TX ISSUE",
Q1445="Warehouse HUAWEI","SPARE-ISSUE",
Q1445="SPARE-HS","SPARE-ISSUE",
Q1445="Power Telco","RAN ISSUE"
),"")</f>
        <v>No root cause</v>
      </c>
      <c r="Q1445" s="48" t="s">
        <v>5573</v>
      </c>
      <c r="R1445" s="23" t="str" cm="1">
        <f t="array" ref="R1445">IFERROR(_xlfn.IFS(
Q1445="MPR ISSUE","ACTIVE",
Q1445="BSS Hardware Issue","ACTIVE",
Q1445="Sites strategiques, MLL, Pylone, etc.","PASSIVE",
Q1445="AKTIVCO DEFAUT GE &amp; POWER Cabinet","PASSIVE",
Q1445="AKTIVCO Coupure ENEO &amp; Baisse de tension","PASSIVE",
Q1445="Coupure ENEO &amp; Baisse de tension","PASSIVE",
Q1445="Defaut GE &amp; POWER Cabinet","PASSIVE",
Q1445="Sharing","PASSIVE",
Q1445="SIte strategiques &amp; DataCenter","PASSIVE",
Q1445="Exclu","Exclu",
Q1445="SAT","ACTIVE",
Q1445="SPARE-ISSUE","SPARE-ISSUE",
Q1445="Fiber CAmtel","ACTIVE",
Q1445="Fiber AOF","ACTIVE",
Q1445="Projet OCM (HUAWEI)","PLANNED WORKS",
Q1445="Projet OCM (NOKIA)","PLANNED WORKS",
Q1445="ACCESS-ISSUE","ACCESS-ISSUE",
Q1445="Projet OCM (ZTE, NOKIA, autres projets)","PLANNED WORKS",
Q1445="No root CAuse","No root cause",
Q1445="ODU HS","ACTIVE",
Q1445="IP &amp; VLAN","ACTIVE",
Q1445="Warehouse HUAWEI","SPARE-ISSUE",
Q1445="SPARE-HS","SPARE-ISSUE",
Q1445="Power Telco","ACTIVE"
),"")</f>
        <v>No root cause</v>
      </c>
      <c r="S1445" s="56" t="s">
        <v>17</v>
      </c>
      <c r="T1445" s="7" t="s">
        <v>17</v>
      </c>
      <c r="U1445" s="57" t="s">
        <v>17</v>
      </c>
      <c r="V1445" s="57" t="s">
        <v>17</v>
      </c>
      <c r="W1445" s="57" t="s">
        <v>17</v>
      </c>
      <c r="X1445" s="57" t="s">
        <v>17</v>
      </c>
      <c r="Y1445" s="57" t="s">
        <v>17</v>
      </c>
      <c r="Z1445" s="57" t="s">
        <v>17</v>
      </c>
      <c r="AA1445" s="57" t="s">
        <v>17</v>
      </c>
      <c r="AB1445" s="57"/>
      <c r="AC1445" s="57" t="s">
        <v>17</v>
      </c>
      <c r="AD1445" s="57" t="s">
        <v>17</v>
      </c>
      <c r="AE1445" s="57" t="s">
        <v>17</v>
      </c>
      <c r="AF1445" s="57" t="s">
        <v>17</v>
      </c>
      <c r="AG1445" s="57" t="s">
        <v>17</v>
      </c>
      <c r="AH1445" s="57" t="s">
        <v>17</v>
      </c>
      <c r="AI1445" s="57" t="s">
        <v>17</v>
      </c>
      <c r="AJ1445" s="15"/>
      <c r="AK1445" s="15"/>
      <c r="AL1445" s="15"/>
      <c r="AM1445" s="15"/>
    </row>
    <row r="1446" spans="1:39" s="14" customFormat="1" x14ac:dyDescent="0.35">
      <c r="A1446" s="1" t="s">
        <v>340</v>
      </c>
      <c r="B1446" s="1" t="s">
        <v>341</v>
      </c>
      <c r="C1446" s="3"/>
      <c r="D1446" s="1" t="s">
        <v>23</v>
      </c>
      <c r="E1446" s="1" t="s">
        <v>127</v>
      </c>
      <c r="F1446" s="3" t="s">
        <v>33</v>
      </c>
      <c r="G1446" s="1" t="s">
        <v>34</v>
      </c>
      <c r="H1446" s="51" t="str">
        <f>_xlfn.XLOOKUP(B1446,'[1]Nur des jours'!$B:$B,'[1]Nur des jours'!$H:$H,"")</f>
        <v>ZTE</v>
      </c>
      <c r="I1446" s="52">
        <v>0</v>
      </c>
      <c r="J1446" s="52">
        <v>0</v>
      </c>
      <c r="K1446" s="52">
        <v>0</v>
      </c>
      <c r="L1446" s="53">
        <v>0</v>
      </c>
      <c r="M1446" s="54" t="s">
        <v>5374</v>
      </c>
      <c r="N1446" s="55"/>
      <c r="O1446" s="16" t="str" cm="1">
        <f t="array" ref="O1446">IFERROR(_xlfn.IFS(
Q1446="MPR ISSUE","PDH",
Q1446="BSS Hardware Issue","BSS",
Q1446="Sites strategiques, MLL, Pylone, etc.","ENVTECH",
Q1446="AKTIVCO DEFAUT GE &amp; POWER Cabinet","AKTIVCO",
Q1446="AKTIVCO Coupure ENEO &amp; Baisse de tension","AKTIVCO GRID ONLY",
Q1446="Coupure ENEO &amp; Baisse de tension","IHS GRID ONLY",
Q1446="Defaut GE &amp; POWER Cabinet","IHS",
Q1446="Sharing","Partners",
Q1446="SIte strategiques &amp; DataCenter","SST &amp; DC",
Q1446="Exclu","Exclu",
Q1446="SAT","SAT",
Q1446="SPARE-ISSUE","SPARE-ISSUE",
Q1446="Fiber CAmtel","TRANS_FO_CAMTEL",
Q1446="Fiber AOF","Fiber AOF",
Q1446="Projet OCM (HUAWEI)","TRAVAUX-HUAWEI",
Q1446="Projet OCM (NOKIA)","TRAVAUX-NOKIA",
Q1446="ACCESS-ISSUE","ACCESS-ISSUE",
Q1446="Projet OCM (ZTE, NOKIA, autres projets)","TRAVAUX OCM",
Q1446="No root CAuse","No root cause",
Q1446="ODU HS","PDH",
Q1446="IP &amp; VLAN","PDH",
Q1446="Warehouse HUAWEI","SPARE-ISSUE",
Q1446="SPARE-HS","SPARE-ISSUE",
Q1446="Power Telco","BSS"
),"")</f>
        <v>No root cause</v>
      </c>
      <c r="P1446" s="22" t="str" cm="1">
        <f t="array" ref="P1446">IFERROR(_xlfn.IFS(
Q1446="MPR ISSUE","TX ISSUE",
Q1446="BSS Hardware Issue","RAN ISSUE",
Q1446="Sites strategiques, MLL, Pylone, etc.","ENVTECH",
Q1446="AKTIVCO DEFAUT GE &amp; POWER Cabinet","POWER ISSUE",
Q1446="AKTIVCO Coupure ENEO &amp; Baisse de tension","POWER ISSUE",
Q1446="Coupure ENEO &amp; Baisse de tension","POWER ISSUE",
Q1446="Defaut GE &amp; POWER Cabinet","POWER ISSUE",
Q1446="Sharing","POWER ISSUE",
Q1446="SIte strategiques &amp; DataCenter","POWER ISSUE",
Q1446="Exclu","Exclu",
Q1446="SAT","TX ISSUE",
Q1446="SPARE-ISSUE","SPARE-ISSUE",
Q1446="Fiber CAmtel","TX ISSUE",
Q1446="Fiber AOF","TX ISSUE",
Q1446="Projet OCM (HUAWEI)","TRAVAUX-HUAWEI",
Q1446="Projet OCM (NOKIA)","TRAVAUX -NOKIA",
Q1446="ACCESS-ISSUE","ACCESS-ISSUE",
Q1446="Projet OCM (ZTE, NOKIA, autres projets)","TRAVAUX OCM",
Q1446="No root CAuse","No root cause",
Q1446="ODU HS","TX ISSUE",
Q1446="IP &amp; VLAN","TX ISSUE",
Q1446="Warehouse HUAWEI","SPARE-ISSUE",
Q1446="SPARE-HS","SPARE-ISSUE",
Q1446="Power Telco","RAN ISSUE"
),"")</f>
        <v>No root cause</v>
      </c>
      <c r="Q1446" s="48" t="s">
        <v>5573</v>
      </c>
      <c r="R1446" s="23" t="str" cm="1">
        <f t="array" ref="R1446">IFERROR(_xlfn.IFS(
Q1446="MPR ISSUE","ACTIVE",
Q1446="BSS Hardware Issue","ACTIVE",
Q1446="Sites strategiques, MLL, Pylone, etc.","PASSIVE",
Q1446="AKTIVCO DEFAUT GE &amp; POWER Cabinet","PASSIVE",
Q1446="AKTIVCO Coupure ENEO &amp; Baisse de tension","PASSIVE",
Q1446="Coupure ENEO &amp; Baisse de tension","PASSIVE",
Q1446="Defaut GE &amp; POWER Cabinet","PASSIVE",
Q1446="Sharing","PASSIVE",
Q1446="SIte strategiques &amp; DataCenter","PASSIVE",
Q1446="Exclu","Exclu",
Q1446="SAT","ACTIVE",
Q1446="SPARE-ISSUE","SPARE-ISSUE",
Q1446="Fiber CAmtel","ACTIVE",
Q1446="Fiber AOF","ACTIVE",
Q1446="Projet OCM (HUAWEI)","PLANNED WORKS",
Q1446="Projet OCM (NOKIA)","PLANNED WORKS",
Q1446="ACCESS-ISSUE","ACCESS-ISSUE",
Q1446="Projet OCM (ZTE, NOKIA, autres projets)","PLANNED WORKS",
Q1446="No root CAuse","No root cause",
Q1446="ODU HS","ACTIVE",
Q1446="IP &amp; VLAN","ACTIVE",
Q1446="Warehouse HUAWEI","SPARE-ISSUE",
Q1446="SPARE-HS","SPARE-ISSUE",
Q1446="Power Telco","ACTIVE"
),"")</f>
        <v>No root cause</v>
      </c>
      <c r="S1446" s="56" t="s">
        <v>17</v>
      </c>
      <c r="T1446" s="7" t="s">
        <v>17</v>
      </c>
      <c r="U1446" s="57" t="s">
        <v>17</v>
      </c>
      <c r="V1446" s="57" t="s">
        <v>17</v>
      </c>
      <c r="W1446" s="57" t="s">
        <v>17</v>
      </c>
      <c r="X1446" s="57" t="s">
        <v>17</v>
      </c>
      <c r="Y1446" s="57" t="s">
        <v>17</v>
      </c>
      <c r="Z1446" s="57" t="s">
        <v>17</v>
      </c>
      <c r="AA1446" s="57" t="s">
        <v>17</v>
      </c>
      <c r="AB1446" s="57"/>
      <c r="AC1446" s="57" t="s">
        <v>17</v>
      </c>
      <c r="AD1446" s="57" t="s">
        <v>17</v>
      </c>
      <c r="AE1446" s="57" t="s">
        <v>17</v>
      </c>
      <c r="AF1446" s="57" t="s">
        <v>17</v>
      </c>
      <c r="AG1446" s="57" t="s">
        <v>17</v>
      </c>
      <c r="AH1446" s="57" t="s">
        <v>17</v>
      </c>
      <c r="AI1446" s="57" t="s">
        <v>17</v>
      </c>
      <c r="AJ1446" s="15"/>
      <c r="AK1446" s="15"/>
      <c r="AL1446" s="15"/>
      <c r="AM1446" s="15"/>
    </row>
    <row r="1447" spans="1:39" s="14" customFormat="1" x14ac:dyDescent="0.35">
      <c r="A1447" s="1" t="s">
        <v>2782</v>
      </c>
      <c r="B1447" s="1" t="s">
        <v>2783</v>
      </c>
      <c r="C1447" s="3"/>
      <c r="D1447" s="1" t="s">
        <v>23</v>
      </c>
      <c r="E1447" s="1" t="s">
        <v>32</v>
      </c>
      <c r="F1447" s="3" t="s">
        <v>39</v>
      </c>
      <c r="G1447" s="1" t="s">
        <v>2784</v>
      </c>
      <c r="H1447" s="51" t="str">
        <f>_xlfn.XLOOKUP(B1447,'[1]Nur des jours'!$B:$B,'[1]Nur des jours'!$H:$H,"")</f>
        <v>ZTE</v>
      </c>
      <c r="I1447" s="52">
        <v>0</v>
      </c>
      <c r="J1447" s="52">
        <v>0</v>
      </c>
      <c r="K1447" s="52">
        <v>0</v>
      </c>
      <c r="L1447" s="53">
        <v>0</v>
      </c>
      <c r="M1447" s="54" t="s">
        <v>5374</v>
      </c>
      <c r="N1447" s="55"/>
      <c r="O1447" s="16" t="str" cm="1">
        <f t="array" ref="O1447">IFERROR(_xlfn.IFS(
Q1447="MPR ISSUE","PDH",
Q1447="BSS Hardware Issue","BSS",
Q1447="Sites strategiques, MLL, Pylone, etc.","ENVTECH",
Q1447="AKTIVCO DEFAUT GE &amp; POWER Cabinet","AKTIVCO",
Q1447="AKTIVCO Coupure ENEO &amp; Baisse de tension","AKTIVCO GRID ONLY",
Q1447="Coupure ENEO &amp; Baisse de tension","IHS GRID ONLY",
Q1447="Defaut GE &amp; POWER Cabinet","IHS",
Q1447="Sharing","Partners",
Q1447="SIte strategiques &amp; DataCenter","SST &amp; DC",
Q1447="Exclu","Exclu",
Q1447="SAT","SAT",
Q1447="SPARE-ISSUE","SPARE-ISSUE",
Q1447="Fiber CAmtel","TRANS_FO_CAMTEL",
Q1447="Fiber AOF","Fiber AOF",
Q1447="Projet OCM (HUAWEI)","TRAVAUX-HUAWEI",
Q1447="Projet OCM (NOKIA)","TRAVAUX-NOKIA",
Q1447="ACCESS-ISSUE","ACCESS-ISSUE",
Q1447="Projet OCM (ZTE, NOKIA, autres projets)","TRAVAUX OCM",
Q1447="No root CAuse","No root cause",
Q1447="ODU HS","PDH",
Q1447="IP &amp; VLAN","PDH",
Q1447="Warehouse HUAWEI","SPARE-ISSUE",
Q1447="SPARE-HS","SPARE-ISSUE",
Q1447="Power Telco","BSS"
),"")</f>
        <v>No root cause</v>
      </c>
      <c r="P1447" s="22" t="str" cm="1">
        <f t="array" ref="P1447">IFERROR(_xlfn.IFS(
Q1447="MPR ISSUE","TX ISSUE",
Q1447="BSS Hardware Issue","RAN ISSUE",
Q1447="Sites strategiques, MLL, Pylone, etc.","ENVTECH",
Q1447="AKTIVCO DEFAUT GE &amp; POWER Cabinet","POWER ISSUE",
Q1447="AKTIVCO Coupure ENEO &amp; Baisse de tension","POWER ISSUE",
Q1447="Coupure ENEO &amp; Baisse de tension","POWER ISSUE",
Q1447="Defaut GE &amp; POWER Cabinet","POWER ISSUE",
Q1447="Sharing","POWER ISSUE",
Q1447="SIte strategiques &amp; DataCenter","POWER ISSUE",
Q1447="Exclu","Exclu",
Q1447="SAT","TX ISSUE",
Q1447="SPARE-ISSUE","SPARE-ISSUE",
Q1447="Fiber CAmtel","TX ISSUE",
Q1447="Fiber AOF","TX ISSUE",
Q1447="Projet OCM (HUAWEI)","TRAVAUX-HUAWEI",
Q1447="Projet OCM (NOKIA)","TRAVAUX -NOKIA",
Q1447="ACCESS-ISSUE","ACCESS-ISSUE",
Q1447="Projet OCM (ZTE, NOKIA, autres projets)","TRAVAUX OCM",
Q1447="No root CAuse","No root cause",
Q1447="ODU HS","TX ISSUE",
Q1447="IP &amp; VLAN","TX ISSUE",
Q1447="Warehouse HUAWEI","SPARE-ISSUE",
Q1447="SPARE-HS","SPARE-ISSUE",
Q1447="Power Telco","RAN ISSUE"
),"")</f>
        <v>No root cause</v>
      </c>
      <c r="Q1447" s="48" t="s">
        <v>5573</v>
      </c>
      <c r="R1447" s="23" t="str" cm="1">
        <f t="array" ref="R1447">IFERROR(_xlfn.IFS(
Q1447="MPR ISSUE","ACTIVE",
Q1447="BSS Hardware Issue","ACTIVE",
Q1447="Sites strategiques, MLL, Pylone, etc.","PASSIVE",
Q1447="AKTIVCO DEFAUT GE &amp; POWER Cabinet","PASSIVE",
Q1447="AKTIVCO Coupure ENEO &amp; Baisse de tension","PASSIVE",
Q1447="Coupure ENEO &amp; Baisse de tension","PASSIVE",
Q1447="Defaut GE &amp; POWER Cabinet","PASSIVE",
Q1447="Sharing","PASSIVE",
Q1447="SIte strategiques &amp; DataCenter","PASSIVE",
Q1447="Exclu","Exclu",
Q1447="SAT","ACTIVE",
Q1447="SPARE-ISSUE","SPARE-ISSUE",
Q1447="Fiber CAmtel","ACTIVE",
Q1447="Fiber AOF","ACTIVE",
Q1447="Projet OCM (HUAWEI)","PLANNED WORKS",
Q1447="Projet OCM (NOKIA)","PLANNED WORKS",
Q1447="ACCESS-ISSUE","ACCESS-ISSUE",
Q1447="Projet OCM (ZTE, NOKIA, autres projets)","PLANNED WORKS",
Q1447="No root CAuse","No root cause",
Q1447="ODU HS","ACTIVE",
Q1447="IP &amp; VLAN","ACTIVE",
Q1447="Warehouse HUAWEI","SPARE-ISSUE",
Q1447="SPARE-HS","SPARE-ISSUE",
Q1447="Power Telco","ACTIVE"
),"")</f>
        <v>No root cause</v>
      </c>
      <c r="S1447" s="56" t="s">
        <v>17</v>
      </c>
      <c r="T1447" s="7" t="s">
        <v>17</v>
      </c>
      <c r="U1447" s="57" t="s">
        <v>17</v>
      </c>
      <c r="V1447" s="57" t="s">
        <v>17</v>
      </c>
      <c r="W1447" s="57" t="s">
        <v>17</v>
      </c>
      <c r="X1447" s="57" t="s">
        <v>17</v>
      </c>
      <c r="Y1447" s="57" t="s">
        <v>17</v>
      </c>
      <c r="Z1447" s="57" t="s">
        <v>17</v>
      </c>
      <c r="AA1447" s="57" t="s">
        <v>17</v>
      </c>
      <c r="AB1447" s="57"/>
      <c r="AC1447" s="57" t="s">
        <v>17</v>
      </c>
      <c r="AD1447" s="57" t="s">
        <v>17</v>
      </c>
      <c r="AE1447" s="57" t="s">
        <v>17</v>
      </c>
      <c r="AF1447" s="57" t="s">
        <v>17</v>
      </c>
      <c r="AG1447" s="57" t="s">
        <v>17</v>
      </c>
      <c r="AH1447" s="57" t="s">
        <v>17</v>
      </c>
      <c r="AI1447" s="57" t="s">
        <v>17</v>
      </c>
      <c r="AJ1447" s="15"/>
      <c r="AK1447" s="15"/>
      <c r="AL1447" s="15"/>
      <c r="AM1447" s="15"/>
    </row>
    <row r="1448" spans="1:39" s="14" customFormat="1" x14ac:dyDescent="0.35">
      <c r="A1448" s="1" t="s">
        <v>370</v>
      </c>
      <c r="B1448" s="1" t="s">
        <v>371</v>
      </c>
      <c r="C1448" s="3"/>
      <c r="D1448" s="1" t="s">
        <v>12</v>
      </c>
      <c r="E1448" s="1" t="s">
        <v>147</v>
      </c>
      <c r="F1448" s="3" t="s">
        <v>33</v>
      </c>
      <c r="G1448" s="1" t="s">
        <v>34</v>
      </c>
      <c r="H1448" s="51" t="str">
        <f>_xlfn.XLOOKUP(B1448,'[1]Nur des jours'!$B:$B,'[1]Nur des jours'!$H:$H,"")</f>
        <v>ZTE</v>
      </c>
      <c r="I1448" s="52">
        <v>0</v>
      </c>
      <c r="J1448" s="52">
        <v>0</v>
      </c>
      <c r="K1448" s="52">
        <v>0</v>
      </c>
      <c r="L1448" s="53">
        <v>0</v>
      </c>
      <c r="M1448" s="54" t="s">
        <v>5374</v>
      </c>
      <c r="N1448" s="55"/>
      <c r="O1448" s="16" t="str" cm="1">
        <f t="array" ref="O1448">IFERROR(_xlfn.IFS(
Q1448="MPR ISSUE","PDH",
Q1448="BSS Hardware Issue","BSS",
Q1448="Sites strategiques, MLL, Pylone, etc.","ENVTECH",
Q1448="AKTIVCO DEFAUT GE &amp; POWER Cabinet","AKTIVCO",
Q1448="AKTIVCO Coupure ENEO &amp; Baisse de tension","AKTIVCO GRID ONLY",
Q1448="Coupure ENEO &amp; Baisse de tension","IHS GRID ONLY",
Q1448="Defaut GE &amp; POWER Cabinet","IHS",
Q1448="Sharing","Partners",
Q1448="SIte strategiques &amp; DataCenter","SST &amp; DC",
Q1448="Exclu","Exclu",
Q1448="SAT","SAT",
Q1448="SPARE-ISSUE","SPARE-ISSUE",
Q1448="Fiber CAmtel","TRANS_FO_CAMTEL",
Q1448="Fiber AOF","Fiber AOF",
Q1448="Projet OCM (HUAWEI)","TRAVAUX-HUAWEI",
Q1448="Projet OCM (NOKIA)","TRAVAUX-NOKIA",
Q1448="ACCESS-ISSUE","ACCESS-ISSUE",
Q1448="Projet OCM (ZTE, NOKIA, autres projets)","TRAVAUX OCM",
Q1448="No root CAuse","No root cause",
Q1448="ODU HS","PDH",
Q1448="IP &amp; VLAN","PDH",
Q1448="Warehouse HUAWEI","SPARE-ISSUE",
Q1448="SPARE-HS","SPARE-ISSUE",
Q1448="Power Telco","BSS"
),"")</f>
        <v>No root cause</v>
      </c>
      <c r="P1448" s="22" t="str" cm="1">
        <f t="array" ref="P1448">IFERROR(_xlfn.IFS(
Q1448="MPR ISSUE","TX ISSUE",
Q1448="BSS Hardware Issue","RAN ISSUE",
Q1448="Sites strategiques, MLL, Pylone, etc.","ENVTECH",
Q1448="AKTIVCO DEFAUT GE &amp; POWER Cabinet","POWER ISSUE",
Q1448="AKTIVCO Coupure ENEO &amp; Baisse de tension","POWER ISSUE",
Q1448="Coupure ENEO &amp; Baisse de tension","POWER ISSUE",
Q1448="Defaut GE &amp; POWER Cabinet","POWER ISSUE",
Q1448="Sharing","POWER ISSUE",
Q1448="SIte strategiques &amp; DataCenter","POWER ISSUE",
Q1448="Exclu","Exclu",
Q1448="SAT","TX ISSUE",
Q1448="SPARE-ISSUE","SPARE-ISSUE",
Q1448="Fiber CAmtel","TX ISSUE",
Q1448="Fiber AOF","TX ISSUE",
Q1448="Projet OCM (HUAWEI)","TRAVAUX-HUAWEI",
Q1448="Projet OCM (NOKIA)","TRAVAUX -NOKIA",
Q1448="ACCESS-ISSUE","ACCESS-ISSUE",
Q1448="Projet OCM (ZTE, NOKIA, autres projets)","TRAVAUX OCM",
Q1448="No root CAuse","No root cause",
Q1448="ODU HS","TX ISSUE",
Q1448="IP &amp; VLAN","TX ISSUE",
Q1448="Warehouse HUAWEI","SPARE-ISSUE",
Q1448="SPARE-HS","SPARE-ISSUE",
Q1448="Power Telco","RAN ISSUE"
),"")</f>
        <v>No root cause</v>
      </c>
      <c r="Q1448" s="48" t="s">
        <v>5573</v>
      </c>
      <c r="R1448" s="23" t="str" cm="1">
        <f t="array" ref="R1448">IFERROR(_xlfn.IFS(
Q1448="MPR ISSUE","ACTIVE",
Q1448="BSS Hardware Issue","ACTIVE",
Q1448="Sites strategiques, MLL, Pylone, etc.","PASSIVE",
Q1448="AKTIVCO DEFAUT GE &amp; POWER Cabinet","PASSIVE",
Q1448="AKTIVCO Coupure ENEO &amp; Baisse de tension","PASSIVE",
Q1448="Coupure ENEO &amp; Baisse de tension","PASSIVE",
Q1448="Defaut GE &amp; POWER Cabinet","PASSIVE",
Q1448="Sharing","PASSIVE",
Q1448="SIte strategiques &amp; DataCenter","PASSIVE",
Q1448="Exclu","Exclu",
Q1448="SAT","ACTIVE",
Q1448="SPARE-ISSUE","SPARE-ISSUE",
Q1448="Fiber CAmtel","ACTIVE",
Q1448="Fiber AOF","ACTIVE",
Q1448="Projet OCM (HUAWEI)","PLANNED WORKS",
Q1448="Projet OCM (NOKIA)","PLANNED WORKS",
Q1448="ACCESS-ISSUE","ACCESS-ISSUE",
Q1448="Projet OCM (ZTE, NOKIA, autres projets)","PLANNED WORKS",
Q1448="No root CAuse","No root cause",
Q1448="ODU HS","ACTIVE",
Q1448="IP &amp; VLAN","ACTIVE",
Q1448="Warehouse HUAWEI","SPARE-ISSUE",
Q1448="SPARE-HS","SPARE-ISSUE",
Q1448="Power Telco","ACTIVE"
),"")</f>
        <v>No root cause</v>
      </c>
      <c r="S1448" s="56" t="s">
        <v>17</v>
      </c>
      <c r="T1448" s="7" t="s">
        <v>17</v>
      </c>
      <c r="U1448" s="57" t="s">
        <v>17</v>
      </c>
      <c r="V1448" s="57" t="s">
        <v>17</v>
      </c>
      <c r="W1448" s="57" t="s">
        <v>17</v>
      </c>
      <c r="X1448" s="57" t="s">
        <v>17</v>
      </c>
      <c r="Y1448" s="57" t="s">
        <v>17</v>
      </c>
      <c r="Z1448" s="57" t="s">
        <v>17</v>
      </c>
      <c r="AA1448" s="57" t="s">
        <v>17</v>
      </c>
      <c r="AB1448" s="57"/>
      <c r="AC1448" s="57" t="s">
        <v>17</v>
      </c>
      <c r="AD1448" s="57" t="s">
        <v>17</v>
      </c>
      <c r="AE1448" s="57" t="s">
        <v>17</v>
      </c>
      <c r="AF1448" s="57" t="s">
        <v>17</v>
      </c>
      <c r="AG1448" s="57" t="s">
        <v>17</v>
      </c>
      <c r="AH1448" s="57" t="s">
        <v>17</v>
      </c>
      <c r="AI1448" s="57" t="s">
        <v>17</v>
      </c>
      <c r="AJ1448" s="15"/>
      <c r="AK1448" s="15"/>
      <c r="AL1448" s="15"/>
      <c r="AM1448" s="15"/>
    </row>
    <row r="1449" spans="1:39" s="14" customFormat="1" x14ac:dyDescent="0.35">
      <c r="A1449" s="1" t="s">
        <v>160</v>
      </c>
      <c r="B1449" s="1" t="s">
        <v>161</v>
      </c>
      <c r="C1449" s="3"/>
      <c r="D1449" s="1" t="s">
        <v>23</v>
      </c>
      <c r="E1449" s="1" t="s">
        <v>32</v>
      </c>
      <c r="F1449" s="3" t="s">
        <v>39</v>
      </c>
      <c r="G1449" s="1" t="s">
        <v>40</v>
      </c>
      <c r="H1449" s="51" t="str">
        <f>_xlfn.XLOOKUP(B1449,'[1]Nur des jours'!$B:$B,'[1]Nur des jours'!$H:$H,"")</f>
        <v>ZTE</v>
      </c>
      <c r="I1449" s="52">
        <v>0</v>
      </c>
      <c r="J1449" s="52">
        <v>0</v>
      </c>
      <c r="K1449" s="52">
        <v>0</v>
      </c>
      <c r="L1449" s="53">
        <v>0</v>
      </c>
      <c r="M1449" s="54" t="s">
        <v>5374</v>
      </c>
      <c r="N1449" s="55"/>
      <c r="O1449" s="16" t="str" cm="1">
        <f t="array" ref="O1449">IFERROR(_xlfn.IFS(
Q1449="MPR ISSUE","PDH",
Q1449="BSS Hardware Issue","BSS",
Q1449="Sites strategiques, MLL, Pylone, etc.","ENVTECH",
Q1449="AKTIVCO DEFAUT GE &amp; POWER Cabinet","AKTIVCO",
Q1449="AKTIVCO Coupure ENEO &amp; Baisse de tension","AKTIVCO GRID ONLY",
Q1449="Coupure ENEO &amp; Baisse de tension","IHS GRID ONLY",
Q1449="Defaut GE &amp; POWER Cabinet","IHS",
Q1449="Sharing","Partners",
Q1449="SIte strategiques &amp; DataCenter","SST &amp; DC",
Q1449="Exclu","Exclu",
Q1449="SAT","SAT",
Q1449="SPARE-ISSUE","SPARE-ISSUE",
Q1449="Fiber CAmtel","TRANS_FO_CAMTEL",
Q1449="Fiber AOF","Fiber AOF",
Q1449="Projet OCM (HUAWEI)","TRAVAUX-HUAWEI",
Q1449="Projet OCM (NOKIA)","TRAVAUX-NOKIA",
Q1449="ACCESS-ISSUE","ACCESS-ISSUE",
Q1449="Projet OCM (ZTE, NOKIA, autres projets)","TRAVAUX OCM",
Q1449="No root CAuse","No root cause",
Q1449="ODU HS","PDH",
Q1449="IP &amp; VLAN","PDH",
Q1449="Warehouse HUAWEI","SPARE-ISSUE",
Q1449="SPARE-HS","SPARE-ISSUE",
Q1449="Power Telco","BSS"
),"")</f>
        <v>No root cause</v>
      </c>
      <c r="P1449" s="22" t="str" cm="1">
        <f t="array" ref="P1449">IFERROR(_xlfn.IFS(
Q1449="MPR ISSUE","TX ISSUE",
Q1449="BSS Hardware Issue","RAN ISSUE",
Q1449="Sites strategiques, MLL, Pylone, etc.","ENVTECH",
Q1449="AKTIVCO DEFAUT GE &amp; POWER Cabinet","POWER ISSUE",
Q1449="AKTIVCO Coupure ENEO &amp; Baisse de tension","POWER ISSUE",
Q1449="Coupure ENEO &amp; Baisse de tension","POWER ISSUE",
Q1449="Defaut GE &amp; POWER Cabinet","POWER ISSUE",
Q1449="Sharing","POWER ISSUE",
Q1449="SIte strategiques &amp; DataCenter","POWER ISSUE",
Q1449="Exclu","Exclu",
Q1449="SAT","TX ISSUE",
Q1449="SPARE-ISSUE","SPARE-ISSUE",
Q1449="Fiber CAmtel","TX ISSUE",
Q1449="Fiber AOF","TX ISSUE",
Q1449="Projet OCM (HUAWEI)","TRAVAUX-HUAWEI",
Q1449="Projet OCM (NOKIA)","TRAVAUX -NOKIA",
Q1449="ACCESS-ISSUE","ACCESS-ISSUE",
Q1449="Projet OCM (ZTE, NOKIA, autres projets)","TRAVAUX OCM",
Q1449="No root CAuse","No root cause",
Q1449="ODU HS","TX ISSUE",
Q1449="IP &amp; VLAN","TX ISSUE",
Q1449="Warehouse HUAWEI","SPARE-ISSUE",
Q1449="SPARE-HS","SPARE-ISSUE",
Q1449="Power Telco","RAN ISSUE"
),"")</f>
        <v>No root cause</v>
      </c>
      <c r="Q1449" s="48" t="s">
        <v>5573</v>
      </c>
      <c r="R1449" s="23" t="str" cm="1">
        <f t="array" ref="R1449">IFERROR(_xlfn.IFS(
Q1449="MPR ISSUE","ACTIVE",
Q1449="BSS Hardware Issue","ACTIVE",
Q1449="Sites strategiques, MLL, Pylone, etc.","PASSIVE",
Q1449="AKTIVCO DEFAUT GE &amp; POWER Cabinet","PASSIVE",
Q1449="AKTIVCO Coupure ENEO &amp; Baisse de tension","PASSIVE",
Q1449="Coupure ENEO &amp; Baisse de tension","PASSIVE",
Q1449="Defaut GE &amp; POWER Cabinet","PASSIVE",
Q1449="Sharing","PASSIVE",
Q1449="SIte strategiques &amp; DataCenter","PASSIVE",
Q1449="Exclu","Exclu",
Q1449="SAT","ACTIVE",
Q1449="SPARE-ISSUE","SPARE-ISSUE",
Q1449="Fiber CAmtel","ACTIVE",
Q1449="Fiber AOF","ACTIVE",
Q1449="Projet OCM (HUAWEI)","PLANNED WORKS",
Q1449="Projet OCM (NOKIA)","PLANNED WORKS",
Q1449="ACCESS-ISSUE","ACCESS-ISSUE",
Q1449="Projet OCM (ZTE, NOKIA, autres projets)","PLANNED WORKS",
Q1449="No root CAuse","No root cause",
Q1449="ODU HS","ACTIVE",
Q1449="IP &amp; VLAN","ACTIVE",
Q1449="Warehouse HUAWEI","SPARE-ISSUE",
Q1449="SPARE-HS","SPARE-ISSUE",
Q1449="Power Telco","ACTIVE"
),"")</f>
        <v>No root cause</v>
      </c>
      <c r="S1449" s="56" t="s">
        <v>17</v>
      </c>
      <c r="T1449" s="7" t="s">
        <v>17</v>
      </c>
      <c r="U1449" s="57" t="s">
        <v>17</v>
      </c>
      <c r="V1449" s="57" t="s">
        <v>17</v>
      </c>
      <c r="W1449" s="57" t="s">
        <v>17</v>
      </c>
      <c r="X1449" s="57" t="s">
        <v>17</v>
      </c>
      <c r="Y1449" s="57" t="s">
        <v>17</v>
      </c>
      <c r="Z1449" s="57" t="s">
        <v>17</v>
      </c>
      <c r="AA1449" s="57" t="s">
        <v>17</v>
      </c>
      <c r="AB1449" s="57"/>
      <c r="AC1449" s="57" t="s">
        <v>17</v>
      </c>
      <c r="AD1449" s="57" t="s">
        <v>17</v>
      </c>
      <c r="AE1449" s="57" t="s">
        <v>17</v>
      </c>
      <c r="AF1449" s="57" t="s">
        <v>17</v>
      </c>
      <c r="AG1449" s="57" t="s">
        <v>17</v>
      </c>
      <c r="AH1449" s="57" t="s">
        <v>17</v>
      </c>
      <c r="AI1449" s="57" t="s">
        <v>17</v>
      </c>
      <c r="AJ1449" s="15"/>
      <c r="AK1449" s="15"/>
      <c r="AL1449" s="15"/>
      <c r="AM1449" s="15"/>
    </row>
    <row r="1450" spans="1:39" s="14" customFormat="1" x14ac:dyDescent="0.35">
      <c r="A1450" s="1" t="s">
        <v>511</v>
      </c>
      <c r="B1450" s="1" t="s">
        <v>512</v>
      </c>
      <c r="C1450" s="3"/>
      <c r="D1450" s="1" t="s">
        <v>23</v>
      </c>
      <c r="E1450" s="1" t="s">
        <v>38</v>
      </c>
      <c r="F1450" s="3" t="s">
        <v>228</v>
      </c>
      <c r="G1450" s="1" t="s">
        <v>491</v>
      </c>
      <c r="H1450" s="51" t="str">
        <f>_xlfn.XLOOKUP(B1450,'[1]Nur des jours'!$B:$B,'[1]Nur des jours'!$H:$H,"")</f>
        <v>ZTE</v>
      </c>
      <c r="I1450" s="52">
        <v>0</v>
      </c>
      <c r="J1450" s="52">
        <v>0</v>
      </c>
      <c r="K1450" s="52">
        <v>0</v>
      </c>
      <c r="L1450" s="53">
        <v>0</v>
      </c>
      <c r="M1450" s="54" t="s">
        <v>5374</v>
      </c>
      <c r="N1450" s="55"/>
      <c r="O1450" s="16" t="str" cm="1">
        <f t="array" ref="O1450">IFERROR(_xlfn.IFS(
Q1450="MPR ISSUE","PDH",
Q1450="BSS Hardware Issue","BSS",
Q1450="Sites strategiques, MLL, Pylone, etc.","ENVTECH",
Q1450="AKTIVCO DEFAUT GE &amp; POWER Cabinet","AKTIVCO",
Q1450="AKTIVCO Coupure ENEO &amp; Baisse de tension","AKTIVCO GRID ONLY",
Q1450="Coupure ENEO &amp; Baisse de tension","IHS GRID ONLY",
Q1450="Defaut GE &amp; POWER Cabinet","IHS",
Q1450="Sharing","Partners",
Q1450="SIte strategiques &amp; DataCenter","SST &amp; DC",
Q1450="Exclu","Exclu",
Q1450="SAT","SAT",
Q1450="SPARE-ISSUE","SPARE-ISSUE",
Q1450="Fiber CAmtel","TRANS_FO_CAMTEL",
Q1450="Fiber AOF","Fiber AOF",
Q1450="Projet OCM (HUAWEI)","TRAVAUX-HUAWEI",
Q1450="Projet OCM (NOKIA)","TRAVAUX-NOKIA",
Q1450="ACCESS-ISSUE","ACCESS-ISSUE",
Q1450="Projet OCM (ZTE, NOKIA, autres projets)","TRAVAUX OCM",
Q1450="No root CAuse","No root cause",
Q1450="ODU HS","PDH",
Q1450="IP &amp; VLAN","PDH",
Q1450="Warehouse HUAWEI","SPARE-ISSUE",
Q1450="SPARE-HS","SPARE-ISSUE",
Q1450="Power Telco","BSS"
),"")</f>
        <v>No root cause</v>
      </c>
      <c r="P1450" s="22" t="str" cm="1">
        <f t="array" ref="P1450">IFERROR(_xlfn.IFS(
Q1450="MPR ISSUE","TX ISSUE",
Q1450="BSS Hardware Issue","RAN ISSUE",
Q1450="Sites strategiques, MLL, Pylone, etc.","ENVTECH",
Q1450="AKTIVCO DEFAUT GE &amp; POWER Cabinet","POWER ISSUE",
Q1450="AKTIVCO Coupure ENEO &amp; Baisse de tension","POWER ISSUE",
Q1450="Coupure ENEO &amp; Baisse de tension","POWER ISSUE",
Q1450="Defaut GE &amp; POWER Cabinet","POWER ISSUE",
Q1450="Sharing","POWER ISSUE",
Q1450="SIte strategiques &amp; DataCenter","POWER ISSUE",
Q1450="Exclu","Exclu",
Q1450="SAT","TX ISSUE",
Q1450="SPARE-ISSUE","SPARE-ISSUE",
Q1450="Fiber CAmtel","TX ISSUE",
Q1450="Fiber AOF","TX ISSUE",
Q1450="Projet OCM (HUAWEI)","TRAVAUX-HUAWEI",
Q1450="Projet OCM (NOKIA)","TRAVAUX -NOKIA",
Q1450="ACCESS-ISSUE","ACCESS-ISSUE",
Q1450="Projet OCM (ZTE, NOKIA, autres projets)","TRAVAUX OCM",
Q1450="No root CAuse","No root cause",
Q1450="ODU HS","TX ISSUE",
Q1450="IP &amp; VLAN","TX ISSUE",
Q1450="Warehouse HUAWEI","SPARE-ISSUE",
Q1450="SPARE-HS","SPARE-ISSUE",
Q1450="Power Telco","RAN ISSUE"
),"")</f>
        <v>No root cause</v>
      </c>
      <c r="Q1450" s="48" t="s">
        <v>5573</v>
      </c>
      <c r="R1450" s="23" t="str" cm="1">
        <f t="array" ref="R1450">IFERROR(_xlfn.IFS(
Q1450="MPR ISSUE","ACTIVE",
Q1450="BSS Hardware Issue","ACTIVE",
Q1450="Sites strategiques, MLL, Pylone, etc.","PASSIVE",
Q1450="AKTIVCO DEFAUT GE &amp; POWER Cabinet","PASSIVE",
Q1450="AKTIVCO Coupure ENEO &amp; Baisse de tension","PASSIVE",
Q1450="Coupure ENEO &amp; Baisse de tension","PASSIVE",
Q1450="Defaut GE &amp; POWER Cabinet","PASSIVE",
Q1450="Sharing","PASSIVE",
Q1450="SIte strategiques &amp; DataCenter","PASSIVE",
Q1450="Exclu","Exclu",
Q1450="SAT","ACTIVE",
Q1450="SPARE-ISSUE","SPARE-ISSUE",
Q1450="Fiber CAmtel","ACTIVE",
Q1450="Fiber AOF","ACTIVE",
Q1450="Projet OCM (HUAWEI)","PLANNED WORKS",
Q1450="Projet OCM (NOKIA)","PLANNED WORKS",
Q1450="ACCESS-ISSUE","ACCESS-ISSUE",
Q1450="Projet OCM (ZTE, NOKIA, autres projets)","PLANNED WORKS",
Q1450="No root CAuse","No root cause",
Q1450="ODU HS","ACTIVE",
Q1450="IP &amp; VLAN","ACTIVE",
Q1450="Warehouse HUAWEI","SPARE-ISSUE",
Q1450="SPARE-HS","SPARE-ISSUE",
Q1450="Power Telco","ACTIVE"
),"")</f>
        <v>No root cause</v>
      </c>
      <c r="S1450" s="56" t="s">
        <v>17</v>
      </c>
      <c r="T1450" s="7" t="s">
        <v>17</v>
      </c>
      <c r="U1450" s="57" t="s">
        <v>17</v>
      </c>
      <c r="V1450" s="57" t="s">
        <v>17</v>
      </c>
      <c r="W1450" s="57" t="s">
        <v>17</v>
      </c>
      <c r="X1450" s="57" t="s">
        <v>17</v>
      </c>
      <c r="Y1450" s="57" t="s">
        <v>17</v>
      </c>
      <c r="Z1450" s="57" t="s">
        <v>17</v>
      </c>
      <c r="AA1450" s="57" t="s">
        <v>17</v>
      </c>
      <c r="AB1450" s="57"/>
      <c r="AC1450" s="57" t="s">
        <v>17</v>
      </c>
      <c r="AD1450" s="57" t="s">
        <v>17</v>
      </c>
      <c r="AE1450" s="57" t="s">
        <v>17</v>
      </c>
      <c r="AF1450" s="57" t="s">
        <v>17</v>
      </c>
      <c r="AG1450" s="57" t="s">
        <v>17</v>
      </c>
      <c r="AH1450" s="57" t="s">
        <v>17</v>
      </c>
      <c r="AI1450" s="57" t="s">
        <v>17</v>
      </c>
      <c r="AJ1450" s="15"/>
      <c r="AK1450" s="15"/>
      <c r="AL1450" s="15"/>
      <c r="AM1450" s="15"/>
    </row>
    <row r="1451" spans="1:39" s="14" customFormat="1" x14ac:dyDescent="0.35">
      <c r="A1451" s="1" t="s">
        <v>399</v>
      </c>
      <c r="B1451" s="1" t="s">
        <v>400</v>
      </c>
      <c r="C1451" s="3"/>
      <c r="D1451" s="1" t="s">
        <v>12</v>
      </c>
      <c r="E1451" s="1" t="s">
        <v>13</v>
      </c>
      <c r="F1451" s="3" t="s">
        <v>33</v>
      </c>
      <c r="G1451" s="1" t="s">
        <v>34</v>
      </c>
      <c r="H1451" s="51" t="str">
        <f>_xlfn.XLOOKUP(B1451,'[1]Nur des jours'!$B:$B,'[1]Nur des jours'!$H:$H,"")</f>
        <v>ZTE</v>
      </c>
      <c r="I1451" s="52">
        <v>0</v>
      </c>
      <c r="J1451" s="52">
        <v>0</v>
      </c>
      <c r="K1451" s="52">
        <v>0</v>
      </c>
      <c r="L1451" s="53">
        <v>0</v>
      </c>
      <c r="M1451" s="54" t="s">
        <v>5374</v>
      </c>
      <c r="N1451" s="55"/>
      <c r="O1451" s="16" t="str" cm="1">
        <f t="array" ref="O1451">IFERROR(_xlfn.IFS(
Q1451="MPR ISSUE","PDH",
Q1451="BSS Hardware Issue","BSS",
Q1451="Sites strategiques, MLL, Pylone, etc.","ENVTECH",
Q1451="AKTIVCO DEFAUT GE &amp; POWER Cabinet","AKTIVCO",
Q1451="AKTIVCO Coupure ENEO &amp; Baisse de tension","AKTIVCO GRID ONLY",
Q1451="Coupure ENEO &amp; Baisse de tension","IHS GRID ONLY",
Q1451="Defaut GE &amp; POWER Cabinet","IHS",
Q1451="Sharing","Partners",
Q1451="SIte strategiques &amp; DataCenter","SST &amp; DC",
Q1451="Exclu","Exclu",
Q1451="SAT","SAT",
Q1451="SPARE-ISSUE","SPARE-ISSUE",
Q1451="Fiber CAmtel","TRANS_FO_CAMTEL",
Q1451="Fiber AOF","Fiber AOF",
Q1451="Projet OCM (HUAWEI)","TRAVAUX-HUAWEI",
Q1451="Projet OCM (NOKIA)","TRAVAUX-NOKIA",
Q1451="ACCESS-ISSUE","ACCESS-ISSUE",
Q1451="Projet OCM (ZTE, NOKIA, autres projets)","TRAVAUX OCM",
Q1451="No root CAuse","No root cause",
Q1451="ODU HS","PDH",
Q1451="IP &amp; VLAN","PDH",
Q1451="Warehouse HUAWEI","SPARE-ISSUE",
Q1451="SPARE-HS","SPARE-ISSUE",
Q1451="Power Telco","BSS"
),"")</f>
        <v>No root cause</v>
      </c>
      <c r="P1451" s="22" t="str" cm="1">
        <f t="array" ref="P1451">IFERROR(_xlfn.IFS(
Q1451="MPR ISSUE","TX ISSUE",
Q1451="BSS Hardware Issue","RAN ISSUE",
Q1451="Sites strategiques, MLL, Pylone, etc.","ENVTECH",
Q1451="AKTIVCO DEFAUT GE &amp; POWER Cabinet","POWER ISSUE",
Q1451="AKTIVCO Coupure ENEO &amp; Baisse de tension","POWER ISSUE",
Q1451="Coupure ENEO &amp; Baisse de tension","POWER ISSUE",
Q1451="Defaut GE &amp; POWER Cabinet","POWER ISSUE",
Q1451="Sharing","POWER ISSUE",
Q1451="SIte strategiques &amp; DataCenter","POWER ISSUE",
Q1451="Exclu","Exclu",
Q1451="SAT","TX ISSUE",
Q1451="SPARE-ISSUE","SPARE-ISSUE",
Q1451="Fiber CAmtel","TX ISSUE",
Q1451="Fiber AOF","TX ISSUE",
Q1451="Projet OCM (HUAWEI)","TRAVAUX-HUAWEI",
Q1451="Projet OCM (NOKIA)","TRAVAUX -NOKIA",
Q1451="ACCESS-ISSUE","ACCESS-ISSUE",
Q1451="Projet OCM (ZTE, NOKIA, autres projets)","TRAVAUX OCM",
Q1451="No root CAuse","No root cause",
Q1451="ODU HS","TX ISSUE",
Q1451="IP &amp; VLAN","TX ISSUE",
Q1451="Warehouse HUAWEI","SPARE-ISSUE",
Q1451="SPARE-HS","SPARE-ISSUE",
Q1451="Power Telco","RAN ISSUE"
),"")</f>
        <v>No root cause</v>
      </c>
      <c r="Q1451" s="48" t="s">
        <v>5573</v>
      </c>
      <c r="R1451" s="23" t="str" cm="1">
        <f t="array" ref="R1451">IFERROR(_xlfn.IFS(
Q1451="MPR ISSUE","ACTIVE",
Q1451="BSS Hardware Issue","ACTIVE",
Q1451="Sites strategiques, MLL, Pylone, etc.","PASSIVE",
Q1451="AKTIVCO DEFAUT GE &amp; POWER Cabinet","PASSIVE",
Q1451="AKTIVCO Coupure ENEO &amp; Baisse de tension","PASSIVE",
Q1451="Coupure ENEO &amp; Baisse de tension","PASSIVE",
Q1451="Defaut GE &amp; POWER Cabinet","PASSIVE",
Q1451="Sharing","PASSIVE",
Q1451="SIte strategiques &amp; DataCenter","PASSIVE",
Q1451="Exclu","Exclu",
Q1451="SAT","ACTIVE",
Q1451="SPARE-ISSUE","SPARE-ISSUE",
Q1451="Fiber CAmtel","ACTIVE",
Q1451="Fiber AOF","ACTIVE",
Q1451="Projet OCM (HUAWEI)","PLANNED WORKS",
Q1451="Projet OCM (NOKIA)","PLANNED WORKS",
Q1451="ACCESS-ISSUE","ACCESS-ISSUE",
Q1451="Projet OCM (ZTE, NOKIA, autres projets)","PLANNED WORKS",
Q1451="No root CAuse","No root cause",
Q1451="ODU HS","ACTIVE",
Q1451="IP &amp; VLAN","ACTIVE",
Q1451="Warehouse HUAWEI","SPARE-ISSUE",
Q1451="SPARE-HS","SPARE-ISSUE",
Q1451="Power Telco","ACTIVE"
),"")</f>
        <v>No root cause</v>
      </c>
      <c r="S1451" s="56" t="s">
        <v>17</v>
      </c>
      <c r="T1451" s="7" t="s">
        <v>17</v>
      </c>
      <c r="U1451" s="57" t="s">
        <v>17</v>
      </c>
      <c r="V1451" s="57" t="s">
        <v>17</v>
      </c>
      <c r="W1451" s="57" t="s">
        <v>17</v>
      </c>
      <c r="X1451" s="57" t="s">
        <v>17</v>
      </c>
      <c r="Y1451" s="57" t="s">
        <v>17</v>
      </c>
      <c r="Z1451" s="57" t="s">
        <v>17</v>
      </c>
      <c r="AA1451" s="57" t="s">
        <v>17</v>
      </c>
      <c r="AB1451" s="57"/>
      <c r="AC1451" s="57" t="s">
        <v>17</v>
      </c>
      <c r="AD1451" s="57" t="s">
        <v>17</v>
      </c>
      <c r="AE1451" s="57" t="s">
        <v>17</v>
      </c>
      <c r="AF1451" s="57" t="s">
        <v>17</v>
      </c>
      <c r="AG1451" s="57" t="s">
        <v>17</v>
      </c>
      <c r="AH1451" s="57" t="s">
        <v>17</v>
      </c>
      <c r="AI1451" s="57" t="s">
        <v>17</v>
      </c>
      <c r="AJ1451" s="15"/>
      <c r="AK1451" s="15"/>
      <c r="AL1451" s="15"/>
      <c r="AM1451" s="15"/>
    </row>
    <row r="1452" spans="1:39" s="14" customFormat="1" x14ac:dyDescent="0.35">
      <c r="A1452" s="1" t="s">
        <v>403</v>
      </c>
      <c r="B1452" s="1" t="s">
        <v>404</v>
      </c>
      <c r="C1452" s="3"/>
      <c r="D1452" s="1" t="s">
        <v>12</v>
      </c>
      <c r="E1452" s="1" t="s">
        <v>13</v>
      </c>
      <c r="F1452" s="3" t="s">
        <v>33</v>
      </c>
      <c r="G1452" s="1" t="s">
        <v>34</v>
      </c>
      <c r="H1452" s="51" t="str">
        <f>_xlfn.XLOOKUP(B1452,'[1]Nur des jours'!$B:$B,'[1]Nur des jours'!$H:$H,"")</f>
        <v>ZTE</v>
      </c>
      <c r="I1452" s="52">
        <v>0</v>
      </c>
      <c r="J1452" s="52">
        <v>0</v>
      </c>
      <c r="K1452" s="52">
        <v>0</v>
      </c>
      <c r="L1452" s="53">
        <v>0</v>
      </c>
      <c r="M1452" s="54" t="s">
        <v>5374</v>
      </c>
      <c r="N1452" s="55"/>
      <c r="O1452" s="16" t="str" cm="1">
        <f t="array" ref="O1452">IFERROR(_xlfn.IFS(
Q1452="MPR ISSUE","PDH",
Q1452="BSS Hardware Issue","BSS",
Q1452="Sites strategiques, MLL, Pylone, etc.","ENVTECH",
Q1452="AKTIVCO DEFAUT GE &amp; POWER Cabinet","AKTIVCO",
Q1452="AKTIVCO Coupure ENEO &amp; Baisse de tension","AKTIVCO GRID ONLY",
Q1452="Coupure ENEO &amp; Baisse de tension","IHS GRID ONLY",
Q1452="Defaut GE &amp; POWER Cabinet","IHS",
Q1452="Sharing","Partners",
Q1452="SIte strategiques &amp; DataCenter","SST &amp; DC",
Q1452="Exclu","Exclu",
Q1452="SAT","SAT",
Q1452="SPARE-ISSUE","SPARE-ISSUE",
Q1452="Fiber CAmtel","TRANS_FO_CAMTEL",
Q1452="Fiber AOF","Fiber AOF",
Q1452="Projet OCM (HUAWEI)","TRAVAUX-HUAWEI",
Q1452="Projet OCM (NOKIA)","TRAVAUX-NOKIA",
Q1452="ACCESS-ISSUE","ACCESS-ISSUE",
Q1452="Projet OCM (ZTE, NOKIA, autres projets)","TRAVAUX OCM",
Q1452="No root CAuse","No root cause",
Q1452="ODU HS","PDH",
Q1452="IP &amp; VLAN","PDH",
Q1452="Warehouse HUAWEI","SPARE-ISSUE",
Q1452="SPARE-HS","SPARE-ISSUE",
Q1452="Power Telco","BSS"
),"")</f>
        <v>No root cause</v>
      </c>
      <c r="P1452" s="22" t="str" cm="1">
        <f t="array" ref="P1452">IFERROR(_xlfn.IFS(
Q1452="MPR ISSUE","TX ISSUE",
Q1452="BSS Hardware Issue","RAN ISSUE",
Q1452="Sites strategiques, MLL, Pylone, etc.","ENVTECH",
Q1452="AKTIVCO DEFAUT GE &amp; POWER Cabinet","POWER ISSUE",
Q1452="AKTIVCO Coupure ENEO &amp; Baisse de tension","POWER ISSUE",
Q1452="Coupure ENEO &amp; Baisse de tension","POWER ISSUE",
Q1452="Defaut GE &amp; POWER Cabinet","POWER ISSUE",
Q1452="Sharing","POWER ISSUE",
Q1452="SIte strategiques &amp; DataCenter","POWER ISSUE",
Q1452="Exclu","Exclu",
Q1452="SAT","TX ISSUE",
Q1452="SPARE-ISSUE","SPARE-ISSUE",
Q1452="Fiber CAmtel","TX ISSUE",
Q1452="Fiber AOF","TX ISSUE",
Q1452="Projet OCM (HUAWEI)","TRAVAUX-HUAWEI",
Q1452="Projet OCM (NOKIA)","TRAVAUX -NOKIA",
Q1452="ACCESS-ISSUE","ACCESS-ISSUE",
Q1452="Projet OCM (ZTE, NOKIA, autres projets)","TRAVAUX OCM",
Q1452="No root CAuse","No root cause",
Q1452="ODU HS","TX ISSUE",
Q1452="IP &amp; VLAN","TX ISSUE",
Q1452="Warehouse HUAWEI","SPARE-ISSUE",
Q1452="SPARE-HS","SPARE-ISSUE",
Q1452="Power Telco","RAN ISSUE"
),"")</f>
        <v>No root cause</v>
      </c>
      <c r="Q1452" s="48" t="s">
        <v>5573</v>
      </c>
      <c r="R1452" s="23" t="str" cm="1">
        <f t="array" ref="R1452">IFERROR(_xlfn.IFS(
Q1452="MPR ISSUE","ACTIVE",
Q1452="BSS Hardware Issue","ACTIVE",
Q1452="Sites strategiques, MLL, Pylone, etc.","PASSIVE",
Q1452="AKTIVCO DEFAUT GE &amp; POWER Cabinet","PASSIVE",
Q1452="AKTIVCO Coupure ENEO &amp; Baisse de tension","PASSIVE",
Q1452="Coupure ENEO &amp; Baisse de tension","PASSIVE",
Q1452="Defaut GE &amp; POWER Cabinet","PASSIVE",
Q1452="Sharing","PASSIVE",
Q1452="SIte strategiques &amp; DataCenter","PASSIVE",
Q1452="Exclu","Exclu",
Q1452="SAT","ACTIVE",
Q1452="SPARE-ISSUE","SPARE-ISSUE",
Q1452="Fiber CAmtel","ACTIVE",
Q1452="Fiber AOF","ACTIVE",
Q1452="Projet OCM (HUAWEI)","PLANNED WORKS",
Q1452="Projet OCM (NOKIA)","PLANNED WORKS",
Q1452="ACCESS-ISSUE","ACCESS-ISSUE",
Q1452="Projet OCM (ZTE, NOKIA, autres projets)","PLANNED WORKS",
Q1452="No root CAuse","No root cause",
Q1452="ODU HS","ACTIVE",
Q1452="IP &amp; VLAN","ACTIVE",
Q1452="Warehouse HUAWEI","SPARE-ISSUE",
Q1452="SPARE-HS","SPARE-ISSUE",
Q1452="Power Telco","ACTIVE"
),"")</f>
        <v>No root cause</v>
      </c>
      <c r="S1452" s="56" t="s">
        <v>17</v>
      </c>
      <c r="T1452" s="7" t="s">
        <v>17</v>
      </c>
      <c r="U1452" s="57" t="s">
        <v>17</v>
      </c>
      <c r="V1452" s="57" t="s">
        <v>17</v>
      </c>
      <c r="W1452" s="57" t="s">
        <v>17</v>
      </c>
      <c r="X1452" s="57" t="s">
        <v>17</v>
      </c>
      <c r="Y1452" s="57" t="s">
        <v>17</v>
      </c>
      <c r="Z1452" s="57" t="s">
        <v>17</v>
      </c>
      <c r="AA1452" s="57" t="s">
        <v>17</v>
      </c>
      <c r="AB1452" s="57"/>
      <c r="AC1452" s="57" t="s">
        <v>17</v>
      </c>
      <c r="AD1452" s="57" t="s">
        <v>17</v>
      </c>
      <c r="AE1452" s="57" t="s">
        <v>17</v>
      </c>
      <c r="AF1452" s="57" t="s">
        <v>17</v>
      </c>
      <c r="AG1452" s="57" t="s">
        <v>17</v>
      </c>
      <c r="AH1452" s="57" t="s">
        <v>17</v>
      </c>
      <c r="AI1452" s="57" t="s">
        <v>17</v>
      </c>
      <c r="AJ1452" s="15"/>
      <c r="AK1452" s="15"/>
      <c r="AL1452" s="15"/>
      <c r="AM1452" s="15"/>
    </row>
    <row r="1453" spans="1:39" s="14" customFormat="1" x14ac:dyDescent="0.35">
      <c r="A1453" s="1" t="s">
        <v>710</v>
      </c>
      <c r="B1453" s="1" t="s">
        <v>711</v>
      </c>
      <c r="C1453" s="3"/>
      <c r="D1453" s="1" t="s">
        <v>23</v>
      </c>
      <c r="E1453" s="1" t="s">
        <v>712</v>
      </c>
      <c r="F1453" s="3" t="s">
        <v>39</v>
      </c>
      <c r="G1453" s="1" t="s">
        <v>710</v>
      </c>
      <c r="H1453" s="51" t="str">
        <f>_xlfn.XLOOKUP(B1453,'[1]Nur des jours'!$B:$B,'[1]Nur des jours'!$H:$H,"")</f>
        <v>ZTE</v>
      </c>
      <c r="I1453" s="52">
        <v>0</v>
      </c>
      <c r="J1453" s="52">
        <v>0</v>
      </c>
      <c r="K1453" s="52">
        <v>0</v>
      </c>
      <c r="L1453" s="53">
        <v>0</v>
      </c>
      <c r="M1453" s="54" t="s">
        <v>5374</v>
      </c>
      <c r="N1453" s="55"/>
      <c r="O1453" s="16" t="str" cm="1">
        <f t="array" ref="O1453">IFERROR(_xlfn.IFS(
Q1453="MPR ISSUE","PDH",
Q1453="BSS Hardware Issue","BSS",
Q1453="Sites strategiques, MLL, Pylone, etc.","ENVTECH",
Q1453="AKTIVCO DEFAUT GE &amp; POWER Cabinet","AKTIVCO",
Q1453="AKTIVCO Coupure ENEO &amp; Baisse de tension","AKTIVCO GRID ONLY",
Q1453="Coupure ENEO &amp; Baisse de tension","IHS GRID ONLY",
Q1453="Defaut GE &amp; POWER Cabinet","IHS",
Q1453="Sharing","Partners",
Q1453="SIte strategiques &amp; DataCenter","SST &amp; DC",
Q1453="Exclu","Exclu",
Q1453="SAT","SAT",
Q1453="SPARE-ISSUE","SPARE-ISSUE",
Q1453="Fiber CAmtel","TRANS_FO_CAMTEL",
Q1453="Fiber AOF","Fiber AOF",
Q1453="Projet OCM (HUAWEI)","TRAVAUX-HUAWEI",
Q1453="Projet OCM (NOKIA)","TRAVAUX-NOKIA",
Q1453="ACCESS-ISSUE","ACCESS-ISSUE",
Q1453="Projet OCM (ZTE, NOKIA, autres projets)","TRAVAUX OCM",
Q1453="No root CAuse","No root cause",
Q1453="ODU HS","PDH",
Q1453="IP &amp; VLAN","PDH",
Q1453="Warehouse HUAWEI","SPARE-ISSUE",
Q1453="SPARE-HS","SPARE-ISSUE",
Q1453="Power Telco","BSS"
),"")</f>
        <v>No root cause</v>
      </c>
      <c r="P1453" s="22" t="str" cm="1">
        <f t="array" ref="P1453">IFERROR(_xlfn.IFS(
Q1453="MPR ISSUE","TX ISSUE",
Q1453="BSS Hardware Issue","RAN ISSUE",
Q1453="Sites strategiques, MLL, Pylone, etc.","ENVTECH",
Q1453="AKTIVCO DEFAUT GE &amp; POWER Cabinet","POWER ISSUE",
Q1453="AKTIVCO Coupure ENEO &amp; Baisse de tension","POWER ISSUE",
Q1453="Coupure ENEO &amp; Baisse de tension","POWER ISSUE",
Q1453="Defaut GE &amp; POWER Cabinet","POWER ISSUE",
Q1453="Sharing","POWER ISSUE",
Q1453="SIte strategiques &amp; DataCenter","POWER ISSUE",
Q1453="Exclu","Exclu",
Q1453="SAT","TX ISSUE",
Q1453="SPARE-ISSUE","SPARE-ISSUE",
Q1453="Fiber CAmtel","TX ISSUE",
Q1453="Fiber AOF","TX ISSUE",
Q1453="Projet OCM (HUAWEI)","TRAVAUX-HUAWEI",
Q1453="Projet OCM (NOKIA)","TRAVAUX -NOKIA",
Q1453="ACCESS-ISSUE","ACCESS-ISSUE",
Q1453="Projet OCM (ZTE, NOKIA, autres projets)","TRAVAUX OCM",
Q1453="No root CAuse","No root cause",
Q1453="ODU HS","TX ISSUE",
Q1453="IP &amp; VLAN","TX ISSUE",
Q1453="Warehouse HUAWEI","SPARE-ISSUE",
Q1453="SPARE-HS","SPARE-ISSUE",
Q1453="Power Telco","RAN ISSUE"
),"")</f>
        <v>No root cause</v>
      </c>
      <c r="Q1453" s="48" t="s">
        <v>5573</v>
      </c>
      <c r="R1453" s="23" t="str" cm="1">
        <f t="array" ref="R1453">IFERROR(_xlfn.IFS(
Q1453="MPR ISSUE","ACTIVE",
Q1453="BSS Hardware Issue","ACTIVE",
Q1453="Sites strategiques, MLL, Pylone, etc.","PASSIVE",
Q1453="AKTIVCO DEFAUT GE &amp; POWER Cabinet","PASSIVE",
Q1453="AKTIVCO Coupure ENEO &amp; Baisse de tension","PASSIVE",
Q1453="Coupure ENEO &amp; Baisse de tension","PASSIVE",
Q1453="Defaut GE &amp; POWER Cabinet","PASSIVE",
Q1453="Sharing","PASSIVE",
Q1453="SIte strategiques &amp; DataCenter","PASSIVE",
Q1453="Exclu","Exclu",
Q1453="SAT","ACTIVE",
Q1453="SPARE-ISSUE","SPARE-ISSUE",
Q1453="Fiber CAmtel","ACTIVE",
Q1453="Fiber AOF","ACTIVE",
Q1453="Projet OCM (HUAWEI)","PLANNED WORKS",
Q1453="Projet OCM (NOKIA)","PLANNED WORKS",
Q1453="ACCESS-ISSUE","ACCESS-ISSUE",
Q1453="Projet OCM (ZTE, NOKIA, autres projets)","PLANNED WORKS",
Q1453="No root CAuse","No root cause",
Q1453="ODU HS","ACTIVE",
Q1453="IP &amp; VLAN","ACTIVE",
Q1453="Warehouse HUAWEI","SPARE-ISSUE",
Q1453="SPARE-HS","SPARE-ISSUE",
Q1453="Power Telco","ACTIVE"
),"")</f>
        <v>No root cause</v>
      </c>
      <c r="S1453" s="56" t="s">
        <v>17</v>
      </c>
      <c r="T1453" s="7" t="s">
        <v>17</v>
      </c>
      <c r="U1453" s="57" t="s">
        <v>17</v>
      </c>
      <c r="V1453" s="57" t="s">
        <v>17</v>
      </c>
      <c r="W1453" s="57" t="s">
        <v>17</v>
      </c>
      <c r="X1453" s="57" t="s">
        <v>17</v>
      </c>
      <c r="Y1453" s="57" t="s">
        <v>17</v>
      </c>
      <c r="Z1453" s="57" t="s">
        <v>17</v>
      </c>
      <c r="AA1453" s="57" t="s">
        <v>17</v>
      </c>
      <c r="AB1453" s="57"/>
      <c r="AC1453" s="57" t="s">
        <v>17</v>
      </c>
      <c r="AD1453" s="57" t="s">
        <v>17</v>
      </c>
      <c r="AE1453" s="57" t="s">
        <v>17</v>
      </c>
      <c r="AF1453" s="57" t="s">
        <v>17</v>
      </c>
      <c r="AG1453" s="57" t="s">
        <v>17</v>
      </c>
      <c r="AH1453" s="57" t="s">
        <v>17</v>
      </c>
      <c r="AI1453" s="57" t="s">
        <v>17</v>
      </c>
      <c r="AJ1453" s="15"/>
      <c r="AK1453" s="15"/>
      <c r="AL1453" s="15"/>
      <c r="AM1453" s="15"/>
    </row>
    <row r="1454" spans="1:39" s="14" customFormat="1" x14ac:dyDescent="0.35">
      <c r="A1454" s="1" t="s">
        <v>413</v>
      </c>
      <c r="B1454" s="1" t="s">
        <v>414</v>
      </c>
      <c r="C1454" s="3"/>
      <c r="D1454" s="1" t="s">
        <v>23</v>
      </c>
      <c r="E1454" s="1" t="s">
        <v>38</v>
      </c>
      <c r="F1454" s="3" t="s">
        <v>33</v>
      </c>
      <c r="G1454" s="1" t="s">
        <v>34</v>
      </c>
      <c r="H1454" s="51" t="str">
        <f>_xlfn.XLOOKUP(B1454,'[1]Nur des jours'!$B:$B,'[1]Nur des jours'!$H:$H,"")</f>
        <v>ZTE</v>
      </c>
      <c r="I1454" s="52">
        <v>0</v>
      </c>
      <c r="J1454" s="52">
        <v>0</v>
      </c>
      <c r="K1454" s="52">
        <v>0</v>
      </c>
      <c r="L1454" s="53">
        <v>0</v>
      </c>
      <c r="M1454" s="54" t="s">
        <v>5374</v>
      </c>
      <c r="N1454" s="55"/>
      <c r="O1454" s="16" t="str" cm="1">
        <f t="array" ref="O1454">IFERROR(_xlfn.IFS(
Q1454="MPR ISSUE","PDH",
Q1454="BSS Hardware Issue","BSS",
Q1454="Sites strategiques, MLL, Pylone, etc.","ENVTECH",
Q1454="AKTIVCO DEFAUT GE &amp; POWER Cabinet","AKTIVCO",
Q1454="AKTIVCO Coupure ENEO &amp; Baisse de tension","AKTIVCO GRID ONLY",
Q1454="Coupure ENEO &amp; Baisse de tension","IHS GRID ONLY",
Q1454="Defaut GE &amp; POWER Cabinet","IHS",
Q1454="Sharing","Partners",
Q1454="SIte strategiques &amp; DataCenter","SST &amp; DC",
Q1454="Exclu","Exclu",
Q1454="SAT","SAT",
Q1454="SPARE-ISSUE","SPARE-ISSUE",
Q1454="Fiber CAmtel","TRANS_FO_CAMTEL",
Q1454="Fiber AOF","Fiber AOF",
Q1454="Projet OCM (HUAWEI)","TRAVAUX-HUAWEI",
Q1454="Projet OCM (NOKIA)","TRAVAUX-NOKIA",
Q1454="ACCESS-ISSUE","ACCESS-ISSUE",
Q1454="Projet OCM (ZTE, NOKIA, autres projets)","TRAVAUX OCM",
Q1454="No root CAuse","No root cause",
Q1454="ODU HS","PDH",
Q1454="IP &amp; VLAN","PDH",
Q1454="Warehouse HUAWEI","SPARE-ISSUE",
Q1454="SPARE-HS","SPARE-ISSUE",
Q1454="Power Telco","BSS"
),"")</f>
        <v>No root cause</v>
      </c>
      <c r="P1454" s="22" t="str" cm="1">
        <f t="array" ref="P1454">IFERROR(_xlfn.IFS(
Q1454="MPR ISSUE","TX ISSUE",
Q1454="BSS Hardware Issue","RAN ISSUE",
Q1454="Sites strategiques, MLL, Pylone, etc.","ENVTECH",
Q1454="AKTIVCO DEFAUT GE &amp; POWER Cabinet","POWER ISSUE",
Q1454="AKTIVCO Coupure ENEO &amp; Baisse de tension","POWER ISSUE",
Q1454="Coupure ENEO &amp; Baisse de tension","POWER ISSUE",
Q1454="Defaut GE &amp; POWER Cabinet","POWER ISSUE",
Q1454="Sharing","POWER ISSUE",
Q1454="SIte strategiques &amp; DataCenter","POWER ISSUE",
Q1454="Exclu","Exclu",
Q1454="SAT","TX ISSUE",
Q1454="SPARE-ISSUE","SPARE-ISSUE",
Q1454="Fiber CAmtel","TX ISSUE",
Q1454="Fiber AOF","TX ISSUE",
Q1454="Projet OCM (HUAWEI)","TRAVAUX-HUAWEI",
Q1454="Projet OCM (NOKIA)","TRAVAUX -NOKIA",
Q1454="ACCESS-ISSUE","ACCESS-ISSUE",
Q1454="Projet OCM (ZTE, NOKIA, autres projets)","TRAVAUX OCM",
Q1454="No root CAuse","No root cause",
Q1454="ODU HS","TX ISSUE",
Q1454="IP &amp; VLAN","TX ISSUE",
Q1454="Warehouse HUAWEI","SPARE-ISSUE",
Q1454="SPARE-HS","SPARE-ISSUE",
Q1454="Power Telco","RAN ISSUE"
),"")</f>
        <v>No root cause</v>
      </c>
      <c r="Q1454" s="48" t="s">
        <v>5573</v>
      </c>
      <c r="R1454" s="23" t="str" cm="1">
        <f t="array" ref="R1454">IFERROR(_xlfn.IFS(
Q1454="MPR ISSUE","ACTIVE",
Q1454="BSS Hardware Issue","ACTIVE",
Q1454="Sites strategiques, MLL, Pylone, etc.","PASSIVE",
Q1454="AKTIVCO DEFAUT GE &amp; POWER Cabinet","PASSIVE",
Q1454="AKTIVCO Coupure ENEO &amp; Baisse de tension","PASSIVE",
Q1454="Coupure ENEO &amp; Baisse de tension","PASSIVE",
Q1454="Defaut GE &amp; POWER Cabinet","PASSIVE",
Q1454="Sharing","PASSIVE",
Q1454="SIte strategiques &amp; DataCenter","PASSIVE",
Q1454="Exclu","Exclu",
Q1454="SAT","ACTIVE",
Q1454="SPARE-ISSUE","SPARE-ISSUE",
Q1454="Fiber CAmtel","ACTIVE",
Q1454="Fiber AOF","ACTIVE",
Q1454="Projet OCM (HUAWEI)","PLANNED WORKS",
Q1454="Projet OCM (NOKIA)","PLANNED WORKS",
Q1454="ACCESS-ISSUE","ACCESS-ISSUE",
Q1454="Projet OCM (ZTE, NOKIA, autres projets)","PLANNED WORKS",
Q1454="No root CAuse","No root cause",
Q1454="ODU HS","ACTIVE",
Q1454="IP &amp; VLAN","ACTIVE",
Q1454="Warehouse HUAWEI","SPARE-ISSUE",
Q1454="SPARE-HS","SPARE-ISSUE",
Q1454="Power Telco","ACTIVE"
),"")</f>
        <v>No root cause</v>
      </c>
      <c r="S1454" s="56" t="s">
        <v>17</v>
      </c>
      <c r="T1454" s="7" t="s">
        <v>17</v>
      </c>
      <c r="U1454" s="57" t="s">
        <v>17</v>
      </c>
      <c r="V1454" s="57" t="s">
        <v>17</v>
      </c>
      <c r="W1454" s="57" t="s">
        <v>17</v>
      </c>
      <c r="X1454" s="57" t="s">
        <v>17</v>
      </c>
      <c r="Y1454" s="57" t="s">
        <v>17</v>
      </c>
      <c r="Z1454" s="57" t="s">
        <v>17</v>
      </c>
      <c r="AA1454" s="57" t="s">
        <v>17</v>
      </c>
      <c r="AB1454" s="57"/>
      <c r="AC1454" s="57" t="s">
        <v>17</v>
      </c>
      <c r="AD1454" s="57" t="s">
        <v>17</v>
      </c>
      <c r="AE1454" s="57" t="s">
        <v>17</v>
      </c>
      <c r="AF1454" s="57" t="s">
        <v>17</v>
      </c>
      <c r="AG1454" s="57" t="s">
        <v>17</v>
      </c>
      <c r="AH1454" s="57" t="s">
        <v>17</v>
      </c>
      <c r="AI1454" s="57" t="s">
        <v>17</v>
      </c>
      <c r="AJ1454" s="15"/>
      <c r="AK1454" s="15"/>
      <c r="AL1454" s="15"/>
      <c r="AM1454" s="15"/>
    </row>
    <row r="1455" spans="1:39" s="14" customFormat="1" x14ac:dyDescent="0.35">
      <c r="A1455" s="1" t="s">
        <v>77</v>
      </c>
      <c r="B1455" s="1" t="s">
        <v>78</v>
      </c>
      <c r="C1455" s="3"/>
      <c r="D1455" s="1" t="s">
        <v>12</v>
      </c>
      <c r="E1455" s="1" t="s">
        <v>13</v>
      </c>
      <c r="F1455" s="3" t="s">
        <v>71</v>
      </c>
      <c r="G1455" s="1" t="s">
        <v>79</v>
      </c>
      <c r="H1455" s="51" t="str">
        <f>_xlfn.XLOOKUP(B1455,'[1]Nur des jours'!$B:$B,'[1]Nur des jours'!$H:$H,"")</f>
        <v>ZTE</v>
      </c>
      <c r="I1455" s="52">
        <v>0</v>
      </c>
      <c r="J1455" s="52">
        <v>0</v>
      </c>
      <c r="K1455" s="52">
        <v>0</v>
      </c>
      <c r="L1455" s="53">
        <v>0</v>
      </c>
      <c r="M1455" s="54" t="s">
        <v>5374</v>
      </c>
      <c r="N1455" s="55"/>
      <c r="O1455" s="16" t="str" cm="1">
        <f t="array" ref="O1455">IFERROR(_xlfn.IFS(
Q1455="MPR ISSUE","PDH",
Q1455="BSS Hardware Issue","BSS",
Q1455="Sites strategiques, MLL, Pylone, etc.","ENVTECH",
Q1455="AKTIVCO DEFAUT GE &amp; POWER Cabinet","AKTIVCO",
Q1455="AKTIVCO Coupure ENEO &amp; Baisse de tension","AKTIVCO GRID ONLY",
Q1455="Coupure ENEO &amp; Baisse de tension","IHS GRID ONLY",
Q1455="Defaut GE &amp; POWER Cabinet","IHS",
Q1455="Sharing","Partners",
Q1455="SIte strategiques &amp; DataCenter","SST &amp; DC",
Q1455="Exclu","Exclu",
Q1455="SAT","SAT",
Q1455="SPARE-ISSUE","SPARE-ISSUE",
Q1455="Fiber CAmtel","TRANS_FO_CAMTEL",
Q1455="Fiber AOF","Fiber AOF",
Q1455="Projet OCM (HUAWEI)","TRAVAUX-HUAWEI",
Q1455="Projet OCM (NOKIA)","TRAVAUX-NOKIA",
Q1455="ACCESS-ISSUE","ACCESS-ISSUE",
Q1455="Projet OCM (ZTE, NOKIA, autres projets)","TRAVAUX OCM",
Q1455="No root CAuse","No root cause",
Q1455="ODU HS","PDH",
Q1455="IP &amp; VLAN","PDH",
Q1455="Warehouse HUAWEI","SPARE-ISSUE",
Q1455="SPARE-HS","SPARE-ISSUE",
Q1455="Power Telco","BSS"
),"")</f>
        <v>No root cause</v>
      </c>
      <c r="P1455" s="22" t="str" cm="1">
        <f t="array" ref="P1455">IFERROR(_xlfn.IFS(
Q1455="MPR ISSUE","TX ISSUE",
Q1455="BSS Hardware Issue","RAN ISSUE",
Q1455="Sites strategiques, MLL, Pylone, etc.","ENVTECH",
Q1455="AKTIVCO DEFAUT GE &amp; POWER Cabinet","POWER ISSUE",
Q1455="AKTIVCO Coupure ENEO &amp; Baisse de tension","POWER ISSUE",
Q1455="Coupure ENEO &amp; Baisse de tension","POWER ISSUE",
Q1455="Defaut GE &amp; POWER Cabinet","POWER ISSUE",
Q1455="Sharing","POWER ISSUE",
Q1455="SIte strategiques &amp; DataCenter","POWER ISSUE",
Q1455="Exclu","Exclu",
Q1455="SAT","TX ISSUE",
Q1455="SPARE-ISSUE","SPARE-ISSUE",
Q1455="Fiber CAmtel","TX ISSUE",
Q1455="Fiber AOF","TX ISSUE",
Q1455="Projet OCM (HUAWEI)","TRAVAUX-HUAWEI",
Q1455="Projet OCM (NOKIA)","TRAVAUX -NOKIA",
Q1455="ACCESS-ISSUE","ACCESS-ISSUE",
Q1455="Projet OCM (ZTE, NOKIA, autres projets)","TRAVAUX OCM",
Q1455="No root CAuse","No root cause",
Q1455="ODU HS","TX ISSUE",
Q1455="IP &amp; VLAN","TX ISSUE",
Q1455="Warehouse HUAWEI","SPARE-ISSUE",
Q1455="SPARE-HS","SPARE-ISSUE",
Q1455="Power Telco","RAN ISSUE"
),"")</f>
        <v>No root cause</v>
      </c>
      <c r="Q1455" s="48" t="s">
        <v>5573</v>
      </c>
      <c r="R1455" s="23" t="str" cm="1">
        <f t="array" ref="R1455">IFERROR(_xlfn.IFS(
Q1455="MPR ISSUE","ACTIVE",
Q1455="BSS Hardware Issue","ACTIVE",
Q1455="Sites strategiques, MLL, Pylone, etc.","PASSIVE",
Q1455="AKTIVCO DEFAUT GE &amp; POWER Cabinet","PASSIVE",
Q1455="AKTIVCO Coupure ENEO &amp; Baisse de tension","PASSIVE",
Q1455="Coupure ENEO &amp; Baisse de tension","PASSIVE",
Q1455="Defaut GE &amp; POWER Cabinet","PASSIVE",
Q1455="Sharing","PASSIVE",
Q1455="SIte strategiques &amp; DataCenter","PASSIVE",
Q1455="Exclu","Exclu",
Q1455="SAT","ACTIVE",
Q1455="SPARE-ISSUE","SPARE-ISSUE",
Q1455="Fiber CAmtel","ACTIVE",
Q1455="Fiber AOF","ACTIVE",
Q1455="Projet OCM (HUAWEI)","PLANNED WORKS",
Q1455="Projet OCM (NOKIA)","PLANNED WORKS",
Q1455="ACCESS-ISSUE","ACCESS-ISSUE",
Q1455="Projet OCM (ZTE, NOKIA, autres projets)","PLANNED WORKS",
Q1455="No root CAuse","No root cause",
Q1455="ODU HS","ACTIVE",
Q1455="IP &amp; VLAN","ACTIVE",
Q1455="Warehouse HUAWEI","SPARE-ISSUE",
Q1455="SPARE-HS","SPARE-ISSUE",
Q1455="Power Telco","ACTIVE"
),"")</f>
        <v>No root cause</v>
      </c>
      <c r="S1455" s="56" t="s">
        <v>17</v>
      </c>
      <c r="T1455" s="7" t="s">
        <v>17</v>
      </c>
      <c r="U1455" s="57" t="s">
        <v>17</v>
      </c>
      <c r="V1455" s="57" t="s">
        <v>17</v>
      </c>
      <c r="W1455" s="57" t="s">
        <v>17</v>
      </c>
      <c r="X1455" s="57" t="s">
        <v>17</v>
      </c>
      <c r="Y1455" s="57" t="s">
        <v>17</v>
      </c>
      <c r="Z1455" s="57" t="s">
        <v>17</v>
      </c>
      <c r="AA1455" s="57" t="s">
        <v>17</v>
      </c>
      <c r="AB1455" s="57"/>
      <c r="AC1455" s="57" t="s">
        <v>17</v>
      </c>
      <c r="AD1455" s="57" t="s">
        <v>17</v>
      </c>
      <c r="AE1455" s="57" t="s">
        <v>17</v>
      </c>
      <c r="AF1455" s="57" t="s">
        <v>17</v>
      </c>
      <c r="AG1455" s="57" t="s">
        <v>17</v>
      </c>
      <c r="AH1455" s="57" t="s">
        <v>17</v>
      </c>
      <c r="AI1455" s="57" t="s">
        <v>17</v>
      </c>
      <c r="AJ1455" s="15"/>
      <c r="AK1455" s="15"/>
      <c r="AL1455" s="15"/>
      <c r="AM1455" s="15"/>
    </row>
    <row r="1456" spans="1:39" s="14" customFormat="1" x14ac:dyDescent="0.35">
      <c r="A1456" s="1" t="s">
        <v>647</v>
      </c>
      <c r="B1456" s="1" t="s">
        <v>648</v>
      </c>
      <c r="C1456" s="3"/>
      <c r="D1456" s="1" t="s">
        <v>12</v>
      </c>
      <c r="E1456" s="1" t="s">
        <v>13</v>
      </c>
      <c r="F1456" s="3" t="s">
        <v>33</v>
      </c>
      <c r="G1456" s="1" t="s">
        <v>34</v>
      </c>
      <c r="H1456" s="51" t="str">
        <f>_xlfn.XLOOKUP(B1456,'[1]Nur des jours'!$B:$B,'[1]Nur des jours'!$H:$H,"")</f>
        <v>ZTE</v>
      </c>
      <c r="I1456" s="52">
        <v>0</v>
      </c>
      <c r="J1456" s="52">
        <v>0</v>
      </c>
      <c r="K1456" s="52">
        <v>0</v>
      </c>
      <c r="L1456" s="53">
        <v>0</v>
      </c>
      <c r="M1456" s="54" t="s">
        <v>5374</v>
      </c>
      <c r="N1456" s="55"/>
      <c r="O1456" s="16" t="str" cm="1">
        <f t="array" ref="O1456">IFERROR(_xlfn.IFS(
Q1456="MPR ISSUE","PDH",
Q1456="BSS Hardware Issue","BSS",
Q1456="Sites strategiques, MLL, Pylone, etc.","ENVTECH",
Q1456="AKTIVCO DEFAUT GE &amp; POWER Cabinet","AKTIVCO",
Q1456="AKTIVCO Coupure ENEO &amp; Baisse de tension","AKTIVCO GRID ONLY",
Q1456="Coupure ENEO &amp; Baisse de tension","IHS GRID ONLY",
Q1456="Defaut GE &amp; POWER Cabinet","IHS",
Q1456="Sharing","Partners",
Q1456="SIte strategiques &amp; DataCenter","SST &amp; DC",
Q1456="Exclu","Exclu",
Q1456="SAT","SAT",
Q1456="SPARE-ISSUE","SPARE-ISSUE",
Q1456="Fiber CAmtel","TRANS_FO_CAMTEL",
Q1456="Fiber AOF","Fiber AOF",
Q1456="Projet OCM (HUAWEI)","TRAVAUX-HUAWEI",
Q1456="Projet OCM (NOKIA)","TRAVAUX-NOKIA",
Q1456="ACCESS-ISSUE","ACCESS-ISSUE",
Q1456="Projet OCM (ZTE, NOKIA, autres projets)","TRAVAUX OCM",
Q1456="No root CAuse","No root cause",
Q1456="ODU HS","PDH",
Q1456="IP &amp; VLAN","PDH",
Q1456="Warehouse HUAWEI","SPARE-ISSUE",
Q1456="SPARE-HS","SPARE-ISSUE",
Q1456="Power Telco","BSS"
),"")</f>
        <v>No root cause</v>
      </c>
      <c r="P1456" s="22" t="str" cm="1">
        <f t="array" ref="P1456">IFERROR(_xlfn.IFS(
Q1456="MPR ISSUE","TX ISSUE",
Q1456="BSS Hardware Issue","RAN ISSUE",
Q1456="Sites strategiques, MLL, Pylone, etc.","ENVTECH",
Q1456="AKTIVCO DEFAUT GE &amp; POWER Cabinet","POWER ISSUE",
Q1456="AKTIVCO Coupure ENEO &amp; Baisse de tension","POWER ISSUE",
Q1456="Coupure ENEO &amp; Baisse de tension","POWER ISSUE",
Q1456="Defaut GE &amp; POWER Cabinet","POWER ISSUE",
Q1456="Sharing","POWER ISSUE",
Q1456="SIte strategiques &amp; DataCenter","POWER ISSUE",
Q1456="Exclu","Exclu",
Q1456="SAT","TX ISSUE",
Q1456="SPARE-ISSUE","SPARE-ISSUE",
Q1456="Fiber CAmtel","TX ISSUE",
Q1456="Fiber AOF","TX ISSUE",
Q1456="Projet OCM (HUAWEI)","TRAVAUX-HUAWEI",
Q1456="Projet OCM (NOKIA)","TRAVAUX -NOKIA",
Q1456="ACCESS-ISSUE","ACCESS-ISSUE",
Q1456="Projet OCM (ZTE, NOKIA, autres projets)","TRAVAUX OCM",
Q1456="No root CAuse","No root cause",
Q1456="ODU HS","TX ISSUE",
Q1456="IP &amp; VLAN","TX ISSUE",
Q1456="Warehouse HUAWEI","SPARE-ISSUE",
Q1456="SPARE-HS","SPARE-ISSUE",
Q1456="Power Telco","RAN ISSUE"
),"")</f>
        <v>No root cause</v>
      </c>
      <c r="Q1456" s="48" t="s">
        <v>5573</v>
      </c>
      <c r="R1456" s="23" t="str" cm="1">
        <f t="array" ref="R1456">IFERROR(_xlfn.IFS(
Q1456="MPR ISSUE","ACTIVE",
Q1456="BSS Hardware Issue","ACTIVE",
Q1456="Sites strategiques, MLL, Pylone, etc.","PASSIVE",
Q1456="AKTIVCO DEFAUT GE &amp; POWER Cabinet","PASSIVE",
Q1456="AKTIVCO Coupure ENEO &amp; Baisse de tension","PASSIVE",
Q1456="Coupure ENEO &amp; Baisse de tension","PASSIVE",
Q1456="Defaut GE &amp; POWER Cabinet","PASSIVE",
Q1456="Sharing","PASSIVE",
Q1456="SIte strategiques &amp; DataCenter","PASSIVE",
Q1456="Exclu","Exclu",
Q1456="SAT","ACTIVE",
Q1456="SPARE-ISSUE","SPARE-ISSUE",
Q1456="Fiber CAmtel","ACTIVE",
Q1456="Fiber AOF","ACTIVE",
Q1456="Projet OCM (HUAWEI)","PLANNED WORKS",
Q1456="Projet OCM (NOKIA)","PLANNED WORKS",
Q1456="ACCESS-ISSUE","ACCESS-ISSUE",
Q1456="Projet OCM (ZTE, NOKIA, autres projets)","PLANNED WORKS",
Q1456="No root CAuse","No root cause",
Q1456="ODU HS","ACTIVE",
Q1456="IP &amp; VLAN","ACTIVE",
Q1456="Warehouse HUAWEI","SPARE-ISSUE",
Q1456="SPARE-HS","SPARE-ISSUE",
Q1456="Power Telco","ACTIVE"
),"")</f>
        <v>No root cause</v>
      </c>
      <c r="S1456" s="56" t="s">
        <v>17</v>
      </c>
      <c r="T1456" s="7" t="s">
        <v>17</v>
      </c>
      <c r="U1456" s="57" t="s">
        <v>17</v>
      </c>
      <c r="V1456" s="57" t="s">
        <v>17</v>
      </c>
      <c r="W1456" s="57" t="s">
        <v>17</v>
      </c>
      <c r="X1456" s="57" t="s">
        <v>17</v>
      </c>
      <c r="Y1456" s="57" t="s">
        <v>17</v>
      </c>
      <c r="Z1456" s="57" t="s">
        <v>17</v>
      </c>
      <c r="AA1456" s="57" t="s">
        <v>17</v>
      </c>
      <c r="AB1456" s="57"/>
      <c r="AC1456" s="57" t="s">
        <v>17</v>
      </c>
      <c r="AD1456" s="57" t="s">
        <v>17</v>
      </c>
      <c r="AE1456" s="57" t="s">
        <v>17</v>
      </c>
      <c r="AF1456" s="57" t="s">
        <v>17</v>
      </c>
      <c r="AG1456" s="57" t="s">
        <v>17</v>
      </c>
      <c r="AH1456" s="57" t="s">
        <v>17</v>
      </c>
      <c r="AI1456" s="57" t="s">
        <v>17</v>
      </c>
      <c r="AJ1456" s="15"/>
      <c r="AK1456" s="15"/>
      <c r="AL1456" s="15"/>
      <c r="AM1456" s="15"/>
    </row>
    <row r="1457" spans="1:39" s="14" customFormat="1" x14ac:dyDescent="0.35">
      <c r="A1457" s="1" t="s">
        <v>1562</v>
      </c>
      <c r="B1457" s="1" t="s">
        <v>1563</v>
      </c>
      <c r="C1457" s="3"/>
      <c r="D1457" s="1" t="s">
        <v>23</v>
      </c>
      <c r="E1457" s="1" t="s">
        <v>24</v>
      </c>
      <c r="F1457" s="3" t="s">
        <v>39</v>
      </c>
      <c r="G1457" s="1" t="s">
        <v>40</v>
      </c>
      <c r="H1457" s="51" t="str">
        <f>_xlfn.XLOOKUP(B1457,'[1]Nur des jours'!$B:$B,'[1]Nur des jours'!$H:$H,"")</f>
        <v>ZTE</v>
      </c>
      <c r="I1457" s="52">
        <v>0</v>
      </c>
      <c r="J1457" s="52">
        <v>0</v>
      </c>
      <c r="K1457" s="52">
        <v>0</v>
      </c>
      <c r="L1457" s="53">
        <v>0</v>
      </c>
      <c r="M1457" s="54" t="s">
        <v>5374</v>
      </c>
      <c r="N1457" s="55"/>
      <c r="O1457" s="16" t="str" cm="1">
        <f t="array" ref="O1457">IFERROR(_xlfn.IFS(
Q1457="MPR ISSUE","PDH",
Q1457="BSS Hardware Issue","BSS",
Q1457="Sites strategiques, MLL, Pylone, etc.","ENVTECH",
Q1457="AKTIVCO DEFAUT GE &amp; POWER Cabinet","AKTIVCO",
Q1457="AKTIVCO Coupure ENEO &amp; Baisse de tension","AKTIVCO GRID ONLY",
Q1457="Coupure ENEO &amp; Baisse de tension","IHS GRID ONLY",
Q1457="Defaut GE &amp; POWER Cabinet","IHS",
Q1457="Sharing","Partners",
Q1457="SIte strategiques &amp; DataCenter","SST &amp; DC",
Q1457="Exclu","Exclu",
Q1457="SAT","SAT",
Q1457="SPARE-ISSUE","SPARE-ISSUE",
Q1457="Fiber CAmtel","TRANS_FO_CAMTEL",
Q1457="Fiber AOF","Fiber AOF",
Q1457="Projet OCM (HUAWEI)","TRAVAUX-HUAWEI",
Q1457="Projet OCM (NOKIA)","TRAVAUX-NOKIA",
Q1457="ACCESS-ISSUE","ACCESS-ISSUE",
Q1457="Projet OCM (ZTE, NOKIA, autres projets)","TRAVAUX OCM",
Q1457="No root CAuse","No root cause",
Q1457="ODU HS","PDH",
Q1457="IP &amp; VLAN","PDH",
Q1457="Warehouse HUAWEI","SPARE-ISSUE",
Q1457="SPARE-HS","SPARE-ISSUE",
Q1457="Power Telco","BSS"
),"")</f>
        <v>No root cause</v>
      </c>
      <c r="P1457" s="22" t="str" cm="1">
        <f t="array" ref="P1457">IFERROR(_xlfn.IFS(
Q1457="MPR ISSUE","TX ISSUE",
Q1457="BSS Hardware Issue","RAN ISSUE",
Q1457="Sites strategiques, MLL, Pylone, etc.","ENVTECH",
Q1457="AKTIVCO DEFAUT GE &amp; POWER Cabinet","POWER ISSUE",
Q1457="AKTIVCO Coupure ENEO &amp; Baisse de tension","POWER ISSUE",
Q1457="Coupure ENEO &amp; Baisse de tension","POWER ISSUE",
Q1457="Defaut GE &amp; POWER Cabinet","POWER ISSUE",
Q1457="Sharing","POWER ISSUE",
Q1457="SIte strategiques &amp; DataCenter","POWER ISSUE",
Q1457="Exclu","Exclu",
Q1457="SAT","TX ISSUE",
Q1457="SPARE-ISSUE","SPARE-ISSUE",
Q1457="Fiber CAmtel","TX ISSUE",
Q1457="Fiber AOF","TX ISSUE",
Q1457="Projet OCM (HUAWEI)","TRAVAUX-HUAWEI",
Q1457="Projet OCM (NOKIA)","TRAVAUX -NOKIA",
Q1457="ACCESS-ISSUE","ACCESS-ISSUE",
Q1457="Projet OCM (ZTE, NOKIA, autres projets)","TRAVAUX OCM",
Q1457="No root CAuse","No root cause",
Q1457="ODU HS","TX ISSUE",
Q1457="IP &amp; VLAN","TX ISSUE",
Q1457="Warehouse HUAWEI","SPARE-ISSUE",
Q1457="SPARE-HS","SPARE-ISSUE",
Q1457="Power Telco","RAN ISSUE"
),"")</f>
        <v>No root cause</v>
      </c>
      <c r="Q1457" s="48" t="s">
        <v>5573</v>
      </c>
      <c r="R1457" s="23" t="str" cm="1">
        <f t="array" ref="R1457">IFERROR(_xlfn.IFS(
Q1457="MPR ISSUE","ACTIVE",
Q1457="BSS Hardware Issue","ACTIVE",
Q1457="Sites strategiques, MLL, Pylone, etc.","PASSIVE",
Q1457="AKTIVCO DEFAUT GE &amp; POWER Cabinet","PASSIVE",
Q1457="AKTIVCO Coupure ENEO &amp; Baisse de tension","PASSIVE",
Q1457="Coupure ENEO &amp; Baisse de tension","PASSIVE",
Q1457="Defaut GE &amp; POWER Cabinet","PASSIVE",
Q1457="Sharing","PASSIVE",
Q1457="SIte strategiques &amp; DataCenter","PASSIVE",
Q1457="Exclu","Exclu",
Q1457="SAT","ACTIVE",
Q1457="SPARE-ISSUE","SPARE-ISSUE",
Q1457="Fiber CAmtel","ACTIVE",
Q1457="Fiber AOF","ACTIVE",
Q1457="Projet OCM (HUAWEI)","PLANNED WORKS",
Q1457="Projet OCM (NOKIA)","PLANNED WORKS",
Q1457="ACCESS-ISSUE","ACCESS-ISSUE",
Q1457="Projet OCM (ZTE, NOKIA, autres projets)","PLANNED WORKS",
Q1457="No root CAuse","No root cause",
Q1457="ODU HS","ACTIVE",
Q1457="IP &amp; VLAN","ACTIVE",
Q1457="Warehouse HUAWEI","SPARE-ISSUE",
Q1457="SPARE-HS","SPARE-ISSUE",
Q1457="Power Telco","ACTIVE"
),"")</f>
        <v>No root cause</v>
      </c>
      <c r="S1457" s="56" t="s">
        <v>17</v>
      </c>
      <c r="T1457" s="7" t="s">
        <v>17</v>
      </c>
      <c r="U1457" s="57" t="s">
        <v>17</v>
      </c>
      <c r="V1457" s="57" t="s">
        <v>17</v>
      </c>
      <c r="W1457" s="57" t="s">
        <v>17</v>
      </c>
      <c r="X1457" s="57" t="s">
        <v>17</v>
      </c>
      <c r="Y1457" s="57" t="s">
        <v>17</v>
      </c>
      <c r="Z1457" s="57" t="s">
        <v>17</v>
      </c>
      <c r="AA1457" s="57" t="s">
        <v>17</v>
      </c>
      <c r="AB1457" s="57"/>
      <c r="AC1457" s="57" t="s">
        <v>17</v>
      </c>
      <c r="AD1457" s="57" t="s">
        <v>17</v>
      </c>
      <c r="AE1457" s="57" t="s">
        <v>17</v>
      </c>
      <c r="AF1457" s="57" t="s">
        <v>17</v>
      </c>
      <c r="AG1457" s="57" t="s">
        <v>17</v>
      </c>
      <c r="AH1457" s="57" t="s">
        <v>17</v>
      </c>
      <c r="AI1457" s="57" t="s">
        <v>17</v>
      </c>
      <c r="AJ1457" s="15"/>
      <c r="AK1457" s="15"/>
      <c r="AL1457" s="15"/>
      <c r="AM1457" s="15"/>
    </row>
    <row r="1458" spans="1:39" s="14" customFormat="1" x14ac:dyDescent="0.35">
      <c r="A1458" s="1" t="s">
        <v>693</v>
      </c>
      <c r="B1458" s="1" t="s">
        <v>694</v>
      </c>
      <c r="C1458" s="3"/>
      <c r="D1458" s="1" t="s">
        <v>12</v>
      </c>
      <c r="E1458" s="1" t="s">
        <v>13</v>
      </c>
      <c r="F1458" s="3" t="s">
        <v>39</v>
      </c>
      <c r="G1458" s="1" t="s">
        <v>40</v>
      </c>
      <c r="H1458" s="51" t="str">
        <f>_xlfn.XLOOKUP(B1458,'[1]Nur des jours'!$B:$B,'[1]Nur des jours'!$H:$H,"")</f>
        <v>ZTE</v>
      </c>
      <c r="I1458" s="52">
        <v>0</v>
      </c>
      <c r="J1458" s="52">
        <v>0</v>
      </c>
      <c r="K1458" s="52">
        <v>0</v>
      </c>
      <c r="L1458" s="53">
        <v>0</v>
      </c>
      <c r="M1458" s="54" t="s">
        <v>5374</v>
      </c>
      <c r="N1458" s="55"/>
      <c r="O1458" s="16" t="str" cm="1">
        <f t="array" ref="O1458">IFERROR(_xlfn.IFS(
Q1458="MPR ISSUE","PDH",
Q1458="BSS Hardware Issue","BSS",
Q1458="Sites strategiques, MLL, Pylone, etc.","ENVTECH",
Q1458="AKTIVCO DEFAUT GE &amp; POWER Cabinet","AKTIVCO",
Q1458="AKTIVCO Coupure ENEO &amp; Baisse de tension","AKTIVCO GRID ONLY",
Q1458="Coupure ENEO &amp; Baisse de tension","IHS GRID ONLY",
Q1458="Defaut GE &amp; POWER Cabinet","IHS",
Q1458="Sharing","Partners",
Q1458="SIte strategiques &amp; DataCenter","SST &amp; DC",
Q1458="Exclu","Exclu",
Q1458="SAT","SAT",
Q1458="SPARE-ISSUE","SPARE-ISSUE",
Q1458="Fiber CAmtel","TRANS_FO_CAMTEL",
Q1458="Fiber AOF","Fiber AOF",
Q1458="Projet OCM (HUAWEI)","TRAVAUX-HUAWEI",
Q1458="Projet OCM (NOKIA)","TRAVAUX-NOKIA",
Q1458="ACCESS-ISSUE","ACCESS-ISSUE",
Q1458="Projet OCM (ZTE, NOKIA, autres projets)","TRAVAUX OCM",
Q1458="No root CAuse","No root cause",
Q1458="ODU HS","PDH",
Q1458="IP &amp; VLAN","PDH",
Q1458="Warehouse HUAWEI","SPARE-ISSUE",
Q1458="SPARE-HS","SPARE-ISSUE",
Q1458="Power Telco","BSS"
),"")</f>
        <v>No root cause</v>
      </c>
      <c r="P1458" s="22" t="str" cm="1">
        <f t="array" ref="P1458">IFERROR(_xlfn.IFS(
Q1458="MPR ISSUE","TX ISSUE",
Q1458="BSS Hardware Issue","RAN ISSUE",
Q1458="Sites strategiques, MLL, Pylone, etc.","ENVTECH",
Q1458="AKTIVCO DEFAUT GE &amp; POWER Cabinet","POWER ISSUE",
Q1458="AKTIVCO Coupure ENEO &amp; Baisse de tension","POWER ISSUE",
Q1458="Coupure ENEO &amp; Baisse de tension","POWER ISSUE",
Q1458="Defaut GE &amp; POWER Cabinet","POWER ISSUE",
Q1458="Sharing","POWER ISSUE",
Q1458="SIte strategiques &amp; DataCenter","POWER ISSUE",
Q1458="Exclu","Exclu",
Q1458="SAT","TX ISSUE",
Q1458="SPARE-ISSUE","SPARE-ISSUE",
Q1458="Fiber CAmtel","TX ISSUE",
Q1458="Fiber AOF","TX ISSUE",
Q1458="Projet OCM (HUAWEI)","TRAVAUX-HUAWEI",
Q1458="Projet OCM (NOKIA)","TRAVAUX -NOKIA",
Q1458="ACCESS-ISSUE","ACCESS-ISSUE",
Q1458="Projet OCM (ZTE, NOKIA, autres projets)","TRAVAUX OCM",
Q1458="No root CAuse","No root cause",
Q1458="ODU HS","TX ISSUE",
Q1458="IP &amp; VLAN","TX ISSUE",
Q1458="Warehouse HUAWEI","SPARE-ISSUE",
Q1458="SPARE-HS","SPARE-ISSUE",
Q1458="Power Telco","RAN ISSUE"
),"")</f>
        <v>No root cause</v>
      </c>
      <c r="Q1458" s="48" t="s">
        <v>5573</v>
      </c>
      <c r="R1458" s="23" t="str" cm="1">
        <f t="array" ref="R1458">IFERROR(_xlfn.IFS(
Q1458="MPR ISSUE","ACTIVE",
Q1458="BSS Hardware Issue","ACTIVE",
Q1458="Sites strategiques, MLL, Pylone, etc.","PASSIVE",
Q1458="AKTIVCO DEFAUT GE &amp; POWER Cabinet","PASSIVE",
Q1458="AKTIVCO Coupure ENEO &amp; Baisse de tension","PASSIVE",
Q1458="Coupure ENEO &amp; Baisse de tension","PASSIVE",
Q1458="Defaut GE &amp; POWER Cabinet","PASSIVE",
Q1458="Sharing","PASSIVE",
Q1458="SIte strategiques &amp; DataCenter","PASSIVE",
Q1458="Exclu","Exclu",
Q1458="SAT","ACTIVE",
Q1458="SPARE-ISSUE","SPARE-ISSUE",
Q1458="Fiber CAmtel","ACTIVE",
Q1458="Fiber AOF","ACTIVE",
Q1458="Projet OCM (HUAWEI)","PLANNED WORKS",
Q1458="Projet OCM (NOKIA)","PLANNED WORKS",
Q1458="ACCESS-ISSUE","ACCESS-ISSUE",
Q1458="Projet OCM (ZTE, NOKIA, autres projets)","PLANNED WORKS",
Q1458="No root CAuse","No root cause",
Q1458="ODU HS","ACTIVE",
Q1458="IP &amp; VLAN","ACTIVE",
Q1458="Warehouse HUAWEI","SPARE-ISSUE",
Q1458="SPARE-HS","SPARE-ISSUE",
Q1458="Power Telco","ACTIVE"
),"")</f>
        <v>No root cause</v>
      </c>
      <c r="S1458" s="56" t="s">
        <v>17</v>
      </c>
      <c r="T1458" s="7" t="s">
        <v>17</v>
      </c>
      <c r="U1458" s="57" t="s">
        <v>17</v>
      </c>
      <c r="V1458" s="57" t="s">
        <v>17</v>
      </c>
      <c r="W1458" s="57" t="s">
        <v>17</v>
      </c>
      <c r="X1458" s="57" t="s">
        <v>17</v>
      </c>
      <c r="Y1458" s="57" t="s">
        <v>17</v>
      </c>
      <c r="Z1458" s="57" t="s">
        <v>17</v>
      </c>
      <c r="AA1458" s="57" t="s">
        <v>17</v>
      </c>
      <c r="AB1458" s="57"/>
      <c r="AC1458" s="57" t="s">
        <v>17</v>
      </c>
      <c r="AD1458" s="57" t="s">
        <v>17</v>
      </c>
      <c r="AE1458" s="57" t="s">
        <v>17</v>
      </c>
      <c r="AF1458" s="57" t="s">
        <v>17</v>
      </c>
      <c r="AG1458" s="57" t="s">
        <v>17</v>
      </c>
      <c r="AH1458" s="57" t="s">
        <v>17</v>
      </c>
      <c r="AI1458" s="57" t="s">
        <v>17</v>
      </c>
      <c r="AJ1458" s="15"/>
      <c r="AK1458" s="15"/>
      <c r="AL1458" s="15"/>
      <c r="AM1458" s="15"/>
    </row>
    <row r="1459" spans="1:39" s="14" customFormat="1" x14ac:dyDescent="0.35">
      <c r="A1459" s="1" t="s">
        <v>2645</v>
      </c>
      <c r="B1459" s="1" t="s">
        <v>2646</v>
      </c>
      <c r="C1459" s="3"/>
      <c r="D1459" s="1" t="s">
        <v>12</v>
      </c>
      <c r="E1459" s="1" t="s">
        <v>13</v>
      </c>
      <c r="F1459" s="3" t="s">
        <v>39</v>
      </c>
      <c r="G1459" s="1" t="s">
        <v>72</v>
      </c>
      <c r="H1459" s="51" t="str">
        <f>_xlfn.XLOOKUP(B1459,'[1]Nur des jours'!$B:$B,'[1]Nur des jours'!$H:$H,"")</f>
        <v>ZTE</v>
      </c>
      <c r="I1459" s="52">
        <v>0</v>
      </c>
      <c r="J1459" s="52">
        <v>0</v>
      </c>
      <c r="K1459" s="52">
        <v>0</v>
      </c>
      <c r="L1459" s="53">
        <v>0</v>
      </c>
      <c r="M1459" s="54" t="s">
        <v>5374</v>
      </c>
      <c r="N1459" s="55"/>
      <c r="O1459" s="16" t="str" cm="1">
        <f t="array" ref="O1459">IFERROR(_xlfn.IFS(
Q1459="MPR ISSUE","PDH",
Q1459="BSS Hardware Issue","BSS",
Q1459="Sites strategiques, MLL, Pylone, etc.","ENVTECH",
Q1459="AKTIVCO DEFAUT GE &amp; POWER Cabinet","AKTIVCO",
Q1459="AKTIVCO Coupure ENEO &amp; Baisse de tension","AKTIVCO GRID ONLY",
Q1459="Coupure ENEO &amp; Baisse de tension","IHS GRID ONLY",
Q1459="Defaut GE &amp; POWER Cabinet","IHS",
Q1459="Sharing","Partners",
Q1459="SIte strategiques &amp; DataCenter","SST &amp; DC",
Q1459="Exclu","Exclu",
Q1459="SAT","SAT",
Q1459="SPARE-ISSUE","SPARE-ISSUE",
Q1459="Fiber CAmtel","TRANS_FO_CAMTEL",
Q1459="Fiber AOF","Fiber AOF",
Q1459="Projet OCM (HUAWEI)","TRAVAUX-HUAWEI",
Q1459="Projet OCM (NOKIA)","TRAVAUX-NOKIA",
Q1459="ACCESS-ISSUE","ACCESS-ISSUE",
Q1459="Projet OCM (ZTE, NOKIA, autres projets)","TRAVAUX OCM",
Q1459="No root CAuse","No root cause",
Q1459="ODU HS","PDH",
Q1459="IP &amp; VLAN","PDH",
Q1459="Warehouse HUAWEI","SPARE-ISSUE",
Q1459="SPARE-HS","SPARE-ISSUE",
Q1459="Power Telco","BSS"
),"")</f>
        <v>No root cause</v>
      </c>
      <c r="P1459" s="22" t="str" cm="1">
        <f t="array" ref="P1459">IFERROR(_xlfn.IFS(
Q1459="MPR ISSUE","TX ISSUE",
Q1459="BSS Hardware Issue","RAN ISSUE",
Q1459="Sites strategiques, MLL, Pylone, etc.","ENVTECH",
Q1459="AKTIVCO DEFAUT GE &amp; POWER Cabinet","POWER ISSUE",
Q1459="AKTIVCO Coupure ENEO &amp; Baisse de tension","POWER ISSUE",
Q1459="Coupure ENEO &amp; Baisse de tension","POWER ISSUE",
Q1459="Defaut GE &amp; POWER Cabinet","POWER ISSUE",
Q1459="Sharing","POWER ISSUE",
Q1459="SIte strategiques &amp; DataCenter","POWER ISSUE",
Q1459="Exclu","Exclu",
Q1459="SAT","TX ISSUE",
Q1459="SPARE-ISSUE","SPARE-ISSUE",
Q1459="Fiber CAmtel","TX ISSUE",
Q1459="Fiber AOF","TX ISSUE",
Q1459="Projet OCM (HUAWEI)","TRAVAUX-HUAWEI",
Q1459="Projet OCM (NOKIA)","TRAVAUX -NOKIA",
Q1459="ACCESS-ISSUE","ACCESS-ISSUE",
Q1459="Projet OCM (ZTE, NOKIA, autres projets)","TRAVAUX OCM",
Q1459="No root CAuse","No root cause",
Q1459="ODU HS","TX ISSUE",
Q1459="IP &amp; VLAN","TX ISSUE",
Q1459="Warehouse HUAWEI","SPARE-ISSUE",
Q1459="SPARE-HS","SPARE-ISSUE",
Q1459="Power Telco","RAN ISSUE"
),"")</f>
        <v>No root cause</v>
      </c>
      <c r="Q1459" s="48" t="s">
        <v>5573</v>
      </c>
      <c r="R1459" s="23" t="str" cm="1">
        <f t="array" ref="R1459">IFERROR(_xlfn.IFS(
Q1459="MPR ISSUE","ACTIVE",
Q1459="BSS Hardware Issue","ACTIVE",
Q1459="Sites strategiques, MLL, Pylone, etc.","PASSIVE",
Q1459="AKTIVCO DEFAUT GE &amp; POWER Cabinet","PASSIVE",
Q1459="AKTIVCO Coupure ENEO &amp; Baisse de tension","PASSIVE",
Q1459="Coupure ENEO &amp; Baisse de tension","PASSIVE",
Q1459="Defaut GE &amp; POWER Cabinet","PASSIVE",
Q1459="Sharing","PASSIVE",
Q1459="SIte strategiques &amp; DataCenter","PASSIVE",
Q1459="Exclu","Exclu",
Q1459="SAT","ACTIVE",
Q1459="SPARE-ISSUE","SPARE-ISSUE",
Q1459="Fiber CAmtel","ACTIVE",
Q1459="Fiber AOF","ACTIVE",
Q1459="Projet OCM (HUAWEI)","PLANNED WORKS",
Q1459="Projet OCM (NOKIA)","PLANNED WORKS",
Q1459="ACCESS-ISSUE","ACCESS-ISSUE",
Q1459="Projet OCM (ZTE, NOKIA, autres projets)","PLANNED WORKS",
Q1459="No root CAuse","No root cause",
Q1459="ODU HS","ACTIVE",
Q1459="IP &amp; VLAN","ACTIVE",
Q1459="Warehouse HUAWEI","SPARE-ISSUE",
Q1459="SPARE-HS","SPARE-ISSUE",
Q1459="Power Telco","ACTIVE"
),"")</f>
        <v>No root cause</v>
      </c>
      <c r="S1459" s="56" t="s">
        <v>17</v>
      </c>
      <c r="T1459" s="7" t="s">
        <v>17</v>
      </c>
      <c r="U1459" s="57" t="s">
        <v>17</v>
      </c>
      <c r="V1459" s="57" t="s">
        <v>17</v>
      </c>
      <c r="W1459" s="57" t="s">
        <v>17</v>
      </c>
      <c r="X1459" s="57" t="s">
        <v>17</v>
      </c>
      <c r="Y1459" s="57" t="s">
        <v>17</v>
      </c>
      <c r="Z1459" s="57" t="s">
        <v>17</v>
      </c>
      <c r="AA1459" s="57" t="s">
        <v>17</v>
      </c>
      <c r="AB1459" s="57"/>
      <c r="AC1459" s="57" t="s">
        <v>17</v>
      </c>
      <c r="AD1459" s="57" t="s">
        <v>17</v>
      </c>
      <c r="AE1459" s="57" t="s">
        <v>17</v>
      </c>
      <c r="AF1459" s="57" t="s">
        <v>17</v>
      </c>
      <c r="AG1459" s="57" t="s">
        <v>17</v>
      </c>
      <c r="AH1459" s="57" t="s">
        <v>17</v>
      </c>
      <c r="AI1459" s="57" t="s">
        <v>17</v>
      </c>
      <c r="AJ1459" s="15"/>
      <c r="AK1459" s="15"/>
      <c r="AL1459" s="15"/>
      <c r="AM1459" s="15"/>
    </row>
    <row r="1460" spans="1:39" s="14" customFormat="1" x14ac:dyDescent="0.35">
      <c r="A1460" s="1" t="s">
        <v>745</v>
      </c>
      <c r="B1460" s="1" t="s">
        <v>746</v>
      </c>
      <c r="C1460" s="3"/>
      <c r="D1460" s="1" t="s">
        <v>23</v>
      </c>
      <c r="E1460" s="1" t="s">
        <v>712</v>
      </c>
      <c r="F1460" s="3" t="s">
        <v>39</v>
      </c>
      <c r="G1460" s="1" t="s">
        <v>40</v>
      </c>
      <c r="H1460" s="51" t="str">
        <f>_xlfn.XLOOKUP(B1460,'[1]Nur des jours'!$B:$B,'[1]Nur des jours'!$H:$H,"")</f>
        <v>ZTE</v>
      </c>
      <c r="I1460" s="52">
        <v>0</v>
      </c>
      <c r="J1460" s="52">
        <v>0</v>
      </c>
      <c r="K1460" s="52">
        <v>0</v>
      </c>
      <c r="L1460" s="53">
        <v>0</v>
      </c>
      <c r="M1460" s="54" t="s">
        <v>5374</v>
      </c>
      <c r="N1460" s="55"/>
      <c r="O1460" s="16" t="str" cm="1">
        <f t="array" ref="O1460">IFERROR(_xlfn.IFS(
Q1460="MPR ISSUE","PDH",
Q1460="BSS Hardware Issue","BSS",
Q1460="Sites strategiques, MLL, Pylone, etc.","ENVTECH",
Q1460="AKTIVCO DEFAUT GE &amp; POWER Cabinet","AKTIVCO",
Q1460="AKTIVCO Coupure ENEO &amp; Baisse de tension","AKTIVCO GRID ONLY",
Q1460="Coupure ENEO &amp; Baisse de tension","IHS GRID ONLY",
Q1460="Defaut GE &amp; POWER Cabinet","IHS",
Q1460="Sharing","Partners",
Q1460="SIte strategiques &amp; DataCenter","SST &amp; DC",
Q1460="Exclu","Exclu",
Q1460="SAT","SAT",
Q1460="SPARE-ISSUE","SPARE-ISSUE",
Q1460="Fiber CAmtel","TRANS_FO_CAMTEL",
Q1460="Fiber AOF","Fiber AOF",
Q1460="Projet OCM (HUAWEI)","TRAVAUX-HUAWEI",
Q1460="Projet OCM (NOKIA)","TRAVAUX-NOKIA",
Q1460="ACCESS-ISSUE","ACCESS-ISSUE",
Q1460="Projet OCM (ZTE, NOKIA, autres projets)","TRAVAUX OCM",
Q1460="No root CAuse","No root cause",
Q1460="ODU HS","PDH",
Q1460="IP &amp; VLAN","PDH",
Q1460="Warehouse HUAWEI","SPARE-ISSUE",
Q1460="SPARE-HS","SPARE-ISSUE",
Q1460="Power Telco","BSS"
),"")</f>
        <v>No root cause</v>
      </c>
      <c r="P1460" s="22" t="str" cm="1">
        <f t="array" ref="P1460">IFERROR(_xlfn.IFS(
Q1460="MPR ISSUE","TX ISSUE",
Q1460="BSS Hardware Issue","RAN ISSUE",
Q1460="Sites strategiques, MLL, Pylone, etc.","ENVTECH",
Q1460="AKTIVCO DEFAUT GE &amp; POWER Cabinet","POWER ISSUE",
Q1460="AKTIVCO Coupure ENEO &amp; Baisse de tension","POWER ISSUE",
Q1460="Coupure ENEO &amp; Baisse de tension","POWER ISSUE",
Q1460="Defaut GE &amp; POWER Cabinet","POWER ISSUE",
Q1460="Sharing","POWER ISSUE",
Q1460="SIte strategiques &amp; DataCenter","POWER ISSUE",
Q1460="Exclu","Exclu",
Q1460="SAT","TX ISSUE",
Q1460="SPARE-ISSUE","SPARE-ISSUE",
Q1460="Fiber CAmtel","TX ISSUE",
Q1460="Fiber AOF","TX ISSUE",
Q1460="Projet OCM (HUAWEI)","TRAVAUX-HUAWEI",
Q1460="Projet OCM (NOKIA)","TRAVAUX -NOKIA",
Q1460="ACCESS-ISSUE","ACCESS-ISSUE",
Q1460="Projet OCM (ZTE, NOKIA, autres projets)","TRAVAUX OCM",
Q1460="No root CAuse","No root cause",
Q1460="ODU HS","TX ISSUE",
Q1460="IP &amp; VLAN","TX ISSUE",
Q1460="Warehouse HUAWEI","SPARE-ISSUE",
Q1460="SPARE-HS","SPARE-ISSUE",
Q1460="Power Telco","RAN ISSUE"
),"")</f>
        <v>No root cause</v>
      </c>
      <c r="Q1460" s="48" t="s">
        <v>5573</v>
      </c>
      <c r="R1460" s="23" t="str" cm="1">
        <f t="array" ref="R1460">IFERROR(_xlfn.IFS(
Q1460="MPR ISSUE","ACTIVE",
Q1460="BSS Hardware Issue","ACTIVE",
Q1460="Sites strategiques, MLL, Pylone, etc.","PASSIVE",
Q1460="AKTIVCO DEFAUT GE &amp; POWER Cabinet","PASSIVE",
Q1460="AKTIVCO Coupure ENEO &amp; Baisse de tension","PASSIVE",
Q1460="Coupure ENEO &amp; Baisse de tension","PASSIVE",
Q1460="Defaut GE &amp; POWER Cabinet","PASSIVE",
Q1460="Sharing","PASSIVE",
Q1460="SIte strategiques &amp; DataCenter","PASSIVE",
Q1460="Exclu","Exclu",
Q1460="SAT","ACTIVE",
Q1460="SPARE-ISSUE","SPARE-ISSUE",
Q1460="Fiber CAmtel","ACTIVE",
Q1460="Fiber AOF","ACTIVE",
Q1460="Projet OCM (HUAWEI)","PLANNED WORKS",
Q1460="Projet OCM (NOKIA)","PLANNED WORKS",
Q1460="ACCESS-ISSUE","ACCESS-ISSUE",
Q1460="Projet OCM (ZTE, NOKIA, autres projets)","PLANNED WORKS",
Q1460="No root CAuse","No root cause",
Q1460="ODU HS","ACTIVE",
Q1460="IP &amp; VLAN","ACTIVE",
Q1460="Warehouse HUAWEI","SPARE-ISSUE",
Q1460="SPARE-HS","SPARE-ISSUE",
Q1460="Power Telco","ACTIVE"
),"")</f>
        <v>No root cause</v>
      </c>
      <c r="S1460" s="56" t="s">
        <v>17</v>
      </c>
      <c r="T1460" s="7" t="s">
        <v>17</v>
      </c>
      <c r="U1460" s="57" t="s">
        <v>17</v>
      </c>
      <c r="V1460" s="57" t="s">
        <v>17</v>
      </c>
      <c r="W1460" s="57" t="s">
        <v>17</v>
      </c>
      <c r="X1460" s="57" t="s">
        <v>17</v>
      </c>
      <c r="Y1460" s="57" t="s">
        <v>17</v>
      </c>
      <c r="Z1460" s="57" t="s">
        <v>17</v>
      </c>
      <c r="AA1460" s="57" t="s">
        <v>17</v>
      </c>
      <c r="AB1460" s="57"/>
      <c r="AC1460" s="57" t="s">
        <v>17</v>
      </c>
      <c r="AD1460" s="57" t="s">
        <v>17</v>
      </c>
      <c r="AE1460" s="57" t="s">
        <v>17</v>
      </c>
      <c r="AF1460" s="57" t="s">
        <v>17</v>
      </c>
      <c r="AG1460" s="57" t="s">
        <v>17</v>
      </c>
      <c r="AH1460" s="57" t="s">
        <v>17</v>
      </c>
      <c r="AI1460" s="57" t="s">
        <v>17</v>
      </c>
      <c r="AJ1460" s="15"/>
      <c r="AK1460" s="15"/>
      <c r="AL1460" s="15"/>
      <c r="AM1460" s="15"/>
    </row>
    <row r="1461" spans="1:39" s="14" customFormat="1" x14ac:dyDescent="0.35">
      <c r="A1461" s="1" t="s">
        <v>401</v>
      </c>
      <c r="B1461" s="1" t="s">
        <v>402</v>
      </c>
      <c r="C1461" s="3"/>
      <c r="D1461" s="1" t="s">
        <v>23</v>
      </c>
      <c r="E1461" s="1" t="s">
        <v>5506</v>
      </c>
      <c r="F1461" s="3" t="s">
        <v>33</v>
      </c>
      <c r="G1461" s="1" t="s">
        <v>34</v>
      </c>
      <c r="H1461" s="51" t="str">
        <f>_xlfn.XLOOKUP(B1461,'[1]Nur des jours'!$B:$B,'[1]Nur des jours'!$H:$H,"")</f>
        <v>ZTE</v>
      </c>
      <c r="I1461" s="52">
        <v>0</v>
      </c>
      <c r="J1461" s="52">
        <v>0</v>
      </c>
      <c r="K1461" s="52">
        <v>0</v>
      </c>
      <c r="L1461" s="53">
        <v>0</v>
      </c>
      <c r="M1461" s="54" t="s">
        <v>5374</v>
      </c>
      <c r="N1461" s="55"/>
      <c r="O1461" s="16" t="str" cm="1">
        <f t="array" ref="O1461">IFERROR(_xlfn.IFS(
Q1461="MPR ISSUE","PDH",
Q1461="BSS Hardware Issue","BSS",
Q1461="Sites strategiques, MLL, Pylone, etc.","ENVTECH",
Q1461="AKTIVCO DEFAUT GE &amp; POWER Cabinet","AKTIVCO",
Q1461="AKTIVCO Coupure ENEO &amp; Baisse de tension","AKTIVCO GRID ONLY",
Q1461="Coupure ENEO &amp; Baisse de tension","IHS GRID ONLY",
Q1461="Defaut GE &amp; POWER Cabinet","IHS",
Q1461="Sharing","Partners",
Q1461="SIte strategiques &amp; DataCenter","SST &amp; DC",
Q1461="Exclu","Exclu",
Q1461="SAT","SAT",
Q1461="SPARE-ISSUE","SPARE-ISSUE",
Q1461="Fiber CAmtel","TRANS_FO_CAMTEL",
Q1461="Fiber AOF","Fiber AOF",
Q1461="Projet OCM (HUAWEI)","TRAVAUX-HUAWEI",
Q1461="Projet OCM (NOKIA)","TRAVAUX-NOKIA",
Q1461="ACCESS-ISSUE","ACCESS-ISSUE",
Q1461="Projet OCM (ZTE, NOKIA, autres projets)","TRAVAUX OCM",
Q1461="No root CAuse","No root cause",
Q1461="ODU HS","PDH",
Q1461="IP &amp; VLAN","PDH",
Q1461="Warehouse HUAWEI","SPARE-ISSUE",
Q1461="SPARE-HS","SPARE-ISSUE",
Q1461="Power Telco","BSS"
),"")</f>
        <v>No root cause</v>
      </c>
      <c r="P1461" s="22" t="str" cm="1">
        <f t="array" ref="P1461">IFERROR(_xlfn.IFS(
Q1461="MPR ISSUE","TX ISSUE",
Q1461="BSS Hardware Issue","RAN ISSUE",
Q1461="Sites strategiques, MLL, Pylone, etc.","ENVTECH",
Q1461="AKTIVCO DEFAUT GE &amp; POWER Cabinet","POWER ISSUE",
Q1461="AKTIVCO Coupure ENEO &amp; Baisse de tension","POWER ISSUE",
Q1461="Coupure ENEO &amp; Baisse de tension","POWER ISSUE",
Q1461="Defaut GE &amp; POWER Cabinet","POWER ISSUE",
Q1461="Sharing","POWER ISSUE",
Q1461="SIte strategiques &amp; DataCenter","POWER ISSUE",
Q1461="Exclu","Exclu",
Q1461="SAT","TX ISSUE",
Q1461="SPARE-ISSUE","SPARE-ISSUE",
Q1461="Fiber CAmtel","TX ISSUE",
Q1461="Fiber AOF","TX ISSUE",
Q1461="Projet OCM (HUAWEI)","TRAVAUX-HUAWEI",
Q1461="Projet OCM (NOKIA)","TRAVAUX -NOKIA",
Q1461="ACCESS-ISSUE","ACCESS-ISSUE",
Q1461="Projet OCM (ZTE, NOKIA, autres projets)","TRAVAUX OCM",
Q1461="No root CAuse","No root cause",
Q1461="ODU HS","TX ISSUE",
Q1461="IP &amp; VLAN","TX ISSUE",
Q1461="Warehouse HUAWEI","SPARE-ISSUE",
Q1461="SPARE-HS","SPARE-ISSUE",
Q1461="Power Telco","RAN ISSUE"
),"")</f>
        <v>No root cause</v>
      </c>
      <c r="Q1461" s="48" t="s">
        <v>5573</v>
      </c>
      <c r="R1461" s="23" t="str" cm="1">
        <f t="array" ref="R1461">IFERROR(_xlfn.IFS(
Q1461="MPR ISSUE","ACTIVE",
Q1461="BSS Hardware Issue","ACTIVE",
Q1461="Sites strategiques, MLL, Pylone, etc.","PASSIVE",
Q1461="AKTIVCO DEFAUT GE &amp; POWER Cabinet","PASSIVE",
Q1461="AKTIVCO Coupure ENEO &amp; Baisse de tension","PASSIVE",
Q1461="Coupure ENEO &amp; Baisse de tension","PASSIVE",
Q1461="Defaut GE &amp; POWER Cabinet","PASSIVE",
Q1461="Sharing","PASSIVE",
Q1461="SIte strategiques &amp; DataCenter","PASSIVE",
Q1461="Exclu","Exclu",
Q1461="SAT","ACTIVE",
Q1461="SPARE-ISSUE","SPARE-ISSUE",
Q1461="Fiber CAmtel","ACTIVE",
Q1461="Fiber AOF","ACTIVE",
Q1461="Projet OCM (HUAWEI)","PLANNED WORKS",
Q1461="Projet OCM (NOKIA)","PLANNED WORKS",
Q1461="ACCESS-ISSUE","ACCESS-ISSUE",
Q1461="Projet OCM (ZTE, NOKIA, autres projets)","PLANNED WORKS",
Q1461="No root CAuse","No root cause",
Q1461="ODU HS","ACTIVE",
Q1461="IP &amp; VLAN","ACTIVE",
Q1461="Warehouse HUAWEI","SPARE-ISSUE",
Q1461="SPARE-HS","SPARE-ISSUE",
Q1461="Power Telco","ACTIVE"
),"")</f>
        <v>No root cause</v>
      </c>
      <c r="S1461" s="56" t="s">
        <v>17</v>
      </c>
      <c r="T1461" s="7" t="s">
        <v>17</v>
      </c>
      <c r="U1461" s="57" t="s">
        <v>17</v>
      </c>
      <c r="V1461" s="57" t="s">
        <v>17</v>
      </c>
      <c r="W1461" s="57" t="s">
        <v>17</v>
      </c>
      <c r="X1461" s="57" t="s">
        <v>17</v>
      </c>
      <c r="Y1461" s="57" t="s">
        <v>17</v>
      </c>
      <c r="Z1461" s="57" t="s">
        <v>17</v>
      </c>
      <c r="AA1461" s="57" t="s">
        <v>17</v>
      </c>
      <c r="AB1461" s="57"/>
      <c r="AC1461" s="57" t="s">
        <v>17</v>
      </c>
      <c r="AD1461" s="57" t="s">
        <v>17</v>
      </c>
      <c r="AE1461" s="57" t="s">
        <v>17</v>
      </c>
      <c r="AF1461" s="57" t="s">
        <v>17</v>
      </c>
      <c r="AG1461" s="57" t="s">
        <v>17</v>
      </c>
      <c r="AH1461" s="57" t="s">
        <v>17</v>
      </c>
      <c r="AI1461" s="57" t="s">
        <v>17</v>
      </c>
      <c r="AJ1461" s="15"/>
      <c r="AK1461" s="15"/>
      <c r="AL1461" s="15"/>
      <c r="AM1461" s="15"/>
    </row>
    <row r="1462" spans="1:39" s="14" customFormat="1" x14ac:dyDescent="0.35">
      <c r="A1462" s="1" t="s">
        <v>588</v>
      </c>
      <c r="B1462" s="1" t="s">
        <v>589</v>
      </c>
      <c r="C1462" s="3"/>
      <c r="D1462" s="1" t="s">
        <v>12</v>
      </c>
      <c r="E1462" s="1" t="s">
        <v>13</v>
      </c>
      <c r="F1462" s="3" t="s">
        <v>228</v>
      </c>
      <c r="G1462" s="1" t="s">
        <v>491</v>
      </c>
      <c r="H1462" s="51" t="str">
        <f>_xlfn.XLOOKUP(B1462,'[1]Nur des jours'!$B:$B,'[1]Nur des jours'!$H:$H,"")</f>
        <v>ZTE</v>
      </c>
      <c r="I1462" s="52">
        <v>0</v>
      </c>
      <c r="J1462" s="52">
        <v>0</v>
      </c>
      <c r="K1462" s="52">
        <v>0</v>
      </c>
      <c r="L1462" s="53">
        <v>0</v>
      </c>
      <c r="M1462" s="54" t="s">
        <v>5374</v>
      </c>
      <c r="N1462" s="55"/>
      <c r="O1462" s="16" t="str" cm="1">
        <f t="array" ref="O1462">IFERROR(_xlfn.IFS(
Q1462="MPR ISSUE","PDH",
Q1462="BSS Hardware Issue","BSS",
Q1462="Sites strategiques, MLL, Pylone, etc.","ENVTECH",
Q1462="AKTIVCO DEFAUT GE &amp; POWER Cabinet","AKTIVCO",
Q1462="AKTIVCO Coupure ENEO &amp; Baisse de tension","AKTIVCO GRID ONLY",
Q1462="Coupure ENEO &amp; Baisse de tension","IHS GRID ONLY",
Q1462="Defaut GE &amp; POWER Cabinet","IHS",
Q1462="Sharing","Partners",
Q1462="SIte strategiques &amp; DataCenter","SST &amp; DC",
Q1462="Exclu","Exclu",
Q1462="SAT","SAT",
Q1462="SPARE-ISSUE","SPARE-ISSUE",
Q1462="Fiber CAmtel","TRANS_FO_CAMTEL",
Q1462="Fiber AOF","Fiber AOF",
Q1462="Projet OCM (HUAWEI)","TRAVAUX-HUAWEI",
Q1462="Projet OCM (NOKIA)","TRAVAUX-NOKIA",
Q1462="ACCESS-ISSUE","ACCESS-ISSUE",
Q1462="Projet OCM (ZTE, NOKIA, autres projets)","TRAVAUX OCM",
Q1462="No root CAuse","No root cause",
Q1462="ODU HS","PDH",
Q1462="IP &amp; VLAN","PDH",
Q1462="Warehouse HUAWEI","SPARE-ISSUE",
Q1462="SPARE-HS","SPARE-ISSUE",
Q1462="Power Telco","BSS"
),"")</f>
        <v>No root cause</v>
      </c>
      <c r="P1462" s="22" t="str" cm="1">
        <f t="array" ref="P1462">IFERROR(_xlfn.IFS(
Q1462="MPR ISSUE","TX ISSUE",
Q1462="BSS Hardware Issue","RAN ISSUE",
Q1462="Sites strategiques, MLL, Pylone, etc.","ENVTECH",
Q1462="AKTIVCO DEFAUT GE &amp; POWER Cabinet","POWER ISSUE",
Q1462="AKTIVCO Coupure ENEO &amp; Baisse de tension","POWER ISSUE",
Q1462="Coupure ENEO &amp; Baisse de tension","POWER ISSUE",
Q1462="Defaut GE &amp; POWER Cabinet","POWER ISSUE",
Q1462="Sharing","POWER ISSUE",
Q1462="SIte strategiques &amp; DataCenter","POWER ISSUE",
Q1462="Exclu","Exclu",
Q1462="SAT","TX ISSUE",
Q1462="SPARE-ISSUE","SPARE-ISSUE",
Q1462="Fiber CAmtel","TX ISSUE",
Q1462="Fiber AOF","TX ISSUE",
Q1462="Projet OCM (HUAWEI)","TRAVAUX-HUAWEI",
Q1462="Projet OCM (NOKIA)","TRAVAUX -NOKIA",
Q1462="ACCESS-ISSUE","ACCESS-ISSUE",
Q1462="Projet OCM (ZTE, NOKIA, autres projets)","TRAVAUX OCM",
Q1462="No root CAuse","No root cause",
Q1462="ODU HS","TX ISSUE",
Q1462="IP &amp; VLAN","TX ISSUE",
Q1462="Warehouse HUAWEI","SPARE-ISSUE",
Q1462="SPARE-HS","SPARE-ISSUE",
Q1462="Power Telco","RAN ISSUE"
),"")</f>
        <v>No root cause</v>
      </c>
      <c r="Q1462" s="48" t="s">
        <v>5573</v>
      </c>
      <c r="R1462" s="23" t="str" cm="1">
        <f t="array" ref="R1462">IFERROR(_xlfn.IFS(
Q1462="MPR ISSUE","ACTIVE",
Q1462="BSS Hardware Issue","ACTIVE",
Q1462="Sites strategiques, MLL, Pylone, etc.","PASSIVE",
Q1462="AKTIVCO DEFAUT GE &amp; POWER Cabinet","PASSIVE",
Q1462="AKTIVCO Coupure ENEO &amp; Baisse de tension","PASSIVE",
Q1462="Coupure ENEO &amp; Baisse de tension","PASSIVE",
Q1462="Defaut GE &amp; POWER Cabinet","PASSIVE",
Q1462="Sharing","PASSIVE",
Q1462="SIte strategiques &amp; DataCenter","PASSIVE",
Q1462="Exclu","Exclu",
Q1462="SAT","ACTIVE",
Q1462="SPARE-ISSUE","SPARE-ISSUE",
Q1462="Fiber CAmtel","ACTIVE",
Q1462="Fiber AOF","ACTIVE",
Q1462="Projet OCM (HUAWEI)","PLANNED WORKS",
Q1462="Projet OCM (NOKIA)","PLANNED WORKS",
Q1462="ACCESS-ISSUE","ACCESS-ISSUE",
Q1462="Projet OCM (ZTE, NOKIA, autres projets)","PLANNED WORKS",
Q1462="No root CAuse","No root cause",
Q1462="ODU HS","ACTIVE",
Q1462="IP &amp; VLAN","ACTIVE",
Q1462="Warehouse HUAWEI","SPARE-ISSUE",
Q1462="SPARE-HS","SPARE-ISSUE",
Q1462="Power Telco","ACTIVE"
),"")</f>
        <v>No root cause</v>
      </c>
      <c r="S1462" s="56" t="s">
        <v>17</v>
      </c>
      <c r="T1462" s="7" t="s">
        <v>17</v>
      </c>
      <c r="U1462" s="57" t="s">
        <v>17</v>
      </c>
      <c r="V1462" s="57" t="s">
        <v>17</v>
      </c>
      <c r="W1462" s="57" t="s">
        <v>17</v>
      </c>
      <c r="X1462" s="57" t="s">
        <v>17</v>
      </c>
      <c r="Y1462" s="57" t="s">
        <v>17</v>
      </c>
      <c r="Z1462" s="57" t="s">
        <v>17</v>
      </c>
      <c r="AA1462" s="57" t="s">
        <v>17</v>
      </c>
      <c r="AB1462" s="57"/>
      <c r="AC1462" s="57" t="s">
        <v>17</v>
      </c>
      <c r="AD1462" s="57" t="s">
        <v>17</v>
      </c>
      <c r="AE1462" s="57" t="s">
        <v>17</v>
      </c>
      <c r="AF1462" s="57" t="s">
        <v>17</v>
      </c>
      <c r="AG1462" s="57" t="s">
        <v>17</v>
      </c>
      <c r="AH1462" s="57" t="s">
        <v>17</v>
      </c>
      <c r="AI1462" s="57" t="s">
        <v>17</v>
      </c>
      <c r="AJ1462" s="15"/>
      <c r="AK1462" s="15"/>
      <c r="AL1462" s="15"/>
      <c r="AM1462" s="15"/>
    </row>
    <row r="1463" spans="1:39" s="14" customFormat="1" x14ac:dyDescent="0.35">
      <c r="A1463" s="1" t="s">
        <v>2216</v>
      </c>
      <c r="B1463" s="1" t="s">
        <v>2217</v>
      </c>
      <c r="C1463" s="3"/>
      <c r="D1463" s="1" t="s">
        <v>23</v>
      </c>
      <c r="E1463" s="1"/>
      <c r="F1463" s="3" t="s">
        <v>53</v>
      </c>
      <c r="G1463" s="1" t="s">
        <v>2218</v>
      </c>
      <c r="H1463" s="59" t="str">
        <f>_xlfn.XLOOKUP(B1463,'[1]Nur des jours'!$B:$B,'[1]Nur des jours'!$H:$H,"")</f>
        <v>HUAWEI</v>
      </c>
      <c r="I1463" s="52">
        <v>0</v>
      </c>
      <c r="J1463" s="52">
        <v>0</v>
      </c>
      <c r="K1463" s="52">
        <v>0</v>
      </c>
      <c r="L1463" s="53">
        <v>0</v>
      </c>
      <c r="M1463" s="54" t="s">
        <v>5376</v>
      </c>
      <c r="N1463" s="55"/>
      <c r="O1463" s="16" t="str" cm="1">
        <f t="array" ref="O1463">IFERROR(_xlfn.IFS(
Q1463="MPR ISSUE","PDH",
Q1463="BSS Hardware Issue","BSS",
Q1463="Sites strategiques, MLL, Pylone, etc.","ENVTECH",
Q1463="AKTIVCO DEFAUT GE &amp; POWER Cabinet","AKTIVCO",
Q1463="AKTIVCO Coupure ENEO &amp; Baisse de tension","AKTIVCO GRID ONLY",
Q1463="Coupure ENEO &amp; Baisse de tension","IHS GRID ONLY",
Q1463="Defaut GE &amp; POWER Cabinet","IHS",
Q1463="Sharing","Partners",
Q1463="SIte strategiques &amp; DataCenter","SST &amp; DC",
Q1463="Exclu","Exclu",
Q1463="SAT","SAT",
Q1463="SPARE-ISSUE","SPARE-ISSUE",
Q1463="Fiber CAmtel","TRANS_FO_CAMTEL",
Q1463="Fiber AOF","Fiber AOF",
Q1463="Projet OCM (HUAWEI)","TRAVAUX-HUAWEI",
Q1463="Projet OCM (NOKIA)","TRAVAUX-NOKIA",
Q1463="ACCESS-ISSUE","ACCESS-ISSUE",
Q1463="Projet OCM (ZTE, NOKIA, autres projets)","TRAVAUX OCM",
Q1463="No root CAuse","No root cause",
Q1463="ODU HS","PDH",
Q1463="IP &amp; VLAN","PDH",
Q1463="Warehouse HUAWEI","SPARE-ISSUE",
Q1463="SPARE-HS","SPARE-ISSUE",
Q1463="Power Telco","BSS"
),"")</f>
        <v>No root cause</v>
      </c>
      <c r="P1463" s="22" t="str" cm="1">
        <f t="array" ref="P1463">IFERROR(_xlfn.IFS(
Q1463="MPR ISSUE","TX ISSUE",
Q1463="BSS Hardware Issue","RAN ISSUE",
Q1463="Sites strategiques, MLL, Pylone, etc.","ENVTECH",
Q1463="AKTIVCO DEFAUT GE &amp; POWER Cabinet","POWER ISSUE",
Q1463="AKTIVCO Coupure ENEO &amp; Baisse de tension","POWER ISSUE",
Q1463="Coupure ENEO &amp; Baisse de tension","POWER ISSUE",
Q1463="Defaut GE &amp; POWER Cabinet","POWER ISSUE",
Q1463="Sharing","POWER ISSUE",
Q1463="SIte strategiques &amp; DataCenter","POWER ISSUE",
Q1463="Exclu","Exclu",
Q1463="SAT","TX ISSUE",
Q1463="SPARE-ISSUE","SPARE-ISSUE",
Q1463="Fiber CAmtel","TX ISSUE",
Q1463="Fiber AOF","TX ISSUE",
Q1463="Projet OCM (HUAWEI)","TRAVAUX-HUAWEI",
Q1463="Projet OCM (NOKIA)","TRAVAUX -NOKIA",
Q1463="ACCESS-ISSUE","ACCESS-ISSUE",
Q1463="Projet OCM (ZTE, NOKIA, autres projets)","TRAVAUX OCM",
Q1463="No root CAuse","No root cause",
Q1463="ODU HS","TX ISSUE",
Q1463="IP &amp; VLAN","TX ISSUE",
Q1463="Warehouse HUAWEI","SPARE-ISSUE",
Q1463="SPARE-HS","SPARE-ISSUE",
Q1463="Power Telco","RAN ISSUE"
),"")</f>
        <v>No root cause</v>
      </c>
      <c r="Q1463" s="48" t="s">
        <v>5573</v>
      </c>
      <c r="R1463" s="23" t="str" cm="1">
        <f t="array" ref="R1463">IFERROR(_xlfn.IFS(
Q1463="MPR ISSUE","ACTIVE",
Q1463="BSS Hardware Issue","ACTIVE",
Q1463="Sites strategiques, MLL, Pylone, etc.","PASSIVE",
Q1463="AKTIVCO DEFAUT GE &amp; POWER Cabinet","PASSIVE",
Q1463="AKTIVCO Coupure ENEO &amp; Baisse de tension","PASSIVE",
Q1463="Coupure ENEO &amp; Baisse de tension","PASSIVE",
Q1463="Defaut GE &amp; POWER Cabinet","PASSIVE",
Q1463="Sharing","PASSIVE",
Q1463="SIte strategiques &amp; DataCenter","PASSIVE",
Q1463="Exclu","Exclu",
Q1463="SAT","ACTIVE",
Q1463="SPARE-ISSUE","SPARE-ISSUE",
Q1463="Fiber CAmtel","ACTIVE",
Q1463="Fiber AOF","ACTIVE",
Q1463="Projet OCM (HUAWEI)","PLANNED WORKS",
Q1463="Projet OCM (NOKIA)","PLANNED WORKS",
Q1463="ACCESS-ISSUE","ACCESS-ISSUE",
Q1463="Projet OCM (ZTE, NOKIA, autres projets)","PLANNED WORKS",
Q1463="No root CAuse","No root cause",
Q1463="ODU HS","ACTIVE",
Q1463="IP &amp; VLAN","ACTIVE",
Q1463="Warehouse HUAWEI","SPARE-ISSUE",
Q1463="SPARE-HS","SPARE-ISSUE",
Q1463="Power Telco","ACTIVE"
),"")</f>
        <v>No root cause</v>
      </c>
      <c r="S1463" s="56" t="s">
        <v>17</v>
      </c>
      <c r="T1463" s="7" t="s">
        <v>17</v>
      </c>
      <c r="U1463" s="57" t="s">
        <v>17</v>
      </c>
      <c r="V1463" s="57" t="s">
        <v>17</v>
      </c>
      <c r="W1463" s="57" t="s">
        <v>17</v>
      </c>
      <c r="X1463" s="57" t="s">
        <v>17</v>
      </c>
      <c r="Y1463" s="57" t="s">
        <v>17</v>
      </c>
      <c r="Z1463" s="57" t="s">
        <v>17</v>
      </c>
      <c r="AA1463" s="57" t="s">
        <v>17</v>
      </c>
      <c r="AB1463" s="57" t="s">
        <v>17</v>
      </c>
      <c r="AC1463" s="57" t="s">
        <v>17</v>
      </c>
      <c r="AD1463" s="57" t="s">
        <v>17</v>
      </c>
      <c r="AE1463" s="57" t="s">
        <v>17</v>
      </c>
      <c r="AF1463" s="57" t="s">
        <v>17</v>
      </c>
      <c r="AG1463" s="57" t="s">
        <v>17</v>
      </c>
      <c r="AH1463" s="57" t="s">
        <v>17</v>
      </c>
      <c r="AI1463" s="57" t="s">
        <v>17</v>
      </c>
      <c r="AJ1463" s="15"/>
      <c r="AK1463" s="15"/>
      <c r="AL1463" s="15"/>
      <c r="AM1463" s="15"/>
    </row>
    <row r="1464" spans="1:39" s="14" customFormat="1" x14ac:dyDescent="0.35">
      <c r="A1464" s="1" t="s">
        <v>1003</v>
      </c>
      <c r="B1464" s="1" t="s">
        <v>1004</v>
      </c>
      <c r="C1464" s="3"/>
      <c r="D1464" s="1" t="s">
        <v>23</v>
      </c>
      <c r="E1464" s="1" t="s">
        <v>38</v>
      </c>
      <c r="F1464" s="3" t="s">
        <v>39</v>
      </c>
      <c r="G1464" s="1" t="s">
        <v>40</v>
      </c>
      <c r="H1464" s="51" t="str">
        <f>_xlfn.XLOOKUP(B1464,'[1]Nur des jours'!$B:$B,'[1]Nur des jours'!$H:$H,"")</f>
        <v>ZTE</v>
      </c>
      <c r="I1464" s="52">
        <v>0</v>
      </c>
      <c r="J1464" s="52">
        <v>0</v>
      </c>
      <c r="K1464" s="52">
        <v>0</v>
      </c>
      <c r="L1464" s="53">
        <v>0</v>
      </c>
      <c r="M1464" s="54" t="s">
        <v>5374</v>
      </c>
      <c r="N1464" s="55"/>
      <c r="O1464" s="16" t="str" cm="1">
        <f t="array" ref="O1464">IFERROR(_xlfn.IFS(
Q1464="MPR ISSUE","PDH",
Q1464="BSS Hardware Issue","BSS",
Q1464="Sites strategiques, MLL, Pylone, etc.","ENVTECH",
Q1464="AKTIVCO DEFAUT GE &amp; POWER Cabinet","AKTIVCO",
Q1464="AKTIVCO Coupure ENEO &amp; Baisse de tension","AKTIVCO GRID ONLY",
Q1464="Coupure ENEO &amp; Baisse de tension","IHS GRID ONLY",
Q1464="Defaut GE &amp; POWER Cabinet","IHS",
Q1464="Sharing","Partners",
Q1464="SIte strategiques &amp; DataCenter","SST &amp; DC",
Q1464="Exclu","Exclu",
Q1464="SAT","SAT",
Q1464="SPARE-ISSUE","SPARE-ISSUE",
Q1464="Fiber CAmtel","TRANS_FO_CAMTEL",
Q1464="Fiber AOF","Fiber AOF",
Q1464="Projet OCM (HUAWEI)","TRAVAUX-HUAWEI",
Q1464="Projet OCM (NOKIA)","TRAVAUX-NOKIA",
Q1464="ACCESS-ISSUE","ACCESS-ISSUE",
Q1464="Projet OCM (ZTE, NOKIA, autres projets)","TRAVAUX OCM",
Q1464="No root CAuse","No root cause",
Q1464="ODU HS","PDH",
Q1464="IP &amp; VLAN","PDH",
Q1464="Warehouse HUAWEI","SPARE-ISSUE",
Q1464="SPARE-HS","SPARE-ISSUE",
Q1464="Power Telco","BSS"
),"")</f>
        <v>No root cause</v>
      </c>
      <c r="P1464" s="22" t="str" cm="1">
        <f t="array" ref="P1464">IFERROR(_xlfn.IFS(
Q1464="MPR ISSUE","TX ISSUE",
Q1464="BSS Hardware Issue","RAN ISSUE",
Q1464="Sites strategiques, MLL, Pylone, etc.","ENVTECH",
Q1464="AKTIVCO DEFAUT GE &amp; POWER Cabinet","POWER ISSUE",
Q1464="AKTIVCO Coupure ENEO &amp; Baisse de tension","POWER ISSUE",
Q1464="Coupure ENEO &amp; Baisse de tension","POWER ISSUE",
Q1464="Defaut GE &amp; POWER Cabinet","POWER ISSUE",
Q1464="Sharing","POWER ISSUE",
Q1464="SIte strategiques &amp; DataCenter","POWER ISSUE",
Q1464="Exclu","Exclu",
Q1464="SAT","TX ISSUE",
Q1464="SPARE-ISSUE","SPARE-ISSUE",
Q1464="Fiber CAmtel","TX ISSUE",
Q1464="Fiber AOF","TX ISSUE",
Q1464="Projet OCM (HUAWEI)","TRAVAUX-HUAWEI",
Q1464="Projet OCM (NOKIA)","TRAVAUX -NOKIA",
Q1464="ACCESS-ISSUE","ACCESS-ISSUE",
Q1464="Projet OCM (ZTE, NOKIA, autres projets)","TRAVAUX OCM",
Q1464="No root CAuse","No root cause",
Q1464="ODU HS","TX ISSUE",
Q1464="IP &amp; VLAN","TX ISSUE",
Q1464="Warehouse HUAWEI","SPARE-ISSUE",
Q1464="SPARE-HS","SPARE-ISSUE",
Q1464="Power Telco","RAN ISSUE"
),"")</f>
        <v>No root cause</v>
      </c>
      <c r="Q1464" s="48" t="s">
        <v>5573</v>
      </c>
      <c r="R1464" s="23" t="str" cm="1">
        <f t="array" ref="R1464">IFERROR(_xlfn.IFS(
Q1464="MPR ISSUE","ACTIVE",
Q1464="BSS Hardware Issue","ACTIVE",
Q1464="Sites strategiques, MLL, Pylone, etc.","PASSIVE",
Q1464="AKTIVCO DEFAUT GE &amp; POWER Cabinet","PASSIVE",
Q1464="AKTIVCO Coupure ENEO &amp; Baisse de tension","PASSIVE",
Q1464="Coupure ENEO &amp; Baisse de tension","PASSIVE",
Q1464="Defaut GE &amp; POWER Cabinet","PASSIVE",
Q1464="Sharing","PASSIVE",
Q1464="SIte strategiques &amp; DataCenter","PASSIVE",
Q1464="Exclu","Exclu",
Q1464="SAT","ACTIVE",
Q1464="SPARE-ISSUE","SPARE-ISSUE",
Q1464="Fiber CAmtel","ACTIVE",
Q1464="Fiber AOF","ACTIVE",
Q1464="Projet OCM (HUAWEI)","PLANNED WORKS",
Q1464="Projet OCM (NOKIA)","PLANNED WORKS",
Q1464="ACCESS-ISSUE","ACCESS-ISSUE",
Q1464="Projet OCM (ZTE, NOKIA, autres projets)","PLANNED WORKS",
Q1464="No root CAuse","No root cause",
Q1464="ODU HS","ACTIVE",
Q1464="IP &amp; VLAN","ACTIVE",
Q1464="Warehouse HUAWEI","SPARE-ISSUE",
Q1464="SPARE-HS","SPARE-ISSUE",
Q1464="Power Telco","ACTIVE"
),"")</f>
        <v>No root cause</v>
      </c>
      <c r="S1464" s="56" t="s">
        <v>17</v>
      </c>
      <c r="T1464" s="7" t="s">
        <v>17</v>
      </c>
      <c r="U1464" s="57" t="s">
        <v>17</v>
      </c>
      <c r="V1464" s="57" t="s">
        <v>17</v>
      </c>
      <c r="W1464" s="57" t="s">
        <v>17</v>
      </c>
      <c r="X1464" s="57" t="s">
        <v>17</v>
      </c>
      <c r="Y1464" s="57" t="s">
        <v>17</v>
      </c>
      <c r="Z1464" s="57" t="s">
        <v>17</v>
      </c>
      <c r="AA1464" s="57" t="s">
        <v>17</v>
      </c>
      <c r="AB1464" s="57"/>
      <c r="AC1464" s="57" t="s">
        <v>17</v>
      </c>
      <c r="AD1464" s="57" t="s">
        <v>17</v>
      </c>
      <c r="AE1464" s="57" t="s">
        <v>17</v>
      </c>
      <c r="AF1464" s="57" t="s">
        <v>17</v>
      </c>
      <c r="AG1464" s="57" t="s">
        <v>17</v>
      </c>
      <c r="AH1464" s="57" t="s">
        <v>17</v>
      </c>
      <c r="AI1464" s="57" t="s">
        <v>17</v>
      </c>
      <c r="AJ1464" s="15"/>
      <c r="AK1464" s="15"/>
      <c r="AL1464" s="15"/>
      <c r="AM1464" s="15"/>
    </row>
    <row r="1465" spans="1:39" s="14" customFormat="1" x14ac:dyDescent="0.35">
      <c r="A1465" s="1" t="s">
        <v>4548</v>
      </c>
      <c r="B1465" s="1" t="s">
        <v>4549</v>
      </c>
      <c r="C1465" s="3"/>
      <c r="D1465" s="1" t="s">
        <v>12</v>
      </c>
      <c r="E1465" s="1" t="s">
        <v>13</v>
      </c>
      <c r="F1465" s="3" t="s">
        <v>39</v>
      </c>
      <c r="G1465" s="1" t="s">
        <v>40</v>
      </c>
      <c r="H1465" s="51" t="str">
        <f>_xlfn.XLOOKUP(B1465,'[1]Nur des jours'!$B:$B,'[1]Nur des jours'!$H:$H,"")</f>
        <v>ZTE</v>
      </c>
      <c r="I1465" s="52">
        <v>0</v>
      </c>
      <c r="J1465" s="52">
        <v>0</v>
      </c>
      <c r="K1465" s="52">
        <v>0</v>
      </c>
      <c r="L1465" s="53">
        <v>0</v>
      </c>
      <c r="M1465" s="54" t="s">
        <v>5374</v>
      </c>
      <c r="N1465" s="55"/>
      <c r="O1465" s="16" t="str" cm="1">
        <f t="array" ref="O1465">IFERROR(_xlfn.IFS(
Q1465="MPR ISSUE","PDH",
Q1465="BSS Hardware Issue","BSS",
Q1465="Sites strategiques, MLL, Pylone, etc.","ENVTECH",
Q1465="AKTIVCO DEFAUT GE &amp; POWER Cabinet","AKTIVCO",
Q1465="AKTIVCO Coupure ENEO &amp; Baisse de tension","AKTIVCO GRID ONLY",
Q1465="Coupure ENEO &amp; Baisse de tension","IHS GRID ONLY",
Q1465="Defaut GE &amp; POWER Cabinet","IHS",
Q1465="Sharing","Partners",
Q1465="SIte strategiques &amp; DataCenter","SST &amp; DC",
Q1465="Exclu","Exclu",
Q1465="SAT","SAT",
Q1465="SPARE-ISSUE","SPARE-ISSUE",
Q1465="Fiber CAmtel","TRANS_FO_CAMTEL",
Q1465="Fiber AOF","Fiber AOF",
Q1465="Projet OCM (HUAWEI)","TRAVAUX-HUAWEI",
Q1465="Projet OCM (NOKIA)","TRAVAUX-NOKIA",
Q1465="ACCESS-ISSUE","ACCESS-ISSUE",
Q1465="Projet OCM (ZTE, NOKIA, autres projets)","TRAVAUX OCM",
Q1465="No root CAuse","No root cause",
Q1465="ODU HS","PDH",
Q1465="IP &amp; VLAN","PDH",
Q1465="Warehouse HUAWEI","SPARE-ISSUE",
Q1465="SPARE-HS","SPARE-ISSUE",
Q1465="Power Telco","BSS"
),"")</f>
        <v>No root cause</v>
      </c>
      <c r="P1465" s="22" t="str" cm="1">
        <f t="array" ref="P1465">IFERROR(_xlfn.IFS(
Q1465="MPR ISSUE","TX ISSUE",
Q1465="BSS Hardware Issue","RAN ISSUE",
Q1465="Sites strategiques, MLL, Pylone, etc.","ENVTECH",
Q1465="AKTIVCO DEFAUT GE &amp; POWER Cabinet","POWER ISSUE",
Q1465="AKTIVCO Coupure ENEO &amp; Baisse de tension","POWER ISSUE",
Q1465="Coupure ENEO &amp; Baisse de tension","POWER ISSUE",
Q1465="Defaut GE &amp; POWER Cabinet","POWER ISSUE",
Q1465="Sharing","POWER ISSUE",
Q1465="SIte strategiques &amp; DataCenter","POWER ISSUE",
Q1465="Exclu","Exclu",
Q1465="SAT","TX ISSUE",
Q1465="SPARE-ISSUE","SPARE-ISSUE",
Q1465="Fiber CAmtel","TX ISSUE",
Q1465="Fiber AOF","TX ISSUE",
Q1465="Projet OCM (HUAWEI)","TRAVAUX-HUAWEI",
Q1465="Projet OCM (NOKIA)","TRAVAUX -NOKIA",
Q1465="ACCESS-ISSUE","ACCESS-ISSUE",
Q1465="Projet OCM (ZTE, NOKIA, autres projets)","TRAVAUX OCM",
Q1465="No root CAuse","No root cause",
Q1465="ODU HS","TX ISSUE",
Q1465="IP &amp; VLAN","TX ISSUE",
Q1465="Warehouse HUAWEI","SPARE-ISSUE",
Q1465="SPARE-HS","SPARE-ISSUE",
Q1465="Power Telco","RAN ISSUE"
),"")</f>
        <v>No root cause</v>
      </c>
      <c r="Q1465" s="48" t="s">
        <v>5573</v>
      </c>
      <c r="R1465" s="23" t="str" cm="1">
        <f t="array" ref="R1465">IFERROR(_xlfn.IFS(
Q1465="MPR ISSUE","ACTIVE",
Q1465="BSS Hardware Issue","ACTIVE",
Q1465="Sites strategiques, MLL, Pylone, etc.","PASSIVE",
Q1465="AKTIVCO DEFAUT GE &amp; POWER Cabinet","PASSIVE",
Q1465="AKTIVCO Coupure ENEO &amp; Baisse de tension","PASSIVE",
Q1465="Coupure ENEO &amp; Baisse de tension","PASSIVE",
Q1465="Defaut GE &amp; POWER Cabinet","PASSIVE",
Q1465="Sharing","PASSIVE",
Q1465="SIte strategiques &amp; DataCenter","PASSIVE",
Q1465="Exclu","Exclu",
Q1465="SAT","ACTIVE",
Q1465="SPARE-ISSUE","SPARE-ISSUE",
Q1465="Fiber CAmtel","ACTIVE",
Q1465="Fiber AOF","ACTIVE",
Q1465="Projet OCM (HUAWEI)","PLANNED WORKS",
Q1465="Projet OCM (NOKIA)","PLANNED WORKS",
Q1465="ACCESS-ISSUE","ACCESS-ISSUE",
Q1465="Projet OCM (ZTE, NOKIA, autres projets)","PLANNED WORKS",
Q1465="No root CAuse","No root cause",
Q1465="ODU HS","ACTIVE",
Q1465="IP &amp; VLAN","ACTIVE",
Q1465="Warehouse HUAWEI","SPARE-ISSUE",
Q1465="SPARE-HS","SPARE-ISSUE",
Q1465="Power Telco","ACTIVE"
),"")</f>
        <v>No root cause</v>
      </c>
      <c r="S1465" s="56" t="s">
        <v>17</v>
      </c>
      <c r="T1465" s="7" t="s">
        <v>17</v>
      </c>
      <c r="U1465" s="57" t="s">
        <v>17</v>
      </c>
      <c r="V1465" s="57" t="s">
        <v>17</v>
      </c>
      <c r="W1465" s="57" t="s">
        <v>17</v>
      </c>
      <c r="X1465" s="57" t="s">
        <v>17</v>
      </c>
      <c r="Y1465" s="57" t="s">
        <v>17</v>
      </c>
      <c r="Z1465" s="57" t="s">
        <v>17</v>
      </c>
      <c r="AA1465" s="57" t="s">
        <v>17</v>
      </c>
      <c r="AB1465" s="57"/>
      <c r="AC1465" s="57" t="s">
        <v>17</v>
      </c>
      <c r="AD1465" s="57" t="s">
        <v>17</v>
      </c>
      <c r="AE1465" s="57" t="s">
        <v>17</v>
      </c>
      <c r="AF1465" s="57" t="s">
        <v>17</v>
      </c>
      <c r="AG1465" s="57" t="s">
        <v>17</v>
      </c>
      <c r="AH1465" s="57" t="s">
        <v>17</v>
      </c>
      <c r="AI1465" s="57" t="s">
        <v>17</v>
      </c>
      <c r="AJ1465" s="15"/>
      <c r="AK1465" s="15"/>
      <c r="AL1465" s="15"/>
      <c r="AM1465" s="15"/>
    </row>
    <row r="1466" spans="1:39" s="14" customFormat="1" x14ac:dyDescent="0.35">
      <c r="A1466" s="1" t="s">
        <v>1982</v>
      </c>
      <c r="B1466" s="1" t="s">
        <v>1983</v>
      </c>
      <c r="C1466" s="3"/>
      <c r="D1466" s="1" t="s">
        <v>12</v>
      </c>
      <c r="E1466" s="1" t="s">
        <v>13</v>
      </c>
      <c r="F1466" s="3" t="s">
        <v>39</v>
      </c>
      <c r="G1466" s="1" t="s">
        <v>40</v>
      </c>
      <c r="H1466" s="51" t="str">
        <f>_xlfn.XLOOKUP(B1466,'[1]Nur des jours'!$B:$B,'[1]Nur des jours'!$H:$H,"")</f>
        <v>ZTE</v>
      </c>
      <c r="I1466" s="52">
        <v>0</v>
      </c>
      <c r="J1466" s="52">
        <v>0</v>
      </c>
      <c r="K1466" s="52">
        <v>0</v>
      </c>
      <c r="L1466" s="53">
        <v>0</v>
      </c>
      <c r="M1466" s="54" t="s">
        <v>5374</v>
      </c>
      <c r="N1466" s="55"/>
      <c r="O1466" s="16" t="str" cm="1">
        <f t="array" ref="O1466">IFERROR(_xlfn.IFS(
Q1466="MPR ISSUE","PDH",
Q1466="BSS Hardware Issue","BSS",
Q1466="Sites strategiques, MLL, Pylone, etc.","ENVTECH",
Q1466="AKTIVCO DEFAUT GE &amp; POWER Cabinet","AKTIVCO",
Q1466="AKTIVCO Coupure ENEO &amp; Baisse de tension","AKTIVCO GRID ONLY",
Q1466="Coupure ENEO &amp; Baisse de tension","IHS GRID ONLY",
Q1466="Defaut GE &amp; POWER Cabinet","IHS",
Q1466="Sharing","Partners",
Q1466="SIte strategiques &amp; DataCenter","SST &amp; DC",
Q1466="Exclu","Exclu",
Q1466="SAT","SAT",
Q1466="SPARE-ISSUE","SPARE-ISSUE",
Q1466="Fiber CAmtel","TRANS_FO_CAMTEL",
Q1466="Fiber AOF","Fiber AOF",
Q1466="Projet OCM (HUAWEI)","TRAVAUX-HUAWEI",
Q1466="Projet OCM (NOKIA)","TRAVAUX-NOKIA",
Q1466="ACCESS-ISSUE","ACCESS-ISSUE",
Q1466="Projet OCM (ZTE, NOKIA, autres projets)","TRAVAUX OCM",
Q1466="No root CAuse","No root cause",
Q1466="ODU HS","PDH",
Q1466="IP &amp; VLAN","PDH",
Q1466="Warehouse HUAWEI","SPARE-ISSUE",
Q1466="SPARE-HS","SPARE-ISSUE",
Q1466="Power Telco","BSS"
),"")</f>
        <v>No root cause</v>
      </c>
      <c r="P1466" s="22" t="str" cm="1">
        <f t="array" ref="P1466">IFERROR(_xlfn.IFS(
Q1466="MPR ISSUE","TX ISSUE",
Q1466="BSS Hardware Issue","RAN ISSUE",
Q1466="Sites strategiques, MLL, Pylone, etc.","ENVTECH",
Q1466="AKTIVCO DEFAUT GE &amp; POWER Cabinet","POWER ISSUE",
Q1466="AKTIVCO Coupure ENEO &amp; Baisse de tension","POWER ISSUE",
Q1466="Coupure ENEO &amp; Baisse de tension","POWER ISSUE",
Q1466="Defaut GE &amp; POWER Cabinet","POWER ISSUE",
Q1466="Sharing","POWER ISSUE",
Q1466="SIte strategiques &amp; DataCenter","POWER ISSUE",
Q1466="Exclu","Exclu",
Q1466="SAT","TX ISSUE",
Q1466="SPARE-ISSUE","SPARE-ISSUE",
Q1466="Fiber CAmtel","TX ISSUE",
Q1466="Fiber AOF","TX ISSUE",
Q1466="Projet OCM (HUAWEI)","TRAVAUX-HUAWEI",
Q1466="Projet OCM (NOKIA)","TRAVAUX -NOKIA",
Q1466="ACCESS-ISSUE","ACCESS-ISSUE",
Q1466="Projet OCM (ZTE, NOKIA, autres projets)","TRAVAUX OCM",
Q1466="No root CAuse","No root cause",
Q1466="ODU HS","TX ISSUE",
Q1466="IP &amp; VLAN","TX ISSUE",
Q1466="Warehouse HUAWEI","SPARE-ISSUE",
Q1466="SPARE-HS","SPARE-ISSUE",
Q1466="Power Telco","RAN ISSUE"
),"")</f>
        <v>No root cause</v>
      </c>
      <c r="Q1466" s="48" t="s">
        <v>5573</v>
      </c>
      <c r="R1466" s="23" t="str" cm="1">
        <f t="array" ref="R1466">IFERROR(_xlfn.IFS(
Q1466="MPR ISSUE","ACTIVE",
Q1466="BSS Hardware Issue","ACTIVE",
Q1466="Sites strategiques, MLL, Pylone, etc.","PASSIVE",
Q1466="AKTIVCO DEFAUT GE &amp; POWER Cabinet","PASSIVE",
Q1466="AKTIVCO Coupure ENEO &amp; Baisse de tension","PASSIVE",
Q1466="Coupure ENEO &amp; Baisse de tension","PASSIVE",
Q1466="Defaut GE &amp; POWER Cabinet","PASSIVE",
Q1466="Sharing","PASSIVE",
Q1466="SIte strategiques &amp; DataCenter","PASSIVE",
Q1466="Exclu","Exclu",
Q1466="SAT","ACTIVE",
Q1466="SPARE-ISSUE","SPARE-ISSUE",
Q1466="Fiber CAmtel","ACTIVE",
Q1466="Fiber AOF","ACTIVE",
Q1466="Projet OCM (HUAWEI)","PLANNED WORKS",
Q1466="Projet OCM (NOKIA)","PLANNED WORKS",
Q1466="ACCESS-ISSUE","ACCESS-ISSUE",
Q1466="Projet OCM (ZTE, NOKIA, autres projets)","PLANNED WORKS",
Q1466="No root CAuse","No root cause",
Q1466="ODU HS","ACTIVE",
Q1466="IP &amp; VLAN","ACTIVE",
Q1466="Warehouse HUAWEI","SPARE-ISSUE",
Q1466="SPARE-HS","SPARE-ISSUE",
Q1466="Power Telco","ACTIVE"
),"")</f>
        <v>No root cause</v>
      </c>
      <c r="S1466" s="56" t="s">
        <v>17</v>
      </c>
      <c r="T1466" s="7" t="s">
        <v>17</v>
      </c>
      <c r="U1466" s="57" t="s">
        <v>17</v>
      </c>
      <c r="V1466" s="57" t="s">
        <v>17</v>
      </c>
      <c r="W1466" s="57" t="s">
        <v>17</v>
      </c>
      <c r="X1466" s="57" t="s">
        <v>17</v>
      </c>
      <c r="Y1466" s="57" t="s">
        <v>17</v>
      </c>
      <c r="Z1466" s="57" t="s">
        <v>17</v>
      </c>
      <c r="AA1466" s="57" t="s">
        <v>17</v>
      </c>
      <c r="AB1466" s="57"/>
      <c r="AC1466" s="57" t="s">
        <v>17</v>
      </c>
      <c r="AD1466" s="57" t="s">
        <v>17</v>
      </c>
      <c r="AE1466" s="57" t="s">
        <v>17</v>
      </c>
      <c r="AF1466" s="57" t="s">
        <v>17</v>
      </c>
      <c r="AG1466" s="57" t="s">
        <v>17</v>
      </c>
      <c r="AH1466" s="57" t="s">
        <v>17</v>
      </c>
      <c r="AI1466" s="57" t="s">
        <v>17</v>
      </c>
      <c r="AJ1466" s="15"/>
      <c r="AK1466" s="15"/>
      <c r="AL1466" s="15"/>
      <c r="AM1466" s="15"/>
    </row>
    <row r="1467" spans="1:39" s="14" customFormat="1" x14ac:dyDescent="0.35">
      <c r="A1467" s="1" t="s">
        <v>3183</v>
      </c>
      <c r="B1467" s="1" t="s">
        <v>3184</v>
      </c>
      <c r="C1467" s="3"/>
      <c r="D1467" s="1" t="s">
        <v>12</v>
      </c>
      <c r="E1467" s="1" t="s">
        <v>147</v>
      </c>
      <c r="F1467" s="3" t="s">
        <v>33</v>
      </c>
      <c r="G1467" s="1" t="s">
        <v>34</v>
      </c>
      <c r="H1467" s="51" t="str">
        <f>_xlfn.XLOOKUP(B1467,'[1]Nur des jours'!$B:$B,'[1]Nur des jours'!$H:$H,"")</f>
        <v>ZTE</v>
      </c>
      <c r="I1467" s="52">
        <v>0</v>
      </c>
      <c r="J1467" s="52">
        <v>0</v>
      </c>
      <c r="K1467" s="52">
        <v>0</v>
      </c>
      <c r="L1467" s="53">
        <v>0</v>
      </c>
      <c r="M1467" s="54" t="s">
        <v>5374</v>
      </c>
      <c r="N1467" s="55"/>
      <c r="O1467" s="16" t="str" cm="1">
        <f t="array" ref="O1467">IFERROR(_xlfn.IFS(
Q1467="MPR ISSUE","PDH",
Q1467="BSS Hardware Issue","BSS",
Q1467="Sites strategiques, MLL, Pylone, etc.","ENVTECH",
Q1467="AKTIVCO DEFAUT GE &amp; POWER Cabinet","AKTIVCO",
Q1467="AKTIVCO Coupure ENEO &amp; Baisse de tension","AKTIVCO GRID ONLY",
Q1467="Coupure ENEO &amp; Baisse de tension","IHS GRID ONLY",
Q1467="Defaut GE &amp; POWER Cabinet","IHS",
Q1467="Sharing","Partners",
Q1467="SIte strategiques &amp; DataCenter","SST &amp; DC",
Q1467="Exclu","Exclu",
Q1467="SAT","SAT",
Q1467="SPARE-ISSUE","SPARE-ISSUE",
Q1467="Fiber CAmtel","TRANS_FO_CAMTEL",
Q1467="Fiber AOF","Fiber AOF",
Q1467="Projet OCM (HUAWEI)","TRAVAUX-HUAWEI",
Q1467="Projet OCM (NOKIA)","TRAVAUX-NOKIA",
Q1467="ACCESS-ISSUE","ACCESS-ISSUE",
Q1467="Projet OCM (ZTE, NOKIA, autres projets)","TRAVAUX OCM",
Q1467="No root CAuse","No root cause",
Q1467="ODU HS","PDH",
Q1467="IP &amp; VLAN","PDH",
Q1467="Warehouse HUAWEI","SPARE-ISSUE",
Q1467="SPARE-HS","SPARE-ISSUE",
Q1467="Power Telco","BSS"
),"")</f>
        <v>No root cause</v>
      </c>
      <c r="P1467" s="22" t="str" cm="1">
        <f t="array" ref="P1467">IFERROR(_xlfn.IFS(
Q1467="MPR ISSUE","TX ISSUE",
Q1467="BSS Hardware Issue","RAN ISSUE",
Q1467="Sites strategiques, MLL, Pylone, etc.","ENVTECH",
Q1467="AKTIVCO DEFAUT GE &amp; POWER Cabinet","POWER ISSUE",
Q1467="AKTIVCO Coupure ENEO &amp; Baisse de tension","POWER ISSUE",
Q1467="Coupure ENEO &amp; Baisse de tension","POWER ISSUE",
Q1467="Defaut GE &amp; POWER Cabinet","POWER ISSUE",
Q1467="Sharing","POWER ISSUE",
Q1467="SIte strategiques &amp; DataCenter","POWER ISSUE",
Q1467="Exclu","Exclu",
Q1467="SAT","TX ISSUE",
Q1467="SPARE-ISSUE","SPARE-ISSUE",
Q1467="Fiber CAmtel","TX ISSUE",
Q1467="Fiber AOF","TX ISSUE",
Q1467="Projet OCM (HUAWEI)","TRAVAUX-HUAWEI",
Q1467="Projet OCM (NOKIA)","TRAVAUX -NOKIA",
Q1467="ACCESS-ISSUE","ACCESS-ISSUE",
Q1467="Projet OCM (ZTE, NOKIA, autres projets)","TRAVAUX OCM",
Q1467="No root CAuse","No root cause",
Q1467="ODU HS","TX ISSUE",
Q1467="IP &amp; VLAN","TX ISSUE",
Q1467="Warehouse HUAWEI","SPARE-ISSUE",
Q1467="SPARE-HS","SPARE-ISSUE",
Q1467="Power Telco","RAN ISSUE"
),"")</f>
        <v>No root cause</v>
      </c>
      <c r="Q1467" s="48" t="s">
        <v>5573</v>
      </c>
      <c r="R1467" s="23" t="str" cm="1">
        <f t="array" ref="R1467">IFERROR(_xlfn.IFS(
Q1467="MPR ISSUE","ACTIVE",
Q1467="BSS Hardware Issue","ACTIVE",
Q1467="Sites strategiques, MLL, Pylone, etc.","PASSIVE",
Q1467="AKTIVCO DEFAUT GE &amp; POWER Cabinet","PASSIVE",
Q1467="AKTIVCO Coupure ENEO &amp; Baisse de tension","PASSIVE",
Q1467="Coupure ENEO &amp; Baisse de tension","PASSIVE",
Q1467="Defaut GE &amp; POWER Cabinet","PASSIVE",
Q1467="Sharing","PASSIVE",
Q1467="SIte strategiques &amp; DataCenter","PASSIVE",
Q1467="Exclu","Exclu",
Q1467="SAT","ACTIVE",
Q1467="SPARE-ISSUE","SPARE-ISSUE",
Q1467="Fiber CAmtel","ACTIVE",
Q1467="Fiber AOF","ACTIVE",
Q1467="Projet OCM (HUAWEI)","PLANNED WORKS",
Q1467="Projet OCM (NOKIA)","PLANNED WORKS",
Q1467="ACCESS-ISSUE","ACCESS-ISSUE",
Q1467="Projet OCM (ZTE, NOKIA, autres projets)","PLANNED WORKS",
Q1467="No root CAuse","No root cause",
Q1467="ODU HS","ACTIVE",
Q1467="IP &amp; VLAN","ACTIVE",
Q1467="Warehouse HUAWEI","SPARE-ISSUE",
Q1467="SPARE-HS","SPARE-ISSUE",
Q1467="Power Telco","ACTIVE"
),"")</f>
        <v>No root cause</v>
      </c>
      <c r="S1467" s="56" t="s">
        <v>17</v>
      </c>
      <c r="T1467" s="7" t="s">
        <v>17</v>
      </c>
      <c r="U1467" s="57" t="s">
        <v>17</v>
      </c>
      <c r="V1467" s="57" t="s">
        <v>17</v>
      </c>
      <c r="W1467" s="57" t="s">
        <v>17</v>
      </c>
      <c r="X1467" s="57" t="s">
        <v>17</v>
      </c>
      <c r="Y1467" s="57" t="s">
        <v>17</v>
      </c>
      <c r="Z1467" s="57" t="s">
        <v>17</v>
      </c>
      <c r="AA1467" s="57" t="s">
        <v>17</v>
      </c>
      <c r="AB1467" s="57"/>
      <c r="AC1467" s="57" t="s">
        <v>17</v>
      </c>
      <c r="AD1467" s="57" t="s">
        <v>17</v>
      </c>
      <c r="AE1467" s="57" t="s">
        <v>17</v>
      </c>
      <c r="AF1467" s="57" t="s">
        <v>17</v>
      </c>
      <c r="AG1467" s="57" t="s">
        <v>17</v>
      </c>
      <c r="AH1467" s="57" t="s">
        <v>17</v>
      </c>
      <c r="AI1467" s="57" t="s">
        <v>17</v>
      </c>
      <c r="AJ1467" s="15"/>
      <c r="AK1467" s="15"/>
      <c r="AL1467" s="15"/>
      <c r="AM1467" s="15"/>
    </row>
    <row r="1468" spans="1:39" s="14" customFormat="1" x14ac:dyDescent="0.35">
      <c r="A1468" s="1" t="s">
        <v>4883</v>
      </c>
      <c r="B1468" s="1" t="s">
        <v>4884</v>
      </c>
      <c r="C1468" s="3"/>
      <c r="D1468" s="1" t="s">
        <v>12</v>
      </c>
      <c r="E1468" s="1" t="s">
        <v>13</v>
      </c>
      <c r="F1468" s="3" t="s">
        <v>33</v>
      </c>
      <c r="G1468" s="1" t="s">
        <v>34</v>
      </c>
      <c r="H1468" s="51" t="str">
        <f>_xlfn.XLOOKUP(B1468,'[1]Nur des jours'!$B:$B,'[1]Nur des jours'!$H:$H,"")</f>
        <v>ZTE</v>
      </c>
      <c r="I1468" s="52">
        <v>0</v>
      </c>
      <c r="J1468" s="52">
        <v>0</v>
      </c>
      <c r="K1468" s="52">
        <v>0</v>
      </c>
      <c r="L1468" s="53">
        <v>0</v>
      </c>
      <c r="M1468" s="54" t="s">
        <v>5374</v>
      </c>
      <c r="N1468" s="55"/>
      <c r="O1468" s="16" t="str" cm="1">
        <f t="array" ref="O1468">IFERROR(_xlfn.IFS(
Q1468="MPR ISSUE","PDH",
Q1468="BSS Hardware Issue","BSS",
Q1468="Sites strategiques, MLL, Pylone, etc.","ENVTECH",
Q1468="AKTIVCO DEFAUT GE &amp; POWER Cabinet","AKTIVCO",
Q1468="AKTIVCO Coupure ENEO &amp; Baisse de tension","AKTIVCO GRID ONLY",
Q1468="Coupure ENEO &amp; Baisse de tension","IHS GRID ONLY",
Q1468="Defaut GE &amp; POWER Cabinet","IHS",
Q1468="Sharing","Partners",
Q1468="SIte strategiques &amp; DataCenter","SST &amp; DC",
Q1468="Exclu","Exclu",
Q1468="SAT","SAT",
Q1468="SPARE-ISSUE","SPARE-ISSUE",
Q1468="Fiber CAmtel","TRANS_FO_CAMTEL",
Q1468="Fiber AOF","Fiber AOF",
Q1468="Projet OCM (HUAWEI)","TRAVAUX-HUAWEI",
Q1468="Projet OCM (NOKIA)","TRAVAUX-NOKIA",
Q1468="ACCESS-ISSUE","ACCESS-ISSUE",
Q1468="Projet OCM (ZTE, NOKIA, autres projets)","TRAVAUX OCM",
Q1468="No root CAuse","No root cause",
Q1468="ODU HS","PDH",
Q1468="IP &amp; VLAN","PDH",
Q1468="Warehouse HUAWEI","SPARE-ISSUE",
Q1468="SPARE-HS","SPARE-ISSUE",
Q1468="Power Telco","BSS"
),"")</f>
        <v>No root cause</v>
      </c>
      <c r="P1468" s="22" t="str" cm="1">
        <f t="array" ref="P1468">IFERROR(_xlfn.IFS(
Q1468="MPR ISSUE","TX ISSUE",
Q1468="BSS Hardware Issue","RAN ISSUE",
Q1468="Sites strategiques, MLL, Pylone, etc.","ENVTECH",
Q1468="AKTIVCO DEFAUT GE &amp; POWER Cabinet","POWER ISSUE",
Q1468="AKTIVCO Coupure ENEO &amp; Baisse de tension","POWER ISSUE",
Q1468="Coupure ENEO &amp; Baisse de tension","POWER ISSUE",
Q1468="Defaut GE &amp; POWER Cabinet","POWER ISSUE",
Q1468="Sharing","POWER ISSUE",
Q1468="SIte strategiques &amp; DataCenter","POWER ISSUE",
Q1468="Exclu","Exclu",
Q1468="SAT","TX ISSUE",
Q1468="SPARE-ISSUE","SPARE-ISSUE",
Q1468="Fiber CAmtel","TX ISSUE",
Q1468="Fiber AOF","TX ISSUE",
Q1468="Projet OCM (HUAWEI)","TRAVAUX-HUAWEI",
Q1468="Projet OCM (NOKIA)","TRAVAUX -NOKIA",
Q1468="ACCESS-ISSUE","ACCESS-ISSUE",
Q1468="Projet OCM (ZTE, NOKIA, autres projets)","TRAVAUX OCM",
Q1468="No root CAuse","No root cause",
Q1468="ODU HS","TX ISSUE",
Q1468="IP &amp; VLAN","TX ISSUE",
Q1468="Warehouse HUAWEI","SPARE-ISSUE",
Q1468="SPARE-HS","SPARE-ISSUE",
Q1468="Power Telco","RAN ISSUE"
),"")</f>
        <v>No root cause</v>
      </c>
      <c r="Q1468" s="48" t="s">
        <v>5573</v>
      </c>
      <c r="R1468" s="23" t="str" cm="1">
        <f t="array" ref="R1468">IFERROR(_xlfn.IFS(
Q1468="MPR ISSUE","ACTIVE",
Q1468="BSS Hardware Issue","ACTIVE",
Q1468="Sites strategiques, MLL, Pylone, etc.","PASSIVE",
Q1468="AKTIVCO DEFAUT GE &amp; POWER Cabinet","PASSIVE",
Q1468="AKTIVCO Coupure ENEO &amp; Baisse de tension","PASSIVE",
Q1468="Coupure ENEO &amp; Baisse de tension","PASSIVE",
Q1468="Defaut GE &amp; POWER Cabinet","PASSIVE",
Q1468="Sharing","PASSIVE",
Q1468="SIte strategiques &amp; DataCenter","PASSIVE",
Q1468="Exclu","Exclu",
Q1468="SAT","ACTIVE",
Q1468="SPARE-ISSUE","SPARE-ISSUE",
Q1468="Fiber CAmtel","ACTIVE",
Q1468="Fiber AOF","ACTIVE",
Q1468="Projet OCM (HUAWEI)","PLANNED WORKS",
Q1468="Projet OCM (NOKIA)","PLANNED WORKS",
Q1468="ACCESS-ISSUE","ACCESS-ISSUE",
Q1468="Projet OCM (ZTE, NOKIA, autres projets)","PLANNED WORKS",
Q1468="No root CAuse","No root cause",
Q1468="ODU HS","ACTIVE",
Q1468="IP &amp; VLAN","ACTIVE",
Q1468="Warehouse HUAWEI","SPARE-ISSUE",
Q1468="SPARE-HS","SPARE-ISSUE",
Q1468="Power Telco","ACTIVE"
),"")</f>
        <v>No root cause</v>
      </c>
      <c r="S1468" s="56" t="s">
        <v>17</v>
      </c>
      <c r="T1468" s="7" t="s">
        <v>17</v>
      </c>
      <c r="U1468" s="57" t="s">
        <v>17</v>
      </c>
      <c r="V1468" s="57" t="s">
        <v>17</v>
      </c>
      <c r="W1468" s="57" t="s">
        <v>17</v>
      </c>
      <c r="X1468" s="57" t="s">
        <v>17</v>
      </c>
      <c r="Y1468" s="57" t="s">
        <v>17</v>
      </c>
      <c r="Z1468" s="57" t="s">
        <v>17</v>
      </c>
      <c r="AA1468" s="57" t="s">
        <v>17</v>
      </c>
      <c r="AB1468" s="57"/>
      <c r="AC1468" s="57" t="s">
        <v>17</v>
      </c>
      <c r="AD1468" s="57" t="s">
        <v>17</v>
      </c>
      <c r="AE1468" s="57" t="s">
        <v>17</v>
      </c>
      <c r="AF1468" s="57" t="s">
        <v>17</v>
      </c>
      <c r="AG1468" s="57" t="s">
        <v>17</v>
      </c>
      <c r="AH1468" s="57" t="s">
        <v>17</v>
      </c>
      <c r="AI1468" s="57" t="s">
        <v>17</v>
      </c>
      <c r="AJ1468" s="15"/>
      <c r="AK1468" s="15"/>
      <c r="AL1468" s="15"/>
      <c r="AM1468" s="15"/>
    </row>
    <row r="1469" spans="1:39" s="14" customFormat="1" x14ac:dyDescent="0.35">
      <c r="A1469" s="1" t="s">
        <v>3147</v>
      </c>
      <c r="B1469" s="1" t="s">
        <v>3148</v>
      </c>
      <c r="C1469" s="3"/>
      <c r="D1469" s="1" t="s">
        <v>12</v>
      </c>
      <c r="E1469" s="1" t="s">
        <v>13</v>
      </c>
      <c r="F1469" s="3" t="s">
        <v>39</v>
      </c>
      <c r="G1469" s="1" t="s">
        <v>40</v>
      </c>
      <c r="H1469" s="51" t="str">
        <f>_xlfn.XLOOKUP(B1469,'[1]Nur des jours'!$B:$B,'[1]Nur des jours'!$H:$H,"")</f>
        <v>ZTE</v>
      </c>
      <c r="I1469" s="52">
        <v>0</v>
      </c>
      <c r="J1469" s="52">
        <v>0</v>
      </c>
      <c r="K1469" s="52">
        <v>0</v>
      </c>
      <c r="L1469" s="53">
        <v>0</v>
      </c>
      <c r="M1469" s="54" t="s">
        <v>5374</v>
      </c>
      <c r="N1469" s="55"/>
      <c r="O1469" s="16" t="str" cm="1">
        <f t="array" ref="O1469">IFERROR(_xlfn.IFS(
Q1469="MPR ISSUE","PDH",
Q1469="BSS Hardware Issue","BSS",
Q1469="Sites strategiques, MLL, Pylone, etc.","ENVTECH",
Q1469="AKTIVCO DEFAUT GE &amp; POWER Cabinet","AKTIVCO",
Q1469="AKTIVCO Coupure ENEO &amp; Baisse de tension","AKTIVCO GRID ONLY",
Q1469="Coupure ENEO &amp; Baisse de tension","IHS GRID ONLY",
Q1469="Defaut GE &amp; POWER Cabinet","IHS",
Q1469="Sharing","Partners",
Q1469="SIte strategiques &amp; DataCenter","SST &amp; DC",
Q1469="Exclu","Exclu",
Q1469="SAT","SAT",
Q1469="SPARE-ISSUE","SPARE-ISSUE",
Q1469="Fiber CAmtel","TRANS_FO_CAMTEL",
Q1469="Fiber AOF","Fiber AOF",
Q1469="Projet OCM (HUAWEI)","TRAVAUX-HUAWEI",
Q1469="Projet OCM (NOKIA)","TRAVAUX-NOKIA",
Q1469="ACCESS-ISSUE","ACCESS-ISSUE",
Q1469="Projet OCM (ZTE, NOKIA, autres projets)","TRAVAUX OCM",
Q1469="No root CAuse","No root cause",
Q1469="ODU HS","PDH",
Q1469="IP &amp; VLAN","PDH",
Q1469="Warehouse HUAWEI","SPARE-ISSUE",
Q1469="SPARE-HS","SPARE-ISSUE",
Q1469="Power Telco","BSS"
),"")</f>
        <v>No root cause</v>
      </c>
      <c r="P1469" s="22" t="str" cm="1">
        <f t="array" ref="P1469">IFERROR(_xlfn.IFS(
Q1469="MPR ISSUE","TX ISSUE",
Q1469="BSS Hardware Issue","RAN ISSUE",
Q1469="Sites strategiques, MLL, Pylone, etc.","ENVTECH",
Q1469="AKTIVCO DEFAUT GE &amp; POWER Cabinet","POWER ISSUE",
Q1469="AKTIVCO Coupure ENEO &amp; Baisse de tension","POWER ISSUE",
Q1469="Coupure ENEO &amp; Baisse de tension","POWER ISSUE",
Q1469="Defaut GE &amp; POWER Cabinet","POWER ISSUE",
Q1469="Sharing","POWER ISSUE",
Q1469="SIte strategiques &amp; DataCenter","POWER ISSUE",
Q1469="Exclu","Exclu",
Q1469="SAT","TX ISSUE",
Q1469="SPARE-ISSUE","SPARE-ISSUE",
Q1469="Fiber CAmtel","TX ISSUE",
Q1469="Fiber AOF","TX ISSUE",
Q1469="Projet OCM (HUAWEI)","TRAVAUX-HUAWEI",
Q1469="Projet OCM (NOKIA)","TRAVAUX -NOKIA",
Q1469="ACCESS-ISSUE","ACCESS-ISSUE",
Q1469="Projet OCM (ZTE, NOKIA, autres projets)","TRAVAUX OCM",
Q1469="No root CAuse","No root cause",
Q1469="ODU HS","TX ISSUE",
Q1469="IP &amp; VLAN","TX ISSUE",
Q1469="Warehouse HUAWEI","SPARE-ISSUE",
Q1469="SPARE-HS","SPARE-ISSUE",
Q1469="Power Telco","RAN ISSUE"
),"")</f>
        <v>No root cause</v>
      </c>
      <c r="Q1469" s="48" t="s">
        <v>5573</v>
      </c>
      <c r="R1469" s="23" t="str" cm="1">
        <f t="array" ref="R1469">IFERROR(_xlfn.IFS(
Q1469="MPR ISSUE","ACTIVE",
Q1469="BSS Hardware Issue","ACTIVE",
Q1469="Sites strategiques, MLL, Pylone, etc.","PASSIVE",
Q1469="AKTIVCO DEFAUT GE &amp; POWER Cabinet","PASSIVE",
Q1469="AKTIVCO Coupure ENEO &amp; Baisse de tension","PASSIVE",
Q1469="Coupure ENEO &amp; Baisse de tension","PASSIVE",
Q1469="Defaut GE &amp; POWER Cabinet","PASSIVE",
Q1469="Sharing","PASSIVE",
Q1469="SIte strategiques &amp; DataCenter","PASSIVE",
Q1469="Exclu","Exclu",
Q1469="SAT","ACTIVE",
Q1469="SPARE-ISSUE","SPARE-ISSUE",
Q1469="Fiber CAmtel","ACTIVE",
Q1469="Fiber AOF","ACTIVE",
Q1469="Projet OCM (HUAWEI)","PLANNED WORKS",
Q1469="Projet OCM (NOKIA)","PLANNED WORKS",
Q1469="ACCESS-ISSUE","ACCESS-ISSUE",
Q1469="Projet OCM (ZTE, NOKIA, autres projets)","PLANNED WORKS",
Q1469="No root CAuse","No root cause",
Q1469="ODU HS","ACTIVE",
Q1469="IP &amp; VLAN","ACTIVE",
Q1469="Warehouse HUAWEI","SPARE-ISSUE",
Q1469="SPARE-HS","SPARE-ISSUE",
Q1469="Power Telco","ACTIVE"
),"")</f>
        <v>No root cause</v>
      </c>
      <c r="S1469" s="56" t="s">
        <v>17</v>
      </c>
      <c r="T1469" s="7" t="s">
        <v>17</v>
      </c>
      <c r="U1469" s="57" t="s">
        <v>17</v>
      </c>
      <c r="V1469" s="57" t="s">
        <v>17</v>
      </c>
      <c r="W1469" s="57" t="s">
        <v>17</v>
      </c>
      <c r="X1469" s="57" t="s">
        <v>17</v>
      </c>
      <c r="Y1469" s="57" t="s">
        <v>17</v>
      </c>
      <c r="Z1469" s="57" t="s">
        <v>17</v>
      </c>
      <c r="AA1469" s="57" t="s">
        <v>17</v>
      </c>
      <c r="AB1469" s="57"/>
      <c r="AC1469" s="57" t="s">
        <v>17</v>
      </c>
      <c r="AD1469" s="57" t="s">
        <v>17</v>
      </c>
      <c r="AE1469" s="57" t="s">
        <v>17</v>
      </c>
      <c r="AF1469" s="57" t="s">
        <v>17</v>
      </c>
      <c r="AG1469" s="57" t="s">
        <v>17</v>
      </c>
      <c r="AH1469" s="57" t="s">
        <v>17</v>
      </c>
      <c r="AI1469" s="57" t="s">
        <v>17</v>
      </c>
      <c r="AJ1469" s="15"/>
      <c r="AK1469" s="15"/>
      <c r="AL1469" s="15"/>
      <c r="AM1469" s="15"/>
    </row>
    <row r="1470" spans="1:39" s="14" customFormat="1" x14ac:dyDescent="0.35">
      <c r="A1470" s="1" t="s">
        <v>3303</v>
      </c>
      <c r="B1470" s="1" t="s">
        <v>3304</v>
      </c>
      <c r="C1470" s="3"/>
      <c r="D1470" s="1" t="s">
        <v>12</v>
      </c>
      <c r="E1470" s="1" t="s">
        <v>147</v>
      </c>
      <c r="F1470" s="3" t="s">
        <v>33</v>
      </c>
      <c r="G1470" s="1" t="s">
        <v>34</v>
      </c>
      <c r="H1470" s="51" t="str">
        <f>_xlfn.XLOOKUP(B1470,'[1]Nur des jours'!$B:$B,'[1]Nur des jours'!$H:$H,"")</f>
        <v>ZTE</v>
      </c>
      <c r="I1470" s="52">
        <v>0</v>
      </c>
      <c r="J1470" s="52">
        <v>0</v>
      </c>
      <c r="K1470" s="52">
        <v>0</v>
      </c>
      <c r="L1470" s="53">
        <v>0</v>
      </c>
      <c r="M1470" s="54" t="s">
        <v>5374</v>
      </c>
      <c r="N1470" s="55"/>
      <c r="O1470" s="16" t="str" cm="1">
        <f t="array" ref="O1470">IFERROR(_xlfn.IFS(
Q1470="MPR ISSUE","PDH",
Q1470="BSS Hardware Issue","BSS",
Q1470="Sites strategiques, MLL, Pylone, etc.","ENVTECH",
Q1470="AKTIVCO DEFAUT GE &amp; POWER Cabinet","AKTIVCO",
Q1470="AKTIVCO Coupure ENEO &amp; Baisse de tension","AKTIVCO GRID ONLY",
Q1470="Coupure ENEO &amp; Baisse de tension","IHS GRID ONLY",
Q1470="Defaut GE &amp; POWER Cabinet","IHS",
Q1470="Sharing","Partners",
Q1470="SIte strategiques &amp; DataCenter","SST &amp; DC",
Q1470="Exclu","Exclu",
Q1470="SAT","SAT",
Q1470="SPARE-ISSUE","SPARE-ISSUE",
Q1470="Fiber CAmtel","TRANS_FO_CAMTEL",
Q1470="Fiber AOF","Fiber AOF",
Q1470="Projet OCM (HUAWEI)","TRAVAUX-HUAWEI",
Q1470="Projet OCM (NOKIA)","TRAVAUX-NOKIA",
Q1470="ACCESS-ISSUE","ACCESS-ISSUE",
Q1470="Projet OCM (ZTE, NOKIA, autres projets)","TRAVAUX OCM",
Q1470="No root CAuse","No root cause",
Q1470="ODU HS","PDH",
Q1470="IP &amp; VLAN","PDH",
Q1470="Warehouse HUAWEI","SPARE-ISSUE",
Q1470="SPARE-HS","SPARE-ISSUE",
Q1470="Power Telco","BSS"
),"")</f>
        <v>No root cause</v>
      </c>
      <c r="P1470" s="22" t="str" cm="1">
        <f t="array" ref="P1470">IFERROR(_xlfn.IFS(
Q1470="MPR ISSUE","TX ISSUE",
Q1470="BSS Hardware Issue","RAN ISSUE",
Q1470="Sites strategiques, MLL, Pylone, etc.","ENVTECH",
Q1470="AKTIVCO DEFAUT GE &amp; POWER Cabinet","POWER ISSUE",
Q1470="AKTIVCO Coupure ENEO &amp; Baisse de tension","POWER ISSUE",
Q1470="Coupure ENEO &amp; Baisse de tension","POWER ISSUE",
Q1470="Defaut GE &amp; POWER Cabinet","POWER ISSUE",
Q1470="Sharing","POWER ISSUE",
Q1470="SIte strategiques &amp; DataCenter","POWER ISSUE",
Q1470="Exclu","Exclu",
Q1470="SAT","TX ISSUE",
Q1470="SPARE-ISSUE","SPARE-ISSUE",
Q1470="Fiber CAmtel","TX ISSUE",
Q1470="Fiber AOF","TX ISSUE",
Q1470="Projet OCM (HUAWEI)","TRAVAUX-HUAWEI",
Q1470="Projet OCM (NOKIA)","TRAVAUX -NOKIA",
Q1470="ACCESS-ISSUE","ACCESS-ISSUE",
Q1470="Projet OCM (ZTE, NOKIA, autres projets)","TRAVAUX OCM",
Q1470="No root CAuse","No root cause",
Q1470="ODU HS","TX ISSUE",
Q1470="IP &amp; VLAN","TX ISSUE",
Q1470="Warehouse HUAWEI","SPARE-ISSUE",
Q1470="SPARE-HS","SPARE-ISSUE",
Q1470="Power Telco","RAN ISSUE"
),"")</f>
        <v>No root cause</v>
      </c>
      <c r="Q1470" s="48" t="s">
        <v>5573</v>
      </c>
      <c r="R1470" s="23" t="str" cm="1">
        <f t="array" ref="R1470">IFERROR(_xlfn.IFS(
Q1470="MPR ISSUE","ACTIVE",
Q1470="BSS Hardware Issue","ACTIVE",
Q1470="Sites strategiques, MLL, Pylone, etc.","PASSIVE",
Q1470="AKTIVCO DEFAUT GE &amp; POWER Cabinet","PASSIVE",
Q1470="AKTIVCO Coupure ENEO &amp; Baisse de tension","PASSIVE",
Q1470="Coupure ENEO &amp; Baisse de tension","PASSIVE",
Q1470="Defaut GE &amp; POWER Cabinet","PASSIVE",
Q1470="Sharing","PASSIVE",
Q1470="SIte strategiques &amp; DataCenter","PASSIVE",
Q1470="Exclu","Exclu",
Q1470="SAT","ACTIVE",
Q1470="SPARE-ISSUE","SPARE-ISSUE",
Q1470="Fiber CAmtel","ACTIVE",
Q1470="Fiber AOF","ACTIVE",
Q1470="Projet OCM (HUAWEI)","PLANNED WORKS",
Q1470="Projet OCM (NOKIA)","PLANNED WORKS",
Q1470="ACCESS-ISSUE","ACCESS-ISSUE",
Q1470="Projet OCM (ZTE, NOKIA, autres projets)","PLANNED WORKS",
Q1470="No root CAuse","No root cause",
Q1470="ODU HS","ACTIVE",
Q1470="IP &amp; VLAN","ACTIVE",
Q1470="Warehouse HUAWEI","SPARE-ISSUE",
Q1470="SPARE-HS","SPARE-ISSUE",
Q1470="Power Telco","ACTIVE"
),"")</f>
        <v>No root cause</v>
      </c>
      <c r="S1470" s="56" t="s">
        <v>17</v>
      </c>
      <c r="T1470" s="7" t="s">
        <v>17</v>
      </c>
      <c r="U1470" s="57" t="s">
        <v>17</v>
      </c>
      <c r="V1470" s="57" t="s">
        <v>17</v>
      </c>
      <c r="W1470" s="57" t="s">
        <v>17</v>
      </c>
      <c r="X1470" s="57" t="s">
        <v>17</v>
      </c>
      <c r="Y1470" s="57" t="s">
        <v>17</v>
      </c>
      <c r="Z1470" s="57" t="s">
        <v>17</v>
      </c>
      <c r="AA1470" s="57" t="s">
        <v>17</v>
      </c>
      <c r="AB1470" s="57"/>
      <c r="AC1470" s="57" t="s">
        <v>17</v>
      </c>
      <c r="AD1470" s="57" t="s">
        <v>17</v>
      </c>
      <c r="AE1470" s="57" t="s">
        <v>17</v>
      </c>
      <c r="AF1470" s="57" t="s">
        <v>17</v>
      </c>
      <c r="AG1470" s="57" t="s">
        <v>17</v>
      </c>
      <c r="AH1470" s="57" t="s">
        <v>17</v>
      </c>
      <c r="AI1470" s="57" t="s">
        <v>17</v>
      </c>
      <c r="AJ1470" s="15"/>
      <c r="AK1470" s="15"/>
      <c r="AL1470" s="15"/>
      <c r="AM1470" s="15"/>
    </row>
    <row r="1471" spans="1:39" s="14" customFormat="1" x14ac:dyDescent="0.35">
      <c r="A1471" s="1" t="s">
        <v>912</v>
      </c>
      <c r="B1471" s="1" t="s">
        <v>913</v>
      </c>
      <c r="C1471" s="3"/>
      <c r="D1471" s="1" t="s">
        <v>12</v>
      </c>
      <c r="E1471" s="1" t="s">
        <v>13</v>
      </c>
      <c r="F1471" s="3" t="s">
        <v>39</v>
      </c>
      <c r="G1471" s="1" t="s">
        <v>40</v>
      </c>
      <c r="H1471" s="51" t="str">
        <f>_xlfn.XLOOKUP(B1471,'[1]Nur des jours'!$B:$B,'[1]Nur des jours'!$H:$H,"")</f>
        <v>ZTE</v>
      </c>
      <c r="I1471" s="52">
        <v>0</v>
      </c>
      <c r="J1471" s="52">
        <v>0</v>
      </c>
      <c r="K1471" s="52">
        <v>0</v>
      </c>
      <c r="L1471" s="53">
        <v>0</v>
      </c>
      <c r="M1471" s="54" t="s">
        <v>5374</v>
      </c>
      <c r="N1471" s="55"/>
      <c r="O1471" s="16" t="str" cm="1">
        <f t="array" ref="O1471">IFERROR(_xlfn.IFS(
Q1471="MPR ISSUE","PDH",
Q1471="BSS Hardware Issue","BSS",
Q1471="Sites strategiques, MLL, Pylone, etc.","ENVTECH",
Q1471="AKTIVCO DEFAUT GE &amp; POWER Cabinet","AKTIVCO",
Q1471="AKTIVCO Coupure ENEO &amp; Baisse de tension","AKTIVCO GRID ONLY",
Q1471="Coupure ENEO &amp; Baisse de tension","IHS GRID ONLY",
Q1471="Defaut GE &amp; POWER Cabinet","IHS",
Q1471="Sharing","Partners",
Q1471="SIte strategiques &amp; DataCenter","SST &amp; DC",
Q1471="Exclu","Exclu",
Q1471="SAT","SAT",
Q1471="SPARE-ISSUE","SPARE-ISSUE",
Q1471="Fiber CAmtel","TRANS_FO_CAMTEL",
Q1471="Fiber AOF","Fiber AOF",
Q1471="Projet OCM (HUAWEI)","TRAVAUX-HUAWEI",
Q1471="Projet OCM (NOKIA)","TRAVAUX-NOKIA",
Q1471="ACCESS-ISSUE","ACCESS-ISSUE",
Q1471="Projet OCM (ZTE, NOKIA, autres projets)","TRAVAUX OCM",
Q1471="No root CAuse","No root cause",
Q1471="ODU HS","PDH",
Q1471="IP &amp; VLAN","PDH",
Q1471="Warehouse HUAWEI","SPARE-ISSUE",
Q1471="SPARE-HS","SPARE-ISSUE",
Q1471="Power Telco","BSS"
),"")</f>
        <v>No root cause</v>
      </c>
      <c r="P1471" s="22" t="str" cm="1">
        <f t="array" ref="P1471">IFERROR(_xlfn.IFS(
Q1471="MPR ISSUE","TX ISSUE",
Q1471="BSS Hardware Issue","RAN ISSUE",
Q1471="Sites strategiques, MLL, Pylone, etc.","ENVTECH",
Q1471="AKTIVCO DEFAUT GE &amp; POWER Cabinet","POWER ISSUE",
Q1471="AKTIVCO Coupure ENEO &amp; Baisse de tension","POWER ISSUE",
Q1471="Coupure ENEO &amp; Baisse de tension","POWER ISSUE",
Q1471="Defaut GE &amp; POWER Cabinet","POWER ISSUE",
Q1471="Sharing","POWER ISSUE",
Q1471="SIte strategiques &amp; DataCenter","POWER ISSUE",
Q1471="Exclu","Exclu",
Q1471="SAT","TX ISSUE",
Q1471="SPARE-ISSUE","SPARE-ISSUE",
Q1471="Fiber CAmtel","TX ISSUE",
Q1471="Fiber AOF","TX ISSUE",
Q1471="Projet OCM (HUAWEI)","TRAVAUX-HUAWEI",
Q1471="Projet OCM (NOKIA)","TRAVAUX -NOKIA",
Q1471="ACCESS-ISSUE","ACCESS-ISSUE",
Q1471="Projet OCM (ZTE, NOKIA, autres projets)","TRAVAUX OCM",
Q1471="No root CAuse","No root cause",
Q1471="ODU HS","TX ISSUE",
Q1471="IP &amp; VLAN","TX ISSUE",
Q1471="Warehouse HUAWEI","SPARE-ISSUE",
Q1471="SPARE-HS","SPARE-ISSUE",
Q1471="Power Telco","RAN ISSUE"
),"")</f>
        <v>No root cause</v>
      </c>
      <c r="Q1471" s="48" t="s">
        <v>5573</v>
      </c>
      <c r="R1471" s="23" t="str" cm="1">
        <f t="array" ref="R1471">IFERROR(_xlfn.IFS(
Q1471="MPR ISSUE","ACTIVE",
Q1471="BSS Hardware Issue","ACTIVE",
Q1471="Sites strategiques, MLL, Pylone, etc.","PASSIVE",
Q1471="AKTIVCO DEFAUT GE &amp; POWER Cabinet","PASSIVE",
Q1471="AKTIVCO Coupure ENEO &amp; Baisse de tension","PASSIVE",
Q1471="Coupure ENEO &amp; Baisse de tension","PASSIVE",
Q1471="Defaut GE &amp; POWER Cabinet","PASSIVE",
Q1471="Sharing","PASSIVE",
Q1471="SIte strategiques &amp; DataCenter","PASSIVE",
Q1471="Exclu","Exclu",
Q1471="SAT","ACTIVE",
Q1471="SPARE-ISSUE","SPARE-ISSUE",
Q1471="Fiber CAmtel","ACTIVE",
Q1471="Fiber AOF","ACTIVE",
Q1471="Projet OCM (HUAWEI)","PLANNED WORKS",
Q1471="Projet OCM (NOKIA)","PLANNED WORKS",
Q1471="ACCESS-ISSUE","ACCESS-ISSUE",
Q1471="Projet OCM (ZTE, NOKIA, autres projets)","PLANNED WORKS",
Q1471="No root CAuse","No root cause",
Q1471="ODU HS","ACTIVE",
Q1471="IP &amp; VLAN","ACTIVE",
Q1471="Warehouse HUAWEI","SPARE-ISSUE",
Q1471="SPARE-HS","SPARE-ISSUE",
Q1471="Power Telco","ACTIVE"
),"")</f>
        <v>No root cause</v>
      </c>
      <c r="S1471" s="56" t="s">
        <v>17</v>
      </c>
      <c r="T1471" s="7" t="s">
        <v>17</v>
      </c>
      <c r="U1471" s="57" t="s">
        <v>17</v>
      </c>
      <c r="V1471" s="57" t="s">
        <v>17</v>
      </c>
      <c r="W1471" s="57" t="s">
        <v>17</v>
      </c>
      <c r="X1471" s="57" t="s">
        <v>17</v>
      </c>
      <c r="Y1471" s="57" t="s">
        <v>17</v>
      </c>
      <c r="Z1471" s="57" t="s">
        <v>17</v>
      </c>
      <c r="AA1471" s="57" t="s">
        <v>17</v>
      </c>
      <c r="AB1471" s="57"/>
      <c r="AC1471" s="57" t="s">
        <v>17</v>
      </c>
      <c r="AD1471" s="57" t="s">
        <v>17</v>
      </c>
      <c r="AE1471" s="57" t="s">
        <v>17</v>
      </c>
      <c r="AF1471" s="57" t="s">
        <v>17</v>
      </c>
      <c r="AG1471" s="57" t="s">
        <v>17</v>
      </c>
      <c r="AH1471" s="57" t="s">
        <v>17</v>
      </c>
      <c r="AI1471" s="57" t="s">
        <v>17</v>
      </c>
      <c r="AJ1471" s="15"/>
      <c r="AK1471" s="15"/>
      <c r="AL1471" s="15"/>
      <c r="AM1471" s="15"/>
    </row>
    <row r="1472" spans="1:39" s="14" customFormat="1" x14ac:dyDescent="0.35">
      <c r="A1472" s="1" t="s">
        <v>3738</v>
      </c>
      <c r="B1472" s="1" t="s">
        <v>3739</v>
      </c>
      <c r="C1472" s="3"/>
      <c r="D1472" s="1" t="s">
        <v>23</v>
      </c>
      <c r="E1472" s="1" t="s">
        <v>13</v>
      </c>
      <c r="F1472" s="3" t="s">
        <v>39</v>
      </c>
      <c r="G1472" s="1" t="s">
        <v>40</v>
      </c>
      <c r="H1472" s="51" t="str">
        <f>_xlfn.XLOOKUP(B1472,'[1]Nur des jours'!$B:$B,'[1]Nur des jours'!$H:$H,"")</f>
        <v>ZTE</v>
      </c>
      <c r="I1472" s="52">
        <v>0</v>
      </c>
      <c r="J1472" s="52">
        <v>0</v>
      </c>
      <c r="K1472" s="52">
        <v>0</v>
      </c>
      <c r="L1472" s="53">
        <v>0</v>
      </c>
      <c r="M1472" s="54" t="s">
        <v>5374</v>
      </c>
      <c r="N1472" s="55"/>
      <c r="O1472" s="16" t="str" cm="1">
        <f t="array" ref="O1472">IFERROR(_xlfn.IFS(
Q1472="MPR ISSUE","PDH",
Q1472="BSS Hardware Issue","BSS",
Q1472="Sites strategiques, MLL, Pylone, etc.","ENVTECH",
Q1472="AKTIVCO DEFAUT GE &amp; POWER Cabinet","AKTIVCO",
Q1472="AKTIVCO Coupure ENEO &amp; Baisse de tension","AKTIVCO GRID ONLY",
Q1472="Coupure ENEO &amp; Baisse de tension","IHS GRID ONLY",
Q1472="Defaut GE &amp; POWER Cabinet","IHS",
Q1472="Sharing","Partners",
Q1472="SIte strategiques &amp; DataCenter","SST &amp; DC",
Q1472="Exclu","Exclu",
Q1472="SAT","SAT",
Q1472="SPARE-ISSUE","SPARE-ISSUE",
Q1472="Fiber CAmtel","TRANS_FO_CAMTEL",
Q1472="Fiber AOF","Fiber AOF",
Q1472="Projet OCM (HUAWEI)","TRAVAUX-HUAWEI",
Q1472="Projet OCM (NOKIA)","TRAVAUX-NOKIA",
Q1472="ACCESS-ISSUE","ACCESS-ISSUE",
Q1472="Projet OCM (ZTE, NOKIA, autres projets)","TRAVAUX OCM",
Q1472="No root CAuse","No root cause",
Q1472="ODU HS","PDH",
Q1472="IP &amp; VLAN","PDH",
Q1472="Warehouse HUAWEI","SPARE-ISSUE",
Q1472="SPARE-HS","SPARE-ISSUE",
Q1472="Power Telco","BSS"
),"")</f>
        <v>No root cause</v>
      </c>
      <c r="P1472" s="22" t="str" cm="1">
        <f t="array" ref="P1472">IFERROR(_xlfn.IFS(
Q1472="MPR ISSUE","TX ISSUE",
Q1472="BSS Hardware Issue","RAN ISSUE",
Q1472="Sites strategiques, MLL, Pylone, etc.","ENVTECH",
Q1472="AKTIVCO DEFAUT GE &amp; POWER Cabinet","POWER ISSUE",
Q1472="AKTIVCO Coupure ENEO &amp; Baisse de tension","POWER ISSUE",
Q1472="Coupure ENEO &amp; Baisse de tension","POWER ISSUE",
Q1472="Defaut GE &amp; POWER Cabinet","POWER ISSUE",
Q1472="Sharing","POWER ISSUE",
Q1472="SIte strategiques &amp; DataCenter","POWER ISSUE",
Q1472="Exclu","Exclu",
Q1472="SAT","TX ISSUE",
Q1472="SPARE-ISSUE","SPARE-ISSUE",
Q1472="Fiber CAmtel","TX ISSUE",
Q1472="Fiber AOF","TX ISSUE",
Q1472="Projet OCM (HUAWEI)","TRAVAUX-HUAWEI",
Q1472="Projet OCM (NOKIA)","TRAVAUX -NOKIA",
Q1472="ACCESS-ISSUE","ACCESS-ISSUE",
Q1472="Projet OCM (ZTE, NOKIA, autres projets)","TRAVAUX OCM",
Q1472="No root CAuse","No root cause",
Q1472="ODU HS","TX ISSUE",
Q1472="IP &amp; VLAN","TX ISSUE",
Q1472="Warehouse HUAWEI","SPARE-ISSUE",
Q1472="SPARE-HS","SPARE-ISSUE",
Q1472="Power Telco","RAN ISSUE"
),"")</f>
        <v>No root cause</v>
      </c>
      <c r="Q1472" s="48" t="s">
        <v>5573</v>
      </c>
      <c r="R1472" s="23" t="str" cm="1">
        <f t="array" ref="R1472">IFERROR(_xlfn.IFS(
Q1472="MPR ISSUE","ACTIVE",
Q1472="BSS Hardware Issue","ACTIVE",
Q1472="Sites strategiques, MLL, Pylone, etc.","PASSIVE",
Q1472="AKTIVCO DEFAUT GE &amp; POWER Cabinet","PASSIVE",
Q1472="AKTIVCO Coupure ENEO &amp; Baisse de tension","PASSIVE",
Q1472="Coupure ENEO &amp; Baisse de tension","PASSIVE",
Q1472="Defaut GE &amp; POWER Cabinet","PASSIVE",
Q1472="Sharing","PASSIVE",
Q1472="SIte strategiques &amp; DataCenter","PASSIVE",
Q1472="Exclu","Exclu",
Q1472="SAT","ACTIVE",
Q1472="SPARE-ISSUE","SPARE-ISSUE",
Q1472="Fiber CAmtel","ACTIVE",
Q1472="Fiber AOF","ACTIVE",
Q1472="Projet OCM (HUAWEI)","PLANNED WORKS",
Q1472="Projet OCM (NOKIA)","PLANNED WORKS",
Q1472="ACCESS-ISSUE","ACCESS-ISSUE",
Q1472="Projet OCM (ZTE, NOKIA, autres projets)","PLANNED WORKS",
Q1472="No root CAuse","No root cause",
Q1472="ODU HS","ACTIVE",
Q1472="IP &amp; VLAN","ACTIVE",
Q1472="Warehouse HUAWEI","SPARE-ISSUE",
Q1472="SPARE-HS","SPARE-ISSUE",
Q1472="Power Telco","ACTIVE"
),"")</f>
        <v>No root cause</v>
      </c>
      <c r="S1472" s="56" t="s">
        <v>17</v>
      </c>
      <c r="T1472" s="7" t="s">
        <v>17</v>
      </c>
      <c r="U1472" s="57" t="s">
        <v>17</v>
      </c>
      <c r="V1472" s="57" t="s">
        <v>17</v>
      </c>
      <c r="W1472" s="57" t="s">
        <v>17</v>
      </c>
      <c r="X1472" s="57" t="s">
        <v>17</v>
      </c>
      <c r="Y1472" s="57" t="s">
        <v>17</v>
      </c>
      <c r="Z1472" s="57" t="s">
        <v>17</v>
      </c>
      <c r="AA1472" s="57" t="s">
        <v>17</v>
      </c>
      <c r="AB1472" s="57"/>
      <c r="AC1472" s="57" t="s">
        <v>17</v>
      </c>
      <c r="AD1472" s="57" t="s">
        <v>17</v>
      </c>
      <c r="AE1472" s="57" t="s">
        <v>17</v>
      </c>
      <c r="AF1472" s="57" t="s">
        <v>17</v>
      </c>
      <c r="AG1472" s="57" t="s">
        <v>17</v>
      </c>
      <c r="AH1472" s="57" t="s">
        <v>17</v>
      </c>
      <c r="AI1472" s="57" t="s">
        <v>17</v>
      </c>
      <c r="AJ1472" s="15"/>
      <c r="AK1472" s="15"/>
      <c r="AL1472" s="15"/>
      <c r="AM1472" s="15"/>
    </row>
    <row r="1473" spans="1:39" s="14" customFormat="1" x14ac:dyDescent="0.35">
      <c r="A1473" s="1" t="s">
        <v>3443</v>
      </c>
      <c r="B1473" s="1" t="s">
        <v>3444</v>
      </c>
      <c r="C1473" s="3"/>
      <c r="D1473" s="1" t="s">
        <v>12</v>
      </c>
      <c r="E1473" s="1" t="s">
        <v>13</v>
      </c>
      <c r="F1473" s="3" t="s">
        <v>33</v>
      </c>
      <c r="G1473" s="1" t="s">
        <v>34</v>
      </c>
      <c r="H1473" s="51" t="str">
        <f>_xlfn.XLOOKUP(B1473,'[1]Nur des jours'!$B:$B,'[1]Nur des jours'!$H:$H,"")</f>
        <v>ZTE</v>
      </c>
      <c r="I1473" s="52">
        <v>0</v>
      </c>
      <c r="J1473" s="52">
        <v>0</v>
      </c>
      <c r="K1473" s="52">
        <v>0</v>
      </c>
      <c r="L1473" s="53">
        <v>0</v>
      </c>
      <c r="M1473" s="54" t="s">
        <v>5374</v>
      </c>
      <c r="N1473" s="55"/>
      <c r="O1473" s="16" t="str" cm="1">
        <f t="array" ref="O1473">IFERROR(_xlfn.IFS(
Q1473="MPR ISSUE","PDH",
Q1473="BSS Hardware Issue","BSS",
Q1473="Sites strategiques, MLL, Pylone, etc.","ENVTECH",
Q1473="AKTIVCO DEFAUT GE &amp; POWER Cabinet","AKTIVCO",
Q1473="AKTIVCO Coupure ENEO &amp; Baisse de tension","AKTIVCO GRID ONLY",
Q1473="Coupure ENEO &amp; Baisse de tension","IHS GRID ONLY",
Q1473="Defaut GE &amp; POWER Cabinet","IHS",
Q1473="Sharing","Partners",
Q1473="SIte strategiques &amp; DataCenter","SST &amp; DC",
Q1473="Exclu","Exclu",
Q1473="SAT","SAT",
Q1473="SPARE-ISSUE","SPARE-ISSUE",
Q1473="Fiber CAmtel","TRANS_FO_CAMTEL",
Q1473="Fiber AOF","Fiber AOF",
Q1473="Projet OCM (HUAWEI)","TRAVAUX-HUAWEI",
Q1473="Projet OCM (NOKIA)","TRAVAUX-NOKIA",
Q1473="ACCESS-ISSUE","ACCESS-ISSUE",
Q1473="Projet OCM (ZTE, NOKIA, autres projets)","TRAVAUX OCM",
Q1473="No root CAuse","No root cause",
Q1473="ODU HS","PDH",
Q1473="IP &amp; VLAN","PDH",
Q1473="Warehouse HUAWEI","SPARE-ISSUE",
Q1473="SPARE-HS","SPARE-ISSUE",
Q1473="Power Telco","BSS"
),"")</f>
        <v>No root cause</v>
      </c>
      <c r="P1473" s="22" t="str" cm="1">
        <f t="array" ref="P1473">IFERROR(_xlfn.IFS(
Q1473="MPR ISSUE","TX ISSUE",
Q1473="BSS Hardware Issue","RAN ISSUE",
Q1473="Sites strategiques, MLL, Pylone, etc.","ENVTECH",
Q1473="AKTIVCO DEFAUT GE &amp; POWER Cabinet","POWER ISSUE",
Q1473="AKTIVCO Coupure ENEO &amp; Baisse de tension","POWER ISSUE",
Q1473="Coupure ENEO &amp; Baisse de tension","POWER ISSUE",
Q1473="Defaut GE &amp; POWER Cabinet","POWER ISSUE",
Q1473="Sharing","POWER ISSUE",
Q1473="SIte strategiques &amp; DataCenter","POWER ISSUE",
Q1473="Exclu","Exclu",
Q1473="SAT","TX ISSUE",
Q1473="SPARE-ISSUE","SPARE-ISSUE",
Q1473="Fiber CAmtel","TX ISSUE",
Q1473="Fiber AOF","TX ISSUE",
Q1473="Projet OCM (HUAWEI)","TRAVAUX-HUAWEI",
Q1473="Projet OCM (NOKIA)","TRAVAUX -NOKIA",
Q1473="ACCESS-ISSUE","ACCESS-ISSUE",
Q1473="Projet OCM (ZTE, NOKIA, autres projets)","TRAVAUX OCM",
Q1473="No root CAuse","No root cause",
Q1473="ODU HS","TX ISSUE",
Q1473="IP &amp; VLAN","TX ISSUE",
Q1473="Warehouse HUAWEI","SPARE-ISSUE",
Q1473="SPARE-HS","SPARE-ISSUE",
Q1473="Power Telco","RAN ISSUE"
),"")</f>
        <v>No root cause</v>
      </c>
      <c r="Q1473" s="48" t="s">
        <v>5573</v>
      </c>
      <c r="R1473" s="23" t="str" cm="1">
        <f t="array" ref="R1473">IFERROR(_xlfn.IFS(
Q1473="MPR ISSUE","ACTIVE",
Q1473="BSS Hardware Issue","ACTIVE",
Q1473="Sites strategiques, MLL, Pylone, etc.","PASSIVE",
Q1473="AKTIVCO DEFAUT GE &amp; POWER Cabinet","PASSIVE",
Q1473="AKTIVCO Coupure ENEO &amp; Baisse de tension","PASSIVE",
Q1473="Coupure ENEO &amp; Baisse de tension","PASSIVE",
Q1473="Defaut GE &amp; POWER Cabinet","PASSIVE",
Q1473="Sharing","PASSIVE",
Q1473="SIte strategiques &amp; DataCenter","PASSIVE",
Q1473="Exclu","Exclu",
Q1473="SAT","ACTIVE",
Q1473="SPARE-ISSUE","SPARE-ISSUE",
Q1473="Fiber CAmtel","ACTIVE",
Q1473="Fiber AOF","ACTIVE",
Q1473="Projet OCM (HUAWEI)","PLANNED WORKS",
Q1473="Projet OCM (NOKIA)","PLANNED WORKS",
Q1473="ACCESS-ISSUE","ACCESS-ISSUE",
Q1473="Projet OCM (ZTE, NOKIA, autres projets)","PLANNED WORKS",
Q1473="No root CAuse","No root cause",
Q1473="ODU HS","ACTIVE",
Q1473="IP &amp; VLAN","ACTIVE",
Q1473="Warehouse HUAWEI","SPARE-ISSUE",
Q1473="SPARE-HS","SPARE-ISSUE",
Q1473="Power Telco","ACTIVE"
),"")</f>
        <v>No root cause</v>
      </c>
      <c r="S1473" s="56" t="s">
        <v>17</v>
      </c>
      <c r="T1473" s="7" t="s">
        <v>17</v>
      </c>
      <c r="U1473" s="57" t="s">
        <v>17</v>
      </c>
      <c r="V1473" s="57" t="s">
        <v>17</v>
      </c>
      <c r="W1473" s="57" t="s">
        <v>17</v>
      </c>
      <c r="X1473" s="57" t="s">
        <v>17</v>
      </c>
      <c r="Y1473" s="57" t="s">
        <v>17</v>
      </c>
      <c r="Z1473" s="57" t="s">
        <v>17</v>
      </c>
      <c r="AA1473" s="57" t="s">
        <v>17</v>
      </c>
      <c r="AB1473" s="57"/>
      <c r="AC1473" s="57" t="s">
        <v>17</v>
      </c>
      <c r="AD1473" s="57" t="s">
        <v>17</v>
      </c>
      <c r="AE1473" s="57" t="s">
        <v>17</v>
      </c>
      <c r="AF1473" s="57" t="s">
        <v>17</v>
      </c>
      <c r="AG1473" s="57" t="s">
        <v>17</v>
      </c>
      <c r="AH1473" s="57" t="s">
        <v>17</v>
      </c>
      <c r="AI1473" s="57" t="s">
        <v>17</v>
      </c>
      <c r="AJ1473" s="15"/>
      <c r="AK1473" s="15"/>
      <c r="AL1473" s="15"/>
      <c r="AM1473" s="15"/>
    </row>
    <row r="1474" spans="1:39" s="14" customFormat="1" x14ac:dyDescent="0.35">
      <c r="A1474" s="1" t="s">
        <v>2535</v>
      </c>
      <c r="B1474" s="1" t="s">
        <v>2536</v>
      </c>
      <c r="C1474" s="3"/>
      <c r="D1474" s="1" t="s">
        <v>12</v>
      </c>
      <c r="E1474" s="1" t="s">
        <v>13</v>
      </c>
      <c r="F1474" s="3" t="s">
        <v>104</v>
      </c>
      <c r="G1474" s="1" t="s">
        <v>301</v>
      </c>
      <c r="H1474" s="59" t="str">
        <f>_xlfn.XLOOKUP(B1474,'[1]Nur des jours'!$B:$B,'[1]Nur des jours'!$H:$H,"")</f>
        <v>Huawei</v>
      </c>
      <c r="I1474" s="52">
        <v>0</v>
      </c>
      <c r="J1474" s="52">
        <v>0</v>
      </c>
      <c r="K1474" s="52">
        <v>0</v>
      </c>
      <c r="L1474" s="53">
        <v>0</v>
      </c>
      <c r="M1474" s="54" t="s">
        <v>5374</v>
      </c>
      <c r="N1474" s="55"/>
      <c r="O1474" s="16" t="str" cm="1">
        <f t="array" ref="O1474">IFERROR(_xlfn.IFS(
Q1474="MPR ISSUE","PDH",
Q1474="BSS Hardware Issue","BSS",
Q1474="Sites strategiques, MLL, Pylone, etc.","ENVTECH",
Q1474="AKTIVCO DEFAUT GE &amp; POWER Cabinet","AKTIVCO",
Q1474="AKTIVCO Coupure ENEO &amp; Baisse de tension","AKTIVCO GRID ONLY",
Q1474="Coupure ENEO &amp; Baisse de tension","IHS GRID ONLY",
Q1474="Defaut GE &amp; POWER Cabinet","IHS",
Q1474="Sharing","Partners",
Q1474="SIte strategiques &amp; DataCenter","SST &amp; DC",
Q1474="Exclu","Exclu",
Q1474="SAT","SAT",
Q1474="SPARE-ISSUE","SPARE-ISSUE",
Q1474="Fiber CAmtel","TRANS_FO_CAMTEL",
Q1474="Fiber AOF","Fiber AOF",
Q1474="Projet OCM (HUAWEI)","TRAVAUX-HUAWEI",
Q1474="Projet OCM (NOKIA)","TRAVAUX-NOKIA",
Q1474="ACCESS-ISSUE","ACCESS-ISSUE",
Q1474="Projet OCM (ZTE, NOKIA, autres projets)","TRAVAUX OCM",
Q1474="No root CAuse","No root cause",
Q1474="ODU HS","PDH",
Q1474="IP &amp; VLAN","PDH",
Q1474="Warehouse HUAWEI","SPARE-ISSUE",
Q1474="SPARE-HS","SPARE-ISSUE",
Q1474="Power Telco","BSS"
),"")</f>
        <v>No root cause</v>
      </c>
      <c r="P1474" s="22" t="str" cm="1">
        <f t="array" ref="P1474">IFERROR(_xlfn.IFS(
Q1474="MPR ISSUE","TX ISSUE",
Q1474="BSS Hardware Issue","RAN ISSUE",
Q1474="Sites strategiques, MLL, Pylone, etc.","ENVTECH",
Q1474="AKTIVCO DEFAUT GE &amp; POWER Cabinet","POWER ISSUE",
Q1474="AKTIVCO Coupure ENEO &amp; Baisse de tension","POWER ISSUE",
Q1474="Coupure ENEO &amp; Baisse de tension","POWER ISSUE",
Q1474="Defaut GE &amp; POWER Cabinet","POWER ISSUE",
Q1474="Sharing","POWER ISSUE",
Q1474="SIte strategiques &amp; DataCenter","POWER ISSUE",
Q1474="Exclu","Exclu",
Q1474="SAT","TX ISSUE",
Q1474="SPARE-ISSUE","SPARE-ISSUE",
Q1474="Fiber CAmtel","TX ISSUE",
Q1474="Fiber AOF","TX ISSUE",
Q1474="Projet OCM (HUAWEI)","TRAVAUX-HUAWEI",
Q1474="Projet OCM (NOKIA)","TRAVAUX -NOKIA",
Q1474="ACCESS-ISSUE","ACCESS-ISSUE",
Q1474="Projet OCM (ZTE, NOKIA, autres projets)","TRAVAUX OCM",
Q1474="No root CAuse","No root cause",
Q1474="ODU HS","TX ISSUE",
Q1474="IP &amp; VLAN","TX ISSUE",
Q1474="Warehouse HUAWEI","SPARE-ISSUE",
Q1474="SPARE-HS","SPARE-ISSUE",
Q1474="Power Telco","RAN ISSUE"
),"")</f>
        <v>No root cause</v>
      </c>
      <c r="Q1474" s="48" t="s">
        <v>5573</v>
      </c>
      <c r="R1474" s="23" t="str" cm="1">
        <f t="array" ref="R1474">IFERROR(_xlfn.IFS(
Q1474="MPR ISSUE","ACTIVE",
Q1474="BSS Hardware Issue","ACTIVE",
Q1474="Sites strategiques, MLL, Pylone, etc.","PASSIVE",
Q1474="AKTIVCO DEFAUT GE &amp; POWER Cabinet","PASSIVE",
Q1474="AKTIVCO Coupure ENEO &amp; Baisse de tension","PASSIVE",
Q1474="Coupure ENEO &amp; Baisse de tension","PASSIVE",
Q1474="Defaut GE &amp; POWER Cabinet","PASSIVE",
Q1474="Sharing","PASSIVE",
Q1474="SIte strategiques &amp; DataCenter","PASSIVE",
Q1474="Exclu","Exclu",
Q1474="SAT","ACTIVE",
Q1474="SPARE-ISSUE","SPARE-ISSUE",
Q1474="Fiber CAmtel","ACTIVE",
Q1474="Fiber AOF","ACTIVE",
Q1474="Projet OCM (HUAWEI)","PLANNED WORKS",
Q1474="Projet OCM (NOKIA)","PLANNED WORKS",
Q1474="ACCESS-ISSUE","ACCESS-ISSUE",
Q1474="Projet OCM (ZTE, NOKIA, autres projets)","PLANNED WORKS",
Q1474="No root CAuse","No root cause",
Q1474="ODU HS","ACTIVE",
Q1474="IP &amp; VLAN","ACTIVE",
Q1474="Warehouse HUAWEI","SPARE-ISSUE",
Q1474="SPARE-HS","SPARE-ISSUE",
Q1474="Power Telco","ACTIVE"
),"")</f>
        <v>No root cause</v>
      </c>
      <c r="S1474" s="56" t="s">
        <v>17</v>
      </c>
      <c r="T1474" s="7" t="s">
        <v>17</v>
      </c>
      <c r="U1474" s="57" t="s">
        <v>17</v>
      </c>
      <c r="V1474" s="57" t="s">
        <v>17</v>
      </c>
      <c r="W1474" s="57" t="s">
        <v>17</v>
      </c>
      <c r="X1474" s="57"/>
      <c r="Y1474" s="57" t="s">
        <v>17</v>
      </c>
      <c r="Z1474" s="57" t="s">
        <v>17</v>
      </c>
      <c r="AA1474" s="57" t="s">
        <v>17</v>
      </c>
      <c r="AB1474" s="57"/>
      <c r="AC1474" s="57" t="s">
        <v>17</v>
      </c>
      <c r="AD1474" s="57" t="s">
        <v>17</v>
      </c>
      <c r="AE1474" s="57" t="s">
        <v>17</v>
      </c>
      <c r="AF1474" s="57" t="s">
        <v>17</v>
      </c>
      <c r="AG1474" s="57" t="s">
        <v>17</v>
      </c>
      <c r="AH1474" s="57" t="s">
        <v>17</v>
      </c>
      <c r="AI1474" s="57" t="s">
        <v>17</v>
      </c>
      <c r="AJ1474" s="15"/>
      <c r="AK1474" s="15"/>
      <c r="AL1474" s="15"/>
      <c r="AM1474" s="15"/>
    </row>
    <row r="1475" spans="1:39" s="14" customFormat="1" x14ac:dyDescent="0.35">
      <c r="A1475" s="1" t="s">
        <v>3267</v>
      </c>
      <c r="B1475" s="1" t="s">
        <v>3268</v>
      </c>
      <c r="C1475" s="3"/>
      <c r="D1475" s="1" t="s">
        <v>12</v>
      </c>
      <c r="E1475" s="1" t="s">
        <v>13</v>
      </c>
      <c r="F1475" s="3" t="s">
        <v>33</v>
      </c>
      <c r="G1475" s="1" t="s">
        <v>34</v>
      </c>
      <c r="H1475" s="51" t="str">
        <f>_xlfn.XLOOKUP(B1475,'[1]Nur des jours'!$B:$B,'[1]Nur des jours'!$H:$H,"")</f>
        <v>ZTE</v>
      </c>
      <c r="I1475" s="52">
        <v>0</v>
      </c>
      <c r="J1475" s="52">
        <v>0</v>
      </c>
      <c r="K1475" s="52">
        <v>0</v>
      </c>
      <c r="L1475" s="53">
        <v>0</v>
      </c>
      <c r="M1475" s="54" t="s">
        <v>5374</v>
      </c>
      <c r="N1475" s="55"/>
      <c r="O1475" s="16" t="str" cm="1">
        <f t="array" ref="O1475">IFERROR(_xlfn.IFS(
Q1475="MPR ISSUE","PDH",
Q1475="BSS Hardware Issue","BSS",
Q1475="Sites strategiques, MLL, Pylone, etc.","ENVTECH",
Q1475="AKTIVCO DEFAUT GE &amp; POWER Cabinet","AKTIVCO",
Q1475="AKTIVCO Coupure ENEO &amp; Baisse de tension","AKTIVCO GRID ONLY",
Q1475="Coupure ENEO &amp; Baisse de tension","IHS GRID ONLY",
Q1475="Defaut GE &amp; POWER Cabinet","IHS",
Q1475="Sharing","Partners",
Q1475="SIte strategiques &amp; DataCenter","SST &amp; DC",
Q1475="Exclu","Exclu",
Q1475="SAT","SAT",
Q1475="SPARE-ISSUE","SPARE-ISSUE",
Q1475="Fiber CAmtel","TRANS_FO_CAMTEL",
Q1475="Fiber AOF","Fiber AOF",
Q1475="Projet OCM (HUAWEI)","TRAVAUX-HUAWEI",
Q1475="Projet OCM (NOKIA)","TRAVAUX-NOKIA",
Q1475="ACCESS-ISSUE","ACCESS-ISSUE",
Q1475="Projet OCM (ZTE, NOKIA, autres projets)","TRAVAUX OCM",
Q1475="No root CAuse","No root cause",
Q1475="ODU HS","PDH",
Q1475="IP &amp; VLAN","PDH",
Q1475="Warehouse HUAWEI","SPARE-ISSUE",
Q1475="SPARE-HS","SPARE-ISSUE",
Q1475="Power Telco","BSS"
),"")</f>
        <v>No root cause</v>
      </c>
      <c r="P1475" s="22" t="str" cm="1">
        <f t="array" ref="P1475">IFERROR(_xlfn.IFS(
Q1475="MPR ISSUE","TX ISSUE",
Q1475="BSS Hardware Issue","RAN ISSUE",
Q1475="Sites strategiques, MLL, Pylone, etc.","ENVTECH",
Q1475="AKTIVCO DEFAUT GE &amp; POWER Cabinet","POWER ISSUE",
Q1475="AKTIVCO Coupure ENEO &amp; Baisse de tension","POWER ISSUE",
Q1475="Coupure ENEO &amp; Baisse de tension","POWER ISSUE",
Q1475="Defaut GE &amp; POWER Cabinet","POWER ISSUE",
Q1475="Sharing","POWER ISSUE",
Q1475="SIte strategiques &amp; DataCenter","POWER ISSUE",
Q1475="Exclu","Exclu",
Q1475="SAT","TX ISSUE",
Q1475="SPARE-ISSUE","SPARE-ISSUE",
Q1475="Fiber CAmtel","TX ISSUE",
Q1475="Fiber AOF","TX ISSUE",
Q1475="Projet OCM (HUAWEI)","TRAVAUX-HUAWEI",
Q1475="Projet OCM (NOKIA)","TRAVAUX -NOKIA",
Q1475="ACCESS-ISSUE","ACCESS-ISSUE",
Q1475="Projet OCM (ZTE, NOKIA, autres projets)","TRAVAUX OCM",
Q1475="No root CAuse","No root cause",
Q1475="ODU HS","TX ISSUE",
Q1475="IP &amp; VLAN","TX ISSUE",
Q1475="Warehouse HUAWEI","SPARE-ISSUE",
Q1475="SPARE-HS","SPARE-ISSUE",
Q1475="Power Telco","RAN ISSUE"
),"")</f>
        <v>No root cause</v>
      </c>
      <c r="Q1475" s="48" t="s">
        <v>5573</v>
      </c>
      <c r="R1475" s="23" t="str" cm="1">
        <f t="array" ref="R1475">IFERROR(_xlfn.IFS(
Q1475="MPR ISSUE","ACTIVE",
Q1475="BSS Hardware Issue","ACTIVE",
Q1475="Sites strategiques, MLL, Pylone, etc.","PASSIVE",
Q1475="AKTIVCO DEFAUT GE &amp; POWER Cabinet","PASSIVE",
Q1475="AKTIVCO Coupure ENEO &amp; Baisse de tension","PASSIVE",
Q1475="Coupure ENEO &amp; Baisse de tension","PASSIVE",
Q1475="Defaut GE &amp; POWER Cabinet","PASSIVE",
Q1475="Sharing","PASSIVE",
Q1475="SIte strategiques &amp; DataCenter","PASSIVE",
Q1475="Exclu","Exclu",
Q1475="SAT","ACTIVE",
Q1475="SPARE-ISSUE","SPARE-ISSUE",
Q1475="Fiber CAmtel","ACTIVE",
Q1475="Fiber AOF","ACTIVE",
Q1475="Projet OCM (HUAWEI)","PLANNED WORKS",
Q1475="Projet OCM (NOKIA)","PLANNED WORKS",
Q1475="ACCESS-ISSUE","ACCESS-ISSUE",
Q1475="Projet OCM (ZTE, NOKIA, autres projets)","PLANNED WORKS",
Q1475="No root CAuse","No root cause",
Q1475="ODU HS","ACTIVE",
Q1475="IP &amp; VLAN","ACTIVE",
Q1475="Warehouse HUAWEI","SPARE-ISSUE",
Q1475="SPARE-HS","SPARE-ISSUE",
Q1475="Power Telco","ACTIVE"
),"")</f>
        <v>No root cause</v>
      </c>
      <c r="S1475" s="56" t="s">
        <v>17</v>
      </c>
      <c r="T1475" s="7" t="s">
        <v>17</v>
      </c>
      <c r="U1475" s="57" t="s">
        <v>17</v>
      </c>
      <c r="V1475" s="57" t="s">
        <v>17</v>
      </c>
      <c r="W1475" s="57" t="s">
        <v>17</v>
      </c>
      <c r="X1475" s="57" t="s">
        <v>17</v>
      </c>
      <c r="Y1475" s="57" t="s">
        <v>17</v>
      </c>
      <c r="Z1475" s="57" t="s">
        <v>17</v>
      </c>
      <c r="AA1475" s="57" t="s">
        <v>17</v>
      </c>
      <c r="AB1475" s="57"/>
      <c r="AC1475" s="57" t="s">
        <v>17</v>
      </c>
      <c r="AD1475" s="57" t="s">
        <v>17</v>
      </c>
      <c r="AE1475" s="57" t="s">
        <v>17</v>
      </c>
      <c r="AF1475" s="57" t="s">
        <v>17</v>
      </c>
      <c r="AG1475" s="57" t="s">
        <v>17</v>
      </c>
      <c r="AH1475" s="57" t="s">
        <v>17</v>
      </c>
      <c r="AI1475" s="57" t="s">
        <v>17</v>
      </c>
      <c r="AJ1475" s="15"/>
      <c r="AK1475" s="15"/>
      <c r="AL1475" s="15"/>
      <c r="AM1475" s="15"/>
    </row>
    <row r="1476" spans="1:39" s="14" customFormat="1" x14ac:dyDescent="0.35">
      <c r="A1476" s="3" t="s">
        <v>3736</v>
      </c>
      <c r="B1476" s="3" t="s">
        <v>3737</v>
      </c>
      <c r="C1476" s="3"/>
      <c r="D1476" s="3" t="s">
        <v>359</v>
      </c>
      <c r="E1476" s="3" t="e">
        <v>#N/A</v>
      </c>
      <c r="F1476" s="3" t="s">
        <v>33</v>
      </c>
      <c r="G1476" s="3" t="s">
        <v>34</v>
      </c>
      <c r="H1476" s="51" t="str">
        <f>_xlfn.XLOOKUP(B1476,'[1]Nur des jours'!$B:$B,'[1]Nur des jours'!$H:$H,"")</f>
        <v>ZTE</v>
      </c>
      <c r="I1476" s="52">
        <v>0</v>
      </c>
      <c r="J1476" s="52">
        <v>0</v>
      </c>
      <c r="K1476" s="52">
        <v>0</v>
      </c>
      <c r="L1476" s="53">
        <v>0</v>
      </c>
      <c r="M1476" s="54" t="s">
        <v>5374</v>
      </c>
      <c r="N1476" s="55"/>
      <c r="O1476" s="16" t="str" cm="1">
        <f t="array" ref="O1476">IFERROR(_xlfn.IFS(
Q1476="MPR ISSUE","PDH",
Q1476="BSS Hardware Issue","BSS",
Q1476="Sites strategiques, MLL, Pylone, etc.","ENVTECH",
Q1476="AKTIVCO DEFAUT GE &amp; POWER Cabinet","AKTIVCO",
Q1476="AKTIVCO Coupure ENEO &amp; Baisse de tension","AKTIVCO GRID ONLY",
Q1476="Coupure ENEO &amp; Baisse de tension","IHS GRID ONLY",
Q1476="Defaut GE &amp; POWER Cabinet","IHS",
Q1476="Sharing","Partners",
Q1476="SIte strategiques &amp; DataCenter","SST &amp; DC",
Q1476="Exclu","Exclu",
Q1476="SAT","SAT",
Q1476="SPARE-ISSUE","SPARE-ISSUE",
Q1476="Fiber CAmtel","TRANS_FO_CAMTEL",
Q1476="Fiber AOF","Fiber AOF",
Q1476="Projet OCM (HUAWEI)","TRAVAUX-HUAWEI",
Q1476="Projet OCM (NOKIA)","TRAVAUX-NOKIA",
Q1476="ACCESS-ISSUE","ACCESS-ISSUE",
Q1476="Projet OCM (ZTE, NOKIA, autres projets)","TRAVAUX OCM",
Q1476="No root CAuse","No root cause",
Q1476="ODU HS","PDH",
Q1476="IP &amp; VLAN","PDH",
Q1476="Warehouse HUAWEI","SPARE-ISSUE",
Q1476="SPARE-HS","SPARE-ISSUE",
Q1476="Power Telco","BSS"
),"")</f>
        <v>No root cause</v>
      </c>
      <c r="P1476" s="22" t="str" cm="1">
        <f t="array" ref="P1476">IFERROR(_xlfn.IFS(
Q1476="MPR ISSUE","TX ISSUE",
Q1476="BSS Hardware Issue","RAN ISSUE",
Q1476="Sites strategiques, MLL, Pylone, etc.","ENVTECH",
Q1476="AKTIVCO DEFAUT GE &amp; POWER Cabinet","POWER ISSUE",
Q1476="AKTIVCO Coupure ENEO &amp; Baisse de tension","POWER ISSUE",
Q1476="Coupure ENEO &amp; Baisse de tension","POWER ISSUE",
Q1476="Defaut GE &amp; POWER Cabinet","POWER ISSUE",
Q1476="Sharing","POWER ISSUE",
Q1476="SIte strategiques &amp; DataCenter","POWER ISSUE",
Q1476="Exclu","Exclu",
Q1476="SAT","TX ISSUE",
Q1476="SPARE-ISSUE","SPARE-ISSUE",
Q1476="Fiber CAmtel","TX ISSUE",
Q1476="Fiber AOF","TX ISSUE",
Q1476="Projet OCM (HUAWEI)","TRAVAUX-HUAWEI",
Q1476="Projet OCM (NOKIA)","TRAVAUX -NOKIA",
Q1476="ACCESS-ISSUE","ACCESS-ISSUE",
Q1476="Projet OCM (ZTE, NOKIA, autres projets)","TRAVAUX OCM",
Q1476="No root CAuse","No root cause",
Q1476="ODU HS","TX ISSUE",
Q1476="IP &amp; VLAN","TX ISSUE",
Q1476="Warehouse HUAWEI","SPARE-ISSUE",
Q1476="SPARE-HS","SPARE-ISSUE",
Q1476="Power Telco","RAN ISSUE"
),"")</f>
        <v>No root cause</v>
      </c>
      <c r="Q1476" s="48" t="s">
        <v>5573</v>
      </c>
      <c r="R1476" s="23" t="str" cm="1">
        <f t="array" ref="R1476">IFERROR(_xlfn.IFS(
Q1476="MPR ISSUE","ACTIVE",
Q1476="BSS Hardware Issue","ACTIVE",
Q1476="Sites strategiques, MLL, Pylone, etc.","PASSIVE",
Q1476="AKTIVCO DEFAUT GE &amp; POWER Cabinet","PASSIVE",
Q1476="AKTIVCO Coupure ENEO &amp; Baisse de tension","PASSIVE",
Q1476="Coupure ENEO &amp; Baisse de tension","PASSIVE",
Q1476="Defaut GE &amp; POWER Cabinet","PASSIVE",
Q1476="Sharing","PASSIVE",
Q1476="SIte strategiques &amp; DataCenter","PASSIVE",
Q1476="Exclu","Exclu",
Q1476="SAT","ACTIVE",
Q1476="SPARE-ISSUE","SPARE-ISSUE",
Q1476="Fiber CAmtel","ACTIVE",
Q1476="Fiber AOF","ACTIVE",
Q1476="Projet OCM (HUAWEI)","PLANNED WORKS",
Q1476="Projet OCM (NOKIA)","PLANNED WORKS",
Q1476="ACCESS-ISSUE","ACCESS-ISSUE",
Q1476="Projet OCM (ZTE, NOKIA, autres projets)","PLANNED WORKS",
Q1476="No root CAuse","No root cause",
Q1476="ODU HS","ACTIVE",
Q1476="IP &amp; VLAN","ACTIVE",
Q1476="Warehouse HUAWEI","SPARE-ISSUE",
Q1476="SPARE-HS","SPARE-ISSUE",
Q1476="Power Telco","ACTIVE"
),"")</f>
        <v>No root cause</v>
      </c>
      <c r="S1476" s="56" t="s">
        <v>17</v>
      </c>
      <c r="T1476" s="7" t="s">
        <v>17</v>
      </c>
      <c r="U1476" s="57" t="s">
        <v>17</v>
      </c>
      <c r="V1476" s="57" t="s">
        <v>17</v>
      </c>
      <c r="W1476" s="57" t="s">
        <v>17</v>
      </c>
      <c r="X1476" s="57" t="s">
        <v>17</v>
      </c>
      <c r="Y1476" s="57" t="s">
        <v>17</v>
      </c>
      <c r="Z1476" s="57" t="s">
        <v>17</v>
      </c>
      <c r="AA1476" s="57" t="s">
        <v>17</v>
      </c>
      <c r="AB1476" s="57"/>
      <c r="AC1476" s="57" t="s">
        <v>17</v>
      </c>
      <c r="AD1476" s="57" t="s">
        <v>17</v>
      </c>
      <c r="AE1476" s="57" t="s">
        <v>17</v>
      </c>
      <c r="AF1476" s="57" t="s">
        <v>17</v>
      </c>
      <c r="AG1476" s="57" t="s">
        <v>17</v>
      </c>
      <c r="AH1476" s="57" t="s">
        <v>17</v>
      </c>
      <c r="AI1476" s="57" t="s">
        <v>17</v>
      </c>
      <c r="AJ1476" s="15"/>
      <c r="AK1476" s="15"/>
      <c r="AL1476" s="15"/>
      <c r="AM1476" s="15"/>
    </row>
    <row r="1477" spans="1:39" s="14" customFormat="1" x14ac:dyDescent="0.35">
      <c r="A1477" s="1" t="s">
        <v>2813</v>
      </c>
      <c r="B1477" s="1" t="s">
        <v>2814</v>
      </c>
      <c r="C1477" s="3"/>
      <c r="D1477" s="1" t="s">
        <v>12</v>
      </c>
      <c r="E1477" s="1" t="s">
        <v>13</v>
      </c>
      <c r="F1477" s="3" t="s">
        <v>39</v>
      </c>
      <c r="G1477" s="1" t="s">
        <v>40</v>
      </c>
      <c r="H1477" s="51" t="str">
        <f>_xlfn.XLOOKUP(B1477,'[1]Nur des jours'!$B:$B,'[1]Nur des jours'!$H:$H,"")</f>
        <v>ZTE</v>
      </c>
      <c r="I1477" s="52">
        <v>0</v>
      </c>
      <c r="J1477" s="52">
        <v>0</v>
      </c>
      <c r="K1477" s="52">
        <v>0</v>
      </c>
      <c r="L1477" s="53">
        <v>0</v>
      </c>
      <c r="M1477" s="54" t="s">
        <v>5374</v>
      </c>
      <c r="N1477" s="55"/>
      <c r="O1477" s="16" t="str" cm="1">
        <f t="array" ref="O1477">IFERROR(_xlfn.IFS(
Q1477="MPR ISSUE","PDH",
Q1477="BSS Hardware Issue","BSS",
Q1477="Sites strategiques, MLL, Pylone, etc.","ENVTECH",
Q1477="AKTIVCO DEFAUT GE &amp; POWER Cabinet","AKTIVCO",
Q1477="AKTIVCO Coupure ENEO &amp; Baisse de tension","AKTIVCO GRID ONLY",
Q1477="Coupure ENEO &amp; Baisse de tension","IHS GRID ONLY",
Q1477="Defaut GE &amp; POWER Cabinet","IHS",
Q1477="Sharing","Partners",
Q1477="SIte strategiques &amp; DataCenter","SST &amp; DC",
Q1477="Exclu","Exclu",
Q1477="SAT","SAT",
Q1477="SPARE-ISSUE","SPARE-ISSUE",
Q1477="Fiber CAmtel","TRANS_FO_CAMTEL",
Q1477="Fiber AOF","Fiber AOF",
Q1477="Projet OCM (HUAWEI)","TRAVAUX-HUAWEI",
Q1477="Projet OCM (NOKIA)","TRAVAUX-NOKIA",
Q1477="ACCESS-ISSUE","ACCESS-ISSUE",
Q1477="Projet OCM (ZTE, NOKIA, autres projets)","TRAVAUX OCM",
Q1477="No root CAuse","No root cause",
Q1477="ODU HS","PDH",
Q1477="IP &amp; VLAN","PDH",
Q1477="Warehouse HUAWEI","SPARE-ISSUE",
Q1477="SPARE-HS","SPARE-ISSUE",
Q1477="Power Telco","BSS"
),"")</f>
        <v>No root cause</v>
      </c>
      <c r="P1477" s="22" t="str" cm="1">
        <f t="array" ref="P1477">IFERROR(_xlfn.IFS(
Q1477="MPR ISSUE","TX ISSUE",
Q1477="BSS Hardware Issue","RAN ISSUE",
Q1477="Sites strategiques, MLL, Pylone, etc.","ENVTECH",
Q1477="AKTIVCO DEFAUT GE &amp; POWER Cabinet","POWER ISSUE",
Q1477="AKTIVCO Coupure ENEO &amp; Baisse de tension","POWER ISSUE",
Q1477="Coupure ENEO &amp; Baisse de tension","POWER ISSUE",
Q1477="Defaut GE &amp; POWER Cabinet","POWER ISSUE",
Q1477="Sharing","POWER ISSUE",
Q1477="SIte strategiques &amp; DataCenter","POWER ISSUE",
Q1477="Exclu","Exclu",
Q1477="SAT","TX ISSUE",
Q1477="SPARE-ISSUE","SPARE-ISSUE",
Q1477="Fiber CAmtel","TX ISSUE",
Q1477="Fiber AOF","TX ISSUE",
Q1477="Projet OCM (HUAWEI)","TRAVAUX-HUAWEI",
Q1477="Projet OCM (NOKIA)","TRAVAUX -NOKIA",
Q1477="ACCESS-ISSUE","ACCESS-ISSUE",
Q1477="Projet OCM (ZTE, NOKIA, autres projets)","TRAVAUX OCM",
Q1477="No root CAuse","No root cause",
Q1477="ODU HS","TX ISSUE",
Q1477="IP &amp; VLAN","TX ISSUE",
Q1477="Warehouse HUAWEI","SPARE-ISSUE",
Q1477="SPARE-HS","SPARE-ISSUE",
Q1477="Power Telco","RAN ISSUE"
),"")</f>
        <v>No root cause</v>
      </c>
      <c r="Q1477" s="48" t="s">
        <v>5573</v>
      </c>
      <c r="R1477" s="23" t="str" cm="1">
        <f t="array" ref="R1477">IFERROR(_xlfn.IFS(
Q1477="MPR ISSUE","ACTIVE",
Q1477="BSS Hardware Issue","ACTIVE",
Q1477="Sites strategiques, MLL, Pylone, etc.","PASSIVE",
Q1477="AKTIVCO DEFAUT GE &amp; POWER Cabinet","PASSIVE",
Q1477="AKTIVCO Coupure ENEO &amp; Baisse de tension","PASSIVE",
Q1477="Coupure ENEO &amp; Baisse de tension","PASSIVE",
Q1477="Defaut GE &amp; POWER Cabinet","PASSIVE",
Q1477="Sharing","PASSIVE",
Q1477="SIte strategiques &amp; DataCenter","PASSIVE",
Q1477="Exclu","Exclu",
Q1477="SAT","ACTIVE",
Q1477="SPARE-ISSUE","SPARE-ISSUE",
Q1477="Fiber CAmtel","ACTIVE",
Q1477="Fiber AOF","ACTIVE",
Q1477="Projet OCM (HUAWEI)","PLANNED WORKS",
Q1477="Projet OCM (NOKIA)","PLANNED WORKS",
Q1477="ACCESS-ISSUE","ACCESS-ISSUE",
Q1477="Projet OCM (ZTE, NOKIA, autres projets)","PLANNED WORKS",
Q1477="No root CAuse","No root cause",
Q1477="ODU HS","ACTIVE",
Q1477="IP &amp; VLAN","ACTIVE",
Q1477="Warehouse HUAWEI","SPARE-ISSUE",
Q1477="SPARE-HS","SPARE-ISSUE",
Q1477="Power Telco","ACTIVE"
),"")</f>
        <v>No root cause</v>
      </c>
      <c r="S1477" s="56" t="s">
        <v>17</v>
      </c>
      <c r="T1477" s="7" t="s">
        <v>17</v>
      </c>
      <c r="U1477" s="57" t="s">
        <v>17</v>
      </c>
      <c r="V1477" s="57" t="s">
        <v>17</v>
      </c>
      <c r="W1477" s="57" t="s">
        <v>17</v>
      </c>
      <c r="X1477" s="57" t="s">
        <v>17</v>
      </c>
      <c r="Y1477" s="57" t="s">
        <v>17</v>
      </c>
      <c r="Z1477" s="57" t="s">
        <v>17</v>
      </c>
      <c r="AA1477" s="57" t="s">
        <v>17</v>
      </c>
      <c r="AB1477" s="57"/>
      <c r="AC1477" s="57" t="s">
        <v>17</v>
      </c>
      <c r="AD1477" s="57" t="s">
        <v>17</v>
      </c>
      <c r="AE1477" s="57" t="s">
        <v>17</v>
      </c>
      <c r="AF1477" s="57" t="s">
        <v>17</v>
      </c>
      <c r="AG1477" s="57" t="s">
        <v>17</v>
      </c>
      <c r="AH1477" s="57" t="s">
        <v>17</v>
      </c>
      <c r="AI1477" s="57" t="s">
        <v>17</v>
      </c>
      <c r="AJ1477" s="15"/>
      <c r="AK1477" s="15"/>
      <c r="AL1477" s="15"/>
      <c r="AM1477" s="15"/>
    </row>
    <row r="1478" spans="1:39" s="14" customFormat="1" x14ac:dyDescent="0.35">
      <c r="A1478" s="1" t="s">
        <v>2750</v>
      </c>
      <c r="B1478" s="1" t="s">
        <v>2751</v>
      </c>
      <c r="C1478" s="3"/>
      <c r="D1478" s="1" t="s">
        <v>12</v>
      </c>
      <c r="E1478" s="1" t="s">
        <v>13</v>
      </c>
      <c r="F1478" s="3" t="s">
        <v>33</v>
      </c>
      <c r="G1478" s="1" t="s">
        <v>34</v>
      </c>
      <c r="H1478" s="51" t="str">
        <f>_xlfn.XLOOKUP(B1478,'[1]Nur des jours'!$B:$B,'[1]Nur des jours'!$H:$H,"")</f>
        <v>ZTE</v>
      </c>
      <c r="I1478" s="52">
        <v>0</v>
      </c>
      <c r="J1478" s="52">
        <v>0</v>
      </c>
      <c r="K1478" s="52">
        <v>0</v>
      </c>
      <c r="L1478" s="53">
        <v>0</v>
      </c>
      <c r="M1478" s="54" t="s">
        <v>5374</v>
      </c>
      <c r="N1478" s="55"/>
      <c r="O1478" s="16" t="str" cm="1">
        <f t="array" ref="O1478">IFERROR(_xlfn.IFS(
Q1478="MPR ISSUE","PDH",
Q1478="BSS Hardware Issue","BSS",
Q1478="Sites strategiques, MLL, Pylone, etc.","ENVTECH",
Q1478="AKTIVCO DEFAUT GE &amp; POWER Cabinet","AKTIVCO",
Q1478="AKTIVCO Coupure ENEO &amp; Baisse de tension","AKTIVCO GRID ONLY",
Q1478="Coupure ENEO &amp; Baisse de tension","IHS GRID ONLY",
Q1478="Defaut GE &amp; POWER Cabinet","IHS",
Q1478="Sharing","Partners",
Q1478="SIte strategiques &amp; DataCenter","SST &amp; DC",
Q1478="Exclu","Exclu",
Q1478="SAT","SAT",
Q1478="SPARE-ISSUE","SPARE-ISSUE",
Q1478="Fiber CAmtel","TRANS_FO_CAMTEL",
Q1478="Fiber AOF","Fiber AOF",
Q1478="Projet OCM (HUAWEI)","TRAVAUX-HUAWEI",
Q1478="Projet OCM (NOKIA)","TRAVAUX-NOKIA",
Q1478="ACCESS-ISSUE","ACCESS-ISSUE",
Q1478="Projet OCM (ZTE, NOKIA, autres projets)","TRAVAUX OCM",
Q1478="No root CAuse","No root cause",
Q1478="ODU HS","PDH",
Q1478="IP &amp; VLAN","PDH",
Q1478="Warehouse HUAWEI","SPARE-ISSUE",
Q1478="SPARE-HS","SPARE-ISSUE",
Q1478="Power Telco","BSS"
),"")</f>
        <v>No root cause</v>
      </c>
      <c r="P1478" s="22" t="str" cm="1">
        <f t="array" ref="P1478">IFERROR(_xlfn.IFS(
Q1478="MPR ISSUE","TX ISSUE",
Q1478="BSS Hardware Issue","RAN ISSUE",
Q1478="Sites strategiques, MLL, Pylone, etc.","ENVTECH",
Q1478="AKTIVCO DEFAUT GE &amp; POWER Cabinet","POWER ISSUE",
Q1478="AKTIVCO Coupure ENEO &amp; Baisse de tension","POWER ISSUE",
Q1478="Coupure ENEO &amp; Baisse de tension","POWER ISSUE",
Q1478="Defaut GE &amp; POWER Cabinet","POWER ISSUE",
Q1478="Sharing","POWER ISSUE",
Q1478="SIte strategiques &amp; DataCenter","POWER ISSUE",
Q1478="Exclu","Exclu",
Q1478="SAT","TX ISSUE",
Q1478="SPARE-ISSUE","SPARE-ISSUE",
Q1478="Fiber CAmtel","TX ISSUE",
Q1478="Fiber AOF","TX ISSUE",
Q1478="Projet OCM (HUAWEI)","TRAVAUX-HUAWEI",
Q1478="Projet OCM (NOKIA)","TRAVAUX -NOKIA",
Q1478="ACCESS-ISSUE","ACCESS-ISSUE",
Q1478="Projet OCM (ZTE, NOKIA, autres projets)","TRAVAUX OCM",
Q1478="No root CAuse","No root cause",
Q1478="ODU HS","TX ISSUE",
Q1478="IP &amp; VLAN","TX ISSUE",
Q1478="Warehouse HUAWEI","SPARE-ISSUE",
Q1478="SPARE-HS","SPARE-ISSUE",
Q1478="Power Telco","RAN ISSUE"
),"")</f>
        <v>No root cause</v>
      </c>
      <c r="Q1478" s="48" t="s">
        <v>5573</v>
      </c>
      <c r="R1478" s="23" t="str" cm="1">
        <f t="array" ref="R1478">IFERROR(_xlfn.IFS(
Q1478="MPR ISSUE","ACTIVE",
Q1478="BSS Hardware Issue","ACTIVE",
Q1478="Sites strategiques, MLL, Pylone, etc.","PASSIVE",
Q1478="AKTIVCO DEFAUT GE &amp; POWER Cabinet","PASSIVE",
Q1478="AKTIVCO Coupure ENEO &amp; Baisse de tension","PASSIVE",
Q1478="Coupure ENEO &amp; Baisse de tension","PASSIVE",
Q1478="Defaut GE &amp; POWER Cabinet","PASSIVE",
Q1478="Sharing","PASSIVE",
Q1478="SIte strategiques &amp; DataCenter","PASSIVE",
Q1478="Exclu","Exclu",
Q1478="SAT","ACTIVE",
Q1478="SPARE-ISSUE","SPARE-ISSUE",
Q1478="Fiber CAmtel","ACTIVE",
Q1478="Fiber AOF","ACTIVE",
Q1478="Projet OCM (HUAWEI)","PLANNED WORKS",
Q1478="Projet OCM (NOKIA)","PLANNED WORKS",
Q1478="ACCESS-ISSUE","ACCESS-ISSUE",
Q1478="Projet OCM (ZTE, NOKIA, autres projets)","PLANNED WORKS",
Q1478="No root CAuse","No root cause",
Q1478="ODU HS","ACTIVE",
Q1478="IP &amp; VLAN","ACTIVE",
Q1478="Warehouse HUAWEI","SPARE-ISSUE",
Q1478="SPARE-HS","SPARE-ISSUE",
Q1478="Power Telco","ACTIVE"
),"")</f>
        <v>No root cause</v>
      </c>
      <c r="S1478" s="56" t="s">
        <v>17</v>
      </c>
      <c r="T1478" s="7" t="s">
        <v>17</v>
      </c>
      <c r="U1478" s="57" t="s">
        <v>17</v>
      </c>
      <c r="V1478" s="57" t="s">
        <v>17</v>
      </c>
      <c r="W1478" s="57" t="s">
        <v>17</v>
      </c>
      <c r="X1478" s="57" t="s">
        <v>17</v>
      </c>
      <c r="Y1478" s="57" t="s">
        <v>17</v>
      </c>
      <c r="Z1478" s="57" t="s">
        <v>17</v>
      </c>
      <c r="AA1478" s="57" t="s">
        <v>17</v>
      </c>
      <c r="AB1478" s="57"/>
      <c r="AC1478" s="57" t="s">
        <v>17</v>
      </c>
      <c r="AD1478" s="57" t="s">
        <v>17</v>
      </c>
      <c r="AE1478" s="57" t="s">
        <v>17</v>
      </c>
      <c r="AF1478" s="57" t="s">
        <v>17</v>
      </c>
      <c r="AG1478" s="57" t="s">
        <v>17</v>
      </c>
      <c r="AH1478" s="57" t="s">
        <v>17</v>
      </c>
      <c r="AI1478" s="57" t="s">
        <v>17</v>
      </c>
      <c r="AJ1478" s="15"/>
      <c r="AK1478" s="15"/>
      <c r="AL1478" s="15"/>
      <c r="AM1478" s="15"/>
    </row>
    <row r="1479" spans="1:39" s="14" customFormat="1" x14ac:dyDescent="0.35">
      <c r="A1479" s="3" t="s">
        <v>3296</v>
      </c>
      <c r="B1479" s="3" t="s">
        <v>3297</v>
      </c>
      <c r="C1479" s="3"/>
      <c r="D1479" s="3" t="s">
        <v>12</v>
      </c>
      <c r="E1479" s="3" t="s">
        <v>13</v>
      </c>
      <c r="F1479" s="3" t="s">
        <v>33</v>
      </c>
      <c r="G1479" s="3" t="s">
        <v>3296</v>
      </c>
      <c r="H1479" s="60" t="str">
        <f>_xlfn.XLOOKUP(B1479,'[1]Nur des jours'!$B:$B,'[1]Nur des jours'!$H:$H,"")</f>
        <v>NOKIA</v>
      </c>
      <c r="I1479" s="52">
        <v>0</v>
      </c>
      <c r="J1479" s="52">
        <v>0</v>
      </c>
      <c r="K1479" s="52">
        <v>0</v>
      </c>
      <c r="L1479" s="53">
        <v>0</v>
      </c>
      <c r="M1479" s="54" t="s">
        <v>5375</v>
      </c>
      <c r="N1479" s="55" t="s">
        <v>5561</v>
      </c>
      <c r="O1479" s="16" t="str" cm="1">
        <f t="array" ref="O1479">IFERROR(_xlfn.IFS(
Q1479="MPR ISSUE","PDH",
Q1479="BSS Hardware Issue","BSS",
Q1479="Sites strategiques, MLL, Pylone, etc.","ENVTECH",
Q1479="AKTIVCO DEFAUT GE &amp; POWER Cabinet","AKTIVCO",
Q1479="AKTIVCO Coupure ENEO &amp; Baisse de tension","AKTIVCO GRID ONLY",
Q1479="Coupure ENEO &amp; Baisse de tension","IHS GRID ONLY",
Q1479="Defaut GE &amp; POWER Cabinet","IHS",
Q1479="Sharing","Partners",
Q1479="SIte strategiques &amp; DataCenter","SST &amp; DC",
Q1479="Exclu","Exclu",
Q1479="SAT","SAT",
Q1479="SPARE-ISSUE","SPARE-ISSUE",
Q1479="Fiber CAmtel","TRANS_FO_CAMTEL",
Q1479="Fiber AOF","Fiber AOF",
Q1479="Projet OCM (HUAWEI)","TRAVAUX-HUAWEI",
Q1479="Projet OCM (NOKIA)","TRAVAUX-NOKIA",
Q1479="ACCESS-ISSUE","ACCESS-ISSUE",
Q1479="Projet OCM (ZTE, NOKIA, autres projets)","TRAVAUX OCM",
Q1479="No root CAuse","No root cause",
Q1479="ODU HS","PDH",
Q1479="IP &amp; VLAN","PDH",
Q1479="Warehouse HUAWEI","SPARE-ISSUE",
Q1479="SPARE-HS","SPARE-ISSUE",
Q1479="Power Telco","BSS"
),"")</f>
        <v>Exclu</v>
      </c>
      <c r="P1479" s="22" t="str" cm="1">
        <f t="array" ref="P1479">IFERROR(_xlfn.IFS(
Q1479="MPR ISSUE","TX ISSUE",
Q1479="BSS Hardware Issue","RAN ISSUE",
Q1479="Sites strategiques, MLL, Pylone, etc.","ENVTECH",
Q1479="AKTIVCO DEFAUT GE &amp; POWER Cabinet","POWER ISSUE",
Q1479="AKTIVCO Coupure ENEO &amp; Baisse de tension","POWER ISSUE",
Q1479="Coupure ENEO &amp; Baisse de tension","POWER ISSUE",
Q1479="Defaut GE &amp; POWER Cabinet","POWER ISSUE",
Q1479="Sharing","POWER ISSUE",
Q1479="SIte strategiques &amp; DataCenter","POWER ISSUE",
Q1479="Exclu","Exclu",
Q1479="SAT","TX ISSUE",
Q1479="SPARE-ISSUE","SPARE-ISSUE",
Q1479="Fiber CAmtel","TX ISSUE",
Q1479="Fiber AOF","TX ISSUE",
Q1479="Projet OCM (HUAWEI)","TRAVAUX-HUAWEI",
Q1479="Projet OCM (NOKIA)","TRAVAUX -NOKIA",
Q1479="ACCESS-ISSUE","ACCESS-ISSUE",
Q1479="Projet OCM (ZTE, NOKIA, autres projets)","TRAVAUX OCM",
Q1479="No root CAuse","No root cause",
Q1479="ODU HS","TX ISSUE",
Q1479="IP &amp; VLAN","TX ISSUE",
Q1479="Warehouse HUAWEI","SPARE-ISSUE",
Q1479="SPARE-HS","SPARE-ISSUE",
Q1479="Power Telco","RAN ISSUE"
),"")</f>
        <v>Exclu</v>
      </c>
      <c r="Q1479" s="48" t="s">
        <v>5533</v>
      </c>
      <c r="R1479" s="23" t="str" cm="1">
        <f t="array" ref="R1479">IFERROR(_xlfn.IFS(
Q1479="MPR ISSUE","ACTIVE",
Q1479="BSS Hardware Issue","ACTIVE",
Q1479="Sites strategiques, MLL, Pylone, etc.","PASSIVE",
Q1479="AKTIVCO DEFAUT GE &amp; POWER Cabinet","PASSIVE",
Q1479="AKTIVCO Coupure ENEO &amp; Baisse de tension","PASSIVE",
Q1479="Coupure ENEO &amp; Baisse de tension","PASSIVE",
Q1479="Defaut GE &amp; POWER Cabinet","PASSIVE",
Q1479="Sharing","PASSIVE",
Q1479="SIte strategiques &amp; DataCenter","PASSIVE",
Q1479="Exclu","Exclu",
Q1479="SAT","ACTIVE",
Q1479="SPARE-ISSUE","SPARE-ISSUE",
Q1479="Fiber CAmtel","ACTIVE",
Q1479="Fiber AOF","ACTIVE",
Q1479="Projet OCM (HUAWEI)","PLANNED WORKS",
Q1479="Projet OCM (NOKIA)","PLANNED WORKS",
Q1479="ACCESS-ISSUE","ACCESS-ISSUE",
Q1479="Projet OCM (ZTE, NOKIA, autres projets)","PLANNED WORKS",
Q1479="No root CAuse","No root cause",
Q1479="ODU HS","ACTIVE",
Q1479="IP &amp; VLAN","ACTIVE",
Q1479="Warehouse HUAWEI","SPARE-ISSUE",
Q1479="SPARE-HS","SPARE-ISSUE",
Q1479="Power Telco","ACTIVE"
),"")</f>
        <v>Exclu</v>
      </c>
      <c r="S1479" s="56" t="s">
        <v>17</v>
      </c>
      <c r="T1479" s="7" t="s">
        <v>17</v>
      </c>
      <c r="U1479" s="57" t="s">
        <v>17</v>
      </c>
      <c r="V1479" s="57" t="s">
        <v>17</v>
      </c>
      <c r="W1479" s="57" t="s">
        <v>17</v>
      </c>
      <c r="X1479" s="57" t="s">
        <v>17</v>
      </c>
      <c r="Y1479" s="57" t="s">
        <v>17</v>
      </c>
      <c r="Z1479" s="57" t="s">
        <v>17</v>
      </c>
      <c r="AA1479" s="57" t="s">
        <v>17</v>
      </c>
      <c r="AB1479" s="57" t="s">
        <v>17</v>
      </c>
      <c r="AC1479" s="57" t="s">
        <v>17</v>
      </c>
      <c r="AD1479" s="57" t="s">
        <v>17</v>
      </c>
      <c r="AE1479" s="57" t="s">
        <v>17</v>
      </c>
      <c r="AF1479" s="57" t="s">
        <v>17</v>
      </c>
      <c r="AG1479" s="57" t="s">
        <v>17</v>
      </c>
      <c r="AH1479" s="57" t="s">
        <v>17</v>
      </c>
      <c r="AI1479" s="57" t="s">
        <v>17</v>
      </c>
      <c r="AJ1479" s="15"/>
      <c r="AK1479" s="15"/>
      <c r="AL1479" s="15"/>
      <c r="AM1479" s="15"/>
    </row>
    <row r="1480" spans="1:39" s="14" customFormat="1" x14ac:dyDescent="0.35">
      <c r="A1480" s="1" t="s">
        <v>2062</v>
      </c>
      <c r="B1480" s="1" t="s">
        <v>2063</v>
      </c>
      <c r="C1480" s="3"/>
      <c r="D1480" s="1" t="s">
        <v>12</v>
      </c>
      <c r="E1480" s="1" t="s">
        <v>13</v>
      </c>
      <c r="F1480" s="3" t="s">
        <v>39</v>
      </c>
      <c r="G1480" s="1" t="s">
        <v>40</v>
      </c>
      <c r="H1480" s="51" t="str">
        <f>_xlfn.XLOOKUP(B1480,'[1]Nur des jours'!$B:$B,'[1]Nur des jours'!$H:$H,"")</f>
        <v>ZTE</v>
      </c>
      <c r="I1480" s="52">
        <v>0</v>
      </c>
      <c r="J1480" s="52">
        <v>0</v>
      </c>
      <c r="K1480" s="52">
        <v>0</v>
      </c>
      <c r="L1480" s="53">
        <v>0</v>
      </c>
      <c r="M1480" s="54" t="s">
        <v>5374</v>
      </c>
      <c r="N1480" s="55"/>
      <c r="O1480" s="16" t="str" cm="1">
        <f t="array" ref="O1480">IFERROR(_xlfn.IFS(
Q1480="MPR ISSUE","PDH",
Q1480="BSS Hardware Issue","BSS",
Q1480="Sites strategiques, MLL, Pylone, etc.","ENVTECH",
Q1480="AKTIVCO DEFAUT GE &amp; POWER Cabinet","AKTIVCO",
Q1480="AKTIVCO Coupure ENEO &amp; Baisse de tension","AKTIVCO GRID ONLY",
Q1480="Coupure ENEO &amp; Baisse de tension","IHS GRID ONLY",
Q1480="Defaut GE &amp; POWER Cabinet","IHS",
Q1480="Sharing","Partners",
Q1480="SIte strategiques &amp; DataCenter","SST &amp; DC",
Q1480="Exclu","Exclu",
Q1480="SAT","SAT",
Q1480="SPARE-ISSUE","SPARE-ISSUE",
Q1480="Fiber CAmtel","TRANS_FO_CAMTEL",
Q1480="Fiber AOF","Fiber AOF",
Q1480="Projet OCM (HUAWEI)","TRAVAUX-HUAWEI",
Q1480="Projet OCM (NOKIA)","TRAVAUX-NOKIA",
Q1480="ACCESS-ISSUE","ACCESS-ISSUE",
Q1480="Projet OCM (ZTE, NOKIA, autres projets)","TRAVAUX OCM",
Q1480="No root CAuse","No root cause",
Q1480="ODU HS","PDH",
Q1480="IP &amp; VLAN","PDH",
Q1480="Warehouse HUAWEI","SPARE-ISSUE",
Q1480="SPARE-HS","SPARE-ISSUE",
Q1480="Power Telco","BSS"
),"")</f>
        <v>No root cause</v>
      </c>
      <c r="P1480" s="22" t="str" cm="1">
        <f t="array" ref="P1480">IFERROR(_xlfn.IFS(
Q1480="MPR ISSUE","TX ISSUE",
Q1480="BSS Hardware Issue","RAN ISSUE",
Q1480="Sites strategiques, MLL, Pylone, etc.","ENVTECH",
Q1480="AKTIVCO DEFAUT GE &amp; POWER Cabinet","POWER ISSUE",
Q1480="AKTIVCO Coupure ENEO &amp; Baisse de tension","POWER ISSUE",
Q1480="Coupure ENEO &amp; Baisse de tension","POWER ISSUE",
Q1480="Defaut GE &amp; POWER Cabinet","POWER ISSUE",
Q1480="Sharing","POWER ISSUE",
Q1480="SIte strategiques &amp; DataCenter","POWER ISSUE",
Q1480="Exclu","Exclu",
Q1480="SAT","TX ISSUE",
Q1480="SPARE-ISSUE","SPARE-ISSUE",
Q1480="Fiber CAmtel","TX ISSUE",
Q1480="Fiber AOF","TX ISSUE",
Q1480="Projet OCM (HUAWEI)","TRAVAUX-HUAWEI",
Q1480="Projet OCM (NOKIA)","TRAVAUX -NOKIA",
Q1480="ACCESS-ISSUE","ACCESS-ISSUE",
Q1480="Projet OCM (ZTE, NOKIA, autres projets)","TRAVAUX OCM",
Q1480="No root CAuse","No root cause",
Q1480="ODU HS","TX ISSUE",
Q1480="IP &amp; VLAN","TX ISSUE",
Q1480="Warehouse HUAWEI","SPARE-ISSUE",
Q1480="SPARE-HS","SPARE-ISSUE",
Q1480="Power Telco","RAN ISSUE"
),"")</f>
        <v>No root cause</v>
      </c>
      <c r="Q1480" s="48" t="s">
        <v>5573</v>
      </c>
      <c r="R1480" s="23" t="str" cm="1">
        <f t="array" ref="R1480">IFERROR(_xlfn.IFS(
Q1480="MPR ISSUE","ACTIVE",
Q1480="BSS Hardware Issue","ACTIVE",
Q1480="Sites strategiques, MLL, Pylone, etc.","PASSIVE",
Q1480="AKTIVCO DEFAUT GE &amp; POWER Cabinet","PASSIVE",
Q1480="AKTIVCO Coupure ENEO &amp; Baisse de tension","PASSIVE",
Q1480="Coupure ENEO &amp; Baisse de tension","PASSIVE",
Q1480="Defaut GE &amp; POWER Cabinet","PASSIVE",
Q1480="Sharing","PASSIVE",
Q1480="SIte strategiques &amp; DataCenter","PASSIVE",
Q1480="Exclu","Exclu",
Q1480="SAT","ACTIVE",
Q1480="SPARE-ISSUE","SPARE-ISSUE",
Q1480="Fiber CAmtel","ACTIVE",
Q1480="Fiber AOF","ACTIVE",
Q1480="Projet OCM (HUAWEI)","PLANNED WORKS",
Q1480="Projet OCM (NOKIA)","PLANNED WORKS",
Q1480="ACCESS-ISSUE","ACCESS-ISSUE",
Q1480="Projet OCM (ZTE, NOKIA, autres projets)","PLANNED WORKS",
Q1480="No root CAuse","No root cause",
Q1480="ODU HS","ACTIVE",
Q1480="IP &amp; VLAN","ACTIVE",
Q1480="Warehouse HUAWEI","SPARE-ISSUE",
Q1480="SPARE-HS","SPARE-ISSUE",
Q1480="Power Telco","ACTIVE"
),"")</f>
        <v>No root cause</v>
      </c>
      <c r="S1480" s="56" t="s">
        <v>17</v>
      </c>
      <c r="T1480" s="7" t="s">
        <v>17</v>
      </c>
      <c r="U1480" s="57" t="s">
        <v>17</v>
      </c>
      <c r="V1480" s="57" t="s">
        <v>17</v>
      </c>
      <c r="W1480" s="57" t="s">
        <v>17</v>
      </c>
      <c r="X1480" s="57" t="s">
        <v>17</v>
      </c>
      <c r="Y1480" s="57" t="s">
        <v>17</v>
      </c>
      <c r="Z1480" s="57" t="s">
        <v>17</v>
      </c>
      <c r="AA1480" s="57" t="s">
        <v>17</v>
      </c>
      <c r="AB1480" s="57"/>
      <c r="AC1480" s="57" t="s">
        <v>17</v>
      </c>
      <c r="AD1480" s="57" t="s">
        <v>17</v>
      </c>
      <c r="AE1480" s="57" t="s">
        <v>17</v>
      </c>
      <c r="AF1480" s="57" t="s">
        <v>17</v>
      </c>
      <c r="AG1480" s="57" t="s">
        <v>17</v>
      </c>
      <c r="AH1480" s="57" t="s">
        <v>17</v>
      </c>
      <c r="AI1480" s="57" t="s">
        <v>17</v>
      </c>
      <c r="AJ1480" s="15"/>
      <c r="AK1480" s="15"/>
      <c r="AL1480" s="15"/>
      <c r="AM1480" s="15"/>
    </row>
    <row r="1481" spans="1:39" s="14" customFormat="1" x14ac:dyDescent="0.35">
      <c r="A1481" s="1" t="s">
        <v>3369</v>
      </c>
      <c r="B1481" s="1" t="s">
        <v>3370</v>
      </c>
      <c r="C1481" s="3"/>
      <c r="D1481" s="1" t="s">
        <v>12</v>
      </c>
      <c r="E1481" s="1" t="s">
        <v>13</v>
      </c>
      <c r="F1481" s="3" t="s">
        <v>33</v>
      </c>
      <c r="G1481" s="1" t="s">
        <v>34</v>
      </c>
      <c r="H1481" s="51" t="str">
        <f>_xlfn.XLOOKUP(B1481,'[1]Nur des jours'!$B:$B,'[1]Nur des jours'!$H:$H,"")</f>
        <v>ZTE</v>
      </c>
      <c r="I1481" s="52">
        <v>0</v>
      </c>
      <c r="J1481" s="52">
        <v>0</v>
      </c>
      <c r="K1481" s="52">
        <v>0</v>
      </c>
      <c r="L1481" s="53">
        <v>0</v>
      </c>
      <c r="M1481" s="54" t="s">
        <v>5374</v>
      </c>
      <c r="N1481" s="55"/>
      <c r="O1481" s="16" t="str" cm="1">
        <f t="array" ref="O1481">IFERROR(_xlfn.IFS(
Q1481="MPR ISSUE","PDH",
Q1481="BSS Hardware Issue","BSS",
Q1481="Sites strategiques, MLL, Pylone, etc.","ENVTECH",
Q1481="AKTIVCO DEFAUT GE &amp; POWER Cabinet","AKTIVCO",
Q1481="AKTIVCO Coupure ENEO &amp; Baisse de tension","AKTIVCO GRID ONLY",
Q1481="Coupure ENEO &amp; Baisse de tension","IHS GRID ONLY",
Q1481="Defaut GE &amp; POWER Cabinet","IHS",
Q1481="Sharing","Partners",
Q1481="SIte strategiques &amp; DataCenter","SST &amp; DC",
Q1481="Exclu","Exclu",
Q1481="SAT","SAT",
Q1481="SPARE-ISSUE","SPARE-ISSUE",
Q1481="Fiber CAmtel","TRANS_FO_CAMTEL",
Q1481="Fiber AOF","Fiber AOF",
Q1481="Projet OCM (HUAWEI)","TRAVAUX-HUAWEI",
Q1481="Projet OCM (NOKIA)","TRAVAUX-NOKIA",
Q1481="ACCESS-ISSUE","ACCESS-ISSUE",
Q1481="Projet OCM (ZTE, NOKIA, autres projets)","TRAVAUX OCM",
Q1481="No root CAuse","No root cause",
Q1481="ODU HS","PDH",
Q1481="IP &amp; VLAN","PDH",
Q1481="Warehouse HUAWEI","SPARE-ISSUE",
Q1481="SPARE-HS","SPARE-ISSUE",
Q1481="Power Telco","BSS"
),"")</f>
        <v>No root cause</v>
      </c>
      <c r="P1481" s="22" t="str" cm="1">
        <f t="array" ref="P1481">IFERROR(_xlfn.IFS(
Q1481="MPR ISSUE","TX ISSUE",
Q1481="BSS Hardware Issue","RAN ISSUE",
Q1481="Sites strategiques, MLL, Pylone, etc.","ENVTECH",
Q1481="AKTIVCO DEFAUT GE &amp; POWER Cabinet","POWER ISSUE",
Q1481="AKTIVCO Coupure ENEO &amp; Baisse de tension","POWER ISSUE",
Q1481="Coupure ENEO &amp; Baisse de tension","POWER ISSUE",
Q1481="Defaut GE &amp; POWER Cabinet","POWER ISSUE",
Q1481="Sharing","POWER ISSUE",
Q1481="SIte strategiques &amp; DataCenter","POWER ISSUE",
Q1481="Exclu","Exclu",
Q1481="SAT","TX ISSUE",
Q1481="SPARE-ISSUE","SPARE-ISSUE",
Q1481="Fiber CAmtel","TX ISSUE",
Q1481="Fiber AOF","TX ISSUE",
Q1481="Projet OCM (HUAWEI)","TRAVAUX-HUAWEI",
Q1481="Projet OCM (NOKIA)","TRAVAUX -NOKIA",
Q1481="ACCESS-ISSUE","ACCESS-ISSUE",
Q1481="Projet OCM (ZTE, NOKIA, autres projets)","TRAVAUX OCM",
Q1481="No root CAuse","No root cause",
Q1481="ODU HS","TX ISSUE",
Q1481="IP &amp; VLAN","TX ISSUE",
Q1481="Warehouse HUAWEI","SPARE-ISSUE",
Q1481="SPARE-HS","SPARE-ISSUE",
Q1481="Power Telco","RAN ISSUE"
),"")</f>
        <v>No root cause</v>
      </c>
      <c r="Q1481" s="48" t="s">
        <v>5573</v>
      </c>
      <c r="R1481" s="23" t="str" cm="1">
        <f t="array" ref="R1481">IFERROR(_xlfn.IFS(
Q1481="MPR ISSUE","ACTIVE",
Q1481="BSS Hardware Issue","ACTIVE",
Q1481="Sites strategiques, MLL, Pylone, etc.","PASSIVE",
Q1481="AKTIVCO DEFAUT GE &amp; POWER Cabinet","PASSIVE",
Q1481="AKTIVCO Coupure ENEO &amp; Baisse de tension","PASSIVE",
Q1481="Coupure ENEO &amp; Baisse de tension","PASSIVE",
Q1481="Defaut GE &amp; POWER Cabinet","PASSIVE",
Q1481="Sharing","PASSIVE",
Q1481="SIte strategiques &amp; DataCenter","PASSIVE",
Q1481="Exclu","Exclu",
Q1481="SAT","ACTIVE",
Q1481="SPARE-ISSUE","SPARE-ISSUE",
Q1481="Fiber CAmtel","ACTIVE",
Q1481="Fiber AOF","ACTIVE",
Q1481="Projet OCM (HUAWEI)","PLANNED WORKS",
Q1481="Projet OCM (NOKIA)","PLANNED WORKS",
Q1481="ACCESS-ISSUE","ACCESS-ISSUE",
Q1481="Projet OCM (ZTE, NOKIA, autres projets)","PLANNED WORKS",
Q1481="No root CAuse","No root cause",
Q1481="ODU HS","ACTIVE",
Q1481="IP &amp; VLAN","ACTIVE",
Q1481="Warehouse HUAWEI","SPARE-ISSUE",
Q1481="SPARE-HS","SPARE-ISSUE",
Q1481="Power Telco","ACTIVE"
),"")</f>
        <v>No root cause</v>
      </c>
      <c r="S1481" s="56" t="s">
        <v>17</v>
      </c>
      <c r="T1481" s="7" t="s">
        <v>17</v>
      </c>
      <c r="U1481" s="57" t="s">
        <v>17</v>
      </c>
      <c r="V1481" s="57" t="s">
        <v>17</v>
      </c>
      <c r="W1481" s="57" t="s">
        <v>17</v>
      </c>
      <c r="X1481" s="57" t="s">
        <v>17</v>
      </c>
      <c r="Y1481" s="57" t="s">
        <v>17</v>
      </c>
      <c r="Z1481" s="57" t="s">
        <v>17</v>
      </c>
      <c r="AA1481" s="57" t="s">
        <v>17</v>
      </c>
      <c r="AB1481" s="57"/>
      <c r="AC1481" s="57" t="s">
        <v>17</v>
      </c>
      <c r="AD1481" s="57" t="s">
        <v>17</v>
      </c>
      <c r="AE1481" s="57" t="s">
        <v>17</v>
      </c>
      <c r="AF1481" s="57" t="s">
        <v>17</v>
      </c>
      <c r="AG1481" s="57" t="s">
        <v>17</v>
      </c>
      <c r="AH1481" s="57" t="s">
        <v>17</v>
      </c>
      <c r="AI1481" s="57" t="s">
        <v>17</v>
      </c>
      <c r="AJ1481" s="15"/>
      <c r="AK1481" s="15"/>
      <c r="AL1481" s="15"/>
      <c r="AM1481" s="15"/>
    </row>
    <row r="1482" spans="1:39" s="14" customFormat="1" x14ac:dyDescent="0.35">
      <c r="A1482" s="1" t="s">
        <v>1421</v>
      </c>
      <c r="B1482" s="1" t="s">
        <v>1422</v>
      </c>
      <c r="C1482" s="3"/>
      <c r="D1482" s="1" t="s">
        <v>12</v>
      </c>
      <c r="E1482" s="1" t="s">
        <v>759</v>
      </c>
      <c r="F1482" s="3" t="s">
        <v>33</v>
      </c>
      <c r="G1482" s="1" t="s">
        <v>34</v>
      </c>
      <c r="H1482" s="51" t="str">
        <f>_xlfn.XLOOKUP(B1482,'[1]Nur des jours'!$B:$B,'[1]Nur des jours'!$H:$H,"")</f>
        <v>ZTE</v>
      </c>
      <c r="I1482" s="52">
        <v>0</v>
      </c>
      <c r="J1482" s="52">
        <v>0</v>
      </c>
      <c r="K1482" s="52">
        <v>0</v>
      </c>
      <c r="L1482" s="53">
        <v>0</v>
      </c>
      <c r="M1482" s="54" t="s">
        <v>5374</v>
      </c>
      <c r="N1482" s="55"/>
      <c r="O1482" s="16" t="str" cm="1">
        <f t="array" ref="O1482">IFERROR(_xlfn.IFS(
Q1482="MPR ISSUE","PDH",
Q1482="BSS Hardware Issue","BSS",
Q1482="Sites strategiques, MLL, Pylone, etc.","ENVTECH",
Q1482="AKTIVCO DEFAUT GE &amp; POWER Cabinet","AKTIVCO",
Q1482="AKTIVCO Coupure ENEO &amp; Baisse de tension","AKTIVCO GRID ONLY",
Q1482="Coupure ENEO &amp; Baisse de tension","IHS GRID ONLY",
Q1482="Defaut GE &amp; POWER Cabinet","IHS",
Q1482="Sharing","Partners",
Q1482="SIte strategiques &amp; DataCenter","SST &amp; DC",
Q1482="Exclu","Exclu",
Q1482="SAT","SAT",
Q1482="SPARE-ISSUE","SPARE-ISSUE",
Q1482="Fiber CAmtel","TRANS_FO_CAMTEL",
Q1482="Fiber AOF","Fiber AOF",
Q1482="Projet OCM (HUAWEI)","TRAVAUX-HUAWEI",
Q1482="Projet OCM (NOKIA)","TRAVAUX-NOKIA",
Q1482="ACCESS-ISSUE","ACCESS-ISSUE",
Q1482="Projet OCM (ZTE, NOKIA, autres projets)","TRAVAUX OCM",
Q1482="No root CAuse","No root cause",
Q1482="ODU HS","PDH",
Q1482="IP &amp; VLAN","PDH",
Q1482="Warehouse HUAWEI","SPARE-ISSUE",
Q1482="SPARE-HS","SPARE-ISSUE",
Q1482="Power Telco","BSS"
),"")</f>
        <v>No root cause</v>
      </c>
      <c r="P1482" s="22" t="str" cm="1">
        <f t="array" ref="P1482">IFERROR(_xlfn.IFS(
Q1482="MPR ISSUE","TX ISSUE",
Q1482="BSS Hardware Issue","RAN ISSUE",
Q1482="Sites strategiques, MLL, Pylone, etc.","ENVTECH",
Q1482="AKTIVCO DEFAUT GE &amp; POWER Cabinet","POWER ISSUE",
Q1482="AKTIVCO Coupure ENEO &amp; Baisse de tension","POWER ISSUE",
Q1482="Coupure ENEO &amp; Baisse de tension","POWER ISSUE",
Q1482="Defaut GE &amp; POWER Cabinet","POWER ISSUE",
Q1482="Sharing","POWER ISSUE",
Q1482="SIte strategiques &amp; DataCenter","POWER ISSUE",
Q1482="Exclu","Exclu",
Q1482="SAT","TX ISSUE",
Q1482="SPARE-ISSUE","SPARE-ISSUE",
Q1482="Fiber CAmtel","TX ISSUE",
Q1482="Fiber AOF","TX ISSUE",
Q1482="Projet OCM (HUAWEI)","TRAVAUX-HUAWEI",
Q1482="Projet OCM (NOKIA)","TRAVAUX -NOKIA",
Q1482="ACCESS-ISSUE","ACCESS-ISSUE",
Q1482="Projet OCM (ZTE, NOKIA, autres projets)","TRAVAUX OCM",
Q1482="No root CAuse","No root cause",
Q1482="ODU HS","TX ISSUE",
Q1482="IP &amp; VLAN","TX ISSUE",
Q1482="Warehouse HUAWEI","SPARE-ISSUE",
Q1482="SPARE-HS","SPARE-ISSUE",
Q1482="Power Telco","RAN ISSUE"
),"")</f>
        <v>No root cause</v>
      </c>
      <c r="Q1482" s="48" t="s">
        <v>5573</v>
      </c>
      <c r="R1482" s="23" t="str" cm="1">
        <f t="array" ref="R1482">IFERROR(_xlfn.IFS(
Q1482="MPR ISSUE","ACTIVE",
Q1482="BSS Hardware Issue","ACTIVE",
Q1482="Sites strategiques, MLL, Pylone, etc.","PASSIVE",
Q1482="AKTIVCO DEFAUT GE &amp; POWER Cabinet","PASSIVE",
Q1482="AKTIVCO Coupure ENEO &amp; Baisse de tension","PASSIVE",
Q1482="Coupure ENEO &amp; Baisse de tension","PASSIVE",
Q1482="Defaut GE &amp; POWER Cabinet","PASSIVE",
Q1482="Sharing","PASSIVE",
Q1482="SIte strategiques &amp; DataCenter","PASSIVE",
Q1482="Exclu","Exclu",
Q1482="SAT","ACTIVE",
Q1482="SPARE-ISSUE","SPARE-ISSUE",
Q1482="Fiber CAmtel","ACTIVE",
Q1482="Fiber AOF","ACTIVE",
Q1482="Projet OCM (HUAWEI)","PLANNED WORKS",
Q1482="Projet OCM (NOKIA)","PLANNED WORKS",
Q1482="ACCESS-ISSUE","ACCESS-ISSUE",
Q1482="Projet OCM (ZTE, NOKIA, autres projets)","PLANNED WORKS",
Q1482="No root CAuse","No root cause",
Q1482="ODU HS","ACTIVE",
Q1482="IP &amp; VLAN","ACTIVE",
Q1482="Warehouse HUAWEI","SPARE-ISSUE",
Q1482="SPARE-HS","SPARE-ISSUE",
Q1482="Power Telco","ACTIVE"
),"")</f>
        <v>No root cause</v>
      </c>
      <c r="S1482" s="56" t="s">
        <v>17</v>
      </c>
      <c r="T1482" s="7" t="s">
        <v>17</v>
      </c>
      <c r="U1482" s="57" t="s">
        <v>17</v>
      </c>
      <c r="V1482" s="57" t="s">
        <v>17</v>
      </c>
      <c r="W1482" s="57" t="s">
        <v>17</v>
      </c>
      <c r="X1482" s="57" t="s">
        <v>17</v>
      </c>
      <c r="Y1482" s="57" t="s">
        <v>17</v>
      </c>
      <c r="Z1482" s="57" t="s">
        <v>17</v>
      </c>
      <c r="AA1482" s="57" t="s">
        <v>17</v>
      </c>
      <c r="AB1482" s="57"/>
      <c r="AC1482" s="57" t="s">
        <v>17</v>
      </c>
      <c r="AD1482" s="57" t="s">
        <v>17</v>
      </c>
      <c r="AE1482" s="57" t="s">
        <v>17</v>
      </c>
      <c r="AF1482" s="57" t="s">
        <v>17</v>
      </c>
      <c r="AG1482" s="57" t="s">
        <v>17</v>
      </c>
      <c r="AH1482" s="57" t="s">
        <v>17</v>
      </c>
      <c r="AI1482" s="57" t="s">
        <v>17</v>
      </c>
      <c r="AJ1482" s="15"/>
      <c r="AK1482" s="15"/>
      <c r="AL1482" s="15"/>
      <c r="AM1482" s="15"/>
    </row>
    <row r="1483" spans="1:39" s="14" customFormat="1" x14ac:dyDescent="0.35">
      <c r="A1483" s="1" t="s">
        <v>1167</v>
      </c>
      <c r="B1483" s="1" t="s">
        <v>1168</v>
      </c>
      <c r="C1483" s="3"/>
      <c r="D1483" s="1" t="s">
        <v>12</v>
      </c>
      <c r="E1483" s="1" t="s">
        <v>13</v>
      </c>
      <c r="F1483" s="3" t="s">
        <v>39</v>
      </c>
      <c r="G1483" s="1" t="s">
        <v>40</v>
      </c>
      <c r="H1483" s="51" t="str">
        <f>_xlfn.XLOOKUP(B1483,'[1]Nur des jours'!$B:$B,'[1]Nur des jours'!$H:$H,"")</f>
        <v>ZTE</v>
      </c>
      <c r="I1483" s="52">
        <v>0</v>
      </c>
      <c r="J1483" s="52">
        <v>0</v>
      </c>
      <c r="K1483" s="52">
        <v>0</v>
      </c>
      <c r="L1483" s="53">
        <v>0</v>
      </c>
      <c r="M1483" s="54" t="s">
        <v>5374</v>
      </c>
      <c r="N1483" s="55"/>
      <c r="O1483" s="16" t="str" cm="1">
        <f t="array" ref="O1483">IFERROR(_xlfn.IFS(
Q1483="MPR ISSUE","PDH",
Q1483="BSS Hardware Issue","BSS",
Q1483="Sites strategiques, MLL, Pylone, etc.","ENVTECH",
Q1483="AKTIVCO DEFAUT GE &amp; POWER Cabinet","AKTIVCO",
Q1483="AKTIVCO Coupure ENEO &amp; Baisse de tension","AKTIVCO GRID ONLY",
Q1483="Coupure ENEO &amp; Baisse de tension","IHS GRID ONLY",
Q1483="Defaut GE &amp; POWER Cabinet","IHS",
Q1483="Sharing","Partners",
Q1483="SIte strategiques &amp; DataCenter","SST &amp; DC",
Q1483="Exclu","Exclu",
Q1483="SAT","SAT",
Q1483="SPARE-ISSUE","SPARE-ISSUE",
Q1483="Fiber CAmtel","TRANS_FO_CAMTEL",
Q1483="Fiber AOF","Fiber AOF",
Q1483="Projet OCM (HUAWEI)","TRAVAUX-HUAWEI",
Q1483="Projet OCM (NOKIA)","TRAVAUX-NOKIA",
Q1483="ACCESS-ISSUE","ACCESS-ISSUE",
Q1483="Projet OCM (ZTE, NOKIA, autres projets)","TRAVAUX OCM",
Q1483="No root CAuse","No root cause",
Q1483="ODU HS","PDH",
Q1483="IP &amp; VLAN","PDH",
Q1483="Warehouse HUAWEI","SPARE-ISSUE",
Q1483="SPARE-HS","SPARE-ISSUE",
Q1483="Power Telco","BSS"
),"")</f>
        <v>No root cause</v>
      </c>
      <c r="P1483" s="22" t="str" cm="1">
        <f t="array" ref="P1483">IFERROR(_xlfn.IFS(
Q1483="MPR ISSUE","TX ISSUE",
Q1483="BSS Hardware Issue","RAN ISSUE",
Q1483="Sites strategiques, MLL, Pylone, etc.","ENVTECH",
Q1483="AKTIVCO DEFAUT GE &amp; POWER Cabinet","POWER ISSUE",
Q1483="AKTIVCO Coupure ENEO &amp; Baisse de tension","POWER ISSUE",
Q1483="Coupure ENEO &amp; Baisse de tension","POWER ISSUE",
Q1483="Defaut GE &amp; POWER Cabinet","POWER ISSUE",
Q1483="Sharing","POWER ISSUE",
Q1483="SIte strategiques &amp; DataCenter","POWER ISSUE",
Q1483="Exclu","Exclu",
Q1483="SAT","TX ISSUE",
Q1483="SPARE-ISSUE","SPARE-ISSUE",
Q1483="Fiber CAmtel","TX ISSUE",
Q1483="Fiber AOF","TX ISSUE",
Q1483="Projet OCM (HUAWEI)","TRAVAUX-HUAWEI",
Q1483="Projet OCM (NOKIA)","TRAVAUX -NOKIA",
Q1483="ACCESS-ISSUE","ACCESS-ISSUE",
Q1483="Projet OCM (ZTE, NOKIA, autres projets)","TRAVAUX OCM",
Q1483="No root CAuse","No root cause",
Q1483="ODU HS","TX ISSUE",
Q1483="IP &amp; VLAN","TX ISSUE",
Q1483="Warehouse HUAWEI","SPARE-ISSUE",
Q1483="SPARE-HS","SPARE-ISSUE",
Q1483="Power Telco","RAN ISSUE"
),"")</f>
        <v>No root cause</v>
      </c>
      <c r="Q1483" s="48" t="s">
        <v>5573</v>
      </c>
      <c r="R1483" s="23" t="str" cm="1">
        <f t="array" ref="R1483">IFERROR(_xlfn.IFS(
Q1483="MPR ISSUE","ACTIVE",
Q1483="BSS Hardware Issue","ACTIVE",
Q1483="Sites strategiques, MLL, Pylone, etc.","PASSIVE",
Q1483="AKTIVCO DEFAUT GE &amp; POWER Cabinet","PASSIVE",
Q1483="AKTIVCO Coupure ENEO &amp; Baisse de tension","PASSIVE",
Q1483="Coupure ENEO &amp; Baisse de tension","PASSIVE",
Q1483="Defaut GE &amp; POWER Cabinet","PASSIVE",
Q1483="Sharing","PASSIVE",
Q1483="SIte strategiques &amp; DataCenter","PASSIVE",
Q1483="Exclu","Exclu",
Q1483="SAT","ACTIVE",
Q1483="SPARE-ISSUE","SPARE-ISSUE",
Q1483="Fiber CAmtel","ACTIVE",
Q1483="Fiber AOF","ACTIVE",
Q1483="Projet OCM (HUAWEI)","PLANNED WORKS",
Q1483="Projet OCM (NOKIA)","PLANNED WORKS",
Q1483="ACCESS-ISSUE","ACCESS-ISSUE",
Q1483="Projet OCM (ZTE, NOKIA, autres projets)","PLANNED WORKS",
Q1483="No root CAuse","No root cause",
Q1483="ODU HS","ACTIVE",
Q1483="IP &amp; VLAN","ACTIVE",
Q1483="Warehouse HUAWEI","SPARE-ISSUE",
Q1483="SPARE-HS","SPARE-ISSUE",
Q1483="Power Telco","ACTIVE"
),"")</f>
        <v>No root cause</v>
      </c>
      <c r="S1483" s="56" t="s">
        <v>17</v>
      </c>
      <c r="T1483" s="7" t="s">
        <v>17</v>
      </c>
      <c r="U1483" s="57" t="s">
        <v>17</v>
      </c>
      <c r="V1483" s="57" t="s">
        <v>17</v>
      </c>
      <c r="W1483" s="57" t="s">
        <v>17</v>
      </c>
      <c r="X1483" s="57" t="s">
        <v>17</v>
      </c>
      <c r="Y1483" s="57" t="s">
        <v>17</v>
      </c>
      <c r="Z1483" s="57" t="s">
        <v>17</v>
      </c>
      <c r="AA1483" s="57" t="s">
        <v>17</v>
      </c>
      <c r="AB1483" s="57"/>
      <c r="AC1483" s="57" t="s">
        <v>17</v>
      </c>
      <c r="AD1483" s="57" t="s">
        <v>17</v>
      </c>
      <c r="AE1483" s="57" t="s">
        <v>17</v>
      </c>
      <c r="AF1483" s="57" t="s">
        <v>17</v>
      </c>
      <c r="AG1483" s="57" t="s">
        <v>17</v>
      </c>
      <c r="AH1483" s="57" t="s">
        <v>17</v>
      </c>
      <c r="AI1483" s="57" t="s">
        <v>17</v>
      </c>
      <c r="AJ1483" s="15"/>
      <c r="AK1483" s="15"/>
      <c r="AL1483" s="15"/>
      <c r="AM1483" s="15"/>
    </row>
    <row r="1484" spans="1:39" s="14" customFormat="1" x14ac:dyDescent="0.35">
      <c r="A1484" s="1" t="s">
        <v>898</v>
      </c>
      <c r="B1484" s="1" t="s">
        <v>899</v>
      </c>
      <c r="C1484" s="3"/>
      <c r="D1484" s="1" t="s">
        <v>12</v>
      </c>
      <c r="E1484" s="1" t="s">
        <v>13</v>
      </c>
      <c r="F1484" s="3" t="s">
        <v>39</v>
      </c>
      <c r="G1484" s="1" t="s">
        <v>40</v>
      </c>
      <c r="H1484" s="51" t="str">
        <f>_xlfn.XLOOKUP(B1484,'[1]Nur des jours'!$B:$B,'[1]Nur des jours'!$H:$H,"")</f>
        <v>ZTE</v>
      </c>
      <c r="I1484" s="52">
        <v>0</v>
      </c>
      <c r="J1484" s="52">
        <v>0</v>
      </c>
      <c r="K1484" s="52">
        <v>0</v>
      </c>
      <c r="L1484" s="53">
        <v>0</v>
      </c>
      <c r="M1484" s="54" t="s">
        <v>5374</v>
      </c>
      <c r="N1484" s="55"/>
      <c r="O1484" s="16" t="str" cm="1">
        <f t="array" ref="O1484">IFERROR(_xlfn.IFS(
Q1484="MPR ISSUE","PDH",
Q1484="BSS Hardware Issue","BSS",
Q1484="Sites strategiques, MLL, Pylone, etc.","ENVTECH",
Q1484="AKTIVCO DEFAUT GE &amp; POWER Cabinet","AKTIVCO",
Q1484="AKTIVCO Coupure ENEO &amp; Baisse de tension","AKTIVCO GRID ONLY",
Q1484="Coupure ENEO &amp; Baisse de tension","IHS GRID ONLY",
Q1484="Defaut GE &amp; POWER Cabinet","IHS",
Q1484="Sharing","Partners",
Q1484="SIte strategiques &amp; DataCenter","SST &amp; DC",
Q1484="Exclu","Exclu",
Q1484="SAT","SAT",
Q1484="SPARE-ISSUE","SPARE-ISSUE",
Q1484="Fiber CAmtel","TRANS_FO_CAMTEL",
Q1484="Fiber AOF","Fiber AOF",
Q1484="Projet OCM (HUAWEI)","TRAVAUX-HUAWEI",
Q1484="Projet OCM (NOKIA)","TRAVAUX-NOKIA",
Q1484="ACCESS-ISSUE","ACCESS-ISSUE",
Q1484="Projet OCM (ZTE, NOKIA, autres projets)","TRAVAUX OCM",
Q1484="No root CAuse","No root cause",
Q1484="ODU HS","PDH",
Q1484="IP &amp; VLAN","PDH",
Q1484="Warehouse HUAWEI","SPARE-ISSUE",
Q1484="SPARE-HS","SPARE-ISSUE",
Q1484="Power Telco","BSS"
),"")</f>
        <v>No root cause</v>
      </c>
      <c r="P1484" s="22" t="str" cm="1">
        <f t="array" ref="P1484">IFERROR(_xlfn.IFS(
Q1484="MPR ISSUE","TX ISSUE",
Q1484="BSS Hardware Issue","RAN ISSUE",
Q1484="Sites strategiques, MLL, Pylone, etc.","ENVTECH",
Q1484="AKTIVCO DEFAUT GE &amp; POWER Cabinet","POWER ISSUE",
Q1484="AKTIVCO Coupure ENEO &amp; Baisse de tension","POWER ISSUE",
Q1484="Coupure ENEO &amp; Baisse de tension","POWER ISSUE",
Q1484="Defaut GE &amp; POWER Cabinet","POWER ISSUE",
Q1484="Sharing","POWER ISSUE",
Q1484="SIte strategiques &amp; DataCenter","POWER ISSUE",
Q1484="Exclu","Exclu",
Q1484="SAT","TX ISSUE",
Q1484="SPARE-ISSUE","SPARE-ISSUE",
Q1484="Fiber CAmtel","TX ISSUE",
Q1484="Fiber AOF","TX ISSUE",
Q1484="Projet OCM (HUAWEI)","TRAVAUX-HUAWEI",
Q1484="Projet OCM (NOKIA)","TRAVAUX -NOKIA",
Q1484="ACCESS-ISSUE","ACCESS-ISSUE",
Q1484="Projet OCM (ZTE, NOKIA, autres projets)","TRAVAUX OCM",
Q1484="No root CAuse","No root cause",
Q1484="ODU HS","TX ISSUE",
Q1484="IP &amp; VLAN","TX ISSUE",
Q1484="Warehouse HUAWEI","SPARE-ISSUE",
Q1484="SPARE-HS","SPARE-ISSUE",
Q1484="Power Telco","RAN ISSUE"
),"")</f>
        <v>No root cause</v>
      </c>
      <c r="Q1484" s="48" t="s">
        <v>5573</v>
      </c>
      <c r="R1484" s="23" t="str" cm="1">
        <f t="array" ref="R1484">IFERROR(_xlfn.IFS(
Q1484="MPR ISSUE","ACTIVE",
Q1484="BSS Hardware Issue","ACTIVE",
Q1484="Sites strategiques, MLL, Pylone, etc.","PASSIVE",
Q1484="AKTIVCO DEFAUT GE &amp; POWER Cabinet","PASSIVE",
Q1484="AKTIVCO Coupure ENEO &amp; Baisse de tension","PASSIVE",
Q1484="Coupure ENEO &amp; Baisse de tension","PASSIVE",
Q1484="Defaut GE &amp; POWER Cabinet","PASSIVE",
Q1484="Sharing","PASSIVE",
Q1484="SIte strategiques &amp; DataCenter","PASSIVE",
Q1484="Exclu","Exclu",
Q1484="SAT","ACTIVE",
Q1484="SPARE-ISSUE","SPARE-ISSUE",
Q1484="Fiber CAmtel","ACTIVE",
Q1484="Fiber AOF","ACTIVE",
Q1484="Projet OCM (HUAWEI)","PLANNED WORKS",
Q1484="Projet OCM (NOKIA)","PLANNED WORKS",
Q1484="ACCESS-ISSUE","ACCESS-ISSUE",
Q1484="Projet OCM (ZTE, NOKIA, autres projets)","PLANNED WORKS",
Q1484="No root CAuse","No root cause",
Q1484="ODU HS","ACTIVE",
Q1484="IP &amp; VLAN","ACTIVE",
Q1484="Warehouse HUAWEI","SPARE-ISSUE",
Q1484="SPARE-HS","SPARE-ISSUE",
Q1484="Power Telco","ACTIVE"
),"")</f>
        <v>No root cause</v>
      </c>
      <c r="S1484" s="56" t="s">
        <v>17</v>
      </c>
      <c r="T1484" s="7" t="s">
        <v>17</v>
      </c>
      <c r="U1484" s="57" t="s">
        <v>17</v>
      </c>
      <c r="V1484" s="57" t="s">
        <v>17</v>
      </c>
      <c r="W1484" s="57" t="s">
        <v>17</v>
      </c>
      <c r="X1484" s="57" t="s">
        <v>17</v>
      </c>
      <c r="Y1484" s="57" t="s">
        <v>17</v>
      </c>
      <c r="Z1484" s="57" t="s">
        <v>17</v>
      </c>
      <c r="AA1484" s="57" t="s">
        <v>17</v>
      </c>
      <c r="AB1484" s="57"/>
      <c r="AC1484" s="57" t="s">
        <v>17</v>
      </c>
      <c r="AD1484" s="57" t="s">
        <v>17</v>
      </c>
      <c r="AE1484" s="57" t="s">
        <v>17</v>
      </c>
      <c r="AF1484" s="57" t="s">
        <v>17</v>
      </c>
      <c r="AG1484" s="57" t="s">
        <v>17</v>
      </c>
      <c r="AH1484" s="57" t="s">
        <v>17</v>
      </c>
      <c r="AI1484" s="57" t="s">
        <v>17</v>
      </c>
      <c r="AJ1484" s="15"/>
      <c r="AK1484" s="15"/>
      <c r="AL1484" s="15"/>
      <c r="AM1484" s="15"/>
    </row>
    <row r="1485" spans="1:39" s="14" customFormat="1" x14ac:dyDescent="0.35">
      <c r="A1485" s="1" t="s">
        <v>3235</v>
      </c>
      <c r="B1485" s="1" t="s">
        <v>3236</v>
      </c>
      <c r="C1485" s="3"/>
      <c r="D1485" s="1" t="s">
        <v>12</v>
      </c>
      <c r="E1485" s="1" t="s">
        <v>759</v>
      </c>
      <c r="F1485" s="3" t="s">
        <v>33</v>
      </c>
      <c r="G1485" s="1" t="s">
        <v>34</v>
      </c>
      <c r="H1485" s="51" t="str">
        <f>_xlfn.XLOOKUP(B1485,'[1]Nur des jours'!$B:$B,'[1]Nur des jours'!$H:$H,"")</f>
        <v>ZTE</v>
      </c>
      <c r="I1485" s="52">
        <v>0</v>
      </c>
      <c r="J1485" s="52">
        <v>0</v>
      </c>
      <c r="K1485" s="52">
        <v>0</v>
      </c>
      <c r="L1485" s="53">
        <v>0</v>
      </c>
      <c r="M1485" s="54" t="s">
        <v>5374</v>
      </c>
      <c r="N1485" s="55"/>
      <c r="O1485" s="16" t="str" cm="1">
        <f t="array" ref="O1485">IFERROR(_xlfn.IFS(
Q1485="MPR ISSUE","PDH",
Q1485="BSS Hardware Issue","BSS",
Q1485="Sites strategiques, MLL, Pylone, etc.","ENVTECH",
Q1485="AKTIVCO DEFAUT GE &amp; POWER Cabinet","AKTIVCO",
Q1485="AKTIVCO Coupure ENEO &amp; Baisse de tension","AKTIVCO GRID ONLY",
Q1485="Coupure ENEO &amp; Baisse de tension","IHS GRID ONLY",
Q1485="Defaut GE &amp; POWER Cabinet","IHS",
Q1485="Sharing","Partners",
Q1485="SIte strategiques &amp; DataCenter","SST &amp; DC",
Q1485="Exclu","Exclu",
Q1485="SAT","SAT",
Q1485="SPARE-ISSUE","SPARE-ISSUE",
Q1485="Fiber CAmtel","TRANS_FO_CAMTEL",
Q1485="Fiber AOF","Fiber AOF",
Q1485="Projet OCM (HUAWEI)","TRAVAUX-HUAWEI",
Q1485="Projet OCM (NOKIA)","TRAVAUX-NOKIA",
Q1485="ACCESS-ISSUE","ACCESS-ISSUE",
Q1485="Projet OCM (ZTE, NOKIA, autres projets)","TRAVAUX OCM",
Q1485="No root CAuse","No root cause",
Q1485="ODU HS","PDH",
Q1485="IP &amp; VLAN","PDH",
Q1485="Warehouse HUAWEI","SPARE-ISSUE",
Q1485="SPARE-HS","SPARE-ISSUE",
Q1485="Power Telco","BSS"
),"")</f>
        <v>No root cause</v>
      </c>
      <c r="P1485" s="22" t="str" cm="1">
        <f t="array" ref="P1485">IFERROR(_xlfn.IFS(
Q1485="MPR ISSUE","TX ISSUE",
Q1485="BSS Hardware Issue","RAN ISSUE",
Q1485="Sites strategiques, MLL, Pylone, etc.","ENVTECH",
Q1485="AKTIVCO DEFAUT GE &amp; POWER Cabinet","POWER ISSUE",
Q1485="AKTIVCO Coupure ENEO &amp; Baisse de tension","POWER ISSUE",
Q1485="Coupure ENEO &amp; Baisse de tension","POWER ISSUE",
Q1485="Defaut GE &amp; POWER Cabinet","POWER ISSUE",
Q1485="Sharing","POWER ISSUE",
Q1485="SIte strategiques &amp; DataCenter","POWER ISSUE",
Q1485="Exclu","Exclu",
Q1485="SAT","TX ISSUE",
Q1485="SPARE-ISSUE","SPARE-ISSUE",
Q1485="Fiber CAmtel","TX ISSUE",
Q1485="Fiber AOF","TX ISSUE",
Q1485="Projet OCM (HUAWEI)","TRAVAUX-HUAWEI",
Q1485="Projet OCM (NOKIA)","TRAVAUX -NOKIA",
Q1485="ACCESS-ISSUE","ACCESS-ISSUE",
Q1485="Projet OCM (ZTE, NOKIA, autres projets)","TRAVAUX OCM",
Q1485="No root CAuse","No root cause",
Q1485="ODU HS","TX ISSUE",
Q1485="IP &amp; VLAN","TX ISSUE",
Q1485="Warehouse HUAWEI","SPARE-ISSUE",
Q1485="SPARE-HS","SPARE-ISSUE",
Q1485="Power Telco","RAN ISSUE"
),"")</f>
        <v>No root cause</v>
      </c>
      <c r="Q1485" s="48" t="s">
        <v>5573</v>
      </c>
      <c r="R1485" s="23" t="str" cm="1">
        <f t="array" ref="R1485">IFERROR(_xlfn.IFS(
Q1485="MPR ISSUE","ACTIVE",
Q1485="BSS Hardware Issue","ACTIVE",
Q1485="Sites strategiques, MLL, Pylone, etc.","PASSIVE",
Q1485="AKTIVCO DEFAUT GE &amp; POWER Cabinet","PASSIVE",
Q1485="AKTIVCO Coupure ENEO &amp; Baisse de tension","PASSIVE",
Q1485="Coupure ENEO &amp; Baisse de tension","PASSIVE",
Q1485="Defaut GE &amp; POWER Cabinet","PASSIVE",
Q1485="Sharing","PASSIVE",
Q1485="SIte strategiques &amp; DataCenter","PASSIVE",
Q1485="Exclu","Exclu",
Q1485="SAT","ACTIVE",
Q1485="SPARE-ISSUE","SPARE-ISSUE",
Q1485="Fiber CAmtel","ACTIVE",
Q1485="Fiber AOF","ACTIVE",
Q1485="Projet OCM (HUAWEI)","PLANNED WORKS",
Q1485="Projet OCM (NOKIA)","PLANNED WORKS",
Q1485="ACCESS-ISSUE","ACCESS-ISSUE",
Q1485="Projet OCM (ZTE, NOKIA, autres projets)","PLANNED WORKS",
Q1485="No root CAuse","No root cause",
Q1485="ODU HS","ACTIVE",
Q1485="IP &amp; VLAN","ACTIVE",
Q1485="Warehouse HUAWEI","SPARE-ISSUE",
Q1485="SPARE-HS","SPARE-ISSUE",
Q1485="Power Telco","ACTIVE"
),"")</f>
        <v>No root cause</v>
      </c>
      <c r="S1485" s="56" t="s">
        <v>17</v>
      </c>
      <c r="T1485" s="7" t="s">
        <v>17</v>
      </c>
      <c r="U1485" s="57" t="s">
        <v>17</v>
      </c>
      <c r="V1485" s="57" t="s">
        <v>17</v>
      </c>
      <c r="W1485" s="57" t="s">
        <v>17</v>
      </c>
      <c r="X1485" s="57" t="s">
        <v>17</v>
      </c>
      <c r="Y1485" s="57" t="s">
        <v>17</v>
      </c>
      <c r="Z1485" s="57" t="s">
        <v>17</v>
      </c>
      <c r="AA1485" s="57" t="s">
        <v>17</v>
      </c>
      <c r="AB1485" s="57"/>
      <c r="AC1485" s="57" t="s">
        <v>17</v>
      </c>
      <c r="AD1485" s="57" t="s">
        <v>17</v>
      </c>
      <c r="AE1485" s="57" t="s">
        <v>17</v>
      </c>
      <c r="AF1485" s="57" t="s">
        <v>17</v>
      </c>
      <c r="AG1485" s="57" t="s">
        <v>17</v>
      </c>
      <c r="AH1485" s="57" t="s">
        <v>17</v>
      </c>
      <c r="AI1485" s="57" t="s">
        <v>17</v>
      </c>
      <c r="AJ1485" s="15"/>
      <c r="AK1485" s="15"/>
      <c r="AL1485" s="15"/>
      <c r="AM1485" s="15"/>
    </row>
    <row r="1486" spans="1:39" s="14" customFormat="1" x14ac:dyDescent="0.35">
      <c r="A1486" s="1" t="s">
        <v>4879</v>
      </c>
      <c r="B1486" s="1" t="s">
        <v>4880</v>
      </c>
      <c r="C1486" s="3"/>
      <c r="D1486" s="1" t="s">
        <v>12</v>
      </c>
      <c r="E1486" s="1" t="s">
        <v>13</v>
      </c>
      <c r="F1486" s="3" t="s">
        <v>33</v>
      </c>
      <c r="G1486" s="1" t="s">
        <v>34</v>
      </c>
      <c r="H1486" s="51" t="str">
        <f>_xlfn.XLOOKUP(B1486,'[1]Nur des jours'!$B:$B,'[1]Nur des jours'!$H:$H,"")</f>
        <v>ZTE</v>
      </c>
      <c r="I1486" s="52">
        <v>0</v>
      </c>
      <c r="J1486" s="52">
        <v>0</v>
      </c>
      <c r="K1486" s="52">
        <v>0</v>
      </c>
      <c r="L1486" s="53">
        <v>0</v>
      </c>
      <c r="M1486" s="54" t="s">
        <v>5374</v>
      </c>
      <c r="N1486" s="55"/>
      <c r="O1486" s="16" t="str" cm="1">
        <f t="array" ref="O1486">IFERROR(_xlfn.IFS(
Q1486="MPR ISSUE","PDH",
Q1486="BSS Hardware Issue","BSS",
Q1486="Sites strategiques, MLL, Pylone, etc.","ENVTECH",
Q1486="AKTIVCO DEFAUT GE &amp; POWER Cabinet","AKTIVCO",
Q1486="AKTIVCO Coupure ENEO &amp; Baisse de tension","AKTIVCO GRID ONLY",
Q1486="Coupure ENEO &amp; Baisse de tension","IHS GRID ONLY",
Q1486="Defaut GE &amp; POWER Cabinet","IHS",
Q1486="Sharing","Partners",
Q1486="SIte strategiques &amp; DataCenter","SST &amp; DC",
Q1486="Exclu","Exclu",
Q1486="SAT","SAT",
Q1486="SPARE-ISSUE","SPARE-ISSUE",
Q1486="Fiber CAmtel","TRANS_FO_CAMTEL",
Q1486="Fiber AOF","Fiber AOF",
Q1486="Projet OCM (HUAWEI)","TRAVAUX-HUAWEI",
Q1486="Projet OCM (NOKIA)","TRAVAUX-NOKIA",
Q1486="ACCESS-ISSUE","ACCESS-ISSUE",
Q1486="Projet OCM (ZTE, NOKIA, autres projets)","TRAVAUX OCM",
Q1486="No root CAuse","No root cause",
Q1486="ODU HS","PDH",
Q1486="IP &amp; VLAN","PDH",
Q1486="Warehouse HUAWEI","SPARE-ISSUE",
Q1486="SPARE-HS","SPARE-ISSUE",
Q1486="Power Telco","BSS"
),"")</f>
        <v>No root cause</v>
      </c>
      <c r="P1486" s="22" t="str" cm="1">
        <f t="array" ref="P1486">IFERROR(_xlfn.IFS(
Q1486="MPR ISSUE","TX ISSUE",
Q1486="BSS Hardware Issue","RAN ISSUE",
Q1486="Sites strategiques, MLL, Pylone, etc.","ENVTECH",
Q1486="AKTIVCO DEFAUT GE &amp; POWER Cabinet","POWER ISSUE",
Q1486="AKTIVCO Coupure ENEO &amp; Baisse de tension","POWER ISSUE",
Q1486="Coupure ENEO &amp; Baisse de tension","POWER ISSUE",
Q1486="Defaut GE &amp; POWER Cabinet","POWER ISSUE",
Q1486="Sharing","POWER ISSUE",
Q1486="SIte strategiques &amp; DataCenter","POWER ISSUE",
Q1486="Exclu","Exclu",
Q1486="SAT","TX ISSUE",
Q1486="SPARE-ISSUE","SPARE-ISSUE",
Q1486="Fiber CAmtel","TX ISSUE",
Q1486="Fiber AOF","TX ISSUE",
Q1486="Projet OCM (HUAWEI)","TRAVAUX-HUAWEI",
Q1486="Projet OCM (NOKIA)","TRAVAUX -NOKIA",
Q1486="ACCESS-ISSUE","ACCESS-ISSUE",
Q1486="Projet OCM (ZTE, NOKIA, autres projets)","TRAVAUX OCM",
Q1486="No root CAuse","No root cause",
Q1486="ODU HS","TX ISSUE",
Q1486="IP &amp; VLAN","TX ISSUE",
Q1486="Warehouse HUAWEI","SPARE-ISSUE",
Q1486="SPARE-HS","SPARE-ISSUE",
Q1486="Power Telco","RAN ISSUE"
),"")</f>
        <v>No root cause</v>
      </c>
      <c r="Q1486" s="48" t="s">
        <v>5573</v>
      </c>
      <c r="R1486" s="23" t="str" cm="1">
        <f t="array" ref="R1486">IFERROR(_xlfn.IFS(
Q1486="MPR ISSUE","ACTIVE",
Q1486="BSS Hardware Issue","ACTIVE",
Q1486="Sites strategiques, MLL, Pylone, etc.","PASSIVE",
Q1486="AKTIVCO DEFAUT GE &amp; POWER Cabinet","PASSIVE",
Q1486="AKTIVCO Coupure ENEO &amp; Baisse de tension","PASSIVE",
Q1486="Coupure ENEO &amp; Baisse de tension","PASSIVE",
Q1486="Defaut GE &amp; POWER Cabinet","PASSIVE",
Q1486="Sharing","PASSIVE",
Q1486="SIte strategiques &amp; DataCenter","PASSIVE",
Q1486="Exclu","Exclu",
Q1486="SAT","ACTIVE",
Q1486="SPARE-ISSUE","SPARE-ISSUE",
Q1486="Fiber CAmtel","ACTIVE",
Q1486="Fiber AOF","ACTIVE",
Q1486="Projet OCM (HUAWEI)","PLANNED WORKS",
Q1486="Projet OCM (NOKIA)","PLANNED WORKS",
Q1486="ACCESS-ISSUE","ACCESS-ISSUE",
Q1486="Projet OCM (ZTE, NOKIA, autres projets)","PLANNED WORKS",
Q1486="No root CAuse","No root cause",
Q1486="ODU HS","ACTIVE",
Q1486="IP &amp; VLAN","ACTIVE",
Q1486="Warehouse HUAWEI","SPARE-ISSUE",
Q1486="SPARE-HS","SPARE-ISSUE",
Q1486="Power Telco","ACTIVE"
),"")</f>
        <v>No root cause</v>
      </c>
      <c r="S1486" s="56" t="s">
        <v>17</v>
      </c>
      <c r="T1486" s="7" t="s">
        <v>17</v>
      </c>
      <c r="U1486" s="57" t="s">
        <v>17</v>
      </c>
      <c r="V1486" s="57" t="s">
        <v>17</v>
      </c>
      <c r="W1486" s="57" t="s">
        <v>17</v>
      </c>
      <c r="X1486" s="57" t="s">
        <v>17</v>
      </c>
      <c r="Y1486" s="57" t="s">
        <v>17</v>
      </c>
      <c r="Z1486" s="57" t="s">
        <v>17</v>
      </c>
      <c r="AA1486" s="57" t="s">
        <v>17</v>
      </c>
      <c r="AB1486" s="57"/>
      <c r="AC1486" s="57" t="s">
        <v>17</v>
      </c>
      <c r="AD1486" s="57" t="s">
        <v>17</v>
      </c>
      <c r="AE1486" s="57" t="s">
        <v>17</v>
      </c>
      <c r="AF1486" s="57" t="s">
        <v>17</v>
      </c>
      <c r="AG1486" s="57" t="s">
        <v>17</v>
      </c>
      <c r="AH1486" s="57" t="s">
        <v>17</v>
      </c>
      <c r="AI1486" s="57" t="s">
        <v>17</v>
      </c>
      <c r="AJ1486" s="15"/>
      <c r="AK1486" s="15"/>
      <c r="AL1486" s="15"/>
      <c r="AM1486" s="15"/>
    </row>
    <row r="1487" spans="1:39" s="14" customFormat="1" x14ac:dyDescent="0.35">
      <c r="A1487" s="1" t="s">
        <v>4710</v>
      </c>
      <c r="B1487" s="1" t="s">
        <v>4711</v>
      </c>
      <c r="C1487" s="3"/>
      <c r="D1487" s="1" t="s">
        <v>12</v>
      </c>
      <c r="E1487" s="1" t="s">
        <v>13</v>
      </c>
      <c r="F1487" s="3" t="s">
        <v>39</v>
      </c>
      <c r="G1487" s="1" t="s">
        <v>1518</v>
      </c>
      <c r="H1487" s="51" t="str">
        <f>_xlfn.XLOOKUP(B1487,'[1]Nur des jours'!$B:$B,'[1]Nur des jours'!$H:$H,"")</f>
        <v>ZTE</v>
      </c>
      <c r="I1487" s="52">
        <v>0</v>
      </c>
      <c r="J1487" s="52">
        <v>0</v>
      </c>
      <c r="K1487" s="52">
        <v>0</v>
      </c>
      <c r="L1487" s="53">
        <v>0</v>
      </c>
      <c r="M1487" s="54" t="s">
        <v>5374</v>
      </c>
      <c r="N1487" s="55"/>
      <c r="O1487" s="16" t="str" cm="1">
        <f t="array" ref="O1487">IFERROR(_xlfn.IFS(
Q1487="MPR ISSUE","PDH",
Q1487="BSS Hardware Issue","BSS",
Q1487="Sites strategiques, MLL, Pylone, etc.","ENVTECH",
Q1487="AKTIVCO DEFAUT GE &amp; POWER Cabinet","AKTIVCO",
Q1487="AKTIVCO Coupure ENEO &amp; Baisse de tension","AKTIVCO GRID ONLY",
Q1487="Coupure ENEO &amp; Baisse de tension","IHS GRID ONLY",
Q1487="Defaut GE &amp; POWER Cabinet","IHS",
Q1487="Sharing","Partners",
Q1487="SIte strategiques &amp; DataCenter","SST &amp; DC",
Q1487="Exclu","Exclu",
Q1487="SAT","SAT",
Q1487="SPARE-ISSUE","SPARE-ISSUE",
Q1487="Fiber CAmtel","TRANS_FO_CAMTEL",
Q1487="Fiber AOF","Fiber AOF",
Q1487="Projet OCM (HUAWEI)","TRAVAUX-HUAWEI",
Q1487="Projet OCM (NOKIA)","TRAVAUX-NOKIA",
Q1487="ACCESS-ISSUE","ACCESS-ISSUE",
Q1487="Projet OCM (ZTE, NOKIA, autres projets)","TRAVAUX OCM",
Q1487="No root CAuse","No root cause",
Q1487="ODU HS","PDH",
Q1487="IP &amp; VLAN","PDH",
Q1487="Warehouse HUAWEI","SPARE-ISSUE",
Q1487="SPARE-HS","SPARE-ISSUE",
Q1487="Power Telco","BSS"
),"")</f>
        <v>No root cause</v>
      </c>
      <c r="P1487" s="22" t="str" cm="1">
        <f t="array" ref="P1487">IFERROR(_xlfn.IFS(
Q1487="MPR ISSUE","TX ISSUE",
Q1487="BSS Hardware Issue","RAN ISSUE",
Q1487="Sites strategiques, MLL, Pylone, etc.","ENVTECH",
Q1487="AKTIVCO DEFAUT GE &amp; POWER Cabinet","POWER ISSUE",
Q1487="AKTIVCO Coupure ENEO &amp; Baisse de tension","POWER ISSUE",
Q1487="Coupure ENEO &amp; Baisse de tension","POWER ISSUE",
Q1487="Defaut GE &amp; POWER Cabinet","POWER ISSUE",
Q1487="Sharing","POWER ISSUE",
Q1487="SIte strategiques &amp; DataCenter","POWER ISSUE",
Q1487="Exclu","Exclu",
Q1487="SAT","TX ISSUE",
Q1487="SPARE-ISSUE","SPARE-ISSUE",
Q1487="Fiber CAmtel","TX ISSUE",
Q1487="Fiber AOF","TX ISSUE",
Q1487="Projet OCM (HUAWEI)","TRAVAUX-HUAWEI",
Q1487="Projet OCM (NOKIA)","TRAVAUX -NOKIA",
Q1487="ACCESS-ISSUE","ACCESS-ISSUE",
Q1487="Projet OCM (ZTE, NOKIA, autres projets)","TRAVAUX OCM",
Q1487="No root CAuse","No root cause",
Q1487="ODU HS","TX ISSUE",
Q1487="IP &amp; VLAN","TX ISSUE",
Q1487="Warehouse HUAWEI","SPARE-ISSUE",
Q1487="SPARE-HS","SPARE-ISSUE",
Q1487="Power Telco","RAN ISSUE"
),"")</f>
        <v>No root cause</v>
      </c>
      <c r="Q1487" s="48" t="s">
        <v>5573</v>
      </c>
      <c r="R1487" s="23" t="str" cm="1">
        <f t="array" ref="R1487">IFERROR(_xlfn.IFS(
Q1487="MPR ISSUE","ACTIVE",
Q1487="BSS Hardware Issue","ACTIVE",
Q1487="Sites strategiques, MLL, Pylone, etc.","PASSIVE",
Q1487="AKTIVCO DEFAUT GE &amp; POWER Cabinet","PASSIVE",
Q1487="AKTIVCO Coupure ENEO &amp; Baisse de tension","PASSIVE",
Q1487="Coupure ENEO &amp; Baisse de tension","PASSIVE",
Q1487="Defaut GE &amp; POWER Cabinet","PASSIVE",
Q1487="Sharing","PASSIVE",
Q1487="SIte strategiques &amp; DataCenter","PASSIVE",
Q1487="Exclu","Exclu",
Q1487="SAT","ACTIVE",
Q1487="SPARE-ISSUE","SPARE-ISSUE",
Q1487="Fiber CAmtel","ACTIVE",
Q1487="Fiber AOF","ACTIVE",
Q1487="Projet OCM (HUAWEI)","PLANNED WORKS",
Q1487="Projet OCM (NOKIA)","PLANNED WORKS",
Q1487="ACCESS-ISSUE","ACCESS-ISSUE",
Q1487="Projet OCM (ZTE, NOKIA, autres projets)","PLANNED WORKS",
Q1487="No root CAuse","No root cause",
Q1487="ODU HS","ACTIVE",
Q1487="IP &amp; VLAN","ACTIVE",
Q1487="Warehouse HUAWEI","SPARE-ISSUE",
Q1487="SPARE-HS","SPARE-ISSUE",
Q1487="Power Telco","ACTIVE"
),"")</f>
        <v>No root cause</v>
      </c>
      <c r="S1487" s="56" t="s">
        <v>17</v>
      </c>
      <c r="T1487" s="7" t="s">
        <v>17</v>
      </c>
      <c r="U1487" s="57" t="s">
        <v>17</v>
      </c>
      <c r="V1487" s="57" t="s">
        <v>17</v>
      </c>
      <c r="W1487" s="57" t="s">
        <v>17</v>
      </c>
      <c r="X1487" s="57" t="s">
        <v>17</v>
      </c>
      <c r="Y1487" s="57" t="s">
        <v>17</v>
      </c>
      <c r="Z1487" s="57" t="s">
        <v>17</v>
      </c>
      <c r="AA1487" s="57" t="s">
        <v>17</v>
      </c>
      <c r="AB1487" s="57"/>
      <c r="AC1487" s="57" t="s">
        <v>17</v>
      </c>
      <c r="AD1487" s="57" t="s">
        <v>17</v>
      </c>
      <c r="AE1487" s="57" t="s">
        <v>17</v>
      </c>
      <c r="AF1487" s="57" t="s">
        <v>17</v>
      </c>
      <c r="AG1487" s="57" t="s">
        <v>17</v>
      </c>
      <c r="AH1487" s="57" t="s">
        <v>17</v>
      </c>
      <c r="AI1487" s="57" t="s">
        <v>17</v>
      </c>
      <c r="AJ1487" s="15"/>
      <c r="AK1487" s="15"/>
      <c r="AL1487" s="15"/>
      <c r="AM1487" s="15"/>
    </row>
    <row r="1488" spans="1:39" s="14" customFormat="1" x14ac:dyDescent="0.35">
      <c r="A1488" s="1" t="s">
        <v>2057</v>
      </c>
      <c r="B1488" s="1" t="s">
        <v>2058</v>
      </c>
      <c r="C1488" s="3"/>
      <c r="D1488" s="1" t="s">
        <v>12</v>
      </c>
      <c r="E1488" s="1" t="s">
        <v>13</v>
      </c>
      <c r="F1488" s="3" t="s">
        <v>104</v>
      </c>
      <c r="G1488" s="1" t="s">
        <v>1179</v>
      </c>
      <c r="H1488" s="59" t="str">
        <f>_xlfn.XLOOKUP(B1488,'[1]Nur des jours'!$B:$B,'[1]Nur des jours'!$H:$H,"")</f>
        <v>Huawei</v>
      </c>
      <c r="I1488" s="52">
        <v>0</v>
      </c>
      <c r="J1488" s="52">
        <v>0</v>
      </c>
      <c r="K1488" s="52">
        <v>0</v>
      </c>
      <c r="L1488" s="53">
        <v>0</v>
      </c>
      <c r="M1488" s="54" t="s">
        <v>5374</v>
      </c>
      <c r="N1488" s="55"/>
      <c r="O1488" s="16" t="str" cm="1">
        <f t="array" ref="O1488">IFERROR(_xlfn.IFS(
Q1488="MPR ISSUE","PDH",
Q1488="BSS Hardware Issue","BSS",
Q1488="Sites strategiques, MLL, Pylone, etc.","ENVTECH",
Q1488="AKTIVCO DEFAUT GE &amp; POWER Cabinet","AKTIVCO",
Q1488="AKTIVCO Coupure ENEO &amp; Baisse de tension","AKTIVCO GRID ONLY",
Q1488="Coupure ENEO &amp; Baisse de tension","IHS GRID ONLY",
Q1488="Defaut GE &amp; POWER Cabinet","IHS",
Q1488="Sharing","Partners",
Q1488="SIte strategiques &amp; DataCenter","SST &amp; DC",
Q1488="Exclu","Exclu",
Q1488="SAT","SAT",
Q1488="SPARE-ISSUE","SPARE-ISSUE",
Q1488="Fiber CAmtel","TRANS_FO_CAMTEL",
Q1488="Fiber AOF","Fiber AOF",
Q1488="Projet OCM (HUAWEI)","TRAVAUX-HUAWEI",
Q1488="Projet OCM (NOKIA)","TRAVAUX-NOKIA",
Q1488="ACCESS-ISSUE","ACCESS-ISSUE",
Q1488="Projet OCM (ZTE, NOKIA, autres projets)","TRAVAUX OCM",
Q1488="No root CAuse","No root cause",
Q1488="ODU HS","PDH",
Q1488="IP &amp; VLAN","PDH",
Q1488="Warehouse HUAWEI","SPARE-ISSUE",
Q1488="SPARE-HS","SPARE-ISSUE",
Q1488="Power Telco","BSS"
),"")</f>
        <v>No root cause</v>
      </c>
      <c r="P1488" s="22" t="str" cm="1">
        <f t="array" ref="P1488">IFERROR(_xlfn.IFS(
Q1488="MPR ISSUE","TX ISSUE",
Q1488="BSS Hardware Issue","RAN ISSUE",
Q1488="Sites strategiques, MLL, Pylone, etc.","ENVTECH",
Q1488="AKTIVCO DEFAUT GE &amp; POWER Cabinet","POWER ISSUE",
Q1488="AKTIVCO Coupure ENEO &amp; Baisse de tension","POWER ISSUE",
Q1488="Coupure ENEO &amp; Baisse de tension","POWER ISSUE",
Q1488="Defaut GE &amp; POWER Cabinet","POWER ISSUE",
Q1488="Sharing","POWER ISSUE",
Q1488="SIte strategiques &amp; DataCenter","POWER ISSUE",
Q1488="Exclu","Exclu",
Q1488="SAT","TX ISSUE",
Q1488="SPARE-ISSUE","SPARE-ISSUE",
Q1488="Fiber CAmtel","TX ISSUE",
Q1488="Fiber AOF","TX ISSUE",
Q1488="Projet OCM (HUAWEI)","TRAVAUX-HUAWEI",
Q1488="Projet OCM (NOKIA)","TRAVAUX -NOKIA",
Q1488="ACCESS-ISSUE","ACCESS-ISSUE",
Q1488="Projet OCM (ZTE, NOKIA, autres projets)","TRAVAUX OCM",
Q1488="No root CAuse","No root cause",
Q1488="ODU HS","TX ISSUE",
Q1488="IP &amp; VLAN","TX ISSUE",
Q1488="Warehouse HUAWEI","SPARE-ISSUE",
Q1488="SPARE-HS","SPARE-ISSUE",
Q1488="Power Telco","RAN ISSUE"
),"")</f>
        <v>No root cause</v>
      </c>
      <c r="Q1488" s="48" t="s">
        <v>5573</v>
      </c>
      <c r="R1488" s="23" t="str" cm="1">
        <f t="array" ref="R1488">IFERROR(_xlfn.IFS(
Q1488="MPR ISSUE","ACTIVE",
Q1488="BSS Hardware Issue","ACTIVE",
Q1488="Sites strategiques, MLL, Pylone, etc.","PASSIVE",
Q1488="AKTIVCO DEFAUT GE &amp; POWER Cabinet","PASSIVE",
Q1488="AKTIVCO Coupure ENEO &amp; Baisse de tension","PASSIVE",
Q1488="Coupure ENEO &amp; Baisse de tension","PASSIVE",
Q1488="Defaut GE &amp; POWER Cabinet","PASSIVE",
Q1488="Sharing","PASSIVE",
Q1488="SIte strategiques &amp; DataCenter","PASSIVE",
Q1488="Exclu","Exclu",
Q1488="SAT","ACTIVE",
Q1488="SPARE-ISSUE","SPARE-ISSUE",
Q1488="Fiber CAmtel","ACTIVE",
Q1488="Fiber AOF","ACTIVE",
Q1488="Projet OCM (HUAWEI)","PLANNED WORKS",
Q1488="Projet OCM (NOKIA)","PLANNED WORKS",
Q1488="ACCESS-ISSUE","ACCESS-ISSUE",
Q1488="Projet OCM (ZTE, NOKIA, autres projets)","PLANNED WORKS",
Q1488="No root CAuse","No root cause",
Q1488="ODU HS","ACTIVE",
Q1488="IP &amp; VLAN","ACTIVE",
Q1488="Warehouse HUAWEI","SPARE-ISSUE",
Q1488="SPARE-HS","SPARE-ISSUE",
Q1488="Power Telco","ACTIVE"
),"")</f>
        <v>No root cause</v>
      </c>
      <c r="S1488" s="56" t="s">
        <v>17</v>
      </c>
      <c r="T1488" s="7" t="s">
        <v>17</v>
      </c>
      <c r="U1488" s="57" t="s">
        <v>17</v>
      </c>
      <c r="V1488" s="57" t="s">
        <v>17</v>
      </c>
      <c r="W1488" s="57" t="s">
        <v>17</v>
      </c>
      <c r="X1488" s="57"/>
      <c r="Y1488" s="57" t="s">
        <v>17</v>
      </c>
      <c r="Z1488" s="57" t="s">
        <v>17</v>
      </c>
      <c r="AA1488" s="57" t="s">
        <v>17</v>
      </c>
      <c r="AB1488" s="57"/>
      <c r="AC1488" s="57" t="s">
        <v>17</v>
      </c>
      <c r="AD1488" s="57" t="s">
        <v>17</v>
      </c>
      <c r="AE1488" s="57" t="s">
        <v>17</v>
      </c>
      <c r="AF1488" s="57" t="s">
        <v>17</v>
      </c>
      <c r="AG1488" s="57" t="s">
        <v>17</v>
      </c>
      <c r="AH1488" s="57" t="s">
        <v>17</v>
      </c>
      <c r="AI1488" s="57" t="s">
        <v>17</v>
      </c>
      <c r="AJ1488" s="15"/>
      <c r="AK1488" s="15"/>
      <c r="AL1488" s="15"/>
      <c r="AM1488" s="15"/>
    </row>
    <row r="1489" spans="1:39" s="14" customFormat="1" x14ac:dyDescent="0.35">
      <c r="A1489" s="1" t="s">
        <v>5007</v>
      </c>
      <c r="B1489" s="1" t="s">
        <v>5008</v>
      </c>
      <c r="C1489" s="3"/>
      <c r="D1489" s="1" t="s">
        <v>12</v>
      </c>
      <c r="E1489" s="1" t="s">
        <v>13</v>
      </c>
      <c r="F1489" s="3" t="s">
        <v>33</v>
      </c>
      <c r="G1489" s="1" t="s">
        <v>34</v>
      </c>
      <c r="H1489" s="51" t="str">
        <f>_xlfn.XLOOKUP(B1489,'[1]Nur des jours'!$B:$B,'[1]Nur des jours'!$H:$H,"")</f>
        <v>ZTE</v>
      </c>
      <c r="I1489" s="52">
        <v>0</v>
      </c>
      <c r="J1489" s="52">
        <v>0</v>
      </c>
      <c r="K1489" s="52">
        <v>0</v>
      </c>
      <c r="L1489" s="53">
        <v>0</v>
      </c>
      <c r="M1489" s="54" t="s">
        <v>5374</v>
      </c>
      <c r="N1489" s="55"/>
      <c r="O1489" s="16" t="str" cm="1">
        <f t="array" ref="O1489">IFERROR(_xlfn.IFS(
Q1489="MPR ISSUE","PDH",
Q1489="BSS Hardware Issue","BSS",
Q1489="Sites strategiques, MLL, Pylone, etc.","ENVTECH",
Q1489="AKTIVCO DEFAUT GE &amp; POWER Cabinet","AKTIVCO",
Q1489="AKTIVCO Coupure ENEO &amp; Baisse de tension","AKTIVCO GRID ONLY",
Q1489="Coupure ENEO &amp; Baisse de tension","IHS GRID ONLY",
Q1489="Defaut GE &amp; POWER Cabinet","IHS",
Q1489="Sharing","Partners",
Q1489="SIte strategiques &amp; DataCenter","SST &amp; DC",
Q1489="Exclu","Exclu",
Q1489="SAT","SAT",
Q1489="SPARE-ISSUE","SPARE-ISSUE",
Q1489="Fiber CAmtel","TRANS_FO_CAMTEL",
Q1489="Fiber AOF","Fiber AOF",
Q1489="Projet OCM (HUAWEI)","TRAVAUX-HUAWEI",
Q1489="Projet OCM (NOKIA)","TRAVAUX-NOKIA",
Q1489="ACCESS-ISSUE","ACCESS-ISSUE",
Q1489="Projet OCM (ZTE, NOKIA, autres projets)","TRAVAUX OCM",
Q1489="No root CAuse","No root cause",
Q1489="ODU HS","PDH",
Q1489="IP &amp; VLAN","PDH",
Q1489="Warehouse HUAWEI","SPARE-ISSUE",
Q1489="SPARE-HS","SPARE-ISSUE",
Q1489="Power Telco","BSS"
),"")</f>
        <v>No root cause</v>
      </c>
      <c r="P1489" s="22" t="str" cm="1">
        <f t="array" ref="P1489">IFERROR(_xlfn.IFS(
Q1489="MPR ISSUE","TX ISSUE",
Q1489="BSS Hardware Issue","RAN ISSUE",
Q1489="Sites strategiques, MLL, Pylone, etc.","ENVTECH",
Q1489="AKTIVCO DEFAUT GE &amp; POWER Cabinet","POWER ISSUE",
Q1489="AKTIVCO Coupure ENEO &amp; Baisse de tension","POWER ISSUE",
Q1489="Coupure ENEO &amp; Baisse de tension","POWER ISSUE",
Q1489="Defaut GE &amp; POWER Cabinet","POWER ISSUE",
Q1489="Sharing","POWER ISSUE",
Q1489="SIte strategiques &amp; DataCenter","POWER ISSUE",
Q1489="Exclu","Exclu",
Q1489="SAT","TX ISSUE",
Q1489="SPARE-ISSUE","SPARE-ISSUE",
Q1489="Fiber CAmtel","TX ISSUE",
Q1489="Fiber AOF","TX ISSUE",
Q1489="Projet OCM (HUAWEI)","TRAVAUX-HUAWEI",
Q1489="Projet OCM (NOKIA)","TRAVAUX -NOKIA",
Q1489="ACCESS-ISSUE","ACCESS-ISSUE",
Q1489="Projet OCM (ZTE, NOKIA, autres projets)","TRAVAUX OCM",
Q1489="No root CAuse","No root cause",
Q1489="ODU HS","TX ISSUE",
Q1489="IP &amp; VLAN","TX ISSUE",
Q1489="Warehouse HUAWEI","SPARE-ISSUE",
Q1489="SPARE-HS","SPARE-ISSUE",
Q1489="Power Telco","RAN ISSUE"
),"")</f>
        <v>No root cause</v>
      </c>
      <c r="Q1489" s="48" t="s">
        <v>5573</v>
      </c>
      <c r="R1489" s="23" t="str" cm="1">
        <f t="array" ref="R1489">IFERROR(_xlfn.IFS(
Q1489="MPR ISSUE","ACTIVE",
Q1489="BSS Hardware Issue","ACTIVE",
Q1489="Sites strategiques, MLL, Pylone, etc.","PASSIVE",
Q1489="AKTIVCO DEFAUT GE &amp; POWER Cabinet","PASSIVE",
Q1489="AKTIVCO Coupure ENEO &amp; Baisse de tension","PASSIVE",
Q1489="Coupure ENEO &amp; Baisse de tension","PASSIVE",
Q1489="Defaut GE &amp; POWER Cabinet","PASSIVE",
Q1489="Sharing","PASSIVE",
Q1489="SIte strategiques &amp; DataCenter","PASSIVE",
Q1489="Exclu","Exclu",
Q1489="SAT","ACTIVE",
Q1489="SPARE-ISSUE","SPARE-ISSUE",
Q1489="Fiber CAmtel","ACTIVE",
Q1489="Fiber AOF","ACTIVE",
Q1489="Projet OCM (HUAWEI)","PLANNED WORKS",
Q1489="Projet OCM (NOKIA)","PLANNED WORKS",
Q1489="ACCESS-ISSUE","ACCESS-ISSUE",
Q1489="Projet OCM (ZTE, NOKIA, autres projets)","PLANNED WORKS",
Q1489="No root CAuse","No root cause",
Q1489="ODU HS","ACTIVE",
Q1489="IP &amp; VLAN","ACTIVE",
Q1489="Warehouse HUAWEI","SPARE-ISSUE",
Q1489="SPARE-HS","SPARE-ISSUE",
Q1489="Power Telco","ACTIVE"
),"")</f>
        <v>No root cause</v>
      </c>
      <c r="S1489" s="56" t="s">
        <v>17</v>
      </c>
      <c r="T1489" s="7" t="s">
        <v>17</v>
      </c>
      <c r="U1489" s="57" t="s">
        <v>17</v>
      </c>
      <c r="V1489" s="57" t="s">
        <v>17</v>
      </c>
      <c r="W1489" s="57" t="s">
        <v>17</v>
      </c>
      <c r="X1489" s="57" t="s">
        <v>17</v>
      </c>
      <c r="Y1489" s="57" t="s">
        <v>17</v>
      </c>
      <c r="Z1489" s="57" t="s">
        <v>17</v>
      </c>
      <c r="AA1489" s="57" t="s">
        <v>17</v>
      </c>
      <c r="AB1489" s="57"/>
      <c r="AC1489" s="57" t="s">
        <v>17</v>
      </c>
      <c r="AD1489" s="57" t="s">
        <v>17</v>
      </c>
      <c r="AE1489" s="57" t="s">
        <v>17</v>
      </c>
      <c r="AF1489" s="57" t="s">
        <v>17</v>
      </c>
      <c r="AG1489" s="57" t="s">
        <v>17</v>
      </c>
      <c r="AH1489" s="57" t="s">
        <v>17</v>
      </c>
      <c r="AI1489" s="57" t="s">
        <v>17</v>
      </c>
      <c r="AJ1489" s="15"/>
      <c r="AK1489" s="15"/>
      <c r="AL1489" s="15"/>
      <c r="AM1489" s="15"/>
    </row>
    <row r="1490" spans="1:39" s="14" customFormat="1" x14ac:dyDescent="0.35">
      <c r="A1490" s="1" t="s">
        <v>3884</v>
      </c>
      <c r="B1490" s="1" t="s">
        <v>3885</v>
      </c>
      <c r="C1490" s="3"/>
      <c r="D1490" s="1" t="s">
        <v>12</v>
      </c>
      <c r="E1490" s="1" t="s">
        <v>13</v>
      </c>
      <c r="F1490" s="3" t="s">
        <v>25</v>
      </c>
      <c r="G1490" s="1" t="s">
        <v>26</v>
      </c>
      <c r="H1490" s="59" t="str">
        <f>_xlfn.XLOOKUP(B1490,'[1]Nur des jours'!$B:$B,'[1]Nur des jours'!$H:$H,"")</f>
        <v>Huawei</v>
      </c>
      <c r="I1490" s="52">
        <v>0</v>
      </c>
      <c r="J1490" s="52">
        <v>0</v>
      </c>
      <c r="K1490" s="52">
        <v>0</v>
      </c>
      <c r="L1490" s="53">
        <v>0</v>
      </c>
      <c r="M1490" s="54" t="s">
        <v>5374</v>
      </c>
      <c r="N1490" s="55"/>
      <c r="O1490" s="16" t="str" cm="1">
        <f t="array" ref="O1490">IFERROR(_xlfn.IFS(
Q1490="MPR ISSUE","PDH",
Q1490="BSS Hardware Issue","BSS",
Q1490="Sites strategiques, MLL, Pylone, etc.","ENVTECH",
Q1490="AKTIVCO DEFAUT GE &amp; POWER Cabinet","AKTIVCO",
Q1490="AKTIVCO Coupure ENEO &amp; Baisse de tension","AKTIVCO GRID ONLY",
Q1490="Coupure ENEO &amp; Baisse de tension","IHS GRID ONLY",
Q1490="Defaut GE &amp; POWER Cabinet","IHS",
Q1490="Sharing","Partners",
Q1490="SIte strategiques &amp; DataCenter","SST &amp; DC",
Q1490="Exclu","Exclu",
Q1490="SAT","SAT",
Q1490="SPARE-ISSUE","SPARE-ISSUE",
Q1490="Fiber CAmtel","TRANS_FO_CAMTEL",
Q1490="Fiber AOF","Fiber AOF",
Q1490="Projet OCM (HUAWEI)","TRAVAUX-HUAWEI",
Q1490="Projet OCM (NOKIA)","TRAVAUX-NOKIA",
Q1490="ACCESS-ISSUE","ACCESS-ISSUE",
Q1490="Projet OCM (ZTE, NOKIA, autres projets)","TRAVAUX OCM",
Q1490="No root CAuse","No root cause",
Q1490="ODU HS","PDH",
Q1490="IP &amp; VLAN","PDH",
Q1490="Warehouse HUAWEI","SPARE-ISSUE",
Q1490="SPARE-HS","SPARE-ISSUE",
Q1490="Power Telco","BSS"
),"")</f>
        <v>No root cause</v>
      </c>
      <c r="P1490" s="22" t="str" cm="1">
        <f t="array" ref="P1490">IFERROR(_xlfn.IFS(
Q1490="MPR ISSUE","TX ISSUE",
Q1490="BSS Hardware Issue","RAN ISSUE",
Q1490="Sites strategiques, MLL, Pylone, etc.","ENVTECH",
Q1490="AKTIVCO DEFAUT GE &amp; POWER Cabinet","POWER ISSUE",
Q1490="AKTIVCO Coupure ENEO &amp; Baisse de tension","POWER ISSUE",
Q1490="Coupure ENEO &amp; Baisse de tension","POWER ISSUE",
Q1490="Defaut GE &amp; POWER Cabinet","POWER ISSUE",
Q1490="Sharing","POWER ISSUE",
Q1490="SIte strategiques &amp; DataCenter","POWER ISSUE",
Q1490="Exclu","Exclu",
Q1490="SAT","TX ISSUE",
Q1490="SPARE-ISSUE","SPARE-ISSUE",
Q1490="Fiber CAmtel","TX ISSUE",
Q1490="Fiber AOF","TX ISSUE",
Q1490="Projet OCM (HUAWEI)","TRAVAUX-HUAWEI",
Q1490="Projet OCM (NOKIA)","TRAVAUX -NOKIA",
Q1490="ACCESS-ISSUE","ACCESS-ISSUE",
Q1490="Projet OCM (ZTE, NOKIA, autres projets)","TRAVAUX OCM",
Q1490="No root CAuse","No root cause",
Q1490="ODU HS","TX ISSUE",
Q1490="IP &amp; VLAN","TX ISSUE",
Q1490="Warehouse HUAWEI","SPARE-ISSUE",
Q1490="SPARE-HS","SPARE-ISSUE",
Q1490="Power Telco","RAN ISSUE"
),"")</f>
        <v>No root cause</v>
      </c>
      <c r="Q1490" s="48" t="s">
        <v>5573</v>
      </c>
      <c r="R1490" s="23" t="str" cm="1">
        <f t="array" ref="R1490">IFERROR(_xlfn.IFS(
Q1490="MPR ISSUE","ACTIVE",
Q1490="BSS Hardware Issue","ACTIVE",
Q1490="Sites strategiques, MLL, Pylone, etc.","PASSIVE",
Q1490="AKTIVCO DEFAUT GE &amp; POWER Cabinet","PASSIVE",
Q1490="AKTIVCO Coupure ENEO &amp; Baisse de tension","PASSIVE",
Q1490="Coupure ENEO &amp; Baisse de tension","PASSIVE",
Q1490="Defaut GE &amp; POWER Cabinet","PASSIVE",
Q1490="Sharing","PASSIVE",
Q1490="SIte strategiques &amp; DataCenter","PASSIVE",
Q1490="Exclu","Exclu",
Q1490="SAT","ACTIVE",
Q1490="SPARE-ISSUE","SPARE-ISSUE",
Q1490="Fiber CAmtel","ACTIVE",
Q1490="Fiber AOF","ACTIVE",
Q1490="Projet OCM (HUAWEI)","PLANNED WORKS",
Q1490="Projet OCM (NOKIA)","PLANNED WORKS",
Q1490="ACCESS-ISSUE","ACCESS-ISSUE",
Q1490="Projet OCM (ZTE, NOKIA, autres projets)","PLANNED WORKS",
Q1490="No root CAuse","No root cause",
Q1490="ODU HS","ACTIVE",
Q1490="IP &amp; VLAN","ACTIVE",
Q1490="Warehouse HUAWEI","SPARE-ISSUE",
Q1490="SPARE-HS","SPARE-ISSUE",
Q1490="Power Telco","ACTIVE"
),"")</f>
        <v>No root cause</v>
      </c>
      <c r="S1490" s="56" t="s">
        <v>17</v>
      </c>
      <c r="T1490" s="7" t="s">
        <v>17</v>
      </c>
      <c r="U1490" s="57" t="s">
        <v>17</v>
      </c>
      <c r="V1490" s="57" t="s">
        <v>17</v>
      </c>
      <c r="W1490" s="57" t="s">
        <v>17</v>
      </c>
      <c r="X1490" s="57" t="s">
        <v>17</v>
      </c>
      <c r="Y1490" s="57" t="s">
        <v>17</v>
      </c>
      <c r="Z1490" s="57" t="s">
        <v>17</v>
      </c>
      <c r="AA1490" s="57" t="s">
        <v>17</v>
      </c>
      <c r="AB1490" s="57"/>
      <c r="AC1490" s="57" t="s">
        <v>17</v>
      </c>
      <c r="AD1490" s="57" t="s">
        <v>17</v>
      </c>
      <c r="AE1490" s="57" t="s">
        <v>17</v>
      </c>
      <c r="AF1490" s="57" t="s">
        <v>17</v>
      </c>
      <c r="AG1490" s="57" t="s">
        <v>17</v>
      </c>
      <c r="AH1490" s="57" t="s">
        <v>17</v>
      </c>
      <c r="AI1490" s="57" t="s">
        <v>17</v>
      </c>
      <c r="AJ1490" s="15"/>
      <c r="AK1490" s="15"/>
      <c r="AL1490" s="15"/>
      <c r="AM1490" s="15"/>
    </row>
    <row r="1491" spans="1:39" s="14" customFormat="1" x14ac:dyDescent="0.35">
      <c r="A1491" s="1" t="s">
        <v>2181</v>
      </c>
      <c r="B1491" s="1" t="s">
        <v>2182</v>
      </c>
      <c r="C1491" s="3"/>
      <c r="D1491" s="1" t="s">
        <v>12</v>
      </c>
      <c r="E1491" s="1" t="s">
        <v>13</v>
      </c>
      <c r="F1491" s="3" t="s">
        <v>104</v>
      </c>
      <c r="G1491" s="1" t="s">
        <v>105</v>
      </c>
      <c r="H1491" s="59" t="str">
        <f>_xlfn.XLOOKUP(B1491,'[1]Nur des jours'!$B:$B,'[1]Nur des jours'!$H:$H,"")</f>
        <v>Huawei</v>
      </c>
      <c r="I1491" s="52">
        <v>0</v>
      </c>
      <c r="J1491" s="52">
        <v>0</v>
      </c>
      <c r="K1491" s="52">
        <v>0</v>
      </c>
      <c r="L1491" s="53">
        <v>0</v>
      </c>
      <c r="M1491" s="54" t="s">
        <v>5374</v>
      </c>
      <c r="N1491" s="55"/>
      <c r="O1491" s="16" t="str" cm="1">
        <f t="array" ref="O1491">IFERROR(_xlfn.IFS(
Q1491="MPR ISSUE","PDH",
Q1491="BSS Hardware Issue","BSS",
Q1491="Sites strategiques, MLL, Pylone, etc.","ENVTECH",
Q1491="AKTIVCO DEFAUT GE &amp; POWER Cabinet","AKTIVCO",
Q1491="AKTIVCO Coupure ENEO &amp; Baisse de tension","AKTIVCO GRID ONLY",
Q1491="Coupure ENEO &amp; Baisse de tension","IHS GRID ONLY",
Q1491="Defaut GE &amp; POWER Cabinet","IHS",
Q1491="Sharing","Partners",
Q1491="SIte strategiques &amp; DataCenter","SST &amp; DC",
Q1491="Exclu","Exclu",
Q1491="SAT","SAT",
Q1491="SPARE-ISSUE","SPARE-ISSUE",
Q1491="Fiber CAmtel","TRANS_FO_CAMTEL",
Q1491="Fiber AOF","Fiber AOF",
Q1491="Projet OCM (HUAWEI)","TRAVAUX-HUAWEI",
Q1491="Projet OCM (NOKIA)","TRAVAUX-NOKIA",
Q1491="ACCESS-ISSUE","ACCESS-ISSUE",
Q1491="Projet OCM (ZTE, NOKIA, autres projets)","TRAVAUX OCM",
Q1491="No root CAuse","No root cause",
Q1491="ODU HS","PDH",
Q1491="IP &amp; VLAN","PDH",
Q1491="Warehouse HUAWEI","SPARE-ISSUE",
Q1491="SPARE-HS","SPARE-ISSUE",
Q1491="Power Telco","BSS"
),"")</f>
        <v>No root cause</v>
      </c>
      <c r="P1491" s="22" t="str" cm="1">
        <f t="array" ref="P1491">IFERROR(_xlfn.IFS(
Q1491="MPR ISSUE","TX ISSUE",
Q1491="BSS Hardware Issue","RAN ISSUE",
Q1491="Sites strategiques, MLL, Pylone, etc.","ENVTECH",
Q1491="AKTIVCO DEFAUT GE &amp; POWER Cabinet","POWER ISSUE",
Q1491="AKTIVCO Coupure ENEO &amp; Baisse de tension","POWER ISSUE",
Q1491="Coupure ENEO &amp; Baisse de tension","POWER ISSUE",
Q1491="Defaut GE &amp; POWER Cabinet","POWER ISSUE",
Q1491="Sharing","POWER ISSUE",
Q1491="SIte strategiques &amp; DataCenter","POWER ISSUE",
Q1491="Exclu","Exclu",
Q1491="SAT","TX ISSUE",
Q1491="SPARE-ISSUE","SPARE-ISSUE",
Q1491="Fiber CAmtel","TX ISSUE",
Q1491="Fiber AOF","TX ISSUE",
Q1491="Projet OCM (HUAWEI)","TRAVAUX-HUAWEI",
Q1491="Projet OCM (NOKIA)","TRAVAUX -NOKIA",
Q1491="ACCESS-ISSUE","ACCESS-ISSUE",
Q1491="Projet OCM (ZTE, NOKIA, autres projets)","TRAVAUX OCM",
Q1491="No root CAuse","No root cause",
Q1491="ODU HS","TX ISSUE",
Q1491="IP &amp; VLAN","TX ISSUE",
Q1491="Warehouse HUAWEI","SPARE-ISSUE",
Q1491="SPARE-HS","SPARE-ISSUE",
Q1491="Power Telco","RAN ISSUE"
),"")</f>
        <v>No root cause</v>
      </c>
      <c r="Q1491" s="48" t="s">
        <v>5573</v>
      </c>
      <c r="R1491" s="23" t="str" cm="1">
        <f t="array" ref="R1491">IFERROR(_xlfn.IFS(
Q1491="MPR ISSUE","ACTIVE",
Q1491="BSS Hardware Issue","ACTIVE",
Q1491="Sites strategiques, MLL, Pylone, etc.","PASSIVE",
Q1491="AKTIVCO DEFAUT GE &amp; POWER Cabinet","PASSIVE",
Q1491="AKTIVCO Coupure ENEO &amp; Baisse de tension","PASSIVE",
Q1491="Coupure ENEO &amp; Baisse de tension","PASSIVE",
Q1491="Defaut GE &amp; POWER Cabinet","PASSIVE",
Q1491="Sharing","PASSIVE",
Q1491="SIte strategiques &amp; DataCenter","PASSIVE",
Q1491="Exclu","Exclu",
Q1491="SAT","ACTIVE",
Q1491="SPARE-ISSUE","SPARE-ISSUE",
Q1491="Fiber CAmtel","ACTIVE",
Q1491="Fiber AOF","ACTIVE",
Q1491="Projet OCM (HUAWEI)","PLANNED WORKS",
Q1491="Projet OCM (NOKIA)","PLANNED WORKS",
Q1491="ACCESS-ISSUE","ACCESS-ISSUE",
Q1491="Projet OCM (ZTE, NOKIA, autres projets)","PLANNED WORKS",
Q1491="No root CAuse","No root cause",
Q1491="ODU HS","ACTIVE",
Q1491="IP &amp; VLAN","ACTIVE",
Q1491="Warehouse HUAWEI","SPARE-ISSUE",
Q1491="SPARE-HS","SPARE-ISSUE",
Q1491="Power Telco","ACTIVE"
),"")</f>
        <v>No root cause</v>
      </c>
      <c r="S1491" s="56" t="s">
        <v>17</v>
      </c>
      <c r="T1491" s="7" t="s">
        <v>17</v>
      </c>
      <c r="U1491" s="57" t="s">
        <v>17</v>
      </c>
      <c r="V1491" s="57" t="s">
        <v>17</v>
      </c>
      <c r="W1491" s="57" t="s">
        <v>17</v>
      </c>
      <c r="X1491" s="57"/>
      <c r="Y1491" s="57" t="s">
        <v>17</v>
      </c>
      <c r="Z1491" s="57" t="s">
        <v>17</v>
      </c>
      <c r="AA1491" s="57" t="s">
        <v>17</v>
      </c>
      <c r="AB1491" s="57"/>
      <c r="AC1491" s="57" t="s">
        <v>17</v>
      </c>
      <c r="AD1491" s="57" t="s">
        <v>17</v>
      </c>
      <c r="AE1491" s="57" t="s">
        <v>17</v>
      </c>
      <c r="AF1491" s="57" t="s">
        <v>17</v>
      </c>
      <c r="AG1491" s="57" t="s">
        <v>17</v>
      </c>
      <c r="AH1491" s="57" t="s">
        <v>17</v>
      </c>
      <c r="AI1491" s="57" t="s">
        <v>17</v>
      </c>
      <c r="AJ1491" s="15"/>
      <c r="AK1491" s="15"/>
      <c r="AL1491" s="15"/>
      <c r="AM1491" s="15"/>
    </row>
    <row r="1492" spans="1:39" s="14" customFormat="1" x14ac:dyDescent="0.35">
      <c r="A1492" s="1" t="s">
        <v>2191</v>
      </c>
      <c r="B1492" s="1" t="s">
        <v>2192</v>
      </c>
      <c r="C1492" s="3"/>
      <c r="D1492" s="1" t="s">
        <v>12</v>
      </c>
      <c r="E1492" s="1" t="s">
        <v>13</v>
      </c>
      <c r="F1492" s="3" t="s">
        <v>104</v>
      </c>
      <c r="G1492" s="1" t="s">
        <v>105</v>
      </c>
      <c r="H1492" s="59" t="str">
        <f>_xlfn.XLOOKUP(B1492,'[1]Nur des jours'!$B:$B,'[1]Nur des jours'!$H:$H,"")</f>
        <v>Huawei</v>
      </c>
      <c r="I1492" s="52">
        <v>0</v>
      </c>
      <c r="J1492" s="52">
        <v>0</v>
      </c>
      <c r="K1492" s="52">
        <v>0</v>
      </c>
      <c r="L1492" s="53">
        <v>0</v>
      </c>
      <c r="M1492" s="54" t="s">
        <v>5374</v>
      </c>
      <c r="N1492" s="55"/>
      <c r="O1492" s="16" t="str" cm="1">
        <f t="array" ref="O1492">IFERROR(_xlfn.IFS(
Q1492="MPR ISSUE","PDH",
Q1492="BSS Hardware Issue","BSS",
Q1492="Sites strategiques, MLL, Pylone, etc.","ENVTECH",
Q1492="AKTIVCO DEFAUT GE &amp; POWER Cabinet","AKTIVCO",
Q1492="AKTIVCO Coupure ENEO &amp; Baisse de tension","AKTIVCO GRID ONLY",
Q1492="Coupure ENEO &amp; Baisse de tension","IHS GRID ONLY",
Q1492="Defaut GE &amp; POWER Cabinet","IHS",
Q1492="Sharing","Partners",
Q1492="SIte strategiques &amp; DataCenter","SST &amp; DC",
Q1492="Exclu","Exclu",
Q1492="SAT","SAT",
Q1492="SPARE-ISSUE","SPARE-ISSUE",
Q1492="Fiber CAmtel","TRANS_FO_CAMTEL",
Q1492="Fiber AOF","Fiber AOF",
Q1492="Projet OCM (HUAWEI)","TRAVAUX-HUAWEI",
Q1492="Projet OCM (NOKIA)","TRAVAUX-NOKIA",
Q1492="ACCESS-ISSUE","ACCESS-ISSUE",
Q1492="Projet OCM (ZTE, NOKIA, autres projets)","TRAVAUX OCM",
Q1492="No root CAuse","No root cause",
Q1492="ODU HS","PDH",
Q1492="IP &amp; VLAN","PDH",
Q1492="Warehouse HUAWEI","SPARE-ISSUE",
Q1492="SPARE-HS","SPARE-ISSUE",
Q1492="Power Telco","BSS"
),"")</f>
        <v>No root cause</v>
      </c>
      <c r="P1492" s="22" t="str" cm="1">
        <f t="array" ref="P1492">IFERROR(_xlfn.IFS(
Q1492="MPR ISSUE","TX ISSUE",
Q1492="BSS Hardware Issue","RAN ISSUE",
Q1492="Sites strategiques, MLL, Pylone, etc.","ENVTECH",
Q1492="AKTIVCO DEFAUT GE &amp; POWER Cabinet","POWER ISSUE",
Q1492="AKTIVCO Coupure ENEO &amp; Baisse de tension","POWER ISSUE",
Q1492="Coupure ENEO &amp; Baisse de tension","POWER ISSUE",
Q1492="Defaut GE &amp; POWER Cabinet","POWER ISSUE",
Q1492="Sharing","POWER ISSUE",
Q1492="SIte strategiques &amp; DataCenter","POWER ISSUE",
Q1492="Exclu","Exclu",
Q1492="SAT","TX ISSUE",
Q1492="SPARE-ISSUE","SPARE-ISSUE",
Q1492="Fiber CAmtel","TX ISSUE",
Q1492="Fiber AOF","TX ISSUE",
Q1492="Projet OCM (HUAWEI)","TRAVAUX-HUAWEI",
Q1492="Projet OCM (NOKIA)","TRAVAUX -NOKIA",
Q1492="ACCESS-ISSUE","ACCESS-ISSUE",
Q1492="Projet OCM (ZTE, NOKIA, autres projets)","TRAVAUX OCM",
Q1492="No root CAuse","No root cause",
Q1492="ODU HS","TX ISSUE",
Q1492="IP &amp; VLAN","TX ISSUE",
Q1492="Warehouse HUAWEI","SPARE-ISSUE",
Q1492="SPARE-HS","SPARE-ISSUE",
Q1492="Power Telco","RAN ISSUE"
),"")</f>
        <v>No root cause</v>
      </c>
      <c r="Q1492" s="48" t="s">
        <v>5573</v>
      </c>
      <c r="R1492" s="23" t="str" cm="1">
        <f t="array" ref="R1492">IFERROR(_xlfn.IFS(
Q1492="MPR ISSUE","ACTIVE",
Q1492="BSS Hardware Issue","ACTIVE",
Q1492="Sites strategiques, MLL, Pylone, etc.","PASSIVE",
Q1492="AKTIVCO DEFAUT GE &amp; POWER Cabinet","PASSIVE",
Q1492="AKTIVCO Coupure ENEO &amp; Baisse de tension","PASSIVE",
Q1492="Coupure ENEO &amp; Baisse de tension","PASSIVE",
Q1492="Defaut GE &amp; POWER Cabinet","PASSIVE",
Q1492="Sharing","PASSIVE",
Q1492="SIte strategiques &amp; DataCenter","PASSIVE",
Q1492="Exclu","Exclu",
Q1492="SAT","ACTIVE",
Q1492="SPARE-ISSUE","SPARE-ISSUE",
Q1492="Fiber CAmtel","ACTIVE",
Q1492="Fiber AOF","ACTIVE",
Q1492="Projet OCM (HUAWEI)","PLANNED WORKS",
Q1492="Projet OCM (NOKIA)","PLANNED WORKS",
Q1492="ACCESS-ISSUE","ACCESS-ISSUE",
Q1492="Projet OCM (ZTE, NOKIA, autres projets)","PLANNED WORKS",
Q1492="No root CAuse","No root cause",
Q1492="ODU HS","ACTIVE",
Q1492="IP &amp; VLAN","ACTIVE",
Q1492="Warehouse HUAWEI","SPARE-ISSUE",
Q1492="SPARE-HS","SPARE-ISSUE",
Q1492="Power Telco","ACTIVE"
),"")</f>
        <v>No root cause</v>
      </c>
      <c r="S1492" s="56" t="s">
        <v>17</v>
      </c>
      <c r="T1492" s="7" t="s">
        <v>17</v>
      </c>
      <c r="U1492" s="57" t="s">
        <v>17</v>
      </c>
      <c r="V1492" s="57" t="s">
        <v>17</v>
      </c>
      <c r="W1492" s="57" t="s">
        <v>17</v>
      </c>
      <c r="X1492" s="57"/>
      <c r="Y1492" s="57" t="s">
        <v>17</v>
      </c>
      <c r="Z1492" s="57" t="s">
        <v>17</v>
      </c>
      <c r="AA1492" s="57" t="s">
        <v>17</v>
      </c>
      <c r="AB1492" s="57"/>
      <c r="AC1492" s="57" t="s">
        <v>17</v>
      </c>
      <c r="AD1492" s="57" t="s">
        <v>17</v>
      </c>
      <c r="AE1492" s="57" t="s">
        <v>17</v>
      </c>
      <c r="AF1492" s="57" t="s">
        <v>17</v>
      </c>
      <c r="AG1492" s="57" t="s">
        <v>17</v>
      </c>
      <c r="AH1492" s="57" t="s">
        <v>17</v>
      </c>
      <c r="AI1492" s="57" t="s">
        <v>17</v>
      </c>
      <c r="AJ1492" s="15"/>
      <c r="AK1492" s="15"/>
      <c r="AL1492" s="15"/>
      <c r="AM1492" s="15"/>
    </row>
    <row r="1493" spans="1:39" s="14" customFormat="1" x14ac:dyDescent="0.35">
      <c r="A1493" s="1" t="s">
        <v>2193</v>
      </c>
      <c r="B1493" s="1" t="s">
        <v>2194</v>
      </c>
      <c r="C1493" s="3"/>
      <c r="D1493" s="1" t="s">
        <v>12</v>
      </c>
      <c r="E1493" s="1" t="s">
        <v>13</v>
      </c>
      <c r="F1493" s="3" t="s">
        <v>104</v>
      </c>
      <c r="G1493" s="1" t="s">
        <v>105</v>
      </c>
      <c r="H1493" s="59" t="str">
        <f>_xlfn.XLOOKUP(B1493,'[1]Nur des jours'!$B:$B,'[1]Nur des jours'!$H:$H,"")</f>
        <v>Huawei</v>
      </c>
      <c r="I1493" s="52">
        <v>0</v>
      </c>
      <c r="J1493" s="52">
        <v>0</v>
      </c>
      <c r="K1493" s="52">
        <v>0</v>
      </c>
      <c r="L1493" s="53">
        <v>0</v>
      </c>
      <c r="M1493" s="54" t="s">
        <v>5374</v>
      </c>
      <c r="N1493" s="55"/>
      <c r="O1493" s="16" t="str" cm="1">
        <f t="array" ref="O1493">IFERROR(_xlfn.IFS(
Q1493="MPR ISSUE","PDH",
Q1493="BSS Hardware Issue","BSS",
Q1493="Sites strategiques, MLL, Pylone, etc.","ENVTECH",
Q1493="AKTIVCO DEFAUT GE &amp; POWER Cabinet","AKTIVCO",
Q1493="AKTIVCO Coupure ENEO &amp; Baisse de tension","AKTIVCO GRID ONLY",
Q1493="Coupure ENEO &amp; Baisse de tension","IHS GRID ONLY",
Q1493="Defaut GE &amp; POWER Cabinet","IHS",
Q1493="Sharing","Partners",
Q1493="SIte strategiques &amp; DataCenter","SST &amp; DC",
Q1493="Exclu","Exclu",
Q1493="SAT","SAT",
Q1493="SPARE-ISSUE","SPARE-ISSUE",
Q1493="Fiber CAmtel","TRANS_FO_CAMTEL",
Q1493="Fiber AOF","Fiber AOF",
Q1493="Projet OCM (HUAWEI)","TRAVAUX-HUAWEI",
Q1493="Projet OCM (NOKIA)","TRAVAUX-NOKIA",
Q1493="ACCESS-ISSUE","ACCESS-ISSUE",
Q1493="Projet OCM (ZTE, NOKIA, autres projets)","TRAVAUX OCM",
Q1493="No root CAuse","No root cause",
Q1493="ODU HS","PDH",
Q1493="IP &amp; VLAN","PDH",
Q1493="Warehouse HUAWEI","SPARE-ISSUE",
Q1493="SPARE-HS","SPARE-ISSUE",
Q1493="Power Telco","BSS"
),"")</f>
        <v>No root cause</v>
      </c>
      <c r="P1493" s="22" t="str" cm="1">
        <f t="array" ref="P1493">IFERROR(_xlfn.IFS(
Q1493="MPR ISSUE","TX ISSUE",
Q1493="BSS Hardware Issue","RAN ISSUE",
Q1493="Sites strategiques, MLL, Pylone, etc.","ENVTECH",
Q1493="AKTIVCO DEFAUT GE &amp; POWER Cabinet","POWER ISSUE",
Q1493="AKTIVCO Coupure ENEO &amp; Baisse de tension","POWER ISSUE",
Q1493="Coupure ENEO &amp; Baisse de tension","POWER ISSUE",
Q1493="Defaut GE &amp; POWER Cabinet","POWER ISSUE",
Q1493="Sharing","POWER ISSUE",
Q1493="SIte strategiques &amp; DataCenter","POWER ISSUE",
Q1493="Exclu","Exclu",
Q1493="SAT","TX ISSUE",
Q1493="SPARE-ISSUE","SPARE-ISSUE",
Q1493="Fiber CAmtel","TX ISSUE",
Q1493="Fiber AOF","TX ISSUE",
Q1493="Projet OCM (HUAWEI)","TRAVAUX-HUAWEI",
Q1493="Projet OCM (NOKIA)","TRAVAUX -NOKIA",
Q1493="ACCESS-ISSUE","ACCESS-ISSUE",
Q1493="Projet OCM (ZTE, NOKIA, autres projets)","TRAVAUX OCM",
Q1493="No root CAuse","No root cause",
Q1493="ODU HS","TX ISSUE",
Q1493="IP &amp; VLAN","TX ISSUE",
Q1493="Warehouse HUAWEI","SPARE-ISSUE",
Q1493="SPARE-HS","SPARE-ISSUE",
Q1493="Power Telco","RAN ISSUE"
),"")</f>
        <v>No root cause</v>
      </c>
      <c r="Q1493" s="48" t="s">
        <v>5573</v>
      </c>
      <c r="R1493" s="23" t="str" cm="1">
        <f t="array" ref="R1493">IFERROR(_xlfn.IFS(
Q1493="MPR ISSUE","ACTIVE",
Q1493="BSS Hardware Issue","ACTIVE",
Q1493="Sites strategiques, MLL, Pylone, etc.","PASSIVE",
Q1493="AKTIVCO DEFAUT GE &amp; POWER Cabinet","PASSIVE",
Q1493="AKTIVCO Coupure ENEO &amp; Baisse de tension","PASSIVE",
Q1493="Coupure ENEO &amp; Baisse de tension","PASSIVE",
Q1493="Defaut GE &amp; POWER Cabinet","PASSIVE",
Q1493="Sharing","PASSIVE",
Q1493="SIte strategiques &amp; DataCenter","PASSIVE",
Q1493="Exclu","Exclu",
Q1493="SAT","ACTIVE",
Q1493="SPARE-ISSUE","SPARE-ISSUE",
Q1493="Fiber CAmtel","ACTIVE",
Q1493="Fiber AOF","ACTIVE",
Q1493="Projet OCM (HUAWEI)","PLANNED WORKS",
Q1493="Projet OCM (NOKIA)","PLANNED WORKS",
Q1493="ACCESS-ISSUE","ACCESS-ISSUE",
Q1493="Projet OCM (ZTE, NOKIA, autres projets)","PLANNED WORKS",
Q1493="No root CAuse","No root cause",
Q1493="ODU HS","ACTIVE",
Q1493="IP &amp; VLAN","ACTIVE",
Q1493="Warehouse HUAWEI","SPARE-ISSUE",
Q1493="SPARE-HS","SPARE-ISSUE",
Q1493="Power Telco","ACTIVE"
),"")</f>
        <v>No root cause</v>
      </c>
      <c r="S1493" s="56" t="s">
        <v>17</v>
      </c>
      <c r="T1493" s="7" t="s">
        <v>17</v>
      </c>
      <c r="U1493" s="57" t="s">
        <v>17</v>
      </c>
      <c r="V1493" s="57" t="s">
        <v>17</v>
      </c>
      <c r="W1493" s="57" t="s">
        <v>17</v>
      </c>
      <c r="X1493" s="57"/>
      <c r="Y1493" s="57" t="s">
        <v>17</v>
      </c>
      <c r="Z1493" s="57" t="s">
        <v>17</v>
      </c>
      <c r="AA1493" s="57" t="s">
        <v>17</v>
      </c>
      <c r="AB1493" s="57"/>
      <c r="AC1493" s="57" t="s">
        <v>17</v>
      </c>
      <c r="AD1493" s="57" t="s">
        <v>17</v>
      </c>
      <c r="AE1493" s="57" t="s">
        <v>17</v>
      </c>
      <c r="AF1493" s="57" t="s">
        <v>17</v>
      </c>
      <c r="AG1493" s="57" t="s">
        <v>17</v>
      </c>
      <c r="AH1493" s="57" t="s">
        <v>17</v>
      </c>
      <c r="AI1493" s="57" t="s">
        <v>17</v>
      </c>
      <c r="AJ1493" s="15"/>
      <c r="AK1493" s="15"/>
      <c r="AL1493" s="15"/>
      <c r="AM1493" s="15"/>
    </row>
    <row r="1494" spans="1:39" s="14" customFormat="1" x14ac:dyDescent="0.35">
      <c r="A1494" s="1" t="s">
        <v>2421</v>
      </c>
      <c r="B1494" s="1" t="s">
        <v>2422</v>
      </c>
      <c r="C1494" s="3"/>
      <c r="D1494" s="1" t="s">
        <v>12</v>
      </c>
      <c r="E1494" s="1" t="s">
        <v>13</v>
      </c>
      <c r="F1494" s="3" t="s">
        <v>33</v>
      </c>
      <c r="G1494" s="1" t="s">
        <v>34</v>
      </c>
      <c r="H1494" s="51" t="str">
        <f>_xlfn.XLOOKUP(B1494,'[1]Nur des jours'!$B:$B,'[1]Nur des jours'!$H:$H,"")</f>
        <v>ZTE</v>
      </c>
      <c r="I1494" s="52">
        <v>0</v>
      </c>
      <c r="J1494" s="52">
        <v>0</v>
      </c>
      <c r="K1494" s="52">
        <v>0</v>
      </c>
      <c r="L1494" s="53">
        <v>0</v>
      </c>
      <c r="M1494" s="54" t="s">
        <v>5374</v>
      </c>
      <c r="N1494" s="55"/>
      <c r="O1494" s="16" t="str" cm="1">
        <f t="array" ref="O1494">IFERROR(_xlfn.IFS(
Q1494="MPR ISSUE","PDH",
Q1494="BSS Hardware Issue","BSS",
Q1494="Sites strategiques, MLL, Pylone, etc.","ENVTECH",
Q1494="AKTIVCO DEFAUT GE &amp; POWER Cabinet","AKTIVCO",
Q1494="AKTIVCO Coupure ENEO &amp; Baisse de tension","AKTIVCO GRID ONLY",
Q1494="Coupure ENEO &amp; Baisse de tension","IHS GRID ONLY",
Q1494="Defaut GE &amp; POWER Cabinet","IHS",
Q1494="Sharing","Partners",
Q1494="SIte strategiques &amp; DataCenter","SST &amp; DC",
Q1494="Exclu","Exclu",
Q1494="SAT","SAT",
Q1494="SPARE-ISSUE","SPARE-ISSUE",
Q1494="Fiber CAmtel","TRANS_FO_CAMTEL",
Q1494="Fiber AOF","Fiber AOF",
Q1494="Projet OCM (HUAWEI)","TRAVAUX-HUAWEI",
Q1494="Projet OCM (NOKIA)","TRAVAUX-NOKIA",
Q1494="ACCESS-ISSUE","ACCESS-ISSUE",
Q1494="Projet OCM (ZTE, NOKIA, autres projets)","TRAVAUX OCM",
Q1494="No root CAuse","No root cause",
Q1494="ODU HS","PDH",
Q1494="IP &amp; VLAN","PDH",
Q1494="Warehouse HUAWEI","SPARE-ISSUE",
Q1494="SPARE-HS","SPARE-ISSUE",
Q1494="Power Telco","BSS"
),"")</f>
        <v>No root cause</v>
      </c>
      <c r="P1494" s="22" t="str" cm="1">
        <f t="array" ref="P1494">IFERROR(_xlfn.IFS(
Q1494="MPR ISSUE","TX ISSUE",
Q1494="BSS Hardware Issue","RAN ISSUE",
Q1494="Sites strategiques, MLL, Pylone, etc.","ENVTECH",
Q1494="AKTIVCO DEFAUT GE &amp; POWER Cabinet","POWER ISSUE",
Q1494="AKTIVCO Coupure ENEO &amp; Baisse de tension","POWER ISSUE",
Q1494="Coupure ENEO &amp; Baisse de tension","POWER ISSUE",
Q1494="Defaut GE &amp; POWER Cabinet","POWER ISSUE",
Q1494="Sharing","POWER ISSUE",
Q1494="SIte strategiques &amp; DataCenter","POWER ISSUE",
Q1494="Exclu","Exclu",
Q1494="SAT","TX ISSUE",
Q1494="SPARE-ISSUE","SPARE-ISSUE",
Q1494="Fiber CAmtel","TX ISSUE",
Q1494="Fiber AOF","TX ISSUE",
Q1494="Projet OCM (HUAWEI)","TRAVAUX-HUAWEI",
Q1494="Projet OCM (NOKIA)","TRAVAUX -NOKIA",
Q1494="ACCESS-ISSUE","ACCESS-ISSUE",
Q1494="Projet OCM (ZTE, NOKIA, autres projets)","TRAVAUX OCM",
Q1494="No root CAuse","No root cause",
Q1494="ODU HS","TX ISSUE",
Q1494="IP &amp; VLAN","TX ISSUE",
Q1494="Warehouse HUAWEI","SPARE-ISSUE",
Q1494="SPARE-HS","SPARE-ISSUE",
Q1494="Power Telco","RAN ISSUE"
),"")</f>
        <v>No root cause</v>
      </c>
      <c r="Q1494" s="48" t="s">
        <v>5573</v>
      </c>
      <c r="R1494" s="23" t="str" cm="1">
        <f t="array" ref="R1494">IFERROR(_xlfn.IFS(
Q1494="MPR ISSUE","ACTIVE",
Q1494="BSS Hardware Issue","ACTIVE",
Q1494="Sites strategiques, MLL, Pylone, etc.","PASSIVE",
Q1494="AKTIVCO DEFAUT GE &amp; POWER Cabinet","PASSIVE",
Q1494="AKTIVCO Coupure ENEO &amp; Baisse de tension","PASSIVE",
Q1494="Coupure ENEO &amp; Baisse de tension","PASSIVE",
Q1494="Defaut GE &amp; POWER Cabinet","PASSIVE",
Q1494="Sharing","PASSIVE",
Q1494="SIte strategiques &amp; DataCenter","PASSIVE",
Q1494="Exclu","Exclu",
Q1494="SAT","ACTIVE",
Q1494="SPARE-ISSUE","SPARE-ISSUE",
Q1494="Fiber CAmtel","ACTIVE",
Q1494="Fiber AOF","ACTIVE",
Q1494="Projet OCM (HUAWEI)","PLANNED WORKS",
Q1494="Projet OCM (NOKIA)","PLANNED WORKS",
Q1494="ACCESS-ISSUE","ACCESS-ISSUE",
Q1494="Projet OCM (ZTE, NOKIA, autres projets)","PLANNED WORKS",
Q1494="No root CAuse","No root cause",
Q1494="ODU HS","ACTIVE",
Q1494="IP &amp; VLAN","ACTIVE",
Q1494="Warehouse HUAWEI","SPARE-ISSUE",
Q1494="SPARE-HS","SPARE-ISSUE",
Q1494="Power Telco","ACTIVE"
),"")</f>
        <v>No root cause</v>
      </c>
      <c r="S1494" s="56" t="s">
        <v>17</v>
      </c>
      <c r="T1494" s="7" t="s">
        <v>17</v>
      </c>
      <c r="U1494" s="57" t="s">
        <v>17</v>
      </c>
      <c r="V1494" s="57" t="s">
        <v>17</v>
      </c>
      <c r="W1494" s="57" t="s">
        <v>17</v>
      </c>
      <c r="X1494" s="57" t="s">
        <v>17</v>
      </c>
      <c r="Y1494" s="57" t="s">
        <v>17</v>
      </c>
      <c r="Z1494" s="57" t="s">
        <v>17</v>
      </c>
      <c r="AA1494" s="57" t="s">
        <v>17</v>
      </c>
      <c r="AB1494" s="57"/>
      <c r="AC1494" s="57" t="s">
        <v>17</v>
      </c>
      <c r="AD1494" s="57" t="s">
        <v>17</v>
      </c>
      <c r="AE1494" s="57" t="s">
        <v>17</v>
      </c>
      <c r="AF1494" s="57" t="s">
        <v>17</v>
      </c>
      <c r="AG1494" s="57" t="s">
        <v>17</v>
      </c>
      <c r="AH1494" s="57" t="s">
        <v>17</v>
      </c>
      <c r="AI1494" s="57" t="s">
        <v>17</v>
      </c>
      <c r="AJ1494" s="15"/>
      <c r="AK1494" s="15"/>
      <c r="AL1494" s="15"/>
      <c r="AM1494" s="15"/>
    </row>
    <row r="1495" spans="1:39" s="14" customFormat="1" x14ac:dyDescent="0.35">
      <c r="A1495" s="1" t="s">
        <v>1099</v>
      </c>
      <c r="B1495" s="1" t="s">
        <v>1100</v>
      </c>
      <c r="C1495" s="3"/>
      <c r="D1495" s="1"/>
      <c r="E1495" s="1"/>
      <c r="F1495" s="3" t="s">
        <v>14</v>
      </c>
      <c r="G1495" s="1" t="s">
        <v>1101</v>
      </c>
      <c r="H1495" s="59" t="str">
        <f>_xlfn.XLOOKUP(B1495,'[1]Nur des jours'!$B:$B,'[1]Nur des jours'!$H:$H,"")</f>
        <v>HUAWEI</v>
      </c>
      <c r="I1495" s="52">
        <v>0</v>
      </c>
      <c r="J1495" s="52">
        <v>0</v>
      </c>
      <c r="K1495" s="52">
        <v>0</v>
      </c>
      <c r="L1495" s="53">
        <v>0</v>
      </c>
      <c r="M1495" s="54" t="s">
        <v>5376</v>
      </c>
      <c r="N1495" s="55"/>
      <c r="O1495" s="16" t="str" cm="1">
        <f t="array" ref="O1495">IFERROR(_xlfn.IFS(
Q1495="MPR ISSUE","PDH",
Q1495="BSS Hardware Issue","BSS",
Q1495="Sites strategiques, MLL, Pylone, etc.","ENVTECH",
Q1495="AKTIVCO DEFAUT GE &amp; POWER Cabinet","AKTIVCO",
Q1495="AKTIVCO Coupure ENEO &amp; Baisse de tension","AKTIVCO GRID ONLY",
Q1495="Coupure ENEO &amp; Baisse de tension","IHS GRID ONLY",
Q1495="Defaut GE &amp; POWER Cabinet","IHS",
Q1495="Sharing","Partners",
Q1495="SIte strategiques &amp; DataCenter","SST &amp; DC",
Q1495="Exclu","Exclu",
Q1495="SAT","SAT",
Q1495="SPARE-ISSUE","SPARE-ISSUE",
Q1495="Fiber CAmtel","TRANS_FO_CAMTEL",
Q1495="Fiber AOF","Fiber AOF",
Q1495="Projet OCM (HUAWEI)","TRAVAUX-HUAWEI",
Q1495="Projet OCM (NOKIA)","TRAVAUX-NOKIA",
Q1495="ACCESS-ISSUE","ACCESS-ISSUE",
Q1495="Projet OCM (ZTE, NOKIA, autres projets)","TRAVAUX OCM",
Q1495="No root CAuse","No root cause",
Q1495="ODU HS","PDH",
Q1495="IP &amp; VLAN","PDH",
Q1495="Warehouse HUAWEI","SPARE-ISSUE",
Q1495="SPARE-HS","SPARE-ISSUE",
Q1495="Power Telco","BSS"
),"")</f>
        <v>No root cause</v>
      </c>
      <c r="P1495" s="22" t="str" cm="1">
        <f t="array" ref="P1495">IFERROR(_xlfn.IFS(
Q1495="MPR ISSUE","TX ISSUE",
Q1495="BSS Hardware Issue","RAN ISSUE",
Q1495="Sites strategiques, MLL, Pylone, etc.","ENVTECH",
Q1495="AKTIVCO DEFAUT GE &amp; POWER Cabinet","POWER ISSUE",
Q1495="AKTIVCO Coupure ENEO &amp; Baisse de tension","POWER ISSUE",
Q1495="Coupure ENEO &amp; Baisse de tension","POWER ISSUE",
Q1495="Defaut GE &amp; POWER Cabinet","POWER ISSUE",
Q1495="Sharing","POWER ISSUE",
Q1495="SIte strategiques &amp; DataCenter","POWER ISSUE",
Q1495="Exclu","Exclu",
Q1495="SAT","TX ISSUE",
Q1495="SPARE-ISSUE","SPARE-ISSUE",
Q1495="Fiber CAmtel","TX ISSUE",
Q1495="Fiber AOF","TX ISSUE",
Q1495="Projet OCM (HUAWEI)","TRAVAUX-HUAWEI",
Q1495="Projet OCM (NOKIA)","TRAVAUX -NOKIA",
Q1495="ACCESS-ISSUE","ACCESS-ISSUE",
Q1495="Projet OCM (ZTE, NOKIA, autres projets)","TRAVAUX OCM",
Q1495="No root CAuse","No root cause",
Q1495="ODU HS","TX ISSUE",
Q1495="IP &amp; VLAN","TX ISSUE",
Q1495="Warehouse HUAWEI","SPARE-ISSUE",
Q1495="SPARE-HS","SPARE-ISSUE",
Q1495="Power Telco","RAN ISSUE"
),"")</f>
        <v>No root cause</v>
      </c>
      <c r="Q1495" s="48" t="s">
        <v>5573</v>
      </c>
      <c r="R1495" s="23" t="str" cm="1">
        <f t="array" ref="R1495">IFERROR(_xlfn.IFS(
Q1495="MPR ISSUE","ACTIVE",
Q1495="BSS Hardware Issue","ACTIVE",
Q1495="Sites strategiques, MLL, Pylone, etc.","PASSIVE",
Q1495="AKTIVCO DEFAUT GE &amp; POWER Cabinet","PASSIVE",
Q1495="AKTIVCO Coupure ENEO &amp; Baisse de tension","PASSIVE",
Q1495="Coupure ENEO &amp; Baisse de tension","PASSIVE",
Q1495="Defaut GE &amp; POWER Cabinet","PASSIVE",
Q1495="Sharing","PASSIVE",
Q1495="SIte strategiques &amp; DataCenter","PASSIVE",
Q1495="Exclu","Exclu",
Q1495="SAT","ACTIVE",
Q1495="SPARE-ISSUE","SPARE-ISSUE",
Q1495="Fiber CAmtel","ACTIVE",
Q1495="Fiber AOF","ACTIVE",
Q1495="Projet OCM (HUAWEI)","PLANNED WORKS",
Q1495="Projet OCM (NOKIA)","PLANNED WORKS",
Q1495="ACCESS-ISSUE","ACCESS-ISSUE",
Q1495="Projet OCM (ZTE, NOKIA, autres projets)","PLANNED WORKS",
Q1495="No root CAuse","No root cause",
Q1495="ODU HS","ACTIVE",
Q1495="IP &amp; VLAN","ACTIVE",
Q1495="Warehouse HUAWEI","SPARE-ISSUE",
Q1495="SPARE-HS","SPARE-ISSUE",
Q1495="Power Telco","ACTIVE"
),"")</f>
        <v>No root cause</v>
      </c>
      <c r="S1495" s="56" t="s">
        <v>17</v>
      </c>
      <c r="T1495" s="7" t="s">
        <v>17</v>
      </c>
      <c r="U1495" s="57" t="s">
        <v>17</v>
      </c>
      <c r="V1495" s="57" t="s">
        <v>17</v>
      </c>
      <c r="W1495" s="57" t="s">
        <v>17</v>
      </c>
      <c r="X1495" s="57" t="s">
        <v>17</v>
      </c>
      <c r="Y1495" s="57" t="s">
        <v>17</v>
      </c>
      <c r="Z1495" s="57" t="s">
        <v>17</v>
      </c>
      <c r="AA1495" s="57" t="s">
        <v>17</v>
      </c>
      <c r="AB1495" s="57" t="s">
        <v>17</v>
      </c>
      <c r="AC1495" s="57" t="s">
        <v>17</v>
      </c>
      <c r="AD1495" s="57" t="s">
        <v>17</v>
      </c>
      <c r="AE1495" s="57" t="s">
        <v>17</v>
      </c>
      <c r="AF1495" s="57" t="s">
        <v>17</v>
      </c>
      <c r="AG1495" s="57" t="s">
        <v>17</v>
      </c>
      <c r="AH1495" s="57" t="s">
        <v>17</v>
      </c>
      <c r="AI1495" s="57" t="s">
        <v>17</v>
      </c>
      <c r="AJ1495" s="15"/>
      <c r="AK1495" s="15"/>
      <c r="AL1495" s="15"/>
      <c r="AM1495" s="15"/>
    </row>
    <row r="1496" spans="1:39" s="14" customFormat="1" x14ac:dyDescent="0.35">
      <c r="A1496" s="1" t="s">
        <v>1197</v>
      </c>
      <c r="B1496" s="1" t="s">
        <v>1198</v>
      </c>
      <c r="C1496" s="3"/>
      <c r="D1496" s="1" t="s">
        <v>12</v>
      </c>
      <c r="E1496" s="1" t="s">
        <v>13</v>
      </c>
      <c r="F1496" s="3" t="s">
        <v>53</v>
      </c>
      <c r="G1496" s="1" t="s">
        <v>764</v>
      </c>
      <c r="H1496" s="60" t="str">
        <f>_xlfn.XLOOKUP(B1496,'[1]Nur des jours'!$B:$B,'[1]Nur des jours'!$H:$H,"")</f>
        <v>NOKIA</v>
      </c>
      <c r="I1496" s="52">
        <v>0</v>
      </c>
      <c r="J1496" s="52">
        <v>0</v>
      </c>
      <c r="K1496" s="52">
        <v>0</v>
      </c>
      <c r="L1496" s="53">
        <v>0</v>
      </c>
      <c r="M1496" s="54" t="s">
        <v>5376</v>
      </c>
      <c r="N1496" s="55"/>
      <c r="O1496" s="16" t="str" cm="1">
        <f t="array" ref="O1496">IFERROR(_xlfn.IFS(
Q1496="MPR ISSUE","PDH",
Q1496="BSS Hardware Issue","BSS",
Q1496="Sites strategiques, MLL, Pylone, etc.","ENVTECH",
Q1496="AKTIVCO DEFAUT GE &amp; POWER Cabinet","AKTIVCO",
Q1496="AKTIVCO Coupure ENEO &amp; Baisse de tension","AKTIVCO GRID ONLY",
Q1496="Coupure ENEO &amp; Baisse de tension","IHS GRID ONLY",
Q1496="Defaut GE &amp; POWER Cabinet","IHS",
Q1496="Sharing","Partners",
Q1496="SIte strategiques &amp; DataCenter","SST &amp; DC",
Q1496="Exclu","Exclu",
Q1496="SAT","SAT",
Q1496="SPARE-ISSUE","SPARE-ISSUE",
Q1496="Fiber CAmtel","TRANS_FO_CAMTEL",
Q1496="Fiber AOF","Fiber AOF",
Q1496="Projet OCM (HUAWEI)","TRAVAUX-HUAWEI",
Q1496="Projet OCM (NOKIA)","TRAVAUX-NOKIA",
Q1496="ACCESS-ISSUE","ACCESS-ISSUE",
Q1496="Projet OCM (ZTE, NOKIA, autres projets)","TRAVAUX OCM",
Q1496="No root CAuse","No root cause",
Q1496="ODU HS","PDH",
Q1496="IP &amp; VLAN","PDH",
Q1496="Warehouse HUAWEI","SPARE-ISSUE",
Q1496="SPARE-HS","SPARE-ISSUE",
Q1496="Power Telco","BSS"
),"")</f>
        <v>No root cause</v>
      </c>
      <c r="P1496" s="22" t="str" cm="1">
        <f t="array" ref="P1496">IFERROR(_xlfn.IFS(
Q1496="MPR ISSUE","TX ISSUE",
Q1496="BSS Hardware Issue","RAN ISSUE",
Q1496="Sites strategiques, MLL, Pylone, etc.","ENVTECH",
Q1496="AKTIVCO DEFAUT GE &amp; POWER Cabinet","POWER ISSUE",
Q1496="AKTIVCO Coupure ENEO &amp; Baisse de tension","POWER ISSUE",
Q1496="Coupure ENEO &amp; Baisse de tension","POWER ISSUE",
Q1496="Defaut GE &amp; POWER Cabinet","POWER ISSUE",
Q1496="Sharing","POWER ISSUE",
Q1496="SIte strategiques &amp; DataCenter","POWER ISSUE",
Q1496="Exclu","Exclu",
Q1496="SAT","TX ISSUE",
Q1496="SPARE-ISSUE","SPARE-ISSUE",
Q1496="Fiber CAmtel","TX ISSUE",
Q1496="Fiber AOF","TX ISSUE",
Q1496="Projet OCM (HUAWEI)","TRAVAUX-HUAWEI",
Q1496="Projet OCM (NOKIA)","TRAVAUX -NOKIA",
Q1496="ACCESS-ISSUE","ACCESS-ISSUE",
Q1496="Projet OCM (ZTE, NOKIA, autres projets)","TRAVAUX OCM",
Q1496="No root CAuse","No root cause",
Q1496="ODU HS","TX ISSUE",
Q1496="IP &amp; VLAN","TX ISSUE",
Q1496="Warehouse HUAWEI","SPARE-ISSUE",
Q1496="SPARE-HS","SPARE-ISSUE",
Q1496="Power Telco","RAN ISSUE"
),"")</f>
        <v>No root cause</v>
      </c>
      <c r="Q1496" s="48" t="s">
        <v>5573</v>
      </c>
      <c r="R1496" s="23" t="str" cm="1">
        <f t="array" ref="R1496">IFERROR(_xlfn.IFS(
Q1496="MPR ISSUE","ACTIVE",
Q1496="BSS Hardware Issue","ACTIVE",
Q1496="Sites strategiques, MLL, Pylone, etc.","PASSIVE",
Q1496="AKTIVCO DEFAUT GE &amp; POWER Cabinet","PASSIVE",
Q1496="AKTIVCO Coupure ENEO &amp; Baisse de tension","PASSIVE",
Q1496="Coupure ENEO &amp; Baisse de tension","PASSIVE",
Q1496="Defaut GE &amp; POWER Cabinet","PASSIVE",
Q1496="Sharing","PASSIVE",
Q1496="SIte strategiques &amp; DataCenter","PASSIVE",
Q1496="Exclu","Exclu",
Q1496="SAT","ACTIVE",
Q1496="SPARE-ISSUE","SPARE-ISSUE",
Q1496="Fiber CAmtel","ACTIVE",
Q1496="Fiber AOF","ACTIVE",
Q1496="Projet OCM (HUAWEI)","PLANNED WORKS",
Q1496="Projet OCM (NOKIA)","PLANNED WORKS",
Q1496="ACCESS-ISSUE","ACCESS-ISSUE",
Q1496="Projet OCM (ZTE, NOKIA, autres projets)","PLANNED WORKS",
Q1496="No root CAuse","No root cause",
Q1496="ODU HS","ACTIVE",
Q1496="IP &amp; VLAN","ACTIVE",
Q1496="Warehouse HUAWEI","SPARE-ISSUE",
Q1496="SPARE-HS","SPARE-ISSUE",
Q1496="Power Telco","ACTIVE"
),"")</f>
        <v>No root cause</v>
      </c>
      <c r="S1496" s="56" t="s">
        <v>17</v>
      </c>
      <c r="T1496" s="7" t="s">
        <v>17</v>
      </c>
      <c r="U1496" s="57" t="s">
        <v>17</v>
      </c>
      <c r="V1496" s="57" t="s">
        <v>17</v>
      </c>
      <c r="W1496" s="57" t="s">
        <v>17</v>
      </c>
      <c r="X1496" s="57" t="s">
        <v>17</v>
      </c>
      <c r="Y1496" s="57" t="s">
        <v>17</v>
      </c>
      <c r="Z1496" s="57" t="s">
        <v>17</v>
      </c>
      <c r="AA1496" s="57" t="s">
        <v>17</v>
      </c>
      <c r="AB1496" s="57" t="s">
        <v>17</v>
      </c>
      <c r="AC1496" s="57" t="s">
        <v>17</v>
      </c>
      <c r="AD1496" s="57" t="s">
        <v>17</v>
      </c>
      <c r="AE1496" s="57" t="s">
        <v>17</v>
      </c>
      <c r="AF1496" s="57" t="s">
        <v>17</v>
      </c>
      <c r="AG1496" s="57" t="s">
        <v>17</v>
      </c>
      <c r="AH1496" s="57" t="s">
        <v>17</v>
      </c>
      <c r="AI1496" s="57" t="s">
        <v>17</v>
      </c>
      <c r="AJ1496" s="15"/>
      <c r="AK1496" s="15"/>
      <c r="AL1496" s="15"/>
      <c r="AM1496" s="15"/>
    </row>
    <row r="1497" spans="1:39" s="14" customFormat="1" x14ac:dyDescent="0.35">
      <c r="A1497" s="1" t="s">
        <v>1107</v>
      </c>
      <c r="B1497" s="1" t="s">
        <v>1108</v>
      </c>
      <c r="C1497" s="3"/>
      <c r="D1497" s="1" t="s">
        <v>12</v>
      </c>
      <c r="E1497" s="1" t="s">
        <v>156</v>
      </c>
      <c r="F1497" s="3" t="s">
        <v>14</v>
      </c>
      <c r="G1497" s="1" t="s">
        <v>80</v>
      </c>
      <c r="H1497" s="59" t="str">
        <f>_xlfn.XLOOKUP(B1497,'[1]Nur des jours'!$B:$B,'[1]Nur des jours'!$H:$H,"")</f>
        <v>HUAWEI</v>
      </c>
      <c r="I1497" s="52">
        <v>0</v>
      </c>
      <c r="J1497" s="52">
        <v>0</v>
      </c>
      <c r="K1497" s="52">
        <v>0</v>
      </c>
      <c r="L1497" s="53">
        <v>0</v>
      </c>
      <c r="M1497" s="54" t="s">
        <v>5376</v>
      </c>
      <c r="N1497" s="55"/>
      <c r="O1497" s="16" t="str" cm="1">
        <f t="array" ref="O1497">IFERROR(_xlfn.IFS(
Q1497="MPR ISSUE","PDH",
Q1497="BSS Hardware Issue","BSS",
Q1497="Sites strategiques, MLL, Pylone, etc.","ENVTECH",
Q1497="AKTIVCO DEFAUT GE &amp; POWER Cabinet","AKTIVCO",
Q1497="AKTIVCO Coupure ENEO &amp; Baisse de tension","AKTIVCO GRID ONLY",
Q1497="Coupure ENEO &amp; Baisse de tension","IHS GRID ONLY",
Q1497="Defaut GE &amp; POWER Cabinet","IHS",
Q1497="Sharing","Partners",
Q1497="SIte strategiques &amp; DataCenter","SST &amp; DC",
Q1497="Exclu","Exclu",
Q1497="SAT","SAT",
Q1497="SPARE-ISSUE","SPARE-ISSUE",
Q1497="Fiber CAmtel","TRANS_FO_CAMTEL",
Q1497="Fiber AOF","Fiber AOF",
Q1497="Projet OCM (HUAWEI)","TRAVAUX-HUAWEI",
Q1497="Projet OCM (NOKIA)","TRAVAUX-NOKIA",
Q1497="ACCESS-ISSUE","ACCESS-ISSUE",
Q1497="Projet OCM (ZTE, NOKIA, autres projets)","TRAVAUX OCM",
Q1497="No root CAuse","No root cause",
Q1497="ODU HS","PDH",
Q1497="IP &amp; VLAN","PDH",
Q1497="Warehouse HUAWEI","SPARE-ISSUE",
Q1497="SPARE-HS","SPARE-ISSUE",
Q1497="Power Telco","BSS"
),"")</f>
        <v>No root cause</v>
      </c>
      <c r="P1497" s="22" t="str" cm="1">
        <f t="array" ref="P1497">IFERROR(_xlfn.IFS(
Q1497="MPR ISSUE","TX ISSUE",
Q1497="BSS Hardware Issue","RAN ISSUE",
Q1497="Sites strategiques, MLL, Pylone, etc.","ENVTECH",
Q1497="AKTIVCO DEFAUT GE &amp; POWER Cabinet","POWER ISSUE",
Q1497="AKTIVCO Coupure ENEO &amp; Baisse de tension","POWER ISSUE",
Q1497="Coupure ENEO &amp; Baisse de tension","POWER ISSUE",
Q1497="Defaut GE &amp; POWER Cabinet","POWER ISSUE",
Q1497="Sharing","POWER ISSUE",
Q1497="SIte strategiques &amp; DataCenter","POWER ISSUE",
Q1497="Exclu","Exclu",
Q1497="SAT","TX ISSUE",
Q1497="SPARE-ISSUE","SPARE-ISSUE",
Q1497="Fiber CAmtel","TX ISSUE",
Q1497="Fiber AOF","TX ISSUE",
Q1497="Projet OCM (HUAWEI)","TRAVAUX-HUAWEI",
Q1497="Projet OCM (NOKIA)","TRAVAUX -NOKIA",
Q1497="ACCESS-ISSUE","ACCESS-ISSUE",
Q1497="Projet OCM (ZTE, NOKIA, autres projets)","TRAVAUX OCM",
Q1497="No root CAuse","No root cause",
Q1497="ODU HS","TX ISSUE",
Q1497="IP &amp; VLAN","TX ISSUE",
Q1497="Warehouse HUAWEI","SPARE-ISSUE",
Q1497="SPARE-HS","SPARE-ISSUE",
Q1497="Power Telco","RAN ISSUE"
),"")</f>
        <v>No root cause</v>
      </c>
      <c r="Q1497" s="48" t="s">
        <v>5573</v>
      </c>
      <c r="R1497" s="23" t="str" cm="1">
        <f t="array" ref="R1497">IFERROR(_xlfn.IFS(
Q1497="MPR ISSUE","ACTIVE",
Q1497="BSS Hardware Issue","ACTIVE",
Q1497="Sites strategiques, MLL, Pylone, etc.","PASSIVE",
Q1497="AKTIVCO DEFAUT GE &amp; POWER Cabinet","PASSIVE",
Q1497="AKTIVCO Coupure ENEO &amp; Baisse de tension","PASSIVE",
Q1497="Coupure ENEO &amp; Baisse de tension","PASSIVE",
Q1497="Defaut GE &amp; POWER Cabinet","PASSIVE",
Q1497="Sharing","PASSIVE",
Q1497="SIte strategiques &amp; DataCenter","PASSIVE",
Q1497="Exclu","Exclu",
Q1497="SAT","ACTIVE",
Q1497="SPARE-ISSUE","SPARE-ISSUE",
Q1497="Fiber CAmtel","ACTIVE",
Q1497="Fiber AOF","ACTIVE",
Q1497="Projet OCM (HUAWEI)","PLANNED WORKS",
Q1497="Projet OCM (NOKIA)","PLANNED WORKS",
Q1497="ACCESS-ISSUE","ACCESS-ISSUE",
Q1497="Projet OCM (ZTE, NOKIA, autres projets)","PLANNED WORKS",
Q1497="No root CAuse","No root cause",
Q1497="ODU HS","ACTIVE",
Q1497="IP &amp; VLAN","ACTIVE",
Q1497="Warehouse HUAWEI","SPARE-ISSUE",
Q1497="SPARE-HS","SPARE-ISSUE",
Q1497="Power Telco","ACTIVE"
),"")</f>
        <v>No root cause</v>
      </c>
      <c r="S1497" s="56" t="s">
        <v>17</v>
      </c>
      <c r="T1497" s="7" t="s">
        <v>17</v>
      </c>
      <c r="U1497" s="57" t="s">
        <v>17</v>
      </c>
      <c r="V1497" s="57" t="s">
        <v>17</v>
      </c>
      <c r="W1497" s="57" t="s">
        <v>17</v>
      </c>
      <c r="X1497" s="57" t="s">
        <v>17</v>
      </c>
      <c r="Y1497" s="57" t="s">
        <v>17</v>
      </c>
      <c r="Z1497" s="57" t="s">
        <v>17</v>
      </c>
      <c r="AA1497" s="57" t="s">
        <v>17</v>
      </c>
      <c r="AB1497" s="57" t="s">
        <v>17</v>
      </c>
      <c r="AC1497" s="57" t="s">
        <v>17</v>
      </c>
      <c r="AD1497" s="57" t="s">
        <v>17</v>
      </c>
      <c r="AE1497" s="57" t="s">
        <v>17</v>
      </c>
      <c r="AF1497" s="57" t="s">
        <v>17</v>
      </c>
      <c r="AG1497" s="57" t="s">
        <v>17</v>
      </c>
      <c r="AH1497" s="57" t="s">
        <v>17</v>
      </c>
      <c r="AI1497" s="57" t="s">
        <v>17</v>
      </c>
      <c r="AJ1497" s="15"/>
      <c r="AK1497" s="15"/>
      <c r="AL1497" s="15"/>
      <c r="AM1497" s="15"/>
    </row>
    <row r="1498" spans="1:39" s="14" customFormat="1" x14ac:dyDescent="0.35">
      <c r="A1498" s="1" t="s">
        <v>4788</v>
      </c>
      <c r="B1498" s="1" t="s">
        <v>4789</v>
      </c>
      <c r="C1498" s="3"/>
      <c r="D1498" s="1" t="s">
        <v>23</v>
      </c>
      <c r="E1498" s="1" t="s">
        <v>24</v>
      </c>
      <c r="F1498" s="3" t="s">
        <v>104</v>
      </c>
      <c r="G1498" s="1" t="s">
        <v>1478</v>
      </c>
      <c r="H1498" s="59" t="str">
        <f>_xlfn.XLOOKUP(B1498,'[1]Nur des jours'!$B:$B,'[1]Nur des jours'!$H:$H,"")</f>
        <v>Huawei</v>
      </c>
      <c r="I1498" s="52">
        <v>0</v>
      </c>
      <c r="J1498" s="52">
        <v>0</v>
      </c>
      <c r="K1498" s="52">
        <v>0</v>
      </c>
      <c r="L1498" s="53">
        <v>0</v>
      </c>
      <c r="M1498" s="54" t="s">
        <v>5374</v>
      </c>
      <c r="N1498" s="55"/>
      <c r="O1498" s="16" t="str" cm="1">
        <f t="array" ref="O1498">IFERROR(_xlfn.IFS(
Q1498="MPR ISSUE","PDH",
Q1498="BSS Hardware Issue","BSS",
Q1498="Sites strategiques, MLL, Pylone, etc.","ENVTECH",
Q1498="AKTIVCO DEFAUT GE &amp; POWER Cabinet","AKTIVCO",
Q1498="AKTIVCO Coupure ENEO &amp; Baisse de tension","AKTIVCO GRID ONLY",
Q1498="Coupure ENEO &amp; Baisse de tension","IHS GRID ONLY",
Q1498="Defaut GE &amp; POWER Cabinet","IHS",
Q1498="Sharing","Partners",
Q1498="SIte strategiques &amp; DataCenter","SST &amp; DC",
Q1498="Exclu","Exclu",
Q1498="SAT","SAT",
Q1498="SPARE-ISSUE","SPARE-ISSUE",
Q1498="Fiber CAmtel","TRANS_FO_CAMTEL",
Q1498="Fiber AOF","Fiber AOF",
Q1498="Projet OCM (HUAWEI)","TRAVAUX-HUAWEI",
Q1498="Projet OCM (NOKIA)","TRAVAUX-NOKIA",
Q1498="ACCESS-ISSUE","ACCESS-ISSUE",
Q1498="Projet OCM (ZTE, NOKIA, autres projets)","TRAVAUX OCM",
Q1498="No root CAuse","No root cause",
Q1498="ODU HS","PDH",
Q1498="IP &amp; VLAN","PDH",
Q1498="Warehouse HUAWEI","SPARE-ISSUE",
Q1498="SPARE-HS","SPARE-ISSUE",
Q1498="Power Telco","BSS"
),"")</f>
        <v>No root cause</v>
      </c>
      <c r="P1498" s="22" t="str" cm="1">
        <f t="array" ref="P1498">IFERROR(_xlfn.IFS(
Q1498="MPR ISSUE","TX ISSUE",
Q1498="BSS Hardware Issue","RAN ISSUE",
Q1498="Sites strategiques, MLL, Pylone, etc.","ENVTECH",
Q1498="AKTIVCO DEFAUT GE &amp; POWER Cabinet","POWER ISSUE",
Q1498="AKTIVCO Coupure ENEO &amp; Baisse de tension","POWER ISSUE",
Q1498="Coupure ENEO &amp; Baisse de tension","POWER ISSUE",
Q1498="Defaut GE &amp; POWER Cabinet","POWER ISSUE",
Q1498="Sharing","POWER ISSUE",
Q1498="SIte strategiques &amp; DataCenter","POWER ISSUE",
Q1498="Exclu","Exclu",
Q1498="SAT","TX ISSUE",
Q1498="SPARE-ISSUE","SPARE-ISSUE",
Q1498="Fiber CAmtel","TX ISSUE",
Q1498="Fiber AOF","TX ISSUE",
Q1498="Projet OCM (HUAWEI)","TRAVAUX-HUAWEI",
Q1498="Projet OCM (NOKIA)","TRAVAUX -NOKIA",
Q1498="ACCESS-ISSUE","ACCESS-ISSUE",
Q1498="Projet OCM (ZTE, NOKIA, autres projets)","TRAVAUX OCM",
Q1498="No root CAuse","No root cause",
Q1498="ODU HS","TX ISSUE",
Q1498="IP &amp; VLAN","TX ISSUE",
Q1498="Warehouse HUAWEI","SPARE-ISSUE",
Q1498="SPARE-HS","SPARE-ISSUE",
Q1498="Power Telco","RAN ISSUE"
),"")</f>
        <v>No root cause</v>
      </c>
      <c r="Q1498" s="48" t="s">
        <v>5573</v>
      </c>
      <c r="R1498" s="23" t="str" cm="1">
        <f t="array" ref="R1498">IFERROR(_xlfn.IFS(
Q1498="MPR ISSUE","ACTIVE",
Q1498="BSS Hardware Issue","ACTIVE",
Q1498="Sites strategiques, MLL, Pylone, etc.","PASSIVE",
Q1498="AKTIVCO DEFAUT GE &amp; POWER Cabinet","PASSIVE",
Q1498="AKTIVCO Coupure ENEO &amp; Baisse de tension","PASSIVE",
Q1498="Coupure ENEO &amp; Baisse de tension","PASSIVE",
Q1498="Defaut GE &amp; POWER Cabinet","PASSIVE",
Q1498="Sharing","PASSIVE",
Q1498="SIte strategiques &amp; DataCenter","PASSIVE",
Q1498="Exclu","Exclu",
Q1498="SAT","ACTIVE",
Q1498="SPARE-ISSUE","SPARE-ISSUE",
Q1498="Fiber CAmtel","ACTIVE",
Q1498="Fiber AOF","ACTIVE",
Q1498="Projet OCM (HUAWEI)","PLANNED WORKS",
Q1498="Projet OCM (NOKIA)","PLANNED WORKS",
Q1498="ACCESS-ISSUE","ACCESS-ISSUE",
Q1498="Projet OCM (ZTE, NOKIA, autres projets)","PLANNED WORKS",
Q1498="No root CAuse","No root cause",
Q1498="ODU HS","ACTIVE",
Q1498="IP &amp; VLAN","ACTIVE",
Q1498="Warehouse HUAWEI","SPARE-ISSUE",
Q1498="SPARE-HS","SPARE-ISSUE",
Q1498="Power Telco","ACTIVE"
),"")</f>
        <v>No root cause</v>
      </c>
      <c r="S1498" s="56" t="s">
        <v>17</v>
      </c>
      <c r="T1498" s="7" t="s">
        <v>17</v>
      </c>
      <c r="U1498" s="57" t="s">
        <v>17</v>
      </c>
      <c r="V1498" s="57" t="s">
        <v>17</v>
      </c>
      <c r="W1498" s="57" t="s">
        <v>17</v>
      </c>
      <c r="X1498" s="57"/>
      <c r="Y1498" s="57" t="s">
        <v>17</v>
      </c>
      <c r="Z1498" s="57" t="s">
        <v>17</v>
      </c>
      <c r="AA1498" s="57" t="s">
        <v>17</v>
      </c>
      <c r="AB1498" s="57"/>
      <c r="AC1498" s="57" t="s">
        <v>17</v>
      </c>
      <c r="AD1498" s="57" t="s">
        <v>17</v>
      </c>
      <c r="AE1498" s="57" t="s">
        <v>17</v>
      </c>
      <c r="AF1498" s="57" t="s">
        <v>17</v>
      </c>
      <c r="AG1498" s="57" t="s">
        <v>17</v>
      </c>
      <c r="AH1498" s="57" t="s">
        <v>17</v>
      </c>
      <c r="AI1498" s="57" t="s">
        <v>17</v>
      </c>
      <c r="AJ1498" s="15"/>
      <c r="AK1498" s="15"/>
      <c r="AL1498" s="15"/>
      <c r="AM1498" s="15"/>
    </row>
    <row r="1499" spans="1:39" s="14" customFormat="1" x14ac:dyDescent="0.35">
      <c r="A1499" s="3" t="s">
        <v>3053</v>
      </c>
      <c r="B1499" s="3" t="s">
        <v>3054</v>
      </c>
      <c r="C1499" s="3"/>
      <c r="D1499" s="3" t="s">
        <v>12</v>
      </c>
      <c r="E1499" s="3" t="s">
        <v>98</v>
      </c>
      <c r="F1499" s="3" t="s">
        <v>33</v>
      </c>
      <c r="G1499" s="3" t="s">
        <v>3055</v>
      </c>
      <c r="H1499" s="60" t="str">
        <f>_xlfn.XLOOKUP(B1499,'[1]Nur des jours'!$B:$B,'[1]Nur des jours'!$H:$H,"")</f>
        <v>NOKIA</v>
      </c>
      <c r="I1499" s="52">
        <v>0</v>
      </c>
      <c r="J1499" s="52">
        <v>0</v>
      </c>
      <c r="K1499" s="52">
        <v>0</v>
      </c>
      <c r="L1499" s="53">
        <v>0</v>
      </c>
      <c r="M1499" s="54" t="s">
        <v>5374</v>
      </c>
      <c r="N1499" s="55"/>
      <c r="O1499" s="16" t="str" cm="1">
        <f t="array" ref="O1499">IFERROR(_xlfn.IFS(
Q1499="MPR ISSUE","PDH",
Q1499="BSS Hardware Issue","BSS",
Q1499="Sites strategiques, MLL, Pylone, etc.","ENVTECH",
Q1499="AKTIVCO DEFAUT GE &amp; POWER Cabinet","AKTIVCO",
Q1499="AKTIVCO Coupure ENEO &amp; Baisse de tension","AKTIVCO GRID ONLY",
Q1499="Coupure ENEO &amp; Baisse de tension","IHS GRID ONLY",
Q1499="Defaut GE &amp; POWER Cabinet","IHS",
Q1499="Sharing","Partners",
Q1499="SIte strategiques &amp; DataCenter","SST &amp; DC",
Q1499="Exclu","Exclu",
Q1499="SAT","SAT",
Q1499="SPARE-ISSUE","SPARE-ISSUE",
Q1499="Fiber CAmtel","TRANS_FO_CAMTEL",
Q1499="Fiber AOF","Fiber AOF",
Q1499="Projet OCM (HUAWEI)","TRAVAUX-HUAWEI",
Q1499="Projet OCM (NOKIA)","TRAVAUX-NOKIA",
Q1499="ACCESS-ISSUE","ACCESS-ISSUE",
Q1499="Projet OCM (ZTE, NOKIA, autres projets)","TRAVAUX OCM",
Q1499="No root CAuse","No root cause",
Q1499="ODU HS","PDH",
Q1499="IP &amp; VLAN","PDH",
Q1499="Warehouse HUAWEI","SPARE-ISSUE",
Q1499="SPARE-HS","SPARE-ISSUE",
Q1499="Power Telco","BSS"
),"")</f>
        <v>No root cause</v>
      </c>
      <c r="P1499" s="22" t="str" cm="1">
        <f t="array" ref="P1499">IFERROR(_xlfn.IFS(
Q1499="MPR ISSUE","TX ISSUE",
Q1499="BSS Hardware Issue","RAN ISSUE",
Q1499="Sites strategiques, MLL, Pylone, etc.","ENVTECH",
Q1499="AKTIVCO DEFAUT GE &amp; POWER Cabinet","POWER ISSUE",
Q1499="AKTIVCO Coupure ENEO &amp; Baisse de tension","POWER ISSUE",
Q1499="Coupure ENEO &amp; Baisse de tension","POWER ISSUE",
Q1499="Defaut GE &amp; POWER Cabinet","POWER ISSUE",
Q1499="Sharing","POWER ISSUE",
Q1499="SIte strategiques &amp; DataCenter","POWER ISSUE",
Q1499="Exclu","Exclu",
Q1499="SAT","TX ISSUE",
Q1499="SPARE-ISSUE","SPARE-ISSUE",
Q1499="Fiber CAmtel","TX ISSUE",
Q1499="Fiber AOF","TX ISSUE",
Q1499="Projet OCM (HUAWEI)","TRAVAUX-HUAWEI",
Q1499="Projet OCM (NOKIA)","TRAVAUX -NOKIA",
Q1499="ACCESS-ISSUE","ACCESS-ISSUE",
Q1499="Projet OCM (ZTE, NOKIA, autres projets)","TRAVAUX OCM",
Q1499="No root CAuse","No root cause",
Q1499="ODU HS","TX ISSUE",
Q1499="IP &amp; VLAN","TX ISSUE",
Q1499="Warehouse HUAWEI","SPARE-ISSUE",
Q1499="SPARE-HS","SPARE-ISSUE",
Q1499="Power Telco","RAN ISSUE"
),"")</f>
        <v>No root cause</v>
      </c>
      <c r="Q1499" s="48" t="s">
        <v>5573</v>
      </c>
      <c r="R1499" s="23" t="str" cm="1">
        <f t="array" ref="R1499">IFERROR(_xlfn.IFS(
Q1499="MPR ISSUE","ACTIVE",
Q1499="BSS Hardware Issue","ACTIVE",
Q1499="Sites strategiques, MLL, Pylone, etc.","PASSIVE",
Q1499="AKTIVCO DEFAUT GE &amp; POWER Cabinet","PASSIVE",
Q1499="AKTIVCO Coupure ENEO &amp; Baisse de tension","PASSIVE",
Q1499="Coupure ENEO &amp; Baisse de tension","PASSIVE",
Q1499="Defaut GE &amp; POWER Cabinet","PASSIVE",
Q1499="Sharing","PASSIVE",
Q1499="SIte strategiques &amp; DataCenter","PASSIVE",
Q1499="Exclu","Exclu",
Q1499="SAT","ACTIVE",
Q1499="SPARE-ISSUE","SPARE-ISSUE",
Q1499="Fiber CAmtel","ACTIVE",
Q1499="Fiber AOF","ACTIVE",
Q1499="Projet OCM (HUAWEI)","PLANNED WORKS",
Q1499="Projet OCM (NOKIA)","PLANNED WORKS",
Q1499="ACCESS-ISSUE","ACCESS-ISSUE",
Q1499="Projet OCM (ZTE, NOKIA, autres projets)","PLANNED WORKS",
Q1499="No root CAuse","No root cause",
Q1499="ODU HS","ACTIVE",
Q1499="IP &amp; VLAN","ACTIVE",
Q1499="Warehouse HUAWEI","SPARE-ISSUE",
Q1499="SPARE-HS","SPARE-ISSUE",
Q1499="Power Telco","ACTIVE"
),"")</f>
        <v>No root cause</v>
      </c>
      <c r="S1499" s="56" t="s">
        <v>17</v>
      </c>
      <c r="T1499" s="7" t="s">
        <v>17</v>
      </c>
      <c r="U1499" s="57" t="s">
        <v>17</v>
      </c>
      <c r="V1499" s="57" t="s">
        <v>17</v>
      </c>
      <c r="W1499" s="57" t="s">
        <v>17</v>
      </c>
      <c r="X1499" s="57" t="s">
        <v>17</v>
      </c>
      <c r="Y1499" s="57" t="s">
        <v>17</v>
      </c>
      <c r="Z1499" s="57" t="s">
        <v>17</v>
      </c>
      <c r="AA1499" s="57" t="s">
        <v>17</v>
      </c>
      <c r="AB1499" s="57"/>
      <c r="AC1499" s="57" t="s">
        <v>17</v>
      </c>
      <c r="AD1499" s="57" t="s">
        <v>17</v>
      </c>
      <c r="AE1499" s="57" t="s">
        <v>17</v>
      </c>
      <c r="AF1499" s="57" t="s">
        <v>17</v>
      </c>
      <c r="AG1499" s="57" t="s">
        <v>17</v>
      </c>
      <c r="AH1499" s="57" t="s">
        <v>17</v>
      </c>
      <c r="AI1499" s="57" t="s">
        <v>17</v>
      </c>
      <c r="AJ1499" s="15"/>
      <c r="AK1499" s="15"/>
      <c r="AL1499" s="15"/>
      <c r="AM1499" s="15"/>
    </row>
    <row r="1500" spans="1:39" s="14" customFormat="1" x14ac:dyDescent="0.35">
      <c r="A1500" s="1" t="s">
        <v>1568</v>
      </c>
      <c r="B1500" s="1" t="s">
        <v>1569</v>
      </c>
      <c r="C1500" s="3"/>
      <c r="D1500" s="1" t="s">
        <v>23</v>
      </c>
      <c r="E1500" s="1" t="s">
        <v>32</v>
      </c>
      <c r="F1500" s="3" t="s">
        <v>39</v>
      </c>
      <c r="G1500" s="1" t="s">
        <v>40</v>
      </c>
      <c r="H1500" s="51" t="str">
        <f>_xlfn.XLOOKUP(B1500,'[1]Nur des jours'!$B:$B,'[1]Nur des jours'!$H:$H,"")</f>
        <v>ZTE</v>
      </c>
      <c r="I1500" s="52">
        <v>0</v>
      </c>
      <c r="J1500" s="52">
        <v>0</v>
      </c>
      <c r="K1500" s="52">
        <v>0</v>
      </c>
      <c r="L1500" s="53">
        <v>0</v>
      </c>
      <c r="M1500" s="54" t="s">
        <v>5374</v>
      </c>
      <c r="N1500" s="55"/>
      <c r="O1500" s="16" t="str" cm="1">
        <f t="array" ref="O1500">IFERROR(_xlfn.IFS(
Q1500="MPR ISSUE","PDH",
Q1500="BSS Hardware Issue","BSS",
Q1500="Sites strategiques, MLL, Pylone, etc.","ENVTECH",
Q1500="AKTIVCO DEFAUT GE &amp; POWER Cabinet","AKTIVCO",
Q1500="AKTIVCO Coupure ENEO &amp; Baisse de tension","AKTIVCO GRID ONLY",
Q1500="Coupure ENEO &amp; Baisse de tension","IHS GRID ONLY",
Q1500="Defaut GE &amp; POWER Cabinet","IHS",
Q1500="Sharing","Partners",
Q1500="SIte strategiques &amp; DataCenter","SST &amp; DC",
Q1500="Exclu","Exclu",
Q1500="SAT","SAT",
Q1500="SPARE-ISSUE","SPARE-ISSUE",
Q1500="Fiber CAmtel","TRANS_FO_CAMTEL",
Q1500="Fiber AOF","Fiber AOF",
Q1500="Projet OCM (HUAWEI)","TRAVAUX-HUAWEI",
Q1500="Projet OCM (NOKIA)","TRAVAUX-NOKIA",
Q1500="ACCESS-ISSUE","ACCESS-ISSUE",
Q1500="Projet OCM (ZTE, NOKIA, autres projets)","TRAVAUX OCM",
Q1500="No root CAuse","No root cause",
Q1500="ODU HS","PDH",
Q1500="IP &amp; VLAN","PDH",
Q1500="Warehouse HUAWEI","SPARE-ISSUE",
Q1500="SPARE-HS","SPARE-ISSUE",
Q1500="Power Telco","BSS"
),"")</f>
        <v>No root cause</v>
      </c>
      <c r="P1500" s="22" t="str" cm="1">
        <f t="array" ref="P1500">IFERROR(_xlfn.IFS(
Q1500="MPR ISSUE","TX ISSUE",
Q1500="BSS Hardware Issue","RAN ISSUE",
Q1500="Sites strategiques, MLL, Pylone, etc.","ENVTECH",
Q1500="AKTIVCO DEFAUT GE &amp; POWER Cabinet","POWER ISSUE",
Q1500="AKTIVCO Coupure ENEO &amp; Baisse de tension","POWER ISSUE",
Q1500="Coupure ENEO &amp; Baisse de tension","POWER ISSUE",
Q1500="Defaut GE &amp; POWER Cabinet","POWER ISSUE",
Q1500="Sharing","POWER ISSUE",
Q1500="SIte strategiques &amp; DataCenter","POWER ISSUE",
Q1500="Exclu","Exclu",
Q1500="SAT","TX ISSUE",
Q1500="SPARE-ISSUE","SPARE-ISSUE",
Q1500="Fiber CAmtel","TX ISSUE",
Q1500="Fiber AOF","TX ISSUE",
Q1500="Projet OCM (HUAWEI)","TRAVAUX-HUAWEI",
Q1500="Projet OCM (NOKIA)","TRAVAUX -NOKIA",
Q1500="ACCESS-ISSUE","ACCESS-ISSUE",
Q1500="Projet OCM (ZTE, NOKIA, autres projets)","TRAVAUX OCM",
Q1500="No root CAuse","No root cause",
Q1500="ODU HS","TX ISSUE",
Q1500="IP &amp; VLAN","TX ISSUE",
Q1500="Warehouse HUAWEI","SPARE-ISSUE",
Q1500="SPARE-HS","SPARE-ISSUE",
Q1500="Power Telco","RAN ISSUE"
),"")</f>
        <v>No root cause</v>
      </c>
      <c r="Q1500" s="48" t="s">
        <v>5573</v>
      </c>
      <c r="R1500" s="23" t="str" cm="1">
        <f t="array" ref="R1500">IFERROR(_xlfn.IFS(
Q1500="MPR ISSUE","ACTIVE",
Q1500="BSS Hardware Issue","ACTIVE",
Q1500="Sites strategiques, MLL, Pylone, etc.","PASSIVE",
Q1500="AKTIVCO DEFAUT GE &amp; POWER Cabinet","PASSIVE",
Q1500="AKTIVCO Coupure ENEO &amp; Baisse de tension","PASSIVE",
Q1500="Coupure ENEO &amp; Baisse de tension","PASSIVE",
Q1500="Defaut GE &amp; POWER Cabinet","PASSIVE",
Q1500="Sharing","PASSIVE",
Q1500="SIte strategiques &amp; DataCenter","PASSIVE",
Q1500="Exclu","Exclu",
Q1500="SAT","ACTIVE",
Q1500="SPARE-ISSUE","SPARE-ISSUE",
Q1500="Fiber CAmtel","ACTIVE",
Q1500="Fiber AOF","ACTIVE",
Q1500="Projet OCM (HUAWEI)","PLANNED WORKS",
Q1500="Projet OCM (NOKIA)","PLANNED WORKS",
Q1500="ACCESS-ISSUE","ACCESS-ISSUE",
Q1500="Projet OCM (ZTE, NOKIA, autres projets)","PLANNED WORKS",
Q1500="No root CAuse","No root cause",
Q1500="ODU HS","ACTIVE",
Q1500="IP &amp; VLAN","ACTIVE",
Q1500="Warehouse HUAWEI","SPARE-ISSUE",
Q1500="SPARE-HS","SPARE-ISSUE",
Q1500="Power Telco","ACTIVE"
),"")</f>
        <v>No root cause</v>
      </c>
      <c r="S1500" s="56" t="s">
        <v>17</v>
      </c>
      <c r="T1500" s="7" t="s">
        <v>17</v>
      </c>
      <c r="U1500" s="57" t="s">
        <v>17</v>
      </c>
      <c r="V1500" s="57" t="s">
        <v>17</v>
      </c>
      <c r="W1500" s="57" t="s">
        <v>17</v>
      </c>
      <c r="X1500" s="57" t="s">
        <v>17</v>
      </c>
      <c r="Y1500" s="57" t="s">
        <v>17</v>
      </c>
      <c r="Z1500" s="57" t="s">
        <v>17</v>
      </c>
      <c r="AA1500" s="57" t="s">
        <v>17</v>
      </c>
      <c r="AB1500" s="57"/>
      <c r="AC1500" s="57" t="s">
        <v>17</v>
      </c>
      <c r="AD1500" s="57" t="s">
        <v>17</v>
      </c>
      <c r="AE1500" s="57" t="s">
        <v>17</v>
      </c>
      <c r="AF1500" s="57" t="s">
        <v>17</v>
      </c>
      <c r="AG1500" s="57" t="s">
        <v>17</v>
      </c>
      <c r="AH1500" s="57" t="s">
        <v>17</v>
      </c>
      <c r="AI1500" s="57" t="s">
        <v>17</v>
      </c>
      <c r="AJ1500" s="15"/>
      <c r="AK1500" s="15"/>
      <c r="AL1500" s="15"/>
      <c r="AM1500" s="15"/>
    </row>
    <row r="1501" spans="1:39" s="14" customFormat="1" x14ac:dyDescent="0.35">
      <c r="A1501" s="1" t="s">
        <v>4308</v>
      </c>
      <c r="B1501" s="1" t="s">
        <v>4309</v>
      </c>
      <c r="C1501" s="3"/>
      <c r="D1501" s="1"/>
      <c r="E1501" s="1"/>
      <c r="F1501" s="3" t="s">
        <v>33</v>
      </c>
      <c r="G1501" s="1" t="s">
        <v>4258</v>
      </c>
      <c r="H1501" s="60" t="str">
        <f>_xlfn.XLOOKUP(B1501,'[1]Nur des jours'!$B:$B,'[1]Nur des jours'!$H:$H,"")</f>
        <v>NOKIA</v>
      </c>
      <c r="I1501" s="52">
        <v>0</v>
      </c>
      <c r="J1501" s="52">
        <v>0</v>
      </c>
      <c r="K1501" s="52">
        <v>0</v>
      </c>
      <c r="L1501" s="53">
        <v>0</v>
      </c>
      <c r="M1501" s="54" t="s">
        <v>5374</v>
      </c>
      <c r="N1501" s="55"/>
      <c r="O1501" s="16" t="str" cm="1">
        <f t="array" ref="O1501">IFERROR(_xlfn.IFS(
Q1501="MPR ISSUE","PDH",
Q1501="BSS Hardware Issue","BSS",
Q1501="Sites strategiques, MLL, Pylone, etc.","ENVTECH",
Q1501="AKTIVCO DEFAUT GE &amp; POWER Cabinet","AKTIVCO",
Q1501="AKTIVCO Coupure ENEO &amp; Baisse de tension","AKTIVCO GRID ONLY",
Q1501="Coupure ENEO &amp; Baisse de tension","IHS GRID ONLY",
Q1501="Defaut GE &amp; POWER Cabinet","IHS",
Q1501="Sharing","Partners",
Q1501="SIte strategiques &amp; DataCenter","SST &amp; DC",
Q1501="Exclu","Exclu",
Q1501="SAT","SAT",
Q1501="SPARE-ISSUE","SPARE-ISSUE",
Q1501="Fiber CAmtel","TRANS_FO_CAMTEL",
Q1501="Fiber AOF","Fiber AOF",
Q1501="Projet OCM (HUAWEI)","TRAVAUX-HUAWEI",
Q1501="Projet OCM (NOKIA)","TRAVAUX-NOKIA",
Q1501="ACCESS-ISSUE","ACCESS-ISSUE",
Q1501="Projet OCM (ZTE, NOKIA, autres projets)","TRAVAUX OCM",
Q1501="No root CAuse","No root cause",
Q1501="ODU HS","PDH",
Q1501="IP &amp; VLAN","PDH",
Q1501="Warehouse HUAWEI","SPARE-ISSUE",
Q1501="SPARE-HS","SPARE-ISSUE",
Q1501="Power Telco","BSS"
),"")</f>
        <v>No root cause</v>
      </c>
      <c r="P1501" s="22" t="str" cm="1">
        <f t="array" ref="P1501">IFERROR(_xlfn.IFS(
Q1501="MPR ISSUE","TX ISSUE",
Q1501="BSS Hardware Issue","RAN ISSUE",
Q1501="Sites strategiques, MLL, Pylone, etc.","ENVTECH",
Q1501="AKTIVCO DEFAUT GE &amp; POWER Cabinet","POWER ISSUE",
Q1501="AKTIVCO Coupure ENEO &amp; Baisse de tension","POWER ISSUE",
Q1501="Coupure ENEO &amp; Baisse de tension","POWER ISSUE",
Q1501="Defaut GE &amp; POWER Cabinet","POWER ISSUE",
Q1501="Sharing","POWER ISSUE",
Q1501="SIte strategiques &amp; DataCenter","POWER ISSUE",
Q1501="Exclu","Exclu",
Q1501="SAT","TX ISSUE",
Q1501="SPARE-ISSUE","SPARE-ISSUE",
Q1501="Fiber CAmtel","TX ISSUE",
Q1501="Fiber AOF","TX ISSUE",
Q1501="Projet OCM (HUAWEI)","TRAVAUX-HUAWEI",
Q1501="Projet OCM (NOKIA)","TRAVAUX -NOKIA",
Q1501="ACCESS-ISSUE","ACCESS-ISSUE",
Q1501="Projet OCM (ZTE, NOKIA, autres projets)","TRAVAUX OCM",
Q1501="No root CAuse","No root cause",
Q1501="ODU HS","TX ISSUE",
Q1501="IP &amp; VLAN","TX ISSUE",
Q1501="Warehouse HUAWEI","SPARE-ISSUE",
Q1501="SPARE-HS","SPARE-ISSUE",
Q1501="Power Telco","RAN ISSUE"
),"")</f>
        <v>No root cause</v>
      </c>
      <c r="Q1501" s="48" t="s">
        <v>5573</v>
      </c>
      <c r="R1501" s="23" t="str" cm="1">
        <f t="array" ref="R1501">IFERROR(_xlfn.IFS(
Q1501="MPR ISSUE","ACTIVE",
Q1501="BSS Hardware Issue","ACTIVE",
Q1501="Sites strategiques, MLL, Pylone, etc.","PASSIVE",
Q1501="AKTIVCO DEFAUT GE &amp; POWER Cabinet","PASSIVE",
Q1501="AKTIVCO Coupure ENEO &amp; Baisse de tension","PASSIVE",
Q1501="Coupure ENEO &amp; Baisse de tension","PASSIVE",
Q1501="Defaut GE &amp; POWER Cabinet","PASSIVE",
Q1501="Sharing","PASSIVE",
Q1501="SIte strategiques &amp; DataCenter","PASSIVE",
Q1501="Exclu","Exclu",
Q1501="SAT","ACTIVE",
Q1501="SPARE-ISSUE","SPARE-ISSUE",
Q1501="Fiber CAmtel","ACTIVE",
Q1501="Fiber AOF","ACTIVE",
Q1501="Projet OCM (HUAWEI)","PLANNED WORKS",
Q1501="Projet OCM (NOKIA)","PLANNED WORKS",
Q1501="ACCESS-ISSUE","ACCESS-ISSUE",
Q1501="Projet OCM (ZTE, NOKIA, autres projets)","PLANNED WORKS",
Q1501="No root CAuse","No root cause",
Q1501="ODU HS","ACTIVE",
Q1501="IP &amp; VLAN","ACTIVE",
Q1501="Warehouse HUAWEI","SPARE-ISSUE",
Q1501="SPARE-HS","SPARE-ISSUE",
Q1501="Power Telco","ACTIVE"
),"")</f>
        <v>No root cause</v>
      </c>
      <c r="S1501" s="56" t="s">
        <v>17</v>
      </c>
      <c r="T1501" s="7" t="s">
        <v>17</v>
      </c>
      <c r="U1501" s="57" t="s">
        <v>17</v>
      </c>
      <c r="V1501" s="57" t="s">
        <v>17</v>
      </c>
      <c r="W1501" s="57" t="s">
        <v>17</v>
      </c>
      <c r="X1501" s="57" t="s">
        <v>17</v>
      </c>
      <c r="Y1501" s="57" t="s">
        <v>17</v>
      </c>
      <c r="Z1501" s="57" t="s">
        <v>17</v>
      </c>
      <c r="AA1501" s="57" t="s">
        <v>17</v>
      </c>
      <c r="AB1501" s="57"/>
      <c r="AC1501" s="57" t="s">
        <v>17</v>
      </c>
      <c r="AD1501" s="57" t="s">
        <v>17</v>
      </c>
      <c r="AE1501" s="57" t="s">
        <v>17</v>
      </c>
      <c r="AF1501" s="57" t="s">
        <v>17</v>
      </c>
      <c r="AG1501" s="57" t="s">
        <v>17</v>
      </c>
      <c r="AH1501" s="57" t="s">
        <v>17</v>
      </c>
      <c r="AI1501" s="57" t="s">
        <v>17</v>
      </c>
      <c r="AJ1501" s="15"/>
      <c r="AK1501" s="15"/>
      <c r="AL1501" s="15"/>
      <c r="AM1501" s="15"/>
    </row>
    <row r="1502" spans="1:39" s="14" customFormat="1" ht="22" customHeight="1" x14ac:dyDescent="0.35">
      <c r="A1502" s="1" t="s">
        <v>1770</v>
      </c>
      <c r="B1502" s="1" t="s">
        <v>1771</v>
      </c>
      <c r="C1502" s="3"/>
      <c r="D1502" s="1" t="s">
        <v>23</v>
      </c>
      <c r="E1502" s="1" t="s">
        <v>38</v>
      </c>
      <c r="F1502" s="3" t="s">
        <v>39</v>
      </c>
      <c r="G1502" s="1" t="s">
        <v>40</v>
      </c>
      <c r="H1502" s="51" t="str">
        <f>_xlfn.XLOOKUP(B1502,'[1]Nur des jours'!$B:$B,'[1]Nur des jours'!$H:$H,"")</f>
        <v>ZTE</v>
      </c>
      <c r="I1502" s="52">
        <v>0</v>
      </c>
      <c r="J1502" s="52">
        <v>0</v>
      </c>
      <c r="K1502" s="52">
        <v>0</v>
      </c>
      <c r="L1502" s="53">
        <v>0</v>
      </c>
      <c r="M1502" s="54" t="s">
        <v>5374</v>
      </c>
      <c r="N1502" s="55"/>
      <c r="O1502" s="16" t="str" cm="1">
        <f t="array" ref="O1502">IFERROR(_xlfn.IFS(
Q1502="MPR ISSUE","PDH",
Q1502="BSS Hardware Issue","BSS",
Q1502="Sites strategiques, MLL, Pylone, etc.","ENVTECH",
Q1502="AKTIVCO DEFAUT GE &amp; POWER Cabinet","AKTIVCO",
Q1502="AKTIVCO Coupure ENEO &amp; Baisse de tension","AKTIVCO GRID ONLY",
Q1502="Coupure ENEO &amp; Baisse de tension","IHS GRID ONLY",
Q1502="Defaut GE &amp; POWER Cabinet","IHS",
Q1502="Sharing","Partners",
Q1502="SIte strategiques &amp; DataCenter","SST &amp; DC",
Q1502="Exclu","Exclu",
Q1502="SAT","SAT",
Q1502="SPARE-ISSUE","SPARE-ISSUE",
Q1502="Fiber CAmtel","TRANS_FO_CAMTEL",
Q1502="Fiber AOF","Fiber AOF",
Q1502="Projet OCM (HUAWEI)","TRAVAUX-HUAWEI",
Q1502="Projet OCM (NOKIA)","TRAVAUX-NOKIA",
Q1502="ACCESS-ISSUE","ACCESS-ISSUE",
Q1502="Projet OCM (ZTE, NOKIA, autres projets)","TRAVAUX OCM",
Q1502="No root CAuse","No root cause",
Q1502="ODU HS","PDH",
Q1502="IP &amp; VLAN","PDH",
Q1502="Warehouse HUAWEI","SPARE-ISSUE",
Q1502="SPARE-HS","SPARE-ISSUE",
Q1502="Power Telco","BSS"
),"")</f>
        <v>No root cause</v>
      </c>
      <c r="P1502" s="22" t="str" cm="1">
        <f t="array" ref="P1502">IFERROR(_xlfn.IFS(
Q1502="MPR ISSUE","TX ISSUE",
Q1502="BSS Hardware Issue","RAN ISSUE",
Q1502="Sites strategiques, MLL, Pylone, etc.","ENVTECH",
Q1502="AKTIVCO DEFAUT GE &amp; POWER Cabinet","POWER ISSUE",
Q1502="AKTIVCO Coupure ENEO &amp; Baisse de tension","POWER ISSUE",
Q1502="Coupure ENEO &amp; Baisse de tension","POWER ISSUE",
Q1502="Defaut GE &amp; POWER Cabinet","POWER ISSUE",
Q1502="Sharing","POWER ISSUE",
Q1502="SIte strategiques &amp; DataCenter","POWER ISSUE",
Q1502="Exclu","Exclu",
Q1502="SAT","TX ISSUE",
Q1502="SPARE-ISSUE","SPARE-ISSUE",
Q1502="Fiber CAmtel","TX ISSUE",
Q1502="Fiber AOF","TX ISSUE",
Q1502="Projet OCM (HUAWEI)","TRAVAUX-HUAWEI",
Q1502="Projet OCM (NOKIA)","TRAVAUX -NOKIA",
Q1502="ACCESS-ISSUE","ACCESS-ISSUE",
Q1502="Projet OCM (ZTE, NOKIA, autres projets)","TRAVAUX OCM",
Q1502="No root CAuse","No root cause",
Q1502="ODU HS","TX ISSUE",
Q1502="IP &amp; VLAN","TX ISSUE",
Q1502="Warehouse HUAWEI","SPARE-ISSUE",
Q1502="SPARE-HS","SPARE-ISSUE",
Q1502="Power Telco","RAN ISSUE"
),"")</f>
        <v>No root cause</v>
      </c>
      <c r="Q1502" s="48" t="s">
        <v>5573</v>
      </c>
      <c r="R1502" s="23" t="str" cm="1">
        <f t="array" ref="R1502">IFERROR(_xlfn.IFS(
Q1502="MPR ISSUE","ACTIVE",
Q1502="BSS Hardware Issue","ACTIVE",
Q1502="Sites strategiques, MLL, Pylone, etc.","PASSIVE",
Q1502="AKTIVCO DEFAUT GE &amp; POWER Cabinet","PASSIVE",
Q1502="AKTIVCO Coupure ENEO &amp; Baisse de tension","PASSIVE",
Q1502="Coupure ENEO &amp; Baisse de tension","PASSIVE",
Q1502="Defaut GE &amp; POWER Cabinet","PASSIVE",
Q1502="Sharing","PASSIVE",
Q1502="SIte strategiques &amp; DataCenter","PASSIVE",
Q1502="Exclu","Exclu",
Q1502="SAT","ACTIVE",
Q1502="SPARE-ISSUE","SPARE-ISSUE",
Q1502="Fiber CAmtel","ACTIVE",
Q1502="Fiber AOF","ACTIVE",
Q1502="Projet OCM (HUAWEI)","PLANNED WORKS",
Q1502="Projet OCM (NOKIA)","PLANNED WORKS",
Q1502="ACCESS-ISSUE","ACCESS-ISSUE",
Q1502="Projet OCM (ZTE, NOKIA, autres projets)","PLANNED WORKS",
Q1502="No root CAuse","No root cause",
Q1502="ODU HS","ACTIVE",
Q1502="IP &amp; VLAN","ACTIVE",
Q1502="Warehouse HUAWEI","SPARE-ISSUE",
Q1502="SPARE-HS","SPARE-ISSUE",
Q1502="Power Telco","ACTIVE"
),"")</f>
        <v>No root cause</v>
      </c>
      <c r="S1502" s="56" t="s">
        <v>17</v>
      </c>
      <c r="T1502" s="7" t="s">
        <v>17</v>
      </c>
      <c r="U1502" s="57" t="s">
        <v>17</v>
      </c>
      <c r="V1502" s="57" t="s">
        <v>17</v>
      </c>
      <c r="W1502" s="57" t="s">
        <v>17</v>
      </c>
      <c r="X1502" s="57" t="s">
        <v>17</v>
      </c>
      <c r="Y1502" s="57" t="s">
        <v>17</v>
      </c>
      <c r="Z1502" s="57" t="s">
        <v>17</v>
      </c>
      <c r="AA1502" s="57" t="s">
        <v>17</v>
      </c>
      <c r="AB1502" s="57"/>
      <c r="AC1502" s="57" t="s">
        <v>17</v>
      </c>
      <c r="AD1502" s="57" t="s">
        <v>17</v>
      </c>
      <c r="AE1502" s="57" t="s">
        <v>17</v>
      </c>
      <c r="AF1502" s="57" t="s">
        <v>17</v>
      </c>
      <c r="AG1502" s="57" t="s">
        <v>17</v>
      </c>
      <c r="AH1502" s="57" t="s">
        <v>17</v>
      </c>
      <c r="AI1502" s="57" t="s">
        <v>17</v>
      </c>
      <c r="AJ1502" s="15"/>
      <c r="AK1502" s="15"/>
      <c r="AL1502" s="15"/>
      <c r="AM1502" s="15"/>
    </row>
    <row r="1503" spans="1:39" s="14" customFormat="1" x14ac:dyDescent="0.35">
      <c r="A1503" s="1" t="s">
        <v>584</v>
      </c>
      <c r="B1503" s="1" t="s">
        <v>585</v>
      </c>
      <c r="C1503" s="3"/>
      <c r="D1503" s="1" t="s">
        <v>12</v>
      </c>
      <c r="E1503" s="1" t="s">
        <v>13</v>
      </c>
      <c r="F1503" s="3" t="s">
        <v>104</v>
      </c>
      <c r="G1503" s="1" t="s">
        <v>105</v>
      </c>
      <c r="H1503" s="59" t="str">
        <f>_xlfn.XLOOKUP(B1503,'[1]Nur des jours'!$B:$B,'[1]Nur des jours'!$H:$H,"")</f>
        <v>Huawei</v>
      </c>
      <c r="I1503" s="52">
        <v>0</v>
      </c>
      <c r="J1503" s="52">
        <v>0</v>
      </c>
      <c r="K1503" s="52">
        <v>0</v>
      </c>
      <c r="L1503" s="53">
        <v>0</v>
      </c>
      <c r="M1503" s="54" t="s">
        <v>5374</v>
      </c>
      <c r="N1503" s="55"/>
      <c r="O1503" s="16" t="str" cm="1">
        <f t="array" ref="O1503">IFERROR(_xlfn.IFS(
Q1503="MPR ISSUE","PDH",
Q1503="BSS Hardware Issue","BSS",
Q1503="Sites strategiques, MLL, Pylone, etc.","ENVTECH",
Q1503="AKTIVCO DEFAUT GE &amp; POWER Cabinet","AKTIVCO",
Q1503="AKTIVCO Coupure ENEO &amp; Baisse de tension","AKTIVCO GRID ONLY",
Q1503="Coupure ENEO &amp; Baisse de tension","IHS GRID ONLY",
Q1503="Defaut GE &amp; POWER Cabinet","IHS",
Q1503="Sharing","Partners",
Q1503="SIte strategiques &amp; DataCenter","SST &amp; DC",
Q1503="Exclu","Exclu",
Q1503="SAT","SAT",
Q1503="SPARE-ISSUE","SPARE-ISSUE",
Q1503="Fiber CAmtel","TRANS_FO_CAMTEL",
Q1503="Fiber AOF","Fiber AOF",
Q1503="Projet OCM (HUAWEI)","TRAVAUX-HUAWEI",
Q1503="Projet OCM (NOKIA)","TRAVAUX-NOKIA",
Q1503="ACCESS-ISSUE","ACCESS-ISSUE",
Q1503="Projet OCM (ZTE, NOKIA, autres projets)","TRAVAUX OCM",
Q1503="No root CAuse","No root cause",
Q1503="ODU HS","PDH",
Q1503="IP &amp; VLAN","PDH",
Q1503="Warehouse HUAWEI","SPARE-ISSUE",
Q1503="SPARE-HS","SPARE-ISSUE",
Q1503="Power Telco","BSS"
),"")</f>
        <v>No root cause</v>
      </c>
      <c r="P1503" s="22" t="str" cm="1">
        <f t="array" ref="P1503">IFERROR(_xlfn.IFS(
Q1503="MPR ISSUE","TX ISSUE",
Q1503="BSS Hardware Issue","RAN ISSUE",
Q1503="Sites strategiques, MLL, Pylone, etc.","ENVTECH",
Q1503="AKTIVCO DEFAUT GE &amp; POWER Cabinet","POWER ISSUE",
Q1503="AKTIVCO Coupure ENEO &amp; Baisse de tension","POWER ISSUE",
Q1503="Coupure ENEO &amp; Baisse de tension","POWER ISSUE",
Q1503="Defaut GE &amp; POWER Cabinet","POWER ISSUE",
Q1503="Sharing","POWER ISSUE",
Q1503="SIte strategiques &amp; DataCenter","POWER ISSUE",
Q1503="Exclu","Exclu",
Q1503="SAT","TX ISSUE",
Q1503="SPARE-ISSUE","SPARE-ISSUE",
Q1503="Fiber CAmtel","TX ISSUE",
Q1503="Fiber AOF","TX ISSUE",
Q1503="Projet OCM (HUAWEI)","TRAVAUX-HUAWEI",
Q1503="Projet OCM (NOKIA)","TRAVAUX -NOKIA",
Q1503="ACCESS-ISSUE","ACCESS-ISSUE",
Q1503="Projet OCM (ZTE, NOKIA, autres projets)","TRAVAUX OCM",
Q1503="No root CAuse","No root cause",
Q1503="ODU HS","TX ISSUE",
Q1503="IP &amp; VLAN","TX ISSUE",
Q1503="Warehouse HUAWEI","SPARE-ISSUE",
Q1503="SPARE-HS","SPARE-ISSUE",
Q1503="Power Telco","RAN ISSUE"
),"")</f>
        <v>No root cause</v>
      </c>
      <c r="Q1503" s="48" t="s">
        <v>5573</v>
      </c>
      <c r="R1503" s="23" t="str" cm="1">
        <f t="array" ref="R1503">IFERROR(_xlfn.IFS(
Q1503="MPR ISSUE","ACTIVE",
Q1503="BSS Hardware Issue","ACTIVE",
Q1503="Sites strategiques, MLL, Pylone, etc.","PASSIVE",
Q1503="AKTIVCO DEFAUT GE &amp; POWER Cabinet","PASSIVE",
Q1503="AKTIVCO Coupure ENEO &amp; Baisse de tension","PASSIVE",
Q1503="Coupure ENEO &amp; Baisse de tension","PASSIVE",
Q1503="Defaut GE &amp; POWER Cabinet","PASSIVE",
Q1503="Sharing","PASSIVE",
Q1503="SIte strategiques &amp; DataCenter","PASSIVE",
Q1503="Exclu","Exclu",
Q1503="SAT","ACTIVE",
Q1503="SPARE-ISSUE","SPARE-ISSUE",
Q1503="Fiber CAmtel","ACTIVE",
Q1503="Fiber AOF","ACTIVE",
Q1503="Projet OCM (HUAWEI)","PLANNED WORKS",
Q1503="Projet OCM (NOKIA)","PLANNED WORKS",
Q1503="ACCESS-ISSUE","ACCESS-ISSUE",
Q1503="Projet OCM (ZTE, NOKIA, autres projets)","PLANNED WORKS",
Q1503="No root CAuse","No root cause",
Q1503="ODU HS","ACTIVE",
Q1503="IP &amp; VLAN","ACTIVE",
Q1503="Warehouse HUAWEI","SPARE-ISSUE",
Q1503="SPARE-HS","SPARE-ISSUE",
Q1503="Power Telco","ACTIVE"
),"")</f>
        <v>No root cause</v>
      </c>
      <c r="S1503" s="56" t="s">
        <v>17</v>
      </c>
      <c r="T1503" s="7" t="s">
        <v>17</v>
      </c>
      <c r="U1503" s="57" t="s">
        <v>17</v>
      </c>
      <c r="V1503" s="57" t="s">
        <v>17</v>
      </c>
      <c r="W1503" s="57" t="s">
        <v>17</v>
      </c>
      <c r="X1503" s="57"/>
      <c r="Y1503" s="57" t="s">
        <v>17</v>
      </c>
      <c r="Z1503" s="57" t="s">
        <v>17</v>
      </c>
      <c r="AA1503" s="57" t="s">
        <v>17</v>
      </c>
      <c r="AB1503" s="57"/>
      <c r="AC1503" s="57" t="s">
        <v>17</v>
      </c>
      <c r="AD1503" s="57" t="s">
        <v>17</v>
      </c>
      <c r="AE1503" s="57" t="s">
        <v>17</v>
      </c>
      <c r="AF1503" s="57" t="s">
        <v>17</v>
      </c>
      <c r="AG1503" s="57" t="s">
        <v>17</v>
      </c>
      <c r="AH1503" s="57" t="s">
        <v>17</v>
      </c>
      <c r="AI1503" s="57" t="s">
        <v>17</v>
      </c>
      <c r="AJ1503" s="15"/>
      <c r="AK1503" s="15"/>
      <c r="AL1503" s="15"/>
      <c r="AM1503" s="15"/>
    </row>
    <row r="1504" spans="1:39" s="14" customFormat="1" x14ac:dyDescent="0.35">
      <c r="A1504" s="1" t="s">
        <v>105</v>
      </c>
      <c r="B1504" s="1" t="s">
        <v>2024</v>
      </c>
      <c r="C1504" s="3"/>
      <c r="D1504" s="1" t="s">
        <v>23</v>
      </c>
      <c r="E1504" s="1" t="s">
        <v>190</v>
      </c>
      <c r="F1504" s="3" t="s">
        <v>104</v>
      </c>
      <c r="G1504" s="1" t="s">
        <v>105</v>
      </c>
      <c r="H1504" s="59" t="str">
        <f>_xlfn.XLOOKUP(B1504,'[1]Nur des jours'!$B:$B,'[1]Nur des jours'!$H:$H,"")</f>
        <v>Huawei</v>
      </c>
      <c r="I1504" s="52">
        <v>0</v>
      </c>
      <c r="J1504" s="52">
        <v>0</v>
      </c>
      <c r="K1504" s="52">
        <v>0</v>
      </c>
      <c r="L1504" s="53">
        <v>0</v>
      </c>
      <c r="M1504" s="54" t="s">
        <v>5374</v>
      </c>
      <c r="N1504" s="55"/>
      <c r="O1504" s="16" t="str" cm="1">
        <f t="array" ref="O1504">IFERROR(_xlfn.IFS(
Q1504="MPR ISSUE","PDH",
Q1504="BSS Hardware Issue","BSS",
Q1504="Sites strategiques, MLL, Pylone, etc.","ENVTECH",
Q1504="AKTIVCO DEFAUT GE &amp; POWER Cabinet","AKTIVCO",
Q1504="AKTIVCO Coupure ENEO &amp; Baisse de tension","AKTIVCO GRID ONLY",
Q1504="Coupure ENEO &amp; Baisse de tension","IHS GRID ONLY",
Q1504="Defaut GE &amp; POWER Cabinet","IHS",
Q1504="Sharing","Partners",
Q1504="SIte strategiques &amp; DataCenter","SST &amp; DC",
Q1504="Exclu","Exclu",
Q1504="SAT","SAT",
Q1504="SPARE-ISSUE","SPARE-ISSUE",
Q1504="Fiber CAmtel","TRANS_FO_CAMTEL",
Q1504="Fiber AOF","Fiber AOF",
Q1504="Projet OCM (HUAWEI)","TRAVAUX-HUAWEI",
Q1504="Projet OCM (NOKIA)","TRAVAUX-NOKIA",
Q1504="ACCESS-ISSUE","ACCESS-ISSUE",
Q1504="Projet OCM (ZTE, NOKIA, autres projets)","TRAVAUX OCM",
Q1504="No root CAuse","No root cause",
Q1504="ODU HS","PDH",
Q1504="IP &amp; VLAN","PDH",
Q1504="Warehouse HUAWEI","SPARE-ISSUE",
Q1504="SPARE-HS","SPARE-ISSUE",
Q1504="Power Telco","BSS"
),"")</f>
        <v>No root cause</v>
      </c>
      <c r="P1504" s="22" t="str" cm="1">
        <f t="array" ref="P1504">IFERROR(_xlfn.IFS(
Q1504="MPR ISSUE","TX ISSUE",
Q1504="BSS Hardware Issue","RAN ISSUE",
Q1504="Sites strategiques, MLL, Pylone, etc.","ENVTECH",
Q1504="AKTIVCO DEFAUT GE &amp; POWER Cabinet","POWER ISSUE",
Q1504="AKTIVCO Coupure ENEO &amp; Baisse de tension","POWER ISSUE",
Q1504="Coupure ENEO &amp; Baisse de tension","POWER ISSUE",
Q1504="Defaut GE &amp; POWER Cabinet","POWER ISSUE",
Q1504="Sharing","POWER ISSUE",
Q1504="SIte strategiques &amp; DataCenter","POWER ISSUE",
Q1504="Exclu","Exclu",
Q1504="SAT","TX ISSUE",
Q1504="SPARE-ISSUE","SPARE-ISSUE",
Q1504="Fiber CAmtel","TX ISSUE",
Q1504="Fiber AOF","TX ISSUE",
Q1504="Projet OCM (HUAWEI)","TRAVAUX-HUAWEI",
Q1504="Projet OCM (NOKIA)","TRAVAUX -NOKIA",
Q1504="ACCESS-ISSUE","ACCESS-ISSUE",
Q1504="Projet OCM (ZTE, NOKIA, autres projets)","TRAVAUX OCM",
Q1504="No root CAuse","No root cause",
Q1504="ODU HS","TX ISSUE",
Q1504="IP &amp; VLAN","TX ISSUE",
Q1504="Warehouse HUAWEI","SPARE-ISSUE",
Q1504="SPARE-HS","SPARE-ISSUE",
Q1504="Power Telco","RAN ISSUE"
),"")</f>
        <v>No root cause</v>
      </c>
      <c r="Q1504" s="48" t="s">
        <v>5573</v>
      </c>
      <c r="R1504" s="23" t="str" cm="1">
        <f t="array" ref="R1504">IFERROR(_xlfn.IFS(
Q1504="MPR ISSUE","ACTIVE",
Q1504="BSS Hardware Issue","ACTIVE",
Q1504="Sites strategiques, MLL, Pylone, etc.","PASSIVE",
Q1504="AKTIVCO DEFAUT GE &amp; POWER Cabinet","PASSIVE",
Q1504="AKTIVCO Coupure ENEO &amp; Baisse de tension","PASSIVE",
Q1504="Coupure ENEO &amp; Baisse de tension","PASSIVE",
Q1504="Defaut GE &amp; POWER Cabinet","PASSIVE",
Q1504="Sharing","PASSIVE",
Q1504="SIte strategiques &amp; DataCenter","PASSIVE",
Q1504="Exclu","Exclu",
Q1504="SAT","ACTIVE",
Q1504="SPARE-ISSUE","SPARE-ISSUE",
Q1504="Fiber CAmtel","ACTIVE",
Q1504="Fiber AOF","ACTIVE",
Q1504="Projet OCM (HUAWEI)","PLANNED WORKS",
Q1504="Projet OCM (NOKIA)","PLANNED WORKS",
Q1504="ACCESS-ISSUE","ACCESS-ISSUE",
Q1504="Projet OCM (ZTE, NOKIA, autres projets)","PLANNED WORKS",
Q1504="No root CAuse","No root cause",
Q1504="ODU HS","ACTIVE",
Q1504="IP &amp; VLAN","ACTIVE",
Q1504="Warehouse HUAWEI","SPARE-ISSUE",
Q1504="SPARE-HS","SPARE-ISSUE",
Q1504="Power Telco","ACTIVE"
),"")</f>
        <v>No root cause</v>
      </c>
      <c r="S1504" s="56" t="s">
        <v>17</v>
      </c>
      <c r="T1504" s="7" t="s">
        <v>17</v>
      </c>
      <c r="U1504" s="57" t="s">
        <v>17</v>
      </c>
      <c r="V1504" s="57" t="s">
        <v>17</v>
      </c>
      <c r="W1504" s="57" t="s">
        <v>17</v>
      </c>
      <c r="X1504" s="57"/>
      <c r="Y1504" s="57" t="s">
        <v>17</v>
      </c>
      <c r="Z1504" s="57" t="s">
        <v>17</v>
      </c>
      <c r="AA1504" s="57" t="s">
        <v>17</v>
      </c>
      <c r="AB1504" s="57"/>
      <c r="AC1504" s="57" t="s">
        <v>17</v>
      </c>
      <c r="AD1504" s="57" t="s">
        <v>17</v>
      </c>
      <c r="AE1504" s="57" t="s">
        <v>17</v>
      </c>
      <c r="AF1504" s="57" t="s">
        <v>17</v>
      </c>
      <c r="AG1504" s="57" t="s">
        <v>17</v>
      </c>
      <c r="AH1504" s="57" t="s">
        <v>17</v>
      </c>
      <c r="AI1504" s="57" t="s">
        <v>17</v>
      </c>
      <c r="AJ1504" s="15"/>
      <c r="AK1504" s="15"/>
      <c r="AL1504" s="15"/>
      <c r="AM1504" s="15"/>
    </row>
    <row r="1505" spans="1:39" s="14" customFormat="1" x14ac:dyDescent="0.35">
      <c r="A1505" s="1" t="s">
        <v>102</v>
      </c>
      <c r="B1505" s="1" t="s">
        <v>103</v>
      </c>
      <c r="C1505" s="3"/>
      <c r="D1505" s="1" t="s">
        <v>12</v>
      </c>
      <c r="E1505" s="1" t="s">
        <v>13</v>
      </c>
      <c r="F1505" s="3" t="s">
        <v>104</v>
      </c>
      <c r="G1505" s="1" t="s">
        <v>105</v>
      </c>
      <c r="H1505" s="59" t="str">
        <f>_xlfn.XLOOKUP(B1505,'[1]Nur des jours'!$B:$B,'[1]Nur des jours'!$H:$H,"")</f>
        <v>Huawei</v>
      </c>
      <c r="I1505" s="52">
        <v>0</v>
      </c>
      <c r="J1505" s="52">
        <v>0</v>
      </c>
      <c r="K1505" s="52">
        <v>0</v>
      </c>
      <c r="L1505" s="53">
        <v>0</v>
      </c>
      <c r="M1505" s="54" t="s">
        <v>5374</v>
      </c>
      <c r="N1505" s="55"/>
      <c r="O1505" s="16" t="str" cm="1">
        <f t="array" ref="O1505">IFERROR(_xlfn.IFS(
Q1505="MPR ISSUE","PDH",
Q1505="BSS Hardware Issue","BSS",
Q1505="Sites strategiques, MLL, Pylone, etc.","ENVTECH",
Q1505="AKTIVCO DEFAUT GE &amp; POWER Cabinet","AKTIVCO",
Q1505="AKTIVCO Coupure ENEO &amp; Baisse de tension","AKTIVCO GRID ONLY",
Q1505="Coupure ENEO &amp; Baisse de tension","IHS GRID ONLY",
Q1505="Defaut GE &amp; POWER Cabinet","IHS",
Q1505="Sharing","Partners",
Q1505="SIte strategiques &amp; DataCenter","SST &amp; DC",
Q1505="Exclu","Exclu",
Q1505="SAT","SAT",
Q1505="SPARE-ISSUE","SPARE-ISSUE",
Q1505="Fiber CAmtel","TRANS_FO_CAMTEL",
Q1505="Fiber AOF","Fiber AOF",
Q1505="Projet OCM (HUAWEI)","TRAVAUX-HUAWEI",
Q1505="Projet OCM (NOKIA)","TRAVAUX-NOKIA",
Q1505="ACCESS-ISSUE","ACCESS-ISSUE",
Q1505="Projet OCM (ZTE, NOKIA, autres projets)","TRAVAUX OCM",
Q1505="No root CAuse","No root cause",
Q1505="ODU HS","PDH",
Q1505="IP &amp; VLAN","PDH",
Q1505="Warehouse HUAWEI","SPARE-ISSUE",
Q1505="SPARE-HS","SPARE-ISSUE",
Q1505="Power Telco","BSS"
),"")</f>
        <v>No root cause</v>
      </c>
      <c r="P1505" s="22" t="str" cm="1">
        <f t="array" ref="P1505">IFERROR(_xlfn.IFS(
Q1505="MPR ISSUE","TX ISSUE",
Q1505="BSS Hardware Issue","RAN ISSUE",
Q1505="Sites strategiques, MLL, Pylone, etc.","ENVTECH",
Q1505="AKTIVCO DEFAUT GE &amp; POWER Cabinet","POWER ISSUE",
Q1505="AKTIVCO Coupure ENEO &amp; Baisse de tension","POWER ISSUE",
Q1505="Coupure ENEO &amp; Baisse de tension","POWER ISSUE",
Q1505="Defaut GE &amp; POWER Cabinet","POWER ISSUE",
Q1505="Sharing","POWER ISSUE",
Q1505="SIte strategiques &amp; DataCenter","POWER ISSUE",
Q1505="Exclu","Exclu",
Q1505="SAT","TX ISSUE",
Q1505="SPARE-ISSUE","SPARE-ISSUE",
Q1505="Fiber CAmtel","TX ISSUE",
Q1505="Fiber AOF","TX ISSUE",
Q1505="Projet OCM (HUAWEI)","TRAVAUX-HUAWEI",
Q1505="Projet OCM (NOKIA)","TRAVAUX -NOKIA",
Q1505="ACCESS-ISSUE","ACCESS-ISSUE",
Q1505="Projet OCM (ZTE, NOKIA, autres projets)","TRAVAUX OCM",
Q1505="No root CAuse","No root cause",
Q1505="ODU HS","TX ISSUE",
Q1505="IP &amp; VLAN","TX ISSUE",
Q1505="Warehouse HUAWEI","SPARE-ISSUE",
Q1505="SPARE-HS","SPARE-ISSUE",
Q1505="Power Telco","RAN ISSUE"
),"")</f>
        <v>No root cause</v>
      </c>
      <c r="Q1505" s="48" t="s">
        <v>5573</v>
      </c>
      <c r="R1505" s="23" t="str" cm="1">
        <f t="array" ref="R1505">IFERROR(_xlfn.IFS(
Q1505="MPR ISSUE","ACTIVE",
Q1505="BSS Hardware Issue","ACTIVE",
Q1505="Sites strategiques, MLL, Pylone, etc.","PASSIVE",
Q1505="AKTIVCO DEFAUT GE &amp; POWER Cabinet","PASSIVE",
Q1505="AKTIVCO Coupure ENEO &amp; Baisse de tension","PASSIVE",
Q1505="Coupure ENEO &amp; Baisse de tension","PASSIVE",
Q1505="Defaut GE &amp; POWER Cabinet","PASSIVE",
Q1505="Sharing","PASSIVE",
Q1505="SIte strategiques &amp; DataCenter","PASSIVE",
Q1505="Exclu","Exclu",
Q1505="SAT","ACTIVE",
Q1505="SPARE-ISSUE","SPARE-ISSUE",
Q1505="Fiber CAmtel","ACTIVE",
Q1505="Fiber AOF","ACTIVE",
Q1505="Projet OCM (HUAWEI)","PLANNED WORKS",
Q1505="Projet OCM (NOKIA)","PLANNED WORKS",
Q1505="ACCESS-ISSUE","ACCESS-ISSUE",
Q1505="Projet OCM (ZTE, NOKIA, autres projets)","PLANNED WORKS",
Q1505="No root CAuse","No root cause",
Q1505="ODU HS","ACTIVE",
Q1505="IP &amp; VLAN","ACTIVE",
Q1505="Warehouse HUAWEI","SPARE-ISSUE",
Q1505="SPARE-HS","SPARE-ISSUE",
Q1505="Power Telco","ACTIVE"
),"")</f>
        <v>No root cause</v>
      </c>
      <c r="S1505" s="56" t="s">
        <v>17</v>
      </c>
      <c r="T1505" s="7" t="s">
        <v>17</v>
      </c>
      <c r="U1505" s="57" t="s">
        <v>17</v>
      </c>
      <c r="V1505" s="57" t="s">
        <v>17</v>
      </c>
      <c r="W1505" s="57" t="s">
        <v>17</v>
      </c>
      <c r="X1505" s="57"/>
      <c r="Y1505" s="57" t="s">
        <v>17</v>
      </c>
      <c r="Z1505" s="57" t="s">
        <v>17</v>
      </c>
      <c r="AA1505" s="57" t="s">
        <v>17</v>
      </c>
      <c r="AB1505" s="57"/>
      <c r="AC1505" s="57" t="s">
        <v>17</v>
      </c>
      <c r="AD1505" s="57" t="s">
        <v>17</v>
      </c>
      <c r="AE1505" s="57" t="s">
        <v>17</v>
      </c>
      <c r="AF1505" s="57" t="s">
        <v>17</v>
      </c>
      <c r="AG1505" s="57" t="s">
        <v>17</v>
      </c>
      <c r="AH1505" s="57" t="s">
        <v>17</v>
      </c>
      <c r="AI1505" s="57" t="s">
        <v>17</v>
      </c>
      <c r="AJ1505" s="15"/>
      <c r="AK1505" s="15"/>
      <c r="AL1505" s="15"/>
      <c r="AM1505" s="15"/>
    </row>
    <row r="1506" spans="1:39" s="14" customFormat="1" x14ac:dyDescent="0.35">
      <c r="A1506" s="1" t="s">
        <v>2577</v>
      </c>
      <c r="B1506" s="1" t="s">
        <v>2578</v>
      </c>
      <c r="C1506" s="3"/>
      <c r="D1506" s="1" t="s">
        <v>23</v>
      </c>
      <c r="E1506" s="1" t="s">
        <v>124</v>
      </c>
      <c r="F1506" s="3" t="s">
        <v>33</v>
      </c>
      <c r="G1506" s="1" t="s">
        <v>2577</v>
      </c>
      <c r="H1506" s="60" t="str">
        <f>_xlfn.XLOOKUP(B1506,'[1]Nur des jours'!$B:$B,'[1]Nur des jours'!$H:$H,"")</f>
        <v>NOKIA</v>
      </c>
      <c r="I1506" s="52">
        <v>0</v>
      </c>
      <c r="J1506" s="52">
        <v>0</v>
      </c>
      <c r="K1506" s="52">
        <v>0</v>
      </c>
      <c r="L1506" s="53">
        <v>0</v>
      </c>
      <c r="M1506" s="54" t="s">
        <v>5375</v>
      </c>
      <c r="N1506" s="55" t="s">
        <v>5561</v>
      </c>
      <c r="O1506" s="16" t="str" cm="1">
        <f t="array" ref="O1506">IFERROR(_xlfn.IFS(
Q1506="MPR ISSUE","PDH",
Q1506="BSS Hardware Issue","BSS",
Q1506="Sites strategiques, MLL, Pylone, etc.","ENVTECH",
Q1506="AKTIVCO DEFAUT GE &amp; POWER Cabinet","AKTIVCO",
Q1506="AKTIVCO Coupure ENEO &amp; Baisse de tension","AKTIVCO GRID ONLY",
Q1506="Coupure ENEO &amp; Baisse de tension","IHS GRID ONLY",
Q1506="Defaut GE &amp; POWER Cabinet","IHS",
Q1506="Sharing","Partners",
Q1506="SIte strategiques &amp; DataCenter","SST &amp; DC",
Q1506="Exclu","Exclu",
Q1506="SAT","SAT",
Q1506="SPARE-ISSUE","SPARE-ISSUE",
Q1506="Fiber CAmtel","TRANS_FO_CAMTEL",
Q1506="Fiber AOF","Fiber AOF",
Q1506="Projet OCM (HUAWEI)","TRAVAUX-HUAWEI",
Q1506="Projet OCM (NOKIA)","TRAVAUX-NOKIA",
Q1506="ACCESS-ISSUE","ACCESS-ISSUE",
Q1506="Projet OCM (ZTE, NOKIA, autres projets)","TRAVAUX OCM",
Q1506="No root CAuse","No root cause",
Q1506="ODU HS","PDH",
Q1506="IP &amp; VLAN","PDH",
Q1506="Warehouse HUAWEI","SPARE-ISSUE",
Q1506="SPARE-HS","SPARE-ISSUE",
Q1506="Power Telco","BSS"
),"")</f>
        <v>Exclu</v>
      </c>
      <c r="P1506" s="22" t="str" cm="1">
        <f t="array" ref="P1506">IFERROR(_xlfn.IFS(
Q1506="MPR ISSUE","TX ISSUE",
Q1506="BSS Hardware Issue","RAN ISSUE",
Q1506="Sites strategiques, MLL, Pylone, etc.","ENVTECH",
Q1506="AKTIVCO DEFAUT GE &amp; POWER Cabinet","POWER ISSUE",
Q1506="AKTIVCO Coupure ENEO &amp; Baisse de tension","POWER ISSUE",
Q1506="Coupure ENEO &amp; Baisse de tension","POWER ISSUE",
Q1506="Defaut GE &amp; POWER Cabinet","POWER ISSUE",
Q1506="Sharing","POWER ISSUE",
Q1506="SIte strategiques &amp; DataCenter","POWER ISSUE",
Q1506="Exclu","Exclu",
Q1506="SAT","TX ISSUE",
Q1506="SPARE-ISSUE","SPARE-ISSUE",
Q1506="Fiber CAmtel","TX ISSUE",
Q1506="Fiber AOF","TX ISSUE",
Q1506="Projet OCM (HUAWEI)","TRAVAUX-HUAWEI",
Q1506="Projet OCM (NOKIA)","TRAVAUX -NOKIA",
Q1506="ACCESS-ISSUE","ACCESS-ISSUE",
Q1506="Projet OCM (ZTE, NOKIA, autres projets)","TRAVAUX OCM",
Q1506="No root CAuse","No root cause",
Q1506="ODU HS","TX ISSUE",
Q1506="IP &amp; VLAN","TX ISSUE",
Q1506="Warehouse HUAWEI","SPARE-ISSUE",
Q1506="SPARE-HS","SPARE-ISSUE",
Q1506="Power Telco","RAN ISSUE"
),"")</f>
        <v>Exclu</v>
      </c>
      <c r="Q1506" s="48" t="s">
        <v>5533</v>
      </c>
      <c r="R1506" s="23" t="str" cm="1">
        <f t="array" ref="R1506">IFERROR(_xlfn.IFS(
Q1506="MPR ISSUE","ACTIVE",
Q1506="BSS Hardware Issue","ACTIVE",
Q1506="Sites strategiques, MLL, Pylone, etc.","PASSIVE",
Q1506="AKTIVCO DEFAUT GE &amp; POWER Cabinet","PASSIVE",
Q1506="AKTIVCO Coupure ENEO &amp; Baisse de tension","PASSIVE",
Q1506="Coupure ENEO &amp; Baisse de tension","PASSIVE",
Q1506="Defaut GE &amp; POWER Cabinet","PASSIVE",
Q1506="Sharing","PASSIVE",
Q1506="SIte strategiques &amp; DataCenter","PASSIVE",
Q1506="Exclu","Exclu",
Q1506="SAT","ACTIVE",
Q1506="SPARE-ISSUE","SPARE-ISSUE",
Q1506="Fiber CAmtel","ACTIVE",
Q1506="Fiber AOF","ACTIVE",
Q1506="Projet OCM (HUAWEI)","PLANNED WORKS",
Q1506="Projet OCM (NOKIA)","PLANNED WORKS",
Q1506="ACCESS-ISSUE","ACCESS-ISSUE",
Q1506="Projet OCM (ZTE, NOKIA, autres projets)","PLANNED WORKS",
Q1506="No root CAuse","No root cause",
Q1506="ODU HS","ACTIVE",
Q1506="IP &amp; VLAN","ACTIVE",
Q1506="Warehouse HUAWEI","SPARE-ISSUE",
Q1506="SPARE-HS","SPARE-ISSUE",
Q1506="Power Telco","ACTIVE"
),"")</f>
        <v>Exclu</v>
      </c>
      <c r="S1506" s="56" t="s">
        <v>17</v>
      </c>
      <c r="T1506" s="7" t="s">
        <v>17</v>
      </c>
      <c r="U1506" s="57" t="s">
        <v>17</v>
      </c>
      <c r="V1506" s="57" t="s">
        <v>17</v>
      </c>
      <c r="W1506" s="57" t="s">
        <v>17</v>
      </c>
      <c r="X1506" s="57" t="s">
        <v>17</v>
      </c>
      <c r="Y1506" s="57" t="s">
        <v>17</v>
      </c>
      <c r="Z1506" s="57" t="s">
        <v>17</v>
      </c>
      <c r="AA1506" s="57" t="s">
        <v>17</v>
      </c>
      <c r="AB1506" s="57" t="s">
        <v>17</v>
      </c>
      <c r="AC1506" s="57" t="s">
        <v>17</v>
      </c>
      <c r="AD1506" s="57" t="s">
        <v>17</v>
      </c>
      <c r="AE1506" s="57" t="s">
        <v>17</v>
      </c>
      <c r="AF1506" s="57" t="s">
        <v>17</v>
      </c>
      <c r="AG1506" s="57" t="s">
        <v>17</v>
      </c>
      <c r="AH1506" s="57" t="s">
        <v>17</v>
      </c>
      <c r="AI1506" s="57" t="s">
        <v>17</v>
      </c>
      <c r="AJ1506" s="15"/>
      <c r="AK1506" s="15"/>
      <c r="AL1506" s="15"/>
      <c r="AM1506" s="15"/>
    </row>
    <row r="1507" spans="1:39" s="14" customFormat="1" x14ac:dyDescent="0.35">
      <c r="A1507" s="1" t="s">
        <v>4582</v>
      </c>
      <c r="B1507" s="1" t="s">
        <v>4583</v>
      </c>
      <c r="C1507" s="3"/>
      <c r="D1507" s="1" t="s">
        <v>12</v>
      </c>
      <c r="E1507" s="1" t="s">
        <v>13</v>
      </c>
      <c r="F1507" s="3" t="s">
        <v>39</v>
      </c>
      <c r="G1507" s="1" t="s">
        <v>40</v>
      </c>
      <c r="H1507" s="51" t="str">
        <f>_xlfn.XLOOKUP(B1507,'[1]Nur des jours'!$B:$B,'[1]Nur des jours'!$H:$H,"")</f>
        <v>ZTE</v>
      </c>
      <c r="I1507" s="52">
        <v>0</v>
      </c>
      <c r="J1507" s="52">
        <v>0</v>
      </c>
      <c r="K1507" s="52">
        <v>0</v>
      </c>
      <c r="L1507" s="53">
        <v>0</v>
      </c>
      <c r="M1507" s="54" t="s">
        <v>5374</v>
      </c>
      <c r="N1507" s="55"/>
      <c r="O1507" s="16" t="str" cm="1">
        <f t="array" ref="O1507">IFERROR(_xlfn.IFS(
Q1507="MPR ISSUE","PDH",
Q1507="BSS Hardware Issue","BSS",
Q1507="Sites strategiques, MLL, Pylone, etc.","ENVTECH",
Q1507="AKTIVCO DEFAUT GE &amp; POWER Cabinet","AKTIVCO",
Q1507="AKTIVCO Coupure ENEO &amp; Baisse de tension","AKTIVCO GRID ONLY",
Q1507="Coupure ENEO &amp; Baisse de tension","IHS GRID ONLY",
Q1507="Defaut GE &amp; POWER Cabinet","IHS",
Q1507="Sharing","Partners",
Q1507="SIte strategiques &amp; DataCenter","SST &amp; DC",
Q1507="Exclu","Exclu",
Q1507="SAT","SAT",
Q1507="SPARE-ISSUE","SPARE-ISSUE",
Q1507="Fiber CAmtel","TRANS_FO_CAMTEL",
Q1507="Fiber AOF","Fiber AOF",
Q1507="Projet OCM (HUAWEI)","TRAVAUX-HUAWEI",
Q1507="Projet OCM (NOKIA)","TRAVAUX-NOKIA",
Q1507="ACCESS-ISSUE","ACCESS-ISSUE",
Q1507="Projet OCM (ZTE, NOKIA, autres projets)","TRAVAUX OCM",
Q1507="No root CAuse","No root cause",
Q1507="ODU HS","PDH",
Q1507="IP &amp; VLAN","PDH",
Q1507="Warehouse HUAWEI","SPARE-ISSUE",
Q1507="SPARE-HS","SPARE-ISSUE",
Q1507="Power Telco","BSS"
),"")</f>
        <v>No root cause</v>
      </c>
      <c r="P1507" s="22" t="str" cm="1">
        <f t="array" ref="P1507">IFERROR(_xlfn.IFS(
Q1507="MPR ISSUE","TX ISSUE",
Q1507="BSS Hardware Issue","RAN ISSUE",
Q1507="Sites strategiques, MLL, Pylone, etc.","ENVTECH",
Q1507="AKTIVCO DEFAUT GE &amp; POWER Cabinet","POWER ISSUE",
Q1507="AKTIVCO Coupure ENEO &amp; Baisse de tension","POWER ISSUE",
Q1507="Coupure ENEO &amp; Baisse de tension","POWER ISSUE",
Q1507="Defaut GE &amp; POWER Cabinet","POWER ISSUE",
Q1507="Sharing","POWER ISSUE",
Q1507="SIte strategiques &amp; DataCenter","POWER ISSUE",
Q1507="Exclu","Exclu",
Q1507="SAT","TX ISSUE",
Q1507="SPARE-ISSUE","SPARE-ISSUE",
Q1507="Fiber CAmtel","TX ISSUE",
Q1507="Fiber AOF","TX ISSUE",
Q1507="Projet OCM (HUAWEI)","TRAVAUX-HUAWEI",
Q1507="Projet OCM (NOKIA)","TRAVAUX -NOKIA",
Q1507="ACCESS-ISSUE","ACCESS-ISSUE",
Q1507="Projet OCM (ZTE, NOKIA, autres projets)","TRAVAUX OCM",
Q1507="No root CAuse","No root cause",
Q1507="ODU HS","TX ISSUE",
Q1507="IP &amp; VLAN","TX ISSUE",
Q1507="Warehouse HUAWEI","SPARE-ISSUE",
Q1507="SPARE-HS","SPARE-ISSUE",
Q1507="Power Telco","RAN ISSUE"
),"")</f>
        <v>No root cause</v>
      </c>
      <c r="Q1507" s="48" t="s">
        <v>5573</v>
      </c>
      <c r="R1507" s="23" t="str" cm="1">
        <f t="array" ref="R1507">IFERROR(_xlfn.IFS(
Q1507="MPR ISSUE","ACTIVE",
Q1507="BSS Hardware Issue","ACTIVE",
Q1507="Sites strategiques, MLL, Pylone, etc.","PASSIVE",
Q1507="AKTIVCO DEFAUT GE &amp; POWER Cabinet","PASSIVE",
Q1507="AKTIVCO Coupure ENEO &amp; Baisse de tension","PASSIVE",
Q1507="Coupure ENEO &amp; Baisse de tension","PASSIVE",
Q1507="Defaut GE &amp; POWER Cabinet","PASSIVE",
Q1507="Sharing","PASSIVE",
Q1507="SIte strategiques &amp; DataCenter","PASSIVE",
Q1507="Exclu","Exclu",
Q1507="SAT","ACTIVE",
Q1507="SPARE-ISSUE","SPARE-ISSUE",
Q1507="Fiber CAmtel","ACTIVE",
Q1507="Fiber AOF","ACTIVE",
Q1507="Projet OCM (HUAWEI)","PLANNED WORKS",
Q1507="Projet OCM (NOKIA)","PLANNED WORKS",
Q1507="ACCESS-ISSUE","ACCESS-ISSUE",
Q1507="Projet OCM (ZTE, NOKIA, autres projets)","PLANNED WORKS",
Q1507="No root CAuse","No root cause",
Q1507="ODU HS","ACTIVE",
Q1507="IP &amp; VLAN","ACTIVE",
Q1507="Warehouse HUAWEI","SPARE-ISSUE",
Q1507="SPARE-HS","SPARE-ISSUE",
Q1507="Power Telco","ACTIVE"
),"")</f>
        <v>No root cause</v>
      </c>
      <c r="S1507" s="56" t="s">
        <v>17</v>
      </c>
      <c r="T1507" s="7" t="s">
        <v>17</v>
      </c>
      <c r="U1507" s="57" t="s">
        <v>17</v>
      </c>
      <c r="V1507" s="57" t="s">
        <v>17</v>
      </c>
      <c r="W1507" s="57" t="s">
        <v>17</v>
      </c>
      <c r="X1507" s="57" t="s">
        <v>17</v>
      </c>
      <c r="Y1507" s="57" t="s">
        <v>17</v>
      </c>
      <c r="Z1507" s="57" t="s">
        <v>17</v>
      </c>
      <c r="AA1507" s="57" t="s">
        <v>17</v>
      </c>
      <c r="AB1507" s="57"/>
      <c r="AC1507" s="57" t="s">
        <v>17</v>
      </c>
      <c r="AD1507" s="57" t="s">
        <v>17</v>
      </c>
      <c r="AE1507" s="57" t="s">
        <v>17</v>
      </c>
      <c r="AF1507" s="57" t="s">
        <v>17</v>
      </c>
      <c r="AG1507" s="57" t="s">
        <v>17</v>
      </c>
      <c r="AH1507" s="57" t="s">
        <v>17</v>
      </c>
      <c r="AI1507" s="57" t="s">
        <v>17</v>
      </c>
      <c r="AJ1507" s="15"/>
      <c r="AK1507" s="15"/>
      <c r="AL1507" s="15"/>
      <c r="AM1507" s="15"/>
    </row>
    <row r="1508" spans="1:39" s="14" customFormat="1" x14ac:dyDescent="0.35">
      <c r="A1508" s="1" t="s">
        <v>2197</v>
      </c>
      <c r="B1508" s="1" t="s">
        <v>2198</v>
      </c>
      <c r="C1508" s="3"/>
      <c r="D1508" s="1" t="s">
        <v>12</v>
      </c>
      <c r="E1508" s="1" t="s">
        <v>13</v>
      </c>
      <c r="F1508" s="3" t="s">
        <v>104</v>
      </c>
      <c r="G1508" s="1" t="s">
        <v>105</v>
      </c>
      <c r="H1508" s="59" t="str">
        <f>_xlfn.XLOOKUP(B1508,'[1]Nur des jours'!$B:$B,'[1]Nur des jours'!$H:$H,"")</f>
        <v>Huawei</v>
      </c>
      <c r="I1508" s="52">
        <v>0</v>
      </c>
      <c r="J1508" s="52">
        <v>0</v>
      </c>
      <c r="K1508" s="52">
        <v>0</v>
      </c>
      <c r="L1508" s="53">
        <v>0</v>
      </c>
      <c r="M1508" s="54" t="s">
        <v>5374</v>
      </c>
      <c r="N1508" s="55"/>
      <c r="O1508" s="16" t="str" cm="1">
        <f t="array" ref="O1508">IFERROR(_xlfn.IFS(
Q1508="MPR ISSUE","PDH",
Q1508="BSS Hardware Issue","BSS",
Q1508="Sites strategiques, MLL, Pylone, etc.","ENVTECH",
Q1508="AKTIVCO DEFAUT GE &amp; POWER Cabinet","AKTIVCO",
Q1508="AKTIVCO Coupure ENEO &amp; Baisse de tension","AKTIVCO GRID ONLY",
Q1508="Coupure ENEO &amp; Baisse de tension","IHS GRID ONLY",
Q1508="Defaut GE &amp; POWER Cabinet","IHS",
Q1508="Sharing","Partners",
Q1508="SIte strategiques &amp; DataCenter","SST &amp; DC",
Q1508="Exclu","Exclu",
Q1508="SAT","SAT",
Q1508="SPARE-ISSUE","SPARE-ISSUE",
Q1508="Fiber CAmtel","TRANS_FO_CAMTEL",
Q1508="Fiber AOF","Fiber AOF",
Q1508="Projet OCM (HUAWEI)","TRAVAUX-HUAWEI",
Q1508="Projet OCM (NOKIA)","TRAVAUX-NOKIA",
Q1508="ACCESS-ISSUE","ACCESS-ISSUE",
Q1508="Projet OCM (ZTE, NOKIA, autres projets)","TRAVAUX OCM",
Q1508="No root CAuse","No root cause",
Q1508="ODU HS","PDH",
Q1508="IP &amp; VLAN","PDH",
Q1508="Warehouse HUAWEI","SPARE-ISSUE",
Q1508="SPARE-HS","SPARE-ISSUE",
Q1508="Power Telco","BSS"
),"")</f>
        <v>No root cause</v>
      </c>
      <c r="P1508" s="22" t="str" cm="1">
        <f t="array" ref="P1508">IFERROR(_xlfn.IFS(
Q1508="MPR ISSUE","TX ISSUE",
Q1508="BSS Hardware Issue","RAN ISSUE",
Q1508="Sites strategiques, MLL, Pylone, etc.","ENVTECH",
Q1508="AKTIVCO DEFAUT GE &amp; POWER Cabinet","POWER ISSUE",
Q1508="AKTIVCO Coupure ENEO &amp; Baisse de tension","POWER ISSUE",
Q1508="Coupure ENEO &amp; Baisse de tension","POWER ISSUE",
Q1508="Defaut GE &amp; POWER Cabinet","POWER ISSUE",
Q1508="Sharing","POWER ISSUE",
Q1508="SIte strategiques &amp; DataCenter","POWER ISSUE",
Q1508="Exclu","Exclu",
Q1508="SAT","TX ISSUE",
Q1508="SPARE-ISSUE","SPARE-ISSUE",
Q1508="Fiber CAmtel","TX ISSUE",
Q1508="Fiber AOF","TX ISSUE",
Q1508="Projet OCM (HUAWEI)","TRAVAUX-HUAWEI",
Q1508="Projet OCM (NOKIA)","TRAVAUX -NOKIA",
Q1508="ACCESS-ISSUE","ACCESS-ISSUE",
Q1508="Projet OCM (ZTE, NOKIA, autres projets)","TRAVAUX OCM",
Q1508="No root CAuse","No root cause",
Q1508="ODU HS","TX ISSUE",
Q1508="IP &amp; VLAN","TX ISSUE",
Q1508="Warehouse HUAWEI","SPARE-ISSUE",
Q1508="SPARE-HS","SPARE-ISSUE",
Q1508="Power Telco","RAN ISSUE"
),"")</f>
        <v>No root cause</v>
      </c>
      <c r="Q1508" s="48" t="s">
        <v>5573</v>
      </c>
      <c r="R1508" s="23" t="str" cm="1">
        <f t="array" ref="R1508">IFERROR(_xlfn.IFS(
Q1508="MPR ISSUE","ACTIVE",
Q1508="BSS Hardware Issue","ACTIVE",
Q1508="Sites strategiques, MLL, Pylone, etc.","PASSIVE",
Q1508="AKTIVCO DEFAUT GE &amp; POWER Cabinet","PASSIVE",
Q1508="AKTIVCO Coupure ENEO &amp; Baisse de tension","PASSIVE",
Q1508="Coupure ENEO &amp; Baisse de tension","PASSIVE",
Q1508="Defaut GE &amp; POWER Cabinet","PASSIVE",
Q1508="Sharing","PASSIVE",
Q1508="SIte strategiques &amp; DataCenter","PASSIVE",
Q1508="Exclu","Exclu",
Q1508="SAT","ACTIVE",
Q1508="SPARE-ISSUE","SPARE-ISSUE",
Q1508="Fiber CAmtel","ACTIVE",
Q1508="Fiber AOF","ACTIVE",
Q1508="Projet OCM (HUAWEI)","PLANNED WORKS",
Q1508="Projet OCM (NOKIA)","PLANNED WORKS",
Q1508="ACCESS-ISSUE","ACCESS-ISSUE",
Q1508="Projet OCM (ZTE, NOKIA, autres projets)","PLANNED WORKS",
Q1508="No root CAuse","No root cause",
Q1508="ODU HS","ACTIVE",
Q1508="IP &amp; VLAN","ACTIVE",
Q1508="Warehouse HUAWEI","SPARE-ISSUE",
Q1508="SPARE-HS","SPARE-ISSUE",
Q1508="Power Telco","ACTIVE"
),"")</f>
        <v>No root cause</v>
      </c>
      <c r="S1508" s="56" t="s">
        <v>17</v>
      </c>
      <c r="T1508" s="7" t="s">
        <v>17</v>
      </c>
      <c r="U1508" s="57" t="s">
        <v>17</v>
      </c>
      <c r="V1508" s="57" t="s">
        <v>17</v>
      </c>
      <c r="W1508" s="57" t="s">
        <v>17</v>
      </c>
      <c r="X1508" s="57"/>
      <c r="Y1508" s="57" t="s">
        <v>17</v>
      </c>
      <c r="Z1508" s="57" t="s">
        <v>17</v>
      </c>
      <c r="AA1508" s="57" t="s">
        <v>17</v>
      </c>
      <c r="AB1508" s="57"/>
      <c r="AC1508" s="57" t="s">
        <v>17</v>
      </c>
      <c r="AD1508" s="57" t="s">
        <v>17</v>
      </c>
      <c r="AE1508" s="57" t="s">
        <v>17</v>
      </c>
      <c r="AF1508" s="57" t="s">
        <v>17</v>
      </c>
      <c r="AG1508" s="57" t="s">
        <v>17</v>
      </c>
      <c r="AH1508" s="57" t="s">
        <v>17</v>
      </c>
      <c r="AI1508" s="57" t="s">
        <v>17</v>
      </c>
      <c r="AJ1508" s="15"/>
      <c r="AK1508" s="15"/>
      <c r="AL1508" s="15"/>
      <c r="AM1508" s="15"/>
    </row>
    <row r="1509" spans="1:39" s="14" customFormat="1" x14ac:dyDescent="0.35">
      <c r="A1509" s="1" t="s">
        <v>3047</v>
      </c>
      <c r="B1509" s="1" t="s">
        <v>3048</v>
      </c>
      <c r="C1509" s="3"/>
      <c r="D1509" s="1"/>
      <c r="E1509" s="1"/>
      <c r="F1509" s="3" t="s">
        <v>92</v>
      </c>
      <c r="G1509" s="1" t="s">
        <v>93</v>
      </c>
      <c r="H1509" s="59" t="str">
        <f>_xlfn.XLOOKUP(B1509,'[1]Nur des jours'!$B:$B,'[1]Nur des jours'!$H:$H,"")</f>
        <v>Huawei</v>
      </c>
      <c r="I1509" s="52">
        <v>0</v>
      </c>
      <c r="J1509" s="52">
        <v>0</v>
      </c>
      <c r="K1509" s="52">
        <v>0</v>
      </c>
      <c r="L1509" s="53">
        <v>0</v>
      </c>
      <c r="M1509" s="54" t="s">
        <v>5374</v>
      </c>
      <c r="N1509" s="55"/>
      <c r="O1509" s="16" t="str" cm="1">
        <f t="array" ref="O1509">IFERROR(_xlfn.IFS(
Q1509="MPR ISSUE","PDH",
Q1509="BSS Hardware Issue","BSS",
Q1509="Sites strategiques, MLL, Pylone, etc.","ENVTECH",
Q1509="AKTIVCO DEFAUT GE &amp; POWER Cabinet","AKTIVCO",
Q1509="AKTIVCO Coupure ENEO &amp; Baisse de tension","AKTIVCO GRID ONLY",
Q1509="Coupure ENEO &amp; Baisse de tension","IHS GRID ONLY",
Q1509="Defaut GE &amp; POWER Cabinet","IHS",
Q1509="Sharing","Partners",
Q1509="SIte strategiques &amp; DataCenter","SST &amp; DC",
Q1509="Exclu","Exclu",
Q1509="SAT","SAT",
Q1509="SPARE-ISSUE","SPARE-ISSUE",
Q1509="Fiber CAmtel","TRANS_FO_CAMTEL",
Q1509="Fiber AOF","Fiber AOF",
Q1509="Projet OCM (HUAWEI)","TRAVAUX-HUAWEI",
Q1509="Projet OCM (NOKIA)","TRAVAUX-NOKIA",
Q1509="ACCESS-ISSUE","ACCESS-ISSUE",
Q1509="Projet OCM (ZTE, NOKIA, autres projets)","TRAVAUX OCM",
Q1509="No root CAuse","No root cause",
Q1509="ODU HS","PDH",
Q1509="IP &amp; VLAN","PDH",
Q1509="Warehouse HUAWEI","SPARE-ISSUE",
Q1509="SPARE-HS","SPARE-ISSUE",
Q1509="Power Telco","BSS"
),"")</f>
        <v>No root cause</v>
      </c>
      <c r="P1509" s="22" t="str" cm="1">
        <f t="array" ref="P1509">IFERROR(_xlfn.IFS(
Q1509="MPR ISSUE","TX ISSUE",
Q1509="BSS Hardware Issue","RAN ISSUE",
Q1509="Sites strategiques, MLL, Pylone, etc.","ENVTECH",
Q1509="AKTIVCO DEFAUT GE &amp; POWER Cabinet","POWER ISSUE",
Q1509="AKTIVCO Coupure ENEO &amp; Baisse de tension","POWER ISSUE",
Q1509="Coupure ENEO &amp; Baisse de tension","POWER ISSUE",
Q1509="Defaut GE &amp; POWER Cabinet","POWER ISSUE",
Q1509="Sharing","POWER ISSUE",
Q1509="SIte strategiques &amp; DataCenter","POWER ISSUE",
Q1509="Exclu","Exclu",
Q1509="SAT","TX ISSUE",
Q1509="SPARE-ISSUE","SPARE-ISSUE",
Q1509="Fiber CAmtel","TX ISSUE",
Q1509="Fiber AOF","TX ISSUE",
Q1509="Projet OCM (HUAWEI)","TRAVAUX-HUAWEI",
Q1509="Projet OCM (NOKIA)","TRAVAUX -NOKIA",
Q1509="ACCESS-ISSUE","ACCESS-ISSUE",
Q1509="Projet OCM (ZTE, NOKIA, autres projets)","TRAVAUX OCM",
Q1509="No root CAuse","No root cause",
Q1509="ODU HS","TX ISSUE",
Q1509="IP &amp; VLAN","TX ISSUE",
Q1509="Warehouse HUAWEI","SPARE-ISSUE",
Q1509="SPARE-HS","SPARE-ISSUE",
Q1509="Power Telco","RAN ISSUE"
),"")</f>
        <v>No root cause</v>
      </c>
      <c r="Q1509" s="48" t="s">
        <v>5573</v>
      </c>
      <c r="R1509" s="23" t="str" cm="1">
        <f t="array" ref="R1509">IFERROR(_xlfn.IFS(
Q1509="MPR ISSUE","ACTIVE",
Q1509="BSS Hardware Issue","ACTIVE",
Q1509="Sites strategiques, MLL, Pylone, etc.","PASSIVE",
Q1509="AKTIVCO DEFAUT GE &amp; POWER Cabinet","PASSIVE",
Q1509="AKTIVCO Coupure ENEO &amp; Baisse de tension","PASSIVE",
Q1509="Coupure ENEO &amp; Baisse de tension","PASSIVE",
Q1509="Defaut GE &amp; POWER Cabinet","PASSIVE",
Q1509="Sharing","PASSIVE",
Q1509="SIte strategiques &amp; DataCenter","PASSIVE",
Q1509="Exclu","Exclu",
Q1509="SAT","ACTIVE",
Q1509="SPARE-ISSUE","SPARE-ISSUE",
Q1509="Fiber CAmtel","ACTIVE",
Q1509="Fiber AOF","ACTIVE",
Q1509="Projet OCM (HUAWEI)","PLANNED WORKS",
Q1509="Projet OCM (NOKIA)","PLANNED WORKS",
Q1509="ACCESS-ISSUE","ACCESS-ISSUE",
Q1509="Projet OCM (ZTE, NOKIA, autres projets)","PLANNED WORKS",
Q1509="No root CAuse","No root cause",
Q1509="ODU HS","ACTIVE",
Q1509="IP &amp; VLAN","ACTIVE",
Q1509="Warehouse HUAWEI","SPARE-ISSUE",
Q1509="SPARE-HS","SPARE-ISSUE",
Q1509="Power Telco","ACTIVE"
),"")</f>
        <v>No root cause</v>
      </c>
      <c r="S1509" s="56" t="s">
        <v>17</v>
      </c>
      <c r="T1509" s="7" t="s">
        <v>17</v>
      </c>
      <c r="U1509" s="57" t="s">
        <v>17</v>
      </c>
      <c r="V1509" s="57" t="s">
        <v>17</v>
      </c>
      <c r="W1509" s="57" t="s">
        <v>17</v>
      </c>
      <c r="X1509" s="57" t="s">
        <v>17</v>
      </c>
      <c r="Y1509" s="57" t="s">
        <v>17</v>
      </c>
      <c r="Z1509" s="57" t="s">
        <v>17</v>
      </c>
      <c r="AA1509" s="57" t="s">
        <v>17</v>
      </c>
      <c r="AB1509" s="57"/>
      <c r="AC1509" s="57" t="s">
        <v>17</v>
      </c>
      <c r="AD1509" s="57" t="s">
        <v>17</v>
      </c>
      <c r="AE1509" s="57" t="s">
        <v>17</v>
      </c>
      <c r="AF1509" s="57" t="s">
        <v>17</v>
      </c>
      <c r="AG1509" s="57" t="s">
        <v>17</v>
      </c>
      <c r="AH1509" s="57" t="s">
        <v>17</v>
      </c>
      <c r="AI1509" s="57" t="s">
        <v>17</v>
      </c>
      <c r="AJ1509" s="15"/>
      <c r="AK1509" s="15"/>
      <c r="AL1509" s="15"/>
      <c r="AM1509" s="15"/>
    </row>
    <row r="1510" spans="1:39" s="14" customFormat="1" x14ac:dyDescent="0.35">
      <c r="A1510" s="1" t="s">
        <v>2203</v>
      </c>
      <c r="B1510" s="1" t="s">
        <v>2204</v>
      </c>
      <c r="C1510" s="3"/>
      <c r="D1510" s="1" t="s">
        <v>12</v>
      </c>
      <c r="E1510" s="1" t="s">
        <v>13</v>
      </c>
      <c r="F1510" s="3" t="s">
        <v>104</v>
      </c>
      <c r="G1510" s="1" t="s">
        <v>105</v>
      </c>
      <c r="H1510" s="59" t="str">
        <f>_xlfn.XLOOKUP(B1510,'[1]Nur des jours'!$B:$B,'[1]Nur des jours'!$H:$H,"")</f>
        <v>Huawei</v>
      </c>
      <c r="I1510" s="52">
        <v>0</v>
      </c>
      <c r="J1510" s="52">
        <v>0</v>
      </c>
      <c r="K1510" s="52">
        <v>0</v>
      </c>
      <c r="L1510" s="53">
        <v>0</v>
      </c>
      <c r="M1510" s="54" t="s">
        <v>5374</v>
      </c>
      <c r="N1510" s="55"/>
      <c r="O1510" s="16" t="str" cm="1">
        <f t="array" ref="O1510">IFERROR(_xlfn.IFS(
Q1510="MPR ISSUE","PDH",
Q1510="BSS Hardware Issue","BSS",
Q1510="Sites strategiques, MLL, Pylone, etc.","ENVTECH",
Q1510="AKTIVCO DEFAUT GE &amp; POWER Cabinet","AKTIVCO",
Q1510="AKTIVCO Coupure ENEO &amp; Baisse de tension","AKTIVCO GRID ONLY",
Q1510="Coupure ENEO &amp; Baisse de tension","IHS GRID ONLY",
Q1510="Defaut GE &amp; POWER Cabinet","IHS",
Q1510="Sharing","Partners",
Q1510="SIte strategiques &amp; DataCenter","SST &amp; DC",
Q1510="Exclu","Exclu",
Q1510="SAT","SAT",
Q1510="SPARE-ISSUE","SPARE-ISSUE",
Q1510="Fiber CAmtel","TRANS_FO_CAMTEL",
Q1510="Fiber AOF","Fiber AOF",
Q1510="Projet OCM (HUAWEI)","TRAVAUX-HUAWEI",
Q1510="Projet OCM (NOKIA)","TRAVAUX-NOKIA",
Q1510="ACCESS-ISSUE","ACCESS-ISSUE",
Q1510="Projet OCM (ZTE, NOKIA, autres projets)","TRAVAUX OCM",
Q1510="No root CAuse","No root cause",
Q1510="ODU HS","PDH",
Q1510="IP &amp; VLAN","PDH",
Q1510="Warehouse HUAWEI","SPARE-ISSUE",
Q1510="SPARE-HS","SPARE-ISSUE",
Q1510="Power Telco","BSS"
),"")</f>
        <v>No root cause</v>
      </c>
      <c r="P1510" s="22" t="str" cm="1">
        <f t="array" ref="P1510">IFERROR(_xlfn.IFS(
Q1510="MPR ISSUE","TX ISSUE",
Q1510="BSS Hardware Issue","RAN ISSUE",
Q1510="Sites strategiques, MLL, Pylone, etc.","ENVTECH",
Q1510="AKTIVCO DEFAUT GE &amp; POWER Cabinet","POWER ISSUE",
Q1510="AKTIVCO Coupure ENEO &amp; Baisse de tension","POWER ISSUE",
Q1510="Coupure ENEO &amp; Baisse de tension","POWER ISSUE",
Q1510="Defaut GE &amp; POWER Cabinet","POWER ISSUE",
Q1510="Sharing","POWER ISSUE",
Q1510="SIte strategiques &amp; DataCenter","POWER ISSUE",
Q1510="Exclu","Exclu",
Q1510="SAT","TX ISSUE",
Q1510="SPARE-ISSUE","SPARE-ISSUE",
Q1510="Fiber CAmtel","TX ISSUE",
Q1510="Fiber AOF","TX ISSUE",
Q1510="Projet OCM (HUAWEI)","TRAVAUX-HUAWEI",
Q1510="Projet OCM (NOKIA)","TRAVAUX -NOKIA",
Q1510="ACCESS-ISSUE","ACCESS-ISSUE",
Q1510="Projet OCM (ZTE, NOKIA, autres projets)","TRAVAUX OCM",
Q1510="No root CAuse","No root cause",
Q1510="ODU HS","TX ISSUE",
Q1510="IP &amp; VLAN","TX ISSUE",
Q1510="Warehouse HUAWEI","SPARE-ISSUE",
Q1510="SPARE-HS","SPARE-ISSUE",
Q1510="Power Telco","RAN ISSUE"
),"")</f>
        <v>No root cause</v>
      </c>
      <c r="Q1510" s="48" t="s">
        <v>5573</v>
      </c>
      <c r="R1510" s="23" t="str" cm="1">
        <f t="array" ref="R1510">IFERROR(_xlfn.IFS(
Q1510="MPR ISSUE","ACTIVE",
Q1510="BSS Hardware Issue","ACTIVE",
Q1510="Sites strategiques, MLL, Pylone, etc.","PASSIVE",
Q1510="AKTIVCO DEFAUT GE &amp; POWER Cabinet","PASSIVE",
Q1510="AKTIVCO Coupure ENEO &amp; Baisse de tension","PASSIVE",
Q1510="Coupure ENEO &amp; Baisse de tension","PASSIVE",
Q1510="Defaut GE &amp; POWER Cabinet","PASSIVE",
Q1510="Sharing","PASSIVE",
Q1510="SIte strategiques &amp; DataCenter","PASSIVE",
Q1510="Exclu","Exclu",
Q1510="SAT","ACTIVE",
Q1510="SPARE-ISSUE","SPARE-ISSUE",
Q1510="Fiber CAmtel","ACTIVE",
Q1510="Fiber AOF","ACTIVE",
Q1510="Projet OCM (HUAWEI)","PLANNED WORKS",
Q1510="Projet OCM (NOKIA)","PLANNED WORKS",
Q1510="ACCESS-ISSUE","ACCESS-ISSUE",
Q1510="Projet OCM (ZTE, NOKIA, autres projets)","PLANNED WORKS",
Q1510="No root CAuse","No root cause",
Q1510="ODU HS","ACTIVE",
Q1510="IP &amp; VLAN","ACTIVE",
Q1510="Warehouse HUAWEI","SPARE-ISSUE",
Q1510="SPARE-HS","SPARE-ISSUE",
Q1510="Power Telco","ACTIVE"
),"")</f>
        <v>No root cause</v>
      </c>
      <c r="S1510" s="56" t="s">
        <v>17</v>
      </c>
      <c r="T1510" s="7" t="s">
        <v>17</v>
      </c>
      <c r="U1510" s="57" t="s">
        <v>17</v>
      </c>
      <c r="V1510" s="57" t="s">
        <v>17</v>
      </c>
      <c r="W1510" s="57" t="s">
        <v>17</v>
      </c>
      <c r="X1510" s="57"/>
      <c r="Y1510" s="57" t="s">
        <v>17</v>
      </c>
      <c r="Z1510" s="57" t="s">
        <v>17</v>
      </c>
      <c r="AA1510" s="57" t="s">
        <v>17</v>
      </c>
      <c r="AB1510" s="57"/>
      <c r="AC1510" s="57" t="s">
        <v>17</v>
      </c>
      <c r="AD1510" s="57" t="s">
        <v>17</v>
      </c>
      <c r="AE1510" s="57" t="s">
        <v>17</v>
      </c>
      <c r="AF1510" s="57" t="s">
        <v>17</v>
      </c>
      <c r="AG1510" s="57" t="s">
        <v>17</v>
      </c>
      <c r="AH1510" s="57" t="s">
        <v>17</v>
      </c>
      <c r="AI1510" s="57" t="s">
        <v>17</v>
      </c>
      <c r="AJ1510" s="15"/>
      <c r="AK1510" s="15"/>
      <c r="AL1510" s="15"/>
      <c r="AM1510" s="15"/>
    </row>
    <row r="1511" spans="1:39" s="14" customFormat="1" x14ac:dyDescent="0.35">
      <c r="A1511" s="1" t="s">
        <v>4567</v>
      </c>
      <c r="B1511" s="1" t="s">
        <v>4568</v>
      </c>
      <c r="C1511" s="3"/>
      <c r="D1511" s="1" t="s">
        <v>12</v>
      </c>
      <c r="E1511" s="1" t="s">
        <v>13</v>
      </c>
      <c r="F1511" s="3" t="s">
        <v>39</v>
      </c>
      <c r="G1511" s="1" t="s">
        <v>40</v>
      </c>
      <c r="H1511" s="51" t="str">
        <f>_xlfn.XLOOKUP(B1511,'[1]Nur des jours'!$B:$B,'[1]Nur des jours'!$H:$H,"")</f>
        <v>ZTE</v>
      </c>
      <c r="I1511" s="52">
        <v>0</v>
      </c>
      <c r="J1511" s="52">
        <v>0</v>
      </c>
      <c r="K1511" s="52">
        <v>0</v>
      </c>
      <c r="L1511" s="53">
        <v>0</v>
      </c>
      <c r="M1511" s="54" t="s">
        <v>5374</v>
      </c>
      <c r="N1511" s="55"/>
      <c r="O1511" s="16" t="str" cm="1">
        <f t="array" ref="O1511">IFERROR(_xlfn.IFS(
Q1511="MPR ISSUE","PDH",
Q1511="BSS Hardware Issue","BSS",
Q1511="Sites strategiques, MLL, Pylone, etc.","ENVTECH",
Q1511="AKTIVCO DEFAUT GE &amp; POWER Cabinet","AKTIVCO",
Q1511="AKTIVCO Coupure ENEO &amp; Baisse de tension","AKTIVCO GRID ONLY",
Q1511="Coupure ENEO &amp; Baisse de tension","IHS GRID ONLY",
Q1511="Defaut GE &amp; POWER Cabinet","IHS",
Q1511="Sharing","Partners",
Q1511="SIte strategiques &amp; DataCenter","SST &amp; DC",
Q1511="Exclu","Exclu",
Q1511="SAT","SAT",
Q1511="SPARE-ISSUE","SPARE-ISSUE",
Q1511="Fiber CAmtel","TRANS_FO_CAMTEL",
Q1511="Fiber AOF","Fiber AOF",
Q1511="Projet OCM (HUAWEI)","TRAVAUX-HUAWEI",
Q1511="Projet OCM (NOKIA)","TRAVAUX-NOKIA",
Q1511="ACCESS-ISSUE","ACCESS-ISSUE",
Q1511="Projet OCM (ZTE, NOKIA, autres projets)","TRAVAUX OCM",
Q1511="No root CAuse","No root cause",
Q1511="ODU HS","PDH",
Q1511="IP &amp; VLAN","PDH",
Q1511="Warehouse HUAWEI","SPARE-ISSUE",
Q1511="SPARE-HS","SPARE-ISSUE",
Q1511="Power Telco","BSS"
),"")</f>
        <v>No root cause</v>
      </c>
      <c r="P1511" s="22" t="str" cm="1">
        <f t="array" ref="P1511">IFERROR(_xlfn.IFS(
Q1511="MPR ISSUE","TX ISSUE",
Q1511="BSS Hardware Issue","RAN ISSUE",
Q1511="Sites strategiques, MLL, Pylone, etc.","ENVTECH",
Q1511="AKTIVCO DEFAUT GE &amp; POWER Cabinet","POWER ISSUE",
Q1511="AKTIVCO Coupure ENEO &amp; Baisse de tension","POWER ISSUE",
Q1511="Coupure ENEO &amp; Baisse de tension","POWER ISSUE",
Q1511="Defaut GE &amp; POWER Cabinet","POWER ISSUE",
Q1511="Sharing","POWER ISSUE",
Q1511="SIte strategiques &amp; DataCenter","POWER ISSUE",
Q1511="Exclu","Exclu",
Q1511="SAT","TX ISSUE",
Q1511="SPARE-ISSUE","SPARE-ISSUE",
Q1511="Fiber CAmtel","TX ISSUE",
Q1511="Fiber AOF","TX ISSUE",
Q1511="Projet OCM (HUAWEI)","TRAVAUX-HUAWEI",
Q1511="Projet OCM (NOKIA)","TRAVAUX -NOKIA",
Q1511="ACCESS-ISSUE","ACCESS-ISSUE",
Q1511="Projet OCM (ZTE, NOKIA, autres projets)","TRAVAUX OCM",
Q1511="No root CAuse","No root cause",
Q1511="ODU HS","TX ISSUE",
Q1511="IP &amp; VLAN","TX ISSUE",
Q1511="Warehouse HUAWEI","SPARE-ISSUE",
Q1511="SPARE-HS","SPARE-ISSUE",
Q1511="Power Telco","RAN ISSUE"
),"")</f>
        <v>No root cause</v>
      </c>
      <c r="Q1511" s="48" t="s">
        <v>5573</v>
      </c>
      <c r="R1511" s="23" t="str" cm="1">
        <f t="array" ref="R1511">IFERROR(_xlfn.IFS(
Q1511="MPR ISSUE","ACTIVE",
Q1511="BSS Hardware Issue","ACTIVE",
Q1511="Sites strategiques, MLL, Pylone, etc.","PASSIVE",
Q1511="AKTIVCO DEFAUT GE &amp; POWER Cabinet","PASSIVE",
Q1511="AKTIVCO Coupure ENEO &amp; Baisse de tension","PASSIVE",
Q1511="Coupure ENEO &amp; Baisse de tension","PASSIVE",
Q1511="Defaut GE &amp; POWER Cabinet","PASSIVE",
Q1511="Sharing","PASSIVE",
Q1511="SIte strategiques &amp; DataCenter","PASSIVE",
Q1511="Exclu","Exclu",
Q1511="SAT","ACTIVE",
Q1511="SPARE-ISSUE","SPARE-ISSUE",
Q1511="Fiber CAmtel","ACTIVE",
Q1511="Fiber AOF","ACTIVE",
Q1511="Projet OCM (HUAWEI)","PLANNED WORKS",
Q1511="Projet OCM (NOKIA)","PLANNED WORKS",
Q1511="ACCESS-ISSUE","ACCESS-ISSUE",
Q1511="Projet OCM (ZTE, NOKIA, autres projets)","PLANNED WORKS",
Q1511="No root CAuse","No root cause",
Q1511="ODU HS","ACTIVE",
Q1511="IP &amp; VLAN","ACTIVE",
Q1511="Warehouse HUAWEI","SPARE-ISSUE",
Q1511="SPARE-HS","SPARE-ISSUE",
Q1511="Power Telco","ACTIVE"
),"")</f>
        <v>No root cause</v>
      </c>
      <c r="S1511" s="56" t="s">
        <v>17</v>
      </c>
      <c r="T1511" s="7" t="s">
        <v>17</v>
      </c>
      <c r="U1511" s="57" t="s">
        <v>17</v>
      </c>
      <c r="V1511" s="57" t="s">
        <v>17</v>
      </c>
      <c r="W1511" s="57" t="s">
        <v>17</v>
      </c>
      <c r="X1511" s="57" t="s">
        <v>17</v>
      </c>
      <c r="Y1511" s="57" t="s">
        <v>17</v>
      </c>
      <c r="Z1511" s="57" t="s">
        <v>17</v>
      </c>
      <c r="AA1511" s="57" t="s">
        <v>17</v>
      </c>
      <c r="AB1511" s="57"/>
      <c r="AC1511" s="57" t="s">
        <v>17</v>
      </c>
      <c r="AD1511" s="57" t="s">
        <v>17</v>
      </c>
      <c r="AE1511" s="57" t="s">
        <v>17</v>
      </c>
      <c r="AF1511" s="57" t="s">
        <v>17</v>
      </c>
      <c r="AG1511" s="57" t="s">
        <v>17</v>
      </c>
      <c r="AH1511" s="57" t="s">
        <v>17</v>
      </c>
      <c r="AI1511" s="57" t="s">
        <v>17</v>
      </c>
      <c r="AJ1511" s="15"/>
      <c r="AK1511" s="15"/>
      <c r="AL1511" s="15"/>
      <c r="AM1511" s="15"/>
    </row>
    <row r="1512" spans="1:39" s="14" customFormat="1" x14ac:dyDescent="0.35">
      <c r="A1512" s="1" t="s">
        <v>3341</v>
      </c>
      <c r="B1512" s="1" t="s">
        <v>3342</v>
      </c>
      <c r="C1512" s="3"/>
      <c r="D1512" s="1" t="s">
        <v>12</v>
      </c>
      <c r="E1512" s="1" t="s">
        <v>13</v>
      </c>
      <c r="F1512" s="3" t="s">
        <v>33</v>
      </c>
      <c r="G1512" s="1" t="s">
        <v>34</v>
      </c>
      <c r="H1512" s="51" t="str">
        <f>_xlfn.XLOOKUP(B1512,'[1]Nur des jours'!$B:$B,'[1]Nur des jours'!$H:$H,"")</f>
        <v>ZTE</v>
      </c>
      <c r="I1512" s="52">
        <v>0</v>
      </c>
      <c r="J1512" s="52">
        <v>0</v>
      </c>
      <c r="K1512" s="52">
        <v>0</v>
      </c>
      <c r="L1512" s="53">
        <v>0</v>
      </c>
      <c r="M1512" s="54" t="s">
        <v>5374</v>
      </c>
      <c r="N1512" s="55"/>
      <c r="O1512" s="16" t="str" cm="1">
        <f t="array" ref="O1512">IFERROR(_xlfn.IFS(
Q1512="MPR ISSUE","PDH",
Q1512="BSS Hardware Issue","BSS",
Q1512="Sites strategiques, MLL, Pylone, etc.","ENVTECH",
Q1512="AKTIVCO DEFAUT GE &amp; POWER Cabinet","AKTIVCO",
Q1512="AKTIVCO Coupure ENEO &amp; Baisse de tension","AKTIVCO GRID ONLY",
Q1512="Coupure ENEO &amp; Baisse de tension","IHS GRID ONLY",
Q1512="Defaut GE &amp; POWER Cabinet","IHS",
Q1512="Sharing","Partners",
Q1512="SIte strategiques &amp; DataCenter","SST &amp; DC",
Q1512="Exclu","Exclu",
Q1512="SAT","SAT",
Q1512="SPARE-ISSUE","SPARE-ISSUE",
Q1512="Fiber CAmtel","TRANS_FO_CAMTEL",
Q1512="Fiber AOF","Fiber AOF",
Q1512="Projet OCM (HUAWEI)","TRAVAUX-HUAWEI",
Q1512="Projet OCM (NOKIA)","TRAVAUX-NOKIA",
Q1512="ACCESS-ISSUE","ACCESS-ISSUE",
Q1512="Projet OCM (ZTE, NOKIA, autres projets)","TRAVAUX OCM",
Q1512="No root CAuse","No root cause",
Q1512="ODU HS","PDH",
Q1512="IP &amp; VLAN","PDH",
Q1512="Warehouse HUAWEI","SPARE-ISSUE",
Q1512="SPARE-HS","SPARE-ISSUE",
Q1512="Power Telco","BSS"
),"")</f>
        <v>No root cause</v>
      </c>
      <c r="P1512" s="22" t="str" cm="1">
        <f t="array" ref="P1512">IFERROR(_xlfn.IFS(
Q1512="MPR ISSUE","TX ISSUE",
Q1512="BSS Hardware Issue","RAN ISSUE",
Q1512="Sites strategiques, MLL, Pylone, etc.","ENVTECH",
Q1512="AKTIVCO DEFAUT GE &amp; POWER Cabinet","POWER ISSUE",
Q1512="AKTIVCO Coupure ENEO &amp; Baisse de tension","POWER ISSUE",
Q1512="Coupure ENEO &amp; Baisse de tension","POWER ISSUE",
Q1512="Defaut GE &amp; POWER Cabinet","POWER ISSUE",
Q1512="Sharing","POWER ISSUE",
Q1512="SIte strategiques &amp; DataCenter","POWER ISSUE",
Q1512="Exclu","Exclu",
Q1512="SAT","TX ISSUE",
Q1512="SPARE-ISSUE","SPARE-ISSUE",
Q1512="Fiber CAmtel","TX ISSUE",
Q1512="Fiber AOF","TX ISSUE",
Q1512="Projet OCM (HUAWEI)","TRAVAUX-HUAWEI",
Q1512="Projet OCM (NOKIA)","TRAVAUX -NOKIA",
Q1512="ACCESS-ISSUE","ACCESS-ISSUE",
Q1512="Projet OCM (ZTE, NOKIA, autres projets)","TRAVAUX OCM",
Q1512="No root CAuse","No root cause",
Q1512="ODU HS","TX ISSUE",
Q1512="IP &amp; VLAN","TX ISSUE",
Q1512="Warehouse HUAWEI","SPARE-ISSUE",
Q1512="SPARE-HS","SPARE-ISSUE",
Q1512="Power Telco","RAN ISSUE"
),"")</f>
        <v>No root cause</v>
      </c>
      <c r="Q1512" s="48" t="s">
        <v>5573</v>
      </c>
      <c r="R1512" s="23" t="str" cm="1">
        <f t="array" ref="R1512">IFERROR(_xlfn.IFS(
Q1512="MPR ISSUE","ACTIVE",
Q1512="BSS Hardware Issue","ACTIVE",
Q1512="Sites strategiques, MLL, Pylone, etc.","PASSIVE",
Q1512="AKTIVCO DEFAUT GE &amp; POWER Cabinet","PASSIVE",
Q1512="AKTIVCO Coupure ENEO &amp; Baisse de tension","PASSIVE",
Q1512="Coupure ENEO &amp; Baisse de tension","PASSIVE",
Q1512="Defaut GE &amp; POWER Cabinet","PASSIVE",
Q1512="Sharing","PASSIVE",
Q1512="SIte strategiques &amp; DataCenter","PASSIVE",
Q1512="Exclu","Exclu",
Q1512="SAT","ACTIVE",
Q1512="SPARE-ISSUE","SPARE-ISSUE",
Q1512="Fiber CAmtel","ACTIVE",
Q1512="Fiber AOF","ACTIVE",
Q1512="Projet OCM (HUAWEI)","PLANNED WORKS",
Q1512="Projet OCM (NOKIA)","PLANNED WORKS",
Q1512="ACCESS-ISSUE","ACCESS-ISSUE",
Q1512="Projet OCM (ZTE, NOKIA, autres projets)","PLANNED WORKS",
Q1512="No root CAuse","No root cause",
Q1512="ODU HS","ACTIVE",
Q1512="IP &amp; VLAN","ACTIVE",
Q1512="Warehouse HUAWEI","SPARE-ISSUE",
Q1512="SPARE-HS","SPARE-ISSUE",
Q1512="Power Telco","ACTIVE"
),"")</f>
        <v>No root cause</v>
      </c>
      <c r="S1512" s="56" t="s">
        <v>17</v>
      </c>
      <c r="T1512" s="7" t="s">
        <v>17</v>
      </c>
      <c r="U1512" s="57" t="s">
        <v>17</v>
      </c>
      <c r="V1512" s="57" t="s">
        <v>17</v>
      </c>
      <c r="W1512" s="57" t="s">
        <v>17</v>
      </c>
      <c r="X1512" s="57" t="s">
        <v>17</v>
      </c>
      <c r="Y1512" s="57" t="s">
        <v>17</v>
      </c>
      <c r="Z1512" s="57" t="s">
        <v>17</v>
      </c>
      <c r="AA1512" s="57" t="s">
        <v>17</v>
      </c>
      <c r="AB1512" s="57"/>
      <c r="AC1512" s="57" t="s">
        <v>17</v>
      </c>
      <c r="AD1512" s="57" t="s">
        <v>17</v>
      </c>
      <c r="AE1512" s="57" t="s">
        <v>17</v>
      </c>
      <c r="AF1512" s="57" t="s">
        <v>17</v>
      </c>
      <c r="AG1512" s="57" t="s">
        <v>17</v>
      </c>
      <c r="AH1512" s="57" t="s">
        <v>17</v>
      </c>
      <c r="AI1512" s="57" t="s">
        <v>17</v>
      </c>
      <c r="AJ1512" s="15"/>
      <c r="AK1512" s="15"/>
      <c r="AL1512" s="15"/>
      <c r="AM1512" s="15"/>
    </row>
    <row r="1513" spans="1:39" s="14" customFormat="1" x14ac:dyDescent="0.35">
      <c r="A1513" s="1" t="s">
        <v>2249</v>
      </c>
      <c r="B1513" s="1" t="s">
        <v>2250</v>
      </c>
      <c r="C1513" s="3"/>
      <c r="D1513" s="1" t="s">
        <v>12</v>
      </c>
      <c r="E1513" s="1" t="s">
        <v>156</v>
      </c>
      <c r="F1513" s="3" t="s">
        <v>104</v>
      </c>
      <c r="G1513" s="1" t="s">
        <v>2249</v>
      </c>
      <c r="H1513" s="60" t="str">
        <f>_xlfn.XLOOKUP(B1513,'[1]Nur des jours'!$B:$B,'[1]Nur des jours'!$H:$H,"")</f>
        <v>NOKIA</v>
      </c>
      <c r="I1513" s="52">
        <v>0</v>
      </c>
      <c r="J1513" s="52">
        <v>0</v>
      </c>
      <c r="K1513" s="52">
        <v>0</v>
      </c>
      <c r="L1513" s="53">
        <v>0</v>
      </c>
      <c r="M1513" s="54" t="s">
        <v>5374</v>
      </c>
      <c r="N1513" s="55"/>
      <c r="O1513" s="16" t="str" cm="1">
        <f t="array" ref="O1513">IFERROR(_xlfn.IFS(
Q1513="MPR ISSUE","PDH",
Q1513="BSS Hardware Issue","BSS",
Q1513="Sites strategiques, MLL, Pylone, etc.","ENVTECH",
Q1513="AKTIVCO DEFAUT GE &amp; POWER Cabinet","AKTIVCO",
Q1513="AKTIVCO Coupure ENEO &amp; Baisse de tension","AKTIVCO GRID ONLY",
Q1513="Coupure ENEO &amp; Baisse de tension","IHS GRID ONLY",
Q1513="Defaut GE &amp; POWER Cabinet","IHS",
Q1513="Sharing","Partners",
Q1513="SIte strategiques &amp; DataCenter","SST &amp; DC",
Q1513="Exclu","Exclu",
Q1513="SAT","SAT",
Q1513="SPARE-ISSUE","SPARE-ISSUE",
Q1513="Fiber CAmtel","TRANS_FO_CAMTEL",
Q1513="Fiber AOF","Fiber AOF",
Q1513="Projet OCM (HUAWEI)","TRAVAUX-HUAWEI",
Q1513="Projet OCM (NOKIA)","TRAVAUX-NOKIA",
Q1513="ACCESS-ISSUE","ACCESS-ISSUE",
Q1513="Projet OCM (ZTE, NOKIA, autres projets)","TRAVAUX OCM",
Q1513="No root CAuse","No root cause",
Q1513="ODU HS","PDH",
Q1513="IP &amp; VLAN","PDH",
Q1513="Warehouse HUAWEI","SPARE-ISSUE",
Q1513="SPARE-HS","SPARE-ISSUE",
Q1513="Power Telco","BSS"
),"")</f>
        <v>No root cause</v>
      </c>
      <c r="P1513" s="22" t="str" cm="1">
        <f t="array" ref="P1513">IFERROR(_xlfn.IFS(
Q1513="MPR ISSUE","TX ISSUE",
Q1513="BSS Hardware Issue","RAN ISSUE",
Q1513="Sites strategiques, MLL, Pylone, etc.","ENVTECH",
Q1513="AKTIVCO DEFAUT GE &amp; POWER Cabinet","POWER ISSUE",
Q1513="AKTIVCO Coupure ENEO &amp; Baisse de tension","POWER ISSUE",
Q1513="Coupure ENEO &amp; Baisse de tension","POWER ISSUE",
Q1513="Defaut GE &amp; POWER Cabinet","POWER ISSUE",
Q1513="Sharing","POWER ISSUE",
Q1513="SIte strategiques &amp; DataCenter","POWER ISSUE",
Q1513="Exclu","Exclu",
Q1513="SAT","TX ISSUE",
Q1513="SPARE-ISSUE","SPARE-ISSUE",
Q1513="Fiber CAmtel","TX ISSUE",
Q1513="Fiber AOF","TX ISSUE",
Q1513="Projet OCM (HUAWEI)","TRAVAUX-HUAWEI",
Q1513="Projet OCM (NOKIA)","TRAVAUX -NOKIA",
Q1513="ACCESS-ISSUE","ACCESS-ISSUE",
Q1513="Projet OCM (ZTE, NOKIA, autres projets)","TRAVAUX OCM",
Q1513="No root CAuse","No root cause",
Q1513="ODU HS","TX ISSUE",
Q1513="IP &amp; VLAN","TX ISSUE",
Q1513="Warehouse HUAWEI","SPARE-ISSUE",
Q1513="SPARE-HS","SPARE-ISSUE",
Q1513="Power Telco","RAN ISSUE"
),"")</f>
        <v>No root cause</v>
      </c>
      <c r="Q1513" s="48" t="s">
        <v>5573</v>
      </c>
      <c r="R1513" s="23" t="str" cm="1">
        <f t="array" ref="R1513">IFERROR(_xlfn.IFS(
Q1513="MPR ISSUE","ACTIVE",
Q1513="BSS Hardware Issue","ACTIVE",
Q1513="Sites strategiques, MLL, Pylone, etc.","PASSIVE",
Q1513="AKTIVCO DEFAUT GE &amp; POWER Cabinet","PASSIVE",
Q1513="AKTIVCO Coupure ENEO &amp; Baisse de tension","PASSIVE",
Q1513="Coupure ENEO &amp; Baisse de tension","PASSIVE",
Q1513="Defaut GE &amp; POWER Cabinet","PASSIVE",
Q1513="Sharing","PASSIVE",
Q1513="SIte strategiques &amp; DataCenter","PASSIVE",
Q1513="Exclu","Exclu",
Q1513="SAT","ACTIVE",
Q1513="SPARE-ISSUE","SPARE-ISSUE",
Q1513="Fiber CAmtel","ACTIVE",
Q1513="Fiber AOF","ACTIVE",
Q1513="Projet OCM (HUAWEI)","PLANNED WORKS",
Q1513="Projet OCM (NOKIA)","PLANNED WORKS",
Q1513="ACCESS-ISSUE","ACCESS-ISSUE",
Q1513="Projet OCM (ZTE, NOKIA, autres projets)","PLANNED WORKS",
Q1513="No root CAuse","No root cause",
Q1513="ODU HS","ACTIVE",
Q1513="IP &amp; VLAN","ACTIVE",
Q1513="Warehouse HUAWEI","SPARE-ISSUE",
Q1513="SPARE-HS","SPARE-ISSUE",
Q1513="Power Telco","ACTIVE"
),"")</f>
        <v>No root cause</v>
      </c>
      <c r="S1513" s="56" t="s">
        <v>17</v>
      </c>
      <c r="T1513" s="7" t="s">
        <v>17</v>
      </c>
      <c r="U1513" s="57" t="s">
        <v>17</v>
      </c>
      <c r="V1513" s="57" t="s">
        <v>17</v>
      </c>
      <c r="W1513" s="57" t="s">
        <v>17</v>
      </c>
      <c r="X1513" s="57" t="s">
        <v>17</v>
      </c>
      <c r="Y1513" s="57" t="s">
        <v>17</v>
      </c>
      <c r="Z1513" s="57" t="s">
        <v>17</v>
      </c>
      <c r="AA1513" s="57" t="s">
        <v>17</v>
      </c>
      <c r="AB1513" s="57"/>
      <c r="AC1513" s="57" t="s">
        <v>17</v>
      </c>
      <c r="AD1513" s="57" t="s">
        <v>17</v>
      </c>
      <c r="AE1513" s="57" t="s">
        <v>17</v>
      </c>
      <c r="AF1513" s="57" t="s">
        <v>17</v>
      </c>
      <c r="AG1513" s="57" t="s">
        <v>17</v>
      </c>
      <c r="AH1513" s="57" t="s">
        <v>17</v>
      </c>
      <c r="AI1513" s="57" t="s">
        <v>17</v>
      </c>
      <c r="AJ1513" s="15"/>
      <c r="AK1513" s="15"/>
      <c r="AL1513" s="15"/>
      <c r="AM1513" s="15"/>
    </row>
    <row r="1514" spans="1:39" s="14" customFormat="1" x14ac:dyDescent="0.35">
      <c r="A1514" s="1" t="s">
        <v>4642</v>
      </c>
      <c r="B1514" s="1" t="s">
        <v>4643</v>
      </c>
      <c r="C1514" s="3"/>
      <c r="D1514" s="1" t="s">
        <v>12</v>
      </c>
      <c r="E1514" s="1" t="s">
        <v>13</v>
      </c>
      <c r="F1514" s="3" t="s">
        <v>104</v>
      </c>
      <c r="G1514" s="1" t="s">
        <v>858</v>
      </c>
      <c r="H1514" s="59" t="str">
        <f>_xlfn.XLOOKUP(B1514,'[1]Nur des jours'!$B:$B,'[1]Nur des jours'!$H:$H,"")</f>
        <v>Huawei</v>
      </c>
      <c r="I1514" s="52">
        <v>0</v>
      </c>
      <c r="J1514" s="52">
        <v>0</v>
      </c>
      <c r="K1514" s="52">
        <v>0</v>
      </c>
      <c r="L1514" s="53">
        <v>0</v>
      </c>
      <c r="M1514" s="54" t="s">
        <v>5374</v>
      </c>
      <c r="N1514" s="55"/>
      <c r="O1514" s="16" t="str" cm="1">
        <f t="array" ref="O1514">IFERROR(_xlfn.IFS(
Q1514="MPR ISSUE","PDH",
Q1514="BSS Hardware Issue","BSS",
Q1514="Sites strategiques, MLL, Pylone, etc.","ENVTECH",
Q1514="AKTIVCO DEFAUT GE &amp; POWER Cabinet","AKTIVCO",
Q1514="AKTIVCO Coupure ENEO &amp; Baisse de tension","AKTIVCO GRID ONLY",
Q1514="Coupure ENEO &amp; Baisse de tension","IHS GRID ONLY",
Q1514="Defaut GE &amp; POWER Cabinet","IHS",
Q1514="Sharing","Partners",
Q1514="SIte strategiques &amp; DataCenter","SST &amp; DC",
Q1514="Exclu","Exclu",
Q1514="SAT","SAT",
Q1514="SPARE-ISSUE","SPARE-ISSUE",
Q1514="Fiber CAmtel","TRANS_FO_CAMTEL",
Q1514="Fiber AOF","Fiber AOF",
Q1514="Projet OCM (HUAWEI)","TRAVAUX-HUAWEI",
Q1514="Projet OCM (NOKIA)","TRAVAUX-NOKIA",
Q1514="ACCESS-ISSUE","ACCESS-ISSUE",
Q1514="Projet OCM (ZTE, NOKIA, autres projets)","TRAVAUX OCM",
Q1514="No root CAuse","No root cause",
Q1514="ODU HS","PDH",
Q1514="IP &amp; VLAN","PDH",
Q1514="Warehouse HUAWEI","SPARE-ISSUE",
Q1514="SPARE-HS","SPARE-ISSUE",
Q1514="Power Telco","BSS"
),"")</f>
        <v>No root cause</v>
      </c>
      <c r="P1514" s="22" t="str" cm="1">
        <f t="array" ref="P1514">IFERROR(_xlfn.IFS(
Q1514="MPR ISSUE","TX ISSUE",
Q1514="BSS Hardware Issue","RAN ISSUE",
Q1514="Sites strategiques, MLL, Pylone, etc.","ENVTECH",
Q1514="AKTIVCO DEFAUT GE &amp; POWER Cabinet","POWER ISSUE",
Q1514="AKTIVCO Coupure ENEO &amp; Baisse de tension","POWER ISSUE",
Q1514="Coupure ENEO &amp; Baisse de tension","POWER ISSUE",
Q1514="Defaut GE &amp; POWER Cabinet","POWER ISSUE",
Q1514="Sharing","POWER ISSUE",
Q1514="SIte strategiques &amp; DataCenter","POWER ISSUE",
Q1514="Exclu","Exclu",
Q1514="SAT","TX ISSUE",
Q1514="SPARE-ISSUE","SPARE-ISSUE",
Q1514="Fiber CAmtel","TX ISSUE",
Q1514="Fiber AOF","TX ISSUE",
Q1514="Projet OCM (HUAWEI)","TRAVAUX-HUAWEI",
Q1514="Projet OCM (NOKIA)","TRAVAUX -NOKIA",
Q1514="ACCESS-ISSUE","ACCESS-ISSUE",
Q1514="Projet OCM (ZTE, NOKIA, autres projets)","TRAVAUX OCM",
Q1514="No root CAuse","No root cause",
Q1514="ODU HS","TX ISSUE",
Q1514="IP &amp; VLAN","TX ISSUE",
Q1514="Warehouse HUAWEI","SPARE-ISSUE",
Q1514="SPARE-HS","SPARE-ISSUE",
Q1514="Power Telco","RAN ISSUE"
),"")</f>
        <v>No root cause</v>
      </c>
      <c r="Q1514" s="48" t="s">
        <v>5573</v>
      </c>
      <c r="R1514" s="23" t="str" cm="1">
        <f t="array" ref="R1514">IFERROR(_xlfn.IFS(
Q1514="MPR ISSUE","ACTIVE",
Q1514="BSS Hardware Issue","ACTIVE",
Q1514="Sites strategiques, MLL, Pylone, etc.","PASSIVE",
Q1514="AKTIVCO DEFAUT GE &amp; POWER Cabinet","PASSIVE",
Q1514="AKTIVCO Coupure ENEO &amp; Baisse de tension","PASSIVE",
Q1514="Coupure ENEO &amp; Baisse de tension","PASSIVE",
Q1514="Defaut GE &amp; POWER Cabinet","PASSIVE",
Q1514="Sharing","PASSIVE",
Q1514="SIte strategiques &amp; DataCenter","PASSIVE",
Q1514="Exclu","Exclu",
Q1514="SAT","ACTIVE",
Q1514="SPARE-ISSUE","SPARE-ISSUE",
Q1514="Fiber CAmtel","ACTIVE",
Q1514="Fiber AOF","ACTIVE",
Q1514="Projet OCM (HUAWEI)","PLANNED WORKS",
Q1514="Projet OCM (NOKIA)","PLANNED WORKS",
Q1514="ACCESS-ISSUE","ACCESS-ISSUE",
Q1514="Projet OCM (ZTE, NOKIA, autres projets)","PLANNED WORKS",
Q1514="No root CAuse","No root cause",
Q1514="ODU HS","ACTIVE",
Q1514="IP &amp; VLAN","ACTIVE",
Q1514="Warehouse HUAWEI","SPARE-ISSUE",
Q1514="SPARE-HS","SPARE-ISSUE",
Q1514="Power Telco","ACTIVE"
),"")</f>
        <v>No root cause</v>
      </c>
      <c r="S1514" s="56" t="s">
        <v>17</v>
      </c>
      <c r="T1514" s="7" t="s">
        <v>17</v>
      </c>
      <c r="U1514" s="57" t="s">
        <v>17</v>
      </c>
      <c r="V1514" s="57" t="s">
        <v>17</v>
      </c>
      <c r="W1514" s="57" t="s">
        <v>17</v>
      </c>
      <c r="X1514" s="57"/>
      <c r="Y1514" s="57" t="s">
        <v>17</v>
      </c>
      <c r="Z1514" s="57" t="s">
        <v>17</v>
      </c>
      <c r="AA1514" s="57" t="s">
        <v>17</v>
      </c>
      <c r="AB1514" s="57"/>
      <c r="AC1514" s="57" t="s">
        <v>17</v>
      </c>
      <c r="AD1514" s="57" t="s">
        <v>17</v>
      </c>
      <c r="AE1514" s="57" t="s">
        <v>17</v>
      </c>
      <c r="AF1514" s="57" t="s">
        <v>17</v>
      </c>
      <c r="AG1514" s="57" t="s">
        <v>17</v>
      </c>
      <c r="AH1514" s="57" t="s">
        <v>17</v>
      </c>
      <c r="AI1514" s="57" t="s">
        <v>17</v>
      </c>
      <c r="AJ1514" s="15"/>
      <c r="AK1514" s="15"/>
      <c r="AL1514" s="15"/>
      <c r="AM1514" s="15"/>
    </row>
    <row r="1515" spans="1:39" s="14" customFormat="1" x14ac:dyDescent="0.35">
      <c r="A1515" s="1" t="s">
        <v>4696</v>
      </c>
      <c r="B1515" s="1" t="s">
        <v>4697</v>
      </c>
      <c r="C1515" s="3"/>
      <c r="D1515" s="1" t="s">
        <v>12</v>
      </c>
      <c r="E1515" s="1" t="s">
        <v>13</v>
      </c>
      <c r="F1515" s="3" t="s">
        <v>39</v>
      </c>
      <c r="G1515" s="1" t="s">
        <v>40</v>
      </c>
      <c r="H1515" s="51" t="str">
        <f>_xlfn.XLOOKUP(B1515,'[1]Nur des jours'!$B:$B,'[1]Nur des jours'!$H:$H,"")</f>
        <v>ZTE</v>
      </c>
      <c r="I1515" s="52">
        <v>0</v>
      </c>
      <c r="J1515" s="52">
        <v>0</v>
      </c>
      <c r="K1515" s="52">
        <v>0</v>
      </c>
      <c r="L1515" s="53">
        <v>0</v>
      </c>
      <c r="M1515" s="54" t="s">
        <v>5374</v>
      </c>
      <c r="N1515" s="55"/>
      <c r="O1515" s="16" t="str" cm="1">
        <f t="array" ref="O1515">IFERROR(_xlfn.IFS(
Q1515="MPR ISSUE","PDH",
Q1515="BSS Hardware Issue","BSS",
Q1515="Sites strategiques, MLL, Pylone, etc.","ENVTECH",
Q1515="AKTIVCO DEFAUT GE &amp; POWER Cabinet","AKTIVCO",
Q1515="AKTIVCO Coupure ENEO &amp; Baisse de tension","AKTIVCO GRID ONLY",
Q1515="Coupure ENEO &amp; Baisse de tension","IHS GRID ONLY",
Q1515="Defaut GE &amp; POWER Cabinet","IHS",
Q1515="Sharing","Partners",
Q1515="SIte strategiques &amp; DataCenter","SST &amp; DC",
Q1515="Exclu","Exclu",
Q1515="SAT","SAT",
Q1515="SPARE-ISSUE","SPARE-ISSUE",
Q1515="Fiber CAmtel","TRANS_FO_CAMTEL",
Q1515="Fiber AOF","Fiber AOF",
Q1515="Projet OCM (HUAWEI)","TRAVAUX-HUAWEI",
Q1515="Projet OCM (NOKIA)","TRAVAUX-NOKIA",
Q1515="ACCESS-ISSUE","ACCESS-ISSUE",
Q1515="Projet OCM (ZTE, NOKIA, autres projets)","TRAVAUX OCM",
Q1515="No root CAuse","No root cause",
Q1515="ODU HS","PDH",
Q1515="IP &amp; VLAN","PDH",
Q1515="Warehouse HUAWEI","SPARE-ISSUE",
Q1515="SPARE-HS","SPARE-ISSUE",
Q1515="Power Telco","BSS"
),"")</f>
        <v>No root cause</v>
      </c>
      <c r="P1515" s="22" t="str" cm="1">
        <f t="array" ref="P1515">IFERROR(_xlfn.IFS(
Q1515="MPR ISSUE","TX ISSUE",
Q1515="BSS Hardware Issue","RAN ISSUE",
Q1515="Sites strategiques, MLL, Pylone, etc.","ENVTECH",
Q1515="AKTIVCO DEFAUT GE &amp; POWER Cabinet","POWER ISSUE",
Q1515="AKTIVCO Coupure ENEO &amp; Baisse de tension","POWER ISSUE",
Q1515="Coupure ENEO &amp; Baisse de tension","POWER ISSUE",
Q1515="Defaut GE &amp; POWER Cabinet","POWER ISSUE",
Q1515="Sharing","POWER ISSUE",
Q1515="SIte strategiques &amp; DataCenter","POWER ISSUE",
Q1515="Exclu","Exclu",
Q1515="SAT","TX ISSUE",
Q1515="SPARE-ISSUE","SPARE-ISSUE",
Q1515="Fiber CAmtel","TX ISSUE",
Q1515="Fiber AOF","TX ISSUE",
Q1515="Projet OCM (HUAWEI)","TRAVAUX-HUAWEI",
Q1515="Projet OCM (NOKIA)","TRAVAUX -NOKIA",
Q1515="ACCESS-ISSUE","ACCESS-ISSUE",
Q1515="Projet OCM (ZTE, NOKIA, autres projets)","TRAVAUX OCM",
Q1515="No root CAuse","No root cause",
Q1515="ODU HS","TX ISSUE",
Q1515="IP &amp; VLAN","TX ISSUE",
Q1515="Warehouse HUAWEI","SPARE-ISSUE",
Q1515="SPARE-HS","SPARE-ISSUE",
Q1515="Power Telco","RAN ISSUE"
),"")</f>
        <v>No root cause</v>
      </c>
      <c r="Q1515" s="48" t="s">
        <v>5573</v>
      </c>
      <c r="R1515" s="23" t="str" cm="1">
        <f t="array" ref="R1515">IFERROR(_xlfn.IFS(
Q1515="MPR ISSUE","ACTIVE",
Q1515="BSS Hardware Issue","ACTIVE",
Q1515="Sites strategiques, MLL, Pylone, etc.","PASSIVE",
Q1515="AKTIVCO DEFAUT GE &amp; POWER Cabinet","PASSIVE",
Q1515="AKTIVCO Coupure ENEO &amp; Baisse de tension","PASSIVE",
Q1515="Coupure ENEO &amp; Baisse de tension","PASSIVE",
Q1515="Defaut GE &amp; POWER Cabinet","PASSIVE",
Q1515="Sharing","PASSIVE",
Q1515="SIte strategiques &amp; DataCenter","PASSIVE",
Q1515="Exclu","Exclu",
Q1515="SAT","ACTIVE",
Q1515="SPARE-ISSUE","SPARE-ISSUE",
Q1515="Fiber CAmtel","ACTIVE",
Q1515="Fiber AOF","ACTIVE",
Q1515="Projet OCM (HUAWEI)","PLANNED WORKS",
Q1515="Projet OCM (NOKIA)","PLANNED WORKS",
Q1515="ACCESS-ISSUE","ACCESS-ISSUE",
Q1515="Projet OCM (ZTE, NOKIA, autres projets)","PLANNED WORKS",
Q1515="No root CAuse","No root cause",
Q1515="ODU HS","ACTIVE",
Q1515="IP &amp; VLAN","ACTIVE",
Q1515="Warehouse HUAWEI","SPARE-ISSUE",
Q1515="SPARE-HS","SPARE-ISSUE",
Q1515="Power Telco","ACTIVE"
),"")</f>
        <v>No root cause</v>
      </c>
      <c r="S1515" s="56" t="s">
        <v>17</v>
      </c>
      <c r="T1515" s="7" t="s">
        <v>17</v>
      </c>
      <c r="U1515" s="57" t="s">
        <v>17</v>
      </c>
      <c r="V1515" s="57" t="s">
        <v>17</v>
      </c>
      <c r="W1515" s="57" t="s">
        <v>17</v>
      </c>
      <c r="X1515" s="57" t="s">
        <v>17</v>
      </c>
      <c r="Y1515" s="57" t="s">
        <v>17</v>
      </c>
      <c r="Z1515" s="57" t="s">
        <v>17</v>
      </c>
      <c r="AA1515" s="57" t="s">
        <v>17</v>
      </c>
      <c r="AB1515" s="57"/>
      <c r="AC1515" s="57" t="s">
        <v>17</v>
      </c>
      <c r="AD1515" s="57" t="s">
        <v>17</v>
      </c>
      <c r="AE1515" s="57" t="s">
        <v>17</v>
      </c>
      <c r="AF1515" s="57" t="s">
        <v>17</v>
      </c>
      <c r="AG1515" s="57" t="s">
        <v>17</v>
      </c>
      <c r="AH1515" s="57" t="s">
        <v>17</v>
      </c>
      <c r="AI1515" s="57" t="s">
        <v>17</v>
      </c>
      <c r="AJ1515" s="15"/>
      <c r="AK1515" s="15"/>
      <c r="AL1515" s="15"/>
      <c r="AM1515" s="15"/>
    </row>
    <row r="1516" spans="1:39" s="14" customFormat="1" x14ac:dyDescent="0.35">
      <c r="A1516" s="1" t="s">
        <v>1665</v>
      </c>
      <c r="B1516" s="1" t="s">
        <v>1666</v>
      </c>
      <c r="C1516" s="3"/>
      <c r="D1516" s="1" t="s">
        <v>12</v>
      </c>
      <c r="E1516" s="1" t="s">
        <v>13</v>
      </c>
      <c r="F1516" s="3" t="s">
        <v>33</v>
      </c>
      <c r="G1516" s="1" t="s">
        <v>34</v>
      </c>
      <c r="H1516" s="51" t="str">
        <f>_xlfn.XLOOKUP(B1516,'[1]Nur des jours'!$B:$B,'[1]Nur des jours'!$H:$H,"")</f>
        <v>ZTE</v>
      </c>
      <c r="I1516" s="52">
        <v>0</v>
      </c>
      <c r="J1516" s="52">
        <v>0</v>
      </c>
      <c r="K1516" s="52">
        <v>0</v>
      </c>
      <c r="L1516" s="53">
        <v>0</v>
      </c>
      <c r="M1516" s="54" t="s">
        <v>5374</v>
      </c>
      <c r="N1516" s="55"/>
      <c r="O1516" s="16" t="str" cm="1">
        <f t="array" ref="O1516">IFERROR(_xlfn.IFS(
Q1516="MPR ISSUE","PDH",
Q1516="BSS Hardware Issue","BSS",
Q1516="Sites strategiques, MLL, Pylone, etc.","ENVTECH",
Q1516="AKTIVCO DEFAUT GE &amp; POWER Cabinet","AKTIVCO",
Q1516="AKTIVCO Coupure ENEO &amp; Baisse de tension","AKTIVCO GRID ONLY",
Q1516="Coupure ENEO &amp; Baisse de tension","IHS GRID ONLY",
Q1516="Defaut GE &amp; POWER Cabinet","IHS",
Q1516="Sharing","Partners",
Q1516="SIte strategiques &amp; DataCenter","SST &amp; DC",
Q1516="Exclu","Exclu",
Q1516="SAT","SAT",
Q1516="SPARE-ISSUE","SPARE-ISSUE",
Q1516="Fiber CAmtel","TRANS_FO_CAMTEL",
Q1516="Fiber AOF","Fiber AOF",
Q1516="Projet OCM (HUAWEI)","TRAVAUX-HUAWEI",
Q1516="Projet OCM (NOKIA)","TRAVAUX-NOKIA",
Q1516="ACCESS-ISSUE","ACCESS-ISSUE",
Q1516="Projet OCM (ZTE, NOKIA, autres projets)","TRAVAUX OCM",
Q1516="No root CAuse","No root cause",
Q1516="ODU HS","PDH",
Q1516="IP &amp; VLAN","PDH",
Q1516="Warehouse HUAWEI","SPARE-ISSUE",
Q1516="SPARE-HS","SPARE-ISSUE",
Q1516="Power Telco","BSS"
),"")</f>
        <v>No root cause</v>
      </c>
      <c r="P1516" s="22" t="str" cm="1">
        <f t="array" ref="P1516">IFERROR(_xlfn.IFS(
Q1516="MPR ISSUE","TX ISSUE",
Q1516="BSS Hardware Issue","RAN ISSUE",
Q1516="Sites strategiques, MLL, Pylone, etc.","ENVTECH",
Q1516="AKTIVCO DEFAUT GE &amp; POWER Cabinet","POWER ISSUE",
Q1516="AKTIVCO Coupure ENEO &amp; Baisse de tension","POWER ISSUE",
Q1516="Coupure ENEO &amp; Baisse de tension","POWER ISSUE",
Q1516="Defaut GE &amp; POWER Cabinet","POWER ISSUE",
Q1516="Sharing","POWER ISSUE",
Q1516="SIte strategiques &amp; DataCenter","POWER ISSUE",
Q1516="Exclu","Exclu",
Q1516="SAT","TX ISSUE",
Q1516="SPARE-ISSUE","SPARE-ISSUE",
Q1516="Fiber CAmtel","TX ISSUE",
Q1516="Fiber AOF","TX ISSUE",
Q1516="Projet OCM (HUAWEI)","TRAVAUX-HUAWEI",
Q1516="Projet OCM (NOKIA)","TRAVAUX -NOKIA",
Q1516="ACCESS-ISSUE","ACCESS-ISSUE",
Q1516="Projet OCM (ZTE, NOKIA, autres projets)","TRAVAUX OCM",
Q1516="No root CAuse","No root cause",
Q1516="ODU HS","TX ISSUE",
Q1516="IP &amp; VLAN","TX ISSUE",
Q1516="Warehouse HUAWEI","SPARE-ISSUE",
Q1516="SPARE-HS","SPARE-ISSUE",
Q1516="Power Telco","RAN ISSUE"
),"")</f>
        <v>No root cause</v>
      </c>
      <c r="Q1516" s="48" t="s">
        <v>5573</v>
      </c>
      <c r="R1516" s="23" t="str" cm="1">
        <f t="array" ref="R1516">IFERROR(_xlfn.IFS(
Q1516="MPR ISSUE","ACTIVE",
Q1516="BSS Hardware Issue","ACTIVE",
Q1516="Sites strategiques, MLL, Pylone, etc.","PASSIVE",
Q1516="AKTIVCO DEFAUT GE &amp; POWER Cabinet","PASSIVE",
Q1516="AKTIVCO Coupure ENEO &amp; Baisse de tension","PASSIVE",
Q1516="Coupure ENEO &amp; Baisse de tension","PASSIVE",
Q1516="Defaut GE &amp; POWER Cabinet","PASSIVE",
Q1516="Sharing","PASSIVE",
Q1516="SIte strategiques &amp; DataCenter","PASSIVE",
Q1516="Exclu","Exclu",
Q1516="SAT","ACTIVE",
Q1516="SPARE-ISSUE","SPARE-ISSUE",
Q1516="Fiber CAmtel","ACTIVE",
Q1516="Fiber AOF","ACTIVE",
Q1516="Projet OCM (HUAWEI)","PLANNED WORKS",
Q1516="Projet OCM (NOKIA)","PLANNED WORKS",
Q1516="ACCESS-ISSUE","ACCESS-ISSUE",
Q1516="Projet OCM (ZTE, NOKIA, autres projets)","PLANNED WORKS",
Q1516="No root CAuse","No root cause",
Q1516="ODU HS","ACTIVE",
Q1516="IP &amp; VLAN","ACTIVE",
Q1516="Warehouse HUAWEI","SPARE-ISSUE",
Q1516="SPARE-HS","SPARE-ISSUE",
Q1516="Power Telco","ACTIVE"
),"")</f>
        <v>No root cause</v>
      </c>
      <c r="S1516" s="56" t="s">
        <v>17</v>
      </c>
      <c r="T1516" s="7" t="s">
        <v>17</v>
      </c>
      <c r="U1516" s="57" t="s">
        <v>17</v>
      </c>
      <c r="V1516" s="57" t="s">
        <v>17</v>
      </c>
      <c r="W1516" s="57" t="s">
        <v>17</v>
      </c>
      <c r="X1516" s="57" t="s">
        <v>17</v>
      </c>
      <c r="Y1516" s="57" t="s">
        <v>17</v>
      </c>
      <c r="Z1516" s="57" t="s">
        <v>17</v>
      </c>
      <c r="AA1516" s="57" t="s">
        <v>17</v>
      </c>
      <c r="AB1516" s="57"/>
      <c r="AC1516" s="57" t="s">
        <v>17</v>
      </c>
      <c r="AD1516" s="57" t="s">
        <v>17</v>
      </c>
      <c r="AE1516" s="57" t="s">
        <v>17</v>
      </c>
      <c r="AF1516" s="57" t="s">
        <v>17</v>
      </c>
      <c r="AG1516" s="57" t="s">
        <v>17</v>
      </c>
      <c r="AH1516" s="57" t="s">
        <v>17</v>
      </c>
      <c r="AI1516" s="57" t="s">
        <v>17</v>
      </c>
      <c r="AJ1516" s="15"/>
      <c r="AK1516" s="15"/>
      <c r="AL1516" s="15"/>
      <c r="AM1516" s="15"/>
    </row>
    <row r="1517" spans="1:39" s="14" customFormat="1" x14ac:dyDescent="0.35">
      <c r="A1517" s="1" t="s">
        <v>2537</v>
      </c>
      <c r="B1517" s="1" t="s">
        <v>2538</v>
      </c>
      <c r="C1517" s="3"/>
      <c r="D1517" s="1" t="s">
        <v>12</v>
      </c>
      <c r="E1517" s="1" t="s">
        <v>13</v>
      </c>
      <c r="F1517" s="3" t="s">
        <v>33</v>
      </c>
      <c r="G1517" s="1" t="s">
        <v>34</v>
      </c>
      <c r="H1517" s="51" t="str">
        <f>_xlfn.XLOOKUP(B1517,'[1]Nur des jours'!$B:$B,'[1]Nur des jours'!$H:$H,"")</f>
        <v>ZTE</v>
      </c>
      <c r="I1517" s="52">
        <v>0</v>
      </c>
      <c r="J1517" s="52">
        <v>0</v>
      </c>
      <c r="K1517" s="52">
        <v>0</v>
      </c>
      <c r="L1517" s="53">
        <v>0</v>
      </c>
      <c r="M1517" s="54" t="s">
        <v>5374</v>
      </c>
      <c r="N1517" s="55"/>
      <c r="O1517" s="16" t="str" cm="1">
        <f t="array" ref="O1517">IFERROR(_xlfn.IFS(
Q1517="MPR ISSUE","PDH",
Q1517="BSS Hardware Issue","BSS",
Q1517="Sites strategiques, MLL, Pylone, etc.","ENVTECH",
Q1517="AKTIVCO DEFAUT GE &amp; POWER Cabinet","AKTIVCO",
Q1517="AKTIVCO Coupure ENEO &amp; Baisse de tension","AKTIVCO GRID ONLY",
Q1517="Coupure ENEO &amp; Baisse de tension","IHS GRID ONLY",
Q1517="Defaut GE &amp; POWER Cabinet","IHS",
Q1517="Sharing","Partners",
Q1517="SIte strategiques &amp; DataCenter","SST &amp; DC",
Q1517="Exclu","Exclu",
Q1517="SAT","SAT",
Q1517="SPARE-ISSUE","SPARE-ISSUE",
Q1517="Fiber CAmtel","TRANS_FO_CAMTEL",
Q1517="Fiber AOF","Fiber AOF",
Q1517="Projet OCM (HUAWEI)","TRAVAUX-HUAWEI",
Q1517="Projet OCM (NOKIA)","TRAVAUX-NOKIA",
Q1517="ACCESS-ISSUE","ACCESS-ISSUE",
Q1517="Projet OCM (ZTE, NOKIA, autres projets)","TRAVAUX OCM",
Q1517="No root CAuse","No root cause",
Q1517="ODU HS","PDH",
Q1517="IP &amp; VLAN","PDH",
Q1517="Warehouse HUAWEI","SPARE-ISSUE",
Q1517="SPARE-HS","SPARE-ISSUE",
Q1517="Power Telco","BSS"
),"")</f>
        <v>No root cause</v>
      </c>
      <c r="P1517" s="22" t="str" cm="1">
        <f t="array" ref="P1517">IFERROR(_xlfn.IFS(
Q1517="MPR ISSUE","TX ISSUE",
Q1517="BSS Hardware Issue","RAN ISSUE",
Q1517="Sites strategiques, MLL, Pylone, etc.","ENVTECH",
Q1517="AKTIVCO DEFAUT GE &amp; POWER Cabinet","POWER ISSUE",
Q1517="AKTIVCO Coupure ENEO &amp; Baisse de tension","POWER ISSUE",
Q1517="Coupure ENEO &amp; Baisse de tension","POWER ISSUE",
Q1517="Defaut GE &amp; POWER Cabinet","POWER ISSUE",
Q1517="Sharing","POWER ISSUE",
Q1517="SIte strategiques &amp; DataCenter","POWER ISSUE",
Q1517="Exclu","Exclu",
Q1517="SAT","TX ISSUE",
Q1517="SPARE-ISSUE","SPARE-ISSUE",
Q1517="Fiber CAmtel","TX ISSUE",
Q1517="Fiber AOF","TX ISSUE",
Q1517="Projet OCM (HUAWEI)","TRAVAUX-HUAWEI",
Q1517="Projet OCM (NOKIA)","TRAVAUX -NOKIA",
Q1517="ACCESS-ISSUE","ACCESS-ISSUE",
Q1517="Projet OCM (ZTE, NOKIA, autres projets)","TRAVAUX OCM",
Q1517="No root CAuse","No root cause",
Q1517="ODU HS","TX ISSUE",
Q1517="IP &amp; VLAN","TX ISSUE",
Q1517="Warehouse HUAWEI","SPARE-ISSUE",
Q1517="SPARE-HS","SPARE-ISSUE",
Q1517="Power Telco","RAN ISSUE"
),"")</f>
        <v>No root cause</v>
      </c>
      <c r="Q1517" s="48" t="s">
        <v>5573</v>
      </c>
      <c r="R1517" s="23" t="str" cm="1">
        <f t="array" ref="R1517">IFERROR(_xlfn.IFS(
Q1517="MPR ISSUE","ACTIVE",
Q1517="BSS Hardware Issue","ACTIVE",
Q1517="Sites strategiques, MLL, Pylone, etc.","PASSIVE",
Q1517="AKTIVCO DEFAUT GE &amp; POWER Cabinet","PASSIVE",
Q1517="AKTIVCO Coupure ENEO &amp; Baisse de tension","PASSIVE",
Q1517="Coupure ENEO &amp; Baisse de tension","PASSIVE",
Q1517="Defaut GE &amp; POWER Cabinet","PASSIVE",
Q1517="Sharing","PASSIVE",
Q1517="SIte strategiques &amp; DataCenter","PASSIVE",
Q1517="Exclu","Exclu",
Q1517="SAT","ACTIVE",
Q1517="SPARE-ISSUE","SPARE-ISSUE",
Q1517="Fiber CAmtel","ACTIVE",
Q1517="Fiber AOF","ACTIVE",
Q1517="Projet OCM (HUAWEI)","PLANNED WORKS",
Q1517="Projet OCM (NOKIA)","PLANNED WORKS",
Q1517="ACCESS-ISSUE","ACCESS-ISSUE",
Q1517="Projet OCM (ZTE, NOKIA, autres projets)","PLANNED WORKS",
Q1517="No root CAuse","No root cause",
Q1517="ODU HS","ACTIVE",
Q1517="IP &amp; VLAN","ACTIVE",
Q1517="Warehouse HUAWEI","SPARE-ISSUE",
Q1517="SPARE-HS","SPARE-ISSUE",
Q1517="Power Telco","ACTIVE"
),"")</f>
        <v>No root cause</v>
      </c>
      <c r="S1517" s="56" t="s">
        <v>17</v>
      </c>
      <c r="T1517" s="7" t="s">
        <v>17</v>
      </c>
      <c r="U1517" s="57" t="s">
        <v>17</v>
      </c>
      <c r="V1517" s="57" t="s">
        <v>17</v>
      </c>
      <c r="W1517" s="57" t="s">
        <v>17</v>
      </c>
      <c r="X1517" s="57" t="s">
        <v>17</v>
      </c>
      <c r="Y1517" s="57" t="s">
        <v>17</v>
      </c>
      <c r="Z1517" s="57" t="s">
        <v>17</v>
      </c>
      <c r="AA1517" s="57" t="s">
        <v>17</v>
      </c>
      <c r="AB1517" s="57"/>
      <c r="AC1517" s="57" t="s">
        <v>17</v>
      </c>
      <c r="AD1517" s="57" t="s">
        <v>17</v>
      </c>
      <c r="AE1517" s="57" t="s">
        <v>17</v>
      </c>
      <c r="AF1517" s="57" t="s">
        <v>17</v>
      </c>
      <c r="AG1517" s="57" t="s">
        <v>17</v>
      </c>
      <c r="AH1517" s="57" t="s">
        <v>17</v>
      </c>
      <c r="AI1517" s="57" t="s">
        <v>17</v>
      </c>
      <c r="AJ1517" s="15"/>
      <c r="AK1517" s="15"/>
      <c r="AL1517" s="15"/>
      <c r="AM1517" s="15"/>
    </row>
    <row r="1518" spans="1:39" s="14" customFormat="1" x14ac:dyDescent="0.35">
      <c r="A1518" s="1" t="s">
        <v>1102</v>
      </c>
      <c r="B1518" s="1" t="s">
        <v>1103</v>
      </c>
      <c r="C1518" s="3"/>
      <c r="D1518" s="1" t="s">
        <v>12</v>
      </c>
      <c r="E1518" s="1" t="s">
        <v>13</v>
      </c>
      <c r="F1518" s="3" t="s">
        <v>104</v>
      </c>
      <c r="G1518" s="1" t="s">
        <v>1102</v>
      </c>
      <c r="H1518" s="59" t="str">
        <f>_xlfn.XLOOKUP(B1518,'[1]Nur des jours'!$B:$B,'[1]Nur des jours'!$H:$H,"")</f>
        <v>HUAWEI</v>
      </c>
      <c r="I1518" s="52">
        <v>0</v>
      </c>
      <c r="J1518" s="52">
        <v>0</v>
      </c>
      <c r="K1518" s="52">
        <v>0</v>
      </c>
      <c r="L1518" s="53">
        <v>0</v>
      </c>
      <c r="M1518" s="54" t="s">
        <v>5374</v>
      </c>
      <c r="N1518" s="55"/>
      <c r="O1518" s="16" t="str" cm="1">
        <f t="array" ref="O1518">IFERROR(_xlfn.IFS(
Q1518="MPR ISSUE","PDH",
Q1518="BSS Hardware Issue","BSS",
Q1518="Sites strategiques, MLL, Pylone, etc.","ENVTECH",
Q1518="AKTIVCO DEFAUT GE &amp; POWER Cabinet","AKTIVCO",
Q1518="AKTIVCO Coupure ENEO &amp; Baisse de tension","AKTIVCO GRID ONLY",
Q1518="Coupure ENEO &amp; Baisse de tension","IHS GRID ONLY",
Q1518="Defaut GE &amp; POWER Cabinet","IHS",
Q1518="Sharing","Partners",
Q1518="SIte strategiques &amp; DataCenter","SST &amp; DC",
Q1518="Exclu","Exclu",
Q1518="SAT","SAT",
Q1518="SPARE-ISSUE","SPARE-ISSUE",
Q1518="Fiber CAmtel","TRANS_FO_CAMTEL",
Q1518="Fiber AOF","Fiber AOF",
Q1518="Projet OCM (HUAWEI)","TRAVAUX-HUAWEI",
Q1518="Projet OCM (NOKIA)","TRAVAUX-NOKIA",
Q1518="ACCESS-ISSUE","ACCESS-ISSUE",
Q1518="Projet OCM (ZTE, NOKIA, autres projets)","TRAVAUX OCM",
Q1518="No root CAuse","No root cause",
Q1518="ODU HS","PDH",
Q1518="IP &amp; VLAN","PDH",
Q1518="Warehouse HUAWEI","SPARE-ISSUE",
Q1518="SPARE-HS","SPARE-ISSUE",
Q1518="Power Telco","BSS"
),"")</f>
        <v>No root cause</v>
      </c>
      <c r="P1518" s="22" t="str" cm="1">
        <f t="array" ref="P1518">IFERROR(_xlfn.IFS(
Q1518="MPR ISSUE","TX ISSUE",
Q1518="BSS Hardware Issue","RAN ISSUE",
Q1518="Sites strategiques, MLL, Pylone, etc.","ENVTECH",
Q1518="AKTIVCO DEFAUT GE &amp; POWER Cabinet","POWER ISSUE",
Q1518="AKTIVCO Coupure ENEO &amp; Baisse de tension","POWER ISSUE",
Q1518="Coupure ENEO &amp; Baisse de tension","POWER ISSUE",
Q1518="Defaut GE &amp; POWER Cabinet","POWER ISSUE",
Q1518="Sharing","POWER ISSUE",
Q1518="SIte strategiques &amp; DataCenter","POWER ISSUE",
Q1518="Exclu","Exclu",
Q1518="SAT","TX ISSUE",
Q1518="SPARE-ISSUE","SPARE-ISSUE",
Q1518="Fiber CAmtel","TX ISSUE",
Q1518="Fiber AOF","TX ISSUE",
Q1518="Projet OCM (HUAWEI)","TRAVAUX-HUAWEI",
Q1518="Projet OCM (NOKIA)","TRAVAUX -NOKIA",
Q1518="ACCESS-ISSUE","ACCESS-ISSUE",
Q1518="Projet OCM (ZTE, NOKIA, autres projets)","TRAVAUX OCM",
Q1518="No root CAuse","No root cause",
Q1518="ODU HS","TX ISSUE",
Q1518="IP &amp; VLAN","TX ISSUE",
Q1518="Warehouse HUAWEI","SPARE-ISSUE",
Q1518="SPARE-HS","SPARE-ISSUE",
Q1518="Power Telco","RAN ISSUE"
),"")</f>
        <v>No root cause</v>
      </c>
      <c r="Q1518" s="48" t="s">
        <v>5573</v>
      </c>
      <c r="R1518" s="23" t="str" cm="1">
        <f t="array" ref="R1518">IFERROR(_xlfn.IFS(
Q1518="MPR ISSUE","ACTIVE",
Q1518="BSS Hardware Issue","ACTIVE",
Q1518="Sites strategiques, MLL, Pylone, etc.","PASSIVE",
Q1518="AKTIVCO DEFAUT GE &amp; POWER Cabinet","PASSIVE",
Q1518="AKTIVCO Coupure ENEO &amp; Baisse de tension","PASSIVE",
Q1518="Coupure ENEO &amp; Baisse de tension","PASSIVE",
Q1518="Defaut GE &amp; POWER Cabinet","PASSIVE",
Q1518="Sharing","PASSIVE",
Q1518="SIte strategiques &amp; DataCenter","PASSIVE",
Q1518="Exclu","Exclu",
Q1518="SAT","ACTIVE",
Q1518="SPARE-ISSUE","SPARE-ISSUE",
Q1518="Fiber CAmtel","ACTIVE",
Q1518="Fiber AOF","ACTIVE",
Q1518="Projet OCM (HUAWEI)","PLANNED WORKS",
Q1518="Projet OCM (NOKIA)","PLANNED WORKS",
Q1518="ACCESS-ISSUE","ACCESS-ISSUE",
Q1518="Projet OCM (ZTE, NOKIA, autres projets)","PLANNED WORKS",
Q1518="No root CAuse","No root cause",
Q1518="ODU HS","ACTIVE",
Q1518="IP &amp; VLAN","ACTIVE",
Q1518="Warehouse HUAWEI","SPARE-ISSUE",
Q1518="SPARE-HS","SPARE-ISSUE",
Q1518="Power Telco","ACTIVE"
),"")</f>
        <v>No root cause</v>
      </c>
      <c r="S1518" s="56" t="s">
        <v>17</v>
      </c>
      <c r="T1518" s="7" t="s">
        <v>17</v>
      </c>
      <c r="U1518" s="57" t="s">
        <v>17</v>
      </c>
      <c r="V1518" s="57" t="s">
        <v>17</v>
      </c>
      <c r="W1518" s="57" t="s">
        <v>17</v>
      </c>
      <c r="X1518" s="57" t="s">
        <v>17</v>
      </c>
      <c r="Y1518" s="57" t="s">
        <v>17</v>
      </c>
      <c r="Z1518" s="57" t="s">
        <v>17</v>
      </c>
      <c r="AA1518" s="57" t="s">
        <v>17</v>
      </c>
      <c r="AB1518" s="57"/>
      <c r="AC1518" s="57" t="s">
        <v>17</v>
      </c>
      <c r="AD1518" s="57" t="s">
        <v>17</v>
      </c>
      <c r="AE1518" s="57" t="s">
        <v>17</v>
      </c>
      <c r="AF1518" s="57" t="s">
        <v>17</v>
      </c>
      <c r="AG1518" s="57" t="s">
        <v>17</v>
      </c>
      <c r="AH1518" s="57" t="s">
        <v>17</v>
      </c>
      <c r="AI1518" s="57" t="s">
        <v>17</v>
      </c>
      <c r="AJ1518" s="15"/>
      <c r="AK1518" s="15"/>
      <c r="AL1518" s="15"/>
      <c r="AM1518" s="15"/>
    </row>
    <row r="1519" spans="1:39" s="14" customFormat="1" x14ac:dyDescent="0.35">
      <c r="A1519" s="1" t="s">
        <v>4540</v>
      </c>
      <c r="B1519" s="1" t="s">
        <v>4541</v>
      </c>
      <c r="C1519" s="3"/>
      <c r="D1519" s="1" t="s">
        <v>12</v>
      </c>
      <c r="E1519" s="1" t="s">
        <v>13</v>
      </c>
      <c r="F1519" s="3" t="s">
        <v>39</v>
      </c>
      <c r="G1519" s="1" t="s">
        <v>40</v>
      </c>
      <c r="H1519" s="51" t="str">
        <f>_xlfn.XLOOKUP(B1519,'[1]Nur des jours'!$B:$B,'[1]Nur des jours'!$H:$H,"")</f>
        <v>ZTE</v>
      </c>
      <c r="I1519" s="52">
        <v>0</v>
      </c>
      <c r="J1519" s="52">
        <v>0</v>
      </c>
      <c r="K1519" s="52">
        <v>0</v>
      </c>
      <c r="L1519" s="53">
        <v>0</v>
      </c>
      <c r="M1519" s="54" t="s">
        <v>5374</v>
      </c>
      <c r="N1519" s="55"/>
      <c r="O1519" s="16" t="str" cm="1">
        <f t="array" ref="O1519">IFERROR(_xlfn.IFS(
Q1519="MPR ISSUE","PDH",
Q1519="BSS Hardware Issue","BSS",
Q1519="Sites strategiques, MLL, Pylone, etc.","ENVTECH",
Q1519="AKTIVCO DEFAUT GE &amp; POWER Cabinet","AKTIVCO",
Q1519="AKTIVCO Coupure ENEO &amp; Baisse de tension","AKTIVCO GRID ONLY",
Q1519="Coupure ENEO &amp; Baisse de tension","IHS GRID ONLY",
Q1519="Defaut GE &amp; POWER Cabinet","IHS",
Q1519="Sharing","Partners",
Q1519="SIte strategiques &amp; DataCenter","SST &amp; DC",
Q1519="Exclu","Exclu",
Q1519="SAT","SAT",
Q1519="SPARE-ISSUE","SPARE-ISSUE",
Q1519="Fiber CAmtel","TRANS_FO_CAMTEL",
Q1519="Fiber AOF","Fiber AOF",
Q1519="Projet OCM (HUAWEI)","TRAVAUX-HUAWEI",
Q1519="Projet OCM (NOKIA)","TRAVAUX-NOKIA",
Q1519="ACCESS-ISSUE","ACCESS-ISSUE",
Q1519="Projet OCM (ZTE, NOKIA, autres projets)","TRAVAUX OCM",
Q1519="No root CAuse","No root cause",
Q1519="ODU HS","PDH",
Q1519="IP &amp; VLAN","PDH",
Q1519="Warehouse HUAWEI","SPARE-ISSUE",
Q1519="SPARE-HS","SPARE-ISSUE",
Q1519="Power Telco","BSS"
),"")</f>
        <v>No root cause</v>
      </c>
      <c r="P1519" s="22" t="str" cm="1">
        <f t="array" ref="P1519">IFERROR(_xlfn.IFS(
Q1519="MPR ISSUE","TX ISSUE",
Q1519="BSS Hardware Issue","RAN ISSUE",
Q1519="Sites strategiques, MLL, Pylone, etc.","ENVTECH",
Q1519="AKTIVCO DEFAUT GE &amp; POWER Cabinet","POWER ISSUE",
Q1519="AKTIVCO Coupure ENEO &amp; Baisse de tension","POWER ISSUE",
Q1519="Coupure ENEO &amp; Baisse de tension","POWER ISSUE",
Q1519="Defaut GE &amp; POWER Cabinet","POWER ISSUE",
Q1519="Sharing","POWER ISSUE",
Q1519="SIte strategiques &amp; DataCenter","POWER ISSUE",
Q1519="Exclu","Exclu",
Q1519="SAT","TX ISSUE",
Q1519="SPARE-ISSUE","SPARE-ISSUE",
Q1519="Fiber CAmtel","TX ISSUE",
Q1519="Fiber AOF","TX ISSUE",
Q1519="Projet OCM (HUAWEI)","TRAVAUX-HUAWEI",
Q1519="Projet OCM (NOKIA)","TRAVAUX -NOKIA",
Q1519="ACCESS-ISSUE","ACCESS-ISSUE",
Q1519="Projet OCM (ZTE, NOKIA, autres projets)","TRAVAUX OCM",
Q1519="No root CAuse","No root cause",
Q1519="ODU HS","TX ISSUE",
Q1519="IP &amp; VLAN","TX ISSUE",
Q1519="Warehouse HUAWEI","SPARE-ISSUE",
Q1519="SPARE-HS","SPARE-ISSUE",
Q1519="Power Telco","RAN ISSUE"
),"")</f>
        <v>No root cause</v>
      </c>
      <c r="Q1519" s="48" t="s">
        <v>5573</v>
      </c>
      <c r="R1519" s="23" t="str" cm="1">
        <f t="array" ref="R1519">IFERROR(_xlfn.IFS(
Q1519="MPR ISSUE","ACTIVE",
Q1519="BSS Hardware Issue","ACTIVE",
Q1519="Sites strategiques, MLL, Pylone, etc.","PASSIVE",
Q1519="AKTIVCO DEFAUT GE &amp; POWER Cabinet","PASSIVE",
Q1519="AKTIVCO Coupure ENEO &amp; Baisse de tension","PASSIVE",
Q1519="Coupure ENEO &amp; Baisse de tension","PASSIVE",
Q1519="Defaut GE &amp; POWER Cabinet","PASSIVE",
Q1519="Sharing","PASSIVE",
Q1519="SIte strategiques &amp; DataCenter","PASSIVE",
Q1519="Exclu","Exclu",
Q1519="SAT","ACTIVE",
Q1519="SPARE-ISSUE","SPARE-ISSUE",
Q1519="Fiber CAmtel","ACTIVE",
Q1519="Fiber AOF","ACTIVE",
Q1519="Projet OCM (HUAWEI)","PLANNED WORKS",
Q1519="Projet OCM (NOKIA)","PLANNED WORKS",
Q1519="ACCESS-ISSUE","ACCESS-ISSUE",
Q1519="Projet OCM (ZTE, NOKIA, autres projets)","PLANNED WORKS",
Q1519="No root CAuse","No root cause",
Q1519="ODU HS","ACTIVE",
Q1519="IP &amp; VLAN","ACTIVE",
Q1519="Warehouse HUAWEI","SPARE-ISSUE",
Q1519="SPARE-HS","SPARE-ISSUE",
Q1519="Power Telco","ACTIVE"
),"")</f>
        <v>No root cause</v>
      </c>
      <c r="S1519" s="56" t="s">
        <v>17</v>
      </c>
      <c r="T1519" s="7" t="s">
        <v>17</v>
      </c>
      <c r="U1519" s="57" t="s">
        <v>17</v>
      </c>
      <c r="V1519" s="57" t="s">
        <v>17</v>
      </c>
      <c r="W1519" s="57" t="s">
        <v>17</v>
      </c>
      <c r="X1519" s="57" t="s">
        <v>17</v>
      </c>
      <c r="Y1519" s="57" t="s">
        <v>17</v>
      </c>
      <c r="Z1519" s="57" t="s">
        <v>17</v>
      </c>
      <c r="AA1519" s="57" t="s">
        <v>17</v>
      </c>
      <c r="AB1519" s="57"/>
      <c r="AC1519" s="57" t="s">
        <v>17</v>
      </c>
      <c r="AD1519" s="57" t="s">
        <v>17</v>
      </c>
      <c r="AE1519" s="57" t="s">
        <v>17</v>
      </c>
      <c r="AF1519" s="57" t="s">
        <v>17</v>
      </c>
      <c r="AG1519" s="57" t="s">
        <v>17</v>
      </c>
      <c r="AH1519" s="57" t="s">
        <v>17</v>
      </c>
      <c r="AI1519" s="57" t="s">
        <v>17</v>
      </c>
      <c r="AJ1519" s="15"/>
      <c r="AK1519" s="15"/>
      <c r="AL1519" s="15"/>
      <c r="AM1519" s="15"/>
    </row>
    <row r="1520" spans="1:39" s="14" customFormat="1" x14ac:dyDescent="0.35">
      <c r="A1520" s="1" t="s">
        <v>2365</v>
      </c>
      <c r="B1520" s="1" t="s">
        <v>2366</v>
      </c>
      <c r="C1520" s="3"/>
      <c r="D1520" s="1" t="s">
        <v>23</v>
      </c>
      <c r="E1520" s="1" t="s">
        <v>32</v>
      </c>
      <c r="F1520" s="3" t="s">
        <v>39</v>
      </c>
      <c r="G1520" s="1" t="s">
        <v>40</v>
      </c>
      <c r="H1520" s="51" t="str">
        <f>_xlfn.XLOOKUP(B1520,'[1]Nur des jours'!$B:$B,'[1]Nur des jours'!$H:$H,"")</f>
        <v>ZTE</v>
      </c>
      <c r="I1520" s="52">
        <v>0</v>
      </c>
      <c r="J1520" s="52">
        <v>0</v>
      </c>
      <c r="K1520" s="52">
        <v>0</v>
      </c>
      <c r="L1520" s="53">
        <v>0</v>
      </c>
      <c r="M1520" s="54" t="s">
        <v>5374</v>
      </c>
      <c r="N1520" s="55"/>
      <c r="O1520" s="16" t="str" cm="1">
        <f t="array" ref="O1520">IFERROR(_xlfn.IFS(
Q1520="MPR ISSUE","PDH",
Q1520="BSS Hardware Issue","BSS",
Q1520="Sites strategiques, MLL, Pylone, etc.","ENVTECH",
Q1520="AKTIVCO DEFAUT GE &amp; POWER Cabinet","AKTIVCO",
Q1520="AKTIVCO Coupure ENEO &amp; Baisse de tension","AKTIVCO GRID ONLY",
Q1520="Coupure ENEO &amp; Baisse de tension","IHS GRID ONLY",
Q1520="Defaut GE &amp; POWER Cabinet","IHS",
Q1520="Sharing","Partners",
Q1520="SIte strategiques &amp; DataCenter","SST &amp; DC",
Q1520="Exclu","Exclu",
Q1520="SAT","SAT",
Q1520="SPARE-ISSUE","SPARE-ISSUE",
Q1520="Fiber CAmtel","TRANS_FO_CAMTEL",
Q1520="Fiber AOF","Fiber AOF",
Q1520="Projet OCM (HUAWEI)","TRAVAUX-HUAWEI",
Q1520="Projet OCM (NOKIA)","TRAVAUX-NOKIA",
Q1520="ACCESS-ISSUE","ACCESS-ISSUE",
Q1520="Projet OCM (ZTE, NOKIA, autres projets)","TRAVAUX OCM",
Q1520="No root CAuse","No root cause",
Q1520="ODU HS","PDH",
Q1520="IP &amp; VLAN","PDH",
Q1520="Warehouse HUAWEI","SPARE-ISSUE",
Q1520="SPARE-HS","SPARE-ISSUE",
Q1520="Power Telco","BSS"
),"")</f>
        <v>No root cause</v>
      </c>
      <c r="P1520" s="22" t="str" cm="1">
        <f t="array" ref="P1520">IFERROR(_xlfn.IFS(
Q1520="MPR ISSUE","TX ISSUE",
Q1520="BSS Hardware Issue","RAN ISSUE",
Q1520="Sites strategiques, MLL, Pylone, etc.","ENVTECH",
Q1520="AKTIVCO DEFAUT GE &amp; POWER Cabinet","POWER ISSUE",
Q1520="AKTIVCO Coupure ENEO &amp; Baisse de tension","POWER ISSUE",
Q1520="Coupure ENEO &amp; Baisse de tension","POWER ISSUE",
Q1520="Defaut GE &amp; POWER Cabinet","POWER ISSUE",
Q1520="Sharing","POWER ISSUE",
Q1520="SIte strategiques &amp; DataCenter","POWER ISSUE",
Q1520="Exclu","Exclu",
Q1520="SAT","TX ISSUE",
Q1520="SPARE-ISSUE","SPARE-ISSUE",
Q1520="Fiber CAmtel","TX ISSUE",
Q1520="Fiber AOF","TX ISSUE",
Q1520="Projet OCM (HUAWEI)","TRAVAUX-HUAWEI",
Q1520="Projet OCM (NOKIA)","TRAVAUX -NOKIA",
Q1520="ACCESS-ISSUE","ACCESS-ISSUE",
Q1520="Projet OCM (ZTE, NOKIA, autres projets)","TRAVAUX OCM",
Q1520="No root CAuse","No root cause",
Q1520="ODU HS","TX ISSUE",
Q1520="IP &amp; VLAN","TX ISSUE",
Q1520="Warehouse HUAWEI","SPARE-ISSUE",
Q1520="SPARE-HS","SPARE-ISSUE",
Q1520="Power Telco","RAN ISSUE"
),"")</f>
        <v>No root cause</v>
      </c>
      <c r="Q1520" s="48" t="s">
        <v>5573</v>
      </c>
      <c r="R1520" s="23" t="str" cm="1">
        <f t="array" ref="R1520">IFERROR(_xlfn.IFS(
Q1520="MPR ISSUE","ACTIVE",
Q1520="BSS Hardware Issue","ACTIVE",
Q1520="Sites strategiques, MLL, Pylone, etc.","PASSIVE",
Q1520="AKTIVCO DEFAUT GE &amp; POWER Cabinet","PASSIVE",
Q1520="AKTIVCO Coupure ENEO &amp; Baisse de tension","PASSIVE",
Q1520="Coupure ENEO &amp; Baisse de tension","PASSIVE",
Q1520="Defaut GE &amp; POWER Cabinet","PASSIVE",
Q1520="Sharing","PASSIVE",
Q1520="SIte strategiques &amp; DataCenter","PASSIVE",
Q1520="Exclu","Exclu",
Q1520="SAT","ACTIVE",
Q1520="SPARE-ISSUE","SPARE-ISSUE",
Q1520="Fiber CAmtel","ACTIVE",
Q1520="Fiber AOF","ACTIVE",
Q1520="Projet OCM (HUAWEI)","PLANNED WORKS",
Q1520="Projet OCM (NOKIA)","PLANNED WORKS",
Q1520="ACCESS-ISSUE","ACCESS-ISSUE",
Q1520="Projet OCM (ZTE, NOKIA, autres projets)","PLANNED WORKS",
Q1520="No root CAuse","No root cause",
Q1520="ODU HS","ACTIVE",
Q1520="IP &amp; VLAN","ACTIVE",
Q1520="Warehouse HUAWEI","SPARE-ISSUE",
Q1520="SPARE-HS","SPARE-ISSUE",
Q1520="Power Telco","ACTIVE"
),"")</f>
        <v>No root cause</v>
      </c>
      <c r="S1520" s="56" t="s">
        <v>17</v>
      </c>
      <c r="T1520" s="7" t="s">
        <v>17</v>
      </c>
      <c r="U1520" s="57" t="s">
        <v>17</v>
      </c>
      <c r="V1520" s="57" t="s">
        <v>17</v>
      </c>
      <c r="W1520" s="57" t="s">
        <v>17</v>
      </c>
      <c r="X1520" s="57" t="s">
        <v>17</v>
      </c>
      <c r="Y1520" s="57" t="s">
        <v>17</v>
      </c>
      <c r="Z1520" s="57" t="s">
        <v>17</v>
      </c>
      <c r="AA1520" s="57" t="s">
        <v>17</v>
      </c>
      <c r="AB1520" s="57"/>
      <c r="AC1520" s="57" t="s">
        <v>17</v>
      </c>
      <c r="AD1520" s="57" t="s">
        <v>17</v>
      </c>
      <c r="AE1520" s="57" t="s">
        <v>17</v>
      </c>
      <c r="AF1520" s="57" t="s">
        <v>17</v>
      </c>
      <c r="AG1520" s="57" t="s">
        <v>17</v>
      </c>
      <c r="AH1520" s="57" t="s">
        <v>17</v>
      </c>
      <c r="AI1520" s="57" t="s">
        <v>17</v>
      </c>
      <c r="AJ1520" s="15"/>
      <c r="AK1520" s="15"/>
      <c r="AL1520" s="15"/>
      <c r="AM1520" s="15"/>
    </row>
    <row r="1521" spans="1:39" s="14" customFormat="1" x14ac:dyDescent="0.35">
      <c r="A1521" s="1" t="s">
        <v>1792</v>
      </c>
      <c r="B1521" s="1" t="s">
        <v>1793</v>
      </c>
      <c r="C1521" s="3"/>
      <c r="D1521" s="1" t="s">
        <v>12</v>
      </c>
      <c r="E1521" s="1" t="s">
        <v>98</v>
      </c>
      <c r="F1521" s="3" t="s">
        <v>92</v>
      </c>
      <c r="G1521" s="1" t="s">
        <v>1794</v>
      </c>
      <c r="H1521" s="60" t="str">
        <f>_xlfn.XLOOKUP(B1521,'[1]Nur des jours'!$B:$B,'[1]Nur des jours'!$H:$H,"")</f>
        <v>NOKIA</v>
      </c>
      <c r="I1521" s="52">
        <v>0</v>
      </c>
      <c r="J1521" s="52">
        <v>0</v>
      </c>
      <c r="K1521" s="52">
        <v>0</v>
      </c>
      <c r="L1521" s="53">
        <v>0</v>
      </c>
      <c r="M1521" s="54" t="s">
        <v>5374</v>
      </c>
      <c r="N1521" s="55"/>
      <c r="O1521" s="16" t="str" cm="1">
        <f t="array" ref="O1521">IFERROR(_xlfn.IFS(
Q1521="MPR ISSUE","PDH",
Q1521="BSS Hardware Issue","BSS",
Q1521="Sites strategiques, MLL, Pylone, etc.","ENVTECH",
Q1521="AKTIVCO DEFAUT GE &amp; POWER Cabinet","AKTIVCO",
Q1521="AKTIVCO Coupure ENEO &amp; Baisse de tension","AKTIVCO GRID ONLY",
Q1521="Coupure ENEO &amp; Baisse de tension","IHS GRID ONLY",
Q1521="Defaut GE &amp; POWER Cabinet","IHS",
Q1521="Sharing","Partners",
Q1521="SIte strategiques &amp; DataCenter","SST &amp; DC",
Q1521="Exclu","Exclu",
Q1521="SAT","SAT",
Q1521="SPARE-ISSUE","SPARE-ISSUE",
Q1521="Fiber CAmtel","TRANS_FO_CAMTEL",
Q1521="Fiber AOF","Fiber AOF",
Q1521="Projet OCM (HUAWEI)","TRAVAUX-HUAWEI",
Q1521="Projet OCM (NOKIA)","TRAVAUX-NOKIA",
Q1521="ACCESS-ISSUE","ACCESS-ISSUE",
Q1521="Projet OCM (ZTE, NOKIA, autres projets)","TRAVAUX OCM",
Q1521="No root CAuse","No root cause",
Q1521="ODU HS","PDH",
Q1521="IP &amp; VLAN","PDH",
Q1521="Warehouse HUAWEI","SPARE-ISSUE",
Q1521="SPARE-HS","SPARE-ISSUE",
Q1521="Power Telco","BSS"
),"")</f>
        <v>No root cause</v>
      </c>
      <c r="P1521" s="22" t="str" cm="1">
        <f t="array" ref="P1521">IFERROR(_xlfn.IFS(
Q1521="MPR ISSUE","TX ISSUE",
Q1521="BSS Hardware Issue","RAN ISSUE",
Q1521="Sites strategiques, MLL, Pylone, etc.","ENVTECH",
Q1521="AKTIVCO DEFAUT GE &amp; POWER Cabinet","POWER ISSUE",
Q1521="AKTIVCO Coupure ENEO &amp; Baisse de tension","POWER ISSUE",
Q1521="Coupure ENEO &amp; Baisse de tension","POWER ISSUE",
Q1521="Defaut GE &amp; POWER Cabinet","POWER ISSUE",
Q1521="Sharing","POWER ISSUE",
Q1521="SIte strategiques &amp; DataCenter","POWER ISSUE",
Q1521="Exclu","Exclu",
Q1521="SAT","TX ISSUE",
Q1521="SPARE-ISSUE","SPARE-ISSUE",
Q1521="Fiber CAmtel","TX ISSUE",
Q1521="Fiber AOF","TX ISSUE",
Q1521="Projet OCM (HUAWEI)","TRAVAUX-HUAWEI",
Q1521="Projet OCM (NOKIA)","TRAVAUX -NOKIA",
Q1521="ACCESS-ISSUE","ACCESS-ISSUE",
Q1521="Projet OCM (ZTE, NOKIA, autres projets)","TRAVAUX OCM",
Q1521="No root CAuse","No root cause",
Q1521="ODU HS","TX ISSUE",
Q1521="IP &amp; VLAN","TX ISSUE",
Q1521="Warehouse HUAWEI","SPARE-ISSUE",
Q1521="SPARE-HS","SPARE-ISSUE",
Q1521="Power Telco","RAN ISSUE"
),"")</f>
        <v>No root cause</v>
      </c>
      <c r="Q1521" s="48" t="s">
        <v>5573</v>
      </c>
      <c r="R1521" s="23" t="str" cm="1">
        <f t="array" ref="R1521">IFERROR(_xlfn.IFS(
Q1521="MPR ISSUE","ACTIVE",
Q1521="BSS Hardware Issue","ACTIVE",
Q1521="Sites strategiques, MLL, Pylone, etc.","PASSIVE",
Q1521="AKTIVCO DEFAUT GE &amp; POWER Cabinet","PASSIVE",
Q1521="AKTIVCO Coupure ENEO &amp; Baisse de tension","PASSIVE",
Q1521="Coupure ENEO &amp; Baisse de tension","PASSIVE",
Q1521="Defaut GE &amp; POWER Cabinet","PASSIVE",
Q1521="Sharing","PASSIVE",
Q1521="SIte strategiques &amp; DataCenter","PASSIVE",
Q1521="Exclu","Exclu",
Q1521="SAT","ACTIVE",
Q1521="SPARE-ISSUE","SPARE-ISSUE",
Q1521="Fiber CAmtel","ACTIVE",
Q1521="Fiber AOF","ACTIVE",
Q1521="Projet OCM (HUAWEI)","PLANNED WORKS",
Q1521="Projet OCM (NOKIA)","PLANNED WORKS",
Q1521="ACCESS-ISSUE","ACCESS-ISSUE",
Q1521="Projet OCM (ZTE, NOKIA, autres projets)","PLANNED WORKS",
Q1521="No root CAuse","No root cause",
Q1521="ODU HS","ACTIVE",
Q1521="IP &amp; VLAN","ACTIVE",
Q1521="Warehouse HUAWEI","SPARE-ISSUE",
Q1521="SPARE-HS","SPARE-ISSUE",
Q1521="Power Telco","ACTIVE"
),"")</f>
        <v>No root cause</v>
      </c>
      <c r="S1521" s="56" t="s">
        <v>17</v>
      </c>
      <c r="T1521" s="7" t="s">
        <v>17</v>
      </c>
      <c r="U1521" s="57" t="s">
        <v>17</v>
      </c>
      <c r="V1521" s="57" t="s">
        <v>17</v>
      </c>
      <c r="W1521" s="57" t="s">
        <v>17</v>
      </c>
      <c r="X1521" s="57" t="s">
        <v>17</v>
      </c>
      <c r="Y1521" s="57" t="s">
        <v>17</v>
      </c>
      <c r="Z1521" s="57" t="s">
        <v>17</v>
      </c>
      <c r="AA1521" s="57" t="s">
        <v>17</v>
      </c>
      <c r="AB1521" s="57"/>
      <c r="AC1521" s="57" t="s">
        <v>17</v>
      </c>
      <c r="AD1521" s="57" t="s">
        <v>17</v>
      </c>
      <c r="AE1521" s="57" t="s">
        <v>17</v>
      </c>
      <c r="AF1521" s="57" t="s">
        <v>17</v>
      </c>
      <c r="AG1521" s="57" t="s">
        <v>17</v>
      </c>
      <c r="AH1521" s="57" t="s">
        <v>17</v>
      </c>
      <c r="AI1521" s="57" t="s">
        <v>17</v>
      </c>
      <c r="AJ1521" s="15"/>
      <c r="AK1521" s="15"/>
      <c r="AL1521" s="15"/>
      <c r="AM1521" s="15"/>
    </row>
    <row r="1522" spans="1:39" s="14" customFormat="1" x14ac:dyDescent="0.35">
      <c r="A1522" s="1" t="s">
        <v>2740</v>
      </c>
      <c r="B1522" s="1" t="s">
        <v>2741</v>
      </c>
      <c r="C1522" s="3"/>
      <c r="D1522" s="1" t="s">
        <v>23</v>
      </c>
      <c r="E1522" s="1" t="s">
        <v>32</v>
      </c>
      <c r="F1522" s="3" t="s">
        <v>33</v>
      </c>
      <c r="G1522" s="1" t="s">
        <v>34</v>
      </c>
      <c r="H1522" s="51" t="str">
        <f>_xlfn.XLOOKUP(B1522,'[1]Nur des jours'!$B:$B,'[1]Nur des jours'!$H:$H,"")</f>
        <v>ZTE</v>
      </c>
      <c r="I1522" s="52">
        <v>0</v>
      </c>
      <c r="J1522" s="52">
        <v>0</v>
      </c>
      <c r="K1522" s="52">
        <v>0</v>
      </c>
      <c r="L1522" s="53">
        <v>0</v>
      </c>
      <c r="M1522" s="54" t="s">
        <v>5374</v>
      </c>
      <c r="N1522" s="55"/>
      <c r="O1522" s="16" t="str" cm="1">
        <f t="array" ref="O1522">IFERROR(_xlfn.IFS(
Q1522="MPR ISSUE","PDH",
Q1522="BSS Hardware Issue","BSS",
Q1522="Sites strategiques, MLL, Pylone, etc.","ENVTECH",
Q1522="AKTIVCO DEFAUT GE &amp; POWER Cabinet","AKTIVCO",
Q1522="AKTIVCO Coupure ENEO &amp; Baisse de tension","AKTIVCO GRID ONLY",
Q1522="Coupure ENEO &amp; Baisse de tension","IHS GRID ONLY",
Q1522="Defaut GE &amp; POWER Cabinet","IHS",
Q1522="Sharing","Partners",
Q1522="SIte strategiques &amp; DataCenter","SST &amp; DC",
Q1522="Exclu","Exclu",
Q1522="SAT","SAT",
Q1522="SPARE-ISSUE","SPARE-ISSUE",
Q1522="Fiber CAmtel","TRANS_FO_CAMTEL",
Q1522="Fiber AOF","Fiber AOF",
Q1522="Projet OCM (HUAWEI)","TRAVAUX-HUAWEI",
Q1522="Projet OCM (NOKIA)","TRAVAUX-NOKIA",
Q1522="ACCESS-ISSUE","ACCESS-ISSUE",
Q1522="Projet OCM (ZTE, NOKIA, autres projets)","TRAVAUX OCM",
Q1522="No root CAuse","No root cause",
Q1522="ODU HS","PDH",
Q1522="IP &amp; VLAN","PDH",
Q1522="Warehouse HUAWEI","SPARE-ISSUE",
Q1522="SPARE-HS","SPARE-ISSUE",
Q1522="Power Telco","BSS"
),"")</f>
        <v>No root cause</v>
      </c>
      <c r="P1522" s="22" t="str" cm="1">
        <f t="array" ref="P1522">IFERROR(_xlfn.IFS(
Q1522="MPR ISSUE","TX ISSUE",
Q1522="BSS Hardware Issue","RAN ISSUE",
Q1522="Sites strategiques, MLL, Pylone, etc.","ENVTECH",
Q1522="AKTIVCO DEFAUT GE &amp; POWER Cabinet","POWER ISSUE",
Q1522="AKTIVCO Coupure ENEO &amp; Baisse de tension","POWER ISSUE",
Q1522="Coupure ENEO &amp; Baisse de tension","POWER ISSUE",
Q1522="Defaut GE &amp; POWER Cabinet","POWER ISSUE",
Q1522="Sharing","POWER ISSUE",
Q1522="SIte strategiques &amp; DataCenter","POWER ISSUE",
Q1522="Exclu","Exclu",
Q1522="SAT","TX ISSUE",
Q1522="SPARE-ISSUE","SPARE-ISSUE",
Q1522="Fiber CAmtel","TX ISSUE",
Q1522="Fiber AOF","TX ISSUE",
Q1522="Projet OCM (HUAWEI)","TRAVAUX-HUAWEI",
Q1522="Projet OCM (NOKIA)","TRAVAUX -NOKIA",
Q1522="ACCESS-ISSUE","ACCESS-ISSUE",
Q1522="Projet OCM (ZTE, NOKIA, autres projets)","TRAVAUX OCM",
Q1522="No root CAuse","No root cause",
Q1522="ODU HS","TX ISSUE",
Q1522="IP &amp; VLAN","TX ISSUE",
Q1522="Warehouse HUAWEI","SPARE-ISSUE",
Q1522="SPARE-HS","SPARE-ISSUE",
Q1522="Power Telco","RAN ISSUE"
),"")</f>
        <v>No root cause</v>
      </c>
      <c r="Q1522" s="48" t="s">
        <v>5573</v>
      </c>
      <c r="R1522" s="23" t="str" cm="1">
        <f t="array" ref="R1522">IFERROR(_xlfn.IFS(
Q1522="MPR ISSUE","ACTIVE",
Q1522="BSS Hardware Issue","ACTIVE",
Q1522="Sites strategiques, MLL, Pylone, etc.","PASSIVE",
Q1522="AKTIVCO DEFAUT GE &amp; POWER Cabinet","PASSIVE",
Q1522="AKTIVCO Coupure ENEO &amp; Baisse de tension","PASSIVE",
Q1522="Coupure ENEO &amp; Baisse de tension","PASSIVE",
Q1522="Defaut GE &amp; POWER Cabinet","PASSIVE",
Q1522="Sharing","PASSIVE",
Q1522="SIte strategiques &amp; DataCenter","PASSIVE",
Q1522="Exclu","Exclu",
Q1522="SAT","ACTIVE",
Q1522="SPARE-ISSUE","SPARE-ISSUE",
Q1522="Fiber CAmtel","ACTIVE",
Q1522="Fiber AOF","ACTIVE",
Q1522="Projet OCM (HUAWEI)","PLANNED WORKS",
Q1522="Projet OCM (NOKIA)","PLANNED WORKS",
Q1522="ACCESS-ISSUE","ACCESS-ISSUE",
Q1522="Projet OCM (ZTE, NOKIA, autres projets)","PLANNED WORKS",
Q1522="No root CAuse","No root cause",
Q1522="ODU HS","ACTIVE",
Q1522="IP &amp; VLAN","ACTIVE",
Q1522="Warehouse HUAWEI","SPARE-ISSUE",
Q1522="SPARE-HS","SPARE-ISSUE",
Q1522="Power Telco","ACTIVE"
),"")</f>
        <v>No root cause</v>
      </c>
      <c r="S1522" s="56" t="s">
        <v>17</v>
      </c>
      <c r="T1522" s="7" t="s">
        <v>17</v>
      </c>
      <c r="U1522" s="57" t="s">
        <v>17</v>
      </c>
      <c r="V1522" s="57" t="s">
        <v>17</v>
      </c>
      <c r="W1522" s="57" t="s">
        <v>17</v>
      </c>
      <c r="X1522" s="57" t="s">
        <v>17</v>
      </c>
      <c r="Y1522" s="57" t="s">
        <v>17</v>
      </c>
      <c r="Z1522" s="57" t="s">
        <v>17</v>
      </c>
      <c r="AA1522" s="57" t="s">
        <v>17</v>
      </c>
      <c r="AB1522" s="57"/>
      <c r="AC1522" s="57" t="s">
        <v>17</v>
      </c>
      <c r="AD1522" s="57" t="s">
        <v>17</v>
      </c>
      <c r="AE1522" s="57" t="s">
        <v>17</v>
      </c>
      <c r="AF1522" s="57" t="s">
        <v>17</v>
      </c>
      <c r="AG1522" s="57" t="s">
        <v>17</v>
      </c>
      <c r="AH1522" s="57" t="s">
        <v>17</v>
      </c>
      <c r="AI1522" s="57" t="s">
        <v>17</v>
      </c>
      <c r="AJ1522" s="15"/>
      <c r="AK1522" s="15"/>
      <c r="AL1522" s="15"/>
      <c r="AM1522" s="15"/>
    </row>
    <row r="1523" spans="1:39" s="14" customFormat="1" x14ac:dyDescent="0.35">
      <c r="A1523" s="1" t="s">
        <v>4522</v>
      </c>
      <c r="B1523" s="1" t="s">
        <v>4523</v>
      </c>
      <c r="C1523" s="3"/>
      <c r="D1523" s="1" t="s">
        <v>12</v>
      </c>
      <c r="E1523" s="1" t="s">
        <v>13</v>
      </c>
      <c r="F1523" s="3" t="s">
        <v>33</v>
      </c>
      <c r="G1523" s="1" t="s">
        <v>34</v>
      </c>
      <c r="H1523" s="51" t="str">
        <f>_xlfn.XLOOKUP(B1523,'[1]Nur des jours'!$B:$B,'[1]Nur des jours'!$H:$H,"")</f>
        <v>ZTE</v>
      </c>
      <c r="I1523" s="52">
        <v>0</v>
      </c>
      <c r="J1523" s="52">
        <v>0</v>
      </c>
      <c r="K1523" s="52">
        <v>0</v>
      </c>
      <c r="L1523" s="53">
        <v>0</v>
      </c>
      <c r="M1523" s="54" t="s">
        <v>5374</v>
      </c>
      <c r="N1523" s="55"/>
      <c r="O1523" s="16" t="str" cm="1">
        <f t="array" ref="O1523">IFERROR(_xlfn.IFS(
Q1523="MPR ISSUE","PDH",
Q1523="BSS Hardware Issue","BSS",
Q1523="Sites strategiques, MLL, Pylone, etc.","ENVTECH",
Q1523="AKTIVCO DEFAUT GE &amp; POWER Cabinet","AKTIVCO",
Q1523="AKTIVCO Coupure ENEO &amp; Baisse de tension","AKTIVCO GRID ONLY",
Q1523="Coupure ENEO &amp; Baisse de tension","IHS GRID ONLY",
Q1523="Defaut GE &amp; POWER Cabinet","IHS",
Q1523="Sharing","Partners",
Q1523="SIte strategiques &amp; DataCenter","SST &amp; DC",
Q1523="Exclu","Exclu",
Q1523="SAT","SAT",
Q1523="SPARE-ISSUE","SPARE-ISSUE",
Q1523="Fiber CAmtel","TRANS_FO_CAMTEL",
Q1523="Fiber AOF","Fiber AOF",
Q1523="Projet OCM (HUAWEI)","TRAVAUX-HUAWEI",
Q1523="Projet OCM (NOKIA)","TRAVAUX-NOKIA",
Q1523="ACCESS-ISSUE","ACCESS-ISSUE",
Q1523="Projet OCM (ZTE, NOKIA, autres projets)","TRAVAUX OCM",
Q1523="No root CAuse","No root cause",
Q1523="ODU HS","PDH",
Q1523="IP &amp; VLAN","PDH",
Q1523="Warehouse HUAWEI","SPARE-ISSUE",
Q1523="SPARE-HS","SPARE-ISSUE",
Q1523="Power Telco","BSS"
),"")</f>
        <v>No root cause</v>
      </c>
      <c r="P1523" s="22" t="str" cm="1">
        <f t="array" ref="P1523">IFERROR(_xlfn.IFS(
Q1523="MPR ISSUE","TX ISSUE",
Q1523="BSS Hardware Issue","RAN ISSUE",
Q1523="Sites strategiques, MLL, Pylone, etc.","ENVTECH",
Q1523="AKTIVCO DEFAUT GE &amp; POWER Cabinet","POWER ISSUE",
Q1523="AKTIVCO Coupure ENEO &amp; Baisse de tension","POWER ISSUE",
Q1523="Coupure ENEO &amp; Baisse de tension","POWER ISSUE",
Q1523="Defaut GE &amp; POWER Cabinet","POWER ISSUE",
Q1523="Sharing","POWER ISSUE",
Q1523="SIte strategiques &amp; DataCenter","POWER ISSUE",
Q1523="Exclu","Exclu",
Q1523="SAT","TX ISSUE",
Q1523="SPARE-ISSUE","SPARE-ISSUE",
Q1523="Fiber CAmtel","TX ISSUE",
Q1523="Fiber AOF","TX ISSUE",
Q1523="Projet OCM (HUAWEI)","TRAVAUX-HUAWEI",
Q1523="Projet OCM (NOKIA)","TRAVAUX -NOKIA",
Q1523="ACCESS-ISSUE","ACCESS-ISSUE",
Q1523="Projet OCM (ZTE, NOKIA, autres projets)","TRAVAUX OCM",
Q1523="No root CAuse","No root cause",
Q1523="ODU HS","TX ISSUE",
Q1523="IP &amp; VLAN","TX ISSUE",
Q1523="Warehouse HUAWEI","SPARE-ISSUE",
Q1523="SPARE-HS","SPARE-ISSUE",
Q1523="Power Telco","RAN ISSUE"
),"")</f>
        <v>No root cause</v>
      </c>
      <c r="Q1523" s="48" t="s">
        <v>5573</v>
      </c>
      <c r="R1523" s="23" t="str" cm="1">
        <f t="array" ref="R1523">IFERROR(_xlfn.IFS(
Q1523="MPR ISSUE","ACTIVE",
Q1523="BSS Hardware Issue","ACTIVE",
Q1523="Sites strategiques, MLL, Pylone, etc.","PASSIVE",
Q1523="AKTIVCO DEFAUT GE &amp; POWER Cabinet","PASSIVE",
Q1523="AKTIVCO Coupure ENEO &amp; Baisse de tension","PASSIVE",
Q1523="Coupure ENEO &amp; Baisse de tension","PASSIVE",
Q1523="Defaut GE &amp; POWER Cabinet","PASSIVE",
Q1523="Sharing","PASSIVE",
Q1523="SIte strategiques &amp; DataCenter","PASSIVE",
Q1523="Exclu","Exclu",
Q1523="SAT","ACTIVE",
Q1523="SPARE-ISSUE","SPARE-ISSUE",
Q1523="Fiber CAmtel","ACTIVE",
Q1523="Fiber AOF","ACTIVE",
Q1523="Projet OCM (HUAWEI)","PLANNED WORKS",
Q1523="Projet OCM (NOKIA)","PLANNED WORKS",
Q1523="ACCESS-ISSUE","ACCESS-ISSUE",
Q1523="Projet OCM (ZTE, NOKIA, autres projets)","PLANNED WORKS",
Q1523="No root CAuse","No root cause",
Q1523="ODU HS","ACTIVE",
Q1523="IP &amp; VLAN","ACTIVE",
Q1523="Warehouse HUAWEI","SPARE-ISSUE",
Q1523="SPARE-HS","SPARE-ISSUE",
Q1523="Power Telco","ACTIVE"
),"")</f>
        <v>No root cause</v>
      </c>
      <c r="S1523" s="56" t="s">
        <v>17</v>
      </c>
      <c r="T1523" s="7" t="s">
        <v>17</v>
      </c>
      <c r="U1523" s="57" t="s">
        <v>17</v>
      </c>
      <c r="V1523" s="57" t="s">
        <v>17</v>
      </c>
      <c r="W1523" s="57" t="s">
        <v>17</v>
      </c>
      <c r="X1523" s="57" t="s">
        <v>17</v>
      </c>
      <c r="Y1523" s="57" t="s">
        <v>17</v>
      </c>
      <c r="Z1523" s="57" t="s">
        <v>17</v>
      </c>
      <c r="AA1523" s="57" t="s">
        <v>17</v>
      </c>
      <c r="AB1523" s="57"/>
      <c r="AC1523" s="57" t="s">
        <v>17</v>
      </c>
      <c r="AD1523" s="57" t="s">
        <v>17</v>
      </c>
      <c r="AE1523" s="57" t="s">
        <v>17</v>
      </c>
      <c r="AF1523" s="57" t="s">
        <v>17</v>
      </c>
      <c r="AG1523" s="57" t="s">
        <v>17</v>
      </c>
      <c r="AH1523" s="57" t="s">
        <v>17</v>
      </c>
      <c r="AI1523" s="57" t="s">
        <v>17</v>
      </c>
      <c r="AJ1523" s="15"/>
      <c r="AK1523" s="15"/>
      <c r="AL1523" s="15"/>
      <c r="AM1523" s="15"/>
    </row>
    <row r="1524" spans="1:39" s="14" customFormat="1" x14ac:dyDescent="0.35">
      <c r="A1524" s="1" t="s">
        <v>4099</v>
      </c>
      <c r="B1524" s="1" t="s">
        <v>4100</v>
      </c>
      <c r="C1524" s="3"/>
      <c r="D1524" s="1" t="s">
        <v>12</v>
      </c>
      <c r="E1524" s="1" t="s">
        <v>13</v>
      </c>
      <c r="F1524" s="3" t="s">
        <v>92</v>
      </c>
      <c r="G1524" s="1" t="s">
        <v>4099</v>
      </c>
      <c r="H1524" s="60" t="str">
        <f>_xlfn.XLOOKUP(B1524,'[1]Nur des jours'!$B:$B,'[1]Nur des jours'!$H:$H,"")</f>
        <v>NOKIA</v>
      </c>
      <c r="I1524" s="52">
        <v>0</v>
      </c>
      <c r="J1524" s="52">
        <v>0</v>
      </c>
      <c r="K1524" s="52">
        <v>0</v>
      </c>
      <c r="L1524" s="53">
        <v>0</v>
      </c>
      <c r="M1524" s="54" t="s">
        <v>5374</v>
      </c>
      <c r="N1524" s="55"/>
      <c r="O1524" s="16" t="str" cm="1">
        <f t="array" ref="O1524">IFERROR(_xlfn.IFS(
Q1524="MPR ISSUE","PDH",
Q1524="BSS Hardware Issue","BSS",
Q1524="Sites strategiques, MLL, Pylone, etc.","ENVTECH",
Q1524="AKTIVCO DEFAUT GE &amp; POWER Cabinet","AKTIVCO",
Q1524="AKTIVCO Coupure ENEO &amp; Baisse de tension","AKTIVCO GRID ONLY",
Q1524="Coupure ENEO &amp; Baisse de tension","IHS GRID ONLY",
Q1524="Defaut GE &amp; POWER Cabinet","IHS",
Q1524="Sharing","Partners",
Q1524="SIte strategiques &amp; DataCenter","SST &amp; DC",
Q1524="Exclu","Exclu",
Q1524="SAT","SAT",
Q1524="SPARE-ISSUE","SPARE-ISSUE",
Q1524="Fiber CAmtel","TRANS_FO_CAMTEL",
Q1524="Fiber AOF","Fiber AOF",
Q1524="Projet OCM (HUAWEI)","TRAVAUX-HUAWEI",
Q1524="Projet OCM (NOKIA)","TRAVAUX-NOKIA",
Q1524="ACCESS-ISSUE","ACCESS-ISSUE",
Q1524="Projet OCM (ZTE, NOKIA, autres projets)","TRAVAUX OCM",
Q1524="No root CAuse","No root cause",
Q1524="ODU HS","PDH",
Q1524="IP &amp; VLAN","PDH",
Q1524="Warehouse HUAWEI","SPARE-ISSUE",
Q1524="SPARE-HS","SPARE-ISSUE",
Q1524="Power Telco","BSS"
),"")</f>
        <v>No root cause</v>
      </c>
      <c r="P1524" s="22" t="str" cm="1">
        <f t="array" ref="P1524">IFERROR(_xlfn.IFS(
Q1524="MPR ISSUE","TX ISSUE",
Q1524="BSS Hardware Issue","RAN ISSUE",
Q1524="Sites strategiques, MLL, Pylone, etc.","ENVTECH",
Q1524="AKTIVCO DEFAUT GE &amp; POWER Cabinet","POWER ISSUE",
Q1524="AKTIVCO Coupure ENEO &amp; Baisse de tension","POWER ISSUE",
Q1524="Coupure ENEO &amp; Baisse de tension","POWER ISSUE",
Q1524="Defaut GE &amp; POWER Cabinet","POWER ISSUE",
Q1524="Sharing","POWER ISSUE",
Q1524="SIte strategiques &amp; DataCenter","POWER ISSUE",
Q1524="Exclu","Exclu",
Q1524="SAT","TX ISSUE",
Q1524="SPARE-ISSUE","SPARE-ISSUE",
Q1524="Fiber CAmtel","TX ISSUE",
Q1524="Fiber AOF","TX ISSUE",
Q1524="Projet OCM (HUAWEI)","TRAVAUX-HUAWEI",
Q1524="Projet OCM (NOKIA)","TRAVAUX -NOKIA",
Q1524="ACCESS-ISSUE","ACCESS-ISSUE",
Q1524="Projet OCM (ZTE, NOKIA, autres projets)","TRAVAUX OCM",
Q1524="No root CAuse","No root cause",
Q1524="ODU HS","TX ISSUE",
Q1524="IP &amp; VLAN","TX ISSUE",
Q1524="Warehouse HUAWEI","SPARE-ISSUE",
Q1524="SPARE-HS","SPARE-ISSUE",
Q1524="Power Telco","RAN ISSUE"
),"")</f>
        <v>No root cause</v>
      </c>
      <c r="Q1524" s="48" t="s">
        <v>5573</v>
      </c>
      <c r="R1524" s="23" t="str" cm="1">
        <f t="array" ref="R1524">IFERROR(_xlfn.IFS(
Q1524="MPR ISSUE","ACTIVE",
Q1524="BSS Hardware Issue","ACTIVE",
Q1524="Sites strategiques, MLL, Pylone, etc.","PASSIVE",
Q1524="AKTIVCO DEFAUT GE &amp; POWER Cabinet","PASSIVE",
Q1524="AKTIVCO Coupure ENEO &amp; Baisse de tension","PASSIVE",
Q1524="Coupure ENEO &amp; Baisse de tension","PASSIVE",
Q1524="Defaut GE &amp; POWER Cabinet","PASSIVE",
Q1524="Sharing","PASSIVE",
Q1524="SIte strategiques &amp; DataCenter","PASSIVE",
Q1524="Exclu","Exclu",
Q1524="SAT","ACTIVE",
Q1524="SPARE-ISSUE","SPARE-ISSUE",
Q1524="Fiber CAmtel","ACTIVE",
Q1524="Fiber AOF","ACTIVE",
Q1524="Projet OCM (HUAWEI)","PLANNED WORKS",
Q1524="Projet OCM (NOKIA)","PLANNED WORKS",
Q1524="ACCESS-ISSUE","ACCESS-ISSUE",
Q1524="Projet OCM (ZTE, NOKIA, autres projets)","PLANNED WORKS",
Q1524="No root CAuse","No root cause",
Q1524="ODU HS","ACTIVE",
Q1524="IP &amp; VLAN","ACTIVE",
Q1524="Warehouse HUAWEI","SPARE-ISSUE",
Q1524="SPARE-HS","SPARE-ISSUE",
Q1524="Power Telco","ACTIVE"
),"")</f>
        <v>No root cause</v>
      </c>
      <c r="S1524" s="56" t="s">
        <v>17</v>
      </c>
      <c r="T1524" s="7" t="s">
        <v>17</v>
      </c>
      <c r="U1524" s="57" t="s">
        <v>17</v>
      </c>
      <c r="V1524" s="57" t="s">
        <v>17</v>
      </c>
      <c r="W1524" s="57" t="s">
        <v>17</v>
      </c>
      <c r="X1524" s="57" t="s">
        <v>17</v>
      </c>
      <c r="Y1524" s="57" t="s">
        <v>17</v>
      </c>
      <c r="Z1524" s="57" t="s">
        <v>17</v>
      </c>
      <c r="AA1524" s="57" t="s">
        <v>17</v>
      </c>
      <c r="AB1524" s="57"/>
      <c r="AC1524" s="57" t="s">
        <v>17</v>
      </c>
      <c r="AD1524" s="57" t="s">
        <v>17</v>
      </c>
      <c r="AE1524" s="57" t="s">
        <v>17</v>
      </c>
      <c r="AF1524" s="57" t="s">
        <v>17</v>
      </c>
      <c r="AG1524" s="57" t="s">
        <v>17</v>
      </c>
      <c r="AH1524" s="57" t="s">
        <v>17</v>
      </c>
      <c r="AI1524" s="57" t="s">
        <v>17</v>
      </c>
      <c r="AJ1524" s="15"/>
      <c r="AK1524" s="15"/>
      <c r="AL1524" s="15"/>
      <c r="AM1524" s="15"/>
    </row>
    <row r="1525" spans="1:39" s="14" customFormat="1" x14ac:dyDescent="0.35">
      <c r="A1525" s="1" t="s">
        <v>1564</v>
      </c>
      <c r="B1525" s="1" t="s">
        <v>1565</v>
      </c>
      <c r="C1525" s="3"/>
      <c r="D1525" s="1" t="s">
        <v>12</v>
      </c>
      <c r="E1525" s="1" t="s">
        <v>13</v>
      </c>
      <c r="F1525" s="3" t="s">
        <v>33</v>
      </c>
      <c r="G1525" s="1" t="s">
        <v>486</v>
      </c>
      <c r="H1525" s="51" t="str">
        <f>_xlfn.XLOOKUP(B1525,'[1]Nur des jours'!$B:$B,'[1]Nur des jours'!$H:$H,"")</f>
        <v>ZTE</v>
      </c>
      <c r="I1525" s="52">
        <v>0</v>
      </c>
      <c r="J1525" s="52">
        <v>0</v>
      </c>
      <c r="K1525" s="52">
        <v>0</v>
      </c>
      <c r="L1525" s="53">
        <v>0</v>
      </c>
      <c r="M1525" s="54" t="s">
        <v>5374</v>
      </c>
      <c r="N1525" s="55"/>
      <c r="O1525" s="16" t="str" cm="1">
        <f t="array" ref="O1525">IFERROR(_xlfn.IFS(
Q1525="MPR ISSUE","PDH",
Q1525="BSS Hardware Issue","BSS",
Q1525="Sites strategiques, MLL, Pylone, etc.","ENVTECH",
Q1525="AKTIVCO DEFAUT GE &amp; POWER Cabinet","AKTIVCO",
Q1525="AKTIVCO Coupure ENEO &amp; Baisse de tension","AKTIVCO GRID ONLY",
Q1525="Coupure ENEO &amp; Baisse de tension","IHS GRID ONLY",
Q1525="Defaut GE &amp; POWER Cabinet","IHS",
Q1525="Sharing","Partners",
Q1525="SIte strategiques &amp; DataCenter","SST &amp; DC",
Q1525="Exclu","Exclu",
Q1525="SAT","SAT",
Q1525="SPARE-ISSUE","SPARE-ISSUE",
Q1525="Fiber CAmtel","TRANS_FO_CAMTEL",
Q1525="Fiber AOF","Fiber AOF",
Q1525="Projet OCM (HUAWEI)","TRAVAUX-HUAWEI",
Q1525="Projet OCM (NOKIA)","TRAVAUX-NOKIA",
Q1525="ACCESS-ISSUE","ACCESS-ISSUE",
Q1525="Projet OCM (ZTE, NOKIA, autres projets)","TRAVAUX OCM",
Q1525="No root CAuse","No root cause",
Q1525="ODU HS","PDH",
Q1525="IP &amp; VLAN","PDH",
Q1525="Warehouse HUAWEI","SPARE-ISSUE",
Q1525="SPARE-HS","SPARE-ISSUE",
Q1525="Power Telco","BSS"
),"")</f>
        <v>No root cause</v>
      </c>
      <c r="P1525" s="22" t="str" cm="1">
        <f t="array" ref="P1525">IFERROR(_xlfn.IFS(
Q1525="MPR ISSUE","TX ISSUE",
Q1525="BSS Hardware Issue","RAN ISSUE",
Q1525="Sites strategiques, MLL, Pylone, etc.","ENVTECH",
Q1525="AKTIVCO DEFAUT GE &amp; POWER Cabinet","POWER ISSUE",
Q1525="AKTIVCO Coupure ENEO &amp; Baisse de tension","POWER ISSUE",
Q1525="Coupure ENEO &amp; Baisse de tension","POWER ISSUE",
Q1525="Defaut GE &amp; POWER Cabinet","POWER ISSUE",
Q1525="Sharing","POWER ISSUE",
Q1525="SIte strategiques &amp; DataCenter","POWER ISSUE",
Q1525="Exclu","Exclu",
Q1525="SAT","TX ISSUE",
Q1525="SPARE-ISSUE","SPARE-ISSUE",
Q1525="Fiber CAmtel","TX ISSUE",
Q1525="Fiber AOF","TX ISSUE",
Q1525="Projet OCM (HUAWEI)","TRAVAUX-HUAWEI",
Q1525="Projet OCM (NOKIA)","TRAVAUX -NOKIA",
Q1525="ACCESS-ISSUE","ACCESS-ISSUE",
Q1525="Projet OCM (ZTE, NOKIA, autres projets)","TRAVAUX OCM",
Q1525="No root CAuse","No root cause",
Q1525="ODU HS","TX ISSUE",
Q1525="IP &amp; VLAN","TX ISSUE",
Q1525="Warehouse HUAWEI","SPARE-ISSUE",
Q1525="SPARE-HS","SPARE-ISSUE",
Q1525="Power Telco","RAN ISSUE"
),"")</f>
        <v>No root cause</v>
      </c>
      <c r="Q1525" s="48" t="s">
        <v>5573</v>
      </c>
      <c r="R1525" s="23" t="str" cm="1">
        <f t="array" ref="R1525">IFERROR(_xlfn.IFS(
Q1525="MPR ISSUE","ACTIVE",
Q1525="BSS Hardware Issue","ACTIVE",
Q1525="Sites strategiques, MLL, Pylone, etc.","PASSIVE",
Q1525="AKTIVCO DEFAUT GE &amp; POWER Cabinet","PASSIVE",
Q1525="AKTIVCO Coupure ENEO &amp; Baisse de tension","PASSIVE",
Q1525="Coupure ENEO &amp; Baisse de tension","PASSIVE",
Q1525="Defaut GE &amp; POWER Cabinet","PASSIVE",
Q1525="Sharing","PASSIVE",
Q1525="SIte strategiques &amp; DataCenter","PASSIVE",
Q1525="Exclu","Exclu",
Q1525="SAT","ACTIVE",
Q1525="SPARE-ISSUE","SPARE-ISSUE",
Q1525="Fiber CAmtel","ACTIVE",
Q1525="Fiber AOF","ACTIVE",
Q1525="Projet OCM (HUAWEI)","PLANNED WORKS",
Q1525="Projet OCM (NOKIA)","PLANNED WORKS",
Q1525="ACCESS-ISSUE","ACCESS-ISSUE",
Q1525="Projet OCM (ZTE, NOKIA, autres projets)","PLANNED WORKS",
Q1525="No root CAuse","No root cause",
Q1525="ODU HS","ACTIVE",
Q1525="IP &amp; VLAN","ACTIVE",
Q1525="Warehouse HUAWEI","SPARE-ISSUE",
Q1525="SPARE-HS","SPARE-ISSUE",
Q1525="Power Telco","ACTIVE"
),"")</f>
        <v>No root cause</v>
      </c>
      <c r="S1525" s="56" t="s">
        <v>17</v>
      </c>
      <c r="T1525" s="7" t="s">
        <v>17</v>
      </c>
      <c r="U1525" s="57" t="s">
        <v>17</v>
      </c>
      <c r="V1525" s="57" t="s">
        <v>17</v>
      </c>
      <c r="W1525" s="57" t="s">
        <v>17</v>
      </c>
      <c r="X1525" s="57" t="s">
        <v>17</v>
      </c>
      <c r="Y1525" s="57" t="s">
        <v>17</v>
      </c>
      <c r="Z1525" s="57" t="s">
        <v>17</v>
      </c>
      <c r="AA1525" s="57" t="s">
        <v>17</v>
      </c>
      <c r="AB1525" s="57"/>
      <c r="AC1525" s="57" t="s">
        <v>17</v>
      </c>
      <c r="AD1525" s="57" t="s">
        <v>17</v>
      </c>
      <c r="AE1525" s="57" t="s">
        <v>17</v>
      </c>
      <c r="AF1525" s="57" t="s">
        <v>17</v>
      </c>
      <c r="AG1525" s="57" t="s">
        <v>17</v>
      </c>
      <c r="AH1525" s="57" t="s">
        <v>17</v>
      </c>
      <c r="AI1525" s="57" t="s">
        <v>17</v>
      </c>
      <c r="AJ1525" s="15"/>
      <c r="AK1525" s="15"/>
      <c r="AL1525" s="15"/>
      <c r="AM1525" s="15"/>
    </row>
    <row r="1526" spans="1:39" s="14" customFormat="1" x14ac:dyDescent="0.35">
      <c r="A1526" s="1" t="s">
        <v>1067</v>
      </c>
      <c r="B1526" s="1" t="s">
        <v>1068</v>
      </c>
      <c r="C1526" s="3"/>
      <c r="D1526" s="1" t="s">
        <v>12</v>
      </c>
      <c r="E1526" s="1" t="s">
        <v>147</v>
      </c>
      <c r="F1526" s="3" t="s">
        <v>33</v>
      </c>
      <c r="G1526" s="1" t="s">
        <v>34</v>
      </c>
      <c r="H1526" s="51" t="str">
        <f>_xlfn.XLOOKUP(B1526,'[1]Nur des jours'!$B:$B,'[1]Nur des jours'!$H:$H,"")</f>
        <v>ZTE</v>
      </c>
      <c r="I1526" s="52">
        <v>0</v>
      </c>
      <c r="J1526" s="52">
        <v>0</v>
      </c>
      <c r="K1526" s="52">
        <v>0</v>
      </c>
      <c r="L1526" s="53">
        <v>0</v>
      </c>
      <c r="M1526" s="54" t="s">
        <v>5374</v>
      </c>
      <c r="N1526" s="55"/>
      <c r="O1526" s="16" t="str" cm="1">
        <f t="array" ref="O1526">IFERROR(_xlfn.IFS(
Q1526="MPR ISSUE","PDH",
Q1526="BSS Hardware Issue","BSS",
Q1526="Sites strategiques, MLL, Pylone, etc.","ENVTECH",
Q1526="AKTIVCO DEFAUT GE &amp; POWER Cabinet","AKTIVCO",
Q1526="AKTIVCO Coupure ENEO &amp; Baisse de tension","AKTIVCO GRID ONLY",
Q1526="Coupure ENEO &amp; Baisse de tension","IHS GRID ONLY",
Q1526="Defaut GE &amp; POWER Cabinet","IHS",
Q1526="Sharing","Partners",
Q1526="SIte strategiques &amp; DataCenter","SST &amp; DC",
Q1526="Exclu","Exclu",
Q1526="SAT","SAT",
Q1526="SPARE-ISSUE","SPARE-ISSUE",
Q1526="Fiber CAmtel","TRANS_FO_CAMTEL",
Q1526="Fiber AOF","Fiber AOF",
Q1526="Projet OCM (HUAWEI)","TRAVAUX-HUAWEI",
Q1526="Projet OCM (NOKIA)","TRAVAUX-NOKIA",
Q1526="ACCESS-ISSUE","ACCESS-ISSUE",
Q1526="Projet OCM (ZTE, NOKIA, autres projets)","TRAVAUX OCM",
Q1526="No root CAuse","No root cause",
Q1526="ODU HS","PDH",
Q1526="IP &amp; VLAN","PDH",
Q1526="Warehouse HUAWEI","SPARE-ISSUE",
Q1526="SPARE-HS","SPARE-ISSUE",
Q1526="Power Telco","BSS"
),"")</f>
        <v>No root cause</v>
      </c>
      <c r="P1526" s="22" t="str" cm="1">
        <f t="array" ref="P1526">IFERROR(_xlfn.IFS(
Q1526="MPR ISSUE","TX ISSUE",
Q1526="BSS Hardware Issue","RAN ISSUE",
Q1526="Sites strategiques, MLL, Pylone, etc.","ENVTECH",
Q1526="AKTIVCO DEFAUT GE &amp; POWER Cabinet","POWER ISSUE",
Q1526="AKTIVCO Coupure ENEO &amp; Baisse de tension","POWER ISSUE",
Q1526="Coupure ENEO &amp; Baisse de tension","POWER ISSUE",
Q1526="Defaut GE &amp; POWER Cabinet","POWER ISSUE",
Q1526="Sharing","POWER ISSUE",
Q1526="SIte strategiques &amp; DataCenter","POWER ISSUE",
Q1526="Exclu","Exclu",
Q1526="SAT","TX ISSUE",
Q1526="SPARE-ISSUE","SPARE-ISSUE",
Q1526="Fiber CAmtel","TX ISSUE",
Q1526="Fiber AOF","TX ISSUE",
Q1526="Projet OCM (HUAWEI)","TRAVAUX-HUAWEI",
Q1526="Projet OCM (NOKIA)","TRAVAUX -NOKIA",
Q1526="ACCESS-ISSUE","ACCESS-ISSUE",
Q1526="Projet OCM (ZTE, NOKIA, autres projets)","TRAVAUX OCM",
Q1526="No root CAuse","No root cause",
Q1526="ODU HS","TX ISSUE",
Q1526="IP &amp; VLAN","TX ISSUE",
Q1526="Warehouse HUAWEI","SPARE-ISSUE",
Q1526="SPARE-HS","SPARE-ISSUE",
Q1526="Power Telco","RAN ISSUE"
),"")</f>
        <v>No root cause</v>
      </c>
      <c r="Q1526" s="48" t="s">
        <v>5573</v>
      </c>
      <c r="R1526" s="23" t="str" cm="1">
        <f t="array" ref="R1526">IFERROR(_xlfn.IFS(
Q1526="MPR ISSUE","ACTIVE",
Q1526="BSS Hardware Issue","ACTIVE",
Q1526="Sites strategiques, MLL, Pylone, etc.","PASSIVE",
Q1526="AKTIVCO DEFAUT GE &amp; POWER Cabinet","PASSIVE",
Q1526="AKTIVCO Coupure ENEO &amp; Baisse de tension","PASSIVE",
Q1526="Coupure ENEO &amp; Baisse de tension","PASSIVE",
Q1526="Defaut GE &amp; POWER Cabinet","PASSIVE",
Q1526="Sharing","PASSIVE",
Q1526="SIte strategiques &amp; DataCenter","PASSIVE",
Q1526="Exclu","Exclu",
Q1526="SAT","ACTIVE",
Q1526="SPARE-ISSUE","SPARE-ISSUE",
Q1526="Fiber CAmtel","ACTIVE",
Q1526="Fiber AOF","ACTIVE",
Q1526="Projet OCM (HUAWEI)","PLANNED WORKS",
Q1526="Projet OCM (NOKIA)","PLANNED WORKS",
Q1526="ACCESS-ISSUE","ACCESS-ISSUE",
Q1526="Projet OCM (ZTE, NOKIA, autres projets)","PLANNED WORKS",
Q1526="No root CAuse","No root cause",
Q1526="ODU HS","ACTIVE",
Q1526="IP &amp; VLAN","ACTIVE",
Q1526="Warehouse HUAWEI","SPARE-ISSUE",
Q1526="SPARE-HS","SPARE-ISSUE",
Q1526="Power Telco","ACTIVE"
),"")</f>
        <v>No root cause</v>
      </c>
      <c r="S1526" s="56" t="s">
        <v>17</v>
      </c>
      <c r="T1526" s="7" t="s">
        <v>17</v>
      </c>
      <c r="U1526" s="57" t="s">
        <v>17</v>
      </c>
      <c r="V1526" s="57" t="s">
        <v>17</v>
      </c>
      <c r="W1526" s="57" t="s">
        <v>17</v>
      </c>
      <c r="X1526" s="57" t="s">
        <v>17</v>
      </c>
      <c r="Y1526" s="57" t="s">
        <v>17</v>
      </c>
      <c r="Z1526" s="57" t="s">
        <v>17</v>
      </c>
      <c r="AA1526" s="57" t="s">
        <v>17</v>
      </c>
      <c r="AB1526" s="57"/>
      <c r="AC1526" s="57" t="s">
        <v>17</v>
      </c>
      <c r="AD1526" s="57" t="s">
        <v>17</v>
      </c>
      <c r="AE1526" s="57" t="s">
        <v>17</v>
      </c>
      <c r="AF1526" s="57" t="s">
        <v>17</v>
      </c>
      <c r="AG1526" s="57" t="s">
        <v>17</v>
      </c>
      <c r="AH1526" s="57" t="s">
        <v>17</v>
      </c>
      <c r="AI1526" s="57" t="s">
        <v>17</v>
      </c>
      <c r="AJ1526" s="15"/>
      <c r="AK1526" s="15"/>
      <c r="AL1526" s="15"/>
      <c r="AM1526" s="15"/>
    </row>
    <row r="1527" spans="1:39" s="14" customFormat="1" ht="27" customHeight="1" x14ac:dyDescent="0.35">
      <c r="A1527" s="1" t="s">
        <v>3458</v>
      </c>
      <c r="B1527" s="1" t="s">
        <v>3459</v>
      </c>
      <c r="C1527" s="3"/>
      <c r="D1527" s="1" t="s">
        <v>12</v>
      </c>
      <c r="E1527" s="1" t="s">
        <v>13</v>
      </c>
      <c r="F1527" s="3" t="s">
        <v>33</v>
      </c>
      <c r="G1527" s="1" t="s">
        <v>34</v>
      </c>
      <c r="H1527" s="51" t="str">
        <f>_xlfn.XLOOKUP(B1527,'[1]Nur des jours'!$B:$B,'[1]Nur des jours'!$H:$H,"")</f>
        <v>ZTE</v>
      </c>
      <c r="I1527" s="52">
        <v>0</v>
      </c>
      <c r="J1527" s="52">
        <v>0</v>
      </c>
      <c r="K1527" s="52">
        <v>0</v>
      </c>
      <c r="L1527" s="53">
        <v>0</v>
      </c>
      <c r="M1527" s="54" t="s">
        <v>5374</v>
      </c>
      <c r="N1527" s="55"/>
      <c r="O1527" s="16" t="str" cm="1">
        <f t="array" ref="O1527">IFERROR(_xlfn.IFS(
Q1527="MPR ISSUE","PDH",
Q1527="BSS Hardware Issue","BSS",
Q1527="Sites strategiques, MLL, Pylone, etc.","ENVTECH",
Q1527="AKTIVCO DEFAUT GE &amp; POWER Cabinet","AKTIVCO",
Q1527="AKTIVCO Coupure ENEO &amp; Baisse de tension","AKTIVCO GRID ONLY",
Q1527="Coupure ENEO &amp; Baisse de tension","IHS GRID ONLY",
Q1527="Defaut GE &amp; POWER Cabinet","IHS",
Q1527="Sharing","Partners",
Q1527="SIte strategiques &amp; DataCenter","SST &amp; DC",
Q1527="Exclu","Exclu",
Q1527="SAT","SAT",
Q1527="SPARE-ISSUE","SPARE-ISSUE",
Q1527="Fiber CAmtel","TRANS_FO_CAMTEL",
Q1527="Fiber AOF","Fiber AOF",
Q1527="Projet OCM (HUAWEI)","TRAVAUX-HUAWEI",
Q1527="Projet OCM (NOKIA)","TRAVAUX-NOKIA",
Q1527="ACCESS-ISSUE","ACCESS-ISSUE",
Q1527="Projet OCM (ZTE, NOKIA, autres projets)","TRAVAUX OCM",
Q1527="No root CAuse","No root cause",
Q1527="ODU HS","PDH",
Q1527="IP &amp; VLAN","PDH",
Q1527="Warehouse HUAWEI","SPARE-ISSUE",
Q1527="SPARE-HS","SPARE-ISSUE",
Q1527="Power Telco","BSS"
),"")</f>
        <v>No root cause</v>
      </c>
      <c r="P1527" s="22" t="str" cm="1">
        <f t="array" ref="P1527">IFERROR(_xlfn.IFS(
Q1527="MPR ISSUE","TX ISSUE",
Q1527="BSS Hardware Issue","RAN ISSUE",
Q1527="Sites strategiques, MLL, Pylone, etc.","ENVTECH",
Q1527="AKTIVCO DEFAUT GE &amp; POWER Cabinet","POWER ISSUE",
Q1527="AKTIVCO Coupure ENEO &amp; Baisse de tension","POWER ISSUE",
Q1527="Coupure ENEO &amp; Baisse de tension","POWER ISSUE",
Q1527="Defaut GE &amp; POWER Cabinet","POWER ISSUE",
Q1527="Sharing","POWER ISSUE",
Q1527="SIte strategiques &amp; DataCenter","POWER ISSUE",
Q1527="Exclu","Exclu",
Q1527="SAT","TX ISSUE",
Q1527="SPARE-ISSUE","SPARE-ISSUE",
Q1527="Fiber CAmtel","TX ISSUE",
Q1527="Fiber AOF","TX ISSUE",
Q1527="Projet OCM (HUAWEI)","TRAVAUX-HUAWEI",
Q1527="Projet OCM (NOKIA)","TRAVAUX -NOKIA",
Q1527="ACCESS-ISSUE","ACCESS-ISSUE",
Q1527="Projet OCM (ZTE, NOKIA, autres projets)","TRAVAUX OCM",
Q1527="No root CAuse","No root cause",
Q1527="ODU HS","TX ISSUE",
Q1527="IP &amp; VLAN","TX ISSUE",
Q1527="Warehouse HUAWEI","SPARE-ISSUE",
Q1527="SPARE-HS","SPARE-ISSUE",
Q1527="Power Telco","RAN ISSUE"
),"")</f>
        <v>No root cause</v>
      </c>
      <c r="Q1527" s="48" t="s">
        <v>5573</v>
      </c>
      <c r="R1527" s="23" t="str" cm="1">
        <f t="array" ref="R1527">IFERROR(_xlfn.IFS(
Q1527="MPR ISSUE","ACTIVE",
Q1527="BSS Hardware Issue","ACTIVE",
Q1527="Sites strategiques, MLL, Pylone, etc.","PASSIVE",
Q1527="AKTIVCO DEFAUT GE &amp; POWER Cabinet","PASSIVE",
Q1527="AKTIVCO Coupure ENEO &amp; Baisse de tension","PASSIVE",
Q1527="Coupure ENEO &amp; Baisse de tension","PASSIVE",
Q1527="Defaut GE &amp; POWER Cabinet","PASSIVE",
Q1527="Sharing","PASSIVE",
Q1527="SIte strategiques &amp; DataCenter","PASSIVE",
Q1527="Exclu","Exclu",
Q1527="SAT","ACTIVE",
Q1527="SPARE-ISSUE","SPARE-ISSUE",
Q1527="Fiber CAmtel","ACTIVE",
Q1527="Fiber AOF","ACTIVE",
Q1527="Projet OCM (HUAWEI)","PLANNED WORKS",
Q1527="Projet OCM (NOKIA)","PLANNED WORKS",
Q1527="ACCESS-ISSUE","ACCESS-ISSUE",
Q1527="Projet OCM (ZTE, NOKIA, autres projets)","PLANNED WORKS",
Q1527="No root CAuse","No root cause",
Q1527="ODU HS","ACTIVE",
Q1527="IP &amp; VLAN","ACTIVE",
Q1527="Warehouse HUAWEI","SPARE-ISSUE",
Q1527="SPARE-HS","SPARE-ISSUE",
Q1527="Power Telco","ACTIVE"
),"")</f>
        <v>No root cause</v>
      </c>
      <c r="S1527" s="56" t="s">
        <v>17</v>
      </c>
      <c r="T1527" s="7" t="s">
        <v>17</v>
      </c>
      <c r="U1527" s="57" t="s">
        <v>17</v>
      </c>
      <c r="V1527" s="57" t="s">
        <v>17</v>
      </c>
      <c r="W1527" s="57" t="s">
        <v>17</v>
      </c>
      <c r="X1527" s="57" t="s">
        <v>17</v>
      </c>
      <c r="Y1527" s="57" t="s">
        <v>17</v>
      </c>
      <c r="Z1527" s="57" t="s">
        <v>17</v>
      </c>
      <c r="AA1527" s="57" t="s">
        <v>17</v>
      </c>
      <c r="AB1527" s="57"/>
      <c r="AC1527" s="57" t="s">
        <v>17</v>
      </c>
      <c r="AD1527" s="57" t="s">
        <v>17</v>
      </c>
      <c r="AE1527" s="57" t="s">
        <v>17</v>
      </c>
      <c r="AF1527" s="57" t="s">
        <v>17</v>
      </c>
      <c r="AG1527" s="57" t="s">
        <v>17</v>
      </c>
      <c r="AH1527" s="57" t="s">
        <v>17</v>
      </c>
      <c r="AI1527" s="57" t="s">
        <v>17</v>
      </c>
      <c r="AJ1527" s="15"/>
      <c r="AK1527" s="15"/>
      <c r="AL1527" s="15"/>
      <c r="AM1527" s="15"/>
    </row>
    <row r="1528" spans="1:39" s="14" customFormat="1" x14ac:dyDescent="0.35">
      <c r="A1528" s="1" t="s">
        <v>2330</v>
      </c>
      <c r="B1528" s="1" t="s">
        <v>2331</v>
      </c>
      <c r="C1528" s="3"/>
      <c r="D1528" s="1" t="s">
        <v>23</v>
      </c>
      <c r="E1528" s="1" t="s">
        <v>32</v>
      </c>
      <c r="F1528" s="3" t="s">
        <v>39</v>
      </c>
      <c r="G1528" s="1" t="s">
        <v>40</v>
      </c>
      <c r="H1528" s="51" t="str">
        <f>_xlfn.XLOOKUP(B1528,'[1]Nur des jours'!$B:$B,'[1]Nur des jours'!$H:$H,"")</f>
        <v>ZTE</v>
      </c>
      <c r="I1528" s="52">
        <v>0</v>
      </c>
      <c r="J1528" s="52">
        <v>0</v>
      </c>
      <c r="K1528" s="52">
        <v>0</v>
      </c>
      <c r="L1528" s="53">
        <v>0</v>
      </c>
      <c r="M1528" s="54" t="s">
        <v>5374</v>
      </c>
      <c r="N1528" s="55"/>
      <c r="O1528" s="16" t="str" cm="1">
        <f t="array" ref="O1528">IFERROR(_xlfn.IFS(
Q1528="MPR ISSUE","PDH",
Q1528="BSS Hardware Issue","BSS",
Q1528="Sites strategiques, MLL, Pylone, etc.","ENVTECH",
Q1528="AKTIVCO DEFAUT GE &amp; POWER Cabinet","AKTIVCO",
Q1528="AKTIVCO Coupure ENEO &amp; Baisse de tension","AKTIVCO GRID ONLY",
Q1528="Coupure ENEO &amp; Baisse de tension","IHS GRID ONLY",
Q1528="Defaut GE &amp; POWER Cabinet","IHS",
Q1528="Sharing","Partners",
Q1528="SIte strategiques &amp; DataCenter","SST &amp; DC",
Q1528="Exclu","Exclu",
Q1528="SAT","SAT",
Q1528="SPARE-ISSUE","SPARE-ISSUE",
Q1528="Fiber CAmtel","TRANS_FO_CAMTEL",
Q1528="Fiber AOF","Fiber AOF",
Q1528="Projet OCM (HUAWEI)","TRAVAUX-HUAWEI",
Q1528="Projet OCM (NOKIA)","TRAVAUX-NOKIA",
Q1528="ACCESS-ISSUE","ACCESS-ISSUE",
Q1528="Projet OCM (ZTE, NOKIA, autres projets)","TRAVAUX OCM",
Q1528="No root CAuse","No root cause",
Q1528="ODU HS","PDH",
Q1528="IP &amp; VLAN","PDH",
Q1528="Warehouse HUAWEI","SPARE-ISSUE",
Q1528="SPARE-HS","SPARE-ISSUE",
Q1528="Power Telco","BSS"
),"")</f>
        <v>No root cause</v>
      </c>
      <c r="P1528" s="22" t="str" cm="1">
        <f t="array" ref="P1528">IFERROR(_xlfn.IFS(
Q1528="MPR ISSUE","TX ISSUE",
Q1528="BSS Hardware Issue","RAN ISSUE",
Q1528="Sites strategiques, MLL, Pylone, etc.","ENVTECH",
Q1528="AKTIVCO DEFAUT GE &amp; POWER Cabinet","POWER ISSUE",
Q1528="AKTIVCO Coupure ENEO &amp; Baisse de tension","POWER ISSUE",
Q1528="Coupure ENEO &amp; Baisse de tension","POWER ISSUE",
Q1528="Defaut GE &amp; POWER Cabinet","POWER ISSUE",
Q1528="Sharing","POWER ISSUE",
Q1528="SIte strategiques &amp; DataCenter","POWER ISSUE",
Q1528="Exclu","Exclu",
Q1528="SAT","TX ISSUE",
Q1528="SPARE-ISSUE","SPARE-ISSUE",
Q1528="Fiber CAmtel","TX ISSUE",
Q1528="Fiber AOF","TX ISSUE",
Q1528="Projet OCM (HUAWEI)","TRAVAUX-HUAWEI",
Q1528="Projet OCM (NOKIA)","TRAVAUX -NOKIA",
Q1528="ACCESS-ISSUE","ACCESS-ISSUE",
Q1528="Projet OCM (ZTE, NOKIA, autres projets)","TRAVAUX OCM",
Q1528="No root CAuse","No root cause",
Q1528="ODU HS","TX ISSUE",
Q1528="IP &amp; VLAN","TX ISSUE",
Q1528="Warehouse HUAWEI","SPARE-ISSUE",
Q1528="SPARE-HS","SPARE-ISSUE",
Q1528="Power Telco","RAN ISSUE"
),"")</f>
        <v>No root cause</v>
      </c>
      <c r="Q1528" s="48" t="s">
        <v>5573</v>
      </c>
      <c r="R1528" s="23" t="str" cm="1">
        <f t="array" ref="R1528">IFERROR(_xlfn.IFS(
Q1528="MPR ISSUE","ACTIVE",
Q1528="BSS Hardware Issue","ACTIVE",
Q1528="Sites strategiques, MLL, Pylone, etc.","PASSIVE",
Q1528="AKTIVCO DEFAUT GE &amp; POWER Cabinet","PASSIVE",
Q1528="AKTIVCO Coupure ENEO &amp; Baisse de tension","PASSIVE",
Q1528="Coupure ENEO &amp; Baisse de tension","PASSIVE",
Q1528="Defaut GE &amp; POWER Cabinet","PASSIVE",
Q1528="Sharing","PASSIVE",
Q1528="SIte strategiques &amp; DataCenter","PASSIVE",
Q1528="Exclu","Exclu",
Q1528="SAT","ACTIVE",
Q1528="SPARE-ISSUE","SPARE-ISSUE",
Q1528="Fiber CAmtel","ACTIVE",
Q1528="Fiber AOF","ACTIVE",
Q1528="Projet OCM (HUAWEI)","PLANNED WORKS",
Q1528="Projet OCM (NOKIA)","PLANNED WORKS",
Q1528="ACCESS-ISSUE","ACCESS-ISSUE",
Q1528="Projet OCM (ZTE, NOKIA, autres projets)","PLANNED WORKS",
Q1528="No root CAuse","No root cause",
Q1528="ODU HS","ACTIVE",
Q1528="IP &amp; VLAN","ACTIVE",
Q1528="Warehouse HUAWEI","SPARE-ISSUE",
Q1528="SPARE-HS","SPARE-ISSUE",
Q1528="Power Telco","ACTIVE"
),"")</f>
        <v>No root cause</v>
      </c>
      <c r="S1528" s="56" t="s">
        <v>17</v>
      </c>
      <c r="T1528" s="7" t="s">
        <v>17</v>
      </c>
      <c r="U1528" s="57" t="s">
        <v>17</v>
      </c>
      <c r="V1528" s="57" t="s">
        <v>17</v>
      </c>
      <c r="W1528" s="57" t="s">
        <v>17</v>
      </c>
      <c r="X1528" s="57" t="s">
        <v>17</v>
      </c>
      <c r="Y1528" s="57" t="s">
        <v>17</v>
      </c>
      <c r="Z1528" s="57" t="s">
        <v>17</v>
      </c>
      <c r="AA1528" s="57" t="s">
        <v>17</v>
      </c>
      <c r="AB1528" s="57"/>
      <c r="AC1528" s="57" t="s">
        <v>17</v>
      </c>
      <c r="AD1528" s="57" t="s">
        <v>17</v>
      </c>
      <c r="AE1528" s="57" t="s">
        <v>17</v>
      </c>
      <c r="AF1528" s="57" t="s">
        <v>17</v>
      </c>
      <c r="AG1528" s="57" t="s">
        <v>17</v>
      </c>
      <c r="AH1528" s="57" t="s">
        <v>17</v>
      </c>
      <c r="AI1528" s="57" t="s">
        <v>17</v>
      </c>
      <c r="AJ1528" s="15"/>
      <c r="AK1528" s="15"/>
      <c r="AL1528" s="15"/>
      <c r="AM1528" s="15"/>
    </row>
    <row r="1529" spans="1:39" s="14" customFormat="1" x14ac:dyDescent="0.35">
      <c r="A1529" s="1" t="s">
        <v>2195</v>
      </c>
      <c r="B1529" s="1" t="s">
        <v>2196</v>
      </c>
      <c r="C1529" s="3"/>
      <c r="D1529" s="1" t="s">
        <v>12</v>
      </c>
      <c r="E1529" s="1" t="s">
        <v>147</v>
      </c>
      <c r="F1529" s="3" t="s">
        <v>33</v>
      </c>
      <c r="G1529" s="1" t="s">
        <v>34</v>
      </c>
      <c r="H1529" s="51" t="str">
        <f>_xlfn.XLOOKUP(B1529,'[1]Nur des jours'!$B:$B,'[1]Nur des jours'!$H:$H,"")</f>
        <v>ZTE</v>
      </c>
      <c r="I1529" s="52">
        <v>0</v>
      </c>
      <c r="J1529" s="52">
        <v>0</v>
      </c>
      <c r="K1529" s="52">
        <v>0</v>
      </c>
      <c r="L1529" s="53">
        <v>0</v>
      </c>
      <c r="M1529" s="54" t="s">
        <v>5374</v>
      </c>
      <c r="N1529" s="55"/>
      <c r="O1529" s="16" t="str" cm="1">
        <f t="array" ref="O1529">IFERROR(_xlfn.IFS(
Q1529="MPR ISSUE","PDH",
Q1529="BSS Hardware Issue","BSS",
Q1529="Sites strategiques, MLL, Pylone, etc.","ENVTECH",
Q1529="AKTIVCO DEFAUT GE &amp; POWER Cabinet","AKTIVCO",
Q1529="AKTIVCO Coupure ENEO &amp; Baisse de tension","AKTIVCO GRID ONLY",
Q1529="Coupure ENEO &amp; Baisse de tension","IHS GRID ONLY",
Q1529="Defaut GE &amp; POWER Cabinet","IHS",
Q1529="Sharing","Partners",
Q1529="SIte strategiques &amp; DataCenter","SST &amp; DC",
Q1529="Exclu","Exclu",
Q1529="SAT","SAT",
Q1529="SPARE-ISSUE","SPARE-ISSUE",
Q1529="Fiber CAmtel","TRANS_FO_CAMTEL",
Q1529="Fiber AOF","Fiber AOF",
Q1529="Projet OCM (HUAWEI)","TRAVAUX-HUAWEI",
Q1529="Projet OCM (NOKIA)","TRAVAUX-NOKIA",
Q1529="ACCESS-ISSUE","ACCESS-ISSUE",
Q1529="Projet OCM (ZTE, NOKIA, autres projets)","TRAVAUX OCM",
Q1529="No root CAuse","No root cause",
Q1529="ODU HS","PDH",
Q1529="IP &amp; VLAN","PDH",
Q1529="Warehouse HUAWEI","SPARE-ISSUE",
Q1529="SPARE-HS","SPARE-ISSUE",
Q1529="Power Telco","BSS"
),"")</f>
        <v>No root cause</v>
      </c>
      <c r="P1529" s="22" t="str" cm="1">
        <f t="array" ref="P1529">IFERROR(_xlfn.IFS(
Q1529="MPR ISSUE","TX ISSUE",
Q1529="BSS Hardware Issue","RAN ISSUE",
Q1529="Sites strategiques, MLL, Pylone, etc.","ENVTECH",
Q1529="AKTIVCO DEFAUT GE &amp; POWER Cabinet","POWER ISSUE",
Q1529="AKTIVCO Coupure ENEO &amp; Baisse de tension","POWER ISSUE",
Q1529="Coupure ENEO &amp; Baisse de tension","POWER ISSUE",
Q1529="Defaut GE &amp; POWER Cabinet","POWER ISSUE",
Q1529="Sharing","POWER ISSUE",
Q1529="SIte strategiques &amp; DataCenter","POWER ISSUE",
Q1529="Exclu","Exclu",
Q1529="SAT","TX ISSUE",
Q1529="SPARE-ISSUE","SPARE-ISSUE",
Q1529="Fiber CAmtel","TX ISSUE",
Q1529="Fiber AOF","TX ISSUE",
Q1529="Projet OCM (HUAWEI)","TRAVAUX-HUAWEI",
Q1529="Projet OCM (NOKIA)","TRAVAUX -NOKIA",
Q1529="ACCESS-ISSUE","ACCESS-ISSUE",
Q1529="Projet OCM (ZTE, NOKIA, autres projets)","TRAVAUX OCM",
Q1529="No root CAuse","No root cause",
Q1529="ODU HS","TX ISSUE",
Q1529="IP &amp; VLAN","TX ISSUE",
Q1529="Warehouse HUAWEI","SPARE-ISSUE",
Q1529="SPARE-HS","SPARE-ISSUE",
Q1529="Power Telco","RAN ISSUE"
),"")</f>
        <v>No root cause</v>
      </c>
      <c r="Q1529" s="48" t="s">
        <v>5573</v>
      </c>
      <c r="R1529" s="23" t="str" cm="1">
        <f t="array" ref="R1529">IFERROR(_xlfn.IFS(
Q1529="MPR ISSUE","ACTIVE",
Q1529="BSS Hardware Issue","ACTIVE",
Q1529="Sites strategiques, MLL, Pylone, etc.","PASSIVE",
Q1529="AKTIVCO DEFAUT GE &amp; POWER Cabinet","PASSIVE",
Q1529="AKTIVCO Coupure ENEO &amp; Baisse de tension","PASSIVE",
Q1529="Coupure ENEO &amp; Baisse de tension","PASSIVE",
Q1529="Defaut GE &amp; POWER Cabinet","PASSIVE",
Q1529="Sharing","PASSIVE",
Q1529="SIte strategiques &amp; DataCenter","PASSIVE",
Q1529="Exclu","Exclu",
Q1529="SAT","ACTIVE",
Q1529="SPARE-ISSUE","SPARE-ISSUE",
Q1529="Fiber CAmtel","ACTIVE",
Q1529="Fiber AOF","ACTIVE",
Q1529="Projet OCM (HUAWEI)","PLANNED WORKS",
Q1529="Projet OCM (NOKIA)","PLANNED WORKS",
Q1529="ACCESS-ISSUE","ACCESS-ISSUE",
Q1529="Projet OCM (ZTE, NOKIA, autres projets)","PLANNED WORKS",
Q1529="No root CAuse","No root cause",
Q1529="ODU HS","ACTIVE",
Q1529="IP &amp; VLAN","ACTIVE",
Q1529="Warehouse HUAWEI","SPARE-ISSUE",
Q1529="SPARE-HS","SPARE-ISSUE",
Q1529="Power Telco","ACTIVE"
),"")</f>
        <v>No root cause</v>
      </c>
      <c r="S1529" s="56" t="s">
        <v>17</v>
      </c>
      <c r="T1529" s="7" t="s">
        <v>17</v>
      </c>
      <c r="U1529" s="57" t="s">
        <v>17</v>
      </c>
      <c r="V1529" s="57" t="s">
        <v>17</v>
      </c>
      <c r="W1529" s="57" t="s">
        <v>17</v>
      </c>
      <c r="X1529" s="57" t="s">
        <v>17</v>
      </c>
      <c r="Y1529" s="57" t="s">
        <v>17</v>
      </c>
      <c r="Z1529" s="57" t="s">
        <v>17</v>
      </c>
      <c r="AA1529" s="57" t="s">
        <v>17</v>
      </c>
      <c r="AB1529" s="57"/>
      <c r="AC1529" s="57" t="s">
        <v>17</v>
      </c>
      <c r="AD1529" s="57" t="s">
        <v>17</v>
      </c>
      <c r="AE1529" s="57" t="s">
        <v>17</v>
      </c>
      <c r="AF1529" s="57" t="s">
        <v>17</v>
      </c>
      <c r="AG1529" s="57" t="s">
        <v>17</v>
      </c>
      <c r="AH1529" s="57" t="s">
        <v>17</v>
      </c>
      <c r="AI1529" s="57" t="s">
        <v>17</v>
      </c>
      <c r="AJ1529" s="15"/>
      <c r="AK1529" s="15"/>
      <c r="AL1529" s="15"/>
      <c r="AM1529" s="15"/>
    </row>
    <row r="1530" spans="1:39" s="14" customFormat="1" x14ac:dyDescent="0.35">
      <c r="A1530" s="1" t="s">
        <v>2292</v>
      </c>
      <c r="B1530" s="1" t="s">
        <v>2293</v>
      </c>
      <c r="C1530" s="3"/>
      <c r="D1530" s="1" t="s">
        <v>12</v>
      </c>
      <c r="E1530" s="1" t="s">
        <v>13</v>
      </c>
      <c r="F1530" s="3" t="s">
        <v>33</v>
      </c>
      <c r="G1530" s="1" t="s">
        <v>34</v>
      </c>
      <c r="H1530" s="51" t="str">
        <f>_xlfn.XLOOKUP(B1530,'[1]Nur des jours'!$B:$B,'[1]Nur des jours'!$H:$H,"")</f>
        <v>ZTE</v>
      </c>
      <c r="I1530" s="52">
        <v>0</v>
      </c>
      <c r="J1530" s="52">
        <v>0</v>
      </c>
      <c r="K1530" s="52">
        <v>0</v>
      </c>
      <c r="L1530" s="53">
        <v>0</v>
      </c>
      <c r="M1530" s="54" t="s">
        <v>5374</v>
      </c>
      <c r="N1530" s="55"/>
      <c r="O1530" s="16" t="str" cm="1">
        <f t="array" ref="O1530">IFERROR(_xlfn.IFS(
Q1530="MPR ISSUE","PDH",
Q1530="BSS Hardware Issue","BSS",
Q1530="Sites strategiques, MLL, Pylone, etc.","ENVTECH",
Q1530="AKTIVCO DEFAUT GE &amp; POWER Cabinet","AKTIVCO",
Q1530="AKTIVCO Coupure ENEO &amp; Baisse de tension","AKTIVCO GRID ONLY",
Q1530="Coupure ENEO &amp; Baisse de tension","IHS GRID ONLY",
Q1530="Defaut GE &amp; POWER Cabinet","IHS",
Q1530="Sharing","Partners",
Q1530="SIte strategiques &amp; DataCenter","SST &amp; DC",
Q1530="Exclu","Exclu",
Q1530="SAT","SAT",
Q1530="SPARE-ISSUE","SPARE-ISSUE",
Q1530="Fiber CAmtel","TRANS_FO_CAMTEL",
Q1530="Fiber AOF","Fiber AOF",
Q1530="Projet OCM (HUAWEI)","TRAVAUX-HUAWEI",
Q1530="Projet OCM (NOKIA)","TRAVAUX-NOKIA",
Q1530="ACCESS-ISSUE","ACCESS-ISSUE",
Q1530="Projet OCM (ZTE, NOKIA, autres projets)","TRAVAUX OCM",
Q1530="No root CAuse","No root cause",
Q1530="ODU HS","PDH",
Q1530="IP &amp; VLAN","PDH",
Q1530="Warehouse HUAWEI","SPARE-ISSUE",
Q1530="SPARE-HS","SPARE-ISSUE",
Q1530="Power Telco","BSS"
),"")</f>
        <v>No root cause</v>
      </c>
      <c r="P1530" s="22" t="str" cm="1">
        <f t="array" ref="P1530">IFERROR(_xlfn.IFS(
Q1530="MPR ISSUE","TX ISSUE",
Q1530="BSS Hardware Issue","RAN ISSUE",
Q1530="Sites strategiques, MLL, Pylone, etc.","ENVTECH",
Q1530="AKTIVCO DEFAUT GE &amp; POWER Cabinet","POWER ISSUE",
Q1530="AKTIVCO Coupure ENEO &amp; Baisse de tension","POWER ISSUE",
Q1530="Coupure ENEO &amp; Baisse de tension","POWER ISSUE",
Q1530="Defaut GE &amp; POWER Cabinet","POWER ISSUE",
Q1530="Sharing","POWER ISSUE",
Q1530="SIte strategiques &amp; DataCenter","POWER ISSUE",
Q1530="Exclu","Exclu",
Q1530="SAT","TX ISSUE",
Q1530="SPARE-ISSUE","SPARE-ISSUE",
Q1530="Fiber CAmtel","TX ISSUE",
Q1530="Fiber AOF","TX ISSUE",
Q1530="Projet OCM (HUAWEI)","TRAVAUX-HUAWEI",
Q1530="Projet OCM (NOKIA)","TRAVAUX -NOKIA",
Q1530="ACCESS-ISSUE","ACCESS-ISSUE",
Q1530="Projet OCM (ZTE, NOKIA, autres projets)","TRAVAUX OCM",
Q1530="No root CAuse","No root cause",
Q1530="ODU HS","TX ISSUE",
Q1530="IP &amp; VLAN","TX ISSUE",
Q1530="Warehouse HUAWEI","SPARE-ISSUE",
Q1530="SPARE-HS","SPARE-ISSUE",
Q1530="Power Telco","RAN ISSUE"
),"")</f>
        <v>No root cause</v>
      </c>
      <c r="Q1530" s="48" t="s">
        <v>5573</v>
      </c>
      <c r="R1530" s="23" t="str" cm="1">
        <f t="array" ref="R1530">IFERROR(_xlfn.IFS(
Q1530="MPR ISSUE","ACTIVE",
Q1530="BSS Hardware Issue","ACTIVE",
Q1530="Sites strategiques, MLL, Pylone, etc.","PASSIVE",
Q1530="AKTIVCO DEFAUT GE &amp; POWER Cabinet","PASSIVE",
Q1530="AKTIVCO Coupure ENEO &amp; Baisse de tension","PASSIVE",
Q1530="Coupure ENEO &amp; Baisse de tension","PASSIVE",
Q1530="Defaut GE &amp; POWER Cabinet","PASSIVE",
Q1530="Sharing","PASSIVE",
Q1530="SIte strategiques &amp; DataCenter","PASSIVE",
Q1530="Exclu","Exclu",
Q1530="SAT","ACTIVE",
Q1530="SPARE-ISSUE","SPARE-ISSUE",
Q1530="Fiber CAmtel","ACTIVE",
Q1530="Fiber AOF","ACTIVE",
Q1530="Projet OCM (HUAWEI)","PLANNED WORKS",
Q1530="Projet OCM (NOKIA)","PLANNED WORKS",
Q1530="ACCESS-ISSUE","ACCESS-ISSUE",
Q1530="Projet OCM (ZTE, NOKIA, autres projets)","PLANNED WORKS",
Q1530="No root CAuse","No root cause",
Q1530="ODU HS","ACTIVE",
Q1530="IP &amp; VLAN","ACTIVE",
Q1530="Warehouse HUAWEI","SPARE-ISSUE",
Q1530="SPARE-HS","SPARE-ISSUE",
Q1530="Power Telco","ACTIVE"
),"")</f>
        <v>No root cause</v>
      </c>
      <c r="S1530" s="56" t="s">
        <v>17</v>
      </c>
      <c r="T1530" s="7" t="s">
        <v>17</v>
      </c>
      <c r="U1530" s="57" t="s">
        <v>17</v>
      </c>
      <c r="V1530" s="57" t="s">
        <v>17</v>
      </c>
      <c r="W1530" s="57" t="s">
        <v>17</v>
      </c>
      <c r="X1530" s="57" t="s">
        <v>17</v>
      </c>
      <c r="Y1530" s="57" t="s">
        <v>17</v>
      </c>
      <c r="Z1530" s="57" t="s">
        <v>17</v>
      </c>
      <c r="AA1530" s="57" t="s">
        <v>17</v>
      </c>
      <c r="AB1530" s="57"/>
      <c r="AC1530" s="57" t="s">
        <v>17</v>
      </c>
      <c r="AD1530" s="57" t="s">
        <v>17</v>
      </c>
      <c r="AE1530" s="57" t="s">
        <v>17</v>
      </c>
      <c r="AF1530" s="57" t="s">
        <v>17</v>
      </c>
      <c r="AG1530" s="57" t="s">
        <v>17</v>
      </c>
      <c r="AH1530" s="57" t="s">
        <v>17</v>
      </c>
      <c r="AI1530" s="57" t="s">
        <v>17</v>
      </c>
      <c r="AJ1530" s="15"/>
      <c r="AK1530" s="15"/>
      <c r="AL1530" s="15"/>
      <c r="AM1530" s="15"/>
    </row>
    <row r="1531" spans="1:39" s="14" customFormat="1" x14ac:dyDescent="0.35">
      <c r="A1531" s="1" t="s">
        <v>2219</v>
      </c>
      <c r="B1531" s="1" t="s">
        <v>2220</v>
      </c>
      <c r="C1531" s="3"/>
      <c r="D1531" s="1" t="s">
        <v>23</v>
      </c>
      <c r="E1531" s="1" t="s">
        <v>124</v>
      </c>
      <c r="F1531" s="3" t="s">
        <v>228</v>
      </c>
      <c r="G1531" s="1" t="s">
        <v>1869</v>
      </c>
      <c r="H1531" s="51" t="str">
        <f>_xlfn.XLOOKUP(B1531,'[1]Nur des jours'!$B:$B,'[1]Nur des jours'!$H:$H,"")</f>
        <v>ZTE</v>
      </c>
      <c r="I1531" s="52">
        <v>0</v>
      </c>
      <c r="J1531" s="52">
        <v>0</v>
      </c>
      <c r="K1531" s="52">
        <v>0</v>
      </c>
      <c r="L1531" s="53">
        <v>0</v>
      </c>
      <c r="M1531" s="54" t="s">
        <v>5374</v>
      </c>
      <c r="N1531" s="55"/>
      <c r="O1531" s="16" t="str" cm="1">
        <f t="array" ref="O1531">IFERROR(_xlfn.IFS(
Q1531="MPR ISSUE","PDH",
Q1531="BSS Hardware Issue","BSS",
Q1531="Sites strategiques, MLL, Pylone, etc.","ENVTECH",
Q1531="AKTIVCO DEFAUT GE &amp; POWER Cabinet","AKTIVCO",
Q1531="AKTIVCO Coupure ENEO &amp; Baisse de tension","AKTIVCO GRID ONLY",
Q1531="Coupure ENEO &amp; Baisse de tension","IHS GRID ONLY",
Q1531="Defaut GE &amp; POWER Cabinet","IHS",
Q1531="Sharing","Partners",
Q1531="SIte strategiques &amp; DataCenter","SST &amp; DC",
Q1531="Exclu","Exclu",
Q1531="SAT","SAT",
Q1531="SPARE-ISSUE","SPARE-ISSUE",
Q1531="Fiber CAmtel","TRANS_FO_CAMTEL",
Q1531="Fiber AOF","Fiber AOF",
Q1531="Projet OCM (HUAWEI)","TRAVAUX-HUAWEI",
Q1531="Projet OCM (NOKIA)","TRAVAUX-NOKIA",
Q1531="ACCESS-ISSUE","ACCESS-ISSUE",
Q1531="Projet OCM (ZTE, NOKIA, autres projets)","TRAVAUX OCM",
Q1531="No root CAuse","No root cause",
Q1531="ODU HS","PDH",
Q1531="IP &amp; VLAN","PDH",
Q1531="Warehouse HUAWEI","SPARE-ISSUE",
Q1531="SPARE-HS","SPARE-ISSUE",
Q1531="Power Telco","BSS"
),"")</f>
        <v>No root cause</v>
      </c>
      <c r="P1531" s="22" t="str" cm="1">
        <f t="array" ref="P1531">IFERROR(_xlfn.IFS(
Q1531="MPR ISSUE","TX ISSUE",
Q1531="BSS Hardware Issue","RAN ISSUE",
Q1531="Sites strategiques, MLL, Pylone, etc.","ENVTECH",
Q1531="AKTIVCO DEFAUT GE &amp; POWER Cabinet","POWER ISSUE",
Q1531="AKTIVCO Coupure ENEO &amp; Baisse de tension","POWER ISSUE",
Q1531="Coupure ENEO &amp; Baisse de tension","POWER ISSUE",
Q1531="Defaut GE &amp; POWER Cabinet","POWER ISSUE",
Q1531="Sharing","POWER ISSUE",
Q1531="SIte strategiques &amp; DataCenter","POWER ISSUE",
Q1531="Exclu","Exclu",
Q1531="SAT","TX ISSUE",
Q1531="SPARE-ISSUE","SPARE-ISSUE",
Q1531="Fiber CAmtel","TX ISSUE",
Q1531="Fiber AOF","TX ISSUE",
Q1531="Projet OCM (HUAWEI)","TRAVAUX-HUAWEI",
Q1531="Projet OCM (NOKIA)","TRAVAUX -NOKIA",
Q1531="ACCESS-ISSUE","ACCESS-ISSUE",
Q1531="Projet OCM (ZTE, NOKIA, autres projets)","TRAVAUX OCM",
Q1531="No root CAuse","No root cause",
Q1531="ODU HS","TX ISSUE",
Q1531="IP &amp; VLAN","TX ISSUE",
Q1531="Warehouse HUAWEI","SPARE-ISSUE",
Q1531="SPARE-HS","SPARE-ISSUE",
Q1531="Power Telco","RAN ISSUE"
),"")</f>
        <v>No root cause</v>
      </c>
      <c r="Q1531" s="48" t="s">
        <v>5573</v>
      </c>
      <c r="R1531" s="23" t="str" cm="1">
        <f t="array" ref="R1531">IFERROR(_xlfn.IFS(
Q1531="MPR ISSUE","ACTIVE",
Q1531="BSS Hardware Issue","ACTIVE",
Q1531="Sites strategiques, MLL, Pylone, etc.","PASSIVE",
Q1531="AKTIVCO DEFAUT GE &amp; POWER Cabinet","PASSIVE",
Q1531="AKTIVCO Coupure ENEO &amp; Baisse de tension","PASSIVE",
Q1531="Coupure ENEO &amp; Baisse de tension","PASSIVE",
Q1531="Defaut GE &amp; POWER Cabinet","PASSIVE",
Q1531="Sharing","PASSIVE",
Q1531="SIte strategiques &amp; DataCenter","PASSIVE",
Q1531="Exclu","Exclu",
Q1531="SAT","ACTIVE",
Q1531="SPARE-ISSUE","SPARE-ISSUE",
Q1531="Fiber CAmtel","ACTIVE",
Q1531="Fiber AOF","ACTIVE",
Q1531="Projet OCM (HUAWEI)","PLANNED WORKS",
Q1531="Projet OCM (NOKIA)","PLANNED WORKS",
Q1531="ACCESS-ISSUE","ACCESS-ISSUE",
Q1531="Projet OCM (ZTE, NOKIA, autres projets)","PLANNED WORKS",
Q1531="No root CAuse","No root cause",
Q1531="ODU HS","ACTIVE",
Q1531="IP &amp; VLAN","ACTIVE",
Q1531="Warehouse HUAWEI","SPARE-ISSUE",
Q1531="SPARE-HS","SPARE-ISSUE",
Q1531="Power Telco","ACTIVE"
),"")</f>
        <v>No root cause</v>
      </c>
      <c r="S1531" s="56" t="s">
        <v>17</v>
      </c>
      <c r="T1531" s="7" t="s">
        <v>17</v>
      </c>
      <c r="U1531" s="57" t="s">
        <v>17</v>
      </c>
      <c r="V1531" s="57" t="s">
        <v>17</v>
      </c>
      <c r="W1531" s="57" t="s">
        <v>17</v>
      </c>
      <c r="X1531" s="57" t="s">
        <v>17</v>
      </c>
      <c r="Y1531" s="57" t="s">
        <v>17</v>
      </c>
      <c r="Z1531" s="57" t="s">
        <v>17</v>
      </c>
      <c r="AA1531" s="57" t="s">
        <v>17</v>
      </c>
      <c r="AB1531" s="57"/>
      <c r="AC1531" s="57" t="s">
        <v>17</v>
      </c>
      <c r="AD1531" s="57" t="s">
        <v>17</v>
      </c>
      <c r="AE1531" s="57" t="s">
        <v>17</v>
      </c>
      <c r="AF1531" s="57" t="s">
        <v>17</v>
      </c>
      <c r="AG1531" s="57" t="s">
        <v>17</v>
      </c>
      <c r="AH1531" s="57" t="s">
        <v>17</v>
      </c>
      <c r="AI1531" s="57" t="s">
        <v>17</v>
      </c>
      <c r="AJ1531" s="15"/>
      <c r="AK1531" s="15"/>
      <c r="AL1531" s="15"/>
      <c r="AM1531" s="15"/>
    </row>
    <row r="1532" spans="1:39" s="14" customFormat="1" x14ac:dyDescent="0.35">
      <c r="A1532" s="1" t="s">
        <v>1270</v>
      </c>
      <c r="B1532" s="1" t="s">
        <v>1271</v>
      </c>
      <c r="C1532" s="3"/>
      <c r="D1532" s="1" t="s">
        <v>23</v>
      </c>
      <c r="E1532" s="1" t="s">
        <v>38</v>
      </c>
      <c r="F1532" s="3" t="s">
        <v>104</v>
      </c>
      <c r="G1532" s="1" t="s">
        <v>301</v>
      </c>
      <c r="H1532" s="59" t="str">
        <f>_xlfn.XLOOKUP(B1532,'[1]Nur des jours'!$B:$B,'[1]Nur des jours'!$H:$H,"")</f>
        <v>Huawei</v>
      </c>
      <c r="I1532" s="52">
        <v>0</v>
      </c>
      <c r="J1532" s="52">
        <v>0</v>
      </c>
      <c r="K1532" s="52">
        <v>0</v>
      </c>
      <c r="L1532" s="53">
        <v>0</v>
      </c>
      <c r="M1532" s="54" t="s">
        <v>5374</v>
      </c>
      <c r="N1532" s="55"/>
      <c r="O1532" s="16" t="str" cm="1">
        <f t="array" ref="O1532">IFERROR(_xlfn.IFS(
Q1532="MPR ISSUE","PDH",
Q1532="BSS Hardware Issue","BSS",
Q1532="Sites strategiques, MLL, Pylone, etc.","ENVTECH",
Q1532="AKTIVCO DEFAUT GE &amp; POWER Cabinet","AKTIVCO",
Q1532="AKTIVCO Coupure ENEO &amp; Baisse de tension","AKTIVCO GRID ONLY",
Q1532="Coupure ENEO &amp; Baisse de tension","IHS GRID ONLY",
Q1532="Defaut GE &amp; POWER Cabinet","IHS",
Q1532="Sharing","Partners",
Q1532="SIte strategiques &amp; DataCenter","SST &amp; DC",
Q1532="Exclu","Exclu",
Q1532="SAT","SAT",
Q1532="SPARE-ISSUE","SPARE-ISSUE",
Q1532="Fiber CAmtel","TRANS_FO_CAMTEL",
Q1532="Fiber AOF","Fiber AOF",
Q1532="Projet OCM (HUAWEI)","TRAVAUX-HUAWEI",
Q1532="Projet OCM (NOKIA)","TRAVAUX-NOKIA",
Q1532="ACCESS-ISSUE","ACCESS-ISSUE",
Q1532="Projet OCM (ZTE, NOKIA, autres projets)","TRAVAUX OCM",
Q1532="No root CAuse","No root cause",
Q1532="ODU HS","PDH",
Q1532="IP &amp; VLAN","PDH",
Q1532="Warehouse HUAWEI","SPARE-ISSUE",
Q1532="SPARE-HS","SPARE-ISSUE",
Q1532="Power Telco","BSS"
),"")</f>
        <v>No root cause</v>
      </c>
      <c r="P1532" s="22" t="str" cm="1">
        <f t="array" ref="P1532">IFERROR(_xlfn.IFS(
Q1532="MPR ISSUE","TX ISSUE",
Q1532="BSS Hardware Issue","RAN ISSUE",
Q1532="Sites strategiques, MLL, Pylone, etc.","ENVTECH",
Q1532="AKTIVCO DEFAUT GE &amp; POWER Cabinet","POWER ISSUE",
Q1532="AKTIVCO Coupure ENEO &amp; Baisse de tension","POWER ISSUE",
Q1532="Coupure ENEO &amp; Baisse de tension","POWER ISSUE",
Q1532="Defaut GE &amp; POWER Cabinet","POWER ISSUE",
Q1532="Sharing","POWER ISSUE",
Q1532="SIte strategiques &amp; DataCenter","POWER ISSUE",
Q1532="Exclu","Exclu",
Q1532="SAT","TX ISSUE",
Q1532="SPARE-ISSUE","SPARE-ISSUE",
Q1532="Fiber CAmtel","TX ISSUE",
Q1532="Fiber AOF","TX ISSUE",
Q1532="Projet OCM (HUAWEI)","TRAVAUX-HUAWEI",
Q1532="Projet OCM (NOKIA)","TRAVAUX -NOKIA",
Q1532="ACCESS-ISSUE","ACCESS-ISSUE",
Q1532="Projet OCM (ZTE, NOKIA, autres projets)","TRAVAUX OCM",
Q1532="No root CAuse","No root cause",
Q1532="ODU HS","TX ISSUE",
Q1532="IP &amp; VLAN","TX ISSUE",
Q1532="Warehouse HUAWEI","SPARE-ISSUE",
Q1532="SPARE-HS","SPARE-ISSUE",
Q1532="Power Telco","RAN ISSUE"
),"")</f>
        <v>No root cause</v>
      </c>
      <c r="Q1532" s="48" t="s">
        <v>5573</v>
      </c>
      <c r="R1532" s="23" t="str" cm="1">
        <f t="array" ref="R1532">IFERROR(_xlfn.IFS(
Q1532="MPR ISSUE","ACTIVE",
Q1532="BSS Hardware Issue","ACTIVE",
Q1532="Sites strategiques, MLL, Pylone, etc.","PASSIVE",
Q1532="AKTIVCO DEFAUT GE &amp; POWER Cabinet","PASSIVE",
Q1532="AKTIVCO Coupure ENEO &amp; Baisse de tension","PASSIVE",
Q1532="Coupure ENEO &amp; Baisse de tension","PASSIVE",
Q1532="Defaut GE &amp; POWER Cabinet","PASSIVE",
Q1532="Sharing","PASSIVE",
Q1532="SIte strategiques &amp; DataCenter","PASSIVE",
Q1532="Exclu","Exclu",
Q1532="SAT","ACTIVE",
Q1532="SPARE-ISSUE","SPARE-ISSUE",
Q1532="Fiber CAmtel","ACTIVE",
Q1532="Fiber AOF","ACTIVE",
Q1532="Projet OCM (HUAWEI)","PLANNED WORKS",
Q1532="Projet OCM (NOKIA)","PLANNED WORKS",
Q1532="ACCESS-ISSUE","ACCESS-ISSUE",
Q1532="Projet OCM (ZTE, NOKIA, autres projets)","PLANNED WORKS",
Q1532="No root CAuse","No root cause",
Q1532="ODU HS","ACTIVE",
Q1532="IP &amp; VLAN","ACTIVE",
Q1532="Warehouse HUAWEI","SPARE-ISSUE",
Q1532="SPARE-HS","SPARE-ISSUE",
Q1532="Power Telco","ACTIVE"
),"")</f>
        <v>No root cause</v>
      </c>
      <c r="S1532" s="56" t="s">
        <v>17</v>
      </c>
      <c r="T1532" s="7" t="s">
        <v>17</v>
      </c>
      <c r="U1532" s="57" t="s">
        <v>17</v>
      </c>
      <c r="V1532" s="57" t="s">
        <v>17</v>
      </c>
      <c r="W1532" s="57" t="s">
        <v>17</v>
      </c>
      <c r="X1532" s="57"/>
      <c r="Y1532" s="57" t="s">
        <v>17</v>
      </c>
      <c r="Z1532" s="57" t="s">
        <v>17</v>
      </c>
      <c r="AA1532" s="57" t="s">
        <v>17</v>
      </c>
      <c r="AB1532" s="57"/>
      <c r="AC1532" s="57" t="s">
        <v>17</v>
      </c>
      <c r="AD1532" s="57" t="s">
        <v>17</v>
      </c>
      <c r="AE1532" s="57" t="s">
        <v>17</v>
      </c>
      <c r="AF1532" s="57" t="s">
        <v>17</v>
      </c>
      <c r="AG1532" s="57" t="s">
        <v>17</v>
      </c>
      <c r="AH1532" s="57" t="s">
        <v>17</v>
      </c>
      <c r="AI1532" s="57" t="s">
        <v>17</v>
      </c>
      <c r="AJ1532" s="15"/>
      <c r="AK1532" s="15"/>
      <c r="AL1532" s="15"/>
      <c r="AM1532" s="15"/>
    </row>
    <row r="1533" spans="1:39" s="14" customFormat="1" x14ac:dyDescent="0.35">
      <c r="A1533" s="1" t="s">
        <v>2381</v>
      </c>
      <c r="B1533" s="1" t="s">
        <v>2382</v>
      </c>
      <c r="C1533" s="3"/>
      <c r="D1533" s="1" t="s">
        <v>12</v>
      </c>
      <c r="E1533" s="1" t="s">
        <v>13</v>
      </c>
      <c r="F1533" s="3" t="s">
        <v>39</v>
      </c>
      <c r="G1533" s="1" t="s">
        <v>40</v>
      </c>
      <c r="H1533" s="51" t="str">
        <f>_xlfn.XLOOKUP(B1533,'[1]Nur des jours'!$B:$B,'[1]Nur des jours'!$H:$H,"")</f>
        <v>ZTE</v>
      </c>
      <c r="I1533" s="52">
        <v>0</v>
      </c>
      <c r="J1533" s="52">
        <v>0</v>
      </c>
      <c r="K1533" s="52">
        <v>0</v>
      </c>
      <c r="L1533" s="53">
        <v>0</v>
      </c>
      <c r="M1533" s="54" t="s">
        <v>5374</v>
      </c>
      <c r="N1533" s="55"/>
      <c r="O1533" s="16" t="str" cm="1">
        <f t="array" ref="O1533">IFERROR(_xlfn.IFS(
Q1533="MPR ISSUE","PDH",
Q1533="BSS Hardware Issue","BSS",
Q1533="Sites strategiques, MLL, Pylone, etc.","ENVTECH",
Q1533="AKTIVCO DEFAUT GE &amp; POWER Cabinet","AKTIVCO",
Q1533="AKTIVCO Coupure ENEO &amp; Baisse de tension","AKTIVCO GRID ONLY",
Q1533="Coupure ENEO &amp; Baisse de tension","IHS GRID ONLY",
Q1533="Defaut GE &amp; POWER Cabinet","IHS",
Q1533="Sharing","Partners",
Q1533="SIte strategiques &amp; DataCenter","SST &amp; DC",
Q1533="Exclu","Exclu",
Q1533="SAT","SAT",
Q1533="SPARE-ISSUE","SPARE-ISSUE",
Q1533="Fiber CAmtel","TRANS_FO_CAMTEL",
Q1533="Fiber AOF","Fiber AOF",
Q1533="Projet OCM (HUAWEI)","TRAVAUX-HUAWEI",
Q1533="Projet OCM (NOKIA)","TRAVAUX-NOKIA",
Q1533="ACCESS-ISSUE","ACCESS-ISSUE",
Q1533="Projet OCM (ZTE, NOKIA, autres projets)","TRAVAUX OCM",
Q1533="No root CAuse","No root cause",
Q1533="ODU HS","PDH",
Q1533="IP &amp; VLAN","PDH",
Q1533="Warehouse HUAWEI","SPARE-ISSUE",
Q1533="SPARE-HS","SPARE-ISSUE",
Q1533="Power Telco","BSS"
),"")</f>
        <v>No root cause</v>
      </c>
      <c r="P1533" s="22" t="str" cm="1">
        <f t="array" ref="P1533">IFERROR(_xlfn.IFS(
Q1533="MPR ISSUE","TX ISSUE",
Q1533="BSS Hardware Issue","RAN ISSUE",
Q1533="Sites strategiques, MLL, Pylone, etc.","ENVTECH",
Q1533="AKTIVCO DEFAUT GE &amp; POWER Cabinet","POWER ISSUE",
Q1533="AKTIVCO Coupure ENEO &amp; Baisse de tension","POWER ISSUE",
Q1533="Coupure ENEO &amp; Baisse de tension","POWER ISSUE",
Q1533="Defaut GE &amp; POWER Cabinet","POWER ISSUE",
Q1533="Sharing","POWER ISSUE",
Q1533="SIte strategiques &amp; DataCenter","POWER ISSUE",
Q1533="Exclu","Exclu",
Q1533="SAT","TX ISSUE",
Q1533="SPARE-ISSUE","SPARE-ISSUE",
Q1533="Fiber CAmtel","TX ISSUE",
Q1533="Fiber AOF","TX ISSUE",
Q1533="Projet OCM (HUAWEI)","TRAVAUX-HUAWEI",
Q1533="Projet OCM (NOKIA)","TRAVAUX -NOKIA",
Q1533="ACCESS-ISSUE","ACCESS-ISSUE",
Q1533="Projet OCM (ZTE, NOKIA, autres projets)","TRAVAUX OCM",
Q1533="No root CAuse","No root cause",
Q1533="ODU HS","TX ISSUE",
Q1533="IP &amp; VLAN","TX ISSUE",
Q1533="Warehouse HUAWEI","SPARE-ISSUE",
Q1533="SPARE-HS","SPARE-ISSUE",
Q1533="Power Telco","RAN ISSUE"
),"")</f>
        <v>No root cause</v>
      </c>
      <c r="Q1533" s="48" t="s">
        <v>5573</v>
      </c>
      <c r="R1533" s="23" t="str" cm="1">
        <f t="array" ref="R1533">IFERROR(_xlfn.IFS(
Q1533="MPR ISSUE","ACTIVE",
Q1533="BSS Hardware Issue","ACTIVE",
Q1533="Sites strategiques, MLL, Pylone, etc.","PASSIVE",
Q1533="AKTIVCO DEFAUT GE &amp; POWER Cabinet","PASSIVE",
Q1533="AKTIVCO Coupure ENEO &amp; Baisse de tension","PASSIVE",
Q1533="Coupure ENEO &amp; Baisse de tension","PASSIVE",
Q1533="Defaut GE &amp; POWER Cabinet","PASSIVE",
Q1533="Sharing","PASSIVE",
Q1533="SIte strategiques &amp; DataCenter","PASSIVE",
Q1533="Exclu","Exclu",
Q1533="SAT","ACTIVE",
Q1533="SPARE-ISSUE","SPARE-ISSUE",
Q1533="Fiber CAmtel","ACTIVE",
Q1533="Fiber AOF","ACTIVE",
Q1533="Projet OCM (HUAWEI)","PLANNED WORKS",
Q1533="Projet OCM (NOKIA)","PLANNED WORKS",
Q1533="ACCESS-ISSUE","ACCESS-ISSUE",
Q1533="Projet OCM (ZTE, NOKIA, autres projets)","PLANNED WORKS",
Q1533="No root CAuse","No root cause",
Q1533="ODU HS","ACTIVE",
Q1533="IP &amp; VLAN","ACTIVE",
Q1533="Warehouse HUAWEI","SPARE-ISSUE",
Q1533="SPARE-HS","SPARE-ISSUE",
Q1533="Power Telco","ACTIVE"
),"")</f>
        <v>No root cause</v>
      </c>
      <c r="S1533" s="56" t="s">
        <v>17</v>
      </c>
      <c r="T1533" s="7" t="s">
        <v>17</v>
      </c>
      <c r="U1533" s="57" t="s">
        <v>17</v>
      </c>
      <c r="V1533" s="57" t="s">
        <v>17</v>
      </c>
      <c r="W1533" s="57" t="s">
        <v>17</v>
      </c>
      <c r="X1533" s="57" t="s">
        <v>17</v>
      </c>
      <c r="Y1533" s="57" t="s">
        <v>17</v>
      </c>
      <c r="Z1533" s="57" t="s">
        <v>17</v>
      </c>
      <c r="AA1533" s="57" t="s">
        <v>17</v>
      </c>
      <c r="AB1533" s="57"/>
      <c r="AC1533" s="57" t="s">
        <v>17</v>
      </c>
      <c r="AD1533" s="57" t="s">
        <v>17</v>
      </c>
      <c r="AE1533" s="57" t="s">
        <v>17</v>
      </c>
      <c r="AF1533" s="57" t="s">
        <v>17</v>
      </c>
      <c r="AG1533" s="57" t="s">
        <v>17</v>
      </c>
      <c r="AH1533" s="57" t="s">
        <v>17</v>
      </c>
      <c r="AI1533" s="57" t="s">
        <v>17</v>
      </c>
      <c r="AJ1533" s="15"/>
      <c r="AK1533" s="15"/>
      <c r="AL1533" s="15"/>
      <c r="AM1533" s="15"/>
    </row>
    <row r="1534" spans="1:39" s="14" customFormat="1" x14ac:dyDescent="0.35">
      <c r="A1534" s="1" t="s">
        <v>278</v>
      </c>
      <c r="B1534" s="1" t="s">
        <v>279</v>
      </c>
      <c r="C1534" s="3"/>
      <c r="D1534" s="1" t="s">
        <v>23</v>
      </c>
      <c r="E1534" s="1" t="s">
        <v>127</v>
      </c>
      <c r="F1534" s="3" t="s">
        <v>33</v>
      </c>
      <c r="G1534" s="1" t="s">
        <v>34</v>
      </c>
      <c r="H1534" s="51" t="str">
        <f>_xlfn.XLOOKUP(B1534,'[1]Nur des jours'!$B:$B,'[1]Nur des jours'!$H:$H,"")</f>
        <v>ZTE</v>
      </c>
      <c r="I1534" s="52">
        <v>0</v>
      </c>
      <c r="J1534" s="52">
        <v>0</v>
      </c>
      <c r="K1534" s="52">
        <v>0</v>
      </c>
      <c r="L1534" s="53">
        <v>0</v>
      </c>
      <c r="M1534" s="54" t="s">
        <v>5374</v>
      </c>
      <c r="N1534" s="55"/>
      <c r="O1534" s="16" t="str" cm="1">
        <f t="array" ref="O1534">IFERROR(_xlfn.IFS(
Q1534="MPR ISSUE","PDH",
Q1534="BSS Hardware Issue","BSS",
Q1534="Sites strategiques, MLL, Pylone, etc.","ENVTECH",
Q1534="AKTIVCO DEFAUT GE &amp; POWER Cabinet","AKTIVCO",
Q1534="AKTIVCO Coupure ENEO &amp; Baisse de tension","AKTIVCO GRID ONLY",
Q1534="Coupure ENEO &amp; Baisse de tension","IHS GRID ONLY",
Q1534="Defaut GE &amp; POWER Cabinet","IHS",
Q1534="Sharing","Partners",
Q1534="SIte strategiques &amp; DataCenter","SST &amp; DC",
Q1534="Exclu","Exclu",
Q1534="SAT","SAT",
Q1534="SPARE-ISSUE","SPARE-ISSUE",
Q1534="Fiber CAmtel","TRANS_FO_CAMTEL",
Q1534="Fiber AOF","Fiber AOF",
Q1534="Projet OCM (HUAWEI)","TRAVAUX-HUAWEI",
Q1534="Projet OCM (NOKIA)","TRAVAUX-NOKIA",
Q1534="ACCESS-ISSUE","ACCESS-ISSUE",
Q1534="Projet OCM (ZTE, NOKIA, autres projets)","TRAVAUX OCM",
Q1534="No root CAuse","No root cause",
Q1534="ODU HS","PDH",
Q1534="IP &amp; VLAN","PDH",
Q1534="Warehouse HUAWEI","SPARE-ISSUE",
Q1534="SPARE-HS","SPARE-ISSUE",
Q1534="Power Telco","BSS"
),"")</f>
        <v>No root cause</v>
      </c>
      <c r="P1534" s="22" t="str" cm="1">
        <f t="array" ref="P1534">IFERROR(_xlfn.IFS(
Q1534="MPR ISSUE","TX ISSUE",
Q1534="BSS Hardware Issue","RAN ISSUE",
Q1534="Sites strategiques, MLL, Pylone, etc.","ENVTECH",
Q1534="AKTIVCO DEFAUT GE &amp; POWER Cabinet","POWER ISSUE",
Q1534="AKTIVCO Coupure ENEO &amp; Baisse de tension","POWER ISSUE",
Q1534="Coupure ENEO &amp; Baisse de tension","POWER ISSUE",
Q1534="Defaut GE &amp; POWER Cabinet","POWER ISSUE",
Q1534="Sharing","POWER ISSUE",
Q1534="SIte strategiques &amp; DataCenter","POWER ISSUE",
Q1534="Exclu","Exclu",
Q1534="SAT","TX ISSUE",
Q1534="SPARE-ISSUE","SPARE-ISSUE",
Q1534="Fiber CAmtel","TX ISSUE",
Q1534="Fiber AOF","TX ISSUE",
Q1534="Projet OCM (HUAWEI)","TRAVAUX-HUAWEI",
Q1534="Projet OCM (NOKIA)","TRAVAUX -NOKIA",
Q1534="ACCESS-ISSUE","ACCESS-ISSUE",
Q1534="Projet OCM (ZTE, NOKIA, autres projets)","TRAVAUX OCM",
Q1534="No root CAuse","No root cause",
Q1534="ODU HS","TX ISSUE",
Q1534="IP &amp; VLAN","TX ISSUE",
Q1534="Warehouse HUAWEI","SPARE-ISSUE",
Q1534="SPARE-HS","SPARE-ISSUE",
Q1534="Power Telco","RAN ISSUE"
),"")</f>
        <v>No root cause</v>
      </c>
      <c r="Q1534" s="48" t="s">
        <v>5573</v>
      </c>
      <c r="R1534" s="23" t="str" cm="1">
        <f t="array" ref="R1534">IFERROR(_xlfn.IFS(
Q1534="MPR ISSUE","ACTIVE",
Q1534="BSS Hardware Issue","ACTIVE",
Q1534="Sites strategiques, MLL, Pylone, etc.","PASSIVE",
Q1534="AKTIVCO DEFAUT GE &amp; POWER Cabinet","PASSIVE",
Q1534="AKTIVCO Coupure ENEO &amp; Baisse de tension","PASSIVE",
Q1534="Coupure ENEO &amp; Baisse de tension","PASSIVE",
Q1534="Defaut GE &amp; POWER Cabinet","PASSIVE",
Q1534="Sharing","PASSIVE",
Q1534="SIte strategiques &amp; DataCenter","PASSIVE",
Q1534="Exclu","Exclu",
Q1534="SAT","ACTIVE",
Q1534="SPARE-ISSUE","SPARE-ISSUE",
Q1534="Fiber CAmtel","ACTIVE",
Q1534="Fiber AOF","ACTIVE",
Q1534="Projet OCM (HUAWEI)","PLANNED WORKS",
Q1534="Projet OCM (NOKIA)","PLANNED WORKS",
Q1534="ACCESS-ISSUE","ACCESS-ISSUE",
Q1534="Projet OCM (ZTE, NOKIA, autres projets)","PLANNED WORKS",
Q1534="No root CAuse","No root cause",
Q1534="ODU HS","ACTIVE",
Q1534="IP &amp; VLAN","ACTIVE",
Q1534="Warehouse HUAWEI","SPARE-ISSUE",
Q1534="SPARE-HS","SPARE-ISSUE",
Q1534="Power Telco","ACTIVE"
),"")</f>
        <v>No root cause</v>
      </c>
      <c r="S1534" s="56" t="s">
        <v>17</v>
      </c>
      <c r="T1534" s="7" t="s">
        <v>17</v>
      </c>
      <c r="U1534" s="57" t="s">
        <v>17</v>
      </c>
      <c r="V1534" s="57" t="s">
        <v>17</v>
      </c>
      <c r="W1534" s="57" t="s">
        <v>17</v>
      </c>
      <c r="X1534" s="57" t="s">
        <v>17</v>
      </c>
      <c r="Y1534" s="57" t="s">
        <v>17</v>
      </c>
      <c r="Z1534" s="57" t="s">
        <v>17</v>
      </c>
      <c r="AA1534" s="57" t="s">
        <v>17</v>
      </c>
      <c r="AB1534" s="57"/>
      <c r="AC1534" s="57" t="s">
        <v>17</v>
      </c>
      <c r="AD1534" s="57" t="s">
        <v>17</v>
      </c>
      <c r="AE1534" s="57" t="s">
        <v>17</v>
      </c>
      <c r="AF1534" s="57" t="s">
        <v>17</v>
      </c>
      <c r="AG1534" s="57" t="s">
        <v>17</v>
      </c>
      <c r="AH1534" s="57" t="s">
        <v>17</v>
      </c>
      <c r="AI1534" s="57" t="s">
        <v>17</v>
      </c>
      <c r="AJ1534" s="15"/>
      <c r="AK1534" s="15"/>
      <c r="AL1534" s="15"/>
      <c r="AM1534" s="15"/>
    </row>
    <row r="1535" spans="1:39" s="14" customFormat="1" x14ac:dyDescent="0.35">
      <c r="A1535" s="1" t="s">
        <v>3199</v>
      </c>
      <c r="B1535" s="1" t="s">
        <v>3200</v>
      </c>
      <c r="C1535" s="3"/>
      <c r="D1535" s="1" t="s">
        <v>23</v>
      </c>
      <c r="E1535" s="1" t="s">
        <v>38</v>
      </c>
      <c r="F1535" s="3" t="s">
        <v>33</v>
      </c>
      <c r="G1535" s="1" t="s">
        <v>34</v>
      </c>
      <c r="H1535" s="51" t="str">
        <f>_xlfn.XLOOKUP(B1535,'[1]Nur des jours'!$B:$B,'[1]Nur des jours'!$H:$H,"")</f>
        <v>ZTE</v>
      </c>
      <c r="I1535" s="52">
        <v>0</v>
      </c>
      <c r="J1535" s="52">
        <v>0</v>
      </c>
      <c r="K1535" s="52">
        <v>0</v>
      </c>
      <c r="L1535" s="53">
        <v>0</v>
      </c>
      <c r="M1535" s="54" t="s">
        <v>5374</v>
      </c>
      <c r="N1535" s="55"/>
      <c r="O1535" s="16" t="str" cm="1">
        <f t="array" ref="O1535">IFERROR(_xlfn.IFS(
Q1535="MPR ISSUE","PDH",
Q1535="BSS Hardware Issue","BSS",
Q1535="Sites strategiques, MLL, Pylone, etc.","ENVTECH",
Q1535="AKTIVCO DEFAUT GE &amp; POWER Cabinet","AKTIVCO",
Q1535="AKTIVCO Coupure ENEO &amp; Baisse de tension","AKTIVCO GRID ONLY",
Q1535="Coupure ENEO &amp; Baisse de tension","IHS GRID ONLY",
Q1535="Defaut GE &amp; POWER Cabinet","IHS",
Q1535="Sharing","Partners",
Q1535="SIte strategiques &amp; DataCenter","SST &amp; DC",
Q1535="Exclu","Exclu",
Q1535="SAT","SAT",
Q1535="SPARE-ISSUE","SPARE-ISSUE",
Q1535="Fiber CAmtel","TRANS_FO_CAMTEL",
Q1535="Fiber AOF","Fiber AOF",
Q1535="Projet OCM (HUAWEI)","TRAVAUX-HUAWEI",
Q1535="Projet OCM (NOKIA)","TRAVAUX-NOKIA",
Q1535="ACCESS-ISSUE","ACCESS-ISSUE",
Q1535="Projet OCM (ZTE, NOKIA, autres projets)","TRAVAUX OCM",
Q1535="No root CAuse","No root cause",
Q1535="ODU HS","PDH",
Q1535="IP &amp; VLAN","PDH",
Q1535="Warehouse HUAWEI","SPARE-ISSUE",
Q1535="SPARE-HS","SPARE-ISSUE",
Q1535="Power Telco","BSS"
),"")</f>
        <v>No root cause</v>
      </c>
      <c r="P1535" s="22" t="str" cm="1">
        <f t="array" ref="P1535">IFERROR(_xlfn.IFS(
Q1535="MPR ISSUE","TX ISSUE",
Q1535="BSS Hardware Issue","RAN ISSUE",
Q1535="Sites strategiques, MLL, Pylone, etc.","ENVTECH",
Q1535="AKTIVCO DEFAUT GE &amp; POWER Cabinet","POWER ISSUE",
Q1535="AKTIVCO Coupure ENEO &amp; Baisse de tension","POWER ISSUE",
Q1535="Coupure ENEO &amp; Baisse de tension","POWER ISSUE",
Q1535="Defaut GE &amp; POWER Cabinet","POWER ISSUE",
Q1535="Sharing","POWER ISSUE",
Q1535="SIte strategiques &amp; DataCenter","POWER ISSUE",
Q1535="Exclu","Exclu",
Q1535="SAT","TX ISSUE",
Q1535="SPARE-ISSUE","SPARE-ISSUE",
Q1535="Fiber CAmtel","TX ISSUE",
Q1535="Fiber AOF","TX ISSUE",
Q1535="Projet OCM (HUAWEI)","TRAVAUX-HUAWEI",
Q1535="Projet OCM (NOKIA)","TRAVAUX -NOKIA",
Q1535="ACCESS-ISSUE","ACCESS-ISSUE",
Q1535="Projet OCM (ZTE, NOKIA, autres projets)","TRAVAUX OCM",
Q1535="No root CAuse","No root cause",
Q1535="ODU HS","TX ISSUE",
Q1535="IP &amp; VLAN","TX ISSUE",
Q1535="Warehouse HUAWEI","SPARE-ISSUE",
Q1535="SPARE-HS","SPARE-ISSUE",
Q1535="Power Telco","RAN ISSUE"
),"")</f>
        <v>No root cause</v>
      </c>
      <c r="Q1535" s="48" t="s">
        <v>5573</v>
      </c>
      <c r="R1535" s="23" t="str" cm="1">
        <f t="array" ref="R1535">IFERROR(_xlfn.IFS(
Q1535="MPR ISSUE","ACTIVE",
Q1535="BSS Hardware Issue","ACTIVE",
Q1535="Sites strategiques, MLL, Pylone, etc.","PASSIVE",
Q1535="AKTIVCO DEFAUT GE &amp; POWER Cabinet","PASSIVE",
Q1535="AKTIVCO Coupure ENEO &amp; Baisse de tension","PASSIVE",
Q1535="Coupure ENEO &amp; Baisse de tension","PASSIVE",
Q1535="Defaut GE &amp; POWER Cabinet","PASSIVE",
Q1535="Sharing","PASSIVE",
Q1535="SIte strategiques &amp; DataCenter","PASSIVE",
Q1535="Exclu","Exclu",
Q1535="SAT","ACTIVE",
Q1535="SPARE-ISSUE","SPARE-ISSUE",
Q1535="Fiber CAmtel","ACTIVE",
Q1535="Fiber AOF","ACTIVE",
Q1535="Projet OCM (HUAWEI)","PLANNED WORKS",
Q1535="Projet OCM (NOKIA)","PLANNED WORKS",
Q1535="ACCESS-ISSUE","ACCESS-ISSUE",
Q1535="Projet OCM (ZTE, NOKIA, autres projets)","PLANNED WORKS",
Q1535="No root CAuse","No root cause",
Q1535="ODU HS","ACTIVE",
Q1535="IP &amp; VLAN","ACTIVE",
Q1535="Warehouse HUAWEI","SPARE-ISSUE",
Q1535="SPARE-HS","SPARE-ISSUE",
Q1535="Power Telco","ACTIVE"
),"")</f>
        <v>No root cause</v>
      </c>
      <c r="S1535" s="56" t="s">
        <v>17</v>
      </c>
      <c r="T1535" s="7" t="s">
        <v>17</v>
      </c>
      <c r="U1535" s="57" t="s">
        <v>17</v>
      </c>
      <c r="V1535" s="57" t="s">
        <v>17</v>
      </c>
      <c r="W1535" s="57" t="s">
        <v>17</v>
      </c>
      <c r="X1535" s="57" t="s">
        <v>17</v>
      </c>
      <c r="Y1535" s="57" t="s">
        <v>17</v>
      </c>
      <c r="Z1535" s="57" t="s">
        <v>17</v>
      </c>
      <c r="AA1535" s="57" t="s">
        <v>17</v>
      </c>
      <c r="AB1535" s="57"/>
      <c r="AC1535" s="57" t="s">
        <v>17</v>
      </c>
      <c r="AD1535" s="57" t="s">
        <v>17</v>
      </c>
      <c r="AE1535" s="57" t="s">
        <v>17</v>
      </c>
      <c r="AF1535" s="57" t="s">
        <v>17</v>
      </c>
      <c r="AG1535" s="57" t="s">
        <v>17</v>
      </c>
      <c r="AH1535" s="57" t="s">
        <v>17</v>
      </c>
      <c r="AI1535" s="57" t="s">
        <v>17</v>
      </c>
      <c r="AJ1535" s="15"/>
      <c r="AK1535" s="15"/>
      <c r="AL1535" s="15"/>
      <c r="AM1535" s="15"/>
    </row>
    <row r="1536" spans="1:39" s="14" customFormat="1" x14ac:dyDescent="0.35">
      <c r="A1536" s="1" t="s">
        <v>515</v>
      </c>
      <c r="B1536" s="1" t="s">
        <v>516</v>
      </c>
      <c r="C1536" s="3"/>
      <c r="D1536" s="1" t="s">
        <v>23</v>
      </c>
      <c r="E1536" s="1" t="s">
        <v>38</v>
      </c>
      <c r="F1536" s="3" t="s">
        <v>39</v>
      </c>
      <c r="G1536" s="1" t="s">
        <v>40</v>
      </c>
      <c r="H1536" s="51" t="str">
        <f>_xlfn.XLOOKUP(B1536,'[1]Nur des jours'!$B:$B,'[1]Nur des jours'!$H:$H,"")</f>
        <v>ZTE</v>
      </c>
      <c r="I1536" s="52">
        <v>0</v>
      </c>
      <c r="J1536" s="52">
        <v>0</v>
      </c>
      <c r="K1536" s="52">
        <v>0</v>
      </c>
      <c r="L1536" s="53">
        <v>0</v>
      </c>
      <c r="M1536" s="54" t="s">
        <v>5374</v>
      </c>
      <c r="N1536" s="55"/>
      <c r="O1536" s="16" t="str" cm="1">
        <f t="array" ref="O1536">IFERROR(_xlfn.IFS(
Q1536="MPR ISSUE","PDH",
Q1536="BSS Hardware Issue","BSS",
Q1536="Sites strategiques, MLL, Pylone, etc.","ENVTECH",
Q1536="AKTIVCO DEFAUT GE &amp; POWER Cabinet","AKTIVCO",
Q1536="AKTIVCO Coupure ENEO &amp; Baisse de tension","AKTIVCO GRID ONLY",
Q1536="Coupure ENEO &amp; Baisse de tension","IHS GRID ONLY",
Q1536="Defaut GE &amp; POWER Cabinet","IHS",
Q1536="Sharing","Partners",
Q1536="SIte strategiques &amp; DataCenter","SST &amp; DC",
Q1536="Exclu","Exclu",
Q1536="SAT","SAT",
Q1536="SPARE-ISSUE","SPARE-ISSUE",
Q1536="Fiber CAmtel","TRANS_FO_CAMTEL",
Q1536="Fiber AOF","Fiber AOF",
Q1536="Projet OCM (HUAWEI)","TRAVAUX-HUAWEI",
Q1536="Projet OCM (NOKIA)","TRAVAUX-NOKIA",
Q1536="ACCESS-ISSUE","ACCESS-ISSUE",
Q1536="Projet OCM (ZTE, NOKIA, autres projets)","TRAVAUX OCM",
Q1536="No root CAuse","No root cause",
Q1536="ODU HS","PDH",
Q1536="IP &amp; VLAN","PDH",
Q1536="Warehouse HUAWEI","SPARE-ISSUE",
Q1536="SPARE-HS","SPARE-ISSUE",
Q1536="Power Telco","BSS"
),"")</f>
        <v>No root cause</v>
      </c>
      <c r="P1536" s="22" t="str" cm="1">
        <f t="array" ref="P1536">IFERROR(_xlfn.IFS(
Q1536="MPR ISSUE","TX ISSUE",
Q1536="BSS Hardware Issue","RAN ISSUE",
Q1536="Sites strategiques, MLL, Pylone, etc.","ENVTECH",
Q1536="AKTIVCO DEFAUT GE &amp; POWER Cabinet","POWER ISSUE",
Q1536="AKTIVCO Coupure ENEO &amp; Baisse de tension","POWER ISSUE",
Q1536="Coupure ENEO &amp; Baisse de tension","POWER ISSUE",
Q1536="Defaut GE &amp; POWER Cabinet","POWER ISSUE",
Q1536="Sharing","POWER ISSUE",
Q1536="SIte strategiques &amp; DataCenter","POWER ISSUE",
Q1536="Exclu","Exclu",
Q1536="SAT","TX ISSUE",
Q1536="SPARE-ISSUE","SPARE-ISSUE",
Q1536="Fiber CAmtel","TX ISSUE",
Q1536="Fiber AOF","TX ISSUE",
Q1536="Projet OCM (HUAWEI)","TRAVAUX-HUAWEI",
Q1536="Projet OCM (NOKIA)","TRAVAUX -NOKIA",
Q1536="ACCESS-ISSUE","ACCESS-ISSUE",
Q1536="Projet OCM (ZTE, NOKIA, autres projets)","TRAVAUX OCM",
Q1536="No root CAuse","No root cause",
Q1536="ODU HS","TX ISSUE",
Q1536="IP &amp; VLAN","TX ISSUE",
Q1536="Warehouse HUAWEI","SPARE-ISSUE",
Q1536="SPARE-HS","SPARE-ISSUE",
Q1536="Power Telco","RAN ISSUE"
),"")</f>
        <v>No root cause</v>
      </c>
      <c r="Q1536" s="48" t="s">
        <v>5573</v>
      </c>
      <c r="R1536" s="23" t="str" cm="1">
        <f t="array" ref="R1536">IFERROR(_xlfn.IFS(
Q1536="MPR ISSUE","ACTIVE",
Q1536="BSS Hardware Issue","ACTIVE",
Q1536="Sites strategiques, MLL, Pylone, etc.","PASSIVE",
Q1536="AKTIVCO DEFAUT GE &amp; POWER Cabinet","PASSIVE",
Q1536="AKTIVCO Coupure ENEO &amp; Baisse de tension","PASSIVE",
Q1536="Coupure ENEO &amp; Baisse de tension","PASSIVE",
Q1536="Defaut GE &amp; POWER Cabinet","PASSIVE",
Q1536="Sharing","PASSIVE",
Q1536="SIte strategiques &amp; DataCenter","PASSIVE",
Q1536="Exclu","Exclu",
Q1536="SAT","ACTIVE",
Q1536="SPARE-ISSUE","SPARE-ISSUE",
Q1536="Fiber CAmtel","ACTIVE",
Q1536="Fiber AOF","ACTIVE",
Q1536="Projet OCM (HUAWEI)","PLANNED WORKS",
Q1536="Projet OCM (NOKIA)","PLANNED WORKS",
Q1536="ACCESS-ISSUE","ACCESS-ISSUE",
Q1536="Projet OCM (ZTE, NOKIA, autres projets)","PLANNED WORKS",
Q1536="No root CAuse","No root cause",
Q1536="ODU HS","ACTIVE",
Q1536="IP &amp; VLAN","ACTIVE",
Q1536="Warehouse HUAWEI","SPARE-ISSUE",
Q1536="SPARE-HS","SPARE-ISSUE",
Q1536="Power Telco","ACTIVE"
),"")</f>
        <v>No root cause</v>
      </c>
      <c r="S1536" s="56" t="s">
        <v>17</v>
      </c>
      <c r="T1536" s="7" t="s">
        <v>17</v>
      </c>
      <c r="U1536" s="57" t="s">
        <v>17</v>
      </c>
      <c r="V1536" s="57" t="s">
        <v>17</v>
      </c>
      <c r="W1536" s="57" t="s">
        <v>17</v>
      </c>
      <c r="X1536" s="57" t="s">
        <v>17</v>
      </c>
      <c r="Y1536" s="57" t="s">
        <v>17</v>
      </c>
      <c r="Z1536" s="57" t="s">
        <v>17</v>
      </c>
      <c r="AA1536" s="57" t="s">
        <v>17</v>
      </c>
      <c r="AB1536" s="57"/>
      <c r="AC1536" s="57" t="s">
        <v>17</v>
      </c>
      <c r="AD1536" s="57" t="s">
        <v>17</v>
      </c>
      <c r="AE1536" s="57" t="s">
        <v>17</v>
      </c>
      <c r="AF1536" s="57" t="s">
        <v>17</v>
      </c>
      <c r="AG1536" s="57" t="s">
        <v>17</v>
      </c>
      <c r="AH1536" s="57" t="s">
        <v>17</v>
      </c>
      <c r="AI1536" s="57" t="s">
        <v>17</v>
      </c>
      <c r="AJ1536" s="15"/>
      <c r="AK1536" s="15"/>
      <c r="AL1536" s="15"/>
      <c r="AM1536" s="15"/>
    </row>
    <row r="1537" spans="1:39" s="14" customFormat="1" x14ac:dyDescent="0.35">
      <c r="A1537" s="1" t="s">
        <v>2035</v>
      </c>
      <c r="B1537" s="1" t="s">
        <v>2036</v>
      </c>
      <c r="C1537" s="3"/>
      <c r="D1537" s="1" t="s">
        <v>12</v>
      </c>
      <c r="E1537" s="1" t="s">
        <v>13</v>
      </c>
      <c r="F1537" s="3" t="s">
        <v>33</v>
      </c>
      <c r="G1537" s="1" t="s">
        <v>34</v>
      </c>
      <c r="H1537" s="51" t="str">
        <f>_xlfn.XLOOKUP(B1537,'[1]Nur des jours'!$B:$B,'[1]Nur des jours'!$H:$H,"")</f>
        <v>ZTE</v>
      </c>
      <c r="I1537" s="52">
        <v>0</v>
      </c>
      <c r="J1537" s="52">
        <v>0</v>
      </c>
      <c r="K1537" s="52">
        <v>0</v>
      </c>
      <c r="L1537" s="53">
        <v>0</v>
      </c>
      <c r="M1537" s="54" t="s">
        <v>5374</v>
      </c>
      <c r="N1537" s="55"/>
      <c r="O1537" s="16" t="str" cm="1">
        <f t="array" ref="O1537">IFERROR(_xlfn.IFS(
Q1537="MPR ISSUE","PDH",
Q1537="BSS Hardware Issue","BSS",
Q1537="Sites strategiques, MLL, Pylone, etc.","ENVTECH",
Q1537="AKTIVCO DEFAUT GE &amp; POWER Cabinet","AKTIVCO",
Q1537="AKTIVCO Coupure ENEO &amp; Baisse de tension","AKTIVCO GRID ONLY",
Q1537="Coupure ENEO &amp; Baisse de tension","IHS GRID ONLY",
Q1537="Defaut GE &amp; POWER Cabinet","IHS",
Q1537="Sharing","Partners",
Q1537="SIte strategiques &amp; DataCenter","SST &amp; DC",
Q1537="Exclu","Exclu",
Q1537="SAT","SAT",
Q1537="SPARE-ISSUE","SPARE-ISSUE",
Q1537="Fiber CAmtel","TRANS_FO_CAMTEL",
Q1537="Fiber AOF","Fiber AOF",
Q1537="Projet OCM (HUAWEI)","TRAVAUX-HUAWEI",
Q1537="Projet OCM (NOKIA)","TRAVAUX-NOKIA",
Q1537="ACCESS-ISSUE","ACCESS-ISSUE",
Q1537="Projet OCM (ZTE, NOKIA, autres projets)","TRAVAUX OCM",
Q1537="No root CAuse","No root cause",
Q1537="ODU HS","PDH",
Q1537="IP &amp; VLAN","PDH",
Q1537="Warehouse HUAWEI","SPARE-ISSUE",
Q1537="SPARE-HS","SPARE-ISSUE",
Q1537="Power Telco","BSS"
),"")</f>
        <v>No root cause</v>
      </c>
      <c r="P1537" s="22" t="str" cm="1">
        <f t="array" ref="P1537">IFERROR(_xlfn.IFS(
Q1537="MPR ISSUE","TX ISSUE",
Q1537="BSS Hardware Issue","RAN ISSUE",
Q1537="Sites strategiques, MLL, Pylone, etc.","ENVTECH",
Q1537="AKTIVCO DEFAUT GE &amp; POWER Cabinet","POWER ISSUE",
Q1537="AKTIVCO Coupure ENEO &amp; Baisse de tension","POWER ISSUE",
Q1537="Coupure ENEO &amp; Baisse de tension","POWER ISSUE",
Q1537="Defaut GE &amp; POWER Cabinet","POWER ISSUE",
Q1537="Sharing","POWER ISSUE",
Q1537="SIte strategiques &amp; DataCenter","POWER ISSUE",
Q1537="Exclu","Exclu",
Q1537="SAT","TX ISSUE",
Q1537="SPARE-ISSUE","SPARE-ISSUE",
Q1537="Fiber CAmtel","TX ISSUE",
Q1537="Fiber AOF","TX ISSUE",
Q1537="Projet OCM (HUAWEI)","TRAVAUX-HUAWEI",
Q1537="Projet OCM (NOKIA)","TRAVAUX -NOKIA",
Q1537="ACCESS-ISSUE","ACCESS-ISSUE",
Q1537="Projet OCM (ZTE, NOKIA, autres projets)","TRAVAUX OCM",
Q1537="No root CAuse","No root cause",
Q1537="ODU HS","TX ISSUE",
Q1537="IP &amp; VLAN","TX ISSUE",
Q1537="Warehouse HUAWEI","SPARE-ISSUE",
Q1537="SPARE-HS","SPARE-ISSUE",
Q1537="Power Telco","RAN ISSUE"
),"")</f>
        <v>No root cause</v>
      </c>
      <c r="Q1537" s="48" t="s">
        <v>5573</v>
      </c>
      <c r="R1537" s="23" t="str" cm="1">
        <f t="array" ref="R1537">IFERROR(_xlfn.IFS(
Q1537="MPR ISSUE","ACTIVE",
Q1537="BSS Hardware Issue","ACTIVE",
Q1537="Sites strategiques, MLL, Pylone, etc.","PASSIVE",
Q1537="AKTIVCO DEFAUT GE &amp; POWER Cabinet","PASSIVE",
Q1537="AKTIVCO Coupure ENEO &amp; Baisse de tension","PASSIVE",
Q1537="Coupure ENEO &amp; Baisse de tension","PASSIVE",
Q1537="Defaut GE &amp; POWER Cabinet","PASSIVE",
Q1537="Sharing","PASSIVE",
Q1537="SIte strategiques &amp; DataCenter","PASSIVE",
Q1537="Exclu","Exclu",
Q1537="SAT","ACTIVE",
Q1537="SPARE-ISSUE","SPARE-ISSUE",
Q1537="Fiber CAmtel","ACTIVE",
Q1537="Fiber AOF","ACTIVE",
Q1537="Projet OCM (HUAWEI)","PLANNED WORKS",
Q1537="Projet OCM (NOKIA)","PLANNED WORKS",
Q1537="ACCESS-ISSUE","ACCESS-ISSUE",
Q1537="Projet OCM (ZTE, NOKIA, autres projets)","PLANNED WORKS",
Q1537="No root CAuse","No root cause",
Q1537="ODU HS","ACTIVE",
Q1537="IP &amp; VLAN","ACTIVE",
Q1537="Warehouse HUAWEI","SPARE-ISSUE",
Q1537="SPARE-HS","SPARE-ISSUE",
Q1537="Power Telco","ACTIVE"
),"")</f>
        <v>No root cause</v>
      </c>
      <c r="S1537" s="56" t="s">
        <v>17</v>
      </c>
      <c r="T1537" s="7" t="s">
        <v>17</v>
      </c>
      <c r="U1537" s="57" t="s">
        <v>17</v>
      </c>
      <c r="V1537" s="57" t="s">
        <v>17</v>
      </c>
      <c r="W1537" s="57" t="s">
        <v>17</v>
      </c>
      <c r="X1537" s="57" t="s">
        <v>17</v>
      </c>
      <c r="Y1537" s="57" t="s">
        <v>17</v>
      </c>
      <c r="Z1537" s="57" t="s">
        <v>17</v>
      </c>
      <c r="AA1537" s="57" t="s">
        <v>17</v>
      </c>
      <c r="AB1537" s="57"/>
      <c r="AC1537" s="57" t="s">
        <v>17</v>
      </c>
      <c r="AD1537" s="57" t="s">
        <v>17</v>
      </c>
      <c r="AE1537" s="57" t="s">
        <v>17</v>
      </c>
      <c r="AF1537" s="57" t="s">
        <v>17</v>
      </c>
      <c r="AG1537" s="57" t="s">
        <v>17</v>
      </c>
      <c r="AH1537" s="57" t="s">
        <v>17</v>
      </c>
      <c r="AI1537" s="57" t="s">
        <v>17</v>
      </c>
      <c r="AJ1537" s="15"/>
      <c r="AK1537" s="15"/>
      <c r="AL1537" s="15"/>
      <c r="AM1537" s="15"/>
    </row>
    <row r="1538" spans="1:39" s="14" customFormat="1" x14ac:dyDescent="0.35">
      <c r="A1538" s="1" t="s">
        <v>1869</v>
      </c>
      <c r="B1538" s="1" t="s">
        <v>1870</v>
      </c>
      <c r="C1538" s="3"/>
      <c r="D1538" s="1" t="s">
        <v>23</v>
      </c>
      <c r="E1538" s="1" t="s">
        <v>712</v>
      </c>
      <c r="F1538" s="3" t="s">
        <v>228</v>
      </c>
      <c r="G1538" s="1" t="s">
        <v>1869</v>
      </c>
      <c r="H1538" s="51" t="str">
        <f>_xlfn.XLOOKUP(B1538,'[1]Nur des jours'!$B:$B,'[1]Nur des jours'!$H:$H,"")</f>
        <v>ZTE</v>
      </c>
      <c r="I1538" s="52">
        <v>0</v>
      </c>
      <c r="J1538" s="52">
        <v>0</v>
      </c>
      <c r="K1538" s="52">
        <v>0</v>
      </c>
      <c r="L1538" s="53">
        <v>0</v>
      </c>
      <c r="M1538" s="54" t="s">
        <v>5374</v>
      </c>
      <c r="N1538" s="55"/>
      <c r="O1538" s="16" t="str" cm="1">
        <f t="array" ref="O1538">IFERROR(_xlfn.IFS(
Q1538="MPR ISSUE","PDH",
Q1538="BSS Hardware Issue","BSS",
Q1538="Sites strategiques, MLL, Pylone, etc.","ENVTECH",
Q1538="AKTIVCO DEFAUT GE &amp; POWER Cabinet","AKTIVCO",
Q1538="AKTIVCO Coupure ENEO &amp; Baisse de tension","AKTIVCO GRID ONLY",
Q1538="Coupure ENEO &amp; Baisse de tension","IHS GRID ONLY",
Q1538="Defaut GE &amp; POWER Cabinet","IHS",
Q1538="Sharing","Partners",
Q1538="SIte strategiques &amp; DataCenter","SST &amp; DC",
Q1538="Exclu","Exclu",
Q1538="SAT","SAT",
Q1538="SPARE-ISSUE","SPARE-ISSUE",
Q1538="Fiber CAmtel","TRANS_FO_CAMTEL",
Q1538="Fiber AOF","Fiber AOF",
Q1538="Projet OCM (HUAWEI)","TRAVAUX-HUAWEI",
Q1538="Projet OCM (NOKIA)","TRAVAUX-NOKIA",
Q1538="ACCESS-ISSUE","ACCESS-ISSUE",
Q1538="Projet OCM (ZTE, NOKIA, autres projets)","TRAVAUX OCM",
Q1538="No root CAuse","No root cause",
Q1538="ODU HS","PDH",
Q1538="IP &amp; VLAN","PDH",
Q1538="Warehouse HUAWEI","SPARE-ISSUE",
Q1538="SPARE-HS","SPARE-ISSUE",
Q1538="Power Telco","BSS"
),"")</f>
        <v>No root cause</v>
      </c>
      <c r="P1538" s="22" t="str" cm="1">
        <f t="array" ref="P1538">IFERROR(_xlfn.IFS(
Q1538="MPR ISSUE","TX ISSUE",
Q1538="BSS Hardware Issue","RAN ISSUE",
Q1538="Sites strategiques, MLL, Pylone, etc.","ENVTECH",
Q1538="AKTIVCO DEFAUT GE &amp; POWER Cabinet","POWER ISSUE",
Q1538="AKTIVCO Coupure ENEO &amp; Baisse de tension","POWER ISSUE",
Q1538="Coupure ENEO &amp; Baisse de tension","POWER ISSUE",
Q1538="Defaut GE &amp; POWER Cabinet","POWER ISSUE",
Q1538="Sharing","POWER ISSUE",
Q1538="SIte strategiques &amp; DataCenter","POWER ISSUE",
Q1538="Exclu","Exclu",
Q1538="SAT","TX ISSUE",
Q1538="SPARE-ISSUE","SPARE-ISSUE",
Q1538="Fiber CAmtel","TX ISSUE",
Q1538="Fiber AOF","TX ISSUE",
Q1538="Projet OCM (HUAWEI)","TRAVAUX-HUAWEI",
Q1538="Projet OCM (NOKIA)","TRAVAUX -NOKIA",
Q1538="ACCESS-ISSUE","ACCESS-ISSUE",
Q1538="Projet OCM (ZTE, NOKIA, autres projets)","TRAVAUX OCM",
Q1538="No root CAuse","No root cause",
Q1538="ODU HS","TX ISSUE",
Q1538="IP &amp; VLAN","TX ISSUE",
Q1538="Warehouse HUAWEI","SPARE-ISSUE",
Q1538="SPARE-HS","SPARE-ISSUE",
Q1538="Power Telco","RAN ISSUE"
),"")</f>
        <v>No root cause</v>
      </c>
      <c r="Q1538" s="48" t="s">
        <v>5573</v>
      </c>
      <c r="R1538" s="23" t="str" cm="1">
        <f t="array" ref="R1538">IFERROR(_xlfn.IFS(
Q1538="MPR ISSUE","ACTIVE",
Q1538="BSS Hardware Issue","ACTIVE",
Q1538="Sites strategiques, MLL, Pylone, etc.","PASSIVE",
Q1538="AKTIVCO DEFAUT GE &amp; POWER Cabinet","PASSIVE",
Q1538="AKTIVCO Coupure ENEO &amp; Baisse de tension","PASSIVE",
Q1538="Coupure ENEO &amp; Baisse de tension","PASSIVE",
Q1538="Defaut GE &amp; POWER Cabinet","PASSIVE",
Q1538="Sharing","PASSIVE",
Q1538="SIte strategiques &amp; DataCenter","PASSIVE",
Q1538="Exclu","Exclu",
Q1538="SAT","ACTIVE",
Q1538="SPARE-ISSUE","SPARE-ISSUE",
Q1538="Fiber CAmtel","ACTIVE",
Q1538="Fiber AOF","ACTIVE",
Q1538="Projet OCM (HUAWEI)","PLANNED WORKS",
Q1538="Projet OCM (NOKIA)","PLANNED WORKS",
Q1538="ACCESS-ISSUE","ACCESS-ISSUE",
Q1538="Projet OCM (ZTE, NOKIA, autres projets)","PLANNED WORKS",
Q1538="No root CAuse","No root cause",
Q1538="ODU HS","ACTIVE",
Q1538="IP &amp; VLAN","ACTIVE",
Q1538="Warehouse HUAWEI","SPARE-ISSUE",
Q1538="SPARE-HS","SPARE-ISSUE",
Q1538="Power Telco","ACTIVE"
),"")</f>
        <v>No root cause</v>
      </c>
      <c r="S1538" s="56" t="s">
        <v>17</v>
      </c>
      <c r="T1538" s="7" t="s">
        <v>17</v>
      </c>
      <c r="U1538" s="57" t="s">
        <v>17</v>
      </c>
      <c r="V1538" s="57" t="s">
        <v>17</v>
      </c>
      <c r="W1538" s="57" t="s">
        <v>17</v>
      </c>
      <c r="X1538" s="57" t="s">
        <v>17</v>
      </c>
      <c r="Y1538" s="57" t="s">
        <v>17</v>
      </c>
      <c r="Z1538" s="57" t="s">
        <v>17</v>
      </c>
      <c r="AA1538" s="57" t="s">
        <v>17</v>
      </c>
      <c r="AB1538" s="57"/>
      <c r="AC1538" s="57" t="s">
        <v>17</v>
      </c>
      <c r="AD1538" s="57" t="s">
        <v>17</v>
      </c>
      <c r="AE1538" s="57" t="s">
        <v>17</v>
      </c>
      <c r="AF1538" s="57" t="s">
        <v>17</v>
      </c>
      <c r="AG1538" s="57" t="s">
        <v>17</v>
      </c>
      <c r="AH1538" s="57" t="s">
        <v>17</v>
      </c>
      <c r="AI1538" s="57" t="s">
        <v>17</v>
      </c>
      <c r="AJ1538" s="15"/>
      <c r="AK1538" s="15"/>
      <c r="AL1538" s="15"/>
      <c r="AM1538" s="15"/>
    </row>
    <row r="1539" spans="1:39" s="14" customFormat="1" x14ac:dyDescent="0.35">
      <c r="A1539" s="1" t="s">
        <v>1611</v>
      </c>
      <c r="B1539" s="1" t="s">
        <v>1612</v>
      </c>
      <c r="C1539" s="3"/>
      <c r="D1539" s="1" t="s">
        <v>12</v>
      </c>
      <c r="E1539" s="1" t="s">
        <v>147</v>
      </c>
      <c r="F1539" s="3" t="s">
        <v>33</v>
      </c>
      <c r="G1539" s="1" t="s">
        <v>34</v>
      </c>
      <c r="H1539" s="51" t="str">
        <f>_xlfn.XLOOKUP(B1539,'[1]Nur des jours'!$B:$B,'[1]Nur des jours'!$H:$H,"")</f>
        <v>ZTE</v>
      </c>
      <c r="I1539" s="52">
        <v>0</v>
      </c>
      <c r="J1539" s="52">
        <v>0</v>
      </c>
      <c r="K1539" s="52">
        <v>0</v>
      </c>
      <c r="L1539" s="53">
        <v>0</v>
      </c>
      <c r="M1539" s="54" t="s">
        <v>5374</v>
      </c>
      <c r="N1539" s="55"/>
      <c r="O1539" s="16" t="str" cm="1">
        <f t="array" ref="O1539">IFERROR(_xlfn.IFS(
Q1539="MPR ISSUE","PDH",
Q1539="BSS Hardware Issue","BSS",
Q1539="Sites strategiques, MLL, Pylone, etc.","ENVTECH",
Q1539="AKTIVCO DEFAUT GE &amp; POWER Cabinet","AKTIVCO",
Q1539="AKTIVCO Coupure ENEO &amp; Baisse de tension","AKTIVCO GRID ONLY",
Q1539="Coupure ENEO &amp; Baisse de tension","IHS GRID ONLY",
Q1539="Defaut GE &amp; POWER Cabinet","IHS",
Q1539="Sharing","Partners",
Q1539="SIte strategiques &amp; DataCenter","SST &amp; DC",
Q1539="Exclu","Exclu",
Q1539="SAT","SAT",
Q1539="SPARE-ISSUE","SPARE-ISSUE",
Q1539="Fiber CAmtel","TRANS_FO_CAMTEL",
Q1539="Fiber AOF","Fiber AOF",
Q1539="Projet OCM (HUAWEI)","TRAVAUX-HUAWEI",
Q1539="Projet OCM (NOKIA)","TRAVAUX-NOKIA",
Q1539="ACCESS-ISSUE","ACCESS-ISSUE",
Q1539="Projet OCM (ZTE, NOKIA, autres projets)","TRAVAUX OCM",
Q1539="No root CAuse","No root cause",
Q1539="ODU HS","PDH",
Q1539="IP &amp; VLAN","PDH",
Q1539="Warehouse HUAWEI","SPARE-ISSUE",
Q1539="SPARE-HS","SPARE-ISSUE",
Q1539="Power Telco","BSS"
),"")</f>
        <v>No root cause</v>
      </c>
      <c r="P1539" s="22" t="str" cm="1">
        <f t="array" ref="P1539">IFERROR(_xlfn.IFS(
Q1539="MPR ISSUE","TX ISSUE",
Q1539="BSS Hardware Issue","RAN ISSUE",
Q1539="Sites strategiques, MLL, Pylone, etc.","ENVTECH",
Q1539="AKTIVCO DEFAUT GE &amp; POWER Cabinet","POWER ISSUE",
Q1539="AKTIVCO Coupure ENEO &amp; Baisse de tension","POWER ISSUE",
Q1539="Coupure ENEO &amp; Baisse de tension","POWER ISSUE",
Q1539="Defaut GE &amp; POWER Cabinet","POWER ISSUE",
Q1539="Sharing","POWER ISSUE",
Q1539="SIte strategiques &amp; DataCenter","POWER ISSUE",
Q1539="Exclu","Exclu",
Q1539="SAT","TX ISSUE",
Q1539="SPARE-ISSUE","SPARE-ISSUE",
Q1539="Fiber CAmtel","TX ISSUE",
Q1539="Fiber AOF","TX ISSUE",
Q1539="Projet OCM (HUAWEI)","TRAVAUX-HUAWEI",
Q1539="Projet OCM (NOKIA)","TRAVAUX -NOKIA",
Q1539="ACCESS-ISSUE","ACCESS-ISSUE",
Q1539="Projet OCM (ZTE, NOKIA, autres projets)","TRAVAUX OCM",
Q1539="No root CAuse","No root cause",
Q1539="ODU HS","TX ISSUE",
Q1539="IP &amp; VLAN","TX ISSUE",
Q1539="Warehouse HUAWEI","SPARE-ISSUE",
Q1539="SPARE-HS","SPARE-ISSUE",
Q1539="Power Telco","RAN ISSUE"
),"")</f>
        <v>No root cause</v>
      </c>
      <c r="Q1539" s="48" t="s">
        <v>5573</v>
      </c>
      <c r="R1539" s="23" t="str" cm="1">
        <f t="array" ref="R1539">IFERROR(_xlfn.IFS(
Q1539="MPR ISSUE","ACTIVE",
Q1539="BSS Hardware Issue","ACTIVE",
Q1539="Sites strategiques, MLL, Pylone, etc.","PASSIVE",
Q1539="AKTIVCO DEFAUT GE &amp; POWER Cabinet","PASSIVE",
Q1539="AKTIVCO Coupure ENEO &amp; Baisse de tension","PASSIVE",
Q1539="Coupure ENEO &amp; Baisse de tension","PASSIVE",
Q1539="Defaut GE &amp; POWER Cabinet","PASSIVE",
Q1539="Sharing","PASSIVE",
Q1539="SIte strategiques &amp; DataCenter","PASSIVE",
Q1539="Exclu","Exclu",
Q1539="SAT","ACTIVE",
Q1539="SPARE-ISSUE","SPARE-ISSUE",
Q1539="Fiber CAmtel","ACTIVE",
Q1539="Fiber AOF","ACTIVE",
Q1539="Projet OCM (HUAWEI)","PLANNED WORKS",
Q1539="Projet OCM (NOKIA)","PLANNED WORKS",
Q1539="ACCESS-ISSUE","ACCESS-ISSUE",
Q1539="Projet OCM (ZTE, NOKIA, autres projets)","PLANNED WORKS",
Q1539="No root CAuse","No root cause",
Q1539="ODU HS","ACTIVE",
Q1539="IP &amp; VLAN","ACTIVE",
Q1539="Warehouse HUAWEI","SPARE-ISSUE",
Q1539="SPARE-HS","SPARE-ISSUE",
Q1539="Power Telco","ACTIVE"
),"")</f>
        <v>No root cause</v>
      </c>
      <c r="S1539" s="56" t="s">
        <v>17</v>
      </c>
      <c r="T1539" s="7" t="s">
        <v>17</v>
      </c>
      <c r="U1539" s="57" t="s">
        <v>17</v>
      </c>
      <c r="V1539" s="57" t="s">
        <v>17</v>
      </c>
      <c r="W1539" s="57" t="s">
        <v>17</v>
      </c>
      <c r="X1539" s="57" t="s">
        <v>17</v>
      </c>
      <c r="Y1539" s="57" t="s">
        <v>17</v>
      </c>
      <c r="Z1539" s="57" t="s">
        <v>17</v>
      </c>
      <c r="AA1539" s="57" t="s">
        <v>17</v>
      </c>
      <c r="AB1539" s="57"/>
      <c r="AC1539" s="57" t="s">
        <v>17</v>
      </c>
      <c r="AD1539" s="57" t="s">
        <v>17</v>
      </c>
      <c r="AE1539" s="57" t="s">
        <v>17</v>
      </c>
      <c r="AF1539" s="57" t="s">
        <v>17</v>
      </c>
      <c r="AG1539" s="57" t="s">
        <v>17</v>
      </c>
      <c r="AH1539" s="57" t="s">
        <v>17</v>
      </c>
      <c r="AI1539" s="57" t="s">
        <v>17</v>
      </c>
      <c r="AJ1539" s="15"/>
      <c r="AK1539" s="15"/>
      <c r="AL1539" s="15"/>
      <c r="AM1539" s="15"/>
    </row>
    <row r="1540" spans="1:39" s="14" customFormat="1" x14ac:dyDescent="0.35">
      <c r="A1540" s="1" t="s">
        <v>2111</v>
      </c>
      <c r="B1540" s="1" t="s">
        <v>2112</v>
      </c>
      <c r="C1540" s="3"/>
      <c r="D1540" s="1" t="s">
        <v>23</v>
      </c>
      <c r="E1540" s="1" t="s">
        <v>38</v>
      </c>
      <c r="F1540" s="3" t="s">
        <v>39</v>
      </c>
      <c r="G1540" s="1" t="s">
        <v>40</v>
      </c>
      <c r="H1540" s="51" t="str">
        <f>_xlfn.XLOOKUP(B1540,'[1]Nur des jours'!$B:$B,'[1]Nur des jours'!$H:$H,"")</f>
        <v>ZTE</v>
      </c>
      <c r="I1540" s="52">
        <v>0</v>
      </c>
      <c r="J1540" s="52">
        <v>0</v>
      </c>
      <c r="K1540" s="52">
        <v>0</v>
      </c>
      <c r="L1540" s="53">
        <v>0</v>
      </c>
      <c r="M1540" s="54" t="s">
        <v>5374</v>
      </c>
      <c r="N1540" s="55"/>
      <c r="O1540" s="16" t="str" cm="1">
        <f t="array" ref="O1540">IFERROR(_xlfn.IFS(
Q1540="MPR ISSUE","PDH",
Q1540="BSS Hardware Issue","BSS",
Q1540="Sites strategiques, MLL, Pylone, etc.","ENVTECH",
Q1540="AKTIVCO DEFAUT GE &amp; POWER Cabinet","AKTIVCO",
Q1540="AKTIVCO Coupure ENEO &amp; Baisse de tension","AKTIVCO GRID ONLY",
Q1540="Coupure ENEO &amp; Baisse de tension","IHS GRID ONLY",
Q1540="Defaut GE &amp; POWER Cabinet","IHS",
Q1540="Sharing","Partners",
Q1540="SIte strategiques &amp; DataCenter","SST &amp; DC",
Q1540="Exclu","Exclu",
Q1540="SAT","SAT",
Q1540="SPARE-ISSUE","SPARE-ISSUE",
Q1540="Fiber CAmtel","TRANS_FO_CAMTEL",
Q1540="Fiber AOF","Fiber AOF",
Q1540="Projet OCM (HUAWEI)","TRAVAUX-HUAWEI",
Q1540="Projet OCM (NOKIA)","TRAVAUX-NOKIA",
Q1540="ACCESS-ISSUE","ACCESS-ISSUE",
Q1540="Projet OCM (ZTE, NOKIA, autres projets)","TRAVAUX OCM",
Q1540="No root CAuse","No root cause",
Q1540="ODU HS","PDH",
Q1540="IP &amp; VLAN","PDH",
Q1540="Warehouse HUAWEI","SPARE-ISSUE",
Q1540="SPARE-HS","SPARE-ISSUE",
Q1540="Power Telco","BSS"
),"")</f>
        <v>No root cause</v>
      </c>
      <c r="P1540" s="22" t="str" cm="1">
        <f t="array" ref="P1540">IFERROR(_xlfn.IFS(
Q1540="MPR ISSUE","TX ISSUE",
Q1540="BSS Hardware Issue","RAN ISSUE",
Q1540="Sites strategiques, MLL, Pylone, etc.","ENVTECH",
Q1540="AKTIVCO DEFAUT GE &amp; POWER Cabinet","POWER ISSUE",
Q1540="AKTIVCO Coupure ENEO &amp; Baisse de tension","POWER ISSUE",
Q1540="Coupure ENEO &amp; Baisse de tension","POWER ISSUE",
Q1540="Defaut GE &amp; POWER Cabinet","POWER ISSUE",
Q1540="Sharing","POWER ISSUE",
Q1540="SIte strategiques &amp; DataCenter","POWER ISSUE",
Q1540="Exclu","Exclu",
Q1540="SAT","TX ISSUE",
Q1540="SPARE-ISSUE","SPARE-ISSUE",
Q1540="Fiber CAmtel","TX ISSUE",
Q1540="Fiber AOF","TX ISSUE",
Q1540="Projet OCM (HUAWEI)","TRAVAUX-HUAWEI",
Q1540="Projet OCM (NOKIA)","TRAVAUX -NOKIA",
Q1540="ACCESS-ISSUE","ACCESS-ISSUE",
Q1540="Projet OCM (ZTE, NOKIA, autres projets)","TRAVAUX OCM",
Q1540="No root CAuse","No root cause",
Q1540="ODU HS","TX ISSUE",
Q1540="IP &amp; VLAN","TX ISSUE",
Q1540="Warehouse HUAWEI","SPARE-ISSUE",
Q1540="SPARE-HS","SPARE-ISSUE",
Q1540="Power Telco","RAN ISSUE"
),"")</f>
        <v>No root cause</v>
      </c>
      <c r="Q1540" s="48" t="s">
        <v>5573</v>
      </c>
      <c r="R1540" s="23" t="str" cm="1">
        <f t="array" ref="R1540">IFERROR(_xlfn.IFS(
Q1540="MPR ISSUE","ACTIVE",
Q1540="BSS Hardware Issue","ACTIVE",
Q1540="Sites strategiques, MLL, Pylone, etc.","PASSIVE",
Q1540="AKTIVCO DEFAUT GE &amp; POWER Cabinet","PASSIVE",
Q1540="AKTIVCO Coupure ENEO &amp; Baisse de tension","PASSIVE",
Q1540="Coupure ENEO &amp; Baisse de tension","PASSIVE",
Q1540="Defaut GE &amp; POWER Cabinet","PASSIVE",
Q1540="Sharing","PASSIVE",
Q1540="SIte strategiques &amp; DataCenter","PASSIVE",
Q1540="Exclu","Exclu",
Q1540="SAT","ACTIVE",
Q1540="SPARE-ISSUE","SPARE-ISSUE",
Q1540="Fiber CAmtel","ACTIVE",
Q1540="Fiber AOF","ACTIVE",
Q1540="Projet OCM (HUAWEI)","PLANNED WORKS",
Q1540="Projet OCM (NOKIA)","PLANNED WORKS",
Q1540="ACCESS-ISSUE","ACCESS-ISSUE",
Q1540="Projet OCM (ZTE, NOKIA, autres projets)","PLANNED WORKS",
Q1540="No root CAuse","No root cause",
Q1540="ODU HS","ACTIVE",
Q1540="IP &amp; VLAN","ACTIVE",
Q1540="Warehouse HUAWEI","SPARE-ISSUE",
Q1540="SPARE-HS","SPARE-ISSUE",
Q1540="Power Telco","ACTIVE"
),"")</f>
        <v>No root cause</v>
      </c>
      <c r="S1540" s="56" t="s">
        <v>17</v>
      </c>
      <c r="T1540" s="7" t="s">
        <v>17</v>
      </c>
      <c r="U1540" s="57" t="s">
        <v>17</v>
      </c>
      <c r="V1540" s="57" t="s">
        <v>17</v>
      </c>
      <c r="W1540" s="57" t="s">
        <v>17</v>
      </c>
      <c r="X1540" s="57" t="s">
        <v>17</v>
      </c>
      <c r="Y1540" s="57" t="s">
        <v>17</v>
      </c>
      <c r="Z1540" s="57" t="s">
        <v>17</v>
      </c>
      <c r="AA1540" s="57" t="s">
        <v>17</v>
      </c>
      <c r="AB1540" s="57"/>
      <c r="AC1540" s="57" t="s">
        <v>17</v>
      </c>
      <c r="AD1540" s="57" t="s">
        <v>17</v>
      </c>
      <c r="AE1540" s="57" t="s">
        <v>17</v>
      </c>
      <c r="AF1540" s="57" t="s">
        <v>17</v>
      </c>
      <c r="AG1540" s="57" t="s">
        <v>17</v>
      </c>
      <c r="AH1540" s="57" t="s">
        <v>17</v>
      </c>
      <c r="AI1540" s="57" t="s">
        <v>17</v>
      </c>
      <c r="AJ1540" s="15"/>
      <c r="AK1540" s="15"/>
      <c r="AL1540" s="15"/>
      <c r="AM1540" s="15"/>
    </row>
    <row r="1541" spans="1:39" s="14" customFormat="1" x14ac:dyDescent="0.35">
      <c r="A1541" s="1" t="s">
        <v>3360</v>
      </c>
      <c r="B1541" s="1" t="s">
        <v>3361</v>
      </c>
      <c r="C1541" s="3"/>
      <c r="D1541" s="1" t="s">
        <v>12</v>
      </c>
      <c r="E1541" s="1" t="s">
        <v>13</v>
      </c>
      <c r="F1541" s="3" t="s">
        <v>39</v>
      </c>
      <c r="G1541" s="1" t="s">
        <v>40</v>
      </c>
      <c r="H1541" s="51" t="str">
        <f>_xlfn.XLOOKUP(B1541,'[1]Nur des jours'!$B:$B,'[1]Nur des jours'!$H:$H,"")</f>
        <v>ZTE</v>
      </c>
      <c r="I1541" s="52">
        <v>0</v>
      </c>
      <c r="J1541" s="52">
        <v>0</v>
      </c>
      <c r="K1541" s="52">
        <v>0</v>
      </c>
      <c r="L1541" s="53">
        <v>0</v>
      </c>
      <c r="M1541" s="54" t="s">
        <v>5374</v>
      </c>
      <c r="N1541" s="55"/>
      <c r="O1541" s="16" t="str" cm="1">
        <f t="array" ref="O1541">IFERROR(_xlfn.IFS(
Q1541="MPR ISSUE","PDH",
Q1541="BSS Hardware Issue","BSS",
Q1541="Sites strategiques, MLL, Pylone, etc.","ENVTECH",
Q1541="AKTIVCO DEFAUT GE &amp; POWER Cabinet","AKTIVCO",
Q1541="AKTIVCO Coupure ENEO &amp; Baisse de tension","AKTIVCO GRID ONLY",
Q1541="Coupure ENEO &amp; Baisse de tension","IHS GRID ONLY",
Q1541="Defaut GE &amp; POWER Cabinet","IHS",
Q1541="Sharing","Partners",
Q1541="SIte strategiques &amp; DataCenter","SST &amp; DC",
Q1541="Exclu","Exclu",
Q1541="SAT","SAT",
Q1541="SPARE-ISSUE","SPARE-ISSUE",
Q1541="Fiber CAmtel","TRANS_FO_CAMTEL",
Q1541="Fiber AOF","Fiber AOF",
Q1541="Projet OCM (HUAWEI)","TRAVAUX-HUAWEI",
Q1541="Projet OCM (NOKIA)","TRAVAUX-NOKIA",
Q1541="ACCESS-ISSUE","ACCESS-ISSUE",
Q1541="Projet OCM (ZTE, NOKIA, autres projets)","TRAVAUX OCM",
Q1541="No root CAuse","No root cause",
Q1541="ODU HS","PDH",
Q1541="IP &amp; VLAN","PDH",
Q1541="Warehouse HUAWEI","SPARE-ISSUE",
Q1541="SPARE-HS","SPARE-ISSUE",
Q1541="Power Telco","BSS"
),"")</f>
        <v>No root cause</v>
      </c>
      <c r="P1541" s="22" t="str" cm="1">
        <f t="array" ref="P1541">IFERROR(_xlfn.IFS(
Q1541="MPR ISSUE","TX ISSUE",
Q1541="BSS Hardware Issue","RAN ISSUE",
Q1541="Sites strategiques, MLL, Pylone, etc.","ENVTECH",
Q1541="AKTIVCO DEFAUT GE &amp; POWER Cabinet","POWER ISSUE",
Q1541="AKTIVCO Coupure ENEO &amp; Baisse de tension","POWER ISSUE",
Q1541="Coupure ENEO &amp; Baisse de tension","POWER ISSUE",
Q1541="Defaut GE &amp; POWER Cabinet","POWER ISSUE",
Q1541="Sharing","POWER ISSUE",
Q1541="SIte strategiques &amp; DataCenter","POWER ISSUE",
Q1541="Exclu","Exclu",
Q1541="SAT","TX ISSUE",
Q1541="SPARE-ISSUE","SPARE-ISSUE",
Q1541="Fiber CAmtel","TX ISSUE",
Q1541="Fiber AOF","TX ISSUE",
Q1541="Projet OCM (HUAWEI)","TRAVAUX-HUAWEI",
Q1541="Projet OCM (NOKIA)","TRAVAUX -NOKIA",
Q1541="ACCESS-ISSUE","ACCESS-ISSUE",
Q1541="Projet OCM (ZTE, NOKIA, autres projets)","TRAVAUX OCM",
Q1541="No root CAuse","No root cause",
Q1541="ODU HS","TX ISSUE",
Q1541="IP &amp; VLAN","TX ISSUE",
Q1541="Warehouse HUAWEI","SPARE-ISSUE",
Q1541="SPARE-HS","SPARE-ISSUE",
Q1541="Power Telco","RAN ISSUE"
),"")</f>
        <v>No root cause</v>
      </c>
      <c r="Q1541" s="48" t="s">
        <v>5573</v>
      </c>
      <c r="R1541" s="23" t="str" cm="1">
        <f t="array" ref="R1541">IFERROR(_xlfn.IFS(
Q1541="MPR ISSUE","ACTIVE",
Q1541="BSS Hardware Issue","ACTIVE",
Q1541="Sites strategiques, MLL, Pylone, etc.","PASSIVE",
Q1541="AKTIVCO DEFAUT GE &amp; POWER Cabinet","PASSIVE",
Q1541="AKTIVCO Coupure ENEO &amp; Baisse de tension","PASSIVE",
Q1541="Coupure ENEO &amp; Baisse de tension","PASSIVE",
Q1541="Defaut GE &amp; POWER Cabinet","PASSIVE",
Q1541="Sharing","PASSIVE",
Q1541="SIte strategiques &amp; DataCenter","PASSIVE",
Q1541="Exclu","Exclu",
Q1541="SAT","ACTIVE",
Q1541="SPARE-ISSUE","SPARE-ISSUE",
Q1541="Fiber CAmtel","ACTIVE",
Q1541="Fiber AOF","ACTIVE",
Q1541="Projet OCM (HUAWEI)","PLANNED WORKS",
Q1541="Projet OCM (NOKIA)","PLANNED WORKS",
Q1541="ACCESS-ISSUE","ACCESS-ISSUE",
Q1541="Projet OCM (ZTE, NOKIA, autres projets)","PLANNED WORKS",
Q1541="No root CAuse","No root cause",
Q1541="ODU HS","ACTIVE",
Q1541="IP &amp; VLAN","ACTIVE",
Q1541="Warehouse HUAWEI","SPARE-ISSUE",
Q1541="SPARE-HS","SPARE-ISSUE",
Q1541="Power Telco","ACTIVE"
),"")</f>
        <v>No root cause</v>
      </c>
      <c r="S1541" s="56" t="s">
        <v>17</v>
      </c>
      <c r="T1541" s="7" t="s">
        <v>17</v>
      </c>
      <c r="U1541" s="57" t="s">
        <v>17</v>
      </c>
      <c r="V1541" s="57" t="s">
        <v>17</v>
      </c>
      <c r="W1541" s="57" t="s">
        <v>17</v>
      </c>
      <c r="X1541" s="57" t="s">
        <v>17</v>
      </c>
      <c r="Y1541" s="57" t="s">
        <v>17</v>
      </c>
      <c r="Z1541" s="57" t="s">
        <v>17</v>
      </c>
      <c r="AA1541" s="57" t="s">
        <v>17</v>
      </c>
      <c r="AB1541" s="57"/>
      <c r="AC1541" s="57" t="s">
        <v>17</v>
      </c>
      <c r="AD1541" s="57" t="s">
        <v>17</v>
      </c>
      <c r="AE1541" s="57" t="s">
        <v>17</v>
      </c>
      <c r="AF1541" s="57" t="s">
        <v>17</v>
      </c>
      <c r="AG1541" s="57" t="s">
        <v>17</v>
      </c>
      <c r="AH1541" s="57" t="s">
        <v>17</v>
      </c>
      <c r="AI1541" s="57" t="s">
        <v>17</v>
      </c>
      <c r="AJ1541" s="15"/>
      <c r="AK1541" s="15"/>
      <c r="AL1541" s="15"/>
      <c r="AM1541" s="15"/>
    </row>
    <row r="1542" spans="1:39" s="14" customFormat="1" x14ac:dyDescent="0.35">
      <c r="A1542" s="1" t="s">
        <v>4147</v>
      </c>
      <c r="B1542" s="1" t="s">
        <v>4148</v>
      </c>
      <c r="C1542" s="3"/>
      <c r="D1542" s="1" t="s">
        <v>12</v>
      </c>
      <c r="E1542" s="1" t="s">
        <v>13</v>
      </c>
      <c r="F1542" s="3" t="s">
        <v>104</v>
      </c>
      <c r="G1542" s="1" t="s">
        <v>1368</v>
      </c>
      <c r="H1542" s="59" t="str">
        <f>_xlfn.XLOOKUP(B1542,'[1]Nur des jours'!$B:$B,'[1]Nur des jours'!$H:$H,"")</f>
        <v>HUAWEI</v>
      </c>
      <c r="I1542" s="52">
        <v>0</v>
      </c>
      <c r="J1542" s="52">
        <v>0</v>
      </c>
      <c r="K1542" s="52">
        <v>0</v>
      </c>
      <c r="L1542" s="53">
        <v>0</v>
      </c>
      <c r="M1542" s="54" t="s">
        <v>5375</v>
      </c>
      <c r="N1542" s="55" t="s">
        <v>5561</v>
      </c>
      <c r="O1542" s="16" t="str" cm="1">
        <f t="array" ref="O1542">IFERROR(_xlfn.IFS(
Q1542="MPR ISSUE","PDH",
Q1542="BSS Hardware Issue","BSS",
Q1542="Sites strategiques, MLL, Pylone, etc.","ENVTECH",
Q1542="AKTIVCO DEFAUT GE &amp; POWER Cabinet","AKTIVCO",
Q1542="AKTIVCO Coupure ENEO &amp; Baisse de tension","AKTIVCO GRID ONLY",
Q1542="Coupure ENEO &amp; Baisse de tension","IHS GRID ONLY",
Q1542="Defaut GE &amp; POWER Cabinet","IHS",
Q1542="Sharing","Partners",
Q1542="SIte strategiques &amp; DataCenter","SST &amp; DC",
Q1542="Exclu","Exclu",
Q1542="SAT","SAT",
Q1542="SPARE-ISSUE","SPARE-ISSUE",
Q1542="Fiber CAmtel","TRANS_FO_CAMTEL",
Q1542="Fiber AOF","Fiber AOF",
Q1542="Projet OCM (HUAWEI)","TRAVAUX-HUAWEI",
Q1542="Projet OCM (NOKIA)","TRAVAUX-NOKIA",
Q1542="ACCESS-ISSUE","ACCESS-ISSUE",
Q1542="Projet OCM (ZTE, NOKIA, autres projets)","TRAVAUX OCM",
Q1542="No root CAuse","No root cause",
Q1542="ODU HS","PDH",
Q1542="IP &amp; VLAN","PDH",
Q1542="Warehouse HUAWEI","SPARE-ISSUE",
Q1542="SPARE-HS","SPARE-ISSUE",
Q1542="Power Telco","BSS"
),"")</f>
        <v>Exclu</v>
      </c>
      <c r="P1542" s="22" t="str" cm="1">
        <f t="array" ref="P1542">IFERROR(_xlfn.IFS(
Q1542="MPR ISSUE","TX ISSUE",
Q1542="BSS Hardware Issue","RAN ISSUE",
Q1542="Sites strategiques, MLL, Pylone, etc.","ENVTECH",
Q1542="AKTIVCO DEFAUT GE &amp; POWER Cabinet","POWER ISSUE",
Q1542="AKTIVCO Coupure ENEO &amp; Baisse de tension","POWER ISSUE",
Q1542="Coupure ENEO &amp; Baisse de tension","POWER ISSUE",
Q1542="Defaut GE &amp; POWER Cabinet","POWER ISSUE",
Q1542="Sharing","POWER ISSUE",
Q1542="SIte strategiques &amp; DataCenter","POWER ISSUE",
Q1542="Exclu","Exclu",
Q1542="SAT","TX ISSUE",
Q1542="SPARE-ISSUE","SPARE-ISSUE",
Q1542="Fiber CAmtel","TX ISSUE",
Q1542="Fiber AOF","TX ISSUE",
Q1542="Projet OCM (HUAWEI)","TRAVAUX-HUAWEI",
Q1542="Projet OCM (NOKIA)","TRAVAUX -NOKIA",
Q1542="ACCESS-ISSUE","ACCESS-ISSUE",
Q1542="Projet OCM (ZTE, NOKIA, autres projets)","TRAVAUX OCM",
Q1542="No root CAuse","No root cause",
Q1542="ODU HS","TX ISSUE",
Q1542="IP &amp; VLAN","TX ISSUE",
Q1542="Warehouse HUAWEI","SPARE-ISSUE",
Q1542="SPARE-HS","SPARE-ISSUE",
Q1542="Power Telco","RAN ISSUE"
),"")</f>
        <v>Exclu</v>
      </c>
      <c r="Q1542" s="48" t="s">
        <v>5533</v>
      </c>
      <c r="R1542" s="23" t="str" cm="1">
        <f t="array" ref="R1542">IFERROR(_xlfn.IFS(
Q1542="MPR ISSUE","ACTIVE",
Q1542="BSS Hardware Issue","ACTIVE",
Q1542="Sites strategiques, MLL, Pylone, etc.","PASSIVE",
Q1542="AKTIVCO DEFAUT GE &amp; POWER Cabinet","PASSIVE",
Q1542="AKTIVCO Coupure ENEO &amp; Baisse de tension","PASSIVE",
Q1542="Coupure ENEO &amp; Baisse de tension","PASSIVE",
Q1542="Defaut GE &amp; POWER Cabinet","PASSIVE",
Q1542="Sharing","PASSIVE",
Q1542="SIte strategiques &amp; DataCenter","PASSIVE",
Q1542="Exclu","Exclu",
Q1542="SAT","ACTIVE",
Q1542="SPARE-ISSUE","SPARE-ISSUE",
Q1542="Fiber CAmtel","ACTIVE",
Q1542="Fiber AOF","ACTIVE",
Q1542="Projet OCM (HUAWEI)","PLANNED WORKS",
Q1542="Projet OCM (NOKIA)","PLANNED WORKS",
Q1542="ACCESS-ISSUE","ACCESS-ISSUE",
Q1542="Projet OCM (ZTE, NOKIA, autres projets)","PLANNED WORKS",
Q1542="No root CAuse","No root cause",
Q1542="ODU HS","ACTIVE",
Q1542="IP &amp; VLAN","ACTIVE",
Q1542="Warehouse HUAWEI","SPARE-ISSUE",
Q1542="SPARE-HS","SPARE-ISSUE",
Q1542="Power Telco","ACTIVE"
),"")</f>
        <v>Exclu</v>
      </c>
      <c r="S1542" s="56" t="s">
        <v>17</v>
      </c>
      <c r="T1542" s="7" t="s">
        <v>17</v>
      </c>
      <c r="U1542" s="57" t="s">
        <v>17</v>
      </c>
      <c r="V1542" s="57" t="s">
        <v>17</v>
      </c>
      <c r="W1542" s="57" t="s">
        <v>17</v>
      </c>
      <c r="X1542" s="57"/>
      <c r="Y1542" s="57" t="s">
        <v>17</v>
      </c>
      <c r="Z1542" s="57" t="s">
        <v>17</v>
      </c>
      <c r="AA1542" s="57" t="s">
        <v>17</v>
      </c>
      <c r="AB1542" s="57" t="s">
        <v>17</v>
      </c>
      <c r="AC1542" s="57" t="s">
        <v>17</v>
      </c>
      <c r="AD1542" s="57" t="s">
        <v>17</v>
      </c>
      <c r="AE1542" s="57" t="s">
        <v>17</v>
      </c>
      <c r="AF1542" s="57" t="s">
        <v>17</v>
      </c>
      <c r="AG1542" s="57" t="s">
        <v>17</v>
      </c>
      <c r="AH1542" s="57" t="s">
        <v>17</v>
      </c>
      <c r="AI1542" s="57" t="s">
        <v>17</v>
      </c>
      <c r="AJ1542" s="15"/>
      <c r="AK1542" s="15"/>
      <c r="AL1542" s="15"/>
      <c r="AM1542" s="15"/>
    </row>
    <row r="1543" spans="1:39" s="14" customFormat="1" ht="18.5" customHeight="1" x14ac:dyDescent="0.35">
      <c r="A1543" s="1" t="s">
        <v>793</v>
      </c>
      <c r="B1543" s="1" t="s">
        <v>794</v>
      </c>
      <c r="C1543" s="3"/>
      <c r="D1543" s="1" t="s">
        <v>23</v>
      </c>
      <c r="E1543" s="1" t="s">
        <v>32</v>
      </c>
      <c r="F1543" s="3" t="s">
        <v>33</v>
      </c>
      <c r="G1543" s="1" t="s">
        <v>34</v>
      </c>
      <c r="H1543" s="51" t="str">
        <f>_xlfn.XLOOKUP(B1543,'[1]Nur des jours'!$B:$B,'[1]Nur des jours'!$H:$H,"")</f>
        <v>ZTE</v>
      </c>
      <c r="I1543" s="52">
        <v>0</v>
      </c>
      <c r="J1543" s="52">
        <v>0</v>
      </c>
      <c r="K1543" s="52">
        <v>0</v>
      </c>
      <c r="L1543" s="53">
        <v>0</v>
      </c>
      <c r="M1543" s="54" t="s">
        <v>5374</v>
      </c>
      <c r="N1543" s="55"/>
      <c r="O1543" s="16" t="str" cm="1">
        <f t="array" ref="O1543">IFERROR(_xlfn.IFS(
Q1543="MPR ISSUE","PDH",
Q1543="BSS Hardware Issue","BSS",
Q1543="Sites strategiques, MLL, Pylone, etc.","ENVTECH",
Q1543="AKTIVCO DEFAUT GE &amp; POWER Cabinet","AKTIVCO",
Q1543="AKTIVCO Coupure ENEO &amp; Baisse de tension","AKTIVCO GRID ONLY",
Q1543="Coupure ENEO &amp; Baisse de tension","IHS GRID ONLY",
Q1543="Defaut GE &amp; POWER Cabinet","IHS",
Q1543="Sharing","Partners",
Q1543="SIte strategiques &amp; DataCenter","SST &amp; DC",
Q1543="Exclu","Exclu",
Q1543="SAT","SAT",
Q1543="SPARE-ISSUE","SPARE-ISSUE",
Q1543="Fiber CAmtel","TRANS_FO_CAMTEL",
Q1543="Fiber AOF","Fiber AOF",
Q1543="Projet OCM (HUAWEI)","TRAVAUX-HUAWEI",
Q1543="Projet OCM (NOKIA)","TRAVAUX-NOKIA",
Q1543="ACCESS-ISSUE","ACCESS-ISSUE",
Q1543="Projet OCM (ZTE, NOKIA, autres projets)","TRAVAUX OCM",
Q1543="No root CAuse","No root cause",
Q1543="ODU HS","PDH",
Q1543="IP &amp; VLAN","PDH",
Q1543="Warehouse HUAWEI","SPARE-ISSUE",
Q1543="SPARE-HS","SPARE-ISSUE",
Q1543="Power Telco","BSS"
),"")</f>
        <v>No root cause</v>
      </c>
      <c r="P1543" s="22" t="str" cm="1">
        <f t="array" ref="P1543">IFERROR(_xlfn.IFS(
Q1543="MPR ISSUE","TX ISSUE",
Q1543="BSS Hardware Issue","RAN ISSUE",
Q1543="Sites strategiques, MLL, Pylone, etc.","ENVTECH",
Q1543="AKTIVCO DEFAUT GE &amp; POWER Cabinet","POWER ISSUE",
Q1543="AKTIVCO Coupure ENEO &amp; Baisse de tension","POWER ISSUE",
Q1543="Coupure ENEO &amp; Baisse de tension","POWER ISSUE",
Q1543="Defaut GE &amp; POWER Cabinet","POWER ISSUE",
Q1543="Sharing","POWER ISSUE",
Q1543="SIte strategiques &amp; DataCenter","POWER ISSUE",
Q1543="Exclu","Exclu",
Q1543="SAT","TX ISSUE",
Q1543="SPARE-ISSUE","SPARE-ISSUE",
Q1543="Fiber CAmtel","TX ISSUE",
Q1543="Fiber AOF","TX ISSUE",
Q1543="Projet OCM (HUAWEI)","TRAVAUX-HUAWEI",
Q1543="Projet OCM (NOKIA)","TRAVAUX -NOKIA",
Q1543="ACCESS-ISSUE","ACCESS-ISSUE",
Q1543="Projet OCM (ZTE, NOKIA, autres projets)","TRAVAUX OCM",
Q1543="No root CAuse","No root cause",
Q1543="ODU HS","TX ISSUE",
Q1543="IP &amp; VLAN","TX ISSUE",
Q1543="Warehouse HUAWEI","SPARE-ISSUE",
Q1543="SPARE-HS","SPARE-ISSUE",
Q1543="Power Telco","RAN ISSUE"
),"")</f>
        <v>No root cause</v>
      </c>
      <c r="Q1543" s="48" t="s">
        <v>5573</v>
      </c>
      <c r="R1543" s="23" t="str" cm="1">
        <f t="array" ref="R1543">IFERROR(_xlfn.IFS(
Q1543="MPR ISSUE","ACTIVE",
Q1543="BSS Hardware Issue","ACTIVE",
Q1543="Sites strategiques, MLL, Pylone, etc.","PASSIVE",
Q1543="AKTIVCO DEFAUT GE &amp; POWER Cabinet","PASSIVE",
Q1543="AKTIVCO Coupure ENEO &amp; Baisse de tension","PASSIVE",
Q1543="Coupure ENEO &amp; Baisse de tension","PASSIVE",
Q1543="Defaut GE &amp; POWER Cabinet","PASSIVE",
Q1543="Sharing","PASSIVE",
Q1543="SIte strategiques &amp; DataCenter","PASSIVE",
Q1543="Exclu","Exclu",
Q1543="SAT","ACTIVE",
Q1543="SPARE-ISSUE","SPARE-ISSUE",
Q1543="Fiber CAmtel","ACTIVE",
Q1543="Fiber AOF","ACTIVE",
Q1543="Projet OCM (HUAWEI)","PLANNED WORKS",
Q1543="Projet OCM (NOKIA)","PLANNED WORKS",
Q1543="ACCESS-ISSUE","ACCESS-ISSUE",
Q1543="Projet OCM (ZTE, NOKIA, autres projets)","PLANNED WORKS",
Q1543="No root CAuse","No root cause",
Q1543="ODU HS","ACTIVE",
Q1543="IP &amp; VLAN","ACTIVE",
Q1543="Warehouse HUAWEI","SPARE-ISSUE",
Q1543="SPARE-HS","SPARE-ISSUE",
Q1543="Power Telco","ACTIVE"
),"")</f>
        <v>No root cause</v>
      </c>
      <c r="S1543" s="56" t="s">
        <v>17</v>
      </c>
      <c r="T1543" s="7" t="s">
        <v>17</v>
      </c>
      <c r="U1543" s="57" t="s">
        <v>17</v>
      </c>
      <c r="V1543" s="57" t="s">
        <v>17</v>
      </c>
      <c r="W1543" s="57" t="s">
        <v>17</v>
      </c>
      <c r="X1543" s="57" t="s">
        <v>17</v>
      </c>
      <c r="Y1543" s="57" t="s">
        <v>17</v>
      </c>
      <c r="Z1543" s="57" t="s">
        <v>17</v>
      </c>
      <c r="AA1543" s="57" t="s">
        <v>17</v>
      </c>
      <c r="AB1543" s="57"/>
      <c r="AC1543" s="57" t="s">
        <v>17</v>
      </c>
      <c r="AD1543" s="57" t="s">
        <v>17</v>
      </c>
      <c r="AE1543" s="57" t="s">
        <v>17</v>
      </c>
      <c r="AF1543" s="57" t="s">
        <v>17</v>
      </c>
      <c r="AG1543" s="57" t="s">
        <v>17</v>
      </c>
      <c r="AH1543" s="57" t="s">
        <v>17</v>
      </c>
      <c r="AI1543" s="57" t="s">
        <v>17</v>
      </c>
      <c r="AJ1543" s="15"/>
      <c r="AK1543" s="15"/>
      <c r="AL1543" s="15"/>
      <c r="AM1543" s="15"/>
    </row>
    <row r="1544" spans="1:39" s="14" customFormat="1" x14ac:dyDescent="0.35">
      <c r="A1544" s="1" t="s">
        <v>4597</v>
      </c>
      <c r="B1544" s="1" t="s">
        <v>4598</v>
      </c>
      <c r="C1544" s="3"/>
      <c r="D1544" s="1" t="s">
        <v>23</v>
      </c>
      <c r="E1544" s="1" t="s">
        <v>38</v>
      </c>
      <c r="F1544" s="3" t="s">
        <v>39</v>
      </c>
      <c r="G1544" s="1" t="s">
        <v>40</v>
      </c>
      <c r="H1544" s="51" t="str">
        <f>_xlfn.XLOOKUP(B1544,'[1]Nur des jours'!$B:$B,'[1]Nur des jours'!$H:$H,"")</f>
        <v>ZTE</v>
      </c>
      <c r="I1544" s="52">
        <v>0</v>
      </c>
      <c r="J1544" s="52">
        <v>0</v>
      </c>
      <c r="K1544" s="52">
        <v>0</v>
      </c>
      <c r="L1544" s="53">
        <v>0</v>
      </c>
      <c r="M1544" s="54" t="s">
        <v>5374</v>
      </c>
      <c r="N1544" s="55"/>
      <c r="O1544" s="16" t="str" cm="1">
        <f t="array" ref="O1544">IFERROR(_xlfn.IFS(
Q1544="MPR ISSUE","PDH",
Q1544="BSS Hardware Issue","BSS",
Q1544="Sites strategiques, MLL, Pylone, etc.","ENVTECH",
Q1544="AKTIVCO DEFAUT GE &amp; POWER Cabinet","AKTIVCO",
Q1544="AKTIVCO Coupure ENEO &amp; Baisse de tension","AKTIVCO GRID ONLY",
Q1544="Coupure ENEO &amp; Baisse de tension","IHS GRID ONLY",
Q1544="Defaut GE &amp; POWER Cabinet","IHS",
Q1544="Sharing","Partners",
Q1544="SIte strategiques &amp; DataCenter","SST &amp; DC",
Q1544="Exclu","Exclu",
Q1544="SAT","SAT",
Q1544="SPARE-ISSUE","SPARE-ISSUE",
Q1544="Fiber CAmtel","TRANS_FO_CAMTEL",
Q1544="Fiber AOF","Fiber AOF",
Q1544="Projet OCM (HUAWEI)","TRAVAUX-HUAWEI",
Q1544="Projet OCM (NOKIA)","TRAVAUX-NOKIA",
Q1544="ACCESS-ISSUE","ACCESS-ISSUE",
Q1544="Projet OCM (ZTE, NOKIA, autres projets)","TRAVAUX OCM",
Q1544="No root CAuse","No root cause",
Q1544="ODU HS","PDH",
Q1544="IP &amp; VLAN","PDH",
Q1544="Warehouse HUAWEI","SPARE-ISSUE",
Q1544="SPARE-HS","SPARE-ISSUE",
Q1544="Power Telco","BSS"
),"")</f>
        <v>No root cause</v>
      </c>
      <c r="P1544" s="22" t="str" cm="1">
        <f t="array" ref="P1544">IFERROR(_xlfn.IFS(
Q1544="MPR ISSUE","TX ISSUE",
Q1544="BSS Hardware Issue","RAN ISSUE",
Q1544="Sites strategiques, MLL, Pylone, etc.","ENVTECH",
Q1544="AKTIVCO DEFAUT GE &amp; POWER Cabinet","POWER ISSUE",
Q1544="AKTIVCO Coupure ENEO &amp; Baisse de tension","POWER ISSUE",
Q1544="Coupure ENEO &amp; Baisse de tension","POWER ISSUE",
Q1544="Defaut GE &amp; POWER Cabinet","POWER ISSUE",
Q1544="Sharing","POWER ISSUE",
Q1544="SIte strategiques &amp; DataCenter","POWER ISSUE",
Q1544="Exclu","Exclu",
Q1544="SAT","TX ISSUE",
Q1544="SPARE-ISSUE","SPARE-ISSUE",
Q1544="Fiber CAmtel","TX ISSUE",
Q1544="Fiber AOF","TX ISSUE",
Q1544="Projet OCM (HUAWEI)","TRAVAUX-HUAWEI",
Q1544="Projet OCM (NOKIA)","TRAVAUX -NOKIA",
Q1544="ACCESS-ISSUE","ACCESS-ISSUE",
Q1544="Projet OCM (ZTE, NOKIA, autres projets)","TRAVAUX OCM",
Q1544="No root CAuse","No root cause",
Q1544="ODU HS","TX ISSUE",
Q1544="IP &amp; VLAN","TX ISSUE",
Q1544="Warehouse HUAWEI","SPARE-ISSUE",
Q1544="SPARE-HS","SPARE-ISSUE",
Q1544="Power Telco","RAN ISSUE"
),"")</f>
        <v>No root cause</v>
      </c>
      <c r="Q1544" s="48" t="s">
        <v>5573</v>
      </c>
      <c r="R1544" s="23" t="str" cm="1">
        <f t="array" ref="R1544">IFERROR(_xlfn.IFS(
Q1544="MPR ISSUE","ACTIVE",
Q1544="BSS Hardware Issue","ACTIVE",
Q1544="Sites strategiques, MLL, Pylone, etc.","PASSIVE",
Q1544="AKTIVCO DEFAUT GE &amp; POWER Cabinet","PASSIVE",
Q1544="AKTIVCO Coupure ENEO &amp; Baisse de tension","PASSIVE",
Q1544="Coupure ENEO &amp; Baisse de tension","PASSIVE",
Q1544="Defaut GE &amp; POWER Cabinet","PASSIVE",
Q1544="Sharing","PASSIVE",
Q1544="SIte strategiques &amp; DataCenter","PASSIVE",
Q1544="Exclu","Exclu",
Q1544="SAT","ACTIVE",
Q1544="SPARE-ISSUE","SPARE-ISSUE",
Q1544="Fiber CAmtel","ACTIVE",
Q1544="Fiber AOF","ACTIVE",
Q1544="Projet OCM (HUAWEI)","PLANNED WORKS",
Q1544="Projet OCM (NOKIA)","PLANNED WORKS",
Q1544="ACCESS-ISSUE","ACCESS-ISSUE",
Q1544="Projet OCM (ZTE, NOKIA, autres projets)","PLANNED WORKS",
Q1544="No root CAuse","No root cause",
Q1544="ODU HS","ACTIVE",
Q1544="IP &amp; VLAN","ACTIVE",
Q1544="Warehouse HUAWEI","SPARE-ISSUE",
Q1544="SPARE-HS","SPARE-ISSUE",
Q1544="Power Telco","ACTIVE"
),"")</f>
        <v>No root cause</v>
      </c>
      <c r="S1544" s="56" t="s">
        <v>17</v>
      </c>
      <c r="T1544" s="7" t="s">
        <v>17</v>
      </c>
      <c r="U1544" s="57" t="s">
        <v>17</v>
      </c>
      <c r="V1544" s="57" t="s">
        <v>17</v>
      </c>
      <c r="W1544" s="57" t="s">
        <v>17</v>
      </c>
      <c r="X1544" s="57" t="s">
        <v>17</v>
      </c>
      <c r="Y1544" s="57" t="s">
        <v>17</v>
      </c>
      <c r="Z1544" s="57" t="s">
        <v>17</v>
      </c>
      <c r="AA1544" s="57" t="s">
        <v>17</v>
      </c>
      <c r="AB1544" s="57"/>
      <c r="AC1544" s="57" t="s">
        <v>17</v>
      </c>
      <c r="AD1544" s="57" t="s">
        <v>17</v>
      </c>
      <c r="AE1544" s="57" t="s">
        <v>17</v>
      </c>
      <c r="AF1544" s="57" t="s">
        <v>17</v>
      </c>
      <c r="AG1544" s="57" t="s">
        <v>17</v>
      </c>
      <c r="AH1544" s="57" t="s">
        <v>17</v>
      </c>
      <c r="AI1544" s="57" t="s">
        <v>17</v>
      </c>
      <c r="AJ1544" s="15"/>
      <c r="AK1544" s="15"/>
      <c r="AL1544" s="15"/>
      <c r="AM1544" s="15"/>
    </row>
    <row r="1545" spans="1:39" s="14" customFormat="1" x14ac:dyDescent="0.35">
      <c r="A1545" s="1" t="s">
        <v>3161</v>
      </c>
      <c r="B1545" s="1" t="s">
        <v>3162</v>
      </c>
      <c r="C1545" s="3"/>
      <c r="D1545" s="1" t="s">
        <v>12</v>
      </c>
      <c r="E1545" s="1" t="s">
        <v>13</v>
      </c>
      <c r="F1545" s="3" t="s">
        <v>33</v>
      </c>
      <c r="G1545" s="1" t="s">
        <v>34</v>
      </c>
      <c r="H1545" s="51" t="str">
        <f>_xlfn.XLOOKUP(B1545,'[1]Nur des jours'!$B:$B,'[1]Nur des jours'!$H:$H,"")</f>
        <v>ZTE</v>
      </c>
      <c r="I1545" s="52">
        <v>0</v>
      </c>
      <c r="J1545" s="52">
        <v>0</v>
      </c>
      <c r="K1545" s="52">
        <v>0</v>
      </c>
      <c r="L1545" s="53">
        <v>0</v>
      </c>
      <c r="M1545" s="54" t="s">
        <v>5374</v>
      </c>
      <c r="N1545" s="55"/>
      <c r="O1545" s="16" t="str" cm="1">
        <f t="array" ref="O1545">IFERROR(_xlfn.IFS(
Q1545="MPR ISSUE","PDH",
Q1545="BSS Hardware Issue","BSS",
Q1545="Sites strategiques, MLL, Pylone, etc.","ENVTECH",
Q1545="AKTIVCO DEFAUT GE &amp; POWER Cabinet","AKTIVCO",
Q1545="AKTIVCO Coupure ENEO &amp; Baisse de tension","AKTIVCO GRID ONLY",
Q1545="Coupure ENEO &amp; Baisse de tension","IHS GRID ONLY",
Q1545="Defaut GE &amp; POWER Cabinet","IHS",
Q1545="Sharing","Partners",
Q1545="SIte strategiques &amp; DataCenter","SST &amp; DC",
Q1545="Exclu","Exclu",
Q1545="SAT","SAT",
Q1545="SPARE-ISSUE","SPARE-ISSUE",
Q1545="Fiber CAmtel","TRANS_FO_CAMTEL",
Q1545="Fiber AOF","Fiber AOF",
Q1545="Projet OCM (HUAWEI)","TRAVAUX-HUAWEI",
Q1545="Projet OCM (NOKIA)","TRAVAUX-NOKIA",
Q1545="ACCESS-ISSUE","ACCESS-ISSUE",
Q1545="Projet OCM (ZTE, NOKIA, autres projets)","TRAVAUX OCM",
Q1545="No root CAuse","No root cause",
Q1545="ODU HS","PDH",
Q1545="IP &amp; VLAN","PDH",
Q1545="Warehouse HUAWEI","SPARE-ISSUE",
Q1545="SPARE-HS","SPARE-ISSUE",
Q1545="Power Telco","BSS"
),"")</f>
        <v>No root cause</v>
      </c>
      <c r="P1545" s="22" t="str" cm="1">
        <f t="array" ref="P1545">IFERROR(_xlfn.IFS(
Q1545="MPR ISSUE","TX ISSUE",
Q1545="BSS Hardware Issue","RAN ISSUE",
Q1545="Sites strategiques, MLL, Pylone, etc.","ENVTECH",
Q1545="AKTIVCO DEFAUT GE &amp; POWER Cabinet","POWER ISSUE",
Q1545="AKTIVCO Coupure ENEO &amp; Baisse de tension","POWER ISSUE",
Q1545="Coupure ENEO &amp; Baisse de tension","POWER ISSUE",
Q1545="Defaut GE &amp; POWER Cabinet","POWER ISSUE",
Q1545="Sharing","POWER ISSUE",
Q1545="SIte strategiques &amp; DataCenter","POWER ISSUE",
Q1545="Exclu","Exclu",
Q1545="SAT","TX ISSUE",
Q1545="SPARE-ISSUE","SPARE-ISSUE",
Q1545="Fiber CAmtel","TX ISSUE",
Q1545="Fiber AOF","TX ISSUE",
Q1545="Projet OCM (HUAWEI)","TRAVAUX-HUAWEI",
Q1545="Projet OCM (NOKIA)","TRAVAUX -NOKIA",
Q1545="ACCESS-ISSUE","ACCESS-ISSUE",
Q1545="Projet OCM (ZTE, NOKIA, autres projets)","TRAVAUX OCM",
Q1545="No root CAuse","No root cause",
Q1545="ODU HS","TX ISSUE",
Q1545="IP &amp; VLAN","TX ISSUE",
Q1545="Warehouse HUAWEI","SPARE-ISSUE",
Q1545="SPARE-HS","SPARE-ISSUE",
Q1545="Power Telco","RAN ISSUE"
),"")</f>
        <v>No root cause</v>
      </c>
      <c r="Q1545" s="48" t="s">
        <v>5573</v>
      </c>
      <c r="R1545" s="23" t="str" cm="1">
        <f t="array" ref="R1545">IFERROR(_xlfn.IFS(
Q1545="MPR ISSUE","ACTIVE",
Q1545="BSS Hardware Issue","ACTIVE",
Q1545="Sites strategiques, MLL, Pylone, etc.","PASSIVE",
Q1545="AKTIVCO DEFAUT GE &amp; POWER Cabinet","PASSIVE",
Q1545="AKTIVCO Coupure ENEO &amp; Baisse de tension","PASSIVE",
Q1545="Coupure ENEO &amp; Baisse de tension","PASSIVE",
Q1545="Defaut GE &amp; POWER Cabinet","PASSIVE",
Q1545="Sharing","PASSIVE",
Q1545="SIte strategiques &amp; DataCenter","PASSIVE",
Q1545="Exclu","Exclu",
Q1545="SAT","ACTIVE",
Q1545="SPARE-ISSUE","SPARE-ISSUE",
Q1545="Fiber CAmtel","ACTIVE",
Q1545="Fiber AOF","ACTIVE",
Q1545="Projet OCM (HUAWEI)","PLANNED WORKS",
Q1545="Projet OCM (NOKIA)","PLANNED WORKS",
Q1545="ACCESS-ISSUE","ACCESS-ISSUE",
Q1545="Projet OCM (ZTE, NOKIA, autres projets)","PLANNED WORKS",
Q1545="No root CAuse","No root cause",
Q1545="ODU HS","ACTIVE",
Q1545="IP &amp; VLAN","ACTIVE",
Q1545="Warehouse HUAWEI","SPARE-ISSUE",
Q1545="SPARE-HS","SPARE-ISSUE",
Q1545="Power Telco","ACTIVE"
),"")</f>
        <v>No root cause</v>
      </c>
      <c r="S1545" s="56" t="s">
        <v>17</v>
      </c>
      <c r="T1545" s="7" t="s">
        <v>17</v>
      </c>
      <c r="U1545" s="57" t="s">
        <v>17</v>
      </c>
      <c r="V1545" s="57" t="s">
        <v>17</v>
      </c>
      <c r="W1545" s="57" t="s">
        <v>17</v>
      </c>
      <c r="X1545" s="57" t="s">
        <v>17</v>
      </c>
      <c r="Y1545" s="57" t="s">
        <v>17</v>
      </c>
      <c r="Z1545" s="57" t="s">
        <v>17</v>
      </c>
      <c r="AA1545" s="57" t="s">
        <v>17</v>
      </c>
      <c r="AB1545" s="57"/>
      <c r="AC1545" s="57" t="s">
        <v>17</v>
      </c>
      <c r="AD1545" s="57" t="s">
        <v>17</v>
      </c>
      <c r="AE1545" s="57" t="s">
        <v>17</v>
      </c>
      <c r="AF1545" s="57" t="s">
        <v>17</v>
      </c>
      <c r="AG1545" s="57" t="s">
        <v>17</v>
      </c>
      <c r="AH1545" s="57" t="s">
        <v>17</v>
      </c>
      <c r="AI1545" s="57" t="s">
        <v>17</v>
      </c>
      <c r="AJ1545" s="15"/>
      <c r="AK1545" s="15"/>
      <c r="AL1545" s="15"/>
      <c r="AM1545" s="15"/>
    </row>
    <row r="1546" spans="1:39" s="14" customFormat="1" x14ac:dyDescent="0.35">
      <c r="A1546" s="1" t="s">
        <v>3353</v>
      </c>
      <c r="B1546" s="1" t="s">
        <v>3354</v>
      </c>
      <c r="C1546" s="3"/>
      <c r="D1546" s="1" t="s">
        <v>12</v>
      </c>
      <c r="E1546" s="1" t="s">
        <v>13</v>
      </c>
      <c r="F1546" s="3" t="s">
        <v>33</v>
      </c>
      <c r="G1546" s="1" t="s">
        <v>486</v>
      </c>
      <c r="H1546" s="51" t="str">
        <f>_xlfn.XLOOKUP(B1546,'[1]Nur des jours'!$B:$B,'[1]Nur des jours'!$H:$H,"")</f>
        <v>ZTE</v>
      </c>
      <c r="I1546" s="52">
        <v>0</v>
      </c>
      <c r="J1546" s="52">
        <v>0</v>
      </c>
      <c r="K1546" s="52">
        <v>0</v>
      </c>
      <c r="L1546" s="53">
        <v>0</v>
      </c>
      <c r="M1546" s="54" t="s">
        <v>5374</v>
      </c>
      <c r="N1546" s="55"/>
      <c r="O1546" s="16" t="str" cm="1">
        <f t="array" ref="O1546">IFERROR(_xlfn.IFS(
Q1546="MPR ISSUE","PDH",
Q1546="BSS Hardware Issue","BSS",
Q1546="Sites strategiques, MLL, Pylone, etc.","ENVTECH",
Q1546="AKTIVCO DEFAUT GE &amp; POWER Cabinet","AKTIVCO",
Q1546="AKTIVCO Coupure ENEO &amp; Baisse de tension","AKTIVCO GRID ONLY",
Q1546="Coupure ENEO &amp; Baisse de tension","IHS GRID ONLY",
Q1546="Defaut GE &amp; POWER Cabinet","IHS",
Q1546="Sharing","Partners",
Q1546="SIte strategiques &amp; DataCenter","SST &amp; DC",
Q1546="Exclu","Exclu",
Q1546="SAT","SAT",
Q1546="SPARE-ISSUE","SPARE-ISSUE",
Q1546="Fiber CAmtel","TRANS_FO_CAMTEL",
Q1546="Fiber AOF","Fiber AOF",
Q1546="Projet OCM (HUAWEI)","TRAVAUX-HUAWEI",
Q1546="Projet OCM (NOKIA)","TRAVAUX-NOKIA",
Q1546="ACCESS-ISSUE","ACCESS-ISSUE",
Q1546="Projet OCM (ZTE, NOKIA, autres projets)","TRAVAUX OCM",
Q1546="No root CAuse","No root cause",
Q1546="ODU HS","PDH",
Q1546="IP &amp; VLAN","PDH",
Q1546="Warehouse HUAWEI","SPARE-ISSUE",
Q1546="SPARE-HS","SPARE-ISSUE",
Q1546="Power Telco","BSS"
),"")</f>
        <v>No root cause</v>
      </c>
      <c r="P1546" s="22" t="str" cm="1">
        <f t="array" ref="P1546">IFERROR(_xlfn.IFS(
Q1546="MPR ISSUE","TX ISSUE",
Q1546="BSS Hardware Issue","RAN ISSUE",
Q1546="Sites strategiques, MLL, Pylone, etc.","ENVTECH",
Q1546="AKTIVCO DEFAUT GE &amp; POWER Cabinet","POWER ISSUE",
Q1546="AKTIVCO Coupure ENEO &amp; Baisse de tension","POWER ISSUE",
Q1546="Coupure ENEO &amp; Baisse de tension","POWER ISSUE",
Q1546="Defaut GE &amp; POWER Cabinet","POWER ISSUE",
Q1546="Sharing","POWER ISSUE",
Q1546="SIte strategiques &amp; DataCenter","POWER ISSUE",
Q1546="Exclu","Exclu",
Q1546="SAT","TX ISSUE",
Q1546="SPARE-ISSUE","SPARE-ISSUE",
Q1546="Fiber CAmtel","TX ISSUE",
Q1546="Fiber AOF","TX ISSUE",
Q1546="Projet OCM (HUAWEI)","TRAVAUX-HUAWEI",
Q1546="Projet OCM (NOKIA)","TRAVAUX -NOKIA",
Q1546="ACCESS-ISSUE","ACCESS-ISSUE",
Q1546="Projet OCM (ZTE, NOKIA, autres projets)","TRAVAUX OCM",
Q1546="No root CAuse","No root cause",
Q1546="ODU HS","TX ISSUE",
Q1546="IP &amp; VLAN","TX ISSUE",
Q1546="Warehouse HUAWEI","SPARE-ISSUE",
Q1546="SPARE-HS","SPARE-ISSUE",
Q1546="Power Telco","RAN ISSUE"
),"")</f>
        <v>No root cause</v>
      </c>
      <c r="Q1546" s="48" t="s">
        <v>5573</v>
      </c>
      <c r="R1546" s="23" t="str" cm="1">
        <f t="array" ref="R1546">IFERROR(_xlfn.IFS(
Q1546="MPR ISSUE","ACTIVE",
Q1546="BSS Hardware Issue","ACTIVE",
Q1546="Sites strategiques, MLL, Pylone, etc.","PASSIVE",
Q1546="AKTIVCO DEFAUT GE &amp; POWER Cabinet","PASSIVE",
Q1546="AKTIVCO Coupure ENEO &amp; Baisse de tension","PASSIVE",
Q1546="Coupure ENEO &amp; Baisse de tension","PASSIVE",
Q1546="Defaut GE &amp; POWER Cabinet","PASSIVE",
Q1546="Sharing","PASSIVE",
Q1546="SIte strategiques &amp; DataCenter","PASSIVE",
Q1546="Exclu","Exclu",
Q1546="SAT","ACTIVE",
Q1546="SPARE-ISSUE","SPARE-ISSUE",
Q1546="Fiber CAmtel","ACTIVE",
Q1546="Fiber AOF","ACTIVE",
Q1546="Projet OCM (HUAWEI)","PLANNED WORKS",
Q1546="Projet OCM (NOKIA)","PLANNED WORKS",
Q1546="ACCESS-ISSUE","ACCESS-ISSUE",
Q1546="Projet OCM (ZTE, NOKIA, autres projets)","PLANNED WORKS",
Q1546="No root CAuse","No root cause",
Q1546="ODU HS","ACTIVE",
Q1546="IP &amp; VLAN","ACTIVE",
Q1546="Warehouse HUAWEI","SPARE-ISSUE",
Q1546="SPARE-HS","SPARE-ISSUE",
Q1546="Power Telco","ACTIVE"
),"")</f>
        <v>No root cause</v>
      </c>
      <c r="S1546" s="56" t="s">
        <v>17</v>
      </c>
      <c r="T1546" s="7" t="s">
        <v>17</v>
      </c>
      <c r="U1546" s="57" t="s">
        <v>17</v>
      </c>
      <c r="V1546" s="57" t="s">
        <v>17</v>
      </c>
      <c r="W1546" s="57" t="s">
        <v>17</v>
      </c>
      <c r="X1546" s="57" t="s">
        <v>17</v>
      </c>
      <c r="Y1546" s="57" t="s">
        <v>17</v>
      </c>
      <c r="Z1546" s="57" t="s">
        <v>17</v>
      </c>
      <c r="AA1546" s="57" t="s">
        <v>17</v>
      </c>
      <c r="AB1546" s="57"/>
      <c r="AC1546" s="57" t="s">
        <v>17</v>
      </c>
      <c r="AD1546" s="57" t="s">
        <v>17</v>
      </c>
      <c r="AE1546" s="57" t="s">
        <v>17</v>
      </c>
      <c r="AF1546" s="57" t="s">
        <v>17</v>
      </c>
      <c r="AG1546" s="57" t="s">
        <v>17</v>
      </c>
      <c r="AH1546" s="57" t="s">
        <v>17</v>
      </c>
      <c r="AI1546" s="57" t="s">
        <v>17</v>
      </c>
      <c r="AJ1546" s="15"/>
      <c r="AK1546" s="15"/>
      <c r="AL1546" s="15"/>
      <c r="AM1546" s="15"/>
    </row>
    <row r="1547" spans="1:39" s="14" customFormat="1" x14ac:dyDescent="0.35">
      <c r="A1547" s="1" t="s">
        <v>1601</v>
      </c>
      <c r="B1547" s="1" t="s">
        <v>1602</v>
      </c>
      <c r="C1547" s="3"/>
      <c r="D1547" s="1" t="s">
        <v>12</v>
      </c>
      <c r="E1547" s="1" t="s">
        <v>13</v>
      </c>
      <c r="F1547" s="3" t="s">
        <v>33</v>
      </c>
      <c r="G1547" s="1" t="s">
        <v>34</v>
      </c>
      <c r="H1547" s="51" t="str">
        <f>_xlfn.XLOOKUP(B1547,'[1]Nur des jours'!$B:$B,'[1]Nur des jours'!$H:$H,"")</f>
        <v>ZTE</v>
      </c>
      <c r="I1547" s="52">
        <v>0</v>
      </c>
      <c r="J1547" s="52">
        <v>0</v>
      </c>
      <c r="K1547" s="52">
        <v>0</v>
      </c>
      <c r="L1547" s="53">
        <v>0</v>
      </c>
      <c r="M1547" s="54" t="s">
        <v>5374</v>
      </c>
      <c r="N1547" s="55"/>
      <c r="O1547" s="16" t="str" cm="1">
        <f t="array" ref="O1547">IFERROR(_xlfn.IFS(
Q1547="MPR ISSUE","PDH",
Q1547="BSS Hardware Issue","BSS",
Q1547="Sites strategiques, MLL, Pylone, etc.","ENVTECH",
Q1547="AKTIVCO DEFAUT GE &amp; POWER Cabinet","AKTIVCO",
Q1547="AKTIVCO Coupure ENEO &amp; Baisse de tension","AKTIVCO GRID ONLY",
Q1547="Coupure ENEO &amp; Baisse de tension","IHS GRID ONLY",
Q1547="Defaut GE &amp; POWER Cabinet","IHS",
Q1547="Sharing","Partners",
Q1547="SIte strategiques &amp; DataCenter","SST &amp; DC",
Q1547="Exclu","Exclu",
Q1547="SAT","SAT",
Q1547="SPARE-ISSUE","SPARE-ISSUE",
Q1547="Fiber CAmtel","TRANS_FO_CAMTEL",
Q1547="Fiber AOF","Fiber AOF",
Q1547="Projet OCM (HUAWEI)","TRAVAUX-HUAWEI",
Q1547="Projet OCM (NOKIA)","TRAVAUX-NOKIA",
Q1547="ACCESS-ISSUE","ACCESS-ISSUE",
Q1547="Projet OCM (ZTE, NOKIA, autres projets)","TRAVAUX OCM",
Q1547="No root CAuse","No root cause",
Q1547="ODU HS","PDH",
Q1547="IP &amp; VLAN","PDH",
Q1547="Warehouse HUAWEI","SPARE-ISSUE",
Q1547="SPARE-HS","SPARE-ISSUE",
Q1547="Power Telco","BSS"
),"")</f>
        <v>No root cause</v>
      </c>
      <c r="P1547" s="22" t="str" cm="1">
        <f t="array" ref="P1547">IFERROR(_xlfn.IFS(
Q1547="MPR ISSUE","TX ISSUE",
Q1547="BSS Hardware Issue","RAN ISSUE",
Q1547="Sites strategiques, MLL, Pylone, etc.","ENVTECH",
Q1547="AKTIVCO DEFAUT GE &amp; POWER Cabinet","POWER ISSUE",
Q1547="AKTIVCO Coupure ENEO &amp; Baisse de tension","POWER ISSUE",
Q1547="Coupure ENEO &amp; Baisse de tension","POWER ISSUE",
Q1547="Defaut GE &amp; POWER Cabinet","POWER ISSUE",
Q1547="Sharing","POWER ISSUE",
Q1547="SIte strategiques &amp; DataCenter","POWER ISSUE",
Q1547="Exclu","Exclu",
Q1547="SAT","TX ISSUE",
Q1547="SPARE-ISSUE","SPARE-ISSUE",
Q1547="Fiber CAmtel","TX ISSUE",
Q1547="Fiber AOF","TX ISSUE",
Q1547="Projet OCM (HUAWEI)","TRAVAUX-HUAWEI",
Q1547="Projet OCM (NOKIA)","TRAVAUX -NOKIA",
Q1547="ACCESS-ISSUE","ACCESS-ISSUE",
Q1547="Projet OCM (ZTE, NOKIA, autres projets)","TRAVAUX OCM",
Q1547="No root CAuse","No root cause",
Q1547="ODU HS","TX ISSUE",
Q1547="IP &amp; VLAN","TX ISSUE",
Q1547="Warehouse HUAWEI","SPARE-ISSUE",
Q1547="SPARE-HS","SPARE-ISSUE",
Q1547="Power Telco","RAN ISSUE"
),"")</f>
        <v>No root cause</v>
      </c>
      <c r="Q1547" s="48" t="s">
        <v>5573</v>
      </c>
      <c r="R1547" s="23" t="str" cm="1">
        <f t="array" ref="R1547">IFERROR(_xlfn.IFS(
Q1547="MPR ISSUE","ACTIVE",
Q1547="BSS Hardware Issue","ACTIVE",
Q1547="Sites strategiques, MLL, Pylone, etc.","PASSIVE",
Q1547="AKTIVCO DEFAUT GE &amp; POWER Cabinet","PASSIVE",
Q1547="AKTIVCO Coupure ENEO &amp; Baisse de tension","PASSIVE",
Q1547="Coupure ENEO &amp; Baisse de tension","PASSIVE",
Q1547="Defaut GE &amp; POWER Cabinet","PASSIVE",
Q1547="Sharing","PASSIVE",
Q1547="SIte strategiques &amp; DataCenter","PASSIVE",
Q1547="Exclu","Exclu",
Q1547="SAT","ACTIVE",
Q1547="SPARE-ISSUE","SPARE-ISSUE",
Q1547="Fiber CAmtel","ACTIVE",
Q1547="Fiber AOF","ACTIVE",
Q1547="Projet OCM (HUAWEI)","PLANNED WORKS",
Q1547="Projet OCM (NOKIA)","PLANNED WORKS",
Q1547="ACCESS-ISSUE","ACCESS-ISSUE",
Q1547="Projet OCM (ZTE, NOKIA, autres projets)","PLANNED WORKS",
Q1547="No root CAuse","No root cause",
Q1547="ODU HS","ACTIVE",
Q1547="IP &amp; VLAN","ACTIVE",
Q1547="Warehouse HUAWEI","SPARE-ISSUE",
Q1547="SPARE-HS","SPARE-ISSUE",
Q1547="Power Telco","ACTIVE"
),"")</f>
        <v>No root cause</v>
      </c>
      <c r="S1547" s="56" t="s">
        <v>17</v>
      </c>
      <c r="T1547" s="7" t="s">
        <v>17</v>
      </c>
      <c r="U1547" s="57" t="s">
        <v>17</v>
      </c>
      <c r="V1547" s="57" t="s">
        <v>17</v>
      </c>
      <c r="W1547" s="57" t="s">
        <v>17</v>
      </c>
      <c r="X1547" s="57" t="s">
        <v>17</v>
      </c>
      <c r="Y1547" s="57" t="s">
        <v>17</v>
      </c>
      <c r="Z1547" s="57" t="s">
        <v>17</v>
      </c>
      <c r="AA1547" s="57" t="s">
        <v>17</v>
      </c>
      <c r="AB1547" s="57"/>
      <c r="AC1547" s="57" t="s">
        <v>17</v>
      </c>
      <c r="AD1547" s="57" t="s">
        <v>17</v>
      </c>
      <c r="AE1547" s="57" t="s">
        <v>17</v>
      </c>
      <c r="AF1547" s="57" t="s">
        <v>17</v>
      </c>
      <c r="AG1547" s="57" t="s">
        <v>17</v>
      </c>
      <c r="AH1547" s="57" t="s">
        <v>17</v>
      </c>
      <c r="AI1547" s="57" t="s">
        <v>17</v>
      </c>
      <c r="AJ1547" s="15"/>
      <c r="AK1547" s="15"/>
      <c r="AL1547" s="15"/>
      <c r="AM1547" s="15"/>
    </row>
    <row r="1548" spans="1:39" s="14" customFormat="1" x14ac:dyDescent="0.35">
      <c r="A1548" s="1" t="s">
        <v>4532</v>
      </c>
      <c r="B1548" s="1" t="s">
        <v>4533</v>
      </c>
      <c r="C1548" s="3"/>
      <c r="D1548" s="1" t="s">
        <v>23</v>
      </c>
      <c r="E1548" s="1" t="s">
        <v>38</v>
      </c>
      <c r="F1548" s="3" t="s">
        <v>33</v>
      </c>
      <c r="G1548" s="1" t="s">
        <v>34</v>
      </c>
      <c r="H1548" s="51" t="str">
        <f>_xlfn.XLOOKUP(B1548,'[1]Nur des jours'!$B:$B,'[1]Nur des jours'!$H:$H,"")</f>
        <v>ZTE</v>
      </c>
      <c r="I1548" s="52">
        <v>0</v>
      </c>
      <c r="J1548" s="52">
        <v>0</v>
      </c>
      <c r="K1548" s="52">
        <v>0</v>
      </c>
      <c r="L1548" s="53">
        <v>0</v>
      </c>
      <c r="M1548" s="54" t="s">
        <v>5374</v>
      </c>
      <c r="N1548" s="55"/>
      <c r="O1548" s="16" t="str" cm="1">
        <f t="array" ref="O1548">IFERROR(_xlfn.IFS(
Q1548="MPR ISSUE","PDH",
Q1548="BSS Hardware Issue","BSS",
Q1548="Sites strategiques, MLL, Pylone, etc.","ENVTECH",
Q1548="AKTIVCO DEFAUT GE &amp; POWER Cabinet","AKTIVCO",
Q1548="AKTIVCO Coupure ENEO &amp; Baisse de tension","AKTIVCO GRID ONLY",
Q1548="Coupure ENEO &amp; Baisse de tension","IHS GRID ONLY",
Q1548="Defaut GE &amp; POWER Cabinet","IHS",
Q1548="Sharing","Partners",
Q1548="SIte strategiques &amp; DataCenter","SST &amp; DC",
Q1548="Exclu","Exclu",
Q1548="SAT","SAT",
Q1548="SPARE-ISSUE","SPARE-ISSUE",
Q1548="Fiber CAmtel","TRANS_FO_CAMTEL",
Q1548="Fiber AOF","Fiber AOF",
Q1548="Projet OCM (HUAWEI)","TRAVAUX-HUAWEI",
Q1548="Projet OCM (NOKIA)","TRAVAUX-NOKIA",
Q1548="ACCESS-ISSUE","ACCESS-ISSUE",
Q1548="Projet OCM (ZTE, NOKIA, autres projets)","TRAVAUX OCM",
Q1548="No root CAuse","No root cause",
Q1548="ODU HS","PDH",
Q1548="IP &amp; VLAN","PDH",
Q1548="Warehouse HUAWEI","SPARE-ISSUE",
Q1548="SPARE-HS","SPARE-ISSUE",
Q1548="Power Telco","BSS"
),"")</f>
        <v>No root cause</v>
      </c>
      <c r="P1548" s="22" t="str" cm="1">
        <f t="array" ref="P1548">IFERROR(_xlfn.IFS(
Q1548="MPR ISSUE","TX ISSUE",
Q1548="BSS Hardware Issue","RAN ISSUE",
Q1548="Sites strategiques, MLL, Pylone, etc.","ENVTECH",
Q1548="AKTIVCO DEFAUT GE &amp; POWER Cabinet","POWER ISSUE",
Q1548="AKTIVCO Coupure ENEO &amp; Baisse de tension","POWER ISSUE",
Q1548="Coupure ENEO &amp; Baisse de tension","POWER ISSUE",
Q1548="Defaut GE &amp; POWER Cabinet","POWER ISSUE",
Q1548="Sharing","POWER ISSUE",
Q1548="SIte strategiques &amp; DataCenter","POWER ISSUE",
Q1548="Exclu","Exclu",
Q1548="SAT","TX ISSUE",
Q1548="SPARE-ISSUE","SPARE-ISSUE",
Q1548="Fiber CAmtel","TX ISSUE",
Q1548="Fiber AOF","TX ISSUE",
Q1548="Projet OCM (HUAWEI)","TRAVAUX-HUAWEI",
Q1548="Projet OCM (NOKIA)","TRAVAUX -NOKIA",
Q1548="ACCESS-ISSUE","ACCESS-ISSUE",
Q1548="Projet OCM (ZTE, NOKIA, autres projets)","TRAVAUX OCM",
Q1548="No root CAuse","No root cause",
Q1548="ODU HS","TX ISSUE",
Q1548="IP &amp; VLAN","TX ISSUE",
Q1548="Warehouse HUAWEI","SPARE-ISSUE",
Q1548="SPARE-HS","SPARE-ISSUE",
Q1548="Power Telco","RAN ISSUE"
),"")</f>
        <v>No root cause</v>
      </c>
      <c r="Q1548" s="48" t="s">
        <v>5573</v>
      </c>
      <c r="R1548" s="23" t="str" cm="1">
        <f t="array" ref="R1548">IFERROR(_xlfn.IFS(
Q1548="MPR ISSUE","ACTIVE",
Q1548="BSS Hardware Issue","ACTIVE",
Q1548="Sites strategiques, MLL, Pylone, etc.","PASSIVE",
Q1548="AKTIVCO DEFAUT GE &amp; POWER Cabinet","PASSIVE",
Q1548="AKTIVCO Coupure ENEO &amp; Baisse de tension","PASSIVE",
Q1548="Coupure ENEO &amp; Baisse de tension","PASSIVE",
Q1548="Defaut GE &amp; POWER Cabinet","PASSIVE",
Q1548="Sharing","PASSIVE",
Q1548="SIte strategiques &amp; DataCenter","PASSIVE",
Q1548="Exclu","Exclu",
Q1548="SAT","ACTIVE",
Q1548="SPARE-ISSUE","SPARE-ISSUE",
Q1548="Fiber CAmtel","ACTIVE",
Q1548="Fiber AOF","ACTIVE",
Q1548="Projet OCM (HUAWEI)","PLANNED WORKS",
Q1548="Projet OCM (NOKIA)","PLANNED WORKS",
Q1548="ACCESS-ISSUE","ACCESS-ISSUE",
Q1548="Projet OCM (ZTE, NOKIA, autres projets)","PLANNED WORKS",
Q1548="No root CAuse","No root cause",
Q1548="ODU HS","ACTIVE",
Q1548="IP &amp; VLAN","ACTIVE",
Q1548="Warehouse HUAWEI","SPARE-ISSUE",
Q1548="SPARE-HS","SPARE-ISSUE",
Q1548="Power Telco","ACTIVE"
),"")</f>
        <v>No root cause</v>
      </c>
      <c r="S1548" s="56" t="s">
        <v>17</v>
      </c>
      <c r="T1548" s="7" t="s">
        <v>17</v>
      </c>
      <c r="U1548" s="57" t="s">
        <v>17</v>
      </c>
      <c r="V1548" s="57" t="s">
        <v>17</v>
      </c>
      <c r="W1548" s="57" t="s">
        <v>17</v>
      </c>
      <c r="X1548" s="57" t="s">
        <v>17</v>
      </c>
      <c r="Y1548" s="57" t="s">
        <v>17</v>
      </c>
      <c r="Z1548" s="57" t="s">
        <v>17</v>
      </c>
      <c r="AA1548" s="57" t="s">
        <v>17</v>
      </c>
      <c r="AB1548" s="57"/>
      <c r="AC1548" s="57" t="s">
        <v>17</v>
      </c>
      <c r="AD1548" s="57" t="s">
        <v>17</v>
      </c>
      <c r="AE1548" s="57" t="s">
        <v>17</v>
      </c>
      <c r="AF1548" s="57" t="s">
        <v>17</v>
      </c>
      <c r="AG1548" s="57" t="s">
        <v>17</v>
      </c>
      <c r="AH1548" s="57" t="s">
        <v>17</v>
      </c>
      <c r="AI1548" s="57" t="s">
        <v>17</v>
      </c>
      <c r="AJ1548" s="15"/>
      <c r="AK1548" s="15"/>
      <c r="AL1548" s="15"/>
      <c r="AM1548" s="15"/>
    </row>
    <row r="1549" spans="1:39" s="14" customFormat="1" x14ac:dyDescent="0.35">
      <c r="A1549" s="1" t="s">
        <v>2654</v>
      </c>
      <c r="B1549" s="1" t="s">
        <v>2655</v>
      </c>
      <c r="C1549" s="3"/>
      <c r="D1549" s="1" t="s">
        <v>12</v>
      </c>
      <c r="E1549" s="1" t="s">
        <v>13</v>
      </c>
      <c r="F1549" s="3" t="s">
        <v>53</v>
      </c>
      <c r="G1549" s="1" t="s">
        <v>54</v>
      </c>
      <c r="H1549" s="59" t="str">
        <f>_xlfn.XLOOKUP(B1549,'[1]Nur des jours'!$B:$B,'[1]Nur des jours'!$H:$H,"")</f>
        <v>Huawei</v>
      </c>
      <c r="I1549" s="52">
        <v>0</v>
      </c>
      <c r="J1549" s="52">
        <v>0</v>
      </c>
      <c r="K1549" s="52">
        <v>0</v>
      </c>
      <c r="L1549" s="53">
        <v>0</v>
      </c>
      <c r="M1549" s="54" t="s">
        <v>5374</v>
      </c>
      <c r="N1549" s="55"/>
      <c r="O1549" s="16" t="str" cm="1">
        <f t="array" ref="O1549">IFERROR(_xlfn.IFS(
Q1549="MPR ISSUE","PDH",
Q1549="BSS Hardware Issue","BSS",
Q1549="Sites strategiques, MLL, Pylone, etc.","ENVTECH",
Q1549="AKTIVCO DEFAUT GE &amp; POWER Cabinet","AKTIVCO",
Q1549="AKTIVCO Coupure ENEO &amp; Baisse de tension","AKTIVCO GRID ONLY",
Q1549="Coupure ENEO &amp; Baisse de tension","IHS GRID ONLY",
Q1549="Defaut GE &amp; POWER Cabinet","IHS",
Q1549="Sharing","Partners",
Q1549="SIte strategiques &amp; DataCenter","SST &amp; DC",
Q1549="Exclu","Exclu",
Q1549="SAT","SAT",
Q1549="SPARE-ISSUE","SPARE-ISSUE",
Q1549="Fiber CAmtel","TRANS_FO_CAMTEL",
Q1549="Fiber AOF","Fiber AOF",
Q1549="Projet OCM (HUAWEI)","TRAVAUX-HUAWEI",
Q1549="Projet OCM (NOKIA)","TRAVAUX-NOKIA",
Q1549="ACCESS-ISSUE","ACCESS-ISSUE",
Q1549="Projet OCM (ZTE, NOKIA, autres projets)","TRAVAUX OCM",
Q1549="No root CAuse","No root cause",
Q1549="ODU HS","PDH",
Q1549="IP &amp; VLAN","PDH",
Q1549="Warehouse HUAWEI","SPARE-ISSUE",
Q1549="SPARE-HS","SPARE-ISSUE",
Q1549="Power Telco","BSS"
),"")</f>
        <v>No root cause</v>
      </c>
      <c r="P1549" s="22" t="str" cm="1">
        <f t="array" ref="P1549">IFERROR(_xlfn.IFS(
Q1549="MPR ISSUE","TX ISSUE",
Q1549="BSS Hardware Issue","RAN ISSUE",
Q1549="Sites strategiques, MLL, Pylone, etc.","ENVTECH",
Q1549="AKTIVCO DEFAUT GE &amp; POWER Cabinet","POWER ISSUE",
Q1549="AKTIVCO Coupure ENEO &amp; Baisse de tension","POWER ISSUE",
Q1549="Coupure ENEO &amp; Baisse de tension","POWER ISSUE",
Q1549="Defaut GE &amp; POWER Cabinet","POWER ISSUE",
Q1549="Sharing","POWER ISSUE",
Q1549="SIte strategiques &amp; DataCenter","POWER ISSUE",
Q1549="Exclu","Exclu",
Q1549="SAT","TX ISSUE",
Q1549="SPARE-ISSUE","SPARE-ISSUE",
Q1549="Fiber CAmtel","TX ISSUE",
Q1549="Fiber AOF","TX ISSUE",
Q1549="Projet OCM (HUAWEI)","TRAVAUX-HUAWEI",
Q1549="Projet OCM (NOKIA)","TRAVAUX -NOKIA",
Q1549="ACCESS-ISSUE","ACCESS-ISSUE",
Q1549="Projet OCM (ZTE, NOKIA, autres projets)","TRAVAUX OCM",
Q1549="No root CAuse","No root cause",
Q1549="ODU HS","TX ISSUE",
Q1549="IP &amp; VLAN","TX ISSUE",
Q1549="Warehouse HUAWEI","SPARE-ISSUE",
Q1549="SPARE-HS","SPARE-ISSUE",
Q1549="Power Telco","RAN ISSUE"
),"")</f>
        <v>No root cause</v>
      </c>
      <c r="Q1549" s="48" t="s">
        <v>5573</v>
      </c>
      <c r="R1549" s="23" t="str" cm="1">
        <f t="array" ref="R1549">IFERROR(_xlfn.IFS(
Q1549="MPR ISSUE","ACTIVE",
Q1549="BSS Hardware Issue","ACTIVE",
Q1549="Sites strategiques, MLL, Pylone, etc.","PASSIVE",
Q1549="AKTIVCO DEFAUT GE &amp; POWER Cabinet","PASSIVE",
Q1549="AKTIVCO Coupure ENEO &amp; Baisse de tension","PASSIVE",
Q1549="Coupure ENEO &amp; Baisse de tension","PASSIVE",
Q1549="Defaut GE &amp; POWER Cabinet","PASSIVE",
Q1549="Sharing","PASSIVE",
Q1549="SIte strategiques &amp; DataCenter","PASSIVE",
Q1549="Exclu","Exclu",
Q1549="SAT","ACTIVE",
Q1549="SPARE-ISSUE","SPARE-ISSUE",
Q1549="Fiber CAmtel","ACTIVE",
Q1549="Fiber AOF","ACTIVE",
Q1549="Projet OCM (HUAWEI)","PLANNED WORKS",
Q1549="Projet OCM (NOKIA)","PLANNED WORKS",
Q1549="ACCESS-ISSUE","ACCESS-ISSUE",
Q1549="Projet OCM (ZTE, NOKIA, autres projets)","PLANNED WORKS",
Q1549="No root CAuse","No root cause",
Q1549="ODU HS","ACTIVE",
Q1549="IP &amp; VLAN","ACTIVE",
Q1549="Warehouse HUAWEI","SPARE-ISSUE",
Q1549="SPARE-HS","SPARE-ISSUE",
Q1549="Power Telco","ACTIVE"
),"")</f>
        <v>No root cause</v>
      </c>
      <c r="S1549" s="56" t="s">
        <v>17</v>
      </c>
      <c r="T1549" s="7" t="s">
        <v>17</v>
      </c>
      <c r="U1549" s="57" t="s">
        <v>17</v>
      </c>
      <c r="V1549" s="57" t="s">
        <v>17</v>
      </c>
      <c r="W1549" s="57" t="s">
        <v>17</v>
      </c>
      <c r="X1549" s="57"/>
      <c r="Y1549" s="57" t="s">
        <v>17</v>
      </c>
      <c r="Z1549" s="57" t="s">
        <v>17</v>
      </c>
      <c r="AA1549" s="57" t="s">
        <v>17</v>
      </c>
      <c r="AB1549" s="57"/>
      <c r="AC1549" s="57" t="s">
        <v>17</v>
      </c>
      <c r="AD1549" s="57" t="s">
        <v>17</v>
      </c>
      <c r="AE1549" s="57" t="s">
        <v>17</v>
      </c>
      <c r="AF1549" s="57" t="s">
        <v>17</v>
      </c>
      <c r="AG1549" s="57" t="s">
        <v>17</v>
      </c>
      <c r="AH1549" s="57" t="s">
        <v>17</v>
      </c>
      <c r="AI1549" s="57" t="s">
        <v>17</v>
      </c>
      <c r="AJ1549" s="15"/>
      <c r="AK1549" s="15"/>
      <c r="AL1549" s="15"/>
      <c r="AM1549" s="15"/>
    </row>
    <row r="1550" spans="1:39" s="14" customFormat="1" x14ac:dyDescent="0.35">
      <c r="A1550" s="1" t="s">
        <v>3173</v>
      </c>
      <c r="B1550" s="1" t="s">
        <v>3174</v>
      </c>
      <c r="C1550" s="3"/>
      <c r="D1550" s="1" t="s">
        <v>12</v>
      </c>
      <c r="E1550" s="1" t="s">
        <v>320</v>
      </c>
      <c r="F1550" s="3" t="s">
        <v>33</v>
      </c>
      <c r="G1550" s="1" t="s">
        <v>486</v>
      </c>
      <c r="H1550" s="51" t="str">
        <f>_xlfn.XLOOKUP(B1550,'[1]Nur des jours'!$B:$B,'[1]Nur des jours'!$H:$H,"")</f>
        <v>ZTE</v>
      </c>
      <c r="I1550" s="52">
        <v>0</v>
      </c>
      <c r="J1550" s="52">
        <v>0</v>
      </c>
      <c r="K1550" s="52">
        <v>0</v>
      </c>
      <c r="L1550" s="53">
        <v>0</v>
      </c>
      <c r="M1550" s="54" t="s">
        <v>5374</v>
      </c>
      <c r="N1550" s="55"/>
      <c r="O1550" s="16" t="str" cm="1">
        <f t="array" ref="O1550">IFERROR(_xlfn.IFS(
Q1550="MPR ISSUE","PDH",
Q1550="BSS Hardware Issue","BSS",
Q1550="Sites strategiques, MLL, Pylone, etc.","ENVTECH",
Q1550="AKTIVCO DEFAUT GE &amp; POWER Cabinet","AKTIVCO",
Q1550="AKTIVCO Coupure ENEO &amp; Baisse de tension","AKTIVCO GRID ONLY",
Q1550="Coupure ENEO &amp; Baisse de tension","IHS GRID ONLY",
Q1550="Defaut GE &amp; POWER Cabinet","IHS",
Q1550="Sharing","Partners",
Q1550="SIte strategiques &amp; DataCenter","SST &amp; DC",
Q1550="Exclu","Exclu",
Q1550="SAT","SAT",
Q1550="SPARE-ISSUE","SPARE-ISSUE",
Q1550="Fiber CAmtel","TRANS_FO_CAMTEL",
Q1550="Fiber AOF","Fiber AOF",
Q1550="Projet OCM (HUAWEI)","TRAVAUX-HUAWEI",
Q1550="Projet OCM (NOKIA)","TRAVAUX-NOKIA",
Q1550="ACCESS-ISSUE","ACCESS-ISSUE",
Q1550="Projet OCM (ZTE, NOKIA, autres projets)","TRAVAUX OCM",
Q1550="No root CAuse","No root cause",
Q1550="ODU HS","PDH",
Q1550="IP &amp; VLAN","PDH",
Q1550="Warehouse HUAWEI","SPARE-ISSUE",
Q1550="SPARE-HS","SPARE-ISSUE",
Q1550="Power Telco","BSS"
),"")</f>
        <v>No root cause</v>
      </c>
      <c r="P1550" s="22" t="str" cm="1">
        <f t="array" ref="P1550">IFERROR(_xlfn.IFS(
Q1550="MPR ISSUE","TX ISSUE",
Q1550="BSS Hardware Issue","RAN ISSUE",
Q1550="Sites strategiques, MLL, Pylone, etc.","ENVTECH",
Q1550="AKTIVCO DEFAUT GE &amp; POWER Cabinet","POWER ISSUE",
Q1550="AKTIVCO Coupure ENEO &amp; Baisse de tension","POWER ISSUE",
Q1550="Coupure ENEO &amp; Baisse de tension","POWER ISSUE",
Q1550="Defaut GE &amp; POWER Cabinet","POWER ISSUE",
Q1550="Sharing","POWER ISSUE",
Q1550="SIte strategiques &amp; DataCenter","POWER ISSUE",
Q1550="Exclu","Exclu",
Q1550="SAT","TX ISSUE",
Q1550="SPARE-ISSUE","SPARE-ISSUE",
Q1550="Fiber CAmtel","TX ISSUE",
Q1550="Fiber AOF","TX ISSUE",
Q1550="Projet OCM (HUAWEI)","TRAVAUX-HUAWEI",
Q1550="Projet OCM (NOKIA)","TRAVAUX -NOKIA",
Q1550="ACCESS-ISSUE","ACCESS-ISSUE",
Q1550="Projet OCM (ZTE, NOKIA, autres projets)","TRAVAUX OCM",
Q1550="No root CAuse","No root cause",
Q1550="ODU HS","TX ISSUE",
Q1550="IP &amp; VLAN","TX ISSUE",
Q1550="Warehouse HUAWEI","SPARE-ISSUE",
Q1550="SPARE-HS","SPARE-ISSUE",
Q1550="Power Telco","RAN ISSUE"
),"")</f>
        <v>No root cause</v>
      </c>
      <c r="Q1550" s="48" t="s">
        <v>5573</v>
      </c>
      <c r="R1550" s="23" t="str" cm="1">
        <f t="array" ref="R1550">IFERROR(_xlfn.IFS(
Q1550="MPR ISSUE","ACTIVE",
Q1550="BSS Hardware Issue","ACTIVE",
Q1550="Sites strategiques, MLL, Pylone, etc.","PASSIVE",
Q1550="AKTIVCO DEFAUT GE &amp; POWER Cabinet","PASSIVE",
Q1550="AKTIVCO Coupure ENEO &amp; Baisse de tension","PASSIVE",
Q1550="Coupure ENEO &amp; Baisse de tension","PASSIVE",
Q1550="Defaut GE &amp; POWER Cabinet","PASSIVE",
Q1550="Sharing","PASSIVE",
Q1550="SIte strategiques &amp; DataCenter","PASSIVE",
Q1550="Exclu","Exclu",
Q1550="SAT","ACTIVE",
Q1550="SPARE-ISSUE","SPARE-ISSUE",
Q1550="Fiber CAmtel","ACTIVE",
Q1550="Fiber AOF","ACTIVE",
Q1550="Projet OCM (HUAWEI)","PLANNED WORKS",
Q1550="Projet OCM (NOKIA)","PLANNED WORKS",
Q1550="ACCESS-ISSUE","ACCESS-ISSUE",
Q1550="Projet OCM (ZTE, NOKIA, autres projets)","PLANNED WORKS",
Q1550="No root CAuse","No root cause",
Q1550="ODU HS","ACTIVE",
Q1550="IP &amp; VLAN","ACTIVE",
Q1550="Warehouse HUAWEI","SPARE-ISSUE",
Q1550="SPARE-HS","SPARE-ISSUE",
Q1550="Power Telco","ACTIVE"
),"")</f>
        <v>No root cause</v>
      </c>
      <c r="S1550" s="56" t="s">
        <v>17</v>
      </c>
      <c r="T1550" s="7" t="s">
        <v>17</v>
      </c>
      <c r="U1550" s="57" t="s">
        <v>17</v>
      </c>
      <c r="V1550" s="57" t="s">
        <v>17</v>
      </c>
      <c r="W1550" s="57" t="s">
        <v>17</v>
      </c>
      <c r="X1550" s="57" t="s">
        <v>17</v>
      </c>
      <c r="Y1550" s="57" t="s">
        <v>17</v>
      </c>
      <c r="Z1550" s="57" t="s">
        <v>17</v>
      </c>
      <c r="AA1550" s="57" t="s">
        <v>17</v>
      </c>
      <c r="AB1550" s="57"/>
      <c r="AC1550" s="57" t="s">
        <v>17</v>
      </c>
      <c r="AD1550" s="57" t="s">
        <v>17</v>
      </c>
      <c r="AE1550" s="57" t="s">
        <v>17</v>
      </c>
      <c r="AF1550" s="57" t="s">
        <v>17</v>
      </c>
      <c r="AG1550" s="57" t="s">
        <v>17</v>
      </c>
      <c r="AH1550" s="57" t="s">
        <v>17</v>
      </c>
      <c r="AI1550" s="57" t="s">
        <v>17</v>
      </c>
      <c r="AJ1550" s="15"/>
      <c r="AK1550" s="15"/>
      <c r="AL1550" s="15"/>
      <c r="AM1550" s="15"/>
    </row>
    <row r="1551" spans="1:39" s="14" customFormat="1" x14ac:dyDescent="0.35">
      <c r="A1551" s="1" t="s">
        <v>1952</v>
      </c>
      <c r="B1551" s="1" t="s">
        <v>1953</v>
      </c>
      <c r="C1551" s="3"/>
      <c r="D1551" s="1" t="s">
        <v>12</v>
      </c>
      <c r="E1551" s="1" t="s">
        <v>13</v>
      </c>
      <c r="F1551" s="3" t="s">
        <v>39</v>
      </c>
      <c r="G1551" s="1" t="s">
        <v>40</v>
      </c>
      <c r="H1551" s="51" t="str">
        <f>_xlfn.XLOOKUP(B1551,'[1]Nur des jours'!$B:$B,'[1]Nur des jours'!$H:$H,"")</f>
        <v>ZTE</v>
      </c>
      <c r="I1551" s="52">
        <v>0</v>
      </c>
      <c r="J1551" s="52">
        <v>0</v>
      </c>
      <c r="K1551" s="52">
        <v>0</v>
      </c>
      <c r="L1551" s="53">
        <v>0</v>
      </c>
      <c r="M1551" s="54" t="s">
        <v>5374</v>
      </c>
      <c r="N1551" s="55"/>
      <c r="O1551" s="16" t="str" cm="1">
        <f t="array" ref="O1551">IFERROR(_xlfn.IFS(
Q1551="MPR ISSUE","PDH",
Q1551="BSS Hardware Issue","BSS",
Q1551="Sites strategiques, MLL, Pylone, etc.","ENVTECH",
Q1551="AKTIVCO DEFAUT GE &amp; POWER Cabinet","AKTIVCO",
Q1551="AKTIVCO Coupure ENEO &amp; Baisse de tension","AKTIVCO GRID ONLY",
Q1551="Coupure ENEO &amp; Baisse de tension","IHS GRID ONLY",
Q1551="Defaut GE &amp; POWER Cabinet","IHS",
Q1551="Sharing","Partners",
Q1551="SIte strategiques &amp; DataCenter","SST &amp; DC",
Q1551="Exclu","Exclu",
Q1551="SAT","SAT",
Q1551="SPARE-ISSUE","SPARE-ISSUE",
Q1551="Fiber CAmtel","TRANS_FO_CAMTEL",
Q1551="Fiber AOF","Fiber AOF",
Q1551="Projet OCM (HUAWEI)","TRAVAUX-HUAWEI",
Q1551="Projet OCM (NOKIA)","TRAVAUX-NOKIA",
Q1551="ACCESS-ISSUE","ACCESS-ISSUE",
Q1551="Projet OCM (ZTE, NOKIA, autres projets)","TRAVAUX OCM",
Q1551="No root CAuse","No root cause",
Q1551="ODU HS","PDH",
Q1551="IP &amp; VLAN","PDH",
Q1551="Warehouse HUAWEI","SPARE-ISSUE",
Q1551="SPARE-HS","SPARE-ISSUE",
Q1551="Power Telco","BSS"
),"")</f>
        <v>No root cause</v>
      </c>
      <c r="P1551" s="22" t="str" cm="1">
        <f t="array" ref="P1551">IFERROR(_xlfn.IFS(
Q1551="MPR ISSUE","TX ISSUE",
Q1551="BSS Hardware Issue","RAN ISSUE",
Q1551="Sites strategiques, MLL, Pylone, etc.","ENVTECH",
Q1551="AKTIVCO DEFAUT GE &amp; POWER Cabinet","POWER ISSUE",
Q1551="AKTIVCO Coupure ENEO &amp; Baisse de tension","POWER ISSUE",
Q1551="Coupure ENEO &amp; Baisse de tension","POWER ISSUE",
Q1551="Defaut GE &amp; POWER Cabinet","POWER ISSUE",
Q1551="Sharing","POWER ISSUE",
Q1551="SIte strategiques &amp; DataCenter","POWER ISSUE",
Q1551="Exclu","Exclu",
Q1551="SAT","TX ISSUE",
Q1551="SPARE-ISSUE","SPARE-ISSUE",
Q1551="Fiber CAmtel","TX ISSUE",
Q1551="Fiber AOF","TX ISSUE",
Q1551="Projet OCM (HUAWEI)","TRAVAUX-HUAWEI",
Q1551="Projet OCM (NOKIA)","TRAVAUX -NOKIA",
Q1551="ACCESS-ISSUE","ACCESS-ISSUE",
Q1551="Projet OCM (ZTE, NOKIA, autres projets)","TRAVAUX OCM",
Q1551="No root CAuse","No root cause",
Q1551="ODU HS","TX ISSUE",
Q1551="IP &amp; VLAN","TX ISSUE",
Q1551="Warehouse HUAWEI","SPARE-ISSUE",
Q1551="SPARE-HS","SPARE-ISSUE",
Q1551="Power Telco","RAN ISSUE"
),"")</f>
        <v>No root cause</v>
      </c>
      <c r="Q1551" s="48" t="s">
        <v>5573</v>
      </c>
      <c r="R1551" s="23" t="str" cm="1">
        <f t="array" ref="R1551">IFERROR(_xlfn.IFS(
Q1551="MPR ISSUE","ACTIVE",
Q1551="BSS Hardware Issue","ACTIVE",
Q1551="Sites strategiques, MLL, Pylone, etc.","PASSIVE",
Q1551="AKTIVCO DEFAUT GE &amp; POWER Cabinet","PASSIVE",
Q1551="AKTIVCO Coupure ENEO &amp; Baisse de tension","PASSIVE",
Q1551="Coupure ENEO &amp; Baisse de tension","PASSIVE",
Q1551="Defaut GE &amp; POWER Cabinet","PASSIVE",
Q1551="Sharing","PASSIVE",
Q1551="SIte strategiques &amp; DataCenter","PASSIVE",
Q1551="Exclu","Exclu",
Q1551="SAT","ACTIVE",
Q1551="SPARE-ISSUE","SPARE-ISSUE",
Q1551="Fiber CAmtel","ACTIVE",
Q1551="Fiber AOF","ACTIVE",
Q1551="Projet OCM (HUAWEI)","PLANNED WORKS",
Q1551="Projet OCM (NOKIA)","PLANNED WORKS",
Q1551="ACCESS-ISSUE","ACCESS-ISSUE",
Q1551="Projet OCM (ZTE, NOKIA, autres projets)","PLANNED WORKS",
Q1551="No root CAuse","No root cause",
Q1551="ODU HS","ACTIVE",
Q1551="IP &amp; VLAN","ACTIVE",
Q1551="Warehouse HUAWEI","SPARE-ISSUE",
Q1551="SPARE-HS","SPARE-ISSUE",
Q1551="Power Telco","ACTIVE"
),"")</f>
        <v>No root cause</v>
      </c>
      <c r="S1551" s="56" t="s">
        <v>17</v>
      </c>
      <c r="T1551" s="7" t="s">
        <v>17</v>
      </c>
      <c r="U1551" s="57" t="s">
        <v>17</v>
      </c>
      <c r="V1551" s="57" t="s">
        <v>17</v>
      </c>
      <c r="W1551" s="57" t="s">
        <v>17</v>
      </c>
      <c r="X1551" s="57" t="s">
        <v>17</v>
      </c>
      <c r="Y1551" s="57" t="s">
        <v>17</v>
      </c>
      <c r="Z1551" s="57" t="s">
        <v>17</v>
      </c>
      <c r="AA1551" s="57" t="s">
        <v>17</v>
      </c>
      <c r="AB1551" s="57"/>
      <c r="AC1551" s="57" t="s">
        <v>17</v>
      </c>
      <c r="AD1551" s="57" t="s">
        <v>17</v>
      </c>
      <c r="AE1551" s="57" t="s">
        <v>17</v>
      </c>
      <c r="AF1551" s="57" t="s">
        <v>17</v>
      </c>
      <c r="AG1551" s="57" t="s">
        <v>17</v>
      </c>
      <c r="AH1551" s="57" t="s">
        <v>17</v>
      </c>
      <c r="AI1551" s="57" t="s">
        <v>17</v>
      </c>
      <c r="AJ1551" s="15"/>
      <c r="AK1551" s="15"/>
      <c r="AL1551" s="15"/>
      <c r="AM1551" s="15"/>
    </row>
    <row r="1552" spans="1:39" s="14" customFormat="1" x14ac:dyDescent="0.35">
      <c r="A1552" s="1" t="s">
        <v>1937</v>
      </c>
      <c r="B1552" s="1" t="s">
        <v>1938</v>
      </c>
      <c r="C1552" s="3"/>
      <c r="D1552" s="1"/>
      <c r="E1552" s="1"/>
      <c r="F1552" s="3" t="s">
        <v>39</v>
      </c>
      <c r="G1552" s="1" t="s">
        <v>40</v>
      </c>
      <c r="H1552" s="51" t="str">
        <f>_xlfn.XLOOKUP(B1552,'[1]Nur des jours'!$B:$B,'[1]Nur des jours'!$H:$H,"")</f>
        <v>ZTE</v>
      </c>
      <c r="I1552" s="52">
        <v>0</v>
      </c>
      <c r="J1552" s="52">
        <v>0</v>
      </c>
      <c r="K1552" s="52">
        <v>0</v>
      </c>
      <c r="L1552" s="53">
        <v>0</v>
      </c>
      <c r="M1552" s="54" t="s">
        <v>5374</v>
      </c>
      <c r="N1552" s="55"/>
      <c r="O1552" s="16" t="str" cm="1">
        <f t="array" ref="O1552">IFERROR(_xlfn.IFS(
Q1552="MPR ISSUE","PDH",
Q1552="BSS Hardware Issue","BSS",
Q1552="Sites strategiques, MLL, Pylone, etc.","ENVTECH",
Q1552="AKTIVCO DEFAUT GE &amp; POWER Cabinet","AKTIVCO",
Q1552="AKTIVCO Coupure ENEO &amp; Baisse de tension","AKTIVCO GRID ONLY",
Q1552="Coupure ENEO &amp; Baisse de tension","IHS GRID ONLY",
Q1552="Defaut GE &amp; POWER Cabinet","IHS",
Q1552="Sharing","Partners",
Q1552="SIte strategiques &amp; DataCenter","SST &amp; DC",
Q1552="Exclu","Exclu",
Q1552="SAT","SAT",
Q1552="SPARE-ISSUE","SPARE-ISSUE",
Q1552="Fiber CAmtel","TRANS_FO_CAMTEL",
Q1552="Fiber AOF","Fiber AOF",
Q1552="Projet OCM (HUAWEI)","TRAVAUX-HUAWEI",
Q1552="Projet OCM (NOKIA)","TRAVAUX-NOKIA",
Q1552="ACCESS-ISSUE","ACCESS-ISSUE",
Q1552="Projet OCM (ZTE, NOKIA, autres projets)","TRAVAUX OCM",
Q1552="No root CAuse","No root cause",
Q1552="ODU HS","PDH",
Q1552="IP &amp; VLAN","PDH",
Q1552="Warehouse HUAWEI","SPARE-ISSUE",
Q1552="SPARE-HS","SPARE-ISSUE",
Q1552="Power Telco","BSS"
),"")</f>
        <v>No root cause</v>
      </c>
      <c r="P1552" s="22" t="str" cm="1">
        <f t="array" ref="P1552">IFERROR(_xlfn.IFS(
Q1552="MPR ISSUE","TX ISSUE",
Q1552="BSS Hardware Issue","RAN ISSUE",
Q1552="Sites strategiques, MLL, Pylone, etc.","ENVTECH",
Q1552="AKTIVCO DEFAUT GE &amp; POWER Cabinet","POWER ISSUE",
Q1552="AKTIVCO Coupure ENEO &amp; Baisse de tension","POWER ISSUE",
Q1552="Coupure ENEO &amp; Baisse de tension","POWER ISSUE",
Q1552="Defaut GE &amp; POWER Cabinet","POWER ISSUE",
Q1552="Sharing","POWER ISSUE",
Q1552="SIte strategiques &amp; DataCenter","POWER ISSUE",
Q1552="Exclu","Exclu",
Q1552="SAT","TX ISSUE",
Q1552="SPARE-ISSUE","SPARE-ISSUE",
Q1552="Fiber CAmtel","TX ISSUE",
Q1552="Fiber AOF","TX ISSUE",
Q1552="Projet OCM (HUAWEI)","TRAVAUX-HUAWEI",
Q1552="Projet OCM (NOKIA)","TRAVAUX -NOKIA",
Q1552="ACCESS-ISSUE","ACCESS-ISSUE",
Q1552="Projet OCM (ZTE, NOKIA, autres projets)","TRAVAUX OCM",
Q1552="No root CAuse","No root cause",
Q1552="ODU HS","TX ISSUE",
Q1552="IP &amp; VLAN","TX ISSUE",
Q1552="Warehouse HUAWEI","SPARE-ISSUE",
Q1552="SPARE-HS","SPARE-ISSUE",
Q1552="Power Telco","RAN ISSUE"
),"")</f>
        <v>No root cause</v>
      </c>
      <c r="Q1552" s="48" t="s">
        <v>5573</v>
      </c>
      <c r="R1552" s="23" t="str" cm="1">
        <f t="array" ref="R1552">IFERROR(_xlfn.IFS(
Q1552="MPR ISSUE","ACTIVE",
Q1552="BSS Hardware Issue","ACTIVE",
Q1552="Sites strategiques, MLL, Pylone, etc.","PASSIVE",
Q1552="AKTIVCO DEFAUT GE &amp; POWER Cabinet","PASSIVE",
Q1552="AKTIVCO Coupure ENEO &amp; Baisse de tension","PASSIVE",
Q1552="Coupure ENEO &amp; Baisse de tension","PASSIVE",
Q1552="Defaut GE &amp; POWER Cabinet","PASSIVE",
Q1552="Sharing","PASSIVE",
Q1552="SIte strategiques &amp; DataCenter","PASSIVE",
Q1552="Exclu","Exclu",
Q1552="SAT","ACTIVE",
Q1552="SPARE-ISSUE","SPARE-ISSUE",
Q1552="Fiber CAmtel","ACTIVE",
Q1552="Fiber AOF","ACTIVE",
Q1552="Projet OCM (HUAWEI)","PLANNED WORKS",
Q1552="Projet OCM (NOKIA)","PLANNED WORKS",
Q1552="ACCESS-ISSUE","ACCESS-ISSUE",
Q1552="Projet OCM (ZTE, NOKIA, autres projets)","PLANNED WORKS",
Q1552="No root CAuse","No root cause",
Q1552="ODU HS","ACTIVE",
Q1552="IP &amp; VLAN","ACTIVE",
Q1552="Warehouse HUAWEI","SPARE-ISSUE",
Q1552="SPARE-HS","SPARE-ISSUE",
Q1552="Power Telco","ACTIVE"
),"")</f>
        <v>No root cause</v>
      </c>
      <c r="S1552" s="56" t="s">
        <v>17</v>
      </c>
      <c r="T1552" s="7" t="s">
        <v>17</v>
      </c>
      <c r="U1552" s="57" t="s">
        <v>17</v>
      </c>
      <c r="V1552" s="57" t="s">
        <v>17</v>
      </c>
      <c r="W1552" s="57" t="s">
        <v>17</v>
      </c>
      <c r="X1552" s="57" t="s">
        <v>17</v>
      </c>
      <c r="Y1552" s="57" t="s">
        <v>17</v>
      </c>
      <c r="Z1552" s="57" t="s">
        <v>17</v>
      </c>
      <c r="AA1552" s="57" t="s">
        <v>17</v>
      </c>
      <c r="AB1552" s="57"/>
      <c r="AC1552" s="57" t="s">
        <v>17</v>
      </c>
      <c r="AD1552" s="57" t="s">
        <v>17</v>
      </c>
      <c r="AE1552" s="57" t="s">
        <v>17</v>
      </c>
      <c r="AF1552" s="57" t="s">
        <v>17</v>
      </c>
      <c r="AG1552" s="57" t="s">
        <v>17</v>
      </c>
      <c r="AH1552" s="57" t="s">
        <v>17</v>
      </c>
      <c r="AI1552" s="57" t="s">
        <v>17</v>
      </c>
      <c r="AJ1552" s="15"/>
      <c r="AK1552" s="15"/>
      <c r="AL1552" s="15"/>
      <c r="AM1552" s="15"/>
    </row>
    <row r="1553" spans="1:39" s="14" customFormat="1" x14ac:dyDescent="0.35">
      <c r="A1553" s="1" t="s">
        <v>813</v>
      </c>
      <c r="B1553" s="1" t="s">
        <v>814</v>
      </c>
      <c r="C1553" s="3"/>
      <c r="D1553" s="1"/>
      <c r="E1553" s="1"/>
      <c r="F1553" s="3" t="s">
        <v>39</v>
      </c>
      <c r="G1553" s="1" t="s">
        <v>815</v>
      </c>
      <c r="H1553" s="60" t="str">
        <f>_xlfn.XLOOKUP(B1553,'[1]Nur des jours'!$B:$B,'[1]Nur des jours'!$H:$H,"")</f>
        <v>NOKIA</v>
      </c>
      <c r="I1553" s="52">
        <v>0</v>
      </c>
      <c r="J1553" s="52">
        <v>0</v>
      </c>
      <c r="K1553" s="52">
        <v>0</v>
      </c>
      <c r="L1553" s="53">
        <v>0</v>
      </c>
      <c r="M1553" s="54" t="s">
        <v>5374</v>
      </c>
      <c r="N1553" s="55"/>
      <c r="O1553" s="16" t="str" cm="1">
        <f t="array" ref="O1553">IFERROR(_xlfn.IFS(
Q1553="MPR ISSUE","PDH",
Q1553="BSS Hardware Issue","BSS",
Q1553="Sites strategiques, MLL, Pylone, etc.","ENVTECH",
Q1553="AKTIVCO DEFAUT GE &amp; POWER Cabinet","AKTIVCO",
Q1553="AKTIVCO Coupure ENEO &amp; Baisse de tension","AKTIVCO GRID ONLY",
Q1553="Coupure ENEO &amp; Baisse de tension","IHS GRID ONLY",
Q1553="Defaut GE &amp; POWER Cabinet","IHS",
Q1553="Sharing","Partners",
Q1553="SIte strategiques &amp; DataCenter","SST &amp; DC",
Q1553="Exclu","Exclu",
Q1553="SAT","SAT",
Q1553="SPARE-ISSUE","SPARE-ISSUE",
Q1553="Fiber CAmtel","TRANS_FO_CAMTEL",
Q1553="Fiber AOF","Fiber AOF",
Q1553="Projet OCM (HUAWEI)","TRAVAUX-HUAWEI",
Q1553="Projet OCM (NOKIA)","TRAVAUX-NOKIA",
Q1553="ACCESS-ISSUE","ACCESS-ISSUE",
Q1553="Projet OCM (ZTE, NOKIA, autres projets)","TRAVAUX OCM",
Q1553="No root CAuse","No root cause",
Q1553="ODU HS","PDH",
Q1553="IP &amp; VLAN","PDH",
Q1553="Warehouse HUAWEI","SPARE-ISSUE",
Q1553="SPARE-HS","SPARE-ISSUE",
Q1553="Power Telco","BSS"
),"")</f>
        <v>No root cause</v>
      </c>
      <c r="P1553" s="22" t="str" cm="1">
        <f t="array" ref="P1553">IFERROR(_xlfn.IFS(
Q1553="MPR ISSUE","TX ISSUE",
Q1553="BSS Hardware Issue","RAN ISSUE",
Q1553="Sites strategiques, MLL, Pylone, etc.","ENVTECH",
Q1553="AKTIVCO DEFAUT GE &amp; POWER Cabinet","POWER ISSUE",
Q1553="AKTIVCO Coupure ENEO &amp; Baisse de tension","POWER ISSUE",
Q1553="Coupure ENEO &amp; Baisse de tension","POWER ISSUE",
Q1553="Defaut GE &amp; POWER Cabinet","POWER ISSUE",
Q1553="Sharing","POWER ISSUE",
Q1553="SIte strategiques &amp; DataCenter","POWER ISSUE",
Q1553="Exclu","Exclu",
Q1553="SAT","TX ISSUE",
Q1553="SPARE-ISSUE","SPARE-ISSUE",
Q1553="Fiber CAmtel","TX ISSUE",
Q1553="Fiber AOF","TX ISSUE",
Q1553="Projet OCM (HUAWEI)","TRAVAUX-HUAWEI",
Q1553="Projet OCM (NOKIA)","TRAVAUX -NOKIA",
Q1553="ACCESS-ISSUE","ACCESS-ISSUE",
Q1553="Projet OCM (ZTE, NOKIA, autres projets)","TRAVAUX OCM",
Q1553="No root CAuse","No root cause",
Q1553="ODU HS","TX ISSUE",
Q1553="IP &amp; VLAN","TX ISSUE",
Q1553="Warehouse HUAWEI","SPARE-ISSUE",
Q1553="SPARE-HS","SPARE-ISSUE",
Q1553="Power Telco","RAN ISSUE"
),"")</f>
        <v>No root cause</v>
      </c>
      <c r="Q1553" s="48" t="s">
        <v>5573</v>
      </c>
      <c r="R1553" s="23" t="str" cm="1">
        <f t="array" ref="R1553">IFERROR(_xlfn.IFS(
Q1553="MPR ISSUE","ACTIVE",
Q1553="BSS Hardware Issue","ACTIVE",
Q1553="Sites strategiques, MLL, Pylone, etc.","PASSIVE",
Q1553="AKTIVCO DEFAUT GE &amp; POWER Cabinet","PASSIVE",
Q1553="AKTIVCO Coupure ENEO &amp; Baisse de tension","PASSIVE",
Q1553="Coupure ENEO &amp; Baisse de tension","PASSIVE",
Q1553="Defaut GE &amp; POWER Cabinet","PASSIVE",
Q1553="Sharing","PASSIVE",
Q1553="SIte strategiques &amp; DataCenter","PASSIVE",
Q1553="Exclu","Exclu",
Q1553="SAT","ACTIVE",
Q1553="SPARE-ISSUE","SPARE-ISSUE",
Q1553="Fiber CAmtel","ACTIVE",
Q1553="Fiber AOF","ACTIVE",
Q1553="Projet OCM (HUAWEI)","PLANNED WORKS",
Q1553="Projet OCM (NOKIA)","PLANNED WORKS",
Q1553="ACCESS-ISSUE","ACCESS-ISSUE",
Q1553="Projet OCM (ZTE, NOKIA, autres projets)","PLANNED WORKS",
Q1553="No root CAuse","No root cause",
Q1553="ODU HS","ACTIVE",
Q1553="IP &amp; VLAN","ACTIVE",
Q1553="Warehouse HUAWEI","SPARE-ISSUE",
Q1553="SPARE-HS","SPARE-ISSUE",
Q1553="Power Telco","ACTIVE"
),"")</f>
        <v>No root cause</v>
      </c>
      <c r="S1553" s="56" t="s">
        <v>17</v>
      </c>
      <c r="T1553" s="7" t="s">
        <v>17</v>
      </c>
      <c r="U1553" s="57" t="s">
        <v>17</v>
      </c>
      <c r="V1553" s="57" t="s">
        <v>17</v>
      </c>
      <c r="W1553" s="57" t="s">
        <v>17</v>
      </c>
      <c r="X1553" s="57" t="s">
        <v>17</v>
      </c>
      <c r="Y1553" s="57" t="s">
        <v>17</v>
      </c>
      <c r="Z1553" s="57" t="s">
        <v>17</v>
      </c>
      <c r="AA1553" s="57" t="s">
        <v>17</v>
      </c>
      <c r="AB1553" s="57"/>
      <c r="AC1553" s="57" t="s">
        <v>17</v>
      </c>
      <c r="AD1553" s="57" t="s">
        <v>17</v>
      </c>
      <c r="AE1553" s="57" t="s">
        <v>17</v>
      </c>
      <c r="AF1553" s="57" t="s">
        <v>17</v>
      </c>
      <c r="AG1553" s="57" t="s">
        <v>17</v>
      </c>
      <c r="AH1553" s="57" t="s">
        <v>17</v>
      </c>
      <c r="AI1553" s="57" t="s">
        <v>17</v>
      </c>
      <c r="AJ1553" s="15"/>
      <c r="AK1553" s="15"/>
      <c r="AL1553" s="15"/>
      <c r="AM1553" s="15"/>
    </row>
    <row r="1554" spans="1:39" s="14" customFormat="1" x14ac:dyDescent="0.35">
      <c r="A1554" s="1" t="s">
        <v>4160</v>
      </c>
      <c r="B1554" s="1" t="s">
        <v>4161</v>
      </c>
      <c r="C1554" s="3"/>
      <c r="D1554" s="1" t="s">
        <v>12</v>
      </c>
      <c r="E1554" s="1" t="s">
        <v>759</v>
      </c>
      <c r="F1554" s="3" t="s">
        <v>33</v>
      </c>
      <c r="G1554" s="1" t="s">
        <v>34</v>
      </c>
      <c r="H1554" s="51" t="str">
        <f>_xlfn.XLOOKUP(B1554,'[1]Nur des jours'!$B:$B,'[1]Nur des jours'!$H:$H,"")</f>
        <v>ZTE</v>
      </c>
      <c r="I1554" s="52">
        <v>0</v>
      </c>
      <c r="J1554" s="52">
        <v>0</v>
      </c>
      <c r="K1554" s="52">
        <v>0</v>
      </c>
      <c r="L1554" s="53">
        <v>0</v>
      </c>
      <c r="M1554" s="54" t="s">
        <v>5374</v>
      </c>
      <c r="N1554" s="55"/>
      <c r="O1554" s="16" t="str" cm="1">
        <f t="array" ref="O1554">IFERROR(_xlfn.IFS(
Q1554="MPR ISSUE","PDH",
Q1554="BSS Hardware Issue","BSS",
Q1554="Sites strategiques, MLL, Pylone, etc.","ENVTECH",
Q1554="AKTIVCO DEFAUT GE &amp; POWER Cabinet","AKTIVCO",
Q1554="AKTIVCO Coupure ENEO &amp; Baisse de tension","AKTIVCO GRID ONLY",
Q1554="Coupure ENEO &amp; Baisse de tension","IHS GRID ONLY",
Q1554="Defaut GE &amp; POWER Cabinet","IHS",
Q1554="Sharing","Partners",
Q1554="SIte strategiques &amp; DataCenter","SST &amp; DC",
Q1554="Exclu","Exclu",
Q1554="SAT","SAT",
Q1554="SPARE-ISSUE","SPARE-ISSUE",
Q1554="Fiber CAmtel","TRANS_FO_CAMTEL",
Q1554="Fiber AOF","Fiber AOF",
Q1554="Projet OCM (HUAWEI)","TRAVAUX-HUAWEI",
Q1554="Projet OCM (NOKIA)","TRAVAUX-NOKIA",
Q1554="ACCESS-ISSUE","ACCESS-ISSUE",
Q1554="Projet OCM (ZTE, NOKIA, autres projets)","TRAVAUX OCM",
Q1554="No root CAuse","No root cause",
Q1554="ODU HS","PDH",
Q1554="IP &amp; VLAN","PDH",
Q1554="Warehouse HUAWEI","SPARE-ISSUE",
Q1554="SPARE-HS","SPARE-ISSUE",
Q1554="Power Telco","BSS"
),"")</f>
        <v>No root cause</v>
      </c>
      <c r="P1554" s="22" t="str" cm="1">
        <f t="array" ref="P1554">IFERROR(_xlfn.IFS(
Q1554="MPR ISSUE","TX ISSUE",
Q1554="BSS Hardware Issue","RAN ISSUE",
Q1554="Sites strategiques, MLL, Pylone, etc.","ENVTECH",
Q1554="AKTIVCO DEFAUT GE &amp; POWER Cabinet","POWER ISSUE",
Q1554="AKTIVCO Coupure ENEO &amp; Baisse de tension","POWER ISSUE",
Q1554="Coupure ENEO &amp; Baisse de tension","POWER ISSUE",
Q1554="Defaut GE &amp; POWER Cabinet","POWER ISSUE",
Q1554="Sharing","POWER ISSUE",
Q1554="SIte strategiques &amp; DataCenter","POWER ISSUE",
Q1554="Exclu","Exclu",
Q1554="SAT","TX ISSUE",
Q1554="SPARE-ISSUE","SPARE-ISSUE",
Q1554="Fiber CAmtel","TX ISSUE",
Q1554="Fiber AOF","TX ISSUE",
Q1554="Projet OCM (HUAWEI)","TRAVAUX-HUAWEI",
Q1554="Projet OCM (NOKIA)","TRAVAUX -NOKIA",
Q1554="ACCESS-ISSUE","ACCESS-ISSUE",
Q1554="Projet OCM (ZTE, NOKIA, autres projets)","TRAVAUX OCM",
Q1554="No root CAuse","No root cause",
Q1554="ODU HS","TX ISSUE",
Q1554="IP &amp; VLAN","TX ISSUE",
Q1554="Warehouse HUAWEI","SPARE-ISSUE",
Q1554="SPARE-HS","SPARE-ISSUE",
Q1554="Power Telco","RAN ISSUE"
),"")</f>
        <v>No root cause</v>
      </c>
      <c r="Q1554" s="48" t="s">
        <v>5573</v>
      </c>
      <c r="R1554" s="23" t="str" cm="1">
        <f t="array" ref="R1554">IFERROR(_xlfn.IFS(
Q1554="MPR ISSUE","ACTIVE",
Q1554="BSS Hardware Issue","ACTIVE",
Q1554="Sites strategiques, MLL, Pylone, etc.","PASSIVE",
Q1554="AKTIVCO DEFAUT GE &amp; POWER Cabinet","PASSIVE",
Q1554="AKTIVCO Coupure ENEO &amp; Baisse de tension","PASSIVE",
Q1554="Coupure ENEO &amp; Baisse de tension","PASSIVE",
Q1554="Defaut GE &amp; POWER Cabinet","PASSIVE",
Q1554="Sharing","PASSIVE",
Q1554="SIte strategiques &amp; DataCenter","PASSIVE",
Q1554="Exclu","Exclu",
Q1554="SAT","ACTIVE",
Q1554="SPARE-ISSUE","SPARE-ISSUE",
Q1554="Fiber CAmtel","ACTIVE",
Q1554="Fiber AOF","ACTIVE",
Q1554="Projet OCM (HUAWEI)","PLANNED WORKS",
Q1554="Projet OCM (NOKIA)","PLANNED WORKS",
Q1554="ACCESS-ISSUE","ACCESS-ISSUE",
Q1554="Projet OCM (ZTE, NOKIA, autres projets)","PLANNED WORKS",
Q1554="No root CAuse","No root cause",
Q1554="ODU HS","ACTIVE",
Q1554="IP &amp; VLAN","ACTIVE",
Q1554="Warehouse HUAWEI","SPARE-ISSUE",
Q1554="SPARE-HS","SPARE-ISSUE",
Q1554="Power Telco","ACTIVE"
),"")</f>
        <v>No root cause</v>
      </c>
      <c r="S1554" s="56" t="s">
        <v>17</v>
      </c>
      <c r="T1554" s="7" t="s">
        <v>17</v>
      </c>
      <c r="U1554" s="57" t="s">
        <v>17</v>
      </c>
      <c r="V1554" s="57" t="s">
        <v>17</v>
      </c>
      <c r="W1554" s="57" t="s">
        <v>17</v>
      </c>
      <c r="X1554" s="57" t="s">
        <v>17</v>
      </c>
      <c r="Y1554" s="57" t="s">
        <v>17</v>
      </c>
      <c r="Z1554" s="57" t="s">
        <v>17</v>
      </c>
      <c r="AA1554" s="57" t="s">
        <v>17</v>
      </c>
      <c r="AB1554" s="57"/>
      <c r="AC1554" s="57" t="s">
        <v>17</v>
      </c>
      <c r="AD1554" s="57" t="s">
        <v>17</v>
      </c>
      <c r="AE1554" s="57" t="s">
        <v>17</v>
      </c>
      <c r="AF1554" s="57" t="s">
        <v>17</v>
      </c>
      <c r="AG1554" s="57" t="s">
        <v>17</v>
      </c>
      <c r="AH1554" s="57" t="s">
        <v>17</v>
      </c>
      <c r="AI1554" s="57" t="s">
        <v>17</v>
      </c>
      <c r="AJ1554" s="15"/>
      <c r="AK1554" s="15"/>
      <c r="AL1554" s="15"/>
      <c r="AM1554" s="15"/>
    </row>
    <row r="1555" spans="1:39" s="14" customFormat="1" x14ac:dyDescent="0.35">
      <c r="A1555" s="1" t="s">
        <v>799</v>
      </c>
      <c r="B1555" s="1" t="s">
        <v>800</v>
      </c>
      <c r="C1555" s="3"/>
      <c r="D1555" s="1" t="s">
        <v>12</v>
      </c>
      <c r="E1555" s="1" t="s">
        <v>13</v>
      </c>
      <c r="F1555" s="3" t="s">
        <v>33</v>
      </c>
      <c r="G1555" s="1" t="s">
        <v>34</v>
      </c>
      <c r="H1555" s="51" t="str">
        <f>_xlfn.XLOOKUP(B1555,'[1]Nur des jours'!$B:$B,'[1]Nur des jours'!$H:$H,"")</f>
        <v>ZTE</v>
      </c>
      <c r="I1555" s="52">
        <v>0</v>
      </c>
      <c r="J1555" s="52">
        <v>0</v>
      </c>
      <c r="K1555" s="52">
        <v>0</v>
      </c>
      <c r="L1555" s="53">
        <v>0</v>
      </c>
      <c r="M1555" s="54" t="s">
        <v>5374</v>
      </c>
      <c r="N1555" s="55"/>
      <c r="O1555" s="16" t="str" cm="1">
        <f t="array" ref="O1555">IFERROR(_xlfn.IFS(
Q1555="MPR ISSUE","PDH",
Q1555="BSS Hardware Issue","BSS",
Q1555="Sites strategiques, MLL, Pylone, etc.","ENVTECH",
Q1555="AKTIVCO DEFAUT GE &amp; POWER Cabinet","AKTIVCO",
Q1555="AKTIVCO Coupure ENEO &amp; Baisse de tension","AKTIVCO GRID ONLY",
Q1555="Coupure ENEO &amp; Baisse de tension","IHS GRID ONLY",
Q1555="Defaut GE &amp; POWER Cabinet","IHS",
Q1555="Sharing","Partners",
Q1555="SIte strategiques &amp; DataCenter","SST &amp; DC",
Q1555="Exclu","Exclu",
Q1555="SAT","SAT",
Q1555="SPARE-ISSUE","SPARE-ISSUE",
Q1555="Fiber CAmtel","TRANS_FO_CAMTEL",
Q1555="Fiber AOF","Fiber AOF",
Q1555="Projet OCM (HUAWEI)","TRAVAUX-HUAWEI",
Q1555="Projet OCM (NOKIA)","TRAVAUX-NOKIA",
Q1555="ACCESS-ISSUE","ACCESS-ISSUE",
Q1555="Projet OCM (ZTE, NOKIA, autres projets)","TRAVAUX OCM",
Q1555="No root CAuse","No root cause",
Q1555="ODU HS","PDH",
Q1555="IP &amp; VLAN","PDH",
Q1555="Warehouse HUAWEI","SPARE-ISSUE",
Q1555="SPARE-HS","SPARE-ISSUE",
Q1555="Power Telco","BSS"
),"")</f>
        <v>No root cause</v>
      </c>
      <c r="P1555" s="22" t="str" cm="1">
        <f t="array" ref="P1555">IFERROR(_xlfn.IFS(
Q1555="MPR ISSUE","TX ISSUE",
Q1555="BSS Hardware Issue","RAN ISSUE",
Q1555="Sites strategiques, MLL, Pylone, etc.","ENVTECH",
Q1555="AKTIVCO DEFAUT GE &amp; POWER Cabinet","POWER ISSUE",
Q1555="AKTIVCO Coupure ENEO &amp; Baisse de tension","POWER ISSUE",
Q1555="Coupure ENEO &amp; Baisse de tension","POWER ISSUE",
Q1555="Defaut GE &amp; POWER Cabinet","POWER ISSUE",
Q1555="Sharing","POWER ISSUE",
Q1555="SIte strategiques &amp; DataCenter","POWER ISSUE",
Q1555="Exclu","Exclu",
Q1555="SAT","TX ISSUE",
Q1555="SPARE-ISSUE","SPARE-ISSUE",
Q1555="Fiber CAmtel","TX ISSUE",
Q1555="Fiber AOF","TX ISSUE",
Q1555="Projet OCM (HUAWEI)","TRAVAUX-HUAWEI",
Q1555="Projet OCM (NOKIA)","TRAVAUX -NOKIA",
Q1555="ACCESS-ISSUE","ACCESS-ISSUE",
Q1555="Projet OCM (ZTE, NOKIA, autres projets)","TRAVAUX OCM",
Q1555="No root CAuse","No root cause",
Q1555="ODU HS","TX ISSUE",
Q1555="IP &amp; VLAN","TX ISSUE",
Q1555="Warehouse HUAWEI","SPARE-ISSUE",
Q1555="SPARE-HS","SPARE-ISSUE",
Q1555="Power Telco","RAN ISSUE"
),"")</f>
        <v>No root cause</v>
      </c>
      <c r="Q1555" s="48" t="s">
        <v>5573</v>
      </c>
      <c r="R1555" s="23" t="str" cm="1">
        <f t="array" ref="R1555">IFERROR(_xlfn.IFS(
Q1555="MPR ISSUE","ACTIVE",
Q1555="BSS Hardware Issue","ACTIVE",
Q1555="Sites strategiques, MLL, Pylone, etc.","PASSIVE",
Q1555="AKTIVCO DEFAUT GE &amp; POWER Cabinet","PASSIVE",
Q1555="AKTIVCO Coupure ENEO &amp; Baisse de tension","PASSIVE",
Q1555="Coupure ENEO &amp; Baisse de tension","PASSIVE",
Q1555="Defaut GE &amp; POWER Cabinet","PASSIVE",
Q1555="Sharing","PASSIVE",
Q1555="SIte strategiques &amp; DataCenter","PASSIVE",
Q1555="Exclu","Exclu",
Q1555="SAT","ACTIVE",
Q1555="SPARE-ISSUE","SPARE-ISSUE",
Q1555="Fiber CAmtel","ACTIVE",
Q1555="Fiber AOF","ACTIVE",
Q1555="Projet OCM (HUAWEI)","PLANNED WORKS",
Q1555="Projet OCM (NOKIA)","PLANNED WORKS",
Q1555="ACCESS-ISSUE","ACCESS-ISSUE",
Q1555="Projet OCM (ZTE, NOKIA, autres projets)","PLANNED WORKS",
Q1555="No root CAuse","No root cause",
Q1555="ODU HS","ACTIVE",
Q1555="IP &amp; VLAN","ACTIVE",
Q1555="Warehouse HUAWEI","SPARE-ISSUE",
Q1555="SPARE-HS","SPARE-ISSUE",
Q1555="Power Telco","ACTIVE"
),"")</f>
        <v>No root cause</v>
      </c>
      <c r="S1555" s="56" t="s">
        <v>17</v>
      </c>
      <c r="T1555" s="7" t="s">
        <v>17</v>
      </c>
      <c r="U1555" s="57" t="s">
        <v>17</v>
      </c>
      <c r="V1555" s="57" t="s">
        <v>17</v>
      </c>
      <c r="W1555" s="57" t="s">
        <v>17</v>
      </c>
      <c r="X1555" s="57" t="s">
        <v>17</v>
      </c>
      <c r="Y1555" s="57" t="s">
        <v>17</v>
      </c>
      <c r="Z1555" s="57" t="s">
        <v>17</v>
      </c>
      <c r="AA1555" s="57" t="s">
        <v>17</v>
      </c>
      <c r="AB1555" s="57"/>
      <c r="AC1555" s="57" t="s">
        <v>17</v>
      </c>
      <c r="AD1555" s="57" t="s">
        <v>17</v>
      </c>
      <c r="AE1555" s="57" t="s">
        <v>17</v>
      </c>
      <c r="AF1555" s="57" t="s">
        <v>17</v>
      </c>
      <c r="AG1555" s="57" t="s">
        <v>17</v>
      </c>
      <c r="AH1555" s="57" t="s">
        <v>17</v>
      </c>
      <c r="AI1555" s="57" t="s">
        <v>17</v>
      </c>
      <c r="AJ1555" s="15"/>
      <c r="AK1555" s="15"/>
      <c r="AL1555" s="15"/>
      <c r="AM1555" s="15"/>
    </row>
    <row r="1556" spans="1:39" s="14" customFormat="1" x14ac:dyDescent="0.35">
      <c r="A1556" s="1" t="s">
        <v>2969</v>
      </c>
      <c r="B1556" s="1" t="s">
        <v>2970</v>
      </c>
      <c r="C1556" s="3"/>
      <c r="D1556" s="1" t="s">
        <v>12</v>
      </c>
      <c r="E1556" s="1" t="s">
        <v>13</v>
      </c>
      <c r="F1556" s="3" t="s">
        <v>92</v>
      </c>
      <c r="G1556" s="1" t="s">
        <v>93</v>
      </c>
      <c r="H1556" s="59" t="str">
        <f>_xlfn.XLOOKUP(B1556,'[1]Nur des jours'!$B:$B,'[1]Nur des jours'!$H:$H,"")</f>
        <v>Huawei</v>
      </c>
      <c r="I1556" s="52">
        <v>0</v>
      </c>
      <c r="J1556" s="52">
        <v>0</v>
      </c>
      <c r="K1556" s="52">
        <v>0</v>
      </c>
      <c r="L1556" s="53">
        <v>0</v>
      </c>
      <c r="M1556" s="54" t="s">
        <v>5374</v>
      </c>
      <c r="N1556" s="55"/>
      <c r="O1556" s="16" t="str" cm="1">
        <f t="array" ref="O1556">IFERROR(_xlfn.IFS(
Q1556="MPR ISSUE","PDH",
Q1556="BSS Hardware Issue","BSS",
Q1556="Sites strategiques, MLL, Pylone, etc.","ENVTECH",
Q1556="AKTIVCO DEFAUT GE &amp; POWER Cabinet","AKTIVCO",
Q1556="AKTIVCO Coupure ENEO &amp; Baisse de tension","AKTIVCO GRID ONLY",
Q1556="Coupure ENEO &amp; Baisse de tension","IHS GRID ONLY",
Q1556="Defaut GE &amp; POWER Cabinet","IHS",
Q1556="Sharing","Partners",
Q1556="SIte strategiques &amp; DataCenter","SST &amp; DC",
Q1556="Exclu","Exclu",
Q1556="SAT","SAT",
Q1556="SPARE-ISSUE","SPARE-ISSUE",
Q1556="Fiber CAmtel","TRANS_FO_CAMTEL",
Q1556="Fiber AOF","Fiber AOF",
Q1556="Projet OCM (HUAWEI)","TRAVAUX-HUAWEI",
Q1556="Projet OCM (NOKIA)","TRAVAUX-NOKIA",
Q1556="ACCESS-ISSUE","ACCESS-ISSUE",
Q1556="Projet OCM (ZTE, NOKIA, autres projets)","TRAVAUX OCM",
Q1556="No root CAuse","No root cause",
Q1556="ODU HS","PDH",
Q1556="IP &amp; VLAN","PDH",
Q1556="Warehouse HUAWEI","SPARE-ISSUE",
Q1556="SPARE-HS","SPARE-ISSUE",
Q1556="Power Telco","BSS"
),"")</f>
        <v>No root cause</v>
      </c>
      <c r="P1556" s="22" t="str" cm="1">
        <f t="array" ref="P1556">IFERROR(_xlfn.IFS(
Q1556="MPR ISSUE","TX ISSUE",
Q1556="BSS Hardware Issue","RAN ISSUE",
Q1556="Sites strategiques, MLL, Pylone, etc.","ENVTECH",
Q1556="AKTIVCO DEFAUT GE &amp; POWER Cabinet","POWER ISSUE",
Q1556="AKTIVCO Coupure ENEO &amp; Baisse de tension","POWER ISSUE",
Q1556="Coupure ENEO &amp; Baisse de tension","POWER ISSUE",
Q1556="Defaut GE &amp; POWER Cabinet","POWER ISSUE",
Q1556="Sharing","POWER ISSUE",
Q1556="SIte strategiques &amp; DataCenter","POWER ISSUE",
Q1556="Exclu","Exclu",
Q1556="SAT","TX ISSUE",
Q1556="SPARE-ISSUE","SPARE-ISSUE",
Q1556="Fiber CAmtel","TX ISSUE",
Q1556="Fiber AOF","TX ISSUE",
Q1556="Projet OCM (HUAWEI)","TRAVAUX-HUAWEI",
Q1556="Projet OCM (NOKIA)","TRAVAUX -NOKIA",
Q1556="ACCESS-ISSUE","ACCESS-ISSUE",
Q1556="Projet OCM (ZTE, NOKIA, autres projets)","TRAVAUX OCM",
Q1556="No root CAuse","No root cause",
Q1556="ODU HS","TX ISSUE",
Q1556="IP &amp; VLAN","TX ISSUE",
Q1556="Warehouse HUAWEI","SPARE-ISSUE",
Q1556="SPARE-HS","SPARE-ISSUE",
Q1556="Power Telco","RAN ISSUE"
),"")</f>
        <v>No root cause</v>
      </c>
      <c r="Q1556" s="48" t="s">
        <v>5573</v>
      </c>
      <c r="R1556" s="23" t="str" cm="1">
        <f t="array" ref="R1556">IFERROR(_xlfn.IFS(
Q1556="MPR ISSUE","ACTIVE",
Q1556="BSS Hardware Issue","ACTIVE",
Q1556="Sites strategiques, MLL, Pylone, etc.","PASSIVE",
Q1556="AKTIVCO DEFAUT GE &amp; POWER Cabinet","PASSIVE",
Q1556="AKTIVCO Coupure ENEO &amp; Baisse de tension","PASSIVE",
Q1556="Coupure ENEO &amp; Baisse de tension","PASSIVE",
Q1556="Defaut GE &amp; POWER Cabinet","PASSIVE",
Q1556="Sharing","PASSIVE",
Q1556="SIte strategiques &amp; DataCenter","PASSIVE",
Q1556="Exclu","Exclu",
Q1556="SAT","ACTIVE",
Q1556="SPARE-ISSUE","SPARE-ISSUE",
Q1556="Fiber CAmtel","ACTIVE",
Q1556="Fiber AOF","ACTIVE",
Q1556="Projet OCM (HUAWEI)","PLANNED WORKS",
Q1556="Projet OCM (NOKIA)","PLANNED WORKS",
Q1556="ACCESS-ISSUE","ACCESS-ISSUE",
Q1556="Projet OCM (ZTE, NOKIA, autres projets)","PLANNED WORKS",
Q1556="No root CAuse","No root cause",
Q1556="ODU HS","ACTIVE",
Q1556="IP &amp; VLAN","ACTIVE",
Q1556="Warehouse HUAWEI","SPARE-ISSUE",
Q1556="SPARE-HS","SPARE-ISSUE",
Q1556="Power Telco","ACTIVE"
),"")</f>
        <v>No root cause</v>
      </c>
      <c r="S1556" s="56" t="s">
        <v>17</v>
      </c>
      <c r="T1556" s="7" t="s">
        <v>17</v>
      </c>
      <c r="U1556" s="57" t="s">
        <v>17</v>
      </c>
      <c r="V1556" s="57" t="s">
        <v>17</v>
      </c>
      <c r="W1556" s="57" t="s">
        <v>17</v>
      </c>
      <c r="X1556" s="57" t="s">
        <v>17</v>
      </c>
      <c r="Y1556" s="57" t="s">
        <v>17</v>
      </c>
      <c r="Z1556" s="57" t="s">
        <v>17</v>
      </c>
      <c r="AA1556" s="57" t="s">
        <v>17</v>
      </c>
      <c r="AB1556" s="57"/>
      <c r="AC1556" s="57" t="s">
        <v>17</v>
      </c>
      <c r="AD1556" s="57" t="s">
        <v>17</v>
      </c>
      <c r="AE1556" s="57" t="s">
        <v>17</v>
      </c>
      <c r="AF1556" s="57" t="s">
        <v>17</v>
      </c>
      <c r="AG1556" s="57" t="s">
        <v>17</v>
      </c>
      <c r="AH1556" s="57" t="s">
        <v>17</v>
      </c>
      <c r="AI1556" s="57" t="s">
        <v>17</v>
      </c>
      <c r="AJ1556" s="15"/>
      <c r="AK1556" s="15"/>
      <c r="AL1556" s="15"/>
      <c r="AM1556" s="15"/>
    </row>
    <row r="1557" spans="1:39" s="14" customFormat="1" x14ac:dyDescent="0.35">
      <c r="A1557" s="1" t="s">
        <v>3185</v>
      </c>
      <c r="B1557" s="1" t="s">
        <v>3186</v>
      </c>
      <c r="C1557" s="3"/>
      <c r="D1557" s="1" t="s">
        <v>12</v>
      </c>
      <c r="E1557" s="1" t="s">
        <v>13</v>
      </c>
      <c r="F1557" s="3" t="s">
        <v>39</v>
      </c>
      <c r="G1557" s="1" t="s">
        <v>40</v>
      </c>
      <c r="H1557" s="51" t="str">
        <f>_xlfn.XLOOKUP(B1557,'[1]Nur des jours'!$B:$B,'[1]Nur des jours'!$H:$H,"")</f>
        <v>ZTE</v>
      </c>
      <c r="I1557" s="52">
        <v>0</v>
      </c>
      <c r="J1557" s="52">
        <v>0</v>
      </c>
      <c r="K1557" s="52">
        <v>0</v>
      </c>
      <c r="L1557" s="53">
        <v>0</v>
      </c>
      <c r="M1557" s="54" t="s">
        <v>5374</v>
      </c>
      <c r="N1557" s="55"/>
      <c r="O1557" s="16" t="str" cm="1">
        <f t="array" ref="O1557">IFERROR(_xlfn.IFS(
Q1557="MPR ISSUE","PDH",
Q1557="BSS Hardware Issue","BSS",
Q1557="Sites strategiques, MLL, Pylone, etc.","ENVTECH",
Q1557="AKTIVCO DEFAUT GE &amp; POWER Cabinet","AKTIVCO",
Q1557="AKTIVCO Coupure ENEO &amp; Baisse de tension","AKTIVCO GRID ONLY",
Q1557="Coupure ENEO &amp; Baisse de tension","IHS GRID ONLY",
Q1557="Defaut GE &amp; POWER Cabinet","IHS",
Q1557="Sharing","Partners",
Q1557="SIte strategiques &amp; DataCenter","SST &amp; DC",
Q1557="Exclu","Exclu",
Q1557="SAT","SAT",
Q1557="SPARE-ISSUE","SPARE-ISSUE",
Q1557="Fiber CAmtel","TRANS_FO_CAMTEL",
Q1557="Fiber AOF","Fiber AOF",
Q1557="Projet OCM (HUAWEI)","TRAVAUX-HUAWEI",
Q1557="Projet OCM (NOKIA)","TRAVAUX-NOKIA",
Q1557="ACCESS-ISSUE","ACCESS-ISSUE",
Q1557="Projet OCM (ZTE, NOKIA, autres projets)","TRAVAUX OCM",
Q1557="No root CAuse","No root cause",
Q1557="ODU HS","PDH",
Q1557="IP &amp; VLAN","PDH",
Q1557="Warehouse HUAWEI","SPARE-ISSUE",
Q1557="SPARE-HS","SPARE-ISSUE",
Q1557="Power Telco","BSS"
),"")</f>
        <v>No root cause</v>
      </c>
      <c r="P1557" s="22" t="str" cm="1">
        <f t="array" ref="P1557">IFERROR(_xlfn.IFS(
Q1557="MPR ISSUE","TX ISSUE",
Q1557="BSS Hardware Issue","RAN ISSUE",
Q1557="Sites strategiques, MLL, Pylone, etc.","ENVTECH",
Q1557="AKTIVCO DEFAUT GE &amp; POWER Cabinet","POWER ISSUE",
Q1557="AKTIVCO Coupure ENEO &amp; Baisse de tension","POWER ISSUE",
Q1557="Coupure ENEO &amp; Baisse de tension","POWER ISSUE",
Q1557="Defaut GE &amp; POWER Cabinet","POWER ISSUE",
Q1557="Sharing","POWER ISSUE",
Q1557="SIte strategiques &amp; DataCenter","POWER ISSUE",
Q1557="Exclu","Exclu",
Q1557="SAT","TX ISSUE",
Q1557="SPARE-ISSUE","SPARE-ISSUE",
Q1557="Fiber CAmtel","TX ISSUE",
Q1557="Fiber AOF","TX ISSUE",
Q1557="Projet OCM (HUAWEI)","TRAVAUX-HUAWEI",
Q1557="Projet OCM (NOKIA)","TRAVAUX -NOKIA",
Q1557="ACCESS-ISSUE","ACCESS-ISSUE",
Q1557="Projet OCM (ZTE, NOKIA, autres projets)","TRAVAUX OCM",
Q1557="No root CAuse","No root cause",
Q1557="ODU HS","TX ISSUE",
Q1557="IP &amp; VLAN","TX ISSUE",
Q1557="Warehouse HUAWEI","SPARE-ISSUE",
Q1557="SPARE-HS","SPARE-ISSUE",
Q1557="Power Telco","RAN ISSUE"
),"")</f>
        <v>No root cause</v>
      </c>
      <c r="Q1557" s="48" t="s">
        <v>5573</v>
      </c>
      <c r="R1557" s="23" t="str" cm="1">
        <f t="array" ref="R1557">IFERROR(_xlfn.IFS(
Q1557="MPR ISSUE","ACTIVE",
Q1557="BSS Hardware Issue","ACTIVE",
Q1557="Sites strategiques, MLL, Pylone, etc.","PASSIVE",
Q1557="AKTIVCO DEFAUT GE &amp; POWER Cabinet","PASSIVE",
Q1557="AKTIVCO Coupure ENEO &amp; Baisse de tension","PASSIVE",
Q1557="Coupure ENEO &amp; Baisse de tension","PASSIVE",
Q1557="Defaut GE &amp; POWER Cabinet","PASSIVE",
Q1557="Sharing","PASSIVE",
Q1557="SIte strategiques &amp; DataCenter","PASSIVE",
Q1557="Exclu","Exclu",
Q1557="SAT","ACTIVE",
Q1557="SPARE-ISSUE","SPARE-ISSUE",
Q1557="Fiber CAmtel","ACTIVE",
Q1557="Fiber AOF","ACTIVE",
Q1557="Projet OCM (HUAWEI)","PLANNED WORKS",
Q1557="Projet OCM (NOKIA)","PLANNED WORKS",
Q1557="ACCESS-ISSUE","ACCESS-ISSUE",
Q1557="Projet OCM (ZTE, NOKIA, autres projets)","PLANNED WORKS",
Q1557="No root CAuse","No root cause",
Q1557="ODU HS","ACTIVE",
Q1557="IP &amp; VLAN","ACTIVE",
Q1557="Warehouse HUAWEI","SPARE-ISSUE",
Q1557="SPARE-HS","SPARE-ISSUE",
Q1557="Power Telco","ACTIVE"
),"")</f>
        <v>No root cause</v>
      </c>
      <c r="S1557" s="56" t="s">
        <v>17</v>
      </c>
      <c r="T1557" s="7" t="s">
        <v>17</v>
      </c>
      <c r="U1557" s="57" t="s">
        <v>17</v>
      </c>
      <c r="V1557" s="57" t="s">
        <v>17</v>
      </c>
      <c r="W1557" s="57" t="s">
        <v>17</v>
      </c>
      <c r="X1557" s="57" t="s">
        <v>17</v>
      </c>
      <c r="Y1557" s="57" t="s">
        <v>17</v>
      </c>
      <c r="Z1557" s="57" t="s">
        <v>17</v>
      </c>
      <c r="AA1557" s="57" t="s">
        <v>17</v>
      </c>
      <c r="AB1557" s="57"/>
      <c r="AC1557" s="57" t="s">
        <v>17</v>
      </c>
      <c r="AD1557" s="57" t="s">
        <v>17</v>
      </c>
      <c r="AE1557" s="57" t="s">
        <v>17</v>
      </c>
      <c r="AF1557" s="57" t="s">
        <v>17</v>
      </c>
      <c r="AG1557" s="57" t="s">
        <v>17</v>
      </c>
      <c r="AH1557" s="57" t="s">
        <v>17</v>
      </c>
      <c r="AI1557" s="57" t="s">
        <v>17</v>
      </c>
      <c r="AJ1557" s="15"/>
      <c r="AK1557" s="15"/>
      <c r="AL1557" s="15"/>
      <c r="AM1557" s="15"/>
    </row>
    <row r="1558" spans="1:39" s="14" customFormat="1" x14ac:dyDescent="0.35">
      <c r="A1558" s="1" t="s">
        <v>2268</v>
      </c>
      <c r="B1558" s="1" t="s">
        <v>2269</v>
      </c>
      <c r="C1558" s="3"/>
      <c r="D1558" s="1" t="s">
        <v>12</v>
      </c>
      <c r="E1558" s="1" t="s">
        <v>13</v>
      </c>
      <c r="F1558" s="3" t="s">
        <v>39</v>
      </c>
      <c r="G1558" s="1" t="s">
        <v>40</v>
      </c>
      <c r="H1558" s="51" t="str">
        <f>_xlfn.XLOOKUP(B1558,'[1]Nur des jours'!$B:$B,'[1]Nur des jours'!$H:$H,"")</f>
        <v>ZTE</v>
      </c>
      <c r="I1558" s="52">
        <v>0</v>
      </c>
      <c r="J1558" s="52">
        <v>0</v>
      </c>
      <c r="K1558" s="52">
        <v>0</v>
      </c>
      <c r="L1558" s="53">
        <v>0</v>
      </c>
      <c r="M1558" s="54" t="s">
        <v>5374</v>
      </c>
      <c r="N1558" s="55"/>
      <c r="O1558" s="16" t="str" cm="1">
        <f t="array" ref="O1558">IFERROR(_xlfn.IFS(
Q1558="MPR ISSUE","PDH",
Q1558="BSS Hardware Issue","BSS",
Q1558="Sites strategiques, MLL, Pylone, etc.","ENVTECH",
Q1558="AKTIVCO DEFAUT GE &amp; POWER Cabinet","AKTIVCO",
Q1558="AKTIVCO Coupure ENEO &amp; Baisse de tension","AKTIVCO GRID ONLY",
Q1558="Coupure ENEO &amp; Baisse de tension","IHS GRID ONLY",
Q1558="Defaut GE &amp; POWER Cabinet","IHS",
Q1558="Sharing","Partners",
Q1558="SIte strategiques &amp; DataCenter","SST &amp; DC",
Q1558="Exclu","Exclu",
Q1558="SAT","SAT",
Q1558="SPARE-ISSUE","SPARE-ISSUE",
Q1558="Fiber CAmtel","TRANS_FO_CAMTEL",
Q1558="Fiber AOF","Fiber AOF",
Q1558="Projet OCM (HUAWEI)","TRAVAUX-HUAWEI",
Q1558="Projet OCM (NOKIA)","TRAVAUX-NOKIA",
Q1558="ACCESS-ISSUE","ACCESS-ISSUE",
Q1558="Projet OCM (ZTE, NOKIA, autres projets)","TRAVAUX OCM",
Q1558="No root CAuse","No root cause",
Q1558="ODU HS","PDH",
Q1558="IP &amp; VLAN","PDH",
Q1558="Warehouse HUAWEI","SPARE-ISSUE",
Q1558="SPARE-HS","SPARE-ISSUE",
Q1558="Power Telco","BSS"
),"")</f>
        <v>No root cause</v>
      </c>
      <c r="P1558" s="22" t="str" cm="1">
        <f t="array" ref="P1558">IFERROR(_xlfn.IFS(
Q1558="MPR ISSUE","TX ISSUE",
Q1558="BSS Hardware Issue","RAN ISSUE",
Q1558="Sites strategiques, MLL, Pylone, etc.","ENVTECH",
Q1558="AKTIVCO DEFAUT GE &amp; POWER Cabinet","POWER ISSUE",
Q1558="AKTIVCO Coupure ENEO &amp; Baisse de tension","POWER ISSUE",
Q1558="Coupure ENEO &amp; Baisse de tension","POWER ISSUE",
Q1558="Defaut GE &amp; POWER Cabinet","POWER ISSUE",
Q1558="Sharing","POWER ISSUE",
Q1558="SIte strategiques &amp; DataCenter","POWER ISSUE",
Q1558="Exclu","Exclu",
Q1558="SAT","TX ISSUE",
Q1558="SPARE-ISSUE","SPARE-ISSUE",
Q1558="Fiber CAmtel","TX ISSUE",
Q1558="Fiber AOF","TX ISSUE",
Q1558="Projet OCM (HUAWEI)","TRAVAUX-HUAWEI",
Q1558="Projet OCM (NOKIA)","TRAVAUX -NOKIA",
Q1558="ACCESS-ISSUE","ACCESS-ISSUE",
Q1558="Projet OCM (ZTE, NOKIA, autres projets)","TRAVAUX OCM",
Q1558="No root CAuse","No root cause",
Q1558="ODU HS","TX ISSUE",
Q1558="IP &amp; VLAN","TX ISSUE",
Q1558="Warehouse HUAWEI","SPARE-ISSUE",
Q1558="SPARE-HS","SPARE-ISSUE",
Q1558="Power Telco","RAN ISSUE"
),"")</f>
        <v>No root cause</v>
      </c>
      <c r="Q1558" s="48" t="s">
        <v>5573</v>
      </c>
      <c r="R1558" s="23" t="str" cm="1">
        <f t="array" ref="R1558">IFERROR(_xlfn.IFS(
Q1558="MPR ISSUE","ACTIVE",
Q1558="BSS Hardware Issue","ACTIVE",
Q1558="Sites strategiques, MLL, Pylone, etc.","PASSIVE",
Q1558="AKTIVCO DEFAUT GE &amp; POWER Cabinet","PASSIVE",
Q1558="AKTIVCO Coupure ENEO &amp; Baisse de tension","PASSIVE",
Q1558="Coupure ENEO &amp; Baisse de tension","PASSIVE",
Q1558="Defaut GE &amp; POWER Cabinet","PASSIVE",
Q1558="Sharing","PASSIVE",
Q1558="SIte strategiques &amp; DataCenter","PASSIVE",
Q1558="Exclu","Exclu",
Q1558="SAT","ACTIVE",
Q1558="SPARE-ISSUE","SPARE-ISSUE",
Q1558="Fiber CAmtel","ACTIVE",
Q1558="Fiber AOF","ACTIVE",
Q1558="Projet OCM (HUAWEI)","PLANNED WORKS",
Q1558="Projet OCM (NOKIA)","PLANNED WORKS",
Q1558="ACCESS-ISSUE","ACCESS-ISSUE",
Q1558="Projet OCM (ZTE, NOKIA, autres projets)","PLANNED WORKS",
Q1558="No root CAuse","No root cause",
Q1558="ODU HS","ACTIVE",
Q1558="IP &amp; VLAN","ACTIVE",
Q1558="Warehouse HUAWEI","SPARE-ISSUE",
Q1558="SPARE-HS","SPARE-ISSUE",
Q1558="Power Telco","ACTIVE"
),"")</f>
        <v>No root cause</v>
      </c>
      <c r="S1558" s="56" t="s">
        <v>17</v>
      </c>
      <c r="T1558" s="7" t="s">
        <v>17</v>
      </c>
      <c r="U1558" s="57" t="s">
        <v>17</v>
      </c>
      <c r="V1558" s="57" t="s">
        <v>17</v>
      </c>
      <c r="W1558" s="57" t="s">
        <v>17</v>
      </c>
      <c r="X1558" s="57" t="s">
        <v>17</v>
      </c>
      <c r="Y1558" s="57" t="s">
        <v>17</v>
      </c>
      <c r="Z1558" s="57" t="s">
        <v>17</v>
      </c>
      <c r="AA1558" s="57" t="s">
        <v>17</v>
      </c>
      <c r="AB1558" s="57"/>
      <c r="AC1558" s="57" t="s">
        <v>17</v>
      </c>
      <c r="AD1558" s="57" t="s">
        <v>17</v>
      </c>
      <c r="AE1558" s="57" t="s">
        <v>17</v>
      </c>
      <c r="AF1558" s="57" t="s">
        <v>17</v>
      </c>
      <c r="AG1558" s="57" t="s">
        <v>17</v>
      </c>
      <c r="AH1558" s="57" t="s">
        <v>17</v>
      </c>
      <c r="AI1558" s="57" t="s">
        <v>17</v>
      </c>
      <c r="AJ1558" s="15"/>
      <c r="AK1558" s="15"/>
      <c r="AL1558" s="15"/>
      <c r="AM1558" s="15"/>
    </row>
    <row r="1559" spans="1:39" s="14" customFormat="1" x14ac:dyDescent="0.35">
      <c r="A1559" s="1" t="s">
        <v>3801</v>
      </c>
      <c r="B1559" s="1" t="s">
        <v>3802</v>
      </c>
      <c r="C1559" s="3"/>
      <c r="D1559" s="1" t="s">
        <v>12</v>
      </c>
      <c r="E1559" s="1" t="s">
        <v>13</v>
      </c>
      <c r="F1559" s="3" t="s">
        <v>25</v>
      </c>
      <c r="G1559" s="1" t="s">
        <v>26</v>
      </c>
      <c r="H1559" s="59" t="str">
        <f>_xlfn.XLOOKUP(B1559,'[1]Nur des jours'!$B:$B,'[1]Nur des jours'!$H:$H,"")</f>
        <v>Huawei</v>
      </c>
      <c r="I1559" s="52">
        <v>0</v>
      </c>
      <c r="J1559" s="52">
        <v>0</v>
      </c>
      <c r="K1559" s="52">
        <v>0</v>
      </c>
      <c r="L1559" s="53">
        <v>0</v>
      </c>
      <c r="M1559" s="54" t="s">
        <v>5374</v>
      </c>
      <c r="N1559" s="55"/>
      <c r="O1559" s="16" t="str" cm="1">
        <f t="array" ref="O1559">IFERROR(_xlfn.IFS(
Q1559="MPR ISSUE","PDH",
Q1559="BSS Hardware Issue","BSS",
Q1559="Sites strategiques, MLL, Pylone, etc.","ENVTECH",
Q1559="AKTIVCO DEFAUT GE &amp; POWER Cabinet","AKTIVCO",
Q1559="AKTIVCO Coupure ENEO &amp; Baisse de tension","AKTIVCO GRID ONLY",
Q1559="Coupure ENEO &amp; Baisse de tension","IHS GRID ONLY",
Q1559="Defaut GE &amp; POWER Cabinet","IHS",
Q1559="Sharing","Partners",
Q1559="SIte strategiques &amp; DataCenter","SST &amp; DC",
Q1559="Exclu","Exclu",
Q1559="SAT","SAT",
Q1559="SPARE-ISSUE","SPARE-ISSUE",
Q1559="Fiber CAmtel","TRANS_FO_CAMTEL",
Q1559="Fiber AOF","Fiber AOF",
Q1559="Projet OCM (HUAWEI)","TRAVAUX-HUAWEI",
Q1559="Projet OCM (NOKIA)","TRAVAUX-NOKIA",
Q1559="ACCESS-ISSUE","ACCESS-ISSUE",
Q1559="Projet OCM (ZTE, NOKIA, autres projets)","TRAVAUX OCM",
Q1559="No root CAuse","No root cause",
Q1559="ODU HS","PDH",
Q1559="IP &amp; VLAN","PDH",
Q1559="Warehouse HUAWEI","SPARE-ISSUE",
Q1559="SPARE-HS","SPARE-ISSUE",
Q1559="Power Telco","BSS"
),"")</f>
        <v>No root cause</v>
      </c>
      <c r="P1559" s="22" t="str" cm="1">
        <f t="array" ref="P1559">IFERROR(_xlfn.IFS(
Q1559="MPR ISSUE","TX ISSUE",
Q1559="BSS Hardware Issue","RAN ISSUE",
Q1559="Sites strategiques, MLL, Pylone, etc.","ENVTECH",
Q1559="AKTIVCO DEFAUT GE &amp; POWER Cabinet","POWER ISSUE",
Q1559="AKTIVCO Coupure ENEO &amp; Baisse de tension","POWER ISSUE",
Q1559="Coupure ENEO &amp; Baisse de tension","POWER ISSUE",
Q1559="Defaut GE &amp; POWER Cabinet","POWER ISSUE",
Q1559="Sharing","POWER ISSUE",
Q1559="SIte strategiques &amp; DataCenter","POWER ISSUE",
Q1559="Exclu","Exclu",
Q1559="SAT","TX ISSUE",
Q1559="SPARE-ISSUE","SPARE-ISSUE",
Q1559="Fiber CAmtel","TX ISSUE",
Q1559="Fiber AOF","TX ISSUE",
Q1559="Projet OCM (HUAWEI)","TRAVAUX-HUAWEI",
Q1559="Projet OCM (NOKIA)","TRAVAUX -NOKIA",
Q1559="ACCESS-ISSUE","ACCESS-ISSUE",
Q1559="Projet OCM (ZTE, NOKIA, autres projets)","TRAVAUX OCM",
Q1559="No root CAuse","No root cause",
Q1559="ODU HS","TX ISSUE",
Q1559="IP &amp; VLAN","TX ISSUE",
Q1559="Warehouse HUAWEI","SPARE-ISSUE",
Q1559="SPARE-HS","SPARE-ISSUE",
Q1559="Power Telco","RAN ISSUE"
),"")</f>
        <v>No root cause</v>
      </c>
      <c r="Q1559" s="48" t="s">
        <v>5573</v>
      </c>
      <c r="R1559" s="23" t="str" cm="1">
        <f t="array" ref="R1559">IFERROR(_xlfn.IFS(
Q1559="MPR ISSUE","ACTIVE",
Q1559="BSS Hardware Issue","ACTIVE",
Q1559="Sites strategiques, MLL, Pylone, etc.","PASSIVE",
Q1559="AKTIVCO DEFAUT GE &amp; POWER Cabinet","PASSIVE",
Q1559="AKTIVCO Coupure ENEO &amp; Baisse de tension","PASSIVE",
Q1559="Coupure ENEO &amp; Baisse de tension","PASSIVE",
Q1559="Defaut GE &amp; POWER Cabinet","PASSIVE",
Q1559="Sharing","PASSIVE",
Q1559="SIte strategiques &amp; DataCenter","PASSIVE",
Q1559="Exclu","Exclu",
Q1559="SAT","ACTIVE",
Q1559="SPARE-ISSUE","SPARE-ISSUE",
Q1559="Fiber CAmtel","ACTIVE",
Q1559="Fiber AOF","ACTIVE",
Q1559="Projet OCM (HUAWEI)","PLANNED WORKS",
Q1559="Projet OCM (NOKIA)","PLANNED WORKS",
Q1559="ACCESS-ISSUE","ACCESS-ISSUE",
Q1559="Projet OCM (ZTE, NOKIA, autres projets)","PLANNED WORKS",
Q1559="No root CAuse","No root cause",
Q1559="ODU HS","ACTIVE",
Q1559="IP &amp; VLAN","ACTIVE",
Q1559="Warehouse HUAWEI","SPARE-ISSUE",
Q1559="SPARE-HS","SPARE-ISSUE",
Q1559="Power Telco","ACTIVE"
),"")</f>
        <v>No root cause</v>
      </c>
      <c r="S1559" s="56" t="s">
        <v>17</v>
      </c>
      <c r="T1559" s="7" t="s">
        <v>17</v>
      </c>
      <c r="U1559" s="57" t="s">
        <v>17</v>
      </c>
      <c r="V1559" s="57" t="s">
        <v>17</v>
      </c>
      <c r="W1559" s="57" t="s">
        <v>17</v>
      </c>
      <c r="X1559" s="57" t="s">
        <v>17</v>
      </c>
      <c r="Y1559" s="57" t="s">
        <v>17</v>
      </c>
      <c r="Z1559" s="57" t="s">
        <v>17</v>
      </c>
      <c r="AA1559" s="57" t="s">
        <v>17</v>
      </c>
      <c r="AB1559" s="57"/>
      <c r="AC1559" s="57" t="s">
        <v>17</v>
      </c>
      <c r="AD1559" s="57" t="s">
        <v>17</v>
      </c>
      <c r="AE1559" s="57" t="s">
        <v>17</v>
      </c>
      <c r="AF1559" s="57" t="s">
        <v>17</v>
      </c>
      <c r="AG1559" s="57" t="s">
        <v>17</v>
      </c>
      <c r="AH1559" s="57" t="s">
        <v>17</v>
      </c>
      <c r="AI1559" s="57" t="s">
        <v>17</v>
      </c>
      <c r="AJ1559" s="15"/>
      <c r="AK1559" s="15"/>
      <c r="AL1559" s="15"/>
      <c r="AM1559" s="15"/>
    </row>
    <row r="1560" spans="1:39" s="14" customFormat="1" x14ac:dyDescent="0.35">
      <c r="A1560" s="1" t="s">
        <v>176</v>
      </c>
      <c r="B1560" s="1" t="s">
        <v>177</v>
      </c>
      <c r="C1560" s="3"/>
      <c r="D1560" s="1" t="s">
        <v>12</v>
      </c>
      <c r="E1560" s="1" t="s">
        <v>13</v>
      </c>
      <c r="F1560" s="3" t="s">
        <v>33</v>
      </c>
      <c r="G1560" s="1" t="s">
        <v>34</v>
      </c>
      <c r="H1560" s="51" t="str">
        <f>_xlfn.XLOOKUP(B1560,'[1]Nur des jours'!$B:$B,'[1]Nur des jours'!$H:$H,"")</f>
        <v>ZTE</v>
      </c>
      <c r="I1560" s="52">
        <v>0</v>
      </c>
      <c r="J1560" s="52">
        <v>0</v>
      </c>
      <c r="K1560" s="52">
        <v>0</v>
      </c>
      <c r="L1560" s="53">
        <v>0</v>
      </c>
      <c r="M1560" s="54" t="s">
        <v>5374</v>
      </c>
      <c r="N1560" s="55"/>
      <c r="O1560" s="16" t="str" cm="1">
        <f t="array" ref="O1560">IFERROR(_xlfn.IFS(
Q1560="MPR ISSUE","PDH",
Q1560="BSS Hardware Issue","BSS",
Q1560="Sites strategiques, MLL, Pylone, etc.","ENVTECH",
Q1560="AKTIVCO DEFAUT GE &amp; POWER Cabinet","AKTIVCO",
Q1560="AKTIVCO Coupure ENEO &amp; Baisse de tension","AKTIVCO GRID ONLY",
Q1560="Coupure ENEO &amp; Baisse de tension","IHS GRID ONLY",
Q1560="Defaut GE &amp; POWER Cabinet","IHS",
Q1560="Sharing","Partners",
Q1560="SIte strategiques &amp; DataCenter","SST &amp; DC",
Q1560="Exclu","Exclu",
Q1560="SAT","SAT",
Q1560="SPARE-ISSUE","SPARE-ISSUE",
Q1560="Fiber CAmtel","TRANS_FO_CAMTEL",
Q1560="Fiber AOF","Fiber AOF",
Q1560="Projet OCM (HUAWEI)","TRAVAUX-HUAWEI",
Q1560="Projet OCM (NOKIA)","TRAVAUX-NOKIA",
Q1560="ACCESS-ISSUE","ACCESS-ISSUE",
Q1560="Projet OCM (ZTE, NOKIA, autres projets)","TRAVAUX OCM",
Q1560="No root CAuse","No root cause",
Q1560="ODU HS","PDH",
Q1560="IP &amp; VLAN","PDH",
Q1560="Warehouse HUAWEI","SPARE-ISSUE",
Q1560="SPARE-HS","SPARE-ISSUE",
Q1560="Power Telco","BSS"
),"")</f>
        <v>No root cause</v>
      </c>
      <c r="P1560" s="22" t="str" cm="1">
        <f t="array" ref="P1560">IFERROR(_xlfn.IFS(
Q1560="MPR ISSUE","TX ISSUE",
Q1560="BSS Hardware Issue","RAN ISSUE",
Q1560="Sites strategiques, MLL, Pylone, etc.","ENVTECH",
Q1560="AKTIVCO DEFAUT GE &amp; POWER Cabinet","POWER ISSUE",
Q1560="AKTIVCO Coupure ENEO &amp; Baisse de tension","POWER ISSUE",
Q1560="Coupure ENEO &amp; Baisse de tension","POWER ISSUE",
Q1560="Defaut GE &amp; POWER Cabinet","POWER ISSUE",
Q1560="Sharing","POWER ISSUE",
Q1560="SIte strategiques &amp; DataCenter","POWER ISSUE",
Q1560="Exclu","Exclu",
Q1560="SAT","TX ISSUE",
Q1560="SPARE-ISSUE","SPARE-ISSUE",
Q1560="Fiber CAmtel","TX ISSUE",
Q1560="Fiber AOF","TX ISSUE",
Q1560="Projet OCM (HUAWEI)","TRAVAUX-HUAWEI",
Q1560="Projet OCM (NOKIA)","TRAVAUX -NOKIA",
Q1560="ACCESS-ISSUE","ACCESS-ISSUE",
Q1560="Projet OCM (ZTE, NOKIA, autres projets)","TRAVAUX OCM",
Q1560="No root CAuse","No root cause",
Q1560="ODU HS","TX ISSUE",
Q1560="IP &amp; VLAN","TX ISSUE",
Q1560="Warehouse HUAWEI","SPARE-ISSUE",
Q1560="SPARE-HS","SPARE-ISSUE",
Q1560="Power Telco","RAN ISSUE"
),"")</f>
        <v>No root cause</v>
      </c>
      <c r="Q1560" s="48" t="s">
        <v>5573</v>
      </c>
      <c r="R1560" s="23" t="str" cm="1">
        <f t="array" ref="R1560">IFERROR(_xlfn.IFS(
Q1560="MPR ISSUE","ACTIVE",
Q1560="BSS Hardware Issue","ACTIVE",
Q1560="Sites strategiques, MLL, Pylone, etc.","PASSIVE",
Q1560="AKTIVCO DEFAUT GE &amp; POWER Cabinet","PASSIVE",
Q1560="AKTIVCO Coupure ENEO &amp; Baisse de tension","PASSIVE",
Q1560="Coupure ENEO &amp; Baisse de tension","PASSIVE",
Q1560="Defaut GE &amp; POWER Cabinet","PASSIVE",
Q1560="Sharing","PASSIVE",
Q1560="SIte strategiques &amp; DataCenter","PASSIVE",
Q1560="Exclu","Exclu",
Q1560="SAT","ACTIVE",
Q1560="SPARE-ISSUE","SPARE-ISSUE",
Q1560="Fiber CAmtel","ACTIVE",
Q1560="Fiber AOF","ACTIVE",
Q1560="Projet OCM (HUAWEI)","PLANNED WORKS",
Q1560="Projet OCM (NOKIA)","PLANNED WORKS",
Q1560="ACCESS-ISSUE","ACCESS-ISSUE",
Q1560="Projet OCM (ZTE, NOKIA, autres projets)","PLANNED WORKS",
Q1560="No root CAuse","No root cause",
Q1560="ODU HS","ACTIVE",
Q1560="IP &amp; VLAN","ACTIVE",
Q1560="Warehouse HUAWEI","SPARE-ISSUE",
Q1560="SPARE-HS","SPARE-ISSUE",
Q1560="Power Telco","ACTIVE"
),"")</f>
        <v>No root cause</v>
      </c>
      <c r="S1560" s="56" t="s">
        <v>17</v>
      </c>
      <c r="T1560" s="7" t="s">
        <v>17</v>
      </c>
      <c r="U1560" s="57" t="s">
        <v>17</v>
      </c>
      <c r="V1560" s="57" t="s">
        <v>17</v>
      </c>
      <c r="W1560" s="57" t="s">
        <v>17</v>
      </c>
      <c r="X1560" s="57" t="s">
        <v>17</v>
      </c>
      <c r="Y1560" s="57" t="s">
        <v>17</v>
      </c>
      <c r="Z1560" s="57" t="s">
        <v>17</v>
      </c>
      <c r="AA1560" s="57" t="s">
        <v>17</v>
      </c>
      <c r="AB1560" s="57"/>
      <c r="AC1560" s="57" t="s">
        <v>17</v>
      </c>
      <c r="AD1560" s="57" t="s">
        <v>17</v>
      </c>
      <c r="AE1560" s="57" t="s">
        <v>17</v>
      </c>
      <c r="AF1560" s="57" t="s">
        <v>17</v>
      </c>
      <c r="AG1560" s="57" t="s">
        <v>17</v>
      </c>
      <c r="AH1560" s="57" t="s">
        <v>17</v>
      </c>
      <c r="AI1560" s="57" t="s">
        <v>17</v>
      </c>
      <c r="AJ1560" s="15"/>
      <c r="AK1560" s="15"/>
      <c r="AL1560" s="15"/>
      <c r="AM1560" s="15"/>
    </row>
    <row r="1561" spans="1:39" s="14" customFormat="1" x14ac:dyDescent="0.35">
      <c r="A1561" s="1" t="s">
        <v>1438</v>
      </c>
      <c r="B1561" s="1" t="s">
        <v>1439</v>
      </c>
      <c r="C1561" s="3"/>
      <c r="D1561" s="1"/>
      <c r="E1561" s="1"/>
      <c r="F1561" s="3" t="s">
        <v>228</v>
      </c>
      <c r="G1561" s="1" t="s">
        <v>535</v>
      </c>
      <c r="H1561" s="60" t="str">
        <f>_xlfn.XLOOKUP(B1561,'[1]Nur des jours'!$B:$B,'[1]Nur des jours'!$H:$H,"")</f>
        <v>NOKIA</v>
      </c>
      <c r="I1561" s="52">
        <v>0</v>
      </c>
      <c r="J1561" s="52">
        <v>0</v>
      </c>
      <c r="K1561" s="52">
        <v>0</v>
      </c>
      <c r="L1561" s="53">
        <v>0</v>
      </c>
      <c r="M1561" s="54" t="s">
        <v>5374</v>
      </c>
      <c r="N1561" s="55"/>
      <c r="O1561" s="16" t="str" cm="1">
        <f t="array" ref="O1561">IFERROR(_xlfn.IFS(
Q1561="MPR ISSUE","PDH",
Q1561="BSS Hardware Issue","BSS",
Q1561="Sites strategiques, MLL, Pylone, etc.","ENVTECH",
Q1561="AKTIVCO DEFAUT GE &amp; POWER Cabinet","AKTIVCO",
Q1561="AKTIVCO Coupure ENEO &amp; Baisse de tension","AKTIVCO GRID ONLY",
Q1561="Coupure ENEO &amp; Baisse de tension","IHS GRID ONLY",
Q1561="Defaut GE &amp; POWER Cabinet","IHS",
Q1561="Sharing","Partners",
Q1561="SIte strategiques &amp; DataCenter","SST &amp; DC",
Q1561="Exclu","Exclu",
Q1561="SAT","SAT",
Q1561="SPARE-ISSUE","SPARE-ISSUE",
Q1561="Fiber CAmtel","TRANS_FO_CAMTEL",
Q1561="Fiber AOF","Fiber AOF",
Q1561="Projet OCM (HUAWEI)","TRAVAUX-HUAWEI",
Q1561="Projet OCM (NOKIA)","TRAVAUX-NOKIA",
Q1561="ACCESS-ISSUE","ACCESS-ISSUE",
Q1561="Projet OCM (ZTE, NOKIA, autres projets)","TRAVAUX OCM",
Q1561="No root CAuse","No root cause",
Q1561="ODU HS","PDH",
Q1561="IP &amp; VLAN","PDH",
Q1561="Warehouse HUAWEI","SPARE-ISSUE",
Q1561="SPARE-HS","SPARE-ISSUE",
Q1561="Power Telco","BSS"
),"")</f>
        <v>No root cause</v>
      </c>
      <c r="P1561" s="22" t="str" cm="1">
        <f t="array" ref="P1561">IFERROR(_xlfn.IFS(
Q1561="MPR ISSUE","TX ISSUE",
Q1561="BSS Hardware Issue","RAN ISSUE",
Q1561="Sites strategiques, MLL, Pylone, etc.","ENVTECH",
Q1561="AKTIVCO DEFAUT GE &amp; POWER Cabinet","POWER ISSUE",
Q1561="AKTIVCO Coupure ENEO &amp; Baisse de tension","POWER ISSUE",
Q1561="Coupure ENEO &amp; Baisse de tension","POWER ISSUE",
Q1561="Defaut GE &amp; POWER Cabinet","POWER ISSUE",
Q1561="Sharing","POWER ISSUE",
Q1561="SIte strategiques &amp; DataCenter","POWER ISSUE",
Q1561="Exclu","Exclu",
Q1561="SAT","TX ISSUE",
Q1561="SPARE-ISSUE","SPARE-ISSUE",
Q1561="Fiber CAmtel","TX ISSUE",
Q1561="Fiber AOF","TX ISSUE",
Q1561="Projet OCM (HUAWEI)","TRAVAUX-HUAWEI",
Q1561="Projet OCM (NOKIA)","TRAVAUX -NOKIA",
Q1561="ACCESS-ISSUE","ACCESS-ISSUE",
Q1561="Projet OCM (ZTE, NOKIA, autres projets)","TRAVAUX OCM",
Q1561="No root CAuse","No root cause",
Q1561="ODU HS","TX ISSUE",
Q1561="IP &amp; VLAN","TX ISSUE",
Q1561="Warehouse HUAWEI","SPARE-ISSUE",
Q1561="SPARE-HS","SPARE-ISSUE",
Q1561="Power Telco","RAN ISSUE"
),"")</f>
        <v>No root cause</v>
      </c>
      <c r="Q1561" s="48" t="s">
        <v>5573</v>
      </c>
      <c r="R1561" s="23" t="str" cm="1">
        <f t="array" ref="R1561">IFERROR(_xlfn.IFS(
Q1561="MPR ISSUE","ACTIVE",
Q1561="BSS Hardware Issue","ACTIVE",
Q1561="Sites strategiques, MLL, Pylone, etc.","PASSIVE",
Q1561="AKTIVCO DEFAUT GE &amp; POWER Cabinet","PASSIVE",
Q1561="AKTIVCO Coupure ENEO &amp; Baisse de tension","PASSIVE",
Q1561="Coupure ENEO &amp; Baisse de tension","PASSIVE",
Q1561="Defaut GE &amp; POWER Cabinet","PASSIVE",
Q1561="Sharing","PASSIVE",
Q1561="SIte strategiques &amp; DataCenter","PASSIVE",
Q1561="Exclu","Exclu",
Q1561="SAT","ACTIVE",
Q1561="SPARE-ISSUE","SPARE-ISSUE",
Q1561="Fiber CAmtel","ACTIVE",
Q1561="Fiber AOF","ACTIVE",
Q1561="Projet OCM (HUAWEI)","PLANNED WORKS",
Q1561="Projet OCM (NOKIA)","PLANNED WORKS",
Q1561="ACCESS-ISSUE","ACCESS-ISSUE",
Q1561="Projet OCM (ZTE, NOKIA, autres projets)","PLANNED WORKS",
Q1561="No root CAuse","No root cause",
Q1561="ODU HS","ACTIVE",
Q1561="IP &amp; VLAN","ACTIVE",
Q1561="Warehouse HUAWEI","SPARE-ISSUE",
Q1561="SPARE-HS","SPARE-ISSUE",
Q1561="Power Telco","ACTIVE"
),"")</f>
        <v>No root cause</v>
      </c>
      <c r="S1561" s="56" t="s">
        <v>17</v>
      </c>
      <c r="T1561" s="7" t="s">
        <v>17</v>
      </c>
      <c r="U1561" s="57" t="s">
        <v>17</v>
      </c>
      <c r="V1561" s="57" t="s">
        <v>17</v>
      </c>
      <c r="W1561" s="57" t="s">
        <v>17</v>
      </c>
      <c r="X1561" s="57" t="s">
        <v>17</v>
      </c>
      <c r="Y1561" s="57" t="s">
        <v>17</v>
      </c>
      <c r="Z1561" s="57" t="s">
        <v>17</v>
      </c>
      <c r="AA1561" s="57" t="s">
        <v>17</v>
      </c>
      <c r="AB1561" s="57"/>
      <c r="AC1561" s="57" t="s">
        <v>17</v>
      </c>
      <c r="AD1561" s="57" t="s">
        <v>17</v>
      </c>
      <c r="AE1561" s="57" t="s">
        <v>17</v>
      </c>
      <c r="AF1561" s="57" t="s">
        <v>17</v>
      </c>
      <c r="AG1561" s="57" t="s">
        <v>17</v>
      </c>
      <c r="AH1561" s="57" t="s">
        <v>17</v>
      </c>
      <c r="AI1561" s="57" t="s">
        <v>17</v>
      </c>
      <c r="AJ1561" s="15"/>
      <c r="AK1561" s="15"/>
      <c r="AL1561" s="15"/>
      <c r="AM1561" s="15"/>
    </row>
    <row r="1562" spans="1:39" s="14" customFormat="1" x14ac:dyDescent="0.35">
      <c r="A1562" s="1" t="s">
        <v>2705</v>
      </c>
      <c r="B1562" s="1" t="s">
        <v>2706</v>
      </c>
      <c r="C1562" s="3"/>
      <c r="D1562" s="1" t="s">
        <v>12</v>
      </c>
      <c r="E1562" s="1" t="s">
        <v>13</v>
      </c>
      <c r="F1562" s="3" t="s">
        <v>39</v>
      </c>
      <c r="G1562" s="1" t="s">
        <v>40</v>
      </c>
      <c r="H1562" s="51" t="str">
        <f>_xlfn.XLOOKUP(B1562,'[1]Nur des jours'!$B:$B,'[1]Nur des jours'!$H:$H,"")</f>
        <v>ZTE</v>
      </c>
      <c r="I1562" s="52">
        <v>0</v>
      </c>
      <c r="J1562" s="52">
        <v>0</v>
      </c>
      <c r="K1562" s="52">
        <v>0</v>
      </c>
      <c r="L1562" s="53">
        <v>0</v>
      </c>
      <c r="M1562" s="54" t="s">
        <v>5374</v>
      </c>
      <c r="N1562" s="55"/>
      <c r="O1562" s="16" t="str" cm="1">
        <f t="array" ref="O1562">IFERROR(_xlfn.IFS(
Q1562="MPR ISSUE","PDH",
Q1562="BSS Hardware Issue","BSS",
Q1562="Sites strategiques, MLL, Pylone, etc.","ENVTECH",
Q1562="AKTIVCO DEFAUT GE &amp; POWER Cabinet","AKTIVCO",
Q1562="AKTIVCO Coupure ENEO &amp; Baisse de tension","AKTIVCO GRID ONLY",
Q1562="Coupure ENEO &amp; Baisse de tension","IHS GRID ONLY",
Q1562="Defaut GE &amp; POWER Cabinet","IHS",
Q1562="Sharing","Partners",
Q1562="SIte strategiques &amp; DataCenter","SST &amp; DC",
Q1562="Exclu","Exclu",
Q1562="SAT","SAT",
Q1562="SPARE-ISSUE","SPARE-ISSUE",
Q1562="Fiber CAmtel","TRANS_FO_CAMTEL",
Q1562="Fiber AOF","Fiber AOF",
Q1562="Projet OCM (HUAWEI)","TRAVAUX-HUAWEI",
Q1562="Projet OCM (NOKIA)","TRAVAUX-NOKIA",
Q1562="ACCESS-ISSUE","ACCESS-ISSUE",
Q1562="Projet OCM (ZTE, NOKIA, autres projets)","TRAVAUX OCM",
Q1562="No root CAuse","No root cause",
Q1562="ODU HS","PDH",
Q1562="IP &amp; VLAN","PDH",
Q1562="Warehouse HUAWEI","SPARE-ISSUE",
Q1562="SPARE-HS","SPARE-ISSUE",
Q1562="Power Telco","BSS"
),"")</f>
        <v>No root cause</v>
      </c>
      <c r="P1562" s="22" t="str" cm="1">
        <f t="array" ref="P1562">IFERROR(_xlfn.IFS(
Q1562="MPR ISSUE","TX ISSUE",
Q1562="BSS Hardware Issue","RAN ISSUE",
Q1562="Sites strategiques, MLL, Pylone, etc.","ENVTECH",
Q1562="AKTIVCO DEFAUT GE &amp; POWER Cabinet","POWER ISSUE",
Q1562="AKTIVCO Coupure ENEO &amp; Baisse de tension","POWER ISSUE",
Q1562="Coupure ENEO &amp; Baisse de tension","POWER ISSUE",
Q1562="Defaut GE &amp; POWER Cabinet","POWER ISSUE",
Q1562="Sharing","POWER ISSUE",
Q1562="SIte strategiques &amp; DataCenter","POWER ISSUE",
Q1562="Exclu","Exclu",
Q1562="SAT","TX ISSUE",
Q1562="SPARE-ISSUE","SPARE-ISSUE",
Q1562="Fiber CAmtel","TX ISSUE",
Q1562="Fiber AOF","TX ISSUE",
Q1562="Projet OCM (HUAWEI)","TRAVAUX-HUAWEI",
Q1562="Projet OCM (NOKIA)","TRAVAUX -NOKIA",
Q1562="ACCESS-ISSUE","ACCESS-ISSUE",
Q1562="Projet OCM (ZTE, NOKIA, autres projets)","TRAVAUX OCM",
Q1562="No root CAuse","No root cause",
Q1562="ODU HS","TX ISSUE",
Q1562="IP &amp; VLAN","TX ISSUE",
Q1562="Warehouse HUAWEI","SPARE-ISSUE",
Q1562="SPARE-HS","SPARE-ISSUE",
Q1562="Power Telco","RAN ISSUE"
),"")</f>
        <v>No root cause</v>
      </c>
      <c r="Q1562" s="48" t="s">
        <v>5573</v>
      </c>
      <c r="R1562" s="23" t="str" cm="1">
        <f t="array" ref="R1562">IFERROR(_xlfn.IFS(
Q1562="MPR ISSUE","ACTIVE",
Q1562="BSS Hardware Issue","ACTIVE",
Q1562="Sites strategiques, MLL, Pylone, etc.","PASSIVE",
Q1562="AKTIVCO DEFAUT GE &amp; POWER Cabinet","PASSIVE",
Q1562="AKTIVCO Coupure ENEO &amp; Baisse de tension","PASSIVE",
Q1562="Coupure ENEO &amp; Baisse de tension","PASSIVE",
Q1562="Defaut GE &amp; POWER Cabinet","PASSIVE",
Q1562="Sharing","PASSIVE",
Q1562="SIte strategiques &amp; DataCenter","PASSIVE",
Q1562="Exclu","Exclu",
Q1562="SAT","ACTIVE",
Q1562="SPARE-ISSUE","SPARE-ISSUE",
Q1562="Fiber CAmtel","ACTIVE",
Q1562="Fiber AOF","ACTIVE",
Q1562="Projet OCM (HUAWEI)","PLANNED WORKS",
Q1562="Projet OCM (NOKIA)","PLANNED WORKS",
Q1562="ACCESS-ISSUE","ACCESS-ISSUE",
Q1562="Projet OCM (ZTE, NOKIA, autres projets)","PLANNED WORKS",
Q1562="No root CAuse","No root cause",
Q1562="ODU HS","ACTIVE",
Q1562="IP &amp; VLAN","ACTIVE",
Q1562="Warehouse HUAWEI","SPARE-ISSUE",
Q1562="SPARE-HS","SPARE-ISSUE",
Q1562="Power Telco","ACTIVE"
),"")</f>
        <v>No root cause</v>
      </c>
      <c r="S1562" s="56" t="s">
        <v>17</v>
      </c>
      <c r="T1562" s="7" t="s">
        <v>17</v>
      </c>
      <c r="U1562" s="57" t="s">
        <v>17</v>
      </c>
      <c r="V1562" s="57" t="s">
        <v>17</v>
      </c>
      <c r="W1562" s="57" t="s">
        <v>17</v>
      </c>
      <c r="X1562" s="57" t="s">
        <v>17</v>
      </c>
      <c r="Y1562" s="57" t="s">
        <v>17</v>
      </c>
      <c r="Z1562" s="57" t="s">
        <v>17</v>
      </c>
      <c r="AA1562" s="57" t="s">
        <v>17</v>
      </c>
      <c r="AB1562" s="57"/>
      <c r="AC1562" s="57" t="s">
        <v>17</v>
      </c>
      <c r="AD1562" s="57" t="s">
        <v>17</v>
      </c>
      <c r="AE1562" s="57" t="s">
        <v>17</v>
      </c>
      <c r="AF1562" s="57" t="s">
        <v>17</v>
      </c>
      <c r="AG1562" s="57" t="s">
        <v>17</v>
      </c>
      <c r="AH1562" s="57" t="s">
        <v>17</v>
      </c>
      <c r="AI1562" s="57" t="s">
        <v>17</v>
      </c>
      <c r="AJ1562" s="15"/>
      <c r="AK1562" s="15"/>
      <c r="AL1562" s="15"/>
      <c r="AM1562" s="15"/>
    </row>
    <row r="1563" spans="1:39" s="14" customFormat="1" x14ac:dyDescent="0.35">
      <c r="A1563" s="1" t="s">
        <v>3487</v>
      </c>
      <c r="B1563" s="1" t="s">
        <v>3488</v>
      </c>
      <c r="C1563" s="3"/>
      <c r="D1563" s="1" t="s">
        <v>12</v>
      </c>
      <c r="E1563" s="1" t="s">
        <v>13</v>
      </c>
      <c r="F1563" s="3" t="s">
        <v>39</v>
      </c>
      <c r="G1563" s="1" t="s">
        <v>40</v>
      </c>
      <c r="H1563" s="51" t="str">
        <f>_xlfn.XLOOKUP(B1563,'[1]Nur des jours'!$B:$B,'[1]Nur des jours'!$H:$H,"")</f>
        <v>ZTE</v>
      </c>
      <c r="I1563" s="52">
        <v>0</v>
      </c>
      <c r="J1563" s="52">
        <v>0</v>
      </c>
      <c r="K1563" s="52">
        <v>0</v>
      </c>
      <c r="L1563" s="53">
        <v>0</v>
      </c>
      <c r="M1563" s="54" t="s">
        <v>5374</v>
      </c>
      <c r="N1563" s="55"/>
      <c r="O1563" s="16" t="str" cm="1">
        <f t="array" ref="O1563">IFERROR(_xlfn.IFS(
Q1563="MPR ISSUE","PDH",
Q1563="BSS Hardware Issue","BSS",
Q1563="Sites strategiques, MLL, Pylone, etc.","ENVTECH",
Q1563="AKTIVCO DEFAUT GE &amp; POWER Cabinet","AKTIVCO",
Q1563="AKTIVCO Coupure ENEO &amp; Baisse de tension","AKTIVCO GRID ONLY",
Q1563="Coupure ENEO &amp; Baisse de tension","IHS GRID ONLY",
Q1563="Defaut GE &amp; POWER Cabinet","IHS",
Q1563="Sharing","Partners",
Q1563="SIte strategiques &amp; DataCenter","SST &amp; DC",
Q1563="Exclu","Exclu",
Q1563="SAT","SAT",
Q1563="SPARE-ISSUE","SPARE-ISSUE",
Q1563="Fiber CAmtel","TRANS_FO_CAMTEL",
Q1563="Fiber AOF","Fiber AOF",
Q1563="Projet OCM (HUAWEI)","TRAVAUX-HUAWEI",
Q1563="Projet OCM (NOKIA)","TRAVAUX-NOKIA",
Q1563="ACCESS-ISSUE","ACCESS-ISSUE",
Q1563="Projet OCM (ZTE, NOKIA, autres projets)","TRAVAUX OCM",
Q1563="No root CAuse","No root cause",
Q1563="ODU HS","PDH",
Q1563="IP &amp; VLAN","PDH",
Q1563="Warehouse HUAWEI","SPARE-ISSUE",
Q1563="SPARE-HS","SPARE-ISSUE",
Q1563="Power Telco","BSS"
),"")</f>
        <v>No root cause</v>
      </c>
      <c r="P1563" s="22" t="str" cm="1">
        <f t="array" ref="P1563">IFERROR(_xlfn.IFS(
Q1563="MPR ISSUE","TX ISSUE",
Q1563="BSS Hardware Issue","RAN ISSUE",
Q1563="Sites strategiques, MLL, Pylone, etc.","ENVTECH",
Q1563="AKTIVCO DEFAUT GE &amp; POWER Cabinet","POWER ISSUE",
Q1563="AKTIVCO Coupure ENEO &amp; Baisse de tension","POWER ISSUE",
Q1563="Coupure ENEO &amp; Baisse de tension","POWER ISSUE",
Q1563="Defaut GE &amp; POWER Cabinet","POWER ISSUE",
Q1563="Sharing","POWER ISSUE",
Q1563="SIte strategiques &amp; DataCenter","POWER ISSUE",
Q1563="Exclu","Exclu",
Q1563="SAT","TX ISSUE",
Q1563="SPARE-ISSUE","SPARE-ISSUE",
Q1563="Fiber CAmtel","TX ISSUE",
Q1563="Fiber AOF","TX ISSUE",
Q1563="Projet OCM (HUAWEI)","TRAVAUX-HUAWEI",
Q1563="Projet OCM (NOKIA)","TRAVAUX -NOKIA",
Q1563="ACCESS-ISSUE","ACCESS-ISSUE",
Q1563="Projet OCM (ZTE, NOKIA, autres projets)","TRAVAUX OCM",
Q1563="No root CAuse","No root cause",
Q1563="ODU HS","TX ISSUE",
Q1563="IP &amp; VLAN","TX ISSUE",
Q1563="Warehouse HUAWEI","SPARE-ISSUE",
Q1563="SPARE-HS","SPARE-ISSUE",
Q1563="Power Telco","RAN ISSUE"
),"")</f>
        <v>No root cause</v>
      </c>
      <c r="Q1563" s="48" t="s">
        <v>5573</v>
      </c>
      <c r="R1563" s="23" t="str" cm="1">
        <f t="array" ref="R1563">IFERROR(_xlfn.IFS(
Q1563="MPR ISSUE","ACTIVE",
Q1563="BSS Hardware Issue","ACTIVE",
Q1563="Sites strategiques, MLL, Pylone, etc.","PASSIVE",
Q1563="AKTIVCO DEFAUT GE &amp; POWER Cabinet","PASSIVE",
Q1563="AKTIVCO Coupure ENEO &amp; Baisse de tension","PASSIVE",
Q1563="Coupure ENEO &amp; Baisse de tension","PASSIVE",
Q1563="Defaut GE &amp; POWER Cabinet","PASSIVE",
Q1563="Sharing","PASSIVE",
Q1563="SIte strategiques &amp; DataCenter","PASSIVE",
Q1563="Exclu","Exclu",
Q1563="SAT","ACTIVE",
Q1563="SPARE-ISSUE","SPARE-ISSUE",
Q1563="Fiber CAmtel","ACTIVE",
Q1563="Fiber AOF","ACTIVE",
Q1563="Projet OCM (HUAWEI)","PLANNED WORKS",
Q1563="Projet OCM (NOKIA)","PLANNED WORKS",
Q1563="ACCESS-ISSUE","ACCESS-ISSUE",
Q1563="Projet OCM (ZTE, NOKIA, autres projets)","PLANNED WORKS",
Q1563="No root CAuse","No root cause",
Q1563="ODU HS","ACTIVE",
Q1563="IP &amp; VLAN","ACTIVE",
Q1563="Warehouse HUAWEI","SPARE-ISSUE",
Q1563="SPARE-HS","SPARE-ISSUE",
Q1563="Power Telco","ACTIVE"
),"")</f>
        <v>No root cause</v>
      </c>
      <c r="S1563" s="56" t="s">
        <v>17</v>
      </c>
      <c r="T1563" s="7" t="s">
        <v>17</v>
      </c>
      <c r="U1563" s="57" t="s">
        <v>17</v>
      </c>
      <c r="V1563" s="57" t="s">
        <v>17</v>
      </c>
      <c r="W1563" s="57" t="s">
        <v>17</v>
      </c>
      <c r="X1563" s="57" t="s">
        <v>17</v>
      </c>
      <c r="Y1563" s="57" t="s">
        <v>17</v>
      </c>
      <c r="Z1563" s="57" t="s">
        <v>17</v>
      </c>
      <c r="AA1563" s="57" t="s">
        <v>17</v>
      </c>
      <c r="AB1563" s="57"/>
      <c r="AC1563" s="57" t="s">
        <v>17</v>
      </c>
      <c r="AD1563" s="57" t="s">
        <v>17</v>
      </c>
      <c r="AE1563" s="57" t="s">
        <v>17</v>
      </c>
      <c r="AF1563" s="57" t="s">
        <v>17</v>
      </c>
      <c r="AG1563" s="57" t="s">
        <v>17</v>
      </c>
      <c r="AH1563" s="57" t="s">
        <v>17</v>
      </c>
      <c r="AI1563" s="57" t="s">
        <v>17</v>
      </c>
      <c r="AJ1563" s="15"/>
      <c r="AK1563" s="15"/>
      <c r="AL1563" s="15"/>
      <c r="AM1563" s="15"/>
    </row>
    <row r="1564" spans="1:39" s="14" customFormat="1" x14ac:dyDescent="0.35">
      <c r="A1564" s="1" t="s">
        <v>4552</v>
      </c>
      <c r="B1564" s="1" t="s">
        <v>4553</v>
      </c>
      <c r="C1564" s="3"/>
      <c r="D1564" s="1" t="s">
        <v>12</v>
      </c>
      <c r="E1564" s="1" t="s">
        <v>13</v>
      </c>
      <c r="F1564" s="3" t="s">
        <v>39</v>
      </c>
      <c r="G1564" s="1" t="s">
        <v>40</v>
      </c>
      <c r="H1564" s="51" t="str">
        <f>_xlfn.XLOOKUP(B1564,'[1]Nur des jours'!$B:$B,'[1]Nur des jours'!$H:$H,"")</f>
        <v>ZTE</v>
      </c>
      <c r="I1564" s="52">
        <v>0</v>
      </c>
      <c r="J1564" s="52">
        <v>0</v>
      </c>
      <c r="K1564" s="52">
        <v>0</v>
      </c>
      <c r="L1564" s="53">
        <v>0</v>
      </c>
      <c r="M1564" s="54" t="s">
        <v>5374</v>
      </c>
      <c r="N1564" s="55"/>
      <c r="O1564" s="16" t="str" cm="1">
        <f t="array" ref="O1564">IFERROR(_xlfn.IFS(
Q1564="MPR ISSUE","PDH",
Q1564="BSS Hardware Issue","BSS",
Q1564="Sites strategiques, MLL, Pylone, etc.","ENVTECH",
Q1564="AKTIVCO DEFAUT GE &amp; POWER Cabinet","AKTIVCO",
Q1564="AKTIVCO Coupure ENEO &amp; Baisse de tension","AKTIVCO GRID ONLY",
Q1564="Coupure ENEO &amp; Baisse de tension","IHS GRID ONLY",
Q1564="Defaut GE &amp; POWER Cabinet","IHS",
Q1564="Sharing","Partners",
Q1564="SIte strategiques &amp; DataCenter","SST &amp; DC",
Q1564="Exclu","Exclu",
Q1564="SAT","SAT",
Q1564="SPARE-ISSUE","SPARE-ISSUE",
Q1564="Fiber CAmtel","TRANS_FO_CAMTEL",
Q1564="Fiber AOF","Fiber AOF",
Q1564="Projet OCM (HUAWEI)","TRAVAUX-HUAWEI",
Q1564="Projet OCM (NOKIA)","TRAVAUX-NOKIA",
Q1564="ACCESS-ISSUE","ACCESS-ISSUE",
Q1564="Projet OCM (ZTE, NOKIA, autres projets)","TRAVAUX OCM",
Q1564="No root CAuse","No root cause",
Q1564="ODU HS","PDH",
Q1564="IP &amp; VLAN","PDH",
Q1564="Warehouse HUAWEI","SPARE-ISSUE",
Q1564="SPARE-HS","SPARE-ISSUE",
Q1564="Power Telco","BSS"
),"")</f>
        <v>No root cause</v>
      </c>
      <c r="P1564" s="22" t="str" cm="1">
        <f t="array" ref="P1564">IFERROR(_xlfn.IFS(
Q1564="MPR ISSUE","TX ISSUE",
Q1564="BSS Hardware Issue","RAN ISSUE",
Q1564="Sites strategiques, MLL, Pylone, etc.","ENVTECH",
Q1564="AKTIVCO DEFAUT GE &amp; POWER Cabinet","POWER ISSUE",
Q1564="AKTIVCO Coupure ENEO &amp; Baisse de tension","POWER ISSUE",
Q1564="Coupure ENEO &amp; Baisse de tension","POWER ISSUE",
Q1564="Defaut GE &amp; POWER Cabinet","POWER ISSUE",
Q1564="Sharing","POWER ISSUE",
Q1564="SIte strategiques &amp; DataCenter","POWER ISSUE",
Q1564="Exclu","Exclu",
Q1564="SAT","TX ISSUE",
Q1564="SPARE-ISSUE","SPARE-ISSUE",
Q1564="Fiber CAmtel","TX ISSUE",
Q1564="Fiber AOF","TX ISSUE",
Q1564="Projet OCM (HUAWEI)","TRAVAUX-HUAWEI",
Q1564="Projet OCM (NOKIA)","TRAVAUX -NOKIA",
Q1564="ACCESS-ISSUE","ACCESS-ISSUE",
Q1564="Projet OCM (ZTE, NOKIA, autres projets)","TRAVAUX OCM",
Q1564="No root CAuse","No root cause",
Q1564="ODU HS","TX ISSUE",
Q1564="IP &amp; VLAN","TX ISSUE",
Q1564="Warehouse HUAWEI","SPARE-ISSUE",
Q1564="SPARE-HS","SPARE-ISSUE",
Q1564="Power Telco","RAN ISSUE"
),"")</f>
        <v>No root cause</v>
      </c>
      <c r="Q1564" s="48" t="s">
        <v>5573</v>
      </c>
      <c r="R1564" s="23" t="str" cm="1">
        <f t="array" ref="R1564">IFERROR(_xlfn.IFS(
Q1564="MPR ISSUE","ACTIVE",
Q1564="BSS Hardware Issue","ACTIVE",
Q1564="Sites strategiques, MLL, Pylone, etc.","PASSIVE",
Q1564="AKTIVCO DEFAUT GE &amp; POWER Cabinet","PASSIVE",
Q1564="AKTIVCO Coupure ENEO &amp; Baisse de tension","PASSIVE",
Q1564="Coupure ENEO &amp; Baisse de tension","PASSIVE",
Q1564="Defaut GE &amp; POWER Cabinet","PASSIVE",
Q1564="Sharing","PASSIVE",
Q1564="SIte strategiques &amp; DataCenter","PASSIVE",
Q1564="Exclu","Exclu",
Q1564="SAT","ACTIVE",
Q1564="SPARE-ISSUE","SPARE-ISSUE",
Q1564="Fiber CAmtel","ACTIVE",
Q1564="Fiber AOF","ACTIVE",
Q1564="Projet OCM (HUAWEI)","PLANNED WORKS",
Q1564="Projet OCM (NOKIA)","PLANNED WORKS",
Q1564="ACCESS-ISSUE","ACCESS-ISSUE",
Q1564="Projet OCM (ZTE, NOKIA, autres projets)","PLANNED WORKS",
Q1564="No root CAuse","No root cause",
Q1564="ODU HS","ACTIVE",
Q1564="IP &amp; VLAN","ACTIVE",
Q1564="Warehouse HUAWEI","SPARE-ISSUE",
Q1564="SPARE-HS","SPARE-ISSUE",
Q1564="Power Telco","ACTIVE"
),"")</f>
        <v>No root cause</v>
      </c>
      <c r="S1564" s="56" t="s">
        <v>17</v>
      </c>
      <c r="T1564" s="7" t="s">
        <v>17</v>
      </c>
      <c r="U1564" s="57" t="s">
        <v>17</v>
      </c>
      <c r="V1564" s="57" t="s">
        <v>17</v>
      </c>
      <c r="W1564" s="57" t="s">
        <v>17</v>
      </c>
      <c r="X1564" s="57" t="s">
        <v>17</v>
      </c>
      <c r="Y1564" s="57" t="s">
        <v>17</v>
      </c>
      <c r="Z1564" s="57" t="s">
        <v>17</v>
      </c>
      <c r="AA1564" s="57" t="s">
        <v>17</v>
      </c>
      <c r="AB1564" s="57"/>
      <c r="AC1564" s="57" t="s">
        <v>17</v>
      </c>
      <c r="AD1564" s="57" t="s">
        <v>17</v>
      </c>
      <c r="AE1564" s="57" t="s">
        <v>17</v>
      </c>
      <c r="AF1564" s="57" t="s">
        <v>17</v>
      </c>
      <c r="AG1564" s="57" t="s">
        <v>17</v>
      </c>
      <c r="AH1564" s="57" t="s">
        <v>17</v>
      </c>
      <c r="AI1564" s="57" t="s">
        <v>17</v>
      </c>
      <c r="AJ1564" s="15"/>
      <c r="AK1564" s="15"/>
      <c r="AL1564" s="15"/>
      <c r="AM1564" s="15"/>
    </row>
    <row r="1565" spans="1:39" s="14" customFormat="1" x14ac:dyDescent="0.35">
      <c r="A1565" s="1" t="s">
        <v>2095</v>
      </c>
      <c r="B1565" s="1" t="s">
        <v>2096</v>
      </c>
      <c r="C1565" s="3"/>
      <c r="D1565" s="1" t="s">
        <v>12</v>
      </c>
      <c r="E1565" s="1" t="s">
        <v>13</v>
      </c>
      <c r="F1565" s="3" t="s">
        <v>25</v>
      </c>
      <c r="G1565" s="1" t="s">
        <v>26</v>
      </c>
      <c r="H1565" s="59" t="str">
        <f>_xlfn.XLOOKUP(B1565,'[1]Nur des jours'!$B:$B,'[1]Nur des jours'!$H:$H,"")</f>
        <v>Huawei</v>
      </c>
      <c r="I1565" s="52">
        <v>0</v>
      </c>
      <c r="J1565" s="52">
        <v>0</v>
      </c>
      <c r="K1565" s="52">
        <v>0</v>
      </c>
      <c r="L1565" s="53">
        <v>0</v>
      </c>
      <c r="M1565" s="54" t="s">
        <v>5374</v>
      </c>
      <c r="N1565" s="55"/>
      <c r="O1565" s="16" t="str" cm="1">
        <f t="array" ref="O1565">IFERROR(_xlfn.IFS(
Q1565="MPR ISSUE","PDH",
Q1565="BSS Hardware Issue","BSS",
Q1565="Sites strategiques, MLL, Pylone, etc.","ENVTECH",
Q1565="AKTIVCO DEFAUT GE &amp; POWER Cabinet","AKTIVCO",
Q1565="AKTIVCO Coupure ENEO &amp; Baisse de tension","AKTIVCO GRID ONLY",
Q1565="Coupure ENEO &amp; Baisse de tension","IHS GRID ONLY",
Q1565="Defaut GE &amp; POWER Cabinet","IHS",
Q1565="Sharing","Partners",
Q1565="SIte strategiques &amp; DataCenter","SST &amp; DC",
Q1565="Exclu","Exclu",
Q1565="SAT","SAT",
Q1565="SPARE-ISSUE","SPARE-ISSUE",
Q1565="Fiber CAmtel","TRANS_FO_CAMTEL",
Q1565="Fiber AOF","Fiber AOF",
Q1565="Projet OCM (HUAWEI)","TRAVAUX-HUAWEI",
Q1565="Projet OCM (NOKIA)","TRAVAUX-NOKIA",
Q1565="ACCESS-ISSUE","ACCESS-ISSUE",
Q1565="Projet OCM (ZTE, NOKIA, autres projets)","TRAVAUX OCM",
Q1565="No root CAuse","No root cause",
Q1565="ODU HS","PDH",
Q1565="IP &amp; VLAN","PDH",
Q1565="Warehouse HUAWEI","SPARE-ISSUE",
Q1565="SPARE-HS","SPARE-ISSUE",
Q1565="Power Telco","BSS"
),"")</f>
        <v>No root cause</v>
      </c>
      <c r="P1565" s="22" t="str" cm="1">
        <f t="array" ref="P1565">IFERROR(_xlfn.IFS(
Q1565="MPR ISSUE","TX ISSUE",
Q1565="BSS Hardware Issue","RAN ISSUE",
Q1565="Sites strategiques, MLL, Pylone, etc.","ENVTECH",
Q1565="AKTIVCO DEFAUT GE &amp; POWER Cabinet","POWER ISSUE",
Q1565="AKTIVCO Coupure ENEO &amp; Baisse de tension","POWER ISSUE",
Q1565="Coupure ENEO &amp; Baisse de tension","POWER ISSUE",
Q1565="Defaut GE &amp; POWER Cabinet","POWER ISSUE",
Q1565="Sharing","POWER ISSUE",
Q1565="SIte strategiques &amp; DataCenter","POWER ISSUE",
Q1565="Exclu","Exclu",
Q1565="SAT","TX ISSUE",
Q1565="SPARE-ISSUE","SPARE-ISSUE",
Q1565="Fiber CAmtel","TX ISSUE",
Q1565="Fiber AOF","TX ISSUE",
Q1565="Projet OCM (HUAWEI)","TRAVAUX-HUAWEI",
Q1565="Projet OCM (NOKIA)","TRAVAUX -NOKIA",
Q1565="ACCESS-ISSUE","ACCESS-ISSUE",
Q1565="Projet OCM (ZTE, NOKIA, autres projets)","TRAVAUX OCM",
Q1565="No root CAuse","No root cause",
Q1565="ODU HS","TX ISSUE",
Q1565="IP &amp; VLAN","TX ISSUE",
Q1565="Warehouse HUAWEI","SPARE-ISSUE",
Q1565="SPARE-HS","SPARE-ISSUE",
Q1565="Power Telco","RAN ISSUE"
),"")</f>
        <v>No root cause</v>
      </c>
      <c r="Q1565" s="48" t="s">
        <v>5573</v>
      </c>
      <c r="R1565" s="23" t="str" cm="1">
        <f t="array" ref="R1565">IFERROR(_xlfn.IFS(
Q1565="MPR ISSUE","ACTIVE",
Q1565="BSS Hardware Issue","ACTIVE",
Q1565="Sites strategiques, MLL, Pylone, etc.","PASSIVE",
Q1565="AKTIVCO DEFAUT GE &amp; POWER Cabinet","PASSIVE",
Q1565="AKTIVCO Coupure ENEO &amp; Baisse de tension","PASSIVE",
Q1565="Coupure ENEO &amp; Baisse de tension","PASSIVE",
Q1565="Defaut GE &amp; POWER Cabinet","PASSIVE",
Q1565="Sharing","PASSIVE",
Q1565="SIte strategiques &amp; DataCenter","PASSIVE",
Q1565="Exclu","Exclu",
Q1565="SAT","ACTIVE",
Q1565="SPARE-ISSUE","SPARE-ISSUE",
Q1565="Fiber CAmtel","ACTIVE",
Q1565="Fiber AOF","ACTIVE",
Q1565="Projet OCM (HUAWEI)","PLANNED WORKS",
Q1565="Projet OCM (NOKIA)","PLANNED WORKS",
Q1565="ACCESS-ISSUE","ACCESS-ISSUE",
Q1565="Projet OCM (ZTE, NOKIA, autres projets)","PLANNED WORKS",
Q1565="No root CAuse","No root cause",
Q1565="ODU HS","ACTIVE",
Q1565="IP &amp; VLAN","ACTIVE",
Q1565="Warehouse HUAWEI","SPARE-ISSUE",
Q1565="SPARE-HS","SPARE-ISSUE",
Q1565="Power Telco","ACTIVE"
),"")</f>
        <v>No root cause</v>
      </c>
      <c r="S1565" s="56" t="s">
        <v>17</v>
      </c>
      <c r="T1565" s="7" t="s">
        <v>17</v>
      </c>
      <c r="U1565" s="57" t="s">
        <v>17</v>
      </c>
      <c r="V1565" s="57" t="s">
        <v>17</v>
      </c>
      <c r="W1565" s="57" t="s">
        <v>17</v>
      </c>
      <c r="X1565" s="57" t="s">
        <v>17</v>
      </c>
      <c r="Y1565" s="57" t="s">
        <v>17</v>
      </c>
      <c r="Z1565" s="57" t="s">
        <v>17</v>
      </c>
      <c r="AA1565" s="57" t="s">
        <v>17</v>
      </c>
      <c r="AB1565" s="57"/>
      <c r="AC1565" s="57" t="s">
        <v>17</v>
      </c>
      <c r="AD1565" s="57" t="s">
        <v>17</v>
      </c>
      <c r="AE1565" s="57" t="s">
        <v>17</v>
      </c>
      <c r="AF1565" s="57" t="s">
        <v>17</v>
      </c>
      <c r="AG1565" s="57" t="s">
        <v>17</v>
      </c>
      <c r="AH1565" s="57" t="s">
        <v>17</v>
      </c>
      <c r="AI1565" s="57" t="s">
        <v>17</v>
      </c>
      <c r="AJ1565" s="15"/>
      <c r="AK1565" s="15"/>
      <c r="AL1565" s="15"/>
      <c r="AM1565" s="15"/>
    </row>
    <row r="1566" spans="1:39" s="14" customFormat="1" x14ac:dyDescent="0.35">
      <c r="A1566" s="1" t="s">
        <v>5209</v>
      </c>
      <c r="B1566" s="1" t="s">
        <v>5210</v>
      </c>
      <c r="C1566" s="3"/>
      <c r="D1566" s="1" t="s">
        <v>12</v>
      </c>
      <c r="E1566" s="1" t="s">
        <v>13</v>
      </c>
      <c r="F1566" s="3" t="s">
        <v>104</v>
      </c>
      <c r="G1566" s="1" t="s">
        <v>858</v>
      </c>
      <c r="H1566" s="59" t="str">
        <f>_xlfn.XLOOKUP(B1566,'[1]Nur des jours'!$B:$B,'[1]Nur des jours'!$H:$H,"")</f>
        <v>Huawei</v>
      </c>
      <c r="I1566" s="52">
        <v>0</v>
      </c>
      <c r="J1566" s="52">
        <v>0</v>
      </c>
      <c r="K1566" s="52">
        <v>0</v>
      </c>
      <c r="L1566" s="53">
        <v>0</v>
      </c>
      <c r="M1566" s="54" t="s">
        <v>5374</v>
      </c>
      <c r="N1566" s="55"/>
      <c r="O1566" s="16" t="str" cm="1">
        <f t="array" ref="O1566">IFERROR(_xlfn.IFS(
Q1566="MPR ISSUE","PDH",
Q1566="BSS Hardware Issue","BSS",
Q1566="Sites strategiques, MLL, Pylone, etc.","ENVTECH",
Q1566="AKTIVCO DEFAUT GE &amp; POWER Cabinet","AKTIVCO",
Q1566="AKTIVCO Coupure ENEO &amp; Baisse de tension","AKTIVCO GRID ONLY",
Q1566="Coupure ENEO &amp; Baisse de tension","IHS GRID ONLY",
Q1566="Defaut GE &amp; POWER Cabinet","IHS",
Q1566="Sharing","Partners",
Q1566="SIte strategiques &amp; DataCenter","SST &amp; DC",
Q1566="Exclu","Exclu",
Q1566="SAT","SAT",
Q1566="SPARE-ISSUE","SPARE-ISSUE",
Q1566="Fiber CAmtel","TRANS_FO_CAMTEL",
Q1566="Fiber AOF","Fiber AOF",
Q1566="Projet OCM (HUAWEI)","TRAVAUX-HUAWEI",
Q1566="Projet OCM (NOKIA)","TRAVAUX-NOKIA",
Q1566="ACCESS-ISSUE","ACCESS-ISSUE",
Q1566="Projet OCM (ZTE, NOKIA, autres projets)","TRAVAUX OCM",
Q1566="No root CAuse","No root cause",
Q1566="ODU HS","PDH",
Q1566="IP &amp; VLAN","PDH",
Q1566="Warehouse HUAWEI","SPARE-ISSUE",
Q1566="SPARE-HS","SPARE-ISSUE",
Q1566="Power Telco","BSS"
),"")</f>
        <v>No root cause</v>
      </c>
      <c r="P1566" s="22" t="str" cm="1">
        <f t="array" ref="P1566">IFERROR(_xlfn.IFS(
Q1566="MPR ISSUE","TX ISSUE",
Q1566="BSS Hardware Issue","RAN ISSUE",
Q1566="Sites strategiques, MLL, Pylone, etc.","ENVTECH",
Q1566="AKTIVCO DEFAUT GE &amp; POWER Cabinet","POWER ISSUE",
Q1566="AKTIVCO Coupure ENEO &amp; Baisse de tension","POWER ISSUE",
Q1566="Coupure ENEO &amp; Baisse de tension","POWER ISSUE",
Q1566="Defaut GE &amp; POWER Cabinet","POWER ISSUE",
Q1566="Sharing","POWER ISSUE",
Q1566="SIte strategiques &amp; DataCenter","POWER ISSUE",
Q1566="Exclu","Exclu",
Q1566="SAT","TX ISSUE",
Q1566="SPARE-ISSUE","SPARE-ISSUE",
Q1566="Fiber CAmtel","TX ISSUE",
Q1566="Fiber AOF","TX ISSUE",
Q1566="Projet OCM (HUAWEI)","TRAVAUX-HUAWEI",
Q1566="Projet OCM (NOKIA)","TRAVAUX -NOKIA",
Q1566="ACCESS-ISSUE","ACCESS-ISSUE",
Q1566="Projet OCM (ZTE, NOKIA, autres projets)","TRAVAUX OCM",
Q1566="No root CAuse","No root cause",
Q1566="ODU HS","TX ISSUE",
Q1566="IP &amp; VLAN","TX ISSUE",
Q1566="Warehouse HUAWEI","SPARE-ISSUE",
Q1566="SPARE-HS","SPARE-ISSUE",
Q1566="Power Telco","RAN ISSUE"
),"")</f>
        <v>No root cause</v>
      </c>
      <c r="Q1566" s="48" t="s">
        <v>5573</v>
      </c>
      <c r="R1566" s="23" t="str" cm="1">
        <f t="array" ref="R1566">IFERROR(_xlfn.IFS(
Q1566="MPR ISSUE","ACTIVE",
Q1566="BSS Hardware Issue","ACTIVE",
Q1566="Sites strategiques, MLL, Pylone, etc.","PASSIVE",
Q1566="AKTIVCO DEFAUT GE &amp; POWER Cabinet","PASSIVE",
Q1566="AKTIVCO Coupure ENEO &amp; Baisse de tension","PASSIVE",
Q1566="Coupure ENEO &amp; Baisse de tension","PASSIVE",
Q1566="Defaut GE &amp; POWER Cabinet","PASSIVE",
Q1566="Sharing","PASSIVE",
Q1566="SIte strategiques &amp; DataCenter","PASSIVE",
Q1566="Exclu","Exclu",
Q1566="SAT","ACTIVE",
Q1566="SPARE-ISSUE","SPARE-ISSUE",
Q1566="Fiber CAmtel","ACTIVE",
Q1566="Fiber AOF","ACTIVE",
Q1566="Projet OCM (HUAWEI)","PLANNED WORKS",
Q1566="Projet OCM (NOKIA)","PLANNED WORKS",
Q1566="ACCESS-ISSUE","ACCESS-ISSUE",
Q1566="Projet OCM (ZTE, NOKIA, autres projets)","PLANNED WORKS",
Q1566="No root CAuse","No root cause",
Q1566="ODU HS","ACTIVE",
Q1566="IP &amp; VLAN","ACTIVE",
Q1566="Warehouse HUAWEI","SPARE-ISSUE",
Q1566="SPARE-HS","SPARE-ISSUE",
Q1566="Power Telco","ACTIVE"
),"")</f>
        <v>No root cause</v>
      </c>
      <c r="S1566" s="56" t="s">
        <v>17</v>
      </c>
      <c r="T1566" s="7" t="s">
        <v>17</v>
      </c>
      <c r="U1566" s="57" t="s">
        <v>17</v>
      </c>
      <c r="V1566" s="57" t="s">
        <v>17</v>
      </c>
      <c r="W1566" s="57" t="s">
        <v>17</v>
      </c>
      <c r="X1566" s="57"/>
      <c r="Y1566" s="57" t="s">
        <v>17</v>
      </c>
      <c r="Z1566" s="57" t="s">
        <v>17</v>
      </c>
      <c r="AA1566" s="57" t="s">
        <v>17</v>
      </c>
      <c r="AB1566" s="57"/>
      <c r="AC1566" s="57" t="s">
        <v>17</v>
      </c>
      <c r="AD1566" s="57" t="s">
        <v>17</v>
      </c>
      <c r="AE1566" s="57" t="s">
        <v>17</v>
      </c>
      <c r="AF1566" s="57" t="s">
        <v>17</v>
      </c>
      <c r="AG1566" s="57" t="s">
        <v>17</v>
      </c>
      <c r="AH1566" s="57" t="s">
        <v>17</v>
      </c>
      <c r="AI1566" s="57" t="s">
        <v>17</v>
      </c>
      <c r="AJ1566" s="15"/>
      <c r="AK1566" s="15"/>
      <c r="AL1566" s="15"/>
      <c r="AM1566" s="15"/>
    </row>
    <row r="1567" spans="1:39" s="14" customFormat="1" x14ac:dyDescent="0.35">
      <c r="A1567" s="1" t="s">
        <v>703</v>
      </c>
      <c r="B1567" s="1" t="s">
        <v>704</v>
      </c>
      <c r="C1567" s="3"/>
      <c r="D1567" s="1" t="s">
        <v>12</v>
      </c>
      <c r="E1567" s="1" t="s">
        <v>13</v>
      </c>
      <c r="F1567" s="3" t="s">
        <v>33</v>
      </c>
      <c r="G1567" s="1" t="s">
        <v>34</v>
      </c>
      <c r="H1567" s="51" t="str">
        <f>_xlfn.XLOOKUP(B1567,'[1]Nur des jours'!$B:$B,'[1]Nur des jours'!$H:$H,"")</f>
        <v>ZTE</v>
      </c>
      <c r="I1567" s="52">
        <v>0</v>
      </c>
      <c r="J1567" s="52">
        <v>0</v>
      </c>
      <c r="K1567" s="52">
        <v>0</v>
      </c>
      <c r="L1567" s="53">
        <v>0</v>
      </c>
      <c r="M1567" s="54" t="s">
        <v>5374</v>
      </c>
      <c r="N1567" s="55"/>
      <c r="O1567" s="16" t="str" cm="1">
        <f t="array" ref="O1567">IFERROR(_xlfn.IFS(
Q1567="MPR ISSUE","PDH",
Q1567="BSS Hardware Issue","BSS",
Q1567="Sites strategiques, MLL, Pylone, etc.","ENVTECH",
Q1567="AKTIVCO DEFAUT GE &amp; POWER Cabinet","AKTIVCO",
Q1567="AKTIVCO Coupure ENEO &amp; Baisse de tension","AKTIVCO GRID ONLY",
Q1567="Coupure ENEO &amp; Baisse de tension","IHS GRID ONLY",
Q1567="Defaut GE &amp; POWER Cabinet","IHS",
Q1567="Sharing","Partners",
Q1567="SIte strategiques &amp; DataCenter","SST &amp; DC",
Q1567="Exclu","Exclu",
Q1567="SAT","SAT",
Q1567="SPARE-ISSUE","SPARE-ISSUE",
Q1567="Fiber CAmtel","TRANS_FO_CAMTEL",
Q1567="Fiber AOF","Fiber AOF",
Q1567="Projet OCM (HUAWEI)","TRAVAUX-HUAWEI",
Q1567="Projet OCM (NOKIA)","TRAVAUX-NOKIA",
Q1567="ACCESS-ISSUE","ACCESS-ISSUE",
Q1567="Projet OCM (ZTE, NOKIA, autres projets)","TRAVAUX OCM",
Q1567="No root CAuse","No root cause",
Q1567="ODU HS","PDH",
Q1567="IP &amp; VLAN","PDH",
Q1567="Warehouse HUAWEI","SPARE-ISSUE",
Q1567="SPARE-HS","SPARE-ISSUE",
Q1567="Power Telco","BSS"
),"")</f>
        <v>No root cause</v>
      </c>
      <c r="P1567" s="22" t="str" cm="1">
        <f t="array" ref="P1567">IFERROR(_xlfn.IFS(
Q1567="MPR ISSUE","TX ISSUE",
Q1567="BSS Hardware Issue","RAN ISSUE",
Q1567="Sites strategiques, MLL, Pylone, etc.","ENVTECH",
Q1567="AKTIVCO DEFAUT GE &amp; POWER Cabinet","POWER ISSUE",
Q1567="AKTIVCO Coupure ENEO &amp; Baisse de tension","POWER ISSUE",
Q1567="Coupure ENEO &amp; Baisse de tension","POWER ISSUE",
Q1567="Defaut GE &amp; POWER Cabinet","POWER ISSUE",
Q1567="Sharing","POWER ISSUE",
Q1567="SIte strategiques &amp; DataCenter","POWER ISSUE",
Q1567="Exclu","Exclu",
Q1567="SAT","TX ISSUE",
Q1567="SPARE-ISSUE","SPARE-ISSUE",
Q1567="Fiber CAmtel","TX ISSUE",
Q1567="Fiber AOF","TX ISSUE",
Q1567="Projet OCM (HUAWEI)","TRAVAUX-HUAWEI",
Q1567="Projet OCM (NOKIA)","TRAVAUX -NOKIA",
Q1567="ACCESS-ISSUE","ACCESS-ISSUE",
Q1567="Projet OCM (ZTE, NOKIA, autres projets)","TRAVAUX OCM",
Q1567="No root CAuse","No root cause",
Q1567="ODU HS","TX ISSUE",
Q1567="IP &amp; VLAN","TX ISSUE",
Q1567="Warehouse HUAWEI","SPARE-ISSUE",
Q1567="SPARE-HS","SPARE-ISSUE",
Q1567="Power Telco","RAN ISSUE"
),"")</f>
        <v>No root cause</v>
      </c>
      <c r="Q1567" s="48" t="s">
        <v>5573</v>
      </c>
      <c r="R1567" s="23" t="str" cm="1">
        <f t="array" ref="R1567">IFERROR(_xlfn.IFS(
Q1567="MPR ISSUE","ACTIVE",
Q1567="BSS Hardware Issue","ACTIVE",
Q1567="Sites strategiques, MLL, Pylone, etc.","PASSIVE",
Q1567="AKTIVCO DEFAUT GE &amp; POWER Cabinet","PASSIVE",
Q1567="AKTIVCO Coupure ENEO &amp; Baisse de tension","PASSIVE",
Q1567="Coupure ENEO &amp; Baisse de tension","PASSIVE",
Q1567="Defaut GE &amp; POWER Cabinet","PASSIVE",
Q1567="Sharing","PASSIVE",
Q1567="SIte strategiques &amp; DataCenter","PASSIVE",
Q1567="Exclu","Exclu",
Q1567="SAT","ACTIVE",
Q1567="SPARE-ISSUE","SPARE-ISSUE",
Q1567="Fiber CAmtel","ACTIVE",
Q1567="Fiber AOF","ACTIVE",
Q1567="Projet OCM (HUAWEI)","PLANNED WORKS",
Q1567="Projet OCM (NOKIA)","PLANNED WORKS",
Q1567="ACCESS-ISSUE","ACCESS-ISSUE",
Q1567="Projet OCM (ZTE, NOKIA, autres projets)","PLANNED WORKS",
Q1567="No root CAuse","No root cause",
Q1567="ODU HS","ACTIVE",
Q1567="IP &amp; VLAN","ACTIVE",
Q1567="Warehouse HUAWEI","SPARE-ISSUE",
Q1567="SPARE-HS","SPARE-ISSUE",
Q1567="Power Telco","ACTIVE"
),"")</f>
        <v>No root cause</v>
      </c>
      <c r="S1567" s="56" t="s">
        <v>17</v>
      </c>
      <c r="T1567" s="7" t="s">
        <v>17</v>
      </c>
      <c r="U1567" s="57" t="s">
        <v>17</v>
      </c>
      <c r="V1567" s="57" t="s">
        <v>17</v>
      </c>
      <c r="W1567" s="57" t="s">
        <v>17</v>
      </c>
      <c r="X1567" s="57" t="s">
        <v>17</v>
      </c>
      <c r="Y1567" s="57" t="s">
        <v>17</v>
      </c>
      <c r="Z1567" s="57" t="s">
        <v>17</v>
      </c>
      <c r="AA1567" s="57" t="s">
        <v>17</v>
      </c>
      <c r="AB1567" s="57"/>
      <c r="AC1567" s="57" t="s">
        <v>17</v>
      </c>
      <c r="AD1567" s="57" t="s">
        <v>17</v>
      </c>
      <c r="AE1567" s="57" t="s">
        <v>17</v>
      </c>
      <c r="AF1567" s="57" t="s">
        <v>17</v>
      </c>
      <c r="AG1567" s="57" t="s">
        <v>17</v>
      </c>
      <c r="AH1567" s="57" t="s">
        <v>17</v>
      </c>
      <c r="AI1567" s="57" t="s">
        <v>17</v>
      </c>
      <c r="AJ1567" s="15"/>
      <c r="AK1567" s="15"/>
      <c r="AL1567" s="15"/>
      <c r="AM1567" s="15"/>
    </row>
    <row r="1568" spans="1:39" s="14" customFormat="1" x14ac:dyDescent="0.35">
      <c r="A1568" s="1" t="s">
        <v>3882</v>
      </c>
      <c r="B1568" s="1" t="s">
        <v>3883</v>
      </c>
      <c r="C1568" s="3"/>
      <c r="D1568" s="1" t="s">
        <v>12</v>
      </c>
      <c r="E1568" s="1" t="s">
        <v>13</v>
      </c>
      <c r="F1568" s="3" t="s">
        <v>57</v>
      </c>
      <c r="G1568" s="1" t="s">
        <v>86</v>
      </c>
      <c r="H1568" s="59" t="str">
        <f>_xlfn.XLOOKUP(B1568,'[1]Nur des jours'!$B:$B,'[1]Nur des jours'!$H:$H,"")</f>
        <v>Huawei</v>
      </c>
      <c r="I1568" s="52">
        <v>0</v>
      </c>
      <c r="J1568" s="52">
        <v>0</v>
      </c>
      <c r="K1568" s="52">
        <v>0</v>
      </c>
      <c r="L1568" s="53">
        <v>0</v>
      </c>
      <c r="M1568" s="54" t="s">
        <v>5374</v>
      </c>
      <c r="N1568" s="55"/>
      <c r="O1568" s="16" t="str" cm="1">
        <f t="array" ref="O1568">IFERROR(_xlfn.IFS(
Q1568="MPR ISSUE","PDH",
Q1568="BSS Hardware Issue","BSS",
Q1568="Sites strategiques, MLL, Pylone, etc.","ENVTECH",
Q1568="AKTIVCO DEFAUT GE &amp; POWER Cabinet","AKTIVCO",
Q1568="AKTIVCO Coupure ENEO &amp; Baisse de tension","AKTIVCO GRID ONLY",
Q1568="Coupure ENEO &amp; Baisse de tension","IHS GRID ONLY",
Q1568="Defaut GE &amp; POWER Cabinet","IHS",
Q1568="Sharing","Partners",
Q1568="SIte strategiques &amp; DataCenter","SST &amp; DC",
Q1568="Exclu","Exclu",
Q1568="SAT","SAT",
Q1568="SPARE-ISSUE","SPARE-ISSUE",
Q1568="Fiber CAmtel","TRANS_FO_CAMTEL",
Q1568="Fiber AOF","Fiber AOF",
Q1568="Projet OCM (HUAWEI)","TRAVAUX-HUAWEI",
Q1568="Projet OCM (NOKIA)","TRAVAUX-NOKIA",
Q1568="ACCESS-ISSUE","ACCESS-ISSUE",
Q1568="Projet OCM (ZTE, NOKIA, autres projets)","TRAVAUX OCM",
Q1568="No root CAuse","No root cause",
Q1568="ODU HS","PDH",
Q1568="IP &amp; VLAN","PDH",
Q1568="Warehouse HUAWEI","SPARE-ISSUE",
Q1568="SPARE-HS","SPARE-ISSUE",
Q1568="Power Telco","BSS"
),"")</f>
        <v>No root cause</v>
      </c>
      <c r="P1568" s="22" t="str" cm="1">
        <f t="array" ref="P1568">IFERROR(_xlfn.IFS(
Q1568="MPR ISSUE","TX ISSUE",
Q1568="BSS Hardware Issue","RAN ISSUE",
Q1568="Sites strategiques, MLL, Pylone, etc.","ENVTECH",
Q1568="AKTIVCO DEFAUT GE &amp; POWER Cabinet","POWER ISSUE",
Q1568="AKTIVCO Coupure ENEO &amp; Baisse de tension","POWER ISSUE",
Q1568="Coupure ENEO &amp; Baisse de tension","POWER ISSUE",
Q1568="Defaut GE &amp; POWER Cabinet","POWER ISSUE",
Q1568="Sharing","POWER ISSUE",
Q1568="SIte strategiques &amp; DataCenter","POWER ISSUE",
Q1568="Exclu","Exclu",
Q1568="SAT","TX ISSUE",
Q1568="SPARE-ISSUE","SPARE-ISSUE",
Q1568="Fiber CAmtel","TX ISSUE",
Q1568="Fiber AOF","TX ISSUE",
Q1568="Projet OCM (HUAWEI)","TRAVAUX-HUAWEI",
Q1568="Projet OCM (NOKIA)","TRAVAUX -NOKIA",
Q1568="ACCESS-ISSUE","ACCESS-ISSUE",
Q1568="Projet OCM (ZTE, NOKIA, autres projets)","TRAVAUX OCM",
Q1568="No root CAuse","No root cause",
Q1568="ODU HS","TX ISSUE",
Q1568="IP &amp; VLAN","TX ISSUE",
Q1568="Warehouse HUAWEI","SPARE-ISSUE",
Q1568="SPARE-HS","SPARE-ISSUE",
Q1568="Power Telco","RAN ISSUE"
),"")</f>
        <v>No root cause</v>
      </c>
      <c r="Q1568" s="48" t="s">
        <v>5573</v>
      </c>
      <c r="R1568" s="23" t="str" cm="1">
        <f t="array" ref="R1568">IFERROR(_xlfn.IFS(
Q1568="MPR ISSUE","ACTIVE",
Q1568="BSS Hardware Issue","ACTIVE",
Q1568="Sites strategiques, MLL, Pylone, etc.","PASSIVE",
Q1568="AKTIVCO DEFAUT GE &amp; POWER Cabinet","PASSIVE",
Q1568="AKTIVCO Coupure ENEO &amp; Baisse de tension","PASSIVE",
Q1568="Coupure ENEO &amp; Baisse de tension","PASSIVE",
Q1568="Defaut GE &amp; POWER Cabinet","PASSIVE",
Q1568="Sharing","PASSIVE",
Q1568="SIte strategiques &amp; DataCenter","PASSIVE",
Q1568="Exclu","Exclu",
Q1568="SAT","ACTIVE",
Q1568="SPARE-ISSUE","SPARE-ISSUE",
Q1568="Fiber CAmtel","ACTIVE",
Q1568="Fiber AOF","ACTIVE",
Q1568="Projet OCM (HUAWEI)","PLANNED WORKS",
Q1568="Projet OCM (NOKIA)","PLANNED WORKS",
Q1568="ACCESS-ISSUE","ACCESS-ISSUE",
Q1568="Projet OCM (ZTE, NOKIA, autres projets)","PLANNED WORKS",
Q1568="No root CAuse","No root cause",
Q1568="ODU HS","ACTIVE",
Q1568="IP &amp; VLAN","ACTIVE",
Q1568="Warehouse HUAWEI","SPARE-ISSUE",
Q1568="SPARE-HS","SPARE-ISSUE",
Q1568="Power Telco","ACTIVE"
),"")</f>
        <v>No root cause</v>
      </c>
      <c r="S1568" s="56" t="s">
        <v>17</v>
      </c>
      <c r="T1568" s="7" t="s">
        <v>17</v>
      </c>
      <c r="U1568" s="57" t="s">
        <v>17</v>
      </c>
      <c r="V1568" s="57" t="s">
        <v>17</v>
      </c>
      <c r="W1568" s="57" t="s">
        <v>17</v>
      </c>
      <c r="X1568" s="57" t="s">
        <v>17</v>
      </c>
      <c r="Y1568" s="57" t="s">
        <v>17</v>
      </c>
      <c r="Z1568" s="57" t="s">
        <v>17</v>
      </c>
      <c r="AA1568" s="57" t="s">
        <v>17</v>
      </c>
      <c r="AB1568" s="57"/>
      <c r="AC1568" s="57" t="s">
        <v>17</v>
      </c>
      <c r="AD1568" s="57" t="s">
        <v>17</v>
      </c>
      <c r="AE1568" s="57" t="s">
        <v>17</v>
      </c>
      <c r="AF1568" s="57" t="s">
        <v>17</v>
      </c>
      <c r="AG1568" s="57" t="s">
        <v>17</v>
      </c>
      <c r="AH1568" s="57" t="s">
        <v>17</v>
      </c>
      <c r="AI1568" s="57" t="s">
        <v>17</v>
      </c>
      <c r="AJ1568" s="15"/>
      <c r="AK1568" s="15"/>
      <c r="AL1568" s="15"/>
      <c r="AM1568" s="15"/>
    </row>
    <row r="1569" spans="1:39" s="14" customFormat="1" x14ac:dyDescent="0.35">
      <c r="A1569" s="1" t="s">
        <v>1815</v>
      </c>
      <c r="B1569" s="1" t="s">
        <v>1816</v>
      </c>
      <c r="C1569" s="3"/>
      <c r="D1569" s="1" t="s">
        <v>12</v>
      </c>
      <c r="E1569" s="1" t="s">
        <v>13</v>
      </c>
      <c r="F1569" s="3" t="s">
        <v>57</v>
      </c>
      <c r="G1569" s="1" t="s">
        <v>86</v>
      </c>
      <c r="H1569" s="59" t="str">
        <f>_xlfn.XLOOKUP(B1569,'[1]Nur des jours'!$B:$B,'[1]Nur des jours'!$H:$H,"")</f>
        <v>Huawei</v>
      </c>
      <c r="I1569" s="52">
        <v>0</v>
      </c>
      <c r="J1569" s="52">
        <v>0</v>
      </c>
      <c r="K1569" s="52">
        <v>0</v>
      </c>
      <c r="L1569" s="53">
        <v>0</v>
      </c>
      <c r="M1569" s="54" t="s">
        <v>5374</v>
      </c>
      <c r="N1569" s="55"/>
      <c r="O1569" s="16" t="str" cm="1">
        <f t="array" ref="O1569">IFERROR(_xlfn.IFS(
Q1569="MPR ISSUE","PDH",
Q1569="BSS Hardware Issue","BSS",
Q1569="Sites strategiques, MLL, Pylone, etc.","ENVTECH",
Q1569="AKTIVCO DEFAUT GE &amp; POWER Cabinet","AKTIVCO",
Q1569="AKTIVCO Coupure ENEO &amp; Baisse de tension","AKTIVCO GRID ONLY",
Q1569="Coupure ENEO &amp; Baisse de tension","IHS GRID ONLY",
Q1569="Defaut GE &amp; POWER Cabinet","IHS",
Q1569="Sharing","Partners",
Q1569="SIte strategiques &amp; DataCenter","SST &amp; DC",
Q1569="Exclu","Exclu",
Q1569="SAT","SAT",
Q1569="SPARE-ISSUE","SPARE-ISSUE",
Q1569="Fiber CAmtel","TRANS_FO_CAMTEL",
Q1569="Fiber AOF","Fiber AOF",
Q1569="Projet OCM (HUAWEI)","TRAVAUX-HUAWEI",
Q1569="Projet OCM (NOKIA)","TRAVAUX-NOKIA",
Q1569="ACCESS-ISSUE","ACCESS-ISSUE",
Q1569="Projet OCM (ZTE, NOKIA, autres projets)","TRAVAUX OCM",
Q1569="No root CAuse","No root cause",
Q1569="ODU HS","PDH",
Q1569="IP &amp; VLAN","PDH",
Q1569="Warehouse HUAWEI","SPARE-ISSUE",
Q1569="SPARE-HS","SPARE-ISSUE",
Q1569="Power Telco","BSS"
),"")</f>
        <v>No root cause</v>
      </c>
      <c r="P1569" s="22" t="str" cm="1">
        <f t="array" ref="P1569">IFERROR(_xlfn.IFS(
Q1569="MPR ISSUE","TX ISSUE",
Q1569="BSS Hardware Issue","RAN ISSUE",
Q1569="Sites strategiques, MLL, Pylone, etc.","ENVTECH",
Q1569="AKTIVCO DEFAUT GE &amp; POWER Cabinet","POWER ISSUE",
Q1569="AKTIVCO Coupure ENEO &amp; Baisse de tension","POWER ISSUE",
Q1569="Coupure ENEO &amp; Baisse de tension","POWER ISSUE",
Q1569="Defaut GE &amp; POWER Cabinet","POWER ISSUE",
Q1569="Sharing","POWER ISSUE",
Q1569="SIte strategiques &amp; DataCenter","POWER ISSUE",
Q1569="Exclu","Exclu",
Q1569="SAT","TX ISSUE",
Q1569="SPARE-ISSUE","SPARE-ISSUE",
Q1569="Fiber CAmtel","TX ISSUE",
Q1569="Fiber AOF","TX ISSUE",
Q1569="Projet OCM (HUAWEI)","TRAVAUX-HUAWEI",
Q1569="Projet OCM (NOKIA)","TRAVAUX -NOKIA",
Q1569="ACCESS-ISSUE","ACCESS-ISSUE",
Q1569="Projet OCM (ZTE, NOKIA, autres projets)","TRAVAUX OCM",
Q1569="No root CAuse","No root cause",
Q1569="ODU HS","TX ISSUE",
Q1569="IP &amp; VLAN","TX ISSUE",
Q1569="Warehouse HUAWEI","SPARE-ISSUE",
Q1569="SPARE-HS","SPARE-ISSUE",
Q1569="Power Telco","RAN ISSUE"
),"")</f>
        <v>No root cause</v>
      </c>
      <c r="Q1569" s="48" t="s">
        <v>5573</v>
      </c>
      <c r="R1569" s="23" t="str" cm="1">
        <f t="array" ref="R1569">IFERROR(_xlfn.IFS(
Q1569="MPR ISSUE","ACTIVE",
Q1569="BSS Hardware Issue","ACTIVE",
Q1569="Sites strategiques, MLL, Pylone, etc.","PASSIVE",
Q1569="AKTIVCO DEFAUT GE &amp; POWER Cabinet","PASSIVE",
Q1569="AKTIVCO Coupure ENEO &amp; Baisse de tension","PASSIVE",
Q1569="Coupure ENEO &amp; Baisse de tension","PASSIVE",
Q1569="Defaut GE &amp; POWER Cabinet","PASSIVE",
Q1569="Sharing","PASSIVE",
Q1569="SIte strategiques &amp; DataCenter","PASSIVE",
Q1569="Exclu","Exclu",
Q1569="SAT","ACTIVE",
Q1569="SPARE-ISSUE","SPARE-ISSUE",
Q1569="Fiber CAmtel","ACTIVE",
Q1569="Fiber AOF","ACTIVE",
Q1569="Projet OCM (HUAWEI)","PLANNED WORKS",
Q1569="Projet OCM (NOKIA)","PLANNED WORKS",
Q1569="ACCESS-ISSUE","ACCESS-ISSUE",
Q1569="Projet OCM (ZTE, NOKIA, autres projets)","PLANNED WORKS",
Q1569="No root CAuse","No root cause",
Q1569="ODU HS","ACTIVE",
Q1569="IP &amp; VLAN","ACTIVE",
Q1569="Warehouse HUAWEI","SPARE-ISSUE",
Q1569="SPARE-HS","SPARE-ISSUE",
Q1569="Power Telco","ACTIVE"
),"")</f>
        <v>No root cause</v>
      </c>
      <c r="S1569" s="56" t="s">
        <v>17</v>
      </c>
      <c r="T1569" s="7" t="s">
        <v>17</v>
      </c>
      <c r="U1569" s="57" t="s">
        <v>17</v>
      </c>
      <c r="V1569" s="57" t="s">
        <v>17</v>
      </c>
      <c r="W1569" s="57" t="s">
        <v>17</v>
      </c>
      <c r="X1569" s="57" t="s">
        <v>17</v>
      </c>
      <c r="Y1569" s="57" t="s">
        <v>17</v>
      </c>
      <c r="Z1569" s="57" t="s">
        <v>17</v>
      </c>
      <c r="AA1569" s="57" t="s">
        <v>17</v>
      </c>
      <c r="AB1569" s="57"/>
      <c r="AC1569" s="57" t="s">
        <v>17</v>
      </c>
      <c r="AD1569" s="57" t="s">
        <v>17</v>
      </c>
      <c r="AE1569" s="57" t="s">
        <v>17</v>
      </c>
      <c r="AF1569" s="57" t="s">
        <v>17</v>
      </c>
      <c r="AG1569" s="57" t="s">
        <v>17</v>
      </c>
      <c r="AH1569" s="57" t="s">
        <v>17</v>
      </c>
      <c r="AI1569" s="57" t="s">
        <v>17</v>
      </c>
      <c r="AJ1569" s="15"/>
      <c r="AK1569" s="15"/>
      <c r="AL1569" s="15"/>
      <c r="AM1569" s="15"/>
    </row>
    <row r="1570" spans="1:39" s="14" customFormat="1" ht="24" customHeight="1" x14ac:dyDescent="0.35">
      <c r="A1570" s="1" t="s">
        <v>1120</v>
      </c>
      <c r="B1570" s="1" t="s">
        <v>1121</v>
      </c>
      <c r="C1570" s="3"/>
      <c r="D1570" s="1" t="s">
        <v>12</v>
      </c>
      <c r="E1570" s="1" t="s">
        <v>85</v>
      </c>
      <c r="F1570" s="3" t="s">
        <v>57</v>
      </c>
      <c r="G1570" s="1" t="s">
        <v>1120</v>
      </c>
      <c r="H1570" s="60" t="str">
        <f>_xlfn.XLOOKUP(B1570,'[1]Nur des jours'!$B:$B,'[1]Nur des jours'!$H:$H,"")</f>
        <v>NOKIA</v>
      </c>
      <c r="I1570" s="52">
        <v>0</v>
      </c>
      <c r="J1570" s="52">
        <v>0</v>
      </c>
      <c r="K1570" s="52">
        <v>0</v>
      </c>
      <c r="L1570" s="53">
        <v>0</v>
      </c>
      <c r="M1570" s="54" t="s">
        <v>5376</v>
      </c>
      <c r="N1570" s="55"/>
      <c r="O1570" s="16" t="str" cm="1">
        <f t="array" ref="O1570">IFERROR(_xlfn.IFS(
Q1570="MPR ISSUE","PDH",
Q1570="BSS Hardware Issue","BSS",
Q1570="Sites strategiques, MLL, Pylone, etc.","ENVTECH",
Q1570="AKTIVCO DEFAUT GE &amp; POWER Cabinet","AKTIVCO",
Q1570="AKTIVCO Coupure ENEO &amp; Baisse de tension","AKTIVCO GRID ONLY",
Q1570="Coupure ENEO &amp; Baisse de tension","IHS GRID ONLY",
Q1570="Defaut GE &amp; POWER Cabinet","IHS",
Q1570="Sharing","Partners",
Q1570="SIte strategiques &amp; DataCenter","SST &amp; DC",
Q1570="Exclu","Exclu",
Q1570="SAT","SAT",
Q1570="SPARE-ISSUE","SPARE-ISSUE",
Q1570="Fiber CAmtel","TRANS_FO_CAMTEL",
Q1570="Fiber AOF","Fiber AOF",
Q1570="Projet OCM (HUAWEI)","TRAVAUX-HUAWEI",
Q1570="Projet OCM (NOKIA)","TRAVAUX-NOKIA",
Q1570="ACCESS-ISSUE","ACCESS-ISSUE",
Q1570="Projet OCM (ZTE, NOKIA, autres projets)","TRAVAUX OCM",
Q1570="No root CAuse","No root cause",
Q1570="ODU HS","PDH",
Q1570="IP &amp; VLAN","PDH",
Q1570="Warehouse HUAWEI","SPARE-ISSUE",
Q1570="SPARE-HS","SPARE-ISSUE",
Q1570="Power Telco","BSS"
),"")</f>
        <v>No root cause</v>
      </c>
      <c r="P1570" s="22" t="str" cm="1">
        <f t="array" ref="P1570">IFERROR(_xlfn.IFS(
Q1570="MPR ISSUE","TX ISSUE",
Q1570="BSS Hardware Issue","RAN ISSUE",
Q1570="Sites strategiques, MLL, Pylone, etc.","ENVTECH",
Q1570="AKTIVCO DEFAUT GE &amp; POWER Cabinet","POWER ISSUE",
Q1570="AKTIVCO Coupure ENEO &amp; Baisse de tension","POWER ISSUE",
Q1570="Coupure ENEO &amp; Baisse de tension","POWER ISSUE",
Q1570="Defaut GE &amp; POWER Cabinet","POWER ISSUE",
Q1570="Sharing","POWER ISSUE",
Q1570="SIte strategiques &amp; DataCenter","POWER ISSUE",
Q1570="Exclu","Exclu",
Q1570="SAT","TX ISSUE",
Q1570="SPARE-ISSUE","SPARE-ISSUE",
Q1570="Fiber CAmtel","TX ISSUE",
Q1570="Fiber AOF","TX ISSUE",
Q1570="Projet OCM (HUAWEI)","TRAVAUX-HUAWEI",
Q1570="Projet OCM (NOKIA)","TRAVAUX -NOKIA",
Q1570="ACCESS-ISSUE","ACCESS-ISSUE",
Q1570="Projet OCM (ZTE, NOKIA, autres projets)","TRAVAUX OCM",
Q1570="No root CAuse","No root cause",
Q1570="ODU HS","TX ISSUE",
Q1570="IP &amp; VLAN","TX ISSUE",
Q1570="Warehouse HUAWEI","SPARE-ISSUE",
Q1570="SPARE-HS","SPARE-ISSUE",
Q1570="Power Telco","RAN ISSUE"
),"")</f>
        <v>No root cause</v>
      </c>
      <c r="Q1570" s="48" t="s">
        <v>5573</v>
      </c>
      <c r="R1570" s="23" t="str" cm="1">
        <f t="array" ref="R1570">IFERROR(_xlfn.IFS(
Q1570="MPR ISSUE","ACTIVE",
Q1570="BSS Hardware Issue","ACTIVE",
Q1570="Sites strategiques, MLL, Pylone, etc.","PASSIVE",
Q1570="AKTIVCO DEFAUT GE &amp; POWER Cabinet","PASSIVE",
Q1570="AKTIVCO Coupure ENEO &amp; Baisse de tension","PASSIVE",
Q1570="Coupure ENEO &amp; Baisse de tension","PASSIVE",
Q1570="Defaut GE &amp; POWER Cabinet","PASSIVE",
Q1570="Sharing","PASSIVE",
Q1570="SIte strategiques &amp; DataCenter","PASSIVE",
Q1570="Exclu","Exclu",
Q1570="SAT","ACTIVE",
Q1570="SPARE-ISSUE","SPARE-ISSUE",
Q1570="Fiber CAmtel","ACTIVE",
Q1570="Fiber AOF","ACTIVE",
Q1570="Projet OCM (HUAWEI)","PLANNED WORKS",
Q1570="Projet OCM (NOKIA)","PLANNED WORKS",
Q1570="ACCESS-ISSUE","ACCESS-ISSUE",
Q1570="Projet OCM (ZTE, NOKIA, autres projets)","PLANNED WORKS",
Q1570="No root CAuse","No root cause",
Q1570="ODU HS","ACTIVE",
Q1570="IP &amp; VLAN","ACTIVE",
Q1570="Warehouse HUAWEI","SPARE-ISSUE",
Q1570="SPARE-HS","SPARE-ISSUE",
Q1570="Power Telco","ACTIVE"
),"")</f>
        <v>No root cause</v>
      </c>
      <c r="S1570" s="56" t="s">
        <v>17</v>
      </c>
      <c r="T1570" s="7" t="s">
        <v>17</v>
      </c>
      <c r="U1570" s="57" t="s">
        <v>17</v>
      </c>
      <c r="V1570" s="57" t="s">
        <v>17</v>
      </c>
      <c r="W1570" s="57" t="s">
        <v>17</v>
      </c>
      <c r="X1570" s="57" t="s">
        <v>17</v>
      </c>
      <c r="Y1570" s="57" t="s">
        <v>17</v>
      </c>
      <c r="Z1570" s="57" t="s">
        <v>17</v>
      </c>
      <c r="AA1570" s="57" t="s">
        <v>17</v>
      </c>
      <c r="AB1570" s="57" t="s">
        <v>17</v>
      </c>
      <c r="AC1570" s="57" t="s">
        <v>17</v>
      </c>
      <c r="AD1570" s="57" t="s">
        <v>17</v>
      </c>
      <c r="AE1570" s="57" t="s">
        <v>17</v>
      </c>
      <c r="AF1570" s="57" t="s">
        <v>17</v>
      </c>
      <c r="AG1570" s="57" t="s">
        <v>17</v>
      </c>
      <c r="AH1570" s="57" t="s">
        <v>17</v>
      </c>
      <c r="AI1570" s="57" t="s">
        <v>17</v>
      </c>
      <c r="AJ1570" s="15"/>
      <c r="AK1570" s="15"/>
      <c r="AL1570" s="15"/>
      <c r="AM1570" s="15"/>
    </row>
    <row r="1571" spans="1:39" s="14" customFormat="1" ht="15.5" customHeight="1" x14ac:dyDescent="0.35">
      <c r="A1571" s="1" t="s">
        <v>4654</v>
      </c>
      <c r="B1571" s="1" t="s">
        <v>4655</v>
      </c>
      <c r="C1571" s="3"/>
      <c r="D1571" s="1" t="s">
        <v>12</v>
      </c>
      <c r="E1571" s="1" t="s">
        <v>13</v>
      </c>
      <c r="F1571" s="3" t="s">
        <v>39</v>
      </c>
      <c r="G1571" s="1" t="s">
        <v>40</v>
      </c>
      <c r="H1571" s="51" t="str">
        <f>_xlfn.XLOOKUP(B1571,'[1]Nur des jours'!$B:$B,'[1]Nur des jours'!$H:$H,"")</f>
        <v>ZTE</v>
      </c>
      <c r="I1571" s="52">
        <v>0</v>
      </c>
      <c r="J1571" s="52">
        <v>0</v>
      </c>
      <c r="K1571" s="52">
        <v>0</v>
      </c>
      <c r="L1571" s="53">
        <v>0</v>
      </c>
      <c r="M1571" s="54" t="s">
        <v>5374</v>
      </c>
      <c r="N1571" s="55"/>
      <c r="O1571" s="16" t="str" cm="1">
        <f t="array" ref="O1571">IFERROR(_xlfn.IFS(
Q1571="MPR ISSUE","PDH",
Q1571="BSS Hardware Issue","BSS",
Q1571="Sites strategiques, MLL, Pylone, etc.","ENVTECH",
Q1571="AKTIVCO DEFAUT GE &amp; POWER Cabinet","AKTIVCO",
Q1571="AKTIVCO Coupure ENEO &amp; Baisse de tension","AKTIVCO GRID ONLY",
Q1571="Coupure ENEO &amp; Baisse de tension","IHS GRID ONLY",
Q1571="Defaut GE &amp; POWER Cabinet","IHS",
Q1571="Sharing","Partners",
Q1571="SIte strategiques &amp; DataCenter","SST &amp; DC",
Q1571="Exclu","Exclu",
Q1571="SAT","SAT",
Q1571="SPARE-ISSUE","SPARE-ISSUE",
Q1571="Fiber CAmtel","TRANS_FO_CAMTEL",
Q1571="Fiber AOF","Fiber AOF",
Q1571="Projet OCM (HUAWEI)","TRAVAUX-HUAWEI",
Q1571="Projet OCM (NOKIA)","TRAVAUX-NOKIA",
Q1571="ACCESS-ISSUE","ACCESS-ISSUE",
Q1571="Projet OCM (ZTE, NOKIA, autres projets)","TRAVAUX OCM",
Q1571="No root CAuse","No root cause",
Q1571="ODU HS","PDH",
Q1571="IP &amp; VLAN","PDH",
Q1571="Warehouse HUAWEI","SPARE-ISSUE",
Q1571="SPARE-HS","SPARE-ISSUE",
Q1571="Power Telco","BSS"
),"")</f>
        <v>No root cause</v>
      </c>
      <c r="P1571" s="22" t="str" cm="1">
        <f t="array" ref="P1571">IFERROR(_xlfn.IFS(
Q1571="MPR ISSUE","TX ISSUE",
Q1571="BSS Hardware Issue","RAN ISSUE",
Q1571="Sites strategiques, MLL, Pylone, etc.","ENVTECH",
Q1571="AKTIVCO DEFAUT GE &amp; POWER Cabinet","POWER ISSUE",
Q1571="AKTIVCO Coupure ENEO &amp; Baisse de tension","POWER ISSUE",
Q1571="Coupure ENEO &amp; Baisse de tension","POWER ISSUE",
Q1571="Defaut GE &amp; POWER Cabinet","POWER ISSUE",
Q1571="Sharing","POWER ISSUE",
Q1571="SIte strategiques &amp; DataCenter","POWER ISSUE",
Q1571="Exclu","Exclu",
Q1571="SAT","TX ISSUE",
Q1571="SPARE-ISSUE","SPARE-ISSUE",
Q1571="Fiber CAmtel","TX ISSUE",
Q1571="Fiber AOF","TX ISSUE",
Q1571="Projet OCM (HUAWEI)","TRAVAUX-HUAWEI",
Q1571="Projet OCM (NOKIA)","TRAVAUX -NOKIA",
Q1571="ACCESS-ISSUE","ACCESS-ISSUE",
Q1571="Projet OCM (ZTE, NOKIA, autres projets)","TRAVAUX OCM",
Q1571="No root CAuse","No root cause",
Q1571="ODU HS","TX ISSUE",
Q1571="IP &amp; VLAN","TX ISSUE",
Q1571="Warehouse HUAWEI","SPARE-ISSUE",
Q1571="SPARE-HS","SPARE-ISSUE",
Q1571="Power Telco","RAN ISSUE"
),"")</f>
        <v>No root cause</v>
      </c>
      <c r="Q1571" s="48" t="s">
        <v>5573</v>
      </c>
      <c r="R1571" s="23" t="str" cm="1">
        <f t="array" ref="R1571">IFERROR(_xlfn.IFS(
Q1571="MPR ISSUE","ACTIVE",
Q1571="BSS Hardware Issue","ACTIVE",
Q1571="Sites strategiques, MLL, Pylone, etc.","PASSIVE",
Q1571="AKTIVCO DEFAUT GE &amp; POWER Cabinet","PASSIVE",
Q1571="AKTIVCO Coupure ENEO &amp; Baisse de tension","PASSIVE",
Q1571="Coupure ENEO &amp; Baisse de tension","PASSIVE",
Q1571="Defaut GE &amp; POWER Cabinet","PASSIVE",
Q1571="Sharing","PASSIVE",
Q1571="SIte strategiques &amp; DataCenter","PASSIVE",
Q1571="Exclu","Exclu",
Q1571="SAT","ACTIVE",
Q1571="SPARE-ISSUE","SPARE-ISSUE",
Q1571="Fiber CAmtel","ACTIVE",
Q1571="Fiber AOF","ACTIVE",
Q1571="Projet OCM (HUAWEI)","PLANNED WORKS",
Q1571="Projet OCM (NOKIA)","PLANNED WORKS",
Q1571="ACCESS-ISSUE","ACCESS-ISSUE",
Q1571="Projet OCM (ZTE, NOKIA, autres projets)","PLANNED WORKS",
Q1571="No root CAuse","No root cause",
Q1571="ODU HS","ACTIVE",
Q1571="IP &amp; VLAN","ACTIVE",
Q1571="Warehouse HUAWEI","SPARE-ISSUE",
Q1571="SPARE-HS","SPARE-ISSUE",
Q1571="Power Telco","ACTIVE"
),"")</f>
        <v>No root cause</v>
      </c>
      <c r="S1571" s="56" t="s">
        <v>17</v>
      </c>
      <c r="T1571" s="7" t="s">
        <v>17</v>
      </c>
      <c r="U1571" s="57" t="s">
        <v>17</v>
      </c>
      <c r="V1571" s="57" t="s">
        <v>17</v>
      </c>
      <c r="W1571" s="57" t="s">
        <v>17</v>
      </c>
      <c r="X1571" s="57" t="s">
        <v>17</v>
      </c>
      <c r="Y1571" s="57" t="s">
        <v>17</v>
      </c>
      <c r="Z1571" s="57" t="s">
        <v>17</v>
      </c>
      <c r="AA1571" s="57" t="s">
        <v>17</v>
      </c>
      <c r="AB1571" s="57"/>
      <c r="AC1571" s="57" t="s">
        <v>17</v>
      </c>
      <c r="AD1571" s="57" t="s">
        <v>17</v>
      </c>
      <c r="AE1571" s="57" t="s">
        <v>17</v>
      </c>
      <c r="AF1571" s="57" t="s">
        <v>17</v>
      </c>
      <c r="AG1571" s="57" t="s">
        <v>17</v>
      </c>
      <c r="AH1571" s="57" t="s">
        <v>17</v>
      </c>
      <c r="AI1571" s="57" t="s">
        <v>17</v>
      </c>
      <c r="AJ1571" s="15"/>
      <c r="AK1571" s="15"/>
      <c r="AL1571" s="15"/>
      <c r="AM1571" s="15"/>
    </row>
    <row r="1572" spans="1:39" s="14" customFormat="1" x14ac:dyDescent="0.35">
      <c r="A1572" s="1" t="s">
        <v>3043</v>
      </c>
      <c r="B1572" s="1" t="s">
        <v>3044</v>
      </c>
      <c r="C1572" s="3"/>
      <c r="D1572" s="1"/>
      <c r="E1572" s="1"/>
      <c r="F1572" s="3" t="s">
        <v>33</v>
      </c>
      <c r="G1572" s="1" t="s">
        <v>34</v>
      </c>
      <c r="H1572" s="51" t="str">
        <f>_xlfn.XLOOKUP(B1572,'[1]Nur des jours'!$B:$B,'[1]Nur des jours'!$H:$H,"")</f>
        <v>ZTE</v>
      </c>
      <c r="I1572" s="52">
        <v>0</v>
      </c>
      <c r="J1572" s="52">
        <v>0</v>
      </c>
      <c r="K1572" s="52">
        <v>0</v>
      </c>
      <c r="L1572" s="53">
        <v>0</v>
      </c>
      <c r="M1572" s="54" t="s">
        <v>5374</v>
      </c>
      <c r="N1572" s="55"/>
      <c r="O1572" s="16" t="str" cm="1">
        <f t="array" ref="O1572">IFERROR(_xlfn.IFS(
Q1572="MPR ISSUE","PDH",
Q1572="BSS Hardware Issue","BSS",
Q1572="Sites strategiques, MLL, Pylone, etc.","ENVTECH",
Q1572="AKTIVCO DEFAUT GE &amp; POWER Cabinet","AKTIVCO",
Q1572="AKTIVCO Coupure ENEO &amp; Baisse de tension","AKTIVCO GRID ONLY",
Q1572="Coupure ENEO &amp; Baisse de tension","IHS GRID ONLY",
Q1572="Defaut GE &amp; POWER Cabinet","IHS",
Q1572="Sharing","Partners",
Q1572="SIte strategiques &amp; DataCenter","SST &amp; DC",
Q1572="Exclu","Exclu",
Q1572="SAT","SAT",
Q1572="SPARE-ISSUE","SPARE-ISSUE",
Q1572="Fiber CAmtel","TRANS_FO_CAMTEL",
Q1572="Fiber AOF","Fiber AOF",
Q1572="Projet OCM (HUAWEI)","TRAVAUX-HUAWEI",
Q1572="Projet OCM (NOKIA)","TRAVAUX-NOKIA",
Q1572="ACCESS-ISSUE","ACCESS-ISSUE",
Q1572="Projet OCM (ZTE, NOKIA, autres projets)","TRAVAUX OCM",
Q1572="No root CAuse","No root cause",
Q1572="ODU HS","PDH",
Q1572="IP &amp; VLAN","PDH",
Q1572="Warehouse HUAWEI","SPARE-ISSUE",
Q1572="SPARE-HS","SPARE-ISSUE",
Q1572="Power Telco","BSS"
),"")</f>
        <v>No root cause</v>
      </c>
      <c r="P1572" s="22" t="str" cm="1">
        <f t="array" ref="P1572">IFERROR(_xlfn.IFS(
Q1572="MPR ISSUE","TX ISSUE",
Q1572="BSS Hardware Issue","RAN ISSUE",
Q1572="Sites strategiques, MLL, Pylone, etc.","ENVTECH",
Q1572="AKTIVCO DEFAUT GE &amp; POWER Cabinet","POWER ISSUE",
Q1572="AKTIVCO Coupure ENEO &amp; Baisse de tension","POWER ISSUE",
Q1572="Coupure ENEO &amp; Baisse de tension","POWER ISSUE",
Q1572="Defaut GE &amp; POWER Cabinet","POWER ISSUE",
Q1572="Sharing","POWER ISSUE",
Q1572="SIte strategiques &amp; DataCenter","POWER ISSUE",
Q1572="Exclu","Exclu",
Q1572="SAT","TX ISSUE",
Q1572="SPARE-ISSUE","SPARE-ISSUE",
Q1572="Fiber CAmtel","TX ISSUE",
Q1572="Fiber AOF","TX ISSUE",
Q1572="Projet OCM (HUAWEI)","TRAVAUX-HUAWEI",
Q1572="Projet OCM (NOKIA)","TRAVAUX -NOKIA",
Q1572="ACCESS-ISSUE","ACCESS-ISSUE",
Q1572="Projet OCM (ZTE, NOKIA, autres projets)","TRAVAUX OCM",
Q1572="No root CAuse","No root cause",
Q1572="ODU HS","TX ISSUE",
Q1572="IP &amp; VLAN","TX ISSUE",
Q1572="Warehouse HUAWEI","SPARE-ISSUE",
Q1572="SPARE-HS","SPARE-ISSUE",
Q1572="Power Telco","RAN ISSUE"
),"")</f>
        <v>No root cause</v>
      </c>
      <c r="Q1572" s="48" t="s">
        <v>5573</v>
      </c>
      <c r="R1572" s="23" t="str" cm="1">
        <f t="array" ref="R1572">IFERROR(_xlfn.IFS(
Q1572="MPR ISSUE","ACTIVE",
Q1572="BSS Hardware Issue","ACTIVE",
Q1572="Sites strategiques, MLL, Pylone, etc.","PASSIVE",
Q1572="AKTIVCO DEFAUT GE &amp; POWER Cabinet","PASSIVE",
Q1572="AKTIVCO Coupure ENEO &amp; Baisse de tension","PASSIVE",
Q1572="Coupure ENEO &amp; Baisse de tension","PASSIVE",
Q1572="Defaut GE &amp; POWER Cabinet","PASSIVE",
Q1572="Sharing","PASSIVE",
Q1572="SIte strategiques &amp; DataCenter","PASSIVE",
Q1572="Exclu","Exclu",
Q1572="SAT","ACTIVE",
Q1572="SPARE-ISSUE","SPARE-ISSUE",
Q1572="Fiber CAmtel","ACTIVE",
Q1572="Fiber AOF","ACTIVE",
Q1572="Projet OCM (HUAWEI)","PLANNED WORKS",
Q1572="Projet OCM (NOKIA)","PLANNED WORKS",
Q1572="ACCESS-ISSUE","ACCESS-ISSUE",
Q1572="Projet OCM (ZTE, NOKIA, autres projets)","PLANNED WORKS",
Q1572="No root CAuse","No root cause",
Q1572="ODU HS","ACTIVE",
Q1572="IP &amp; VLAN","ACTIVE",
Q1572="Warehouse HUAWEI","SPARE-ISSUE",
Q1572="SPARE-HS","SPARE-ISSUE",
Q1572="Power Telco","ACTIVE"
),"")</f>
        <v>No root cause</v>
      </c>
      <c r="S1572" s="56" t="s">
        <v>17</v>
      </c>
      <c r="T1572" s="7" t="s">
        <v>17</v>
      </c>
      <c r="U1572" s="57" t="s">
        <v>17</v>
      </c>
      <c r="V1572" s="57" t="s">
        <v>17</v>
      </c>
      <c r="W1572" s="57" t="s">
        <v>17</v>
      </c>
      <c r="X1572" s="57" t="s">
        <v>17</v>
      </c>
      <c r="Y1572" s="57" t="s">
        <v>17</v>
      </c>
      <c r="Z1572" s="57" t="s">
        <v>17</v>
      </c>
      <c r="AA1572" s="57" t="s">
        <v>17</v>
      </c>
      <c r="AB1572" s="57"/>
      <c r="AC1572" s="57" t="s">
        <v>17</v>
      </c>
      <c r="AD1572" s="57" t="s">
        <v>17</v>
      </c>
      <c r="AE1572" s="57" t="s">
        <v>17</v>
      </c>
      <c r="AF1572" s="57" t="s">
        <v>17</v>
      </c>
      <c r="AG1572" s="57" t="s">
        <v>17</v>
      </c>
      <c r="AH1572" s="57" t="s">
        <v>17</v>
      </c>
      <c r="AI1572" s="57" t="s">
        <v>17</v>
      </c>
      <c r="AJ1572" s="15"/>
      <c r="AK1572" s="15"/>
      <c r="AL1572" s="15"/>
      <c r="AM1572" s="15"/>
    </row>
    <row r="1573" spans="1:39" s="14" customFormat="1" x14ac:dyDescent="0.35">
      <c r="A1573" s="1" t="s">
        <v>1880</v>
      </c>
      <c r="B1573" s="1" t="s">
        <v>1881</v>
      </c>
      <c r="C1573" s="3"/>
      <c r="D1573" s="1" t="s">
        <v>12</v>
      </c>
      <c r="E1573" s="1" t="s">
        <v>85</v>
      </c>
      <c r="F1573" s="3" t="s">
        <v>92</v>
      </c>
      <c r="G1573" s="1" t="s">
        <v>1880</v>
      </c>
      <c r="H1573" s="60" t="str">
        <f>_xlfn.XLOOKUP(B1573,'[1]Nur des jours'!$B:$B,'[1]Nur des jours'!$H:$H,"")</f>
        <v>NOKIA</v>
      </c>
      <c r="I1573" s="52">
        <v>0</v>
      </c>
      <c r="J1573" s="52">
        <v>0</v>
      </c>
      <c r="K1573" s="52">
        <v>0</v>
      </c>
      <c r="L1573" s="53">
        <v>0</v>
      </c>
      <c r="M1573" s="54" t="s">
        <v>5374</v>
      </c>
      <c r="N1573" s="55"/>
      <c r="O1573" s="16" t="str" cm="1">
        <f t="array" ref="O1573">IFERROR(_xlfn.IFS(
Q1573="MPR ISSUE","PDH",
Q1573="BSS Hardware Issue","BSS",
Q1573="Sites strategiques, MLL, Pylone, etc.","ENVTECH",
Q1573="AKTIVCO DEFAUT GE &amp; POWER Cabinet","AKTIVCO",
Q1573="AKTIVCO Coupure ENEO &amp; Baisse de tension","AKTIVCO GRID ONLY",
Q1573="Coupure ENEO &amp; Baisse de tension","IHS GRID ONLY",
Q1573="Defaut GE &amp; POWER Cabinet","IHS",
Q1573="Sharing","Partners",
Q1573="SIte strategiques &amp; DataCenter","SST &amp; DC",
Q1573="Exclu","Exclu",
Q1573="SAT","SAT",
Q1573="SPARE-ISSUE","SPARE-ISSUE",
Q1573="Fiber CAmtel","TRANS_FO_CAMTEL",
Q1573="Fiber AOF","Fiber AOF",
Q1573="Projet OCM (HUAWEI)","TRAVAUX-HUAWEI",
Q1573="Projet OCM (NOKIA)","TRAVAUX-NOKIA",
Q1573="ACCESS-ISSUE","ACCESS-ISSUE",
Q1573="Projet OCM (ZTE, NOKIA, autres projets)","TRAVAUX OCM",
Q1573="No root CAuse","No root cause",
Q1573="ODU HS","PDH",
Q1573="IP &amp; VLAN","PDH",
Q1573="Warehouse HUAWEI","SPARE-ISSUE",
Q1573="SPARE-HS","SPARE-ISSUE",
Q1573="Power Telco","BSS"
),"")</f>
        <v>No root cause</v>
      </c>
      <c r="P1573" s="22" t="str" cm="1">
        <f t="array" ref="P1573">IFERROR(_xlfn.IFS(
Q1573="MPR ISSUE","TX ISSUE",
Q1573="BSS Hardware Issue","RAN ISSUE",
Q1573="Sites strategiques, MLL, Pylone, etc.","ENVTECH",
Q1573="AKTIVCO DEFAUT GE &amp; POWER Cabinet","POWER ISSUE",
Q1573="AKTIVCO Coupure ENEO &amp; Baisse de tension","POWER ISSUE",
Q1573="Coupure ENEO &amp; Baisse de tension","POWER ISSUE",
Q1573="Defaut GE &amp; POWER Cabinet","POWER ISSUE",
Q1573="Sharing","POWER ISSUE",
Q1573="SIte strategiques &amp; DataCenter","POWER ISSUE",
Q1573="Exclu","Exclu",
Q1573="SAT","TX ISSUE",
Q1573="SPARE-ISSUE","SPARE-ISSUE",
Q1573="Fiber CAmtel","TX ISSUE",
Q1573="Fiber AOF","TX ISSUE",
Q1573="Projet OCM (HUAWEI)","TRAVAUX-HUAWEI",
Q1573="Projet OCM (NOKIA)","TRAVAUX -NOKIA",
Q1573="ACCESS-ISSUE","ACCESS-ISSUE",
Q1573="Projet OCM (ZTE, NOKIA, autres projets)","TRAVAUX OCM",
Q1573="No root CAuse","No root cause",
Q1573="ODU HS","TX ISSUE",
Q1573="IP &amp; VLAN","TX ISSUE",
Q1573="Warehouse HUAWEI","SPARE-ISSUE",
Q1573="SPARE-HS","SPARE-ISSUE",
Q1573="Power Telco","RAN ISSUE"
),"")</f>
        <v>No root cause</v>
      </c>
      <c r="Q1573" s="48" t="s">
        <v>5573</v>
      </c>
      <c r="R1573" s="23" t="str" cm="1">
        <f t="array" ref="R1573">IFERROR(_xlfn.IFS(
Q1573="MPR ISSUE","ACTIVE",
Q1573="BSS Hardware Issue","ACTIVE",
Q1573="Sites strategiques, MLL, Pylone, etc.","PASSIVE",
Q1573="AKTIVCO DEFAUT GE &amp; POWER Cabinet","PASSIVE",
Q1573="AKTIVCO Coupure ENEO &amp; Baisse de tension","PASSIVE",
Q1573="Coupure ENEO &amp; Baisse de tension","PASSIVE",
Q1573="Defaut GE &amp; POWER Cabinet","PASSIVE",
Q1573="Sharing","PASSIVE",
Q1573="SIte strategiques &amp; DataCenter","PASSIVE",
Q1573="Exclu","Exclu",
Q1573="SAT","ACTIVE",
Q1573="SPARE-ISSUE","SPARE-ISSUE",
Q1573="Fiber CAmtel","ACTIVE",
Q1573="Fiber AOF","ACTIVE",
Q1573="Projet OCM (HUAWEI)","PLANNED WORKS",
Q1573="Projet OCM (NOKIA)","PLANNED WORKS",
Q1573="ACCESS-ISSUE","ACCESS-ISSUE",
Q1573="Projet OCM (ZTE, NOKIA, autres projets)","PLANNED WORKS",
Q1573="No root CAuse","No root cause",
Q1573="ODU HS","ACTIVE",
Q1573="IP &amp; VLAN","ACTIVE",
Q1573="Warehouse HUAWEI","SPARE-ISSUE",
Q1573="SPARE-HS","SPARE-ISSUE",
Q1573="Power Telco","ACTIVE"
),"")</f>
        <v>No root cause</v>
      </c>
      <c r="S1573" s="56" t="s">
        <v>17</v>
      </c>
      <c r="T1573" s="7" t="s">
        <v>17</v>
      </c>
      <c r="U1573" s="57" t="s">
        <v>17</v>
      </c>
      <c r="V1573" s="57" t="s">
        <v>17</v>
      </c>
      <c r="W1573" s="57" t="s">
        <v>17</v>
      </c>
      <c r="X1573" s="57" t="s">
        <v>17</v>
      </c>
      <c r="Y1573" s="57" t="s">
        <v>17</v>
      </c>
      <c r="Z1573" s="57" t="s">
        <v>17</v>
      </c>
      <c r="AA1573" s="57" t="s">
        <v>17</v>
      </c>
      <c r="AB1573" s="57"/>
      <c r="AC1573" s="57" t="s">
        <v>17</v>
      </c>
      <c r="AD1573" s="57" t="s">
        <v>17</v>
      </c>
      <c r="AE1573" s="57" t="s">
        <v>17</v>
      </c>
      <c r="AF1573" s="57" t="s">
        <v>17</v>
      </c>
      <c r="AG1573" s="57" t="s">
        <v>17</v>
      </c>
      <c r="AH1573" s="57" t="s">
        <v>17</v>
      </c>
      <c r="AI1573" s="57" t="s">
        <v>17</v>
      </c>
      <c r="AJ1573" s="15"/>
      <c r="AK1573" s="15"/>
      <c r="AL1573" s="15"/>
      <c r="AM1573" s="15"/>
    </row>
    <row r="1574" spans="1:39" s="14" customFormat="1" x14ac:dyDescent="0.35">
      <c r="A1574" s="1" t="s">
        <v>2558</v>
      </c>
      <c r="B1574" s="1" t="s">
        <v>2559</v>
      </c>
      <c r="C1574" s="3"/>
      <c r="D1574" s="1" t="s">
        <v>12</v>
      </c>
      <c r="E1574" s="1" t="s">
        <v>13</v>
      </c>
      <c r="F1574" s="3" t="s">
        <v>104</v>
      </c>
      <c r="G1574" s="1" t="s">
        <v>301</v>
      </c>
      <c r="H1574" s="59" t="str">
        <f>_xlfn.XLOOKUP(B1574,'[1]Nur des jours'!$B:$B,'[1]Nur des jours'!$H:$H,"")</f>
        <v>Huawei</v>
      </c>
      <c r="I1574" s="52">
        <v>0</v>
      </c>
      <c r="J1574" s="52">
        <v>0</v>
      </c>
      <c r="K1574" s="52">
        <v>0</v>
      </c>
      <c r="L1574" s="53">
        <v>0</v>
      </c>
      <c r="M1574" s="54" t="s">
        <v>5374</v>
      </c>
      <c r="N1574" s="55"/>
      <c r="O1574" s="16" t="str" cm="1">
        <f t="array" ref="O1574">IFERROR(_xlfn.IFS(
Q1574="MPR ISSUE","PDH",
Q1574="BSS Hardware Issue","BSS",
Q1574="Sites strategiques, MLL, Pylone, etc.","ENVTECH",
Q1574="AKTIVCO DEFAUT GE &amp; POWER Cabinet","AKTIVCO",
Q1574="AKTIVCO Coupure ENEO &amp; Baisse de tension","AKTIVCO GRID ONLY",
Q1574="Coupure ENEO &amp; Baisse de tension","IHS GRID ONLY",
Q1574="Defaut GE &amp; POWER Cabinet","IHS",
Q1574="Sharing","Partners",
Q1574="SIte strategiques &amp; DataCenter","SST &amp; DC",
Q1574="Exclu","Exclu",
Q1574="SAT","SAT",
Q1574="SPARE-ISSUE","SPARE-ISSUE",
Q1574="Fiber CAmtel","TRANS_FO_CAMTEL",
Q1574="Fiber AOF","Fiber AOF",
Q1574="Projet OCM (HUAWEI)","TRAVAUX-HUAWEI",
Q1574="Projet OCM (NOKIA)","TRAVAUX-NOKIA",
Q1574="ACCESS-ISSUE","ACCESS-ISSUE",
Q1574="Projet OCM (ZTE, NOKIA, autres projets)","TRAVAUX OCM",
Q1574="No root CAuse","No root cause",
Q1574="ODU HS","PDH",
Q1574="IP &amp; VLAN","PDH",
Q1574="Warehouse HUAWEI","SPARE-ISSUE",
Q1574="SPARE-HS","SPARE-ISSUE",
Q1574="Power Telco","BSS"
),"")</f>
        <v>No root cause</v>
      </c>
      <c r="P1574" s="22" t="str" cm="1">
        <f t="array" ref="P1574">IFERROR(_xlfn.IFS(
Q1574="MPR ISSUE","TX ISSUE",
Q1574="BSS Hardware Issue","RAN ISSUE",
Q1574="Sites strategiques, MLL, Pylone, etc.","ENVTECH",
Q1574="AKTIVCO DEFAUT GE &amp; POWER Cabinet","POWER ISSUE",
Q1574="AKTIVCO Coupure ENEO &amp; Baisse de tension","POWER ISSUE",
Q1574="Coupure ENEO &amp; Baisse de tension","POWER ISSUE",
Q1574="Defaut GE &amp; POWER Cabinet","POWER ISSUE",
Q1574="Sharing","POWER ISSUE",
Q1574="SIte strategiques &amp; DataCenter","POWER ISSUE",
Q1574="Exclu","Exclu",
Q1574="SAT","TX ISSUE",
Q1574="SPARE-ISSUE","SPARE-ISSUE",
Q1574="Fiber CAmtel","TX ISSUE",
Q1574="Fiber AOF","TX ISSUE",
Q1574="Projet OCM (HUAWEI)","TRAVAUX-HUAWEI",
Q1574="Projet OCM (NOKIA)","TRAVAUX -NOKIA",
Q1574="ACCESS-ISSUE","ACCESS-ISSUE",
Q1574="Projet OCM (ZTE, NOKIA, autres projets)","TRAVAUX OCM",
Q1574="No root CAuse","No root cause",
Q1574="ODU HS","TX ISSUE",
Q1574="IP &amp; VLAN","TX ISSUE",
Q1574="Warehouse HUAWEI","SPARE-ISSUE",
Q1574="SPARE-HS","SPARE-ISSUE",
Q1574="Power Telco","RAN ISSUE"
),"")</f>
        <v>No root cause</v>
      </c>
      <c r="Q1574" s="48" t="s">
        <v>5573</v>
      </c>
      <c r="R1574" s="23" t="str" cm="1">
        <f t="array" ref="R1574">IFERROR(_xlfn.IFS(
Q1574="MPR ISSUE","ACTIVE",
Q1574="BSS Hardware Issue","ACTIVE",
Q1574="Sites strategiques, MLL, Pylone, etc.","PASSIVE",
Q1574="AKTIVCO DEFAUT GE &amp; POWER Cabinet","PASSIVE",
Q1574="AKTIVCO Coupure ENEO &amp; Baisse de tension","PASSIVE",
Q1574="Coupure ENEO &amp; Baisse de tension","PASSIVE",
Q1574="Defaut GE &amp; POWER Cabinet","PASSIVE",
Q1574="Sharing","PASSIVE",
Q1574="SIte strategiques &amp; DataCenter","PASSIVE",
Q1574="Exclu","Exclu",
Q1574="SAT","ACTIVE",
Q1574="SPARE-ISSUE","SPARE-ISSUE",
Q1574="Fiber CAmtel","ACTIVE",
Q1574="Fiber AOF","ACTIVE",
Q1574="Projet OCM (HUAWEI)","PLANNED WORKS",
Q1574="Projet OCM (NOKIA)","PLANNED WORKS",
Q1574="ACCESS-ISSUE","ACCESS-ISSUE",
Q1574="Projet OCM (ZTE, NOKIA, autres projets)","PLANNED WORKS",
Q1574="No root CAuse","No root cause",
Q1574="ODU HS","ACTIVE",
Q1574="IP &amp; VLAN","ACTIVE",
Q1574="Warehouse HUAWEI","SPARE-ISSUE",
Q1574="SPARE-HS","SPARE-ISSUE",
Q1574="Power Telco","ACTIVE"
),"")</f>
        <v>No root cause</v>
      </c>
      <c r="S1574" s="56" t="s">
        <v>17</v>
      </c>
      <c r="T1574" s="7" t="s">
        <v>17</v>
      </c>
      <c r="U1574" s="57" t="s">
        <v>17</v>
      </c>
      <c r="V1574" s="57" t="s">
        <v>17</v>
      </c>
      <c r="W1574" s="57" t="s">
        <v>17</v>
      </c>
      <c r="X1574" s="57"/>
      <c r="Y1574" s="57" t="s">
        <v>17</v>
      </c>
      <c r="Z1574" s="57" t="s">
        <v>17</v>
      </c>
      <c r="AA1574" s="57" t="s">
        <v>17</v>
      </c>
      <c r="AB1574" s="57"/>
      <c r="AC1574" s="57" t="s">
        <v>17</v>
      </c>
      <c r="AD1574" s="57" t="s">
        <v>17</v>
      </c>
      <c r="AE1574" s="57" t="s">
        <v>17</v>
      </c>
      <c r="AF1574" s="57" t="s">
        <v>17</v>
      </c>
      <c r="AG1574" s="57" t="s">
        <v>17</v>
      </c>
      <c r="AH1574" s="57" t="s">
        <v>17</v>
      </c>
      <c r="AI1574" s="57" t="s">
        <v>17</v>
      </c>
      <c r="AJ1574" s="15"/>
      <c r="AK1574" s="15"/>
      <c r="AL1574" s="15"/>
      <c r="AM1574" s="15"/>
    </row>
    <row r="1575" spans="1:39" s="14" customFormat="1" x14ac:dyDescent="0.35">
      <c r="A1575" s="1" t="s">
        <v>2931</v>
      </c>
      <c r="B1575" s="1" t="s">
        <v>2932</v>
      </c>
      <c r="C1575" s="3"/>
      <c r="D1575" s="1" t="s">
        <v>12</v>
      </c>
      <c r="E1575" s="1" t="s">
        <v>13</v>
      </c>
      <c r="F1575" s="3" t="s">
        <v>39</v>
      </c>
      <c r="G1575" s="1" t="s">
        <v>40</v>
      </c>
      <c r="H1575" s="51" t="str">
        <f>_xlfn.XLOOKUP(B1575,'[1]Nur des jours'!$B:$B,'[1]Nur des jours'!$H:$H,"")</f>
        <v>ZTE</v>
      </c>
      <c r="I1575" s="52">
        <v>0</v>
      </c>
      <c r="J1575" s="52">
        <v>0</v>
      </c>
      <c r="K1575" s="52">
        <v>0</v>
      </c>
      <c r="L1575" s="53">
        <v>0</v>
      </c>
      <c r="M1575" s="54" t="s">
        <v>5374</v>
      </c>
      <c r="N1575" s="55"/>
      <c r="O1575" s="16" t="str" cm="1">
        <f t="array" ref="O1575">IFERROR(_xlfn.IFS(
Q1575="MPR ISSUE","PDH",
Q1575="BSS Hardware Issue","BSS",
Q1575="Sites strategiques, MLL, Pylone, etc.","ENVTECH",
Q1575="AKTIVCO DEFAUT GE &amp; POWER Cabinet","AKTIVCO",
Q1575="AKTIVCO Coupure ENEO &amp; Baisse de tension","AKTIVCO GRID ONLY",
Q1575="Coupure ENEO &amp; Baisse de tension","IHS GRID ONLY",
Q1575="Defaut GE &amp; POWER Cabinet","IHS",
Q1575="Sharing","Partners",
Q1575="SIte strategiques &amp; DataCenter","SST &amp; DC",
Q1575="Exclu","Exclu",
Q1575="SAT","SAT",
Q1575="SPARE-ISSUE","SPARE-ISSUE",
Q1575="Fiber CAmtel","TRANS_FO_CAMTEL",
Q1575="Fiber AOF","Fiber AOF",
Q1575="Projet OCM (HUAWEI)","TRAVAUX-HUAWEI",
Q1575="Projet OCM (NOKIA)","TRAVAUX-NOKIA",
Q1575="ACCESS-ISSUE","ACCESS-ISSUE",
Q1575="Projet OCM (ZTE, NOKIA, autres projets)","TRAVAUX OCM",
Q1575="No root CAuse","No root cause",
Q1575="ODU HS","PDH",
Q1575="IP &amp; VLAN","PDH",
Q1575="Warehouse HUAWEI","SPARE-ISSUE",
Q1575="SPARE-HS","SPARE-ISSUE",
Q1575="Power Telco","BSS"
),"")</f>
        <v>No root cause</v>
      </c>
      <c r="P1575" s="22" t="str" cm="1">
        <f t="array" ref="P1575">IFERROR(_xlfn.IFS(
Q1575="MPR ISSUE","TX ISSUE",
Q1575="BSS Hardware Issue","RAN ISSUE",
Q1575="Sites strategiques, MLL, Pylone, etc.","ENVTECH",
Q1575="AKTIVCO DEFAUT GE &amp; POWER Cabinet","POWER ISSUE",
Q1575="AKTIVCO Coupure ENEO &amp; Baisse de tension","POWER ISSUE",
Q1575="Coupure ENEO &amp; Baisse de tension","POWER ISSUE",
Q1575="Defaut GE &amp; POWER Cabinet","POWER ISSUE",
Q1575="Sharing","POWER ISSUE",
Q1575="SIte strategiques &amp; DataCenter","POWER ISSUE",
Q1575="Exclu","Exclu",
Q1575="SAT","TX ISSUE",
Q1575="SPARE-ISSUE","SPARE-ISSUE",
Q1575="Fiber CAmtel","TX ISSUE",
Q1575="Fiber AOF","TX ISSUE",
Q1575="Projet OCM (HUAWEI)","TRAVAUX-HUAWEI",
Q1575="Projet OCM (NOKIA)","TRAVAUX -NOKIA",
Q1575="ACCESS-ISSUE","ACCESS-ISSUE",
Q1575="Projet OCM (ZTE, NOKIA, autres projets)","TRAVAUX OCM",
Q1575="No root CAuse","No root cause",
Q1575="ODU HS","TX ISSUE",
Q1575="IP &amp; VLAN","TX ISSUE",
Q1575="Warehouse HUAWEI","SPARE-ISSUE",
Q1575="SPARE-HS","SPARE-ISSUE",
Q1575="Power Telco","RAN ISSUE"
),"")</f>
        <v>No root cause</v>
      </c>
      <c r="Q1575" s="48" t="s">
        <v>5573</v>
      </c>
      <c r="R1575" s="23" t="str" cm="1">
        <f t="array" ref="R1575">IFERROR(_xlfn.IFS(
Q1575="MPR ISSUE","ACTIVE",
Q1575="BSS Hardware Issue","ACTIVE",
Q1575="Sites strategiques, MLL, Pylone, etc.","PASSIVE",
Q1575="AKTIVCO DEFAUT GE &amp; POWER Cabinet","PASSIVE",
Q1575="AKTIVCO Coupure ENEO &amp; Baisse de tension","PASSIVE",
Q1575="Coupure ENEO &amp; Baisse de tension","PASSIVE",
Q1575="Defaut GE &amp; POWER Cabinet","PASSIVE",
Q1575="Sharing","PASSIVE",
Q1575="SIte strategiques &amp; DataCenter","PASSIVE",
Q1575="Exclu","Exclu",
Q1575="SAT","ACTIVE",
Q1575="SPARE-ISSUE","SPARE-ISSUE",
Q1575="Fiber CAmtel","ACTIVE",
Q1575="Fiber AOF","ACTIVE",
Q1575="Projet OCM (HUAWEI)","PLANNED WORKS",
Q1575="Projet OCM (NOKIA)","PLANNED WORKS",
Q1575="ACCESS-ISSUE","ACCESS-ISSUE",
Q1575="Projet OCM (ZTE, NOKIA, autres projets)","PLANNED WORKS",
Q1575="No root CAuse","No root cause",
Q1575="ODU HS","ACTIVE",
Q1575="IP &amp; VLAN","ACTIVE",
Q1575="Warehouse HUAWEI","SPARE-ISSUE",
Q1575="SPARE-HS","SPARE-ISSUE",
Q1575="Power Telco","ACTIVE"
),"")</f>
        <v>No root cause</v>
      </c>
      <c r="S1575" s="56" t="s">
        <v>17</v>
      </c>
      <c r="T1575" s="7" t="s">
        <v>17</v>
      </c>
      <c r="U1575" s="57" t="s">
        <v>17</v>
      </c>
      <c r="V1575" s="57" t="s">
        <v>17</v>
      </c>
      <c r="W1575" s="57" t="s">
        <v>17</v>
      </c>
      <c r="X1575" s="57" t="s">
        <v>17</v>
      </c>
      <c r="Y1575" s="57" t="s">
        <v>17</v>
      </c>
      <c r="Z1575" s="57" t="s">
        <v>17</v>
      </c>
      <c r="AA1575" s="57" t="s">
        <v>17</v>
      </c>
      <c r="AB1575" s="57"/>
      <c r="AC1575" s="57" t="s">
        <v>17</v>
      </c>
      <c r="AD1575" s="57" t="s">
        <v>17</v>
      </c>
      <c r="AE1575" s="57" t="s">
        <v>17</v>
      </c>
      <c r="AF1575" s="57" t="s">
        <v>17</v>
      </c>
      <c r="AG1575" s="57" t="s">
        <v>17</v>
      </c>
      <c r="AH1575" s="57" t="s">
        <v>17</v>
      </c>
      <c r="AI1575" s="57" t="s">
        <v>17</v>
      </c>
      <c r="AJ1575" s="15"/>
      <c r="AK1575" s="15"/>
      <c r="AL1575" s="15"/>
      <c r="AM1575" s="15"/>
    </row>
    <row r="1576" spans="1:39" s="14" customFormat="1" x14ac:dyDescent="0.35">
      <c r="A1576" s="1" t="s">
        <v>848</v>
      </c>
      <c r="B1576" s="1" t="s">
        <v>849</v>
      </c>
      <c r="C1576" s="3"/>
      <c r="D1576" s="1" t="s">
        <v>12</v>
      </c>
      <c r="E1576" s="1" t="s">
        <v>13</v>
      </c>
      <c r="F1576" s="3" t="s">
        <v>33</v>
      </c>
      <c r="G1576" s="1" t="s">
        <v>34</v>
      </c>
      <c r="H1576" s="51" t="str">
        <f>_xlfn.XLOOKUP(B1576,'[1]Nur des jours'!$B:$B,'[1]Nur des jours'!$H:$H,"")</f>
        <v>ZTE</v>
      </c>
      <c r="I1576" s="52">
        <v>0</v>
      </c>
      <c r="J1576" s="52">
        <v>0</v>
      </c>
      <c r="K1576" s="52">
        <v>0</v>
      </c>
      <c r="L1576" s="53">
        <v>0</v>
      </c>
      <c r="M1576" s="54" t="s">
        <v>5374</v>
      </c>
      <c r="N1576" s="55"/>
      <c r="O1576" s="16" t="str" cm="1">
        <f t="array" ref="O1576">IFERROR(_xlfn.IFS(
Q1576="MPR ISSUE","PDH",
Q1576="BSS Hardware Issue","BSS",
Q1576="Sites strategiques, MLL, Pylone, etc.","ENVTECH",
Q1576="AKTIVCO DEFAUT GE &amp; POWER Cabinet","AKTIVCO",
Q1576="AKTIVCO Coupure ENEO &amp; Baisse de tension","AKTIVCO GRID ONLY",
Q1576="Coupure ENEO &amp; Baisse de tension","IHS GRID ONLY",
Q1576="Defaut GE &amp; POWER Cabinet","IHS",
Q1576="Sharing","Partners",
Q1576="SIte strategiques &amp; DataCenter","SST &amp; DC",
Q1576="Exclu","Exclu",
Q1576="SAT","SAT",
Q1576="SPARE-ISSUE","SPARE-ISSUE",
Q1576="Fiber CAmtel","TRANS_FO_CAMTEL",
Q1576="Fiber AOF","Fiber AOF",
Q1576="Projet OCM (HUAWEI)","TRAVAUX-HUAWEI",
Q1576="Projet OCM (NOKIA)","TRAVAUX-NOKIA",
Q1576="ACCESS-ISSUE","ACCESS-ISSUE",
Q1576="Projet OCM (ZTE, NOKIA, autres projets)","TRAVAUX OCM",
Q1576="No root CAuse","No root cause",
Q1576="ODU HS","PDH",
Q1576="IP &amp; VLAN","PDH",
Q1576="Warehouse HUAWEI","SPARE-ISSUE",
Q1576="SPARE-HS","SPARE-ISSUE",
Q1576="Power Telco","BSS"
),"")</f>
        <v>No root cause</v>
      </c>
      <c r="P1576" s="22" t="str" cm="1">
        <f t="array" ref="P1576">IFERROR(_xlfn.IFS(
Q1576="MPR ISSUE","TX ISSUE",
Q1576="BSS Hardware Issue","RAN ISSUE",
Q1576="Sites strategiques, MLL, Pylone, etc.","ENVTECH",
Q1576="AKTIVCO DEFAUT GE &amp; POWER Cabinet","POWER ISSUE",
Q1576="AKTIVCO Coupure ENEO &amp; Baisse de tension","POWER ISSUE",
Q1576="Coupure ENEO &amp; Baisse de tension","POWER ISSUE",
Q1576="Defaut GE &amp; POWER Cabinet","POWER ISSUE",
Q1576="Sharing","POWER ISSUE",
Q1576="SIte strategiques &amp; DataCenter","POWER ISSUE",
Q1576="Exclu","Exclu",
Q1576="SAT","TX ISSUE",
Q1576="SPARE-ISSUE","SPARE-ISSUE",
Q1576="Fiber CAmtel","TX ISSUE",
Q1576="Fiber AOF","TX ISSUE",
Q1576="Projet OCM (HUAWEI)","TRAVAUX-HUAWEI",
Q1576="Projet OCM (NOKIA)","TRAVAUX -NOKIA",
Q1576="ACCESS-ISSUE","ACCESS-ISSUE",
Q1576="Projet OCM (ZTE, NOKIA, autres projets)","TRAVAUX OCM",
Q1576="No root CAuse","No root cause",
Q1576="ODU HS","TX ISSUE",
Q1576="IP &amp; VLAN","TX ISSUE",
Q1576="Warehouse HUAWEI","SPARE-ISSUE",
Q1576="SPARE-HS","SPARE-ISSUE",
Q1576="Power Telco","RAN ISSUE"
),"")</f>
        <v>No root cause</v>
      </c>
      <c r="Q1576" s="48" t="s">
        <v>5573</v>
      </c>
      <c r="R1576" s="23" t="str" cm="1">
        <f t="array" ref="R1576">IFERROR(_xlfn.IFS(
Q1576="MPR ISSUE","ACTIVE",
Q1576="BSS Hardware Issue","ACTIVE",
Q1576="Sites strategiques, MLL, Pylone, etc.","PASSIVE",
Q1576="AKTIVCO DEFAUT GE &amp; POWER Cabinet","PASSIVE",
Q1576="AKTIVCO Coupure ENEO &amp; Baisse de tension","PASSIVE",
Q1576="Coupure ENEO &amp; Baisse de tension","PASSIVE",
Q1576="Defaut GE &amp; POWER Cabinet","PASSIVE",
Q1576="Sharing","PASSIVE",
Q1576="SIte strategiques &amp; DataCenter","PASSIVE",
Q1576="Exclu","Exclu",
Q1576="SAT","ACTIVE",
Q1576="SPARE-ISSUE","SPARE-ISSUE",
Q1576="Fiber CAmtel","ACTIVE",
Q1576="Fiber AOF","ACTIVE",
Q1576="Projet OCM (HUAWEI)","PLANNED WORKS",
Q1576="Projet OCM (NOKIA)","PLANNED WORKS",
Q1576="ACCESS-ISSUE","ACCESS-ISSUE",
Q1576="Projet OCM (ZTE, NOKIA, autres projets)","PLANNED WORKS",
Q1576="No root CAuse","No root cause",
Q1576="ODU HS","ACTIVE",
Q1576="IP &amp; VLAN","ACTIVE",
Q1576="Warehouse HUAWEI","SPARE-ISSUE",
Q1576="SPARE-HS","SPARE-ISSUE",
Q1576="Power Telco","ACTIVE"
),"")</f>
        <v>No root cause</v>
      </c>
      <c r="S1576" s="56" t="s">
        <v>17</v>
      </c>
      <c r="T1576" s="7" t="s">
        <v>17</v>
      </c>
      <c r="U1576" s="57" t="s">
        <v>17</v>
      </c>
      <c r="V1576" s="57" t="s">
        <v>17</v>
      </c>
      <c r="W1576" s="57" t="s">
        <v>17</v>
      </c>
      <c r="X1576" s="57" t="s">
        <v>17</v>
      </c>
      <c r="Y1576" s="57" t="s">
        <v>17</v>
      </c>
      <c r="Z1576" s="57" t="s">
        <v>17</v>
      </c>
      <c r="AA1576" s="57" t="s">
        <v>17</v>
      </c>
      <c r="AB1576" s="57"/>
      <c r="AC1576" s="57" t="s">
        <v>17</v>
      </c>
      <c r="AD1576" s="57" t="s">
        <v>17</v>
      </c>
      <c r="AE1576" s="57" t="s">
        <v>17</v>
      </c>
      <c r="AF1576" s="57" t="s">
        <v>17</v>
      </c>
      <c r="AG1576" s="57" t="s">
        <v>17</v>
      </c>
      <c r="AH1576" s="57" t="s">
        <v>17</v>
      </c>
      <c r="AI1576" s="57" t="s">
        <v>17</v>
      </c>
      <c r="AJ1576" s="15"/>
      <c r="AK1576" s="15"/>
      <c r="AL1576" s="15"/>
      <c r="AM1576" s="15"/>
    </row>
    <row r="1577" spans="1:39" s="14" customFormat="1" x14ac:dyDescent="0.35">
      <c r="A1577" s="1" t="s">
        <v>2487</v>
      </c>
      <c r="B1577" s="1" t="s">
        <v>2488</v>
      </c>
      <c r="C1577" s="3"/>
      <c r="D1577" s="1" t="s">
        <v>23</v>
      </c>
      <c r="E1577" s="1" t="s">
        <v>124</v>
      </c>
      <c r="F1577" s="3" t="s">
        <v>228</v>
      </c>
      <c r="G1577" s="1" t="s">
        <v>2487</v>
      </c>
      <c r="H1577" s="60" t="str">
        <f>_xlfn.XLOOKUP(B1577,'[1]Nur des jours'!$B:$B,'[1]Nur des jours'!$H:$H,"")</f>
        <v>NOKIA</v>
      </c>
      <c r="I1577" s="52">
        <v>0</v>
      </c>
      <c r="J1577" s="52">
        <v>0</v>
      </c>
      <c r="K1577" s="52">
        <v>0</v>
      </c>
      <c r="L1577" s="53">
        <v>0</v>
      </c>
      <c r="M1577" s="54" t="s">
        <v>5374</v>
      </c>
      <c r="N1577" s="55"/>
      <c r="O1577" s="16" t="str" cm="1">
        <f t="array" ref="O1577">IFERROR(_xlfn.IFS(
Q1577="MPR ISSUE","PDH",
Q1577="BSS Hardware Issue","BSS",
Q1577="Sites strategiques, MLL, Pylone, etc.","ENVTECH",
Q1577="AKTIVCO DEFAUT GE &amp; POWER Cabinet","AKTIVCO",
Q1577="AKTIVCO Coupure ENEO &amp; Baisse de tension","AKTIVCO GRID ONLY",
Q1577="Coupure ENEO &amp; Baisse de tension","IHS GRID ONLY",
Q1577="Defaut GE &amp; POWER Cabinet","IHS",
Q1577="Sharing","Partners",
Q1577="SIte strategiques &amp; DataCenter","SST &amp; DC",
Q1577="Exclu","Exclu",
Q1577="SAT","SAT",
Q1577="SPARE-ISSUE","SPARE-ISSUE",
Q1577="Fiber CAmtel","TRANS_FO_CAMTEL",
Q1577="Fiber AOF","Fiber AOF",
Q1577="Projet OCM (HUAWEI)","TRAVAUX-HUAWEI",
Q1577="Projet OCM (NOKIA)","TRAVAUX-NOKIA",
Q1577="ACCESS-ISSUE","ACCESS-ISSUE",
Q1577="Projet OCM (ZTE, NOKIA, autres projets)","TRAVAUX OCM",
Q1577="No root CAuse","No root cause",
Q1577="ODU HS","PDH",
Q1577="IP &amp; VLAN","PDH",
Q1577="Warehouse HUAWEI","SPARE-ISSUE",
Q1577="SPARE-HS","SPARE-ISSUE",
Q1577="Power Telco","BSS"
),"")</f>
        <v>No root cause</v>
      </c>
      <c r="P1577" s="22" t="str" cm="1">
        <f t="array" ref="P1577">IFERROR(_xlfn.IFS(
Q1577="MPR ISSUE","TX ISSUE",
Q1577="BSS Hardware Issue","RAN ISSUE",
Q1577="Sites strategiques, MLL, Pylone, etc.","ENVTECH",
Q1577="AKTIVCO DEFAUT GE &amp; POWER Cabinet","POWER ISSUE",
Q1577="AKTIVCO Coupure ENEO &amp; Baisse de tension","POWER ISSUE",
Q1577="Coupure ENEO &amp; Baisse de tension","POWER ISSUE",
Q1577="Defaut GE &amp; POWER Cabinet","POWER ISSUE",
Q1577="Sharing","POWER ISSUE",
Q1577="SIte strategiques &amp; DataCenter","POWER ISSUE",
Q1577="Exclu","Exclu",
Q1577="SAT","TX ISSUE",
Q1577="SPARE-ISSUE","SPARE-ISSUE",
Q1577="Fiber CAmtel","TX ISSUE",
Q1577="Fiber AOF","TX ISSUE",
Q1577="Projet OCM (HUAWEI)","TRAVAUX-HUAWEI",
Q1577="Projet OCM (NOKIA)","TRAVAUX -NOKIA",
Q1577="ACCESS-ISSUE","ACCESS-ISSUE",
Q1577="Projet OCM (ZTE, NOKIA, autres projets)","TRAVAUX OCM",
Q1577="No root CAuse","No root cause",
Q1577="ODU HS","TX ISSUE",
Q1577="IP &amp; VLAN","TX ISSUE",
Q1577="Warehouse HUAWEI","SPARE-ISSUE",
Q1577="SPARE-HS","SPARE-ISSUE",
Q1577="Power Telco","RAN ISSUE"
),"")</f>
        <v>No root cause</v>
      </c>
      <c r="Q1577" s="48" t="s">
        <v>5573</v>
      </c>
      <c r="R1577" s="23" t="str" cm="1">
        <f t="array" ref="R1577">IFERROR(_xlfn.IFS(
Q1577="MPR ISSUE","ACTIVE",
Q1577="BSS Hardware Issue","ACTIVE",
Q1577="Sites strategiques, MLL, Pylone, etc.","PASSIVE",
Q1577="AKTIVCO DEFAUT GE &amp; POWER Cabinet","PASSIVE",
Q1577="AKTIVCO Coupure ENEO &amp; Baisse de tension","PASSIVE",
Q1577="Coupure ENEO &amp; Baisse de tension","PASSIVE",
Q1577="Defaut GE &amp; POWER Cabinet","PASSIVE",
Q1577="Sharing","PASSIVE",
Q1577="SIte strategiques &amp; DataCenter","PASSIVE",
Q1577="Exclu","Exclu",
Q1577="SAT","ACTIVE",
Q1577="SPARE-ISSUE","SPARE-ISSUE",
Q1577="Fiber CAmtel","ACTIVE",
Q1577="Fiber AOF","ACTIVE",
Q1577="Projet OCM (HUAWEI)","PLANNED WORKS",
Q1577="Projet OCM (NOKIA)","PLANNED WORKS",
Q1577="ACCESS-ISSUE","ACCESS-ISSUE",
Q1577="Projet OCM (ZTE, NOKIA, autres projets)","PLANNED WORKS",
Q1577="No root CAuse","No root cause",
Q1577="ODU HS","ACTIVE",
Q1577="IP &amp; VLAN","ACTIVE",
Q1577="Warehouse HUAWEI","SPARE-ISSUE",
Q1577="SPARE-HS","SPARE-ISSUE",
Q1577="Power Telco","ACTIVE"
),"")</f>
        <v>No root cause</v>
      </c>
      <c r="S1577" s="56" t="s">
        <v>17</v>
      </c>
      <c r="T1577" s="7" t="s">
        <v>17</v>
      </c>
      <c r="U1577" s="57" t="s">
        <v>17</v>
      </c>
      <c r="V1577" s="57" t="s">
        <v>17</v>
      </c>
      <c r="W1577" s="57" t="s">
        <v>17</v>
      </c>
      <c r="X1577" s="57" t="s">
        <v>17</v>
      </c>
      <c r="Y1577" s="57" t="s">
        <v>17</v>
      </c>
      <c r="Z1577" s="57" t="s">
        <v>17</v>
      </c>
      <c r="AA1577" s="57" t="s">
        <v>17</v>
      </c>
      <c r="AB1577" s="57"/>
      <c r="AC1577" s="57" t="s">
        <v>17</v>
      </c>
      <c r="AD1577" s="57" t="s">
        <v>17</v>
      </c>
      <c r="AE1577" s="57" t="s">
        <v>17</v>
      </c>
      <c r="AF1577" s="57" t="s">
        <v>17</v>
      </c>
      <c r="AG1577" s="57" t="s">
        <v>17</v>
      </c>
      <c r="AH1577" s="57" t="s">
        <v>17</v>
      </c>
      <c r="AI1577" s="57" t="s">
        <v>17</v>
      </c>
      <c r="AJ1577" s="15"/>
      <c r="AK1577" s="15"/>
      <c r="AL1577" s="15"/>
      <c r="AM1577" s="15"/>
    </row>
    <row r="1578" spans="1:39" s="14" customFormat="1" x14ac:dyDescent="0.35">
      <c r="A1578" s="1" t="s">
        <v>2573</v>
      </c>
      <c r="B1578" s="1" t="s">
        <v>2574</v>
      </c>
      <c r="C1578" s="3"/>
      <c r="D1578" s="1" t="s">
        <v>12</v>
      </c>
      <c r="E1578" s="1" t="s">
        <v>13</v>
      </c>
      <c r="F1578" s="3" t="s">
        <v>39</v>
      </c>
      <c r="G1578" s="1" t="s">
        <v>40</v>
      </c>
      <c r="H1578" s="51" t="str">
        <f>_xlfn.XLOOKUP(B1578,'[1]Nur des jours'!$B:$B,'[1]Nur des jours'!$H:$H,"")</f>
        <v>ZTE</v>
      </c>
      <c r="I1578" s="52">
        <v>0</v>
      </c>
      <c r="J1578" s="52">
        <v>0</v>
      </c>
      <c r="K1578" s="52">
        <v>0</v>
      </c>
      <c r="L1578" s="53">
        <v>0</v>
      </c>
      <c r="M1578" s="54" t="s">
        <v>5374</v>
      </c>
      <c r="N1578" s="55"/>
      <c r="O1578" s="16" t="str" cm="1">
        <f t="array" ref="O1578">IFERROR(_xlfn.IFS(
Q1578="MPR ISSUE","PDH",
Q1578="BSS Hardware Issue","BSS",
Q1578="Sites strategiques, MLL, Pylone, etc.","ENVTECH",
Q1578="AKTIVCO DEFAUT GE &amp; POWER Cabinet","AKTIVCO",
Q1578="AKTIVCO Coupure ENEO &amp; Baisse de tension","AKTIVCO GRID ONLY",
Q1578="Coupure ENEO &amp; Baisse de tension","IHS GRID ONLY",
Q1578="Defaut GE &amp; POWER Cabinet","IHS",
Q1578="Sharing","Partners",
Q1578="SIte strategiques &amp; DataCenter","SST &amp; DC",
Q1578="Exclu","Exclu",
Q1578="SAT","SAT",
Q1578="SPARE-ISSUE","SPARE-ISSUE",
Q1578="Fiber CAmtel","TRANS_FO_CAMTEL",
Q1578="Fiber AOF","Fiber AOF",
Q1578="Projet OCM (HUAWEI)","TRAVAUX-HUAWEI",
Q1578="Projet OCM (NOKIA)","TRAVAUX-NOKIA",
Q1578="ACCESS-ISSUE","ACCESS-ISSUE",
Q1578="Projet OCM (ZTE, NOKIA, autres projets)","TRAVAUX OCM",
Q1578="No root CAuse","No root cause",
Q1578="ODU HS","PDH",
Q1578="IP &amp; VLAN","PDH",
Q1578="Warehouse HUAWEI","SPARE-ISSUE",
Q1578="SPARE-HS","SPARE-ISSUE",
Q1578="Power Telco","BSS"
),"")</f>
        <v>No root cause</v>
      </c>
      <c r="P1578" s="22" t="str" cm="1">
        <f t="array" ref="P1578">IFERROR(_xlfn.IFS(
Q1578="MPR ISSUE","TX ISSUE",
Q1578="BSS Hardware Issue","RAN ISSUE",
Q1578="Sites strategiques, MLL, Pylone, etc.","ENVTECH",
Q1578="AKTIVCO DEFAUT GE &amp; POWER Cabinet","POWER ISSUE",
Q1578="AKTIVCO Coupure ENEO &amp; Baisse de tension","POWER ISSUE",
Q1578="Coupure ENEO &amp; Baisse de tension","POWER ISSUE",
Q1578="Defaut GE &amp; POWER Cabinet","POWER ISSUE",
Q1578="Sharing","POWER ISSUE",
Q1578="SIte strategiques &amp; DataCenter","POWER ISSUE",
Q1578="Exclu","Exclu",
Q1578="SAT","TX ISSUE",
Q1578="SPARE-ISSUE","SPARE-ISSUE",
Q1578="Fiber CAmtel","TX ISSUE",
Q1578="Fiber AOF","TX ISSUE",
Q1578="Projet OCM (HUAWEI)","TRAVAUX-HUAWEI",
Q1578="Projet OCM (NOKIA)","TRAVAUX -NOKIA",
Q1578="ACCESS-ISSUE","ACCESS-ISSUE",
Q1578="Projet OCM (ZTE, NOKIA, autres projets)","TRAVAUX OCM",
Q1578="No root CAuse","No root cause",
Q1578="ODU HS","TX ISSUE",
Q1578="IP &amp; VLAN","TX ISSUE",
Q1578="Warehouse HUAWEI","SPARE-ISSUE",
Q1578="SPARE-HS","SPARE-ISSUE",
Q1578="Power Telco","RAN ISSUE"
),"")</f>
        <v>No root cause</v>
      </c>
      <c r="Q1578" s="48" t="s">
        <v>5573</v>
      </c>
      <c r="R1578" s="23" t="str" cm="1">
        <f t="array" ref="R1578">IFERROR(_xlfn.IFS(
Q1578="MPR ISSUE","ACTIVE",
Q1578="BSS Hardware Issue","ACTIVE",
Q1578="Sites strategiques, MLL, Pylone, etc.","PASSIVE",
Q1578="AKTIVCO DEFAUT GE &amp; POWER Cabinet","PASSIVE",
Q1578="AKTIVCO Coupure ENEO &amp; Baisse de tension","PASSIVE",
Q1578="Coupure ENEO &amp; Baisse de tension","PASSIVE",
Q1578="Defaut GE &amp; POWER Cabinet","PASSIVE",
Q1578="Sharing","PASSIVE",
Q1578="SIte strategiques &amp; DataCenter","PASSIVE",
Q1578="Exclu","Exclu",
Q1578="SAT","ACTIVE",
Q1578="SPARE-ISSUE","SPARE-ISSUE",
Q1578="Fiber CAmtel","ACTIVE",
Q1578="Fiber AOF","ACTIVE",
Q1578="Projet OCM (HUAWEI)","PLANNED WORKS",
Q1578="Projet OCM (NOKIA)","PLANNED WORKS",
Q1578="ACCESS-ISSUE","ACCESS-ISSUE",
Q1578="Projet OCM (ZTE, NOKIA, autres projets)","PLANNED WORKS",
Q1578="No root CAuse","No root cause",
Q1578="ODU HS","ACTIVE",
Q1578="IP &amp; VLAN","ACTIVE",
Q1578="Warehouse HUAWEI","SPARE-ISSUE",
Q1578="SPARE-HS","SPARE-ISSUE",
Q1578="Power Telco","ACTIVE"
),"")</f>
        <v>No root cause</v>
      </c>
      <c r="S1578" s="56" t="s">
        <v>17</v>
      </c>
      <c r="T1578" s="7" t="s">
        <v>17</v>
      </c>
      <c r="U1578" s="57" t="s">
        <v>17</v>
      </c>
      <c r="V1578" s="57" t="s">
        <v>17</v>
      </c>
      <c r="W1578" s="57" t="s">
        <v>17</v>
      </c>
      <c r="X1578" s="57" t="s">
        <v>17</v>
      </c>
      <c r="Y1578" s="57" t="s">
        <v>17</v>
      </c>
      <c r="Z1578" s="57" t="s">
        <v>17</v>
      </c>
      <c r="AA1578" s="57" t="s">
        <v>17</v>
      </c>
      <c r="AB1578" s="57"/>
      <c r="AC1578" s="57" t="s">
        <v>17</v>
      </c>
      <c r="AD1578" s="57" t="s">
        <v>17</v>
      </c>
      <c r="AE1578" s="57" t="s">
        <v>17</v>
      </c>
      <c r="AF1578" s="57" t="s">
        <v>17</v>
      </c>
      <c r="AG1578" s="57" t="s">
        <v>17</v>
      </c>
      <c r="AH1578" s="57" t="s">
        <v>17</v>
      </c>
      <c r="AI1578" s="57" t="s">
        <v>17</v>
      </c>
      <c r="AJ1578" s="15"/>
      <c r="AK1578" s="15"/>
      <c r="AL1578" s="15"/>
      <c r="AM1578" s="15"/>
    </row>
    <row r="1579" spans="1:39" s="14" customFormat="1" x14ac:dyDescent="0.35">
      <c r="A1579" s="1" t="s">
        <v>2423</v>
      </c>
      <c r="B1579" s="1" t="s">
        <v>2424</v>
      </c>
      <c r="C1579" s="3"/>
      <c r="D1579" s="1" t="s">
        <v>12</v>
      </c>
      <c r="E1579" s="1" t="s">
        <v>147</v>
      </c>
      <c r="F1579" s="3" t="s">
        <v>104</v>
      </c>
      <c r="G1579" s="1" t="s">
        <v>301</v>
      </c>
      <c r="H1579" s="59" t="str">
        <f>_xlfn.XLOOKUP(B1579,'[1]Nur des jours'!$B:$B,'[1]Nur des jours'!$H:$H,"")</f>
        <v>Huawei</v>
      </c>
      <c r="I1579" s="52">
        <v>0</v>
      </c>
      <c r="J1579" s="52">
        <v>0</v>
      </c>
      <c r="K1579" s="52">
        <v>0</v>
      </c>
      <c r="L1579" s="53">
        <v>0</v>
      </c>
      <c r="M1579" s="54" t="s">
        <v>5374</v>
      </c>
      <c r="N1579" s="55"/>
      <c r="O1579" s="16" t="str" cm="1">
        <f t="array" ref="O1579">IFERROR(_xlfn.IFS(
Q1579="MPR ISSUE","PDH",
Q1579="BSS Hardware Issue","BSS",
Q1579="Sites strategiques, MLL, Pylone, etc.","ENVTECH",
Q1579="AKTIVCO DEFAUT GE &amp; POWER Cabinet","AKTIVCO",
Q1579="AKTIVCO Coupure ENEO &amp; Baisse de tension","AKTIVCO GRID ONLY",
Q1579="Coupure ENEO &amp; Baisse de tension","IHS GRID ONLY",
Q1579="Defaut GE &amp; POWER Cabinet","IHS",
Q1579="Sharing","Partners",
Q1579="SIte strategiques &amp; DataCenter","SST &amp; DC",
Q1579="Exclu","Exclu",
Q1579="SAT","SAT",
Q1579="SPARE-ISSUE","SPARE-ISSUE",
Q1579="Fiber CAmtel","TRANS_FO_CAMTEL",
Q1579="Fiber AOF","Fiber AOF",
Q1579="Projet OCM (HUAWEI)","TRAVAUX-HUAWEI",
Q1579="Projet OCM (NOKIA)","TRAVAUX-NOKIA",
Q1579="ACCESS-ISSUE","ACCESS-ISSUE",
Q1579="Projet OCM (ZTE, NOKIA, autres projets)","TRAVAUX OCM",
Q1579="No root CAuse","No root cause",
Q1579="ODU HS","PDH",
Q1579="IP &amp; VLAN","PDH",
Q1579="Warehouse HUAWEI","SPARE-ISSUE",
Q1579="SPARE-HS","SPARE-ISSUE",
Q1579="Power Telco","BSS"
),"")</f>
        <v>No root cause</v>
      </c>
      <c r="P1579" s="22" t="str" cm="1">
        <f t="array" ref="P1579">IFERROR(_xlfn.IFS(
Q1579="MPR ISSUE","TX ISSUE",
Q1579="BSS Hardware Issue","RAN ISSUE",
Q1579="Sites strategiques, MLL, Pylone, etc.","ENVTECH",
Q1579="AKTIVCO DEFAUT GE &amp; POWER Cabinet","POWER ISSUE",
Q1579="AKTIVCO Coupure ENEO &amp; Baisse de tension","POWER ISSUE",
Q1579="Coupure ENEO &amp; Baisse de tension","POWER ISSUE",
Q1579="Defaut GE &amp; POWER Cabinet","POWER ISSUE",
Q1579="Sharing","POWER ISSUE",
Q1579="SIte strategiques &amp; DataCenter","POWER ISSUE",
Q1579="Exclu","Exclu",
Q1579="SAT","TX ISSUE",
Q1579="SPARE-ISSUE","SPARE-ISSUE",
Q1579="Fiber CAmtel","TX ISSUE",
Q1579="Fiber AOF","TX ISSUE",
Q1579="Projet OCM (HUAWEI)","TRAVAUX-HUAWEI",
Q1579="Projet OCM (NOKIA)","TRAVAUX -NOKIA",
Q1579="ACCESS-ISSUE","ACCESS-ISSUE",
Q1579="Projet OCM (ZTE, NOKIA, autres projets)","TRAVAUX OCM",
Q1579="No root CAuse","No root cause",
Q1579="ODU HS","TX ISSUE",
Q1579="IP &amp; VLAN","TX ISSUE",
Q1579="Warehouse HUAWEI","SPARE-ISSUE",
Q1579="SPARE-HS","SPARE-ISSUE",
Q1579="Power Telco","RAN ISSUE"
),"")</f>
        <v>No root cause</v>
      </c>
      <c r="Q1579" s="48" t="s">
        <v>5573</v>
      </c>
      <c r="R1579" s="23" t="str" cm="1">
        <f t="array" ref="R1579">IFERROR(_xlfn.IFS(
Q1579="MPR ISSUE","ACTIVE",
Q1579="BSS Hardware Issue","ACTIVE",
Q1579="Sites strategiques, MLL, Pylone, etc.","PASSIVE",
Q1579="AKTIVCO DEFAUT GE &amp; POWER Cabinet","PASSIVE",
Q1579="AKTIVCO Coupure ENEO &amp; Baisse de tension","PASSIVE",
Q1579="Coupure ENEO &amp; Baisse de tension","PASSIVE",
Q1579="Defaut GE &amp; POWER Cabinet","PASSIVE",
Q1579="Sharing","PASSIVE",
Q1579="SIte strategiques &amp; DataCenter","PASSIVE",
Q1579="Exclu","Exclu",
Q1579="SAT","ACTIVE",
Q1579="SPARE-ISSUE","SPARE-ISSUE",
Q1579="Fiber CAmtel","ACTIVE",
Q1579="Fiber AOF","ACTIVE",
Q1579="Projet OCM (HUAWEI)","PLANNED WORKS",
Q1579="Projet OCM (NOKIA)","PLANNED WORKS",
Q1579="ACCESS-ISSUE","ACCESS-ISSUE",
Q1579="Projet OCM (ZTE, NOKIA, autres projets)","PLANNED WORKS",
Q1579="No root CAuse","No root cause",
Q1579="ODU HS","ACTIVE",
Q1579="IP &amp; VLAN","ACTIVE",
Q1579="Warehouse HUAWEI","SPARE-ISSUE",
Q1579="SPARE-HS","SPARE-ISSUE",
Q1579="Power Telco","ACTIVE"
),"")</f>
        <v>No root cause</v>
      </c>
      <c r="S1579" s="56" t="s">
        <v>17</v>
      </c>
      <c r="T1579" s="7" t="s">
        <v>17</v>
      </c>
      <c r="U1579" s="57" t="s">
        <v>17</v>
      </c>
      <c r="V1579" s="57" t="s">
        <v>17</v>
      </c>
      <c r="W1579" s="57" t="s">
        <v>17</v>
      </c>
      <c r="X1579" s="57"/>
      <c r="Y1579" s="57" t="s">
        <v>17</v>
      </c>
      <c r="Z1579" s="57" t="s">
        <v>17</v>
      </c>
      <c r="AA1579" s="57" t="s">
        <v>17</v>
      </c>
      <c r="AB1579" s="57"/>
      <c r="AC1579" s="57" t="s">
        <v>17</v>
      </c>
      <c r="AD1579" s="57" t="s">
        <v>17</v>
      </c>
      <c r="AE1579" s="57" t="s">
        <v>17</v>
      </c>
      <c r="AF1579" s="57" t="s">
        <v>17</v>
      </c>
      <c r="AG1579" s="57" t="s">
        <v>17</v>
      </c>
      <c r="AH1579" s="57" t="s">
        <v>17</v>
      </c>
      <c r="AI1579" s="57" t="s">
        <v>17</v>
      </c>
      <c r="AJ1579" s="15"/>
      <c r="AK1579" s="15"/>
      <c r="AL1579" s="15"/>
      <c r="AM1579" s="15"/>
    </row>
    <row r="1580" spans="1:39" s="14" customFormat="1" x14ac:dyDescent="0.35">
      <c r="A1580" s="1" t="s">
        <v>2501</v>
      </c>
      <c r="B1580" s="1" t="s">
        <v>2502</v>
      </c>
      <c r="C1580" s="3"/>
      <c r="D1580" s="1" t="s">
        <v>12</v>
      </c>
      <c r="E1580" s="1" t="s">
        <v>13</v>
      </c>
      <c r="F1580" s="3" t="s">
        <v>104</v>
      </c>
      <c r="G1580" s="1" t="s">
        <v>301</v>
      </c>
      <c r="H1580" s="59" t="str">
        <f>_xlfn.XLOOKUP(B1580,'[1]Nur des jours'!$B:$B,'[1]Nur des jours'!$H:$H,"")</f>
        <v>Huawei</v>
      </c>
      <c r="I1580" s="52">
        <v>0</v>
      </c>
      <c r="J1580" s="52">
        <v>0</v>
      </c>
      <c r="K1580" s="52">
        <v>0</v>
      </c>
      <c r="L1580" s="53">
        <v>0</v>
      </c>
      <c r="M1580" s="54" t="s">
        <v>5374</v>
      </c>
      <c r="N1580" s="55"/>
      <c r="O1580" s="16" t="str" cm="1">
        <f t="array" ref="O1580">IFERROR(_xlfn.IFS(
Q1580="MPR ISSUE","PDH",
Q1580="BSS Hardware Issue","BSS",
Q1580="Sites strategiques, MLL, Pylone, etc.","ENVTECH",
Q1580="AKTIVCO DEFAUT GE &amp; POWER Cabinet","AKTIVCO",
Q1580="AKTIVCO Coupure ENEO &amp; Baisse de tension","AKTIVCO GRID ONLY",
Q1580="Coupure ENEO &amp; Baisse de tension","IHS GRID ONLY",
Q1580="Defaut GE &amp; POWER Cabinet","IHS",
Q1580="Sharing","Partners",
Q1580="SIte strategiques &amp; DataCenter","SST &amp; DC",
Q1580="Exclu","Exclu",
Q1580="SAT","SAT",
Q1580="SPARE-ISSUE","SPARE-ISSUE",
Q1580="Fiber CAmtel","TRANS_FO_CAMTEL",
Q1580="Fiber AOF","Fiber AOF",
Q1580="Projet OCM (HUAWEI)","TRAVAUX-HUAWEI",
Q1580="Projet OCM (NOKIA)","TRAVAUX-NOKIA",
Q1580="ACCESS-ISSUE","ACCESS-ISSUE",
Q1580="Projet OCM (ZTE, NOKIA, autres projets)","TRAVAUX OCM",
Q1580="No root CAuse","No root cause",
Q1580="ODU HS","PDH",
Q1580="IP &amp; VLAN","PDH",
Q1580="Warehouse HUAWEI","SPARE-ISSUE",
Q1580="SPARE-HS","SPARE-ISSUE",
Q1580="Power Telco","BSS"
),"")</f>
        <v>No root cause</v>
      </c>
      <c r="P1580" s="22" t="str" cm="1">
        <f t="array" ref="P1580">IFERROR(_xlfn.IFS(
Q1580="MPR ISSUE","TX ISSUE",
Q1580="BSS Hardware Issue","RAN ISSUE",
Q1580="Sites strategiques, MLL, Pylone, etc.","ENVTECH",
Q1580="AKTIVCO DEFAUT GE &amp; POWER Cabinet","POWER ISSUE",
Q1580="AKTIVCO Coupure ENEO &amp; Baisse de tension","POWER ISSUE",
Q1580="Coupure ENEO &amp; Baisse de tension","POWER ISSUE",
Q1580="Defaut GE &amp; POWER Cabinet","POWER ISSUE",
Q1580="Sharing","POWER ISSUE",
Q1580="SIte strategiques &amp; DataCenter","POWER ISSUE",
Q1580="Exclu","Exclu",
Q1580="SAT","TX ISSUE",
Q1580="SPARE-ISSUE","SPARE-ISSUE",
Q1580="Fiber CAmtel","TX ISSUE",
Q1580="Fiber AOF","TX ISSUE",
Q1580="Projet OCM (HUAWEI)","TRAVAUX-HUAWEI",
Q1580="Projet OCM (NOKIA)","TRAVAUX -NOKIA",
Q1580="ACCESS-ISSUE","ACCESS-ISSUE",
Q1580="Projet OCM (ZTE, NOKIA, autres projets)","TRAVAUX OCM",
Q1580="No root CAuse","No root cause",
Q1580="ODU HS","TX ISSUE",
Q1580="IP &amp; VLAN","TX ISSUE",
Q1580="Warehouse HUAWEI","SPARE-ISSUE",
Q1580="SPARE-HS","SPARE-ISSUE",
Q1580="Power Telco","RAN ISSUE"
),"")</f>
        <v>No root cause</v>
      </c>
      <c r="Q1580" s="48" t="s">
        <v>5573</v>
      </c>
      <c r="R1580" s="23" t="str" cm="1">
        <f t="array" ref="R1580">IFERROR(_xlfn.IFS(
Q1580="MPR ISSUE","ACTIVE",
Q1580="BSS Hardware Issue","ACTIVE",
Q1580="Sites strategiques, MLL, Pylone, etc.","PASSIVE",
Q1580="AKTIVCO DEFAUT GE &amp; POWER Cabinet","PASSIVE",
Q1580="AKTIVCO Coupure ENEO &amp; Baisse de tension","PASSIVE",
Q1580="Coupure ENEO &amp; Baisse de tension","PASSIVE",
Q1580="Defaut GE &amp; POWER Cabinet","PASSIVE",
Q1580="Sharing","PASSIVE",
Q1580="SIte strategiques &amp; DataCenter","PASSIVE",
Q1580="Exclu","Exclu",
Q1580="SAT","ACTIVE",
Q1580="SPARE-ISSUE","SPARE-ISSUE",
Q1580="Fiber CAmtel","ACTIVE",
Q1580="Fiber AOF","ACTIVE",
Q1580="Projet OCM (HUAWEI)","PLANNED WORKS",
Q1580="Projet OCM (NOKIA)","PLANNED WORKS",
Q1580="ACCESS-ISSUE","ACCESS-ISSUE",
Q1580="Projet OCM (ZTE, NOKIA, autres projets)","PLANNED WORKS",
Q1580="No root CAuse","No root cause",
Q1580="ODU HS","ACTIVE",
Q1580="IP &amp; VLAN","ACTIVE",
Q1580="Warehouse HUAWEI","SPARE-ISSUE",
Q1580="SPARE-HS","SPARE-ISSUE",
Q1580="Power Telco","ACTIVE"
),"")</f>
        <v>No root cause</v>
      </c>
      <c r="S1580" s="56" t="s">
        <v>17</v>
      </c>
      <c r="T1580" s="7" t="s">
        <v>17</v>
      </c>
      <c r="U1580" s="57" t="s">
        <v>17</v>
      </c>
      <c r="V1580" s="57" t="s">
        <v>17</v>
      </c>
      <c r="W1580" s="57" t="s">
        <v>17</v>
      </c>
      <c r="X1580" s="57"/>
      <c r="Y1580" s="57" t="s">
        <v>17</v>
      </c>
      <c r="Z1580" s="57" t="s">
        <v>17</v>
      </c>
      <c r="AA1580" s="57" t="s">
        <v>17</v>
      </c>
      <c r="AB1580" s="57"/>
      <c r="AC1580" s="57" t="s">
        <v>17</v>
      </c>
      <c r="AD1580" s="57" t="s">
        <v>17</v>
      </c>
      <c r="AE1580" s="57" t="s">
        <v>17</v>
      </c>
      <c r="AF1580" s="57" t="s">
        <v>17</v>
      </c>
      <c r="AG1580" s="57" t="s">
        <v>17</v>
      </c>
      <c r="AH1580" s="57" t="s">
        <v>17</v>
      </c>
      <c r="AI1580" s="57" t="s">
        <v>17</v>
      </c>
      <c r="AJ1580" s="15"/>
      <c r="AK1580" s="15"/>
      <c r="AL1580" s="15"/>
      <c r="AM1580" s="15"/>
    </row>
    <row r="1581" spans="1:39" s="14" customFormat="1" x14ac:dyDescent="0.35">
      <c r="A1581" s="1" t="s">
        <v>2400</v>
      </c>
      <c r="B1581" s="1" t="s">
        <v>2401</v>
      </c>
      <c r="C1581" s="3"/>
      <c r="D1581" s="1" t="s">
        <v>12</v>
      </c>
      <c r="E1581" s="1" t="s">
        <v>13</v>
      </c>
      <c r="F1581" s="3" t="s">
        <v>39</v>
      </c>
      <c r="G1581" s="1" t="s">
        <v>40</v>
      </c>
      <c r="H1581" s="51" t="str">
        <f>_xlfn.XLOOKUP(B1581,'[1]Nur des jours'!$B:$B,'[1]Nur des jours'!$H:$H,"")</f>
        <v>ZTE</v>
      </c>
      <c r="I1581" s="52">
        <v>0</v>
      </c>
      <c r="J1581" s="52">
        <v>0</v>
      </c>
      <c r="K1581" s="52">
        <v>0</v>
      </c>
      <c r="L1581" s="53">
        <v>0</v>
      </c>
      <c r="M1581" s="54" t="s">
        <v>5374</v>
      </c>
      <c r="N1581" s="55"/>
      <c r="O1581" s="16" t="str" cm="1">
        <f t="array" ref="O1581">IFERROR(_xlfn.IFS(
Q1581="MPR ISSUE","PDH",
Q1581="BSS Hardware Issue","BSS",
Q1581="Sites strategiques, MLL, Pylone, etc.","ENVTECH",
Q1581="AKTIVCO DEFAUT GE &amp; POWER Cabinet","AKTIVCO",
Q1581="AKTIVCO Coupure ENEO &amp; Baisse de tension","AKTIVCO GRID ONLY",
Q1581="Coupure ENEO &amp; Baisse de tension","IHS GRID ONLY",
Q1581="Defaut GE &amp; POWER Cabinet","IHS",
Q1581="Sharing","Partners",
Q1581="SIte strategiques &amp; DataCenter","SST &amp; DC",
Q1581="Exclu","Exclu",
Q1581="SAT","SAT",
Q1581="SPARE-ISSUE","SPARE-ISSUE",
Q1581="Fiber CAmtel","TRANS_FO_CAMTEL",
Q1581="Fiber AOF","Fiber AOF",
Q1581="Projet OCM (HUAWEI)","TRAVAUX-HUAWEI",
Q1581="Projet OCM (NOKIA)","TRAVAUX-NOKIA",
Q1581="ACCESS-ISSUE","ACCESS-ISSUE",
Q1581="Projet OCM (ZTE, NOKIA, autres projets)","TRAVAUX OCM",
Q1581="No root CAuse","No root cause",
Q1581="ODU HS","PDH",
Q1581="IP &amp; VLAN","PDH",
Q1581="Warehouse HUAWEI","SPARE-ISSUE",
Q1581="SPARE-HS","SPARE-ISSUE",
Q1581="Power Telco","BSS"
),"")</f>
        <v>No root cause</v>
      </c>
      <c r="P1581" s="22" t="str" cm="1">
        <f t="array" ref="P1581">IFERROR(_xlfn.IFS(
Q1581="MPR ISSUE","TX ISSUE",
Q1581="BSS Hardware Issue","RAN ISSUE",
Q1581="Sites strategiques, MLL, Pylone, etc.","ENVTECH",
Q1581="AKTIVCO DEFAUT GE &amp; POWER Cabinet","POWER ISSUE",
Q1581="AKTIVCO Coupure ENEO &amp; Baisse de tension","POWER ISSUE",
Q1581="Coupure ENEO &amp; Baisse de tension","POWER ISSUE",
Q1581="Defaut GE &amp; POWER Cabinet","POWER ISSUE",
Q1581="Sharing","POWER ISSUE",
Q1581="SIte strategiques &amp; DataCenter","POWER ISSUE",
Q1581="Exclu","Exclu",
Q1581="SAT","TX ISSUE",
Q1581="SPARE-ISSUE","SPARE-ISSUE",
Q1581="Fiber CAmtel","TX ISSUE",
Q1581="Fiber AOF","TX ISSUE",
Q1581="Projet OCM (HUAWEI)","TRAVAUX-HUAWEI",
Q1581="Projet OCM (NOKIA)","TRAVAUX -NOKIA",
Q1581="ACCESS-ISSUE","ACCESS-ISSUE",
Q1581="Projet OCM (ZTE, NOKIA, autres projets)","TRAVAUX OCM",
Q1581="No root CAuse","No root cause",
Q1581="ODU HS","TX ISSUE",
Q1581="IP &amp; VLAN","TX ISSUE",
Q1581="Warehouse HUAWEI","SPARE-ISSUE",
Q1581="SPARE-HS","SPARE-ISSUE",
Q1581="Power Telco","RAN ISSUE"
),"")</f>
        <v>No root cause</v>
      </c>
      <c r="Q1581" s="48" t="s">
        <v>5573</v>
      </c>
      <c r="R1581" s="23" t="str" cm="1">
        <f t="array" ref="R1581">IFERROR(_xlfn.IFS(
Q1581="MPR ISSUE","ACTIVE",
Q1581="BSS Hardware Issue","ACTIVE",
Q1581="Sites strategiques, MLL, Pylone, etc.","PASSIVE",
Q1581="AKTIVCO DEFAUT GE &amp; POWER Cabinet","PASSIVE",
Q1581="AKTIVCO Coupure ENEO &amp; Baisse de tension","PASSIVE",
Q1581="Coupure ENEO &amp; Baisse de tension","PASSIVE",
Q1581="Defaut GE &amp; POWER Cabinet","PASSIVE",
Q1581="Sharing","PASSIVE",
Q1581="SIte strategiques &amp; DataCenter","PASSIVE",
Q1581="Exclu","Exclu",
Q1581="SAT","ACTIVE",
Q1581="SPARE-ISSUE","SPARE-ISSUE",
Q1581="Fiber CAmtel","ACTIVE",
Q1581="Fiber AOF","ACTIVE",
Q1581="Projet OCM (HUAWEI)","PLANNED WORKS",
Q1581="Projet OCM (NOKIA)","PLANNED WORKS",
Q1581="ACCESS-ISSUE","ACCESS-ISSUE",
Q1581="Projet OCM (ZTE, NOKIA, autres projets)","PLANNED WORKS",
Q1581="No root CAuse","No root cause",
Q1581="ODU HS","ACTIVE",
Q1581="IP &amp; VLAN","ACTIVE",
Q1581="Warehouse HUAWEI","SPARE-ISSUE",
Q1581="SPARE-HS","SPARE-ISSUE",
Q1581="Power Telco","ACTIVE"
),"")</f>
        <v>No root cause</v>
      </c>
      <c r="S1581" s="56" t="s">
        <v>17</v>
      </c>
      <c r="T1581" s="7" t="s">
        <v>17</v>
      </c>
      <c r="U1581" s="57" t="s">
        <v>17</v>
      </c>
      <c r="V1581" s="57" t="s">
        <v>17</v>
      </c>
      <c r="W1581" s="57" t="s">
        <v>17</v>
      </c>
      <c r="X1581" s="57" t="s">
        <v>17</v>
      </c>
      <c r="Y1581" s="57" t="s">
        <v>17</v>
      </c>
      <c r="Z1581" s="57" t="s">
        <v>17</v>
      </c>
      <c r="AA1581" s="57" t="s">
        <v>17</v>
      </c>
      <c r="AB1581" s="57"/>
      <c r="AC1581" s="57" t="s">
        <v>17</v>
      </c>
      <c r="AD1581" s="57" t="s">
        <v>17</v>
      </c>
      <c r="AE1581" s="57" t="s">
        <v>17</v>
      </c>
      <c r="AF1581" s="57" t="s">
        <v>17</v>
      </c>
      <c r="AG1581" s="57" t="s">
        <v>17</v>
      </c>
      <c r="AH1581" s="57" t="s">
        <v>17</v>
      </c>
      <c r="AI1581" s="57" t="s">
        <v>17</v>
      </c>
      <c r="AJ1581" s="15"/>
      <c r="AK1581" s="15"/>
      <c r="AL1581" s="15"/>
      <c r="AM1581" s="15"/>
    </row>
    <row r="1582" spans="1:39" s="14" customFormat="1" x14ac:dyDescent="0.35">
      <c r="A1582" s="1" t="s">
        <v>1114</v>
      </c>
      <c r="B1582" s="1" t="s">
        <v>1115</v>
      </c>
      <c r="C1582" s="3"/>
      <c r="D1582" s="1" t="s">
        <v>23</v>
      </c>
      <c r="E1582" s="1" t="s">
        <v>24</v>
      </c>
      <c r="F1582" s="3" t="s">
        <v>104</v>
      </c>
      <c r="G1582" s="1" t="s">
        <v>301</v>
      </c>
      <c r="H1582" s="60" t="str">
        <f>_xlfn.XLOOKUP(B1582,'[1]Nur des jours'!$B:$B,'[1]Nur des jours'!$H:$H,"")</f>
        <v>NOKIA</v>
      </c>
      <c r="I1582" s="52">
        <v>0</v>
      </c>
      <c r="J1582" s="52">
        <v>0</v>
      </c>
      <c r="K1582" s="52">
        <v>0</v>
      </c>
      <c r="L1582" s="53">
        <v>0</v>
      </c>
      <c r="M1582" s="54" t="s">
        <v>5374</v>
      </c>
      <c r="N1582" s="55"/>
      <c r="O1582" s="16" t="str" cm="1">
        <f t="array" ref="O1582">IFERROR(_xlfn.IFS(
Q1582="MPR ISSUE","PDH",
Q1582="BSS Hardware Issue","BSS",
Q1582="Sites strategiques, MLL, Pylone, etc.","ENVTECH",
Q1582="AKTIVCO DEFAUT GE &amp; POWER Cabinet","AKTIVCO",
Q1582="AKTIVCO Coupure ENEO &amp; Baisse de tension","AKTIVCO GRID ONLY",
Q1582="Coupure ENEO &amp; Baisse de tension","IHS GRID ONLY",
Q1582="Defaut GE &amp; POWER Cabinet","IHS",
Q1582="Sharing","Partners",
Q1582="SIte strategiques &amp; DataCenter","SST &amp; DC",
Q1582="Exclu","Exclu",
Q1582="SAT","SAT",
Q1582="SPARE-ISSUE","SPARE-ISSUE",
Q1582="Fiber CAmtel","TRANS_FO_CAMTEL",
Q1582="Fiber AOF","Fiber AOF",
Q1582="Projet OCM (HUAWEI)","TRAVAUX-HUAWEI",
Q1582="Projet OCM (NOKIA)","TRAVAUX-NOKIA",
Q1582="ACCESS-ISSUE","ACCESS-ISSUE",
Q1582="Projet OCM (ZTE, NOKIA, autres projets)","TRAVAUX OCM",
Q1582="No root CAuse","No root cause",
Q1582="ODU HS","PDH",
Q1582="IP &amp; VLAN","PDH",
Q1582="Warehouse HUAWEI","SPARE-ISSUE",
Q1582="SPARE-HS","SPARE-ISSUE",
Q1582="Power Telco","BSS"
),"")</f>
        <v>No root cause</v>
      </c>
      <c r="P1582" s="22" t="str" cm="1">
        <f t="array" ref="P1582">IFERROR(_xlfn.IFS(
Q1582="MPR ISSUE","TX ISSUE",
Q1582="BSS Hardware Issue","RAN ISSUE",
Q1582="Sites strategiques, MLL, Pylone, etc.","ENVTECH",
Q1582="AKTIVCO DEFAUT GE &amp; POWER Cabinet","POWER ISSUE",
Q1582="AKTIVCO Coupure ENEO &amp; Baisse de tension","POWER ISSUE",
Q1582="Coupure ENEO &amp; Baisse de tension","POWER ISSUE",
Q1582="Defaut GE &amp; POWER Cabinet","POWER ISSUE",
Q1582="Sharing","POWER ISSUE",
Q1582="SIte strategiques &amp; DataCenter","POWER ISSUE",
Q1582="Exclu","Exclu",
Q1582="SAT","TX ISSUE",
Q1582="SPARE-ISSUE","SPARE-ISSUE",
Q1582="Fiber CAmtel","TX ISSUE",
Q1582="Fiber AOF","TX ISSUE",
Q1582="Projet OCM (HUAWEI)","TRAVAUX-HUAWEI",
Q1582="Projet OCM (NOKIA)","TRAVAUX -NOKIA",
Q1582="ACCESS-ISSUE","ACCESS-ISSUE",
Q1582="Projet OCM (ZTE, NOKIA, autres projets)","TRAVAUX OCM",
Q1582="No root CAuse","No root cause",
Q1582="ODU HS","TX ISSUE",
Q1582="IP &amp; VLAN","TX ISSUE",
Q1582="Warehouse HUAWEI","SPARE-ISSUE",
Q1582="SPARE-HS","SPARE-ISSUE",
Q1582="Power Telco","RAN ISSUE"
),"")</f>
        <v>No root cause</v>
      </c>
      <c r="Q1582" s="48" t="s">
        <v>5573</v>
      </c>
      <c r="R1582" s="23" t="str" cm="1">
        <f t="array" ref="R1582">IFERROR(_xlfn.IFS(
Q1582="MPR ISSUE","ACTIVE",
Q1582="BSS Hardware Issue","ACTIVE",
Q1582="Sites strategiques, MLL, Pylone, etc.","PASSIVE",
Q1582="AKTIVCO DEFAUT GE &amp; POWER Cabinet","PASSIVE",
Q1582="AKTIVCO Coupure ENEO &amp; Baisse de tension","PASSIVE",
Q1582="Coupure ENEO &amp; Baisse de tension","PASSIVE",
Q1582="Defaut GE &amp; POWER Cabinet","PASSIVE",
Q1582="Sharing","PASSIVE",
Q1582="SIte strategiques &amp; DataCenter","PASSIVE",
Q1582="Exclu","Exclu",
Q1582="SAT","ACTIVE",
Q1582="SPARE-ISSUE","SPARE-ISSUE",
Q1582="Fiber CAmtel","ACTIVE",
Q1582="Fiber AOF","ACTIVE",
Q1582="Projet OCM (HUAWEI)","PLANNED WORKS",
Q1582="Projet OCM (NOKIA)","PLANNED WORKS",
Q1582="ACCESS-ISSUE","ACCESS-ISSUE",
Q1582="Projet OCM (ZTE, NOKIA, autres projets)","PLANNED WORKS",
Q1582="No root CAuse","No root cause",
Q1582="ODU HS","ACTIVE",
Q1582="IP &amp; VLAN","ACTIVE",
Q1582="Warehouse HUAWEI","SPARE-ISSUE",
Q1582="SPARE-HS","SPARE-ISSUE",
Q1582="Power Telco","ACTIVE"
),"")</f>
        <v>No root cause</v>
      </c>
      <c r="S1582" s="56" t="s">
        <v>17</v>
      </c>
      <c r="T1582" s="7" t="s">
        <v>17</v>
      </c>
      <c r="U1582" s="57" t="s">
        <v>17</v>
      </c>
      <c r="V1582" s="57" t="s">
        <v>17</v>
      </c>
      <c r="W1582" s="57" t="s">
        <v>17</v>
      </c>
      <c r="X1582" s="57" t="s">
        <v>17</v>
      </c>
      <c r="Y1582" s="57" t="s">
        <v>17</v>
      </c>
      <c r="Z1582" s="57" t="s">
        <v>17</v>
      </c>
      <c r="AA1582" s="57" t="s">
        <v>17</v>
      </c>
      <c r="AB1582" s="57"/>
      <c r="AC1582" s="57" t="s">
        <v>17</v>
      </c>
      <c r="AD1582" s="57" t="s">
        <v>17</v>
      </c>
      <c r="AE1582" s="57" t="s">
        <v>17</v>
      </c>
      <c r="AF1582" s="57" t="s">
        <v>17</v>
      </c>
      <c r="AG1582" s="57" t="s">
        <v>17</v>
      </c>
      <c r="AH1582" s="57" t="s">
        <v>17</v>
      </c>
      <c r="AI1582" s="57" t="s">
        <v>17</v>
      </c>
      <c r="AJ1582" s="15"/>
      <c r="AK1582" s="15"/>
      <c r="AL1582" s="15"/>
      <c r="AM1582" s="15"/>
    </row>
    <row r="1583" spans="1:39" s="14" customFormat="1" x14ac:dyDescent="0.35">
      <c r="A1583" s="1" t="s">
        <v>2167</v>
      </c>
      <c r="B1583" s="1" t="s">
        <v>2168</v>
      </c>
      <c r="C1583" s="3"/>
      <c r="D1583" s="1" t="s">
        <v>12</v>
      </c>
      <c r="E1583" s="1" t="s">
        <v>13</v>
      </c>
      <c r="F1583" s="3" t="s">
        <v>228</v>
      </c>
      <c r="G1583" s="1" t="s">
        <v>491</v>
      </c>
      <c r="H1583" s="51" t="str">
        <f>_xlfn.XLOOKUP(B1583,'[1]Nur des jours'!$B:$B,'[1]Nur des jours'!$H:$H,"")</f>
        <v>ZTE</v>
      </c>
      <c r="I1583" s="52">
        <v>0</v>
      </c>
      <c r="J1583" s="52">
        <v>0</v>
      </c>
      <c r="K1583" s="52">
        <v>0</v>
      </c>
      <c r="L1583" s="53">
        <v>0</v>
      </c>
      <c r="M1583" s="54" t="s">
        <v>5374</v>
      </c>
      <c r="N1583" s="55"/>
      <c r="O1583" s="16" t="str" cm="1">
        <f t="array" ref="O1583">IFERROR(_xlfn.IFS(
Q1583="MPR ISSUE","PDH",
Q1583="BSS Hardware Issue","BSS",
Q1583="Sites strategiques, MLL, Pylone, etc.","ENVTECH",
Q1583="AKTIVCO DEFAUT GE &amp; POWER Cabinet","AKTIVCO",
Q1583="AKTIVCO Coupure ENEO &amp; Baisse de tension","AKTIVCO GRID ONLY",
Q1583="Coupure ENEO &amp; Baisse de tension","IHS GRID ONLY",
Q1583="Defaut GE &amp; POWER Cabinet","IHS",
Q1583="Sharing","Partners",
Q1583="SIte strategiques &amp; DataCenter","SST &amp; DC",
Q1583="Exclu","Exclu",
Q1583="SAT","SAT",
Q1583="SPARE-ISSUE","SPARE-ISSUE",
Q1583="Fiber CAmtel","TRANS_FO_CAMTEL",
Q1583="Fiber AOF","Fiber AOF",
Q1583="Projet OCM (HUAWEI)","TRAVAUX-HUAWEI",
Q1583="Projet OCM (NOKIA)","TRAVAUX-NOKIA",
Q1583="ACCESS-ISSUE","ACCESS-ISSUE",
Q1583="Projet OCM (ZTE, NOKIA, autres projets)","TRAVAUX OCM",
Q1583="No root CAuse","No root cause",
Q1583="ODU HS","PDH",
Q1583="IP &amp; VLAN","PDH",
Q1583="Warehouse HUAWEI","SPARE-ISSUE",
Q1583="SPARE-HS","SPARE-ISSUE",
Q1583="Power Telco","BSS"
),"")</f>
        <v>No root cause</v>
      </c>
      <c r="P1583" s="22" t="str" cm="1">
        <f t="array" ref="P1583">IFERROR(_xlfn.IFS(
Q1583="MPR ISSUE","TX ISSUE",
Q1583="BSS Hardware Issue","RAN ISSUE",
Q1583="Sites strategiques, MLL, Pylone, etc.","ENVTECH",
Q1583="AKTIVCO DEFAUT GE &amp; POWER Cabinet","POWER ISSUE",
Q1583="AKTIVCO Coupure ENEO &amp; Baisse de tension","POWER ISSUE",
Q1583="Coupure ENEO &amp; Baisse de tension","POWER ISSUE",
Q1583="Defaut GE &amp; POWER Cabinet","POWER ISSUE",
Q1583="Sharing","POWER ISSUE",
Q1583="SIte strategiques &amp; DataCenter","POWER ISSUE",
Q1583="Exclu","Exclu",
Q1583="SAT","TX ISSUE",
Q1583="SPARE-ISSUE","SPARE-ISSUE",
Q1583="Fiber CAmtel","TX ISSUE",
Q1583="Fiber AOF","TX ISSUE",
Q1583="Projet OCM (HUAWEI)","TRAVAUX-HUAWEI",
Q1583="Projet OCM (NOKIA)","TRAVAUX -NOKIA",
Q1583="ACCESS-ISSUE","ACCESS-ISSUE",
Q1583="Projet OCM (ZTE, NOKIA, autres projets)","TRAVAUX OCM",
Q1583="No root CAuse","No root cause",
Q1583="ODU HS","TX ISSUE",
Q1583="IP &amp; VLAN","TX ISSUE",
Q1583="Warehouse HUAWEI","SPARE-ISSUE",
Q1583="SPARE-HS","SPARE-ISSUE",
Q1583="Power Telco","RAN ISSUE"
),"")</f>
        <v>No root cause</v>
      </c>
      <c r="Q1583" s="48" t="s">
        <v>5573</v>
      </c>
      <c r="R1583" s="23" t="str" cm="1">
        <f t="array" ref="R1583">IFERROR(_xlfn.IFS(
Q1583="MPR ISSUE","ACTIVE",
Q1583="BSS Hardware Issue","ACTIVE",
Q1583="Sites strategiques, MLL, Pylone, etc.","PASSIVE",
Q1583="AKTIVCO DEFAUT GE &amp; POWER Cabinet","PASSIVE",
Q1583="AKTIVCO Coupure ENEO &amp; Baisse de tension","PASSIVE",
Q1583="Coupure ENEO &amp; Baisse de tension","PASSIVE",
Q1583="Defaut GE &amp; POWER Cabinet","PASSIVE",
Q1583="Sharing","PASSIVE",
Q1583="SIte strategiques &amp; DataCenter","PASSIVE",
Q1583="Exclu","Exclu",
Q1583="SAT","ACTIVE",
Q1583="SPARE-ISSUE","SPARE-ISSUE",
Q1583="Fiber CAmtel","ACTIVE",
Q1583="Fiber AOF","ACTIVE",
Q1583="Projet OCM (HUAWEI)","PLANNED WORKS",
Q1583="Projet OCM (NOKIA)","PLANNED WORKS",
Q1583="ACCESS-ISSUE","ACCESS-ISSUE",
Q1583="Projet OCM (ZTE, NOKIA, autres projets)","PLANNED WORKS",
Q1583="No root CAuse","No root cause",
Q1583="ODU HS","ACTIVE",
Q1583="IP &amp; VLAN","ACTIVE",
Q1583="Warehouse HUAWEI","SPARE-ISSUE",
Q1583="SPARE-HS","SPARE-ISSUE",
Q1583="Power Telco","ACTIVE"
),"")</f>
        <v>No root cause</v>
      </c>
      <c r="S1583" s="56" t="s">
        <v>17</v>
      </c>
      <c r="T1583" s="7" t="s">
        <v>17</v>
      </c>
      <c r="U1583" s="57" t="s">
        <v>17</v>
      </c>
      <c r="V1583" s="57" t="s">
        <v>17</v>
      </c>
      <c r="W1583" s="57" t="s">
        <v>17</v>
      </c>
      <c r="X1583" s="57" t="s">
        <v>17</v>
      </c>
      <c r="Y1583" s="57" t="s">
        <v>17</v>
      </c>
      <c r="Z1583" s="57" t="s">
        <v>17</v>
      </c>
      <c r="AA1583" s="57" t="s">
        <v>17</v>
      </c>
      <c r="AB1583" s="57"/>
      <c r="AC1583" s="57" t="s">
        <v>17</v>
      </c>
      <c r="AD1583" s="57" t="s">
        <v>17</v>
      </c>
      <c r="AE1583" s="57" t="s">
        <v>17</v>
      </c>
      <c r="AF1583" s="57" t="s">
        <v>17</v>
      </c>
      <c r="AG1583" s="57" t="s">
        <v>17</v>
      </c>
      <c r="AH1583" s="57" t="s">
        <v>17</v>
      </c>
      <c r="AI1583" s="57" t="s">
        <v>17</v>
      </c>
      <c r="AJ1583" s="15"/>
      <c r="AK1583" s="15"/>
      <c r="AL1583" s="15"/>
      <c r="AM1583" s="15"/>
    </row>
    <row r="1584" spans="1:39" s="14" customFormat="1" x14ac:dyDescent="0.35">
      <c r="A1584" s="1" t="s">
        <v>2165</v>
      </c>
      <c r="B1584" s="1" t="s">
        <v>2166</v>
      </c>
      <c r="C1584" s="3"/>
      <c r="D1584" s="1" t="s">
        <v>23</v>
      </c>
      <c r="E1584" s="1" t="s">
        <v>38</v>
      </c>
      <c r="F1584" s="3" t="s">
        <v>228</v>
      </c>
      <c r="G1584" s="1" t="s">
        <v>491</v>
      </c>
      <c r="H1584" s="51" t="str">
        <f>_xlfn.XLOOKUP(B1584,'[1]Nur des jours'!$B:$B,'[1]Nur des jours'!$H:$H,"")</f>
        <v>ZTE</v>
      </c>
      <c r="I1584" s="52">
        <v>0</v>
      </c>
      <c r="J1584" s="52">
        <v>0</v>
      </c>
      <c r="K1584" s="52">
        <v>0</v>
      </c>
      <c r="L1584" s="53">
        <v>0</v>
      </c>
      <c r="M1584" s="54" t="s">
        <v>5374</v>
      </c>
      <c r="N1584" s="55"/>
      <c r="O1584" s="16" t="str" cm="1">
        <f t="array" ref="O1584">IFERROR(_xlfn.IFS(
Q1584="MPR ISSUE","PDH",
Q1584="BSS Hardware Issue","BSS",
Q1584="Sites strategiques, MLL, Pylone, etc.","ENVTECH",
Q1584="AKTIVCO DEFAUT GE &amp; POWER Cabinet","AKTIVCO",
Q1584="AKTIVCO Coupure ENEO &amp; Baisse de tension","AKTIVCO GRID ONLY",
Q1584="Coupure ENEO &amp; Baisse de tension","IHS GRID ONLY",
Q1584="Defaut GE &amp; POWER Cabinet","IHS",
Q1584="Sharing","Partners",
Q1584="SIte strategiques &amp; DataCenter","SST &amp; DC",
Q1584="Exclu","Exclu",
Q1584="SAT","SAT",
Q1584="SPARE-ISSUE","SPARE-ISSUE",
Q1584="Fiber CAmtel","TRANS_FO_CAMTEL",
Q1584="Fiber AOF","Fiber AOF",
Q1584="Projet OCM (HUAWEI)","TRAVAUX-HUAWEI",
Q1584="Projet OCM (NOKIA)","TRAVAUX-NOKIA",
Q1584="ACCESS-ISSUE","ACCESS-ISSUE",
Q1584="Projet OCM (ZTE, NOKIA, autres projets)","TRAVAUX OCM",
Q1584="No root CAuse","No root cause",
Q1584="ODU HS","PDH",
Q1584="IP &amp; VLAN","PDH",
Q1584="Warehouse HUAWEI","SPARE-ISSUE",
Q1584="SPARE-HS","SPARE-ISSUE",
Q1584="Power Telco","BSS"
),"")</f>
        <v>No root cause</v>
      </c>
      <c r="P1584" s="22" t="str" cm="1">
        <f t="array" ref="P1584">IFERROR(_xlfn.IFS(
Q1584="MPR ISSUE","TX ISSUE",
Q1584="BSS Hardware Issue","RAN ISSUE",
Q1584="Sites strategiques, MLL, Pylone, etc.","ENVTECH",
Q1584="AKTIVCO DEFAUT GE &amp; POWER Cabinet","POWER ISSUE",
Q1584="AKTIVCO Coupure ENEO &amp; Baisse de tension","POWER ISSUE",
Q1584="Coupure ENEO &amp; Baisse de tension","POWER ISSUE",
Q1584="Defaut GE &amp; POWER Cabinet","POWER ISSUE",
Q1584="Sharing","POWER ISSUE",
Q1584="SIte strategiques &amp; DataCenter","POWER ISSUE",
Q1584="Exclu","Exclu",
Q1584="SAT","TX ISSUE",
Q1584="SPARE-ISSUE","SPARE-ISSUE",
Q1584="Fiber CAmtel","TX ISSUE",
Q1584="Fiber AOF","TX ISSUE",
Q1584="Projet OCM (HUAWEI)","TRAVAUX-HUAWEI",
Q1584="Projet OCM (NOKIA)","TRAVAUX -NOKIA",
Q1584="ACCESS-ISSUE","ACCESS-ISSUE",
Q1584="Projet OCM (ZTE, NOKIA, autres projets)","TRAVAUX OCM",
Q1584="No root CAuse","No root cause",
Q1584="ODU HS","TX ISSUE",
Q1584="IP &amp; VLAN","TX ISSUE",
Q1584="Warehouse HUAWEI","SPARE-ISSUE",
Q1584="SPARE-HS","SPARE-ISSUE",
Q1584="Power Telco","RAN ISSUE"
),"")</f>
        <v>No root cause</v>
      </c>
      <c r="Q1584" s="48" t="s">
        <v>5573</v>
      </c>
      <c r="R1584" s="23" t="str" cm="1">
        <f t="array" ref="R1584">IFERROR(_xlfn.IFS(
Q1584="MPR ISSUE","ACTIVE",
Q1584="BSS Hardware Issue","ACTIVE",
Q1584="Sites strategiques, MLL, Pylone, etc.","PASSIVE",
Q1584="AKTIVCO DEFAUT GE &amp; POWER Cabinet","PASSIVE",
Q1584="AKTIVCO Coupure ENEO &amp; Baisse de tension","PASSIVE",
Q1584="Coupure ENEO &amp; Baisse de tension","PASSIVE",
Q1584="Defaut GE &amp; POWER Cabinet","PASSIVE",
Q1584="Sharing","PASSIVE",
Q1584="SIte strategiques &amp; DataCenter","PASSIVE",
Q1584="Exclu","Exclu",
Q1584="SAT","ACTIVE",
Q1584="SPARE-ISSUE","SPARE-ISSUE",
Q1584="Fiber CAmtel","ACTIVE",
Q1584="Fiber AOF","ACTIVE",
Q1584="Projet OCM (HUAWEI)","PLANNED WORKS",
Q1584="Projet OCM (NOKIA)","PLANNED WORKS",
Q1584="ACCESS-ISSUE","ACCESS-ISSUE",
Q1584="Projet OCM (ZTE, NOKIA, autres projets)","PLANNED WORKS",
Q1584="No root CAuse","No root cause",
Q1584="ODU HS","ACTIVE",
Q1584="IP &amp; VLAN","ACTIVE",
Q1584="Warehouse HUAWEI","SPARE-ISSUE",
Q1584="SPARE-HS","SPARE-ISSUE",
Q1584="Power Telco","ACTIVE"
),"")</f>
        <v>No root cause</v>
      </c>
      <c r="S1584" s="56" t="s">
        <v>17</v>
      </c>
      <c r="T1584" s="7" t="s">
        <v>17</v>
      </c>
      <c r="U1584" s="57" t="s">
        <v>17</v>
      </c>
      <c r="V1584" s="57" t="s">
        <v>17</v>
      </c>
      <c r="W1584" s="57" t="s">
        <v>17</v>
      </c>
      <c r="X1584" s="57" t="s">
        <v>17</v>
      </c>
      <c r="Y1584" s="57" t="s">
        <v>17</v>
      </c>
      <c r="Z1584" s="57" t="s">
        <v>17</v>
      </c>
      <c r="AA1584" s="57" t="s">
        <v>17</v>
      </c>
      <c r="AB1584" s="57"/>
      <c r="AC1584" s="57" t="s">
        <v>17</v>
      </c>
      <c r="AD1584" s="57" t="s">
        <v>17</v>
      </c>
      <c r="AE1584" s="57" t="s">
        <v>17</v>
      </c>
      <c r="AF1584" s="57" t="s">
        <v>17</v>
      </c>
      <c r="AG1584" s="57" t="s">
        <v>17</v>
      </c>
      <c r="AH1584" s="57" t="s">
        <v>17</v>
      </c>
      <c r="AI1584" s="57" t="s">
        <v>17</v>
      </c>
      <c r="AJ1584" s="15"/>
      <c r="AK1584" s="15"/>
      <c r="AL1584" s="15"/>
      <c r="AM1584" s="15"/>
    </row>
    <row r="1585" spans="1:39" s="14" customFormat="1" x14ac:dyDescent="0.35">
      <c r="A1585" s="1" t="s">
        <v>1838</v>
      </c>
      <c r="B1585" s="1" t="s">
        <v>1839</v>
      </c>
      <c r="C1585" s="3"/>
      <c r="D1585" s="1" t="s">
        <v>23</v>
      </c>
      <c r="E1585" s="1" t="s">
        <v>124</v>
      </c>
      <c r="F1585" s="3" t="s">
        <v>25</v>
      </c>
      <c r="G1585" s="1" t="s">
        <v>1840</v>
      </c>
      <c r="H1585" s="59" t="str">
        <f>_xlfn.XLOOKUP(B1585,'[1]Nur des jours'!$B:$B,'[1]Nur des jours'!$H:$H,"")</f>
        <v>HUAWEI</v>
      </c>
      <c r="I1585" s="52">
        <v>0</v>
      </c>
      <c r="J1585" s="52">
        <v>0</v>
      </c>
      <c r="K1585" s="52">
        <v>0</v>
      </c>
      <c r="L1585" s="53">
        <v>0</v>
      </c>
      <c r="M1585" s="54" t="s">
        <v>5374</v>
      </c>
      <c r="N1585" s="55"/>
      <c r="O1585" s="16" t="str" cm="1">
        <f t="array" ref="O1585">IFERROR(_xlfn.IFS(
Q1585="MPR ISSUE","PDH",
Q1585="BSS Hardware Issue","BSS",
Q1585="Sites strategiques, MLL, Pylone, etc.","ENVTECH",
Q1585="AKTIVCO DEFAUT GE &amp; POWER Cabinet","AKTIVCO",
Q1585="AKTIVCO Coupure ENEO &amp; Baisse de tension","AKTIVCO GRID ONLY",
Q1585="Coupure ENEO &amp; Baisse de tension","IHS GRID ONLY",
Q1585="Defaut GE &amp; POWER Cabinet","IHS",
Q1585="Sharing","Partners",
Q1585="SIte strategiques &amp; DataCenter","SST &amp; DC",
Q1585="Exclu","Exclu",
Q1585="SAT","SAT",
Q1585="SPARE-ISSUE","SPARE-ISSUE",
Q1585="Fiber CAmtel","TRANS_FO_CAMTEL",
Q1585="Fiber AOF","Fiber AOF",
Q1585="Projet OCM (HUAWEI)","TRAVAUX-HUAWEI",
Q1585="Projet OCM (NOKIA)","TRAVAUX-NOKIA",
Q1585="ACCESS-ISSUE","ACCESS-ISSUE",
Q1585="Projet OCM (ZTE, NOKIA, autres projets)","TRAVAUX OCM",
Q1585="No root CAuse","No root cause",
Q1585="ODU HS","PDH",
Q1585="IP &amp; VLAN","PDH",
Q1585="Warehouse HUAWEI","SPARE-ISSUE",
Q1585="SPARE-HS","SPARE-ISSUE",
Q1585="Power Telco","BSS"
),"")</f>
        <v>No root cause</v>
      </c>
      <c r="P1585" s="22" t="str" cm="1">
        <f t="array" ref="P1585">IFERROR(_xlfn.IFS(
Q1585="MPR ISSUE","TX ISSUE",
Q1585="BSS Hardware Issue","RAN ISSUE",
Q1585="Sites strategiques, MLL, Pylone, etc.","ENVTECH",
Q1585="AKTIVCO DEFAUT GE &amp; POWER Cabinet","POWER ISSUE",
Q1585="AKTIVCO Coupure ENEO &amp; Baisse de tension","POWER ISSUE",
Q1585="Coupure ENEO &amp; Baisse de tension","POWER ISSUE",
Q1585="Defaut GE &amp; POWER Cabinet","POWER ISSUE",
Q1585="Sharing","POWER ISSUE",
Q1585="SIte strategiques &amp; DataCenter","POWER ISSUE",
Q1585="Exclu","Exclu",
Q1585="SAT","TX ISSUE",
Q1585="SPARE-ISSUE","SPARE-ISSUE",
Q1585="Fiber CAmtel","TX ISSUE",
Q1585="Fiber AOF","TX ISSUE",
Q1585="Projet OCM (HUAWEI)","TRAVAUX-HUAWEI",
Q1585="Projet OCM (NOKIA)","TRAVAUX -NOKIA",
Q1585="ACCESS-ISSUE","ACCESS-ISSUE",
Q1585="Projet OCM (ZTE, NOKIA, autres projets)","TRAVAUX OCM",
Q1585="No root CAuse","No root cause",
Q1585="ODU HS","TX ISSUE",
Q1585="IP &amp; VLAN","TX ISSUE",
Q1585="Warehouse HUAWEI","SPARE-ISSUE",
Q1585="SPARE-HS","SPARE-ISSUE",
Q1585="Power Telco","RAN ISSUE"
),"")</f>
        <v>No root cause</v>
      </c>
      <c r="Q1585" s="48" t="s">
        <v>5573</v>
      </c>
      <c r="R1585" s="23" t="str" cm="1">
        <f t="array" ref="R1585">IFERROR(_xlfn.IFS(
Q1585="MPR ISSUE","ACTIVE",
Q1585="BSS Hardware Issue","ACTIVE",
Q1585="Sites strategiques, MLL, Pylone, etc.","PASSIVE",
Q1585="AKTIVCO DEFAUT GE &amp; POWER Cabinet","PASSIVE",
Q1585="AKTIVCO Coupure ENEO &amp; Baisse de tension","PASSIVE",
Q1585="Coupure ENEO &amp; Baisse de tension","PASSIVE",
Q1585="Defaut GE &amp; POWER Cabinet","PASSIVE",
Q1585="Sharing","PASSIVE",
Q1585="SIte strategiques &amp; DataCenter","PASSIVE",
Q1585="Exclu","Exclu",
Q1585="SAT","ACTIVE",
Q1585="SPARE-ISSUE","SPARE-ISSUE",
Q1585="Fiber CAmtel","ACTIVE",
Q1585="Fiber AOF","ACTIVE",
Q1585="Projet OCM (HUAWEI)","PLANNED WORKS",
Q1585="Projet OCM (NOKIA)","PLANNED WORKS",
Q1585="ACCESS-ISSUE","ACCESS-ISSUE",
Q1585="Projet OCM (ZTE, NOKIA, autres projets)","PLANNED WORKS",
Q1585="No root CAuse","No root cause",
Q1585="ODU HS","ACTIVE",
Q1585="IP &amp; VLAN","ACTIVE",
Q1585="Warehouse HUAWEI","SPARE-ISSUE",
Q1585="SPARE-HS","SPARE-ISSUE",
Q1585="Power Telco","ACTIVE"
),"")</f>
        <v>No root cause</v>
      </c>
      <c r="S1585" s="56" t="s">
        <v>17</v>
      </c>
      <c r="T1585" s="7" t="s">
        <v>17</v>
      </c>
      <c r="U1585" s="57" t="s">
        <v>17</v>
      </c>
      <c r="V1585" s="57" t="s">
        <v>17</v>
      </c>
      <c r="W1585" s="57" t="s">
        <v>17</v>
      </c>
      <c r="X1585" s="57" t="s">
        <v>17</v>
      </c>
      <c r="Y1585" s="57" t="s">
        <v>17</v>
      </c>
      <c r="Z1585" s="57" t="s">
        <v>17</v>
      </c>
      <c r="AA1585" s="57" t="s">
        <v>17</v>
      </c>
      <c r="AB1585" s="57"/>
      <c r="AC1585" s="57" t="s">
        <v>17</v>
      </c>
      <c r="AD1585" s="57" t="s">
        <v>17</v>
      </c>
      <c r="AE1585" s="57" t="s">
        <v>17</v>
      </c>
      <c r="AF1585" s="57" t="s">
        <v>17</v>
      </c>
      <c r="AG1585" s="57" t="s">
        <v>17</v>
      </c>
      <c r="AH1585" s="57" t="s">
        <v>17</v>
      </c>
      <c r="AI1585" s="57" t="s">
        <v>17</v>
      </c>
      <c r="AJ1585" s="15"/>
      <c r="AK1585" s="15"/>
      <c r="AL1585" s="15"/>
      <c r="AM1585" s="15"/>
    </row>
    <row r="1586" spans="1:39" s="14" customFormat="1" x14ac:dyDescent="0.35">
      <c r="A1586" s="1" t="s">
        <v>3064</v>
      </c>
      <c r="B1586" s="1" t="s">
        <v>3065</v>
      </c>
      <c r="C1586" s="3"/>
      <c r="D1586" s="1" t="s">
        <v>23</v>
      </c>
      <c r="E1586" s="1" t="s">
        <v>38</v>
      </c>
      <c r="F1586" s="3" t="s">
        <v>53</v>
      </c>
      <c r="G1586" s="1" t="s">
        <v>54</v>
      </c>
      <c r="H1586" s="59" t="str">
        <f>_xlfn.XLOOKUP(B1586,'[1]Nur des jours'!$B:$B,'[1]Nur des jours'!$H:$H,"")</f>
        <v>Huawei</v>
      </c>
      <c r="I1586" s="52">
        <v>0</v>
      </c>
      <c r="J1586" s="52">
        <v>0</v>
      </c>
      <c r="K1586" s="52">
        <v>0</v>
      </c>
      <c r="L1586" s="53">
        <v>0</v>
      </c>
      <c r="M1586" s="54" t="s">
        <v>5374</v>
      </c>
      <c r="N1586" s="55"/>
      <c r="O1586" s="16" t="str" cm="1">
        <f t="array" ref="O1586">IFERROR(_xlfn.IFS(
Q1586="MPR ISSUE","PDH",
Q1586="BSS Hardware Issue","BSS",
Q1586="Sites strategiques, MLL, Pylone, etc.","ENVTECH",
Q1586="AKTIVCO DEFAUT GE &amp; POWER Cabinet","AKTIVCO",
Q1586="AKTIVCO Coupure ENEO &amp; Baisse de tension","AKTIVCO GRID ONLY",
Q1586="Coupure ENEO &amp; Baisse de tension","IHS GRID ONLY",
Q1586="Defaut GE &amp; POWER Cabinet","IHS",
Q1586="Sharing","Partners",
Q1586="SIte strategiques &amp; DataCenter","SST &amp; DC",
Q1586="Exclu","Exclu",
Q1586="SAT","SAT",
Q1586="SPARE-ISSUE","SPARE-ISSUE",
Q1586="Fiber CAmtel","TRANS_FO_CAMTEL",
Q1586="Fiber AOF","Fiber AOF",
Q1586="Projet OCM (HUAWEI)","TRAVAUX-HUAWEI",
Q1586="Projet OCM (NOKIA)","TRAVAUX-NOKIA",
Q1586="ACCESS-ISSUE","ACCESS-ISSUE",
Q1586="Projet OCM (ZTE, NOKIA, autres projets)","TRAVAUX OCM",
Q1586="No root CAuse","No root cause",
Q1586="ODU HS","PDH",
Q1586="IP &amp; VLAN","PDH",
Q1586="Warehouse HUAWEI","SPARE-ISSUE",
Q1586="SPARE-HS","SPARE-ISSUE",
Q1586="Power Telco","BSS"
),"")</f>
        <v>No root cause</v>
      </c>
      <c r="P1586" s="22" t="str" cm="1">
        <f t="array" ref="P1586">IFERROR(_xlfn.IFS(
Q1586="MPR ISSUE","TX ISSUE",
Q1586="BSS Hardware Issue","RAN ISSUE",
Q1586="Sites strategiques, MLL, Pylone, etc.","ENVTECH",
Q1586="AKTIVCO DEFAUT GE &amp; POWER Cabinet","POWER ISSUE",
Q1586="AKTIVCO Coupure ENEO &amp; Baisse de tension","POWER ISSUE",
Q1586="Coupure ENEO &amp; Baisse de tension","POWER ISSUE",
Q1586="Defaut GE &amp; POWER Cabinet","POWER ISSUE",
Q1586="Sharing","POWER ISSUE",
Q1586="SIte strategiques &amp; DataCenter","POWER ISSUE",
Q1586="Exclu","Exclu",
Q1586="SAT","TX ISSUE",
Q1586="SPARE-ISSUE","SPARE-ISSUE",
Q1586="Fiber CAmtel","TX ISSUE",
Q1586="Fiber AOF","TX ISSUE",
Q1586="Projet OCM (HUAWEI)","TRAVAUX-HUAWEI",
Q1586="Projet OCM (NOKIA)","TRAVAUX -NOKIA",
Q1586="ACCESS-ISSUE","ACCESS-ISSUE",
Q1586="Projet OCM (ZTE, NOKIA, autres projets)","TRAVAUX OCM",
Q1586="No root CAuse","No root cause",
Q1586="ODU HS","TX ISSUE",
Q1586="IP &amp; VLAN","TX ISSUE",
Q1586="Warehouse HUAWEI","SPARE-ISSUE",
Q1586="SPARE-HS","SPARE-ISSUE",
Q1586="Power Telco","RAN ISSUE"
),"")</f>
        <v>No root cause</v>
      </c>
      <c r="Q1586" s="48" t="s">
        <v>5573</v>
      </c>
      <c r="R1586" s="23" t="str" cm="1">
        <f t="array" ref="R1586">IFERROR(_xlfn.IFS(
Q1586="MPR ISSUE","ACTIVE",
Q1586="BSS Hardware Issue","ACTIVE",
Q1586="Sites strategiques, MLL, Pylone, etc.","PASSIVE",
Q1586="AKTIVCO DEFAUT GE &amp; POWER Cabinet","PASSIVE",
Q1586="AKTIVCO Coupure ENEO &amp; Baisse de tension","PASSIVE",
Q1586="Coupure ENEO &amp; Baisse de tension","PASSIVE",
Q1586="Defaut GE &amp; POWER Cabinet","PASSIVE",
Q1586="Sharing","PASSIVE",
Q1586="SIte strategiques &amp; DataCenter","PASSIVE",
Q1586="Exclu","Exclu",
Q1586="SAT","ACTIVE",
Q1586="SPARE-ISSUE","SPARE-ISSUE",
Q1586="Fiber CAmtel","ACTIVE",
Q1586="Fiber AOF","ACTIVE",
Q1586="Projet OCM (HUAWEI)","PLANNED WORKS",
Q1586="Projet OCM (NOKIA)","PLANNED WORKS",
Q1586="ACCESS-ISSUE","ACCESS-ISSUE",
Q1586="Projet OCM (ZTE, NOKIA, autres projets)","PLANNED WORKS",
Q1586="No root CAuse","No root cause",
Q1586="ODU HS","ACTIVE",
Q1586="IP &amp; VLAN","ACTIVE",
Q1586="Warehouse HUAWEI","SPARE-ISSUE",
Q1586="SPARE-HS","SPARE-ISSUE",
Q1586="Power Telco","ACTIVE"
),"")</f>
        <v>No root cause</v>
      </c>
      <c r="S1586" s="56" t="s">
        <v>17</v>
      </c>
      <c r="T1586" s="7" t="s">
        <v>17</v>
      </c>
      <c r="U1586" s="57" t="s">
        <v>17</v>
      </c>
      <c r="V1586" s="57" t="s">
        <v>17</v>
      </c>
      <c r="W1586" s="57" t="s">
        <v>17</v>
      </c>
      <c r="X1586" s="57"/>
      <c r="Y1586" s="57" t="s">
        <v>17</v>
      </c>
      <c r="Z1586" s="57" t="s">
        <v>17</v>
      </c>
      <c r="AA1586" s="57" t="s">
        <v>17</v>
      </c>
      <c r="AB1586" s="57"/>
      <c r="AC1586" s="57" t="s">
        <v>17</v>
      </c>
      <c r="AD1586" s="57" t="s">
        <v>17</v>
      </c>
      <c r="AE1586" s="57" t="s">
        <v>17</v>
      </c>
      <c r="AF1586" s="57" t="s">
        <v>17</v>
      </c>
      <c r="AG1586" s="57" t="s">
        <v>17</v>
      </c>
      <c r="AH1586" s="57" t="s">
        <v>17</v>
      </c>
      <c r="AI1586" s="57" t="s">
        <v>17</v>
      </c>
      <c r="AJ1586" s="15"/>
      <c r="AK1586" s="15"/>
      <c r="AL1586" s="15"/>
      <c r="AM1586" s="15"/>
    </row>
    <row r="1587" spans="1:39" s="14" customFormat="1" x14ac:dyDescent="0.35">
      <c r="A1587" s="1" t="s">
        <v>843</v>
      </c>
      <c r="B1587" s="1" t="s">
        <v>844</v>
      </c>
      <c r="C1587" s="3"/>
      <c r="D1587" s="1" t="s">
        <v>12</v>
      </c>
      <c r="E1587" s="1" t="s">
        <v>68</v>
      </c>
      <c r="F1587" s="3" t="s">
        <v>25</v>
      </c>
      <c r="G1587" s="1" t="s">
        <v>843</v>
      </c>
      <c r="H1587" s="60" t="str">
        <f>_xlfn.XLOOKUP(B1587,'[1]Nur des jours'!$B:$B,'[1]Nur des jours'!$H:$H,"")</f>
        <v>NOKIA</v>
      </c>
      <c r="I1587" s="52">
        <v>0</v>
      </c>
      <c r="J1587" s="52">
        <v>0</v>
      </c>
      <c r="K1587" s="52">
        <v>0</v>
      </c>
      <c r="L1587" s="53">
        <v>0</v>
      </c>
      <c r="M1587" s="54" t="s">
        <v>5374</v>
      </c>
      <c r="N1587" s="55"/>
      <c r="O1587" s="16" t="str" cm="1">
        <f t="array" ref="O1587">IFERROR(_xlfn.IFS(
Q1587="MPR ISSUE","PDH",
Q1587="BSS Hardware Issue","BSS",
Q1587="Sites strategiques, MLL, Pylone, etc.","ENVTECH",
Q1587="AKTIVCO DEFAUT GE &amp; POWER Cabinet","AKTIVCO",
Q1587="AKTIVCO Coupure ENEO &amp; Baisse de tension","AKTIVCO GRID ONLY",
Q1587="Coupure ENEO &amp; Baisse de tension","IHS GRID ONLY",
Q1587="Defaut GE &amp; POWER Cabinet","IHS",
Q1587="Sharing","Partners",
Q1587="SIte strategiques &amp; DataCenter","SST &amp; DC",
Q1587="Exclu","Exclu",
Q1587="SAT","SAT",
Q1587="SPARE-ISSUE","SPARE-ISSUE",
Q1587="Fiber CAmtel","TRANS_FO_CAMTEL",
Q1587="Fiber AOF","Fiber AOF",
Q1587="Projet OCM (HUAWEI)","TRAVAUX-HUAWEI",
Q1587="Projet OCM (NOKIA)","TRAVAUX-NOKIA",
Q1587="ACCESS-ISSUE","ACCESS-ISSUE",
Q1587="Projet OCM (ZTE, NOKIA, autres projets)","TRAVAUX OCM",
Q1587="No root CAuse","No root cause",
Q1587="ODU HS","PDH",
Q1587="IP &amp; VLAN","PDH",
Q1587="Warehouse HUAWEI","SPARE-ISSUE",
Q1587="SPARE-HS","SPARE-ISSUE",
Q1587="Power Telco","BSS"
),"")</f>
        <v>No root cause</v>
      </c>
      <c r="P1587" s="22" t="str" cm="1">
        <f t="array" ref="P1587">IFERROR(_xlfn.IFS(
Q1587="MPR ISSUE","TX ISSUE",
Q1587="BSS Hardware Issue","RAN ISSUE",
Q1587="Sites strategiques, MLL, Pylone, etc.","ENVTECH",
Q1587="AKTIVCO DEFAUT GE &amp; POWER Cabinet","POWER ISSUE",
Q1587="AKTIVCO Coupure ENEO &amp; Baisse de tension","POWER ISSUE",
Q1587="Coupure ENEO &amp; Baisse de tension","POWER ISSUE",
Q1587="Defaut GE &amp; POWER Cabinet","POWER ISSUE",
Q1587="Sharing","POWER ISSUE",
Q1587="SIte strategiques &amp; DataCenter","POWER ISSUE",
Q1587="Exclu","Exclu",
Q1587="SAT","TX ISSUE",
Q1587="SPARE-ISSUE","SPARE-ISSUE",
Q1587="Fiber CAmtel","TX ISSUE",
Q1587="Fiber AOF","TX ISSUE",
Q1587="Projet OCM (HUAWEI)","TRAVAUX-HUAWEI",
Q1587="Projet OCM (NOKIA)","TRAVAUX -NOKIA",
Q1587="ACCESS-ISSUE","ACCESS-ISSUE",
Q1587="Projet OCM (ZTE, NOKIA, autres projets)","TRAVAUX OCM",
Q1587="No root CAuse","No root cause",
Q1587="ODU HS","TX ISSUE",
Q1587="IP &amp; VLAN","TX ISSUE",
Q1587="Warehouse HUAWEI","SPARE-ISSUE",
Q1587="SPARE-HS","SPARE-ISSUE",
Q1587="Power Telco","RAN ISSUE"
),"")</f>
        <v>No root cause</v>
      </c>
      <c r="Q1587" s="48" t="s">
        <v>5573</v>
      </c>
      <c r="R1587" s="23" t="str" cm="1">
        <f t="array" ref="R1587">IFERROR(_xlfn.IFS(
Q1587="MPR ISSUE","ACTIVE",
Q1587="BSS Hardware Issue","ACTIVE",
Q1587="Sites strategiques, MLL, Pylone, etc.","PASSIVE",
Q1587="AKTIVCO DEFAUT GE &amp; POWER Cabinet","PASSIVE",
Q1587="AKTIVCO Coupure ENEO &amp; Baisse de tension","PASSIVE",
Q1587="Coupure ENEO &amp; Baisse de tension","PASSIVE",
Q1587="Defaut GE &amp; POWER Cabinet","PASSIVE",
Q1587="Sharing","PASSIVE",
Q1587="SIte strategiques &amp; DataCenter","PASSIVE",
Q1587="Exclu","Exclu",
Q1587="SAT","ACTIVE",
Q1587="SPARE-ISSUE","SPARE-ISSUE",
Q1587="Fiber CAmtel","ACTIVE",
Q1587="Fiber AOF","ACTIVE",
Q1587="Projet OCM (HUAWEI)","PLANNED WORKS",
Q1587="Projet OCM (NOKIA)","PLANNED WORKS",
Q1587="ACCESS-ISSUE","ACCESS-ISSUE",
Q1587="Projet OCM (ZTE, NOKIA, autres projets)","PLANNED WORKS",
Q1587="No root CAuse","No root cause",
Q1587="ODU HS","ACTIVE",
Q1587="IP &amp; VLAN","ACTIVE",
Q1587="Warehouse HUAWEI","SPARE-ISSUE",
Q1587="SPARE-HS","SPARE-ISSUE",
Q1587="Power Telco","ACTIVE"
),"")</f>
        <v>No root cause</v>
      </c>
      <c r="S1587" s="56" t="s">
        <v>17</v>
      </c>
      <c r="T1587" s="7" t="s">
        <v>17</v>
      </c>
      <c r="U1587" s="57" t="s">
        <v>17</v>
      </c>
      <c r="V1587" s="57" t="s">
        <v>17</v>
      </c>
      <c r="W1587" s="57" t="s">
        <v>17</v>
      </c>
      <c r="X1587" s="57" t="s">
        <v>17</v>
      </c>
      <c r="Y1587" s="57" t="s">
        <v>17</v>
      </c>
      <c r="Z1587" s="57" t="s">
        <v>17</v>
      </c>
      <c r="AA1587" s="57" t="s">
        <v>17</v>
      </c>
      <c r="AB1587" s="57"/>
      <c r="AC1587" s="57" t="s">
        <v>17</v>
      </c>
      <c r="AD1587" s="57" t="s">
        <v>17</v>
      </c>
      <c r="AE1587" s="57" t="s">
        <v>17</v>
      </c>
      <c r="AF1587" s="57" t="s">
        <v>17</v>
      </c>
      <c r="AG1587" s="57" t="s">
        <v>17</v>
      </c>
      <c r="AH1587" s="57" t="s">
        <v>17</v>
      </c>
      <c r="AI1587" s="57" t="s">
        <v>17</v>
      </c>
      <c r="AJ1587" s="15"/>
      <c r="AK1587" s="15"/>
      <c r="AL1587" s="15"/>
      <c r="AM1587" s="15"/>
    </row>
    <row r="1588" spans="1:39" s="14" customFormat="1" ht="18" customHeight="1" x14ac:dyDescent="0.35">
      <c r="A1588" s="1" t="s">
        <v>4759</v>
      </c>
      <c r="B1588" s="1" t="s">
        <v>4760</v>
      </c>
      <c r="C1588" s="3"/>
      <c r="D1588" s="1" t="s">
        <v>12</v>
      </c>
      <c r="E1588" s="1" t="s">
        <v>13</v>
      </c>
      <c r="F1588" s="3" t="s">
        <v>33</v>
      </c>
      <c r="G1588" s="1" t="s">
        <v>34</v>
      </c>
      <c r="H1588" s="51" t="str">
        <f>_xlfn.XLOOKUP(B1588,'[1]Nur des jours'!$B:$B,'[1]Nur des jours'!$H:$H,"")</f>
        <v>ZTE</v>
      </c>
      <c r="I1588" s="52">
        <v>0</v>
      </c>
      <c r="J1588" s="52">
        <v>0</v>
      </c>
      <c r="K1588" s="52">
        <v>0</v>
      </c>
      <c r="L1588" s="53">
        <v>0</v>
      </c>
      <c r="M1588" s="54" t="s">
        <v>5374</v>
      </c>
      <c r="N1588" s="55"/>
      <c r="O1588" s="16" t="str" cm="1">
        <f t="array" ref="O1588">IFERROR(_xlfn.IFS(
Q1588="MPR ISSUE","PDH",
Q1588="BSS Hardware Issue","BSS",
Q1588="Sites strategiques, MLL, Pylone, etc.","ENVTECH",
Q1588="AKTIVCO DEFAUT GE &amp; POWER Cabinet","AKTIVCO",
Q1588="AKTIVCO Coupure ENEO &amp; Baisse de tension","AKTIVCO GRID ONLY",
Q1588="Coupure ENEO &amp; Baisse de tension","IHS GRID ONLY",
Q1588="Defaut GE &amp; POWER Cabinet","IHS",
Q1588="Sharing","Partners",
Q1588="SIte strategiques &amp; DataCenter","SST &amp; DC",
Q1588="Exclu","Exclu",
Q1588="SAT","SAT",
Q1588="SPARE-ISSUE","SPARE-ISSUE",
Q1588="Fiber CAmtel","TRANS_FO_CAMTEL",
Q1588="Fiber AOF","Fiber AOF",
Q1588="Projet OCM (HUAWEI)","TRAVAUX-HUAWEI",
Q1588="Projet OCM (NOKIA)","TRAVAUX-NOKIA",
Q1588="ACCESS-ISSUE","ACCESS-ISSUE",
Q1588="Projet OCM (ZTE, NOKIA, autres projets)","TRAVAUX OCM",
Q1588="No root CAuse","No root cause",
Q1588="ODU HS","PDH",
Q1588="IP &amp; VLAN","PDH",
Q1588="Warehouse HUAWEI","SPARE-ISSUE",
Q1588="SPARE-HS","SPARE-ISSUE",
Q1588="Power Telco","BSS"
),"")</f>
        <v>No root cause</v>
      </c>
      <c r="P1588" s="22" t="str" cm="1">
        <f t="array" ref="P1588">IFERROR(_xlfn.IFS(
Q1588="MPR ISSUE","TX ISSUE",
Q1588="BSS Hardware Issue","RAN ISSUE",
Q1588="Sites strategiques, MLL, Pylone, etc.","ENVTECH",
Q1588="AKTIVCO DEFAUT GE &amp; POWER Cabinet","POWER ISSUE",
Q1588="AKTIVCO Coupure ENEO &amp; Baisse de tension","POWER ISSUE",
Q1588="Coupure ENEO &amp; Baisse de tension","POWER ISSUE",
Q1588="Defaut GE &amp; POWER Cabinet","POWER ISSUE",
Q1588="Sharing","POWER ISSUE",
Q1588="SIte strategiques &amp; DataCenter","POWER ISSUE",
Q1588="Exclu","Exclu",
Q1588="SAT","TX ISSUE",
Q1588="SPARE-ISSUE","SPARE-ISSUE",
Q1588="Fiber CAmtel","TX ISSUE",
Q1588="Fiber AOF","TX ISSUE",
Q1588="Projet OCM (HUAWEI)","TRAVAUX-HUAWEI",
Q1588="Projet OCM (NOKIA)","TRAVAUX -NOKIA",
Q1588="ACCESS-ISSUE","ACCESS-ISSUE",
Q1588="Projet OCM (ZTE, NOKIA, autres projets)","TRAVAUX OCM",
Q1588="No root CAuse","No root cause",
Q1588="ODU HS","TX ISSUE",
Q1588="IP &amp; VLAN","TX ISSUE",
Q1588="Warehouse HUAWEI","SPARE-ISSUE",
Q1588="SPARE-HS","SPARE-ISSUE",
Q1588="Power Telco","RAN ISSUE"
),"")</f>
        <v>No root cause</v>
      </c>
      <c r="Q1588" s="48" t="s">
        <v>5573</v>
      </c>
      <c r="R1588" s="23" t="str" cm="1">
        <f t="array" ref="R1588">IFERROR(_xlfn.IFS(
Q1588="MPR ISSUE","ACTIVE",
Q1588="BSS Hardware Issue","ACTIVE",
Q1588="Sites strategiques, MLL, Pylone, etc.","PASSIVE",
Q1588="AKTIVCO DEFAUT GE &amp; POWER Cabinet","PASSIVE",
Q1588="AKTIVCO Coupure ENEO &amp; Baisse de tension","PASSIVE",
Q1588="Coupure ENEO &amp; Baisse de tension","PASSIVE",
Q1588="Defaut GE &amp; POWER Cabinet","PASSIVE",
Q1588="Sharing","PASSIVE",
Q1588="SIte strategiques &amp; DataCenter","PASSIVE",
Q1588="Exclu","Exclu",
Q1588="SAT","ACTIVE",
Q1588="SPARE-ISSUE","SPARE-ISSUE",
Q1588="Fiber CAmtel","ACTIVE",
Q1588="Fiber AOF","ACTIVE",
Q1588="Projet OCM (HUAWEI)","PLANNED WORKS",
Q1588="Projet OCM (NOKIA)","PLANNED WORKS",
Q1588="ACCESS-ISSUE","ACCESS-ISSUE",
Q1588="Projet OCM (ZTE, NOKIA, autres projets)","PLANNED WORKS",
Q1588="No root CAuse","No root cause",
Q1588="ODU HS","ACTIVE",
Q1588="IP &amp; VLAN","ACTIVE",
Q1588="Warehouse HUAWEI","SPARE-ISSUE",
Q1588="SPARE-HS","SPARE-ISSUE",
Q1588="Power Telco","ACTIVE"
),"")</f>
        <v>No root cause</v>
      </c>
      <c r="S1588" s="56" t="s">
        <v>17</v>
      </c>
      <c r="T1588" s="7" t="s">
        <v>17</v>
      </c>
      <c r="U1588" s="57" t="s">
        <v>17</v>
      </c>
      <c r="V1588" s="57" t="s">
        <v>17</v>
      </c>
      <c r="W1588" s="57" t="s">
        <v>17</v>
      </c>
      <c r="X1588" s="57" t="s">
        <v>17</v>
      </c>
      <c r="Y1588" s="57" t="s">
        <v>17</v>
      </c>
      <c r="Z1588" s="57" t="s">
        <v>17</v>
      </c>
      <c r="AA1588" s="57" t="s">
        <v>17</v>
      </c>
      <c r="AB1588" s="57"/>
      <c r="AC1588" s="57" t="s">
        <v>17</v>
      </c>
      <c r="AD1588" s="57" t="s">
        <v>17</v>
      </c>
      <c r="AE1588" s="57" t="s">
        <v>17</v>
      </c>
      <c r="AF1588" s="57" t="s">
        <v>17</v>
      </c>
      <c r="AG1588" s="57" t="s">
        <v>17</v>
      </c>
      <c r="AH1588" s="57" t="s">
        <v>17</v>
      </c>
      <c r="AI1588" s="57" t="s">
        <v>17</v>
      </c>
      <c r="AJ1588" s="15"/>
      <c r="AK1588" s="15"/>
      <c r="AL1588" s="15"/>
      <c r="AM1588" s="15"/>
    </row>
    <row r="1589" spans="1:39" s="14" customFormat="1" x14ac:dyDescent="0.35">
      <c r="A1589" s="1" t="s">
        <v>1404</v>
      </c>
      <c r="B1589" s="1" t="s">
        <v>1405</v>
      </c>
      <c r="C1589" s="3"/>
      <c r="D1589" s="1"/>
      <c r="E1589" s="1"/>
      <c r="F1589" s="3" t="s">
        <v>39</v>
      </c>
      <c r="G1589" s="1" t="s">
        <v>40</v>
      </c>
      <c r="H1589" s="51" t="str">
        <f>_xlfn.XLOOKUP(B1589,'[1]Nur des jours'!$B:$B,'[1]Nur des jours'!$H:$H,"")</f>
        <v>ZTE</v>
      </c>
      <c r="I1589" s="52">
        <v>0</v>
      </c>
      <c r="J1589" s="52">
        <v>0</v>
      </c>
      <c r="K1589" s="52">
        <v>0</v>
      </c>
      <c r="L1589" s="53">
        <v>0</v>
      </c>
      <c r="M1589" s="54" t="s">
        <v>5374</v>
      </c>
      <c r="N1589" s="55"/>
      <c r="O1589" s="16" t="str" cm="1">
        <f t="array" ref="O1589">IFERROR(_xlfn.IFS(
Q1589="MPR ISSUE","PDH",
Q1589="BSS Hardware Issue","BSS",
Q1589="Sites strategiques, MLL, Pylone, etc.","ENVTECH",
Q1589="AKTIVCO DEFAUT GE &amp; POWER Cabinet","AKTIVCO",
Q1589="AKTIVCO Coupure ENEO &amp; Baisse de tension","AKTIVCO GRID ONLY",
Q1589="Coupure ENEO &amp; Baisse de tension","IHS GRID ONLY",
Q1589="Defaut GE &amp; POWER Cabinet","IHS",
Q1589="Sharing","Partners",
Q1589="SIte strategiques &amp; DataCenter","SST &amp; DC",
Q1589="Exclu","Exclu",
Q1589="SAT","SAT",
Q1589="SPARE-ISSUE","SPARE-ISSUE",
Q1589="Fiber CAmtel","TRANS_FO_CAMTEL",
Q1589="Fiber AOF","Fiber AOF",
Q1589="Projet OCM (HUAWEI)","TRAVAUX-HUAWEI",
Q1589="Projet OCM (NOKIA)","TRAVAUX-NOKIA",
Q1589="ACCESS-ISSUE","ACCESS-ISSUE",
Q1589="Projet OCM (ZTE, NOKIA, autres projets)","TRAVAUX OCM",
Q1589="No root CAuse","No root cause",
Q1589="ODU HS","PDH",
Q1589="IP &amp; VLAN","PDH",
Q1589="Warehouse HUAWEI","SPARE-ISSUE",
Q1589="SPARE-HS","SPARE-ISSUE",
Q1589="Power Telco","BSS"
),"")</f>
        <v>No root cause</v>
      </c>
      <c r="P1589" s="22" t="str" cm="1">
        <f t="array" ref="P1589">IFERROR(_xlfn.IFS(
Q1589="MPR ISSUE","TX ISSUE",
Q1589="BSS Hardware Issue","RAN ISSUE",
Q1589="Sites strategiques, MLL, Pylone, etc.","ENVTECH",
Q1589="AKTIVCO DEFAUT GE &amp; POWER Cabinet","POWER ISSUE",
Q1589="AKTIVCO Coupure ENEO &amp; Baisse de tension","POWER ISSUE",
Q1589="Coupure ENEO &amp; Baisse de tension","POWER ISSUE",
Q1589="Defaut GE &amp; POWER Cabinet","POWER ISSUE",
Q1589="Sharing","POWER ISSUE",
Q1589="SIte strategiques &amp; DataCenter","POWER ISSUE",
Q1589="Exclu","Exclu",
Q1589="SAT","TX ISSUE",
Q1589="SPARE-ISSUE","SPARE-ISSUE",
Q1589="Fiber CAmtel","TX ISSUE",
Q1589="Fiber AOF","TX ISSUE",
Q1589="Projet OCM (HUAWEI)","TRAVAUX-HUAWEI",
Q1589="Projet OCM (NOKIA)","TRAVAUX -NOKIA",
Q1589="ACCESS-ISSUE","ACCESS-ISSUE",
Q1589="Projet OCM (ZTE, NOKIA, autres projets)","TRAVAUX OCM",
Q1589="No root CAuse","No root cause",
Q1589="ODU HS","TX ISSUE",
Q1589="IP &amp; VLAN","TX ISSUE",
Q1589="Warehouse HUAWEI","SPARE-ISSUE",
Q1589="SPARE-HS","SPARE-ISSUE",
Q1589="Power Telco","RAN ISSUE"
),"")</f>
        <v>No root cause</v>
      </c>
      <c r="Q1589" s="48" t="s">
        <v>5573</v>
      </c>
      <c r="R1589" s="23" t="str" cm="1">
        <f t="array" ref="R1589">IFERROR(_xlfn.IFS(
Q1589="MPR ISSUE","ACTIVE",
Q1589="BSS Hardware Issue","ACTIVE",
Q1589="Sites strategiques, MLL, Pylone, etc.","PASSIVE",
Q1589="AKTIVCO DEFAUT GE &amp; POWER Cabinet","PASSIVE",
Q1589="AKTIVCO Coupure ENEO &amp; Baisse de tension","PASSIVE",
Q1589="Coupure ENEO &amp; Baisse de tension","PASSIVE",
Q1589="Defaut GE &amp; POWER Cabinet","PASSIVE",
Q1589="Sharing","PASSIVE",
Q1589="SIte strategiques &amp; DataCenter","PASSIVE",
Q1589="Exclu","Exclu",
Q1589="SAT","ACTIVE",
Q1589="SPARE-ISSUE","SPARE-ISSUE",
Q1589="Fiber CAmtel","ACTIVE",
Q1589="Fiber AOF","ACTIVE",
Q1589="Projet OCM (HUAWEI)","PLANNED WORKS",
Q1589="Projet OCM (NOKIA)","PLANNED WORKS",
Q1589="ACCESS-ISSUE","ACCESS-ISSUE",
Q1589="Projet OCM (ZTE, NOKIA, autres projets)","PLANNED WORKS",
Q1589="No root CAuse","No root cause",
Q1589="ODU HS","ACTIVE",
Q1589="IP &amp; VLAN","ACTIVE",
Q1589="Warehouse HUAWEI","SPARE-ISSUE",
Q1589="SPARE-HS","SPARE-ISSUE",
Q1589="Power Telco","ACTIVE"
),"")</f>
        <v>No root cause</v>
      </c>
      <c r="S1589" s="56" t="s">
        <v>17</v>
      </c>
      <c r="T1589" s="7" t="s">
        <v>17</v>
      </c>
      <c r="U1589" s="57" t="s">
        <v>17</v>
      </c>
      <c r="V1589" s="57" t="s">
        <v>17</v>
      </c>
      <c r="W1589" s="57" t="s">
        <v>17</v>
      </c>
      <c r="X1589" s="57" t="s">
        <v>17</v>
      </c>
      <c r="Y1589" s="57" t="s">
        <v>17</v>
      </c>
      <c r="Z1589" s="57" t="s">
        <v>17</v>
      </c>
      <c r="AA1589" s="57" t="s">
        <v>17</v>
      </c>
      <c r="AB1589" s="57"/>
      <c r="AC1589" s="57" t="s">
        <v>17</v>
      </c>
      <c r="AD1589" s="57" t="s">
        <v>17</v>
      </c>
      <c r="AE1589" s="57" t="s">
        <v>17</v>
      </c>
      <c r="AF1589" s="57" t="s">
        <v>17</v>
      </c>
      <c r="AG1589" s="57" t="s">
        <v>17</v>
      </c>
      <c r="AH1589" s="57" t="s">
        <v>17</v>
      </c>
      <c r="AI1589" s="57" t="s">
        <v>17</v>
      </c>
      <c r="AJ1589" s="15"/>
      <c r="AK1589" s="15"/>
      <c r="AL1589" s="15"/>
      <c r="AM1589" s="15"/>
    </row>
    <row r="1590" spans="1:39" s="14" customFormat="1" x14ac:dyDescent="0.35">
      <c r="A1590" s="1" t="s">
        <v>4162</v>
      </c>
      <c r="B1590" s="1" t="s">
        <v>4163</v>
      </c>
      <c r="C1590" s="3"/>
      <c r="D1590" s="1" t="s">
        <v>12</v>
      </c>
      <c r="E1590" s="1" t="s">
        <v>13</v>
      </c>
      <c r="F1590" s="3" t="s">
        <v>33</v>
      </c>
      <c r="G1590" s="1" t="s">
        <v>34</v>
      </c>
      <c r="H1590" s="51" t="str">
        <f>_xlfn.XLOOKUP(B1590,'[1]Nur des jours'!$B:$B,'[1]Nur des jours'!$H:$H,"")</f>
        <v>ZTE</v>
      </c>
      <c r="I1590" s="52">
        <v>0</v>
      </c>
      <c r="J1590" s="52">
        <v>0</v>
      </c>
      <c r="K1590" s="52">
        <v>0</v>
      </c>
      <c r="L1590" s="53">
        <v>0</v>
      </c>
      <c r="M1590" s="54" t="s">
        <v>5374</v>
      </c>
      <c r="N1590" s="55"/>
      <c r="O1590" s="16" t="str" cm="1">
        <f t="array" ref="O1590">IFERROR(_xlfn.IFS(
Q1590="MPR ISSUE","PDH",
Q1590="BSS Hardware Issue","BSS",
Q1590="Sites strategiques, MLL, Pylone, etc.","ENVTECH",
Q1590="AKTIVCO DEFAUT GE &amp; POWER Cabinet","AKTIVCO",
Q1590="AKTIVCO Coupure ENEO &amp; Baisse de tension","AKTIVCO GRID ONLY",
Q1590="Coupure ENEO &amp; Baisse de tension","IHS GRID ONLY",
Q1590="Defaut GE &amp; POWER Cabinet","IHS",
Q1590="Sharing","Partners",
Q1590="SIte strategiques &amp; DataCenter","SST &amp; DC",
Q1590="Exclu","Exclu",
Q1590="SAT","SAT",
Q1590="SPARE-ISSUE","SPARE-ISSUE",
Q1590="Fiber CAmtel","TRANS_FO_CAMTEL",
Q1590="Fiber AOF","Fiber AOF",
Q1590="Projet OCM (HUAWEI)","TRAVAUX-HUAWEI",
Q1590="Projet OCM (NOKIA)","TRAVAUX-NOKIA",
Q1590="ACCESS-ISSUE","ACCESS-ISSUE",
Q1590="Projet OCM (ZTE, NOKIA, autres projets)","TRAVAUX OCM",
Q1590="No root CAuse","No root cause",
Q1590="ODU HS","PDH",
Q1590="IP &amp; VLAN","PDH",
Q1590="Warehouse HUAWEI","SPARE-ISSUE",
Q1590="SPARE-HS","SPARE-ISSUE",
Q1590="Power Telco","BSS"
),"")</f>
        <v>No root cause</v>
      </c>
      <c r="P1590" s="22" t="str" cm="1">
        <f t="array" ref="P1590">IFERROR(_xlfn.IFS(
Q1590="MPR ISSUE","TX ISSUE",
Q1590="BSS Hardware Issue","RAN ISSUE",
Q1590="Sites strategiques, MLL, Pylone, etc.","ENVTECH",
Q1590="AKTIVCO DEFAUT GE &amp; POWER Cabinet","POWER ISSUE",
Q1590="AKTIVCO Coupure ENEO &amp; Baisse de tension","POWER ISSUE",
Q1590="Coupure ENEO &amp; Baisse de tension","POWER ISSUE",
Q1590="Defaut GE &amp; POWER Cabinet","POWER ISSUE",
Q1590="Sharing","POWER ISSUE",
Q1590="SIte strategiques &amp; DataCenter","POWER ISSUE",
Q1590="Exclu","Exclu",
Q1590="SAT","TX ISSUE",
Q1590="SPARE-ISSUE","SPARE-ISSUE",
Q1590="Fiber CAmtel","TX ISSUE",
Q1590="Fiber AOF","TX ISSUE",
Q1590="Projet OCM (HUAWEI)","TRAVAUX-HUAWEI",
Q1590="Projet OCM (NOKIA)","TRAVAUX -NOKIA",
Q1590="ACCESS-ISSUE","ACCESS-ISSUE",
Q1590="Projet OCM (ZTE, NOKIA, autres projets)","TRAVAUX OCM",
Q1590="No root CAuse","No root cause",
Q1590="ODU HS","TX ISSUE",
Q1590="IP &amp; VLAN","TX ISSUE",
Q1590="Warehouse HUAWEI","SPARE-ISSUE",
Q1590="SPARE-HS","SPARE-ISSUE",
Q1590="Power Telco","RAN ISSUE"
),"")</f>
        <v>No root cause</v>
      </c>
      <c r="Q1590" s="48" t="s">
        <v>5573</v>
      </c>
      <c r="R1590" s="23" t="str" cm="1">
        <f t="array" ref="R1590">IFERROR(_xlfn.IFS(
Q1590="MPR ISSUE","ACTIVE",
Q1590="BSS Hardware Issue","ACTIVE",
Q1590="Sites strategiques, MLL, Pylone, etc.","PASSIVE",
Q1590="AKTIVCO DEFAUT GE &amp; POWER Cabinet","PASSIVE",
Q1590="AKTIVCO Coupure ENEO &amp; Baisse de tension","PASSIVE",
Q1590="Coupure ENEO &amp; Baisse de tension","PASSIVE",
Q1590="Defaut GE &amp; POWER Cabinet","PASSIVE",
Q1590="Sharing","PASSIVE",
Q1590="SIte strategiques &amp; DataCenter","PASSIVE",
Q1590="Exclu","Exclu",
Q1590="SAT","ACTIVE",
Q1590="SPARE-ISSUE","SPARE-ISSUE",
Q1590="Fiber CAmtel","ACTIVE",
Q1590="Fiber AOF","ACTIVE",
Q1590="Projet OCM (HUAWEI)","PLANNED WORKS",
Q1590="Projet OCM (NOKIA)","PLANNED WORKS",
Q1590="ACCESS-ISSUE","ACCESS-ISSUE",
Q1590="Projet OCM (ZTE, NOKIA, autres projets)","PLANNED WORKS",
Q1590="No root CAuse","No root cause",
Q1590="ODU HS","ACTIVE",
Q1590="IP &amp; VLAN","ACTIVE",
Q1590="Warehouse HUAWEI","SPARE-ISSUE",
Q1590="SPARE-HS","SPARE-ISSUE",
Q1590="Power Telco","ACTIVE"
),"")</f>
        <v>No root cause</v>
      </c>
      <c r="S1590" s="56" t="s">
        <v>17</v>
      </c>
      <c r="T1590" s="7" t="s">
        <v>17</v>
      </c>
      <c r="U1590" s="57" t="s">
        <v>17</v>
      </c>
      <c r="V1590" s="57" t="s">
        <v>17</v>
      </c>
      <c r="W1590" s="57" t="s">
        <v>17</v>
      </c>
      <c r="X1590" s="57" t="s">
        <v>17</v>
      </c>
      <c r="Y1590" s="57" t="s">
        <v>17</v>
      </c>
      <c r="Z1590" s="57" t="s">
        <v>17</v>
      </c>
      <c r="AA1590" s="57" t="s">
        <v>17</v>
      </c>
      <c r="AB1590" s="57"/>
      <c r="AC1590" s="57" t="s">
        <v>17</v>
      </c>
      <c r="AD1590" s="57" t="s">
        <v>17</v>
      </c>
      <c r="AE1590" s="57" t="s">
        <v>17</v>
      </c>
      <c r="AF1590" s="57" t="s">
        <v>17</v>
      </c>
      <c r="AG1590" s="57" t="s">
        <v>17</v>
      </c>
      <c r="AH1590" s="57" t="s">
        <v>17</v>
      </c>
      <c r="AI1590" s="57" t="s">
        <v>17</v>
      </c>
      <c r="AJ1590" s="15"/>
      <c r="AK1590" s="15"/>
      <c r="AL1590" s="15"/>
      <c r="AM1590" s="15"/>
    </row>
    <row r="1591" spans="1:39" s="14" customFormat="1" x14ac:dyDescent="0.35">
      <c r="A1591" s="1" t="s">
        <v>1089</v>
      </c>
      <c r="B1591" s="1" t="s">
        <v>1090</v>
      </c>
      <c r="C1591" s="3"/>
      <c r="D1591" s="1" t="s">
        <v>12</v>
      </c>
      <c r="E1591" s="1" t="s">
        <v>13</v>
      </c>
      <c r="F1591" s="3" t="s">
        <v>39</v>
      </c>
      <c r="G1591" s="1" t="s">
        <v>40</v>
      </c>
      <c r="H1591" s="51" t="str">
        <f>_xlfn.XLOOKUP(B1591,'[1]Nur des jours'!$B:$B,'[1]Nur des jours'!$H:$H,"")</f>
        <v>ZTE</v>
      </c>
      <c r="I1591" s="52">
        <v>0</v>
      </c>
      <c r="J1591" s="52">
        <v>0</v>
      </c>
      <c r="K1591" s="52">
        <v>0</v>
      </c>
      <c r="L1591" s="53">
        <v>0</v>
      </c>
      <c r="M1591" s="54" t="s">
        <v>5374</v>
      </c>
      <c r="N1591" s="55"/>
      <c r="O1591" s="16" t="str" cm="1">
        <f t="array" ref="O1591">IFERROR(_xlfn.IFS(
Q1591="MPR ISSUE","PDH",
Q1591="BSS Hardware Issue","BSS",
Q1591="Sites strategiques, MLL, Pylone, etc.","ENVTECH",
Q1591="AKTIVCO DEFAUT GE &amp; POWER Cabinet","AKTIVCO",
Q1591="AKTIVCO Coupure ENEO &amp; Baisse de tension","AKTIVCO GRID ONLY",
Q1591="Coupure ENEO &amp; Baisse de tension","IHS GRID ONLY",
Q1591="Defaut GE &amp; POWER Cabinet","IHS",
Q1591="Sharing","Partners",
Q1591="SIte strategiques &amp; DataCenter","SST &amp; DC",
Q1591="Exclu","Exclu",
Q1591="SAT","SAT",
Q1591="SPARE-ISSUE","SPARE-ISSUE",
Q1591="Fiber CAmtel","TRANS_FO_CAMTEL",
Q1591="Fiber AOF","Fiber AOF",
Q1591="Projet OCM (HUAWEI)","TRAVAUX-HUAWEI",
Q1591="Projet OCM (NOKIA)","TRAVAUX-NOKIA",
Q1591="ACCESS-ISSUE","ACCESS-ISSUE",
Q1591="Projet OCM (ZTE, NOKIA, autres projets)","TRAVAUX OCM",
Q1591="No root CAuse","No root cause",
Q1591="ODU HS","PDH",
Q1591="IP &amp; VLAN","PDH",
Q1591="Warehouse HUAWEI","SPARE-ISSUE",
Q1591="SPARE-HS","SPARE-ISSUE",
Q1591="Power Telco","BSS"
),"")</f>
        <v>No root cause</v>
      </c>
      <c r="P1591" s="22" t="str" cm="1">
        <f t="array" ref="P1591">IFERROR(_xlfn.IFS(
Q1591="MPR ISSUE","TX ISSUE",
Q1591="BSS Hardware Issue","RAN ISSUE",
Q1591="Sites strategiques, MLL, Pylone, etc.","ENVTECH",
Q1591="AKTIVCO DEFAUT GE &amp; POWER Cabinet","POWER ISSUE",
Q1591="AKTIVCO Coupure ENEO &amp; Baisse de tension","POWER ISSUE",
Q1591="Coupure ENEO &amp; Baisse de tension","POWER ISSUE",
Q1591="Defaut GE &amp; POWER Cabinet","POWER ISSUE",
Q1591="Sharing","POWER ISSUE",
Q1591="SIte strategiques &amp; DataCenter","POWER ISSUE",
Q1591="Exclu","Exclu",
Q1591="SAT","TX ISSUE",
Q1591="SPARE-ISSUE","SPARE-ISSUE",
Q1591="Fiber CAmtel","TX ISSUE",
Q1591="Fiber AOF","TX ISSUE",
Q1591="Projet OCM (HUAWEI)","TRAVAUX-HUAWEI",
Q1591="Projet OCM (NOKIA)","TRAVAUX -NOKIA",
Q1591="ACCESS-ISSUE","ACCESS-ISSUE",
Q1591="Projet OCM (ZTE, NOKIA, autres projets)","TRAVAUX OCM",
Q1591="No root CAuse","No root cause",
Q1591="ODU HS","TX ISSUE",
Q1591="IP &amp; VLAN","TX ISSUE",
Q1591="Warehouse HUAWEI","SPARE-ISSUE",
Q1591="SPARE-HS","SPARE-ISSUE",
Q1591="Power Telco","RAN ISSUE"
),"")</f>
        <v>No root cause</v>
      </c>
      <c r="Q1591" s="48" t="s">
        <v>5573</v>
      </c>
      <c r="R1591" s="23" t="str" cm="1">
        <f t="array" ref="R1591">IFERROR(_xlfn.IFS(
Q1591="MPR ISSUE","ACTIVE",
Q1591="BSS Hardware Issue","ACTIVE",
Q1591="Sites strategiques, MLL, Pylone, etc.","PASSIVE",
Q1591="AKTIVCO DEFAUT GE &amp; POWER Cabinet","PASSIVE",
Q1591="AKTIVCO Coupure ENEO &amp; Baisse de tension","PASSIVE",
Q1591="Coupure ENEO &amp; Baisse de tension","PASSIVE",
Q1591="Defaut GE &amp; POWER Cabinet","PASSIVE",
Q1591="Sharing","PASSIVE",
Q1591="SIte strategiques &amp; DataCenter","PASSIVE",
Q1591="Exclu","Exclu",
Q1591="SAT","ACTIVE",
Q1591="SPARE-ISSUE","SPARE-ISSUE",
Q1591="Fiber CAmtel","ACTIVE",
Q1591="Fiber AOF","ACTIVE",
Q1591="Projet OCM (HUAWEI)","PLANNED WORKS",
Q1591="Projet OCM (NOKIA)","PLANNED WORKS",
Q1591="ACCESS-ISSUE","ACCESS-ISSUE",
Q1591="Projet OCM (ZTE, NOKIA, autres projets)","PLANNED WORKS",
Q1591="No root CAuse","No root cause",
Q1591="ODU HS","ACTIVE",
Q1591="IP &amp; VLAN","ACTIVE",
Q1591="Warehouse HUAWEI","SPARE-ISSUE",
Q1591="SPARE-HS","SPARE-ISSUE",
Q1591="Power Telco","ACTIVE"
),"")</f>
        <v>No root cause</v>
      </c>
      <c r="S1591" s="56" t="s">
        <v>17</v>
      </c>
      <c r="T1591" s="7" t="s">
        <v>17</v>
      </c>
      <c r="U1591" s="57" t="s">
        <v>17</v>
      </c>
      <c r="V1591" s="57" t="s">
        <v>17</v>
      </c>
      <c r="W1591" s="57" t="s">
        <v>17</v>
      </c>
      <c r="X1591" s="57" t="s">
        <v>17</v>
      </c>
      <c r="Y1591" s="57" t="s">
        <v>17</v>
      </c>
      <c r="Z1591" s="57" t="s">
        <v>17</v>
      </c>
      <c r="AA1591" s="57" t="s">
        <v>17</v>
      </c>
      <c r="AB1591" s="57"/>
      <c r="AC1591" s="57" t="s">
        <v>17</v>
      </c>
      <c r="AD1591" s="57" t="s">
        <v>17</v>
      </c>
      <c r="AE1591" s="57" t="s">
        <v>17</v>
      </c>
      <c r="AF1591" s="57" t="s">
        <v>17</v>
      </c>
      <c r="AG1591" s="57" t="s">
        <v>17</v>
      </c>
      <c r="AH1591" s="57" t="s">
        <v>17</v>
      </c>
      <c r="AI1591" s="57" t="s">
        <v>17</v>
      </c>
      <c r="AJ1591" s="15"/>
      <c r="AK1591" s="15"/>
      <c r="AL1591" s="15"/>
      <c r="AM1591" s="15"/>
    </row>
    <row r="1592" spans="1:39" s="14" customFormat="1" x14ac:dyDescent="0.35">
      <c r="A1592" s="1" t="s">
        <v>2123</v>
      </c>
      <c r="B1592" s="1" t="s">
        <v>2124</v>
      </c>
      <c r="C1592" s="3"/>
      <c r="D1592" s="1" t="s">
        <v>12</v>
      </c>
      <c r="E1592" s="1" t="s">
        <v>13</v>
      </c>
      <c r="F1592" s="3" t="s">
        <v>39</v>
      </c>
      <c r="G1592" s="1" t="s">
        <v>40</v>
      </c>
      <c r="H1592" s="51" t="str">
        <f>_xlfn.XLOOKUP(B1592,'[1]Nur des jours'!$B:$B,'[1]Nur des jours'!$H:$H,"")</f>
        <v>ZTE</v>
      </c>
      <c r="I1592" s="52">
        <v>0</v>
      </c>
      <c r="J1592" s="52">
        <v>0</v>
      </c>
      <c r="K1592" s="52">
        <v>0</v>
      </c>
      <c r="L1592" s="53">
        <v>0</v>
      </c>
      <c r="M1592" s="54" t="s">
        <v>5374</v>
      </c>
      <c r="N1592" s="55"/>
      <c r="O1592" s="16" t="str" cm="1">
        <f t="array" ref="O1592">IFERROR(_xlfn.IFS(
Q1592="MPR ISSUE","PDH",
Q1592="BSS Hardware Issue","BSS",
Q1592="Sites strategiques, MLL, Pylone, etc.","ENVTECH",
Q1592="AKTIVCO DEFAUT GE &amp; POWER Cabinet","AKTIVCO",
Q1592="AKTIVCO Coupure ENEO &amp; Baisse de tension","AKTIVCO GRID ONLY",
Q1592="Coupure ENEO &amp; Baisse de tension","IHS GRID ONLY",
Q1592="Defaut GE &amp; POWER Cabinet","IHS",
Q1592="Sharing","Partners",
Q1592="SIte strategiques &amp; DataCenter","SST &amp; DC",
Q1592="Exclu","Exclu",
Q1592="SAT","SAT",
Q1592="SPARE-ISSUE","SPARE-ISSUE",
Q1592="Fiber CAmtel","TRANS_FO_CAMTEL",
Q1592="Fiber AOF","Fiber AOF",
Q1592="Projet OCM (HUAWEI)","TRAVAUX-HUAWEI",
Q1592="Projet OCM (NOKIA)","TRAVAUX-NOKIA",
Q1592="ACCESS-ISSUE","ACCESS-ISSUE",
Q1592="Projet OCM (ZTE, NOKIA, autres projets)","TRAVAUX OCM",
Q1592="No root CAuse","No root cause",
Q1592="ODU HS","PDH",
Q1592="IP &amp; VLAN","PDH",
Q1592="Warehouse HUAWEI","SPARE-ISSUE",
Q1592="SPARE-HS","SPARE-ISSUE",
Q1592="Power Telco","BSS"
),"")</f>
        <v>No root cause</v>
      </c>
      <c r="P1592" s="22" t="str" cm="1">
        <f t="array" ref="P1592">IFERROR(_xlfn.IFS(
Q1592="MPR ISSUE","TX ISSUE",
Q1592="BSS Hardware Issue","RAN ISSUE",
Q1592="Sites strategiques, MLL, Pylone, etc.","ENVTECH",
Q1592="AKTIVCO DEFAUT GE &amp; POWER Cabinet","POWER ISSUE",
Q1592="AKTIVCO Coupure ENEO &amp; Baisse de tension","POWER ISSUE",
Q1592="Coupure ENEO &amp; Baisse de tension","POWER ISSUE",
Q1592="Defaut GE &amp; POWER Cabinet","POWER ISSUE",
Q1592="Sharing","POWER ISSUE",
Q1592="SIte strategiques &amp; DataCenter","POWER ISSUE",
Q1592="Exclu","Exclu",
Q1592="SAT","TX ISSUE",
Q1592="SPARE-ISSUE","SPARE-ISSUE",
Q1592="Fiber CAmtel","TX ISSUE",
Q1592="Fiber AOF","TX ISSUE",
Q1592="Projet OCM (HUAWEI)","TRAVAUX-HUAWEI",
Q1592="Projet OCM (NOKIA)","TRAVAUX -NOKIA",
Q1592="ACCESS-ISSUE","ACCESS-ISSUE",
Q1592="Projet OCM (ZTE, NOKIA, autres projets)","TRAVAUX OCM",
Q1592="No root CAuse","No root cause",
Q1592="ODU HS","TX ISSUE",
Q1592="IP &amp; VLAN","TX ISSUE",
Q1592="Warehouse HUAWEI","SPARE-ISSUE",
Q1592="SPARE-HS","SPARE-ISSUE",
Q1592="Power Telco","RAN ISSUE"
),"")</f>
        <v>No root cause</v>
      </c>
      <c r="Q1592" s="48" t="s">
        <v>5573</v>
      </c>
      <c r="R1592" s="23" t="str" cm="1">
        <f t="array" ref="R1592">IFERROR(_xlfn.IFS(
Q1592="MPR ISSUE","ACTIVE",
Q1592="BSS Hardware Issue","ACTIVE",
Q1592="Sites strategiques, MLL, Pylone, etc.","PASSIVE",
Q1592="AKTIVCO DEFAUT GE &amp; POWER Cabinet","PASSIVE",
Q1592="AKTIVCO Coupure ENEO &amp; Baisse de tension","PASSIVE",
Q1592="Coupure ENEO &amp; Baisse de tension","PASSIVE",
Q1592="Defaut GE &amp; POWER Cabinet","PASSIVE",
Q1592="Sharing","PASSIVE",
Q1592="SIte strategiques &amp; DataCenter","PASSIVE",
Q1592="Exclu","Exclu",
Q1592="SAT","ACTIVE",
Q1592="SPARE-ISSUE","SPARE-ISSUE",
Q1592="Fiber CAmtel","ACTIVE",
Q1592="Fiber AOF","ACTIVE",
Q1592="Projet OCM (HUAWEI)","PLANNED WORKS",
Q1592="Projet OCM (NOKIA)","PLANNED WORKS",
Q1592="ACCESS-ISSUE","ACCESS-ISSUE",
Q1592="Projet OCM (ZTE, NOKIA, autres projets)","PLANNED WORKS",
Q1592="No root CAuse","No root cause",
Q1592="ODU HS","ACTIVE",
Q1592="IP &amp; VLAN","ACTIVE",
Q1592="Warehouse HUAWEI","SPARE-ISSUE",
Q1592="SPARE-HS","SPARE-ISSUE",
Q1592="Power Telco","ACTIVE"
),"")</f>
        <v>No root cause</v>
      </c>
      <c r="S1592" s="56" t="s">
        <v>17</v>
      </c>
      <c r="T1592" s="7" t="s">
        <v>17</v>
      </c>
      <c r="U1592" s="57" t="s">
        <v>17</v>
      </c>
      <c r="V1592" s="57" t="s">
        <v>17</v>
      </c>
      <c r="W1592" s="57" t="s">
        <v>17</v>
      </c>
      <c r="X1592" s="57" t="s">
        <v>17</v>
      </c>
      <c r="Y1592" s="57" t="s">
        <v>17</v>
      </c>
      <c r="Z1592" s="57" t="s">
        <v>17</v>
      </c>
      <c r="AA1592" s="57" t="s">
        <v>17</v>
      </c>
      <c r="AB1592" s="57"/>
      <c r="AC1592" s="57" t="s">
        <v>17</v>
      </c>
      <c r="AD1592" s="57" t="s">
        <v>17</v>
      </c>
      <c r="AE1592" s="57" t="s">
        <v>17</v>
      </c>
      <c r="AF1592" s="57" t="s">
        <v>17</v>
      </c>
      <c r="AG1592" s="57" t="s">
        <v>17</v>
      </c>
      <c r="AH1592" s="57" t="s">
        <v>17</v>
      </c>
      <c r="AI1592" s="57" t="s">
        <v>17</v>
      </c>
      <c r="AJ1592" s="15"/>
      <c r="AK1592" s="15"/>
      <c r="AL1592" s="15"/>
      <c r="AM1592" s="15"/>
    </row>
    <row r="1593" spans="1:39" s="14" customFormat="1" ht="17" customHeight="1" x14ac:dyDescent="0.35">
      <c r="A1593" s="1" t="s">
        <v>1358</v>
      </c>
      <c r="B1593" s="1" t="s">
        <v>1359</v>
      </c>
      <c r="C1593" s="3"/>
      <c r="D1593" s="1" t="s">
        <v>12</v>
      </c>
      <c r="E1593" s="1" t="s">
        <v>13</v>
      </c>
      <c r="F1593" s="3" t="s">
        <v>39</v>
      </c>
      <c r="G1593" s="1" t="s">
        <v>40</v>
      </c>
      <c r="H1593" s="51" t="str">
        <f>_xlfn.XLOOKUP(B1593,'[1]Nur des jours'!$B:$B,'[1]Nur des jours'!$H:$H,"")</f>
        <v>ZTE</v>
      </c>
      <c r="I1593" s="52">
        <v>0</v>
      </c>
      <c r="J1593" s="52">
        <v>0</v>
      </c>
      <c r="K1593" s="52">
        <v>0</v>
      </c>
      <c r="L1593" s="53">
        <v>0</v>
      </c>
      <c r="M1593" s="54" t="s">
        <v>5374</v>
      </c>
      <c r="N1593" s="55"/>
      <c r="O1593" s="16" t="str" cm="1">
        <f t="array" ref="O1593">IFERROR(_xlfn.IFS(
Q1593="MPR ISSUE","PDH",
Q1593="BSS Hardware Issue","BSS",
Q1593="Sites strategiques, MLL, Pylone, etc.","ENVTECH",
Q1593="AKTIVCO DEFAUT GE &amp; POWER Cabinet","AKTIVCO",
Q1593="AKTIVCO Coupure ENEO &amp; Baisse de tension","AKTIVCO GRID ONLY",
Q1593="Coupure ENEO &amp; Baisse de tension","IHS GRID ONLY",
Q1593="Defaut GE &amp; POWER Cabinet","IHS",
Q1593="Sharing","Partners",
Q1593="SIte strategiques &amp; DataCenter","SST &amp; DC",
Q1593="Exclu","Exclu",
Q1593="SAT","SAT",
Q1593="SPARE-ISSUE","SPARE-ISSUE",
Q1593="Fiber CAmtel","TRANS_FO_CAMTEL",
Q1593="Fiber AOF","Fiber AOF",
Q1593="Projet OCM (HUAWEI)","TRAVAUX-HUAWEI",
Q1593="Projet OCM (NOKIA)","TRAVAUX-NOKIA",
Q1593="ACCESS-ISSUE","ACCESS-ISSUE",
Q1593="Projet OCM (ZTE, NOKIA, autres projets)","TRAVAUX OCM",
Q1593="No root CAuse","No root cause",
Q1593="ODU HS","PDH",
Q1593="IP &amp; VLAN","PDH",
Q1593="Warehouse HUAWEI","SPARE-ISSUE",
Q1593="SPARE-HS","SPARE-ISSUE",
Q1593="Power Telco","BSS"
),"")</f>
        <v>No root cause</v>
      </c>
      <c r="P1593" s="22" t="str" cm="1">
        <f t="array" ref="P1593">IFERROR(_xlfn.IFS(
Q1593="MPR ISSUE","TX ISSUE",
Q1593="BSS Hardware Issue","RAN ISSUE",
Q1593="Sites strategiques, MLL, Pylone, etc.","ENVTECH",
Q1593="AKTIVCO DEFAUT GE &amp; POWER Cabinet","POWER ISSUE",
Q1593="AKTIVCO Coupure ENEO &amp; Baisse de tension","POWER ISSUE",
Q1593="Coupure ENEO &amp; Baisse de tension","POWER ISSUE",
Q1593="Defaut GE &amp; POWER Cabinet","POWER ISSUE",
Q1593="Sharing","POWER ISSUE",
Q1593="SIte strategiques &amp; DataCenter","POWER ISSUE",
Q1593="Exclu","Exclu",
Q1593="SAT","TX ISSUE",
Q1593="SPARE-ISSUE","SPARE-ISSUE",
Q1593="Fiber CAmtel","TX ISSUE",
Q1593="Fiber AOF","TX ISSUE",
Q1593="Projet OCM (HUAWEI)","TRAVAUX-HUAWEI",
Q1593="Projet OCM (NOKIA)","TRAVAUX -NOKIA",
Q1593="ACCESS-ISSUE","ACCESS-ISSUE",
Q1593="Projet OCM (ZTE, NOKIA, autres projets)","TRAVAUX OCM",
Q1593="No root CAuse","No root cause",
Q1593="ODU HS","TX ISSUE",
Q1593="IP &amp; VLAN","TX ISSUE",
Q1593="Warehouse HUAWEI","SPARE-ISSUE",
Q1593="SPARE-HS","SPARE-ISSUE",
Q1593="Power Telco","RAN ISSUE"
),"")</f>
        <v>No root cause</v>
      </c>
      <c r="Q1593" s="48" t="s">
        <v>5573</v>
      </c>
      <c r="R1593" s="23" t="str" cm="1">
        <f t="array" ref="R1593">IFERROR(_xlfn.IFS(
Q1593="MPR ISSUE","ACTIVE",
Q1593="BSS Hardware Issue","ACTIVE",
Q1593="Sites strategiques, MLL, Pylone, etc.","PASSIVE",
Q1593="AKTIVCO DEFAUT GE &amp; POWER Cabinet","PASSIVE",
Q1593="AKTIVCO Coupure ENEO &amp; Baisse de tension","PASSIVE",
Q1593="Coupure ENEO &amp; Baisse de tension","PASSIVE",
Q1593="Defaut GE &amp; POWER Cabinet","PASSIVE",
Q1593="Sharing","PASSIVE",
Q1593="SIte strategiques &amp; DataCenter","PASSIVE",
Q1593="Exclu","Exclu",
Q1593="SAT","ACTIVE",
Q1593="SPARE-ISSUE","SPARE-ISSUE",
Q1593="Fiber CAmtel","ACTIVE",
Q1593="Fiber AOF","ACTIVE",
Q1593="Projet OCM (HUAWEI)","PLANNED WORKS",
Q1593="Projet OCM (NOKIA)","PLANNED WORKS",
Q1593="ACCESS-ISSUE","ACCESS-ISSUE",
Q1593="Projet OCM (ZTE, NOKIA, autres projets)","PLANNED WORKS",
Q1593="No root CAuse","No root cause",
Q1593="ODU HS","ACTIVE",
Q1593="IP &amp; VLAN","ACTIVE",
Q1593="Warehouse HUAWEI","SPARE-ISSUE",
Q1593="SPARE-HS","SPARE-ISSUE",
Q1593="Power Telco","ACTIVE"
),"")</f>
        <v>No root cause</v>
      </c>
      <c r="S1593" s="56" t="s">
        <v>17</v>
      </c>
      <c r="T1593" s="7" t="s">
        <v>17</v>
      </c>
      <c r="U1593" s="57" t="s">
        <v>17</v>
      </c>
      <c r="V1593" s="57" t="s">
        <v>17</v>
      </c>
      <c r="W1593" s="57" t="s">
        <v>17</v>
      </c>
      <c r="X1593" s="57" t="s">
        <v>17</v>
      </c>
      <c r="Y1593" s="57" t="s">
        <v>17</v>
      </c>
      <c r="Z1593" s="57" t="s">
        <v>17</v>
      </c>
      <c r="AA1593" s="57" t="s">
        <v>17</v>
      </c>
      <c r="AB1593" s="57"/>
      <c r="AC1593" s="57" t="s">
        <v>17</v>
      </c>
      <c r="AD1593" s="57" t="s">
        <v>17</v>
      </c>
      <c r="AE1593" s="57" t="s">
        <v>17</v>
      </c>
      <c r="AF1593" s="57" t="s">
        <v>17</v>
      </c>
      <c r="AG1593" s="57" t="s">
        <v>17</v>
      </c>
      <c r="AH1593" s="57" t="s">
        <v>17</v>
      </c>
      <c r="AI1593" s="57" t="s">
        <v>17</v>
      </c>
      <c r="AJ1593" s="15"/>
      <c r="AK1593" s="15"/>
      <c r="AL1593" s="15"/>
      <c r="AM1593" s="15"/>
    </row>
    <row r="1594" spans="1:39" s="14" customFormat="1" x14ac:dyDescent="0.35">
      <c r="A1594" s="1" t="s">
        <v>3163</v>
      </c>
      <c r="B1594" s="1" t="s">
        <v>3164</v>
      </c>
      <c r="C1594" s="3"/>
      <c r="D1594" s="1" t="s">
        <v>23</v>
      </c>
      <c r="E1594" s="1" t="s">
        <v>127</v>
      </c>
      <c r="F1594" s="3" t="s">
        <v>39</v>
      </c>
      <c r="G1594" s="1" t="s">
        <v>40</v>
      </c>
      <c r="H1594" s="51" t="str">
        <f>_xlfn.XLOOKUP(B1594,'[1]Nur des jours'!$B:$B,'[1]Nur des jours'!$H:$H,"")</f>
        <v>ZTE</v>
      </c>
      <c r="I1594" s="52">
        <v>0</v>
      </c>
      <c r="J1594" s="52">
        <v>0</v>
      </c>
      <c r="K1594" s="52">
        <v>0</v>
      </c>
      <c r="L1594" s="53">
        <v>0</v>
      </c>
      <c r="M1594" s="54" t="s">
        <v>5374</v>
      </c>
      <c r="N1594" s="55"/>
      <c r="O1594" s="16" t="str" cm="1">
        <f t="array" ref="O1594">IFERROR(_xlfn.IFS(
Q1594="MPR ISSUE","PDH",
Q1594="BSS Hardware Issue","BSS",
Q1594="Sites strategiques, MLL, Pylone, etc.","ENVTECH",
Q1594="AKTIVCO DEFAUT GE &amp; POWER Cabinet","AKTIVCO",
Q1594="AKTIVCO Coupure ENEO &amp; Baisse de tension","AKTIVCO GRID ONLY",
Q1594="Coupure ENEO &amp; Baisse de tension","IHS GRID ONLY",
Q1594="Defaut GE &amp; POWER Cabinet","IHS",
Q1594="Sharing","Partners",
Q1594="SIte strategiques &amp; DataCenter","SST &amp; DC",
Q1594="Exclu","Exclu",
Q1594="SAT","SAT",
Q1594="SPARE-ISSUE","SPARE-ISSUE",
Q1594="Fiber CAmtel","TRANS_FO_CAMTEL",
Q1594="Fiber AOF","Fiber AOF",
Q1594="Projet OCM (HUAWEI)","TRAVAUX-HUAWEI",
Q1594="Projet OCM (NOKIA)","TRAVAUX-NOKIA",
Q1594="ACCESS-ISSUE","ACCESS-ISSUE",
Q1594="Projet OCM (ZTE, NOKIA, autres projets)","TRAVAUX OCM",
Q1594="No root CAuse","No root cause",
Q1594="ODU HS","PDH",
Q1594="IP &amp; VLAN","PDH",
Q1594="Warehouse HUAWEI","SPARE-ISSUE",
Q1594="SPARE-HS","SPARE-ISSUE",
Q1594="Power Telco","BSS"
),"")</f>
        <v>No root cause</v>
      </c>
      <c r="P1594" s="22" t="str" cm="1">
        <f t="array" ref="P1594">IFERROR(_xlfn.IFS(
Q1594="MPR ISSUE","TX ISSUE",
Q1594="BSS Hardware Issue","RAN ISSUE",
Q1594="Sites strategiques, MLL, Pylone, etc.","ENVTECH",
Q1594="AKTIVCO DEFAUT GE &amp; POWER Cabinet","POWER ISSUE",
Q1594="AKTIVCO Coupure ENEO &amp; Baisse de tension","POWER ISSUE",
Q1594="Coupure ENEO &amp; Baisse de tension","POWER ISSUE",
Q1594="Defaut GE &amp; POWER Cabinet","POWER ISSUE",
Q1594="Sharing","POWER ISSUE",
Q1594="SIte strategiques &amp; DataCenter","POWER ISSUE",
Q1594="Exclu","Exclu",
Q1594="SAT","TX ISSUE",
Q1594="SPARE-ISSUE","SPARE-ISSUE",
Q1594="Fiber CAmtel","TX ISSUE",
Q1594="Fiber AOF","TX ISSUE",
Q1594="Projet OCM (HUAWEI)","TRAVAUX-HUAWEI",
Q1594="Projet OCM (NOKIA)","TRAVAUX -NOKIA",
Q1594="ACCESS-ISSUE","ACCESS-ISSUE",
Q1594="Projet OCM (ZTE, NOKIA, autres projets)","TRAVAUX OCM",
Q1594="No root CAuse","No root cause",
Q1594="ODU HS","TX ISSUE",
Q1594="IP &amp; VLAN","TX ISSUE",
Q1594="Warehouse HUAWEI","SPARE-ISSUE",
Q1594="SPARE-HS","SPARE-ISSUE",
Q1594="Power Telco","RAN ISSUE"
),"")</f>
        <v>No root cause</v>
      </c>
      <c r="Q1594" s="48" t="s">
        <v>5573</v>
      </c>
      <c r="R1594" s="23" t="str" cm="1">
        <f t="array" ref="R1594">IFERROR(_xlfn.IFS(
Q1594="MPR ISSUE","ACTIVE",
Q1594="BSS Hardware Issue","ACTIVE",
Q1594="Sites strategiques, MLL, Pylone, etc.","PASSIVE",
Q1594="AKTIVCO DEFAUT GE &amp; POWER Cabinet","PASSIVE",
Q1594="AKTIVCO Coupure ENEO &amp; Baisse de tension","PASSIVE",
Q1594="Coupure ENEO &amp; Baisse de tension","PASSIVE",
Q1594="Defaut GE &amp; POWER Cabinet","PASSIVE",
Q1594="Sharing","PASSIVE",
Q1594="SIte strategiques &amp; DataCenter","PASSIVE",
Q1594="Exclu","Exclu",
Q1594="SAT","ACTIVE",
Q1594="SPARE-ISSUE","SPARE-ISSUE",
Q1594="Fiber CAmtel","ACTIVE",
Q1594="Fiber AOF","ACTIVE",
Q1594="Projet OCM (HUAWEI)","PLANNED WORKS",
Q1594="Projet OCM (NOKIA)","PLANNED WORKS",
Q1594="ACCESS-ISSUE","ACCESS-ISSUE",
Q1594="Projet OCM (ZTE, NOKIA, autres projets)","PLANNED WORKS",
Q1594="No root CAuse","No root cause",
Q1594="ODU HS","ACTIVE",
Q1594="IP &amp; VLAN","ACTIVE",
Q1594="Warehouse HUAWEI","SPARE-ISSUE",
Q1594="SPARE-HS","SPARE-ISSUE",
Q1594="Power Telco","ACTIVE"
),"")</f>
        <v>No root cause</v>
      </c>
      <c r="S1594" s="56" t="s">
        <v>17</v>
      </c>
      <c r="T1594" s="7" t="s">
        <v>17</v>
      </c>
      <c r="U1594" s="57" t="s">
        <v>17</v>
      </c>
      <c r="V1594" s="57" t="s">
        <v>17</v>
      </c>
      <c r="W1594" s="57" t="s">
        <v>17</v>
      </c>
      <c r="X1594" s="57" t="s">
        <v>17</v>
      </c>
      <c r="Y1594" s="57" t="s">
        <v>17</v>
      </c>
      <c r="Z1594" s="57" t="s">
        <v>17</v>
      </c>
      <c r="AA1594" s="57" t="s">
        <v>17</v>
      </c>
      <c r="AB1594" s="57"/>
      <c r="AC1594" s="57" t="s">
        <v>17</v>
      </c>
      <c r="AD1594" s="57" t="s">
        <v>17</v>
      </c>
      <c r="AE1594" s="57" t="s">
        <v>17</v>
      </c>
      <c r="AF1594" s="57" t="s">
        <v>17</v>
      </c>
      <c r="AG1594" s="57" t="s">
        <v>17</v>
      </c>
      <c r="AH1594" s="57" t="s">
        <v>17</v>
      </c>
      <c r="AI1594" s="57" t="s">
        <v>17</v>
      </c>
      <c r="AJ1594" s="15"/>
      <c r="AK1594" s="15"/>
      <c r="AL1594" s="15"/>
      <c r="AM1594" s="15"/>
    </row>
    <row r="1595" spans="1:39" s="14" customFormat="1" x14ac:dyDescent="0.35">
      <c r="A1595" s="1" t="s">
        <v>3155</v>
      </c>
      <c r="B1595" s="1" t="s">
        <v>3156</v>
      </c>
      <c r="C1595" s="3"/>
      <c r="D1595" s="1" t="s">
        <v>12</v>
      </c>
      <c r="E1595" s="1" t="s">
        <v>147</v>
      </c>
      <c r="F1595" s="3" t="s">
        <v>39</v>
      </c>
      <c r="G1595" s="1" t="s">
        <v>40</v>
      </c>
      <c r="H1595" s="51" t="str">
        <f>_xlfn.XLOOKUP(B1595,'[1]Nur des jours'!$B:$B,'[1]Nur des jours'!$H:$H,"")</f>
        <v>ZTE</v>
      </c>
      <c r="I1595" s="52">
        <v>0</v>
      </c>
      <c r="J1595" s="52">
        <v>0</v>
      </c>
      <c r="K1595" s="52">
        <v>0</v>
      </c>
      <c r="L1595" s="53">
        <v>0</v>
      </c>
      <c r="M1595" s="54" t="s">
        <v>5374</v>
      </c>
      <c r="N1595" s="55"/>
      <c r="O1595" s="16" t="str" cm="1">
        <f t="array" ref="O1595">IFERROR(_xlfn.IFS(
Q1595="MPR ISSUE","PDH",
Q1595="BSS Hardware Issue","BSS",
Q1595="Sites strategiques, MLL, Pylone, etc.","ENVTECH",
Q1595="AKTIVCO DEFAUT GE &amp; POWER Cabinet","AKTIVCO",
Q1595="AKTIVCO Coupure ENEO &amp; Baisse de tension","AKTIVCO GRID ONLY",
Q1595="Coupure ENEO &amp; Baisse de tension","IHS GRID ONLY",
Q1595="Defaut GE &amp; POWER Cabinet","IHS",
Q1595="Sharing","Partners",
Q1595="SIte strategiques &amp; DataCenter","SST &amp; DC",
Q1595="Exclu","Exclu",
Q1595="SAT","SAT",
Q1595="SPARE-ISSUE","SPARE-ISSUE",
Q1595="Fiber CAmtel","TRANS_FO_CAMTEL",
Q1595="Fiber AOF","Fiber AOF",
Q1595="Projet OCM (HUAWEI)","TRAVAUX-HUAWEI",
Q1595="Projet OCM (NOKIA)","TRAVAUX-NOKIA",
Q1595="ACCESS-ISSUE","ACCESS-ISSUE",
Q1595="Projet OCM (ZTE, NOKIA, autres projets)","TRAVAUX OCM",
Q1595="No root CAuse","No root cause",
Q1595="ODU HS","PDH",
Q1595="IP &amp; VLAN","PDH",
Q1595="Warehouse HUAWEI","SPARE-ISSUE",
Q1595="SPARE-HS","SPARE-ISSUE",
Q1595="Power Telco","BSS"
),"")</f>
        <v>No root cause</v>
      </c>
      <c r="P1595" s="22" t="str" cm="1">
        <f t="array" ref="P1595">IFERROR(_xlfn.IFS(
Q1595="MPR ISSUE","TX ISSUE",
Q1595="BSS Hardware Issue","RAN ISSUE",
Q1595="Sites strategiques, MLL, Pylone, etc.","ENVTECH",
Q1595="AKTIVCO DEFAUT GE &amp; POWER Cabinet","POWER ISSUE",
Q1595="AKTIVCO Coupure ENEO &amp; Baisse de tension","POWER ISSUE",
Q1595="Coupure ENEO &amp; Baisse de tension","POWER ISSUE",
Q1595="Defaut GE &amp; POWER Cabinet","POWER ISSUE",
Q1595="Sharing","POWER ISSUE",
Q1595="SIte strategiques &amp; DataCenter","POWER ISSUE",
Q1595="Exclu","Exclu",
Q1595="SAT","TX ISSUE",
Q1595="SPARE-ISSUE","SPARE-ISSUE",
Q1595="Fiber CAmtel","TX ISSUE",
Q1595="Fiber AOF","TX ISSUE",
Q1595="Projet OCM (HUAWEI)","TRAVAUX-HUAWEI",
Q1595="Projet OCM (NOKIA)","TRAVAUX -NOKIA",
Q1595="ACCESS-ISSUE","ACCESS-ISSUE",
Q1595="Projet OCM (ZTE, NOKIA, autres projets)","TRAVAUX OCM",
Q1595="No root CAuse","No root cause",
Q1595="ODU HS","TX ISSUE",
Q1595="IP &amp; VLAN","TX ISSUE",
Q1595="Warehouse HUAWEI","SPARE-ISSUE",
Q1595="SPARE-HS","SPARE-ISSUE",
Q1595="Power Telco","RAN ISSUE"
),"")</f>
        <v>No root cause</v>
      </c>
      <c r="Q1595" s="48" t="s">
        <v>5573</v>
      </c>
      <c r="R1595" s="23" t="str" cm="1">
        <f t="array" ref="R1595">IFERROR(_xlfn.IFS(
Q1595="MPR ISSUE","ACTIVE",
Q1595="BSS Hardware Issue","ACTIVE",
Q1595="Sites strategiques, MLL, Pylone, etc.","PASSIVE",
Q1595="AKTIVCO DEFAUT GE &amp; POWER Cabinet","PASSIVE",
Q1595="AKTIVCO Coupure ENEO &amp; Baisse de tension","PASSIVE",
Q1595="Coupure ENEO &amp; Baisse de tension","PASSIVE",
Q1595="Defaut GE &amp; POWER Cabinet","PASSIVE",
Q1595="Sharing","PASSIVE",
Q1595="SIte strategiques &amp; DataCenter","PASSIVE",
Q1595="Exclu","Exclu",
Q1595="SAT","ACTIVE",
Q1595="SPARE-ISSUE","SPARE-ISSUE",
Q1595="Fiber CAmtel","ACTIVE",
Q1595="Fiber AOF","ACTIVE",
Q1595="Projet OCM (HUAWEI)","PLANNED WORKS",
Q1595="Projet OCM (NOKIA)","PLANNED WORKS",
Q1595="ACCESS-ISSUE","ACCESS-ISSUE",
Q1595="Projet OCM (ZTE, NOKIA, autres projets)","PLANNED WORKS",
Q1595="No root CAuse","No root cause",
Q1595="ODU HS","ACTIVE",
Q1595="IP &amp; VLAN","ACTIVE",
Q1595="Warehouse HUAWEI","SPARE-ISSUE",
Q1595="SPARE-HS","SPARE-ISSUE",
Q1595="Power Telco","ACTIVE"
),"")</f>
        <v>No root cause</v>
      </c>
      <c r="S1595" s="56" t="s">
        <v>17</v>
      </c>
      <c r="T1595" s="7" t="s">
        <v>17</v>
      </c>
      <c r="U1595" s="57" t="s">
        <v>17</v>
      </c>
      <c r="V1595" s="57" t="s">
        <v>17</v>
      </c>
      <c r="W1595" s="57" t="s">
        <v>17</v>
      </c>
      <c r="X1595" s="57" t="s">
        <v>17</v>
      </c>
      <c r="Y1595" s="57" t="s">
        <v>17</v>
      </c>
      <c r="Z1595" s="57" t="s">
        <v>17</v>
      </c>
      <c r="AA1595" s="57" t="s">
        <v>17</v>
      </c>
      <c r="AB1595" s="57"/>
      <c r="AC1595" s="57" t="s">
        <v>17</v>
      </c>
      <c r="AD1595" s="57" t="s">
        <v>17</v>
      </c>
      <c r="AE1595" s="57" t="s">
        <v>17</v>
      </c>
      <c r="AF1595" s="57" t="s">
        <v>17</v>
      </c>
      <c r="AG1595" s="57" t="s">
        <v>17</v>
      </c>
      <c r="AH1595" s="57" t="s">
        <v>17</v>
      </c>
      <c r="AI1595" s="57" t="s">
        <v>17</v>
      </c>
      <c r="AJ1595" s="15"/>
      <c r="AK1595" s="15"/>
      <c r="AL1595" s="15"/>
      <c r="AM1595" s="15"/>
    </row>
    <row r="1596" spans="1:39" s="14" customFormat="1" x14ac:dyDescent="0.35">
      <c r="A1596" s="3" t="s">
        <v>1929</v>
      </c>
      <c r="B1596" s="3" t="s">
        <v>1930</v>
      </c>
      <c r="C1596" s="3"/>
      <c r="D1596" s="3" t="s">
        <v>359</v>
      </c>
      <c r="E1596" s="3" t="e">
        <v>#N/A</v>
      </c>
      <c r="F1596" s="3" t="s">
        <v>39</v>
      </c>
      <c r="G1596" s="3" t="s">
        <v>117</v>
      </c>
      <c r="H1596" s="51" t="str">
        <f>_xlfn.XLOOKUP(B1596,'[1]Nur des jours'!$B:$B,'[1]Nur des jours'!$H:$H,"")</f>
        <v>ZTE</v>
      </c>
      <c r="I1596" s="52">
        <v>0</v>
      </c>
      <c r="J1596" s="52">
        <v>0</v>
      </c>
      <c r="K1596" s="52">
        <v>0</v>
      </c>
      <c r="L1596" s="53">
        <v>0</v>
      </c>
      <c r="M1596" s="54" t="s">
        <v>5374</v>
      </c>
      <c r="N1596" s="55"/>
      <c r="O1596" s="16" t="str" cm="1">
        <f t="array" ref="O1596">IFERROR(_xlfn.IFS(
Q1596="MPR ISSUE","PDH",
Q1596="BSS Hardware Issue","BSS",
Q1596="Sites strategiques, MLL, Pylone, etc.","ENVTECH",
Q1596="AKTIVCO DEFAUT GE &amp; POWER Cabinet","AKTIVCO",
Q1596="AKTIVCO Coupure ENEO &amp; Baisse de tension","AKTIVCO GRID ONLY",
Q1596="Coupure ENEO &amp; Baisse de tension","IHS GRID ONLY",
Q1596="Defaut GE &amp; POWER Cabinet","IHS",
Q1596="Sharing","Partners",
Q1596="SIte strategiques &amp; DataCenter","SST &amp; DC",
Q1596="Exclu","Exclu",
Q1596="SAT","SAT",
Q1596="SPARE-ISSUE","SPARE-ISSUE",
Q1596="Fiber CAmtel","TRANS_FO_CAMTEL",
Q1596="Fiber AOF","Fiber AOF",
Q1596="Projet OCM (HUAWEI)","TRAVAUX-HUAWEI",
Q1596="Projet OCM (NOKIA)","TRAVAUX-NOKIA",
Q1596="ACCESS-ISSUE","ACCESS-ISSUE",
Q1596="Projet OCM (ZTE, NOKIA, autres projets)","TRAVAUX OCM",
Q1596="No root CAuse","No root cause",
Q1596="ODU HS","PDH",
Q1596="IP &amp; VLAN","PDH",
Q1596="Warehouse HUAWEI","SPARE-ISSUE",
Q1596="SPARE-HS","SPARE-ISSUE",
Q1596="Power Telco","BSS"
),"")</f>
        <v>No root cause</v>
      </c>
      <c r="P1596" s="22" t="str" cm="1">
        <f t="array" ref="P1596">IFERROR(_xlfn.IFS(
Q1596="MPR ISSUE","TX ISSUE",
Q1596="BSS Hardware Issue","RAN ISSUE",
Q1596="Sites strategiques, MLL, Pylone, etc.","ENVTECH",
Q1596="AKTIVCO DEFAUT GE &amp; POWER Cabinet","POWER ISSUE",
Q1596="AKTIVCO Coupure ENEO &amp; Baisse de tension","POWER ISSUE",
Q1596="Coupure ENEO &amp; Baisse de tension","POWER ISSUE",
Q1596="Defaut GE &amp; POWER Cabinet","POWER ISSUE",
Q1596="Sharing","POWER ISSUE",
Q1596="SIte strategiques &amp; DataCenter","POWER ISSUE",
Q1596="Exclu","Exclu",
Q1596="SAT","TX ISSUE",
Q1596="SPARE-ISSUE","SPARE-ISSUE",
Q1596="Fiber CAmtel","TX ISSUE",
Q1596="Fiber AOF","TX ISSUE",
Q1596="Projet OCM (HUAWEI)","TRAVAUX-HUAWEI",
Q1596="Projet OCM (NOKIA)","TRAVAUX -NOKIA",
Q1596="ACCESS-ISSUE","ACCESS-ISSUE",
Q1596="Projet OCM (ZTE, NOKIA, autres projets)","TRAVAUX OCM",
Q1596="No root CAuse","No root cause",
Q1596="ODU HS","TX ISSUE",
Q1596="IP &amp; VLAN","TX ISSUE",
Q1596="Warehouse HUAWEI","SPARE-ISSUE",
Q1596="SPARE-HS","SPARE-ISSUE",
Q1596="Power Telco","RAN ISSUE"
),"")</f>
        <v>No root cause</v>
      </c>
      <c r="Q1596" s="48" t="s">
        <v>5573</v>
      </c>
      <c r="R1596" s="23" t="str" cm="1">
        <f t="array" ref="R1596">IFERROR(_xlfn.IFS(
Q1596="MPR ISSUE","ACTIVE",
Q1596="BSS Hardware Issue","ACTIVE",
Q1596="Sites strategiques, MLL, Pylone, etc.","PASSIVE",
Q1596="AKTIVCO DEFAUT GE &amp; POWER Cabinet","PASSIVE",
Q1596="AKTIVCO Coupure ENEO &amp; Baisse de tension","PASSIVE",
Q1596="Coupure ENEO &amp; Baisse de tension","PASSIVE",
Q1596="Defaut GE &amp; POWER Cabinet","PASSIVE",
Q1596="Sharing","PASSIVE",
Q1596="SIte strategiques &amp; DataCenter","PASSIVE",
Q1596="Exclu","Exclu",
Q1596="SAT","ACTIVE",
Q1596="SPARE-ISSUE","SPARE-ISSUE",
Q1596="Fiber CAmtel","ACTIVE",
Q1596="Fiber AOF","ACTIVE",
Q1596="Projet OCM (HUAWEI)","PLANNED WORKS",
Q1596="Projet OCM (NOKIA)","PLANNED WORKS",
Q1596="ACCESS-ISSUE","ACCESS-ISSUE",
Q1596="Projet OCM (ZTE, NOKIA, autres projets)","PLANNED WORKS",
Q1596="No root CAuse","No root cause",
Q1596="ODU HS","ACTIVE",
Q1596="IP &amp; VLAN","ACTIVE",
Q1596="Warehouse HUAWEI","SPARE-ISSUE",
Q1596="SPARE-HS","SPARE-ISSUE",
Q1596="Power Telco","ACTIVE"
),"")</f>
        <v>No root cause</v>
      </c>
      <c r="S1596" s="56" t="s">
        <v>17</v>
      </c>
      <c r="T1596" s="7" t="s">
        <v>17</v>
      </c>
      <c r="U1596" s="57" t="s">
        <v>17</v>
      </c>
      <c r="V1596" s="57" t="s">
        <v>17</v>
      </c>
      <c r="W1596" s="57" t="s">
        <v>17</v>
      </c>
      <c r="X1596" s="57" t="s">
        <v>17</v>
      </c>
      <c r="Y1596" s="57" t="s">
        <v>17</v>
      </c>
      <c r="Z1596" s="57" t="s">
        <v>17</v>
      </c>
      <c r="AA1596" s="57" t="s">
        <v>17</v>
      </c>
      <c r="AB1596" s="57"/>
      <c r="AC1596" s="57" t="s">
        <v>17</v>
      </c>
      <c r="AD1596" s="57" t="s">
        <v>17</v>
      </c>
      <c r="AE1596" s="57" t="s">
        <v>17</v>
      </c>
      <c r="AF1596" s="57" t="s">
        <v>17</v>
      </c>
      <c r="AG1596" s="57" t="s">
        <v>17</v>
      </c>
      <c r="AH1596" s="57" t="s">
        <v>17</v>
      </c>
      <c r="AI1596" s="57" t="s">
        <v>17</v>
      </c>
      <c r="AJ1596" s="15"/>
      <c r="AK1596" s="15"/>
      <c r="AL1596" s="15"/>
      <c r="AM1596" s="15"/>
    </row>
    <row r="1597" spans="1:39" s="14" customFormat="1" x14ac:dyDescent="0.35">
      <c r="A1597" s="1" t="s">
        <v>2742</v>
      </c>
      <c r="B1597" s="1" t="s">
        <v>2743</v>
      </c>
      <c r="C1597" s="3"/>
      <c r="D1597" s="1" t="s">
        <v>23</v>
      </c>
      <c r="E1597" s="1" t="s">
        <v>38</v>
      </c>
      <c r="F1597" s="3" t="s">
        <v>71</v>
      </c>
      <c r="G1597" s="1" t="s">
        <v>504</v>
      </c>
      <c r="H1597" s="51" t="str">
        <f>_xlfn.XLOOKUP(B1597,'[1]Nur des jours'!$B:$B,'[1]Nur des jours'!$H:$H,"")</f>
        <v>ZTE</v>
      </c>
      <c r="I1597" s="52">
        <v>0</v>
      </c>
      <c r="J1597" s="52">
        <v>0</v>
      </c>
      <c r="K1597" s="52">
        <v>0</v>
      </c>
      <c r="L1597" s="53">
        <v>0</v>
      </c>
      <c r="M1597" s="54" t="s">
        <v>5374</v>
      </c>
      <c r="N1597" s="55"/>
      <c r="O1597" s="16" t="str" cm="1">
        <f t="array" ref="O1597">IFERROR(_xlfn.IFS(
Q1597="MPR ISSUE","PDH",
Q1597="BSS Hardware Issue","BSS",
Q1597="Sites strategiques, MLL, Pylone, etc.","ENVTECH",
Q1597="AKTIVCO DEFAUT GE &amp; POWER Cabinet","AKTIVCO",
Q1597="AKTIVCO Coupure ENEO &amp; Baisse de tension","AKTIVCO GRID ONLY",
Q1597="Coupure ENEO &amp; Baisse de tension","IHS GRID ONLY",
Q1597="Defaut GE &amp; POWER Cabinet","IHS",
Q1597="Sharing","Partners",
Q1597="SIte strategiques &amp; DataCenter","SST &amp; DC",
Q1597="Exclu","Exclu",
Q1597="SAT","SAT",
Q1597="SPARE-ISSUE","SPARE-ISSUE",
Q1597="Fiber CAmtel","TRANS_FO_CAMTEL",
Q1597="Fiber AOF","Fiber AOF",
Q1597="Projet OCM (HUAWEI)","TRAVAUX-HUAWEI",
Q1597="Projet OCM (NOKIA)","TRAVAUX-NOKIA",
Q1597="ACCESS-ISSUE","ACCESS-ISSUE",
Q1597="Projet OCM (ZTE, NOKIA, autres projets)","TRAVAUX OCM",
Q1597="No root CAuse","No root cause",
Q1597="ODU HS","PDH",
Q1597="IP &amp; VLAN","PDH",
Q1597="Warehouse HUAWEI","SPARE-ISSUE",
Q1597="SPARE-HS","SPARE-ISSUE",
Q1597="Power Telco","BSS"
),"")</f>
        <v>No root cause</v>
      </c>
      <c r="P1597" s="22" t="str" cm="1">
        <f t="array" ref="P1597">IFERROR(_xlfn.IFS(
Q1597="MPR ISSUE","TX ISSUE",
Q1597="BSS Hardware Issue","RAN ISSUE",
Q1597="Sites strategiques, MLL, Pylone, etc.","ENVTECH",
Q1597="AKTIVCO DEFAUT GE &amp; POWER Cabinet","POWER ISSUE",
Q1597="AKTIVCO Coupure ENEO &amp; Baisse de tension","POWER ISSUE",
Q1597="Coupure ENEO &amp; Baisse de tension","POWER ISSUE",
Q1597="Defaut GE &amp; POWER Cabinet","POWER ISSUE",
Q1597="Sharing","POWER ISSUE",
Q1597="SIte strategiques &amp; DataCenter","POWER ISSUE",
Q1597="Exclu","Exclu",
Q1597="SAT","TX ISSUE",
Q1597="SPARE-ISSUE","SPARE-ISSUE",
Q1597="Fiber CAmtel","TX ISSUE",
Q1597="Fiber AOF","TX ISSUE",
Q1597="Projet OCM (HUAWEI)","TRAVAUX-HUAWEI",
Q1597="Projet OCM (NOKIA)","TRAVAUX -NOKIA",
Q1597="ACCESS-ISSUE","ACCESS-ISSUE",
Q1597="Projet OCM (ZTE, NOKIA, autres projets)","TRAVAUX OCM",
Q1597="No root CAuse","No root cause",
Q1597="ODU HS","TX ISSUE",
Q1597="IP &amp; VLAN","TX ISSUE",
Q1597="Warehouse HUAWEI","SPARE-ISSUE",
Q1597="SPARE-HS","SPARE-ISSUE",
Q1597="Power Telco","RAN ISSUE"
),"")</f>
        <v>No root cause</v>
      </c>
      <c r="Q1597" s="48" t="s">
        <v>5573</v>
      </c>
      <c r="R1597" s="23" t="str" cm="1">
        <f t="array" ref="R1597">IFERROR(_xlfn.IFS(
Q1597="MPR ISSUE","ACTIVE",
Q1597="BSS Hardware Issue","ACTIVE",
Q1597="Sites strategiques, MLL, Pylone, etc.","PASSIVE",
Q1597="AKTIVCO DEFAUT GE &amp; POWER Cabinet","PASSIVE",
Q1597="AKTIVCO Coupure ENEO &amp; Baisse de tension","PASSIVE",
Q1597="Coupure ENEO &amp; Baisse de tension","PASSIVE",
Q1597="Defaut GE &amp; POWER Cabinet","PASSIVE",
Q1597="Sharing","PASSIVE",
Q1597="SIte strategiques &amp; DataCenter","PASSIVE",
Q1597="Exclu","Exclu",
Q1597="SAT","ACTIVE",
Q1597="SPARE-ISSUE","SPARE-ISSUE",
Q1597="Fiber CAmtel","ACTIVE",
Q1597="Fiber AOF","ACTIVE",
Q1597="Projet OCM (HUAWEI)","PLANNED WORKS",
Q1597="Projet OCM (NOKIA)","PLANNED WORKS",
Q1597="ACCESS-ISSUE","ACCESS-ISSUE",
Q1597="Projet OCM (ZTE, NOKIA, autres projets)","PLANNED WORKS",
Q1597="No root CAuse","No root cause",
Q1597="ODU HS","ACTIVE",
Q1597="IP &amp; VLAN","ACTIVE",
Q1597="Warehouse HUAWEI","SPARE-ISSUE",
Q1597="SPARE-HS","SPARE-ISSUE",
Q1597="Power Telco","ACTIVE"
),"")</f>
        <v>No root cause</v>
      </c>
      <c r="S1597" s="56" t="s">
        <v>17</v>
      </c>
      <c r="T1597" s="7" t="s">
        <v>17</v>
      </c>
      <c r="U1597" s="57" t="s">
        <v>17</v>
      </c>
      <c r="V1597" s="57" t="s">
        <v>17</v>
      </c>
      <c r="W1597" s="57" t="s">
        <v>17</v>
      </c>
      <c r="X1597" s="57" t="s">
        <v>17</v>
      </c>
      <c r="Y1597" s="57" t="s">
        <v>17</v>
      </c>
      <c r="Z1597" s="57" t="s">
        <v>17</v>
      </c>
      <c r="AA1597" s="57" t="s">
        <v>17</v>
      </c>
      <c r="AB1597" s="57"/>
      <c r="AC1597" s="57" t="s">
        <v>17</v>
      </c>
      <c r="AD1597" s="57" t="s">
        <v>17</v>
      </c>
      <c r="AE1597" s="57" t="s">
        <v>17</v>
      </c>
      <c r="AF1597" s="57" t="s">
        <v>17</v>
      </c>
      <c r="AG1597" s="57" t="s">
        <v>17</v>
      </c>
      <c r="AH1597" s="57" t="s">
        <v>17</v>
      </c>
      <c r="AI1597" s="57" t="s">
        <v>17</v>
      </c>
      <c r="AJ1597" s="15"/>
      <c r="AK1597" s="15"/>
      <c r="AL1597" s="15"/>
      <c r="AM1597" s="15"/>
    </row>
    <row r="1598" spans="1:39" s="14" customFormat="1" x14ac:dyDescent="0.35">
      <c r="A1598" s="3" t="s">
        <v>2212</v>
      </c>
      <c r="B1598" s="3" t="s">
        <v>2213</v>
      </c>
      <c r="C1598" s="3"/>
      <c r="D1598" s="3" t="s">
        <v>359</v>
      </c>
      <c r="E1598" s="3" t="e">
        <v>#N/A</v>
      </c>
      <c r="F1598" s="3" t="s">
        <v>39</v>
      </c>
      <c r="G1598" s="3" t="s">
        <v>40</v>
      </c>
      <c r="H1598" s="51" t="str">
        <f>_xlfn.XLOOKUP(B1598,'[1]Nur des jours'!$B:$B,'[1]Nur des jours'!$H:$H,"")</f>
        <v>ZTE</v>
      </c>
      <c r="I1598" s="52">
        <v>0</v>
      </c>
      <c r="J1598" s="52">
        <v>0</v>
      </c>
      <c r="K1598" s="52">
        <v>0</v>
      </c>
      <c r="L1598" s="53">
        <v>0</v>
      </c>
      <c r="M1598" s="54" t="s">
        <v>5374</v>
      </c>
      <c r="N1598" s="55"/>
      <c r="O1598" s="16" t="str" cm="1">
        <f t="array" ref="O1598">IFERROR(_xlfn.IFS(
Q1598="MPR ISSUE","PDH",
Q1598="BSS Hardware Issue","BSS",
Q1598="Sites strategiques, MLL, Pylone, etc.","ENVTECH",
Q1598="AKTIVCO DEFAUT GE &amp; POWER Cabinet","AKTIVCO",
Q1598="AKTIVCO Coupure ENEO &amp; Baisse de tension","AKTIVCO GRID ONLY",
Q1598="Coupure ENEO &amp; Baisse de tension","IHS GRID ONLY",
Q1598="Defaut GE &amp; POWER Cabinet","IHS",
Q1598="Sharing","Partners",
Q1598="SIte strategiques &amp; DataCenter","SST &amp; DC",
Q1598="Exclu","Exclu",
Q1598="SAT","SAT",
Q1598="SPARE-ISSUE","SPARE-ISSUE",
Q1598="Fiber CAmtel","TRANS_FO_CAMTEL",
Q1598="Fiber AOF","Fiber AOF",
Q1598="Projet OCM (HUAWEI)","TRAVAUX-HUAWEI",
Q1598="Projet OCM (NOKIA)","TRAVAUX-NOKIA",
Q1598="ACCESS-ISSUE","ACCESS-ISSUE",
Q1598="Projet OCM (ZTE, NOKIA, autres projets)","TRAVAUX OCM",
Q1598="No root CAuse","No root cause",
Q1598="ODU HS","PDH",
Q1598="IP &amp; VLAN","PDH",
Q1598="Warehouse HUAWEI","SPARE-ISSUE",
Q1598="SPARE-HS","SPARE-ISSUE",
Q1598="Power Telco","BSS"
),"")</f>
        <v>No root cause</v>
      </c>
      <c r="P1598" s="22" t="str" cm="1">
        <f t="array" ref="P1598">IFERROR(_xlfn.IFS(
Q1598="MPR ISSUE","TX ISSUE",
Q1598="BSS Hardware Issue","RAN ISSUE",
Q1598="Sites strategiques, MLL, Pylone, etc.","ENVTECH",
Q1598="AKTIVCO DEFAUT GE &amp; POWER Cabinet","POWER ISSUE",
Q1598="AKTIVCO Coupure ENEO &amp; Baisse de tension","POWER ISSUE",
Q1598="Coupure ENEO &amp; Baisse de tension","POWER ISSUE",
Q1598="Defaut GE &amp; POWER Cabinet","POWER ISSUE",
Q1598="Sharing","POWER ISSUE",
Q1598="SIte strategiques &amp; DataCenter","POWER ISSUE",
Q1598="Exclu","Exclu",
Q1598="SAT","TX ISSUE",
Q1598="SPARE-ISSUE","SPARE-ISSUE",
Q1598="Fiber CAmtel","TX ISSUE",
Q1598="Fiber AOF","TX ISSUE",
Q1598="Projet OCM (HUAWEI)","TRAVAUX-HUAWEI",
Q1598="Projet OCM (NOKIA)","TRAVAUX -NOKIA",
Q1598="ACCESS-ISSUE","ACCESS-ISSUE",
Q1598="Projet OCM (ZTE, NOKIA, autres projets)","TRAVAUX OCM",
Q1598="No root CAuse","No root cause",
Q1598="ODU HS","TX ISSUE",
Q1598="IP &amp; VLAN","TX ISSUE",
Q1598="Warehouse HUAWEI","SPARE-ISSUE",
Q1598="SPARE-HS","SPARE-ISSUE",
Q1598="Power Telco","RAN ISSUE"
),"")</f>
        <v>No root cause</v>
      </c>
      <c r="Q1598" s="48" t="s">
        <v>5573</v>
      </c>
      <c r="R1598" s="23" t="str" cm="1">
        <f t="array" ref="R1598">IFERROR(_xlfn.IFS(
Q1598="MPR ISSUE","ACTIVE",
Q1598="BSS Hardware Issue","ACTIVE",
Q1598="Sites strategiques, MLL, Pylone, etc.","PASSIVE",
Q1598="AKTIVCO DEFAUT GE &amp; POWER Cabinet","PASSIVE",
Q1598="AKTIVCO Coupure ENEO &amp; Baisse de tension","PASSIVE",
Q1598="Coupure ENEO &amp; Baisse de tension","PASSIVE",
Q1598="Defaut GE &amp; POWER Cabinet","PASSIVE",
Q1598="Sharing","PASSIVE",
Q1598="SIte strategiques &amp; DataCenter","PASSIVE",
Q1598="Exclu","Exclu",
Q1598="SAT","ACTIVE",
Q1598="SPARE-ISSUE","SPARE-ISSUE",
Q1598="Fiber CAmtel","ACTIVE",
Q1598="Fiber AOF","ACTIVE",
Q1598="Projet OCM (HUAWEI)","PLANNED WORKS",
Q1598="Projet OCM (NOKIA)","PLANNED WORKS",
Q1598="ACCESS-ISSUE","ACCESS-ISSUE",
Q1598="Projet OCM (ZTE, NOKIA, autres projets)","PLANNED WORKS",
Q1598="No root CAuse","No root cause",
Q1598="ODU HS","ACTIVE",
Q1598="IP &amp; VLAN","ACTIVE",
Q1598="Warehouse HUAWEI","SPARE-ISSUE",
Q1598="SPARE-HS","SPARE-ISSUE",
Q1598="Power Telco","ACTIVE"
),"")</f>
        <v>No root cause</v>
      </c>
      <c r="S1598" s="56" t="s">
        <v>17</v>
      </c>
      <c r="T1598" s="7" t="s">
        <v>17</v>
      </c>
      <c r="U1598" s="57" t="s">
        <v>17</v>
      </c>
      <c r="V1598" s="57" t="s">
        <v>17</v>
      </c>
      <c r="W1598" s="57" t="s">
        <v>17</v>
      </c>
      <c r="X1598" s="57" t="s">
        <v>17</v>
      </c>
      <c r="Y1598" s="57" t="s">
        <v>17</v>
      </c>
      <c r="Z1598" s="57" t="s">
        <v>17</v>
      </c>
      <c r="AA1598" s="57" t="s">
        <v>17</v>
      </c>
      <c r="AB1598" s="57"/>
      <c r="AC1598" s="57" t="s">
        <v>17</v>
      </c>
      <c r="AD1598" s="57" t="s">
        <v>17</v>
      </c>
      <c r="AE1598" s="57" t="s">
        <v>17</v>
      </c>
      <c r="AF1598" s="57" t="s">
        <v>17</v>
      </c>
      <c r="AG1598" s="57" t="s">
        <v>17</v>
      </c>
      <c r="AH1598" s="57" t="s">
        <v>17</v>
      </c>
      <c r="AI1598" s="57" t="s">
        <v>17</v>
      </c>
      <c r="AJ1598" s="15"/>
      <c r="AK1598" s="15"/>
      <c r="AL1598" s="15"/>
      <c r="AM1598" s="15"/>
    </row>
    <row r="1599" spans="1:39" s="14" customFormat="1" x14ac:dyDescent="0.35">
      <c r="A1599" s="1" t="s">
        <v>2149</v>
      </c>
      <c r="B1599" s="1" t="s">
        <v>2150</v>
      </c>
      <c r="C1599" s="3"/>
      <c r="D1599" s="1" t="s">
        <v>23</v>
      </c>
      <c r="E1599" s="1" t="s">
        <v>38</v>
      </c>
      <c r="F1599" s="3" t="s">
        <v>39</v>
      </c>
      <c r="G1599" s="1" t="s">
        <v>40</v>
      </c>
      <c r="H1599" s="51" t="str">
        <f>_xlfn.XLOOKUP(B1599,'[1]Nur des jours'!$B:$B,'[1]Nur des jours'!$H:$H,"")</f>
        <v>ZTE</v>
      </c>
      <c r="I1599" s="52">
        <v>0</v>
      </c>
      <c r="J1599" s="52">
        <v>0</v>
      </c>
      <c r="K1599" s="52">
        <v>0</v>
      </c>
      <c r="L1599" s="53">
        <v>0</v>
      </c>
      <c r="M1599" s="54" t="s">
        <v>5374</v>
      </c>
      <c r="N1599" s="55"/>
      <c r="O1599" s="16" t="str" cm="1">
        <f t="array" ref="O1599">IFERROR(_xlfn.IFS(
Q1599="MPR ISSUE","PDH",
Q1599="BSS Hardware Issue","BSS",
Q1599="Sites strategiques, MLL, Pylone, etc.","ENVTECH",
Q1599="AKTIVCO DEFAUT GE &amp; POWER Cabinet","AKTIVCO",
Q1599="AKTIVCO Coupure ENEO &amp; Baisse de tension","AKTIVCO GRID ONLY",
Q1599="Coupure ENEO &amp; Baisse de tension","IHS GRID ONLY",
Q1599="Defaut GE &amp; POWER Cabinet","IHS",
Q1599="Sharing","Partners",
Q1599="SIte strategiques &amp; DataCenter","SST &amp; DC",
Q1599="Exclu","Exclu",
Q1599="SAT","SAT",
Q1599="SPARE-ISSUE","SPARE-ISSUE",
Q1599="Fiber CAmtel","TRANS_FO_CAMTEL",
Q1599="Fiber AOF","Fiber AOF",
Q1599="Projet OCM (HUAWEI)","TRAVAUX-HUAWEI",
Q1599="Projet OCM (NOKIA)","TRAVAUX-NOKIA",
Q1599="ACCESS-ISSUE","ACCESS-ISSUE",
Q1599="Projet OCM (ZTE, NOKIA, autres projets)","TRAVAUX OCM",
Q1599="No root CAuse","No root cause",
Q1599="ODU HS","PDH",
Q1599="IP &amp; VLAN","PDH",
Q1599="Warehouse HUAWEI","SPARE-ISSUE",
Q1599="SPARE-HS","SPARE-ISSUE",
Q1599="Power Telco","BSS"
),"")</f>
        <v>No root cause</v>
      </c>
      <c r="P1599" s="22" t="str" cm="1">
        <f t="array" ref="P1599">IFERROR(_xlfn.IFS(
Q1599="MPR ISSUE","TX ISSUE",
Q1599="BSS Hardware Issue","RAN ISSUE",
Q1599="Sites strategiques, MLL, Pylone, etc.","ENVTECH",
Q1599="AKTIVCO DEFAUT GE &amp; POWER Cabinet","POWER ISSUE",
Q1599="AKTIVCO Coupure ENEO &amp; Baisse de tension","POWER ISSUE",
Q1599="Coupure ENEO &amp; Baisse de tension","POWER ISSUE",
Q1599="Defaut GE &amp; POWER Cabinet","POWER ISSUE",
Q1599="Sharing","POWER ISSUE",
Q1599="SIte strategiques &amp; DataCenter","POWER ISSUE",
Q1599="Exclu","Exclu",
Q1599="SAT","TX ISSUE",
Q1599="SPARE-ISSUE","SPARE-ISSUE",
Q1599="Fiber CAmtel","TX ISSUE",
Q1599="Fiber AOF","TX ISSUE",
Q1599="Projet OCM (HUAWEI)","TRAVAUX-HUAWEI",
Q1599="Projet OCM (NOKIA)","TRAVAUX -NOKIA",
Q1599="ACCESS-ISSUE","ACCESS-ISSUE",
Q1599="Projet OCM (ZTE, NOKIA, autres projets)","TRAVAUX OCM",
Q1599="No root CAuse","No root cause",
Q1599="ODU HS","TX ISSUE",
Q1599="IP &amp; VLAN","TX ISSUE",
Q1599="Warehouse HUAWEI","SPARE-ISSUE",
Q1599="SPARE-HS","SPARE-ISSUE",
Q1599="Power Telco","RAN ISSUE"
),"")</f>
        <v>No root cause</v>
      </c>
      <c r="Q1599" s="48" t="s">
        <v>5573</v>
      </c>
      <c r="R1599" s="23" t="str" cm="1">
        <f t="array" ref="R1599">IFERROR(_xlfn.IFS(
Q1599="MPR ISSUE","ACTIVE",
Q1599="BSS Hardware Issue","ACTIVE",
Q1599="Sites strategiques, MLL, Pylone, etc.","PASSIVE",
Q1599="AKTIVCO DEFAUT GE &amp; POWER Cabinet","PASSIVE",
Q1599="AKTIVCO Coupure ENEO &amp; Baisse de tension","PASSIVE",
Q1599="Coupure ENEO &amp; Baisse de tension","PASSIVE",
Q1599="Defaut GE &amp; POWER Cabinet","PASSIVE",
Q1599="Sharing","PASSIVE",
Q1599="SIte strategiques &amp; DataCenter","PASSIVE",
Q1599="Exclu","Exclu",
Q1599="SAT","ACTIVE",
Q1599="SPARE-ISSUE","SPARE-ISSUE",
Q1599="Fiber CAmtel","ACTIVE",
Q1599="Fiber AOF","ACTIVE",
Q1599="Projet OCM (HUAWEI)","PLANNED WORKS",
Q1599="Projet OCM (NOKIA)","PLANNED WORKS",
Q1599="ACCESS-ISSUE","ACCESS-ISSUE",
Q1599="Projet OCM (ZTE, NOKIA, autres projets)","PLANNED WORKS",
Q1599="No root CAuse","No root cause",
Q1599="ODU HS","ACTIVE",
Q1599="IP &amp; VLAN","ACTIVE",
Q1599="Warehouse HUAWEI","SPARE-ISSUE",
Q1599="SPARE-HS","SPARE-ISSUE",
Q1599="Power Telco","ACTIVE"
),"")</f>
        <v>No root cause</v>
      </c>
      <c r="S1599" s="56" t="s">
        <v>17</v>
      </c>
      <c r="T1599" s="7" t="s">
        <v>17</v>
      </c>
      <c r="U1599" s="57" t="s">
        <v>17</v>
      </c>
      <c r="V1599" s="57" t="s">
        <v>17</v>
      </c>
      <c r="W1599" s="57" t="s">
        <v>17</v>
      </c>
      <c r="X1599" s="57" t="s">
        <v>17</v>
      </c>
      <c r="Y1599" s="57" t="s">
        <v>17</v>
      </c>
      <c r="Z1599" s="57" t="s">
        <v>17</v>
      </c>
      <c r="AA1599" s="57" t="s">
        <v>17</v>
      </c>
      <c r="AB1599" s="57"/>
      <c r="AC1599" s="57" t="s">
        <v>17</v>
      </c>
      <c r="AD1599" s="57" t="s">
        <v>17</v>
      </c>
      <c r="AE1599" s="57" t="s">
        <v>17</v>
      </c>
      <c r="AF1599" s="57" t="s">
        <v>17</v>
      </c>
      <c r="AG1599" s="57" t="s">
        <v>17</v>
      </c>
      <c r="AH1599" s="57" t="s">
        <v>17</v>
      </c>
      <c r="AI1599" s="57" t="s">
        <v>17</v>
      </c>
      <c r="AJ1599" s="15"/>
      <c r="AK1599" s="15"/>
      <c r="AL1599" s="15"/>
      <c r="AM1599" s="15"/>
    </row>
    <row r="1600" spans="1:39" s="14" customFormat="1" x14ac:dyDescent="0.35">
      <c r="A1600" s="1" t="s">
        <v>3157</v>
      </c>
      <c r="B1600" s="1" t="s">
        <v>3158</v>
      </c>
      <c r="C1600" s="3"/>
      <c r="D1600" s="1" t="s">
        <v>12</v>
      </c>
      <c r="E1600" s="1" t="s">
        <v>13</v>
      </c>
      <c r="F1600" s="3" t="s">
        <v>33</v>
      </c>
      <c r="G1600" s="1" t="s">
        <v>504</v>
      </c>
      <c r="H1600" s="51" t="str">
        <f>_xlfn.XLOOKUP(B1600,'[1]Nur des jours'!$B:$B,'[1]Nur des jours'!$H:$H,"")</f>
        <v>ZTE</v>
      </c>
      <c r="I1600" s="52">
        <v>0</v>
      </c>
      <c r="J1600" s="52">
        <v>0</v>
      </c>
      <c r="K1600" s="52">
        <v>0</v>
      </c>
      <c r="L1600" s="53">
        <v>0</v>
      </c>
      <c r="M1600" s="54" t="s">
        <v>5374</v>
      </c>
      <c r="N1600" s="55"/>
      <c r="O1600" s="16" t="str" cm="1">
        <f t="array" ref="O1600">IFERROR(_xlfn.IFS(
Q1600="MPR ISSUE","PDH",
Q1600="BSS Hardware Issue","BSS",
Q1600="Sites strategiques, MLL, Pylone, etc.","ENVTECH",
Q1600="AKTIVCO DEFAUT GE &amp; POWER Cabinet","AKTIVCO",
Q1600="AKTIVCO Coupure ENEO &amp; Baisse de tension","AKTIVCO GRID ONLY",
Q1600="Coupure ENEO &amp; Baisse de tension","IHS GRID ONLY",
Q1600="Defaut GE &amp; POWER Cabinet","IHS",
Q1600="Sharing","Partners",
Q1600="SIte strategiques &amp; DataCenter","SST &amp; DC",
Q1600="Exclu","Exclu",
Q1600="SAT","SAT",
Q1600="SPARE-ISSUE","SPARE-ISSUE",
Q1600="Fiber CAmtel","TRANS_FO_CAMTEL",
Q1600="Fiber AOF","Fiber AOF",
Q1600="Projet OCM (HUAWEI)","TRAVAUX-HUAWEI",
Q1600="Projet OCM (NOKIA)","TRAVAUX-NOKIA",
Q1600="ACCESS-ISSUE","ACCESS-ISSUE",
Q1600="Projet OCM (ZTE, NOKIA, autres projets)","TRAVAUX OCM",
Q1600="No root CAuse","No root cause",
Q1600="ODU HS","PDH",
Q1600="IP &amp; VLAN","PDH",
Q1600="Warehouse HUAWEI","SPARE-ISSUE",
Q1600="SPARE-HS","SPARE-ISSUE",
Q1600="Power Telco","BSS"
),"")</f>
        <v>No root cause</v>
      </c>
      <c r="P1600" s="22" t="str" cm="1">
        <f t="array" ref="P1600">IFERROR(_xlfn.IFS(
Q1600="MPR ISSUE","TX ISSUE",
Q1600="BSS Hardware Issue","RAN ISSUE",
Q1600="Sites strategiques, MLL, Pylone, etc.","ENVTECH",
Q1600="AKTIVCO DEFAUT GE &amp; POWER Cabinet","POWER ISSUE",
Q1600="AKTIVCO Coupure ENEO &amp; Baisse de tension","POWER ISSUE",
Q1600="Coupure ENEO &amp; Baisse de tension","POWER ISSUE",
Q1600="Defaut GE &amp; POWER Cabinet","POWER ISSUE",
Q1600="Sharing","POWER ISSUE",
Q1600="SIte strategiques &amp; DataCenter","POWER ISSUE",
Q1600="Exclu","Exclu",
Q1600="SAT","TX ISSUE",
Q1600="SPARE-ISSUE","SPARE-ISSUE",
Q1600="Fiber CAmtel","TX ISSUE",
Q1600="Fiber AOF","TX ISSUE",
Q1600="Projet OCM (HUAWEI)","TRAVAUX-HUAWEI",
Q1600="Projet OCM (NOKIA)","TRAVAUX -NOKIA",
Q1600="ACCESS-ISSUE","ACCESS-ISSUE",
Q1600="Projet OCM (ZTE, NOKIA, autres projets)","TRAVAUX OCM",
Q1600="No root CAuse","No root cause",
Q1600="ODU HS","TX ISSUE",
Q1600="IP &amp; VLAN","TX ISSUE",
Q1600="Warehouse HUAWEI","SPARE-ISSUE",
Q1600="SPARE-HS","SPARE-ISSUE",
Q1600="Power Telco","RAN ISSUE"
),"")</f>
        <v>No root cause</v>
      </c>
      <c r="Q1600" s="48" t="s">
        <v>5573</v>
      </c>
      <c r="R1600" s="23" t="str" cm="1">
        <f t="array" ref="R1600">IFERROR(_xlfn.IFS(
Q1600="MPR ISSUE","ACTIVE",
Q1600="BSS Hardware Issue","ACTIVE",
Q1600="Sites strategiques, MLL, Pylone, etc.","PASSIVE",
Q1600="AKTIVCO DEFAUT GE &amp; POWER Cabinet","PASSIVE",
Q1600="AKTIVCO Coupure ENEO &amp; Baisse de tension","PASSIVE",
Q1600="Coupure ENEO &amp; Baisse de tension","PASSIVE",
Q1600="Defaut GE &amp; POWER Cabinet","PASSIVE",
Q1600="Sharing","PASSIVE",
Q1600="SIte strategiques &amp; DataCenter","PASSIVE",
Q1600="Exclu","Exclu",
Q1600="SAT","ACTIVE",
Q1600="SPARE-ISSUE","SPARE-ISSUE",
Q1600="Fiber CAmtel","ACTIVE",
Q1600="Fiber AOF","ACTIVE",
Q1600="Projet OCM (HUAWEI)","PLANNED WORKS",
Q1600="Projet OCM (NOKIA)","PLANNED WORKS",
Q1600="ACCESS-ISSUE","ACCESS-ISSUE",
Q1600="Projet OCM (ZTE, NOKIA, autres projets)","PLANNED WORKS",
Q1600="No root CAuse","No root cause",
Q1600="ODU HS","ACTIVE",
Q1600="IP &amp; VLAN","ACTIVE",
Q1600="Warehouse HUAWEI","SPARE-ISSUE",
Q1600="SPARE-HS","SPARE-ISSUE",
Q1600="Power Telco","ACTIVE"
),"")</f>
        <v>No root cause</v>
      </c>
      <c r="S1600" s="56" t="s">
        <v>17</v>
      </c>
      <c r="T1600" s="7" t="s">
        <v>17</v>
      </c>
      <c r="U1600" s="57" t="s">
        <v>17</v>
      </c>
      <c r="V1600" s="57" t="s">
        <v>17</v>
      </c>
      <c r="W1600" s="57" t="s">
        <v>17</v>
      </c>
      <c r="X1600" s="57" t="s">
        <v>17</v>
      </c>
      <c r="Y1600" s="57" t="s">
        <v>17</v>
      </c>
      <c r="Z1600" s="57" t="s">
        <v>17</v>
      </c>
      <c r="AA1600" s="57" t="s">
        <v>17</v>
      </c>
      <c r="AB1600" s="57"/>
      <c r="AC1600" s="57" t="s">
        <v>17</v>
      </c>
      <c r="AD1600" s="57" t="s">
        <v>17</v>
      </c>
      <c r="AE1600" s="57" t="s">
        <v>17</v>
      </c>
      <c r="AF1600" s="57" t="s">
        <v>17</v>
      </c>
      <c r="AG1600" s="57" t="s">
        <v>17</v>
      </c>
      <c r="AH1600" s="57" t="s">
        <v>17</v>
      </c>
      <c r="AI1600" s="57" t="s">
        <v>17</v>
      </c>
      <c r="AJ1600" s="15"/>
      <c r="AK1600" s="15"/>
      <c r="AL1600" s="15"/>
      <c r="AM1600" s="15"/>
    </row>
    <row r="1601" spans="1:39" s="14" customFormat="1" x14ac:dyDescent="0.35">
      <c r="A1601" s="1" t="s">
        <v>3427</v>
      </c>
      <c r="B1601" s="1" t="s">
        <v>3428</v>
      </c>
      <c r="C1601" s="3"/>
      <c r="D1601" s="1" t="s">
        <v>12</v>
      </c>
      <c r="E1601" s="1" t="s">
        <v>197</v>
      </c>
      <c r="F1601" s="3" t="s">
        <v>33</v>
      </c>
      <c r="G1601" s="1" t="s">
        <v>34</v>
      </c>
      <c r="H1601" s="51" t="str">
        <f>_xlfn.XLOOKUP(B1601,'[1]Nur des jours'!$B:$B,'[1]Nur des jours'!$H:$H,"")</f>
        <v>ZTE</v>
      </c>
      <c r="I1601" s="52">
        <v>0</v>
      </c>
      <c r="J1601" s="52">
        <v>0</v>
      </c>
      <c r="K1601" s="52">
        <v>0</v>
      </c>
      <c r="L1601" s="53">
        <v>0</v>
      </c>
      <c r="M1601" s="54" t="s">
        <v>5374</v>
      </c>
      <c r="N1601" s="55"/>
      <c r="O1601" s="16" t="str" cm="1">
        <f t="array" ref="O1601">IFERROR(_xlfn.IFS(
Q1601="MPR ISSUE","PDH",
Q1601="BSS Hardware Issue","BSS",
Q1601="Sites strategiques, MLL, Pylone, etc.","ENVTECH",
Q1601="AKTIVCO DEFAUT GE &amp; POWER Cabinet","AKTIVCO",
Q1601="AKTIVCO Coupure ENEO &amp; Baisse de tension","AKTIVCO GRID ONLY",
Q1601="Coupure ENEO &amp; Baisse de tension","IHS GRID ONLY",
Q1601="Defaut GE &amp; POWER Cabinet","IHS",
Q1601="Sharing","Partners",
Q1601="SIte strategiques &amp; DataCenter","SST &amp; DC",
Q1601="Exclu","Exclu",
Q1601="SAT","SAT",
Q1601="SPARE-ISSUE","SPARE-ISSUE",
Q1601="Fiber CAmtel","TRANS_FO_CAMTEL",
Q1601="Fiber AOF","Fiber AOF",
Q1601="Projet OCM (HUAWEI)","TRAVAUX-HUAWEI",
Q1601="Projet OCM (NOKIA)","TRAVAUX-NOKIA",
Q1601="ACCESS-ISSUE","ACCESS-ISSUE",
Q1601="Projet OCM (ZTE, NOKIA, autres projets)","TRAVAUX OCM",
Q1601="No root CAuse","No root cause",
Q1601="ODU HS","PDH",
Q1601="IP &amp; VLAN","PDH",
Q1601="Warehouse HUAWEI","SPARE-ISSUE",
Q1601="SPARE-HS","SPARE-ISSUE",
Q1601="Power Telco","BSS"
),"")</f>
        <v>No root cause</v>
      </c>
      <c r="P1601" s="22" t="str" cm="1">
        <f t="array" ref="P1601">IFERROR(_xlfn.IFS(
Q1601="MPR ISSUE","TX ISSUE",
Q1601="BSS Hardware Issue","RAN ISSUE",
Q1601="Sites strategiques, MLL, Pylone, etc.","ENVTECH",
Q1601="AKTIVCO DEFAUT GE &amp; POWER Cabinet","POWER ISSUE",
Q1601="AKTIVCO Coupure ENEO &amp; Baisse de tension","POWER ISSUE",
Q1601="Coupure ENEO &amp; Baisse de tension","POWER ISSUE",
Q1601="Defaut GE &amp; POWER Cabinet","POWER ISSUE",
Q1601="Sharing","POWER ISSUE",
Q1601="SIte strategiques &amp; DataCenter","POWER ISSUE",
Q1601="Exclu","Exclu",
Q1601="SAT","TX ISSUE",
Q1601="SPARE-ISSUE","SPARE-ISSUE",
Q1601="Fiber CAmtel","TX ISSUE",
Q1601="Fiber AOF","TX ISSUE",
Q1601="Projet OCM (HUAWEI)","TRAVAUX-HUAWEI",
Q1601="Projet OCM (NOKIA)","TRAVAUX -NOKIA",
Q1601="ACCESS-ISSUE","ACCESS-ISSUE",
Q1601="Projet OCM (ZTE, NOKIA, autres projets)","TRAVAUX OCM",
Q1601="No root CAuse","No root cause",
Q1601="ODU HS","TX ISSUE",
Q1601="IP &amp; VLAN","TX ISSUE",
Q1601="Warehouse HUAWEI","SPARE-ISSUE",
Q1601="SPARE-HS","SPARE-ISSUE",
Q1601="Power Telco","RAN ISSUE"
),"")</f>
        <v>No root cause</v>
      </c>
      <c r="Q1601" s="48" t="s">
        <v>5573</v>
      </c>
      <c r="R1601" s="23" t="str" cm="1">
        <f t="array" ref="R1601">IFERROR(_xlfn.IFS(
Q1601="MPR ISSUE","ACTIVE",
Q1601="BSS Hardware Issue","ACTIVE",
Q1601="Sites strategiques, MLL, Pylone, etc.","PASSIVE",
Q1601="AKTIVCO DEFAUT GE &amp; POWER Cabinet","PASSIVE",
Q1601="AKTIVCO Coupure ENEO &amp; Baisse de tension","PASSIVE",
Q1601="Coupure ENEO &amp; Baisse de tension","PASSIVE",
Q1601="Defaut GE &amp; POWER Cabinet","PASSIVE",
Q1601="Sharing","PASSIVE",
Q1601="SIte strategiques &amp; DataCenter","PASSIVE",
Q1601="Exclu","Exclu",
Q1601="SAT","ACTIVE",
Q1601="SPARE-ISSUE","SPARE-ISSUE",
Q1601="Fiber CAmtel","ACTIVE",
Q1601="Fiber AOF","ACTIVE",
Q1601="Projet OCM (HUAWEI)","PLANNED WORKS",
Q1601="Projet OCM (NOKIA)","PLANNED WORKS",
Q1601="ACCESS-ISSUE","ACCESS-ISSUE",
Q1601="Projet OCM (ZTE, NOKIA, autres projets)","PLANNED WORKS",
Q1601="No root CAuse","No root cause",
Q1601="ODU HS","ACTIVE",
Q1601="IP &amp; VLAN","ACTIVE",
Q1601="Warehouse HUAWEI","SPARE-ISSUE",
Q1601="SPARE-HS","SPARE-ISSUE",
Q1601="Power Telco","ACTIVE"
),"")</f>
        <v>No root cause</v>
      </c>
      <c r="S1601" s="56" t="s">
        <v>17</v>
      </c>
      <c r="T1601" s="7" t="s">
        <v>17</v>
      </c>
      <c r="U1601" s="57" t="s">
        <v>17</v>
      </c>
      <c r="V1601" s="57" t="s">
        <v>17</v>
      </c>
      <c r="W1601" s="57" t="s">
        <v>17</v>
      </c>
      <c r="X1601" s="57" t="s">
        <v>17</v>
      </c>
      <c r="Y1601" s="57" t="s">
        <v>17</v>
      </c>
      <c r="Z1601" s="57" t="s">
        <v>17</v>
      </c>
      <c r="AA1601" s="57" t="s">
        <v>17</v>
      </c>
      <c r="AB1601" s="57"/>
      <c r="AC1601" s="57" t="s">
        <v>17</v>
      </c>
      <c r="AD1601" s="57" t="s">
        <v>17</v>
      </c>
      <c r="AE1601" s="57" t="s">
        <v>17</v>
      </c>
      <c r="AF1601" s="57" t="s">
        <v>17</v>
      </c>
      <c r="AG1601" s="57" t="s">
        <v>17</v>
      </c>
      <c r="AH1601" s="57" t="s">
        <v>17</v>
      </c>
      <c r="AI1601" s="57" t="s">
        <v>17</v>
      </c>
      <c r="AJ1601" s="15"/>
      <c r="AK1601" s="15"/>
      <c r="AL1601" s="15"/>
      <c r="AM1601" s="15"/>
    </row>
    <row r="1602" spans="1:39" s="14" customFormat="1" x14ac:dyDescent="0.35">
      <c r="A1602" s="1" t="s">
        <v>1368</v>
      </c>
      <c r="B1602" s="1" t="s">
        <v>1841</v>
      </c>
      <c r="C1602" s="3"/>
      <c r="D1602" s="1" t="s">
        <v>23</v>
      </c>
      <c r="E1602" s="1" t="e">
        <v>#N/A</v>
      </c>
      <c r="F1602" s="3" t="s">
        <v>104</v>
      </c>
      <c r="G1602" s="1" t="s">
        <v>1368</v>
      </c>
      <c r="H1602" s="59" t="str">
        <f>_xlfn.XLOOKUP(B1602,'[1]Nur des jours'!$B:$B,'[1]Nur des jours'!$H:$H,"")</f>
        <v>HUAWEI</v>
      </c>
      <c r="I1602" s="52">
        <v>0</v>
      </c>
      <c r="J1602" s="52">
        <v>0</v>
      </c>
      <c r="K1602" s="52">
        <v>0</v>
      </c>
      <c r="L1602" s="53">
        <v>0</v>
      </c>
      <c r="M1602" s="54" t="s">
        <v>5375</v>
      </c>
      <c r="N1602" s="55" t="s">
        <v>5561</v>
      </c>
      <c r="O1602" s="16" t="str" cm="1">
        <f t="array" ref="O1602">IFERROR(_xlfn.IFS(
Q1602="MPR ISSUE","PDH",
Q1602="BSS Hardware Issue","BSS",
Q1602="Sites strategiques, MLL, Pylone, etc.","ENVTECH",
Q1602="AKTIVCO DEFAUT GE &amp; POWER Cabinet","AKTIVCO",
Q1602="AKTIVCO Coupure ENEO &amp; Baisse de tension","AKTIVCO GRID ONLY",
Q1602="Coupure ENEO &amp; Baisse de tension","IHS GRID ONLY",
Q1602="Defaut GE &amp; POWER Cabinet","IHS",
Q1602="Sharing","Partners",
Q1602="SIte strategiques &amp; DataCenter","SST &amp; DC",
Q1602="Exclu","Exclu",
Q1602="SAT","SAT",
Q1602="SPARE-ISSUE","SPARE-ISSUE",
Q1602="Fiber CAmtel","TRANS_FO_CAMTEL",
Q1602="Fiber AOF","Fiber AOF",
Q1602="Projet OCM (HUAWEI)","TRAVAUX-HUAWEI",
Q1602="Projet OCM (NOKIA)","TRAVAUX-NOKIA",
Q1602="ACCESS-ISSUE","ACCESS-ISSUE",
Q1602="Projet OCM (ZTE, NOKIA, autres projets)","TRAVAUX OCM",
Q1602="No root CAuse","No root cause",
Q1602="ODU HS","PDH",
Q1602="IP &amp; VLAN","PDH",
Q1602="Warehouse HUAWEI","SPARE-ISSUE",
Q1602="SPARE-HS","SPARE-ISSUE",
Q1602="Power Telco","BSS"
),"")</f>
        <v>Exclu</v>
      </c>
      <c r="P1602" s="22" t="str" cm="1">
        <f t="array" ref="P1602">IFERROR(_xlfn.IFS(
Q1602="MPR ISSUE","TX ISSUE",
Q1602="BSS Hardware Issue","RAN ISSUE",
Q1602="Sites strategiques, MLL, Pylone, etc.","ENVTECH",
Q1602="AKTIVCO DEFAUT GE &amp; POWER Cabinet","POWER ISSUE",
Q1602="AKTIVCO Coupure ENEO &amp; Baisse de tension","POWER ISSUE",
Q1602="Coupure ENEO &amp; Baisse de tension","POWER ISSUE",
Q1602="Defaut GE &amp; POWER Cabinet","POWER ISSUE",
Q1602="Sharing","POWER ISSUE",
Q1602="SIte strategiques &amp; DataCenter","POWER ISSUE",
Q1602="Exclu","Exclu",
Q1602="SAT","TX ISSUE",
Q1602="SPARE-ISSUE","SPARE-ISSUE",
Q1602="Fiber CAmtel","TX ISSUE",
Q1602="Fiber AOF","TX ISSUE",
Q1602="Projet OCM (HUAWEI)","TRAVAUX-HUAWEI",
Q1602="Projet OCM (NOKIA)","TRAVAUX -NOKIA",
Q1602="ACCESS-ISSUE","ACCESS-ISSUE",
Q1602="Projet OCM (ZTE, NOKIA, autres projets)","TRAVAUX OCM",
Q1602="No root CAuse","No root cause",
Q1602="ODU HS","TX ISSUE",
Q1602="IP &amp; VLAN","TX ISSUE",
Q1602="Warehouse HUAWEI","SPARE-ISSUE",
Q1602="SPARE-HS","SPARE-ISSUE",
Q1602="Power Telco","RAN ISSUE"
),"")</f>
        <v>Exclu</v>
      </c>
      <c r="Q1602" s="48" t="s">
        <v>5533</v>
      </c>
      <c r="R1602" s="23" t="str" cm="1">
        <f t="array" ref="R1602">IFERROR(_xlfn.IFS(
Q1602="MPR ISSUE","ACTIVE",
Q1602="BSS Hardware Issue","ACTIVE",
Q1602="Sites strategiques, MLL, Pylone, etc.","PASSIVE",
Q1602="AKTIVCO DEFAUT GE &amp; POWER Cabinet","PASSIVE",
Q1602="AKTIVCO Coupure ENEO &amp; Baisse de tension","PASSIVE",
Q1602="Coupure ENEO &amp; Baisse de tension","PASSIVE",
Q1602="Defaut GE &amp; POWER Cabinet","PASSIVE",
Q1602="Sharing","PASSIVE",
Q1602="SIte strategiques &amp; DataCenter","PASSIVE",
Q1602="Exclu","Exclu",
Q1602="SAT","ACTIVE",
Q1602="SPARE-ISSUE","SPARE-ISSUE",
Q1602="Fiber CAmtel","ACTIVE",
Q1602="Fiber AOF","ACTIVE",
Q1602="Projet OCM (HUAWEI)","PLANNED WORKS",
Q1602="Projet OCM (NOKIA)","PLANNED WORKS",
Q1602="ACCESS-ISSUE","ACCESS-ISSUE",
Q1602="Projet OCM (ZTE, NOKIA, autres projets)","PLANNED WORKS",
Q1602="No root CAuse","No root cause",
Q1602="ODU HS","ACTIVE",
Q1602="IP &amp; VLAN","ACTIVE",
Q1602="Warehouse HUAWEI","SPARE-ISSUE",
Q1602="SPARE-HS","SPARE-ISSUE",
Q1602="Power Telco","ACTIVE"
),"")</f>
        <v>Exclu</v>
      </c>
      <c r="S1602" s="56" t="s">
        <v>17</v>
      </c>
      <c r="T1602" s="7" t="s">
        <v>17</v>
      </c>
      <c r="U1602" s="57" t="s">
        <v>17</v>
      </c>
      <c r="V1602" s="57" t="s">
        <v>17</v>
      </c>
      <c r="W1602" s="57" t="s">
        <v>17</v>
      </c>
      <c r="X1602" s="57"/>
      <c r="Y1602" s="57" t="s">
        <v>17</v>
      </c>
      <c r="Z1602" s="57" t="s">
        <v>17</v>
      </c>
      <c r="AA1602" s="57" t="s">
        <v>17</v>
      </c>
      <c r="AB1602" s="57" t="s">
        <v>17</v>
      </c>
      <c r="AC1602" s="57" t="s">
        <v>17</v>
      </c>
      <c r="AD1602" s="57" t="s">
        <v>17</v>
      </c>
      <c r="AE1602" s="57" t="s">
        <v>17</v>
      </c>
      <c r="AF1602" s="57" t="s">
        <v>17</v>
      </c>
      <c r="AG1602" s="57" t="s">
        <v>17</v>
      </c>
      <c r="AH1602" s="57" t="s">
        <v>17</v>
      </c>
      <c r="AI1602" s="57" t="s">
        <v>17</v>
      </c>
      <c r="AJ1602" s="15"/>
      <c r="AK1602" s="15"/>
      <c r="AL1602" s="15"/>
      <c r="AM1602" s="15"/>
    </row>
    <row r="1603" spans="1:39" s="14" customFormat="1" x14ac:dyDescent="0.35">
      <c r="A1603" s="1" t="s">
        <v>2361</v>
      </c>
      <c r="B1603" s="1" t="s">
        <v>2362</v>
      </c>
      <c r="C1603" s="3"/>
      <c r="D1603" s="1" t="s">
        <v>12</v>
      </c>
      <c r="E1603" s="1" t="s">
        <v>13</v>
      </c>
      <c r="F1603" s="3" t="s">
        <v>33</v>
      </c>
      <c r="G1603" s="1" t="s">
        <v>34</v>
      </c>
      <c r="H1603" s="51" t="str">
        <f>_xlfn.XLOOKUP(B1603,'[1]Nur des jours'!$B:$B,'[1]Nur des jours'!$H:$H,"")</f>
        <v>ZTE</v>
      </c>
      <c r="I1603" s="52">
        <v>0</v>
      </c>
      <c r="J1603" s="52">
        <v>0</v>
      </c>
      <c r="K1603" s="52">
        <v>0</v>
      </c>
      <c r="L1603" s="53">
        <v>0</v>
      </c>
      <c r="M1603" s="54" t="s">
        <v>5374</v>
      </c>
      <c r="N1603" s="55"/>
      <c r="O1603" s="16" t="str" cm="1">
        <f t="array" ref="O1603">IFERROR(_xlfn.IFS(
Q1603="MPR ISSUE","PDH",
Q1603="BSS Hardware Issue","BSS",
Q1603="Sites strategiques, MLL, Pylone, etc.","ENVTECH",
Q1603="AKTIVCO DEFAUT GE &amp; POWER Cabinet","AKTIVCO",
Q1603="AKTIVCO Coupure ENEO &amp; Baisse de tension","AKTIVCO GRID ONLY",
Q1603="Coupure ENEO &amp; Baisse de tension","IHS GRID ONLY",
Q1603="Defaut GE &amp; POWER Cabinet","IHS",
Q1603="Sharing","Partners",
Q1603="SIte strategiques &amp; DataCenter","SST &amp; DC",
Q1603="Exclu","Exclu",
Q1603="SAT","SAT",
Q1603="SPARE-ISSUE","SPARE-ISSUE",
Q1603="Fiber CAmtel","TRANS_FO_CAMTEL",
Q1603="Fiber AOF","Fiber AOF",
Q1603="Projet OCM (HUAWEI)","TRAVAUX-HUAWEI",
Q1603="Projet OCM (NOKIA)","TRAVAUX-NOKIA",
Q1603="ACCESS-ISSUE","ACCESS-ISSUE",
Q1603="Projet OCM (ZTE, NOKIA, autres projets)","TRAVAUX OCM",
Q1603="No root CAuse","No root cause",
Q1603="ODU HS","PDH",
Q1603="IP &amp; VLAN","PDH",
Q1603="Warehouse HUAWEI","SPARE-ISSUE",
Q1603="SPARE-HS","SPARE-ISSUE",
Q1603="Power Telco","BSS"
),"")</f>
        <v>No root cause</v>
      </c>
      <c r="P1603" s="22" t="str" cm="1">
        <f t="array" ref="P1603">IFERROR(_xlfn.IFS(
Q1603="MPR ISSUE","TX ISSUE",
Q1603="BSS Hardware Issue","RAN ISSUE",
Q1603="Sites strategiques, MLL, Pylone, etc.","ENVTECH",
Q1603="AKTIVCO DEFAUT GE &amp; POWER Cabinet","POWER ISSUE",
Q1603="AKTIVCO Coupure ENEO &amp; Baisse de tension","POWER ISSUE",
Q1603="Coupure ENEO &amp; Baisse de tension","POWER ISSUE",
Q1603="Defaut GE &amp; POWER Cabinet","POWER ISSUE",
Q1603="Sharing","POWER ISSUE",
Q1603="SIte strategiques &amp; DataCenter","POWER ISSUE",
Q1603="Exclu","Exclu",
Q1603="SAT","TX ISSUE",
Q1603="SPARE-ISSUE","SPARE-ISSUE",
Q1603="Fiber CAmtel","TX ISSUE",
Q1603="Fiber AOF","TX ISSUE",
Q1603="Projet OCM (HUAWEI)","TRAVAUX-HUAWEI",
Q1603="Projet OCM (NOKIA)","TRAVAUX -NOKIA",
Q1603="ACCESS-ISSUE","ACCESS-ISSUE",
Q1603="Projet OCM (ZTE, NOKIA, autres projets)","TRAVAUX OCM",
Q1603="No root CAuse","No root cause",
Q1603="ODU HS","TX ISSUE",
Q1603="IP &amp; VLAN","TX ISSUE",
Q1603="Warehouse HUAWEI","SPARE-ISSUE",
Q1603="SPARE-HS","SPARE-ISSUE",
Q1603="Power Telco","RAN ISSUE"
),"")</f>
        <v>No root cause</v>
      </c>
      <c r="Q1603" s="48" t="s">
        <v>5573</v>
      </c>
      <c r="R1603" s="23" t="str" cm="1">
        <f t="array" ref="R1603">IFERROR(_xlfn.IFS(
Q1603="MPR ISSUE","ACTIVE",
Q1603="BSS Hardware Issue","ACTIVE",
Q1603="Sites strategiques, MLL, Pylone, etc.","PASSIVE",
Q1603="AKTIVCO DEFAUT GE &amp; POWER Cabinet","PASSIVE",
Q1603="AKTIVCO Coupure ENEO &amp; Baisse de tension","PASSIVE",
Q1603="Coupure ENEO &amp; Baisse de tension","PASSIVE",
Q1603="Defaut GE &amp; POWER Cabinet","PASSIVE",
Q1603="Sharing","PASSIVE",
Q1603="SIte strategiques &amp; DataCenter","PASSIVE",
Q1603="Exclu","Exclu",
Q1603="SAT","ACTIVE",
Q1603="SPARE-ISSUE","SPARE-ISSUE",
Q1603="Fiber CAmtel","ACTIVE",
Q1603="Fiber AOF","ACTIVE",
Q1603="Projet OCM (HUAWEI)","PLANNED WORKS",
Q1603="Projet OCM (NOKIA)","PLANNED WORKS",
Q1603="ACCESS-ISSUE","ACCESS-ISSUE",
Q1603="Projet OCM (ZTE, NOKIA, autres projets)","PLANNED WORKS",
Q1603="No root CAuse","No root cause",
Q1603="ODU HS","ACTIVE",
Q1603="IP &amp; VLAN","ACTIVE",
Q1603="Warehouse HUAWEI","SPARE-ISSUE",
Q1603="SPARE-HS","SPARE-ISSUE",
Q1603="Power Telco","ACTIVE"
),"")</f>
        <v>No root cause</v>
      </c>
      <c r="S1603" s="56" t="s">
        <v>17</v>
      </c>
      <c r="T1603" s="7" t="s">
        <v>17</v>
      </c>
      <c r="U1603" s="57" t="s">
        <v>17</v>
      </c>
      <c r="V1603" s="57" t="s">
        <v>17</v>
      </c>
      <c r="W1603" s="57" t="s">
        <v>17</v>
      </c>
      <c r="X1603" s="57" t="s">
        <v>17</v>
      </c>
      <c r="Y1603" s="57" t="s">
        <v>17</v>
      </c>
      <c r="Z1603" s="57" t="s">
        <v>17</v>
      </c>
      <c r="AA1603" s="57" t="s">
        <v>17</v>
      </c>
      <c r="AB1603" s="57"/>
      <c r="AC1603" s="57" t="s">
        <v>17</v>
      </c>
      <c r="AD1603" s="57" t="s">
        <v>17</v>
      </c>
      <c r="AE1603" s="57" t="s">
        <v>17</v>
      </c>
      <c r="AF1603" s="57" t="s">
        <v>17</v>
      </c>
      <c r="AG1603" s="57" t="s">
        <v>17</v>
      </c>
      <c r="AH1603" s="57" t="s">
        <v>17</v>
      </c>
      <c r="AI1603" s="57" t="s">
        <v>17</v>
      </c>
      <c r="AJ1603" s="15"/>
      <c r="AK1603" s="15"/>
      <c r="AL1603" s="15"/>
      <c r="AM1603" s="15"/>
    </row>
    <row r="1604" spans="1:39" s="14" customFormat="1" x14ac:dyDescent="0.35">
      <c r="A1604" s="3" t="s">
        <v>2138</v>
      </c>
      <c r="B1604" s="3" t="s">
        <v>2139</v>
      </c>
      <c r="C1604" s="3"/>
      <c r="D1604" s="1"/>
      <c r="E1604" s="3" t="e">
        <v>#N/A</v>
      </c>
      <c r="F1604" s="3" t="s">
        <v>33</v>
      </c>
      <c r="G1604" s="3" t="s">
        <v>34</v>
      </c>
      <c r="H1604" s="51" t="str">
        <f>_xlfn.XLOOKUP(B1604,'[1]Nur des jours'!$B:$B,'[1]Nur des jours'!$H:$H,"")</f>
        <v>ZTE</v>
      </c>
      <c r="I1604" s="52">
        <v>0</v>
      </c>
      <c r="J1604" s="52">
        <v>0</v>
      </c>
      <c r="K1604" s="52">
        <v>0</v>
      </c>
      <c r="L1604" s="53">
        <v>0</v>
      </c>
      <c r="M1604" s="54" t="s">
        <v>5374</v>
      </c>
      <c r="N1604" s="55"/>
      <c r="O1604" s="16" t="str" cm="1">
        <f t="array" ref="O1604">IFERROR(_xlfn.IFS(
Q1604="MPR ISSUE","PDH",
Q1604="BSS Hardware Issue","BSS",
Q1604="Sites strategiques, MLL, Pylone, etc.","ENVTECH",
Q1604="AKTIVCO DEFAUT GE &amp; POWER Cabinet","AKTIVCO",
Q1604="AKTIVCO Coupure ENEO &amp; Baisse de tension","AKTIVCO GRID ONLY",
Q1604="Coupure ENEO &amp; Baisse de tension","IHS GRID ONLY",
Q1604="Defaut GE &amp; POWER Cabinet","IHS",
Q1604="Sharing","Partners",
Q1604="SIte strategiques &amp; DataCenter","SST &amp; DC",
Q1604="Exclu","Exclu",
Q1604="SAT","SAT",
Q1604="SPARE-ISSUE","SPARE-ISSUE",
Q1604="Fiber CAmtel","TRANS_FO_CAMTEL",
Q1604="Fiber AOF","Fiber AOF",
Q1604="Projet OCM (HUAWEI)","TRAVAUX-HUAWEI",
Q1604="Projet OCM (NOKIA)","TRAVAUX-NOKIA",
Q1604="ACCESS-ISSUE","ACCESS-ISSUE",
Q1604="Projet OCM (ZTE, NOKIA, autres projets)","TRAVAUX OCM",
Q1604="No root CAuse","No root cause",
Q1604="ODU HS","PDH",
Q1604="IP &amp; VLAN","PDH",
Q1604="Warehouse HUAWEI","SPARE-ISSUE",
Q1604="SPARE-HS","SPARE-ISSUE",
Q1604="Power Telco","BSS"
),"")</f>
        <v>No root cause</v>
      </c>
      <c r="P1604" s="22" t="str" cm="1">
        <f t="array" ref="P1604">IFERROR(_xlfn.IFS(
Q1604="MPR ISSUE","TX ISSUE",
Q1604="BSS Hardware Issue","RAN ISSUE",
Q1604="Sites strategiques, MLL, Pylone, etc.","ENVTECH",
Q1604="AKTIVCO DEFAUT GE &amp; POWER Cabinet","POWER ISSUE",
Q1604="AKTIVCO Coupure ENEO &amp; Baisse de tension","POWER ISSUE",
Q1604="Coupure ENEO &amp; Baisse de tension","POWER ISSUE",
Q1604="Defaut GE &amp; POWER Cabinet","POWER ISSUE",
Q1604="Sharing","POWER ISSUE",
Q1604="SIte strategiques &amp; DataCenter","POWER ISSUE",
Q1604="Exclu","Exclu",
Q1604="SAT","TX ISSUE",
Q1604="SPARE-ISSUE","SPARE-ISSUE",
Q1604="Fiber CAmtel","TX ISSUE",
Q1604="Fiber AOF","TX ISSUE",
Q1604="Projet OCM (HUAWEI)","TRAVAUX-HUAWEI",
Q1604="Projet OCM (NOKIA)","TRAVAUX -NOKIA",
Q1604="ACCESS-ISSUE","ACCESS-ISSUE",
Q1604="Projet OCM (ZTE, NOKIA, autres projets)","TRAVAUX OCM",
Q1604="No root CAuse","No root cause",
Q1604="ODU HS","TX ISSUE",
Q1604="IP &amp; VLAN","TX ISSUE",
Q1604="Warehouse HUAWEI","SPARE-ISSUE",
Q1604="SPARE-HS","SPARE-ISSUE",
Q1604="Power Telco","RAN ISSUE"
),"")</f>
        <v>No root cause</v>
      </c>
      <c r="Q1604" s="48" t="s">
        <v>5573</v>
      </c>
      <c r="R1604" s="23" t="str" cm="1">
        <f t="array" ref="R1604">IFERROR(_xlfn.IFS(
Q1604="MPR ISSUE","ACTIVE",
Q1604="BSS Hardware Issue","ACTIVE",
Q1604="Sites strategiques, MLL, Pylone, etc.","PASSIVE",
Q1604="AKTIVCO DEFAUT GE &amp; POWER Cabinet","PASSIVE",
Q1604="AKTIVCO Coupure ENEO &amp; Baisse de tension","PASSIVE",
Q1604="Coupure ENEO &amp; Baisse de tension","PASSIVE",
Q1604="Defaut GE &amp; POWER Cabinet","PASSIVE",
Q1604="Sharing","PASSIVE",
Q1604="SIte strategiques &amp; DataCenter","PASSIVE",
Q1604="Exclu","Exclu",
Q1604="SAT","ACTIVE",
Q1604="SPARE-ISSUE","SPARE-ISSUE",
Q1604="Fiber CAmtel","ACTIVE",
Q1604="Fiber AOF","ACTIVE",
Q1604="Projet OCM (HUAWEI)","PLANNED WORKS",
Q1604="Projet OCM (NOKIA)","PLANNED WORKS",
Q1604="ACCESS-ISSUE","ACCESS-ISSUE",
Q1604="Projet OCM (ZTE, NOKIA, autres projets)","PLANNED WORKS",
Q1604="No root CAuse","No root cause",
Q1604="ODU HS","ACTIVE",
Q1604="IP &amp; VLAN","ACTIVE",
Q1604="Warehouse HUAWEI","SPARE-ISSUE",
Q1604="SPARE-HS","SPARE-ISSUE",
Q1604="Power Telco","ACTIVE"
),"")</f>
        <v>No root cause</v>
      </c>
      <c r="S1604" s="56" t="s">
        <v>17</v>
      </c>
      <c r="T1604" s="7" t="s">
        <v>17</v>
      </c>
      <c r="U1604" s="57" t="s">
        <v>17</v>
      </c>
      <c r="V1604" s="57" t="s">
        <v>17</v>
      </c>
      <c r="W1604" s="57" t="s">
        <v>17</v>
      </c>
      <c r="X1604" s="57" t="s">
        <v>17</v>
      </c>
      <c r="Y1604" s="57" t="s">
        <v>17</v>
      </c>
      <c r="Z1604" s="57" t="s">
        <v>17</v>
      </c>
      <c r="AA1604" s="57" t="s">
        <v>17</v>
      </c>
      <c r="AB1604" s="57"/>
      <c r="AC1604" s="57" t="s">
        <v>17</v>
      </c>
      <c r="AD1604" s="57" t="s">
        <v>17</v>
      </c>
      <c r="AE1604" s="57" t="s">
        <v>17</v>
      </c>
      <c r="AF1604" s="57" t="s">
        <v>17</v>
      </c>
      <c r="AG1604" s="57" t="s">
        <v>17</v>
      </c>
      <c r="AH1604" s="57" t="s">
        <v>17</v>
      </c>
      <c r="AI1604" s="57" t="s">
        <v>17</v>
      </c>
      <c r="AJ1604" s="15"/>
      <c r="AK1604" s="15"/>
      <c r="AL1604" s="15"/>
      <c r="AM1604" s="15"/>
    </row>
    <row r="1605" spans="1:39" s="14" customFormat="1" x14ac:dyDescent="0.35">
      <c r="A1605" s="1" t="s">
        <v>2189</v>
      </c>
      <c r="B1605" s="1" t="s">
        <v>2190</v>
      </c>
      <c r="C1605" s="3"/>
      <c r="D1605" s="1" t="s">
        <v>23</v>
      </c>
      <c r="E1605" s="1" t="s">
        <v>32</v>
      </c>
      <c r="F1605" s="3" t="s">
        <v>39</v>
      </c>
      <c r="G1605" s="1" t="s">
        <v>40</v>
      </c>
      <c r="H1605" s="51" t="str">
        <f>_xlfn.XLOOKUP(B1605,'[1]Nur des jours'!$B:$B,'[1]Nur des jours'!$H:$H,"")</f>
        <v>ZTE</v>
      </c>
      <c r="I1605" s="52">
        <v>0</v>
      </c>
      <c r="J1605" s="52">
        <v>0</v>
      </c>
      <c r="K1605" s="52">
        <v>0</v>
      </c>
      <c r="L1605" s="53">
        <v>0</v>
      </c>
      <c r="M1605" s="54" t="s">
        <v>5374</v>
      </c>
      <c r="N1605" s="55"/>
      <c r="O1605" s="16" t="str" cm="1">
        <f t="array" ref="O1605">IFERROR(_xlfn.IFS(
Q1605="MPR ISSUE","PDH",
Q1605="BSS Hardware Issue","BSS",
Q1605="Sites strategiques, MLL, Pylone, etc.","ENVTECH",
Q1605="AKTIVCO DEFAUT GE &amp; POWER Cabinet","AKTIVCO",
Q1605="AKTIVCO Coupure ENEO &amp; Baisse de tension","AKTIVCO GRID ONLY",
Q1605="Coupure ENEO &amp; Baisse de tension","IHS GRID ONLY",
Q1605="Defaut GE &amp; POWER Cabinet","IHS",
Q1605="Sharing","Partners",
Q1605="SIte strategiques &amp; DataCenter","SST &amp; DC",
Q1605="Exclu","Exclu",
Q1605="SAT","SAT",
Q1605="SPARE-ISSUE","SPARE-ISSUE",
Q1605="Fiber CAmtel","TRANS_FO_CAMTEL",
Q1605="Fiber AOF","Fiber AOF",
Q1605="Projet OCM (HUAWEI)","TRAVAUX-HUAWEI",
Q1605="Projet OCM (NOKIA)","TRAVAUX-NOKIA",
Q1605="ACCESS-ISSUE","ACCESS-ISSUE",
Q1605="Projet OCM (ZTE, NOKIA, autres projets)","TRAVAUX OCM",
Q1605="No root CAuse","No root cause",
Q1605="ODU HS","PDH",
Q1605="IP &amp; VLAN","PDH",
Q1605="Warehouse HUAWEI","SPARE-ISSUE",
Q1605="SPARE-HS","SPARE-ISSUE",
Q1605="Power Telco","BSS"
),"")</f>
        <v>No root cause</v>
      </c>
      <c r="P1605" s="22" t="str" cm="1">
        <f t="array" ref="P1605">IFERROR(_xlfn.IFS(
Q1605="MPR ISSUE","TX ISSUE",
Q1605="BSS Hardware Issue","RAN ISSUE",
Q1605="Sites strategiques, MLL, Pylone, etc.","ENVTECH",
Q1605="AKTIVCO DEFAUT GE &amp; POWER Cabinet","POWER ISSUE",
Q1605="AKTIVCO Coupure ENEO &amp; Baisse de tension","POWER ISSUE",
Q1605="Coupure ENEO &amp; Baisse de tension","POWER ISSUE",
Q1605="Defaut GE &amp; POWER Cabinet","POWER ISSUE",
Q1605="Sharing","POWER ISSUE",
Q1605="SIte strategiques &amp; DataCenter","POWER ISSUE",
Q1605="Exclu","Exclu",
Q1605="SAT","TX ISSUE",
Q1605="SPARE-ISSUE","SPARE-ISSUE",
Q1605="Fiber CAmtel","TX ISSUE",
Q1605="Fiber AOF","TX ISSUE",
Q1605="Projet OCM (HUAWEI)","TRAVAUX-HUAWEI",
Q1605="Projet OCM (NOKIA)","TRAVAUX -NOKIA",
Q1605="ACCESS-ISSUE","ACCESS-ISSUE",
Q1605="Projet OCM (ZTE, NOKIA, autres projets)","TRAVAUX OCM",
Q1605="No root CAuse","No root cause",
Q1605="ODU HS","TX ISSUE",
Q1605="IP &amp; VLAN","TX ISSUE",
Q1605="Warehouse HUAWEI","SPARE-ISSUE",
Q1605="SPARE-HS","SPARE-ISSUE",
Q1605="Power Telco","RAN ISSUE"
),"")</f>
        <v>No root cause</v>
      </c>
      <c r="Q1605" s="48" t="s">
        <v>5573</v>
      </c>
      <c r="R1605" s="23" t="str" cm="1">
        <f t="array" ref="R1605">IFERROR(_xlfn.IFS(
Q1605="MPR ISSUE","ACTIVE",
Q1605="BSS Hardware Issue","ACTIVE",
Q1605="Sites strategiques, MLL, Pylone, etc.","PASSIVE",
Q1605="AKTIVCO DEFAUT GE &amp; POWER Cabinet","PASSIVE",
Q1605="AKTIVCO Coupure ENEO &amp; Baisse de tension","PASSIVE",
Q1605="Coupure ENEO &amp; Baisse de tension","PASSIVE",
Q1605="Defaut GE &amp; POWER Cabinet","PASSIVE",
Q1605="Sharing","PASSIVE",
Q1605="SIte strategiques &amp; DataCenter","PASSIVE",
Q1605="Exclu","Exclu",
Q1605="SAT","ACTIVE",
Q1605="SPARE-ISSUE","SPARE-ISSUE",
Q1605="Fiber CAmtel","ACTIVE",
Q1605="Fiber AOF","ACTIVE",
Q1605="Projet OCM (HUAWEI)","PLANNED WORKS",
Q1605="Projet OCM (NOKIA)","PLANNED WORKS",
Q1605="ACCESS-ISSUE","ACCESS-ISSUE",
Q1605="Projet OCM (ZTE, NOKIA, autres projets)","PLANNED WORKS",
Q1605="No root CAuse","No root cause",
Q1605="ODU HS","ACTIVE",
Q1605="IP &amp; VLAN","ACTIVE",
Q1605="Warehouse HUAWEI","SPARE-ISSUE",
Q1605="SPARE-HS","SPARE-ISSUE",
Q1605="Power Telco","ACTIVE"
),"")</f>
        <v>No root cause</v>
      </c>
      <c r="S1605" s="56" t="s">
        <v>17</v>
      </c>
      <c r="T1605" s="7" t="s">
        <v>17</v>
      </c>
      <c r="U1605" s="57" t="s">
        <v>17</v>
      </c>
      <c r="V1605" s="57" t="s">
        <v>17</v>
      </c>
      <c r="W1605" s="57" t="s">
        <v>17</v>
      </c>
      <c r="X1605" s="57" t="s">
        <v>17</v>
      </c>
      <c r="Y1605" s="57" t="s">
        <v>17</v>
      </c>
      <c r="Z1605" s="57" t="s">
        <v>17</v>
      </c>
      <c r="AA1605" s="57" t="s">
        <v>17</v>
      </c>
      <c r="AB1605" s="57"/>
      <c r="AC1605" s="57" t="s">
        <v>17</v>
      </c>
      <c r="AD1605" s="57" t="s">
        <v>17</v>
      </c>
      <c r="AE1605" s="57" t="s">
        <v>17</v>
      </c>
      <c r="AF1605" s="57" t="s">
        <v>17</v>
      </c>
      <c r="AG1605" s="57" t="s">
        <v>17</v>
      </c>
      <c r="AH1605" s="57" t="s">
        <v>17</v>
      </c>
      <c r="AI1605" s="57" t="s">
        <v>17</v>
      </c>
      <c r="AJ1605" s="15"/>
      <c r="AK1605" s="15"/>
      <c r="AL1605" s="15"/>
      <c r="AM1605" s="15"/>
    </row>
    <row r="1606" spans="1:39" s="14" customFormat="1" x14ac:dyDescent="0.35">
      <c r="A1606" s="1" t="s">
        <v>4571</v>
      </c>
      <c r="B1606" s="1" t="s">
        <v>4572</v>
      </c>
      <c r="C1606" s="3"/>
      <c r="D1606" s="1"/>
      <c r="E1606" s="1"/>
      <c r="F1606" s="3" t="s">
        <v>39</v>
      </c>
      <c r="G1606" s="1" t="s">
        <v>40</v>
      </c>
      <c r="H1606" s="51" t="str">
        <f>_xlfn.XLOOKUP(B1606,'[1]Nur des jours'!$B:$B,'[1]Nur des jours'!$H:$H,"")</f>
        <v>ZTE</v>
      </c>
      <c r="I1606" s="52">
        <v>0</v>
      </c>
      <c r="J1606" s="52">
        <v>0</v>
      </c>
      <c r="K1606" s="52">
        <v>0</v>
      </c>
      <c r="L1606" s="53">
        <v>0</v>
      </c>
      <c r="M1606" s="54" t="s">
        <v>5374</v>
      </c>
      <c r="N1606" s="55"/>
      <c r="O1606" s="16" t="str" cm="1">
        <f t="array" ref="O1606">IFERROR(_xlfn.IFS(
Q1606="MPR ISSUE","PDH",
Q1606="BSS Hardware Issue","BSS",
Q1606="Sites strategiques, MLL, Pylone, etc.","ENVTECH",
Q1606="AKTIVCO DEFAUT GE &amp; POWER Cabinet","AKTIVCO",
Q1606="AKTIVCO Coupure ENEO &amp; Baisse de tension","AKTIVCO GRID ONLY",
Q1606="Coupure ENEO &amp; Baisse de tension","IHS GRID ONLY",
Q1606="Defaut GE &amp; POWER Cabinet","IHS",
Q1606="Sharing","Partners",
Q1606="SIte strategiques &amp; DataCenter","SST &amp; DC",
Q1606="Exclu","Exclu",
Q1606="SAT","SAT",
Q1606="SPARE-ISSUE","SPARE-ISSUE",
Q1606="Fiber CAmtel","TRANS_FO_CAMTEL",
Q1606="Fiber AOF","Fiber AOF",
Q1606="Projet OCM (HUAWEI)","TRAVAUX-HUAWEI",
Q1606="Projet OCM (NOKIA)","TRAVAUX-NOKIA",
Q1606="ACCESS-ISSUE","ACCESS-ISSUE",
Q1606="Projet OCM (ZTE, NOKIA, autres projets)","TRAVAUX OCM",
Q1606="No root CAuse","No root cause",
Q1606="ODU HS","PDH",
Q1606="IP &amp; VLAN","PDH",
Q1606="Warehouse HUAWEI","SPARE-ISSUE",
Q1606="SPARE-HS","SPARE-ISSUE",
Q1606="Power Telco","BSS"
),"")</f>
        <v>No root cause</v>
      </c>
      <c r="P1606" s="22" t="str" cm="1">
        <f t="array" ref="P1606">IFERROR(_xlfn.IFS(
Q1606="MPR ISSUE","TX ISSUE",
Q1606="BSS Hardware Issue","RAN ISSUE",
Q1606="Sites strategiques, MLL, Pylone, etc.","ENVTECH",
Q1606="AKTIVCO DEFAUT GE &amp; POWER Cabinet","POWER ISSUE",
Q1606="AKTIVCO Coupure ENEO &amp; Baisse de tension","POWER ISSUE",
Q1606="Coupure ENEO &amp; Baisse de tension","POWER ISSUE",
Q1606="Defaut GE &amp; POWER Cabinet","POWER ISSUE",
Q1606="Sharing","POWER ISSUE",
Q1606="SIte strategiques &amp; DataCenter","POWER ISSUE",
Q1606="Exclu","Exclu",
Q1606="SAT","TX ISSUE",
Q1606="SPARE-ISSUE","SPARE-ISSUE",
Q1606="Fiber CAmtel","TX ISSUE",
Q1606="Fiber AOF","TX ISSUE",
Q1606="Projet OCM (HUAWEI)","TRAVAUX-HUAWEI",
Q1606="Projet OCM (NOKIA)","TRAVAUX -NOKIA",
Q1606="ACCESS-ISSUE","ACCESS-ISSUE",
Q1606="Projet OCM (ZTE, NOKIA, autres projets)","TRAVAUX OCM",
Q1606="No root CAuse","No root cause",
Q1606="ODU HS","TX ISSUE",
Q1606="IP &amp; VLAN","TX ISSUE",
Q1606="Warehouse HUAWEI","SPARE-ISSUE",
Q1606="SPARE-HS","SPARE-ISSUE",
Q1606="Power Telco","RAN ISSUE"
),"")</f>
        <v>No root cause</v>
      </c>
      <c r="Q1606" s="48" t="s">
        <v>5573</v>
      </c>
      <c r="R1606" s="23" t="str" cm="1">
        <f t="array" ref="R1606">IFERROR(_xlfn.IFS(
Q1606="MPR ISSUE","ACTIVE",
Q1606="BSS Hardware Issue","ACTIVE",
Q1606="Sites strategiques, MLL, Pylone, etc.","PASSIVE",
Q1606="AKTIVCO DEFAUT GE &amp; POWER Cabinet","PASSIVE",
Q1606="AKTIVCO Coupure ENEO &amp; Baisse de tension","PASSIVE",
Q1606="Coupure ENEO &amp; Baisse de tension","PASSIVE",
Q1606="Defaut GE &amp; POWER Cabinet","PASSIVE",
Q1606="Sharing","PASSIVE",
Q1606="SIte strategiques &amp; DataCenter","PASSIVE",
Q1606="Exclu","Exclu",
Q1606="SAT","ACTIVE",
Q1606="SPARE-ISSUE","SPARE-ISSUE",
Q1606="Fiber CAmtel","ACTIVE",
Q1606="Fiber AOF","ACTIVE",
Q1606="Projet OCM (HUAWEI)","PLANNED WORKS",
Q1606="Projet OCM (NOKIA)","PLANNED WORKS",
Q1606="ACCESS-ISSUE","ACCESS-ISSUE",
Q1606="Projet OCM (ZTE, NOKIA, autres projets)","PLANNED WORKS",
Q1606="No root CAuse","No root cause",
Q1606="ODU HS","ACTIVE",
Q1606="IP &amp; VLAN","ACTIVE",
Q1606="Warehouse HUAWEI","SPARE-ISSUE",
Q1606="SPARE-HS","SPARE-ISSUE",
Q1606="Power Telco","ACTIVE"
),"")</f>
        <v>No root cause</v>
      </c>
      <c r="S1606" s="56" t="s">
        <v>17</v>
      </c>
      <c r="T1606" s="7" t="s">
        <v>17</v>
      </c>
      <c r="U1606" s="57" t="s">
        <v>17</v>
      </c>
      <c r="V1606" s="57" t="s">
        <v>17</v>
      </c>
      <c r="W1606" s="57" t="s">
        <v>17</v>
      </c>
      <c r="X1606" s="57" t="s">
        <v>17</v>
      </c>
      <c r="Y1606" s="57" t="s">
        <v>17</v>
      </c>
      <c r="Z1606" s="57" t="s">
        <v>17</v>
      </c>
      <c r="AA1606" s="57" t="s">
        <v>17</v>
      </c>
      <c r="AB1606" s="57"/>
      <c r="AC1606" s="57" t="s">
        <v>17</v>
      </c>
      <c r="AD1606" s="57" t="s">
        <v>17</v>
      </c>
      <c r="AE1606" s="57" t="s">
        <v>17</v>
      </c>
      <c r="AF1606" s="57" t="s">
        <v>17</v>
      </c>
      <c r="AG1606" s="57" t="s">
        <v>17</v>
      </c>
      <c r="AH1606" s="57" t="s">
        <v>17</v>
      </c>
      <c r="AI1606" s="57" t="s">
        <v>17</v>
      </c>
      <c r="AJ1606" s="15"/>
      <c r="AK1606" s="15"/>
      <c r="AL1606" s="15"/>
      <c r="AM1606" s="15"/>
    </row>
    <row r="1607" spans="1:39" s="14" customFormat="1" x14ac:dyDescent="0.35">
      <c r="A1607" s="1" t="s">
        <v>1800</v>
      </c>
      <c r="B1607" s="1" t="s">
        <v>1801</v>
      </c>
      <c r="C1607" s="3"/>
      <c r="D1607" s="1" t="s">
        <v>12</v>
      </c>
      <c r="E1607" s="1" t="s">
        <v>116</v>
      </c>
      <c r="F1607" s="3" t="s">
        <v>104</v>
      </c>
      <c r="G1607" s="1" t="s">
        <v>1802</v>
      </c>
      <c r="H1607" s="59" t="str">
        <f>_xlfn.XLOOKUP(B1607,'[1]Nur des jours'!$B:$B,'[1]Nur des jours'!$H:$H,"")</f>
        <v>HUAWEI</v>
      </c>
      <c r="I1607" s="52">
        <v>0</v>
      </c>
      <c r="J1607" s="52">
        <v>0</v>
      </c>
      <c r="K1607" s="52">
        <v>0</v>
      </c>
      <c r="L1607" s="53">
        <v>0</v>
      </c>
      <c r="M1607" s="54" t="s">
        <v>5375</v>
      </c>
      <c r="N1607" s="55" t="s">
        <v>5561</v>
      </c>
      <c r="O1607" s="16" t="str" cm="1">
        <f t="array" ref="O1607">IFERROR(_xlfn.IFS(
Q1607="MPR ISSUE","PDH",
Q1607="BSS Hardware Issue","BSS",
Q1607="Sites strategiques, MLL, Pylone, etc.","ENVTECH",
Q1607="AKTIVCO DEFAUT GE &amp; POWER Cabinet","AKTIVCO",
Q1607="AKTIVCO Coupure ENEO &amp; Baisse de tension","AKTIVCO GRID ONLY",
Q1607="Coupure ENEO &amp; Baisse de tension","IHS GRID ONLY",
Q1607="Defaut GE &amp; POWER Cabinet","IHS",
Q1607="Sharing","Partners",
Q1607="SIte strategiques &amp; DataCenter","SST &amp; DC",
Q1607="Exclu","Exclu",
Q1607="SAT","SAT",
Q1607="SPARE-ISSUE","SPARE-ISSUE",
Q1607="Fiber CAmtel","TRANS_FO_CAMTEL",
Q1607="Fiber AOF","Fiber AOF",
Q1607="Projet OCM (HUAWEI)","TRAVAUX-HUAWEI",
Q1607="Projet OCM (NOKIA)","TRAVAUX-NOKIA",
Q1607="ACCESS-ISSUE","ACCESS-ISSUE",
Q1607="Projet OCM (ZTE, NOKIA, autres projets)","TRAVAUX OCM",
Q1607="No root CAuse","No root cause",
Q1607="ODU HS","PDH",
Q1607="IP &amp; VLAN","PDH",
Q1607="Warehouse HUAWEI","SPARE-ISSUE",
Q1607="SPARE-HS","SPARE-ISSUE",
Q1607="Power Telco","BSS"
),"")</f>
        <v>Exclu</v>
      </c>
      <c r="P1607" s="22" t="str" cm="1">
        <f t="array" ref="P1607">IFERROR(_xlfn.IFS(
Q1607="MPR ISSUE","TX ISSUE",
Q1607="BSS Hardware Issue","RAN ISSUE",
Q1607="Sites strategiques, MLL, Pylone, etc.","ENVTECH",
Q1607="AKTIVCO DEFAUT GE &amp; POWER Cabinet","POWER ISSUE",
Q1607="AKTIVCO Coupure ENEO &amp; Baisse de tension","POWER ISSUE",
Q1607="Coupure ENEO &amp; Baisse de tension","POWER ISSUE",
Q1607="Defaut GE &amp; POWER Cabinet","POWER ISSUE",
Q1607="Sharing","POWER ISSUE",
Q1607="SIte strategiques &amp; DataCenter","POWER ISSUE",
Q1607="Exclu","Exclu",
Q1607="SAT","TX ISSUE",
Q1607="SPARE-ISSUE","SPARE-ISSUE",
Q1607="Fiber CAmtel","TX ISSUE",
Q1607="Fiber AOF","TX ISSUE",
Q1607="Projet OCM (HUAWEI)","TRAVAUX-HUAWEI",
Q1607="Projet OCM (NOKIA)","TRAVAUX -NOKIA",
Q1607="ACCESS-ISSUE","ACCESS-ISSUE",
Q1607="Projet OCM (ZTE, NOKIA, autres projets)","TRAVAUX OCM",
Q1607="No root CAuse","No root cause",
Q1607="ODU HS","TX ISSUE",
Q1607="IP &amp; VLAN","TX ISSUE",
Q1607="Warehouse HUAWEI","SPARE-ISSUE",
Q1607="SPARE-HS","SPARE-ISSUE",
Q1607="Power Telco","RAN ISSUE"
),"")</f>
        <v>Exclu</v>
      </c>
      <c r="Q1607" s="48" t="s">
        <v>5533</v>
      </c>
      <c r="R1607" s="23" t="str" cm="1">
        <f t="array" ref="R1607">IFERROR(_xlfn.IFS(
Q1607="MPR ISSUE","ACTIVE",
Q1607="BSS Hardware Issue","ACTIVE",
Q1607="Sites strategiques, MLL, Pylone, etc.","PASSIVE",
Q1607="AKTIVCO DEFAUT GE &amp; POWER Cabinet","PASSIVE",
Q1607="AKTIVCO Coupure ENEO &amp; Baisse de tension","PASSIVE",
Q1607="Coupure ENEO &amp; Baisse de tension","PASSIVE",
Q1607="Defaut GE &amp; POWER Cabinet","PASSIVE",
Q1607="Sharing","PASSIVE",
Q1607="SIte strategiques &amp; DataCenter","PASSIVE",
Q1607="Exclu","Exclu",
Q1607="SAT","ACTIVE",
Q1607="SPARE-ISSUE","SPARE-ISSUE",
Q1607="Fiber CAmtel","ACTIVE",
Q1607="Fiber AOF","ACTIVE",
Q1607="Projet OCM (HUAWEI)","PLANNED WORKS",
Q1607="Projet OCM (NOKIA)","PLANNED WORKS",
Q1607="ACCESS-ISSUE","ACCESS-ISSUE",
Q1607="Projet OCM (ZTE, NOKIA, autres projets)","PLANNED WORKS",
Q1607="No root CAuse","No root cause",
Q1607="ODU HS","ACTIVE",
Q1607="IP &amp; VLAN","ACTIVE",
Q1607="Warehouse HUAWEI","SPARE-ISSUE",
Q1607="SPARE-HS","SPARE-ISSUE",
Q1607="Power Telco","ACTIVE"
),"")</f>
        <v>Exclu</v>
      </c>
      <c r="S1607" s="56" t="s">
        <v>17</v>
      </c>
      <c r="T1607" s="7" t="s">
        <v>17</v>
      </c>
      <c r="U1607" s="57" t="s">
        <v>17</v>
      </c>
      <c r="V1607" s="57" t="s">
        <v>17</v>
      </c>
      <c r="W1607" s="57" t="s">
        <v>17</v>
      </c>
      <c r="X1607" s="57"/>
      <c r="Y1607" s="57" t="s">
        <v>17</v>
      </c>
      <c r="Z1607" s="57" t="s">
        <v>17</v>
      </c>
      <c r="AA1607" s="57" t="s">
        <v>17</v>
      </c>
      <c r="AB1607" s="57" t="s">
        <v>17</v>
      </c>
      <c r="AC1607" s="57" t="s">
        <v>17</v>
      </c>
      <c r="AD1607" s="57" t="s">
        <v>17</v>
      </c>
      <c r="AE1607" s="57" t="s">
        <v>17</v>
      </c>
      <c r="AF1607" s="57" t="s">
        <v>17</v>
      </c>
      <c r="AG1607" s="57" t="s">
        <v>17</v>
      </c>
      <c r="AH1607" s="57" t="s">
        <v>17</v>
      </c>
      <c r="AI1607" s="57" t="s">
        <v>17</v>
      </c>
      <c r="AJ1607" s="15"/>
      <c r="AK1607" s="15"/>
      <c r="AL1607" s="15"/>
      <c r="AM1607" s="15"/>
    </row>
    <row r="1608" spans="1:39" s="14" customFormat="1" x14ac:dyDescent="0.35">
      <c r="A1608" s="1" t="s">
        <v>382</v>
      </c>
      <c r="B1608" s="1" t="s">
        <v>383</v>
      </c>
      <c r="C1608" s="3"/>
      <c r="D1608" s="1"/>
      <c r="E1608" s="1"/>
      <c r="F1608" s="3" t="s">
        <v>39</v>
      </c>
      <c r="G1608" s="1" t="s">
        <v>40</v>
      </c>
      <c r="H1608" s="51" t="str">
        <f>_xlfn.XLOOKUP(B1608,'[1]Nur des jours'!$B:$B,'[1]Nur des jours'!$H:$H,"")</f>
        <v>ZTE</v>
      </c>
      <c r="I1608" s="52">
        <v>0</v>
      </c>
      <c r="J1608" s="52">
        <v>0</v>
      </c>
      <c r="K1608" s="52">
        <v>0</v>
      </c>
      <c r="L1608" s="53">
        <v>0</v>
      </c>
      <c r="M1608" s="54" t="s">
        <v>5374</v>
      </c>
      <c r="N1608" s="55"/>
      <c r="O1608" s="16" t="str" cm="1">
        <f t="array" ref="O1608">IFERROR(_xlfn.IFS(
Q1608="MPR ISSUE","PDH",
Q1608="BSS Hardware Issue","BSS",
Q1608="Sites strategiques, MLL, Pylone, etc.","ENVTECH",
Q1608="AKTIVCO DEFAUT GE &amp; POWER Cabinet","AKTIVCO",
Q1608="AKTIVCO Coupure ENEO &amp; Baisse de tension","AKTIVCO GRID ONLY",
Q1608="Coupure ENEO &amp; Baisse de tension","IHS GRID ONLY",
Q1608="Defaut GE &amp; POWER Cabinet","IHS",
Q1608="Sharing","Partners",
Q1608="SIte strategiques &amp; DataCenter","SST &amp; DC",
Q1608="Exclu","Exclu",
Q1608="SAT","SAT",
Q1608="SPARE-ISSUE","SPARE-ISSUE",
Q1608="Fiber CAmtel","TRANS_FO_CAMTEL",
Q1608="Fiber AOF","Fiber AOF",
Q1608="Projet OCM (HUAWEI)","TRAVAUX-HUAWEI",
Q1608="Projet OCM (NOKIA)","TRAVAUX-NOKIA",
Q1608="ACCESS-ISSUE","ACCESS-ISSUE",
Q1608="Projet OCM (ZTE, NOKIA, autres projets)","TRAVAUX OCM",
Q1608="No root CAuse","No root cause",
Q1608="ODU HS","PDH",
Q1608="IP &amp; VLAN","PDH",
Q1608="Warehouse HUAWEI","SPARE-ISSUE",
Q1608="SPARE-HS","SPARE-ISSUE",
Q1608="Power Telco","BSS"
),"")</f>
        <v>No root cause</v>
      </c>
      <c r="P1608" s="22" t="str" cm="1">
        <f t="array" ref="P1608">IFERROR(_xlfn.IFS(
Q1608="MPR ISSUE","TX ISSUE",
Q1608="BSS Hardware Issue","RAN ISSUE",
Q1608="Sites strategiques, MLL, Pylone, etc.","ENVTECH",
Q1608="AKTIVCO DEFAUT GE &amp; POWER Cabinet","POWER ISSUE",
Q1608="AKTIVCO Coupure ENEO &amp; Baisse de tension","POWER ISSUE",
Q1608="Coupure ENEO &amp; Baisse de tension","POWER ISSUE",
Q1608="Defaut GE &amp; POWER Cabinet","POWER ISSUE",
Q1608="Sharing","POWER ISSUE",
Q1608="SIte strategiques &amp; DataCenter","POWER ISSUE",
Q1608="Exclu","Exclu",
Q1608="SAT","TX ISSUE",
Q1608="SPARE-ISSUE","SPARE-ISSUE",
Q1608="Fiber CAmtel","TX ISSUE",
Q1608="Fiber AOF","TX ISSUE",
Q1608="Projet OCM (HUAWEI)","TRAVAUX-HUAWEI",
Q1608="Projet OCM (NOKIA)","TRAVAUX -NOKIA",
Q1608="ACCESS-ISSUE","ACCESS-ISSUE",
Q1608="Projet OCM (ZTE, NOKIA, autres projets)","TRAVAUX OCM",
Q1608="No root CAuse","No root cause",
Q1608="ODU HS","TX ISSUE",
Q1608="IP &amp; VLAN","TX ISSUE",
Q1608="Warehouse HUAWEI","SPARE-ISSUE",
Q1608="SPARE-HS","SPARE-ISSUE",
Q1608="Power Telco","RAN ISSUE"
),"")</f>
        <v>No root cause</v>
      </c>
      <c r="Q1608" s="48" t="s">
        <v>5573</v>
      </c>
      <c r="R1608" s="23" t="str" cm="1">
        <f t="array" ref="R1608">IFERROR(_xlfn.IFS(
Q1608="MPR ISSUE","ACTIVE",
Q1608="BSS Hardware Issue","ACTIVE",
Q1608="Sites strategiques, MLL, Pylone, etc.","PASSIVE",
Q1608="AKTIVCO DEFAUT GE &amp; POWER Cabinet","PASSIVE",
Q1608="AKTIVCO Coupure ENEO &amp; Baisse de tension","PASSIVE",
Q1608="Coupure ENEO &amp; Baisse de tension","PASSIVE",
Q1608="Defaut GE &amp; POWER Cabinet","PASSIVE",
Q1608="Sharing","PASSIVE",
Q1608="SIte strategiques &amp; DataCenter","PASSIVE",
Q1608="Exclu","Exclu",
Q1608="SAT","ACTIVE",
Q1608="SPARE-ISSUE","SPARE-ISSUE",
Q1608="Fiber CAmtel","ACTIVE",
Q1608="Fiber AOF","ACTIVE",
Q1608="Projet OCM (HUAWEI)","PLANNED WORKS",
Q1608="Projet OCM (NOKIA)","PLANNED WORKS",
Q1608="ACCESS-ISSUE","ACCESS-ISSUE",
Q1608="Projet OCM (ZTE, NOKIA, autres projets)","PLANNED WORKS",
Q1608="No root CAuse","No root cause",
Q1608="ODU HS","ACTIVE",
Q1608="IP &amp; VLAN","ACTIVE",
Q1608="Warehouse HUAWEI","SPARE-ISSUE",
Q1608="SPARE-HS","SPARE-ISSUE",
Q1608="Power Telco","ACTIVE"
),"")</f>
        <v>No root cause</v>
      </c>
      <c r="S1608" s="56" t="s">
        <v>17</v>
      </c>
      <c r="T1608" s="7" t="s">
        <v>17</v>
      </c>
      <c r="U1608" s="57" t="s">
        <v>17</v>
      </c>
      <c r="V1608" s="57" t="s">
        <v>17</v>
      </c>
      <c r="W1608" s="57" t="s">
        <v>17</v>
      </c>
      <c r="X1608" s="57" t="s">
        <v>17</v>
      </c>
      <c r="Y1608" s="57" t="s">
        <v>17</v>
      </c>
      <c r="Z1608" s="57" t="s">
        <v>17</v>
      </c>
      <c r="AA1608" s="57" t="s">
        <v>17</v>
      </c>
      <c r="AB1608" s="57"/>
      <c r="AC1608" s="57" t="s">
        <v>17</v>
      </c>
      <c r="AD1608" s="57" t="s">
        <v>17</v>
      </c>
      <c r="AE1608" s="57" t="s">
        <v>17</v>
      </c>
      <c r="AF1608" s="57" t="s">
        <v>17</v>
      </c>
      <c r="AG1608" s="57" t="s">
        <v>17</v>
      </c>
      <c r="AH1608" s="57" t="s">
        <v>17</v>
      </c>
      <c r="AI1608" s="57" t="s">
        <v>17</v>
      </c>
      <c r="AJ1608" s="15"/>
      <c r="AK1608" s="15"/>
      <c r="AL1608" s="15"/>
      <c r="AM1608" s="15"/>
    </row>
    <row r="1609" spans="1:39" s="14" customFormat="1" x14ac:dyDescent="0.35">
      <c r="A1609" s="1" t="s">
        <v>2550</v>
      </c>
      <c r="B1609" s="1" t="s">
        <v>2551</v>
      </c>
      <c r="C1609" s="3"/>
      <c r="D1609" s="1" t="s">
        <v>12</v>
      </c>
      <c r="E1609" s="1" t="s">
        <v>13</v>
      </c>
      <c r="F1609" s="3" t="s">
        <v>39</v>
      </c>
      <c r="G1609" s="1" t="s">
        <v>40</v>
      </c>
      <c r="H1609" s="51" t="str">
        <f>_xlfn.XLOOKUP(B1609,'[1]Nur des jours'!$B:$B,'[1]Nur des jours'!$H:$H,"")</f>
        <v>ZTE</v>
      </c>
      <c r="I1609" s="52">
        <v>0</v>
      </c>
      <c r="J1609" s="52">
        <v>0</v>
      </c>
      <c r="K1609" s="52">
        <v>0</v>
      </c>
      <c r="L1609" s="53">
        <v>0</v>
      </c>
      <c r="M1609" s="54" t="s">
        <v>5374</v>
      </c>
      <c r="N1609" s="55"/>
      <c r="O1609" s="16" t="str" cm="1">
        <f t="array" ref="O1609">IFERROR(_xlfn.IFS(
Q1609="MPR ISSUE","PDH",
Q1609="BSS Hardware Issue","BSS",
Q1609="Sites strategiques, MLL, Pylone, etc.","ENVTECH",
Q1609="AKTIVCO DEFAUT GE &amp; POWER Cabinet","AKTIVCO",
Q1609="AKTIVCO Coupure ENEO &amp; Baisse de tension","AKTIVCO GRID ONLY",
Q1609="Coupure ENEO &amp; Baisse de tension","IHS GRID ONLY",
Q1609="Defaut GE &amp; POWER Cabinet","IHS",
Q1609="Sharing","Partners",
Q1609="SIte strategiques &amp; DataCenter","SST &amp; DC",
Q1609="Exclu","Exclu",
Q1609="SAT","SAT",
Q1609="SPARE-ISSUE","SPARE-ISSUE",
Q1609="Fiber CAmtel","TRANS_FO_CAMTEL",
Q1609="Fiber AOF","Fiber AOF",
Q1609="Projet OCM (HUAWEI)","TRAVAUX-HUAWEI",
Q1609="Projet OCM (NOKIA)","TRAVAUX-NOKIA",
Q1609="ACCESS-ISSUE","ACCESS-ISSUE",
Q1609="Projet OCM (ZTE, NOKIA, autres projets)","TRAVAUX OCM",
Q1609="No root CAuse","No root cause",
Q1609="ODU HS","PDH",
Q1609="IP &amp; VLAN","PDH",
Q1609="Warehouse HUAWEI","SPARE-ISSUE",
Q1609="SPARE-HS","SPARE-ISSUE",
Q1609="Power Telco","BSS"
),"")</f>
        <v>No root cause</v>
      </c>
      <c r="P1609" s="22" t="str" cm="1">
        <f t="array" ref="P1609">IFERROR(_xlfn.IFS(
Q1609="MPR ISSUE","TX ISSUE",
Q1609="BSS Hardware Issue","RAN ISSUE",
Q1609="Sites strategiques, MLL, Pylone, etc.","ENVTECH",
Q1609="AKTIVCO DEFAUT GE &amp; POWER Cabinet","POWER ISSUE",
Q1609="AKTIVCO Coupure ENEO &amp; Baisse de tension","POWER ISSUE",
Q1609="Coupure ENEO &amp; Baisse de tension","POWER ISSUE",
Q1609="Defaut GE &amp; POWER Cabinet","POWER ISSUE",
Q1609="Sharing","POWER ISSUE",
Q1609="SIte strategiques &amp; DataCenter","POWER ISSUE",
Q1609="Exclu","Exclu",
Q1609="SAT","TX ISSUE",
Q1609="SPARE-ISSUE","SPARE-ISSUE",
Q1609="Fiber CAmtel","TX ISSUE",
Q1609="Fiber AOF","TX ISSUE",
Q1609="Projet OCM (HUAWEI)","TRAVAUX-HUAWEI",
Q1609="Projet OCM (NOKIA)","TRAVAUX -NOKIA",
Q1609="ACCESS-ISSUE","ACCESS-ISSUE",
Q1609="Projet OCM (ZTE, NOKIA, autres projets)","TRAVAUX OCM",
Q1609="No root CAuse","No root cause",
Q1609="ODU HS","TX ISSUE",
Q1609="IP &amp; VLAN","TX ISSUE",
Q1609="Warehouse HUAWEI","SPARE-ISSUE",
Q1609="SPARE-HS","SPARE-ISSUE",
Q1609="Power Telco","RAN ISSUE"
),"")</f>
        <v>No root cause</v>
      </c>
      <c r="Q1609" s="48" t="s">
        <v>5573</v>
      </c>
      <c r="R1609" s="23" t="str" cm="1">
        <f t="array" ref="R1609">IFERROR(_xlfn.IFS(
Q1609="MPR ISSUE","ACTIVE",
Q1609="BSS Hardware Issue","ACTIVE",
Q1609="Sites strategiques, MLL, Pylone, etc.","PASSIVE",
Q1609="AKTIVCO DEFAUT GE &amp; POWER Cabinet","PASSIVE",
Q1609="AKTIVCO Coupure ENEO &amp; Baisse de tension","PASSIVE",
Q1609="Coupure ENEO &amp; Baisse de tension","PASSIVE",
Q1609="Defaut GE &amp; POWER Cabinet","PASSIVE",
Q1609="Sharing","PASSIVE",
Q1609="SIte strategiques &amp; DataCenter","PASSIVE",
Q1609="Exclu","Exclu",
Q1609="SAT","ACTIVE",
Q1609="SPARE-ISSUE","SPARE-ISSUE",
Q1609="Fiber CAmtel","ACTIVE",
Q1609="Fiber AOF","ACTIVE",
Q1609="Projet OCM (HUAWEI)","PLANNED WORKS",
Q1609="Projet OCM (NOKIA)","PLANNED WORKS",
Q1609="ACCESS-ISSUE","ACCESS-ISSUE",
Q1609="Projet OCM (ZTE, NOKIA, autres projets)","PLANNED WORKS",
Q1609="No root CAuse","No root cause",
Q1609="ODU HS","ACTIVE",
Q1609="IP &amp; VLAN","ACTIVE",
Q1609="Warehouse HUAWEI","SPARE-ISSUE",
Q1609="SPARE-HS","SPARE-ISSUE",
Q1609="Power Telco","ACTIVE"
),"")</f>
        <v>No root cause</v>
      </c>
      <c r="S1609" s="56" t="s">
        <v>17</v>
      </c>
      <c r="T1609" s="7" t="s">
        <v>17</v>
      </c>
      <c r="U1609" s="57" t="s">
        <v>17</v>
      </c>
      <c r="V1609" s="57" t="s">
        <v>17</v>
      </c>
      <c r="W1609" s="57" t="s">
        <v>17</v>
      </c>
      <c r="X1609" s="57" t="s">
        <v>17</v>
      </c>
      <c r="Y1609" s="57" t="s">
        <v>17</v>
      </c>
      <c r="Z1609" s="57" t="s">
        <v>17</v>
      </c>
      <c r="AA1609" s="57" t="s">
        <v>17</v>
      </c>
      <c r="AB1609" s="57"/>
      <c r="AC1609" s="57" t="s">
        <v>17</v>
      </c>
      <c r="AD1609" s="57" t="s">
        <v>17</v>
      </c>
      <c r="AE1609" s="57" t="s">
        <v>17</v>
      </c>
      <c r="AF1609" s="57" t="s">
        <v>17</v>
      </c>
      <c r="AG1609" s="57" t="s">
        <v>17</v>
      </c>
      <c r="AH1609" s="57" t="s">
        <v>17</v>
      </c>
      <c r="AI1609" s="57" t="s">
        <v>17</v>
      </c>
      <c r="AJ1609" s="15"/>
      <c r="AK1609" s="15"/>
      <c r="AL1609" s="15"/>
      <c r="AM1609" s="15"/>
    </row>
    <row r="1610" spans="1:39" s="14" customFormat="1" x14ac:dyDescent="0.35">
      <c r="A1610" s="1" t="s">
        <v>1962</v>
      </c>
      <c r="B1610" s="1" t="s">
        <v>1963</v>
      </c>
      <c r="C1610" s="3"/>
      <c r="D1610" s="1"/>
      <c r="E1610" s="1"/>
      <c r="F1610" s="3" t="s">
        <v>39</v>
      </c>
      <c r="G1610" s="1" t="s">
        <v>40</v>
      </c>
      <c r="H1610" s="51" t="str">
        <f>_xlfn.XLOOKUP(B1610,'[1]Nur des jours'!$B:$B,'[1]Nur des jours'!$H:$H,"")</f>
        <v>ZTE</v>
      </c>
      <c r="I1610" s="52">
        <v>0</v>
      </c>
      <c r="J1610" s="52">
        <v>0</v>
      </c>
      <c r="K1610" s="52">
        <v>0</v>
      </c>
      <c r="L1610" s="53">
        <v>0</v>
      </c>
      <c r="M1610" s="54" t="s">
        <v>5374</v>
      </c>
      <c r="N1610" s="55"/>
      <c r="O1610" s="16" t="str" cm="1">
        <f t="array" ref="O1610">IFERROR(_xlfn.IFS(
Q1610="MPR ISSUE","PDH",
Q1610="BSS Hardware Issue","BSS",
Q1610="Sites strategiques, MLL, Pylone, etc.","ENVTECH",
Q1610="AKTIVCO DEFAUT GE &amp; POWER Cabinet","AKTIVCO",
Q1610="AKTIVCO Coupure ENEO &amp; Baisse de tension","AKTIVCO GRID ONLY",
Q1610="Coupure ENEO &amp; Baisse de tension","IHS GRID ONLY",
Q1610="Defaut GE &amp; POWER Cabinet","IHS",
Q1610="Sharing","Partners",
Q1610="SIte strategiques &amp; DataCenter","SST &amp; DC",
Q1610="Exclu","Exclu",
Q1610="SAT","SAT",
Q1610="SPARE-ISSUE","SPARE-ISSUE",
Q1610="Fiber CAmtel","TRANS_FO_CAMTEL",
Q1610="Fiber AOF","Fiber AOF",
Q1610="Projet OCM (HUAWEI)","TRAVAUX-HUAWEI",
Q1610="Projet OCM (NOKIA)","TRAVAUX-NOKIA",
Q1610="ACCESS-ISSUE","ACCESS-ISSUE",
Q1610="Projet OCM (ZTE, NOKIA, autres projets)","TRAVAUX OCM",
Q1610="No root CAuse","No root cause",
Q1610="ODU HS","PDH",
Q1610="IP &amp; VLAN","PDH",
Q1610="Warehouse HUAWEI","SPARE-ISSUE",
Q1610="SPARE-HS","SPARE-ISSUE",
Q1610="Power Telco","BSS"
),"")</f>
        <v>No root cause</v>
      </c>
      <c r="P1610" s="22" t="str" cm="1">
        <f t="array" ref="P1610">IFERROR(_xlfn.IFS(
Q1610="MPR ISSUE","TX ISSUE",
Q1610="BSS Hardware Issue","RAN ISSUE",
Q1610="Sites strategiques, MLL, Pylone, etc.","ENVTECH",
Q1610="AKTIVCO DEFAUT GE &amp; POWER Cabinet","POWER ISSUE",
Q1610="AKTIVCO Coupure ENEO &amp; Baisse de tension","POWER ISSUE",
Q1610="Coupure ENEO &amp; Baisse de tension","POWER ISSUE",
Q1610="Defaut GE &amp; POWER Cabinet","POWER ISSUE",
Q1610="Sharing","POWER ISSUE",
Q1610="SIte strategiques &amp; DataCenter","POWER ISSUE",
Q1610="Exclu","Exclu",
Q1610="SAT","TX ISSUE",
Q1610="SPARE-ISSUE","SPARE-ISSUE",
Q1610="Fiber CAmtel","TX ISSUE",
Q1610="Fiber AOF","TX ISSUE",
Q1610="Projet OCM (HUAWEI)","TRAVAUX-HUAWEI",
Q1610="Projet OCM (NOKIA)","TRAVAUX -NOKIA",
Q1610="ACCESS-ISSUE","ACCESS-ISSUE",
Q1610="Projet OCM (ZTE, NOKIA, autres projets)","TRAVAUX OCM",
Q1610="No root CAuse","No root cause",
Q1610="ODU HS","TX ISSUE",
Q1610="IP &amp; VLAN","TX ISSUE",
Q1610="Warehouse HUAWEI","SPARE-ISSUE",
Q1610="SPARE-HS","SPARE-ISSUE",
Q1610="Power Telco","RAN ISSUE"
),"")</f>
        <v>No root cause</v>
      </c>
      <c r="Q1610" s="48" t="s">
        <v>5573</v>
      </c>
      <c r="R1610" s="23" t="str" cm="1">
        <f t="array" ref="R1610">IFERROR(_xlfn.IFS(
Q1610="MPR ISSUE","ACTIVE",
Q1610="BSS Hardware Issue","ACTIVE",
Q1610="Sites strategiques, MLL, Pylone, etc.","PASSIVE",
Q1610="AKTIVCO DEFAUT GE &amp; POWER Cabinet","PASSIVE",
Q1610="AKTIVCO Coupure ENEO &amp; Baisse de tension","PASSIVE",
Q1610="Coupure ENEO &amp; Baisse de tension","PASSIVE",
Q1610="Defaut GE &amp; POWER Cabinet","PASSIVE",
Q1610="Sharing","PASSIVE",
Q1610="SIte strategiques &amp; DataCenter","PASSIVE",
Q1610="Exclu","Exclu",
Q1610="SAT","ACTIVE",
Q1610="SPARE-ISSUE","SPARE-ISSUE",
Q1610="Fiber CAmtel","ACTIVE",
Q1610="Fiber AOF","ACTIVE",
Q1610="Projet OCM (HUAWEI)","PLANNED WORKS",
Q1610="Projet OCM (NOKIA)","PLANNED WORKS",
Q1610="ACCESS-ISSUE","ACCESS-ISSUE",
Q1610="Projet OCM (ZTE, NOKIA, autres projets)","PLANNED WORKS",
Q1610="No root CAuse","No root cause",
Q1610="ODU HS","ACTIVE",
Q1610="IP &amp; VLAN","ACTIVE",
Q1610="Warehouse HUAWEI","SPARE-ISSUE",
Q1610="SPARE-HS","SPARE-ISSUE",
Q1610="Power Telco","ACTIVE"
),"")</f>
        <v>No root cause</v>
      </c>
      <c r="S1610" s="56" t="s">
        <v>17</v>
      </c>
      <c r="T1610" s="7" t="s">
        <v>17</v>
      </c>
      <c r="U1610" s="57" t="s">
        <v>17</v>
      </c>
      <c r="V1610" s="57" t="s">
        <v>17</v>
      </c>
      <c r="W1610" s="57" t="s">
        <v>17</v>
      </c>
      <c r="X1610" s="57" t="s">
        <v>17</v>
      </c>
      <c r="Y1610" s="57" t="s">
        <v>17</v>
      </c>
      <c r="Z1610" s="57" t="s">
        <v>17</v>
      </c>
      <c r="AA1610" s="57" t="s">
        <v>17</v>
      </c>
      <c r="AB1610" s="57"/>
      <c r="AC1610" s="57" t="s">
        <v>17</v>
      </c>
      <c r="AD1610" s="57" t="s">
        <v>17</v>
      </c>
      <c r="AE1610" s="57" t="s">
        <v>17</v>
      </c>
      <c r="AF1610" s="57" t="s">
        <v>17</v>
      </c>
      <c r="AG1610" s="57" t="s">
        <v>17</v>
      </c>
      <c r="AH1610" s="57" t="s">
        <v>17</v>
      </c>
      <c r="AI1610" s="57" t="s">
        <v>17</v>
      </c>
      <c r="AJ1610" s="15"/>
      <c r="AK1610" s="15"/>
      <c r="AL1610" s="15"/>
      <c r="AM1610" s="15"/>
    </row>
    <row r="1611" spans="1:39" s="14" customFormat="1" x14ac:dyDescent="0.35">
      <c r="A1611" s="1" t="s">
        <v>3454</v>
      </c>
      <c r="B1611" s="1" t="s">
        <v>3455</v>
      </c>
      <c r="C1611" s="3"/>
      <c r="D1611" s="1" t="s">
        <v>12</v>
      </c>
      <c r="E1611" s="1" t="s">
        <v>13</v>
      </c>
      <c r="F1611" s="3" t="s">
        <v>39</v>
      </c>
      <c r="G1611" s="1" t="s">
        <v>40</v>
      </c>
      <c r="H1611" s="51" t="str">
        <f>_xlfn.XLOOKUP(B1611,'[1]Nur des jours'!$B:$B,'[1]Nur des jours'!$H:$H,"")</f>
        <v>ZTE</v>
      </c>
      <c r="I1611" s="52">
        <v>0</v>
      </c>
      <c r="J1611" s="52">
        <v>0</v>
      </c>
      <c r="K1611" s="52">
        <v>0</v>
      </c>
      <c r="L1611" s="53">
        <v>0</v>
      </c>
      <c r="M1611" s="54" t="s">
        <v>5374</v>
      </c>
      <c r="N1611" s="55"/>
      <c r="O1611" s="16" t="str" cm="1">
        <f t="array" ref="O1611">IFERROR(_xlfn.IFS(
Q1611="MPR ISSUE","PDH",
Q1611="BSS Hardware Issue","BSS",
Q1611="Sites strategiques, MLL, Pylone, etc.","ENVTECH",
Q1611="AKTIVCO DEFAUT GE &amp; POWER Cabinet","AKTIVCO",
Q1611="AKTIVCO Coupure ENEO &amp; Baisse de tension","AKTIVCO GRID ONLY",
Q1611="Coupure ENEO &amp; Baisse de tension","IHS GRID ONLY",
Q1611="Defaut GE &amp; POWER Cabinet","IHS",
Q1611="Sharing","Partners",
Q1611="SIte strategiques &amp; DataCenter","SST &amp; DC",
Q1611="Exclu","Exclu",
Q1611="SAT","SAT",
Q1611="SPARE-ISSUE","SPARE-ISSUE",
Q1611="Fiber CAmtel","TRANS_FO_CAMTEL",
Q1611="Fiber AOF","Fiber AOF",
Q1611="Projet OCM (HUAWEI)","TRAVAUX-HUAWEI",
Q1611="Projet OCM (NOKIA)","TRAVAUX-NOKIA",
Q1611="ACCESS-ISSUE","ACCESS-ISSUE",
Q1611="Projet OCM (ZTE, NOKIA, autres projets)","TRAVAUX OCM",
Q1611="No root CAuse","No root cause",
Q1611="ODU HS","PDH",
Q1611="IP &amp; VLAN","PDH",
Q1611="Warehouse HUAWEI","SPARE-ISSUE",
Q1611="SPARE-HS","SPARE-ISSUE",
Q1611="Power Telco","BSS"
),"")</f>
        <v>No root cause</v>
      </c>
      <c r="P1611" s="22" t="str" cm="1">
        <f t="array" ref="P1611">IFERROR(_xlfn.IFS(
Q1611="MPR ISSUE","TX ISSUE",
Q1611="BSS Hardware Issue","RAN ISSUE",
Q1611="Sites strategiques, MLL, Pylone, etc.","ENVTECH",
Q1611="AKTIVCO DEFAUT GE &amp; POWER Cabinet","POWER ISSUE",
Q1611="AKTIVCO Coupure ENEO &amp; Baisse de tension","POWER ISSUE",
Q1611="Coupure ENEO &amp; Baisse de tension","POWER ISSUE",
Q1611="Defaut GE &amp; POWER Cabinet","POWER ISSUE",
Q1611="Sharing","POWER ISSUE",
Q1611="SIte strategiques &amp; DataCenter","POWER ISSUE",
Q1611="Exclu","Exclu",
Q1611="SAT","TX ISSUE",
Q1611="SPARE-ISSUE","SPARE-ISSUE",
Q1611="Fiber CAmtel","TX ISSUE",
Q1611="Fiber AOF","TX ISSUE",
Q1611="Projet OCM (HUAWEI)","TRAVAUX-HUAWEI",
Q1611="Projet OCM (NOKIA)","TRAVAUX -NOKIA",
Q1611="ACCESS-ISSUE","ACCESS-ISSUE",
Q1611="Projet OCM (ZTE, NOKIA, autres projets)","TRAVAUX OCM",
Q1611="No root CAuse","No root cause",
Q1611="ODU HS","TX ISSUE",
Q1611="IP &amp; VLAN","TX ISSUE",
Q1611="Warehouse HUAWEI","SPARE-ISSUE",
Q1611="SPARE-HS","SPARE-ISSUE",
Q1611="Power Telco","RAN ISSUE"
),"")</f>
        <v>No root cause</v>
      </c>
      <c r="Q1611" s="48" t="s">
        <v>5573</v>
      </c>
      <c r="R1611" s="23" t="str" cm="1">
        <f t="array" ref="R1611">IFERROR(_xlfn.IFS(
Q1611="MPR ISSUE","ACTIVE",
Q1611="BSS Hardware Issue","ACTIVE",
Q1611="Sites strategiques, MLL, Pylone, etc.","PASSIVE",
Q1611="AKTIVCO DEFAUT GE &amp; POWER Cabinet","PASSIVE",
Q1611="AKTIVCO Coupure ENEO &amp; Baisse de tension","PASSIVE",
Q1611="Coupure ENEO &amp; Baisse de tension","PASSIVE",
Q1611="Defaut GE &amp; POWER Cabinet","PASSIVE",
Q1611="Sharing","PASSIVE",
Q1611="SIte strategiques &amp; DataCenter","PASSIVE",
Q1611="Exclu","Exclu",
Q1611="SAT","ACTIVE",
Q1611="SPARE-ISSUE","SPARE-ISSUE",
Q1611="Fiber CAmtel","ACTIVE",
Q1611="Fiber AOF","ACTIVE",
Q1611="Projet OCM (HUAWEI)","PLANNED WORKS",
Q1611="Projet OCM (NOKIA)","PLANNED WORKS",
Q1611="ACCESS-ISSUE","ACCESS-ISSUE",
Q1611="Projet OCM (ZTE, NOKIA, autres projets)","PLANNED WORKS",
Q1611="No root CAuse","No root cause",
Q1611="ODU HS","ACTIVE",
Q1611="IP &amp; VLAN","ACTIVE",
Q1611="Warehouse HUAWEI","SPARE-ISSUE",
Q1611="SPARE-HS","SPARE-ISSUE",
Q1611="Power Telco","ACTIVE"
),"")</f>
        <v>No root cause</v>
      </c>
      <c r="S1611" s="56" t="s">
        <v>17</v>
      </c>
      <c r="T1611" s="7" t="s">
        <v>17</v>
      </c>
      <c r="U1611" s="57" t="s">
        <v>17</v>
      </c>
      <c r="V1611" s="57" t="s">
        <v>17</v>
      </c>
      <c r="W1611" s="57" t="s">
        <v>17</v>
      </c>
      <c r="X1611" s="57" t="s">
        <v>17</v>
      </c>
      <c r="Y1611" s="57" t="s">
        <v>17</v>
      </c>
      <c r="Z1611" s="57" t="s">
        <v>17</v>
      </c>
      <c r="AA1611" s="57" t="s">
        <v>17</v>
      </c>
      <c r="AB1611" s="57"/>
      <c r="AC1611" s="57" t="s">
        <v>17</v>
      </c>
      <c r="AD1611" s="57" t="s">
        <v>17</v>
      </c>
      <c r="AE1611" s="57" t="s">
        <v>17</v>
      </c>
      <c r="AF1611" s="57" t="s">
        <v>17</v>
      </c>
      <c r="AG1611" s="57" t="s">
        <v>17</v>
      </c>
      <c r="AH1611" s="57" t="s">
        <v>17</v>
      </c>
      <c r="AI1611" s="57" t="s">
        <v>17</v>
      </c>
      <c r="AJ1611" s="15"/>
      <c r="AK1611" s="15"/>
      <c r="AL1611" s="15"/>
      <c r="AM1611" s="15"/>
    </row>
    <row r="1612" spans="1:39" s="14" customFormat="1" x14ac:dyDescent="0.35">
      <c r="A1612" s="1" t="s">
        <v>1914</v>
      </c>
      <c r="B1612" s="1" t="s">
        <v>1915</v>
      </c>
      <c r="C1612" s="3"/>
      <c r="D1612" s="1" t="s">
        <v>12</v>
      </c>
      <c r="E1612" s="1" t="s">
        <v>147</v>
      </c>
      <c r="F1612" s="3" t="s">
        <v>39</v>
      </c>
      <c r="G1612" s="1" t="s">
        <v>40</v>
      </c>
      <c r="H1612" s="51" t="str">
        <f>_xlfn.XLOOKUP(B1612,'[1]Nur des jours'!$B:$B,'[1]Nur des jours'!$H:$H,"")</f>
        <v>ZTE</v>
      </c>
      <c r="I1612" s="52">
        <v>0</v>
      </c>
      <c r="J1612" s="52">
        <v>0</v>
      </c>
      <c r="K1612" s="52">
        <v>0</v>
      </c>
      <c r="L1612" s="53">
        <v>0</v>
      </c>
      <c r="M1612" s="54" t="s">
        <v>5374</v>
      </c>
      <c r="N1612" s="55"/>
      <c r="O1612" s="16" t="str" cm="1">
        <f t="array" ref="O1612">IFERROR(_xlfn.IFS(
Q1612="MPR ISSUE","PDH",
Q1612="BSS Hardware Issue","BSS",
Q1612="Sites strategiques, MLL, Pylone, etc.","ENVTECH",
Q1612="AKTIVCO DEFAUT GE &amp; POWER Cabinet","AKTIVCO",
Q1612="AKTIVCO Coupure ENEO &amp; Baisse de tension","AKTIVCO GRID ONLY",
Q1612="Coupure ENEO &amp; Baisse de tension","IHS GRID ONLY",
Q1612="Defaut GE &amp; POWER Cabinet","IHS",
Q1612="Sharing","Partners",
Q1612="SIte strategiques &amp; DataCenter","SST &amp; DC",
Q1612="Exclu","Exclu",
Q1612="SAT","SAT",
Q1612="SPARE-ISSUE","SPARE-ISSUE",
Q1612="Fiber CAmtel","TRANS_FO_CAMTEL",
Q1612="Fiber AOF","Fiber AOF",
Q1612="Projet OCM (HUAWEI)","TRAVAUX-HUAWEI",
Q1612="Projet OCM (NOKIA)","TRAVAUX-NOKIA",
Q1612="ACCESS-ISSUE","ACCESS-ISSUE",
Q1612="Projet OCM (ZTE, NOKIA, autres projets)","TRAVAUX OCM",
Q1612="No root CAuse","No root cause",
Q1612="ODU HS","PDH",
Q1612="IP &amp; VLAN","PDH",
Q1612="Warehouse HUAWEI","SPARE-ISSUE",
Q1612="SPARE-HS","SPARE-ISSUE",
Q1612="Power Telco","BSS"
),"")</f>
        <v>No root cause</v>
      </c>
      <c r="P1612" s="22" t="str" cm="1">
        <f t="array" ref="P1612">IFERROR(_xlfn.IFS(
Q1612="MPR ISSUE","TX ISSUE",
Q1612="BSS Hardware Issue","RAN ISSUE",
Q1612="Sites strategiques, MLL, Pylone, etc.","ENVTECH",
Q1612="AKTIVCO DEFAUT GE &amp; POWER Cabinet","POWER ISSUE",
Q1612="AKTIVCO Coupure ENEO &amp; Baisse de tension","POWER ISSUE",
Q1612="Coupure ENEO &amp; Baisse de tension","POWER ISSUE",
Q1612="Defaut GE &amp; POWER Cabinet","POWER ISSUE",
Q1612="Sharing","POWER ISSUE",
Q1612="SIte strategiques &amp; DataCenter","POWER ISSUE",
Q1612="Exclu","Exclu",
Q1612="SAT","TX ISSUE",
Q1612="SPARE-ISSUE","SPARE-ISSUE",
Q1612="Fiber CAmtel","TX ISSUE",
Q1612="Fiber AOF","TX ISSUE",
Q1612="Projet OCM (HUAWEI)","TRAVAUX-HUAWEI",
Q1612="Projet OCM (NOKIA)","TRAVAUX -NOKIA",
Q1612="ACCESS-ISSUE","ACCESS-ISSUE",
Q1612="Projet OCM (ZTE, NOKIA, autres projets)","TRAVAUX OCM",
Q1612="No root CAuse","No root cause",
Q1612="ODU HS","TX ISSUE",
Q1612="IP &amp; VLAN","TX ISSUE",
Q1612="Warehouse HUAWEI","SPARE-ISSUE",
Q1612="SPARE-HS","SPARE-ISSUE",
Q1612="Power Telco","RAN ISSUE"
),"")</f>
        <v>No root cause</v>
      </c>
      <c r="Q1612" s="48" t="s">
        <v>5573</v>
      </c>
      <c r="R1612" s="23" t="str" cm="1">
        <f t="array" ref="R1612">IFERROR(_xlfn.IFS(
Q1612="MPR ISSUE","ACTIVE",
Q1612="BSS Hardware Issue","ACTIVE",
Q1612="Sites strategiques, MLL, Pylone, etc.","PASSIVE",
Q1612="AKTIVCO DEFAUT GE &amp; POWER Cabinet","PASSIVE",
Q1612="AKTIVCO Coupure ENEO &amp; Baisse de tension","PASSIVE",
Q1612="Coupure ENEO &amp; Baisse de tension","PASSIVE",
Q1612="Defaut GE &amp; POWER Cabinet","PASSIVE",
Q1612="Sharing","PASSIVE",
Q1612="SIte strategiques &amp; DataCenter","PASSIVE",
Q1612="Exclu","Exclu",
Q1612="SAT","ACTIVE",
Q1612="SPARE-ISSUE","SPARE-ISSUE",
Q1612="Fiber CAmtel","ACTIVE",
Q1612="Fiber AOF","ACTIVE",
Q1612="Projet OCM (HUAWEI)","PLANNED WORKS",
Q1612="Projet OCM (NOKIA)","PLANNED WORKS",
Q1612="ACCESS-ISSUE","ACCESS-ISSUE",
Q1612="Projet OCM (ZTE, NOKIA, autres projets)","PLANNED WORKS",
Q1612="No root CAuse","No root cause",
Q1612="ODU HS","ACTIVE",
Q1612="IP &amp; VLAN","ACTIVE",
Q1612="Warehouse HUAWEI","SPARE-ISSUE",
Q1612="SPARE-HS","SPARE-ISSUE",
Q1612="Power Telco","ACTIVE"
),"")</f>
        <v>No root cause</v>
      </c>
      <c r="S1612" s="56" t="s">
        <v>17</v>
      </c>
      <c r="T1612" s="7" t="s">
        <v>17</v>
      </c>
      <c r="U1612" s="57" t="s">
        <v>17</v>
      </c>
      <c r="V1612" s="57" t="s">
        <v>17</v>
      </c>
      <c r="W1612" s="57" t="s">
        <v>17</v>
      </c>
      <c r="X1612" s="57" t="s">
        <v>17</v>
      </c>
      <c r="Y1612" s="57" t="s">
        <v>17</v>
      </c>
      <c r="Z1612" s="57" t="s">
        <v>17</v>
      </c>
      <c r="AA1612" s="57" t="s">
        <v>17</v>
      </c>
      <c r="AB1612" s="57"/>
      <c r="AC1612" s="57" t="s">
        <v>17</v>
      </c>
      <c r="AD1612" s="57" t="s">
        <v>17</v>
      </c>
      <c r="AE1612" s="57" t="s">
        <v>17</v>
      </c>
      <c r="AF1612" s="57" t="s">
        <v>17</v>
      </c>
      <c r="AG1612" s="57" t="s">
        <v>17</v>
      </c>
      <c r="AH1612" s="57" t="s">
        <v>17</v>
      </c>
      <c r="AI1612" s="57" t="s">
        <v>17</v>
      </c>
      <c r="AJ1612" s="15"/>
      <c r="AK1612" s="15"/>
      <c r="AL1612" s="15"/>
      <c r="AM1612" s="15"/>
    </row>
    <row r="1613" spans="1:39" s="14" customFormat="1" x14ac:dyDescent="0.35">
      <c r="A1613" s="1" t="s">
        <v>1900</v>
      </c>
      <c r="B1613" s="1" t="s">
        <v>1901</v>
      </c>
      <c r="C1613" s="3"/>
      <c r="D1613" s="1" t="s">
        <v>12</v>
      </c>
      <c r="E1613" s="1" t="s">
        <v>13</v>
      </c>
      <c r="F1613" s="3" t="s">
        <v>39</v>
      </c>
      <c r="G1613" s="1" t="s">
        <v>40</v>
      </c>
      <c r="H1613" s="51" t="str">
        <f>_xlfn.XLOOKUP(B1613,'[1]Nur des jours'!$B:$B,'[1]Nur des jours'!$H:$H,"")</f>
        <v>ZTE</v>
      </c>
      <c r="I1613" s="52">
        <v>0</v>
      </c>
      <c r="J1613" s="52">
        <v>0</v>
      </c>
      <c r="K1613" s="52">
        <v>0</v>
      </c>
      <c r="L1613" s="53">
        <v>0</v>
      </c>
      <c r="M1613" s="54" t="s">
        <v>5374</v>
      </c>
      <c r="N1613" s="55"/>
      <c r="O1613" s="16" t="str" cm="1">
        <f t="array" ref="O1613">IFERROR(_xlfn.IFS(
Q1613="MPR ISSUE","PDH",
Q1613="BSS Hardware Issue","BSS",
Q1613="Sites strategiques, MLL, Pylone, etc.","ENVTECH",
Q1613="AKTIVCO DEFAUT GE &amp; POWER Cabinet","AKTIVCO",
Q1613="AKTIVCO Coupure ENEO &amp; Baisse de tension","AKTIVCO GRID ONLY",
Q1613="Coupure ENEO &amp; Baisse de tension","IHS GRID ONLY",
Q1613="Defaut GE &amp; POWER Cabinet","IHS",
Q1613="Sharing","Partners",
Q1613="SIte strategiques &amp; DataCenter","SST &amp; DC",
Q1613="Exclu","Exclu",
Q1613="SAT","SAT",
Q1613="SPARE-ISSUE","SPARE-ISSUE",
Q1613="Fiber CAmtel","TRANS_FO_CAMTEL",
Q1613="Fiber AOF","Fiber AOF",
Q1613="Projet OCM (HUAWEI)","TRAVAUX-HUAWEI",
Q1613="Projet OCM (NOKIA)","TRAVAUX-NOKIA",
Q1613="ACCESS-ISSUE","ACCESS-ISSUE",
Q1613="Projet OCM (ZTE, NOKIA, autres projets)","TRAVAUX OCM",
Q1613="No root CAuse","No root cause",
Q1613="ODU HS","PDH",
Q1613="IP &amp; VLAN","PDH",
Q1613="Warehouse HUAWEI","SPARE-ISSUE",
Q1613="SPARE-HS","SPARE-ISSUE",
Q1613="Power Telco","BSS"
),"")</f>
        <v>No root cause</v>
      </c>
      <c r="P1613" s="22" t="str" cm="1">
        <f t="array" ref="P1613">IFERROR(_xlfn.IFS(
Q1613="MPR ISSUE","TX ISSUE",
Q1613="BSS Hardware Issue","RAN ISSUE",
Q1613="Sites strategiques, MLL, Pylone, etc.","ENVTECH",
Q1613="AKTIVCO DEFAUT GE &amp; POWER Cabinet","POWER ISSUE",
Q1613="AKTIVCO Coupure ENEO &amp; Baisse de tension","POWER ISSUE",
Q1613="Coupure ENEO &amp; Baisse de tension","POWER ISSUE",
Q1613="Defaut GE &amp; POWER Cabinet","POWER ISSUE",
Q1613="Sharing","POWER ISSUE",
Q1613="SIte strategiques &amp; DataCenter","POWER ISSUE",
Q1613="Exclu","Exclu",
Q1613="SAT","TX ISSUE",
Q1613="SPARE-ISSUE","SPARE-ISSUE",
Q1613="Fiber CAmtel","TX ISSUE",
Q1613="Fiber AOF","TX ISSUE",
Q1613="Projet OCM (HUAWEI)","TRAVAUX-HUAWEI",
Q1613="Projet OCM (NOKIA)","TRAVAUX -NOKIA",
Q1613="ACCESS-ISSUE","ACCESS-ISSUE",
Q1613="Projet OCM (ZTE, NOKIA, autres projets)","TRAVAUX OCM",
Q1613="No root CAuse","No root cause",
Q1613="ODU HS","TX ISSUE",
Q1613="IP &amp; VLAN","TX ISSUE",
Q1613="Warehouse HUAWEI","SPARE-ISSUE",
Q1613="SPARE-HS","SPARE-ISSUE",
Q1613="Power Telco","RAN ISSUE"
),"")</f>
        <v>No root cause</v>
      </c>
      <c r="Q1613" s="48" t="s">
        <v>5573</v>
      </c>
      <c r="R1613" s="23" t="str" cm="1">
        <f t="array" ref="R1613">IFERROR(_xlfn.IFS(
Q1613="MPR ISSUE","ACTIVE",
Q1613="BSS Hardware Issue","ACTIVE",
Q1613="Sites strategiques, MLL, Pylone, etc.","PASSIVE",
Q1613="AKTIVCO DEFAUT GE &amp; POWER Cabinet","PASSIVE",
Q1613="AKTIVCO Coupure ENEO &amp; Baisse de tension","PASSIVE",
Q1613="Coupure ENEO &amp; Baisse de tension","PASSIVE",
Q1613="Defaut GE &amp; POWER Cabinet","PASSIVE",
Q1613="Sharing","PASSIVE",
Q1613="SIte strategiques &amp; DataCenter","PASSIVE",
Q1613="Exclu","Exclu",
Q1613="SAT","ACTIVE",
Q1613="SPARE-ISSUE","SPARE-ISSUE",
Q1613="Fiber CAmtel","ACTIVE",
Q1613="Fiber AOF","ACTIVE",
Q1613="Projet OCM (HUAWEI)","PLANNED WORKS",
Q1613="Projet OCM (NOKIA)","PLANNED WORKS",
Q1613="ACCESS-ISSUE","ACCESS-ISSUE",
Q1613="Projet OCM (ZTE, NOKIA, autres projets)","PLANNED WORKS",
Q1613="No root CAuse","No root cause",
Q1613="ODU HS","ACTIVE",
Q1613="IP &amp; VLAN","ACTIVE",
Q1613="Warehouse HUAWEI","SPARE-ISSUE",
Q1613="SPARE-HS","SPARE-ISSUE",
Q1613="Power Telco","ACTIVE"
),"")</f>
        <v>No root cause</v>
      </c>
      <c r="S1613" s="56" t="s">
        <v>17</v>
      </c>
      <c r="T1613" s="7" t="s">
        <v>17</v>
      </c>
      <c r="U1613" s="57" t="s">
        <v>17</v>
      </c>
      <c r="V1613" s="57" t="s">
        <v>17</v>
      </c>
      <c r="W1613" s="57" t="s">
        <v>17</v>
      </c>
      <c r="X1613" s="57" t="s">
        <v>17</v>
      </c>
      <c r="Y1613" s="57" t="s">
        <v>17</v>
      </c>
      <c r="Z1613" s="57" t="s">
        <v>17</v>
      </c>
      <c r="AA1613" s="57" t="s">
        <v>17</v>
      </c>
      <c r="AB1613" s="57"/>
      <c r="AC1613" s="57" t="s">
        <v>17</v>
      </c>
      <c r="AD1613" s="57" t="s">
        <v>17</v>
      </c>
      <c r="AE1613" s="57" t="s">
        <v>17</v>
      </c>
      <c r="AF1613" s="57" t="s">
        <v>17</v>
      </c>
      <c r="AG1613" s="57" t="s">
        <v>17</v>
      </c>
      <c r="AH1613" s="57" t="s">
        <v>17</v>
      </c>
      <c r="AI1613" s="57" t="s">
        <v>17</v>
      </c>
      <c r="AJ1613" s="15"/>
      <c r="AK1613" s="15"/>
      <c r="AL1613" s="15"/>
      <c r="AM1613" s="15"/>
    </row>
    <row r="1614" spans="1:39" s="14" customFormat="1" x14ac:dyDescent="0.35">
      <c r="A1614" s="1" t="s">
        <v>1972</v>
      </c>
      <c r="B1614" s="1" t="s">
        <v>1973</v>
      </c>
      <c r="C1614" s="3"/>
      <c r="D1614" s="1" t="s">
        <v>12</v>
      </c>
      <c r="E1614" s="1" t="s">
        <v>304</v>
      </c>
      <c r="F1614" s="3" t="s">
        <v>39</v>
      </c>
      <c r="G1614" s="1" t="s">
        <v>40</v>
      </c>
      <c r="H1614" s="51" t="str">
        <f>_xlfn.XLOOKUP(B1614,'[1]Nur des jours'!$B:$B,'[1]Nur des jours'!$H:$H,"")</f>
        <v>ZTE</v>
      </c>
      <c r="I1614" s="52">
        <v>0</v>
      </c>
      <c r="J1614" s="52">
        <v>0</v>
      </c>
      <c r="K1614" s="52">
        <v>0</v>
      </c>
      <c r="L1614" s="53">
        <v>0</v>
      </c>
      <c r="M1614" s="54" t="s">
        <v>5374</v>
      </c>
      <c r="N1614" s="55"/>
      <c r="O1614" s="16" t="str" cm="1">
        <f t="array" ref="O1614">IFERROR(_xlfn.IFS(
Q1614="MPR ISSUE","PDH",
Q1614="BSS Hardware Issue","BSS",
Q1614="Sites strategiques, MLL, Pylone, etc.","ENVTECH",
Q1614="AKTIVCO DEFAUT GE &amp; POWER Cabinet","AKTIVCO",
Q1614="AKTIVCO Coupure ENEO &amp; Baisse de tension","AKTIVCO GRID ONLY",
Q1614="Coupure ENEO &amp; Baisse de tension","IHS GRID ONLY",
Q1614="Defaut GE &amp; POWER Cabinet","IHS",
Q1614="Sharing","Partners",
Q1614="SIte strategiques &amp; DataCenter","SST &amp; DC",
Q1614="Exclu","Exclu",
Q1614="SAT","SAT",
Q1614="SPARE-ISSUE","SPARE-ISSUE",
Q1614="Fiber CAmtel","TRANS_FO_CAMTEL",
Q1614="Fiber AOF","Fiber AOF",
Q1614="Projet OCM (HUAWEI)","TRAVAUX-HUAWEI",
Q1614="Projet OCM (NOKIA)","TRAVAUX-NOKIA",
Q1614="ACCESS-ISSUE","ACCESS-ISSUE",
Q1614="Projet OCM (ZTE, NOKIA, autres projets)","TRAVAUX OCM",
Q1614="No root CAuse","No root cause",
Q1614="ODU HS","PDH",
Q1614="IP &amp; VLAN","PDH",
Q1614="Warehouse HUAWEI","SPARE-ISSUE",
Q1614="SPARE-HS","SPARE-ISSUE",
Q1614="Power Telco","BSS"
),"")</f>
        <v>No root cause</v>
      </c>
      <c r="P1614" s="22" t="str" cm="1">
        <f t="array" ref="P1614">IFERROR(_xlfn.IFS(
Q1614="MPR ISSUE","TX ISSUE",
Q1614="BSS Hardware Issue","RAN ISSUE",
Q1614="Sites strategiques, MLL, Pylone, etc.","ENVTECH",
Q1614="AKTIVCO DEFAUT GE &amp; POWER Cabinet","POWER ISSUE",
Q1614="AKTIVCO Coupure ENEO &amp; Baisse de tension","POWER ISSUE",
Q1614="Coupure ENEO &amp; Baisse de tension","POWER ISSUE",
Q1614="Defaut GE &amp; POWER Cabinet","POWER ISSUE",
Q1614="Sharing","POWER ISSUE",
Q1614="SIte strategiques &amp; DataCenter","POWER ISSUE",
Q1614="Exclu","Exclu",
Q1614="SAT","TX ISSUE",
Q1614="SPARE-ISSUE","SPARE-ISSUE",
Q1614="Fiber CAmtel","TX ISSUE",
Q1614="Fiber AOF","TX ISSUE",
Q1614="Projet OCM (HUAWEI)","TRAVAUX-HUAWEI",
Q1614="Projet OCM (NOKIA)","TRAVAUX -NOKIA",
Q1614="ACCESS-ISSUE","ACCESS-ISSUE",
Q1614="Projet OCM (ZTE, NOKIA, autres projets)","TRAVAUX OCM",
Q1614="No root CAuse","No root cause",
Q1614="ODU HS","TX ISSUE",
Q1614="IP &amp; VLAN","TX ISSUE",
Q1614="Warehouse HUAWEI","SPARE-ISSUE",
Q1614="SPARE-HS","SPARE-ISSUE",
Q1614="Power Telco","RAN ISSUE"
),"")</f>
        <v>No root cause</v>
      </c>
      <c r="Q1614" s="48" t="s">
        <v>5573</v>
      </c>
      <c r="R1614" s="23" t="str" cm="1">
        <f t="array" ref="R1614">IFERROR(_xlfn.IFS(
Q1614="MPR ISSUE","ACTIVE",
Q1614="BSS Hardware Issue","ACTIVE",
Q1614="Sites strategiques, MLL, Pylone, etc.","PASSIVE",
Q1614="AKTIVCO DEFAUT GE &amp; POWER Cabinet","PASSIVE",
Q1614="AKTIVCO Coupure ENEO &amp; Baisse de tension","PASSIVE",
Q1614="Coupure ENEO &amp; Baisse de tension","PASSIVE",
Q1614="Defaut GE &amp; POWER Cabinet","PASSIVE",
Q1614="Sharing","PASSIVE",
Q1614="SIte strategiques &amp; DataCenter","PASSIVE",
Q1614="Exclu","Exclu",
Q1614="SAT","ACTIVE",
Q1614="SPARE-ISSUE","SPARE-ISSUE",
Q1614="Fiber CAmtel","ACTIVE",
Q1614="Fiber AOF","ACTIVE",
Q1614="Projet OCM (HUAWEI)","PLANNED WORKS",
Q1614="Projet OCM (NOKIA)","PLANNED WORKS",
Q1614="ACCESS-ISSUE","ACCESS-ISSUE",
Q1614="Projet OCM (ZTE, NOKIA, autres projets)","PLANNED WORKS",
Q1614="No root CAuse","No root cause",
Q1614="ODU HS","ACTIVE",
Q1614="IP &amp; VLAN","ACTIVE",
Q1614="Warehouse HUAWEI","SPARE-ISSUE",
Q1614="SPARE-HS","SPARE-ISSUE",
Q1614="Power Telco","ACTIVE"
),"")</f>
        <v>No root cause</v>
      </c>
      <c r="S1614" s="56" t="s">
        <v>17</v>
      </c>
      <c r="T1614" s="7" t="s">
        <v>17</v>
      </c>
      <c r="U1614" s="57" t="s">
        <v>17</v>
      </c>
      <c r="V1614" s="57" t="s">
        <v>17</v>
      </c>
      <c r="W1614" s="57" t="s">
        <v>17</v>
      </c>
      <c r="X1614" s="57" t="s">
        <v>17</v>
      </c>
      <c r="Y1614" s="57" t="s">
        <v>17</v>
      </c>
      <c r="Z1614" s="57" t="s">
        <v>17</v>
      </c>
      <c r="AA1614" s="57" t="s">
        <v>17</v>
      </c>
      <c r="AB1614" s="57"/>
      <c r="AC1614" s="57" t="s">
        <v>17</v>
      </c>
      <c r="AD1614" s="57" t="s">
        <v>17</v>
      </c>
      <c r="AE1614" s="57" t="s">
        <v>17</v>
      </c>
      <c r="AF1614" s="57" t="s">
        <v>17</v>
      </c>
      <c r="AG1614" s="57" t="s">
        <v>17</v>
      </c>
      <c r="AH1614" s="57" t="s">
        <v>17</v>
      </c>
      <c r="AI1614" s="57" t="s">
        <v>17</v>
      </c>
      <c r="AJ1614" s="15"/>
      <c r="AK1614" s="15"/>
      <c r="AL1614" s="15"/>
      <c r="AM1614" s="15"/>
    </row>
    <row r="1615" spans="1:39" s="14" customFormat="1" x14ac:dyDescent="0.35">
      <c r="A1615" s="1" t="s">
        <v>2988</v>
      </c>
      <c r="B1615" s="1" t="s">
        <v>2989</v>
      </c>
      <c r="C1615" s="3"/>
      <c r="D1615" s="1" t="s">
        <v>23</v>
      </c>
      <c r="E1615" s="1" t="s">
        <v>124</v>
      </c>
      <c r="F1615" s="3" t="s">
        <v>92</v>
      </c>
      <c r="G1615" s="1" t="s">
        <v>93</v>
      </c>
      <c r="H1615" s="59" t="str">
        <f>_xlfn.XLOOKUP(B1615,'[1]Nur des jours'!$B:$B,'[1]Nur des jours'!$H:$H,"")</f>
        <v>Huawei</v>
      </c>
      <c r="I1615" s="52">
        <v>0</v>
      </c>
      <c r="J1615" s="52">
        <v>0</v>
      </c>
      <c r="K1615" s="52">
        <v>0</v>
      </c>
      <c r="L1615" s="53">
        <v>0</v>
      </c>
      <c r="M1615" s="54" t="s">
        <v>5374</v>
      </c>
      <c r="N1615" s="55"/>
      <c r="O1615" s="16" t="str" cm="1">
        <f t="array" ref="O1615">IFERROR(_xlfn.IFS(
Q1615="MPR ISSUE","PDH",
Q1615="BSS Hardware Issue","BSS",
Q1615="Sites strategiques, MLL, Pylone, etc.","ENVTECH",
Q1615="AKTIVCO DEFAUT GE &amp; POWER Cabinet","AKTIVCO",
Q1615="AKTIVCO Coupure ENEO &amp; Baisse de tension","AKTIVCO GRID ONLY",
Q1615="Coupure ENEO &amp; Baisse de tension","IHS GRID ONLY",
Q1615="Defaut GE &amp; POWER Cabinet","IHS",
Q1615="Sharing","Partners",
Q1615="SIte strategiques &amp; DataCenter","SST &amp; DC",
Q1615="Exclu","Exclu",
Q1615="SAT","SAT",
Q1615="SPARE-ISSUE","SPARE-ISSUE",
Q1615="Fiber CAmtel","TRANS_FO_CAMTEL",
Q1615="Fiber AOF","Fiber AOF",
Q1615="Projet OCM (HUAWEI)","TRAVAUX-HUAWEI",
Q1615="Projet OCM (NOKIA)","TRAVAUX-NOKIA",
Q1615="ACCESS-ISSUE","ACCESS-ISSUE",
Q1615="Projet OCM (ZTE, NOKIA, autres projets)","TRAVAUX OCM",
Q1615="No root CAuse","No root cause",
Q1615="ODU HS","PDH",
Q1615="IP &amp; VLAN","PDH",
Q1615="Warehouse HUAWEI","SPARE-ISSUE",
Q1615="SPARE-HS","SPARE-ISSUE",
Q1615="Power Telco","BSS"
),"")</f>
        <v>No root cause</v>
      </c>
      <c r="P1615" s="22" t="str" cm="1">
        <f t="array" ref="P1615">IFERROR(_xlfn.IFS(
Q1615="MPR ISSUE","TX ISSUE",
Q1615="BSS Hardware Issue","RAN ISSUE",
Q1615="Sites strategiques, MLL, Pylone, etc.","ENVTECH",
Q1615="AKTIVCO DEFAUT GE &amp; POWER Cabinet","POWER ISSUE",
Q1615="AKTIVCO Coupure ENEO &amp; Baisse de tension","POWER ISSUE",
Q1615="Coupure ENEO &amp; Baisse de tension","POWER ISSUE",
Q1615="Defaut GE &amp; POWER Cabinet","POWER ISSUE",
Q1615="Sharing","POWER ISSUE",
Q1615="SIte strategiques &amp; DataCenter","POWER ISSUE",
Q1615="Exclu","Exclu",
Q1615="SAT","TX ISSUE",
Q1615="SPARE-ISSUE","SPARE-ISSUE",
Q1615="Fiber CAmtel","TX ISSUE",
Q1615="Fiber AOF","TX ISSUE",
Q1615="Projet OCM (HUAWEI)","TRAVAUX-HUAWEI",
Q1615="Projet OCM (NOKIA)","TRAVAUX -NOKIA",
Q1615="ACCESS-ISSUE","ACCESS-ISSUE",
Q1615="Projet OCM (ZTE, NOKIA, autres projets)","TRAVAUX OCM",
Q1615="No root CAuse","No root cause",
Q1615="ODU HS","TX ISSUE",
Q1615="IP &amp; VLAN","TX ISSUE",
Q1615="Warehouse HUAWEI","SPARE-ISSUE",
Q1615="SPARE-HS","SPARE-ISSUE",
Q1615="Power Telco","RAN ISSUE"
),"")</f>
        <v>No root cause</v>
      </c>
      <c r="Q1615" s="48" t="s">
        <v>5573</v>
      </c>
      <c r="R1615" s="23" t="str" cm="1">
        <f t="array" ref="R1615">IFERROR(_xlfn.IFS(
Q1615="MPR ISSUE","ACTIVE",
Q1615="BSS Hardware Issue","ACTIVE",
Q1615="Sites strategiques, MLL, Pylone, etc.","PASSIVE",
Q1615="AKTIVCO DEFAUT GE &amp; POWER Cabinet","PASSIVE",
Q1615="AKTIVCO Coupure ENEO &amp; Baisse de tension","PASSIVE",
Q1615="Coupure ENEO &amp; Baisse de tension","PASSIVE",
Q1615="Defaut GE &amp; POWER Cabinet","PASSIVE",
Q1615="Sharing","PASSIVE",
Q1615="SIte strategiques &amp; DataCenter","PASSIVE",
Q1615="Exclu","Exclu",
Q1615="SAT","ACTIVE",
Q1615="SPARE-ISSUE","SPARE-ISSUE",
Q1615="Fiber CAmtel","ACTIVE",
Q1615="Fiber AOF","ACTIVE",
Q1615="Projet OCM (HUAWEI)","PLANNED WORKS",
Q1615="Projet OCM (NOKIA)","PLANNED WORKS",
Q1615="ACCESS-ISSUE","ACCESS-ISSUE",
Q1615="Projet OCM (ZTE, NOKIA, autres projets)","PLANNED WORKS",
Q1615="No root CAuse","No root cause",
Q1615="ODU HS","ACTIVE",
Q1615="IP &amp; VLAN","ACTIVE",
Q1615="Warehouse HUAWEI","SPARE-ISSUE",
Q1615="SPARE-HS","SPARE-ISSUE",
Q1615="Power Telco","ACTIVE"
),"")</f>
        <v>No root cause</v>
      </c>
      <c r="S1615" s="56" t="s">
        <v>17</v>
      </c>
      <c r="T1615" s="7" t="s">
        <v>17</v>
      </c>
      <c r="U1615" s="57" t="s">
        <v>17</v>
      </c>
      <c r="V1615" s="57" t="s">
        <v>17</v>
      </c>
      <c r="W1615" s="57" t="s">
        <v>17</v>
      </c>
      <c r="X1615" s="57" t="s">
        <v>17</v>
      </c>
      <c r="Y1615" s="57" t="s">
        <v>17</v>
      </c>
      <c r="Z1615" s="57" t="s">
        <v>17</v>
      </c>
      <c r="AA1615" s="57" t="s">
        <v>17</v>
      </c>
      <c r="AB1615" s="57"/>
      <c r="AC1615" s="57" t="s">
        <v>17</v>
      </c>
      <c r="AD1615" s="57" t="s">
        <v>17</v>
      </c>
      <c r="AE1615" s="57" t="s">
        <v>17</v>
      </c>
      <c r="AF1615" s="57" t="s">
        <v>17</v>
      </c>
      <c r="AG1615" s="57" t="s">
        <v>17</v>
      </c>
      <c r="AH1615" s="57" t="s">
        <v>17</v>
      </c>
      <c r="AI1615" s="57" t="s">
        <v>17</v>
      </c>
      <c r="AJ1615" s="15"/>
      <c r="AK1615" s="15"/>
      <c r="AL1615" s="15"/>
      <c r="AM1615" s="15"/>
    </row>
    <row r="1616" spans="1:39" s="14" customFormat="1" x14ac:dyDescent="0.35">
      <c r="A1616" s="1" t="s">
        <v>4530</v>
      </c>
      <c r="B1616" s="1" t="s">
        <v>4531</v>
      </c>
      <c r="C1616" s="3"/>
      <c r="D1616" s="1" t="s">
        <v>12</v>
      </c>
      <c r="E1616" s="1" t="s">
        <v>13</v>
      </c>
      <c r="F1616" s="3" t="s">
        <v>39</v>
      </c>
      <c r="G1616" s="1" t="s">
        <v>40</v>
      </c>
      <c r="H1616" s="51" t="str">
        <f>_xlfn.XLOOKUP(B1616,'[1]Nur des jours'!$B:$B,'[1]Nur des jours'!$H:$H,"")</f>
        <v>ZTE</v>
      </c>
      <c r="I1616" s="52">
        <v>0</v>
      </c>
      <c r="J1616" s="52">
        <v>0</v>
      </c>
      <c r="K1616" s="52">
        <v>0</v>
      </c>
      <c r="L1616" s="53">
        <v>0</v>
      </c>
      <c r="M1616" s="54" t="s">
        <v>5374</v>
      </c>
      <c r="N1616" s="55"/>
      <c r="O1616" s="16" t="str" cm="1">
        <f t="array" ref="O1616">IFERROR(_xlfn.IFS(
Q1616="MPR ISSUE","PDH",
Q1616="BSS Hardware Issue","BSS",
Q1616="Sites strategiques, MLL, Pylone, etc.","ENVTECH",
Q1616="AKTIVCO DEFAUT GE &amp; POWER Cabinet","AKTIVCO",
Q1616="AKTIVCO Coupure ENEO &amp; Baisse de tension","AKTIVCO GRID ONLY",
Q1616="Coupure ENEO &amp; Baisse de tension","IHS GRID ONLY",
Q1616="Defaut GE &amp; POWER Cabinet","IHS",
Q1616="Sharing","Partners",
Q1616="SIte strategiques &amp; DataCenter","SST &amp; DC",
Q1616="Exclu","Exclu",
Q1616="SAT","SAT",
Q1616="SPARE-ISSUE","SPARE-ISSUE",
Q1616="Fiber CAmtel","TRANS_FO_CAMTEL",
Q1616="Fiber AOF","Fiber AOF",
Q1616="Projet OCM (HUAWEI)","TRAVAUX-HUAWEI",
Q1616="Projet OCM (NOKIA)","TRAVAUX-NOKIA",
Q1616="ACCESS-ISSUE","ACCESS-ISSUE",
Q1616="Projet OCM (ZTE, NOKIA, autres projets)","TRAVAUX OCM",
Q1616="No root CAuse","No root cause",
Q1616="ODU HS","PDH",
Q1616="IP &amp; VLAN","PDH",
Q1616="Warehouse HUAWEI","SPARE-ISSUE",
Q1616="SPARE-HS","SPARE-ISSUE",
Q1616="Power Telco","BSS"
),"")</f>
        <v>No root cause</v>
      </c>
      <c r="P1616" s="22" t="str" cm="1">
        <f t="array" ref="P1616">IFERROR(_xlfn.IFS(
Q1616="MPR ISSUE","TX ISSUE",
Q1616="BSS Hardware Issue","RAN ISSUE",
Q1616="Sites strategiques, MLL, Pylone, etc.","ENVTECH",
Q1616="AKTIVCO DEFAUT GE &amp; POWER Cabinet","POWER ISSUE",
Q1616="AKTIVCO Coupure ENEO &amp; Baisse de tension","POWER ISSUE",
Q1616="Coupure ENEO &amp; Baisse de tension","POWER ISSUE",
Q1616="Defaut GE &amp; POWER Cabinet","POWER ISSUE",
Q1616="Sharing","POWER ISSUE",
Q1616="SIte strategiques &amp; DataCenter","POWER ISSUE",
Q1616="Exclu","Exclu",
Q1616="SAT","TX ISSUE",
Q1616="SPARE-ISSUE","SPARE-ISSUE",
Q1616="Fiber CAmtel","TX ISSUE",
Q1616="Fiber AOF","TX ISSUE",
Q1616="Projet OCM (HUAWEI)","TRAVAUX-HUAWEI",
Q1616="Projet OCM (NOKIA)","TRAVAUX -NOKIA",
Q1616="ACCESS-ISSUE","ACCESS-ISSUE",
Q1616="Projet OCM (ZTE, NOKIA, autres projets)","TRAVAUX OCM",
Q1616="No root CAuse","No root cause",
Q1616="ODU HS","TX ISSUE",
Q1616="IP &amp; VLAN","TX ISSUE",
Q1616="Warehouse HUAWEI","SPARE-ISSUE",
Q1616="SPARE-HS","SPARE-ISSUE",
Q1616="Power Telco","RAN ISSUE"
),"")</f>
        <v>No root cause</v>
      </c>
      <c r="Q1616" s="48" t="s">
        <v>5573</v>
      </c>
      <c r="R1616" s="23" t="str" cm="1">
        <f t="array" ref="R1616">IFERROR(_xlfn.IFS(
Q1616="MPR ISSUE","ACTIVE",
Q1616="BSS Hardware Issue","ACTIVE",
Q1616="Sites strategiques, MLL, Pylone, etc.","PASSIVE",
Q1616="AKTIVCO DEFAUT GE &amp; POWER Cabinet","PASSIVE",
Q1616="AKTIVCO Coupure ENEO &amp; Baisse de tension","PASSIVE",
Q1616="Coupure ENEO &amp; Baisse de tension","PASSIVE",
Q1616="Defaut GE &amp; POWER Cabinet","PASSIVE",
Q1616="Sharing","PASSIVE",
Q1616="SIte strategiques &amp; DataCenter","PASSIVE",
Q1616="Exclu","Exclu",
Q1616="SAT","ACTIVE",
Q1616="SPARE-ISSUE","SPARE-ISSUE",
Q1616="Fiber CAmtel","ACTIVE",
Q1616="Fiber AOF","ACTIVE",
Q1616="Projet OCM (HUAWEI)","PLANNED WORKS",
Q1616="Projet OCM (NOKIA)","PLANNED WORKS",
Q1616="ACCESS-ISSUE","ACCESS-ISSUE",
Q1616="Projet OCM (ZTE, NOKIA, autres projets)","PLANNED WORKS",
Q1616="No root CAuse","No root cause",
Q1616="ODU HS","ACTIVE",
Q1616="IP &amp; VLAN","ACTIVE",
Q1616="Warehouse HUAWEI","SPARE-ISSUE",
Q1616="SPARE-HS","SPARE-ISSUE",
Q1616="Power Telco","ACTIVE"
),"")</f>
        <v>No root cause</v>
      </c>
      <c r="S1616" s="56" t="s">
        <v>17</v>
      </c>
      <c r="T1616" s="7" t="s">
        <v>17</v>
      </c>
      <c r="U1616" s="57" t="s">
        <v>17</v>
      </c>
      <c r="V1616" s="57" t="s">
        <v>17</v>
      </c>
      <c r="W1616" s="57" t="s">
        <v>17</v>
      </c>
      <c r="X1616" s="57" t="s">
        <v>17</v>
      </c>
      <c r="Y1616" s="57" t="s">
        <v>17</v>
      </c>
      <c r="Z1616" s="57" t="s">
        <v>17</v>
      </c>
      <c r="AA1616" s="57" t="s">
        <v>17</v>
      </c>
      <c r="AB1616" s="57"/>
      <c r="AC1616" s="57" t="s">
        <v>17</v>
      </c>
      <c r="AD1616" s="57" t="s">
        <v>17</v>
      </c>
      <c r="AE1616" s="57" t="s">
        <v>17</v>
      </c>
      <c r="AF1616" s="57" t="s">
        <v>17</v>
      </c>
      <c r="AG1616" s="57" t="s">
        <v>17</v>
      </c>
      <c r="AH1616" s="57" t="s">
        <v>17</v>
      </c>
      <c r="AI1616" s="57" t="s">
        <v>17</v>
      </c>
      <c r="AJ1616" s="15"/>
      <c r="AK1616" s="15"/>
      <c r="AL1616" s="15"/>
      <c r="AM1616" s="15"/>
    </row>
    <row r="1617" spans="1:39" s="14" customFormat="1" x14ac:dyDescent="0.35">
      <c r="A1617" s="1" t="s">
        <v>906</v>
      </c>
      <c r="B1617" s="1" t="s">
        <v>907</v>
      </c>
      <c r="C1617" s="3"/>
      <c r="D1617" s="1" t="s">
        <v>12</v>
      </c>
      <c r="E1617" s="1" t="s">
        <v>13</v>
      </c>
      <c r="F1617" s="3" t="s">
        <v>33</v>
      </c>
      <c r="G1617" s="1" t="s">
        <v>34</v>
      </c>
      <c r="H1617" s="51" t="str">
        <f>_xlfn.XLOOKUP(B1617,'[1]Nur des jours'!$B:$B,'[1]Nur des jours'!$H:$H,"")</f>
        <v>ZTE</v>
      </c>
      <c r="I1617" s="52">
        <v>0</v>
      </c>
      <c r="J1617" s="52">
        <v>0</v>
      </c>
      <c r="K1617" s="52">
        <v>0</v>
      </c>
      <c r="L1617" s="53">
        <v>0</v>
      </c>
      <c r="M1617" s="54" t="s">
        <v>5374</v>
      </c>
      <c r="N1617" s="55"/>
      <c r="O1617" s="16" t="str" cm="1">
        <f t="array" ref="O1617">IFERROR(_xlfn.IFS(
Q1617="MPR ISSUE","PDH",
Q1617="BSS Hardware Issue","BSS",
Q1617="Sites strategiques, MLL, Pylone, etc.","ENVTECH",
Q1617="AKTIVCO DEFAUT GE &amp; POWER Cabinet","AKTIVCO",
Q1617="AKTIVCO Coupure ENEO &amp; Baisse de tension","AKTIVCO GRID ONLY",
Q1617="Coupure ENEO &amp; Baisse de tension","IHS GRID ONLY",
Q1617="Defaut GE &amp; POWER Cabinet","IHS",
Q1617="Sharing","Partners",
Q1617="SIte strategiques &amp; DataCenter","SST &amp; DC",
Q1617="Exclu","Exclu",
Q1617="SAT","SAT",
Q1617="SPARE-ISSUE","SPARE-ISSUE",
Q1617="Fiber CAmtel","TRANS_FO_CAMTEL",
Q1617="Fiber AOF","Fiber AOF",
Q1617="Projet OCM (HUAWEI)","TRAVAUX-HUAWEI",
Q1617="Projet OCM (NOKIA)","TRAVAUX-NOKIA",
Q1617="ACCESS-ISSUE","ACCESS-ISSUE",
Q1617="Projet OCM (ZTE, NOKIA, autres projets)","TRAVAUX OCM",
Q1617="No root CAuse","No root cause",
Q1617="ODU HS","PDH",
Q1617="IP &amp; VLAN","PDH",
Q1617="Warehouse HUAWEI","SPARE-ISSUE",
Q1617="SPARE-HS","SPARE-ISSUE",
Q1617="Power Telco","BSS"
),"")</f>
        <v>No root cause</v>
      </c>
      <c r="P1617" s="22" t="str" cm="1">
        <f t="array" ref="P1617">IFERROR(_xlfn.IFS(
Q1617="MPR ISSUE","TX ISSUE",
Q1617="BSS Hardware Issue","RAN ISSUE",
Q1617="Sites strategiques, MLL, Pylone, etc.","ENVTECH",
Q1617="AKTIVCO DEFAUT GE &amp; POWER Cabinet","POWER ISSUE",
Q1617="AKTIVCO Coupure ENEO &amp; Baisse de tension","POWER ISSUE",
Q1617="Coupure ENEO &amp; Baisse de tension","POWER ISSUE",
Q1617="Defaut GE &amp; POWER Cabinet","POWER ISSUE",
Q1617="Sharing","POWER ISSUE",
Q1617="SIte strategiques &amp; DataCenter","POWER ISSUE",
Q1617="Exclu","Exclu",
Q1617="SAT","TX ISSUE",
Q1617="SPARE-ISSUE","SPARE-ISSUE",
Q1617="Fiber CAmtel","TX ISSUE",
Q1617="Fiber AOF","TX ISSUE",
Q1617="Projet OCM (HUAWEI)","TRAVAUX-HUAWEI",
Q1617="Projet OCM (NOKIA)","TRAVAUX -NOKIA",
Q1617="ACCESS-ISSUE","ACCESS-ISSUE",
Q1617="Projet OCM (ZTE, NOKIA, autres projets)","TRAVAUX OCM",
Q1617="No root CAuse","No root cause",
Q1617="ODU HS","TX ISSUE",
Q1617="IP &amp; VLAN","TX ISSUE",
Q1617="Warehouse HUAWEI","SPARE-ISSUE",
Q1617="SPARE-HS","SPARE-ISSUE",
Q1617="Power Telco","RAN ISSUE"
),"")</f>
        <v>No root cause</v>
      </c>
      <c r="Q1617" s="48" t="s">
        <v>5573</v>
      </c>
      <c r="R1617" s="23" t="str" cm="1">
        <f t="array" ref="R1617">IFERROR(_xlfn.IFS(
Q1617="MPR ISSUE","ACTIVE",
Q1617="BSS Hardware Issue","ACTIVE",
Q1617="Sites strategiques, MLL, Pylone, etc.","PASSIVE",
Q1617="AKTIVCO DEFAUT GE &amp; POWER Cabinet","PASSIVE",
Q1617="AKTIVCO Coupure ENEO &amp; Baisse de tension","PASSIVE",
Q1617="Coupure ENEO &amp; Baisse de tension","PASSIVE",
Q1617="Defaut GE &amp; POWER Cabinet","PASSIVE",
Q1617="Sharing","PASSIVE",
Q1617="SIte strategiques &amp; DataCenter","PASSIVE",
Q1617="Exclu","Exclu",
Q1617="SAT","ACTIVE",
Q1617="SPARE-ISSUE","SPARE-ISSUE",
Q1617="Fiber CAmtel","ACTIVE",
Q1617="Fiber AOF","ACTIVE",
Q1617="Projet OCM (HUAWEI)","PLANNED WORKS",
Q1617="Projet OCM (NOKIA)","PLANNED WORKS",
Q1617="ACCESS-ISSUE","ACCESS-ISSUE",
Q1617="Projet OCM (ZTE, NOKIA, autres projets)","PLANNED WORKS",
Q1617="No root CAuse","No root cause",
Q1617="ODU HS","ACTIVE",
Q1617="IP &amp; VLAN","ACTIVE",
Q1617="Warehouse HUAWEI","SPARE-ISSUE",
Q1617="SPARE-HS","SPARE-ISSUE",
Q1617="Power Telco","ACTIVE"
),"")</f>
        <v>No root cause</v>
      </c>
      <c r="S1617" s="56" t="s">
        <v>17</v>
      </c>
      <c r="T1617" s="7" t="s">
        <v>17</v>
      </c>
      <c r="U1617" s="57" t="s">
        <v>17</v>
      </c>
      <c r="V1617" s="57" t="s">
        <v>17</v>
      </c>
      <c r="W1617" s="57" t="s">
        <v>17</v>
      </c>
      <c r="X1617" s="57" t="s">
        <v>17</v>
      </c>
      <c r="Y1617" s="57" t="s">
        <v>17</v>
      </c>
      <c r="Z1617" s="57" t="s">
        <v>17</v>
      </c>
      <c r="AA1617" s="57" t="s">
        <v>17</v>
      </c>
      <c r="AB1617" s="57"/>
      <c r="AC1617" s="57" t="s">
        <v>17</v>
      </c>
      <c r="AD1617" s="57" t="s">
        <v>17</v>
      </c>
      <c r="AE1617" s="57" t="s">
        <v>17</v>
      </c>
      <c r="AF1617" s="57" t="s">
        <v>17</v>
      </c>
      <c r="AG1617" s="57" t="s">
        <v>17</v>
      </c>
      <c r="AH1617" s="57" t="s">
        <v>17</v>
      </c>
      <c r="AI1617" s="57" t="s">
        <v>17</v>
      </c>
      <c r="AJ1617" s="15"/>
      <c r="AK1617" s="15"/>
      <c r="AL1617" s="15"/>
      <c r="AM1617" s="15"/>
    </row>
    <row r="1618" spans="1:39" s="14" customFormat="1" x14ac:dyDescent="0.35">
      <c r="A1618" s="1" t="s">
        <v>1713</v>
      </c>
      <c r="B1618" s="1" t="s">
        <v>1714</v>
      </c>
      <c r="C1618" s="3"/>
      <c r="D1618" s="1" t="s">
        <v>12</v>
      </c>
      <c r="E1618" s="1" t="s">
        <v>13</v>
      </c>
      <c r="F1618" s="3" t="s">
        <v>92</v>
      </c>
      <c r="G1618" s="1" t="s">
        <v>93</v>
      </c>
      <c r="H1618" s="59" t="str">
        <f>_xlfn.XLOOKUP(B1618,'[1]Nur des jours'!$B:$B,'[1]Nur des jours'!$H:$H,"")</f>
        <v>Huawei</v>
      </c>
      <c r="I1618" s="52">
        <v>0</v>
      </c>
      <c r="J1618" s="52">
        <v>0</v>
      </c>
      <c r="K1618" s="52">
        <v>0</v>
      </c>
      <c r="L1618" s="53">
        <v>0</v>
      </c>
      <c r="M1618" s="54" t="s">
        <v>5374</v>
      </c>
      <c r="N1618" s="55"/>
      <c r="O1618" s="16" t="str" cm="1">
        <f t="array" ref="O1618">IFERROR(_xlfn.IFS(
Q1618="MPR ISSUE","PDH",
Q1618="BSS Hardware Issue","BSS",
Q1618="Sites strategiques, MLL, Pylone, etc.","ENVTECH",
Q1618="AKTIVCO DEFAUT GE &amp; POWER Cabinet","AKTIVCO",
Q1618="AKTIVCO Coupure ENEO &amp; Baisse de tension","AKTIVCO GRID ONLY",
Q1618="Coupure ENEO &amp; Baisse de tension","IHS GRID ONLY",
Q1618="Defaut GE &amp; POWER Cabinet","IHS",
Q1618="Sharing","Partners",
Q1618="SIte strategiques &amp; DataCenter","SST &amp; DC",
Q1618="Exclu","Exclu",
Q1618="SAT","SAT",
Q1618="SPARE-ISSUE","SPARE-ISSUE",
Q1618="Fiber CAmtel","TRANS_FO_CAMTEL",
Q1618="Fiber AOF","Fiber AOF",
Q1618="Projet OCM (HUAWEI)","TRAVAUX-HUAWEI",
Q1618="Projet OCM (NOKIA)","TRAVAUX-NOKIA",
Q1618="ACCESS-ISSUE","ACCESS-ISSUE",
Q1618="Projet OCM (ZTE, NOKIA, autres projets)","TRAVAUX OCM",
Q1618="No root CAuse","No root cause",
Q1618="ODU HS","PDH",
Q1618="IP &amp; VLAN","PDH",
Q1618="Warehouse HUAWEI","SPARE-ISSUE",
Q1618="SPARE-HS","SPARE-ISSUE",
Q1618="Power Telco","BSS"
),"")</f>
        <v>No root cause</v>
      </c>
      <c r="P1618" s="22" t="str" cm="1">
        <f t="array" ref="P1618">IFERROR(_xlfn.IFS(
Q1618="MPR ISSUE","TX ISSUE",
Q1618="BSS Hardware Issue","RAN ISSUE",
Q1618="Sites strategiques, MLL, Pylone, etc.","ENVTECH",
Q1618="AKTIVCO DEFAUT GE &amp; POWER Cabinet","POWER ISSUE",
Q1618="AKTIVCO Coupure ENEO &amp; Baisse de tension","POWER ISSUE",
Q1618="Coupure ENEO &amp; Baisse de tension","POWER ISSUE",
Q1618="Defaut GE &amp; POWER Cabinet","POWER ISSUE",
Q1618="Sharing","POWER ISSUE",
Q1618="SIte strategiques &amp; DataCenter","POWER ISSUE",
Q1618="Exclu","Exclu",
Q1618="SAT","TX ISSUE",
Q1618="SPARE-ISSUE","SPARE-ISSUE",
Q1618="Fiber CAmtel","TX ISSUE",
Q1618="Fiber AOF","TX ISSUE",
Q1618="Projet OCM (HUAWEI)","TRAVAUX-HUAWEI",
Q1618="Projet OCM (NOKIA)","TRAVAUX -NOKIA",
Q1618="ACCESS-ISSUE","ACCESS-ISSUE",
Q1618="Projet OCM (ZTE, NOKIA, autres projets)","TRAVAUX OCM",
Q1618="No root CAuse","No root cause",
Q1618="ODU HS","TX ISSUE",
Q1618="IP &amp; VLAN","TX ISSUE",
Q1618="Warehouse HUAWEI","SPARE-ISSUE",
Q1618="SPARE-HS","SPARE-ISSUE",
Q1618="Power Telco","RAN ISSUE"
),"")</f>
        <v>No root cause</v>
      </c>
      <c r="Q1618" s="48" t="s">
        <v>5573</v>
      </c>
      <c r="R1618" s="23" t="str" cm="1">
        <f t="array" ref="R1618">IFERROR(_xlfn.IFS(
Q1618="MPR ISSUE","ACTIVE",
Q1618="BSS Hardware Issue","ACTIVE",
Q1618="Sites strategiques, MLL, Pylone, etc.","PASSIVE",
Q1618="AKTIVCO DEFAUT GE &amp; POWER Cabinet","PASSIVE",
Q1618="AKTIVCO Coupure ENEO &amp; Baisse de tension","PASSIVE",
Q1618="Coupure ENEO &amp; Baisse de tension","PASSIVE",
Q1618="Defaut GE &amp; POWER Cabinet","PASSIVE",
Q1618="Sharing","PASSIVE",
Q1618="SIte strategiques &amp; DataCenter","PASSIVE",
Q1618="Exclu","Exclu",
Q1618="SAT","ACTIVE",
Q1618="SPARE-ISSUE","SPARE-ISSUE",
Q1618="Fiber CAmtel","ACTIVE",
Q1618="Fiber AOF","ACTIVE",
Q1618="Projet OCM (HUAWEI)","PLANNED WORKS",
Q1618="Projet OCM (NOKIA)","PLANNED WORKS",
Q1618="ACCESS-ISSUE","ACCESS-ISSUE",
Q1618="Projet OCM (ZTE, NOKIA, autres projets)","PLANNED WORKS",
Q1618="No root CAuse","No root cause",
Q1618="ODU HS","ACTIVE",
Q1618="IP &amp; VLAN","ACTIVE",
Q1618="Warehouse HUAWEI","SPARE-ISSUE",
Q1618="SPARE-HS","SPARE-ISSUE",
Q1618="Power Telco","ACTIVE"
),"")</f>
        <v>No root cause</v>
      </c>
      <c r="S1618" s="56" t="s">
        <v>17</v>
      </c>
      <c r="T1618" s="7" t="s">
        <v>17</v>
      </c>
      <c r="U1618" s="57" t="s">
        <v>17</v>
      </c>
      <c r="V1618" s="57" t="s">
        <v>17</v>
      </c>
      <c r="W1618" s="57" t="s">
        <v>17</v>
      </c>
      <c r="X1618" s="57" t="s">
        <v>17</v>
      </c>
      <c r="Y1618" s="57" t="s">
        <v>17</v>
      </c>
      <c r="Z1618" s="57" t="s">
        <v>17</v>
      </c>
      <c r="AA1618" s="57" t="s">
        <v>17</v>
      </c>
      <c r="AB1618" s="57"/>
      <c r="AC1618" s="57" t="s">
        <v>17</v>
      </c>
      <c r="AD1618" s="57" t="s">
        <v>17</v>
      </c>
      <c r="AE1618" s="57" t="s">
        <v>17</v>
      </c>
      <c r="AF1618" s="57" t="s">
        <v>17</v>
      </c>
      <c r="AG1618" s="57" t="s">
        <v>17</v>
      </c>
      <c r="AH1618" s="57" t="s">
        <v>17</v>
      </c>
      <c r="AI1618" s="57" t="s">
        <v>17</v>
      </c>
      <c r="AJ1618" s="15"/>
      <c r="AK1618" s="15"/>
      <c r="AL1618" s="15"/>
      <c r="AM1618" s="15"/>
    </row>
    <row r="1619" spans="1:39" s="14" customFormat="1" x14ac:dyDescent="0.35">
      <c r="A1619" s="1" t="s">
        <v>332</v>
      </c>
      <c r="B1619" s="1" t="s">
        <v>333</v>
      </c>
      <c r="C1619" s="3"/>
      <c r="D1619" s="1" t="s">
        <v>23</v>
      </c>
      <c r="E1619" s="1" t="s">
        <v>32</v>
      </c>
      <c r="F1619" s="3" t="s">
        <v>33</v>
      </c>
      <c r="G1619" s="1" t="s">
        <v>34</v>
      </c>
      <c r="H1619" s="51" t="str">
        <f>_xlfn.XLOOKUP(B1619,'[1]Nur des jours'!$B:$B,'[1]Nur des jours'!$H:$H,"")</f>
        <v>ZTE</v>
      </c>
      <c r="I1619" s="52">
        <v>0</v>
      </c>
      <c r="J1619" s="52">
        <v>0</v>
      </c>
      <c r="K1619" s="52">
        <v>0</v>
      </c>
      <c r="L1619" s="53">
        <v>0</v>
      </c>
      <c r="M1619" s="54" t="s">
        <v>5374</v>
      </c>
      <c r="N1619" s="55"/>
      <c r="O1619" s="16" t="str" cm="1">
        <f t="array" ref="O1619">IFERROR(_xlfn.IFS(
Q1619="MPR ISSUE","PDH",
Q1619="BSS Hardware Issue","BSS",
Q1619="Sites strategiques, MLL, Pylone, etc.","ENVTECH",
Q1619="AKTIVCO DEFAUT GE &amp; POWER Cabinet","AKTIVCO",
Q1619="AKTIVCO Coupure ENEO &amp; Baisse de tension","AKTIVCO GRID ONLY",
Q1619="Coupure ENEO &amp; Baisse de tension","IHS GRID ONLY",
Q1619="Defaut GE &amp; POWER Cabinet","IHS",
Q1619="Sharing","Partners",
Q1619="SIte strategiques &amp; DataCenter","SST &amp; DC",
Q1619="Exclu","Exclu",
Q1619="SAT","SAT",
Q1619="SPARE-ISSUE","SPARE-ISSUE",
Q1619="Fiber CAmtel","TRANS_FO_CAMTEL",
Q1619="Fiber AOF","Fiber AOF",
Q1619="Projet OCM (HUAWEI)","TRAVAUX-HUAWEI",
Q1619="Projet OCM (NOKIA)","TRAVAUX-NOKIA",
Q1619="ACCESS-ISSUE","ACCESS-ISSUE",
Q1619="Projet OCM (ZTE, NOKIA, autres projets)","TRAVAUX OCM",
Q1619="No root CAuse","No root cause",
Q1619="ODU HS","PDH",
Q1619="IP &amp; VLAN","PDH",
Q1619="Warehouse HUAWEI","SPARE-ISSUE",
Q1619="SPARE-HS","SPARE-ISSUE",
Q1619="Power Telco","BSS"
),"")</f>
        <v>No root cause</v>
      </c>
      <c r="P1619" s="22" t="str" cm="1">
        <f t="array" ref="P1619">IFERROR(_xlfn.IFS(
Q1619="MPR ISSUE","TX ISSUE",
Q1619="BSS Hardware Issue","RAN ISSUE",
Q1619="Sites strategiques, MLL, Pylone, etc.","ENVTECH",
Q1619="AKTIVCO DEFAUT GE &amp; POWER Cabinet","POWER ISSUE",
Q1619="AKTIVCO Coupure ENEO &amp; Baisse de tension","POWER ISSUE",
Q1619="Coupure ENEO &amp; Baisse de tension","POWER ISSUE",
Q1619="Defaut GE &amp; POWER Cabinet","POWER ISSUE",
Q1619="Sharing","POWER ISSUE",
Q1619="SIte strategiques &amp; DataCenter","POWER ISSUE",
Q1619="Exclu","Exclu",
Q1619="SAT","TX ISSUE",
Q1619="SPARE-ISSUE","SPARE-ISSUE",
Q1619="Fiber CAmtel","TX ISSUE",
Q1619="Fiber AOF","TX ISSUE",
Q1619="Projet OCM (HUAWEI)","TRAVAUX-HUAWEI",
Q1619="Projet OCM (NOKIA)","TRAVAUX -NOKIA",
Q1619="ACCESS-ISSUE","ACCESS-ISSUE",
Q1619="Projet OCM (ZTE, NOKIA, autres projets)","TRAVAUX OCM",
Q1619="No root CAuse","No root cause",
Q1619="ODU HS","TX ISSUE",
Q1619="IP &amp; VLAN","TX ISSUE",
Q1619="Warehouse HUAWEI","SPARE-ISSUE",
Q1619="SPARE-HS","SPARE-ISSUE",
Q1619="Power Telco","RAN ISSUE"
),"")</f>
        <v>No root cause</v>
      </c>
      <c r="Q1619" s="48" t="s">
        <v>5573</v>
      </c>
      <c r="R1619" s="23" t="str" cm="1">
        <f t="array" ref="R1619">IFERROR(_xlfn.IFS(
Q1619="MPR ISSUE","ACTIVE",
Q1619="BSS Hardware Issue","ACTIVE",
Q1619="Sites strategiques, MLL, Pylone, etc.","PASSIVE",
Q1619="AKTIVCO DEFAUT GE &amp; POWER Cabinet","PASSIVE",
Q1619="AKTIVCO Coupure ENEO &amp; Baisse de tension","PASSIVE",
Q1619="Coupure ENEO &amp; Baisse de tension","PASSIVE",
Q1619="Defaut GE &amp; POWER Cabinet","PASSIVE",
Q1619="Sharing","PASSIVE",
Q1619="SIte strategiques &amp; DataCenter","PASSIVE",
Q1619="Exclu","Exclu",
Q1619="SAT","ACTIVE",
Q1619="SPARE-ISSUE","SPARE-ISSUE",
Q1619="Fiber CAmtel","ACTIVE",
Q1619="Fiber AOF","ACTIVE",
Q1619="Projet OCM (HUAWEI)","PLANNED WORKS",
Q1619="Projet OCM (NOKIA)","PLANNED WORKS",
Q1619="ACCESS-ISSUE","ACCESS-ISSUE",
Q1619="Projet OCM (ZTE, NOKIA, autres projets)","PLANNED WORKS",
Q1619="No root CAuse","No root cause",
Q1619="ODU HS","ACTIVE",
Q1619="IP &amp; VLAN","ACTIVE",
Q1619="Warehouse HUAWEI","SPARE-ISSUE",
Q1619="SPARE-HS","SPARE-ISSUE",
Q1619="Power Telco","ACTIVE"
),"")</f>
        <v>No root cause</v>
      </c>
      <c r="S1619" s="56" t="s">
        <v>17</v>
      </c>
      <c r="T1619" s="7" t="s">
        <v>17</v>
      </c>
      <c r="U1619" s="57" t="s">
        <v>17</v>
      </c>
      <c r="V1619" s="57" t="s">
        <v>17</v>
      </c>
      <c r="W1619" s="57" t="s">
        <v>17</v>
      </c>
      <c r="X1619" s="57" t="s">
        <v>17</v>
      </c>
      <c r="Y1619" s="57" t="s">
        <v>17</v>
      </c>
      <c r="Z1619" s="57" t="s">
        <v>17</v>
      </c>
      <c r="AA1619" s="57" t="s">
        <v>17</v>
      </c>
      <c r="AB1619" s="57"/>
      <c r="AC1619" s="57" t="s">
        <v>17</v>
      </c>
      <c r="AD1619" s="57" t="s">
        <v>17</v>
      </c>
      <c r="AE1619" s="57" t="s">
        <v>17</v>
      </c>
      <c r="AF1619" s="57" t="s">
        <v>17</v>
      </c>
      <c r="AG1619" s="57" t="s">
        <v>17</v>
      </c>
      <c r="AH1619" s="57" t="s">
        <v>17</v>
      </c>
      <c r="AI1619" s="57" t="s">
        <v>17</v>
      </c>
      <c r="AJ1619" s="15"/>
      <c r="AK1619" s="15"/>
      <c r="AL1619" s="15"/>
      <c r="AM1619" s="15"/>
    </row>
    <row r="1620" spans="1:39" s="14" customFormat="1" x14ac:dyDescent="0.35">
      <c r="A1620" s="1" t="s">
        <v>376</v>
      </c>
      <c r="B1620" s="1" t="s">
        <v>377</v>
      </c>
      <c r="C1620" s="3"/>
      <c r="D1620" s="1" t="s">
        <v>23</v>
      </c>
      <c r="E1620" s="1" t="s">
        <v>32</v>
      </c>
      <c r="F1620" s="3" t="s">
        <v>33</v>
      </c>
      <c r="G1620" s="1" t="s">
        <v>34</v>
      </c>
      <c r="H1620" s="51" t="str">
        <f>_xlfn.XLOOKUP(B1620,'[1]Nur des jours'!$B:$B,'[1]Nur des jours'!$H:$H,"")</f>
        <v>ZTE</v>
      </c>
      <c r="I1620" s="52">
        <v>0</v>
      </c>
      <c r="J1620" s="52">
        <v>0</v>
      </c>
      <c r="K1620" s="52">
        <v>0</v>
      </c>
      <c r="L1620" s="53">
        <v>0</v>
      </c>
      <c r="M1620" s="54" t="s">
        <v>5374</v>
      </c>
      <c r="N1620" s="55"/>
      <c r="O1620" s="16" t="str" cm="1">
        <f t="array" ref="O1620">IFERROR(_xlfn.IFS(
Q1620="MPR ISSUE","PDH",
Q1620="BSS Hardware Issue","BSS",
Q1620="Sites strategiques, MLL, Pylone, etc.","ENVTECH",
Q1620="AKTIVCO DEFAUT GE &amp; POWER Cabinet","AKTIVCO",
Q1620="AKTIVCO Coupure ENEO &amp; Baisse de tension","AKTIVCO GRID ONLY",
Q1620="Coupure ENEO &amp; Baisse de tension","IHS GRID ONLY",
Q1620="Defaut GE &amp; POWER Cabinet","IHS",
Q1620="Sharing","Partners",
Q1620="SIte strategiques &amp; DataCenter","SST &amp; DC",
Q1620="Exclu","Exclu",
Q1620="SAT","SAT",
Q1620="SPARE-ISSUE","SPARE-ISSUE",
Q1620="Fiber CAmtel","TRANS_FO_CAMTEL",
Q1620="Fiber AOF","Fiber AOF",
Q1620="Projet OCM (HUAWEI)","TRAVAUX-HUAWEI",
Q1620="Projet OCM (NOKIA)","TRAVAUX-NOKIA",
Q1620="ACCESS-ISSUE","ACCESS-ISSUE",
Q1620="Projet OCM (ZTE, NOKIA, autres projets)","TRAVAUX OCM",
Q1620="No root CAuse","No root cause",
Q1620="ODU HS","PDH",
Q1620="IP &amp; VLAN","PDH",
Q1620="Warehouse HUAWEI","SPARE-ISSUE",
Q1620="SPARE-HS","SPARE-ISSUE",
Q1620="Power Telco","BSS"
),"")</f>
        <v>No root cause</v>
      </c>
      <c r="P1620" s="22" t="str" cm="1">
        <f t="array" ref="P1620">IFERROR(_xlfn.IFS(
Q1620="MPR ISSUE","TX ISSUE",
Q1620="BSS Hardware Issue","RAN ISSUE",
Q1620="Sites strategiques, MLL, Pylone, etc.","ENVTECH",
Q1620="AKTIVCO DEFAUT GE &amp; POWER Cabinet","POWER ISSUE",
Q1620="AKTIVCO Coupure ENEO &amp; Baisse de tension","POWER ISSUE",
Q1620="Coupure ENEO &amp; Baisse de tension","POWER ISSUE",
Q1620="Defaut GE &amp; POWER Cabinet","POWER ISSUE",
Q1620="Sharing","POWER ISSUE",
Q1620="SIte strategiques &amp; DataCenter","POWER ISSUE",
Q1620="Exclu","Exclu",
Q1620="SAT","TX ISSUE",
Q1620="SPARE-ISSUE","SPARE-ISSUE",
Q1620="Fiber CAmtel","TX ISSUE",
Q1620="Fiber AOF","TX ISSUE",
Q1620="Projet OCM (HUAWEI)","TRAVAUX-HUAWEI",
Q1620="Projet OCM (NOKIA)","TRAVAUX -NOKIA",
Q1620="ACCESS-ISSUE","ACCESS-ISSUE",
Q1620="Projet OCM (ZTE, NOKIA, autres projets)","TRAVAUX OCM",
Q1620="No root CAuse","No root cause",
Q1620="ODU HS","TX ISSUE",
Q1620="IP &amp; VLAN","TX ISSUE",
Q1620="Warehouse HUAWEI","SPARE-ISSUE",
Q1620="SPARE-HS","SPARE-ISSUE",
Q1620="Power Telco","RAN ISSUE"
),"")</f>
        <v>No root cause</v>
      </c>
      <c r="Q1620" s="48" t="s">
        <v>5573</v>
      </c>
      <c r="R1620" s="23" t="str" cm="1">
        <f t="array" ref="R1620">IFERROR(_xlfn.IFS(
Q1620="MPR ISSUE","ACTIVE",
Q1620="BSS Hardware Issue","ACTIVE",
Q1620="Sites strategiques, MLL, Pylone, etc.","PASSIVE",
Q1620="AKTIVCO DEFAUT GE &amp; POWER Cabinet","PASSIVE",
Q1620="AKTIVCO Coupure ENEO &amp; Baisse de tension","PASSIVE",
Q1620="Coupure ENEO &amp; Baisse de tension","PASSIVE",
Q1620="Defaut GE &amp; POWER Cabinet","PASSIVE",
Q1620="Sharing","PASSIVE",
Q1620="SIte strategiques &amp; DataCenter","PASSIVE",
Q1620="Exclu","Exclu",
Q1620="SAT","ACTIVE",
Q1620="SPARE-ISSUE","SPARE-ISSUE",
Q1620="Fiber CAmtel","ACTIVE",
Q1620="Fiber AOF","ACTIVE",
Q1620="Projet OCM (HUAWEI)","PLANNED WORKS",
Q1620="Projet OCM (NOKIA)","PLANNED WORKS",
Q1620="ACCESS-ISSUE","ACCESS-ISSUE",
Q1620="Projet OCM (ZTE, NOKIA, autres projets)","PLANNED WORKS",
Q1620="No root CAuse","No root cause",
Q1620="ODU HS","ACTIVE",
Q1620="IP &amp; VLAN","ACTIVE",
Q1620="Warehouse HUAWEI","SPARE-ISSUE",
Q1620="SPARE-HS","SPARE-ISSUE",
Q1620="Power Telco","ACTIVE"
),"")</f>
        <v>No root cause</v>
      </c>
      <c r="S1620" s="56" t="s">
        <v>17</v>
      </c>
      <c r="T1620" s="7" t="s">
        <v>17</v>
      </c>
      <c r="U1620" s="57" t="s">
        <v>17</v>
      </c>
      <c r="V1620" s="57" t="s">
        <v>17</v>
      </c>
      <c r="W1620" s="57" t="s">
        <v>17</v>
      </c>
      <c r="X1620" s="57" t="s">
        <v>17</v>
      </c>
      <c r="Y1620" s="57" t="s">
        <v>17</v>
      </c>
      <c r="Z1620" s="57" t="s">
        <v>17</v>
      </c>
      <c r="AA1620" s="57" t="s">
        <v>17</v>
      </c>
      <c r="AB1620" s="57"/>
      <c r="AC1620" s="57" t="s">
        <v>17</v>
      </c>
      <c r="AD1620" s="57" t="s">
        <v>17</v>
      </c>
      <c r="AE1620" s="57" t="s">
        <v>17</v>
      </c>
      <c r="AF1620" s="57" t="s">
        <v>17</v>
      </c>
      <c r="AG1620" s="57" t="s">
        <v>17</v>
      </c>
      <c r="AH1620" s="57" t="s">
        <v>17</v>
      </c>
      <c r="AI1620" s="57" t="s">
        <v>17</v>
      </c>
      <c r="AJ1620" s="15"/>
      <c r="AK1620" s="15"/>
      <c r="AL1620" s="15"/>
      <c r="AM1620" s="15"/>
    </row>
    <row r="1621" spans="1:39" s="14" customFormat="1" x14ac:dyDescent="0.35">
      <c r="A1621" s="1" t="s">
        <v>1697</v>
      </c>
      <c r="B1621" s="1" t="s">
        <v>1698</v>
      </c>
      <c r="C1621" s="3"/>
      <c r="D1621" s="1" t="s">
        <v>12</v>
      </c>
      <c r="E1621" s="1" t="s">
        <v>13</v>
      </c>
      <c r="F1621" s="3" t="s">
        <v>104</v>
      </c>
      <c r="G1621" s="1" t="s">
        <v>301</v>
      </c>
      <c r="H1621" s="59" t="str">
        <f>_xlfn.XLOOKUP(B1621,'[1]Nur des jours'!$B:$B,'[1]Nur des jours'!$H:$H,"")</f>
        <v>Huawei</v>
      </c>
      <c r="I1621" s="52">
        <v>0</v>
      </c>
      <c r="J1621" s="52">
        <v>0</v>
      </c>
      <c r="K1621" s="52">
        <v>0</v>
      </c>
      <c r="L1621" s="53">
        <v>0</v>
      </c>
      <c r="M1621" s="54" t="s">
        <v>5374</v>
      </c>
      <c r="N1621" s="55"/>
      <c r="O1621" s="16" t="str" cm="1">
        <f t="array" ref="O1621">IFERROR(_xlfn.IFS(
Q1621="MPR ISSUE","PDH",
Q1621="BSS Hardware Issue","BSS",
Q1621="Sites strategiques, MLL, Pylone, etc.","ENVTECH",
Q1621="AKTIVCO DEFAUT GE &amp; POWER Cabinet","AKTIVCO",
Q1621="AKTIVCO Coupure ENEO &amp; Baisse de tension","AKTIVCO GRID ONLY",
Q1621="Coupure ENEO &amp; Baisse de tension","IHS GRID ONLY",
Q1621="Defaut GE &amp; POWER Cabinet","IHS",
Q1621="Sharing","Partners",
Q1621="SIte strategiques &amp; DataCenter","SST &amp; DC",
Q1621="Exclu","Exclu",
Q1621="SAT","SAT",
Q1621="SPARE-ISSUE","SPARE-ISSUE",
Q1621="Fiber CAmtel","TRANS_FO_CAMTEL",
Q1621="Fiber AOF","Fiber AOF",
Q1621="Projet OCM (HUAWEI)","TRAVAUX-HUAWEI",
Q1621="Projet OCM (NOKIA)","TRAVAUX-NOKIA",
Q1621="ACCESS-ISSUE","ACCESS-ISSUE",
Q1621="Projet OCM (ZTE, NOKIA, autres projets)","TRAVAUX OCM",
Q1621="No root CAuse","No root cause",
Q1621="ODU HS","PDH",
Q1621="IP &amp; VLAN","PDH",
Q1621="Warehouse HUAWEI","SPARE-ISSUE",
Q1621="SPARE-HS","SPARE-ISSUE",
Q1621="Power Telco","BSS"
),"")</f>
        <v>No root cause</v>
      </c>
      <c r="P1621" s="22" t="str" cm="1">
        <f t="array" ref="P1621">IFERROR(_xlfn.IFS(
Q1621="MPR ISSUE","TX ISSUE",
Q1621="BSS Hardware Issue","RAN ISSUE",
Q1621="Sites strategiques, MLL, Pylone, etc.","ENVTECH",
Q1621="AKTIVCO DEFAUT GE &amp; POWER Cabinet","POWER ISSUE",
Q1621="AKTIVCO Coupure ENEO &amp; Baisse de tension","POWER ISSUE",
Q1621="Coupure ENEO &amp; Baisse de tension","POWER ISSUE",
Q1621="Defaut GE &amp; POWER Cabinet","POWER ISSUE",
Q1621="Sharing","POWER ISSUE",
Q1621="SIte strategiques &amp; DataCenter","POWER ISSUE",
Q1621="Exclu","Exclu",
Q1621="SAT","TX ISSUE",
Q1621="SPARE-ISSUE","SPARE-ISSUE",
Q1621="Fiber CAmtel","TX ISSUE",
Q1621="Fiber AOF","TX ISSUE",
Q1621="Projet OCM (HUAWEI)","TRAVAUX-HUAWEI",
Q1621="Projet OCM (NOKIA)","TRAVAUX -NOKIA",
Q1621="ACCESS-ISSUE","ACCESS-ISSUE",
Q1621="Projet OCM (ZTE, NOKIA, autres projets)","TRAVAUX OCM",
Q1621="No root CAuse","No root cause",
Q1621="ODU HS","TX ISSUE",
Q1621="IP &amp; VLAN","TX ISSUE",
Q1621="Warehouse HUAWEI","SPARE-ISSUE",
Q1621="SPARE-HS","SPARE-ISSUE",
Q1621="Power Telco","RAN ISSUE"
),"")</f>
        <v>No root cause</v>
      </c>
      <c r="Q1621" s="48" t="s">
        <v>5573</v>
      </c>
      <c r="R1621" s="23" t="str" cm="1">
        <f t="array" ref="R1621">IFERROR(_xlfn.IFS(
Q1621="MPR ISSUE","ACTIVE",
Q1621="BSS Hardware Issue","ACTIVE",
Q1621="Sites strategiques, MLL, Pylone, etc.","PASSIVE",
Q1621="AKTIVCO DEFAUT GE &amp; POWER Cabinet","PASSIVE",
Q1621="AKTIVCO Coupure ENEO &amp; Baisse de tension","PASSIVE",
Q1621="Coupure ENEO &amp; Baisse de tension","PASSIVE",
Q1621="Defaut GE &amp; POWER Cabinet","PASSIVE",
Q1621="Sharing","PASSIVE",
Q1621="SIte strategiques &amp; DataCenter","PASSIVE",
Q1621="Exclu","Exclu",
Q1621="SAT","ACTIVE",
Q1621="SPARE-ISSUE","SPARE-ISSUE",
Q1621="Fiber CAmtel","ACTIVE",
Q1621="Fiber AOF","ACTIVE",
Q1621="Projet OCM (HUAWEI)","PLANNED WORKS",
Q1621="Projet OCM (NOKIA)","PLANNED WORKS",
Q1621="ACCESS-ISSUE","ACCESS-ISSUE",
Q1621="Projet OCM (ZTE, NOKIA, autres projets)","PLANNED WORKS",
Q1621="No root CAuse","No root cause",
Q1621="ODU HS","ACTIVE",
Q1621="IP &amp; VLAN","ACTIVE",
Q1621="Warehouse HUAWEI","SPARE-ISSUE",
Q1621="SPARE-HS","SPARE-ISSUE",
Q1621="Power Telco","ACTIVE"
),"")</f>
        <v>No root cause</v>
      </c>
      <c r="S1621" s="56" t="s">
        <v>17</v>
      </c>
      <c r="T1621" s="7" t="s">
        <v>17</v>
      </c>
      <c r="U1621" s="57" t="s">
        <v>17</v>
      </c>
      <c r="V1621" s="57" t="s">
        <v>17</v>
      </c>
      <c r="W1621" s="57" t="s">
        <v>17</v>
      </c>
      <c r="X1621" s="57"/>
      <c r="Y1621" s="57" t="s">
        <v>17</v>
      </c>
      <c r="Z1621" s="57" t="s">
        <v>17</v>
      </c>
      <c r="AA1621" s="57" t="s">
        <v>17</v>
      </c>
      <c r="AB1621" s="57"/>
      <c r="AC1621" s="57" t="s">
        <v>17</v>
      </c>
      <c r="AD1621" s="57" t="s">
        <v>17</v>
      </c>
      <c r="AE1621" s="57" t="s">
        <v>17</v>
      </c>
      <c r="AF1621" s="57" t="s">
        <v>17</v>
      </c>
      <c r="AG1621" s="57" t="s">
        <v>17</v>
      </c>
      <c r="AH1621" s="57" t="s">
        <v>17</v>
      </c>
      <c r="AI1621" s="57" t="s">
        <v>17</v>
      </c>
      <c r="AJ1621" s="15"/>
      <c r="AK1621" s="15"/>
      <c r="AL1621" s="15"/>
      <c r="AM1621" s="15"/>
    </row>
    <row r="1622" spans="1:39" s="14" customFormat="1" x14ac:dyDescent="0.35">
      <c r="A1622" s="1" t="s">
        <v>4903</v>
      </c>
      <c r="B1622" s="1" t="s">
        <v>4904</v>
      </c>
      <c r="C1622" s="3"/>
      <c r="D1622" s="1" t="s">
        <v>12</v>
      </c>
      <c r="E1622" s="1" t="s">
        <v>13</v>
      </c>
      <c r="F1622" s="3" t="s">
        <v>33</v>
      </c>
      <c r="G1622" s="1" t="s">
        <v>34</v>
      </c>
      <c r="H1622" s="51" t="str">
        <f>_xlfn.XLOOKUP(B1622,'[1]Nur des jours'!$B:$B,'[1]Nur des jours'!$H:$H,"")</f>
        <v>ZTE</v>
      </c>
      <c r="I1622" s="52">
        <v>0</v>
      </c>
      <c r="J1622" s="52">
        <v>0</v>
      </c>
      <c r="K1622" s="52">
        <v>0</v>
      </c>
      <c r="L1622" s="53">
        <v>0</v>
      </c>
      <c r="M1622" s="54" t="s">
        <v>5374</v>
      </c>
      <c r="N1622" s="55"/>
      <c r="O1622" s="16" t="str" cm="1">
        <f t="array" ref="O1622">IFERROR(_xlfn.IFS(
Q1622="MPR ISSUE","PDH",
Q1622="BSS Hardware Issue","BSS",
Q1622="Sites strategiques, MLL, Pylone, etc.","ENVTECH",
Q1622="AKTIVCO DEFAUT GE &amp; POWER Cabinet","AKTIVCO",
Q1622="AKTIVCO Coupure ENEO &amp; Baisse de tension","AKTIVCO GRID ONLY",
Q1622="Coupure ENEO &amp; Baisse de tension","IHS GRID ONLY",
Q1622="Defaut GE &amp; POWER Cabinet","IHS",
Q1622="Sharing","Partners",
Q1622="SIte strategiques &amp; DataCenter","SST &amp; DC",
Q1622="Exclu","Exclu",
Q1622="SAT","SAT",
Q1622="SPARE-ISSUE","SPARE-ISSUE",
Q1622="Fiber CAmtel","TRANS_FO_CAMTEL",
Q1622="Fiber AOF","Fiber AOF",
Q1622="Projet OCM (HUAWEI)","TRAVAUX-HUAWEI",
Q1622="Projet OCM (NOKIA)","TRAVAUX-NOKIA",
Q1622="ACCESS-ISSUE","ACCESS-ISSUE",
Q1622="Projet OCM (ZTE, NOKIA, autres projets)","TRAVAUX OCM",
Q1622="No root CAuse","No root cause",
Q1622="ODU HS","PDH",
Q1622="IP &amp; VLAN","PDH",
Q1622="Warehouse HUAWEI","SPARE-ISSUE",
Q1622="SPARE-HS","SPARE-ISSUE",
Q1622="Power Telco","BSS"
),"")</f>
        <v>No root cause</v>
      </c>
      <c r="P1622" s="22" t="str" cm="1">
        <f t="array" ref="P1622">IFERROR(_xlfn.IFS(
Q1622="MPR ISSUE","TX ISSUE",
Q1622="BSS Hardware Issue","RAN ISSUE",
Q1622="Sites strategiques, MLL, Pylone, etc.","ENVTECH",
Q1622="AKTIVCO DEFAUT GE &amp; POWER Cabinet","POWER ISSUE",
Q1622="AKTIVCO Coupure ENEO &amp; Baisse de tension","POWER ISSUE",
Q1622="Coupure ENEO &amp; Baisse de tension","POWER ISSUE",
Q1622="Defaut GE &amp; POWER Cabinet","POWER ISSUE",
Q1622="Sharing","POWER ISSUE",
Q1622="SIte strategiques &amp; DataCenter","POWER ISSUE",
Q1622="Exclu","Exclu",
Q1622="SAT","TX ISSUE",
Q1622="SPARE-ISSUE","SPARE-ISSUE",
Q1622="Fiber CAmtel","TX ISSUE",
Q1622="Fiber AOF","TX ISSUE",
Q1622="Projet OCM (HUAWEI)","TRAVAUX-HUAWEI",
Q1622="Projet OCM (NOKIA)","TRAVAUX -NOKIA",
Q1622="ACCESS-ISSUE","ACCESS-ISSUE",
Q1622="Projet OCM (ZTE, NOKIA, autres projets)","TRAVAUX OCM",
Q1622="No root CAuse","No root cause",
Q1622="ODU HS","TX ISSUE",
Q1622="IP &amp; VLAN","TX ISSUE",
Q1622="Warehouse HUAWEI","SPARE-ISSUE",
Q1622="SPARE-HS","SPARE-ISSUE",
Q1622="Power Telco","RAN ISSUE"
),"")</f>
        <v>No root cause</v>
      </c>
      <c r="Q1622" s="48" t="s">
        <v>5573</v>
      </c>
      <c r="R1622" s="23" t="str" cm="1">
        <f t="array" ref="R1622">IFERROR(_xlfn.IFS(
Q1622="MPR ISSUE","ACTIVE",
Q1622="BSS Hardware Issue","ACTIVE",
Q1622="Sites strategiques, MLL, Pylone, etc.","PASSIVE",
Q1622="AKTIVCO DEFAUT GE &amp; POWER Cabinet","PASSIVE",
Q1622="AKTIVCO Coupure ENEO &amp; Baisse de tension","PASSIVE",
Q1622="Coupure ENEO &amp; Baisse de tension","PASSIVE",
Q1622="Defaut GE &amp; POWER Cabinet","PASSIVE",
Q1622="Sharing","PASSIVE",
Q1622="SIte strategiques &amp; DataCenter","PASSIVE",
Q1622="Exclu","Exclu",
Q1622="SAT","ACTIVE",
Q1622="SPARE-ISSUE","SPARE-ISSUE",
Q1622="Fiber CAmtel","ACTIVE",
Q1622="Fiber AOF","ACTIVE",
Q1622="Projet OCM (HUAWEI)","PLANNED WORKS",
Q1622="Projet OCM (NOKIA)","PLANNED WORKS",
Q1622="ACCESS-ISSUE","ACCESS-ISSUE",
Q1622="Projet OCM (ZTE, NOKIA, autres projets)","PLANNED WORKS",
Q1622="No root CAuse","No root cause",
Q1622="ODU HS","ACTIVE",
Q1622="IP &amp; VLAN","ACTIVE",
Q1622="Warehouse HUAWEI","SPARE-ISSUE",
Q1622="SPARE-HS","SPARE-ISSUE",
Q1622="Power Telco","ACTIVE"
),"")</f>
        <v>No root cause</v>
      </c>
      <c r="S1622" s="56" t="s">
        <v>17</v>
      </c>
      <c r="T1622" s="7" t="s">
        <v>17</v>
      </c>
      <c r="U1622" s="57" t="s">
        <v>17</v>
      </c>
      <c r="V1622" s="57" t="s">
        <v>17</v>
      </c>
      <c r="W1622" s="57" t="s">
        <v>17</v>
      </c>
      <c r="X1622" s="57" t="s">
        <v>17</v>
      </c>
      <c r="Y1622" s="57" t="s">
        <v>17</v>
      </c>
      <c r="Z1622" s="57" t="s">
        <v>17</v>
      </c>
      <c r="AA1622" s="57" t="s">
        <v>17</v>
      </c>
      <c r="AB1622" s="57"/>
      <c r="AC1622" s="57" t="s">
        <v>17</v>
      </c>
      <c r="AD1622" s="57" t="s">
        <v>17</v>
      </c>
      <c r="AE1622" s="57" t="s">
        <v>17</v>
      </c>
      <c r="AF1622" s="57" t="s">
        <v>17</v>
      </c>
      <c r="AG1622" s="57" t="s">
        <v>17</v>
      </c>
      <c r="AH1622" s="57" t="s">
        <v>17</v>
      </c>
      <c r="AI1622" s="57" t="s">
        <v>17</v>
      </c>
      <c r="AJ1622" s="15"/>
      <c r="AK1622" s="15"/>
      <c r="AL1622" s="15"/>
      <c r="AM1622" s="15"/>
    </row>
    <row r="1623" spans="1:39" s="14" customFormat="1" x14ac:dyDescent="0.35">
      <c r="A1623" s="1" t="s">
        <v>684</v>
      </c>
      <c r="B1623" s="1" t="s">
        <v>685</v>
      </c>
      <c r="C1623" s="3"/>
      <c r="D1623" s="1" t="s">
        <v>12</v>
      </c>
      <c r="E1623" s="1" t="s">
        <v>98</v>
      </c>
      <c r="F1623" s="3" t="s">
        <v>14</v>
      </c>
      <c r="G1623" s="1" t="s">
        <v>686</v>
      </c>
      <c r="H1623" s="60" t="str">
        <f>_xlfn.XLOOKUP(B1623,'[1]Nur des jours'!$B:$B,'[1]Nur des jours'!$H:$H,"")</f>
        <v>NOKIA</v>
      </c>
      <c r="I1623" s="52">
        <v>0</v>
      </c>
      <c r="J1623" s="52">
        <v>0</v>
      </c>
      <c r="K1623" s="52">
        <v>0</v>
      </c>
      <c r="L1623" s="53">
        <v>0</v>
      </c>
      <c r="M1623" s="54" t="s">
        <v>5376</v>
      </c>
      <c r="N1623" s="55"/>
      <c r="O1623" s="16" t="str" cm="1">
        <f t="array" ref="O1623">IFERROR(_xlfn.IFS(
Q1623="MPR ISSUE","PDH",
Q1623="BSS Hardware Issue","BSS",
Q1623="Sites strategiques, MLL, Pylone, etc.","ENVTECH",
Q1623="AKTIVCO DEFAUT GE &amp; POWER Cabinet","AKTIVCO",
Q1623="AKTIVCO Coupure ENEO &amp; Baisse de tension","AKTIVCO GRID ONLY",
Q1623="Coupure ENEO &amp; Baisse de tension","IHS GRID ONLY",
Q1623="Defaut GE &amp; POWER Cabinet","IHS",
Q1623="Sharing","Partners",
Q1623="SIte strategiques &amp; DataCenter","SST &amp; DC",
Q1623="Exclu","Exclu",
Q1623="SAT","SAT",
Q1623="SPARE-ISSUE","SPARE-ISSUE",
Q1623="Fiber CAmtel","TRANS_FO_CAMTEL",
Q1623="Fiber AOF","Fiber AOF",
Q1623="Projet OCM (HUAWEI)","TRAVAUX-HUAWEI",
Q1623="Projet OCM (NOKIA)","TRAVAUX-NOKIA",
Q1623="ACCESS-ISSUE","ACCESS-ISSUE",
Q1623="Projet OCM (ZTE, NOKIA, autres projets)","TRAVAUX OCM",
Q1623="No root CAuse","No root cause",
Q1623="ODU HS","PDH",
Q1623="IP &amp; VLAN","PDH",
Q1623="Warehouse HUAWEI","SPARE-ISSUE",
Q1623="SPARE-HS","SPARE-ISSUE",
Q1623="Power Telco","BSS"
),"")</f>
        <v>No root cause</v>
      </c>
      <c r="P1623" s="22" t="str" cm="1">
        <f t="array" ref="P1623">IFERROR(_xlfn.IFS(
Q1623="MPR ISSUE","TX ISSUE",
Q1623="BSS Hardware Issue","RAN ISSUE",
Q1623="Sites strategiques, MLL, Pylone, etc.","ENVTECH",
Q1623="AKTIVCO DEFAUT GE &amp; POWER Cabinet","POWER ISSUE",
Q1623="AKTIVCO Coupure ENEO &amp; Baisse de tension","POWER ISSUE",
Q1623="Coupure ENEO &amp; Baisse de tension","POWER ISSUE",
Q1623="Defaut GE &amp; POWER Cabinet","POWER ISSUE",
Q1623="Sharing","POWER ISSUE",
Q1623="SIte strategiques &amp; DataCenter","POWER ISSUE",
Q1623="Exclu","Exclu",
Q1623="SAT","TX ISSUE",
Q1623="SPARE-ISSUE","SPARE-ISSUE",
Q1623="Fiber CAmtel","TX ISSUE",
Q1623="Fiber AOF","TX ISSUE",
Q1623="Projet OCM (HUAWEI)","TRAVAUX-HUAWEI",
Q1623="Projet OCM (NOKIA)","TRAVAUX -NOKIA",
Q1623="ACCESS-ISSUE","ACCESS-ISSUE",
Q1623="Projet OCM (ZTE, NOKIA, autres projets)","TRAVAUX OCM",
Q1623="No root CAuse","No root cause",
Q1623="ODU HS","TX ISSUE",
Q1623="IP &amp; VLAN","TX ISSUE",
Q1623="Warehouse HUAWEI","SPARE-ISSUE",
Q1623="SPARE-HS","SPARE-ISSUE",
Q1623="Power Telco","RAN ISSUE"
),"")</f>
        <v>No root cause</v>
      </c>
      <c r="Q1623" s="48" t="s">
        <v>5573</v>
      </c>
      <c r="R1623" s="23" t="str" cm="1">
        <f t="array" ref="R1623">IFERROR(_xlfn.IFS(
Q1623="MPR ISSUE","ACTIVE",
Q1623="BSS Hardware Issue","ACTIVE",
Q1623="Sites strategiques, MLL, Pylone, etc.","PASSIVE",
Q1623="AKTIVCO DEFAUT GE &amp; POWER Cabinet","PASSIVE",
Q1623="AKTIVCO Coupure ENEO &amp; Baisse de tension","PASSIVE",
Q1623="Coupure ENEO &amp; Baisse de tension","PASSIVE",
Q1623="Defaut GE &amp; POWER Cabinet","PASSIVE",
Q1623="Sharing","PASSIVE",
Q1623="SIte strategiques &amp; DataCenter","PASSIVE",
Q1623="Exclu","Exclu",
Q1623="SAT","ACTIVE",
Q1623="SPARE-ISSUE","SPARE-ISSUE",
Q1623="Fiber CAmtel","ACTIVE",
Q1623="Fiber AOF","ACTIVE",
Q1623="Projet OCM (HUAWEI)","PLANNED WORKS",
Q1623="Projet OCM (NOKIA)","PLANNED WORKS",
Q1623="ACCESS-ISSUE","ACCESS-ISSUE",
Q1623="Projet OCM (ZTE, NOKIA, autres projets)","PLANNED WORKS",
Q1623="No root CAuse","No root cause",
Q1623="ODU HS","ACTIVE",
Q1623="IP &amp; VLAN","ACTIVE",
Q1623="Warehouse HUAWEI","SPARE-ISSUE",
Q1623="SPARE-HS","SPARE-ISSUE",
Q1623="Power Telco","ACTIVE"
),"")</f>
        <v>No root cause</v>
      </c>
      <c r="S1623" s="56" t="s">
        <v>17</v>
      </c>
      <c r="T1623" s="7" t="s">
        <v>17</v>
      </c>
      <c r="U1623" s="57" t="s">
        <v>17</v>
      </c>
      <c r="V1623" s="57" t="s">
        <v>17</v>
      </c>
      <c r="W1623" s="57" t="s">
        <v>17</v>
      </c>
      <c r="X1623" s="57" t="s">
        <v>17</v>
      </c>
      <c r="Y1623" s="57" t="s">
        <v>17</v>
      </c>
      <c r="Z1623" s="57" t="s">
        <v>17</v>
      </c>
      <c r="AA1623" s="57" t="s">
        <v>17</v>
      </c>
      <c r="AB1623" s="57" t="s">
        <v>17</v>
      </c>
      <c r="AC1623" s="57" t="s">
        <v>17</v>
      </c>
      <c r="AD1623" s="57" t="s">
        <v>17</v>
      </c>
      <c r="AE1623" s="57" t="s">
        <v>17</v>
      </c>
      <c r="AF1623" s="57" t="s">
        <v>17</v>
      </c>
      <c r="AG1623" s="57" t="s">
        <v>17</v>
      </c>
      <c r="AH1623" s="57" t="s">
        <v>17</v>
      </c>
      <c r="AI1623" s="57" t="s">
        <v>17</v>
      </c>
      <c r="AJ1623" s="15"/>
      <c r="AK1623" s="15"/>
      <c r="AL1623" s="15"/>
      <c r="AM1623" s="15"/>
    </row>
    <row r="1624" spans="1:39" s="14" customFormat="1" x14ac:dyDescent="0.35">
      <c r="A1624" s="1" t="s">
        <v>2338</v>
      </c>
      <c r="B1624" s="1" t="s">
        <v>2339</v>
      </c>
      <c r="C1624" s="3"/>
      <c r="D1624" s="1" t="s">
        <v>12</v>
      </c>
      <c r="E1624" s="1" t="s">
        <v>759</v>
      </c>
      <c r="F1624" s="3" t="s">
        <v>39</v>
      </c>
      <c r="G1624" s="1" t="s">
        <v>40</v>
      </c>
      <c r="H1624" s="51" t="str">
        <f>_xlfn.XLOOKUP(B1624,'[1]Nur des jours'!$B:$B,'[1]Nur des jours'!$H:$H,"")</f>
        <v>ZTE</v>
      </c>
      <c r="I1624" s="52">
        <v>0</v>
      </c>
      <c r="J1624" s="52">
        <v>0</v>
      </c>
      <c r="K1624" s="52">
        <v>0</v>
      </c>
      <c r="L1624" s="53">
        <v>0</v>
      </c>
      <c r="M1624" s="54" t="s">
        <v>5374</v>
      </c>
      <c r="N1624" s="55"/>
      <c r="O1624" s="16" t="str" cm="1">
        <f t="array" ref="O1624">IFERROR(_xlfn.IFS(
Q1624="MPR ISSUE","PDH",
Q1624="BSS Hardware Issue","BSS",
Q1624="Sites strategiques, MLL, Pylone, etc.","ENVTECH",
Q1624="AKTIVCO DEFAUT GE &amp; POWER Cabinet","AKTIVCO",
Q1624="AKTIVCO Coupure ENEO &amp; Baisse de tension","AKTIVCO GRID ONLY",
Q1624="Coupure ENEO &amp; Baisse de tension","IHS GRID ONLY",
Q1624="Defaut GE &amp; POWER Cabinet","IHS",
Q1624="Sharing","Partners",
Q1624="SIte strategiques &amp; DataCenter","SST &amp; DC",
Q1624="Exclu","Exclu",
Q1624="SAT","SAT",
Q1624="SPARE-ISSUE","SPARE-ISSUE",
Q1624="Fiber CAmtel","TRANS_FO_CAMTEL",
Q1624="Fiber AOF","Fiber AOF",
Q1624="Projet OCM (HUAWEI)","TRAVAUX-HUAWEI",
Q1624="Projet OCM (NOKIA)","TRAVAUX-NOKIA",
Q1624="ACCESS-ISSUE","ACCESS-ISSUE",
Q1624="Projet OCM (ZTE, NOKIA, autres projets)","TRAVAUX OCM",
Q1624="No root CAuse","No root cause",
Q1624="ODU HS","PDH",
Q1624="IP &amp; VLAN","PDH",
Q1624="Warehouse HUAWEI","SPARE-ISSUE",
Q1624="SPARE-HS","SPARE-ISSUE",
Q1624="Power Telco","BSS"
),"")</f>
        <v>No root cause</v>
      </c>
      <c r="P1624" s="22" t="str" cm="1">
        <f t="array" ref="P1624">IFERROR(_xlfn.IFS(
Q1624="MPR ISSUE","TX ISSUE",
Q1624="BSS Hardware Issue","RAN ISSUE",
Q1624="Sites strategiques, MLL, Pylone, etc.","ENVTECH",
Q1624="AKTIVCO DEFAUT GE &amp; POWER Cabinet","POWER ISSUE",
Q1624="AKTIVCO Coupure ENEO &amp; Baisse de tension","POWER ISSUE",
Q1624="Coupure ENEO &amp; Baisse de tension","POWER ISSUE",
Q1624="Defaut GE &amp; POWER Cabinet","POWER ISSUE",
Q1624="Sharing","POWER ISSUE",
Q1624="SIte strategiques &amp; DataCenter","POWER ISSUE",
Q1624="Exclu","Exclu",
Q1624="SAT","TX ISSUE",
Q1624="SPARE-ISSUE","SPARE-ISSUE",
Q1624="Fiber CAmtel","TX ISSUE",
Q1624="Fiber AOF","TX ISSUE",
Q1624="Projet OCM (HUAWEI)","TRAVAUX-HUAWEI",
Q1624="Projet OCM (NOKIA)","TRAVAUX -NOKIA",
Q1624="ACCESS-ISSUE","ACCESS-ISSUE",
Q1624="Projet OCM (ZTE, NOKIA, autres projets)","TRAVAUX OCM",
Q1624="No root CAuse","No root cause",
Q1624="ODU HS","TX ISSUE",
Q1624="IP &amp; VLAN","TX ISSUE",
Q1624="Warehouse HUAWEI","SPARE-ISSUE",
Q1624="SPARE-HS","SPARE-ISSUE",
Q1624="Power Telco","RAN ISSUE"
),"")</f>
        <v>No root cause</v>
      </c>
      <c r="Q1624" s="48" t="s">
        <v>5573</v>
      </c>
      <c r="R1624" s="23" t="str" cm="1">
        <f t="array" ref="R1624">IFERROR(_xlfn.IFS(
Q1624="MPR ISSUE","ACTIVE",
Q1624="BSS Hardware Issue","ACTIVE",
Q1624="Sites strategiques, MLL, Pylone, etc.","PASSIVE",
Q1624="AKTIVCO DEFAUT GE &amp; POWER Cabinet","PASSIVE",
Q1624="AKTIVCO Coupure ENEO &amp; Baisse de tension","PASSIVE",
Q1624="Coupure ENEO &amp; Baisse de tension","PASSIVE",
Q1624="Defaut GE &amp; POWER Cabinet","PASSIVE",
Q1624="Sharing","PASSIVE",
Q1624="SIte strategiques &amp; DataCenter","PASSIVE",
Q1624="Exclu","Exclu",
Q1624="SAT","ACTIVE",
Q1624="SPARE-ISSUE","SPARE-ISSUE",
Q1624="Fiber CAmtel","ACTIVE",
Q1624="Fiber AOF","ACTIVE",
Q1624="Projet OCM (HUAWEI)","PLANNED WORKS",
Q1624="Projet OCM (NOKIA)","PLANNED WORKS",
Q1624="ACCESS-ISSUE","ACCESS-ISSUE",
Q1624="Projet OCM (ZTE, NOKIA, autres projets)","PLANNED WORKS",
Q1624="No root CAuse","No root cause",
Q1624="ODU HS","ACTIVE",
Q1624="IP &amp; VLAN","ACTIVE",
Q1624="Warehouse HUAWEI","SPARE-ISSUE",
Q1624="SPARE-HS","SPARE-ISSUE",
Q1624="Power Telco","ACTIVE"
),"")</f>
        <v>No root cause</v>
      </c>
      <c r="S1624" s="56" t="s">
        <v>17</v>
      </c>
      <c r="T1624" s="7" t="s">
        <v>17</v>
      </c>
      <c r="U1624" s="57" t="s">
        <v>17</v>
      </c>
      <c r="V1624" s="57" t="s">
        <v>17</v>
      </c>
      <c r="W1624" s="57" t="s">
        <v>17</v>
      </c>
      <c r="X1624" s="57" t="s">
        <v>17</v>
      </c>
      <c r="Y1624" s="57" t="s">
        <v>17</v>
      </c>
      <c r="Z1624" s="57" t="s">
        <v>17</v>
      </c>
      <c r="AA1624" s="57" t="s">
        <v>17</v>
      </c>
      <c r="AB1624" s="57"/>
      <c r="AC1624" s="57" t="s">
        <v>17</v>
      </c>
      <c r="AD1624" s="57" t="s">
        <v>17</v>
      </c>
      <c r="AE1624" s="57" t="s">
        <v>17</v>
      </c>
      <c r="AF1624" s="57" t="s">
        <v>17</v>
      </c>
      <c r="AG1624" s="57" t="s">
        <v>17</v>
      </c>
      <c r="AH1624" s="57" t="s">
        <v>17</v>
      </c>
      <c r="AI1624" s="57" t="s">
        <v>17</v>
      </c>
      <c r="AJ1624" s="15"/>
      <c r="AK1624" s="15"/>
      <c r="AL1624" s="15"/>
      <c r="AM1624" s="15"/>
    </row>
    <row r="1625" spans="1:39" s="14" customFormat="1" x14ac:dyDescent="0.35">
      <c r="A1625" s="1" t="s">
        <v>2342</v>
      </c>
      <c r="B1625" s="1" t="s">
        <v>2343</v>
      </c>
      <c r="C1625" s="3"/>
      <c r="D1625" s="1" t="s">
        <v>12</v>
      </c>
      <c r="E1625" s="1" t="s">
        <v>147</v>
      </c>
      <c r="F1625" s="3" t="s">
        <v>39</v>
      </c>
      <c r="G1625" s="1" t="s">
        <v>40</v>
      </c>
      <c r="H1625" s="51" t="str">
        <f>_xlfn.XLOOKUP(B1625,'[1]Nur des jours'!$B:$B,'[1]Nur des jours'!$H:$H,"")</f>
        <v>ZTE</v>
      </c>
      <c r="I1625" s="52">
        <v>0</v>
      </c>
      <c r="J1625" s="52">
        <v>0</v>
      </c>
      <c r="K1625" s="52">
        <v>0</v>
      </c>
      <c r="L1625" s="53">
        <v>0</v>
      </c>
      <c r="M1625" s="54" t="s">
        <v>5374</v>
      </c>
      <c r="N1625" s="55"/>
      <c r="O1625" s="16" t="str" cm="1">
        <f t="array" ref="O1625">IFERROR(_xlfn.IFS(
Q1625="MPR ISSUE","PDH",
Q1625="BSS Hardware Issue","BSS",
Q1625="Sites strategiques, MLL, Pylone, etc.","ENVTECH",
Q1625="AKTIVCO DEFAUT GE &amp; POWER Cabinet","AKTIVCO",
Q1625="AKTIVCO Coupure ENEO &amp; Baisse de tension","AKTIVCO GRID ONLY",
Q1625="Coupure ENEO &amp; Baisse de tension","IHS GRID ONLY",
Q1625="Defaut GE &amp; POWER Cabinet","IHS",
Q1625="Sharing","Partners",
Q1625="SIte strategiques &amp; DataCenter","SST &amp; DC",
Q1625="Exclu","Exclu",
Q1625="SAT","SAT",
Q1625="SPARE-ISSUE","SPARE-ISSUE",
Q1625="Fiber CAmtel","TRANS_FO_CAMTEL",
Q1625="Fiber AOF","Fiber AOF",
Q1625="Projet OCM (HUAWEI)","TRAVAUX-HUAWEI",
Q1625="Projet OCM (NOKIA)","TRAVAUX-NOKIA",
Q1625="ACCESS-ISSUE","ACCESS-ISSUE",
Q1625="Projet OCM (ZTE, NOKIA, autres projets)","TRAVAUX OCM",
Q1625="No root CAuse","No root cause",
Q1625="ODU HS","PDH",
Q1625="IP &amp; VLAN","PDH",
Q1625="Warehouse HUAWEI","SPARE-ISSUE",
Q1625="SPARE-HS","SPARE-ISSUE",
Q1625="Power Telco","BSS"
),"")</f>
        <v>No root cause</v>
      </c>
      <c r="P1625" s="22" t="str" cm="1">
        <f t="array" ref="P1625">IFERROR(_xlfn.IFS(
Q1625="MPR ISSUE","TX ISSUE",
Q1625="BSS Hardware Issue","RAN ISSUE",
Q1625="Sites strategiques, MLL, Pylone, etc.","ENVTECH",
Q1625="AKTIVCO DEFAUT GE &amp; POWER Cabinet","POWER ISSUE",
Q1625="AKTIVCO Coupure ENEO &amp; Baisse de tension","POWER ISSUE",
Q1625="Coupure ENEO &amp; Baisse de tension","POWER ISSUE",
Q1625="Defaut GE &amp; POWER Cabinet","POWER ISSUE",
Q1625="Sharing","POWER ISSUE",
Q1625="SIte strategiques &amp; DataCenter","POWER ISSUE",
Q1625="Exclu","Exclu",
Q1625="SAT","TX ISSUE",
Q1625="SPARE-ISSUE","SPARE-ISSUE",
Q1625="Fiber CAmtel","TX ISSUE",
Q1625="Fiber AOF","TX ISSUE",
Q1625="Projet OCM (HUAWEI)","TRAVAUX-HUAWEI",
Q1625="Projet OCM (NOKIA)","TRAVAUX -NOKIA",
Q1625="ACCESS-ISSUE","ACCESS-ISSUE",
Q1625="Projet OCM (ZTE, NOKIA, autres projets)","TRAVAUX OCM",
Q1625="No root CAuse","No root cause",
Q1625="ODU HS","TX ISSUE",
Q1625="IP &amp; VLAN","TX ISSUE",
Q1625="Warehouse HUAWEI","SPARE-ISSUE",
Q1625="SPARE-HS","SPARE-ISSUE",
Q1625="Power Telco","RAN ISSUE"
),"")</f>
        <v>No root cause</v>
      </c>
      <c r="Q1625" s="48" t="s">
        <v>5573</v>
      </c>
      <c r="R1625" s="23" t="str" cm="1">
        <f t="array" ref="R1625">IFERROR(_xlfn.IFS(
Q1625="MPR ISSUE","ACTIVE",
Q1625="BSS Hardware Issue","ACTIVE",
Q1625="Sites strategiques, MLL, Pylone, etc.","PASSIVE",
Q1625="AKTIVCO DEFAUT GE &amp; POWER Cabinet","PASSIVE",
Q1625="AKTIVCO Coupure ENEO &amp; Baisse de tension","PASSIVE",
Q1625="Coupure ENEO &amp; Baisse de tension","PASSIVE",
Q1625="Defaut GE &amp; POWER Cabinet","PASSIVE",
Q1625="Sharing","PASSIVE",
Q1625="SIte strategiques &amp; DataCenter","PASSIVE",
Q1625="Exclu","Exclu",
Q1625="SAT","ACTIVE",
Q1625="SPARE-ISSUE","SPARE-ISSUE",
Q1625="Fiber CAmtel","ACTIVE",
Q1625="Fiber AOF","ACTIVE",
Q1625="Projet OCM (HUAWEI)","PLANNED WORKS",
Q1625="Projet OCM (NOKIA)","PLANNED WORKS",
Q1625="ACCESS-ISSUE","ACCESS-ISSUE",
Q1625="Projet OCM (ZTE, NOKIA, autres projets)","PLANNED WORKS",
Q1625="No root CAuse","No root cause",
Q1625="ODU HS","ACTIVE",
Q1625="IP &amp; VLAN","ACTIVE",
Q1625="Warehouse HUAWEI","SPARE-ISSUE",
Q1625="SPARE-HS","SPARE-ISSUE",
Q1625="Power Telco","ACTIVE"
),"")</f>
        <v>No root cause</v>
      </c>
      <c r="S1625" s="56" t="s">
        <v>17</v>
      </c>
      <c r="T1625" s="7" t="s">
        <v>17</v>
      </c>
      <c r="U1625" s="57" t="s">
        <v>17</v>
      </c>
      <c r="V1625" s="57" t="s">
        <v>17</v>
      </c>
      <c r="W1625" s="57" t="s">
        <v>17</v>
      </c>
      <c r="X1625" s="57" t="s">
        <v>17</v>
      </c>
      <c r="Y1625" s="57" t="s">
        <v>17</v>
      </c>
      <c r="Z1625" s="57" t="s">
        <v>17</v>
      </c>
      <c r="AA1625" s="57" t="s">
        <v>17</v>
      </c>
      <c r="AB1625" s="57"/>
      <c r="AC1625" s="57" t="s">
        <v>17</v>
      </c>
      <c r="AD1625" s="57" t="s">
        <v>17</v>
      </c>
      <c r="AE1625" s="57" t="s">
        <v>17</v>
      </c>
      <c r="AF1625" s="57" t="s">
        <v>17</v>
      </c>
      <c r="AG1625" s="57" t="s">
        <v>17</v>
      </c>
      <c r="AH1625" s="57" t="s">
        <v>17</v>
      </c>
      <c r="AI1625" s="57" t="s">
        <v>17</v>
      </c>
      <c r="AJ1625" s="15"/>
      <c r="AK1625" s="15"/>
      <c r="AL1625" s="15"/>
      <c r="AM1625" s="15"/>
    </row>
    <row r="1626" spans="1:39" s="14" customFormat="1" x14ac:dyDescent="0.35">
      <c r="A1626" s="1" t="s">
        <v>1077</v>
      </c>
      <c r="B1626" s="1" t="s">
        <v>1078</v>
      </c>
      <c r="C1626" s="3"/>
      <c r="D1626" s="1" t="s">
        <v>12</v>
      </c>
      <c r="E1626" s="1" t="s">
        <v>98</v>
      </c>
      <c r="F1626" s="3" t="s">
        <v>33</v>
      </c>
      <c r="G1626" s="1" t="s">
        <v>1077</v>
      </c>
      <c r="H1626" s="60" t="str">
        <f>_xlfn.XLOOKUP(B1626,'[1]Nur des jours'!$B:$B,'[1]Nur des jours'!$H:$H,"")</f>
        <v>NOKIA</v>
      </c>
      <c r="I1626" s="52">
        <v>0</v>
      </c>
      <c r="J1626" s="52">
        <v>0</v>
      </c>
      <c r="K1626" s="52">
        <v>0</v>
      </c>
      <c r="L1626" s="53">
        <v>0</v>
      </c>
      <c r="M1626" s="54" t="s">
        <v>5374</v>
      </c>
      <c r="N1626" s="55"/>
      <c r="O1626" s="16" t="str" cm="1">
        <f t="array" ref="O1626">IFERROR(_xlfn.IFS(
Q1626="MPR ISSUE","PDH",
Q1626="BSS Hardware Issue","BSS",
Q1626="Sites strategiques, MLL, Pylone, etc.","ENVTECH",
Q1626="AKTIVCO DEFAUT GE &amp; POWER Cabinet","AKTIVCO",
Q1626="AKTIVCO Coupure ENEO &amp; Baisse de tension","AKTIVCO GRID ONLY",
Q1626="Coupure ENEO &amp; Baisse de tension","IHS GRID ONLY",
Q1626="Defaut GE &amp; POWER Cabinet","IHS",
Q1626="Sharing","Partners",
Q1626="SIte strategiques &amp; DataCenter","SST &amp; DC",
Q1626="Exclu","Exclu",
Q1626="SAT","SAT",
Q1626="SPARE-ISSUE","SPARE-ISSUE",
Q1626="Fiber CAmtel","TRANS_FO_CAMTEL",
Q1626="Fiber AOF","Fiber AOF",
Q1626="Projet OCM (HUAWEI)","TRAVAUX-HUAWEI",
Q1626="Projet OCM (NOKIA)","TRAVAUX-NOKIA",
Q1626="ACCESS-ISSUE","ACCESS-ISSUE",
Q1626="Projet OCM (ZTE, NOKIA, autres projets)","TRAVAUX OCM",
Q1626="No root CAuse","No root cause",
Q1626="ODU HS","PDH",
Q1626="IP &amp; VLAN","PDH",
Q1626="Warehouse HUAWEI","SPARE-ISSUE",
Q1626="SPARE-HS","SPARE-ISSUE",
Q1626="Power Telco","BSS"
),"")</f>
        <v>No root cause</v>
      </c>
      <c r="P1626" s="22" t="str" cm="1">
        <f t="array" ref="P1626">IFERROR(_xlfn.IFS(
Q1626="MPR ISSUE","TX ISSUE",
Q1626="BSS Hardware Issue","RAN ISSUE",
Q1626="Sites strategiques, MLL, Pylone, etc.","ENVTECH",
Q1626="AKTIVCO DEFAUT GE &amp; POWER Cabinet","POWER ISSUE",
Q1626="AKTIVCO Coupure ENEO &amp; Baisse de tension","POWER ISSUE",
Q1626="Coupure ENEO &amp; Baisse de tension","POWER ISSUE",
Q1626="Defaut GE &amp; POWER Cabinet","POWER ISSUE",
Q1626="Sharing","POWER ISSUE",
Q1626="SIte strategiques &amp; DataCenter","POWER ISSUE",
Q1626="Exclu","Exclu",
Q1626="SAT","TX ISSUE",
Q1626="SPARE-ISSUE","SPARE-ISSUE",
Q1626="Fiber CAmtel","TX ISSUE",
Q1626="Fiber AOF","TX ISSUE",
Q1626="Projet OCM (HUAWEI)","TRAVAUX-HUAWEI",
Q1626="Projet OCM (NOKIA)","TRAVAUX -NOKIA",
Q1626="ACCESS-ISSUE","ACCESS-ISSUE",
Q1626="Projet OCM (ZTE, NOKIA, autres projets)","TRAVAUX OCM",
Q1626="No root CAuse","No root cause",
Q1626="ODU HS","TX ISSUE",
Q1626="IP &amp; VLAN","TX ISSUE",
Q1626="Warehouse HUAWEI","SPARE-ISSUE",
Q1626="SPARE-HS","SPARE-ISSUE",
Q1626="Power Telco","RAN ISSUE"
),"")</f>
        <v>No root cause</v>
      </c>
      <c r="Q1626" s="48" t="s">
        <v>5573</v>
      </c>
      <c r="R1626" s="23" t="str" cm="1">
        <f t="array" ref="R1626">IFERROR(_xlfn.IFS(
Q1626="MPR ISSUE","ACTIVE",
Q1626="BSS Hardware Issue","ACTIVE",
Q1626="Sites strategiques, MLL, Pylone, etc.","PASSIVE",
Q1626="AKTIVCO DEFAUT GE &amp; POWER Cabinet","PASSIVE",
Q1626="AKTIVCO Coupure ENEO &amp; Baisse de tension","PASSIVE",
Q1626="Coupure ENEO &amp; Baisse de tension","PASSIVE",
Q1626="Defaut GE &amp; POWER Cabinet","PASSIVE",
Q1626="Sharing","PASSIVE",
Q1626="SIte strategiques &amp; DataCenter","PASSIVE",
Q1626="Exclu","Exclu",
Q1626="SAT","ACTIVE",
Q1626="SPARE-ISSUE","SPARE-ISSUE",
Q1626="Fiber CAmtel","ACTIVE",
Q1626="Fiber AOF","ACTIVE",
Q1626="Projet OCM (HUAWEI)","PLANNED WORKS",
Q1626="Projet OCM (NOKIA)","PLANNED WORKS",
Q1626="ACCESS-ISSUE","ACCESS-ISSUE",
Q1626="Projet OCM (ZTE, NOKIA, autres projets)","PLANNED WORKS",
Q1626="No root CAuse","No root cause",
Q1626="ODU HS","ACTIVE",
Q1626="IP &amp; VLAN","ACTIVE",
Q1626="Warehouse HUAWEI","SPARE-ISSUE",
Q1626="SPARE-HS","SPARE-ISSUE",
Q1626="Power Telco","ACTIVE"
),"")</f>
        <v>No root cause</v>
      </c>
      <c r="S1626" s="56" t="s">
        <v>17</v>
      </c>
      <c r="T1626" s="7" t="s">
        <v>17</v>
      </c>
      <c r="U1626" s="57" t="s">
        <v>17</v>
      </c>
      <c r="V1626" s="57" t="s">
        <v>17</v>
      </c>
      <c r="W1626" s="57" t="s">
        <v>17</v>
      </c>
      <c r="X1626" s="57" t="s">
        <v>17</v>
      </c>
      <c r="Y1626" s="57" t="s">
        <v>17</v>
      </c>
      <c r="Z1626" s="57" t="s">
        <v>17</v>
      </c>
      <c r="AA1626" s="57" t="s">
        <v>17</v>
      </c>
      <c r="AB1626" s="57"/>
      <c r="AC1626" s="57" t="s">
        <v>17</v>
      </c>
      <c r="AD1626" s="57" t="s">
        <v>17</v>
      </c>
      <c r="AE1626" s="57" t="s">
        <v>17</v>
      </c>
      <c r="AF1626" s="57" t="s">
        <v>17</v>
      </c>
      <c r="AG1626" s="57" t="s">
        <v>17</v>
      </c>
      <c r="AH1626" s="57" t="s">
        <v>17</v>
      </c>
      <c r="AI1626" s="57" t="s">
        <v>17</v>
      </c>
      <c r="AJ1626" s="15"/>
      <c r="AK1626" s="15"/>
      <c r="AL1626" s="15"/>
      <c r="AM1626" s="15"/>
    </row>
    <row r="1627" spans="1:39" s="14" customFormat="1" x14ac:dyDescent="0.35">
      <c r="A1627" s="1" t="s">
        <v>3051</v>
      </c>
      <c r="B1627" s="1" t="s">
        <v>3052</v>
      </c>
      <c r="C1627" s="3"/>
      <c r="D1627" s="1"/>
      <c r="E1627" s="1"/>
      <c r="F1627" s="3" t="s">
        <v>33</v>
      </c>
      <c r="G1627" s="1" t="s">
        <v>3051</v>
      </c>
      <c r="H1627" s="60" t="str">
        <f>_xlfn.XLOOKUP(B1627,'[1]Nur des jours'!$B:$B,'[1]Nur des jours'!$H:$H,"")</f>
        <v>NOKIA</v>
      </c>
      <c r="I1627" s="52">
        <v>0</v>
      </c>
      <c r="J1627" s="52">
        <v>0</v>
      </c>
      <c r="K1627" s="52">
        <v>0</v>
      </c>
      <c r="L1627" s="53">
        <v>0</v>
      </c>
      <c r="M1627" s="54" t="s">
        <v>5374</v>
      </c>
      <c r="N1627" s="55"/>
      <c r="O1627" s="16" t="str" cm="1">
        <f t="array" ref="O1627">IFERROR(_xlfn.IFS(
Q1627="MPR ISSUE","PDH",
Q1627="BSS Hardware Issue","BSS",
Q1627="Sites strategiques, MLL, Pylone, etc.","ENVTECH",
Q1627="AKTIVCO DEFAUT GE &amp; POWER Cabinet","AKTIVCO",
Q1627="AKTIVCO Coupure ENEO &amp; Baisse de tension","AKTIVCO GRID ONLY",
Q1627="Coupure ENEO &amp; Baisse de tension","IHS GRID ONLY",
Q1627="Defaut GE &amp; POWER Cabinet","IHS",
Q1627="Sharing","Partners",
Q1627="SIte strategiques &amp; DataCenter","SST &amp; DC",
Q1627="Exclu","Exclu",
Q1627="SAT","SAT",
Q1627="SPARE-ISSUE","SPARE-ISSUE",
Q1627="Fiber CAmtel","TRANS_FO_CAMTEL",
Q1627="Fiber AOF","Fiber AOF",
Q1627="Projet OCM (HUAWEI)","TRAVAUX-HUAWEI",
Q1627="Projet OCM (NOKIA)","TRAVAUX-NOKIA",
Q1627="ACCESS-ISSUE","ACCESS-ISSUE",
Q1627="Projet OCM (ZTE, NOKIA, autres projets)","TRAVAUX OCM",
Q1627="No root CAuse","No root cause",
Q1627="ODU HS","PDH",
Q1627="IP &amp; VLAN","PDH",
Q1627="Warehouse HUAWEI","SPARE-ISSUE",
Q1627="SPARE-HS","SPARE-ISSUE",
Q1627="Power Telco","BSS"
),"")</f>
        <v>No root cause</v>
      </c>
      <c r="P1627" s="22" t="str" cm="1">
        <f t="array" ref="P1627">IFERROR(_xlfn.IFS(
Q1627="MPR ISSUE","TX ISSUE",
Q1627="BSS Hardware Issue","RAN ISSUE",
Q1627="Sites strategiques, MLL, Pylone, etc.","ENVTECH",
Q1627="AKTIVCO DEFAUT GE &amp; POWER Cabinet","POWER ISSUE",
Q1627="AKTIVCO Coupure ENEO &amp; Baisse de tension","POWER ISSUE",
Q1627="Coupure ENEO &amp; Baisse de tension","POWER ISSUE",
Q1627="Defaut GE &amp; POWER Cabinet","POWER ISSUE",
Q1627="Sharing","POWER ISSUE",
Q1627="SIte strategiques &amp; DataCenter","POWER ISSUE",
Q1627="Exclu","Exclu",
Q1627="SAT","TX ISSUE",
Q1627="SPARE-ISSUE","SPARE-ISSUE",
Q1627="Fiber CAmtel","TX ISSUE",
Q1627="Fiber AOF","TX ISSUE",
Q1627="Projet OCM (HUAWEI)","TRAVAUX-HUAWEI",
Q1627="Projet OCM (NOKIA)","TRAVAUX -NOKIA",
Q1627="ACCESS-ISSUE","ACCESS-ISSUE",
Q1627="Projet OCM (ZTE, NOKIA, autres projets)","TRAVAUX OCM",
Q1627="No root CAuse","No root cause",
Q1627="ODU HS","TX ISSUE",
Q1627="IP &amp; VLAN","TX ISSUE",
Q1627="Warehouse HUAWEI","SPARE-ISSUE",
Q1627="SPARE-HS","SPARE-ISSUE",
Q1627="Power Telco","RAN ISSUE"
),"")</f>
        <v>No root cause</v>
      </c>
      <c r="Q1627" s="48" t="s">
        <v>5573</v>
      </c>
      <c r="R1627" s="23" t="str" cm="1">
        <f t="array" ref="R1627">IFERROR(_xlfn.IFS(
Q1627="MPR ISSUE","ACTIVE",
Q1627="BSS Hardware Issue","ACTIVE",
Q1627="Sites strategiques, MLL, Pylone, etc.","PASSIVE",
Q1627="AKTIVCO DEFAUT GE &amp; POWER Cabinet","PASSIVE",
Q1627="AKTIVCO Coupure ENEO &amp; Baisse de tension","PASSIVE",
Q1627="Coupure ENEO &amp; Baisse de tension","PASSIVE",
Q1627="Defaut GE &amp; POWER Cabinet","PASSIVE",
Q1627="Sharing","PASSIVE",
Q1627="SIte strategiques &amp; DataCenter","PASSIVE",
Q1627="Exclu","Exclu",
Q1627="SAT","ACTIVE",
Q1627="SPARE-ISSUE","SPARE-ISSUE",
Q1627="Fiber CAmtel","ACTIVE",
Q1627="Fiber AOF","ACTIVE",
Q1627="Projet OCM (HUAWEI)","PLANNED WORKS",
Q1627="Projet OCM (NOKIA)","PLANNED WORKS",
Q1627="ACCESS-ISSUE","ACCESS-ISSUE",
Q1627="Projet OCM (ZTE, NOKIA, autres projets)","PLANNED WORKS",
Q1627="No root CAuse","No root cause",
Q1627="ODU HS","ACTIVE",
Q1627="IP &amp; VLAN","ACTIVE",
Q1627="Warehouse HUAWEI","SPARE-ISSUE",
Q1627="SPARE-HS","SPARE-ISSUE",
Q1627="Power Telco","ACTIVE"
),"")</f>
        <v>No root cause</v>
      </c>
      <c r="S1627" s="56" t="s">
        <v>17</v>
      </c>
      <c r="T1627" s="7" t="s">
        <v>17</v>
      </c>
      <c r="U1627" s="57" t="s">
        <v>17</v>
      </c>
      <c r="V1627" s="57" t="s">
        <v>17</v>
      </c>
      <c r="W1627" s="57" t="s">
        <v>17</v>
      </c>
      <c r="X1627" s="57" t="s">
        <v>17</v>
      </c>
      <c r="Y1627" s="57" t="s">
        <v>17</v>
      </c>
      <c r="Z1627" s="57" t="s">
        <v>17</v>
      </c>
      <c r="AA1627" s="57" t="s">
        <v>17</v>
      </c>
      <c r="AB1627" s="57"/>
      <c r="AC1627" s="57" t="s">
        <v>17</v>
      </c>
      <c r="AD1627" s="57" t="s">
        <v>17</v>
      </c>
      <c r="AE1627" s="57" t="s">
        <v>17</v>
      </c>
      <c r="AF1627" s="57" t="s">
        <v>17</v>
      </c>
      <c r="AG1627" s="57" t="s">
        <v>17</v>
      </c>
      <c r="AH1627" s="57" t="s">
        <v>17</v>
      </c>
      <c r="AI1627" s="57" t="s">
        <v>17</v>
      </c>
      <c r="AJ1627" s="15"/>
      <c r="AK1627" s="15"/>
      <c r="AL1627" s="15"/>
      <c r="AM1627" s="15"/>
    </row>
    <row r="1628" spans="1:39" s="14" customFormat="1" x14ac:dyDescent="0.35">
      <c r="A1628" s="1" t="s">
        <v>4690</v>
      </c>
      <c r="B1628" s="1" t="s">
        <v>4691</v>
      </c>
      <c r="C1628" s="3"/>
      <c r="D1628" s="1" t="s">
        <v>12</v>
      </c>
      <c r="E1628" s="1" t="s">
        <v>13</v>
      </c>
      <c r="F1628" s="3" t="s">
        <v>104</v>
      </c>
      <c r="G1628" s="1" t="s">
        <v>301</v>
      </c>
      <c r="H1628" s="59" t="str">
        <f>_xlfn.XLOOKUP(B1628,'[1]Nur des jours'!$B:$B,'[1]Nur des jours'!$H:$H,"")</f>
        <v>Huawei</v>
      </c>
      <c r="I1628" s="52">
        <v>0</v>
      </c>
      <c r="J1628" s="52">
        <v>0</v>
      </c>
      <c r="K1628" s="52">
        <v>0</v>
      </c>
      <c r="L1628" s="53">
        <v>0</v>
      </c>
      <c r="M1628" s="54" t="s">
        <v>5374</v>
      </c>
      <c r="N1628" s="55"/>
      <c r="O1628" s="16" t="str" cm="1">
        <f t="array" ref="O1628">IFERROR(_xlfn.IFS(
Q1628="MPR ISSUE","PDH",
Q1628="BSS Hardware Issue","BSS",
Q1628="Sites strategiques, MLL, Pylone, etc.","ENVTECH",
Q1628="AKTIVCO DEFAUT GE &amp; POWER Cabinet","AKTIVCO",
Q1628="AKTIVCO Coupure ENEO &amp; Baisse de tension","AKTIVCO GRID ONLY",
Q1628="Coupure ENEO &amp; Baisse de tension","IHS GRID ONLY",
Q1628="Defaut GE &amp; POWER Cabinet","IHS",
Q1628="Sharing","Partners",
Q1628="SIte strategiques &amp; DataCenter","SST &amp; DC",
Q1628="Exclu","Exclu",
Q1628="SAT","SAT",
Q1628="SPARE-ISSUE","SPARE-ISSUE",
Q1628="Fiber CAmtel","TRANS_FO_CAMTEL",
Q1628="Fiber AOF","Fiber AOF",
Q1628="Projet OCM (HUAWEI)","TRAVAUX-HUAWEI",
Q1628="Projet OCM (NOKIA)","TRAVAUX-NOKIA",
Q1628="ACCESS-ISSUE","ACCESS-ISSUE",
Q1628="Projet OCM (ZTE, NOKIA, autres projets)","TRAVAUX OCM",
Q1628="No root CAuse","No root cause",
Q1628="ODU HS","PDH",
Q1628="IP &amp; VLAN","PDH",
Q1628="Warehouse HUAWEI","SPARE-ISSUE",
Q1628="SPARE-HS","SPARE-ISSUE",
Q1628="Power Telco","BSS"
),"")</f>
        <v>No root cause</v>
      </c>
      <c r="P1628" s="22" t="str" cm="1">
        <f t="array" ref="P1628">IFERROR(_xlfn.IFS(
Q1628="MPR ISSUE","TX ISSUE",
Q1628="BSS Hardware Issue","RAN ISSUE",
Q1628="Sites strategiques, MLL, Pylone, etc.","ENVTECH",
Q1628="AKTIVCO DEFAUT GE &amp; POWER Cabinet","POWER ISSUE",
Q1628="AKTIVCO Coupure ENEO &amp; Baisse de tension","POWER ISSUE",
Q1628="Coupure ENEO &amp; Baisse de tension","POWER ISSUE",
Q1628="Defaut GE &amp; POWER Cabinet","POWER ISSUE",
Q1628="Sharing","POWER ISSUE",
Q1628="SIte strategiques &amp; DataCenter","POWER ISSUE",
Q1628="Exclu","Exclu",
Q1628="SAT","TX ISSUE",
Q1628="SPARE-ISSUE","SPARE-ISSUE",
Q1628="Fiber CAmtel","TX ISSUE",
Q1628="Fiber AOF","TX ISSUE",
Q1628="Projet OCM (HUAWEI)","TRAVAUX-HUAWEI",
Q1628="Projet OCM (NOKIA)","TRAVAUX -NOKIA",
Q1628="ACCESS-ISSUE","ACCESS-ISSUE",
Q1628="Projet OCM (ZTE, NOKIA, autres projets)","TRAVAUX OCM",
Q1628="No root CAuse","No root cause",
Q1628="ODU HS","TX ISSUE",
Q1628="IP &amp; VLAN","TX ISSUE",
Q1628="Warehouse HUAWEI","SPARE-ISSUE",
Q1628="SPARE-HS","SPARE-ISSUE",
Q1628="Power Telco","RAN ISSUE"
),"")</f>
        <v>No root cause</v>
      </c>
      <c r="Q1628" s="48" t="s">
        <v>5573</v>
      </c>
      <c r="R1628" s="23" t="str" cm="1">
        <f t="array" ref="R1628">IFERROR(_xlfn.IFS(
Q1628="MPR ISSUE","ACTIVE",
Q1628="BSS Hardware Issue","ACTIVE",
Q1628="Sites strategiques, MLL, Pylone, etc.","PASSIVE",
Q1628="AKTIVCO DEFAUT GE &amp; POWER Cabinet","PASSIVE",
Q1628="AKTIVCO Coupure ENEO &amp; Baisse de tension","PASSIVE",
Q1628="Coupure ENEO &amp; Baisse de tension","PASSIVE",
Q1628="Defaut GE &amp; POWER Cabinet","PASSIVE",
Q1628="Sharing","PASSIVE",
Q1628="SIte strategiques &amp; DataCenter","PASSIVE",
Q1628="Exclu","Exclu",
Q1628="SAT","ACTIVE",
Q1628="SPARE-ISSUE","SPARE-ISSUE",
Q1628="Fiber CAmtel","ACTIVE",
Q1628="Fiber AOF","ACTIVE",
Q1628="Projet OCM (HUAWEI)","PLANNED WORKS",
Q1628="Projet OCM (NOKIA)","PLANNED WORKS",
Q1628="ACCESS-ISSUE","ACCESS-ISSUE",
Q1628="Projet OCM (ZTE, NOKIA, autres projets)","PLANNED WORKS",
Q1628="No root CAuse","No root cause",
Q1628="ODU HS","ACTIVE",
Q1628="IP &amp; VLAN","ACTIVE",
Q1628="Warehouse HUAWEI","SPARE-ISSUE",
Q1628="SPARE-HS","SPARE-ISSUE",
Q1628="Power Telco","ACTIVE"
),"")</f>
        <v>No root cause</v>
      </c>
      <c r="S1628" s="56" t="s">
        <v>17</v>
      </c>
      <c r="T1628" s="7" t="s">
        <v>17</v>
      </c>
      <c r="U1628" s="57" t="s">
        <v>17</v>
      </c>
      <c r="V1628" s="57" t="s">
        <v>17</v>
      </c>
      <c r="W1628" s="57" t="s">
        <v>17</v>
      </c>
      <c r="X1628" s="57"/>
      <c r="Y1628" s="57" t="s">
        <v>17</v>
      </c>
      <c r="Z1628" s="57" t="s">
        <v>17</v>
      </c>
      <c r="AA1628" s="57" t="s">
        <v>17</v>
      </c>
      <c r="AB1628" s="57"/>
      <c r="AC1628" s="57" t="s">
        <v>17</v>
      </c>
      <c r="AD1628" s="57" t="s">
        <v>17</v>
      </c>
      <c r="AE1628" s="57" t="s">
        <v>17</v>
      </c>
      <c r="AF1628" s="57" t="s">
        <v>17</v>
      </c>
      <c r="AG1628" s="57" t="s">
        <v>17</v>
      </c>
      <c r="AH1628" s="57" t="s">
        <v>17</v>
      </c>
      <c r="AI1628" s="57" t="s">
        <v>17</v>
      </c>
      <c r="AJ1628" s="15"/>
      <c r="AK1628" s="15"/>
      <c r="AL1628" s="15"/>
      <c r="AM1628" s="15"/>
    </row>
    <row r="1629" spans="1:39" s="14" customFormat="1" x14ac:dyDescent="0.35">
      <c r="A1629" s="1" t="s">
        <v>1805</v>
      </c>
      <c r="B1629" s="1" t="s">
        <v>1806</v>
      </c>
      <c r="C1629" s="3"/>
      <c r="D1629" s="1" t="s">
        <v>12</v>
      </c>
      <c r="E1629" s="1" t="s">
        <v>13</v>
      </c>
      <c r="F1629" s="3" t="s">
        <v>57</v>
      </c>
      <c r="G1629" s="1" t="s">
        <v>1628</v>
      </c>
      <c r="H1629" s="59" t="str">
        <f>_xlfn.XLOOKUP(B1629,'[1]Nur des jours'!$B:$B,'[1]Nur des jours'!$H:$H,"")</f>
        <v>Huawei</v>
      </c>
      <c r="I1629" s="52">
        <v>0</v>
      </c>
      <c r="J1629" s="52">
        <v>0</v>
      </c>
      <c r="K1629" s="52">
        <v>0</v>
      </c>
      <c r="L1629" s="53">
        <v>0</v>
      </c>
      <c r="M1629" s="54" t="s">
        <v>5377</v>
      </c>
      <c r="N1629" s="55"/>
      <c r="O1629" s="16" t="str" cm="1">
        <f t="array" ref="O1629">IFERROR(_xlfn.IFS(
Q1629="MPR ISSUE","PDH",
Q1629="BSS Hardware Issue","BSS",
Q1629="Sites strategiques, MLL, Pylone, etc.","ENVTECH",
Q1629="AKTIVCO DEFAUT GE &amp; POWER Cabinet","AKTIVCO",
Q1629="AKTIVCO Coupure ENEO &amp; Baisse de tension","AKTIVCO GRID ONLY",
Q1629="Coupure ENEO &amp; Baisse de tension","IHS GRID ONLY",
Q1629="Defaut GE &amp; POWER Cabinet","IHS",
Q1629="Sharing","Partners",
Q1629="SIte strategiques &amp; DataCenter","SST &amp; DC",
Q1629="Exclu","Exclu",
Q1629="SAT","SAT",
Q1629="SPARE-ISSUE","SPARE-ISSUE",
Q1629="Fiber CAmtel","TRANS_FO_CAMTEL",
Q1629="Fiber AOF","Fiber AOF",
Q1629="Projet OCM (HUAWEI)","TRAVAUX-HUAWEI",
Q1629="Projet OCM (NOKIA)","TRAVAUX-NOKIA",
Q1629="ACCESS-ISSUE","ACCESS-ISSUE",
Q1629="Projet OCM (ZTE, NOKIA, autres projets)","TRAVAUX OCM",
Q1629="No root CAuse","No root cause",
Q1629="ODU HS","PDH",
Q1629="IP &amp; VLAN","PDH",
Q1629="Warehouse HUAWEI","SPARE-ISSUE",
Q1629="SPARE-HS","SPARE-ISSUE",
Q1629="Power Telco","BSS"
),"")</f>
        <v>No root cause</v>
      </c>
      <c r="P1629" s="22" t="str" cm="1">
        <f t="array" ref="P1629">IFERROR(_xlfn.IFS(
Q1629="MPR ISSUE","TX ISSUE",
Q1629="BSS Hardware Issue","RAN ISSUE",
Q1629="Sites strategiques, MLL, Pylone, etc.","ENVTECH",
Q1629="AKTIVCO DEFAUT GE &amp; POWER Cabinet","POWER ISSUE",
Q1629="AKTIVCO Coupure ENEO &amp; Baisse de tension","POWER ISSUE",
Q1629="Coupure ENEO &amp; Baisse de tension","POWER ISSUE",
Q1629="Defaut GE &amp; POWER Cabinet","POWER ISSUE",
Q1629="Sharing","POWER ISSUE",
Q1629="SIte strategiques &amp; DataCenter","POWER ISSUE",
Q1629="Exclu","Exclu",
Q1629="SAT","TX ISSUE",
Q1629="SPARE-ISSUE","SPARE-ISSUE",
Q1629="Fiber CAmtel","TX ISSUE",
Q1629="Fiber AOF","TX ISSUE",
Q1629="Projet OCM (HUAWEI)","TRAVAUX-HUAWEI",
Q1629="Projet OCM (NOKIA)","TRAVAUX -NOKIA",
Q1629="ACCESS-ISSUE","ACCESS-ISSUE",
Q1629="Projet OCM (ZTE, NOKIA, autres projets)","TRAVAUX OCM",
Q1629="No root CAuse","No root cause",
Q1629="ODU HS","TX ISSUE",
Q1629="IP &amp; VLAN","TX ISSUE",
Q1629="Warehouse HUAWEI","SPARE-ISSUE",
Q1629="SPARE-HS","SPARE-ISSUE",
Q1629="Power Telco","RAN ISSUE"
),"")</f>
        <v>No root cause</v>
      </c>
      <c r="Q1629" s="48" t="s">
        <v>5573</v>
      </c>
      <c r="R1629" s="23" t="str" cm="1">
        <f t="array" ref="R1629">IFERROR(_xlfn.IFS(
Q1629="MPR ISSUE","ACTIVE",
Q1629="BSS Hardware Issue","ACTIVE",
Q1629="Sites strategiques, MLL, Pylone, etc.","PASSIVE",
Q1629="AKTIVCO DEFAUT GE &amp; POWER Cabinet","PASSIVE",
Q1629="AKTIVCO Coupure ENEO &amp; Baisse de tension","PASSIVE",
Q1629="Coupure ENEO &amp; Baisse de tension","PASSIVE",
Q1629="Defaut GE &amp; POWER Cabinet","PASSIVE",
Q1629="Sharing","PASSIVE",
Q1629="SIte strategiques &amp; DataCenter","PASSIVE",
Q1629="Exclu","Exclu",
Q1629="SAT","ACTIVE",
Q1629="SPARE-ISSUE","SPARE-ISSUE",
Q1629="Fiber CAmtel","ACTIVE",
Q1629="Fiber AOF","ACTIVE",
Q1629="Projet OCM (HUAWEI)","PLANNED WORKS",
Q1629="Projet OCM (NOKIA)","PLANNED WORKS",
Q1629="ACCESS-ISSUE","ACCESS-ISSUE",
Q1629="Projet OCM (ZTE, NOKIA, autres projets)","PLANNED WORKS",
Q1629="No root CAuse","No root cause",
Q1629="ODU HS","ACTIVE",
Q1629="IP &amp; VLAN","ACTIVE",
Q1629="Warehouse HUAWEI","SPARE-ISSUE",
Q1629="SPARE-HS","SPARE-ISSUE",
Q1629="Power Telco","ACTIVE"
),"")</f>
        <v>No root cause</v>
      </c>
      <c r="S1629" s="56" t="s">
        <v>17</v>
      </c>
      <c r="T1629" s="7" t="s">
        <v>17</v>
      </c>
      <c r="U1629" s="57" t="s">
        <v>17</v>
      </c>
      <c r="V1629" s="57" t="s">
        <v>17</v>
      </c>
      <c r="W1629" s="57" t="s">
        <v>17</v>
      </c>
      <c r="X1629" s="57" t="s">
        <v>17</v>
      </c>
      <c r="Y1629" s="57" t="s">
        <v>17</v>
      </c>
      <c r="Z1629" s="57" t="s">
        <v>17</v>
      </c>
      <c r="AA1629" s="57" t="s">
        <v>17</v>
      </c>
      <c r="AB1629" s="57" t="s">
        <v>17</v>
      </c>
      <c r="AC1629" s="57" t="s">
        <v>17</v>
      </c>
      <c r="AD1629" s="57" t="s">
        <v>17</v>
      </c>
      <c r="AE1629" s="57" t="s">
        <v>17</v>
      </c>
      <c r="AF1629" s="57" t="s">
        <v>17</v>
      </c>
      <c r="AG1629" s="57" t="s">
        <v>17</v>
      </c>
      <c r="AH1629" s="57" t="s">
        <v>17</v>
      </c>
      <c r="AI1629" s="57" t="s">
        <v>17</v>
      </c>
      <c r="AJ1629" s="15"/>
      <c r="AK1629" s="15"/>
      <c r="AL1629" s="15"/>
      <c r="AM1629" s="15"/>
    </row>
    <row r="1630" spans="1:39" s="14" customFormat="1" x14ac:dyDescent="0.35">
      <c r="A1630" s="1" t="s">
        <v>4684</v>
      </c>
      <c r="B1630" s="1" t="s">
        <v>4685</v>
      </c>
      <c r="C1630" s="3"/>
      <c r="D1630" s="1" t="s">
        <v>12</v>
      </c>
      <c r="E1630" s="1" t="s">
        <v>13</v>
      </c>
      <c r="F1630" s="3" t="s">
        <v>104</v>
      </c>
      <c r="G1630" s="1" t="s">
        <v>301</v>
      </c>
      <c r="H1630" s="59" t="str">
        <f>_xlfn.XLOOKUP(B1630,'[1]Nur des jours'!$B:$B,'[1]Nur des jours'!$H:$H,"")</f>
        <v>Huawei</v>
      </c>
      <c r="I1630" s="52">
        <v>0</v>
      </c>
      <c r="J1630" s="52">
        <v>0</v>
      </c>
      <c r="K1630" s="52">
        <v>0</v>
      </c>
      <c r="L1630" s="53">
        <v>0</v>
      </c>
      <c r="M1630" s="54" t="s">
        <v>5374</v>
      </c>
      <c r="N1630" s="55"/>
      <c r="O1630" s="16" t="str" cm="1">
        <f t="array" ref="O1630">IFERROR(_xlfn.IFS(
Q1630="MPR ISSUE","PDH",
Q1630="BSS Hardware Issue","BSS",
Q1630="Sites strategiques, MLL, Pylone, etc.","ENVTECH",
Q1630="AKTIVCO DEFAUT GE &amp; POWER Cabinet","AKTIVCO",
Q1630="AKTIVCO Coupure ENEO &amp; Baisse de tension","AKTIVCO GRID ONLY",
Q1630="Coupure ENEO &amp; Baisse de tension","IHS GRID ONLY",
Q1630="Defaut GE &amp; POWER Cabinet","IHS",
Q1630="Sharing","Partners",
Q1630="SIte strategiques &amp; DataCenter","SST &amp; DC",
Q1630="Exclu","Exclu",
Q1630="SAT","SAT",
Q1630="SPARE-ISSUE","SPARE-ISSUE",
Q1630="Fiber CAmtel","TRANS_FO_CAMTEL",
Q1630="Fiber AOF","Fiber AOF",
Q1630="Projet OCM (HUAWEI)","TRAVAUX-HUAWEI",
Q1630="Projet OCM (NOKIA)","TRAVAUX-NOKIA",
Q1630="ACCESS-ISSUE","ACCESS-ISSUE",
Q1630="Projet OCM (ZTE, NOKIA, autres projets)","TRAVAUX OCM",
Q1630="No root CAuse","No root cause",
Q1630="ODU HS","PDH",
Q1630="IP &amp; VLAN","PDH",
Q1630="Warehouse HUAWEI","SPARE-ISSUE",
Q1630="SPARE-HS","SPARE-ISSUE",
Q1630="Power Telco","BSS"
),"")</f>
        <v>No root cause</v>
      </c>
      <c r="P1630" s="22" t="str" cm="1">
        <f t="array" ref="P1630">IFERROR(_xlfn.IFS(
Q1630="MPR ISSUE","TX ISSUE",
Q1630="BSS Hardware Issue","RAN ISSUE",
Q1630="Sites strategiques, MLL, Pylone, etc.","ENVTECH",
Q1630="AKTIVCO DEFAUT GE &amp; POWER Cabinet","POWER ISSUE",
Q1630="AKTIVCO Coupure ENEO &amp; Baisse de tension","POWER ISSUE",
Q1630="Coupure ENEO &amp; Baisse de tension","POWER ISSUE",
Q1630="Defaut GE &amp; POWER Cabinet","POWER ISSUE",
Q1630="Sharing","POWER ISSUE",
Q1630="SIte strategiques &amp; DataCenter","POWER ISSUE",
Q1630="Exclu","Exclu",
Q1630="SAT","TX ISSUE",
Q1630="SPARE-ISSUE","SPARE-ISSUE",
Q1630="Fiber CAmtel","TX ISSUE",
Q1630="Fiber AOF","TX ISSUE",
Q1630="Projet OCM (HUAWEI)","TRAVAUX-HUAWEI",
Q1630="Projet OCM (NOKIA)","TRAVAUX -NOKIA",
Q1630="ACCESS-ISSUE","ACCESS-ISSUE",
Q1630="Projet OCM (ZTE, NOKIA, autres projets)","TRAVAUX OCM",
Q1630="No root CAuse","No root cause",
Q1630="ODU HS","TX ISSUE",
Q1630="IP &amp; VLAN","TX ISSUE",
Q1630="Warehouse HUAWEI","SPARE-ISSUE",
Q1630="SPARE-HS","SPARE-ISSUE",
Q1630="Power Telco","RAN ISSUE"
),"")</f>
        <v>No root cause</v>
      </c>
      <c r="Q1630" s="48" t="s">
        <v>5573</v>
      </c>
      <c r="R1630" s="23" t="str" cm="1">
        <f t="array" ref="R1630">IFERROR(_xlfn.IFS(
Q1630="MPR ISSUE","ACTIVE",
Q1630="BSS Hardware Issue","ACTIVE",
Q1630="Sites strategiques, MLL, Pylone, etc.","PASSIVE",
Q1630="AKTIVCO DEFAUT GE &amp; POWER Cabinet","PASSIVE",
Q1630="AKTIVCO Coupure ENEO &amp; Baisse de tension","PASSIVE",
Q1630="Coupure ENEO &amp; Baisse de tension","PASSIVE",
Q1630="Defaut GE &amp; POWER Cabinet","PASSIVE",
Q1630="Sharing","PASSIVE",
Q1630="SIte strategiques &amp; DataCenter","PASSIVE",
Q1630="Exclu","Exclu",
Q1630="SAT","ACTIVE",
Q1630="SPARE-ISSUE","SPARE-ISSUE",
Q1630="Fiber CAmtel","ACTIVE",
Q1630="Fiber AOF","ACTIVE",
Q1630="Projet OCM (HUAWEI)","PLANNED WORKS",
Q1630="Projet OCM (NOKIA)","PLANNED WORKS",
Q1630="ACCESS-ISSUE","ACCESS-ISSUE",
Q1630="Projet OCM (ZTE, NOKIA, autres projets)","PLANNED WORKS",
Q1630="No root CAuse","No root cause",
Q1630="ODU HS","ACTIVE",
Q1630="IP &amp; VLAN","ACTIVE",
Q1630="Warehouse HUAWEI","SPARE-ISSUE",
Q1630="SPARE-HS","SPARE-ISSUE",
Q1630="Power Telco","ACTIVE"
),"")</f>
        <v>No root cause</v>
      </c>
      <c r="S1630" s="56" t="s">
        <v>17</v>
      </c>
      <c r="T1630" s="7" t="s">
        <v>17</v>
      </c>
      <c r="U1630" s="57" t="s">
        <v>17</v>
      </c>
      <c r="V1630" s="57" t="s">
        <v>17</v>
      </c>
      <c r="W1630" s="57" t="s">
        <v>17</v>
      </c>
      <c r="X1630" s="57"/>
      <c r="Y1630" s="57" t="s">
        <v>17</v>
      </c>
      <c r="Z1630" s="57" t="s">
        <v>17</v>
      </c>
      <c r="AA1630" s="57" t="s">
        <v>17</v>
      </c>
      <c r="AB1630" s="57"/>
      <c r="AC1630" s="57" t="s">
        <v>17</v>
      </c>
      <c r="AD1630" s="57" t="s">
        <v>17</v>
      </c>
      <c r="AE1630" s="57" t="s">
        <v>17</v>
      </c>
      <c r="AF1630" s="57" t="s">
        <v>17</v>
      </c>
      <c r="AG1630" s="57" t="s">
        <v>17</v>
      </c>
      <c r="AH1630" s="57" t="s">
        <v>17</v>
      </c>
      <c r="AI1630" s="57" t="s">
        <v>17</v>
      </c>
      <c r="AJ1630" s="15"/>
      <c r="AK1630" s="15"/>
      <c r="AL1630" s="15"/>
      <c r="AM1630" s="15"/>
    </row>
    <row r="1631" spans="1:39" s="14" customFormat="1" x14ac:dyDescent="0.35">
      <c r="A1631" s="1" t="s">
        <v>496</v>
      </c>
      <c r="B1631" s="1" t="s">
        <v>497</v>
      </c>
      <c r="C1631" s="3"/>
      <c r="D1631" s="1" t="s">
        <v>12</v>
      </c>
      <c r="E1631" s="1" t="s">
        <v>13</v>
      </c>
      <c r="F1631" s="3" t="s">
        <v>33</v>
      </c>
      <c r="G1631" s="1" t="s">
        <v>34</v>
      </c>
      <c r="H1631" s="51" t="str">
        <f>_xlfn.XLOOKUP(B1631,'[1]Nur des jours'!$B:$B,'[1]Nur des jours'!$H:$H,"")</f>
        <v>ZTE</v>
      </c>
      <c r="I1631" s="52">
        <v>0</v>
      </c>
      <c r="J1631" s="52">
        <v>0</v>
      </c>
      <c r="K1631" s="52">
        <v>0</v>
      </c>
      <c r="L1631" s="53">
        <v>0</v>
      </c>
      <c r="M1631" s="54" t="s">
        <v>5374</v>
      </c>
      <c r="N1631" s="55"/>
      <c r="O1631" s="16" t="str" cm="1">
        <f t="array" ref="O1631">IFERROR(_xlfn.IFS(
Q1631="MPR ISSUE","PDH",
Q1631="BSS Hardware Issue","BSS",
Q1631="Sites strategiques, MLL, Pylone, etc.","ENVTECH",
Q1631="AKTIVCO DEFAUT GE &amp; POWER Cabinet","AKTIVCO",
Q1631="AKTIVCO Coupure ENEO &amp; Baisse de tension","AKTIVCO GRID ONLY",
Q1631="Coupure ENEO &amp; Baisse de tension","IHS GRID ONLY",
Q1631="Defaut GE &amp; POWER Cabinet","IHS",
Q1631="Sharing","Partners",
Q1631="SIte strategiques &amp; DataCenter","SST &amp; DC",
Q1631="Exclu","Exclu",
Q1631="SAT","SAT",
Q1631="SPARE-ISSUE","SPARE-ISSUE",
Q1631="Fiber CAmtel","TRANS_FO_CAMTEL",
Q1631="Fiber AOF","Fiber AOF",
Q1631="Projet OCM (HUAWEI)","TRAVAUX-HUAWEI",
Q1631="Projet OCM (NOKIA)","TRAVAUX-NOKIA",
Q1631="ACCESS-ISSUE","ACCESS-ISSUE",
Q1631="Projet OCM (ZTE, NOKIA, autres projets)","TRAVAUX OCM",
Q1631="No root CAuse","No root cause",
Q1631="ODU HS","PDH",
Q1631="IP &amp; VLAN","PDH",
Q1631="Warehouse HUAWEI","SPARE-ISSUE",
Q1631="SPARE-HS","SPARE-ISSUE",
Q1631="Power Telco","BSS"
),"")</f>
        <v>No root cause</v>
      </c>
      <c r="P1631" s="22" t="str" cm="1">
        <f t="array" ref="P1631">IFERROR(_xlfn.IFS(
Q1631="MPR ISSUE","TX ISSUE",
Q1631="BSS Hardware Issue","RAN ISSUE",
Q1631="Sites strategiques, MLL, Pylone, etc.","ENVTECH",
Q1631="AKTIVCO DEFAUT GE &amp; POWER Cabinet","POWER ISSUE",
Q1631="AKTIVCO Coupure ENEO &amp; Baisse de tension","POWER ISSUE",
Q1631="Coupure ENEO &amp; Baisse de tension","POWER ISSUE",
Q1631="Defaut GE &amp; POWER Cabinet","POWER ISSUE",
Q1631="Sharing","POWER ISSUE",
Q1631="SIte strategiques &amp; DataCenter","POWER ISSUE",
Q1631="Exclu","Exclu",
Q1631="SAT","TX ISSUE",
Q1631="SPARE-ISSUE","SPARE-ISSUE",
Q1631="Fiber CAmtel","TX ISSUE",
Q1631="Fiber AOF","TX ISSUE",
Q1631="Projet OCM (HUAWEI)","TRAVAUX-HUAWEI",
Q1631="Projet OCM (NOKIA)","TRAVAUX -NOKIA",
Q1631="ACCESS-ISSUE","ACCESS-ISSUE",
Q1631="Projet OCM (ZTE, NOKIA, autres projets)","TRAVAUX OCM",
Q1631="No root CAuse","No root cause",
Q1631="ODU HS","TX ISSUE",
Q1631="IP &amp; VLAN","TX ISSUE",
Q1631="Warehouse HUAWEI","SPARE-ISSUE",
Q1631="SPARE-HS","SPARE-ISSUE",
Q1631="Power Telco","RAN ISSUE"
),"")</f>
        <v>No root cause</v>
      </c>
      <c r="Q1631" s="48" t="s">
        <v>5573</v>
      </c>
      <c r="R1631" s="23" t="str" cm="1">
        <f t="array" ref="R1631">IFERROR(_xlfn.IFS(
Q1631="MPR ISSUE","ACTIVE",
Q1631="BSS Hardware Issue","ACTIVE",
Q1631="Sites strategiques, MLL, Pylone, etc.","PASSIVE",
Q1631="AKTIVCO DEFAUT GE &amp; POWER Cabinet","PASSIVE",
Q1631="AKTIVCO Coupure ENEO &amp; Baisse de tension","PASSIVE",
Q1631="Coupure ENEO &amp; Baisse de tension","PASSIVE",
Q1631="Defaut GE &amp; POWER Cabinet","PASSIVE",
Q1631="Sharing","PASSIVE",
Q1631="SIte strategiques &amp; DataCenter","PASSIVE",
Q1631="Exclu","Exclu",
Q1631="SAT","ACTIVE",
Q1631="SPARE-ISSUE","SPARE-ISSUE",
Q1631="Fiber CAmtel","ACTIVE",
Q1631="Fiber AOF","ACTIVE",
Q1631="Projet OCM (HUAWEI)","PLANNED WORKS",
Q1631="Projet OCM (NOKIA)","PLANNED WORKS",
Q1631="ACCESS-ISSUE","ACCESS-ISSUE",
Q1631="Projet OCM (ZTE, NOKIA, autres projets)","PLANNED WORKS",
Q1631="No root CAuse","No root cause",
Q1631="ODU HS","ACTIVE",
Q1631="IP &amp; VLAN","ACTIVE",
Q1631="Warehouse HUAWEI","SPARE-ISSUE",
Q1631="SPARE-HS","SPARE-ISSUE",
Q1631="Power Telco","ACTIVE"
),"")</f>
        <v>No root cause</v>
      </c>
      <c r="S1631" s="56" t="s">
        <v>17</v>
      </c>
      <c r="T1631" s="7" t="s">
        <v>17</v>
      </c>
      <c r="U1631" s="57" t="s">
        <v>17</v>
      </c>
      <c r="V1631" s="57" t="s">
        <v>17</v>
      </c>
      <c r="W1631" s="57" t="s">
        <v>17</v>
      </c>
      <c r="X1631" s="57" t="s">
        <v>17</v>
      </c>
      <c r="Y1631" s="57" t="s">
        <v>17</v>
      </c>
      <c r="Z1631" s="57" t="s">
        <v>17</v>
      </c>
      <c r="AA1631" s="57" t="s">
        <v>17</v>
      </c>
      <c r="AB1631" s="57"/>
      <c r="AC1631" s="57" t="s">
        <v>17</v>
      </c>
      <c r="AD1631" s="57" t="s">
        <v>17</v>
      </c>
      <c r="AE1631" s="57" t="s">
        <v>17</v>
      </c>
      <c r="AF1631" s="57" t="s">
        <v>17</v>
      </c>
      <c r="AG1631" s="57" t="s">
        <v>17</v>
      </c>
      <c r="AH1631" s="57" t="s">
        <v>17</v>
      </c>
      <c r="AI1631" s="57" t="s">
        <v>17</v>
      </c>
      <c r="AJ1631" s="15"/>
      <c r="AK1631" s="15"/>
      <c r="AL1631" s="15"/>
      <c r="AM1631" s="15"/>
    </row>
    <row r="1632" spans="1:39" s="14" customFormat="1" x14ac:dyDescent="0.35">
      <c r="A1632" s="1" t="s">
        <v>605</v>
      </c>
      <c r="B1632" s="1" t="s">
        <v>606</v>
      </c>
      <c r="C1632" s="3"/>
      <c r="D1632" s="1" t="s">
        <v>12</v>
      </c>
      <c r="E1632" s="1" t="s">
        <v>13</v>
      </c>
      <c r="F1632" s="3" t="s">
        <v>57</v>
      </c>
      <c r="G1632" s="1" t="s">
        <v>86</v>
      </c>
      <c r="H1632" s="59" t="str">
        <f>_xlfn.XLOOKUP(B1632,'[1]Nur des jours'!$B:$B,'[1]Nur des jours'!$H:$H,"")</f>
        <v>Huawei</v>
      </c>
      <c r="I1632" s="52">
        <v>0</v>
      </c>
      <c r="J1632" s="52">
        <v>0</v>
      </c>
      <c r="K1632" s="52">
        <v>0</v>
      </c>
      <c r="L1632" s="53">
        <v>0</v>
      </c>
      <c r="M1632" s="54" t="s">
        <v>5374</v>
      </c>
      <c r="N1632" s="55"/>
      <c r="O1632" s="16" t="str" cm="1">
        <f t="array" ref="O1632">IFERROR(_xlfn.IFS(
Q1632="MPR ISSUE","PDH",
Q1632="BSS Hardware Issue","BSS",
Q1632="Sites strategiques, MLL, Pylone, etc.","ENVTECH",
Q1632="AKTIVCO DEFAUT GE &amp; POWER Cabinet","AKTIVCO",
Q1632="AKTIVCO Coupure ENEO &amp; Baisse de tension","AKTIVCO GRID ONLY",
Q1632="Coupure ENEO &amp; Baisse de tension","IHS GRID ONLY",
Q1632="Defaut GE &amp; POWER Cabinet","IHS",
Q1632="Sharing","Partners",
Q1632="SIte strategiques &amp; DataCenter","SST &amp; DC",
Q1632="Exclu","Exclu",
Q1632="SAT","SAT",
Q1632="SPARE-ISSUE","SPARE-ISSUE",
Q1632="Fiber CAmtel","TRANS_FO_CAMTEL",
Q1632="Fiber AOF","Fiber AOF",
Q1632="Projet OCM (HUAWEI)","TRAVAUX-HUAWEI",
Q1632="Projet OCM (NOKIA)","TRAVAUX-NOKIA",
Q1632="ACCESS-ISSUE","ACCESS-ISSUE",
Q1632="Projet OCM (ZTE, NOKIA, autres projets)","TRAVAUX OCM",
Q1632="No root CAuse","No root cause",
Q1632="ODU HS","PDH",
Q1632="IP &amp; VLAN","PDH",
Q1632="Warehouse HUAWEI","SPARE-ISSUE",
Q1632="SPARE-HS","SPARE-ISSUE",
Q1632="Power Telco","BSS"
),"")</f>
        <v>No root cause</v>
      </c>
      <c r="P1632" s="22" t="str" cm="1">
        <f t="array" ref="P1632">IFERROR(_xlfn.IFS(
Q1632="MPR ISSUE","TX ISSUE",
Q1632="BSS Hardware Issue","RAN ISSUE",
Q1632="Sites strategiques, MLL, Pylone, etc.","ENVTECH",
Q1632="AKTIVCO DEFAUT GE &amp; POWER Cabinet","POWER ISSUE",
Q1632="AKTIVCO Coupure ENEO &amp; Baisse de tension","POWER ISSUE",
Q1632="Coupure ENEO &amp; Baisse de tension","POWER ISSUE",
Q1632="Defaut GE &amp; POWER Cabinet","POWER ISSUE",
Q1632="Sharing","POWER ISSUE",
Q1632="SIte strategiques &amp; DataCenter","POWER ISSUE",
Q1632="Exclu","Exclu",
Q1632="SAT","TX ISSUE",
Q1632="SPARE-ISSUE","SPARE-ISSUE",
Q1632="Fiber CAmtel","TX ISSUE",
Q1632="Fiber AOF","TX ISSUE",
Q1632="Projet OCM (HUAWEI)","TRAVAUX-HUAWEI",
Q1632="Projet OCM (NOKIA)","TRAVAUX -NOKIA",
Q1632="ACCESS-ISSUE","ACCESS-ISSUE",
Q1632="Projet OCM (ZTE, NOKIA, autres projets)","TRAVAUX OCM",
Q1632="No root CAuse","No root cause",
Q1632="ODU HS","TX ISSUE",
Q1632="IP &amp; VLAN","TX ISSUE",
Q1632="Warehouse HUAWEI","SPARE-ISSUE",
Q1632="SPARE-HS","SPARE-ISSUE",
Q1632="Power Telco","RAN ISSUE"
),"")</f>
        <v>No root cause</v>
      </c>
      <c r="Q1632" s="48" t="s">
        <v>5573</v>
      </c>
      <c r="R1632" s="23" t="str" cm="1">
        <f t="array" ref="R1632">IFERROR(_xlfn.IFS(
Q1632="MPR ISSUE","ACTIVE",
Q1632="BSS Hardware Issue","ACTIVE",
Q1632="Sites strategiques, MLL, Pylone, etc.","PASSIVE",
Q1632="AKTIVCO DEFAUT GE &amp; POWER Cabinet","PASSIVE",
Q1632="AKTIVCO Coupure ENEO &amp; Baisse de tension","PASSIVE",
Q1632="Coupure ENEO &amp; Baisse de tension","PASSIVE",
Q1632="Defaut GE &amp; POWER Cabinet","PASSIVE",
Q1632="Sharing","PASSIVE",
Q1632="SIte strategiques &amp; DataCenter","PASSIVE",
Q1632="Exclu","Exclu",
Q1632="SAT","ACTIVE",
Q1632="SPARE-ISSUE","SPARE-ISSUE",
Q1632="Fiber CAmtel","ACTIVE",
Q1632="Fiber AOF","ACTIVE",
Q1632="Projet OCM (HUAWEI)","PLANNED WORKS",
Q1632="Projet OCM (NOKIA)","PLANNED WORKS",
Q1632="ACCESS-ISSUE","ACCESS-ISSUE",
Q1632="Projet OCM (ZTE, NOKIA, autres projets)","PLANNED WORKS",
Q1632="No root CAuse","No root cause",
Q1632="ODU HS","ACTIVE",
Q1632="IP &amp; VLAN","ACTIVE",
Q1632="Warehouse HUAWEI","SPARE-ISSUE",
Q1632="SPARE-HS","SPARE-ISSUE",
Q1632="Power Telco","ACTIVE"
),"")</f>
        <v>No root cause</v>
      </c>
      <c r="S1632" s="56" t="s">
        <v>17</v>
      </c>
      <c r="T1632" s="7" t="s">
        <v>17</v>
      </c>
      <c r="U1632" s="57" t="s">
        <v>17</v>
      </c>
      <c r="V1632" s="57" t="s">
        <v>17</v>
      </c>
      <c r="W1632" s="57" t="s">
        <v>17</v>
      </c>
      <c r="X1632" s="57" t="s">
        <v>17</v>
      </c>
      <c r="Y1632" s="57" t="s">
        <v>17</v>
      </c>
      <c r="Z1632" s="57" t="s">
        <v>17</v>
      </c>
      <c r="AA1632" s="57" t="s">
        <v>17</v>
      </c>
      <c r="AB1632" s="57"/>
      <c r="AC1632" s="57" t="s">
        <v>17</v>
      </c>
      <c r="AD1632" s="57" t="s">
        <v>17</v>
      </c>
      <c r="AE1632" s="57" t="s">
        <v>17</v>
      </c>
      <c r="AF1632" s="57" t="s">
        <v>17</v>
      </c>
      <c r="AG1632" s="57" t="s">
        <v>17</v>
      </c>
      <c r="AH1632" s="57" t="s">
        <v>17</v>
      </c>
      <c r="AI1632" s="57" t="s">
        <v>17</v>
      </c>
      <c r="AJ1632" s="15"/>
      <c r="AK1632" s="15"/>
      <c r="AL1632" s="15"/>
      <c r="AM1632" s="15"/>
    </row>
    <row r="1633" spans="1:39" s="14" customFormat="1" x14ac:dyDescent="0.35">
      <c r="A1633" s="1" t="s">
        <v>4907</v>
      </c>
      <c r="B1633" s="1" t="s">
        <v>4908</v>
      </c>
      <c r="C1633" s="3"/>
      <c r="D1633" s="1" t="s">
        <v>12</v>
      </c>
      <c r="E1633" s="1" t="s">
        <v>13</v>
      </c>
      <c r="F1633" s="3" t="s">
        <v>33</v>
      </c>
      <c r="G1633" s="1" t="s">
        <v>34</v>
      </c>
      <c r="H1633" s="51" t="str">
        <f>_xlfn.XLOOKUP(B1633,'[1]Nur des jours'!$B:$B,'[1]Nur des jours'!$H:$H,"")</f>
        <v>ZTE</v>
      </c>
      <c r="I1633" s="52">
        <v>0</v>
      </c>
      <c r="J1633" s="52">
        <v>0</v>
      </c>
      <c r="K1633" s="52">
        <v>0</v>
      </c>
      <c r="L1633" s="53">
        <v>0</v>
      </c>
      <c r="M1633" s="54" t="s">
        <v>5374</v>
      </c>
      <c r="N1633" s="55"/>
      <c r="O1633" s="16" t="str" cm="1">
        <f t="array" ref="O1633">IFERROR(_xlfn.IFS(
Q1633="MPR ISSUE","PDH",
Q1633="BSS Hardware Issue","BSS",
Q1633="Sites strategiques, MLL, Pylone, etc.","ENVTECH",
Q1633="AKTIVCO DEFAUT GE &amp; POWER Cabinet","AKTIVCO",
Q1633="AKTIVCO Coupure ENEO &amp; Baisse de tension","AKTIVCO GRID ONLY",
Q1633="Coupure ENEO &amp; Baisse de tension","IHS GRID ONLY",
Q1633="Defaut GE &amp; POWER Cabinet","IHS",
Q1633="Sharing","Partners",
Q1633="SIte strategiques &amp; DataCenter","SST &amp; DC",
Q1633="Exclu","Exclu",
Q1633="SAT","SAT",
Q1633="SPARE-ISSUE","SPARE-ISSUE",
Q1633="Fiber CAmtel","TRANS_FO_CAMTEL",
Q1633="Fiber AOF","Fiber AOF",
Q1633="Projet OCM (HUAWEI)","TRAVAUX-HUAWEI",
Q1633="Projet OCM (NOKIA)","TRAVAUX-NOKIA",
Q1633="ACCESS-ISSUE","ACCESS-ISSUE",
Q1633="Projet OCM (ZTE, NOKIA, autres projets)","TRAVAUX OCM",
Q1633="No root CAuse","No root cause",
Q1633="ODU HS","PDH",
Q1633="IP &amp; VLAN","PDH",
Q1633="Warehouse HUAWEI","SPARE-ISSUE",
Q1633="SPARE-HS","SPARE-ISSUE",
Q1633="Power Telco","BSS"
),"")</f>
        <v>No root cause</v>
      </c>
      <c r="P1633" s="22" t="str" cm="1">
        <f t="array" ref="P1633">IFERROR(_xlfn.IFS(
Q1633="MPR ISSUE","TX ISSUE",
Q1633="BSS Hardware Issue","RAN ISSUE",
Q1633="Sites strategiques, MLL, Pylone, etc.","ENVTECH",
Q1633="AKTIVCO DEFAUT GE &amp; POWER Cabinet","POWER ISSUE",
Q1633="AKTIVCO Coupure ENEO &amp; Baisse de tension","POWER ISSUE",
Q1633="Coupure ENEO &amp; Baisse de tension","POWER ISSUE",
Q1633="Defaut GE &amp; POWER Cabinet","POWER ISSUE",
Q1633="Sharing","POWER ISSUE",
Q1633="SIte strategiques &amp; DataCenter","POWER ISSUE",
Q1633="Exclu","Exclu",
Q1633="SAT","TX ISSUE",
Q1633="SPARE-ISSUE","SPARE-ISSUE",
Q1633="Fiber CAmtel","TX ISSUE",
Q1633="Fiber AOF","TX ISSUE",
Q1633="Projet OCM (HUAWEI)","TRAVAUX-HUAWEI",
Q1633="Projet OCM (NOKIA)","TRAVAUX -NOKIA",
Q1633="ACCESS-ISSUE","ACCESS-ISSUE",
Q1633="Projet OCM (ZTE, NOKIA, autres projets)","TRAVAUX OCM",
Q1633="No root CAuse","No root cause",
Q1633="ODU HS","TX ISSUE",
Q1633="IP &amp; VLAN","TX ISSUE",
Q1633="Warehouse HUAWEI","SPARE-ISSUE",
Q1633="SPARE-HS","SPARE-ISSUE",
Q1633="Power Telco","RAN ISSUE"
),"")</f>
        <v>No root cause</v>
      </c>
      <c r="Q1633" s="48" t="s">
        <v>5573</v>
      </c>
      <c r="R1633" s="23" t="str" cm="1">
        <f t="array" ref="R1633">IFERROR(_xlfn.IFS(
Q1633="MPR ISSUE","ACTIVE",
Q1633="BSS Hardware Issue","ACTIVE",
Q1633="Sites strategiques, MLL, Pylone, etc.","PASSIVE",
Q1633="AKTIVCO DEFAUT GE &amp; POWER Cabinet","PASSIVE",
Q1633="AKTIVCO Coupure ENEO &amp; Baisse de tension","PASSIVE",
Q1633="Coupure ENEO &amp; Baisse de tension","PASSIVE",
Q1633="Defaut GE &amp; POWER Cabinet","PASSIVE",
Q1633="Sharing","PASSIVE",
Q1633="SIte strategiques &amp; DataCenter","PASSIVE",
Q1633="Exclu","Exclu",
Q1633="SAT","ACTIVE",
Q1633="SPARE-ISSUE","SPARE-ISSUE",
Q1633="Fiber CAmtel","ACTIVE",
Q1633="Fiber AOF","ACTIVE",
Q1633="Projet OCM (HUAWEI)","PLANNED WORKS",
Q1633="Projet OCM (NOKIA)","PLANNED WORKS",
Q1633="ACCESS-ISSUE","ACCESS-ISSUE",
Q1633="Projet OCM (ZTE, NOKIA, autres projets)","PLANNED WORKS",
Q1633="No root CAuse","No root cause",
Q1633="ODU HS","ACTIVE",
Q1633="IP &amp; VLAN","ACTIVE",
Q1633="Warehouse HUAWEI","SPARE-ISSUE",
Q1633="SPARE-HS","SPARE-ISSUE",
Q1633="Power Telco","ACTIVE"
),"")</f>
        <v>No root cause</v>
      </c>
      <c r="S1633" s="56" t="s">
        <v>17</v>
      </c>
      <c r="T1633" s="7" t="s">
        <v>17</v>
      </c>
      <c r="U1633" s="57" t="s">
        <v>17</v>
      </c>
      <c r="V1633" s="57" t="s">
        <v>17</v>
      </c>
      <c r="W1633" s="57" t="s">
        <v>17</v>
      </c>
      <c r="X1633" s="57" t="s">
        <v>17</v>
      </c>
      <c r="Y1633" s="57" t="s">
        <v>17</v>
      </c>
      <c r="Z1633" s="57" t="s">
        <v>17</v>
      </c>
      <c r="AA1633" s="57" t="s">
        <v>17</v>
      </c>
      <c r="AB1633" s="57"/>
      <c r="AC1633" s="57" t="s">
        <v>17</v>
      </c>
      <c r="AD1633" s="57" t="s">
        <v>17</v>
      </c>
      <c r="AE1633" s="57" t="s">
        <v>17</v>
      </c>
      <c r="AF1633" s="57" t="s">
        <v>17</v>
      </c>
      <c r="AG1633" s="57" t="s">
        <v>17</v>
      </c>
      <c r="AH1633" s="57" t="s">
        <v>17</v>
      </c>
      <c r="AI1633" s="57" t="s">
        <v>17</v>
      </c>
      <c r="AJ1633" s="15"/>
      <c r="AK1633" s="15"/>
      <c r="AL1633" s="15"/>
      <c r="AM1633" s="15"/>
    </row>
    <row r="1634" spans="1:39" s="14" customFormat="1" x14ac:dyDescent="0.35">
      <c r="A1634" s="1" t="s">
        <v>4221</v>
      </c>
      <c r="B1634" s="1" t="s">
        <v>4222</v>
      </c>
      <c r="C1634" s="3"/>
      <c r="D1634" s="1" t="s">
        <v>12</v>
      </c>
      <c r="E1634" s="1" t="s">
        <v>13</v>
      </c>
      <c r="F1634" s="3" t="s">
        <v>104</v>
      </c>
      <c r="G1634" s="1" t="s">
        <v>301</v>
      </c>
      <c r="H1634" s="59" t="str">
        <f>_xlfn.XLOOKUP(B1634,'[1]Nur des jours'!$B:$B,'[1]Nur des jours'!$H:$H,"")</f>
        <v>Huawei</v>
      </c>
      <c r="I1634" s="52">
        <v>0</v>
      </c>
      <c r="J1634" s="52">
        <v>0</v>
      </c>
      <c r="K1634" s="52">
        <v>0</v>
      </c>
      <c r="L1634" s="53">
        <v>0</v>
      </c>
      <c r="M1634" s="54" t="s">
        <v>5374</v>
      </c>
      <c r="N1634" s="55"/>
      <c r="O1634" s="16" t="str" cm="1">
        <f t="array" ref="O1634">IFERROR(_xlfn.IFS(
Q1634="MPR ISSUE","PDH",
Q1634="BSS Hardware Issue","BSS",
Q1634="Sites strategiques, MLL, Pylone, etc.","ENVTECH",
Q1634="AKTIVCO DEFAUT GE &amp; POWER Cabinet","AKTIVCO",
Q1634="AKTIVCO Coupure ENEO &amp; Baisse de tension","AKTIVCO GRID ONLY",
Q1634="Coupure ENEO &amp; Baisse de tension","IHS GRID ONLY",
Q1634="Defaut GE &amp; POWER Cabinet","IHS",
Q1634="Sharing","Partners",
Q1634="SIte strategiques &amp; DataCenter","SST &amp; DC",
Q1634="Exclu","Exclu",
Q1634="SAT","SAT",
Q1634="SPARE-ISSUE","SPARE-ISSUE",
Q1634="Fiber CAmtel","TRANS_FO_CAMTEL",
Q1634="Fiber AOF","Fiber AOF",
Q1634="Projet OCM (HUAWEI)","TRAVAUX-HUAWEI",
Q1634="Projet OCM (NOKIA)","TRAVAUX-NOKIA",
Q1634="ACCESS-ISSUE","ACCESS-ISSUE",
Q1634="Projet OCM (ZTE, NOKIA, autres projets)","TRAVAUX OCM",
Q1634="No root CAuse","No root cause",
Q1634="ODU HS","PDH",
Q1634="IP &amp; VLAN","PDH",
Q1634="Warehouse HUAWEI","SPARE-ISSUE",
Q1634="SPARE-HS","SPARE-ISSUE",
Q1634="Power Telco","BSS"
),"")</f>
        <v>No root cause</v>
      </c>
      <c r="P1634" s="22" t="str" cm="1">
        <f t="array" ref="P1634">IFERROR(_xlfn.IFS(
Q1634="MPR ISSUE","TX ISSUE",
Q1634="BSS Hardware Issue","RAN ISSUE",
Q1634="Sites strategiques, MLL, Pylone, etc.","ENVTECH",
Q1634="AKTIVCO DEFAUT GE &amp; POWER Cabinet","POWER ISSUE",
Q1634="AKTIVCO Coupure ENEO &amp; Baisse de tension","POWER ISSUE",
Q1634="Coupure ENEO &amp; Baisse de tension","POWER ISSUE",
Q1634="Defaut GE &amp; POWER Cabinet","POWER ISSUE",
Q1634="Sharing","POWER ISSUE",
Q1634="SIte strategiques &amp; DataCenter","POWER ISSUE",
Q1634="Exclu","Exclu",
Q1634="SAT","TX ISSUE",
Q1634="SPARE-ISSUE","SPARE-ISSUE",
Q1634="Fiber CAmtel","TX ISSUE",
Q1634="Fiber AOF","TX ISSUE",
Q1634="Projet OCM (HUAWEI)","TRAVAUX-HUAWEI",
Q1634="Projet OCM (NOKIA)","TRAVAUX -NOKIA",
Q1634="ACCESS-ISSUE","ACCESS-ISSUE",
Q1634="Projet OCM (ZTE, NOKIA, autres projets)","TRAVAUX OCM",
Q1634="No root CAuse","No root cause",
Q1634="ODU HS","TX ISSUE",
Q1634="IP &amp; VLAN","TX ISSUE",
Q1634="Warehouse HUAWEI","SPARE-ISSUE",
Q1634="SPARE-HS","SPARE-ISSUE",
Q1634="Power Telco","RAN ISSUE"
),"")</f>
        <v>No root cause</v>
      </c>
      <c r="Q1634" s="48" t="s">
        <v>5573</v>
      </c>
      <c r="R1634" s="23" t="str" cm="1">
        <f t="array" ref="R1634">IFERROR(_xlfn.IFS(
Q1634="MPR ISSUE","ACTIVE",
Q1634="BSS Hardware Issue","ACTIVE",
Q1634="Sites strategiques, MLL, Pylone, etc.","PASSIVE",
Q1634="AKTIVCO DEFAUT GE &amp; POWER Cabinet","PASSIVE",
Q1634="AKTIVCO Coupure ENEO &amp; Baisse de tension","PASSIVE",
Q1634="Coupure ENEO &amp; Baisse de tension","PASSIVE",
Q1634="Defaut GE &amp; POWER Cabinet","PASSIVE",
Q1634="Sharing","PASSIVE",
Q1634="SIte strategiques &amp; DataCenter","PASSIVE",
Q1634="Exclu","Exclu",
Q1634="SAT","ACTIVE",
Q1634="SPARE-ISSUE","SPARE-ISSUE",
Q1634="Fiber CAmtel","ACTIVE",
Q1634="Fiber AOF","ACTIVE",
Q1634="Projet OCM (HUAWEI)","PLANNED WORKS",
Q1634="Projet OCM (NOKIA)","PLANNED WORKS",
Q1634="ACCESS-ISSUE","ACCESS-ISSUE",
Q1634="Projet OCM (ZTE, NOKIA, autres projets)","PLANNED WORKS",
Q1634="No root CAuse","No root cause",
Q1634="ODU HS","ACTIVE",
Q1634="IP &amp; VLAN","ACTIVE",
Q1634="Warehouse HUAWEI","SPARE-ISSUE",
Q1634="SPARE-HS","SPARE-ISSUE",
Q1634="Power Telco","ACTIVE"
),"")</f>
        <v>No root cause</v>
      </c>
      <c r="S1634" s="56" t="s">
        <v>17</v>
      </c>
      <c r="T1634" s="7" t="s">
        <v>17</v>
      </c>
      <c r="U1634" s="57" t="s">
        <v>17</v>
      </c>
      <c r="V1634" s="57" t="s">
        <v>17</v>
      </c>
      <c r="W1634" s="57" t="s">
        <v>17</v>
      </c>
      <c r="X1634" s="57"/>
      <c r="Y1634" s="57" t="s">
        <v>17</v>
      </c>
      <c r="Z1634" s="57" t="s">
        <v>17</v>
      </c>
      <c r="AA1634" s="57" t="s">
        <v>17</v>
      </c>
      <c r="AB1634" s="57"/>
      <c r="AC1634" s="57" t="s">
        <v>17</v>
      </c>
      <c r="AD1634" s="57" t="s">
        <v>17</v>
      </c>
      <c r="AE1634" s="57" t="s">
        <v>17</v>
      </c>
      <c r="AF1634" s="57" t="s">
        <v>17</v>
      </c>
      <c r="AG1634" s="57" t="s">
        <v>17</v>
      </c>
      <c r="AH1634" s="57" t="s">
        <v>17</v>
      </c>
      <c r="AI1634" s="57" t="s">
        <v>17</v>
      </c>
      <c r="AJ1634" s="15"/>
      <c r="AK1634" s="15"/>
      <c r="AL1634" s="15"/>
      <c r="AM1634" s="15"/>
    </row>
    <row r="1635" spans="1:39" s="14" customFormat="1" x14ac:dyDescent="0.35">
      <c r="A1635" s="1" t="s">
        <v>1912</v>
      </c>
      <c r="B1635" s="1" t="s">
        <v>1913</v>
      </c>
      <c r="C1635" s="3"/>
      <c r="D1635" s="1" t="s">
        <v>23</v>
      </c>
      <c r="E1635" s="1" t="s">
        <v>38</v>
      </c>
      <c r="F1635" s="3" t="s">
        <v>39</v>
      </c>
      <c r="G1635" s="1" t="s">
        <v>40</v>
      </c>
      <c r="H1635" s="51" t="str">
        <f>_xlfn.XLOOKUP(B1635,'[1]Nur des jours'!$B:$B,'[1]Nur des jours'!$H:$H,"")</f>
        <v>ZTE</v>
      </c>
      <c r="I1635" s="52">
        <v>0</v>
      </c>
      <c r="J1635" s="52">
        <v>0</v>
      </c>
      <c r="K1635" s="52">
        <v>0</v>
      </c>
      <c r="L1635" s="53">
        <v>0</v>
      </c>
      <c r="M1635" s="54" t="s">
        <v>5374</v>
      </c>
      <c r="N1635" s="55"/>
      <c r="O1635" s="16" t="str" cm="1">
        <f t="array" ref="O1635">IFERROR(_xlfn.IFS(
Q1635="MPR ISSUE","PDH",
Q1635="BSS Hardware Issue","BSS",
Q1635="Sites strategiques, MLL, Pylone, etc.","ENVTECH",
Q1635="AKTIVCO DEFAUT GE &amp; POWER Cabinet","AKTIVCO",
Q1635="AKTIVCO Coupure ENEO &amp; Baisse de tension","AKTIVCO GRID ONLY",
Q1635="Coupure ENEO &amp; Baisse de tension","IHS GRID ONLY",
Q1635="Defaut GE &amp; POWER Cabinet","IHS",
Q1635="Sharing","Partners",
Q1635="SIte strategiques &amp; DataCenter","SST &amp; DC",
Q1635="Exclu","Exclu",
Q1635="SAT","SAT",
Q1635="SPARE-ISSUE","SPARE-ISSUE",
Q1635="Fiber CAmtel","TRANS_FO_CAMTEL",
Q1635="Fiber AOF","Fiber AOF",
Q1635="Projet OCM (HUAWEI)","TRAVAUX-HUAWEI",
Q1635="Projet OCM (NOKIA)","TRAVAUX-NOKIA",
Q1635="ACCESS-ISSUE","ACCESS-ISSUE",
Q1635="Projet OCM (ZTE, NOKIA, autres projets)","TRAVAUX OCM",
Q1635="No root CAuse","No root cause",
Q1635="ODU HS","PDH",
Q1635="IP &amp; VLAN","PDH",
Q1635="Warehouse HUAWEI","SPARE-ISSUE",
Q1635="SPARE-HS","SPARE-ISSUE",
Q1635="Power Telco","BSS"
),"")</f>
        <v>No root cause</v>
      </c>
      <c r="P1635" s="22" t="str" cm="1">
        <f t="array" ref="P1635">IFERROR(_xlfn.IFS(
Q1635="MPR ISSUE","TX ISSUE",
Q1635="BSS Hardware Issue","RAN ISSUE",
Q1635="Sites strategiques, MLL, Pylone, etc.","ENVTECH",
Q1635="AKTIVCO DEFAUT GE &amp; POWER Cabinet","POWER ISSUE",
Q1635="AKTIVCO Coupure ENEO &amp; Baisse de tension","POWER ISSUE",
Q1635="Coupure ENEO &amp; Baisse de tension","POWER ISSUE",
Q1635="Defaut GE &amp; POWER Cabinet","POWER ISSUE",
Q1635="Sharing","POWER ISSUE",
Q1635="SIte strategiques &amp; DataCenter","POWER ISSUE",
Q1635="Exclu","Exclu",
Q1635="SAT","TX ISSUE",
Q1635="SPARE-ISSUE","SPARE-ISSUE",
Q1635="Fiber CAmtel","TX ISSUE",
Q1635="Fiber AOF","TX ISSUE",
Q1635="Projet OCM (HUAWEI)","TRAVAUX-HUAWEI",
Q1635="Projet OCM (NOKIA)","TRAVAUX -NOKIA",
Q1635="ACCESS-ISSUE","ACCESS-ISSUE",
Q1635="Projet OCM (ZTE, NOKIA, autres projets)","TRAVAUX OCM",
Q1635="No root CAuse","No root cause",
Q1635="ODU HS","TX ISSUE",
Q1635="IP &amp; VLAN","TX ISSUE",
Q1635="Warehouse HUAWEI","SPARE-ISSUE",
Q1635="SPARE-HS","SPARE-ISSUE",
Q1635="Power Telco","RAN ISSUE"
),"")</f>
        <v>No root cause</v>
      </c>
      <c r="Q1635" s="48" t="s">
        <v>5573</v>
      </c>
      <c r="R1635" s="23" t="str" cm="1">
        <f t="array" ref="R1635">IFERROR(_xlfn.IFS(
Q1635="MPR ISSUE","ACTIVE",
Q1635="BSS Hardware Issue","ACTIVE",
Q1635="Sites strategiques, MLL, Pylone, etc.","PASSIVE",
Q1635="AKTIVCO DEFAUT GE &amp; POWER Cabinet","PASSIVE",
Q1635="AKTIVCO Coupure ENEO &amp; Baisse de tension","PASSIVE",
Q1635="Coupure ENEO &amp; Baisse de tension","PASSIVE",
Q1635="Defaut GE &amp; POWER Cabinet","PASSIVE",
Q1635="Sharing","PASSIVE",
Q1635="SIte strategiques &amp; DataCenter","PASSIVE",
Q1635="Exclu","Exclu",
Q1635="SAT","ACTIVE",
Q1635="SPARE-ISSUE","SPARE-ISSUE",
Q1635="Fiber CAmtel","ACTIVE",
Q1635="Fiber AOF","ACTIVE",
Q1635="Projet OCM (HUAWEI)","PLANNED WORKS",
Q1635="Projet OCM (NOKIA)","PLANNED WORKS",
Q1635="ACCESS-ISSUE","ACCESS-ISSUE",
Q1635="Projet OCM (ZTE, NOKIA, autres projets)","PLANNED WORKS",
Q1635="No root CAuse","No root cause",
Q1635="ODU HS","ACTIVE",
Q1635="IP &amp; VLAN","ACTIVE",
Q1635="Warehouse HUAWEI","SPARE-ISSUE",
Q1635="SPARE-HS","SPARE-ISSUE",
Q1635="Power Telco","ACTIVE"
),"")</f>
        <v>No root cause</v>
      </c>
      <c r="S1635" s="56" t="s">
        <v>17</v>
      </c>
      <c r="T1635" s="7" t="s">
        <v>17</v>
      </c>
      <c r="U1635" s="57" t="s">
        <v>17</v>
      </c>
      <c r="V1635" s="57" t="s">
        <v>17</v>
      </c>
      <c r="W1635" s="57" t="s">
        <v>17</v>
      </c>
      <c r="X1635" s="57" t="s">
        <v>17</v>
      </c>
      <c r="Y1635" s="57" t="s">
        <v>17</v>
      </c>
      <c r="Z1635" s="57" t="s">
        <v>17</v>
      </c>
      <c r="AA1635" s="57" t="s">
        <v>17</v>
      </c>
      <c r="AB1635" s="57"/>
      <c r="AC1635" s="57" t="s">
        <v>17</v>
      </c>
      <c r="AD1635" s="57" t="s">
        <v>17</v>
      </c>
      <c r="AE1635" s="57" t="s">
        <v>17</v>
      </c>
      <c r="AF1635" s="57" t="s">
        <v>17</v>
      </c>
      <c r="AG1635" s="57" t="s">
        <v>17</v>
      </c>
      <c r="AH1635" s="57" t="s">
        <v>17</v>
      </c>
      <c r="AI1635" s="57" t="s">
        <v>17</v>
      </c>
      <c r="AJ1635" s="15"/>
      <c r="AK1635" s="15"/>
      <c r="AL1635" s="15"/>
      <c r="AM1635" s="15"/>
    </row>
    <row r="1636" spans="1:39" s="14" customFormat="1" x14ac:dyDescent="0.35">
      <c r="A1636" s="1" t="s">
        <v>2359</v>
      </c>
      <c r="B1636" s="1" t="s">
        <v>2360</v>
      </c>
      <c r="C1636" s="3"/>
      <c r="D1636" s="1" t="s">
        <v>12</v>
      </c>
      <c r="E1636" s="1" t="s">
        <v>13</v>
      </c>
      <c r="F1636" s="3" t="s">
        <v>39</v>
      </c>
      <c r="G1636" s="1" t="s">
        <v>40</v>
      </c>
      <c r="H1636" s="51" t="str">
        <f>_xlfn.XLOOKUP(B1636,'[1]Nur des jours'!$B:$B,'[1]Nur des jours'!$H:$H,"")</f>
        <v>ZTE</v>
      </c>
      <c r="I1636" s="52">
        <v>0</v>
      </c>
      <c r="J1636" s="52">
        <v>0</v>
      </c>
      <c r="K1636" s="52">
        <v>0</v>
      </c>
      <c r="L1636" s="53">
        <v>0</v>
      </c>
      <c r="M1636" s="54" t="s">
        <v>5374</v>
      </c>
      <c r="N1636" s="55"/>
      <c r="O1636" s="16" t="str" cm="1">
        <f t="array" ref="O1636">IFERROR(_xlfn.IFS(
Q1636="MPR ISSUE","PDH",
Q1636="BSS Hardware Issue","BSS",
Q1636="Sites strategiques, MLL, Pylone, etc.","ENVTECH",
Q1636="AKTIVCO DEFAUT GE &amp; POWER Cabinet","AKTIVCO",
Q1636="AKTIVCO Coupure ENEO &amp; Baisse de tension","AKTIVCO GRID ONLY",
Q1636="Coupure ENEO &amp; Baisse de tension","IHS GRID ONLY",
Q1636="Defaut GE &amp; POWER Cabinet","IHS",
Q1636="Sharing","Partners",
Q1636="SIte strategiques &amp; DataCenter","SST &amp; DC",
Q1636="Exclu","Exclu",
Q1636="SAT","SAT",
Q1636="SPARE-ISSUE","SPARE-ISSUE",
Q1636="Fiber CAmtel","TRANS_FO_CAMTEL",
Q1636="Fiber AOF","Fiber AOF",
Q1636="Projet OCM (HUAWEI)","TRAVAUX-HUAWEI",
Q1636="Projet OCM (NOKIA)","TRAVAUX-NOKIA",
Q1636="ACCESS-ISSUE","ACCESS-ISSUE",
Q1636="Projet OCM (ZTE, NOKIA, autres projets)","TRAVAUX OCM",
Q1636="No root CAuse","No root cause",
Q1636="ODU HS","PDH",
Q1636="IP &amp; VLAN","PDH",
Q1636="Warehouse HUAWEI","SPARE-ISSUE",
Q1636="SPARE-HS","SPARE-ISSUE",
Q1636="Power Telco","BSS"
),"")</f>
        <v>No root cause</v>
      </c>
      <c r="P1636" s="22" t="str" cm="1">
        <f t="array" ref="P1636">IFERROR(_xlfn.IFS(
Q1636="MPR ISSUE","TX ISSUE",
Q1636="BSS Hardware Issue","RAN ISSUE",
Q1636="Sites strategiques, MLL, Pylone, etc.","ENVTECH",
Q1636="AKTIVCO DEFAUT GE &amp; POWER Cabinet","POWER ISSUE",
Q1636="AKTIVCO Coupure ENEO &amp; Baisse de tension","POWER ISSUE",
Q1636="Coupure ENEO &amp; Baisse de tension","POWER ISSUE",
Q1636="Defaut GE &amp; POWER Cabinet","POWER ISSUE",
Q1636="Sharing","POWER ISSUE",
Q1636="SIte strategiques &amp; DataCenter","POWER ISSUE",
Q1636="Exclu","Exclu",
Q1636="SAT","TX ISSUE",
Q1636="SPARE-ISSUE","SPARE-ISSUE",
Q1636="Fiber CAmtel","TX ISSUE",
Q1636="Fiber AOF","TX ISSUE",
Q1636="Projet OCM (HUAWEI)","TRAVAUX-HUAWEI",
Q1636="Projet OCM (NOKIA)","TRAVAUX -NOKIA",
Q1636="ACCESS-ISSUE","ACCESS-ISSUE",
Q1636="Projet OCM (ZTE, NOKIA, autres projets)","TRAVAUX OCM",
Q1636="No root CAuse","No root cause",
Q1636="ODU HS","TX ISSUE",
Q1636="IP &amp; VLAN","TX ISSUE",
Q1636="Warehouse HUAWEI","SPARE-ISSUE",
Q1636="SPARE-HS","SPARE-ISSUE",
Q1636="Power Telco","RAN ISSUE"
),"")</f>
        <v>No root cause</v>
      </c>
      <c r="Q1636" s="48" t="s">
        <v>5573</v>
      </c>
      <c r="R1636" s="23" t="str" cm="1">
        <f t="array" ref="R1636">IFERROR(_xlfn.IFS(
Q1636="MPR ISSUE","ACTIVE",
Q1636="BSS Hardware Issue","ACTIVE",
Q1636="Sites strategiques, MLL, Pylone, etc.","PASSIVE",
Q1636="AKTIVCO DEFAUT GE &amp; POWER Cabinet","PASSIVE",
Q1636="AKTIVCO Coupure ENEO &amp; Baisse de tension","PASSIVE",
Q1636="Coupure ENEO &amp; Baisse de tension","PASSIVE",
Q1636="Defaut GE &amp; POWER Cabinet","PASSIVE",
Q1636="Sharing","PASSIVE",
Q1636="SIte strategiques &amp; DataCenter","PASSIVE",
Q1636="Exclu","Exclu",
Q1636="SAT","ACTIVE",
Q1636="SPARE-ISSUE","SPARE-ISSUE",
Q1636="Fiber CAmtel","ACTIVE",
Q1636="Fiber AOF","ACTIVE",
Q1636="Projet OCM (HUAWEI)","PLANNED WORKS",
Q1636="Projet OCM (NOKIA)","PLANNED WORKS",
Q1636="ACCESS-ISSUE","ACCESS-ISSUE",
Q1636="Projet OCM (ZTE, NOKIA, autres projets)","PLANNED WORKS",
Q1636="No root CAuse","No root cause",
Q1636="ODU HS","ACTIVE",
Q1636="IP &amp; VLAN","ACTIVE",
Q1636="Warehouse HUAWEI","SPARE-ISSUE",
Q1636="SPARE-HS","SPARE-ISSUE",
Q1636="Power Telco","ACTIVE"
),"")</f>
        <v>No root cause</v>
      </c>
      <c r="S1636" s="56" t="s">
        <v>17</v>
      </c>
      <c r="T1636" s="7" t="s">
        <v>17</v>
      </c>
      <c r="U1636" s="57" t="s">
        <v>17</v>
      </c>
      <c r="V1636" s="57" t="s">
        <v>17</v>
      </c>
      <c r="W1636" s="57" t="s">
        <v>17</v>
      </c>
      <c r="X1636" s="57" t="s">
        <v>17</v>
      </c>
      <c r="Y1636" s="57" t="s">
        <v>17</v>
      </c>
      <c r="Z1636" s="57" t="s">
        <v>17</v>
      </c>
      <c r="AA1636" s="57" t="s">
        <v>17</v>
      </c>
      <c r="AB1636" s="57"/>
      <c r="AC1636" s="57" t="s">
        <v>17</v>
      </c>
      <c r="AD1636" s="57" t="s">
        <v>17</v>
      </c>
      <c r="AE1636" s="57" t="s">
        <v>17</v>
      </c>
      <c r="AF1636" s="57" t="s">
        <v>17</v>
      </c>
      <c r="AG1636" s="57" t="s">
        <v>17</v>
      </c>
      <c r="AH1636" s="57" t="s">
        <v>17</v>
      </c>
      <c r="AI1636" s="57" t="s">
        <v>17</v>
      </c>
      <c r="AJ1636" s="15"/>
      <c r="AK1636" s="15"/>
      <c r="AL1636" s="15"/>
      <c r="AM1636" s="15"/>
    </row>
    <row r="1637" spans="1:39" s="14" customFormat="1" x14ac:dyDescent="0.35">
      <c r="A1637" s="1" t="s">
        <v>1622</v>
      </c>
      <c r="B1637" s="1" t="s">
        <v>1623</v>
      </c>
      <c r="C1637" s="3"/>
      <c r="D1637" s="1" t="s">
        <v>12</v>
      </c>
      <c r="E1637" s="1" t="s">
        <v>13</v>
      </c>
      <c r="F1637" s="3" t="s">
        <v>39</v>
      </c>
      <c r="G1637" s="1" t="s">
        <v>40</v>
      </c>
      <c r="H1637" s="51" t="str">
        <f>_xlfn.XLOOKUP(B1637,'[1]Nur des jours'!$B:$B,'[1]Nur des jours'!$H:$H,"")</f>
        <v>ZTE</v>
      </c>
      <c r="I1637" s="52">
        <v>0</v>
      </c>
      <c r="J1637" s="52">
        <v>0</v>
      </c>
      <c r="K1637" s="52">
        <v>0</v>
      </c>
      <c r="L1637" s="53">
        <v>0</v>
      </c>
      <c r="M1637" s="54" t="s">
        <v>5374</v>
      </c>
      <c r="N1637" s="55"/>
      <c r="O1637" s="16" t="str" cm="1">
        <f t="array" ref="O1637">IFERROR(_xlfn.IFS(
Q1637="MPR ISSUE","PDH",
Q1637="BSS Hardware Issue","BSS",
Q1637="Sites strategiques, MLL, Pylone, etc.","ENVTECH",
Q1637="AKTIVCO DEFAUT GE &amp; POWER Cabinet","AKTIVCO",
Q1637="AKTIVCO Coupure ENEO &amp; Baisse de tension","AKTIVCO GRID ONLY",
Q1637="Coupure ENEO &amp; Baisse de tension","IHS GRID ONLY",
Q1637="Defaut GE &amp; POWER Cabinet","IHS",
Q1637="Sharing","Partners",
Q1637="SIte strategiques &amp; DataCenter","SST &amp; DC",
Q1637="Exclu","Exclu",
Q1637="SAT","SAT",
Q1637="SPARE-ISSUE","SPARE-ISSUE",
Q1637="Fiber CAmtel","TRANS_FO_CAMTEL",
Q1637="Fiber AOF","Fiber AOF",
Q1637="Projet OCM (HUAWEI)","TRAVAUX-HUAWEI",
Q1637="Projet OCM (NOKIA)","TRAVAUX-NOKIA",
Q1637="ACCESS-ISSUE","ACCESS-ISSUE",
Q1637="Projet OCM (ZTE, NOKIA, autres projets)","TRAVAUX OCM",
Q1637="No root CAuse","No root cause",
Q1637="ODU HS","PDH",
Q1637="IP &amp; VLAN","PDH",
Q1637="Warehouse HUAWEI","SPARE-ISSUE",
Q1637="SPARE-HS","SPARE-ISSUE",
Q1637="Power Telco","BSS"
),"")</f>
        <v>No root cause</v>
      </c>
      <c r="P1637" s="22" t="str" cm="1">
        <f t="array" ref="P1637">IFERROR(_xlfn.IFS(
Q1637="MPR ISSUE","TX ISSUE",
Q1637="BSS Hardware Issue","RAN ISSUE",
Q1637="Sites strategiques, MLL, Pylone, etc.","ENVTECH",
Q1637="AKTIVCO DEFAUT GE &amp; POWER Cabinet","POWER ISSUE",
Q1637="AKTIVCO Coupure ENEO &amp; Baisse de tension","POWER ISSUE",
Q1637="Coupure ENEO &amp; Baisse de tension","POWER ISSUE",
Q1637="Defaut GE &amp; POWER Cabinet","POWER ISSUE",
Q1637="Sharing","POWER ISSUE",
Q1637="SIte strategiques &amp; DataCenter","POWER ISSUE",
Q1637="Exclu","Exclu",
Q1637="SAT","TX ISSUE",
Q1637="SPARE-ISSUE","SPARE-ISSUE",
Q1637="Fiber CAmtel","TX ISSUE",
Q1637="Fiber AOF","TX ISSUE",
Q1637="Projet OCM (HUAWEI)","TRAVAUX-HUAWEI",
Q1637="Projet OCM (NOKIA)","TRAVAUX -NOKIA",
Q1637="ACCESS-ISSUE","ACCESS-ISSUE",
Q1637="Projet OCM (ZTE, NOKIA, autres projets)","TRAVAUX OCM",
Q1637="No root CAuse","No root cause",
Q1637="ODU HS","TX ISSUE",
Q1637="IP &amp; VLAN","TX ISSUE",
Q1637="Warehouse HUAWEI","SPARE-ISSUE",
Q1637="SPARE-HS","SPARE-ISSUE",
Q1637="Power Telco","RAN ISSUE"
),"")</f>
        <v>No root cause</v>
      </c>
      <c r="Q1637" s="48" t="s">
        <v>5573</v>
      </c>
      <c r="R1637" s="23" t="str" cm="1">
        <f t="array" ref="R1637">IFERROR(_xlfn.IFS(
Q1637="MPR ISSUE","ACTIVE",
Q1637="BSS Hardware Issue","ACTIVE",
Q1637="Sites strategiques, MLL, Pylone, etc.","PASSIVE",
Q1637="AKTIVCO DEFAUT GE &amp; POWER Cabinet","PASSIVE",
Q1637="AKTIVCO Coupure ENEO &amp; Baisse de tension","PASSIVE",
Q1637="Coupure ENEO &amp; Baisse de tension","PASSIVE",
Q1637="Defaut GE &amp; POWER Cabinet","PASSIVE",
Q1637="Sharing","PASSIVE",
Q1637="SIte strategiques &amp; DataCenter","PASSIVE",
Q1637="Exclu","Exclu",
Q1637="SAT","ACTIVE",
Q1637="SPARE-ISSUE","SPARE-ISSUE",
Q1637="Fiber CAmtel","ACTIVE",
Q1637="Fiber AOF","ACTIVE",
Q1637="Projet OCM (HUAWEI)","PLANNED WORKS",
Q1637="Projet OCM (NOKIA)","PLANNED WORKS",
Q1637="ACCESS-ISSUE","ACCESS-ISSUE",
Q1637="Projet OCM (ZTE, NOKIA, autres projets)","PLANNED WORKS",
Q1637="No root CAuse","No root cause",
Q1637="ODU HS","ACTIVE",
Q1637="IP &amp; VLAN","ACTIVE",
Q1637="Warehouse HUAWEI","SPARE-ISSUE",
Q1637="SPARE-HS","SPARE-ISSUE",
Q1637="Power Telco","ACTIVE"
),"")</f>
        <v>No root cause</v>
      </c>
      <c r="S1637" s="56" t="s">
        <v>17</v>
      </c>
      <c r="T1637" s="7" t="s">
        <v>17</v>
      </c>
      <c r="U1637" s="57" t="s">
        <v>17</v>
      </c>
      <c r="V1637" s="57" t="s">
        <v>17</v>
      </c>
      <c r="W1637" s="57" t="s">
        <v>17</v>
      </c>
      <c r="X1637" s="57" t="s">
        <v>17</v>
      </c>
      <c r="Y1637" s="57" t="s">
        <v>17</v>
      </c>
      <c r="Z1637" s="57" t="s">
        <v>17</v>
      </c>
      <c r="AA1637" s="57" t="s">
        <v>17</v>
      </c>
      <c r="AB1637" s="57"/>
      <c r="AC1637" s="57" t="s">
        <v>17</v>
      </c>
      <c r="AD1637" s="57" t="s">
        <v>17</v>
      </c>
      <c r="AE1637" s="57" t="s">
        <v>17</v>
      </c>
      <c r="AF1637" s="57" t="s">
        <v>17</v>
      </c>
      <c r="AG1637" s="57" t="s">
        <v>17</v>
      </c>
      <c r="AH1637" s="57" t="s">
        <v>17</v>
      </c>
      <c r="AI1637" s="57" t="s">
        <v>17</v>
      </c>
      <c r="AJ1637" s="15"/>
      <c r="AK1637" s="15"/>
      <c r="AL1637" s="15"/>
      <c r="AM1637" s="15"/>
    </row>
    <row r="1638" spans="1:39" s="14" customFormat="1" x14ac:dyDescent="0.35">
      <c r="A1638" s="1" t="s">
        <v>900</v>
      </c>
      <c r="B1638" s="1" t="s">
        <v>901</v>
      </c>
      <c r="C1638" s="3"/>
      <c r="D1638" s="1" t="s">
        <v>12</v>
      </c>
      <c r="E1638" s="1" t="s">
        <v>156</v>
      </c>
      <c r="F1638" s="3" t="s">
        <v>14</v>
      </c>
      <c r="G1638" s="1" t="s">
        <v>902</v>
      </c>
      <c r="H1638" s="59" t="str">
        <f>_xlfn.XLOOKUP(B1638,'[1]Nur des jours'!$B:$B,'[1]Nur des jours'!$H:$H,"")</f>
        <v>HUAWEI</v>
      </c>
      <c r="I1638" s="52">
        <v>0</v>
      </c>
      <c r="J1638" s="52">
        <v>0</v>
      </c>
      <c r="K1638" s="52">
        <v>0</v>
      </c>
      <c r="L1638" s="53">
        <v>0</v>
      </c>
      <c r="M1638" s="54" t="s">
        <v>5376</v>
      </c>
      <c r="N1638" s="55"/>
      <c r="O1638" s="16" t="str" cm="1">
        <f t="array" ref="O1638">IFERROR(_xlfn.IFS(
Q1638="MPR ISSUE","PDH",
Q1638="BSS Hardware Issue","BSS",
Q1638="Sites strategiques, MLL, Pylone, etc.","ENVTECH",
Q1638="AKTIVCO DEFAUT GE &amp; POWER Cabinet","AKTIVCO",
Q1638="AKTIVCO Coupure ENEO &amp; Baisse de tension","AKTIVCO GRID ONLY",
Q1638="Coupure ENEO &amp; Baisse de tension","IHS GRID ONLY",
Q1638="Defaut GE &amp; POWER Cabinet","IHS",
Q1638="Sharing","Partners",
Q1638="SIte strategiques &amp; DataCenter","SST &amp; DC",
Q1638="Exclu","Exclu",
Q1638="SAT","SAT",
Q1638="SPARE-ISSUE","SPARE-ISSUE",
Q1638="Fiber CAmtel","TRANS_FO_CAMTEL",
Q1638="Fiber AOF","Fiber AOF",
Q1638="Projet OCM (HUAWEI)","TRAVAUX-HUAWEI",
Q1638="Projet OCM (NOKIA)","TRAVAUX-NOKIA",
Q1638="ACCESS-ISSUE","ACCESS-ISSUE",
Q1638="Projet OCM (ZTE, NOKIA, autres projets)","TRAVAUX OCM",
Q1638="No root CAuse","No root cause",
Q1638="ODU HS","PDH",
Q1638="IP &amp; VLAN","PDH",
Q1638="Warehouse HUAWEI","SPARE-ISSUE",
Q1638="SPARE-HS","SPARE-ISSUE",
Q1638="Power Telco","BSS"
),"")</f>
        <v>No root cause</v>
      </c>
      <c r="P1638" s="22" t="str" cm="1">
        <f t="array" ref="P1638">IFERROR(_xlfn.IFS(
Q1638="MPR ISSUE","TX ISSUE",
Q1638="BSS Hardware Issue","RAN ISSUE",
Q1638="Sites strategiques, MLL, Pylone, etc.","ENVTECH",
Q1638="AKTIVCO DEFAUT GE &amp; POWER Cabinet","POWER ISSUE",
Q1638="AKTIVCO Coupure ENEO &amp; Baisse de tension","POWER ISSUE",
Q1638="Coupure ENEO &amp; Baisse de tension","POWER ISSUE",
Q1638="Defaut GE &amp; POWER Cabinet","POWER ISSUE",
Q1638="Sharing","POWER ISSUE",
Q1638="SIte strategiques &amp; DataCenter","POWER ISSUE",
Q1638="Exclu","Exclu",
Q1638="SAT","TX ISSUE",
Q1638="SPARE-ISSUE","SPARE-ISSUE",
Q1638="Fiber CAmtel","TX ISSUE",
Q1638="Fiber AOF","TX ISSUE",
Q1638="Projet OCM (HUAWEI)","TRAVAUX-HUAWEI",
Q1638="Projet OCM (NOKIA)","TRAVAUX -NOKIA",
Q1638="ACCESS-ISSUE","ACCESS-ISSUE",
Q1638="Projet OCM (ZTE, NOKIA, autres projets)","TRAVAUX OCM",
Q1638="No root CAuse","No root cause",
Q1638="ODU HS","TX ISSUE",
Q1638="IP &amp; VLAN","TX ISSUE",
Q1638="Warehouse HUAWEI","SPARE-ISSUE",
Q1638="SPARE-HS","SPARE-ISSUE",
Q1638="Power Telco","RAN ISSUE"
),"")</f>
        <v>No root cause</v>
      </c>
      <c r="Q1638" s="48" t="s">
        <v>5573</v>
      </c>
      <c r="R1638" s="23" t="str" cm="1">
        <f t="array" ref="R1638">IFERROR(_xlfn.IFS(
Q1638="MPR ISSUE","ACTIVE",
Q1638="BSS Hardware Issue","ACTIVE",
Q1638="Sites strategiques, MLL, Pylone, etc.","PASSIVE",
Q1638="AKTIVCO DEFAUT GE &amp; POWER Cabinet","PASSIVE",
Q1638="AKTIVCO Coupure ENEO &amp; Baisse de tension","PASSIVE",
Q1638="Coupure ENEO &amp; Baisse de tension","PASSIVE",
Q1638="Defaut GE &amp; POWER Cabinet","PASSIVE",
Q1638="Sharing","PASSIVE",
Q1638="SIte strategiques &amp; DataCenter","PASSIVE",
Q1638="Exclu","Exclu",
Q1638="SAT","ACTIVE",
Q1638="SPARE-ISSUE","SPARE-ISSUE",
Q1638="Fiber CAmtel","ACTIVE",
Q1638="Fiber AOF","ACTIVE",
Q1638="Projet OCM (HUAWEI)","PLANNED WORKS",
Q1638="Projet OCM (NOKIA)","PLANNED WORKS",
Q1638="ACCESS-ISSUE","ACCESS-ISSUE",
Q1638="Projet OCM (ZTE, NOKIA, autres projets)","PLANNED WORKS",
Q1638="No root CAuse","No root cause",
Q1638="ODU HS","ACTIVE",
Q1638="IP &amp; VLAN","ACTIVE",
Q1638="Warehouse HUAWEI","SPARE-ISSUE",
Q1638="SPARE-HS","SPARE-ISSUE",
Q1638="Power Telco","ACTIVE"
),"")</f>
        <v>No root cause</v>
      </c>
      <c r="S1638" s="56" t="s">
        <v>17</v>
      </c>
      <c r="T1638" s="7" t="s">
        <v>17</v>
      </c>
      <c r="U1638" s="57" t="s">
        <v>17</v>
      </c>
      <c r="V1638" s="57" t="s">
        <v>17</v>
      </c>
      <c r="W1638" s="57" t="s">
        <v>17</v>
      </c>
      <c r="X1638" s="57" t="s">
        <v>17</v>
      </c>
      <c r="Y1638" s="57" t="s">
        <v>17</v>
      </c>
      <c r="Z1638" s="57" t="s">
        <v>17</v>
      </c>
      <c r="AA1638" s="57" t="s">
        <v>17</v>
      </c>
      <c r="AB1638" s="57" t="s">
        <v>17</v>
      </c>
      <c r="AC1638" s="57" t="s">
        <v>17</v>
      </c>
      <c r="AD1638" s="57" t="s">
        <v>17</v>
      </c>
      <c r="AE1638" s="57" t="s">
        <v>17</v>
      </c>
      <c r="AF1638" s="57" t="s">
        <v>17</v>
      </c>
      <c r="AG1638" s="57" t="s">
        <v>17</v>
      </c>
      <c r="AH1638" s="57" t="s">
        <v>17</v>
      </c>
      <c r="AI1638" s="57" t="s">
        <v>17</v>
      </c>
      <c r="AJ1638" s="15"/>
      <c r="AK1638" s="15"/>
      <c r="AL1638" s="15"/>
      <c r="AM1638" s="15"/>
    </row>
    <row r="1639" spans="1:39" s="14" customFormat="1" x14ac:dyDescent="0.35">
      <c r="A1639" s="1" t="s">
        <v>2258</v>
      </c>
      <c r="B1639" s="1" t="s">
        <v>2259</v>
      </c>
      <c r="C1639" s="3"/>
      <c r="D1639" s="1" t="s">
        <v>12</v>
      </c>
      <c r="E1639" s="1" t="s">
        <v>13</v>
      </c>
      <c r="F1639" s="3" t="s">
        <v>39</v>
      </c>
      <c r="G1639" s="1" t="s">
        <v>40</v>
      </c>
      <c r="H1639" s="51" t="str">
        <f>_xlfn.XLOOKUP(B1639,'[1]Nur des jours'!$B:$B,'[1]Nur des jours'!$H:$H,"")</f>
        <v>ZTE</v>
      </c>
      <c r="I1639" s="52">
        <v>0</v>
      </c>
      <c r="J1639" s="52">
        <v>0</v>
      </c>
      <c r="K1639" s="52">
        <v>0</v>
      </c>
      <c r="L1639" s="53">
        <v>0</v>
      </c>
      <c r="M1639" s="54" t="s">
        <v>5374</v>
      </c>
      <c r="N1639" s="55"/>
      <c r="O1639" s="16" t="str" cm="1">
        <f t="array" ref="O1639">IFERROR(_xlfn.IFS(
Q1639="MPR ISSUE","PDH",
Q1639="BSS Hardware Issue","BSS",
Q1639="Sites strategiques, MLL, Pylone, etc.","ENVTECH",
Q1639="AKTIVCO DEFAUT GE &amp; POWER Cabinet","AKTIVCO",
Q1639="AKTIVCO Coupure ENEO &amp; Baisse de tension","AKTIVCO GRID ONLY",
Q1639="Coupure ENEO &amp; Baisse de tension","IHS GRID ONLY",
Q1639="Defaut GE &amp; POWER Cabinet","IHS",
Q1639="Sharing","Partners",
Q1639="SIte strategiques &amp; DataCenter","SST &amp; DC",
Q1639="Exclu","Exclu",
Q1639="SAT","SAT",
Q1639="SPARE-ISSUE","SPARE-ISSUE",
Q1639="Fiber CAmtel","TRANS_FO_CAMTEL",
Q1639="Fiber AOF","Fiber AOF",
Q1639="Projet OCM (HUAWEI)","TRAVAUX-HUAWEI",
Q1639="Projet OCM (NOKIA)","TRAVAUX-NOKIA",
Q1639="ACCESS-ISSUE","ACCESS-ISSUE",
Q1639="Projet OCM (ZTE, NOKIA, autres projets)","TRAVAUX OCM",
Q1639="No root CAuse","No root cause",
Q1639="ODU HS","PDH",
Q1639="IP &amp; VLAN","PDH",
Q1639="Warehouse HUAWEI","SPARE-ISSUE",
Q1639="SPARE-HS","SPARE-ISSUE",
Q1639="Power Telco","BSS"
),"")</f>
        <v>No root cause</v>
      </c>
      <c r="P1639" s="22" t="str" cm="1">
        <f t="array" ref="P1639">IFERROR(_xlfn.IFS(
Q1639="MPR ISSUE","TX ISSUE",
Q1639="BSS Hardware Issue","RAN ISSUE",
Q1639="Sites strategiques, MLL, Pylone, etc.","ENVTECH",
Q1639="AKTIVCO DEFAUT GE &amp; POWER Cabinet","POWER ISSUE",
Q1639="AKTIVCO Coupure ENEO &amp; Baisse de tension","POWER ISSUE",
Q1639="Coupure ENEO &amp; Baisse de tension","POWER ISSUE",
Q1639="Defaut GE &amp; POWER Cabinet","POWER ISSUE",
Q1639="Sharing","POWER ISSUE",
Q1639="SIte strategiques &amp; DataCenter","POWER ISSUE",
Q1639="Exclu","Exclu",
Q1639="SAT","TX ISSUE",
Q1639="SPARE-ISSUE","SPARE-ISSUE",
Q1639="Fiber CAmtel","TX ISSUE",
Q1639="Fiber AOF","TX ISSUE",
Q1639="Projet OCM (HUAWEI)","TRAVAUX-HUAWEI",
Q1639="Projet OCM (NOKIA)","TRAVAUX -NOKIA",
Q1639="ACCESS-ISSUE","ACCESS-ISSUE",
Q1639="Projet OCM (ZTE, NOKIA, autres projets)","TRAVAUX OCM",
Q1639="No root CAuse","No root cause",
Q1639="ODU HS","TX ISSUE",
Q1639="IP &amp; VLAN","TX ISSUE",
Q1639="Warehouse HUAWEI","SPARE-ISSUE",
Q1639="SPARE-HS","SPARE-ISSUE",
Q1639="Power Telco","RAN ISSUE"
),"")</f>
        <v>No root cause</v>
      </c>
      <c r="Q1639" s="48" t="s">
        <v>5573</v>
      </c>
      <c r="R1639" s="23" t="str" cm="1">
        <f t="array" ref="R1639">IFERROR(_xlfn.IFS(
Q1639="MPR ISSUE","ACTIVE",
Q1639="BSS Hardware Issue","ACTIVE",
Q1639="Sites strategiques, MLL, Pylone, etc.","PASSIVE",
Q1639="AKTIVCO DEFAUT GE &amp; POWER Cabinet","PASSIVE",
Q1639="AKTIVCO Coupure ENEO &amp; Baisse de tension","PASSIVE",
Q1639="Coupure ENEO &amp; Baisse de tension","PASSIVE",
Q1639="Defaut GE &amp; POWER Cabinet","PASSIVE",
Q1639="Sharing","PASSIVE",
Q1639="SIte strategiques &amp; DataCenter","PASSIVE",
Q1639="Exclu","Exclu",
Q1639="SAT","ACTIVE",
Q1639="SPARE-ISSUE","SPARE-ISSUE",
Q1639="Fiber CAmtel","ACTIVE",
Q1639="Fiber AOF","ACTIVE",
Q1639="Projet OCM (HUAWEI)","PLANNED WORKS",
Q1639="Projet OCM (NOKIA)","PLANNED WORKS",
Q1639="ACCESS-ISSUE","ACCESS-ISSUE",
Q1639="Projet OCM (ZTE, NOKIA, autres projets)","PLANNED WORKS",
Q1639="No root CAuse","No root cause",
Q1639="ODU HS","ACTIVE",
Q1639="IP &amp; VLAN","ACTIVE",
Q1639="Warehouse HUAWEI","SPARE-ISSUE",
Q1639="SPARE-HS","SPARE-ISSUE",
Q1639="Power Telco","ACTIVE"
),"")</f>
        <v>No root cause</v>
      </c>
      <c r="S1639" s="56" t="s">
        <v>17</v>
      </c>
      <c r="T1639" s="7" t="s">
        <v>17</v>
      </c>
      <c r="U1639" s="57" t="s">
        <v>17</v>
      </c>
      <c r="V1639" s="57" t="s">
        <v>17</v>
      </c>
      <c r="W1639" s="57" t="s">
        <v>17</v>
      </c>
      <c r="X1639" s="57" t="s">
        <v>17</v>
      </c>
      <c r="Y1639" s="57" t="s">
        <v>17</v>
      </c>
      <c r="Z1639" s="57" t="s">
        <v>17</v>
      </c>
      <c r="AA1639" s="57" t="s">
        <v>17</v>
      </c>
      <c r="AB1639" s="57"/>
      <c r="AC1639" s="57" t="s">
        <v>17</v>
      </c>
      <c r="AD1639" s="57" t="s">
        <v>17</v>
      </c>
      <c r="AE1639" s="57" t="s">
        <v>17</v>
      </c>
      <c r="AF1639" s="57" t="s">
        <v>17</v>
      </c>
      <c r="AG1639" s="57" t="s">
        <v>17</v>
      </c>
      <c r="AH1639" s="57" t="s">
        <v>17</v>
      </c>
      <c r="AI1639" s="57" t="s">
        <v>17</v>
      </c>
      <c r="AJ1639" s="15"/>
      <c r="AK1639" s="15"/>
      <c r="AL1639" s="15"/>
      <c r="AM1639" s="15"/>
    </row>
    <row r="1640" spans="1:39" s="14" customFormat="1" x14ac:dyDescent="0.35">
      <c r="A1640" s="1" t="s">
        <v>523</v>
      </c>
      <c r="B1640" s="1" t="s">
        <v>524</v>
      </c>
      <c r="C1640" s="3"/>
      <c r="D1640" s="1" t="s">
        <v>12</v>
      </c>
      <c r="E1640" s="1" t="s">
        <v>13</v>
      </c>
      <c r="F1640" s="3" t="s">
        <v>104</v>
      </c>
      <c r="G1640" s="1" t="s">
        <v>301</v>
      </c>
      <c r="H1640" s="59" t="str">
        <f>_xlfn.XLOOKUP(B1640,'[1]Nur des jours'!$B:$B,'[1]Nur des jours'!$H:$H,"")</f>
        <v>Huawei</v>
      </c>
      <c r="I1640" s="52">
        <v>0</v>
      </c>
      <c r="J1640" s="52">
        <v>0</v>
      </c>
      <c r="K1640" s="52">
        <v>0</v>
      </c>
      <c r="L1640" s="53">
        <v>0</v>
      </c>
      <c r="M1640" s="54" t="s">
        <v>5374</v>
      </c>
      <c r="N1640" s="55"/>
      <c r="O1640" s="16" t="str" cm="1">
        <f t="array" ref="O1640">IFERROR(_xlfn.IFS(
Q1640="MPR ISSUE","PDH",
Q1640="BSS Hardware Issue","BSS",
Q1640="Sites strategiques, MLL, Pylone, etc.","ENVTECH",
Q1640="AKTIVCO DEFAUT GE &amp; POWER Cabinet","AKTIVCO",
Q1640="AKTIVCO Coupure ENEO &amp; Baisse de tension","AKTIVCO GRID ONLY",
Q1640="Coupure ENEO &amp; Baisse de tension","IHS GRID ONLY",
Q1640="Defaut GE &amp; POWER Cabinet","IHS",
Q1640="Sharing","Partners",
Q1640="SIte strategiques &amp; DataCenter","SST &amp; DC",
Q1640="Exclu","Exclu",
Q1640="SAT","SAT",
Q1640="SPARE-ISSUE","SPARE-ISSUE",
Q1640="Fiber CAmtel","TRANS_FO_CAMTEL",
Q1640="Fiber AOF","Fiber AOF",
Q1640="Projet OCM (HUAWEI)","TRAVAUX-HUAWEI",
Q1640="Projet OCM (NOKIA)","TRAVAUX-NOKIA",
Q1640="ACCESS-ISSUE","ACCESS-ISSUE",
Q1640="Projet OCM (ZTE, NOKIA, autres projets)","TRAVAUX OCM",
Q1640="No root CAuse","No root cause",
Q1640="ODU HS","PDH",
Q1640="IP &amp; VLAN","PDH",
Q1640="Warehouse HUAWEI","SPARE-ISSUE",
Q1640="SPARE-HS","SPARE-ISSUE",
Q1640="Power Telco","BSS"
),"")</f>
        <v>No root cause</v>
      </c>
      <c r="P1640" s="22" t="str" cm="1">
        <f t="array" ref="P1640">IFERROR(_xlfn.IFS(
Q1640="MPR ISSUE","TX ISSUE",
Q1640="BSS Hardware Issue","RAN ISSUE",
Q1640="Sites strategiques, MLL, Pylone, etc.","ENVTECH",
Q1640="AKTIVCO DEFAUT GE &amp; POWER Cabinet","POWER ISSUE",
Q1640="AKTIVCO Coupure ENEO &amp; Baisse de tension","POWER ISSUE",
Q1640="Coupure ENEO &amp; Baisse de tension","POWER ISSUE",
Q1640="Defaut GE &amp; POWER Cabinet","POWER ISSUE",
Q1640="Sharing","POWER ISSUE",
Q1640="SIte strategiques &amp; DataCenter","POWER ISSUE",
Q1640="Exclu","Exclu",
Q1640="SAT","TX ISSUE",
Q1640="SPARE-ISSUE","SPARE-ISSUE",
Q1640="Fiber CAmtel","TX ISSUE",
Q1640="Fiber AOF","TX ISSUE",
Q1640="Projet OCM (HUAWEI)","TRAVAUX-HUAWEI",
Q1640="Projet OCM (NOKIA)","TRAVAUX -NOKIA",
Q1640="ACCESS-ISSUE","ACCESS-ISSUE",
Q1640="Projet OCM (ZTE, NOKIA, autres projets)","TRAVAUX OCM",
Q1640="No root CAuse","No root cause",
Q1640="ODU HS","TX ISSUE",
Q1640="IP &amp; VLAN","TX ISSUE",
Q1640="Warehouse HUAWEI","SPARE-ISSUE",
Q1640="SPARE-HS","SPARE-ISSUE",
Q1640="Power Telco","RAN ISSUE"
),"")</f>
        <v>No root cause</v>
      </c>
      <c r="Q1640" s="48" t="s">
        <v>5573</v>
      </c>
      <c r="R1640" s="23" t="str" cm="1">
        <f t="array" ref="R1640">IFERROR(_xlfn.IFS(
Q1640="MPR ISSUE","ACTIVE",
Q1640="BSS Hardware Issue","ACTIVE",
Q1640="Sites strategiques, MLL, Pylone, etc.","PASSIVE",
Q1640="AKTIVCO DEFAUT GE &amp; POWER Cabinet","PASSIVE",
Q1640="AKTIVCO Coupure ENEO &amp; Baisse de tension","PASSIVE",
Q1640="Coupure ENEO &amp; Baisse de tension","PASSIVE",
Q1640="Defaut GE &amp; POWER Cabinet","PASSIVE",
Q1640="Sharing","PASSIVE",
Q1640="SIte strategiques &amp; DataCenter","PASSIVE",
Q1640="Exclu","Exclu",
Q1640="SAT","ACTIVE",
Q1640="SPARE-ISSUE","SPARE-ISSUE",
Q1640="Fiber CAmtel","ACTIVE",
Q1640="Fiber AOF","ACTIVE",
Q1640="Projet OCM (HUAWEI)","PLANNED WORKS",
Q1640="Projet OCM (NOKIA)","PLANNED WORKS",
Q1640="ACCESS-ISSUE","ACCESS-ISSUE",
Q1640="Projet OCM (ZTE, NOKIA, autres projets)","PLANNED WORKS",
Q1640="No root CAuse","No root cause",
Q1640="ODU HS","ACTIVE",
Q1640="IP &amp; VLAN","ACTIVE",
Q1640="Warehouse HUAWEI","SPARE-ISSUE",
Q1640="SPARE-HS","SPARE-ISSUE",
Q1640="Power Telco","ACTIVE"
),"")</f>
        <v>No root cause</v>
      </c>
      <c r="S1640" s="56" t="s">
        <v>17</v>
      </c>
      <c r="T1640" s="7" t="s">
        <v>17</v>
      </c>
      <c r="U1640" s="57" t="s">
        <v>17</v>
      </c>
      <c r="V1640" s="57" t="s">
        <v>17</v>
      </c>
      <c r="W1640" s="57" t="s">
        <v>17</v>
      </c>
      <c r="X1640" s="57"/>
      <c r="Y1640" s="57" t="s">
        <v>17</v>
      </c>
      <c r="Z1640" s="57" t="s">
        <v>17</v>
      </c>
      <c r="AA1640" s="57" t="s">
        <v>17</v>
      </c>
      <c r="AB1640" s="57"/>
      <c r="AC1640" s="57" t="s">
        <v>17</v>
      </c>
      <c r="AD1640" s="57" t="s">
        <v>17</v>
      </c>
      <c r="AE1640" s="57" t="s">
        <v>17</v>
      </c>
      <c r="AF1640" s="57" t="s">
        <v>17</v>
      </c>
      <c r="AG1640" s="57" t="s">
        <v>17</v>
      </c>
      <c r="AH1640" s="57" t="s">
        <v>17</v>
      </c>
      <c r="AI1640" s="57" t="s">
        <v>17</v>
      </c>
      <c r="AJ1640" s="15"/>
      <c r="AK1640" s="15"/>
      <c r="AL1640" s="15"/>
      <c r="AM1640" s="15"/>
    </row>
    <row r="1641" spans="1:39" s="14" customFormat="1" x14ac:dyDescent="0.35">
      <c r="A1641" s="1" t="s">
        <v>2960</v>
      </c>
      <c r="B1641" s="1" t="s">
        <v>2961</v>
      </c>
      <c r="C1641" s="3"/>
      <c r="D1641" s="1" t="s">
        <v>12</v>
      </c>
      <c r="E1641" s="1" t="s">
        <v>13</v>
      </c>
      <c r="F1641" s="3" t="s">
        <v>92</v>
      </c>
      <c r="G1641" s="1" t="s">
        <v>93</v>
      </c>
      <c r="H1641" s="59" t="str">
        <f>_xlfn.XLOOKUP(B1641,'[1]Nur des jours'!$B:$B,'[1]Nur des jours'!$H:$H,"")</f>
        <v>Huawei</v>
      </c>
      <c r="I1641" s="52">
        <v>0</v>
      </c>
      <c r="J1641" s="52">
        <v>0</v>
      </c>
      <c r="K1641" s="52">
        <v>0</v>
      </c>
      <c r="L1641" s="53">
        <v>0</v>
      </c>
      <c r="M1641" s="54" t="s">
        <v>5374</v>
      </c>
      <c r="N1641" s="55"/>
      <c r="O1641" s="16" t="str" cm="1">
        <f t="array" ref="O1641">IFERROR(_xlfn.IFS(
Q1641="MPR ISSUE","PDH",
Q1641="BSS Hardware Issue","BSS",
Q1641="Sites strategiques, MLL, Pylone, etc.","ENVTECH",
Q1641="AKTIVCO DEFAUT GE &amp; POWER Cabinet","AKTIVCO",
Q1641="AKTIVCO Coupure ENEO &amp; Baisse de tension","AKTIVCO GRID ONLY",
Q1641="Coupure ENEO &amp; Baisse de tension","IHS GRID ONLY",
Q1641="Defaut GE &amp; POWER Cabinet","IHS",
Q1641="Sharing","Partners",
Q1641="SIte strategiques &amp; DataCenter","SST &amp; DC",
Q1641="Exclu","Exclu",
Q1641="SAT","SAT",
Q1641="SPARE-ISSUE","SPARE-ISSUE",
Q1641="Fiber CAmtel","TRANS_FO_CAMTEL",
Q1641="Fiber AOF","Fiber AOF",
Q1641="Projet OCM (HUAWEI)","TRAVAUX-HUAWEI",
Q1641="Projet OCM (NOKIA)","TRAVAUX-NOKIA",
Q1641="ACCESS-ISSUE","ACCESS-ISSUE",
Q1641="Projet OCM (ZTE, NOKIA, autres projets)","TRAVAUX OCM",
Q1641="No root CAuse","No root cause",
Q1641="ODU HS","PDH",
Q1641="IP &amp; VLAN","PDH",
Q1641="Warehouse HUAWEI","SPARE-ISSUE",
Q1641="SPARE-HS","SPARE-ISSUE",
Q1641="Power Telco","BSS"
),"")</f>
        <v>No root cause</v>
      </c>
      <c r="P1641" s="22" t="str" cm="1">
        <f t="array" ref="P1641">IFERROR(_xlfn.IFS(
Q1641="MPR ISSUE","TX ISSUE",
Q1641="BSS Hardware Issue","RAN ISSUE",
Q1641="Sites strategiques, MLL, Pylone, etc.","ENVTECH",
Q1641="AKTIVCO DEFAUT GE &amp; POWER Cabinet","POWER ISSUE",
Q1641="AKTIVCO Coupure ENEO &amp; Baisse de tension","POWER ISSUE",
Q1641="Coupure ENEO &amp; Baisse de tension","POWER ISSUE",
Q1641="Defaut GE &amp; POWER Cabinet","POWER ISSUE",
Q1641="Sharing","POWER ISSUE",
Q1641="SIte strategiques &amp; DataCenter","POWER ISSUE",
Q1641="Exclu","Exclu",
Q1641="SAT","TX ISSUE",
Q1641="SPARE-ISSUE","SPARE-ISSUE",
Q1641="Fiber CAmtel","TX ISSUE",
Q1641="Fiber AOF","TX ISSUE",
Q1641="Projet OCM (HUAWEI)","TRAVAUX-HUAWEI",
Q1641="Projet OCM (NOKIA)","TRAVAUX -NOKIA",
Q1641="ACCESS-ISSUE","ACCESS-ISSUE",
Q1641="Projet OCM (ZTE, NOKIA, autres projets)","TRAVAUX OCM",
Q1641="No root CAuse","No root cause",
Q1641="ODU HS","TX ISSUE",
Q1641="IP &amp; VLAN","TX ISSUE",
Q1641="Warehouse HUAWEI","SPARE-ISSUE",
Q1641="SPARE-HS","SPARE-ISSUE",
Q1641="Power Telco","RAN ISSUE"
),"")</f>
        <v>No root cause</v>
      </c>
      <c r="Q1641" s="48" t="s">
        <v>5573</v>
      </c>
      <c r="R1641" s="23" t="str" cm="1">
        <f t="array" ref="R1641">IFERROR(_xlfn.IFS(
Q1641="MPR ISSUE","ACTIVE",
Q1641="BSS Hardware Issue","ACTIVE",
Q1641="Sites strategiques, MLL, Pylone, etc.","PASSIVE",
Q1641="AKTIVCO DEFAUT GE &amp; POWER Cabinet","PASSIVE",
Q1641="AKTIVCO Coupure ENEO &amp; Baisse de tension","PASSIVE",
Q1641="Coupure ENEO &amp; Baisse de tension","PASSIVE",
Q1641="Defaut GE &amp; POWER Cabinet","PASSIVE",
Q1641="Sharing","PASSIVE",
Q1641="SIte strategiques &amp; DataCenter","PASSIVE",
Q1641="Exclu","Exclu",
Q1641="SAT","ACTIVE",
Q1641="SPARE-ISSUE","SPARE-ISSUE",
Q1641="Fiber CAmtel","ACTIVE",
Q1641="Fiber AOF","ACTIVE",
Q1641="Projet OCM (HUAWEI)","PLANNED WORKS",
Q1641="Projet OCM (NOKIA)","PLANNED WORKS",
Q1641="ACCESS-ISSUE","ACCESS-ISSUE",
Q1641="Projet OCM (ZTE, NOKIA, autres projets)","PLANNED WORKS",
Q1641="No root CAuse","No root cause",
Q1641="ODU HS","ACTIVE",
Q1641="IP &amp; VLAN","ACTIVE",
Q1641="Warehouse HUAWEI","SPARE-ISSUE",
Q1641="SPARE-HS","SPARE-ISSUE",
Q1641="Power Telco","ACTIVE"
),"")</f>
        <v>No root cause</v>
      </c>
      <c r="S1641" s="56" t="s">
        <v>17</v>
      </c>
      <c r="T1641" s="7" t="s">
        <v>17</v>
      </c>
      <c r="U1641" s="57" t="s">
        <v>17</v>
      </c>
      <c r="V1641" s="57" t="s">
        <v>17</v>
      </c>
      <c r="W1641" s="57" t="s">
        <v>17</v>
      </c>
      <c r="X1641" s="57" t="s">
        <v>17</v>
      </c>
      <c r="Y1641" s="57" t="s">
        <v>17</v>
      </c>
      <c r="Z1641" s="57" t="s">
        <v>17</v>
      </c>
      <c r="AA1641" s="57" t="s">
        <v>17</v>
      </c>
      <c r="AB1641" s="57"/>
      <c r="AC1641" s="57" t="s">
        <v>17</v>
      </c>
      <c r="AD1641" s="57" t="s">
        <v>17</v>
      </c>
      <c r="AE1641" s="57" t="s">
        <v>17</v>
      </c>
      <c r="AF1641" s="57" t="s">
        <v>17</v>
      </c>
      <c r="AG1641" s="57" t="s">
        <v>17</v>
      </c>
      <c r="AH1641" s="57" t="s">
        <v>17</v>
      </c>
      <c r="AI1641" s="57" t="s">
        <v>17</v>
      </c>
      <c r="AJ1641" s="15"/>
      <c r="AK1641" s="15"/>
      <c r="AL1641" s="15"/>
      <c r="AM1641" s="15"/>
    </row>
    <row r="1642" spans="1:39" s="14" customFormat="1" x14ac:dyDescent="0.35">
      <c r="A1642" s="1" t="s">
        <v>2169</v>
      </c>
      <c r="B1642" s="1" t="s">
        <v>2170</v>
      </c>
      <c r="C1642" s="3"/>
      <c r="D1642" s="1" t="s">
        <v>12</v>
      </c>
      <c r="E1642" s="1" t="s">
        <v>13</v>
      </c>
      <c r="F1642" s="3" t="s">
        <v>33</v>
      </c>
      <c r="G1642" s="1" t="s">
        <v>34</v>
      </c>
      <c r="H1642" s="51" t="str">
        <f>_xlfn.XLOOKUP(B1642,'[1]Nur des jours'!$B:$B,'[1]Nur des jours'!$H:$H,"")</f>
        <v>ZTE</v>
      </c>
      <c r="I1642" s="52">
        <v>0</v>
      </c>
      <c r="J1642" s="52">
        <v>0</v>
      </c>
      <c r="K1642" s="52">
        <v>0</v>
      </c>
      <c r="L1642" s="53">
        <v>0</v>
      </c>
      <c r="M1642" s="54" t="s">
        <v>5374</v>
      </c>
      <c r="N1642" s="55"/>
      <c r="O1642" s="16" t="str" cm="1">
        <f t="array" ref="O1642">IFERROR(_xlfn.IFS(
Q1642="MPR ISSUE","PDH",
Q1642="BSS Hardware Issue","BSS",
Q1642="Sites strategiques, MLL, Pylone, etc.","ENVTECH",
Q1642="AKTIVCO DEFAUT GE &amp; POWER Cabinet","AKTIVCO",
Q1642="AKTIVCO Coupure ENEO &amp; Baisse de tension","AKTIVCO GRID ONLY",
Q1642="Coupure ENEO &amp; Baisse de tension","IHS GRID ONLY",
Q1642="Defaut GE &amp; POWER Cabinet","IHS",
Q1642="Sharing","Partners",
Q1642="SIte strategiques &amp; DataCenter","SST &amp; DC",
Q1642="Exclu","Exclu",
Q1642="SAT","SAT",
Q1642="SPARE-ISSUE","SPARE-ISSUE",
Q1642="Fiber CAmtel","TRANS_FO_CAMTEL",
Q1642="Fiber AOF","Fiber AOF",
Q1642="Projet OCM (HUAWEI)","TRAVAUX-HUAWEI",
Q1642="Projet OCM (NOKIA)","TRAVAUX-NOKIA",
Q1642="ACCESS-ISSUE","ACCESS-ISSUE",
Q1642="Projet OCM (ZTE, NOKIA, autres projets)","TRAVAUX OCM",
Q1642="No root CAuse","No root cause",
Q1642="ODU HS","PDH",
Q1642="IP &amp; VLAN","PDH",
Q1642="Warehouse HUAWEI","SPARE-ISSUE",
Q1642="SPARE-HS","SPARE-ISSUE",
Q1642="Power Telco","BSS"
),"")</f>
        <v>No root cause</v>
      </c>
      <c r="P1642" s="22" t="str" cm="1">
        <f t="array" ref="P1642">IFERROR(_xlfn.IFS(
Q1642="MPR ISSUE","TX ISSUE",
Q1642="BSS Hardware Issue","RAN ISSUE",
Q1642="Sites strategiques, MLL, Pylone, etc.","ENVTECH",
Q1642="AKTIVCO DEFAUT GE &amp; POWER Cabinet","POWER ISSUE",
Q1642="AKTIVCO Coupure ENEO &amp; Baisse de tension","POWER ISSUE",
Q1642="Coupure ENEO &amp; Baisse de tension","POWER ISSUE",
Q1642="Defaut GE &amp; POWER Cabinet","POWER ISSUE",
Q1642="Sharing","POWER ISSUE",
Q1642="SIte strategiques &amp; DataCenter","POWER ISSUE",
Q1642="Exclu","Exclu",
Q1642="SAT","TX ISSUE",
Q1642="SPARE-ISSUE","SPARE-ISSUE",
Q1642="Fiber CAmtel","TX ISSUE",
Q1642="Fiber AOF","TX ISSUE",
Q1642="Projet OCM (HUAWEI)","TRAVAUX-HUAWEI",
Q1642="Projet OCM (NOKIA)","TRAVAUX -NOKIA",
Q1642="ACCESS-ISSUE","ACCESS-ISSUE",
Q1642="Projet OCM (ZTE, NOKIA, autres projets)","TRAVAUX OCM",
Q1642="No root CAuse","No root cause",
Q1642="ODU HS","TX ISSUE",
Q1642="IP &amp; VLAN","TX ISSUE",
Q1642="Warehouse HUAWEI","SPARE-ISSUE",
Q1642="SPARE-HS","SPARE-ISSUE",
Q1642="Power Telco","RAN ISSUE"
),"")</f>
        <v>No root cause</v>
      </c>
      <c r="Q1642" s="48" t="s">
        <v>5573</v>
      </c>
      <c r="R1642" s="23" t="str" cm="1">
        <f t="array" ref="R1642">IFERROR(_xlfn.IFS(
Q1642="MPR ISSUE","ACTIVE",
Q1642="BSS Hardware Issue","ACTIVE",
Q1642="Sites strategiques, MLL, Pylone, etc.","PASSIVE",
Q1642="AKTIVCO DEFAUT GE &amp; POWER Cabinet","PASSIVE",
Q1642="AKTIVCO Coupure ENEO &amp; Baisse de tension","PASSIVE",
Q1642="Coupure ENEO &amp; Baisse de tension","PASSIVE",
Q1642="Defaut GE &amp; POWER Cabinet","PASSIVE",
Q1642="Sharing","PASSIVE",
Q1642="SIte strategiques &amp; DataCenter","PASSIVE",
Q1642="Exclu","Exclu",
Q1642="SAT","ACTIVE",
Q1642="SPARE-ISSUE","SPARE-ISSUE",
Q1642="Fiber CAmtel","ACTIVE",
Q1642="Fiber AOF","ACTIVE",
Q1642="Projet OCM (HUAWEI)","PLANNED WORKS",
Q1642="Projet OCM (NOKIA)","PLANNED WORKS",
Q1642="ACCESS-ISSUE","ACCESS-ISSUE",
Q1642="Projet OCM (ZTE, NOKIA, autres projets)","PLANNED WORKS",
Q1642="No root CAuse","No root cause",
Q1642="ODU HS","ACTIVE",
Q1642="IP &amp; VLAN","ACTIVE",
Q1642="Warehouse HUAWEI","SPARE-ISSUE",
Q1642="SPARE-HS","SPARE-ISSUE",
Q1642="Power Telco","ACTIVE"
),"")</f>
        <v>No root cause</v>
      </c>
      <c r="S1642" s="56" t="s">
        <v>17</v>
      </c>
      <c r="T1642" s="7" t="s">
        <v>17</v>
      </c>
      <c r="U1642" s="57" t="s">
        <v>17</v>
      </c>
      <c r="V1642" s="57" t="s">
        <v>17</v>
      </c>
      <c r="W1642" s="57" t="s">
        <v>17</v>
      </c>
      <c r="X1642" s="57" t="s">
        <v>17</v>
      </c>
      <c r="Y1642" s="57" t="s">
        <v>17</v>
      </c>
      <c r="Z1642" s="57" t="s">
        <v>17</v>
      </c>
      <c r="AA1642" s="57" t="s">
        <v>17</v>
      </c>
      <c r="AB1642" s="57"/>
      <c r="AC1642" s="57" t="s">
        <v>17</v>
      </c>
      <c r="AD1642" s="57" t="s">
        <v>17</v>
      </c>
      <c r="AE1642" s="57" t="s">
        <v>17</v>
      </c>
      <c r="AF1642" s="57" t="s">
        <v>17</v>
      </c>
      <c r="AG1642" s="57" t="s">
        <v>17</v>
      </c>
      <c r="AH1642" s="57" t="s">
        <v>17</v>
      </c>
      <c r="AI1642" s="57" t="s">
        <v>17</v>
      </c>
      <c r="AJ1642" s="15"/>
      <c r="AK1642" s="15"/>
      <c r="AL1642" s="15"/>
      <c r="AM1642" s="15"/>
    </row>
    <row r="1643" spans="1:39" s="14" customFormat="1" x14ac:dyDescent="0.35">
      <c r="A1643" s="1" t="s">
        <v>549</v>
      </c>
      <c r="B1643" s="1" t="s">
        <v>550</v>
      </c>
      <c r="C1643" s="3"/>
      <c r="D1643" s="1" t="s">
        <v>12</v>
      </c>
      <c r="E1643" s="1" t="s">
        <v>13</v>
      </c>
      <c r="F1643" s="3" t="s">
        <v>33</v>
      </c>
      <c r="G1643" s="1" t="s">
        <v>34</v>
      </c>
      <c r="H1643" s="51" t="str">
        <f>_xlfn.XLOOKUP(B1643,'[1]Nur des jours'!$B:$B,'[1]Nur des jours'!$H:$H,"")</f>
        <v>ZTE</v>
      </c>
      <c r="I1643" s="52">
        <v>0</v>
      </c>
      <c r="J1643" s="52">
        <v>0</v>
      </c>
      <c r="K1643" s="52">
        <v>0</v>
      </c>
      <c r="L1643" s="53">
        <v>0</v>
      </c>
      <c r="M1643" s="54" t="s">
        <v>5374</v>
      </c>
      <c r="N1643" s="55"/>
      <c r="O1643" s="16" t="str" cm="1">
        <f t="array" ref="O1643">IFERROR(_xlfn.IFS(
Q1643="MPR ISSUE","PDH",
Q1643="BSS Hardware Issue","BSS",
Q1643="Sites strategiques, MLL, Pylone, etc.","ENVTECH",
Q1643="AKTIVCO DEFAUT GE &amp; POWER Cabinet","AKTIVCO",
Q1643="AKTIVCO Coupure ENEO &amp; Baisse de tension","AKTIVCO GRID ONLY",
Q1643="Coupure ENEO &amp; Baisse de tension","IHS GRID ONLY",
Q1643="Defaut GE &amp; POWER Cabinet","IHS",
Q1643="Sharing","Partners",
Q1643="SIte strategiques &amp; DataCenter","SST &amp; DC",
Q1643="Exclu","Exclu",
Q1643="SAT","SAT",
Q1643="SPARE-ISSUE","SPARE-ISSUE",
Q1643="Fiber CAmtel","TRANS_FO_CAMTEL",
Q1643="Fiber AOF","Fiber AOF",
Q1643="Projet OCM (HUAWEI)","TRAVAUX-HUAWEI",
Q1643="Projet OCM (NOKIA)","TRAVAUX-NOKIA",
Q1643="ACCESS-ISSUE","ACCESS-ISSUE",
Q1643="Projet OCM (ZTE, NOKIA, autres projets)","TRAVAUX OCM",
Q1643="No root CAuse","No root cause",
Q1643="ODU HS","PDH",
Q1643="IP &amp; VLAN","PDH",
Q1643="Warehouse HUAWEI","SPARE-ISSUE",
Q1643="SPARE-HS","SPARE-ISSUE",
Q1643="Power Telco","BSS"
),"")</f>
        <v>No root cause</v>
      </c>
      <c r="P1643" s="22" t="str" cm="1">
        <f t="array" ref="P1643">IFERROR(_xlfn.IFS(
Q1643="MPR ISSUE","TX ISSUE",
Q1643="BSS Hardware Issue","RAN ISSUE",
Q1643="Sites strategiques, MLL, Pylone, etc.","ENVTECH",
Q1643="AKTIVCO DEFAUT GE &amp; POWER Cabinet","POWER ISSUE",
Q1643="AKTIVCO Coupure ENEO &amp; Baisse de tension","POWER ISSUE",
Q1643="Coupure ENEO &amp; Baisse de tension","POWER ISSUE",
Q1643="Defaut GE &amp; POWER Cabinet","POWER ISSUE",
Q1643="Sharing","POWER ISSUE",
Q1643="SIte strategiques &amp; DataCenter","POWER ISSUE",
Q1643="Exclu","Exclu",
Q1643="SAT","TX ISSUE",
Q1643="SPARE-ISSUE","SPARE-ISSUE",
Q1643="Fiber CAmtel","TX ISSUE",
Q1643="Fiber AOF","TX ISSUE",
Q1643="Projet OCM (HUAWEI)","TRAVAUX-HUAWEI",
Q1643="Projet OCM (NOKIA)","TRAVAUX -NOKIA",
Q1643="ACCESS-ISSUE","ACCESS-ISSUE",
Q1643="Projet OCM (ZTE, NOKIA, autres projets)","TRAVAUX OCM",
Q1643="No root CAuse","No root cause",
Q1643="ODU HS","TX ISSUE",
Q1643="IP &amp; VLAN","TX ISSUE",
Q1643="Warehouse HUAWEI","SPARE-ISSUE",
Q1643="SPARE-HS","SPARE-ISSUE",
Q1643="Power Telco","RAN ISSUE"
),"")</f>
        <v>No root cause</v>
      </c>
      <c r="Q1643" s="48" t="s">
        <v>5573</v>
      </c>
      <c r="R1643" s="23" t="str" cm="1">
        <f t="array" ref="R1643">IFERROR(_xlfn.IFS(
Q1643="MPR ISSUE","ACTIVE",
Q1643="BSS Hardware Issue","ACTIVE",
Q1643="Sites strategiques, MLL, Pylone, etc.","PASSIVE",
Q1643="AKTIVCO DEFAUT GE &amp; POWER Cabinet","PASSIVE",
Q1643="AKTIVCO Coupure ENEO &amp; Baisse de tension","PASSIVE",
Q1643="Coupure ENEO &amp; Baisse de tension","PASSIVE",
Q1643="Defaut GE &amp; POWER Cabinet","PASSIVE",
Q1643="Sharing","PASSIVE",
Q1643="SIte strategiques &amp; DataCenter","PASSIVE",
Q1643="Exclu","Exclu",
Q1643="SAT","ACTIVE",
Q1643="SPARE-ISSUE","SPARE-ISSUE",
Q1643="Fiber CAmtel","ACTIVE",
Q1643="Fiber AOF","ACTIVE",
Q1643="Projet OCM (HUAWEI)","PLANNED WORKS",
Q1643="Projet OCM (NOKIA)","PLANNED WORKS",
Q1643="ACCESS-ISSUE","ACCESS-ISSUE",
Q1643="Projet OCM (ZTE, NOKIA, autres projets)","PLANNED WORKS",
Q1643="No root CAuse","No root cause",
Q1643="ODU HS","ACTIVE",
Q1643="IP &amp; VLAN","ACTIVE",
Q1643="Warehouse HUAWEI","SPARE-ISSUE",
Q1643="SPARE-HS","SPARE-ISSUE",
Q1643="Power Telco","ACTIVE"
),"")</f>
        <v>No root cause</v>
      </c>
      <c r="S1643" s="56" t="s">
        <v>17</v>
      </c>
      <c r="T1643" s="7" t="s">
        <v>17</v>
      </c>
      <c r="U1643" s="57" t="s">
        <v>17</v>
      </c>
      <c r="V1643" s="57" t="s">
        <v>17</v>
      </c>
      <c r="W1643" s="57" t="s">
        <v>17</v>
      </c>
      <c r="X1643" s="57" t="s">
        <v>17</v>
      </c>
      <c r="Y1643" s="57" t="s">
        <v>17</v>
      </c>
      <c r="Z1643" s="57" t="s">
        <v>17</v>
      </c>
      <c r="AA1643" s="57" t="s">
        <v>17</v>
      </c>
      <c r="AB1643" s="57"/>
      <c r="AC1643" s="57" t="s">
        <v>17</v>
      </c>
      <c r="AD1643" s="57" t="s">
        <v>17</v>
      </c>
      <c r="AE1643" s="57" t="s">
        <v>17</v>
      </c>
      <c r="AF1643" s="57" t="s">
        <v>17</v>
      </c>
      <c r="AG1643" s="57" t="s">
        <v>17</v>
      </c>
      <c r="AH1643" s="57" t="s">
        <v>17</v>
      </c>
      <c r="AI1643" s="57" t="s">
        <v>17</v>
      </c>
      <c r="AJ1643" s="15"/>
      <c r="AK1643" s="15"/>
      <c r="AL1643" s="15"/>
      <c r="AM1643" s="15"/>
    </row>
    <row r="1644" spans="1:39" s="14" customFormat="1" x14ac:dyDescent="0.35">
      <c r="A1644" s="1" t="s">
        <v>4810</v>
      </c>
      <c r="B1644" s="1" t="s">
        <v>4811</v>
      </c>
      <c r="C1644" s="3"/>
      <c r="D1644" s="1" t="s">
        <v>12</v>
      </c>
      <c r="E1644" s="1" t="s">
        <v>13</v>
      </c>
      <c r="F1644" s="3" t="s">
        <v>33</v>
      </c>
      <c r="G1644" s="1" t="s">
        <v>34</v>
      </c>
      <c r="H1644" s="51" t="str">
        <f>_xlfn.XLOOKUP(B1644,'[1]Nur des jours'!$B:$B,'[1]Nur des jours'!$H:$H,"")</f>
        <v>ZTE</v>
      </c>
      <c r="I1644" s="52">
        <v>0</v>
      </c>
      <c r="J1644" s="52">
        <v>0</v>
      </c>
      <c r="K1644" s="52">
        <v>0</v>
      </c>
      <c r="L1644" s="53">
        <v>0</v>
      </c>
      <c r="M1644" s="54" t="s">
        <v>5374</v>
      </c>
      <c r="N1644" s="55"/>
      <c r="O1644" s="16" t="str" cm="1">
        <f t="array" ref="O1644">IFERROR(_xlfn.IFS(
Q1644="MPR ISSUE","PDH",
Q1644="BSS Hardware Issue","BSS",
Q1644="Sites strategiques, MLL, Pylone, etc.","ENVTECH",
Q1644="AKTIVCO DEFAUT GE &amp; POWER Cabinet","AKTIVCO",
Q1644="AKTIVCO Coupure ENEO &amp; Baisse de tension","AKTIVCO GRID ONLY",
Q1644="Coupure ENEO &amp; Baisse de tension","IHS GRID ONLY",
Q1644="Defaut GE &amp; POWER Cabinet","IHS",
Q1644="Sharing","Partners",
Q1644="SIte strategiques &amp; DataCenter","SST &amp; DC",
Q1644="Exclu","Exclu",
Q1644="SAT","SAT",
Q1644="SPARE-ISSUE","SPARE-ISSUE",
Q1644="Fiber CAmtel","TRANS_FO_CAMTEL",
Q1644="Fiber AOF","Fiber AOF",
Q1644="Projet OCM (HUAWEI)","TRAVAUX-HUAWEI",
Q1644="Projet OCM (NOKIA)","TRAVAUX-NOKIA",
Q1644="ACCESS-ISSUE","ACCESS-ISSUE",
Q1644="Projet OCM (ZTE, NOKIA, autres projets)","TRAVAUX OCM",
Q1644="No root CAuse","No root cause",
Q1644="ODU HS","PDH",
Q1644="IP &amp; VLAN","PDH",
Q1644="Warehouse HUAWEI","SPARE-ISSUE",
Q1644="SPARE-HS","SPARE-ISSUE",
Q1644="Power Telco","BSS"
),"")</f>
        <v>No root cause</v>
      </c>
      <c r="P1644" s="22" t="str" cm="1">
        <f t="array" ref="P1644">IFERROR(_xlfn.IFS(
Q1644="MPR ISSUE","TX ISSUE",
Q1644="BSS Hardware Issue","RAN ISSUE",
Q1644="Sites strategiques, MLL, Pylone, etc.","ENVTECH",
Q1644="AKTIVCO DEFAUT GE &amp; POWER Cabinet","POWER ISSUE",
Q1644="AKTIVCO Coupure ENEO &amp; Baisse de tension","POWER ISSUE",
Q1644="Coupure ENEO &amp; Baisse de tension","POWER ISSUE",
Q1644="Defaut GE &amp; POWER Cabinet","POWER ISSUE",
Q1644="Sharing","POWER ISSUE",
Q1644="SIte strategiques &amp; DataCenter","POWER ISSUE",
Q1644="Exclu","Exclu",
Q1644="SAT","TX ISSUE",
Q1644="SPARE-ISSUE","SPARE-ISSUE",
Q1644="Fiber CAmtel","TX ISSUE",
Q1644="Fiber AOF","TX ISSUE",
Q1644="Projet OCM (HUAWEI)","TRAVAUX-HUAWEI",
Q1644="Projet OCM (NOKIA)","TRAVAUX -NOKIA",
Q1644="ACCESS-ISSUE","ACCESS-ISSUE",
Q1644="Projet OCM (ZTE, NOKIA, autres projets)","TRAVAUX OCM",
Q1644="No root CAuse","No root cause",
Q1644="ODU HS","TX ISSUE",
Q1644="IP &amp; VLAN","TX ISSUE",
Q1644="Warehouse HUAWEI","SPARE-ISSUE",
Q1644="SPARE-HS","SPARE-ISSUE",
Q1644="Power Telco","RAN ISSUE"
),"")</f>
        <v>No root cause</v>
      </c>
      <c r="Q1644" s="48" t="s">
        <v>5573</v>
      </c>
      <c r="R1644" s="23" t="str" cm="1">
        <f t="array" ref="R1644">IFERROR(_xlfn.IFS(
Q1644="MPR ISSUE","ACTIVE",
Q1644="BSS Hardware Issue","ACTIVE",
Q1644="Sites strategiques, MLL, Pylone, etc.","PASSIVE",
Q1644="AKTIVCO DEFAUT GE &amp; POWER Cabinet","PASSIVE",
Q1644="AKTIVCO Coupure ENEO &amp; Baisse de tension","PASSIVE",
Q1644="Coupure ENEO &amp; Baisse de tension","PASSIVE",
Q1644="Defaut GE &amp; POWER Cabinet","PASSIVE",
Q1644="Sharing","PASSIVE",
Q1644="SIte strategiques &amp; DataCenter","PASSIVE",
Q1644="Exclu","Exclu",
Q1644="SAT","ACTIVE",
Q1644="SPARE-ISSUE","SPARE-ISSUE",
Q1644="Fiber CAmtel","ACTIVE",
Q1644="Fiber AOF","ACTIVE",
Q1644="Projet OCM (HUAWEI)","PLANNED WORKS",
Q1644="Projet OCM (NOKIA)","PLANNED WORKS",
Q1644="ACCESS-ISSUE","ACCESS-ISSUE",
Q1644="Projet OCM (ZTE, NOKIA, autres projets)","PLANNED WORKS",
Q1644="No root CAuse","No root cause",
Q1644="ODU HS","ACTIVE",
Q1644="IP &amp; VLAN","ACTIVE",
Q1644="Warehouse HUAWEI","SPARE-ISSUE",
Q1644="SPARE-HS","SPARE-ISSUE",
Q1644="Power Telco","ACTIVE"
),"")</f>
        <v>No root cause</v>
      </c>
      <c r="S1644" s="56" t="s">
        <v>17</v>
      </c>
      <c r="T1644" s="7" t="s">
        <v>17</v>
      </c>
      <c r="U1644" s="57" t="s">
        <v>17</v>
      </c>
      <c r="V1644" s="57" t="s">
        <v>17</v>
      </c>
      <c r="W1644" s="57" t="s">
        <v>17</v>
      </c>
      <c r="X1644" s="57" t="s">
        <v>17</v>
      </c>
      <c r="Y1644" s="57" t="s">
        <v>17</v>
      </c>
      <c r="Z1644" s="57" t="s">
        <v>17</v>
      </c>
      <c r="AA1644" s="57" t="s">
        <v>17</v>
      </c>
      <c r="AB1644" s="57"/>
      <c r="AC1644" s="57" t="s">
        <v>17</v>
      </c>
      <c r="AD1644" s="57" t="s">
        <v>17</v>
      </c>
      <c r="AE1644" s="57" t="s">
        <v>17</v>
      </c>
      <c r="AF1644" s="57" t="s">
        <v>17</v>
      </c>
      <c r="AG1644" s="57" t="s">
        <v>17</v>
      </c>
      <c r="AH1644" s="57" t="s">
        <v>17</v>
      </c>
      <c r="AI1644" s="57" t="s">
        <v>17</v>
      </c>
      <c r="AJ1644" s="15"/>
      <c r="AK1644" s="15"/>
      <c r="AL1644" s="15"/>
      <c r="AM1644" s="15"/>
    </row>
    <row r="1645" spans="1:39" s="14" customFormat="1" x14ac:dyDescent="0.35">
      <c r="A1645" s="1" t="s">
        <v>749</v>
      </c>
      <c r="B1645" s="1" t="s">
        <v>750</v>
      </c>
      <c r="C1645" s="3"/>
      <c r="D1645" s="1" t="s">
        <v>12</v>
      </c>
      <c r="E1645" s="1" t="s">
        <v>13</v>
      </c>
      <c r="F1645" s="3" t="s">
        <v>33</v>
      </c>
      <c r="G1645" s="1" t="s">
        <v>34</v>
      </c>
      <c r="H1645" s="51" t="str">
        <f>_xlfn.XLOOKUP(B1645,'[1]Nur des jours'!$B:$B,'[1]Nur des jours'!$H:$H,"")</f>
        <v>ZTE</v>
      </c>
      <c r="I1645" s="52">
        <v>0</v>
      </c>
      <c r="J1645" s="52">
        <v>0</v>
      </c>
      <c r="K1645" s="52">
        <v>0</v>
      </c>
      <c r="L1645" s="53">
        <v>0</v>
      </c>
      <c r="M1645" s="54" t="s">
        <v>5374</v>
      </c>
      <c r="N1645" s="55"/>
      <c r="O1645" s="16" t="str" cm="1">
        <f t="array" ref="O1645">IFERROR(_xlfn.IFS(
Q1645="MPR ISSUE","PDH",
Q1645="BSS Hardware Issue","BSS",
Q1645="Sites strategiques, MLL, Pylone, etc.","ENVTECH",
Q1645="AKTIVCO DEFAUT GE &amp; POWER Cabinet","AKTIVCO",
Q1645="AKTIVCO Coupure ENEO &amp; Baisse de tension","AKTIVCO GRID ONLY",
Q1645="Coupure ENEO &amp; Baisse de tension","IHS GRID ONLY",
Q1645="Defaut GE &amp; POWER Cabinet","IHS",
Q1645="Sharing","Partners",
Q1645="SIte strategiques &amp; DataCenter","SST &amp; DC",
Q1645="Exclu","Exclu",
Q1645="SAT","SAT",
Q1645="SPARE-ISSUE","SPARE-ISSUE",
Q1645="Fiber CAmtel","TRANS_FO_CAMTEL",
Q1645="Fiber AOF","Fiber AOF",
Q1645="Projet OCM (HUAWEI)","TRAVAUX-HUAWEI",
Q1645="Projet OCM (NOKIA)","TRAVAUX-NOKIA",
Q1645="ACCESS-ISSUE","ACCESS-ISSUE",
Q1645="Projet OCM (ZTE, NOKIA, autres projets)","TRAVAUX OCM",
Q1645="No root CAuse","No root cause",
Q1645="ODU HS","PDH",
Q1645="IP &amp; VLAN","PDH",
Q1645="Warehouse HUAWEI","SPARE-ISSUE",
Q1645="SPARE-HS","SPARE-ISSUE",
Q1645="Power Telco","BSS"
),"")</f>
        <v>No root cause</v>
      </c>
      <c r="P1645" s="22" t="str" cm="1">
        <f t="array" ref="P1645">IFERROR(_xlfn.IFS(
Q1645="MPR ISSUE","TX ISSUE",
Q1645="BSS Hardware Issue","RAN ISSUE",
Q1645="Sites strategiques, MLL, Pylone, etc.","ENVTECH",
Q1645="AKTIVCO DEFAUT GE &amp; POWER Cabinet","POWER ISSUE",
Q1645="AKTIVCO Coupure ENEO &amp; Baisse de tension","POWER ISSUE",
Q1645="Coupure ENEO &amp; Baisse de tension","POWER ISSUE",
Q1645="Defaut GE &amp; POWER Cabinet","POWER ISSUE",
Q1645="Sharing","POWER ISSUE",
Q1645="SIte strategiques &amp; DataCenter","POWER ISSUE",
Q1645="Exclu","Exclu",
Q1645="SAT","TX ISSUE",
Q1645="SPARE-ISSUE","SPARE-ISSUE",
Q1645="Fiber CAmtel","TX ISSUE",
Q1645="Fiber AOF","TX ISSUE",
Q1645="Projet OCM (HUAWEI)","TRAVAUX-HUAWEI",
Q1645="Projet OCM (NOKIA)","TRAVAUX -NOKIA",
Q1645="ACCESS-ISSUE","ACCESS-ISSUE",
Q1645="Projet OCM (ZTE, NOKIA, autres projets)","TRAVAUX OCM",
Q1645="No root CAuse","No root cause",
Q1645="ODU HS","TX ISSUE",
Q1645="IP &amp; VLAN","TX ISSUE",
Q1645="Warehouse HUAWEI","SPARE-ISSUE",
Q1645="SPARE-HS","SPARE-ISSUE",
Q1645="Power Telco","RAN ISSUE"
),"")</f>
        <v>No root cause</v>
      </c>
      <c r="Q1645" s="48" t="s">
        <v>5573</v>
      </c>
      <c r="R1645" s="23" t="str" cm="1">
        <f t="array" ref="R1645">IFERROR(_xlfn.IFS(
Q1645="MPR ISSUE","ACTIVE",
Q1645="BSS Hardware Issue","ACTIVE",
Q1645="Sites strategiques, MLL, Pylone, etc.","PASSIVE",
Q1645="AKTIVCO DEFAUT GE &amp; POWER Cabinet","PASSIVE",
Q1645="AKTIVCO Coupure ENEO &amp; Baisse de tension","PASSIVE",
Q1645="Coupure ENEO &amp; Baisse de tension","PASSIVE",
Q1645="Defaut GE &amp; POWER Cabinet","PASSIVE",
Q1645="Sharing","PASSIVE",
Q1645="SIte strategiques &amp; DataCenter","PASSIVE",
Q1645="Exclu","Exclu",
Q1645="SAT","ACTIVE",
Q1645="SPARE-ISSUE","SPARE-ISSUE",
Q1645="Fiber CAmtel","ACTIVE",
Q1645="Fiber AOF","ACTIVE",
Q1645="Projet OCM (HUAWEI)","PLANNED WORKS",
Q1645="Projet OCM (NOKIA)","PLANNED WORKS",
Q1645="ACCESS-ISSUE","ACCESS-ISSUE",
Q1645="Projet OCM (ZTE, NOKIA, autres projets)","PLANNED WORKS",
Q1645="No root CAuse","No root cause",
Q1645="ODU HS","ACTIVE",
Q1645="IP &amp; VLAN","ACTIVE",
Q1645="Warehouse HUAWEI","SPARE-ISSUE",
Q1645="SPARE-HS","SPARE-ISSUE",
Q1645="Power Telco","ACTIVE"
),"")</f>
        <v>No root cause</v>
      </c>
      <c r="S1645" s="56" t="s">
        <v>17</v>
      </c>
      <c r="T1645" s="7" t="s">
        <v>17</v>
      </c>
      <c r="U1645" s="57" t="s">
        <v>17</v>
      </c>
      <c r="V1645" s="57" t="s">
        <v>17</v>
      </c>
      <c r="W1645" s="57" t="s">
        <v>17</v>
      </c>
      <c r="X1645" s="57" t="s">
        <v>17</v>
      </c>
      <c r="Y1645" s="57" t="s">
        <v>17</v>
      </c>
      <c r="Z1645" s="57" t="s">
        <v>17</v>
      </c>
      <c r="AA1645" s="57" t="s">
        <v>17</v>
      </c>
      <c r="AB1645" s="57"/>
      <c r="AC1645" s="57" t="s">
        <v>17</v>
      </c>
      <c r="AD1645" s="57" t="s">
        <v>17</v>
      </c>
      <c r="AE1645" s="57" t="s">
        <v>17</v>
      </c>
      <c r="AF1645" s="57" t="s">
        <v>17</v>
      </c>
      <c r="AG1645" s="57" t="s">
        <v>17</v>
      </c>
      <c r="AH1645" s="57" t="s">
        <v>17</v>
      </c>
      <c r="AI1645" s="57" t="s">
        <v>17</v>
      </c>
      <c r="AJ1645" s="15"/>
      <c r="AK1645" s="15"/>
      <c r="AL1645" s="15"/>
      <c r="AM1645" s="15"/>
    </row>
    <row r="1646" spans="1:39" s="14" customFormat="1" x14ac:dyDescent="0.35">
      <c r="A1646" s="1" t="s">
        <v>211</v>
      </c>
      <c r="B1646" s="1" t="s">
        <v>212</v>
      </c>
      <c r="C1646" s="3"/>
      <c r="D1646" s="1" t="s">
        <v>12</v>
      </c>
      <c r="E1646" s="1" t="s">
        <v>13</v>
      </c>
      <c r="F1646" s="3" t="s">
        <v>33</v>
      </c>
      <c r="G1646" s="1" t="s">
        <v>34</v>
      </c>
      <c r="H1646" s="51" t="str">
        <f>_xlfn.XLOOKUP(B1646,'[1]Nur des jours'!$B:$B,'[1]Nur des jours'!$H:$H,"")</f>
        <v>ZTE</v>
      </c>
      <c r="I1646" s="52">
        <v>0</v>
      </c>
      <c r="J1646" s="52">
        <v>0</v>
      </c>
      <c r="K1646" s="52">
        <v>0</v>
      </c>
      <c r="L1646" s="53">
        <v>0</v>
      </c>
      <c r="M1646" s="54" t="s">
        <v>5374</v>
      </c>
      <c r="N1646" s="55"/>
      <c r="O1646" s="16" t="str" cm="1">
        <f t="array" ref="O1646">IFERROR(_xlfn.IFS(
Q1646="MPR ISSUE","PDH",
Q1646="BSS Hardware Issue","BSS",
Q1646="Sites strategiques, MLL, Pylone, etc.","ENVTECH",
Q1646="AKTIVCO DEFAUT GE &amp; POWER Cabinet","AKTIVCO",
Q1646="AKTIVCO Coupure ENEO &amp; Baisse de tension","AKTIVCO GRID ONLY",
Q1646="Coupure ENEO &amp; Baisse de tension","IHS GRID ONLY",
Q1646="Defaut GE &amp; POWER Cabinet","IHS",
Q1646="Sharing","Partners",
Q1646="SIte strategiques &amp; DataCenter","SST &amp; DC",
Q1646="Exclu","Exclu",
Q1646="SAT","SAT",
Q1646="SPARE-ISSUE","SPARE-ISSUE",
Q1646="Fiber CAmtel","TRANS_FO_CAMTEL",
Q1646="Fiber AOF","Fiber AOF",
Q1646="Projet OCM (HUAWEI)","TRAVAUX-HUAWEI",
Q1646="Projet OCM (NOKIA)","TRAVAUX-NOKIA",
Q1646="ACCESS-ISSUE","ACCESS-ISSUE",
Q1646="Projet OCM (ZTE, NOKIA, autres projets)","TRAVAUX OCM",
Q1646="No root CAuse","No root cause",
Q1646="ODU HS","PDH",
Q1646="IP &amp; VLAN","PDH",
Q1646="Warehouse HUAWEI","SPARE-ISSUE",
Q1646="SPARE-HS","SPARE-ISSUE",
Q1646="Power Telco","BSS"
),"")</f>
        <v>No root cause</v>
      </c>
      <c r="P1646" s="22" t="str" cm="1">
        <f t="array" ref="P1646">IFERROR(_xlfn.IFS(
Q1646="MPR ISSUE","TX ISSUE",
Q1646="BSS Hardware Issue","RAN ISSUE",
Q1646="Sites strategiques, MLL, Pylone, etc.","ENVTECH",
Q1646="AKTIVCO DEFAUT GE &amp; POWER Cabinet","POWER ISSUE",
Q1646="AKTIVCO Coupure ENEO &amp; Baisse de tension","POWER ISSUE",
Q1646="Coupure ENEO &amp; Baisse de tension","POWER ISSUE",
Q1646="Defaut GE &amp; POWER Cabinet","POWER ISSUE",
Q1646="Sharing","POWER ISSUE",
Q1646="SIte strategiques &amp; DataCenter","POWER ISSUE",
Q1646="Exclu","Exclu",
Q1646="SAT","TX ISSUE",
Q1646="SPARE-ISSUE","SPARE-ISSUE",
Q1646="Fiber CAmtel","TX ISSUE",
Q1646="Fiber AOF","TX ISSUE",
Q1646="Projet OCM (HUAWEI)","TRAVAUX-HUAWEI",
Q1646="Projet OCM (NOKIA)","TRAVAUX -NOKIA",
Q1646="ACCESS-ISSUE","ACCESS-ISSUE",
Q1646="Projet OCM (ZTE, NOKIA, autres projets)","TRAVAUX OCM",
Q1646="No root CAuse","No root cause",
Q1646="ODU HS","TX ISSUE",
Q1646="IP &amp; VLAN","TX ISSUE",
Q1646="Warehouse HUAWEI","SPARE-ISSUE",
Q1646="SPARE-HS","SPARE-ISSUE",
Q1646="Power Telco","RAN ISSUE"
),"")</f>
        <v>No root cause</v>
      </c>
      <c r="Q1646" s="48" t="s">
        <v>5573</v>
      </c>
      <c r="R1646" s="23" t="str" cm="1">
        <f t="array" ref="R1646">IFERROR(_xlfn.IFS(
Q1646="MPR ISSUE","ACTIVE",
Q1646="BSS Hardware Issue","ACTIVE",
Q1646="Sites strategiques, MLL, Pylone, etc.","PASSIVE",
Q1646="AKTIVCO DEFAUT GE &amp; POWER Cabinet","PASSIVE",
Q1646="AKTIVCO Coupure ENEO &amp; Baisse de tension","PASSIVE",
Q1646="Coupure ENEO &amp; Baisse de tension","PASSIVE",
Q1646="Defaut GE &amp; POWER Cabinet","PASSIVE",
Q1646="Sharing","PASSIVE",
Q1646="SIte strategiques &amp; DataCenter","PASSIVE",
Q1646="Exclu","Exclu",
Q1646="SAT","ACTIVE",
Q1646="SPARE-ISSUE","SPARE-ISSUE",
Q1646="Fiber CAmtel","ACTIVE",
Q1646="Fiber AOF","ACTIVE",
Q1646="Projet OCM (HUAWEI)","PLANNED WORKS",
Q1646="Projet OCM (NOKIA)","PLANNED WORKS",
Q1646="ACCESS-ISSUE","ACCESS-ISSUE",
Q1646="Projet OCM (ZTE, NOKIA, autres projets)","PLANNED WORKS",
Q1646="No root CAuse","No root cause",
Q1646="ODU HS","ACTIVE",
Q1646="IP &amp; VLAN","ACTIVE",
Q1646="Warehouse HUAWEI","SPARE-ISSUE",
Q1646="SPARE-HS","SPARE-ISSUE",
Q1646="Power Telco","ACTIVE"
),"")</f>
        <v>No root cause</v>
      </c>
      <c r="S1646" s="56" t="s">
        <v>17</v>
      </c>
      <c r="T1646" s="7" t="s">
        <v>17</v>
      </c>
      <c r="U1646" s="57" t="s">
        <v>17</v>
      </c>
      <c r="V1646" s="57" t="s">
        <v>17</v>
      </c>
      <c r="W1646" s="57" t="s">
        <v>17</v>
      </c>
      <c r="X1646" s="57" t="s">
        <v>17</v>
      </c>
      <c r="Y1646" s="57" t="s">
        <v>17</v>
      </c>
      <c r="Z1646" s="57" t="s">
        <v>17</v>
      </c>
      <c r="AA1646" s="57" t="s">
        <v>17</v>
      </c>
      <c r="AB1646" s="57"/>
      <c r="AC1646" s="57" t="s">
        <v>17</v>
      </c>
      <c r="AD1646" s="57" t="s">
        <v>17</v>
      </c>
      <c r="AE1646" s="57" t="s">
        <v>17</v>
      </c>
      <c r="AF1646" s="57" t="s">
        <v>17</v>
      </c>
      <c r="AG1646" s="57" t="s">
        <v>17</v>
      </c>
      <c r="AH1646" s="57" t="s">
        <v>17</v>
      </c>
      <c r="AI1646" s="57" t="s">
        <v>17</v>
      </c>
      <c r="AJ1646" s="15"/>
      <c r="AK1646" s="15"/>
      <c r="AL1646" s="15"/>
      <c r="AM1646" s="15"/>
    </row>
    <row r="1647" spans="1:39" s="14" customFormat="1" x14ac:dyDescent="0.35">
      <c r="A1647" s="1" t="s">
        <v>726</v>
      </c>
      <c r="B1647" s="1" t="s">
        <v>727</v>
      </c>
      <c r="C1647" s="3"/>
      <c r="D1647" s="1" t="s">
        <v>12</v>
      </c>
      <c r="E1647" s="1" t="s">
        <v>13</v>
      </c>
      <c r="F1647" s="3" t="s">
        <v>33</v>
      </c>
      <c r="G1647" s="1" t="s">
        <v>34</v>
      </c>
      <c r="H1647" s="51" t="str">
        <f>_xlfn.XLOOKUP(B1647,'[1]Nur des jours'!$B:$B,'[1]Nur des jours'!$H:$H,"")</f>
        <v>ZTE</v>
      </c>
      <c r="I1647" s="52">
        <v>0</v>
      </c>
      <c r="J1647" s="52">
        <v>0</v>
      </c>
      <c r="K1647" s="52">
        <v>0</v>
      </c>
      <c r="L1647" s="53">
        <v>0</v>
      </c>
      <c r="M1647" s="54" t="s">
        <v>5374</v>
      </c>
      <c r="N1647" s="55"/>
      <c r="O1647" s="16" t="str" cm="1">
        <f t="array" ref="O1647">IFERROR(_xlfn.IFS(
Q1647="MPR ISSUE","PDH",
Q1647="BSS Hardware Issue","BSS",
Q1647="Sites strategiques, MLL, Pylone, etc.","ENVTECH",
Q1647="AKTIVCO DEFAUT GE &amp; POWER Cabinet","AKTIVCO",
Q1647="AKTIVCO Coupure ENEO &amp; Baisse de tension","AKTIVCO GRID ONLY",
Q1647="Coupure ENEO &amp; Baisse de tension","IHS GRID ONLY",
Q1647="Defaut GE &amp; POWER Cabinet","IHS",
Q1647="Sharing","Partners",
Q1647="SIte strategiques &amp; DataCenter","SST &amp; DC",
Q1647="Exclu","Exclu",
Q1647="SAT","SAT",
Q1647="SPARE-ISSUE","SPARE-ISSUE",
Q1647="Fiber CAmtel","TRANS_FO_CAMTEL",
Q1647="Fiber AOF","Fiber AOF",
Q1647="Projet OCM (HUAWEI)","TRAVAUX-HUAWEI",
Q1647="Projet OCM (NOKIA)","TRAVAUX-NOKIA",
Q1647="ACCESS-ISSUE","ACCESS-ISSUE",
Q1647="Projet OCM (ZTE, NOKIA, autres projets)","TRAVAUX OCM",
Q1647="No root CAuse","No root cause",
Q1647="ODU HS","PDH",
Q1647="IP &amp; VLAN","PDH",
Q1647="Warehouse HUAWEI","SPARE-ISSUE",
Q1647="SPARE-HS","SPARE-ISSUE",
Q1647="Power Telco","BSS"
),"")</f>
        <v>No root cause</v>
      </c>
      <c r="P1647" s="22" t="str" cm="1">
        <f t="array" ref="P1647">IFERROR(_xlfn.IFS(
Q1647="MPR ISSUE","TX ISSUE",
Q1647="BSS Hardware Issue","RAN ISSUE",
Q1647="Sites strategiques, MLL, Pylone, etc.","ENVTECH",
Q1647="AKTIVCO DEFAUT GE &amp; POWER Cabinet","POWER ISSUE",
Q1647="AKTIVCO Coupure ENEO &amp; Baisse de tension","POWER ISSUE",
Q1647="Coupure ENEO &amp; Baisse de tension","POWER ISSUE",
Q1647="Defaut GE &amp; POWER Cabinet","POWER ISSUE",
Q1647="Sharing","POWER ISSUE",
Q1647="SIte strategiques &amp; DataCenter","POWER ISSUE",
Q1647="Exclu","Exclu",
Q1647="SAT","TX ISSUE",
Q1647="SPARE-ISSUE","SPARE-ISSUE",
Q1647="Fiber CAmtel","TX ISSUE",
Q1647="Fiber AOF","TX ISSUE",
Q1647="Projet OCM (HUAWEI)","TRAVAUX-HUAWEI",
Q1647="Projet OCM (NOKIA)","TRAVAUX -NOKIA",
Q1647="ACCESS-ISSUE","ACCESS-ISSUE",
Q1647="Projet OCM (ZTE, NOKIA, autres projets)","TRAVAUX OCM",
Q1647="No root CAuse","No root cause",
Q1647="ODU HS","TX ISSUE",
Q1647="IP &amp; VLAN","TX ISSUE",
Q1647="Warehouse HUAWEI","SPARE-ISSUE",
Q1647="SPARE-HS","SPARE-ISSUE",
Q1647="Power Telco","RAN ISSUE"
),"")</f>
        <v>No root cause</v>
      </c>
      <c r="Q1647" s="48" t="s">
        <v>5573</v>
      </c>
      <c r="R1647" s="23" t="str" cm="1">
        <f t="array" ref="R1647">IFERROR(_xlfn.IFS(
Q1647="MPR ISSUE","ACTIVE",
Q1647="BSS Hardware Issue","ACTIVE",
Q1647="Sites strategiques, MLL, Pylone, etc.","PASSIVE",
Q1647="AKTIVCO DEFAUT GE &amp; POWER Cabinet","PASSIVE",
Q1647="AKTIVCO Coupure ENEO &amp; Baisse de tension","PASSIVE",
Q1647="Coupure ENEO &amp; Baisse de tension","PASSIVE",
Q1647="Defaut GE &amp; POWER Cabinet","PASSIVE",
Q1647="Sharing","PASSIVE",
Q1647="SIte strategiques &amp; DataCenter","PASSIVE",
Q1647="Exclu","Exclu",
Q1647="SAT","ACTIVE",
Q1647="SPARE-ISSUE","SPARE-ISSUE",
Q1647="Fiber CAmtel","ACTIVE",
Q1647="Fiber AOF","ACTIVE",
Q1647="Projet OCM (HUAWEI)","PLANNED WORKS",
Q1647="Projet OCM (NOKIA)","PLANNED WORKS",
Q1647="ACCESS-ISSUE","ACCESS-ISSUE",
Q1647="Projet OCM (ZTE, NOKIA, autres projets)","PLANNED WORKS",
Q1647="No root CAuse","No root cause",
Q1647="ODU HS","ACTIVE",
Q1647="IP &amp; VLAN","ACTIVE",
Q1647="Warehouse HUAWEI","SPARE-ISSUE",
Q1647="SPARE-HS","SPARE-ISSUE",
Q1647="Power Telco","ACTIVE"
),"")</f>
        <v>No root cause</v>
      </c>
      <c r="S1647" s="56" t="s">
        <v>17</v>
      </c>
      <c r="T1647" s="7" t="s">
        <v>17</v>
      </c>
      <c r="U1647" s="57" t="s">
        <v>17</v>
      </c>
      <c r="V1647" s="57" t="s">
        <v>17</v>
      </c>
      <c r="W1647" s="57" t="s">
        <v>17</v>
      </c>
      <c r="X1647" s="57" t="s">
        <v>17</v>
      </c>
      <c r="Y1647" s="57" t="s">
        <v>17</v>
      </c>
      <c r="Z1647" s="57" t="s">
        <v>17</v>
      </c>
      <c r="AA1647" s="57" t="s">
        <v>17</v>
      </c>
      <c r="AB1647" s="57"/>
      <c r="AC1647" s="57" t="s">
        <v>17</v>
      </c>
      <c r="AD1647" s="57" t="s">
        <v>17</v>
      </c>
      <c r="AE1647" s="57" t="s">
        <v>17</v>
      </c>
      <c r="AF1647" s="57" t="s">
        <v>17</v>
      </c>
      <c r="AG1647" s="57" t="s">
        <v>17</v>
      </c>
      <c r="AH1647" s="57" t="s">
        <v>17</v>
      </c>
      <c r="AI1647" s="57" t="s">
        <v>17</v>
      </c>
      <c r="AJ1647" s="15"/>
      <c r="AK1647" s="15"/>
      <c r="AL1647" s="15"/>
      <c r="AM1647" s="15"/>
    </row>
    <row r="1648" spans="1:39" s="14" customFormat="1" x14ac:dyDescent="0.35">
      <c r="A1648" s="1" t="s">
        <v>193</v>
      </c>
      <c r="B1648" s="1" t="s">
        <v>194</v>
      </c>
      <c r="C1648" s="3"/>
      <c r="D1648" s="1" t="s">
        <v>12</v>
      </c>
      <c r="E1648" s="1" t="s">
        <v>13</v>
      </c>
      <c r="F1648" s="3" t="s">
        <v>33</v>
      </c>
      <c r="G1648" s="1" t="s">
        <v>34</v>
      </c>
      <c r="H1648" s="51" t="str">
        <f>_xlfn.XLOOKUP(B1648,'[1]Nur des jours'!$B:$B,'[1]Nur des jours'!$H:$H,"")</f>
        <v>ZTE</v>
      </c>
      <c r="I1648" s="52">
        <v>0</v>
      </c>
      <c r="J1648" s="52">
        <v>0</v>
      </c>
      <c r="K1648" s="52">
        <v>0</v>
      </c>
      <c r="L1648" s="53">
        <v>0</v>
      </c>
      <c r="M1648" s="54" t="s">
        <v>5374</v>
      </c>
      <c r="N1648" s="55"/>
      <c r="O1648" s="16" t="str" cm="1">
        <f t="array" ref="O1648">IFERROR(_xlfn.IFS(
Q1648="MPR ISSUE","PDH",
Q1648="BSS Hardware Issue","BSS",
Q1648="Sites strategiques, MLL, Pylone, etc.","ENVTECH",
Q1648="AKTIVCO DEFAUT GE &amp; POWER Cabinet","AKTIVCO",
Q1648="AKTIVCO Coupure ENEO &amp; Baisse de tension","AKTIVCO GRID ONLY",
Q1648="Coupure ENEO &amp; Baisse de tension","IHS GRID ONLY",
Q1648="Defaut GE &amp; POWER Cabinet","IHS",
Q1648="Sharing","Partners",
Q1648="SIte strategiques &amp; DataCenter","SST &amp; DC",
Q1648="Exclu","Exclu",
Q1648="SAT","SAT",
Q1648="SPARE-ISSUE","SPARE-ISSUE",
Q1648="Fiber CAmtel","TRANS_FO_CAMTEL",
Q1648="Fiber AOF","Fiber AOF",
Q1648="Projet OCM (HUAWEI)","TRAVAUX-HUAWEI",
Q1648="Projet OCM (NOKIA)","TRAVAUX-NOKIA",
Q1648="ACCESS-ISSUE","ACCESS-ISSUE",
Q1648="Projet OCM (ZTE, NOKIA, autres projets)","TRAVAUX OCM",
Q1648="No root CAuse","No root cause",
Q1648="ODU HS","PDH",
Q1648="IP &amp; VLAN","PDH",
Q1648="Warehouse HUAWEI","SPARE-ISSUE",
Q1648="SPARE-HS","SPARE-ISSUE",
Q1648="Power Telco","BSS"
),"")</f>
        <v>No root cause</v>
      </c>
      <c r="P1648" s="22" t="str" cm="1">
        <f t="array" ref="P1648">IFERROR(_xlfn.IFS(
Q1648="MPR ISSUE","TX ISSUE",
Q1648="BSS Hardware Issue","RAN ISSUE",
Q1648="Sites strategiques, MLL, Pylone, etc.","ENVTECH",
Q1648="AKTIVCO DEFAUT GE &amp; POWER Cabinet","POWER ISSUE",
Q1648="AKTIVCO Coupure ENEO &amp; Baisse de tension","POWER ISSUE",
Q1648="Coupure ENEO &amp; Baisse de tension","POWER ISSUE",
Q1648="Defaut GE &amp; POWER Cabinet","POWER ISSUE",
Q1648="Sharing","POWER ISSUE",
Q1648="SIte strategiques &amp; DataCenter","POWER ISSUE",
Q1648="Exclu","Exclu",
Q1648="SAT","TX ISSUE",
Q1648="SPARE-ISSUE","SPARE-ISSUE",
Q1648="Fiber CAmtel","TX ISSUE",
Q1648="Fiber AOF","TX ISSUE",
Q1648="Projet OCM (HUAWEI)","TRAVAUX-HUAWEI",
Q1648="Projet OCM (NOKIA)","TRAVAUX -NOKIA",
Q1648="ACCESS-ISSUE","ACCESS-ISSUE",
Q1648="Projet OCM (ZTE, NOKIA, autres projets)","TRAVAUX OCM",
Q1648="No root CAuse","No root cause",
Q1648="ODU HS","TX ISSUE",
Q1648="IP &amp; VLAN","TX ISSUE",
Q1648="Warehouse HUAWEI","SPARE-ISSUE",
Q1648="SPARE-HS","SPARE-ISSUE",
Q1648="Power Telco","RAN ISSUE"
),"")</f>
        <v>No root cause</v>
      </c>
      <c r="Q1648" s="48" t="s">
        <v>5573</v>
      </c>
      <c r="R1648" s="23" t="str" cm="1">
        <f t="array" ref="R1648">IFERROR(_xlfn.IFS(
Q1648="MPR ISSUE","ACTIVE",
Q1648="BSS Hardware Issue","ACTIVE",
Q1648="Sites strategiques, MLL, Pylone, etc.","PASSIVE",
Q1648="AKTIVCO DEFAUT GE &amp; POWER Cabinet","PASSIVE",
Q1648="AKTIVCO Coupure ENEO &amp; Baisse de tension","PASSIVE",
Q1648="Coupure ENEO &amp; Baisse de tension","PASSIVE",
Q1648="Defaut GE &amp; POWER Cabinet","PASSIVE",
Q1648="Sharing","PASSIVE",
Q1648="SIte strategiques &amp; DataCenter","PASSIVE",
Q1648="Exclu","Exclu",
Q1648="SAT","ACTIVE",
Q1648="SPARE-ISSUE","SPARE-ISSUE",
Q1648="Fiber CAmtel","ACTIVE",
Q1648="Fiber AOF","ACTIVE",
Q1648="Projet OCM (HUAWEI)","PLANNED WORKS",
Q1648="Projet OCM (NOKIA)","PLANNED WORKS",
Q1648="ACCESS-ISSUE","ACCESS-ISSUE",
Q1648="Projet OCM (ZTE, NOKIA, autres projets)","PLANNED WORKS",
Q1648="No root CAuse","No root cause",
Q1648="ODU HS","ACTIVE",
Q1648="IP &amp; VLAN","ACTIVE",
Q1648="Warehouse HUAWEI","SPARE-ISSUE",
Q1648="SPARE-HS","SPARE-ISSUE",
Q1648="Power Telco","ACTIVE"
),"")</f>
        <v>No root cause</v>
      </c>
      <c r="S1648" s="56" t="s">
        <v>17</v>
      </c>
      <c r="T1648" s="7" t="s">
        <v>17</v>
      </c>
      <c r="U1648" s="57" t="s">
        <v>17</v>
      </c>
      <c r="V1648" s="57" t="s">
        <v>17</v>
      </c>
      <c r="W1648" s="57" t="s">
        <v>17</v>
      </c>
      <c r="X1648" s="57" t="s">
        <v>17</v>
      </c>
      <c r="Y1648" s="57" t="s">
        <v>17</v>
      </c>
      <c r="Z1648" s="57" t="s">
        <v>17</v>
      </c>
      <c r="AA1648" s="57" t="s">
        <v>17</v>
      </c>
      <c r="AB1648" s="57"/>
      <c r="AC1648" s="57" t="s">
        <v>17</v>
      </c>
      <c r="AD1648" s="57" t="s">
        <v>17</v>
      </c>
      <c r="AE1648" s="57" t="s">
        <v>17</v>
      </c>
      <c r="AF1648" s="57" t="s">
        <v>17</v>
      </c>
      <c r="AG1648" s="57" t="s">
        <v>17</v>
      </c>
      <c r="AH1648" s="57" t="s">
        <v>17</v>
      </c>
      <c r="AI1648" s="57" t="s">
        <v>17</v>
      </c>
      <c r="AJ1648" s="15"/>
      <c r="AK1648" s="15"/>
      <c r="AL1648" s="15"/>
      <c r="AM1648" s="15"/>
    </row>
    <row r="1649" spans="1:39" s="14" customFormat="1" x14ac:dyDescent="0.35">
      <c r="A1649" s="1" t="s">
        <v>651</v>
      </c>
      <c r="B1649" s="1" t="s">
        <v>652</v>
      </c>
      <c r="C1649" s="3"/>
      <c r="D1649" s="1" t="s">
        <v>12</v>
      </c>
      <c r="E1649" s="1" t="s">
        <v>13</v>
      </c>
      <c r="F1649" s="3" t="s">
        <v>33</v>
      </c>
      <c r="G1649" s="1" t="s">
        <v>34</v>
      </c>
      <c r="H1649" s="51" t="str">
        <f>_xlfn.XLOOKUP(B1649,'[1]Nur des jours'!$B:$B,'[1]Nur des jours'!$H:$H,"")</f>
        <v>ZTE</v>
      </c>
      <c r="I1649" s="52">
        <v>0</v>
      </c>
      <c r="J1649" s="52">
        <v>0</v>
      </c>
      <c r="K1649" s="52">
        <v>0</v>
      </c>
      <c r="L1649" s="53">
        <v>0</v>
      </c>
      <c r="M1649" s="54" t="s">
        <v>5374</v>
      </c>
      <c r="N1649" s="55"/>
      <c r="O1649" s="16" t="str" cm="1">
        <f t="array" ref="O1649">IFERROR(_xlfn.IFS(
Q1649="MPR ISSUE","PDH",
Q1649="BSS Hardware Issue","BSS",
Q1649="Sites strategiques, MLL, Pylone, etc.","ENVTECH",
Q1649="AKTIVCO DEFAUT GE &amp; POWER Cabinet","AKTIVCO",
Q1649="AKTIVCO Coupure ENEO &amp; Baisse de tension","AKTIVCO GRID ONLY",
Q1649="Coupure ENEO &amp; Baisse de tension","IHS GRID ONLY",
Q1649="Defaut GE &amp; POWER Cabinet","IHS",
Q1649="Sharing","Partners",
Q1649="SIte strategiques &amp; DataCenter","SST &amp; DC",
Q1649="Exclu","Exclu",
Q1649="SAT","SAT",
Q1649="SPARE-ISSUE","SPARE-ISSUE",
Q1649="Fiber CAmtel","TRANS_FO_CAMTEL",
Q1649="Fiber AOF","Fiber AOF",
Q1649="Projet OCM (HUAWEI)","TRAVAUX-HUAWEI",
Q1649="Projet OCM (NOKIA)","TRAVAUX-NOKIA",
Q1649="ACCESS-ISSUE","ACCESS-ISSUE",
Q1649="Projet OCM (ZTE, NOKIA, autres projets)","TRAVAUX OCM",
Q1649="No root CAuse","No root cause",
Q1649="ODU HS","PDH",
Q1649="IP &amp; VLAN","PDH",
Q1649="Warehouse HUAWEI","SPARE-ISSUE",
Q1649="SPARE-HS","SPARE-ISSUE",
Q1649="Power Telco","BSS"
),"")</f>
        <v>No root cause</v>
      </c>
      <c r="P1649" s="22" t="str" cm="1">
        <f t="array" ref="P1649">IFERROR(_xlfn.IFS(
Q1649="MPR ISSUE","TX ISSUE",
Q1649="BSS Hardware Issue","RAN ISSUE",
Q1649="Sites strategiques, MLL, Pylone, etc.","ENVTECH",
Q1649="AKTIVCO DEFAUT GE &amp; POWER Cabinet","POWER ISSUE",
Q1649="AKTIVCO Coupure ENEO &amp; Baisse de tension","POWER ISSUE",
Q1649="Coupure ENEO &amp; Baisse de tension","POWER ISSUE",
Q1649="Defaut GE &amp; POWER Cabinet","POWER ISSUE",
Q1649="Sharing","POWER ISSUE",
Q1649="SIte strategiques &amp; DataCenter","POWER ISSUE",
Q1649="Exclu","Exclu",
Q1649="SAT","TX ISSUE",
Q1649="SPARE-ISSUE","SPARE-ISSUE",
Q1649="Fiber CAmtel","TX ISSUE",
Q1649="Fiber AOF","TX ISSUE",
Q1649="Projet OCM (HUAWEI)","TRAVAUX-HUAWEI",
Q1649="Projet OCM (NOKIA)","TRAVAUX -NOKIA",
Q1649="ACCESS-ISSUE","ACCESS-ISSUE",
Q1649="Projet OCM (ZTE, NOKIA, autres projets)","TRAVAUX OCM",
Q1649="No root CAuse","No root cause",
Q1649="ODU HS","TX ISSUE",
Q1649="IP &amp; VLAN","TX ISSUE",
Q1649="Warehouse HUAWEI","SPARE-ISSUE",
Q1649="SPARE-HS","SPARE-ISSUE",
Q1649="Power Telco","RAN ISSUE"
),"")</f>
        <v>No root cause</v>
      </c>
      <c r="Q1649" s="48" t="s">
        <v>5573</v>
      </c>
      <c r="R1649" s="23" t="str" cm="1">
        <f t="array" ref="R1649">IFERROR(_xlfn.IFS(
Q1649="MPR ISSUE","ACTIVE",
Q1649="BSS Hardware Issue","ACTIVE",
Q1649="Sites strategiques, MLL, Pylone, etc.","PASSIVE",
Q1649="AKTIVCO DEFAUT GE &amp; POWER Cabinet","PASSIVE",
Q1649="AKTIVCO Coupure ENEO &amp; Baisse de tension","PASSIVE",
Q1649="Coupure ENEO &amp; Baisse de tension","PASSIVE",
Q1649="Defaut GE &amp; POWER Cabinet","PASSIVE",
Q1649="Sharing","PASSIVE",
Q1649="SIte strategiques &amp; DataCenter","PASSIVE",
Q1649="Exclu","Exclu",
Q1649="SAT","ACTIVE",
Q1649="SPARE-ISSUE","SPARE-ISSUE",
Q1649="Fiber CAmtel","ACTIVE",
Q1649="Fiber AOF","ACTIVE",
Q1649="Projet OCM (HUAWEI)","PLANNED WORKS",
Q1649="Projet OCM (NOKIA)","PLANNED WORKS",
Q1649="ACCESS-ISSUE","ACCESS-ISSUE",
Q1649="Projet OCM (ZTE, NOKIA, autres projets)","PLANNED WORKS",
Q1649="No root CAuse","No root cause",
Q1649="ODU HS","ACTIVE",
Q1649="IP &amp; VLAN","ACTIVE",
Q1649="Warehouse HUAWEI","SPARE-ISSUE",
Q1649="SPARE-HS","SPARE-ISSUE",
Q1649="Power Telco","ACTIVE"
),"")</f>
        <v>No root cause</v>
      </c>
      <c r="S1649" s="56" t="s">
        <v>17</v>
      </c>
      <c r="T1649" s="7" t="s">
        <v>17</v>
      </c>
      <c r="U1649" s="57" t="s">
        <v>17</v>
      </c>
      <c r="V1649" s="57" t="s">
        <v>17</v>
      </c>
      <c r="W1649" s="57" t="s">
        <v>17</v>
      </c>
      <c r="X1649" s="57" t="s">
        <v>17</v>
      </c>
      <c r="Y1649" s="57" t="s">
        <v>17</v>
      </c>
      <c r="Z1649" s="57" t="s">
        <v>17</v>
      </c>
      <c r="AA1649" s="57" t="s">
        <v>17</v>
      </c>
      <c r="AB1649" s="57"/>
      <c r="AC1649" s="57" t="s">
        <v>17</v>
      </c>
      <c r="AD1649" s="57" t="s">
        <v>17</v>
      </c>
      <c r="AE1649" s="57" t="s">
        <v>17</v>
      </c>
      <c r="AF1649" s="57" t="s">
        <v>17</v>
      </c>
      <c r="AG1649" s="57" t="s">
        <v>17</v>
      </c>
      <c r="AH1649" s="57" t="s">
        <v>17</v>
      </c>
      <c r="AI1649" s="57" t="s">
        <v>17</v>
      </c>
      <c r="AJ1649" s="15"/>
      <c r="AK1649" s="15"/>
      <c r="AL1649" s="15"/>
      <c r="AM1649" s="15"/>
    </row>
    <row r="1650" spans="1:39" s="14" customFormat="1" x14ac:dyDescent="0.35">
      <c r="A1650" s="1" t="s">
        <v>791</v>
      </c>
      <c r="B1650" s="1" t="s">
        <v>792</v>
      </c>
      <c r="C1650" s="3"/>
      <c r="D1650" s="1"/>
      <c r="E1650" s="1"/>
      <c r="F1650" s="3" t="s">
        <v>33</v>
      </c>
      <c r="G1650" s="1" t="s">
        <v>34</v>
      </c>
      <c r="H1650" s="51" t="str">
        <f>_xlfn.XLOOKUP(B1650,'[1]Nur des jours'!$B:$B,'[1]Nur des jours'!$H:$H,"")</f>
        <v>ZTE</v>
      </c>
      <c r="I1650" s="52">
        <v>0</v>
      </c>
      <c r="J1650" s="52">
        <v>0</v>
      </c>
      <c r="K1650" s="52">
        <v>0</v>
      </c>
      <c r="L1650" s="53">
        <v>0</v>
      </c>
      <c r="M1650" s="54" t="s">
        <v>5374</v>
      </c>
      <c r="N1650" s="55"/>
      <c r="O1650" s="16" t="str" cm="1">
        <f t="array" ref="O1650">IFERROR(_xlfn.IFS(
Q1650="MPR ISSUE","PDH",
Q1650="BSS Hardware Issue","BSS",
Q1650="Sites strategiques, MLL, Pylone, etc.","ENVTECH",
Q1650="AKTIVCO DEFAUT GE &amp; POWER Cabinet","AKTIVCO",
Q1650="AKTIVCO Coupure ENEO &amp; Baisse de tension","AKTIVCO GRID ONLY",
Q1650="Coupure ENEO &amp; Baisse de tension","IHS GRID ONLY",
Q1650="Defaut GE &amp; POWER Cabinet","IHS",
Q1650="Sharing","Partners",
Q1650="SIte strategiques &amp; DataCenter","SST &amp; DC",
Q1650="Exclu","Exclu",
Q1650="SAT","SAT",
Q1650="SPARE-ISSUE","SPARE-ISSUE",
Q1650="Fiber CAmtel","TRANS_FO_CAMTEL",
Q1650="Fiber AOF","Fiber AOF",
Q1650="Projet OCM (HUAWEI)","TRAVAUX-HUAWEI",
Q1650="Projet OCM (NOKIA)","TRAVAUX-NOKIA",
Q1650="ACCESS-ISSUE","ACCESS-ISSUE",
Q1650="Projet OCM (ZTE, NOKIA, autres projets)","TRAVAUX OCM",
Q1650="No root CAuse","No root cause",
Q1650="ODU HS","PDH",
Q1650="IP &amp; VLAN","PDH",
Q1650="Warehouse HUAWEI","SPARE-ISSUE",
Q1650="SPARE-HS","SPARE-ISSUE",
Q1650="Power Telco","BSS"
),"")</f>
        <v>No root cause</v>
      </c>
      <c r="P1650" s="22" t="str" cm="1">
        <f t="array" ref="P1650">IFERROR(_xlfn.IFS(
Q1650="MPR ISSUE","TX ISSUE",
Q1650="BSS Hardware Issue","RAN ISSUE",
Q1650="Sites strategiques, MLL, Pylone, etc.","ENVTECH",
Q1650="AKTIVCO DEFAUT GE &amp; POWER Cabinet","POWER ISSUE",
Q1650="AKTIVCO Coupure ENEO &amp; Baisse de tension","POWER ISSUE",
Q1650="Coupure ENEO &amp; Baisse de tension","POWER ISSUE",
Q1650="Defaut GE &amp; POWER Cabinet","POWER ISSUE",
Q1650="Sharing","POWER ISSUE",
Q1650="SIte strategiques &amp; DataCenter","POWER ISSUE",
Q1650="Exclu","Exclu",
Q1650="SAT","TX ISSUE",
Q1650="SPARE-ISSUE","SPARE-ISSUE",
Q1650="Fiber CAmtel","TX ISSUE",
Q1650="Fiber AOF","TX ISSUE",
Q1650="Projet OCM (HUAWEI)","TRAVAUX-HUAWEI",
Q1650="Projet OCM (NOKIA)","TRAVAUX -NOKIA",
Q1650="ACCESS-ISSUE","ACCESS-ISSUE",
Q1650="Projet OCM (ZTE, NOKIA, autres projets)","TRAVAUX OCM",
Q1650="No root CAuse","No root cause",
Q1650="ODU HS","TX ISSUE",
Q1650="IP &amp; VLAN","TX ISSUE",
Q1650="Warehouse HUAWEI","SPARE-ISSUE",
Q1650="SPARE-HS","SPARE-ISSUE",
Q1650="Power Telco","RAN ISSUE"
),"")</f>
        <v>No root cause</v>
      </c>
      <c r="Q1650" s="48" t="s">
        <v>5573</v>
      </c>
      <c r="R1650" s="23" t="str" cm="1">
        <f t="array" ref="R1650">IFERROR(_xlfn.IFS(
Q1650="MPR ISSUE","ACTIVE",
Q1650="BSS Hardware Issue","ACTIVE",
Q1650="Sites strategiques, MLL, Pylone, etc.","PASSIVE",
Q1650="AKTIVCO DEFAUT GE &amp; POWER Cabinet","PASSIVE",
Q1650="AKTIVCO Coupure ENEO &amp; Baisse de tension","PASSIVE",
Q1650="Coupure ENEO &amp; Baisse de tension","PASSIVE",
Q1650="Defaut GE &amp; POWER Cabinet","PASSIVE",
Q1650="Sharing","PASSIVE",
Q1650="SIte strategiques &amp; DataCenter","PASSIVE",
Q1650="Exclu","Exclu",
Q1650="SAT","ACTIVE",
Q1650="SPARE-ISSUE","SPARE-ISSUE",
Q1650="Fiber CAmtel","ACTIVE",
Q1650="Fiber AOF","ACTIVE",
Q1650="Projet OCM (HUAWEI)","PLANNED WORKS",
Q1650="Projet OCM (NOKIA)","PLANNED WORKS",
Q1650="ACCESS-ISSUE","ACCESS-ISSUE",
Q1650="Projet OCM (ZTE, NOKIA, autres projets)","PLANNED WORKS",
Q1650="No root CAuse","No root cause",
Q1650="ODU HS","ACTIVE",
Q1650="IP &amp; VLAN","ACTIVE",
Q1650="Warehouse HUAWEI","SPARE-ISSUE",
Q1650="SPARE-HS","SPARE-ISSUE",
Q1650="Power Telco","ACTIVE"
),"")</f>
        <v>No root cause</v>
      </c>
      <c r="S1650" s="56" t="s">
        <v>17</v>
      </c>
      <c r="T1650" s="7" t="s">
        <v>17</v>
      </c>
      <c r="U1650" s="57" t="s">
        <v>17</v>
      </c>
      <c r="V1650" s="57" t="s">
        <v>17</v>
      </c>
      <c r="W1650" s="57" t="s">
        <v>17</v>
      </c>
      <c r="X1650" s="57" t="s">
        <v>17</v>
      </c>
      <c r="Y1650" s="57" t="s">
        <v>17</v>
      </c>
      <c r="Z1650" s="57" t="s">
        <v>17</v>
      </c>
      <c r="AA1650" s="57" t="s">
        <v>17</v>
      </c>
      <c r="AB1650" s="57"/>
      <c r="AC1650" s="57" t="s">
        <v>17</v>
      </c>
      <c r="AD1650" s="57" t="s">
        <v>17</v>
      </c>
      <c r="AE1650" s="57" t="s">
        <v>17</v>
      </c>
      <c r="AF1650" s="57" t="s">
        <v>17</v>
      </c>
      <c r="AG1650" s="57" t="s">
        <v>17</v>
      </c>
      <c r="AH1650" s="57" t="s">
        <v>17</v>
      </c>
      <c r="AI1650" s="57" t="s">
        <v>17</v>
      </c>
      <c r="AJ1650" s="15"/>
      <c r="AK1650" s="15"/>
      <c r="AL1650" s="15"/>
      <c r="AM1650" s="15"/>
    </row>
    <row r="1651" spans="1:39" s="14" customFormat="1" x14ac:dyDescent="0.35">
      <c r="A1651" s="1" t="s">
        <v>368</v>
      </c>
      <c r="B1651" s="1" t="s">
        <v>369</v>
      </c>
      <c r="C1651" s="3"/>
      <c r="D1651" s="1" t="s">
        <v>23</v>
      </c>
      <c r="E1651" s="1" t="s">
        <v>127</v>
      </c>
      <c r="F1651" s="3" t="s">
        <v>33</v>
      </c>
      <c r="G1651" s="1" t="s">
        <v>34</v>
      </c>
      <c r="H1651" s="51" t="str">
        <f>_xlfn.XLOOKUP(B1651,'[1]Nur des jours'!$B:$B,'[1]Nur des jours'!$H:$H,"")</f>
        <v>ZTE</v>
      </c>
      <c r="I1651" s="52">
        <v>0</v>
      </c>
      <c r="J1651" s="52">
        <v>0</v>
      </c>
      <c r="K1651" s="52">
        <v>0</v>
      </c>
      <c r="L1651" s="53">
        <v>0</v>
      </c>
      <c r="M1651" s="54" t="s">
        <v>5374</v>
      </c>
      <c r="N1651" s="55"/>
      <c r="O1651" s="16" t="str" cm="1">
        <f t="array" ref="O1651">IFERROR(_xlfn.IFS(
Q1651="MPR ISSUE","PDH",
Q1651="BSS Hardware Issue","BSS",
Q1651="Sites strategiques, MLL, Pylone, etc.","ENVTECH",
Q1651="AKTIVCO DEFAUT GE &amp; POWER Cabinet","AKTIVCO",
Q1651="AKTIVCO Coupure ENEO &amp; Baisse de tension","AKTIVCO GRID ONLY",
Q1651="Coupure ENEO &amp; Baisse de tension","IHS GRID ONLY",
Q1651="Defaut GE &amp; POWER Cabinet","IHS",
Q1651="Sharing","Partners",
Q1651="SIte strategiques &amp; DataCenter","SST &amp; DC",
Q1651="Exclu","Exclu",
Q1651="SAT","SAT",
Q1651="SPARE-ISSUE","SPARE-ISSUE",
Q1651="Fiber CAmtel","TRANS_FO_CAMTEL",
Q1651="Fiber AOF","Fiber AOF",
Q1651="Projet OCM (HUAWEI)","TRAVAUX-HUAWEI",
Q1651="Projet OCM (NOKIA)","TRAVAUX-NOKIA",
Q1651="ACCESS-ISSUE","ACCESS-ISSUE",
Q1651="Projet OCM (ZTE, NOKIA, autres projets)","TRAVAUX OCM",
Q1651="No root CAuse","No root cause",
Q1651="ODU HS","PDH",
Q1651="IP &amp; VLAN","PDH",
Q1651="Warehouse HUAWEI","SPARE-ISSUE",
Q1651="SPARE-HS","SPARE-ISSUE",
Q1651="Power Telco","BSS"
),"")</f>
        <v>No root cause</v>
      </c>
      <c r="P1651" s="22" t="str" cm="1">
        <f t="array" ref="P1651">IFERROR(_xlfn.IFS(
Q1651="MPR ISSUE","TX ISSUE",
Q1651="BSS Hardware Issue","RAN ISSUE",
Q1651="Sites strategiques, MLL, Pylone, etc.","ENVTECH",
Q1651="AKTIVCO DEFAUT GE &amp; POWER Cabinet","POWER ISSUE",
Q1651="AKTIVCO Coupure ENEO &amp; Baisse de tension","POWER ISSUE",
Q1651="Coupure ENEO &amp; Baisse de tension","POWER ISSUE",
Q1651="Defaut GE &amp; POWER Cabinet","POWER ISSUE",
Q1651="Sharing","POWER ISSUE",
Q1651="SIte strategiques &amp; DataCenter","POWER ISSUE",
Q1651="Exclu","Exclu",
Q1651="SAT","TX ISSUE",
Q1651="SPARE-ISSUE","SPARE-ISSUE",
Q1651="Fiber CAmtel","TX ISSUE",
Q1651="Fiber AOF","TX ISSUE",
Q1651="Projet OCM (HUAWEI)","TRAVAUX-HUAWEI",
Q1651="Projet OCM (NOKIA)","TRAVAUX -NOKIA",
Q1651="ACCESS-ISSUE","ACCESS-ISSUE",
Q1651="Projet OCM (ZTE, NOKIA, autres projets)","TRAVAUX OCM",
Q1651="No root CAuse","No root cause",
Q1651="ODU HS","TX ISSUE",
Q1651="IP &amp; VLAN","TX ISSUE",
Q1651="Warehouse HUAWEI","SPARE-ISSUE",
Q1651="SPARE-HS","SPARE-ISSUE",
Q1651="Power Telco","RAN ISSUE"
),"")</f>
        <v>No root cause</v>
      </c>
      <c r="Q1651" s="48" t="s">
        <v>5573</v>
      </c>
      <c r="R1651" s="23" t="str" cm="1">
        <f t="array" ref="R1651">IFERROR(_xlfn.IFS(
Q1651="MPR ISSUE","ACTIVE",
Q1651="BSS Hardware Issue","ACTIVE",
Q1651="Sites strategiques, MLL, Pylone, etc.","PASSIVE",
Q1651="AKTIVCO DEFAUT GE &amp; POWER Cabinet","PASSIVE",
Q1651="AKTIVCO Coupure ENEO &amp; Baisse de tension","PASSIVE",
Q1651="Coupure ENEO &amp; Baisse de tension","PASSIVE",
Q1651="Defaut GE &amp; POWER Cabinet","PASSIVE",
Q1651="Sharing","PASSIVE",
Q1651="SIte strategiques &amp; DataCenter","PASSIVE",
Q1651="Exclu","Exclu",
Q1651="SAT","ACTIVE",
Q1651="SPARE-ISSUE","SPARE-ISSUE",
Q1651="Fiber CAmtel","ACTIVE",
Q1651="Fiber AOF","ACTIVE",
Q1651="Projet OCM (HUAWEI)","PLANNED WORKS",
Q1651="Projet OCM (NOKIA)","PLANNED WORKS",
Q1651="ACCESS-ISSUE","ACCESS-ISSUE",
Q1651="Projet OCM (ZTE, NOKIA, autres projets)","PLANNED WORKS",
Q1651="No root CAuse","No root cause",
Q1651="ODU HS","ACTIVE",
Q1651="IP &amp; VLAN","ACTIVE",
Q1651="Warehouse HUAWEI","SPARE-ISSUE",
Q1651="SPARE-HS","SPARE-ISSUE",
Q1651="Power Telco","ACTIVE"
),"")</f>
        <v>No root cause</v>
      </c>
      <c r="S1651" s="56" t="s">
        <v>17</v>
      </c>
      <c r="T1651" s="7" t="s">
        <v>17</v>
      </c>
      <c r="U1651" s="57" t="s">
        <v>17</v>
      </c>
      <c r="V1651" s="57" t="s">
        <v>17</v>
      </c>
      <c r="W1651" s="57" t="s">
        <v>17</v>
      </c>
      <c r="X1651" s="57" t="s">
        <v>17</v>
      </c>
      <c r="Y1651" s="57" t="s">
        <v>17</v>
      </c>
      <c r="Z1651" s="57" t="s">
        <v>17</v>
      </c>
      <c r="AA1651" s="57" t="s">
        <v>17</v>
      </c>
      <c r="AB1651" s="57"/>
      <c r="AC1651" s="57" t="s">
        <v>17</v>
      </c>
      <c r="AD1651" s="57" t="s">
        <v>17</v>
      </c>
      <c r="AE1651" s="57" t="s">
        <v>17</v>
      </c>
      <c r="AF1651" s="57" t="s">
        <v>17</v>
      </c>
      <c r="AG1651" s="57" t="s">
        <v>17</v>
      </c>
      <c r="AH1651" s="57" t="s">
        <v>17</v>
      </c>
      <c r="AI1651" s="57" t="s">
        <v>17</v>
      </c>
      <c r="AJ1651" s="15"/>
      <c r="AK1651" s="15"/>
      <c r="AL1651" s="15"/>
      <c r="AM1651" s="15"/>
    </row>
    <row r="1652" spans="1:39" s="14" customFormat="1" x14ac:dyDescent="0.35">
      <c r="A1652" s="1" t="s">
        <v>769</v>
      </c>
      <c r="B1652" s="1" t="s">
        <v>770</v>
      </c>
      <c r="C1652" s="3"/>
      <c r="D1652" s="1" t="s">
        <v>12</v>
      </c>
      <c r="E1652" s="1" t="s">
        <v>13</v>
      </c>
      <c r="F1652" s="3" t="s">
        <v>33</v>
      </c>
      <c r="G1652" s="1" t="s">
        <v>34</v>
      </c>
      <c r="H1652" s="51" t="str">
        <f>_xlfn.XLOOKUP(B1652,'[1]Nur des jours'!$B:$B,'[1]Nur des jours'!$H:$H,"")</f>
        <v>ZTE</v>
      </c>
      <c r="I1652" s="52">
        <v>0</v>
      </c>
      <c r="J1652" s="52">
        <v>0</v>
      </c>
      <c r="K1652" s="52">
        <v>0</v>
      </c>
      <c r="L1652" s="53">
        <v>0</v>
      </c>
      <c r="M1652" s="54" t="s">
        <v>5374</v>
      </c>
      <c r="N1652" s="55"/>
      <c r="O1652" s="16" t="str" cm="1">
        <f t="array" ref="O1652">IFERROR(_xlfn.IFS(
Q1652="MPR ISSUE","PDH",
Q1652="BSS Hardware Issue","BSS",
Q1652="Sites strategiques, MLL, Pylone, etc.","ENVTECH",
Q1652="AKTIVCO DEFAUT GE &amp; POWER Cabinet","AKTIVCO",
Q1652="AKTIVCO Coupure ENEO &amp; Baisse de tension","AKTIVCO GRID ONLY",
Q1652="Coupure ENEO &amp; Baisse de tension","IHS GRID ONLY",
Q1652="Defaut GE &amp; POWER Cabinet","IHS",
Q1652="Sharing","Partners",
Q1652="SIte strategiques &amp; DataCenter","SST &amp; DC",
Q1652="Exclu","Exclu",
Q1652="SAT","SAT",
Q1652="SPARE-ISSUE","SPARE-ISSUE",
Q1652="Fiber CAmtel","TRANS_FO_CAMTEL",
Q1652="Fiber AOF","Fiber AOF",
Q1652="Projet OCM (HUAWEI)","TRAVAUX-HUAWEI",
Q1652="Projet OCM (NOKIA)","TRAVAUX-NOKIA",
Q1652="ACCESS-ISSUE","ACCESS-ISSUE",
Q1652="Projet OCM (ZTE, NOKIA, autres projets)","TRAVAUX OCM",
Q1652="No root CAuse","No root cause",
Q1652="ODU HS","PDH",
Q1652="IP &amp; VLAN","PDH",
Q1652="Warehouse HUAWEI","SPARE-ISSUE",
Q1652="SPARE-HS","SPARE-ISSUE",
Q1652="Power Telco","BSS"
),"")</f>
        <v>No root cause</v>
      </c>
      <c r="P1652" s="22" t="str" cm="1">
        <f t="array" ref="P1652">IFERROR(_xlfn.IFS(
Q1652="MPR ISSUE","TX ISSUE",
Q1652="BSS Hardware Issue","RAN ISSUE",
Q1652="Sites strategiques, MLL, Pylone, etc.","ENVTECH",
Q1652="AKTIVCO DEFAUT GE &amp; POWER Cabinet","POWER ISSUE",
Q1652="AKTIVCO Coupure ENEO &amp; Baisse de tension","POWER ISSUE",
Q1652="Coupure ENEO &amp; Baisse de tension","POWER ISSUE",
Q1652="Defaut GE &amp; POWER Cabinet","POWER ISSUE",
Q1652="Sharing","POWER ISSUE",
Q1652="SIte strategiques &amp; DataCenter","POWER ISSUE",
Q1652="Exclu","Exclu",
Q1652="SAT","TX ISSUE",
Q1652="SPARE-ISSUE","SPARE-ISSUE",
Q1652="Fiber CAmtel","TX ISSUE",
Q1652="Fiber AOF","TX ISSUE",
Q1652="Projet OCM (HUAWEI)","TRAVAUX-HUAWEI",
Q1652="Projet OCM (NOKIA)","TRAVAUX -NOKIA",
Q1652="ACCESS-ISSUE","ACCESS-ISSUE",
Q1652="Projet OCM (ZTE, NOKIA, autres projets)","TRAVAUX OCM",
Q1652="No root CAuse","No root cause",
Q1652="ODU HS","TX ISSUE",
Q1652="IP &amp; VLAN","TX ISSUE",
Q1652="Warehouse HUAWEI","SPARE-ISSUE",
Q1652="SPARE-HS","SPARE-ISSUE",
Q1652="Power Telco","RAN ISSUE"
),"")</f>
        <v>No root cause</v>
      </c>
      <c r="Q1652" s="48" t="s">
        <v>5573</v>
      </c>
      <c r="R1652" s="23" t="str" cm="1">
        <f t="array" ref="R1652">IFERROR(_xlfn.IFS(
Q1652="MPR ISSUE","ACTIVE",
Q1652="BSS Hardware Issue","ACTIVE",
Q1652="Sites strategiques, MLL, Pylone, etc.","PASSIVE",
Q1652="AKTIVCO DEFAUT GE &amp; POWER Cabinet","PASSIVE",
Q1652="AKTIVCO Coupure ENEO &amp; Baisse de tension","PASSIVE",
Q1652="Coupure ENEO &amp; Baisse de tension","PASSIVE",
Q1652="Defaut GE &amp; POWER Cabinet","PASSIVE",
Q1652="Sharing","PASSIVE",
Q1652="SIte strategiques &amp; DataCenter","PASSIVE",
Q1652="Exclu","Exclu",
Q1652="SAT","ACTIVE",
Q1652="SPARE-ISSUE","SPARE-ISSUE",
Q1652="Fiber CAmtel","ACTIVE",
Q1652="Fiber AOF","ACTIVE",
Q1652="Projet OCM (HUAWEI)","PLANNED WORKS",
Q1652="Projet OCM (NOKIA)","PLANNED WORKS",
Q1652="ACCESS-ISSUE","ACCESS-ISSUE",
Q1652="Projet OCM (ZTE, NOKIA, autres projets)","PLANNED WORKS",
Q1652="No root CAuse","No root cause",
Q1652="ODU HS","ACTIVE",
Q1652="IP &amp; VLAN","ACTIVE",
Q1652="Warehouse HUAWEI","SPARE-ISSUE",
Q1652="SPARE-HS","SPARE-ISSUE",
Q1652="Power Telco","ACTIVE"
),"")</f>
        <v>No root cause</v>
      </c>
      <c r="S1652" s="56" t="s">
        <v>17</v>
      </c>
      <c r="T1652" s="7" t="s">
        <v>17</v>
      </c>
      <c r="U1652" s="57" t="s">
        <v>17</v>
      </c>
      <c r="V1652" s="57" t="s">
        <v>17</v>
      </c>
      <c r="W1652" s="57" t="s">
        <v>17</v>
      </c>
      <c r="X1652" s="57" t="s">
        <v>17</v>
      </c>
      <c r="Y1652" s="57" t="s">
        <v>17</v>
      </c>
      <c r="Z1652" s="57" t="s">
        <v>17</v>
      </c>
      <c r="AA1652" s="57" t="s">
        <v>17</v>
      </c>
      <c r="AB1652" s="57"/>
      <c r="AC1652" s="57" t="s">
        <v>17</v>
      </c>
      <c r="AD1652" s="57" t="s">
        <v>17</v>
      </c>
      <c r="AE1652" s="57" t="s">
        <v>17</v>
      </c>
      <c r="AF1652" s="57" t="s">
        <v>17</v>
      </c>
      <c r="AG1652" s="57" t="s">
        <v>17</v>
      </c>
      <c r="AH1652" s="57" t="s">
        <v>17</v>
      </c>
      <c r="AI1652" s="57" t="s">
        <v>17</v>
      </c>
      <c r="AJ1652" s="15"/>
      <c r="AK1652" s="15"/>
      <c r="AL1652" s="15"/>
      <c r="AM1652" s="15"/>
    </row>
    <row r="1653" spans="1:39" s="14" customFormat="1" x14ac:dyDescent="0.35">
      <c r="A1653" s="1" t="s">
        <v>850</v>
      </c>
      <c r="B1653" s="1" t="s">
        <v>851</v>
      </c>
      <c r="C1653" s="3"/>
      <c r="D1653" s="1" t="s">
        <v>12</v>
      </c>
      <c r="E1653" s="1" t="s">
        <v>13</v>
      </c>
      <c r="F1653" s="3" t="s">
        <v>33</v>
      </c>
      <c r="G1653" s="1" t="s">
        <v>34</v>
      </c>
      <c r="H1653" s="51" t="str">
        <f>_xlfn.XLOOKUP(B1653,'[1]Nur des jours'!$B:$B,'[1]Nur des jours'!$H:$H,"")</f>
        <v>ZTE</v>
      </c>
      <c r="I1653" s="52">
        <v>0</v>
      </c>
      <c r="J1653" s="52">
        <v>0</v>
      </c>
      <c r="K1653" s="52">
        <v>0</v>
      </c>
      <c r="L1653" s="53">
        <v>0</v>
      </c>
      <c r="M1653" s="54" t="s">
        <v>5374</v>
      </c>
      <c r="N1653" s="55"/>
      <c r="O1653" s="16" t="str" cm="1">
        <f t="array" ref="O1653">IFERROR(_xlfn.IFS(
Q1653="MPR ISSUE","PDH",
Q1653="BSS Hardware Issue","BSS",
Q1653="Sites strategiques, MLL, Pylone, etc.","ENVTECH",
Q1653="AKTIVCO DEFAUT GE &amp; POWER Cabinet","AKTIVCO",
Q1653="AKTIVCO Coupure ENEO &amp; Baisse de tension","AKTIVCO GRID ONLY",
Q1653="Coupure ENEO &amp; Baisse de tension","IHS GRID ONLY",
Q1653="Defaut GE &amp; POWER Cabinet","IHS",
Q1653="Sharing","Partners",
Q1653="SIte strategiques &amp; DataCenter","SST &amp; DC",
Q1653="Exclu","Exclu",
Q1653="SAT","SAT",
Q1653="SPARE-ISSUE","SPARE-ISSUE",
Q1653="Fiber CAmtel","TRANS_FO_CAMTEL",
Q1653="Fiber AOF","Fiber AOF",
Q1653="Projet OCM (HUAWEI)","TRAVAUX-HUAWEI",
Q1653="Projet OCM (NOKIA)","TRAVAUX-NOKIA",
Q1653="ACCESS-ISSUE","ACCESS-ISSUE",
Q1653="Projet OCM (ZTE, NOKIA, autres projets)","TRAVAUX OCM",
Q1653="No root CAuse","No root cause",
Q1653="ODU HS","PDH",
Q1653="IP &amp; VLAN","PDH",
Q1653="Warehouse HUAWEI","SPARE-ISSUE",
Q1653="SPARE-HS","SPARE-ISSUE",
Q1653="Power Telco","BSS"
),"")</f>
        <v>No root cause</v>
      </c>
      <c r="P1653" s="22" t="str" cm="1">
        <f t="array" ref="P1653">IFERROR(_xlfn.IFS(
Q1653="MPR ISSUE","TX ISSUE",
Q1653="BSS Hardware Issue","RAN ISSUE",
Q1653="Sites strategiques, MLL, Pylone, etc.","ENVTECH",
Q1653="AKTIVCO DEFAUT GE &amp; POWER Cabinet","POWER ISSUE",
Q1653="AKTIVCO Coupure ENEO &amp; Baisse de tension","POWER ISSUE",
Q1653="Coupure ENEO &amp; Baisse de tension","POWER ISSUE",
Q1653="Defaut GE &amp; POWER Cabinet","POWER ISSUE",
Q1653="Sharing","POWER ISSUE",
Q1653="SIte strategiques &amp; DataCenter","POWER ISSUE",
Q1653="Exclu","Exclu",
Q1653="SAT","TX ISSUE",
Q1653="SPARE-ISSUE","SPARE-ISSUE",
Q1653="Fiber CAmtel","TX ISSUE",
Q1653="Fiber AOF","TX ISSUE",
Q1653="Projet OCM (HUAWEI)","TRAVAUX-HUAWEI",
Q1653="Projet OCM (NOKIA)","TRAVAUX -NOKIA",
Q1653="ACCESS-ISSUE","ACCESS-ISSUE",
Q1653="Projet OCM (ZTE, NOKIA, autres projets)","TRAVAUX OCM",
Q1653="No root CAuse","No root cause",
Q1653="ODU HS","TX ISSUE",
Q1653="IP &amp; VLAN","TX ISSUE",
Q1653="Warehouse HUAWEI","SPARE-ISSUE",
Q1653="SPARE-HS","SPARE-ISSUE",
Q1653="Power Telco","RAN ISSUE"
),"")</f>
        <v>No root cause</v>
      </c>
      <c r="Q1653" s="48" t="s">
        <v>5573</v>
      </c>
      <c r="R1653" s="23" t="str" cm="1">
        <f t="array" ref="R1653">IFERROR(_xlfn.IFS(
Q1653="MPR ISSUE","ACTIVE",
Q1653="BSS Hardware Issue","ACTIVE",
Q1653="Sites strategiques, MLL, Pylone, etc.","PASSIVE",
Q1653="AKTIVCO DEFAUT GE &amp; POWER Cabinet","PASSIVE",
Q1653="AKTIVCO Coupure ENEO &amp; Baisse de tension","PASSIVE",
Q1653="Coupure ENEO &amp; Baisse de tension","PASSIVE",
Q1653="Defaut GE &amp; POWER Cabinet","PASSIVE",
Q1653="Sharing","PASSIVE",
Q1653="SIte strategiques &amp; DataCenter","PASSIVE",
Q1653="Exclu","Exclu",
Q1653="SAT","ACTIVE",
Q1653="SPARE-ISSUE","SPARE-ISSUE",
Q1653="Fiber CAmtel","ACTIVE",
Q1653="Fiber AOF","ACTIVE",
Q1653="Projet OCM (HUAWEI)","PLANNED WORKS",
Q1653="Projet OCM (NOKIA)","PLANNED WORKS",
Q1653="ACCESS-ISSUE","ACCESS-ISSUE",
Q1653="Projet OCM (ZTE, NOKIA, autres projets)","PLANNED WORKS",
Q1653="No root CAuse","No root cause",
Q1653="ODU HS","ACTIVE",
Q1653="IP &amp; VLAN","ACTIVE",
Q1653="Warehouse HUAWEI","SPARE-ISSUE",
Q1653="SPARE-HS","SPARE-ISSUE",
Q1653="Power Telco","ACTIVE"
),"")</f>
        <v>No root cause</v>
      </c>
      <c r="S1653" s="56" t="s">
        <v>17</v>
      </c>
      <c r="T1653" s="7" t="s">
        <v>17</v>
      </c>
      <c r="U1653" s="57" t="s">
        <v>17</v>
      </c>
      <c r="V1653" s="57" t="s">
        <v>17</v>
      </c>
      <c r="W1653" s="57" t="s">
        <v>17</v>
      </c>
      <c r="X1653" s="57" t="s">
        <v>17</v>
      </c>
      <c r="Y1653" s="57" t="s">
        <v>17</v>
      </c>
      <c r="Z1653" s="57" t="s">
        <v>17</v>
      </c>
      <c r="AA1653" s="57" t="s">
        <v>17</v>
      </c>
      <c r="AB1653" s="57"/>
      <c r="AC1653" s="57" t="s">
        <v>17</v>
      </c>
      <c r="AD1653" s="57" t="s">
        <v>17</v>
      </c>
      <c r="AE1653" s="57" t="s">
        <v>17</v>
      </c>
      <c r="AF1653" s="57" t="s">
        <v>17</v>
      </c>
      <c r="AG1653" s="57" t="s">
        <v>17</v>
      </c>
      <c r="AH1653" s="57" t="s">
        <v>17</v>
      </c>
      <c r="AI1653" s="57" t="s">
        <v>17</v>
      </c>
      <c r="AJ1653" s="15"/>
      <c r="AK1653" s="15"/>
      <c r="AL1653" s="15"/>
      <c r="AM1653" s="15"/>
    </row>
    <row r="1654" spans="1:39" s="14" customFormat="1" x14ac:dyDescent="0.35">
      <c r="A1654" s="1" t="s">
        <v>877</v>
      </c>
      <c r="B1654" s="1" t="s">
        <v>878</v>
      </c>
      <c r="C1654" s="3"/>
      <c r="D1654" s="1" t="s">
        <v>12</v>
      </c>
      <c r="E1654" s="1" t="s">
        <v>13</v>
      </c>
      <c r="F1654" s="3" t="s">
        <v>33</v>
      </c>
      <c r="G1654" s="1" t="s">
        <v>34</v>
      </c>
      <c r="H1654" s="51" t="str">
        <f>_xlfn.XLOOKUP(B1654,'[1]Nur des jours'!$B:$B,'[1]Nur des jours'!$H:$H,"")</f>
        <v>ZTE</v>
      </c>
      <c r="I1654" s="52">
        <v>0</v>
      </c>
      <c r="J1654" s="52">
        <v>0</v>
      </c>
      <c r="K1654" s="52">
        <v>0</v>
      </c>
      <c r="L1654" s="53">
        <v>0</v>
      </c>
      <c r="M1654" s="54" t="s">
        <v>5374</v>
      </c>
      <c r="N1654" s="55"/>
      <c r="O1654" s="16" t="str" cm="1">
        <f t="array" ref="O1654">IFERROR(_xlfn.IFS(
Q1654="MPR ISSUE","PDH",
Q1654="BSS Hardware Issue","BSS",
Q1654="Sites strategiques, MLL, Pylone, etc.","ENVTECH",
Q1654="AKTIVCO DEFAUT GE &amp; POWER Cabinet","AKTIVCO",
Q1654="AKTIVCO Coupure ENEO &amp; Baisse de tension","AKTIVCO GRID ONLY",
Q1654="Coupure ENEO &amp; Baisse de tension","IHS GRID ONLY",
Q1654="Defaut GE &amp; POWER Cabinet","IHS",
Q1654="Sharing","Partners",
Q1654="SIte strategiques &amp; DataCenter","SST &amp; DC",
Q1654="Exclu","Exclu",
Q1654="SAT","SAT",
Q1654="SPARE-ISSUE","SPARE-ISSUE",
Q1654="Fiber CAmtel","TRANS_FO_CAMTEL",
Q1654="Fiber AOF","Fiber AOF",
Q1654="Projet OCM (HUAWEI)","TRAVAUX-HUAWEI",
Q1654="Projet OCM (NOKIA)","TRAVAUX-NOKIA",
Q1654="ACCESS-ISSUE","ACCESS-ISSUE",
Q1654="Projet OCM (ZTE, NOKIA, autres projets)","TRAVAUX OCM",
Q1654="No root CAuse","No root cause",
Q1654="ODU HS","PDH",
Q1654="IP &amp; VLAN","PDH",
Q1654="Warehouse HUAWEI","SPARE-ISSUE",
Q1654="SPARE-HS","SPARE-ISSUE",
Q1654="Power Telco","BSS"
),"")</f>
        <v>No root cause</v>
      </c>
      <c r="P1654" s="22" t="str" cm="1">
        <f t="array" ref="P1654">IFERROR(_xlfn.IFS(
Q1654="MPR ISSUE","TX ISSUE",
Q1654="BSS Hardware Issue","RAN ISSUE",
Q1654="Sites strategiques, MLL, Pylone, etc.","ENVTECH",
Q1654="AKTIVCO DEFAUT GE &amp; POWER Cabinet","POWER ISSUE",
Q1654="AKTIVCO Coupure ENEO &amp; Baisse de tension","POWER ISSUE",
Q1654="Coupure ENEO &amp; Baisse de tension","POWER ISSUE",
Q1654="Defaut GE &amp; POWER Cabinet","POWER ISSUE",
Q1654="Sharing","POWER ISSUE",
Q1654="SIte strategiques &amp; DataCenter","POWER ISSUE",
Q1654="Exclu","Exclu",
Q1654="SAT","TX ISSUE",
Q1654="SPARE-ISSUE","SPARE-ISSUE",
Q1654="Fiber CAmtel","TX ISSUE",
Q1654="Fiber AOF","TX ISSUE",
Q1654="Projet OCM (HUAWEI)","TRAVAUX-HUAWEI",
Q1654="Projet OCM (NOKIA)","TRAVAUX -NOKIA",
Q1654="ACCESS-ISSUE","ACCESS-ISSUE",
Q1654="Projet OCM (ZTE, NOKIA, autres projets)","TRAVAUX OCM",
Q1654="No root CAuse","No root cause",
Q1654="ODU HS","TX ISSUE",
Q1654="IP &amp; VLAN","TX ISSUE",
Q1654="Warehouse HUAWEI","SPARE-ISSUE",
Q1654="SPARE-HS","SPARE-ISSUE",
Q1654="Power Telco","RAN ISSUE"
),"")</f>
        <v>No root cause</v>
      </c>
      <c r="Q1654" s="48" t="s">
        <v>5573</v>
      </c>
      <c r="R1654" s="23" t="str" cm="1">
        <f t="array" ref="R1654">IFERROR(_xlfn.IFS(
Q1654="MPR ISSUE","ACTIVE",
Q1654="BSS Hardware Issue","ACTIVE",
Q1654="Sites strategiques, MLL, Pylone, etc.","PASSIVE",
Q1654="AKTIVCO DEFAUT GE &amp; POWER Cabinet","PASSIVE",
Q1654="AKTIVCO Coupure ENEO &amp; Baisse de tension","PASSIVE",
Q1654="Coupure ENEO &amp; Baisse de tension","PASSIVE",
Q1654="Defaut GE &amp; POWER Cabinet","PASSIVE",
Q1654="Sharing","PASSIVE",
Q1654="SIte strategiques &amp; DataCenter","PASSIVE",
Q1654="Exclu","Exclu",
Q1654="SAT","ACTIVE",
Q1654="SPARE-ISSUE","SPARE-ISSUE",
Q1654="Fiber CAmtel","ACTIVE",
Q1654="Fiber AOF","ACTIVE",
Q1654="Projet OCM (HUAWEI)","PLANNED WORKS",
Q1654="Projet OCM (NOKIA)","PLANNED WORKS",
Q1654="ACCESS-ISSUE","ACCESS-ISSUE",
Q1654="Projet OCM (ZTE, NOKIA, autres projets)","PLANNED WORKS",
Q1654="No root CAuse","No root cause",
Q1654="ODU HS","ACTIVE",
Q1654="IP &amp; VLAN","ACTIVE",
Q1654="Warehouse HUAWEI","SPARE-ISSUE",
Q1654="SPARE-HS","SPARE-ISSUE",
Q1654="Power Telco","ACTIVE"
),"")</f>
        <v>No root cause</v>
      </c>
      <c r="S1654" s="56" t="s">
        <v>17</v>
      </c>
      <c r="T1654" s="7" t="s">
        <v>17</v>
      </c>
      <c r="U1654" s="57" t="s">
        <v>17</v>
      </c>
      <c r="V1654" s="57" t="s">
        <v>17</v>
      </c>
      <c r="W1654" s="57" t="s">
        <v>17</v>
      </c>
      <c r="X1654" s="57" t="s">
        <v>17</v>
      </c>
      <c r="Y1654" s="57" t="s">
        <v>17</v>
      </c>
      <c r="Z1654" s="57" t="s">
        <v>17</v>
      </c>
      <c r="AA1654" s="57" t="s">
        <v>17</v>
      </c>
      <c r="AB1654" s="57"/>
      <c r="AC1654" s="57" t="s">
        <v>17</v>
      </c>
      <c r="AD1654" s="57" t="s">
        <v>17</v>
      </c>
      <c r="AE1654" s="57" t="s">
        <v>17</v>
      </c>
      <c r="AF1654" s="57" t="s">
        <v>17</v>
      </c>
      <c r="AG1654" s="57" t="s">
        <v>17</v>
      </c>
      <c r="AH1654" s="57" t="s">
        <v>17</v>
      </c>
      <c r="AI1654" s="57" t="s">
        <v>17</v>
      </c>
      <c r="AJ1654" s="15"/>
      <c r="AK1654" s="15"/>
      <c r="AL1654" s="15"/>
      <c r="AM1654" s="15"/>
    </row>
    <row r="1655" spans="1:39" s="14" customFormat="1" x14ac:dyDescent="0.35">
      <c r="A1655" s="1" t="s">
        <v>728</v>
      </c>
      <c r="B1655" s="1" t="s">
        <v>729</v>
      </c>
      <c r="C1655" s="3"/>
      <c r="D1655" s="1" t="s">
        <v>12</v>
      </c>
      <c r="E1655" s="1" t="s">
        <v>13</v>
      </c>
      <c r="F1655" s="3" t="s">
        <v>33</v>
      </c>
      <c r="G1655" s="1" t="s">
        <v>34</v>
      </c>
      <c r="H1655" s="51" t="str">
        <f>_xlfn.XLOOKUP(B1655,'[1]Nur des jours'!$B:$B,'[1]Nur des jours'!$H:$H,"")</f>
        <v>ZTE</v>
      </c>
      <c r="I1655" s="52">
        <v>0</v>
      </c>
      <c r="J1655" s="52">
        <v>0</v>
      </c>
      <c r="K1655" s="52">
        <v>0</v>
      </c>
      <c r="L1655" s="53">
        <v>0</v>
      </c>
      <c r="M1655" s="54" t="s">
        <v>5374</v>
      </c>
      <c r="N1655" s="55"/>
      <c r="O1655" s="16" t="str" cm="1">
        <f t="array" ref="O1655">IFERROR(_xlfn.IFS(
Q1655="MPR ISSUE","PDH",
Q1655="BSS Hardware Issue","BSS",
Q1655="Sites strategiques, MLL, Pylone, etc.","ENVTECH",
Q1655="AKTIVCO DEFAUT GE &amp; POWER Cabinet","AKTIVCO",
Q1655="AKTIVCO Coupure ENEO &amp; Baisse de tension","AKTIVCO GRID ONLY",
Q1655="Coupure ENEO &amp; Baisse de tension","IHS GRID ONLY",
Q1655="Defaut GE &amp; POWER Cabinet","IHS",
Q1655="Sharing","Partners",
Q1655="SIte strategiques &amp; DataCenter","SST &amp; DC",
Q1655="Exclu","Exclu",
Q1655="SAT","SAT",
Q1655="SPARE-ISSUE","SPARE-ISSUE",
Q1655="Fiber CAmtel","TRANS_FO_CAMTEL",
Q1655="Fiber AOF","Fiber AOF",
Q1655="Projet OCM (HUAWEI)","TRAVAUX-HUAWEI",
Q1655="Projet OCM (NOKIA)","TRAVAUX-NOKIA",
Q1655="ACCESS-ISSUE","ACCESS-ISSUE",
Q1655="Projet OCM (ZTE, NOKIA, autres projets)","TRAVAUX OCM",
Q1655="No root CAuse","No root cause",
Q1655="ODU HS","PDH",
Q1655="IP &amp; VLAN","PDH",
Q1655="Warehouse HUAWEI","SPARE-ISSUE",
Q1655="SPARE-HS","SPARE-ISSUE",
Q1655="Power Telco","BSS"
),"")</f>
        <v>No root cause</v>
      </c>
      <c r="P1655" s="22" t="str" cm="1">
        <f t="array" ref="P1655">IFERROR(_xlfn.IFS(
Q1655="MPR ISSUE","TX ISSUE",
Q1655="BSS Hardware Issue","RAN ISSUE",
Q1655="Sites strategiques, MLL, Pylone, etc.","ENVTECH",
Q1655="AKTIVCO DEFAUT GE &amp; POWER Cabinet","POWER ISSUE",
Q1655="AKTIVCO Coupure ENEO &amp; Baisse de tension","POWER ISSUE",
Q1655="Coupure ENEO &amp; Baisse de tension","POWER ISSUE",
Q1655="Defaut GE &amp; POWER Cabinet","POWER ISSUE",
Q1655="Sharing","POWER ISSUE",
Q1655="SIte strategiques &amp; DataCenter","POWER ISSUE",
Q1655="Exclu","Exclu",
Q1655="SAT","TX ISSUE",
Q1655="SPARE-ISSUE","SPARE-ISSUE",
Q1655="Fiber CAmtel","TX ISSUE",
Q1655="Fiber AOF","TX ISSUE",
Q1655="Projet OCM (HUAWEI)","TRAVAUX-HUAWEI",
Q1655="Projet OCM (NOKIA)","TRAVAUX -NOKIA",
Q1655="ACCESS-ISSUE","ACCESS-ISSUE",
Q1655="Projet OCM (ZTE, NOKIA, autres projets)","TRAVAUX OCM",
Q1655="No root CAuse","No root cause",
Q1655="ODU HS","TX ISSUE",
Q1655="IP &amp; VLAN","TX ISSUE",
Q1655="Warehouse HUAWEI","SPARE-ISSUE",
Q1655="SPARE-HS","SPARE-ISSUE",
Q1655="Power Telco","RAN ISSUE"
),"")</f>
        <v>No root cause</v>
      </c>
      <c r="Q1655" s="48" t="s">
        <v>5573</v>
      </c>
      <c r="R1655" s="23" t="str" cm="1">
        <f t="array" ref="R1655">IFERROR(_xlfn.IFS(
Q1655="MPR ISSUE","ACTIVE",
Q1655="BSS Hardware Issue","ACTIVE",
Q1655="Sites strategiques, MLL, Pylone, etc.","PASSIVE",
Q1655="AKTIVCO DEFAUT GE &amp; POWER Cabinet","PASSIVE",
Q1655="AKTIVCO Coupure ENEO &amp; Baisse de tension","PASSIVE",
Q1655="Coupure ENEO &amp; Baisse de tension","PASSIVE",
Q1655="Defaut GE &amp; POWER Cabinet","PASSIVE",
Q1655="Sharing","PASSIVE",
Q1655="SIte strategiques &amp; DataCenter","PASSIVE",
Q1655="Exclu","Exclu",
Q1655="SAT","ACTIVE",
Q1655="SPARE-ISSUE","SPARE-ISSUE",
Q1655="Fiber CAmtel","ACTIVE",
Q1655="Fiber AOF","ACTIVE",
Q1655="Projet OCM (HUAWEI)","PLANNED WORKS",
Q1655="Projet OCM (NOKIA)","PLANNED WORKS",
Q1655="ACCESS-ISSUE","ACCESS-ISSUE",
Q1655="Projet OCM (ZTE, NOKIA, autres projets)","PLANNED WORKS",
Q1655="No root CAuse","No root cause",
Q1655="ODU HS","ACTIVE",
Q1655="IP &amp; VLAN","ACTIVE",
Q1655="Warehouse HUAWEI","SPARE-ISSUE",
Q1655="SPARE-HS","SPARE-ISSUE",
Q1655="Power Telco","ACTIVE"
),"")</f>
        <v>No root cause</v>
      </c>
      <c r="S1655" s="56" t="s">
        <v>17</v>
      </c>
      <c r="T1655" s="7" t="s">
        <v>17</v>
      </c>
      <c r="U1655" s="57" t="s">
        <v>17</v>
      </c>
      <c r="V1655" s="57" t="s">
        <v>17</v>
      </c>
      <c r="W1655" s="57" t="s">
        <v>17</v>
      </c>
      <c r="X1655" s="57" t="s">
        <v>17</v>
      </c>
      <c r="Y1655" s="57" t="s">
        <v>17</v>
      </c>
      <c r="Z1655" s="57" t="s">
        <v>17</v>
      </c>
      <c r="AA1655" s="57" t="s">
        <v>17</v>
      </c>
      <c r="AB1655" s="57"/>
      <c r="AC1655" s="57" t="s">
        <v>17</v>
      </c>
      <c r="AD1655" s="57" t="s">
        <v>17</v>
      </c>
      <c r="AE1655" s="57" t="s">
        <v>17</v>
      </c>
      <c r="AF1655" s="57" t="s">
        <v>17</v>
      </c>
      <c r="AG1655" s="57" t="s">
        <v>17</v>
      </c>
      <c r="AH1655" s="57" t="s">
        <v>17</v>
      </c>
      <c r="AI1655" s="57" t="s">
        <v>17</v>
      </c>
      <c r="AJ1655" s="15"/>
      <c r="AK1655" s="15"/>
      <c r="AL1655" s="15"/>
      <c r="AM1655" s="15"/>
    </row>
    <row r="1656" spans="1:39" s="14" customFormat="1" x14ac:dyDescent="0.35">
      <c r="A1656" s="1" t="s">
        <v>384</v>
      </c>
      <c r="B1656" s="1" t="s">
        <v>385</v>
      </c>
      <c r="C1656" s="3"/>
      <c r="D1656" s="1" t="s">
        <v>23</v>
      </c>
      <c r="E1656" s="1" t="s">
        <v>32</v>
      </c>
      <c r="F1656" s="3" t="s">
        <v>33</v>
      </c>
      <c r="G1656" s="1" t="s">
        <v>34</v>
      </c>
      <c r="H1656" s="51" t="str">
        <f>_xlfn.XLOOKUP(B1656,'[1]Nur des jours'!$B:$B,'[1]Nur des jours'!$H:$H,"")</f>
        <v>ZTE</v>
      </c>
      <c r="I1656" s="52">
        <v>0</v>
      </c>
      <c r="J1656" s="52">
        <v>0</v>
      </c>
      <c r="K1656" s="52">
        <v>0</v>
      </c>
      <c r="L1656" s="53">
        <v>0</v>
      </c>
      <c r="M1656" s="54" t="s">
        <v>5374</v>
      </c>
      <c r="N1656" s="55"/>
      <c r="O1656" s="16" t="str" cm="1">
        <f t="array" ref="O1656">IFERROR(_xlfn.IFS(
Q1656="MPR ISSUE","PDH",
Q1656="BSS Hardware Issue","BSS",
Q1656="Sites strategiques, MLL, Pylone, etc.","ENVTECH",
Q1656="AKTIVCO DEFAUT GE &amp; POWER Cabinet","AKTIVCO",
Q1656="AKTIVCO Coupure ENEO &amp; Baisse de tension","AKTIVCO GRID ONLY",
Q1656="Coupure ENEO &amp; Baisse de tension","IHS GRID ONLY",
Q1656="Defaut GE &amp; POWER Cabinet","IHS",
Q1656="Sharing","Partners",
Q1656="SIte strategiques &amp; DataCenter","SST &amp; DC",
Q1656="Exclu","Exclu",
Q1656="SAT","SAT",
Q1656="SPARE-ISSUE","SPARE-ISSUE",
Q1656="Fiber CAmtel","TRANS_FO_CAMTEL",
Q1656="Fiber AOF","Fiber AOF",
Q1656="Projet OCM (HUAWEI)","TRAVAUX-HUAWEI",
Q1656="Projet OCM (NOKIA)","TRAVAUX-NOKIA",
Q1656="ACCESS-ISSUE","ACCESS-ISSUE",
Q1656="Projet OCM (ZTE, NOKIA, autres projets)","TRAVAUX OCM",
Q1656="No root CAuse","No root cause",
Q1656="ODU HS","PDH",
Q1656="IP &amp; VLAN","PDH",
Q1656="Warehouse HUAWEI","SPARE-ISSUE",
Q1656="SPARE-HS","SPARE-ISSUE",
Q1656="Power Telco","BSS"
),"")</f>
        <v>No root cause</v>
      </c>
      <c r="P1656" s="22" t="str" cm="1">
        <f t="array" ref="P1656">IFERROR(_xlfn.IFS(
Q1656="MPR ISSUE","TX ISSUE",
Q1656="BSS Hardware Issue","RAN ISSUE",
Q1656="Sites strategiques, MLL, Pylone, etc.","ENVTECH",
Q1656="AKTIVCO DEFAUT GE &amp; POWER Cabinet","POWER ISSUE",
Q1656="AKTIVCO Coupure ENEO &amp; Baisse de tension","POWER ISSUE",
Q1656="Coupure ENEO &amp; Baisse de tension","POWER ISSUE",
Q1656="Defaut GE &amp; POWER Cabinet","POWER ISSUE",
Q1656="Sharing","POWER ISSUE",
Q1656="SIte strategiques &amp; DataCenter","POWER ISSUE",
Q1656="Exclu","Exclu",
Q1656="SAT","TX ISSUE",
Q1656="SPARE-ISSUE","SPARE-ISSUE",
Q1656="Fiber CAmtel","TX ISSUE",
Q1656="Fiber AOF","TX ISSUE",
Q1656="Projet OCM (HUAWEI)","TRAVAUX-HUAWEI",
Q1656="Projet OCM (NOKIA)","TRAVAUX -NOKIA",
Q1656="ACCESS-ISSUE","ACCESS-ISSUE",
Q1656="Projet OCM (ZTE, NOKIA, autres projets)","TRAVAUX OCM",
Q1656="No root CAuse","No root cause",
Q1656="ODU HS","TX ISSUE",
Q1656="IP &amp; VLAN","TX ISSUE",
Q1656="Warehouse HUAWEI","SPARE-ISSUE",
Q1656="SPARE-HS","SPARE-ISSUE",
Q1656="Power Telco","RAN ISSUE"
),"")</f>
        <v>No root cause</v>
      </c>
      <c r="Q1656" s="48" t="s">
        <v>5573</v>
      </c>
      <c r="R1656" s="23" t="str" cm="1">
        <f t="array" ref="R1656">IFERROR(_xlfn.IFS(
Q1656="MPR ISSUE","ACTIVE",
Q1656="BSS Hardware Issue","ACTIVE",
Q1656="Sites strategiques, MLL, Pylone, etc.","PASSIVE",
Q1656="AKTIVCO DEFAUT GE &amp; POWER Cabinet","PASSIVE",
Q1656="AKTIVCO Coupure ENEO &amp; Baisse de tension","PASSIVE",
Q1656="Coupure ENEO &amp; Baisse de tension","PASSIVE",
Q1656="Defaut GE &amp; POWER Cabinet","PASSIVE",
Q1656="Sharing","PASSIVE",
Q1656="SIte strategiques &amp; DataCenter","PASSIVE",
Q1656="Exclu","Exclu",
Q1656="SAT","ACTIVE",
Q1656="SPARE-ISSUE","SPARE-ISSUE",
Q1656="Fiber CAmtel","ACTIVE",
Q1656="Fiber AOF","ACTIVE",
Q1656="Projet OCM (HUAWEI)","PLANNED WORKS",
Q1656="Projet OCM (NOKIA)","PLANNED WORKS",
Q1656="ACCESS-ISSUE","ACCESS-ISSUE",
Q1656="Projet OCM (ZTE, NOKIA, autres projets)","PLANNED WORKS",
Q1656="No root CAuse","No root cause",
Q1656="ODU HS","ACTIVE",
Q1656="IP &amp; VLAN","ACTIVE",
Q1656="Warehouse HUAWEI","SPARE-ISSUE",
Q1656="SPARE-HS","SPARE-ISSUE",
Q1656="Power Telco","ACTIVE"
),"")</f>
        <v>No root cause</v>
      </c>
      <c r="S1656" s="56" t="s">
        <v>17</v>
      </c>
      <c r="T1656" s="7" t="s">
        <v>17</v>
      </c>
      <c r="U1656" s="57" t="s">
        <v>17</v>
      </c>
      <c r="V1656" s="57" t="s">
        <v>17</v>
      </c>
      <c r="W1656" s="57" t="s">
        <v>17</v>
      </c>
      <c r="X1656" s="57" t="s">
        <v>17</v>
      </c>
      <c r="Y1656" s="57" t="s">
        <v>17</v>
      </c>
      <c r="Z1656" s="57" t="s">
        <v>17</v>
      </c>
      <c r="AA1656" s="57" t="s">
        <v>17</v>
      </c>
      <c r="AB1656" s="57"/>
      <c r="AC1656" s="57" t="s">
        <v>17</v>
      </c>
      <c r="AD1656" s="57" t="s">
        <v>17</v>
      </c>
      <c r="AE1656" s="57" t="s">
        <v>17</v>
      </c>
      <c r="AF1656" s="57" t="s">
        <v>17</v>
      </c>
      <c r="AG1656" s="57" t="s">
        <v>17</v>
      </c>
      <c r="AH1656" s="57" t="s">
        <v>17</v>
      </c>
      <c r="AI1656" s="57" t="s">
        <v>17</v>
      </c>
      <c r="AJ1656" s="15"/>
      <c r="AK1656" s="15"/>
      <c r="AL1656" s="15"/>
      <c r="AM1656" s="15"/>
    </row>
    <row r="1657" spans="1:39" s="14" customFormat="1" x14ac:dyDescent="0.35">
      <c r="A1657" s="1" t="s">
        <v>2097</v>
      </c>
      <c r="B1657" s="1" t="s">
        <v>2098</v>
      </c>
      <c r="C1657" s="3"/>
      <c r="D1657" s="1" t="s">
        <v>12</v>
      </c>
      <c r="E1657" s="1" t="s">
        <v>13</v>
      </c>
      <c r="F1657" s="3" t="s">
        <v>33</v>
      </c>
      <c r="G1657" s="1" t="s">
        <v>34</v>
      </c>
      <c r="H1657" s="51" t="str">
        <f>_xlfn.XLOOKUP(B1657,'[1]Nur des jours'!$B:$B,'[1]Nur des jours'!$H:$H,"")</f>
        <v>ZTE</v>
      </c>
      <c r="I1657" s="52">
        <v>0</v>
      </c>
      <c r="J1657" s="52">
        <v>0</v>
      </c>
      <c r="K1657" s="52">
        <v>0</v>
      </c>
      <c r="L1657" s="53">
        <v>0</v>
      </c>
      <c r="M1657" s="54" t="s">
        <v>5374</v>
      </c>
      <c r="N1657" s="55"/>
      <c r="O1657" s="16" t="str" cm="1">
        <f t="array" ref="O1657">IFERROR(_xlfn.IFS(
Q1657="MPR ISSUE","PDH",
Q1657="BSS Hardware Issue","BSS",
Q1657="Sites strategiques, MLL, Pylone, etc.","ENVTECH",
Q1657="AKTIVCO DEFAUT GE &amp; POWER Cabinet","AKTIVCO",
Q1657="AKTIVCO Coupure ENEO &amp; Baisse de tension","AKTIVCO GRID ONLY",
Q1657="Coupure ENEO &amp; Baisse de tension","IHS GRID ONLY",
Q1657="Defaut GE &amp; POWER Cabinet","IHS",
Q1657="Sharing","Partners",
Q1657="SIte strategiques &amp; DataCenter","SST &amp; DC",
Q1657="Exclu","Exclu",
Q1657="SAT","SAT",
Q1657="SPARE-ISSUE","SPARE-ISSUE",
Q1657="Fiber CAmtel","TRANS_FO_CAMTEL",
Q1657="Fiber AOF","Fiber AOF",
Q1657="Projet OCM (HUAWEI)","TRAVAUX-HUAWEI",
Q1657="Projet OCM (NOKIA)","TRAVAUX-NOKIA",
Q1657="ACCESS-ISSUE","ACCESS-ISSUE",
Q1657="Projet OCM (ZTE, NOKIA, autres projets)","TRAVAUX OCM",
Q1657="No root CAuse","No root cause",
Q1657="ODU HS","PDH",
Q1657="IP &amp; VLAN","PDH",
Q1657="Warehouse HUAWEI","SPARE-ISSUE",
Q1657="SPARE-HS","SPARE-ISSUE",
Q1657="Power Telco","BSS"
),"")</f>
        <v>No root cause</v>
      </c>
      <c r="P1657" s="22" t="str" cm="1">
        <f t="array" ref="P1657">IFERROR(_xlfn.IFS(
Q1657="MPR ISSUE","TX ISSUE",
Q1657="BSS Hardware Issue","RAN ISSUE",
Q1657="Sites strategiques, MLL, Pylone, etc.","ENVTECH",
Q1657="AKTIVCO DEFAUT GE &amp; POWER Cabinet","POWER ISSUE",
Q1657="AKTIVCO Coupure ENEO &amp; Baisse de tension","POWER ISSUE",
Q1657="Coupure ENEO &amp; Baisse de tension","POWER ISSUE",
Q1657="Defaut GE &amp; POWER Cabinet","POWER ISSUE",
Q1657="Sharing","POWER ISSUE",
Q1657="SIte strategiques &amp; DataCenter","POWER ISSUE",
Q1657="Exclu","Exclu",
Q1657="SAT","TX ISSUE",
Q1657="SPARE-ISSUE","SPARE-ISSUE",
Q1657="Fiber CAmtel","TX ISSUE",
Q1657="Fiber AOF","TX ISSUE",
Q1657="Projet OCM (HUAWEI)","TRAVAUX-HUAWEI",
Q1657="Projet OCM (NOKIA)","TRAVAUX -NOKIA",
Q1657="ACCESS-ISSUE","ACCESS-ISSUE",
Q1657="Projet OCM (ZTE, NOKIA, autres projets)","TRAVAUX OCM",
Q1657="No root CAuse","No root cause",
Q1657="ODU HS","TX ISSUE",
Q1657="IP &amp; VLAN","TX ISSUE",
Q1657="Warehouse HUAWEI","SPARE-ISSUE",
Q1657="SPARE-HS","SPARE-ISSUE",
Q1657="Power Telco","RAN ISSUE"
),"")</f>
        <v>No root cause</v>
      </c>
      <c r="Q1657" s="48" t="s">
        <v>5573</v>
      </c>
      <c r="R1657" s="23" t="str" cm="1">
        <f t="array" ref="R1657">IFERROR(_xlfn.IFS(
Q1657="MPR ISSUE","ACTIVE",
Q1657="BSS Hardware Issue","ACTIVE",
Q1657="Sites strategiques, MLL, Pylone, etc.","PASSIVE",
Q1657="AKTIVCO DEFAUT GE &amp; POWER Cabinet","PASSIVE",
Q1657="AKTIVCO Coupure ENEO &amp; Baisse de tension","PASSIVE",
Q1657="Coupure ENEO &amp; Baisse de tension","PASSIVE",
Q1657="Defaut GE &amp; POWER Cabinet","PASSIVE",
Q1657="Sharing","PASSIVE",
Q1657="SIte strategiques &amp; DataCenter","PASSIVE",
Q1657="Exclu","Exclu",
Q1657="SAT","ACTIVE",
Q1657="SPARE-ISSUE","SPARE-ISSUE",
Q1657="Fiber CAmtel","ACTIVE",
Q1657="Fiber AOF","ACTIVE",
Q1657="Projet OCM (HUAWEI)","PLANNED WORKS",
Q1657="Projet OCM (NOKIA)","PLANNED WORKS",
Q1657="ACCESS-ISSUE","ACCESS-ISSUE",
Q1657="Projet OCM (ZTE, NOKIA, autres projets)","PLANNED WORKS",
Q1657="No root CAuse","No root cause",
Q1657="ODU HS","ACTIVE",
Q1657="IP &amp; VLAN","ACTIVE",
Q1657="Warehouse HUAWEI","SPARE-ISSUE",
Q1657="SPARE-HS","SPARE-ISSUE",
Q1657="Power Telco","ACTIVE"
),"")</f>
        <v>No root cause</v>
      </c>
      <c r="S1657" s="56" t="s">
        <v>17</v>
      </c>
      <c r="T1657" s="7" t="s">
        <v>17</v>
      </c>
      <c r="U1657" s="57" t="s">
        <v>17</v>
      </c>
      <c r="V1657" s="57" t="s">
        <v>17</v>
      </c>
      <c r="W1657" s="57" t="s">
        <v>17</v>
      </c>
      <c r="X1657" s="57" t="s">
        <v>17</v>
      </c>
      <c r="Y1657" s="57" t="s">
        <v>17</v>
      </c>
      <c r="Z1657" s="57" t="s">
        <v>17</v>
      </c>
      <c r="AA1657" s="57" t="s">
        <v>17</v>
      </c>
      <c r="AB1657" s="57"/>
      <c r="AC1657" s="57" t="s">
        <v>17</v>
      </c>
      <c r="AD1657" s="57" t="s">
        <v>17</v>
      </c>
      <c r="AE1657" s="57" t="s">
        <v>17</v>
      </c>
      <c r="AF1657" s="57" t="s">
        <v>17</v>
      </c>
      <c r="AG1657" s="57" t="s">
        <v>17</v>
      </c>
      <c r="AH1657" s="57" t="s">
        <v>17</v>
      </c>
      <c r="AI1657" s="57" t="s">
        <v>17</v>
      </c>
      <c r="AJ1657" s="15"/>
      <c r="AK1657" s="15"/>
      <c r="AL1657" s="15"/>
      <c r="AM1657" s="15"/>
    </row>
    <row r="1658" spans="1:39" s="14" customFormat="1" x14ac:dyDescent="0.35">
      <c r="A1658" s="1" t="s">
        <v>2013</v>
      </c>
      <c r="B1658" s="1" t="s">
        <v>2014</v>
      </c>
      <c r="C1658" s="3"/>
      <c r="D1658" s="1"/>
      <c r="E1658" s="1"/>
      <c r="F1658" s="3" t="s">
        <v>33</v>
      </c>
      <c r="G1658" s="1" t="s">
        <v>34</v>
      </c>
      <c r="H1658" s="51" t="str">
        <f>_xlfn.XLOOKUP(B1658,'[1]Nur des jours'!$B:$B,'[1]Nur des jours'!$H:$H,"")</f>
        <v>ZTE</v>
      </c>
      <c r="I1658" s="52">
        <v>0</v>
      </c>
      <c r="J1658" s="52">
        <v>0</v>
      </c>
      <c r="K1658" s="52">
        <v>0</v>
      </c>
      <c r="L1658" s="53">
        <v>0</v>
      </c>
      <c r="M1658" s="54" t="s">
        <v>5374</v>
      </c>
      <c r="N1658" s="55"/>
      <c r="O1658" s="16" t="str" cm="1">
        <f t="array" ref="O1658">IFERROR(_xlfn.IFS(
Q1658="MPR ISSUE","PDH",
Q1658="BSS Hardware Issue","BSS",
Q1658="Sites strategiques, MLL, Pylone, etc.","ENVTECH",
Q1658="AKTIVCO DEFAUT GE &amp; POWER Cabinet","AKTIVCO",
Q1658="AKTIVCO Coupure ENEO &amp; Baisse de tension","AKTIVCO GRID ONLY",
Q1658="Coupure ENEO &amp; Baisse de tension","IHS GRID ONLY",
Q1658="Defaut GE &amp; POWER Cabinet","IHS",
Q1658="Sharing","Partners",
Q1658="SIte strategiques &amp; DataCenter","SST &amp; DC",
Q1658="Exclu","Exclu",
Q1658="SAT","SAT",
Q1658="SPARE-ISSUE","SPARE-ISSUE",
Q1658="Fiber CAmtel","TRANS_FO_CAMTEL",
Q1658="Fiber AOF","Fiber AOF",
Q1658="Projet OCM (HUAWEI)","TRAVAUX-HUAWEI",
Q1658="Projet OCM (NOKIA)","TRAVAUX-NOKIA",
Q1658="ACCESS-ISSUE","ACCESS-ISSUE",
Q1658="Projet OCM (ZTE, NOKIA, autres projets)","TRAVAUX OCM",
Q1658="No root CAuse","No root cause",
Q1658="ODU HS","PDH",
Q1658="IP &amp; VLAN","PDH",
Q1658="Warehouse HUAWEI","SPARE-ISSUE",
Q1658="SPARE-HS","SPARE-ISSUE",
Q1658="Power Telco","BSS"
),"")</f>
        <v>No root cause</v>
      </c>
      <c r="P1658" s="22" t="str" cm="1">
        <f t="array" ref="P1658">IFERROR(_xlfn.IFS(
Q1658="MPR ISSUE","TX ISSUE",
Q1658="BSS Hardware Issue","RAN ISSUE",
Q1658="Sites strategiques, MLL, Pylone, etc.","ENVTECH",
Q1658="AKTIVCO DEFAUT GE &amp; POWER Cabinet","POWER ISSUE",
Q1658="AKTIVCO Coupure ENEO &amp; Baisse de tension","POWER ISSUE",
Q1658="Coupure ENEO &amp; Baisse de tension","POWER ISSUE",
Q1658="Defaut GE &amp; POWER Cabinet","POWER ISSUE",
Q1658="Sharing","POWER ISSUE",
Q1658="SIte strategiques &amp; DataCenter","POWER ISSUE",
Q1658="Exclu","Exclu",
Q1658="SAT","TX ISSUE",
Q1658="SPARE-ISSUE","SPARE-ISSUE",
Q1658="Fiber CAmtel","TX ISSUE",
Q1658="Fiber AOF","TX ISSUE",
Q1658="Projet OCM (HUAWEI)","TRAVAUX-HUAWEI",
Q1658="Projet OCM (NOKIA)","TRAVAUX -NOKIA",
Q1658="ACCESS-ISSUE","ACCESS-ISSUE",
Q1658="Projet OCM (ZTE, NOKIA, autres projets)","TRAVAUX OCM",
Q1658="No root CAuse","No root cause",
Q1658="ODU HS","TX ISSUE",
Q1658="IP &amp; VLAN","TX ISSUE",
Q1658="Warehouse HUAWEI","SPARE-ISSUE",
Q1658="SPARE-HS","SPARE-ISSUE",
Q1658="Power Telco","RAN ISSUE"
),"")</f>
        <v>No root cause</v>
      </c>
      <c r="Q1658" s="48" t="s">
        <v>5573</v>
      </c>
      <c r="R1658" s="23" t="str" cm="1">
        <f t="array" ref="R1658">IFERROR(_xlfn.IFS(
Q1658="MPR ISSUE","ACTIVE",
Q1658="BSS Hardware Issue","ACTIVE",
Q1658="Sites strategiques, MLL, Pylone, etc.","PASSIVE",
Q1658="AKTIVCO DEFAUT GE &amp; POWER Cabinet","PASSIVE",
Q1658="AKTIVCO Coupure ENEO &amp; Baisse de tension","PASSIVE",
Q1658="Coupure ENEO &amp; Baisse de tension","PASSIVE",
Q1658="Defaut GE &amp; POWER Cabinet","PASSIVE",
Q1658="Sharing","PASSIVE",
Q1658="SIte strategiques &amp; DataCenter","PASSIVE",
Q1658="Exclu","Exclu",
Q1658="SAT","ACTIVE",
Q1658="SPARE-ISSUE","SPARE-ISSUE",
Q1658="Fiber CAmtel","ACTIVE",
Q1658="Fiber AOF","ACTIVE",
Q1658="Projet OCM (HUAWEI)","PLANNED WORKS",
Q1658="Projet OCM (NOKIA)","PLANNED WORKS",
Q1658="ACCESS-ISSUE","ACCESS-ISSUE",
Q1658="Projet OCM (ZTE, NOKIA, autres projets)","PLANNED WORKS",
Q1658="No root CAuse","No root cause",
Q1658="ODU HS","ACTIVE",
Q1658="IP &amp; VLAN","ACTIVE",
Q1658="Warehouse HUAWEI","SPARE-ISSUE",
Q1658="SPARE-HS","SPARE-ISSUE",
Q1658="Power Telco","ACTIVE"
),"")</f>
        <v>No root cause</v>
      </c>
      <c r="S1658" s="56" t="s">
        <v>17</v>
      </c>
      <c r="T1658" s="7" t="s">
        <v>17</v>
      </c>
      <c r="U1658" s="57" t="s">
        <v>17</v>
      </c>
      <c r="V1658" s="57" t="s">
        <v>17</v>
      </c>
      <c r="W1658" s="57" t="s">
        <v>17</v>
      </c>
      <c r="X1658" s="57" t="s">
        <v>17</v>
      </c>
      <c r="Y1658" s="57" t="s">
        <v>17</v>
      </c>
      <c r="Z1658" s="57" t="s">
        <v>17</v>
      </c>
      <c r="AA1658" s="57" t="s">
        <v>17</v>
      </c>
      <c r="AB1658" s="57"/>
      <c r="AC1658" s="57" t="s">
        <v>17</v>
      </c>
      <c r="AD1658" s="57" t="s">
        <v>17</v>
      </c>
      <c r="AE1658" s="57" t="s">
        <v>17</v>
      </c>
      <c r="AF1658" s="57" t="s">
        <v>17</v>
      </c>
      <c r="AG1658" s="57" t="s">
        <v>17</v>
      </c>
      <c r="AH1658" s="57" t="s">
        <v>17</v>
      </c>
      <c r="AI1658" s="57" t="s">
        <v>17</v>
      </c>
      <c r="AJ1658" s="15"/>
      <c r="AK1658" s="15"/>
      <c r="AL1658" s="15"/>
      <c r="AM1658" s="15"/>
    </row>
    <row r="1659" spans="1:39" s="14" customFormat="1" x14ac:dyDescent="0.35">
      <c r="A1659" s="1" t="s">
        <v>649</v>
      </c>
      <c r="B1659" s="1" t="s">
        <v>650</v>
      </c>
      <c r="C1659" s="3"/>
      <c r="D1659" s="1" t="s">
        <v>12</v>
      </c>
      <c r="E1659" s="1" t="s">
        <v>147</v>
      </c>
      <c r="F1659" s="3" t="s">
        <v>33</v>
      </c>
      <c r="G1659" s="1" t="s">
        <v>34</v>
      </c>
      <c r="H1659" s="51" t="str">
        <f>_xlfn.XLOOKUP(B1659,'[1]Nur des jours'!$B:$B,'[1]Nur des jours'!$H:$H,"")</f>
        <v>ZTE</v>
      </c>
      <c r="I1659" s="52">
        <v>0</v>
      </c>
      <c r="J1659" s="52">
        <v>0</v>
      </c>
      <c r="K1659" s="52">
        <v>0</v>
      </c>
      <c r="L1659" s="53">
        <v>0</v>
      </c>
      <c r="M1659" s="54" t="s">
        <v>5374</v>
      </c>
      <c r="N1659" s="55"/>
      <c r="O1659" s="16" t="str" cm="1">
        <f t="array" ref="O1659">IFERROR(_xlfn.IFS(
Q1659="MPR ISSUE","PDH",
Q1659="BSS Hardware Issue","BSS",
Q1659="Sites strategiques, MLL, Pylone, etc.","ENVTECH",
Q1659="AKTIVCO DEFAUT GE &amp; POWER Cabinet","AKTIVCO",
Q1659="AKTIVCO Coupure ENEO &amp; Baisse de tension","AKTIVCO GRID ONLY",
Q1659="Coupure ENEO &amp; Baisse de tension","IHS GRID ONLY",
Q1659="Defaut GE &amp; POWER Cabinet","IHS",
Q1659="Sharing","Partners",
Q1659="SIte strategiques &amp; DataCenter","SST &amp; DC",
Q1659="Exclu","Exclu",
Q1659="SAT","SAT",
Q1659="SPARE-ISSUE","SPARE-ISSUE",
Q1659="Fiber CAmtel","TRANS_FO_CAMTEL",
Q1659="Fiber AOF","Fiber AOF",
Q1659="Projet OCM (HUAWEI)","TRAVAUX-HUAWEI",
Q1659="Projet OCM (NOKIA)","TRAVAUX-NOKIA",
Q1659="ACCESS-ISSUE","ACCESS-ISSUE",
Q1659="Projet OCM (ZTE, NOKIA, autres projets)","TRAVAUX OCM",
Q1659="No root CAuse","No root cause",
Q1659="ODU HS","PDH",
Q1659="IP &amp; VLAN","PDH",
Q1659="Warehouse HUAWEI","SPARE-ISSUE",
Q1659="SPARE-HS","SPARE-ISSUE",
Q1659="Power Telco","BSS"
),"")</f>
        <v>No root cause</v>
      </c>
      <c r="P1659" s="22" t="str" cm="1">
        <f t="array" ref="P1659">IFERROR(_xlfn.IFS(
Q1659="MPR ISSUE","TX ISSUE",
Q1659="BSS Hardware Issue","RAN ISSUE",
Q1659="Sites strategiques, MLL, Pylone, etc.","ENVTECH",
Q1659="AKTIVCO DEFAUT GE &amp; POWER Cabinet","POWER ISSUE",
Q1659="AKTIVCO Coupure ENEO &amp; Baisse de tension","POWER ISSUE",
Q1659="Coupure ENEO &amp; Baisse de tension","POWER ISSUE",
Q1659="Defaut GE &amp; POWER Cabinet","POWER ISSUE",
Q1659="Sharing","POWER ISSUE",
Q1659="SIte strategiques &amp; DataCenter","POWER ISSUE",
Q1659="Exclu","Exclu",
Q1659="SAT","TX ISSUE",
Q1659="SPARE-ISSUE","SPARE-ISSUE",
Q1659="Fiber CAmtel","TX ISSUE",
Q1659="Fiber AOF","TX ISSUE",
Q1659="Projet OCM (HUAWEI)","TRAVAUX-HUAWEI",
Q1659="Projet OCM (NOKIA)","TRAVAUX -NOKIA",
Q1659="ACCESS-ISSUE","ACCESS-ISSUE",
Q1659="Projet OCM (ZTE, NOKIA, autres projets)","TRAVAUX OCM",
Q1659="No root CAuse","No root cause",
Q1659="ODU HS","TX ISSUE",
Q1659="IP &amp; VLAN","TX ISSUE",
Q1659="Warehouse HUAWEI","SPARE-ISSUE",
Q1659="SPARE-HS","SPARE-ISSUE",
Q1659="Power Telco","RAN ISSUE"
),"")</f>
        <v>No root cause</v>
      </c>
      <c r="Q1659" s="48" t="s">
        <v>5573</v>
      </c>
      <c r="R1659" s="23" t="str" cm="1">
        <f t="array" ref="R1659">IFERROR(_xlfn.IFS(
Q1659="MPR ISSUE","ACTIVE",
Q1659="BSS Hardware Issue","ACTIVE",
Q1659="Sites strategiques, MLL, Pylone, etc.","PASSIVE",
Q1659="AKTIVCO DEFAUT GE &amp; POWER Cabinet","PASSIVE",
Q1659="AKTIVCO Coupure ENEO &amp; Baisse de tension","PASSIVE",
Q1659="Coupure ENEO &amp; Baisse de tension","PASSIVE",
Q1659="Defaut GE &amp; POWER Cabinet","PASSIVE",
Q1659="Sharing","PASSIVE",
Q1659="SIte strategiques &amp; DataCenter","PASSIVE",
Q1659="Exclu","Exclu",
Q1659="SAT","ACTIVE",
Q1659="SPARE-ISSUE","SPARE-ISSUE",
Q1659="Fiber CAmtel","ACTIVE",
Q1659="Fiber AOF","ACTIVE",
Q1659="Projet OCM (HUAWEI)","PLANNED WORKS",
Q1659="Projet OCM (NOKIA)","PLANNED WORKS",
Q1659="ACCESS-ISSUE","ACCESS-ISSUE",
Q1659="Projet OCM (ZTE, NOKIA, autres projets)","PLANNED WORKS",
Q1659="No root CAuse","No root cause",
Q1659="ODU HS","ACTIVE",
Q1659="IP &amp; VLAN","ACTIVE",
Q1659="Warehouse HUAWEI","SPARE-ISSUE",
Q1659="SPARE-HS","SPARE-ISSUE",
Q1659="Power Telco","ACTIVE"
),"")</f>
        <v>No root cause</v>
      </c>
      <c r="S1659" s="56" t="s">
        <v>17</v>
      </c>
      <c r="T1659" s="7" t="s">
        <v>17</v>
      </c>
      <c r="U1659" s="57" t="s">
        <v>17</v>
      </c>
      <c r="V1659" s="57" t="s">
        <v>17</v>
      </c>
      <c r="W1659" s="57" t="s">
        <v>17</v>
      </c>
      <c r="X1659" s="57" t="s">
        <v>17</v>
      </c>
      <c r="Y1659" s="57" t="s">
        <v>17</v>
      </c>
      <c r="Z1659" s="57" t="s">
        <v>17</v>
      </c>
      <c r="AA1659" s="57" t="s">
        <v>17</v>
      </c>
      <c r="AB1659" s="57"/>
      <c r="AC1659" s="57" t="s">
        <v>17</v>
      </c>
      <c r="AD1659" s="57" t="s">
        <v>17</v>
      </c>
      <c r="AE1659" s="57" t="s">
        <v>17</v>
      </c>
      <c r="AF1659" s="57" t="s">
        <v>17</v>
      </c>
      <c r="AG1659" s="57" t="s">
        <v>17</v>
      </c>
      <c r="AH1659" s="57" t="s">
        <v>17</v>
      </c>
      <c r="AI1659" s="57" t="s">
        <v>17</v>
      </c>
      <c r="AJ1659" s="15"/>
      <c r="AK1659" s="15"/>
      <c r="AL1659" s="15"/>
      <c r="AM1659" s="15"/>
    </row>
    <row r="1660" spans="1:39" s="14" customFormat="1" x14ac:dyDescent="0.35">
      <c r="A1660" s="1" t="s">
        <v>3127</v>
      </c>
      <c r="B1660" s="1" t="s">
        <v>3128</v>
      </c>
      <c r="C1660" s="3"/>
      <c r="D1660" s="1" t="s">
        <v>12</v>
      </c>
      <c r="E1660" s="1" t="s">
        <v>304</v>
      </c>
      <c r="F1660" s="3" t="s">
        <v>33</v>
      </c>
      <c r="G1660" s="1" t="s">
        <v>34</v>
      </c>
      <c r="H1660" s="51" t="str">
        <f>_xlfn.XLOOKUP(B1660,'[1]Nur des jours'!$B:$B,'[1]Nur des jours'!$H:$H,"")</f>
        <v>ZTE</v>
      </c>
      <c r="I1660" s="52">
        <v>0</v>
      </c>
      <c r="J1660" s="52">
        <v>0</v>
      </c>
      <c r="K1660" s="52">
        <v>0</v>
      </c>
      <c r="L1660" s="53">
        <v>0</v>
      </c>
      <c r="M1660" s="54" t="s">
        <v>5374</v>
      </c>
      <c r="N1660" s="55"/>
      <c r="O1660" s="16" t="str" cm="1">
        <f t="array" ref="O1660">IFERROR(_xlfn.IFS(
Q1660="MPR ISSUE","PDH",
Q1660="BSS Hardware Issue","BSS",
Q1660="Sites strategiques, MLL, Pylone, etc.","ENVTECH",
Q1660="AKTIVCO DEFAUT GE &amp; POWER Cabinet","AKTIVCO",
Q1660="AKTIVCO Coupure ENEO &amp; Baisse de tension","AKTIVCO GRID ONLY",
Q1660="Coupure ENEO &amp; Baisse de tension","IHS GRID ONLY",
Q1660="Defaut GE &amp; POWER Cabinet","IHS",
Q1660="Sharing","Partners",
Q1660="SIte strategiques &amp; DataCenter","SST &amp; DC",
Q1660="Exclu","Exclu",
Q1660="SAT","SAT",
Q1660="SPARE-ISSUE","SPARE-ISSUE",
Q1660="Fiber CAmtel","TRANS_FO_CAMTEL",
Q1660="Fiber AOF","Fiber AOF",
Q1660="Projet OCM (HUAWEI)","TRAVAUX-HUAWEI",
Q1660="Projet OCM (NOKIA)","TRAVAUX-NOKIA",
Q1660="ACCESS-ISSUE","ACCESS-ISSUE",
Q1660="Projet OCM (ZTE, NOKIA, autres projets)","TRAVAUX OCM",
Q1660="No root CAuse","No root cause",
Q1660="ODU HS","PDH",
Q1660="IP &amp; VLAN","PDH",
Q1660="Warehouse HUAWEI","SPARE-ISSUE",
Q1660="SPARE-HS","SPARE-ISSUE",
Q1660="Power Telco","BSS"
),"")</f>
        <v>No root cause</v>
      </c>
      <c r="P1660" s="22" t="str" cm="1">
        <f t="array" ref="P1660">IFERROR(_xlfn.IFS(
Q1660="MPR ISSUE","TX ISSUE",
Q1660="BSS Hardware Issue","RAN ISSUE",
Q1660="Sites strategiques, MLL, Pylone, etc.","ENVTECH",
Q1660="AKTIVCO DEFAUT GE &amp; POWER Cabinet","POWER ISSUE",
Q1660="AKTIVCO Coupure ENEO &amp; Baisse de tension","POWER ISSUE",
Q1660="Coupure ENEO &amp; Baisse de tension","POWER ISSUE",
Q1660="Defaut GE &amp; POWER Cabinet","POWER ISSUE",
Q1660="Sharing","POWER ISSUE",
Q1660="SIte strategiques &amp; DataCenter","POWER ISSUE",
Q1660="Exclu","Exclu",
Q1660="SAT","TX ISSUE",
Q1660="SPARE-ISSUE","SPARE-ISSUE",
Q1660="Fiber CAmtel","TX ISSUE",
Q1660="Fiber AOF","TX ISSUE",
Q1660="Projet OCM (HUAWEI)","TRAVAUX-HUAWEI",
Q1660="Projet OCM (NOKIA)","TRAVAUX -NOKIA",
Q1660="ACCESS-ISSUE","ACCESS-ISSUE",
Q1660="Projet OCM (ZTE, NOKIA, autres projets)","TRAVAUX OCM",
Q1660="No root CAuse","No root cause",
Q1660="ODU HS","TX ISSUE",
Q1660="IP &amp; VLAN","TX ISSUE",
Q1660="Warehouse HUAWEI","SPARE-ISSUE",
Q1660="SPARE-HS","SPARE-ISSUE",
Q1660="Power Telco","RAN ISSUE"
),"")</f>
        <v>No root cause</v>
      </c>
      <c r="Q1660" s="48" t="s">
        <v>5573</v>
      </c>
      <c r="R1660" s="23" t="str" cm="1">
        <f t="array" ref="R1660">IFERROR(_xlfn.IFS(
Q1660="MPR ISSUE","ACTIVE",
Q1660="BSS Hardware Issue","ACTIVE",
Q1660="Sites strategiques, MLL, Pylone, etc.","PASSIVE",
Q1660="AKTIVCO DEFAUT GE &amp; POWER Cabinet","PASSIVE",
Q1660="AKTIVCO Coupure ENEO &amp; Baisse de tension","PASSIVE",
Q1660="Coupure ENEO &amp; Baisse de tension","PASSIVE",
Q1660="Defaut GE &amp; POWER Cabinet","PASSIVE",
Q1660="Sharing","PASSIVE",
Q1660="SIte strategiques &amp; DataCenter","PASSIVE",
Q1660="Exclu","Exclu",
Q1660="SAT","ACTIVE",
Q1660="SPARE-ISSUE","SPARE-ISSUE",
Q1660="Fiber CAmtel","ACTIVE",
Q1660="Fiber AOF","ACTIVE",
Q1660="Projet OCM (HUAWEI)","PLANNED WORKS",
Q1660="Projet OCM (NOKIA)","PLANNED WORKS",
Q1660="ACCESS-ISSUE","ACCESS-ISSUE",
Q1660="Projet OCM (ZTE, NOKIA, autres projets)","PLANNED WORKS",
Q1660="No root CAuse","No root cause",
Q1660="ODU HS","ACTIVE",
Q1660="IP &amp; VLAN","ACTIVE",
Q1660="Warehouse HUAWEI","SPARE-ISSUE",
Q1660="SPARE-HS","SPARE-ISSUE",
Q1660="Power Telco","ACTIVE"
),"")</f>
        <v>No root cause</v>
      </c>
      <c r="S1660" s="56" t="s">
        <v>17</v>
      </c>
      <c r="T1660" s="7" t="s">
        <v>17</v>
      </c>
      <c r="U1660" s="57" t="s">
        <v>17</v>
      </c>
      <c r="V1660" s="57" t="s">
        <v>17</v>
      </c>
      <c r="W1660" s="57" t="s">
        <v>17</v>
      </c>
      <c r="X1660" s="57" t="s">
        <v>17</v>
      </c>
      <c r="Y1660" s="57" t="s">
        <v>17</v>
      </c>
      <c r="Z1660" s="57" t="s">
        <v>17</v>
      </c>
      <c r="AA1660" s="57" t="s">
        <v>17</v>
      </c>
      <c r="AB1660" s="57"/>
      <c r="AC1660" s="57" t="s">
        <v>17</v>
      </c>
      <c r="AD1660" s="57" t="s">
        <v>17</v>
      </c>
      <c r="AE1660" s="57" t="s">
        <v>17</v>
      </c>
      <c r="AF1660" s="57" t="s">
        <v>17</v>
      </c>
      <c r="AG1660" s="57" t="s">
        <v>17</v>
      </c>
      <c r="AH1660" s="57" t="s">
        <v>17</v>
      </c>
      <c r="AI1660" s="57" t="s">
        <v>17</v>
      </c>
      <c r="AJ1660" s="15"/>
      <c r="AK1660" s="15"/>
      <c r="AL1660" s="15"/>
      <c r="AM1660" s="15"/>
    </row>
    <row r="1661" spans="1:39" s="14" customFormat="1" x14ac:dyDescent="0.35">
      <c r="A1661" s="1" t="s">
        <v>2497</v>
      </c>
      <c r="B1661" s="1" t="s">
        <v>2498</v>
      </c>
      <c r="C1661" s="3"/>
      <c r="D1661" s="1"/>
      <c r="E1661" s="1"/>
      <c r="F1661" s="3" t="s">
        <v>33</v>
      </c>
      <c r="G1661" s="1" t="s">
        <v>34</v>
      </c>
      <c r="H1661" s="51" t="str">
        <f>_xlfn.XLOOKUP(B1661,'[1]Nur des jours'!$B:$B,'[1]Nur des jours'!$H:$H,"")</f>
        <v>ZTE</v>
      </c>
      <c r="I1661" s="52">
        <v>0</v>
      </c>
      <c r="J1661" s="52">
        <v>0</v>
      </c>
      <c r="K1661" s="52">
        <v>0</v>
      </c>
      <c r="L1661" s="53">
        <v>0</v>
      </c>
      <c r="M1661" s="54" t="s">
        <v>5374</v>
      </c>
      <c r="N1661" s="55"/>
      <c r="O1661" s="16" t="str" cm="1">
        <f t="array" ref="O1661">IFERROR(_xlfn.IFS(
Q1661="MPR ISSUE","PDH",
Q1661="BSS Hardware Issue","BSS",
Q1661="Sites strategiques, MLL, Pylone, etc.","ENVTECH",
Q1661="AKTIVCO DEFAUT GE &amp; POWER Cabinet","AKTIVCO",
Q1661="AKTIVCO Coupure ENEO &amp; Baisse de tension","AKTIVCO GRID ONLY",
Q1661="Coupure ENEO &amp; Baisse de tension","IHS GRID ONLY",
Q1661="Defaut GE &amp; POWER Cabinet","IHS",
Q1661="Sharing","Partners",
Q1661="SIte strategiques &amp; DataCenter","SST &amp; DC",
Q1661="Exclu","Exclu",
Q1661="SAT","SAT",
Q1661="SPARE-ISSUE","SPARE-ISSUE",
Q1661="Fiber CAmtel","TRANS_FO_CAMTEL",
Q1661="Fiber AOF","Fiber AOF",
Q1661="Projet OCM (HUAWEI)","TRAVAUX-HUAWEI",
Q1661="Projet OCM (NOKIA)","TRAVAUX-NOKIA",
Q1661="ACCESS-ISSUE","ACCESS-ISSUE",
Q1661="Projet OCM (ZTE, NOKIA, autres projets)","TRAVAUX OCM",
Q1661="No root CAuse","No root cause",
Q1661="ODU HS","PDH",
Q1661="IP &amp; VLAN","PDH",
Q1661="Warehouse HUAWEI","SPARE-ISSUE",
Q1661="SPARE-HS","SPARE-ISSUE",
Q1661="Power Telco","BSS"
),"")</f>
        <v>No root cause</v>
      </c>
      <c r="P1661" s="22" t="str" cm="1">
        <f t="array" ref="P1661">IFERROR(_xlfn.IFS(
Q1661="MPR ISSUE","TX ISSUE",
Q1661="BSS Hardware Issue","RAN ISSUE",
Q1661="Sites strategiques, MLL, Pylone, etc.","ENVTECH",
Q1661="AKTIVCO DEFAUT GE &amp; POWER Cabinet","POWER ISSUE",
Q1661="AKTIVCO Coupure ENEO &amp; Baisse de tension","POWER ISSUE",
Q1661="Coupure ENEO &amp; Baisse de tension","POWER ISSUE",
Q1661="Defaut GE &amp; POWER Cabinet","POWER ISSUE",
Q1661="Sharing","POWER ISSUE",
Q1661="SIte strategiques &amp; DataCenter","POWER ISSUE",
Q1661="Exclu","Exclu",
Q1661="SAT","TX ISSUE",
Q1661="SPARE-ISSUE","SPARE-ISSUE",
Q1661="Fiber CAmtel","TX ISSUE",
Q1661="Fiber AOF","TX ISSUE",
Q1661="Projet OCM (HUAWEI)","TRAVAUX-HUAWEI",
Q1661="Projet OCM (NOKIA)","TRAVAUX -NOKIA",
Q1661="ACCESS-ISSUE","ACCESS-ISSUE",
Q1661="Projet OCM (ZTE, NOKIA, autres projets)","TRAVAUX OCM",
Q1661="No root CAuse","No root cause",
Q1661="ODU HS","TX ISSUE",
Q1661="IP &amp; VLAN","TX ISSUE",
Q1661="Warehouse HUAWEI","SPARE-ISSUE",
Q1661="SPARE-HS","SPARE-ISSUE",
Q1661="Power Telco","RAN ISSUE"
),"")</f>
        <v>No root cause</v>
      </c>
      <c r="Q1661" s="48" t="s">
        <v>5573</v>
      </c>
      <c r="R1661" s="23" t="str" cm="1">
        <f t="array" ref="R1661">IFERROR(_xlfn.IFS(
Q1661="MPR ISSUE","ACTIVE",
Q1661="BSS Hardware Issue","ACTIVE",
Q1661="Sites strategiques, MLL, Pylone, etc.","PASSIVE",
Q1661="AKTIVCO DEFAUT GE &amp; POWER Cabinet","PASSIVE",
Q1661="AKTIVCO Coupure ENEO &amp; Baisse de tension","PASSIVE",
Q1661="Coupure ENEO &amp; Baisse de tension","PASSIVE",
Q1661="Defaut GE &amp; POWER Cabinet","PASSIVE",
Q1661="Sharing","PASSIVE",
Q1661="SIte strategiques &amp; DataCenter","PASSIVE",
Q1661="Exclu","Exclu",
Q1661="SAT","ACTIVE",
Q1661="SPARE-ISSUE","SPARE-ISSUE",
Q1661="Fiber CAmtel","ACTIVE",
Q1661="Fiber AOF","ACTIVE",
Q1661="Projet OCM (HUAWEI)","PLANNED WORKS",
Q1661="Projet OCM (NOKIA)","PLANNED WORKS",
Q1661="ACCESS-ISSUE","ACCESS-ISSUE",
Q1661="Projet OCM (ZTE, NOKIA, autres projets)","PLANNED WORKS",
Q1661="No root CAuse","No root cause",
Q1661="ODU HS","ACTIVE",
Q1661="IP &amp; VLAN","ACTIVE",
Q1661="Warehouse HUAWEI","SPARE-ISSUE",
Q1661="SPARE-HS","SPARE-ISSUE",
Q1661="Power Telco","ACTIVE"
),"")</f>
        <v>No root cause</v>
      </c>
      <c r="S1661" s="56" t="s">
        <v>17</v>
      </c>
      <c r="T1661" s="7" t="s">
        <v>17</v>
      </c>
      <c r="U1661" s="57" t="s">
        <v>17</v>
      </c>
      <c r="V1661" s="57" t="s">
        <v>17</v>
      </c>
      <c r="W1661" s="57" t="s">
        <v>17</v>
      </c>
      <c r="X1661" s="57" t="s">
        <v>17</v>
      </c>
      <c r="Y1661" s="57" t="s">
        <v>17</v>
      </c>
      <c r="Z1661" s="57" t="s">
        <v>17</v>
      </c>
      <c r="AA1661" s="57" t="s">
        <v>17</v>
      </c>
      <c r="AB1661" s="57"/>
      <c r="AC1661" s="57" t="s">
        <v>17</v>
      </c>
      <c r="AD1661" s="57" t="s">
        <v>17</v>
      </c>
      <c r="AE1661" s="57" t="s">
        <v>17</v>
      </c>
      <c r="AF1661" s="57" t="s">
        <v>17</v>
      </c>
      <c r="AG1661" s="57" t="s">
        <v>17</v>
      </c>
      <c r="AH1661" s="57" t="s">
        <v>17</v>
      </c>
      <c r="AI1661" s="57" t="s">
        <v>17</v>
      </c>
      <c r="AJ1661" s="15"/>
      <c r="AK1661" s="15"/>
      <c r="AL1661" s="15"/>
      <c r="AM1661" s="15"/>
    </row>
    <row r="1662" spans="1:39" s="14" customFormat="1" x14ac:dyDescent="0.35">
      <c r="A1662" s="1" t="s">
        <v>1687</v>
      </c>
      <c r="B1662" s="1" t="s">
        <v>1688</v>
      </c>
      <c r="C1662" s="3"/>
      <c r="D1662" s="1" t="s">
        <v>23</v>
      </c>
      <c r="E1662" s="1" t="s">
        <v>32</v>
      </c>
      <c r="F1662" s="3" t="s">
        <v>33</v>
      </c>
      <c r="G1662" s="1" t="s">
        <v>34</v>
      </c>
      <c r="H1662" s="51" t="str">
        <f>_xlfn.XLOOKUP(B1662,'[1]Nur des jours'!$B:$B,'[1]Nur des jours'!$H:$H,"")</f>
        <v>ZTE</v>
      </c>
      <c r="I1662" s="52">
        <v>0</v>
      </c>
      <c r="J1662" s="52">
        <v>0</v>
      </c>
      <c r="K1662" s="52">
        <v>0</v>
      </c>
      <c r="L1662" s="53">
        <v>0</v>
      </c>
      <c r="M1662" s="54" t="s">
        <v>5374</v>
      </c>
      <c r="N1662" s="55"/>
      <c r="O1662" s="16" t="str" cm="1">
        <f t="array" ref="O1662">IFERROR(_xlfn.IFS(
Q1662="MPR ISSUE","PDH",
Q1662="BSS Hardware Issue","BSS",
Q1662="Sites strategiques, MLL, Pylone, etc.","ENVTECH",
Q1662="AKTIVCO DEFAUT GE &amp; POWER Cabinet","AKTIVCO",
Q1662="AKTIVCO Coupure ENEO &amp; Baisse de tension","AKTIVCO GRID ONLY",
Q1662="Coupure ENEO &amp; Baisse de tension","IHS GRID ONLY",
Q1662="Defaut GE &amp; POWER Cabinet","IHS",
Q1662="Sharing","Partners",
Q1662="SIte strategiques &amp; DataCenter","SST &amp; DC",
Q1662="Exclu","Exclu",
Q1662="SAT","SAT",
Q1662="SPARE-ISSUE","SPARE-ISSUE",
Q1662="Fiber CAmtel","TRANS_FO_CAMTEL",
Q1662="Fiber AOF","Fiber AOF",
Q1662="Projet OCM (HUAWEI)","TRAVAUX-HUAWEI",
Q1662="Projet OCM (NOKIA)","TRAVAUX-NOKIA",
Q1662="ACCESS-ISSUE","ACCESS-ISSUE",
Q1662="Projet OCM (ZTE, NOKIA, autres projets)","TRAVAUX OCM",
Q1662="No root CAuse","No root cause",
Q1662="ODU HS","PDH",
Q1662="IP &amp; VLAN","PDH",
Q1662="Warehouse HUAWEI","SPARE-ISSUE",
Q1662="SPARE-HS","SPARE-ISSUE",
Q1662="Power Telco","BSS"
),"")</f>
        <v>No root cause</v>
      </c>
      <c r="P1662" s="22" t="str" cm="1">
        <f t="array" ref="P1662">IFERROR(_xlfn.IFS(
Q1662="MPR ISSUE","TX ISSUE",
Q1662="BSS Hardware Issue","RAN ISSUE",
Q1662="Sites strategiques, MLL, Pylone, etc.","ENVTECH",
Q1662="AKTIVCO DEFAUT GE &amp; POWER Cabinet","POWER ISSUE",
Q1662="AKTIVCO Coupure ENEO &amp; Baisse de tension","POWER ISSUE",
Q1662="Coupure ENEO &amp; Baisse de tension","POWER ISSUE",
Q1662="Defaut GE &amp; POWER Cabinet","POWER ISSUE",
Q1662="Sharing","POWER ISSUE",
Q1662="SIte strategiques &amp; DataCenter","POWER ISSUE",
Q1662="Exclu","Exclu",
Q1662="SAT","TX ISSUE",
Q1662="SPARE-ISSUE","SPARE-ISSUE",
Q1662="Fiber CAmtel","TX ISSUE",
Q1662="Fiber AOF","TX ISSUE",
Q1662="Projet OCM (HUAWEI)","TRAVAUX-HUAWEI",
Q1662="Projet OCM (NOKIA)","TRAVAUX -NOKIA",
Q1662="ACCESS-ISSUE","ACCESS-ISSUE",
Q1662="Projet OCM (ZTE, NOKIA, autres projets)","TRAVAUX OCM",
Q1662="No root CAuse","No root cause",
Q1662="ODU HS","TX ISSUE",
Q1662="IP &amp; VLAN","TX ISSUE",
Q1662="Warehouse HUAWEI","SPARE-ISSUE",
Q1662="SPARE-HS","SPARE-ISSUE",
Q1662="Power Telco","RAN ISSUE"
),"")</f>
        <v>No root cause</v>
      </c>
      <c r="Q1662" s="48" t="s">
        <v>5573</v>
      </c>
      <c r="R1662" s="23" t="str" cm="1">
        <f t="array" ref="R1662">IFERROR(_xlfn.IFS(
Q1662="MPR ISSUE","ACTIVE",
Q1662="BSS Hardware Issue","ACTIVE",
Q1662="Sites strategiques, MLL, Pylone, etc.","PASSIVE",
Q1662="AKTIVCO DEFAUT GE &amp; POWER Cabinet","PASSIVE",
Q1662="AKTIVCO Coupure ENEO &amp; Baisse de tension","PASSIVE",
Q1662="Coupure ENEO &amp; Baisse de tension","PASSIVE",
Q1662="Defaut GE &amp; POWER Cabinet","PASSIVE",
Q1662="Sharing","PASSIVE",
Q1662="SIte strategiques &amp; DataCenter","PASSIVE",
Q1662="Exclu","Exclu",
Q1662="SAT","ACTIVE",
Q1662="SPARE-ISSUE","SPARE-ISSUE",
Q1662="Fiber CAmtel","ACTIVE",
Q1662="Fiber AOF","ACTIVE",
Q1662="Projet OCM (HUAWEI)","PLANNED WORKS",
Q1662="Projet OCM (NOKIA)","PLANNED WORKS",
Q1662="ACCESS-ISSUE","ACCESS-ISSUE",
Q1662="Projet OCM (ZTE, NOKIA, autres projets)","PLANNED WORKS",
Q1662="No root CAuse","No root cause",
Q1662="ODU HS","ACTIVE",
Q1662="IP &amp; VLAN","ACTIVE",
Q1662="Warehouse HUAWEI","SPARE-ISSUE",
Q1662="SPARE-HS","SPARE-ISSUE",
Q1662="Power Telco","ACTIVE"
),"")</f>
        <v>No root cause</v>
      </c>
      <c r="S1662" s="56" t="s">
        <v>17</v>
      </c>
      <c r="T1662" s="7" t="s">
        <v>17</v>
      </c>
      <c r="U1662" s="57" t="s">
        <v>17</v>
      </c>
      <c r="V1662" s="57" t="s">
        <v>17</v>
      </c>
      <c r="W1662" s="57" t="s">
        <v>17</v>
      </c>
      <c r="X1662" s="57" t="s">
        <v>17</v>
      </c>
      <c r="Y1662" s="57" t="s">
        <v>17</v>
      </c>
      <c r="Z1662" s="57" t="s">
        <v>17</v>
      </c>
      <c r="AA1662" s="57" t="s">
        <v>17</v>
      </c>
      <c r="AB1662" s="57"/>
      <c r="AC1662" s="57" t="s">
        <v>17</v>
      </c>
      <c r="AD1662" s="57" t="s">
        <v>17</v>
      </c>
      <c r="AE1662" s="57" t="s">
        <v>17</v>
      </c>
      <c r="AF1662" s="57" t="s">
        <v>17</v>
      </c>
      <c r="AG1662" s="57" t="s">
        <v>17</v>
      </c>
      <c r="AH1662" s="57" t="s">
        <v>17</v>
      </c>
      <c r="AI1662" s="57" t="s">
        <v>17</v>
      </c>
      <c r="AJ1662" s="15"/>
      <c r="AK1662" s="15"/>
      <c r="AL1662" s="15"/>
      <c r="AM1662" s="15"/>
    </row>
    <row r="1663" spans="1:39" s="14" customFormat="1" x14ac:dyDescent="0.35">
      <c r="A1663" s="1" t="s">
        <v>2499</v>
      </c>
      <c r="B1663" s="1" t="s">
        <v>2500</v>
      </c>
      <c r="C1663" s="3"/>
      <c r="D1663" s="1" t="s">
        <v>23</v>
      </c>
      <c r="E1663" s="1" t="s">
        <v>32</v>
      </c>
      <c r="F1663" s="3" t="s">
        <v>33</v>
      </c>
      <c r="G1663" s="1" t="s">
        <v>34</v>
      </c>
      <c r="H1663" s="51" t="str">
        <f>_xlfn.XLOOKUP(B1663,'[1]Nur des jours'!$B:$B,'[1]Nur des jours'!$H:$H,"")</f>
        <v>ZTE</v>
      </c>
      <c r="I1663" s="52">
        <v>0</v>
      </c>
      <c r="J1663" s="52">
        <v>0</v>
      </c>
      <c r="K1663" s="52">
        <v>0</v>
      </c>
      <c r="L1663" s="53">
        <v>0</v>
      </c>
      <c r="M1663" s="54" t="s">
        <v>5374</v>
      </c>
      <c r="N1663" s="55"/>
      <c r="O1663" s="16" t="str" cm="1">
        <f t="array" ref="O1663">IFERROR(_xlfn.IFS(
Q1663="MPR ISSUE","PDH",
Q1663="BSS Hardware Issue","BSS",
Q1663="Sites strategiques, MLL, Pylone, etc.","ENVTECH",
Q1663="AKTIVCO DEFAUT GE &amp; POWER Cabinet","AKTIVCO",
Q1663="AKTIVCO Coupure ENEO &amp; Baisse de tension","AKTIVCO GRID ONLY",
Q1663="Coupure ENEO &amp; Baisse de tension","IHS GRID ONLY",
Q1663="Defaut GE &amp; POWER Cabinet","IHS",
Q1663="Sharing","Partners",
Q1663="SIte strategiques &amp; DataCenter","SST &amp; DC",
Q1663="Exclu","Exclu",
Q1663="SAT","SAT",
Q1663="SPARE-ISSUE","SPARE-ISSUE",
Q1663="Fiber CAmtel","TRANS_FO_CAMTEL",
Q1663="Fiber AOF","Fiber AOF",
Q1663="Projet OCM (HUAWEI)","TRAVAUX-HUAWEI",
Q1663="Projet OCM (NOKIA)","TRAVAUX-NOKIA",
Q1663="ACCESS-ISSUE","ACCESS-ISSUE",
Q1663="Projet OCM (ZTE, NOKIA, autres projets)","TRAVAUX OCM",
Q1663="No root CAuse","No root cause",
Q1663="ODU HS","PDH",
Q1663="IP &amp; VLAN","PDH",
Q1663="Warehouse HUAWEI","SPARE-ISSUE",
Q1663="SPARE-HS","SPARE-ISSUE",
Q1663="Power Telco","BSS"
),"")</f>
        <v>No root cause</v>
      </c>
      <c r="P1663" s="22" t="str" cm="1">
        <f t="array" ref="P1663">IFERROR(_xlfn.IFS(
Q1663="MPR ISSUE","TX ISSUE",
Q1663="BSS Hardware Issue","RAN ISSUE",
Q1663="Sites strategiques, MLL, Pylone, etc.","ENVTECH",
Q1663="AKTIVCO DEFAUT GE &amp; POWER Cabinet","POWER ISSUE",
Q1663="AKTIVCO Coupure ENEO &amp; Baisse de tension","POWER ISSUE",
Q1663="Coupure ENEO &amp; Baisse de tension","POWER ISSUE",
Q1663="Defaut GE &amp; POWER Cabinet","POWER ISSUE",
Q1663="Sharing","POWER ISSUE",
Q1663="SIte strategiques &amp; DataCenter","POWER ISSUE",
Q1663="Exclu","Exclu",
Q1663="SAT","TX ISSUE",
Q1663="SPARE-ISSUE","SPARE-ISSUE",
Q1663="Fiber CAmtel","TX ISSUE",
Q1663="Fiber AOF","TX ISSUE",
Q1663="Projet OCM (HUAWEI)","TRAVAUX-HUAWEI",
Q1663="Projet OCM (NOKIA)","TRAVAUX -NOKIA",
Q1663="ACCESS-ISSUE","ACCESS-ISSUE",
Q1663="Projet OCM (ZTE, NOKIA, autres projets)","TRAVAUX OCM",
Q1663="No root CAuse","No root cause",
Q1663="ODU HS","TX ISSUE",
Q1663="IP &amp; VLAN","TX ISSUE",
Q1663="Warehouse HUAWEI","SPARE-ISSUE",
Q1663="SPARE-HS","SPARE-ISSUE",
Q1663="Power Telco","RAN ISSUE"
),"")</f>
        <v>No root cause</v>
      </c>
      <c r="Q1663" s="48" t="s">
        <v>5573</v>
      </c>
      <c r="R1663" s="23" t="str" cm="1">
        <f t="array" ref="R1663">IFERROR(_xlfn.IFS(
Q1663="MPR ISSUE","ACTIVE",
Q1663="BSS Hardware Issue","ACTIVE",
Q1663="Sites strategiques, MLL, Pylone, etc.","PASSIVE",
Q1663="AKTIVCO DEFAUT GE &amp; POWER Cabinet","PASSIVE",
Q1663="AKTIVCO Coupure ENEO &amp; Baisse de tension","PASSIVE",
Q1663="Coupure ENEO &amp; Baisse de tension","PASSIVE",
Q1663="Defaut GE &amp; POWER Cabinet","PASSIVE",
Q1663="Sharing","PASSIVE",
Q1663="SIte strategiques &amp; DataCenter","PASSIVE",
Q1663="Exclu","Exclu",
Q1663="SAT","ACTIVE",
Q1663="SPARE-ISSUE","SPARE-ISSUE",
Q1663="Fiber CAmtel","ACTIVE",
Q1663="Fiber AOF","ACTIVE",
Q1663="Projet OCM (HUAWEI)","PLANNED WORKS",
Q1663="Projet OCM (NOKIA)","PLANNED WORKS",
Q1663="ACCESS-ISSUE","ACCESS-ISSUE",
Q1663="Projet OCM (ZTE, NOKIA, autres projets)","PLANNED WORKS",
Q1663="No root CAuse","No root cause",
Q1663="ODU HS","ACTIVE",
Q1663="IP &amp; VLAN","ACTIVE",
Q1663="Warehouse HUAWEI","SPARE-ISSUE",
Q1663="SPARE-HS","SPARE-ISSUE",
Q1663="Power Telco","ACTIVE"
),"")</f>
        <v>No root cause</v>
      </c>
      <c r="S1663" s="56" t="s">
        <v>17</v>
      </c>
      <c r="T1663" s="7" t="s">
        <v>17</v>
      </c>
      <c r="U1663" s="57" t="s">
        <v>17</v>
      </c>
      <c r="V1663" s="57" t="s">
        <v>17</v>
      </c>
      <c r="W1663" s="57" t="s">
        <v>17</v>
      </c>
      <c r="X1663" s="57" t="s">
        <v>17</v>
      </c>
      <c r="Y1663" s="57" t="s">
        <v>17</v>
      </c>
      <c r="Z1663" s="57" t="s">
        <v>17</v>
      </c>
      <c r="AA1663" s="57" t="s">
        <v>17</v>
      </c>
      <c r="AB1663" s="57"/>
      <c r="AC1663" s="57" t="s">
        <v>17</v>
      </c>
      <c r="AD1663" s="57" t="s">
        <v>17</v>
      </c>
      <c r="AE1663" s="57" t="s">
        <v>17</v>
      </c>
      <c r="AF1663" s="57" t="s">
        <v>17</v>
      </c>
      <c r="AG1663" s="57" t="s">
        <v>17</v>
      </c>
      <c r="AH1663" s="57" t="s">
        <v>17</v>
      </c>
      <c r="AI1663" s="57" t="s">
        <v>17</v>
      </c>
      <c r="AJ1663" s="15"/>
      <c r="AK1663" s="15"/>
      <c r="AL1663" s="15"/>
      <c r="AM1663" s="15"/>
    </row>
    <row r="1664" spans="1:39" s="14" customFormat="1" x14ac:dyDescent="0.35">
      <c r="A1664" s="1" t="s">
        <v>134</v>
      </c>
      <c r="B1664" s="1" t="s">
        <v>135</v>
      </c>
      <c r="C1664" s="3"/>
      <c r="D1664" s="1" t="s">
        <v>12</v>
      </c>
      <c r="E1664" s="1" t="s">
        <v>13</v>
      </c>
      <c r="F1664" s="3" t="s">
        <v>33</v>
      </c>
      <c r="G1664" s="1" t="s">
        <v>34</v>
      </c>
      <c r="H1664" s="51" t="str">
        <f>_xlfn.XLOOKUP(B1664,'[1]Nur des jours'!$B:$B,'[1]Nur des jours'!$H:$H,"")</f>
        <v>ZTE</v>
      </c>
      <c r="I1664" s="52">
        <v>0</v>
      </c>
      <c r="J1664" s="52">
        <v>0</v>
      </c>
      <c r="K1664" s="52">
        <v>0</v>
      </c>
      <c r="L1664" s="53">
        <v>0</v>
      </c>
      <c r="M1664" s="54" t="s">
        <v>5374</v>
      </c>
      <c r="N1664" s="55"/>
      <c r="O1664" s="16" t="str" cm="1">
        <f t="array" ref="O1664">IFERROR(_xlfn.IFS(
Q1664="MPR ISSUE","PDH",
Q1664="BSS Hardware Issue","BSS",
Q1664="Sites strategiques, MLL, Pylone, etc.","ENVTECH",
Q1664="AKTIVCO DEFAUT GE &amp; POWER Cabinet","AKTIVCO",
Q1664="AKTIVCO Coupure ENEO &amp; Baisse de tension","AKTIVCO GRID ONLY",
Q1664="Coupure ENEO &amp; Baisse de tension","IHS GRID ONLY",
Q1664="Defaut GE &amp; POWER Cabinet","IHS",
Q1664="Sharing","Partners",
Q1664="SIte strategiques &amp; DataCenter","SST &amp; DC",
Q1664="Exclu","Exclu",
Q1664="SAT","SAT",
Q1664="SPARE-ISSUE","SPARE-ISSUE",
Q1664="Fiber CAmtel","TRANS_FO_CAMTEL",
Q1664="Fiber AOF","Fiber AOF",
Q1664="Projet OCM (HUAWEI)","TRAVAUX-HUAWEI",
Q1664="Projet OCM (NOKIA)","TRAVAUX-NOKIA",
Q1664="ACCESS-ISSUE","ACCESS-ISSUE",
Q1664="Projet OCM (ZTE, NOKIA, autres projets)","TRAVAUX OCM",
Q1664="No root CAuse","No root cause",
Q1664="ODU HS","PDH",
Q1664="IP &amp; VLAN","PDH",
Q1664="Warehouse HUAWEI","SPARE-ISSUE",
Q1664="SPARE-HS","SPARE-ISSUE",
Q1664="Power Telco","BSS"
),"")</f>
        <v>No root cause</v>
      </c>
      <c r="P1664" s="22" t="str" cm="1">
        <f t="array" ref="P1664">IFERROR(_xlfn.IFS(
Q1664="MPR ISSUE","TX ISSUE",
Q1664="BSS Hardware Issue","RAN ISSUE",
Q1664="Sites strategiques, MLL, Pylone, etc.","ENVTECH",
Q1664="AKTIVCO DEFAUT GE &amp; POWER Cabinet","POWER ISSUE",
Q1664="AKTIVCO Coupure ENEO &amp; Baisse de tension","POWER ISSUE",
Q1664="Coupure ENEO &amp; Baisse de tension","POWER ISSUE",
Q1664="Defaut GE &amp; POWER Cabinet","POWER ISSUE",
Q1664="Sharing","POWER ISSUE",
Q1664="SIte strategiques &amp; DataCenter","POWER ISSUE",
Q1664="Exclu","Exclu",
Q1664="SAT","TX ISSUE",
Q1664="SPARE-ISSUE","SPARE-ISSUE",
Q1664="Fiber CAmtel","TX ISSUE",
Q1664="Fiber AOF","TX ISSUE",
Q1664="Projet OCM (HUAWEI)","TRAVAUX-HUAWEI",
Q1664="Projet OCM (NOKIA)","TRAVAUX -NOKIA",
Q1664="ACCESS-ISSUE","ACCESS-ISSUE",
Q1664="Projet OCM (ZTE, NOKIA, autres projets)","TRAVAUX OCM",
Q1664="No root CAuse","No root cause",
Q1664="ODU HS","TX ISSUE",
Q1664="IP &amp; VLAN","TX ISSUE",
Q1664="Warehouse HUAWEI","SPARE-ISSUE",
Q1664="SPARE-HS","SPARE-ISSUE",
Q1664="Power Telco","RAN ISSUE"
),"")</f>
        <v>No root cause</v>
      </c>
      <c r="Q1664" s="48" t="s">
        <v>5573</v>
      </c>
      <c r="R1664" s="23" t="str" cm="1">
        <f t="array" ref="R1664">IFERROR(_xlfn.IFS(
Q1664="MPR ISSUE","ACTIVE",
Q1664="BSS Hardware Issue","ACTIVE",
Q1664="Sites strategiques, MLL, Pylone, etc.","PASSIVE",
Q1664="AKTIVCO DEFAUT GE &amp; POWER Cabinet","PASSIVE",
Q1664="AKTIVCO Coupure ENEO &amp; Baisse de tension","PASSIVE",
Q1664="Coupure ENEO &amp; Baisse de tension","PASSIVE",
Q1664="Defaut GE &amp; POWER Cabinet","PASSIVE",
Q1664="Sharing","PASSIVE",
Q1664="SIte strategiques &amp; DataCenter","PASSIVE",
Q1664="Exclu","Exclu",
Q1664="SAT","ACTIVE",
Q1664="SPARE-ISSUE","SPARE-ISSUE",
Q1664="Fiber CAmtel","ACTIVE",
Q1664="Fiber AOF","ACTIVE",
Q1664="Projet OCM (HUAWEI)","PLANNED WORKS",
Q1664="Projet OCM (NOKIA)","PLANNED WORKS",
Q1664="ACCESS-ISSUE","ACCESS-ISSUE",
Q1664="Projet OCM (ZTE, NOKIA, autres projets)","PLANNED WORKS",
Q1664="No root CAuse","No root cause",
Q1664="ODU HS","ACTIVE",
Q1664="IP &amp; VLAN","ACTIVE",
Q1664="Warehouse HUAWEI","SPARE-ISSUE",
Q1664="SPARE-HS","SPARE-ISSUE",
Q1664="Power Telco","ACTIVE"
),"")</f>
        <v>No root cause</v>
      </c>
      <c r="S1664" s="56" t="s">
        <v>17</v>
      </c>
      <c r="T1664" s="7" t="s">
        <v>17</v>
      </c>
      <c r="U1664" s="57" t="s">
        <v>17</v>
      </c>
      <c r="V1664" s="57" t="s">
        <v>17</v>
      </c>
      <c r="W1664" s="57" t="s">
        <v>17</v>
      </c>
      <c r="X1664" s="57" t="s">
        <v>17</v>
      </c>
      <c r="Y1664" s="57" t="s">
        <v>17</v>
      </c>
      <c r="Z1664" s="57" t="s">
        <v>17</v>
      </c>
      <c r="AA1664" s="57" t="s">
        <v>17</v>
      </c>
      <c r="AB1664" s="57"/>
      <c r="AC1664" s="57" t="s">
        <v>17</v>
      </c>
      <c r="AD1664" s="57" t="s">
        <v>17</v>
      </c>
      <c r="AE1664" s="57" t="s">
        <v>17</v>
      </c>
      <c r="AF1664" s="57" t="s">
        <v>17</v>
      </c>
      <c r="AG1664" s="57" t="s">
        <v>17</v>
      </c>
      <c r="AH1664" s="57" t="s">
        <v>17</v>
      </c>
      <c r="AI1664" s="57" t="s">
        <v>17</v>
      </c>
      <c r="AJ1664" s="15"/>
      <c r="AK1664" s="15"/>
      <c r="AL1664" s="15"/>
      <c r="AM1664" s="15"/>
    </row>
    <row r="1665" spans="1:39" s="14" customFormat="1" x14ac:dyDescent="0.35">
      <c r="A1665" s="1" t="s">
        <v>45</v>
      </c>
      <c r="B1665" s="1" t="s">
        <v>46</v>
      </c>
      <c r="C1665" s="3"/>
      <c r="D1665" s="1" t="s">
        <v>12</v>
      </c>
      <c r="E1665" s="1" t="s">
        <v>13</v>
      </c>
      <c r="F1665" s="3" t="s">
        <v>39</v>
      </c>
      <c r="G1665" s="1" t="s">
        <v>40</v>
      </c>
      <c r="H1665" s="51" t="str">
        <f>_xlfn.XLOOKUP(B1665,'[1]Nur des jours'!$B:$B,'[1]Nur des jours'!$H:$H,"")</f>
        <v>ZTE</v>
      </c>
      <c r="I1665" s="52">
        <v>0</v>
      </c>
      <c r="J1665" s="52">
        <v>0</v>
      </c>
      <c r="K1665" s="52">
        <v>0</v>
      </c>
      <c r="L1665" s="53">
        <v>0</v>
      </c>
      <c r="M1665" s="54" t="s">
        <v>5374</v>
      </c>
      <c r="N1665" s="55"/>
      <c r="O1665" s="16" t="str" cm="1">
        <f t="array" ref="O1665">IFERROR(_xlfn.IFS(
Q1665="MPR ISSUE","PDH",
Q1665="BSS Hardware Issue","BSS",
Q1665="Sites strategiques, MLL, Pylone, etc.","ENVTECH",
Q1665="AKTIVCO DEFAUT GE &amp; POWER Cabinet","AKTIVCO",
Q1665="AKTIVCO Coupure ENEO &amp; Baisse de tension","AKTIVCO GRID ONLY",
Q1665="Coupure ENEO &amp; Baisse de tension","IHS GRID ONLY",
Q1665="Defaut GE &amp; POWER Cabinet","IHS",
Q1665="Sharing","Partners",
Q1665="SIte strategiques &amp; DataCenter","SST &amp; DC",
Q1665="Exclu","Exclu",
Q1665="SAT","SAT",
Q1665="SPARE-ISSUE","SPARE-ISSUE",
Q1665="Fiber CAmtel","TRANS_FO_CAMTEL",
Q1665="Fiber AOF","Fiber AOF",
Q1665="Projet OCM (HUAWEI)","TRAVAUX-HUAWEI",
Q1665="Projet OCM (NOKIA)","TRAVAUX-NOKIA",
Q1665="ACCESS-ISSUE","ACCESS-ISSUE",
Q1665="Projet OCM (ZTE, NOKIA, autres projets)","TRAVAUX OCM",
Q1665="No root CAuse","No root cause",
Q1665="ODU HS","PDH",
Q1665="IP &amp; VLAN","PDH",
Q1665="Warehouse HUAWEI","SPARE-ISSUE",
Q1665="SPARE-HS","SPARE-ISSUE",
Q1665="Power Telco","BSS"
),"")</f>
        <v>No root cause</v>
      </c>
      <c r="P1665" s="22" t="str" cm="1">
        <f t="array" ref="P1665">IFERROR(_xlfn.IFS(
Q1665="MPR ISSUE","TX ISSUE",
Q1665="BSS Hardware Issue","RAN ISSUE",
Q1665="Sites strategiques, MLL, Pylone, etc.","ENVTECH",
Q1665="AKTIVCO DEFAUT GE &amp; POWER Cabinet","POWER ISSUE",
Q1665="AKTIVCO Coupure ENEO &amp; Baisse de tension","POWER ISSUE",
Q1665="Coupure ENEO &amp; Baisse de tension","POWER ISSUE",
Q1665="Defaut GE &amp; POWER Cabinet","POWER ISSUE",
Q1665="Sharing","POWER ISSUE",
Q1665="SIte strategiques &amp; DataCenter","POWER ISSUE",
Q1665="Exclu","Exclu",
Q1665="SAT","TX ISSUE",
Q1665="SPARE-ISSUE","SPARE-ISSUE",
Q1665="Fiber CAmtel","TX ISSUE",
Q1665="Fiber AOF","TX ISSUE",
Q1665="Projet OCM (HUAWEI)","TRAVAUX-HUAWEI",
Q1665="Projet OCM (NOKIA)","TRAVAUX -NOKIA",
Q1665="ACCESS-ISSUE","ACCESS-ISSUE",
Q1665="Projet OCM (ZTE, NOKIA, autres projets)","TRAVAUX OCM",
Q1665="No root CAuse","No root cause",
Q1665="ODU HS","TX ISSUE",
Q1665="IP &amp; VLAN","TX ISSUE",
Q1665="Warehouse HUAWEI","SPARE-ISSUE",
Q1665="SPARE-HS","SPARE-ISSUE",
Q1665="Power Telco","RAN ISSUE"
),"")</f>
        <v>No root cause</v>
      </c>
      <c r="Q1665" s="48" t="s">
        <v>5573</v>
      </c>
      <c r="R1665" s="23" t="str" cm="1">
        <f t="array" ref="R1665">IFERROR(_xlfn.IFS(
Q1665="MPR ISSUE","ACTIVE",
Q1665="BSS Hardware Issue","ACTIVE",
Q1665="Sites strategiques, MLL, Pylone, etc.","PASSIVE",
Q1665="AKTIVCO DEFAUT GE &amp; POWER Cabinet","PASSIVE",
Q1665="AKTIVCO Coupure ENEO &amp; Baisse de tension","PASSIVE",
Q1665="Coupure ENEO &amp; Baisse de tension","PASSIVE",
Q1665="Defaut GE &amp; POWER Cabinet","PASSIVE",
Q1665="Sharing","PASSIVE",
Q1665="SIte strategiques &amp; DataCenter","PASSIVE",
Q1665="Exclu","Exclu",
Q1665="SAT","ACTIVE",
Q1665="SPARE-ISSUE","SPARE-ISSUE",
Q1665="Fiber CAmtel","ACTIVE",
Q1665="Fiber AOF","ACTIVE",
Q1665="Projet OCM (HUAWEI)","PLANNED WORKS",
Q1665="Projet OCM (NOKIA)","PLANNED WORKS",
Q1665="ACCESS-ISSUE","ACCESS-ISSUE",
Q1665="Projet OCM (ZTE, NOKIA, autres projets)","PLANNED WORKS",
Q1665="No root CAuse","No root cause",
Q1665="ODU HS","ACTIVE",
Q1665="IP &amp; VLAN","ACTIVE",
Q1665="Warehouse HUAWEI","SPARE-ISSUE",
Q1665="SPARE-HS","SPARE-ISSUE",
Q1665="Power Telco","ACTIVE"
),"")</f>
        <v>No root cause</v>
      </c>
      <c r="S1665" s="56" t="s">
        <v>17</v>
      </c>
      <c r="T1665" s="7" t="s">
        <v>17</v>
      </c>
      <c r="U1665" s="57" t="s">
        <v>17</v>
      </c>
      <c r="V1665" s="57" t="s">
        <v>17</v>
      </c>
      <c r="W1665" s="57" t="s">
        <v>17</v>
      </c>
      <c r="X1665" s="57" t="s">
        <v>17</v>
      </c>
      <c r="Y1665" s="57" t="s">
        <v>17</v>
      </c>
      <c r="Z1665" s="57" t="s">
        <v>17</v>
      </c>
      <c r="AA1665" s="57" t="s">
        <v>17</v>
      </c>
      <c r="AB1665" s="57"/>
      <c r="AC1665" s="57" t="s">
        <v>17</v>
      </c>
      <c r="AD1665" s="57" t="s">
        <v>17</v>
      </c>
      <c r="AE1665" s="57" t="s">
        <v>17</v>
      </c>
      <c r="AF1665" s="57" t="s">
        <v>17</v>
      </c>
      <c r="AG1665" s="57" t="s">
        <v>17</v>
      </c>
      <c r="AH1665" s="57" t="s">
        <v>17</v>
      </c>
      <c r="AI1665" s="57" t="s">
        <v>17</v>
      </c>
      <c r="AJ1665" s="15"/>
      <c r="AK1665" s="15"/>
      <c r="AL1665" s="15"/>
      <c r="AM1665" s="15"/>
    </row>
    <row r="1666" spans="1:39" s="14" customFormat="1" x14ac:dyDescent="0.35">
      <c r="A1666" s="1" t="s">
        <v>1635</v>
      </c>
      <c r="B1666" s="1" t="s">
        <v>1636</v>
      </c>
      <c r="C1666" s="3"/>
      <c r="D1666" s="1"/>
      <c r="E1666" s="1"/>
      <c r="F1666" s="3" t="s">
        <v>104</v>
      </c>
      <c r="G1666" s="1" t="s">
        <v>858</v>
      </c>
      <c r="H1666" s="59" t="str">
        <f>_xlfn.XLOOKUP(B1666,'[1]Nur des jours'!$B:$B,'[1]Nur des jours'!$H:$H,"")</f>
        <v>Huawei</v>
      </c>
      <c r="I1666" s="52">
        <v>0</v>
      </c>
      <c r="J1666" s="52">
        <v>0</v>
      </c>
      <c r="K1666" s="52">
        <v>0</v>
      </c>
      <c r="L1666" s="53">
        <v>0</v>
      </c>
      <c r="M1666" s="54" t="s">
        <v>5374</v>
      </c>
      <c r="N1666" s="55"/>
      <c r="O1666" s="16" t="str" cm="1">
        <f t="array" ref="O1666">IFERROR(_xlfn.IFS(
Q1666="MPR ISSUE","PDH",
Q1666="BSS Hardware Issue","BSS",
Q1666="Sites strategiques, MLL, Pylone, etc.","ENVTECH",
Q1666="AKTIVCO DEFAUT GE &amp; POWER Cabinet","AKTIVCO",
Q1666="AKTIVCO Coupure ENEO &amp; Baisse de tension","AKTIVCO GRID ONLY",
Q1666="Coupure ENEO &amp; Baisse de tension","IHS GRID ONLY",
Q1666="Defaut GE &amp; POWER Cabinet","IHS",
Q1666="Sharing","Partners",
Q1666="SIte strategiques &amp; DataCenter","SST &amp; DC",
Q1666="Exclu","Exclu",
Q1666="SAT","SAT",
Q1666="SPARE-ISSUE","SPARE-ISSUE",
Q1666="Fiber CAmtel","TRANS_FO_CAMTEL",
Q1666="Fiber AOF","Fiber AOF",
Q1666="Projet OCM (HUAWEI)","TRAVAUX-HUAWEI",
Q1666="Projet OCM (NOKIA)","TRAVAUX-NOKIA",
Q1666="ACCESS-ISSUE","ACCESS-ISSUE",
Q1666="Projet OCM (ZTE, NOKIA, autres projets)","TRAVAUX OCM",
Q1666="No root CAuse","No root cause",
Q1666="ODU HS","PDH",
Q1666="IP &amp; VLAN","PDH",
Q1666="Warehouse HUAWEI","SPARE-ISSUE",
Q1666="SPARE-HS","SPARE-ISSUE",
Q1666="Power Telco","BSS"
),"")</f>
        <v>No root cause</v>
      </c>
      <c r="P1666" s="22" t="str" cm="1">
        <f t="array" ref="P1666">IFERROR(_xlfn.IFS(
Q1666="MPR ISSUE","TX ISSUE",
Q1666="BSS Hardware Issue","RAN ISSUE",
Q1666="Sites strategiques, MLL, Pylone, etc.","ENVTECH",
Q1666="AKTIVCO DEFAUT GE &amp; POWER Cabinet","POWER ISSUE",
Q1666="AKTIVCO Coupure ENEO &amp; Baisse de tension","POWER ISSUE",
Q1666="Coupure ENEO &amp; Baisse de tension","POWER ISSUE",
Q1666="Defaut GE &amp; POWER Cabinet","POWER ISSUE",
Q1666="Sharing","POWER ISSUE",
Q1666="SIte strategiques &amp; DataCenter","POWER ISSUE",
Q1666="Exclu","Exclu",
Q1666="SAT","TX ISSUE",
Q1666="SPARE-ISSUE","SPARE-ISSUE",
Q1666="Fiber CAmtel","TX ISSUE",
Q1666="Fiber AOF","TX ISSUE",
Q1666="Projet OCM (HUAWEI)","TRAVAUX-HUAWEI",
Q1666="Projet OCM (NOKIA)","TRAVAUX -NOKIA",
Q1666="ACCESS-ISSUE","ACCESS-ISSUE",
Q1666="Projet OCM (ZTE, NOKIA, autres projets)","TRAVAUX OCM",
Q1666="No root CAuse","No root cause",
Q1666="ODU HS","TX ISSUE",
Q1666="IP &amp; VLAN","TX ISSUE",
Q1666="Warehouse HUAWEI","SPARE-ISSUE",
Q1666="SPARE-HS","SPARE-ISSUE",
Q1666="Power Telco","RAN ISSUE"
),"")</f>
        <v>No root cause</v>
      </c>
      <c r="Q1666" s="48" t="s">
        <v>5573</v>
      </c>
      <c r="R1666" s="23" t="str" cm="1">
        <f t="array" ref="R1666">IFERROR(_xlfn.IFS(
Q1666="MPR ISSUE","ACTIVE",
Q1666="BSS Hardware Issue","ACTIVE",
Q1666="Sites strategiques, MLL, Pylone, etc.","PASSIVE",
Q1666="AKTIVCO DEFAUT GE &amp; POWER Cabinet","PASSIVE",
Q1666="AKTIVCO Coupure ENEO &amp; Baisse de tension","PASSIVE",
Q1666="Coupure ENEO &amp; Baisse de tension","PASSIVE",
Q1666="Defaut GE &amp; POWER Cabinet","PASSIVE",
Q1666="Sharing","PASSIVE",
Q1666="SIte strategiques &amp; DataCenter","PASSIVE",
Q1666="Exclu","Exclu",
Q1666="SAT","ACTIVE",
Q1666="SPARE-ISSUE","SPARE-ISSUE",
Q1666="Fiber CAmtel","ACTIVE",
Q1666="Fiber AOF","ACTIVE",
Q1666="Projet OCM (HUAWEI)","PLANNED WORKS",
Q1666="Projet OCM (NOKIA)","PLANNED WORKS",
Q1666="ACCESS-ISSUE","ACCESS-ISSUE",
Q1666="Projet OCM (ZTE, NOKIA, autres projets)","PLANNED WORKS",
Q1666="No root CAuse","No root cause",
Q1666="ODU HS","ACTIVE",
Q1666="IP &amp; VLAN","ACTIVE",
Q1666="Warehouse HUAWEI","SPARE-ISSUE",
Q1666="SPARE-HS","SPARE-ISSUE",
Q1666="Power Telco","ACTIVE"
),"")</f>
        <v>No root cause</v>
      </c>
      <c r="S1666" s="56" t="s">
        <v>17</v>
      </c>
      <c r="T1666" s="7" t="s">
        <v>17</v>
      </c>
      <c r="U1666" s="57" t="s">
        <v>17</v>
      </c>
      <c r="V1666" s="57" t="s">
        <v>17</v>
      </c>
      <c r="W1666" s="57" t="s">
        <v>17</v>
      </c>
      <c r="X1666" s="57"/>
      <c r="Y1666" s="57" t="s">
        <v>17</v>
      </c>
      <c r="Z1666" s="57" t="s">
        <v>17</v>
      </c>
      <c r="AA1666" s="57" t="s">
        <v>17</v>
      </c>
      <c r="AB1666" s="57"/>
      <c r="AC1666" s="57" t="s">
        <v>17</v>
      </c>
      <c r="AD1666" s="57" t="s">
        <v>17</v>
      </c>
      <c r="AE1666" s="57" t="s">
        <v>17</v>
      </c>
      <c r="AF1666" s="57" t="s">
        <v>17</v>
      </c>
      <c r="AG1666" s="57" t="s">
        <v>17</v>
      </c>
      <c r="AH1666" s="57" t="s">
        <v>17</v>
      </c>
      <c r="AI1666" s="57" t="s">
        <v>17</v>
      </c>
      <c r="AJ1666" s="15"/>
      <c r="AK1666" s="15"/>
      <c r="AL1666" s="15"/>
      <c r="AM1666" s="15"/>
    </row>
    <row r="1667" spans="1:39" s="14" customFormat="1" x14ac:dyDescent="0.35">
      <c r="A1667" s="1" t="s">
        <v>220</v>
      </c>
      <c r="B1667" s="1" t="s">
        <v>221</v>
      </c>
      <c r="C1667" s="3"/>
      <c r="D1667" s="1" t="s">
        <v>23</v>
      </c>
      <c r="E1667" s="1" t="s">
        <v>38</v>
      </c>
      <c r="F1667" s="3" t="s">
        <v>104</v>
      </c>
      <c r="G1667" s="1" t="s">
        <v>222</v>
      </c>
      <c r="H1667" s="59" t="str">
        <f>_xlfn.XLOOKUP(B1667,'[1]Nur des jours'!$B:$B,'[1]Nur des jours'!$H:$H,"")</f>
        <v>HUAWEI</v>
      </c>
      <c r="I1667" s="52">
        <v>0</v>
      </c>
      <c r="J1667" s="52">
        <v>0</v>
      </c>
      <c r="K1667" s="52">
        <v>0</v>
      </c>
      <c r="L1667" s="53">
        <v>0</v>
      </c>
      <c r="M1667" s="54" t="s">
        <v>5374</v>
      </c>
      <c r="N1667" s="55"/>
      <c r="O1667" s="16" t="str" cm="1">
        <f t="array" ref="O1667">IFERROR(_xlfn.IFS(
Q1667="MPR ISSUE","PDH",
Q1667="BSS Hardware Issue","BSS",
Q1667="Sites strategiques, MLL, Pylone, etc.","ENVTECH",
Q1667="AKTIVCO DEFAUT GE &amp; POWER Cabinet","AKTIVCO",
Q1667="AKTIVCO Coupure ENEO &amp; Baisse de tension","AKTIVCO GRID ONLY",
Q1667="Coupure ENEO &amp; Baisse de tension","IHS GRID ONLY",
Q1667="Defaut GE &amp; POWER Cabinet","IHS",
Q1667="Sharing","Partners",
Q1667="SIte strategiques &amp; DataCenter","SST &amp; DC",
Q1667="Exclu","Exclu",
Q1667="SAT","SAT",
Q1667="SPARE-ISSUE","SPARE-ISSUE",
Q1667="Fiber CAmtel","TRANS_FO_CAMTEL",
Q1667="Fiber AOF","Fiber AOF",
Q1667="Projet OCM (HUAWEI)","TRAVAUX-HUAWEI",
Q1667="Projet OCM (NOKIA)","TRAVAUX-NOKIA",
Q1667="ACCESS-ISSUE","ACCESS-ISSUE",
Q1667="Projet OCM (ZTE, NOKIA, autres projets)","TRAVAUX OCM",
Q1667="No root CAuse","No root cause",
Q1667="ODU HS","PDH",
Q1667="IP &amp; VLAN","PDH",
Q1667="Warehouse HUAWEI","SPARE-ISSUE",
Q1667="SPARE-HS","SPARE-ISSUE",
Q1667="Power Telco","BSS"
),"")</f>
        <v>No root cause</v>
      </c>
      <c r="P1667" s="22" t="str" cm="1">
        <f t="array" ref="P1667">IFERROR(_xlfn.IFS(
Q1667="MPR ISSUE","TX ISSUE",
Q1667="BSS Hardware Issue","RAN ISSUE",
Q1667="Sites strategiques, MLL, Pylone, etc.","ENVTECH",
Q1667="AKTIVCO DEFAUT GE &amp; POWER Cabinet","POWER ISSUE",
Q1667="AKTIVCO Coupure ENEO &amp; Baisse de tension","POWER ISSUE",
Q1667="Coupure ENEO &amp; Baisse de tension","POWER ISSUE",
Q1667="Defaut GE &amp; POWER Cabinet","POWER ISSUE",
Q1667="Sharing","POWER ISSUE",
Q1667="SIte strategiques &amp; DataCenter","POWER ISSUE",
Q1667="Exclu","Exclu",
Q1667="SAT","TX ISSUE",
Q1667="SPARE-ISSUE","SPARE-ISSUE",
Q1667="Fiber CAmtel","TX ISSUE",
Q1667="Fiber AOF","TX ISSUE",
Q1667="Projet OCM (HUAWEI)","TRAVAUX-HUAWEI",
Q1667="Projet OCM (NOKIA)","TRAVAUX -NOKIA",
Q1667="ACCESS-ISSUE","ACCESS-ISSUE",
Q1667="Projet OCM (ZTE, NOKIA, autres projets)","TRAVAUX OCM",
Q1667="No root CAuse","No root cause",
Q1667="ODU HS","TX ISSUE",
Q1667="IP &amp; VLAN","TX ISSUE",
Q1667="Warehouse HUAWEI","SPARE-ISSUE",
Q1667="SPARE-HS","SPARE-ISSUE",
Q1667="Power Telco","RAN ISSUE"
),"")</f>
        <v>No root cause</v>
      </c>
      <c r="Q1667" s="48" t="s">
        <v>5573</v>
      </c>
      <c r="R1667" s="23" t="str" cm="1">
        <f t="array" ref="R1667">IFERROR(_xlfn.IFS(
Q1667="MPR ISSUE","ACTIVE",
Q1667="BSS Hardware Issue","ACTIVE",
Q1667="Sites strategiques, MLL, Pylone, etc.","PASSIVE",
Q1667="AKTIVCO DEFAUT GE &amp; POWER Cabinet","PASSIVE",
Q1667="AKTIVCO Coupure ENEO &amp; Baisse de tension","PASSIVE",
Q1667="Coupure ENEO &amp; Baisse de tension","PASSIVE",
Q1667="Defaut GE &amp; POWER Cabinet","PASSIVE",
Q1667="Sharing","PASSIVE",
Q1667="SIte strategiques &amp; DataCenter","PASSIVE",
Q1667="Exclu","Exclu",
Q1667="SAT","ACTIVE",
Q1667="SPARE-ISSUE","SPARE-ISSUE",
Q1667="Fiber CAmtel","ACTIVE",
Q1667="Fiber AOF","ACTIVE",
Q1667="Projet OCM (HUAWEI)","PLANNED WORKS",
Q1667="Projet OCM (NOKIA)","PLANNED WORKS",
Q1667="ACCESS-ISSUE","ACCESS-ISSUE",
Q1667="Projet OCM (ZTE, NOKIA, autres projets)","PLANNED WORKS",
Q1667="No root CAuse","No root cause",
Q1667="ODU HS","ACTIVE",
Q1667="IP &amp; VLAN","ACTIVE",
Q1667="Warehouse HUAWEI","SPARE-ISSUE",
Q1667="SPARE-HS","SPARE-ISSUE",
Q1667="Power Telco","ACTIVE"
),"")</f>
        <v>No root cause</v>
      </c>
      <c r="S1667" s="56" t="s">
        <v>17</v>
      </c>
      <c r="T1667" s="7" t="s">
        <v>17</v>
      </c>
      <c r="U1667" s="57" t="s">
        <v>17</v>
      </c>
      <c r="V1667" s="57" t="s">
        <v>17</v>
      </c>
      <c r="W1667" s="57" t="s">
        <v>17</v>
      </c>
      <c r="X1667" s="57"/>
      <c r="Y1667" s="57" t="s">
        <v>17</v>
      </c>
      <c r="Z1667" s="57" t="s">
        <v>17</v>
      </c>
      <c r="AA1667" s="57" t="s">
        <v>17</v>
      </c>
      <c r="AB1667" s="57"/>
      <c r="AC1667" s="57" t="s">
        <v>17</v>
      </c>
      <c r="AD1667" s="57" t="s">
        <v>17</v>
      </c>
      <c r="AE1667" s="57" t="s">
        <v>17</v>
      </c>
      <c r="AF1667" s="57" t="s">
        <v>17</v>
      </c>
      <c r="AG1667" s="57" t="s">
        <v>17</v>
      </c>
      <c r="AH1667" s="57" t="s">
        <v>17</v>
      </c>
      <c r="AI1667" s="57" t="s">
        <v>17</v>
      </c>
      <c r="AJ1667" s="15"/>
      <c r="AK1667" s="15"/>
      <c r="AL1667" s="15"/>
      <c r="AM1667" s="15"/>
    </row>
    <row r="1668" spans="1:39" s="14" customFormat="1" x14ac:dyDescent="0.35">
      <c r="A1668" s="1" t="s">
        <v>2544</v>
      </c>
      <c r="B1668" s="1" t="s">
        <v>2545</v>
      </c>
      <c r="C1668" s="3"/>
      <c r="D1668" s="1" t="s">
        <v>23</v>
      </c>
      <c r="E1668" s="1" t="s">
        <v>565</v>
      </c>
      <c r="F1668" s="3" t="s">
        <v>104</v>
      </c>
      <c r="G1668" s="1" t="s">
        <v>858</v>
      </c>
      <c r="H1668" s="59" t="str">
        <f>_xlfn.XLOOKUP(B1668,'[1]Nur des jours'!$B:$B,'[1]Nur des jours'!$H:$H,"")</f>
        <v>Huawei</v>
      </c>
      <c r="I1668" s="52">
        <v>0</v>
      </c>
      <c r="J1668" s="52">
        <v>0</v>
      </c>
      <c r="K1668" s="52">
        <v>0</v>
      </c>
      <c r="L1668" s="53">
        <v>0</v>
      </c>
      <c r="M1668" s="54" t="s">
        <v>5374</v>
      </c>
      <c r="N1668" s="55"/>
      <c r="O1668" s="16" t="str" cm="1">
        <f t="array" ref="O1668">IFERROR(_xlfn.IFS(
Q1668="MPR ISSUE","PDH",
Q1668="BSS Hardware Issue","BSS",
Q1668="Sites strategiques, MLL, Pylone, etc.","ENVTECH",
Q1668="AKTIVCO DEFAUT GE &amp; POWER Cabinet","AKTIVCO",
Q1668="AKTIVCO Coupure ENEO &amp; Baisse de tension","AKTIVCO GRID ONLY",
Q1668="Coupure ENEO &amp; Baisse de tension","IHS GRID ONLY",
Q1668="Defaut GE &amp; POWER Cabinet","IHS",
Q1668="Sharing","Partners",
Q1668="SIte strategiques &amp; DataCenter","SST &amp; DC",
Q1668="Exclu","Exclu",
Q1668="SAT","SAT",
Q1668="SPARE-ISSUE","SPARE-ISSUE",
Q1668="Fiber CAmtel","TRANS_FO_CAMTEL",
Q1668="Fiber AOF","Fiber AOF",
Q1668="Projet OCM (HUAWEI)","TRAVAUX-HUAWEI",
Q1668="Projet OCM (NOKIA)","TRAVAUX-NOKIA",
Q1668="ACCESS-ISSUE","ACCESS-ISSUE",
Q1668="Projet OCM (ZTE, NOKIA, autres projets)","TRAVAUX OCM",
Q1668="No root CAuse","No root cause",
Q1668="ODU HS","PDH",
Q1668="IP &amp; VLAN","PDH",
Q1668="Warehouse HUAWEI","SPARE-ISSUE",
Q1668="SPARE-HS","SPARE-ISSUE",
Q1668="Power Telco","BSS"
),"")</f>
        <v>No root cause</v>
      </c>
      <c r="P1668" s="22" t="str" cm="1">
        <f t="array" ref="P1668">IFERROR(_xlfn.IFS(
Q1668="MPR ISSUE","TX ISSUE",
Q1668="BSS Hardware Issue","RAN ISSUE",
Q1668="Sites strategiques, MLL, Pylone, etc.","ENVTECH",
Q1668="AKTIVCO DEFAUT GE &amp; POWER Cabinet","POWER ISSUE",
Q1668="AKTIVCO Coupure ENEO &amp; Baisse de tension","POWER ISSUE",
Q1668="Coupure ENEO &amp; Baisse de tension","POWER ISSUE",
Q1668="Defaut GE &amp; POWER Cabinet","POWER ISSUE",
Q1668="Sharing","POWER ISSUE",
Q1668="SIte strategiques &amp; DataCenter","POWER ISSUE",
Q1668="Exclu","Exclu",
Q1668="SAT","TX ISSUE",
Q1668="SPARE-ISSUE","SPARE-ISSUE",
Q1668="Fiber CAmtel","TX ISSUE",
Q1668="Fiber AOF","TX ISSUE",
Q1668="Projet OCM (HUAWEI)","TRAVAUX-HUAWEI",
Q1668="Projet OCM (NOKIA)","TRAVAUX -NOKIA",
Q1668="ACCESS-ISSUE","ACCESS-ISSUE",
Q1668="Projet OCM (ZTE, NOKIA, autres projets)","TRAVAUX OCM",
Q1668="No root CAuse","No root cause",
Q1668="ODU HS","TX ISSUE",
Q1668="IP &amp; VLAN","TX ISSUE",
Q1668="Warehouse HUAWEI","SPARE-ISSUE",
Q1668="SPARE-HS","SPARE-ISSUE",
Q1668="Power Telco","RAN ISSUE"
),"")</f>
        <v>No root cause</v>
      </c>
      <c r="Q1668" s="48" t="s">
        <v>5573</v>
      </c>
      <c r="R1668" s="23" t="str" cm="1">
        <f t="array" ref="R1668">IFERROR(_xlfn.IFS(
Q1668="MPR ISSUE","ACTIVE",
Q1668="BSS Hardware Issue","ACTIVE",
Q1668="Sites strategiques, MLL, Pylone, etc.","PASSIVE",
Q1668="AKTIVCO DEFAUT GE &amp; POWER Cabinet","PASSIVE",
Q1668="AKTIVCO Coupure ENEO &amp; Baisse de tension","PASSIVE",
Q1668="Coupure ENEO &amp; Baisse de tension","PASSIVE",
Q1668="Defaut GE &amp; POWER Cabinet","PASSIVE",
Q1668="Sharing","PASSIVE",
Q1668="SIte strategiques &amp; DataCenter","PASSIVE",
Q1668="Exclu","Exclu",
Q1668="SAT","ACTIVE",
Q1668="SPARE-ISSUE","SPARE-ISSUE",
Q1668="Fiber CAmtel","ACTIVE",
Q1668="Fiber AOF","ACTIVE",
Q1668="Projet OCM (HUAWEI)","PLANNED WORKS",
Q1668="Projet OCM (NOKIA)","PLANNED WORKS",
Q1668="ACCESS-ISSUE","ACCESS-ISSUE",
Q1668="Projet OCM (ZTE, NOKIA, autres projets)","PLANNED WORKS",
Q1668="No root CAuse","No root cause",
Q1668="ODU HS","ACTIVE",
Q1668="IP &amp; VLAN","ACTIVE",
Q1668="Warehouse HUAWEI","SPARE-ISSUE",
Q1668="SPARE-HS","SPARE-ISSUE",
Q1668="Power Telco","ACTIVE"
),"")</f>
        <v>No root cause</v>
      </c>
      <c r="S1668" s="56" t="s">
        <v>17</v>
      </c>
      <c r="T1668" s="7" t="s">
        <v>17</v>
      </c>
      <c r="U1668" s="57" t="s">
        <v>17</v>
      </c>
      <c r="V1668" s="57" t="s">
        <v>17</v>
      </c>
      <c r="W1668" s="57" t="s">
        <v>17</v>
      </c>
      <c r="X1668" s="57"/>
      <c r="Y1668" s="57" t="s">
        <v>17</v>
      </c>
      <c r="Z1668" s="57" t="s">
        <v>17</v>
      </c>
      <c r="AA1668" s="57" t="s">
        <v>17</v>
      </c>
      <c r="AB1668" s="57"/>
      <c r="AC1668" s="57" t="s">
        <v>17</v>
      </c>
      <c r="AD1668" s="57" t="s">
        <v>17</v>
      </c>
      <c r="AE1668" s="57" t="s">
        <v>17</v>
      </c>
      <c r="AF1668" s="57" t="s">
        <v>17</v>
      </c>
      <c r="AG1668" s="57" t="s">
        <v>17</v>
      </c>
      <c r="AH1668" s="57" t="s">
        <v>17</v>
      </c>
      <c r="AI1668" s="57" t="s">
        <v>17</v>
      </c>
      <c r="AJ1668" s="15"/>
      <c r="AK1668" s="15"/>
      <c r="AL1668" s="15"/>
      <c r="AM1668" s="15"/>
    </row>
    <row r="1669" spans="1:39" s="14" customFormat="1" x14ac:dyDescent="0.35">
      <c r="A1669" s="1" t="s">
        <v>1199</v>
      </c>
      <c r="B1669" s="1" t="s">
        <v>1200</v>
      </c>
      <c r="C1669" s="3"/>
      <c r="D1669" s="1" t="s">
        <v>12</v>
      </c>
      <c r="E1669" s="1" t="s">
        <v>147</v>
      </c>
      <c r="F1669" s="3" t="s">
        <v>39</v>
      </c>
      <c r="G1669" s="1" t="s">
        <v>40</v>
      </c>
      <c r="H1669" s="51" t="str">
        <f>_xlfn.XLOOKUP(B1669,'[1]Nur des jours'!$B:$B,'[1]Nur des jours'!$H:$H,"")</f>
        <v>ZTE</v>
      </c>
      <c r="I1669" s="52">
        <v>0</v>
      </c>
      <c r="J1669" s="52">
        <v>0</v>
      </c>
      <c r="K1669" s="52">
        <v>0</v>
      </c>
      <c r="L1669" s="53">
        <v>0</v>
      </c>
      <c r="M1669" s="54" t="s">
        <v>5374</v>
      </c>
      <c r="N1669" s="55"/>
      <c r="O1669" s="16" t="str" cm="1">
        <f t="array" ref="O1669">IFERROR(_xlfn.IFS(
Q1669="MPR ISSUE","PDH",
Q1669="BSS Hardware Issue","BSS",
Q1669="Sites strategiques, MLL, Pylone, etc.","ENVTECH",
Q1669="AKTIVCO DEFAUT GE &amp; POWER Cabinet","AKTIVCO",
Q1669="AKTIVCO Coupure ENEO &amp; Baisse de tension","AKTIVCO GRID ONLY",
Q1669="Coupure ENEO &amp; Baisse de tension","IHS GRID ONLY",
Q1669="Defaut GE &amp; POWER Cabinet","IHS",
Q1669="Sharing","Partners",
Q1669="SIte strategiques &amp; DataCenter","SST &amp; DC",
Q1669="Exclu","Exclu",
Q1669="SAT","SAT",
Q1669="SPARE-ISSUE","SPARE-ISSUE",
Q1669="Fiber CAmtel","TRANS_FO_CAMTEL",
Q1669="Fiber AOF","Fiber AOF",
Q1669="Projet OCM (HUAWEI)","TRAVAUX-HUAWEI",
Q1669="Projet OCM (NOKIA)","TRAVAUX-NOKIA",
Q1669="ACCESS-ISSUE","ACCESS-ISSUE",
Q1669="Projet OCM (ZTE, NOKIA, autres projets)","TRAVAUX OCM",
Q1669="No root CAuse","No root cause",
Q1669="ODU HS","PDH",
Q1669="IP &amp; VLAN","PDH",
Q1669="Warehouse HUAWEI","SPARE-ISSUE",
Q1669="SPARE-HS","SPARE-ISSUE",
Q1669="Power Telco","BSS"
),"")</f>
        <v>No root cause</v>
      </c>
      <c r="P1669" s="22" t="str" cm="1">
        <f t="array" ref="P1669">IFERROR(_xlfn.IFS(
Q1669="MPR ISSUE","TX ISSUE",
Q1669="BSS Hardware Issue","RAN ISSUE",
Q1669="Sites strategiques, MLL, Pylone, etc.","ENVTECH",
Q1669="AKTIVCO DEFAUT GE &amp; POWER Cabinet","POWER ISSUE",
Q1669="AKTIVCO Coupure ENEO &amp; Baisse de tension","POWER ISSUE",
Q1669="Coupure ENEO &amp; Baisse de tension","POWER ISSUE",
Q1669="Defaut GE &amp; POWER Cabinet","POWER ISSUE",
Q1669="Sharing","POWER ISSUE",
Q1669="SIte strategiques &amp; DataCenter","POWER ISSUE",
Q1669="Exclu","Exclu",
Q1669="SAT","TX ISSUE",
Q1669="SPARE-ISSUE","SPARE-ISSUE",
Q1669="Fiber CAmtel","TX ISSUE",
Q1669="Fiber AOF","TX ISSUE",
Q1669="Projet OCM (HUAWEI)","TRAVAUX-HUAWEI",
Q1669="Projet OCM (NOKIA)","TRAVAUX -NOKIA",
Q1669="ACCESS-ISSUE","ACCESS-ISSUE",
Q1669="Projet OCM (ZTE, NOKIA, autres projets)","TRAVAUX OCM",
Q1669="No root CAuse","No root cause",
Q1669="ODU HS","TX ISSUE",
Q1669="IP &amp; VLAN","TX ISSUE",
Q1669="Warehouse HUAWEI","SPARE-ISSUE",
Q1669="SPARE-HS","SPARE-ISSUE",
Q1669="Power Telco","RAN ISSUE"
),"")</f>
        <v>No root cause</v>
      </c>
      <c r="Q1669" s="48" t="s">
        <v>5573</v>
      </c>
      <c r="R1669" s="23" t="str" cm="1">
        <f t="array" ref="R1669">IFERROR(_xlfn.IFS(
Q1669="MPR ISSUE","ACTIVE",
Q1669="BSS Hardware Issue","ACTIVE",
Q1669="Sites strategiques, MLL, Pylone, etc.","PASSIVE",
Q1669="AKTIVCO DEFAUT GE &amp; POWER Cabinet","PASSIVE",
Q1669="AKTIVCO Coupure ENEO &amp; Baisse de tension","PASSIVE",
Q1669="Coupure ENEO &amp; Baisse de tension","PASSIVE",
Q1669="Defaut GE &amp; POWER Cabinet","PASSIVE",
Q1669="Sharing","PASSIVE",
Q1669="SIte strategiques &amp; DataCenter","PASSIVE",
Q1669="Exclu","Exclu",
Q1669="SAT","ACTIVE",
Q1669="SPARE-ISSUE","SPARE-ISSUE",
Q1669="Fiber CAmtel","ACTIVE",
Q1669="Fiber AOF","ACTIVE",
Q1669="Projet OCM (HUAWEI)","PLANNED WORKS",
Q1669="Projet OCM (NOKIA)","PLANNED WORKS",
Q1669="ACCESS-ISSUE","ACCESS-ISSUE",
Q1669="Projet OCM (ZTE, NOKIA, autres projets)","PLANNED WORKS",
Q1669="No root CAuse","No root cause",
Q1669="ODU HS","ACTIVE",
Q1669="IP &amp; VLAN","ACTIVE",
Q1669="Warehouse HUAWEI","SPARE-ISSUE",
Q1669="SPARE-HS","SPARE-ISSUE",
Q1669="Power Telco","ACTIVE"
),"")</f>
        <v>No root cause</v>
      </c>
      <c r="S1669" s="56" t="s">
        <v>17</v>
      </c>
      <c r="T1669" s="7" t="s">
        <v>17</v>
      </c>
      <c r="U1669" s="57" t="s">
        <v>17</v>
      </c>
      <c r="V1669" s="57" t="s">
        <v>17</v>
      </c>
      <c r="W1669" s="57" t="s">
        <v>17</v>
      </c>
      <c r="X1669" s="57" t="s">
        <v>17</v>
      </c>
      <c r="Y1669" s="57" t="s">
        <v>17</v>
      </c>
      <c r="Z1669" s="57" t="s">
        <v>17</v>
      </c>
      <c r="AA1669" s="57" t="s">
        <v>17</v>
      </c>
      <c r="AB1669" s="57"/>
      <c r="AC1669" s="57" t="s">
        <v>17</v>
      </c>
      <c r="AD1669" s="57" t="s">
        <v>17</v>
      </c>
      <c r="AE1669" s="57" t="s">
        <v>17</v>
      </c>
      <c r="AF1669" s="57" t="s">
        <v>17</v>
      </c>
      <c r="AG1669" s="57" t="s">
        <v>17</v>
      </c>
      <c r="AH1669" s="57" t="s">
        <v>17</v>
      </c>
      <c r="AI1669" s="57" t="s">
        <v>17</v>
      </c>
      <c r="AJ1669" s="15"/>
      <c r="AK1669" s="15"/>
      <c r="AL1669" s="15"/>
      <c r="AM1669" s="15"/>
    </row>
    <row r="1670" spans="1:39" s="14" customFormat="1" x14ac:dyDescent="0.35">
      <c r="A1670" s="1" t="s">
        <v>1432</v>
      </c>
      <c r="B1670" s="1" t="s">
        <v>1433</v>
      </c>
      <c r="C1670" s="3"/>
      <c r="D1670" s="1" t="s">
        <v>12</v>
      </c>
      <c r="E1670" s="1" t="s">
        <v>156</v>
      </c>
      <c r="F1670" s="3" t="s">
        <v>14</v>
      </c>
      <c r="G1670" s="1" t="s">
        <v>1434</v>
      </c>
      <c r="H1670" s="59" t="str">
        <f>_xlfn.XLOOKUP(B1670,'[1]Nur des jours'!$B:$B,'[1]Nur des jours'!$H:$H,"")</f>
        <v>HUAWEI</v>
      </c>
      <c r="I1670" s="52">
        <v>0</v>
      </c>
      <c r="J1670" s="52">
        <v>0</v>
      </c>
      <c r="K1670" s="52">
        <v>0</v>
      </c>
      <c r="L1670" s="53">
        <v>0</v>
      </c>
      <c r="M1670" s="54" t="s">
        <v>5376</v>
      </c>
      <c r="N1670" s="55"/>
      <c r="O1670" s="16" t="str" cm="1">
        <f t="array" ref="O1670">IFERROR(_xlfn.IFS(
Q1670="MPR ISSUE","PDH",
Q1670="BSS Hardware Issue","BSS",
Q1670="Sites strategiques, MLL, Pylone, etc.","ENVTECH",
Q1670="AKTIVCO DEFAUT GE &amp; POWER Cabinet","AKTIVCO",
Q1670="AKTIVCO Coupure ENEO &amp; Baisse de tension","AKTIVCO GRID ONLY",
Q1670="Coupure ENEO &amp; Baisse de tension","IHS GRID ONLY",
Q1670="Defaut GE &amp; POWER Cabinet","IHS",
Q1670="Sharing","Partners",
Q1670="SIte strategiques &amp; DataCenter","SST &amp; DC",
Q1670="Exclu","Exclu",
Q1670="SAT","SAT",
Q1670="SPARE-ISSUE","SPARE-ISSUE",
Q1670="Fiber CAmtel","TRANS_FO_CAMTEL",
Q1670="Fiber AOF","Fiber AOF",
Q1670="Projet OCM (HUAWEI)","TRAVAUX-HUAWEI",
Q1670="Projet OCM (NOKIA)","TRAVAUX-NOKIA",
Q1670="ACCESS-ISSUE","ACCESS-ISSUE",
Q1670="Projet OCM (ZTE, NOKIA, autres projets)","TRAVAUX OCM",
Q1670="No root CAuse","No root cause",
Q1670="ODU HS","PDH",
Q1670="IP &amp; VLAN","PDH",
Q1670="Warehouse HUAWEI","SPARE-ISSUE",
Q1670="SPARE-HS","SPARE-ISSUE",
Q1670="Power Telco","BSS"
),"")</f>
        <v>No root cause</v>
      </c>
      <c r="P1670" s="22" t="str" cm="1">
        <f t="array" ref="P1670">IFERROR(_xlfn.IFS(
Q1670="MPR ISSUE","TX ISSUE",
Q1670="BSS Hardware Issue","RAN ISSUE",
Q1670="Sites strategiques, MLL, Pylone, etc.","ENVTECH",
Q1670="AKTIVCO DEFAUT GE &amp; POWER Cabinet","POWER ISSUE",
Q1670="AKTIVCO Coupure ENEO &amp; Baisse de tension","POWER ISSUE",
Q1670="Coupure ENEO &amp; Baisse de tension","POWER ISSUE",
Q1670="Defaut GE &amp; POWER Cabinet","POWER ISSUE",
Q1670="Sharing","POWER ISSUE",
Q1670="SIte strategiques &amp; DataCenter","POWER ISSUE",
Q1670="Exclu","Exclu",
Q1670="SAT","TX ISSUE",
Q1670="SPARE-ISSUE","SPARE-ISSUE",
Q1670="Fiber CAmtel","TX ISSUE",
Q1670="Fiber AOF","TX ISSUE",
Q1670="Projet OCM (HUAWEI)","TRAVAUX-HUAWEI",
Q1670="Projet OCM (NOKIA)","TRAVAUX -NOKIA",
Q1670="ACCESS-ISSUE","ACCESS-ISSUE",
Q1670="Projet OCM (ZTE, NOKIA, autres projets)","TRAVAUX OCM",
Q1670="No root CAuse","No root cause",
Q1670="ODU HS","TX ISSUE",
Q1670="IP &amp; VLAN","TX ISSUE",
Q1670="Warehouse HUAWEI","SPARE-ISSUE",
Q1670="SPARE-HS","SPARE-ISSUE",
Q1670="Power Telco","RAN ISSUE"
),"")</f>
        <v>No root cause</v>
      </c>
      <c r="Q1670" s="48" t="s">
        <v>5573</v>
      </c>
      <c r="R1670" s="23" t="str" cm="1">
        <f t="array" ref="R1670">IFERROR(_xlfn.IFS(
Q1670="MPR ISSUE","ACTIVE",
Q1670="BSS Hardware Issue","ACTIVE",
Q1670="Sites strategiques, MLL, Pylone, etc.","PASSIVE",
Q1670="AKTIVCO DEFAUT GE &amp; POWER Cabinet","PASSIVE",
Q1670="AKTIVCO Coupure ENEO &amp; Baisse de tension","PASSIVE",
Q1670="Coupure ENEO &amp; Baisse de tension","PASSIVE",
Q1670="Defaut GE &amp; POWER Cabinet","PASSIVE",
Q1670="Sharing","PASSIVE",
Q1670="SIte strategiques &amp; DataCenter","PASSIVE",
Q1670="Exclu","Exclu",
Q1670="SAT","ACTIVE",
Q1670="SPARE-ISSUE","SPARE-ISSUE",
Q1670="Fiber CAmtel","ACTIVE",
Q1670="Fiber AOF","ACTIVE",
Q1670="Projet OCM (HUAWEI)","PLANNED WORKS",
Q1670="Projet OCM (NOKIA)","PLANNED WORKS",
Q1670="ACCESS-ISSUE","ACCESS-ISSUE",
Q1670="Projet OCM (ZTE, NOKIA, autres projets)","PLANNED WORKS",
Q1670="No root CAuse","No root cause",
Q1670="ODU HS","ACTIVE",
Q1670="IP &amp; VLAN","ACTIVE",
Q1670="Warehouse HUAWEI","SPARE-ISSUE",
Q1670="SPARE-HS","SPARE-ISSUE",
Q1670="Power Telco","ACTIVE"
),"")</f>
        <v>No root cause</v>
      </c>
      <c r="S1670" s="56" t="s">
        <v>17</v>
      </c>
      <c r="T1670" s="7" t="s">
        <v>17</v>
      </c>
      <c r="U1670" s="57" t="s">
        <v>17</v>
      </c>
      <c r="V1670" s="57" t="s">
        <v>17</v>
      </c>
      <c r="W1670" s="57" t="s">
        <v>17</v>
      </c>
      <c r="X1670" s="57"/>
      <c r="Y1670" s="57" t="s">
        <v>17</v>
      </c>
      <c r="Z1670" s="57" t="s">
        <v>17</v>
      </c>
      <c r="AA1670" s="57" t="s">
        <v>17</v>
      </c>
      <c r="AB1670" s="57" t="s">
        <v>17</v>
      </c>
      <c r="AC1670" s="57" t="s">
        <v>17</v>
      </c>
      <c r="AD1670" s="57" t="s">
        <v>17</v>
      </c>
      <c r="AE1670" s="57" t="s">
        <v>17</v>
      </c>
      <c r="AF1670" s="57" t="s">
        <v>17</v>
      </c>
      <c r="AG1670" s="57" t="s">
        <v>17</v>
      </c>
      <c r="AH1670" s="57" t="s">
        <v>17</v>
      </c>
      <c r="AI1670" s="57" t="s">
        <v>17</v>
      </c>
      <c r="AJ1670" s="15"/>
      <c r="AK1670" s="15"/>
      <c r="AL1670" s="15"/>
      <c r="AM1670" s="15"/>
    </row>
    <row r="1671" spans="1:39" s="14" customFormat="1" x14ac:dyDescent="0.35">
      <c r="A1671" s="1" t="s">
        <v>1239</v>
      </c>
      <c r="B1671" s="1" t="s">
        <v>1240</v>
      </c>
      <c r="C1671" s="3"/>
      <c r="D1671" s="1" t="s">
        <v>23</v>
      </c>
      <c r="E1671" s="1" t="s">
        <v>127</v>
      </c>
      <c r="F1671" s="3" t="s">
        <v>39</v>
      </c>
      <c r="G1671" s="1" t="s">
        <v>40</v>
      </c>
      <c r="H1671" s="51" t="str">
        <f>_xlfn.XLOOKUP(B1671,'[1]Nur des jours'!$B:$B,'[1]Nur des jours'!$H:$H,"")</f>
        <v>ZTE</v>
      </c>
      <c r="I1671" s="52">
        <v>0</v>
      </c>
      <c r="J1671" s="52">
        <v>0</v>
      </c>
      <c r="K1671" s="52">
        <v>0</v>
      </c>
      <c r="L1671" s="53">
        <v>0</v>
      </c>
      <c r="M1671" s="54" t="s">
        <v>5374</v>
      </c>
      <c r="N1671" s="55"/>
      <c r="O1671" s="16" t="str" cm="1">
        <f t="array" ref="O1671">IFERROR(_xlfn.IFS(
Q1671="MPR ISSUE","PDH",
Q1671="BSS Hardware Issue","BSS",
Q1671="Sites strategiques, MLL, Pylone, etc.","ENVTECH",
Q1671="AKTIVCO DEFAUT GE &amp; POWER Cabinet","AKTIVCO",
Q1671="AKTIVCO Coupure ENEO &amp; Baisse de tension","AKTIVCO GRID ONLY",
Q1671="Coupure ENEO &amp; Baisse de tension","IHS GRID ONLY",
Q1671="Defaut GE &amp; POWER Cabinet","IHS",
Q1671="Sharing","Partners",
Q1671="SIte strategiques &amp; DataCenter","SST &amp; DC",
Q1671="Exclu","Exclu",
Q1671="SAT","SAT",
Q1671="SPARE-ISSUE","SPARE-ISSUE",
Q1671="Fiber CAmtel","TRANS_FO_CAMTEL",
Q1671="Fiber AOF","Fiber AOF",
Q1671="Projet OCM (HUAWEI)","TRAVAUX-HUAWEI",
Q1671="Projet OCM (NOKIA)","TRAVAUX-NOKIA",
Q1671="ACCESS-ISSUE","ACCESS-ISSUE",
Q1671="Projet OCM (ZTE, NOKIA, autres projets)","TRAVAUX OCM",
Q1671="No root CAuse","No root cause",
Q1671="ODU HS","PDH",
Q1671="IP &amp; VLAN","PDH",
Q1671="Warehouse HUAWEI","SPARE-ISSUE",
Q1671="SPARE-HS","SPARE-ISSUE",
Q1671="Power Telco","BSS"
),"")</f>
        <v>No root cause</v>
      </c>
      <c r="P1671" s="22" t="str" cm="1">
        <f t="array" ref="P1671">IFERROR(_xlfn.IFS(
Q1671="MPR ISSUE","TX ISSUE",
Q1671="BSS Hardware Issue","RAN ISSUE",
Q1671="Sites strategiques, MLL, Pylone, etc.","ENVTECH",
Q1671="AKTIVCO DEFAUT GE &amp; POWER Cabinet","POWER ISSUE",
Q1671="AKTIVCO Coupure ENEO &amp; Baisse de tension","POWER ISSUE",
Q1671="Coupure ENEO &amp; Baisse de tension","POWER ISSUE",
Q1671="Defaut GE &amp; POWER Cabinet","POWER ISSUE",
Q1671="Sharing","POWER ISSUE",
Q1671="SIte strategiques &amp; DataCenter","POWER ISSUE",
Q1671="Exclu","Exclu",
Q1671="SAT","TX ISSUE",
Q1671="SPARE-ISSUE","SPARE-ISSUE",
Q1671="Fiber CAmtel","TX ISSUE",
Q1671="Fiber AOF","TX ISSUE",
Q1671="Projet OCM (HUAWEI)","TRAVAUX-HUAWEI",
Q1671="Projet OCM (NOKIA)","TRAVAUX -NOKIA",
Q1671="ACCESS-ISSUE","ACCESS-ISSUE",
Q1671="Projet OCM (ZTE, NOKIA, autres projets)","TRAVAUX OCM",
Q1671="No root CAuse","No root cause",
Q1671="ODU HS","TX ISSUE",
Q1671="IP &amp; VLAN","TX ISSUE",
Q1671="Warehouse HUAWEI","SPARE-ISSUE",
Q1671="SPARE-HS","SPARE-ISSUE",
Q1671="Power Telco","RAN ISSUE"
),"")</f>
        <v>No root cause</v>
      </c>
      <c r="Q1671" s="48" t="s">
        <v>5573</v>
      </c>
      <c r="R1671" s="23" t="str" cm="1">
        <f t="array" ref="R1671">IFERROR(_xlfn.IFS(
Q1671="MPR ISSUE","ACTIVE",
Q1671="BSS Hardware Issue","ACTIVE",
Q1671="Sites strategiques, MLL, Pylone, etc.","PASSIVE",
Q1671="AKTIVCO DEFAUT GE &amp; POWER Cabinet","PASSIVE",
Q1671="AKTIVCO Coupure ENEO &amp; Baisse de tension","PASSIVE",
Q1671="Coupure ENEO &amp; Baisse de tension","PASSIVE",
Q1671="Defaut GE &amp; POWER Cabinet","PASSIVE",
Q1671="Sharing","PASSIVE",
Q1671="SIte strategiques &amp; DataCenter","PASSIVE",
Q1671="Exclu","Exclu",
Q1671="SAT","ACTIVE",
Q1671="SPARE-ISSUE","SPARE-ISSUE",
Q1671="Fiber CAmtel","ACTIVE",
Q1671="Fiber AOF","ACTIVE",
Q1671="Projet OCM (HUAWEI)","PLANNED WORKS",
Q1671="Projet OCM (NOKIA)","PLANNED WORKS",
Q1671="ACCESS-ISSUE","ACCESS-ISSUE",
Q1671="Projet OCM (ZTE, NOKIA, autres projets)","PLANNED WORKS",
Q1671="No root CAuse","No root cause",
Q1671="ODU HS","ACTIVE",
Q1671="IP &amp; VLAN","ACTIVE",
Q1671="Warehouse HUAWEI","SPARE-ISSUE",
Q1671="SPARE-HS","SPARE-ISSUE",
Q1671="Power Telco","ACTIVE"
),"")</f>
        <v>No root cause</v>
      </c>
      <c r="S1671" s="56" t="s">
        <v>17</v>
      </c>
      <c r="T1671" s="7" t="s">
        <v>17</v>
      </c>
      <c r="U1671" s="57" t="s">
        <v>17</v>
      </c>
      <c r="V1671" s="57" t="s">
        <v>17</v>
      </c>
      <c r="W1671" s="57" t="s">
        <v>17</v>
      </c>
      <c r="X1671" s="57" t="s">
        <v>17</v>
      </c>
      <c r="Y1671" s="57" t="s">
        <v>17</v>
      </c>
      <c r="Z1671" s="57" t="s">
        <v>17</v>
      </c>
      <c r="AA1671" s="57" t="s">
        <v>17</v>
      </c>
      <c r="AB1671" s="57"/>
      <c r="AC1671" s="57" t="s">
        <v>17</v>
      </c>
      <c r="AD1671" s="57" t="s">
        <v>17</v>
      </c>
      <c r="AE1671" s="57" t="s">
        <v>17</v>
      </c>
      <c r="AF1671" s="57" t="s">
        <v>17</v>
      </c>
      <c r="AG1671" s="57" t="s">
        <v>17</v>
      </c>
      <c r="AH1671" s="57" t="s">
        <v>17</v>
      </c>
      <c r="AI1671" s="57" t="s">
        <v>17</v>
      </c>
      <c r="AJ1671" s="15"/>
      <c r="AK1671" s="15"/>
      <c r="AL1671" s="15"/>
      <c r="AM1671" s="15"/>
    </row>
    <row r="1672" spans="1:39" s="14" customFormat="1" x14ac:dyDescent="0.35">
      <c r="A1672" s="1" t="s">
        <v>741</v>
      </c>
      <c r="B1672" s="1" t="s">
        <v>742</v>
      </c>
      <c r="C1672" s="3"/>
      <c r="D1672" s="1" t="s">
        <v>23</v>
      </c>
      <c r="E1672" s="1" t="s">
        <v>82</v>
      </c>
      <c r="F1672" s="3" t="s">
        <v>57</v>
      </c>
      <c r="G1672" s="1" t="s">
        <v>86</v>
      </c>
      <c r="H1672" s="59" t="str">
        <f>_xlfn.XLOOKUP(B1672,'[1]Nur des jours'!$B:$B,'[1]Nur des jours'!$H:$H,"")</f>
        <v>Huawei</v>
      </c>
      <c r="I1672" s="52">
        <v>0</v>
      </c>
      <c r="J1672" s="52">
        <v>0</v>
      </c>
      <c r="K1672" s="52">
        <v>0</v>
      </c>
      <c r="L1672" s="53">
        <v>0</v>
      </c>
      <c r="M1672" s="54" t="s">
        <v>5374</v>
      </c>
      <c r="N1672" s="55"/>
      <c r="O1672" s="16" t="str" cm="1">
        <f t="array" ref="O1672">IFERROR(_xlfn.IFS(
Q1672="MPR ISSUE","PDH",
Q1672="BSS Hardware Issue","BSS",
Q1672="Sites strategiques, MLL, Pylone, etc.","ENVTECH",
Q1672="AKTIVCO DEFAUT GE &amp; POWER Cabinet","AKTIVCO",
Q1672="AKTIVCO Coupure ENEO &amp; Baisse de tension","AKTIVCO GRID ONLY",
Q1672="Coupure ENEO &amp; Baisse de tension","IHS GRID ONLY",
Q1672="Defaut GE &amp; POWER Cabinet","IHS",
Q1672="Sharing","Partners",
Q1672="SIte strategiques &amp; DataCenter","SST &amp; DC",
Q1672="Exclu","Exclu",
Q1672="SAT","SAT",
Q1672="SPARE-ISSUE","SPARE-ISSUE",
Q1672="Fiber CAmtel","TRANS_FO_CAMTEL",
Q1672="Fiber AOF","Fiber AOF",
Q1672="Projet OCM (HUAWEI)","TRAVAUX-HUAWEI",
Q1672="Projet OCM (NOKIA)","TRAVAUX-NOKIA",
Q1672="ACCESS-ISSUE","ACCESS-ISSUE",
Q1672="Projet OCM (ZTE, NOKIA, autres projets)","TRAVAUX OCM",
Q1672="No root CAuse","No root cause",
Q1672="ODU HS","PDH",
Q1672="IP &amp; VLAN","PDH",
Q1672="Warehouse HUAWEI","SPARE-ISSUE",
Q1672="SPARE-HS","SPARE-ISSUE",
Q1672="Power Telco","BSS"
),"")</f>
        <v>No root cause</v>
      </c>
      <c r="P1672" s="22" t="str" cm="1">
        <f t="array" ref="P1672">IFERROR(_xlfn.IFS(
Q1672="MPR ISSUE","TX ISSUE",
Q1672="BSS Hardware Issue","RAN ISSUE",
Q1672="Sites strategiques, MLL, Pylone, etc.","ENVTECH",
Q1672="AKTIVCO DEFAUT GE &amp; POWER Cabinet","POWER ISSUE",
Q1672="AKTIVCO Coupure ENEO &amp; Baisse de tension","POWER ISSUE",
Q1672="Coupure ENEO &amp; Baisse de tension","POWER ISSUE",
Q1672="Defaut GE &amp; POWER Cabinet","POWER ISSUE",
Q1672="Sharing","POWER ISSUE",
Q1672="SIte strategiques &amp; DataCenter","POWER ISSUE",
Q1672="Exclu","Exclu",
Q1672="SAT","TX ISSUE",
Q1672="SPARE-ISSUE","SPARE-ISSUE",
Q1672="Fiber CAmtel","TX ISSUE",
Q1672="Fiber AOF","TX ISSUE",
Q1672="Projet OCM (HUAWEI)","TRAVAUX-HUAWEI",
Q1672="Projet OCM (NOKIA)","TRAVAUX -NOKIA",
Q1672="ACCESS-ISSUE","ACCESS-ISSUE",
Q1672="Projet OCM (ZTE, NOKIA, autres projets)","TRAVAUX OCM",
Q1672="No root CAuse","No root cause",
Q1672="ODU HS","TX ISSUE",
Q1672="IP &amp; VLAN","TX ISSUE",
Q1672="Warehouse HUAWEI","SPARE-ISSUE",
Q1672="SPARE-HS","SPARE-ISSUE",
Q1672="Power Telco","RAN ISSUE"
),"")</f>
        <v>No root cause</v>
      </c>
      <c r="Q1672" s="48" t="s">
        <v>5573</v>
      </c>
      <c r="R1672" s="23" t="str" cm="1">
        <f t="array" ref="R1672">IFERROR(_xlfn.IFS(
Q1672="MPR ISSUE","ACTIVE",
Q1672="BSS Hardware Issue","ACTIVE",
Q1672="Sites strategiques, MLL, Pylone, etc.","PASSIVE",
Q1672="AKTIVCO DEFAUT GE &amp; POWER Cabinet","PASSIVE",
Q1672="AKTIVCO Coupure ENEO &amp; Baisse de tension","PASSIVE",
Q1672="Coupure ENEO &amp; Baisse de tension","PASSIVE",
Q1672="Defaut GE &amp; POWER Cabinet","PASSIVE",
Q1672="Sharing","PASSIVE",
Q1672="SIte strategiques &amp; DataCenter","PASSIVE",
Q1672="Exclu","Exclu",
Q1672="SAT","ACTIVE",
Q1672="SPARE-ISSUE","SPARE-ISSUE",
Q1672="Fiber CAmtel","ACTIVE",
Q1672="Fiber AOF","ACTIVE",
Q1672="Projet OCM (HUAWEI)","PLANNED WORKS",
Q1672="Projet OCM (NOKIA)","PLANNED WORKS",
Q1672="ACCESS-ISSUE","ACCESS-ISSUE",
Q1672="Projet OCM (ZTE, NOKIA, autres projets)","PLANNED WORKS",
Q1672="No root CAuse","No root cause",
Q1672="ODU HS","ACTIVE",
Q1672="IP &amp; VLAN","ACTIVE",
Q1672="Warehouse HUAWEI","SPARE-ISSUE",
Q1672="SPARE-HS","SPARE-ISSUE",
Q1672="Power Telco","ACTIVE"
),"")</f>
        <v>No root cause</v>
      </c>
      <c r="S1672" s="56" t="s">
        <v>17</v>
      </c>
      <c r="T1672" s="7" t="s">
        <v>17</v>
      </c>
      <c r="U1672" s="57" t="s">
        <v>17</v>
      </c>
      <c r="V1672" s="57" t="s">
        <v>17</v>
      </c>
      <c r="W1672" s="57" t="s">
        <v>17</v>
      </c>
      <c r="X1672" s="57" t="s">
        <v>17</v>
      </c>
      <c r="Y1672" s="57" t="s">
        <v>17</v>
      </c>
      <c r="Z1672" s="57" t="s">
        <v>17</v>
      </c>
      <c r="AA1672" s="57" t="s">
        <v>17</v>
      </c>
      <c r="AB1672" s="57"/>
      <c r="AC1672" s="57" t="s">
        <v>17</v>
      </c>
      <c r="AD1672" s="57" t="s">
        <v>17</v>
      </c>
      <c r="AE1672" s="57" t="s">
        <v>17</v>
      </c>
      <c r="AF1672" s="57" t="s">
        <v>17</v>
      </c>
      <c r="AG1672" s="57" t="s">
        <v>17</v>
      </c>
      <c r="AH1672" s="57" t="s">
        <v>17</v>
      </c>
      <c r="AI1672" s="57" t="s">
        <v>17</v>
      </c>
      <c r="AJ1672" s="15"/>
      <c r="AK1672" s="15"/>
      <c r="AL1672" s="15"/>
      <c r="AM1672" s="15"/>
    </row>
    <row r="1673" spans="1:39" s="14" customFormat="1" x14ac:dyDescent="0.35">
      <c r="A1673" s="1" t="s">
        <v>2264</v>
      </c>
      <c r="B1673" s="1" t="s">
        <v>2265</v>
      </c>
      <c r="C1673" s="3"/>
      <c r="D1673" s="1" t="s">
        <v>23</v>
      </c>
      <c r="E1673" s="1" t="s">
        <v>24</v>
      </c>
      <c r="F1673" s="3" t="s">
        <v>57</v>
      </c>
      <c r="G1673" s="1" t="s">
        <v>86</v>
      </c>
      <c r="H1673" s="59" t="str">
        <f>_xlfn.XLOOKUP(B1673,'[1]Nur des jours'!$B:$B,'[1]Nur des jours'!$H:$H,"")</f>
        <v>Huawei</v>
      </c>
      <c r="I1673" s="52">
        <v>0</v>
      </c>
      <c r="J1673" s="52">
        <v>0</v>
      </c>
      <c r="K1673" s="52">
        <v>0</v>
      </c>
      <c r="L1673" s="53">
        <v>0</v>
      </c>
      <c r="M1673" s="54" t="s">
        <v>5374</v>
      </c>
      <c r="N1673" s="55"/>
      <c r="O1673" s="16" t="str" cm="1">
        <f t="array" ref="O1673">IFERROR(_xlfn.IFS(
Q1673="MPR ISSUE","PDH",
Q1673="BSS Hardware Issue","BSS",
Q1673="Sites strategiques, MLL, Pylone, etc.","ENVTECH",
Q1673="AKTIVCO DEFAUT GE &amp; POWER Cabinet","AKTIVCO",
Q1673="AKTIVCO Coupure ENEO &amp; Baisse de tension","AKTIVCO GRID ONLY",
Q1673="Coupure ENEO &amp; Baisse de tension","IHS GRID ONLY",
Q1673="Defaut GE &amp; POWER Cabinet","IHS",
Q1673="Sharing","Partners",
Q1673="SIte strategiques &amp; DataCenter","SST &amp; DC",
Q1673="Exclu","Exclu",
Q1673="SAT","SAT",
Q1673="SPARE-ISSUE","SPARE-ISSUE",
Q1673="Fiber CAmtel","TRANS_FO_CAMTEL",
Q1673="Fiber AOF","Fiber AOF",
Q1673="Projet OCM (HUAWEI)","TRAVAUX-HUAWEI",
Q1673="Projet OCM (NOKIA)","TRAVAUX-NOKIA",
Q1673="ACCESS-ISSUE","ACCESS-ISSUE",
Q1673="Projet OCM (ZTE, NOKIA, autres projets)","TRAVAUX OCM",
Q1673="No root CAuse","No root cause",
Q1673="ODU HS","PDH",
Q1673="IP &amp; VLAN","PDH",
Q1673="Warehouse HUAWEI","SPARE-ISSUE",
Q1673="SPARE-HS","SPARE-ISSUE",
Q1673="Power Telco","BSS"
),"")</f>
        <v>No root cause</v>
      </c>
      <c r="P1673" s="22" t="str" cm="1">
        <f t="array" ref="P1673">IFERROR(_xlfn.IFS(
Q1673="MPR ISSUE","TX ISSUE",
Q1673="BSS Hardware Issue","RAN ISSUE",
Q1673="Sites strategiques, MLL, Pylone, etc.","ENVTECH",
Q1673="AKTIVCO DEFAUT GE &amp; POWER Cabinet","POWER ISSUE",
Q1673="AKTIVCO Coupure ENEO &amp; Baisse de tension","POWER ISSUE",
Q1673="Coupure ENEO &amp; Baisse de tension","POWER ISSUE",
Q1673="Defaut GE &amp; POWER Cabinet","POWER ISSUE",
Q1673="Sharing","POWER ISSUE",
Q1673="SIte strategiques &amp; DataCenter","POWER ISSUE",
Q1673="Exclu","Exclu",
Q1673="SAT","TX ISSUE",
Q1673="SPARE-ISSUE","SPARE-ISSUE",
Q1673="Fiber CAmtel","TX ISSUE",
Q1673="Fiber AOF","TX ISSUE",
Q1673="Projet OCM (HUAWEI)","TRAVAUX-HUAWEI",
Q1673="Projet OCM (NOKIA)","TRAVAUX -NOKIA",
Q1673="ACCESS-ISSUE","ACCESS-ISSUE",
Q1673="Projet OCM (ZTE, NOKIA, autres projets)","TRAVAUX OCM",
Q1673="No root CAuse","No root cause",
Q1673="ODU HS","TX ISSUE",
Q1673="IP &amp; VLAN","TX ISSUE",
Q1673="Warehouse HUAWEI","SPARE-ISSUE",
Q1673="SPARE-HS","SPARE-ISSUE",
Q1673="Power Telco","RAN ISSUE"
),"")</f>
        <v>No root cause</v>
      </c>
      <c r="Q1673" s="48" t="s">
        <v>5573</v>
      </c>
      <c r="R1673" s="23" t="str" cm="1">
        <f t="array" ref="R1673">IFERROR(_xlfn.IFS(
Q1673="MPR ISSUE","ACTIVE",
Q1673="BSS Hardware Issue","ACTIVE",
Q1673="Sites strategiques, MLL, Pylone, etc.","PASSIVE",
Q1673="AKTIVCO DEFAUT GE &amp; POWER Cabinet","PASSIVE",
Q1673="AKTIVCO Coupure ENEO &amp; Baisse de tension","PASSIVE",
Q1673="Coupure ENEO &amp; Baisse de tension","PASSIVE",
Q1673="Defaut GE &amp; POWER Cabinet","PASSIVE",
Q1673="Sharing","PASSIVE",
Q1673="SIte strategiques &amp; DataCenter","PASSIVE",
Q1673="Exclu","Exclu",
Q1673="SAT","ACTIVE",
Q1673="SPARE-ISSUE","SPARE-ISSUE",
Q1673="Fiber CAmtel","ACTIVE",
Q1673="Fiber AOF","ACTIVE",
Q1673="Projet OCM (HUAWEI)","PLANNED WORKS",
Q1673="Projet OCM (NOKIA)","PLANNED WORKS",
Q1673="ACCESS-ISSUE","ACCESS-ISSUE",
Q1673="Projet OCM (ZTE, NOKIA, autres projets)","PLANNED WORKS",
Q1673="No root CAuse","No root cause",
Q1673="ODU HS","ACTIVE",
Q1673="IP &amp; VLAN","ACTIVE",
Q1673="Warehouse HUAWEI","SPARE-ISSUE",
Q1673="SPARE-HS","SPARE-ISSUE",
Q1673="Power Telco","ACTIVE"
),"")</f>
        <v>No root cause</v>
      </c>
      <c r="S1673" s="56" t="s">
        <v>17</v>
      </c>
      <c r="T1673" s="7" t="s">
        <v>17</v>
      </c>
      <c r="U1673" s="57" t="s">
        <v>17</v>
      </c>
      <c r="V1673" s="57" t="s">
        <v>17</v>
      </c>
      <c r="W1673" s="57" t="s">
        <v>17</v>
      </c>
      <c r="X1673" s="57" t="s">
        <v>17</v>
      </c>
      <c r="Y1673" s="57" t="s">
        <v>17</v>
      </c>
      <c r="Z1673" s="57" t="s">
        <v>17</v>
      </c>
      <c r="AA1673" s="57" t="s">
        <v>17</v>
      </c>
      <c r="AB1673" s="57"/>
      <c r="AC1673" s="57" t="s">
        <v>17</v>
      </c>
      <c r="AD1673" s="57" t="s">
        <v>17</v>
      </c>
      <c r="AE1673" s="57" t="s">
        <v>17</v>
      </c>
      <c r="AF1673" s="57" t="s">
        <v>17</v>
      </c>
      <c r="AG1673" s="57" t="s">
        <v>17</v>
      </c>
      <c r="AH1673" s="57" t="s">
        <v>17</v>
      </c>
      <c r="AI1673" s="57" t="s">
        <v>17</v>
      </c>
      <c r="AJ1673" s="15"/>
      <c r="AK1673" s="15"/>
      <c r="AL1673" s="15"/>
      <c r="AM1673" s="15"/>
    </row>
    <row r="1674" spans="1:39" s="14" customFormat="1" x14ac:dyDescent="0.35">
      <c r="A1674" s="1" t="s">
        <v>3761</v>
      </c>
      <c r="B1674" s="1" t="s">
        <v>3762</v>
      </c>
      <c r="C1674" s="3"/>
      <c r="D1674" s="1" t="s">
        <v>12</v>
      </c>
      <c r="E1674" s="1" t="s">
        <v>13</v>
      </c>
      <c r="F1674" s="3" t="s">
        <v>57</v>
      </c>
      <c r="G1674" s="1" t="s">
        <v>86</v>
      </c>
      <c r="H1674" s="59" t="str">
        <f>_xlfn.XLOOKUP(B1674,'[1]Nur des jours'!$B:$B,'[1]Nur des jours'!$H:$H,"")</f>
        <v>Huawei</v>
      </c>
      <c r="I1674" s="52">
        <v>0</v>
      </c>
      <c r="J1674" s="52">
        <v>0</v>
      </c>
      <c r="K1674" s="52">
        <v>0</v>
      </c>
      <c r="L1674" s="53">
        <v>0</v>
      </c>
      <c r="M1674" s="54" t="s">
        <v>5374</v>
      </c>
      <c r="N1674" s="55"/>
      <c r="O1674" s="16" t="str" cm="1">
        <f t="array" ref="O1674">IFERROR(_xlfn.IFS(
Q1674="MPR ISSUE","PDH",
Q1674="BSS Hardware Issue","BSS",
Q1674="Sites strategiques, MLL, Pylone, etc.","ENVTECH",
Q1674="AKTIVCO DEFAUT GE &amp; POWER Cabinet","AKTIVCO",
Q1674="AKTIVCO Coupure ENEO &amp; Baisse de tension","AKTIVCO GRID ONLY",
Q1674="Coupure ENEO &amp; Baisse de tension","IHS GRID ONLY",
Q1674="Defaut GE &amp; POWER Cabinet","IHS",
Q1674="Sharing","Partners",
Q1674="SIte strategiques &amp; DataCenter","SST &amp; DC",
Q1674="Exclu","Exclu",
Q1674="SAT","SAT",
Q1674="SPARE-ISSUE","SPARE-ISSUE",
Q1674="Fiber CAmtel","TRANS_FO_CAMTEL",
Q1674="Fiber AOF","Fiber AOF",
Q1674="Projet OCM (HUAWEI)","TRAVAUX-HUAWEI",
Q1674="Projet OCM (NOKIA)","TRAVAUX-NOKIA",
Q1674="ACCESS-ISSUE","ACCESS-ISSUE",
Q1674="Projet OCM (ZTE, NOKIA, autres projets)","TRAVAUX OCM",
Q1674="No root CAuse","No root cause",
Q1674="ODU HS","PDH",
Q1674="IP &amp; VLAN","PDH",
Q1674="Warehouse HUAWEI","SPARE-ISSUE",
Q1674="SPARE-HS","SPARE-ISSUE",
Q1674="Power Telco","BSS"
),"")</f>
        <v>No root cause</v>
      </c>
      <c r="P1674" s="22" t="str" cm="1">
        <f t="array" ref="P1674">IFERROR(_xlfn.IFS(
Q1674="MPR ISSUE","TX ISSUE",
Q1674="BSS Hardware Issue","RAN ISSUE",
Q1674="Sites strategiques, MLL, Pylone, etc.","ENVTECH",
Q1674="AKTIVCO DEFAUT GE &amp; POWER Cabinet","POWER ISSUE",
Q1674="AKTIVCO Coupure ENEO &amp; Baisse de tension","POWER ISSUE",
Q1674="Coupure ENEO &amp; Baisse de tension","POWER ISSUE",
Q1674="Defaut GE &amp; POWER Cabinet","POWER ISSUE",
Q1674="Sharing","POWER ISSUE",
Q1674="SIte strategiques &amp; DataCenter","POWER ISSUE",
Q1674="Exclu","Exclu",
Q1674="SAT","TX ISSUE",
Q1674="SPARE-ISSUE","SPARE-ISSUE",
Q1674="Fiber CAmtel","TX ISSUE",
Q1674="Fiber AOF","TX ISSUE",
Q1674="Projet OCM (HUAWEI)","TRAVAUX-HUAWEI",
Q1674="Projet OCM (NOKIA)","TRAVAUX -NOKIA",
Q1674="ACCESS-ISSUE","ACCESS-ISSUE",
Q1674="Projet OCM (ZTE, NOKIA, autres projets)","TRAVAUX OCM",
Q1674="No root CAuse","No root cause",
Q1674="ODU HS","TX ISSUE",
Q1674="IP &amp; VLAN","TX ISSUE",
Q1674="Warehouse HUAWEI","SPARE-ISSUE",
Q1674="SPARE-HS","SPARE-ISSUE",
Q1674="Power Telco","RAN ISSUE"
),"")</f>
        <v>No root cause</v>
      </c>
      <c r="Q1674" s="48" t="s">
        <v>5573</v>
      </c>
      <c r="R1674" s="23" t="str" cm="1">
        <f t="array" ref="R1674">IFERROR(_xlfn.IFS(
Q1674="MPR ISSUE","ACTIVE",
Q1674="BSS Hardware Issue","ACTIVE",
Q1674="Sites strategiques, MLL, Pylone, etc.","PASSIVE",
Q1674="AKTIVCO DEFAUT GE &amp; POWER Cabinet","PASSIVE",
Q1674="AKTIVCO Coupure ENEO &amp; Baisse de tension","PASSIVE",
Q1674="Coupure ENEO &amp; Baisse de tension","PASSIVE",
Q1674="Defaut GE &amp; POWER Cabinet","PASSIVE",
Q1674="Sharing","PASSIVE",
Q1674="SIte strategiques &amp; DataCenter","PASSIVE",
Q1674="Exclu","Exclu",
Q1674="SAT","ACTIVE",
Q1674="SPARE-ISSUE","SPARE-ISSUE",
Q1674="Fiber CAmtel","ACTIVE",
Q1674="Fiber AOF","ACTIVE",
Q1674="Projet OCM (HUAWEI)","PLANNED WORKS",
Q1674="Projet OCM (NOKIA)","PLANNED WORKS",
Q1674="ACCESS-ISSUE","ACCESS-ISSUE",
Q1674="Projet OCM (ZTE, NOKIA, autres projets)","PLANNED WORKS",
Q1674="No root CAuse","No root cause",
Q1674="ODU HS","ACTIVE",
Q1674="IP &amp; VLAN","ACTIVE",
Q1674="Warehouse HUAWEI","SPARE-ISSUE",
Q1674="SPARE-HS","SPARE-ISSUE",
Q1674="Power Telco","ACTIVE"
),"")</f>
        <v>No root cause</v>
      </c>
      <c r="S1674" s="56" t="s">
        <v>17</v>
      </c>
      <c r="T1674" s="7" t="s">
        <v>17</v>
      </c>
      <c r="U1674" s="57" t="s">
        <v>17</v>
      </c>
      <c r="V1674" s="57" t="s">
        <v>17</v>
      </c>
      <c r="W1674" s="57" t="s">
        <v>17</v>
      </c>
      <c r="X1674" s="57" t="s">
        <v>17</v>
      </c>
      <c r="Y1674" s="57" t="s">
        <v>17</v>
      </c>
      <c r="Z1674" s="57" t="s">
        <v>17</v>
      </c>
      <c r="AA1674" s="57" t="s">
        <v>17</v>
      </c>
      <c r="AB1674" s="57"/>
      <c r="AC1674" s="57" t="s">
        <v>17</v>
      </c>
      <c r="AD1674" s="57" t="s">
        <v>17</v>
      </c>
      <c r="AE1674" s="57" t="s">
        <v>17</v>
      </c>
      <c r="AF1674" s="57" t="s">
        <v>17</v>
      </c>
      <c r="AG1674" s="57" t="s">
        <v>17</v>
      </c>
      <c r="AH1674" s="57" t="s">
        <v>17</v>
      </c>
      <c r="AI1674" s="57" t="s">
        <v>17</v>
      </c>
      <c r="AJ1674" s="15"/>
      <c r="AK1674" s="15"/>
      <c r="AL1674" s="15"/>
      <c r="AM1674" s="15"/>
    </row>
    <row r="1675" spans="1:39" s="14" customFormat="1" x14ac:dyDescent="0.35">
      <c r="A1675" s="1" t="s">
        <v>4619</v>
      </c>
      <c r="B1675" s="1" t="s">
        <v>4620</v>
      </c>
      <c r="C1675" s="3"/>
      <c r="D1675" s="1" t="s">
        <v>12</v>
      </c>
      <c r="E1675" s="1" t="s">
        <v>13</v>
      </c>
      <c r="F1675" s="3" t="s">
        <v>104</v>
      </c>
      <c r="G1675" s="1" t="s">
        <v>858</v>
      </c>
      <c r="H1675" s="59" t="str">
        <f>_xlfn.XLOOKUP(B1675,'[1]Nur des jours'!$B:$B,'[1]Nur des jours'!$H:$H,"")</f>
        <v>Huawei</v>
      </c>
      <c r="I1675" s="52">
        <v>0</v>
      </c>
      <c r="J1675" s="52">
        <v>0</v>
      </c>
      <c r="K1675" s="52">
        <v>0</v>
      </c>
      <c r="L1675" s="53">
        <v>0</v>
      </c>
      <c r="M1675" s="54" t="s">
        <v>5374</v>
      </c>
      <c r="N1675" s="55"/>
      <c r="O1675" s="16" t="str" cm="1">
        <f t="array" ref="O1675">IFERROR(_xlfn.IFS(
Q1675="MPR ISSUE","PDH",
Q1675="BSS Hardware Issue","BSS",
Q1675="Sites strategiques, MLL, Pylone, etc.","ENVTECH",
Q1675="AKTIVCO DEFAUT GE &amp; POWER Cabinet","AKTIVCO",
Q1675="AKTIVCO Coupure ENEO &amp; Baisse de tension","AKTIVCO GRID ONLY",
Q1675="Coupure ENEO &amp; Baisse de tension","IHS GRID ONLY",
Q1675="Defaut GE &amp; POWER Cabinet","IHS",
Q1675="Sharing","Partners",
Q1675="SIte strategiques &amp; DataCenter","SST &amp; DC",
Q1675="Exclu","Exclu",
Q1675="SAT","SAT",
Q1675="SPARE-ISSUE","SPARE-ISSUE",
Q1675="Fiber CAmtel","TRANS_FO_CAMTEL",
Q1675="Fiber AOF","Fiber AOF",
Q1675="Projet OCM (HUAWEI)","TRAVAUX-HUAWEI",
Q1675="Projet OCM (NOKIA)","TRAVAUX-NOKIA",
Q1675="ACCESS-ISSUE","ACCESS-ISSUE",
Q1675="Projet OCM (ZTE, NOKIA, autres projets)","TRAVAUX OCM",
Q1675="No root CAuse","No root cause",
Q1675="ODU HS","PDH",
Q1675="IP &amp; VLAN","PDH",
Q1675="Warehouse HUAWEI","SPARE-ISSUE",
Q1675="SPARE-HS","SPARE-ISSUE",
Q1675="Power Telco","BSS"
),"")</f>
        <v>No root cause</v>
      </c>
      <c r="P1675" s="22" t="str" cm="1">
        <f t="array" ref="P1675">IFERROR(_xlfn.IFS(
Q1675="MPR ISSUE","TX ISSUE",
Q1675="BSS Hardware Issue","RAN ISSUE",
Q1675="Sites strategiques, MLL, Pylone, etc.","ENVTECH",
Q1675="AKTIVCO DEFAUT GE &amp; POWER Cabinet","POWER ISSUE",
Q1675="AKTIVCO Coupure ENEO &amp; Baisse de tension","POWER ISSUE",
Q1675="Coupure ENEO &amp; Baisse de tension","POWER ISSUE",
Q1675="Defaut GE &amp; POWER Cabinet","POWER ISSUE",
Q1675="Sharing","POWER ISSUE",
Q1675="SIte strategiques &amp; DataCenter","POWER ISSUE",
Q1675="Exclu","Exclu",
Q1675="SAT","TX ISSUE",
Q1675="SPARE-ISSUE","SPARE-ISSUE",
Q1675="Fiber CAmtel","TX ISSUE",
Q1675="Fiber AOF","TX ISSUE",
Q1675="Projet OCM (HUAWEI)","TRAVAUX-HUAWEI",
Q1675="Projet OCM (NOKIA)","TRAVAUX -NOKIA",
Q1675="ACCESS-ISSUE","ACCESS-ISSUE",
Q1675="Projet OCM (ZTE, NOKIA, autres projets)","TRAVAUX OCM",
Q1675="No root CAuse","No root cause",
Q1675="ODU HS","TX ISSUE",
Q1675="IP &amp; VLAN","TX ISSUE",
Q1675="Warehouse HUAWEI","SPARE-ISSUE",
Q1675="SPARE-HS","SPARE-ISSUE",
Q1675="Power Telco","RAN ISSUE"
),"")</f>
        <v>No root cause</v>
      </c>
      <c r="Q1675" s="48" t="s">
        <v>5573</v>
      </c>
      <c r="R1675" s="23" t="str" cm="1">
        <f t="array" ref="R1675">IFERROR(_xlfn.IFS(
Q1675="MPR ISSUE","ACTIVE",
Q1675="BSS Hardware Issue","ACTIVE",
Q1675="Sites strategiques, MLL, Pylone, etc.","PASSIVE",
Q1675="AKTIVCO DEFAUT GE &amp; POWER Cabinet","PASSIVE",
Q1675="AKTIVCO Coupure ENEO &amp; Baisse de tension","PASSIVE",
Q1675="Coupure ENEO &amp; Baisse de tension","PASSIVE",
Q1675="Defaut GE &amp; POWER Cabinet","PASSIVE",
Q1675="Sharing","PASSIVE",
Q1675="SIte strategiques &amp; DataCenter","PASSIVE",
Q1675="Exclu","Exclu",
Q1675="SAT","ACTIVE",
Q1675="SPARE-ISSUE","SPARE-ISSUE",
Q1675="Fiber CAmtel","ACTIVE",
Q1675="Fiber AOF","ACTIVE",
Q1675="Projet OCM (HUAWEI)","PLANNED WORKS",
Q1675="Projet OCM (NOKIA)","PLANNED WORKS",
Q1675="ACCESS-ISSUE","ACCESS-ISSUE",
Q1675="Projet OCM (ZTE, NOKIA, autres projets)","PLANNED WORKS",
Q1675="No root CAuse","No root cause",
Q1675="ODU HS","ACTIVE",
Q1675="IP &amp; VLAN","ACTIVE",
Q1675="Warehouse HUAWEI","SPARE-ISSUE",
Q1675="SPARE-HS","SPARE-ISSUE",
Q1675="Power Telco","ACTIVE"
),"")</f>
        <v>No root cause</v>
      </c>
      <c r="S1675" s="56" t="s">
        <v>17</v>
      </c>
      <c r="T1675" s="7" t="s">
        <v>17</v>
      </c>
      <c r="U1675" s="57" t="s">
        <v>17</v>
      </c>
      <c r="V1675" s="57" t="s">
        <v>17</v>
      </c>
      <c r="W1675" s="57" t="s">
        <v>17</v>
      </c>
      <c r="X1675" s="57"/>
      <c r="Y1675" s="57" t="s">
        <v>17</v>
      </c>
      <c r="Z1675" s="57" t="s">
        <v>17</v>
      </c>
      <c r="AA1675" s="57" t="s">
        <v>17</v>
      </c>
      <c r="AB1675" s="57"/>
      <c r="AC1675" s="57" t="s">
        <v>17</v>
      </c>
      <c r="AD1675" s="57" t="s">
        <v>17</v>
      </c>
      <c r="AE1675" s="57" t="s">
        <v>17</v>
      </c>
      <c r="AF1675" s="57" t="s">
        <v>17</v>
      </c>
      <c r="AG1675" s="57" t="s">
        <v>17</v>
      </c>
      <c r="AH1675" s="57" t="s">
        <v>17</v>
      </c>
      <c r="AI1675" s="57" t="s">
        <v>17</v>
      </c>
      <c r="AJ1675" s="15"/>
      <c r="AK1675" s="15"/>
      <c r="AL1675" s="15"/>
      <c r="AM1675" s="15"/>
    </row>
    <row r="1676" spans="1:39" s="14" customFormat="1" x14ac:dyDescent="0.35">
      <c r="A1676" s="1" t="s">
        <v>4627</v>
      </c>
      <c r="B1676" s="1" t="s">
        <v>4628</v>
      </c>
      <c r="C1676" s="3"/>
      <c r="D1676" s="1" t="s">
        <v>23</v>
      </c>
      <c r="E1676" s="1" t="s">
        <v>38</v>
      </c>
      <c r="F1676" s="3" t="s">
        <v>71</v>
      </c>
      <c r="G1676" s="1" t="s">
        <v>504</v>
      </c>
      <c r="H1676" s="51" t="str">
        <f>_xlfn.XLOOKUP(B1676,'[1]Nur des jours'!$B:$B,'[1]Nur des jours'!$H:$H,"")</f>
        <v>ZTE</v>
      </c>
      <c r="I1676" s="52">
        <v>0</v>
      </c>
      <c r="J1676" s="52">
        <v>0</v>
      </c>
      <c r="K1676" s="52">
        <v>0</v>
      </c>
      <c r="L1676" s="53">
        <v>0</v>
      </c>
      <c r="M1676" s="54" t="s">
        <v>5374</v>
      </c>
      <c r="N1676" s="55"/>
      <c r="O1676" s="16" t="str" cm="1">
        <f t="array" ref="O1676">IFERROR(_xlfn.IFS(
Q1676="MPR ISSUE","PDH",
Q1676="BSS Hardware Issue","BSS",
Q1676="Sites strategiques, MLL, Pylone, etc.","ENVTECH",
Q1676="AKTIVCO DEFAUT GE &amp; POWER Cabinet","AKTIVCO",
Q1676="AKTIVCO Coupure ENEO &amp; Baisse de tension","AKTIVCO GRID ONLY",
Q1676="Coupure ENEO &amp; Baisse de tension","IHS GRID ONLY",
Q1676="Defaut GE &amp; POWER Cabinet","IHS",
Q1676="Sharing","Partners",
Q1676="SIte strategiques &amp; DataCenter","SST &amp; DC",
Q1676="Exclu","Exclu",
Q1676="SAT","SAT",
Q1676="SPARE-ISSUE","SPARE-ISSUE",
Q1676="Fiber CAmtel","TRANS_FO_CAMTEL",
Q1676="Fiber AOF","Fiber AOF",
Q1676="Projet OCM (HUAWEI)","TRAVAUX-HUAWEI",
Q1676="Projet OCM (NOKIA)","TRAVAUX-NOKIA",
Q1676="ACCESS-ISSUE","ACCESS-ISSUE",
Q1676="Projet OCM (ZTE, NOKIA, autres projets)","TRAVAUX OCM",
Q1676="No root CAuse","No root cause",
Q1676="ODU HS","PDH",
Q1676="IP &amp; VLAN","PDH",
Q1676="Warehouse HUAWEI","SPARE-ISSUE",
Q1676="SPARE-HS","SPARE-ISSUE",
Q1676="Power Telco","BSS"
),"")</f>
        <v>No root cause</v>
      </c>
      <c r="P1676" s="22" t="str" cm="1">
        <f t="array" ref="P1676">IFERROR(_xlfn.IFS(
Q1676="MPR ISSUE","TX ISSUE",
Q1676="BSS Hardware Issue","RAN ISSUE",
Q1676="Sites strategiques, MLL, Pylone, etc.","ENVTECH",
Q1676="AKTIVCO DEFAUT GE &amp; POWER Cabinet","POWER ISSUE",
Q1676="AKTIVCO Coupure ENEO &amp; Baisse de tension","POWER ISSUE",
Q1676="Coupure ENEO &amp; Baisse de tension","POWER ISSUE",
Q1676="Defaut GE &amp; POWER Cabinet","POWER ISSUE",
Q1676="Sharing","POWER ISSUE",
Q1676="SIte strategiques &amp; DataCenter","POWER ISSUE",
Q1676="Exclu","Exclu",
Q1676="SAT","TX ISSUE",
Q1676="SPARE-ISSUE","SPARE-ISSUE",
Q1676="Fiber CAmtel","TX ISSUE",
Q1676="Fiber AOF","TX ISSUE",
Q1676="Projet OCM (HUAWEI)","TRAVAUX-HUAWEI",
Q1676="Projet OCM (NOKIA)","TRAVAUX -NOKIA",
Q1676="ACCESS-ISSUE","ACCESS-ISSUE",
Q1676="Projet OCM (ZTE, NOKIA, autres projets)","TRAVAUX OCM",
Q1676="No root CAuse","No root cause",
Q1676="ODU HS","TX ISSUE",
Q1676="IP &amp; VLAN","TX ISSUE",
Q1676="Warehouse HUAWEI","SPARE-ISSUE",
Q1676="SPARE-HS","SPARE-ISSUE",
Q1676="Power Telco","RAN ISSUE"
),"")</f>
        <v>No root cause</v>
      </c>
      <c r="Q1676" s="48" t="s">
        <v>5573</v>
      </c>
      <c r="R1676" s="23" t="str" cm="1">
        <f t="array" ref="R1676">IFERROR(_xlfn.IFS(
Q1676="MPR ISSUE","ACTIVE",
Q1676="BSS Hardware Issue","ACTIVE",
Q1676="Sites strategiques, MLL, Pylone, etc.","PASSIVE",
Q1676="AKTIVCO DEFAUT GE &amp; POWER Cabinet","PASSIVE",
Q1676="AKTIVCO Coupure ENEO &amp; Baisse de tension","PASSIVE",
Q1676="Coupure ENEO &amp; Baisse de tension","PASSIVE",
Q1676="Defaut GE &amp; POWER Cabinet","PASSIVE",
Q1676="Sharing","PASSIVE",
Q1676="SIte strategiques &amp; DataCenter","PASSIVE",
Q1676="Exclu","Exclu",
Q1676="SAT","ACTIVE",
Q1676="SPARE-ISSUE","SPARE-ISSUE",
Q1676="Fiber CAmtel","ACTIVE",
Q1676="Fiber AOF","ACTIVE",
Q1676="Projet OCM (HUAWEI)","PLANNED WORKS",
Q1676="Projet OCM (NOKIA)","PLANNED WORKS",
Q1676="ACCESS-ISSUE","ACCESS-ISSUE",
Q1676="Projet OCM (ZTE, NOKIA, autres projets)","PLANNED WORKS",
Q1676="No root CAuse","No root cause",
Q1676="ODU HS","ACTIVE",
Q1676="IP &amp; VLAN","ACTIVE",
Q1676="Warehouse HUAWEI","SPARE-ISSUE",
Q1676="SPARE-HS","SPARE-ISSUE",
Q1676="Power Telco","ACTIVE"
),"")</f>
        <v>No root cause</v>
      </c>
      <c r="S1676" s="56" t="s">
        <v>17</v>
      </c>
      <c r="T1676" s="7" t="s">
        <v>17</v>
      </c>
      <c r="U1676" s="57" t="s">
        <v>17</v>
      </c>
      <c r="V1676" s="57" t="s">
        <v>17</v>
      </c>
      <c r="W1676" s="57" t="s">
        <v>17</v>
      </c>
      <c r="X1676" s="57" t="s">
        <v>17</v>
      </c>
      <c r="Y1676" s="57" t="s">
        <v>17</v>
      </c>
      <c r="Z1676" s="57" t="s">
        <v>17</v>
      </c>
      <c r="AA1676" s="57" t="s">
        <v>17</v>
      </c>
      <c r="AB1676" s="57"/>
      <c r="AC1676" s="57" t="s">
        <v>17</v>
      </c>
      <c r="AD1676" s="57" t="s">
        <v>17</v>
      </c>
      <c r="AE1676" s="57" t="s">
        <v>17</v>
      </c>
      <c r="AF1676" s="57" t="s">
        <v>17</v>
      </c>
      <c r="AG1676" s="57" t="s">
        <v>17</v>
      </c>
      <c r="AH1676" s="57" t="s">
        <v>17</v>
      </c>
      <c r="AI1676" s="57" t="s">
        <v>17</v>
      </c>
      <c r="AJ1676" s="15"/>
      <c r="AK1676" s="15"/>
      <c r="AL1676" s="15"/>
      <c r="AM1676" s="15"/>
    </row>
    <row r="1677" spans="1:39" s="14" customFormat="1" x14ac:dyDescent="0.35">
      <c r="A1677" s="1" t="s">
        <v>500</v>
      </c>
      <c r="B1677" s="1" t="s">
        <v>501</v>
      </c>
      <c r="C1677" s="3"/>
      <c r="D1677" s="1" t="s">
        <v>23</v>
      </c>
      <c r="E1677" s="1" t="s">
        <v>190</v>
      </c>
      <c r="F1677" s="3" t="s">
        <v>39</v>
      </c>
      <c r="G1677" s="1" t="s">
        <v>40</v>
      </c>
      <c r="H1677" s="51" t="str">
        <f>_xlfn.XLOOKUP(B1677,'[1]Nur des jours'!$B:$B,'[1]Nur des jours'!$H:$H,"")</f>
        <v>ZTE</v>
      </c>
      <c r="I1677" s="52">
        <v>0</v>
      </c>
      <c r="J1677" s="52">
        <v>0</v>
      </c>
      <c r="K1677" s="52">
        <v>0</v>
      </c>
      <c r="L1677" s="53">
        <v>0</v>
      </c>
      <c r="M1677" s="54" t="s">
        <v>5374</v>
      </c>
      <c r="N1677" s="55"/>
      <c r="O1677" s="16" t="str" cm="1">
        <f t="array" ref="O1677">IFERROR(_xlfn.IFS(
Q1677="MPR ISSUE","PDH",
Q1677="BSS Hardware Issue","BSS",
Q1677="Sites strategiques, MLL, Pylone, etc.","ENVTECH",
Q1677="AKTIVCO DEFAUT GE &amp; POWER Cabinet","AKTIVCO",
Q1677="AKTIVCO Coupure ENEO &amp; Baisse de tension","AKTIVCO GRID ONLY",
Q1677="Coupure ENEO &amp; Baisse de tension","IHS GRID ONLY",
Q1677="Defaut GE &amp; POWER Cabinet","IHS",
Q1677="Sharing","Partners",
Q1677="SIte strategiques &amp; DataCenter","SST &amp; DC",
Q1677="Exclu","Exclu",
Q1677="SAT","SAT",
Q1677="SPARE-ISSUE","SPARE-ISSUE",
Q1677="Fiber CAmtel","TRANS_FO_CAMTEL",
Q1677="Fiber AOF","Fiber AOF",
Q1677="Projet OCM (HUAWEI)","TRAVAUX-HUAWEI",
Q1677="Projet OCM (NOKIA)","TRAVAUX-NOKIA",
Q1677="ACCESS-ISSUE","ACCESS-ISSUE",
Q1677="Projet OCM (ZTE, NOKIA, autres projets)","TRAVAUX OCM",
Q1677="No root CAuse","No root cause",
Q1677="ODU HS","PDH",
Q1677="IP &amp; VLAN","PDH",
Q1677="Warehouse HUAWEI","SPARE-ISSUE",
Q1677="SPARE-HS","SPARE-ISSUE",
Q1677="Power Telco","BSS"
),"")</f>
        <v>No root cause</v>
      </c>
      <c r="P1677" s="22" t="str" cm="1">
        <f t="array" ref="P1677">IFERROR(_xlfn.IFS(
Q1677="MPR ISSUE","TX ISSUE",
Q1677="BSS Hardware Issue","RAN ISSUE",
Q1677="Sites strategiques, MLL, Pylone, etc.","ENVTECH",
Q1677="AKTIVCO DEFAUT GE &amp; POWER Cabinet","POWER ISSUE",
Q1677="AKTIVCO Coupure ENEO &amp; Baisse de tension","POWER ISSUE",
Q1677="Coupure ENEO &amp; Baisse de tension","POWER ISSUE",
Q1677="Defaut GE &amp; POWER Cabinet","POWER ISSUE",
Q1677="Sharing","POWER ISSUE",
Q1677="SIte strategiques &amp; DataCenter","POWER ISSUE",
Q1677="Exclu","Exclu",
Q1677="SAT","TX ISSUE",
Q1677="SPARE-ISSUE","SPARE-ISSUE",
Q1677="Fiber CAmtel","TX ISSUE",
Q1677="Fiber AOF","TX ISSUE",
Q1677="Projet OCM (HUAWEI)","TRAVAUX-HUAWEI",
Q1677="Projet OCM (NOKIA)","TRAVAUX -NOKIA",
Q1677="ACCESS-ISSUE","ACCESS-ISSUE",
Q1677="Projet OCM (ZTE, NOKIA, autres projets)","TRAVAUX OCM",
Q1677="No root CAuse","No root cause",
Q1677="ODU HS","TX ISSUE",
Q1677="IP &amp; VLAN","TX ISSUE",
Q1677="Warehouse HUAWEI","SPARE-ISSUE",
Q1677="SPARE-HS","SPARE-ISSUE",
Q1677="Power Telco","RAN ISSUE"
),"")</f>
        <v>No root cause</v>
      </c>
      <c r="Q1677" s="48" t="s">
        <v>5573</v>
      </c>
      <c r="R1677" s="23" t="str" cm="1">
        <f t="array" ref="R1677">IFERROR(_xlfn.IFS(
Q1677="MPR ISSUE","ACTIVE",
Q1677="BSS Hardware Issue","ACTIVE",
Q1677="Sites strategiques, MLL, Pylone, etc.","PASSIVE",
Q1677="AKTIVCO DEFAUT GE &amp; POWER Cabinet","PASSIVE",
Q1677="AKTIVCO Coupure ENEO &amp; Baisse de tension","PASSIVE",
Q1677="Coupure ENEO &amp; Baisse de tension","PASSIVE",
Q1677="Defaut GE &amp; POWER Cabinet","PASSIVE",
Q1677="Sharing","PASSIVE",
Q1677="SIte strategiques &amp; DataCenter","PASSIVE",
Q1677="Exclu","Exclu",
Q1677="SAT","ACTIVE",
Q1677="SPARE-ISSUE","SPARE-ISSUE",
Q1677="Fiber CAmtel","ACTIVE",
Q1677="Fiber AOF","ACTIVE",
Q1677="Projet OCM (HUAWEI)","PLANNED WORKS",
Q1677="Projet OCM (NOKIA)","PLANNED WORKS",
Q1677="ACCESS-ISSUE","ACCESS-ISSUE",
Q1677="Projet OCM (ZTE, NOKIA, autres projets)","PLANNED WORKS",
Q1677="No root CAuse","No root cause",
Q1677="ODU HS","ACTIVE",
Q1677="IP &amp; VLAN","ACTIVE",
Q1677="Warehouse HUAWEI","SPARE-ISSUE",
Q1677="SPARE-HS","SPARE-ISSUE",
Q1677="Power Telco","ACTIVE"
),"")</f>
        <v>No root cause</v>
      </c>
      <c r="S1677" s="56" t="s">
        <v>17</v>
      </c>
      <c r="T1677" s="7" t="s">
        <v>17</v>
      </c>
      <c r="U1677" s="57" t="s">
        <v>17</v>
      </c>
      <c r="V1677" s="57" t="s">
        <v>17</v>
      </c>
      <c r="W1677" s="57" t="s">
        <v>17</v>
      </c>
      <c r="X1677" s="57" t="s">
        <v>17</v>
      </c>
      <c r="Y1677" s="57" t="s">
        <v>17</v>
      </c>
      <c r="Z1677" s="57" t="s">
        <v>17</v>
      </c>
      <c r="AA1677" s="57" t="s">
        <v>17</v>
      </c>
      <c r="AB1677" s="57"/>
      <c r="AC1677" s="57" t="s">
        <v>17</v>
      </c>
      <c r="AD1677" s="57" t="s">
        <v>17</v>
      </c>
      <c r="AE1677" s="57" t="s">
        <v>17</v>
      </c>
      <c r="AF1677" s="57" t="s">
        <v>17</v>
      </c>
      <c r="AG1677" s="57" t="s">
        <v>17</v>
      </c>
      <c r="AH1677" s="57" t="s">
        <v>17</v>
      </c>
      <c r="AI1677" s="57" t="s">
        <v>17</v>
      </c>
      <c r="AJ1677" s="15"/>
      <c r="AK1677" s="15"/>
      <c r="AL1677" s="15"/>
      <c r="AM1677" s="15"/>
    </row>
    <row r="1678" spans="1:39" s="14" customFormat="1" x14ac:dyDescent="0.35">
      <c r="A1678" s="1" t="s">
        <v>887</v>
      </c>
      <c r="B1678" s="1" t="s">
        <v>888</v>
      </c>
      <c r="C1678" s="3"/>
      <c r="D1678" s="1" t="s">
        <v>12</v>
      </c>
      <c r="E1678" s="1" t="s">
        <v>13</v>
      </c>
      <c r="F1678" s="3" t="s">
        <v>39</v>
      </c>
      <c r="G1678" s="1" t="s">
        <v>40</v>
      </c>
      <c r="H1678" s="51" t="str">
        <f>_xlfn.XLOOKUP(B1678,'[1]Nur des jours'!$B:$B,'[1]Nur des jours'!$H:$H,"")</f>
        <v>ZTE</v>
      </c>
      <c r="I1678" s="52">
        <v>0</v>
      </c>
      <c r="J1678" s="52">
        <v>0</v>
      </c>
      <c r="K1678" s="52">
        <v>0</v>
      </c>
      <c r="L1678" s="53">
        <v>0</v>
      </c>
      <c r="M1678" s="54" t="s">
        <v>5374</v>
      </c>
      <c r="N1678" s="55"/>
      <c r="O1678" s="16" t="str" cm="1">
        <f t="array" ref="O1678">IFERROR(_xlfn.IFS(
Q1678="MPR ISSUE","PDH",
Q1678="BSS Hardware Issue","BSS",
Q1678="Sites strategiques, MLL, Pylone, etc.","ENVTECH",
Q1678="AKTIVCO DEFAUT GE &amp; POWER Cabinet","AKTIVCO",
Q1678="AKTIVCO Coupure ENEO &amp; Baisse de tension","AKTIVCO GRID ONLY",
Q1678="Coupure ENEO &amp; Baisse de tension","IHS GRID ONLY",
Q1678="Defaut GE &amp; POWER Cabinet","IHS",
Q1678="Sharing","Partners",
Q1678="SIte strategiques &amp; DataCenter","SST &amp; DC",
Q1678="Exclu","Exclu",
Q1678="SAT","SAT",
Q1678="SPARE-ISSUE","SPARE-ISSUE",
Q1678="Fiber CAmtel","TRANS_FO_CAMTEL",
Q1678="Fiber AOF","Fiber AOF",
Q1678="Projet OCM (HUAWEI)","TRAVAUX-HUAWEI",
Q1678="Projet OCM (NOKIA)","TRAVAUX-NOKIA",
Q1678="ACCESS-ISSUE","ACCESS-ISSUE",
Q1678="Projet OCM (ZTE, NOKIA, autres projets)","TRAVAUX OCM",
Q1678="No root CAuse","No root cause",
Q1678="ODU HS","PDH",
Q1678="IP &amp; VLAN","PDH",
Q1678="Warehouse HUAWEI","SPARE-ISSUE",
Q1678="SPARE-HS","SPARE-ISSUE",
Q1678="Power Telco","BSS"
),"")</f>
        <v>No root cause</v>
      </c>
      <c r="P1678" s="22" t="str" cm="1">
        <f t="array" ref="P1678">IFERROR(_xlfn.IFS(
Q1678="MPR ISSUE","TX ISSUE",
Q1678="BSS Hardware Issue","RAN ISSUE",
Q1678="Sites strategiques, MLL, Pylone, etc.","ENVTECH",
Q1678="AKTIVCO DEFAUT GE &amp; POWER Cabinet","POWER ISSUE",
Q1678="AKTIVCO Coupure ENEO &amp; Baisse de tension","POWER ISSUE",
Q1678="Coupure ENEO &amp; Baisse de tension","POWER ISSUE",
Q1678="Defaut GE &amp; POWER Cabinet","POWER ISSUE",
Q1678="Sharing","POWER ISSUE",
Q1678="SIte strategiques &amp; DataCenter","POWER ISSUE",
Q1678="Exclu","Exclu",
Q1678="SAT","TX ISSUE",
Q1678="SPARE-ISSUE","SPARE-ISSUE",
Q1678="Fiber CAmtel","TX ISSUE",
Q1678="Fiber AOF","TX ISSUE",
Q1678="Projet OCM (HUAWEI)","TRAVAUX-HUAWEI",
Q1678="Projet OCM (NOKIA)","TRAVAUX -NOKIA",
Q1678="ACCESS-ISSUE","ACCESS-ISSUE",
Q1678="Projet OCM (ZTE, NOKIA, autres projets)","TRAVAUX OCM",
Q1678="No root CAuse","No root cause",
Q1678="ODU HS","TX ISSUE",
Q1678="IP &amp; VLAN","TX ISSUE",
Q1678="Warehouse HUAWEI","SPARE-ISSUE",
Q1678="SPARE-HS","SPARE-ISSUE",
Q1678="Power Telco","RAN ISSUE"
),"")</f>
        <v>No root cause</v>
      </c>
      <c r="Q1678" s="48" t="s">
        <v>5573</v>
      </c>
      <c r="R1678" s="23" t="str" cm="1">
        <f t="array" ref="R1678">IFERROR(_xlfn.IFS(
Q1678="MPR ISSUE","ACTIVE",
Q1678="BSS Hardware Issue","ACTIVE",
Q1678="Sites strategiques, MLL, Pylone, etc.","PASSIVE",
Q1678="AKTIVCO DEFAUT GE &amp; POWER Cabinet","PASSIVE",
Q1678="AKTIVCO Coupure ENEO &amp; Baisse de tension","PASSIVE",
Q1678="Coupure ENEO &amp; Baisse de tension","PASSIVE",
Q1678="Defaut GE &amp; POWER Cabinet","PASSIVE",
Q1678="Sharing","PASSIVE",
Q1678="SIte strategiques &amp; DataCenter","PASSIVE",
Q1678="Exclu","Exclu",
Q1678="SAT","ACTIVE",
Q1678="SPARE-ISSUE","SPARE-ISSUE",
Q1678="Fiber CAmtel","ACTIVE",
Q1678="Fiber AOF","ACTIVE",
Q1678="Projet OCM (HUAWEI)","PLANNED WORKS",
Q1678="Projet OCM (NOKIA)","PLANNED WORKS",
Q1678="ACCESS-ISSUE","ACCESS-ISSUE",
Q1678="Projet OCM (ZTE, NOKIA, autres projets)","PLANNED WORKS",
Q1678="No root CAuse","No root cause",
Q1678="ODU HS","ACTIVE",
Q1678="IP &amp; VLAN","ACTIVE",
Q1678="Warehouse HUAWEI","SPARE-ISSUE",
Q1678="SPARE-HS","SPARE-ISSUE",
Q1678="Power Telco","ACTIVE"
),"")</f>
        <v>No root cause</v>
      </c>
      <c r="S1678" s="56" t="s">
        <v>17</v>
      </c>
      <c r="T1678" s="7" t="s">
        <v>17</v>
      </c>
      <c r="U1678" s="57" t="s">
        <v>17</v>
      </c>
      <c r="V1678" s="57" t="s">
        <v>17</v>
      </c>
      <c r="W1678" s="57" t="s">
        <v>17</v>
      </c>
      <c r="X1678" s="57" t="s">
        <v>17</v>
      </c>
      <c r="Y1678" s="57" t="s">
        <v>17</v>
      </c>
      <c r="Z1678" s="57" t="s">
        <v>17</v>
      </c>
      <c r="AA1678" s="57" t="s">
        <v>17</v>
      </c>
      <c r="AB1678" s="57"/>
      <c r="AC1678" s="57" t="s">
        <v>17</v>
      </c>
      <c r="AD1678" s="57" t="s">
        <v>17</v>
      </c>
      <c r="AE1678" s="57" t="s">
        <v>17</v>
      </c>
      <c r="AF1678" s="57" t="s">
        <v>17</v>
      </c>
      <c r="AG1678" s="57" t="s">
        <v>17</v>
      </c>
      <c r="AH1678" s="57" t="s">
        <v>17</v>
      </c>
      <c r="AI1678" s="57" t="s">
        <v>17</v>
      </c>
      <c r="AJ1678" s="15"/>
      <c r="AK1678" s="15"/>
      <c r="AL1678" s="15"/>
      <c r="AM1678" s="15"/>
    </row>
    <row r="1679" spans="1:39" s="14" customFormat="1" x14ac:dyDescent="0.35">
      <c r="A1679" s="1" t="s">
        <v>4836</v>
      </c>
      <c r="B1679" s="1" t="s">
        <v>4837</v>
      </c>
      <c r="C1679" s="3"/>
      <c r="D1679" s="1" t="s">
        <v>12</v>
      </c>
      <c r="E1679" s="1" t="s">
        <v>13</v>
      </c>
      <c r="F1679" s="3" t="s">
        <v>25</v>
      </c>
      <c r="G1679" s="1" t="s">
        <v>26</v>
      </c>
      <c r="H1679" s="59" t="str">
        <f>_xlfn.XLOOKUP(B1679,'[1]Nur des jours'!$B:$B,'[1]Nur des jours'!$H:$H,"")</f>
        <v>Huawei</v>
      </c>
      <c r="I1679" s="52">
        <v>0</v>
      </c>
      <c r="J1679" s="52">
        <v>0</v>
      </c>
      <c r="K1679" s="52">
        <v>0</v>
      </c>
      <c r="L1679" s="53">
        <v>0</v>
      </c>
      <c r="M1679" s="54" t="s">
        <v>5374</v>
      </c>
      <c r="N1679" s="55"/>
      <c r="O1679" s="16" t="str" cm="1">
        <f t="array" ref="O1679">IFERROR(_xlfn.IFS(
Q1679="MPR ISSUE","PDH",
Q1679="BSS Hardware Issue","BSS",
Q1679="Sites strategiques, MLL, Pylone, etc.","ENVTECH",
Q1679="AKTIVCO DEFAUT GE &amp; POWER Cabinet","AKTIVCO",
Q1679="AKTIVCO Coupure ENEO &amp; Baisse de tension","AKTIVCO GRID ONLY",
Q1679="Coupure ENEO &amp; Baisse de tension","IHS GRID ONLY",
Q1679="Defaut GE &amp; POWER Cabinet","IHS",
Q1679="Sharing","Partners",
Q1679="SIte strategiques &amp; DataCenter","SST &amp; DC",
Q1679="Exclu","Exclu",
Q1679="SAT","SAT",
Q1679="SPARE-ISSUE","SPARE-ISSUE",
Q1679="Fiber CAmtel","TRANS_FO_CAMTEL",
Q1679="Fiber AOF","Fiber AOF",
Q1679="Projet OCM (HUAWEI)","TRAVAUX-HUAWEI",
Q1679="Projet OCM (NOKIA)","TRAVAUX-NOKIA",
Q1679="ACCESS-ISSUE","ACCESS-ISSUE",
Q1679="Projet OCM (ZTE, NOKIA, autres projets)","TRAVAUX OCM",
Q1679="No root CAuse","No root cause",
Q1679="ODU HS","PDH",
Q1679="IP &amp; VLAN","PDH",
Q1679="Warehouse HUAWEI","SPARE-ISSUE",
Q1679="SPARE-HS","SPARE-ISSUE",
Q1679="Power Telco","BSS"
),"")</f>
        <v>No root cause</v>
      </c>
      <c r="P1679" s="22" t="str" cm="1">
        <f t="array" ref="P1679">IFERROR(_xlfn.IFS(
Q1679="MPR ISSUE","TX ISSUE",
Q1679="BSS Hardware Issue","RAN ISSUE",
Q1679="Sites strategiques, MLL, Pylone, etc.","ENVTECH",
Q1679="AKTIVCO DEFAUT GE &amp; POWER Cabinet","POWER ISSUE",
Q1679="AKTIVCO Coupure ENEO &amp; Baisse de tension","POWER ISSUE",
Q1679="Coupure ENEO &amp; Baisse de tension","POWER ISSUE",
Q1679="Defaut GE &amp; POWER Cabinet","POWER ISSUE",
Q1679="Sharing","POWER ISSUE",
Q1679="SIte strategiques &amp; DataCenter","POWER ISSUE",
Q1679="Exclu","Exclu",
Q1679="SAT","TX ISSUE",
Q1679="SPARE-ISSUE","SPARE-ISSUE",
Q1679="Fiber CAmtel","TX ISSUE",
Q1679="Fiber AOF","TX ISSUE",
Q1679="Projet OCM (HUAWEI)","TRAVAUX-HUAWEI",
Q1679="Projet OCM (NOKIA)","TRAVAUX -NOKIA",
Q1679="ACCESS-ISSUE","ACCESS-ISSUE",
Q1679="Projet OCM (ZTE, NOKIA, autres projets)","TRAVAUX OCM",
Q1679="No root CAuse","No root cause",
Q1679="ODU HS","TX ISSUE",
Q1679="IP &amp; VLAN","TX ISSUE",
Q1679="Warehouse HUAWEI","SPARE-ISSUE",
Q1679="SPARE-HS","SPARE-ISSUE",
Q1679="Power Telco","RAN ISSUE"
),"")</f>
        <v>No root cause</v>
      </c>
      <c r="Q1679" s="48" t="s">
        <v>5573</v>
      </c>
      <c r="R1679" s="23" t="str" cm="1">
        <f t="array" ref="R1679">IFERROR(_xlfn.IFS(
Q1679="MPR ISSUE","ACTIVE",
Q1679="BSS Hardware Issue","ACTIVE",
Q1679="Sites strategiques, MLL, Pylone, etc.","PASSIVE",
Q1679="AKTIVCO DEFAUT GE &amp; POWER Cabinet","PASSIVE",
Q1679="AKTIVCO Coupure ENEO &amp; Baisse de tension","PASSIVE",
Q1679="Coupure ENEO &amp; Baisse de tension","PASSIVE",
Q1679="Defaut GE &amp; POWER Cabinet","PASSIVE",
Q1679="Sharing","PASSIVE",
Q1679="SIte strategiques &amp; DataCenter","PASSIVE",
Q1679="Exclu","Exclu",
Q1679="SAT","ACTIVE",
Q1679="SPARE-ISSUE","SPARE-ISSUE",
Q1679="Fiber CAmtel","ACTIVE",
Q1679="Fiber AOF","ACTIVE",
Q1679="Projet OCM (HUAWEI)","PLANNED WORKS",
Q1679="Projet OCM (NOKIA)","PLANNED WORKS",
Q1679="ACCESS-ISSUE","ACCESS-ISSUE",
Q1679="Projet OCM (ZTE, NOKIA, autres projets)","PLANNED WORKS",
Q1679="No root CAuse","No root cause",
Q1679="ODU HS","ACTIVE",
Q1679="IP &amp; VLAN","ACTIVE",
Q1679="Warehouse HUAWEI","SPARE-ISSUE",
Q1679="SPARE-HS","SPARE-ISSUE",
Q1679="Power Telco","ACTIVE"
),"")</f>
        <v>No root cause</v>
      </c>
      <c r="S1679" s="56" t="s">
        <v>17</v>
      </c>
      <c r="T1679" s="7" t="s">
        <v>17</v>
      </c>
      <c r="U1679" s="57" t="s">
        <v>17</v>
      </c>
      <c r="V1679" s="57" t="s">
        <v>17</v>
      </c>
      <c r="W1679" s="57" t="s">
        <v>17</v>
      </c>
      <c r="X1679" s="57" t="s">
        <v>17</v>
      </c>
      <c r="Y1679" s="57" t="s">
        <v>17</v>
      </c>
      <c r="Z1679" s="57" t="s">
        <v>17</v>
      </c>
      <c r="AA1679" s="57" t="s">
        <v>17</v>
      </c>
      <c r="AB1679" s="57"/>
      <c r="AC1679" s="57" t="s">
        <v>17</v>
      </c>
      <c r="AD1679" s="57" t="s">
        <v>17</v>
      </c>
      <c r="AE1679" s="57" t="s">
        <v>17</v>
      </c>
      <c r="AF1679" s="57" t="s">
        <v>17</v>
      </c>
      <c r="AG1679" s="57" t="s">
        <v>17</v>
      </c>
      <c r="AH1679" s="57" t="s">
        <v>17</v>
      </c>
      <c r="AI1679" s="57" t="s">
        <v>17</v>
      </c>
      <c r="AJ1679" s="15"/>
      <c r="AK1679" s="15"/>
      <c r="AL1679" s="15"/>
      <c r="AM1679" s="15"/>
    </row>
    <row r="1680" spans="1:39" s="14" customFormat="1" x14ac:dyDescent="0.35">
      <c r="A1680" s="1" t="s">
        <v>472</v>
      </c>
      <c r="B1680" s="1" t="s">
        <v>473</v>
      </c>
      <c r="C1680" s="3"/>
      <c r="D1680" s="1" t="s">
        <v>12</v>
      </c>
      <c r="E1680" s="1" t="s">
        <v>13</v>
      </c>
      <c r="F1680" s="3" t="s">
        <v>39</v>
      </c>
      <c r="G1680" s="1" t="s">
        <v>40</v>
      </c>
      <c r="H1680" s="51" t="str">
        <f>_xlfn.XLOOKUP(B1680,'[1]Nur des jours'!$B:$B,'[1]Nur des jours'!$H:$H,"")</f>
        <v>ZTE</v>
      </c>
      <c r="I1680" s="52">
        <v>0</v>
      </c>
      <c r="J1680" s="52">
        <v>0</v>
      </c>
      <c r="K1680" s="52">
        <v>0</v>
      </c>
      <c r="L1680" s="53">
        <v>0</v>
      </c>
      <c r="M1680" s="54" t="s">
        <v>5374</v>
      </c>
      <c r="N1680" s="55"/>
      <c r="O1680" s="16" t="str" cm="1">
        <f t="array" ref="O1680">IFERROR(_xlfn.IFS(
Q1680="MPR ISSUE","PDH",
Q1680="BSS Hardware Issue","BSS",
Q1680="Sites strategiques, MLL, Pylone, etc.","ENVTECH",
Q1680="AKTIVCO DEFAUT GE &amp; POWER Cabinet","AKTIVCO",
Q1680="AKTIVCO Coupure ENEO &amp; Baisse de tension","AKTIVCO GRID ONLY",
Q1680="Coupure ENEO &amp; Baisse de tension","IHS GRID ONLY",
Q1680="Defaut GE &amp; POWER Cabinet","IHS",
Q1680="Sharing","Partners",
Q1680="SIte strategiques &amp; DataCenter","SST &amp; DC",
Q1680="Exclu","Exclu",
Q1680="SAT","SAT",
Q1680="SPARE-ISSUE","SPARE-ISSUE",
Q1680="Fiber CAmtel","TRANS_FO_CAMTEL",
Q1680="Fiber AOF","Fiber AOF",
Q1680="Projet OCM (HUAWEI)","TRAVAUX-HUAWEI",
Q1680="Projet OCM (NOKIA)","TRAVAUX-NOKIA",
Q1680="ACCESS-ISSUE","ACCESS-ISSUE",
Q1680="Projet OCM (ZTE, NOKIA, autres projets)","TRAVAUX OCM",
Q1680="No root CAuse","No root cause",
Q1680="ODU HS","PDH",
Q1680="IP &amp; VLAN","PDH",
Q1680="Warehouse HUAWEI","SPARE-ISSUE",
Q1680="SPARE-HS","SPARE-ISSUE",
Q1680="Power Telco","BSS"
),"")</f>
        <v>No root cause</v>
      </c>
      <c r="P1680" s="22" t="str" cm="1">
        <f t="array" ref="P1680">IFERROR(_xlfn.IFS(
Q1680="MPR ISSUE","TX ISSUE",
Q1680="BSS Hardware Issue","RAN ISSUE",
Q1680="Sites strategiques, MLL, Pylone, etc.","ENVTECH",
Q1680="AKTIVCO DEFAUT GE &amp; POWER Cabinet","POWER ISSUE",
Q1680="AKTIVCO Coupure ENEO &amp; Baisse de tension","POWER ISSUE",
Q1680="Coupure ENEO &amp; Baisse de tension","POWER ISSUE",
Q1680="Defaut GE &amp; POWER Cabinet","POWER ISSUE",
Q1680="Sharing","POWER ISSUE",
Q1680="SIte strategiques &amp; DataCenter","POWER ISSUE",
Q1680="Exclu","Exclu",
Q1680="SAT","TX ISSUE",
Q1680="SPARE-ISSUE","SPARE-ISSUE",
Q1680="Fiber CAmtel","TX ISSUE",
Q1680="Fiber AOF","TX ISSUE",
Q1680="Projet OCM (HUAWEI)","TRAVAUX-HUAWEI",
Q1680="Projet OCM (NOKIA)","TRAVAUX -NOKIA",
Q1680="ACCESS-ISSUE","ACCESS-ISSUE",
Q1680="Projet OCM (ZTE, NOKIA, autres projets)","TRAVAUX OCM",
Q1680="No root CAuse","No root cause",
Q1680="ODU HS","TX ISSUE",
Q1680="IP &amp; VLAN","TX ISSUE",
Q1680="Warehouse HUAWEI","SPARE-ISSUE",
Q1680="SPARE-HS","SPARE-ISSUE",
Q1680="Power Telco","RAN ISSUE"
),"")</f>
        <v>No root cause</v>
      </c>
      <c r="Q1680" s="48" t="s">
        <v>5573</v>
      </c>
      <c r="R1680" s="23" t="str" cm="1">
        <f t="array" ref="R1680">IFERROR(_xlfn.IFS(
Q1680="MPR ISSUE","ACTIVE",
Q1680="BSS Hardware Issue","ACTIVE",
Q1680="Sites strategiques, MLL, Pylone, etc.","PASSIVE",
Q1680="AKTIVCO DEFAUT GE &amp; POWER Cabinet","PASSIVE",
Q1680="AKTIVCO Coupure ENEO &amp; Baisse de tension","PASSIVE",
Q1680="Coupure ENEO &amp; Baisse de tension","PASSIVE",
Q1680="Defaut GE &amp; POWER Cabinet","PASSIVE",
Q1680="Sharing","PASSIVE",
Q1680="SIte strategiques &amp; DataCenter","PASSIVE",
Q1680="Exclu","Exclu",
Q1680="SAT","ACTIVE",
Q1680="SPARE-ISSUE","SPARE-ISSUE",
Q1680="Fiber CAmtel","ACTIVE",
Q1680="Fiber AOF","ACTIVE",
Q1680="Projet OCM (HUAWEI)","PLANNED WORKS",
Q1680="Projet OCM (NOKIA)","PLANNED WORKS",
Q1680="ACCESS-ISSUE","ACCESS-ISSUE",
Q1680="Projet OCM (ZTE, NOKIA, autres projets)","PLANNED WORKS",
Q1680="No root CAuse","No root cause",
Q1680="ODU HS","ACTIVE",
Q1680="IP &amp; VLAN","ACTIVE",
Q1680="Warehouse HUAWEI","SPARE-ISSUE",
Q1680="SPARE-HS","SPARE-ISSUE",
Q1680="Power Telco","ACTIVE"
),"")</f>
        <v>No root cause</v>
      </c>
      <c r="S1680" s="56" t="s">
        <v>17</v>
      </c>
      <c r="T1680" s="7" t="s">
        <v>17</v>
      </c>
      <c r="U1680" s="57" t="s">
        <v>17</v>
      </c>
      <c r="V1680" s="57" t="s">
        <v>17</v>
      </c>
      <c r="W1680" s="57" t="s">
        <v>17</v>
      </c>
      <c r="X1680" s="57" t="s">
        <v>17</v>
      </c>
      <c r="Y1680" s="57" t="s">
        <v>17</v>
      </c>
      <c r="Z1680" s="57" t="s">
        <v>17</v>
      </c>
      <c r="AA1680" s="57" t="s">
        <v>17</v>
      </c>
      <c r="AB1680" s="57"/>
      <c r="AC1680" s="57" t="s">
        <v>17</v>
      </c>
      <c r="AD1680" s="57" t="s">
        <v>17</v>
      </c>
      <c r="AE1680" s="57" t="s">
        <v>17</v>
      </c>
      <c r="AF1680" s="57" t="s">
        <v>17</v>
      </c>
      <c r="AG1680" s="57" t="s">
        <v>17</v>
      </c>
      <c r="AH1680" s="57" t="s">
        <v>17</v>
      </c>
      <c r="AI1680" s="57" t="s">
        <v>17</v>
      </c>
      <c r="AJ1680" s="15"/>
      <c r="AK1680" s="15"/>
      <c r="AL1680" s="15"/>
      <c r="AM1680" s="15"/>
    </row>
    <row r="1681" spans="1:39" s="14" customFormat="1" x14ac:dyDescent="0.35">
      <c r="A1681" s="1" t="s">
        <v>933</v>
      </c>
      <c r="B1681" s="1" t="s">
        <v>934</v>
      </c>
      <c r="C1681" s="3"/>
      <c r="D1681" s="1" t="s">
        <v>12</v>
      </c>
      <c r="E1681" s="1" t="s">
        <v>13</v>
      </c>
      <c r="F1681" s="3" t="s">
        <v>25</v>
      </c>
      <c r="G1681" s="1" t="s">
        <v>26</v>
      </c>
      <c r="H1681" s="59" t="str">
        <f>_xlfn.XLOOKUP(B1681,'[1]Nur des jours'!$B:$B,'[1]Nur des jours'!$H:$H,"")</f>
        <v>Huawei</v>
      </c>
      <c r="I1681" s="52">
        <v>0</v>
      </c>
      <c r="J1681" s="52">
        <v>0</v>
      </c>
      <c r="K1681" s="52">
        <v>0</v>
      </c>
      <c r="L1681" s="53">
        <v>0</v>
      </c>
      <c r="M1681" s="54" t="s">
        <v>5374</v>
      </c>
      <c r="N1681" s="55"/>
      <c r="O1681" s="16" t="str" cm="1">
        <f t="array" ref="O1681">IFERROR(_xlfn.IFS(
Q1681="MPR ISSUE","PDH",
Q1681="BSS Hardware Issue","BSS",
Q1681="Sites strategiques, MLL, Pylone, etc.","ENVTECH",
Q1681="AKTIVCO DEFAUT GE &amp; POWER Cabinet","AKTIVCO",
Q1681="AKTIVCO Coupure ENEO &amp; Baisse de tension","AKTIVCO GRID ONLY",
Q1681="Coupure ENEO &amp; Baisse de tension","IHS GRID ONLY",
Q1681="Defaut GE &amp; POWER Cabinet","IHS",
Q1681="Sharing","Partners",
Q1681="SIte strategiques &amp; DataCenter","SST &amp; DC",
Q1681="Exclu","Exclu",
Q1681="SAT","SAT",
Q1681="SPARE-ISSUE","SPARE-ISSUE",
Q1681="Fiber CAmtel","TRANS_FO_CAMTEL",
Q1681="Fiber AOF","Fiber AOF",
Q1681="Projet OCM (HUAWEI)","TRAVAUX-HUAWEI",
Q1681="Projet OCM (NOKIA)","TRAVAUX-NOKIA",
Q1681="ACCESS-ISSUE","ACCESS-ISSUE",
Q1681="Projet OCM (ZTE, NOKIA, autres projets)","TRAVAUX OCM",
Q1681="No root CAuse","No root cause",
Q1681="ODU HS","PDH",
Q1681="IP &amp; VLAN","PDH",
Q1681="Warehouse HUAWEI","SPARE-ISSUE",
Q1681="SPARE-HS","SPARE-ISSUE",
Q1681="Power Telco","BSS"
),"")</f>
        <v>No root cause</v>
      </c>
      <c r="P1681" s="22" t="str" cm="1">
        <f t="array" ref="P1681">IFERROR(_xlfn.IFS(
Q1681="MPR ISSUE","TX ISSUE",
Q1681="BSS Hardware Issue","RAN ISSUE",
Q1681="Sites strategiques, MLL, Pylone, etc.","ENVTECH",
Q1681="AKTIVCO DEFAUT GE &amp; POWER Cabinet","POWER ISSUE",
Q1681="AKTIVCO Coupure ENEO &amp; Baisse de tension","POWER ISSUE",
Q1681="Coupure ENEO &amp; Baisse de tension","POWER ISSUE",
Q1681="Defaut GE &amp; POWER Cabinet","POWER ISSUE",
Q1681="Sharing","POWER ISSUE",
Q1681="SIte strategiques &amp; DataCenter","POWER ISSUE",
Q1681="Exclu","Exclu",
Q1681="SAT","TX ISSUE",
Q1681="SPARE-ISSUE","SPARE-ISSUE",
Q1681="Fiber CAmtel","TX ISSUE",
Q1681="Fiber AOF","TX ISSUE",
Q1681="Projet OCM (HUAWEI)","TRAVAUX-HUAWEI",
Q1681="Projet OCM (NOKIA)","TRAVAUX -NOKIA",
Q1681="ACCESS-ISSUE","ACCESS-ISSUE",
Q1681="Projet OCM (ZTE, NOKIA, autres projets)","TRAVAUX OCM",
Q1681="No root CAuse","No root cause",
Q1681="ODU HS","TX ISSUE",
Q1681="IP &amp; VLAN","TX ISSUE",
Q1681="Warehouse HUAWEI","SPARE-ISSUE",
Q1681="SPARE-HS","SPARE-ISSUE",
Q1681="Power Telco","RAN ISSUE"
),"")</f>
        <v>No root cause</v>
      </c>
      <c r="Q1681" s="48" t="s">
        <v>5573</v>
      </c>
      <c r="R1681" s="23" t="str" cm="1">
        <f t="array" ref="R1681">IFERROR(_xlfn.IFS(
Q1681="MPR ISSUE","ACTIVE",
Q1681="BSS Hardware Issue","ACTIVE",
Q1681="Sites strategiques, MLL, Pylone, etc.","PASSIVE",
Q1681="AKTIVCO DEFAUT GE &amp; POWER Cabinet","PASSIVE",
Q1681="AKTIVCO Coupure ENEO &amp; Baisse de tension","PASSIVE",
Q1681="Coupure ENEO &amp; Baisse de tension","PASSIVE",
Q1681="Defaut GE &amp; POWER Cabinet","PASSIVE",
Q1681="Sharing","PASSIVE",
Q1681="SIte strategiques &amp; DataCenter","PASSIVE",
Q1681="Exclu","Exclu",
Q1681="SAT","ACTIVE",
Q1681="SPARE-ISSUE","SPARE-ISSUE",
Q1681="Fiber CAmtel","ACTIVE",
Q1681="Fiber AOF","ACTIVE",
Q1681="Projet OCM (HUAWEI)","PLANNED WORKS",
Q1681="Projet OCM (NOKIA)","PLANNED WORKS",
Q1681="ACCESS-ISSUE","ACCESS-ISSUE",
Q1681="Projet OCM (ZTE, NOKIA, autres projets)","PLANNED WORKS",
Q1681="No root CAuse","No root cause",
Q1681="ODU HS","ACTIVE",
Q1681="IP &amp; VLAN","ACTIVE",
Q1681="Warehouse HUAWEI","SPARE-ISSUE",
Q1681="SPARE-HS","SPARE-ISSUE",
Q1681="Power Telco","ACTIVE"
),"")</f>
        <v>No root cause</v>
      </c>
      <c r="S1681" s="56" t="s">
        <v>17</v>
      </c>
      <c r="T1681" s="7" t="s">
        <v>17</v>
      </c>
      <c r="U1681" s="57" t="s">
        <v>17</v>
      </c>
      <c r="V1681" s="57" t="s">
        <v>17</v>
      </c>
      <c r="W1681" s="57" t="s">
        <v>17</v>
      </c>
      <c r="X1681" s="57" t="s">
        <v>17</v>
      </c>
      <c r="Y1681" s="57" t="s">
        <v>17</v>
      </c>
      <c r="Z1681" s="57" t="s">
        <v>17</v>
      </c>
      <c r="AA1681" s="57" t="s">
        <v>17</v>
      </c>
      <c r="AB1681" s="57"/>
      <c r="AC1681" s="57" t="s">
        <v>17</v>
      </c>
      <c r="AD1681" s="57" t="s">
        <v>17</v>
      </c>
      <c r="AE1681" s="57" t="s">
        <v>17</v>
      </c>
      <c r="AF1681" s="57" t="s">
        <v>17</v>
      </c>
      <c r="AG1681" s="57" t="s">
        <v>17</v>
      </c>
      <c r="AH1681" s="57" t="s">
        <v>17</v>
      </c>
      <c r="AI1681" s="57" t="s">
        <v>17</v>
      </c>
      <c r="AJ1681" s="15"/>
      <c r="AK1681" s="15"/>
      <c r="AL1681" s="15"/>
      <c r="AM1681" s="15"/>
    </row>
    <row r="1682" spans="1:39" s="14" customFormat="1" x14ac:dyDescent="0.35">
      <c r="A1682" s="1" t="s">
        <v>3335</v>
      </c>
      <c r="B1682" s="1" t="s">
        <v>3336</v>
      </c>
      <c r="C1682" s="3"/>
      <c r="D1682" s="1" t="s">
        <v>12</v>
      </c>
      <c r="E1682" s="1" t="s">
        <v>13</v>
      </c>
      <c r="F1682" s="3" t="s">
        <v>57</v>
      </c>
      <c r="G1682" s="1" t="s">
        <v>1628</v>
      </c>
      <c r="H1682" s="59" t="str">
        <f>_xlfn.XLOOKUP(B1682,'[1]Nur des jours'!$B:$B,'[1]Nur des jours'!$H:$H,"")</f>
        <v>Huawei</v>
      </c>
      <c r="I1682" s="52">
        <v>0</v>
      </c>
      <c r="J1682" s="52">
        <v>0</v>
      </c>
      <c r="K1682" s="52">
        <v>0</v>
      </c>
      <c r="L1682" s="53">
        <v>0</v>
      </c>
      <c r="M1682" s="54" t="s">
        <v>5377</v>
      </c>
      <c r="N1682" s="55"/>
      <c r="O1682" s="16" t="str" cm="1">
        <f t="array" ref="O1682">IFERROR(_xlfn.IFS(
Q1682="MPR ISSUE","PDH",
Q1682="BSS Hardware Issue","BSS",
Q1682="Sites strategiques, MLL, Pylone, etc.","ENVTECH",
Q1682="AKTIVCO DEFAUT GE &amp; POWER Cabinet","AKTIVCO",
Q1682="AKTIVCO Coupure ENEO &amp; Baisse de tension","AKTIVCO GRID ONLY",
Q1682="Coupure ENEO &amp; Baisse de tension","IHS GRID ONLY",
Q1682="Defaut GE &amp; POWER Cabinet","IHS",
Q1682="Sharing","Partners",
Q1682="SIte strategiques &amp; DataCenter","SST &amp; DC",
Q1682="Exclu","Exclu",
Q1682="SAT","SAT",
Q1682="SPARE-ISSUE","SPARE-ISSUE",
Q1682="Fiber CAmtel","TRANS_FO_CAMTEL",
Q1682="Fiber AOF","Fiber AOF",
Q1682="Projet OCM (HUAWEI)","TRAVAUX-HUAWEI",
Q1682="Projet OCM (NOKIA)","TRAVAUX-NOKIA",
Q1682="ACCESS-ISSUE","ACCESS-ISSUE",
Q1682="Projet OCM (ZTE, NOKIA, autres projets)","TRAVAUX OCM",
Q1682="No root CAuse","No root cause",
Q1682="ODU HS","PDH",
Q1682="IP &amp; VLAN","PDH",
Q1682="Warehouse HUAWEI","SPARE-ISSUE",
Q1682="SPARE-HS","SPARE-ISSUE",
Q1682="Power Telco","BSS"
),"")</f>
        <v>No root cause</v>
      </c>
      <c r="P1682" s="22" t="str" cm="1">
        <f t="array" ref="P1682">IFERROR(_xlfn.IFS(
Q1682="MPR ISSUE","TX ISSUE",
Q1682="BSS Hardware Issue","RAN ISSUE",
Q1682="Sites strategiques, MLL, Pylone, etc.","ENVTECH",
Q1682="AKTIVCO DEFAUT GE &amp; POWER Cabinet","POWER ISSUE",
Q1682="AKTIVCO Coupure ENEO &amp; Baisse de tension","POWER ISSUE",
Q1682="Coupure ENEO &amp; Baisse de tension","POWER ISSUE",
Q1682="Defaut GE &amp; POWER Cabinet","POWER ISSUE",
Q1682="Sharing","POWER ISSUE",
Q1682="SIte strategiques &amp; DataCenter","POWER ISSUE",
Q1682="Exclu","Exclu",
Q1682="SAT","TX ISSUE",
Q1682="SPARE-ISSUE","SPARE-ISSUE",
Q1682="Fiber CAmtel","TX ISSUE",
Q1682="Fiber AOF","TX ISSUE",
Q1682="Projet OCM (HUAWEI)","TRAVAUX-HUAWEI",
Q1682="Projet OCM (NOKIA)","TRAVAUX -NOKIA",
Q1682="ACCESS-ISSUE","ACCESS-ISSUE",
Q1682="Projet OCM (ZTE, NOKIA, autres projets)","TRAVAUX OCM",
Q1682="No root CAuse","No root cause",
Q1682="ODU HS","TX ISSUE",
Q1682="IP &amp; VLAN","TX ISSUE",
Q1682="Warehouse HUAWEI","SPARE-ISSUE",
Q1682="SPARE-HS","SPARE-ISSUE",
Q1682="Power Telco","RAN ISSUE"
),"")</f>
        <v>No root cause</v>
      </c>
      <c r="Q1682" s="48" t="s">
        <v>5573</v>
      </c>
      <c r="R1682" s="23" t="str" cm="1">
        <f t="array" ref="R1682">IFERROR(_xlfn.IFS(
Q1682="MPR ISSUE","ACTIVE",
Q1682="BSS Hardware Issue","ACTIVE",
Q1682="Sites strategiques, MLL, Pylone, etc.","PASSIVE",
Q1682="AKTIVCO DEFAUT GE &amp; POWER Cabinet","PASSIVE",
Q1682="AKTIVCO Coupure ENEO &amp; Baisse de tension","PASSIVE",
Q1682="Coupure ENEO &amp; Baisse de tension","PASSIVE",
Q1682="Defaut GE &amp; POWER Cabinet","PASSIVE",
Q1682="Sharing","PASSIVE",
Q1682="SIte strategiques &amp; DataCenter","PASSIVE",
Q1682="Exclu","Exclu",
Q1682="SAT","ACTIVE",
Q1682="SPARE-ISSUE","SPARE-ISSUE",
Q1682="Fiber CAmtel","ACTIVE",
Q1682="Fiber AOF","ACTIVE",
Q1682="Projet OCM (HUAWEI)","PLANNED WORKS",
Q1682="Projet OCM (NOKIA)","PLANNED WORKS",
Q1682="ACCESS-ISSUE","ACCESS-ISSUE",
Q1682="Projet OCM (ZTE, NOKIA, autres projets)","PLANNED WORKS",
Q1682="No root CAuse","No root cause",
Q1682="ODU HS","ACTIVE",
Q1682="IP &amp; VLAN","ACTIVE",
Q1682="Warehouse HUAWEI","SPARE-ISSUE",
Q1682="SPARE-HS","SPARE-ISSUE",
Q1682="Power Telco","ACTIVE"
),"")</f>
        <v>No root cause</v>
      </c>
      <c r="S1682" s="56" t="s">
        <v>17</v>
      </c>
      <c r="T1682" s="7" t="s">
        <v>17</v>
      </c>
      <c r="U1682" s="57" t="s">
        <v>17</v>
      </c>
      <c r="V1682" s="57" t="s">
        <v>17</v>
      </c>
      <c r="W1682" s="57" t="s">
        <v>17</v>
      </c>
      <c r="X1682" s="57" t="s">
        <v>17</v>
      </c>
      <c r="Y1682" s="57" t="s">
        <v>17</v>
      </c>
      <c r="Z1682" s="57" t="s">
        <v>17</v>
      </c>
      <c r="AA1682" s="57" t="s">
        <v>17</v>
      </c>
      <c r="AB1682" s="57" t="s">
        <v>17</v>
      </c>
      <c r="AC1682" s="57" t="s">
        <v>17</v>
      </c>
      <c r="AD1682" s="57" t="s">
        <v>17</v>
      </c>
      <c r="AE1682" s="57" t="s">
        <v>17</v>
      </c>
      <c r="AF1682" s="57" t="s">
        <v>17</v>
      </c>
      <c r="AG1682" s="57" t="s">
        <v>17</v>
      </c>
      <c r="AH1682" s="57" t="s">
        <v>17</v>
      </c>
      <c r="AI1682" s="57" t="s">
        <v>17</v>
      </c>
      <c r="AJ1682" s="15"/>
      <c r="AK1682" s="15"/>
      <c r="AL1682" s="15"/>
      <c r="AM1682" s="15"/>
    </row>
    <row r="1683" spans="1:39" s="14" customFormat="1" x14ac:dyDescent="0.35">
      <c r="A1683" s="1" t="s">
        <v>929</v>
      </c>
      <c r="B1683" s="1" t="s">
        <v>930</v>
      </c>
      <c r="C1683" s="3"/>
      <c r="D1683" s="1" t="s">
        <v>12</v>
      </c>
      <c r="E1683" s="1" t="s">
        <v>13</v>
      </c>
      <c r="F1683" s="3" t="s">
        <v>25</v>
      </c>
      <c r="G1683" s="1" t="s">
        <v>26</v>
      </c>
      <c r="H1683" s="59" t="str">
        <f>_xlfn.XLOOKUP(B1683,'[1]Nur des jours'!$B:$B,'[1]Nur des jours'!$H:$H,"")</f>
        <v>Huawei</v>
      </c>
      <c r="I1683" s="52">
        <v>0</v>
      </c>
      <c r="J1683" s="52">
        <v>0</v>
      </c>
      <c r="K1683" s="52">
        <v>0</v>
      </c>
      <c r="L1683" s="53">
        <v>0</v>
      </c>
      <c r="M1683" s="54" t="s">
        <v>5374</v>
      </c>
      <c r="N1683" s="55"/>
      <c r="O1683" s="16" t="str" cm="1">
        <f t="array" ref="O1683">IFERROR(_xlfn.IFS(
Q1683="MPR ISSUE","PDH",
Q1683="BSS Hardware Issue","BSS",
Q1683="Sites strategiques, MLL, Pylone, etc.","ENVTECH",
Q1683="AKTIVCO DEFAUT GE &amp; POWER Cabinet","AKTIVCO",
Q1683="AKTIVCO Coupure ENEO &amp; Baisse de tension","AKTIVCO GRID ONLY",
Q1683="Coupure ENEO &amp; Baisse de tension","IHS GRID ONLY",
Q1683="Defaut GE &amp; POWER Cabinet","IHS",
Q1683="Sharing","Partners",
Q1683="SIte strategiques &amp; DataCenter","SST &amp; DC",
Q1683="Exclu","Exclu",
Q1683="SAT","SAT",
Q1683="SPARE-ISSUE","SPARE-ISSUE",
Q1683="Fiber CAmtel","TRANS_FO_CAMTEL",
Q1683="Fiber AOF","Fiber AOF",
Q1683="Projet OCM (HUAWEI)","TRAVAUX-HUAWEI",
Q1683="Projet OCM (NOKIA)","TRAVAUX-NOKIA",
Q1683="ACCESS-ISSUE","ACCESS-ISSUE",
Q1683="Projet OCM (ZTE, NOKIA, autres projets)","TRAVAUX OCM",
Q1683="No root CAuse","No root cause",
Q1683="ODU HS","PDH",
Q1683="IP &amp; VLAN","PDH",
Q1683="Warehouse HUAWEI","SPARE-ISSUE",
Q1683="SPARE-HS","SPARE-ISSUE",
Q1683="Power Telco","BSS"
),"")</f>
        <v>No root cause</v>
      </c>
      <c r="P1683" s="22" t="str" cm="1">
        <f t="array" ref="P1683">IFERROR(_xlfn.IFS(
Q1683="MPR ISSUE","TX ISSUE",
Q1683="BSS Hardware Issue","RAN ISSUE",
Q1683="Sites strategiques, MLL, Pylone, etc.","ENVTECH",
Q1683="AKTIVCO DEFAUT GE &amp; POWER Cabinet","POWER ISSUE",
Q1683="AKTIVCO Coupure ENEO &amp; Baisse de tension","POWER ISSUE",
Q1683="Coupure ENEO &amp; Baisse de tension","POWER ISSUE",
Q1683="Defaut GE &amp; POWER Cabinet","POWER ISSUE",
Q1683="Sharing","POWER ISSUE",
Q1683="SIte strategiques &amp; DataCenter","POWER ISSUE",
Q1683="Exclu","Exclu",
Q1683="SAT","TX ISSUE",
Q1683="SPARE-ISSUE","SPARE-ISSUE",
Q1683="Fiber CAmtel","TX ISSUE",
Q1683="Fiber AOF","TX ISSUE",
Q1683="Projet OCM (HUAWEI)","TRAVAUX-HUAWEI",
Q1683="Projet OCM (NOKIA)","TRAVAUX -NOKIA",
Q1683="ACCESS-ISSUE","ACCESS-ISSUE",
Q1683="Projet OCM (ZTE, NOKIA, autres projets)","TRAVAUX OCM",
Q1683="No root CAuse","No root cause",
Q1683="ODU HS","TX ISSUE",
Q1683="IP &amp; VLAN","TX ISSUE",
Q1683="Warehouse HUAWEI","SPARE-ISSUE",
Q1683="SPARE-HS","SPARE-ISSUE",
Q1683="Power Telco","RAN ISSUE"
),"")</f>
        <v>No root cause</v>
      </c>
      <c r="Q1683" s="48" t="s">
        <v>5573</v>
      </c>
      <c r="R1683" s="23" t="str" cm="1">
        <f t="array" ref="R1683">IFERROR(_xlfn.IFS(
Q1683="MPR ISSUE","ACTIVE",
Q1683="BSS Hardware Issue","ACTIVE",
Q1683="Sites strategiques, MLL, Pylone, etc.","PASSIVE",
Q1683="AKTIVCO DEFAUT GE &amp; POWER Cabinet","PASSIVE",
Q1683="AKTIVCO Coupure ENEO &amp; Baisse de tension","PASSIVE",
Q1683="Coupure ENEO &amp; Baisse de tension","PASSIVE",
Q1683="Defaut GE &amp; POWER Cabinet","PASSIVE",
Q1683="Sharing","PASSIVE",
Q1683="SIte strategiques &amp; DataCenter","PASSIVE",
Q1683="Exclu","Exclu",
Q1683="SAT","ACTIVE",
Q1683="SPARE-ISSUE","SPARE-ISSUE",
Q1683="Fiber CAmtel","ACTIVE",
Q1683="Fiber AOF","ACTIVE",
Q1683="Projet OCM (HUAWEI)","PLANNED WORKS",
Q1683="Projet OCM (NOKIA)","PLANNED WORKS",
Q1683="ACCESS-ISSUE","ACCESS-ISSUE",
Q1683="Projet OCM (ZTE, NOKIA, autres projets)","PLANNED WORKS",
Q1683="No root CAuse","No root cause",
Q1683="ODU HS","ACTIVE",
Q1683="IP &amp; VLAN","ACTIVE",
Q1683="Warehouse HUAWEI","SPARE-ISSUE",
Q1683="SPARE-HS","SPARE-ISSUE",
Q1683="Power Telco","ACTIVE"
),"")</f>
        <v>No root cause</v>
      </c>
      <c r="S1683" s="56" t="s">
        <v>17</v>
      </c>
      <c r="T1683" s="7" t="s">
        <v>17</v>
      </c>
      <c r="U1683" s="57" t="s">
        <v>17</v>
      </c>
      <c r="V1683" s="57" t="s">
        <v>17</v>
      </c>
      <c r="W1683" s="57" t="s">
        <v>17</v>
      </c>
      <c r="X1683" s="57" t="s">
        <v>17</v>
      </c>
      <c r="Y1683" s="57" t="s">
        <v>17</v>
      </c>
      <c r="Z1683" s="57" t="s">
        <v>17</v>
      </c>
      <c r="AA1683" s="57" t="s">
        <v>17</v>
      </c>
      <c r="AB1683" s="57"/>
      <c r="AC1683" s="57" t="s">
        <v>17</v>
      </c>
      <c r="AD1683" s="57" t="s">
        <v>17</v>
      </c>
      <c r="AE1683" s="57" t="s">
        <v>17</v>
      </c>
      <c r="AF1683" s="57" t="s">
        <v>17</v>
      </c>
      <c r="AG1683" s="57" t="s">
        <v>17</v>
      </c>
      <c r="AH1683" s="57" t="s">
        <v>17</v>
      </c>
      <c r="AI1683" s="57" t="s">
        <v>17</v>
      </c>
      <c r="AJ1683" s="15"/>
      <c r="AK1683" s="15"/>
      <c r="AL1683" s="15"/>
      <c r="AM1683" s="15"/>
    </row>
    <row r="1684" spans="1:39" s="14" customFormat="1" x14ac:dyDescent="0.35">
      <c r="A1684" s="1" t="s">
        <v>982</v>
      </c>
      <c r="B1684" s="1" t="s">
        <v>983</v>
      </c>
      <c r="C1684" s="3"/>
      <c r="D1684" s="1" t="s">
        <v>23</v>
      </c>
      <c r="E1684" s="1" t="s">
        <v>91</v>
      </c>
      <c r="F1684" s="3" t="s">
        <v>25</v>
      </c>
      <c r="G1684" s="1" t="s">
        <v>26</v>
      </c>
      <c r="H1684" s="59" t="str">
        <f>_xlfn.XLOOKUP(B1684,'[1]Nur des jours'!$B:$B,'[1]Nur des jours'!$H:$H,"")</f>
        <v>Huawei</v>
      </c>
      <c r="I1684" s="52">
        <v>0</v>
      </c>
      <c r="J1684" s="52">
        <v>0</v>
      </c>
      <c r="K1684" s="52">
        <v>0</v>
      </c>
      <c r="L1684" s="53">
        <v>0</v>
      </c>
      <c r="M1684" s="54" t="s">
        <v>5374</v>
      </c>
      <c r="N1684" s="55"/>
      <c r="O1684" s="16" t="str" cm="1">
        <f t="array" ref="O1684">IFERROR(_xlfn.IFS(
Q1684="MPR ISSUE","PDH",
Q1684="BSS Hardware Issue","BSS",
Q1684="Sites strategiques, MLL, Pylone, etc.","ENVTECH",
Q1684="AKTIVCO DEFAUT GE &amp; POWER Cabinet","AKTIVCO",
Q1684="AKTIVCO Coupure ENEO &amp; Baisse de tension","AKTIVCO GRID ONLY",
Q1684="Coupure ENEO &amp; Baisse de tension","IHS GRID ONLY",
Q1684="Defaut GE &amp; POWER Cabinet","IHS",
Q1684="Sharing","Partners",
Q1684="SIte strategiques &amp; DataCenter","SST &amp; DC",
Q1684="Exclu","Exclu",
Q1684="SAT","SAT",
Q1684="SPARE-ISSUE","SPARE-ISSUE",
Q1684="Fiber CAmtel","TRANS_FO_CAMTEL",
Q1684="Fiber AOF","Fiber AOF",
Q1684="Projet OCM (HUAWEI)","TRAVAUX-HUAWEI",
Q1684="Projet OCM (NOKIA)","TRAVAUX-NOKIA",
Q1684="ACCESS-ISSUE","ACCESS-ISSUE",
Q1684="Projet OCM (ZTE, NOKIA, autres projets)","TRAVAUX OCM",
Q1684="No root CAuse","No root cause",
Q1684="ODU HS","PDH",
Q1684="IP &amp; VLAN","PDH",
Q1684="Warehouse HUAWEI","SPARE-ISSUE",
Q1684="SPARE-HS","SPARE-ISSUE",
Q1684="Power Telco","BSS"
),"")</f>
        <v>No root cause</v>
      </c>
      <c r="P1684" s="22" t="str" cm="1">
        <f t="array" ref="P1684">IFERROR(_xlfn.IFS(
Q1684="MPR ISSUE","TX ISSUE",
Q1684="BSS Hardware Issue","RAN ISSUE",
Q1684="Sites strategiques, MLL, Pylone, etc.","ENVTECH",
Q1684="AKTIVCO DEFAUT GE &amp; POWER Cabinet","POWER ISSUE",
Q1684="AKTIVCO Coupure ENEO &amp; Baisse de tension","POWER ISSUE",
Q1684="Coupure ENEO &amp; Baisse de tension","POWER ISSUE",
Q1684="Defaut GE &amp; POWER Cabinet","POWER ISSUE",
Q1684="Sharing","POWER ISSUE",
Q1684="SIte strategiques &amp; DataCenter","POWER ISSUE",
Q1684="Exclu","Exclu",
Q1684="SAT","TX ISSUE",
Q1684="SPARE-ISSUE","SPARE-ISSUE",
Q1684="Fiber CAmtel","TX ISSUE",
Q1684="Fiber AOF","TX ISSUE",
Q1684="Projet OCM (HUAWEI)","TRAVAUX-HUAWEI",
Q1684="Projet OCM (NOKIA)","TRAVAUX -NOKIA",
Q1684="ACCESS-ISSUE","ACCESS-ISSUE",
Q1684="Projet OCM (ZTE, NOKIA, autres projets)","TRAVAUX OCM",
Q1684="No root CAuse","No root cause",
Q1684="ODU HS","TX ISSUE",
Q1684="IP &amp; VLAN","TX ISSUE",
Q1684="Warehouse HUAWEI","SPARE-ISSUE",
Q1684="SPARE-HS","SPARE-ISSUE",
Q1684="Power Telco","RAN ISSUE"
),"")</f>
        <v>No root cause</v>
      </c>
      <c r="Q1684" s="48" t="s">
        <v>5573</v>
      </c>
      <c r="R1684" s="23" t="str" cm="1">
        <f t="array" ref="R1684">IFERROR(_xlfn.IFS(
Q1684="MPR ISSUE","ACTIVE",
Q1684="BSS Hardware Issue","ACTIVE",
Q1684="Sites strategiques, MLL, Pylone, etc.","PASSIVE",
Q1684="AKTIVCO DEFAUT GE &amp; POWER Cabinet","PASSIVE",
Q1684="AKTIVCO Coupure ENEO &amp; Baisse de tension","PASSIVE",
Q1684="Coupure ENEO &amp; Baisse de tension","PASSIVE",
Q1684="Defaut GE &amp; POWER Cabinet","PASSIVE",
Q1684="Sharing","PASSIVE",
Q1684="SIte strategiques &amp; DataCenter","PASSIVE",
Q1684="Exclu","Exclu",
Q1684="SAT","ACTIVE",
Q1684="SPARE-ISSUE","SPARE-ISSUE",
Q1684="Fiber CAmtel","ACTIVE",
Q1684="Fiber AOF","ACTIVE",
Q1684="Projet OCM (HUAWEI)","PLANNED WORKS",
Q1684="Projet OCM (NOKIA)","PLANNED WORKS",
Q1684="ACCESS-ISSUE","ACCESS-ISSUE",
Q1684="Projet OCM (ZTE, NOKIA, autres projets)","PLANNED WORKS",
Q1684="No root CAuse","No root cause",
Q1684="ODU HS","ACTIVE",
Q1684="IP &amp; VLAN","ACTIVE",
Q1684="Warehouse HUAWEI","SPARE-ISSUE",
Q1684="SPARE-HS","SPARE-ISSUE",
Q1684="Power Telco","ACTIVE"
),"")</f>
        <v>No root cause</v>
      </c>
      <c r="S1684" s="56" t="s">
        <v>17</v>
      </c>
      <c r="T1684" s="7" t="s">
        <v>17</v>
      </c>
      <c r="U1684" s="57" t="s">
        <v>17</v>
      </c>
      <c r="V1684" s="57" t="s">
        <v>17</v>
      </c>
      <c r="W1684" s="57" t="s">
        <v>17</v>
      </c>
      <c r="X1684" s="57" t="s">
        <v>17</v>
      </c>
      <c r="Y1684" s="57" t="s">
        <v>17</v>
      </c>
      <c r="Z1684" s="57" t="s">
        <v>17</v>
      </c>
      <c r="AA1684" s="57" t="s">
        <v>17</v>
      </c>
      <c r="AB1684" s="57"/>
      <c r="AC1684" s="57" t="s">
        <v>17</v>
      </c>
      <c r="AD1684" s="57" t="s">
        <v>17</v>
      </c>
      <c r="AE1684" s="57" t="s">
        <v>17</v>
      </c>
      <c r="AF1684" s="57" t="s">
        <v>17</v>
      </c>
      <c r="AG1684" s="57" t="s">
        <v>17</v>
      </c>
      <c r="AH1684" s="57" t="s">
        <v>17</v>
      </c>
      <c r="AI1684" s="57" t="s">
        <v>17</v>
      </c>
      <c r="AJ1684" s="15"/>
      <c r="AK1684" s="15"/>
      <c r="AL1684" s="15"/>
      <c r="AM1684" s="15"/>
    </row>
    <row r="1685" spans="1:39" s="14" customFormat="1" x14ac:dyDescent="0.35">
      <c r="A1685" s="1" t="s">
        <v>1156</v>
      </c>
      <c r="B1685" s="1" t="s">
        <v>1157</v>
      </c>
      <c r="C1685" s="3"/>
      <c r="D1685" s="1" t="s">
        <v>1025</v>
      </c>
      <c r="E1685" s="1"/>
      <c r="F1685" s="3" t="s">
        <v>25</v>
      </c>
      <c r="G1685" s="1" t="s">
        <v>26</v>
      </c>
      <c r="H1685" s="59" t="str">
        <f>_xlfn.XLOOKUP(B1685,'[1]Nur des jours'!$B:$B,'[1]Nur des jours'!$H:$H,"")</f>
        <v>Huawei</v>
      </c>
      <c r="I1685" s="52">
        <v>0</v>
      </c>
      <c r="J1685" s="52">
        <v>0</v>
      </c>
      <c r="K1685" s="52">
        <v>0</v>
      </c>
      <c r="L1685" s="53">
        <v>0</v>
      </c>
      <c r="M1685" s="54" t="s">
        <v>5374</v>
      </c>
      <c r="N1685" s="55"/>
      <c r="O1685" s="16" t="str" cm="1">
        <f t="array" ref="O1685">IFERROR(_xlfn.IFS(
Q1685="MPR ISSUE","PDH",
Q1685="BSS Hardware Issue","BSS",
Q1685="Sites strategiques, MLL, Pylone, etc.","ENVTECH",
Q1685="AKTIVCO DEFAUT GE &amp; POWER Cabinet","AKTIVCO",
Q1685="AKTIVCO Coupure ENEO &amp; Baisse de tension","AKTIVCO GRID ONLY",
Q1685="Coupure ENEO &amp; Baisse de tension","IHS GRID ONLY",
Q1685="Defaut GE &amp; POWER Cabinet","IHS",
Q1685="Sharing","Partners",
Q1685="SIte strategiques &amp; DataCenter","SST &amp; DC",
Q1685="Exclu","Exclu",
Q1685="SAT","SAT",
Q1685="SPARE-ISSUE","SPARE-ISSUE",
Q1685="Fiber CAmtel","TRANS_FO_CAMTEL",
Q1685="Fiber AOF","Fiber AOF",
Q1685="Projet OCM (HUAWEI)","TRAVAUX-HUAWEI",
Q1685="Projet OCM (NOKIA)","TRAVAUX-NOKIA",
Q1685="ACCESS-ISSUE","ACCESS-ISSUE",
Q1685="Projet OCM (ZTE, NOKIA, autres projets)","TRAVAUX OCM",
Q1685="No root CAuse","No root cause",
Q1685="ODU HS","PDH",
Q1685="IP &amp; VLAN","PDH",
Q1685="Warehouse HUAWEI","SPARE-ISSUE",
Q1685="SPARE-HS","SPARE-ISSUE",
Q1685="Power Telco","BSS"
),"")</f>
        <v>No root cause</v>
      </c>
      <c r="P1685" s="22" t="str" cm="1">
        <f t="array" ref="P1685">IFERROR(_xlfn.IFS(
Q1685="MPR ISSUE","TX ISSUE",
Q1685="BSS Hardware Issue","RAN ISSUE",
Q1685="Sites strategiques, MLL, Pylone, etc.","ENVTECH",
Q1685="AKTIVCO DEFAUT GE &amp; POWER Cabinet","POWER ISSUE",
Q1685="AKTIVCO Coupure ENEO &amp; Baisse de tension","POWER ISSUE",
Q1685="Coupure ENEO &amp; Baisse de tension","POWER ISSUE",
Q1685="Defaut GE &amp; POWER Cabinet","POWER ISSUE",
Q1685="Sharing","POWER ISSUE",
Q1685="SIte strategiques &amp; DataCenter","POWER ISSUE",
Q1685="Exclu","Exclu",
Q1685="SAT","TX ISSUE",
Q1685="SPARE-ISSUE","SPARE-ISSUE",
Q1685="Fiber CAmtel","TX ISSUE",
Q1685="Fiber AOF","TX ISSUE",
Q1685="Projet OCM (HUAWEI)","TRAVAUX-HUAWEI",
Q1685="Projet OCM (NOKIA)","TRAVAUX -NOKIA",
Q1685="ACCESS-ISSUE","ACCESS-ISSUE",
Q1685="Projet OCM (ZTE, NOKIA, autres projets)","TRAVAUX OCM",
Q1685="No root CAuse","No root cause",
Q1685="ODU HS","TX ISSUE",
Q1685="IP &amp; VLAN","TX ISSUE",
Q1685="Warehouse HUAWEI","SPARE-ISSUE",
Q1685="SPARE-HS","SPARE-ISSUE",
Q1685="Power Telco","RAN ISSUE"
),"")</f>
        <v>No root cause</v>
      </c>
      <c r="Q1685" s="48" t="s">
        <v>5573</v>
      </c>
      <c r="R1685" s="23" t="str" cm="1">
        <f t="array" ref="R1685">IFERROR(_xlfn.IFS(
Q1685="MPR ISSUE","ACTIVE",
Q1685="BSS Hardware Issue","ACTIVE",
Q1685="Sites strategiques, MLL, Pylone, etc.","PASSIVE",
Q1685="AKTIVCO DEFAUT GE &amp; POWER Cabinet","PASSIVE",
Q1685="AKTIVCO Coupure ENEO &amp; Baisse de tension","PASSIVE",
Q1685="Coupure ENEO &amp; Baisse de tension","PASSIVE",
Q1685="Defaut GE &amp; POWER Cabinet","PASSIVE",
Q1685="Sharing","PASSIVE",
Q1685="SIte strategiques &amp; DataCenter","PASSIVE",
Q1685="Exclu","Exclu",
Q1685="SAT","ACTIVE",
Q1685="SPARE-ISSUE","SPARE-ISSUE",
Q1685="Fiber CAmtel","ACTIVE",
Q1685="Fiber AOF","ACTIVE",
Q1685="Projet OCM (HUAWEI)","PLANNED WORKS",
Q1685="Projet OCM (NOKIA)","PLANNED WORKS",
Q1685="ACCESS-ISSUE","ACCESS-ISSUE",
Q1685="Projet OCM (ZTE, NOKIA, autres projets)","PLANNED WORKS",
Q1685="No root CAuse","No root cause",
Q1685="ODU HS","ACTIVE",
Q1685="IP &amp; VLAN","ACTIVE",
Q1685="Warehouse HUAWEI","SPARE-ISSUE",
Q1685="SPARE-HS","SPARE-ISSUE",
Q1685="Power Telco","ACTIVE"
),"")</f>
        <v>No root cause</v>
      </c>
      <c r="S1685" s="56" t="s">
        <v>17</v>
      </c>
      <c r="T1685" s="7" t="s">
        <v>17</v>
      </c>
      <c r="U1685" s="57" t="s">
        <v>17</v>
      </c>
      <c r="V1685" s="57" t="s">
        <v>17</v>
      </c>
      <c r="W1685" s="57" t="s">
        <v>17</v>
      </c>
      <c r="X1685" s="57" t="s">
        <v>17</v>
      </c>
      <c r="Y1685" s="57" t="s">
        <v>17</v>
      </c>
      <c r="Z1685" s="57" t="s">
        <v>17</v>
      </c>
      <c r="AA1685" s="57" t="s">
        <v>17</v>
      </c>
      <c r="AB1685" s="57"/>
      <c r="AC1685" s="57" t="s">
        <v>17</v>
      </c>
      <c r="AD1685" s="57" t="s">
        <v>17</v>
      </c>
      <c r="AE1685" s="57" t="s">
        <v>17</v>
      </c>
      <c r="AF1685" s="57" t="s">
        <v>17</v>
      </c>
      <c r="AG1685" s="57" t="s">
        <v>17</v>
      </c>
      <c r="AH1685" s="57" t="s">
        <v>17</v>
      </c>
      <c r="AI1685" s="57" t="s">
        <v>17</v>
      </c>
      <c r="AJ1685" s="15"/>
      <c r="AK1685" s="15"/>
      <c r="AL1685" s="15"/>
      <c r="AM1685" s="15"/>
    </row>
    <row r="1686" spans="1:39" s="14" customFormat="1" x14ac:dyDescent="0.35">
      <c r="A1686" s="1" t="s">
        <v>2918</v>
      </c>
      <c r="B1686" s="1" t="s">
        <v>2919</v>
      </c>
      <c r="C1686" s="3"/>
      <c r="D1686" s="1" t="s">
        <v>12</v>
      </c>
      <c r="E1686" s="1" t="s">
        <v>13</v>
      </c>
      <c r="F1686" s="3" t="s">
        <v>57</v>
      </c>
      <c r="G1686" s="1" t="s">
        <v>86</v>
      </c>
      <c r="H1686" s="59" t="str">
        <f>_xlfn.XLOOKUP(B1686,'[1]Nur des jours'!$B:$B,'[1]Nur des jours'!$H:$H,"")</f>
        <v>Huawei</v>
      </c>
      <c r="I1686" s="52">
        <v>0</v>
      </c>
      <c r="J1686" s="52">
        <v>0</v>
      </c>
      <c r="K1686" s="52">
        <v>0</v>
      </c>
      <c r="L1686" s="53">
        <v>0</v>
      </c>
      <c r="M1686" s="54" t="s">
        <v>5374</v>
      </c>
      <c r="N1686" s="55"/>
      <c r="O1686" s="16" t="str" cm="1">
        <f t="array" ref="O1686">IFERROR(_xlfn.IFS(
Q1686="MPR ISSUE","PDH",
Q1686="BSS Hardware Issue","BSS",
Q1686="Sites strategiques, MLL, Pylone, etc.","ENVTECH",
Q1686="AKTIVCO DEFAUT GE &amp; POWER Cabinet","AKTIVCO",
Q1686="AKTIVCO Coupure ENEO &amp; Baisse de tension","AKTIVCO GRID ONLY",
Q1686="Coupure ENEO &amp; Baisse de tension","IHS GRID ONLY",
Q1686="Defaut GE &amp; POWER Cabinet","IHS",
Q1686="Sharing","Partners",
Q1686="SIte strategiques &amp; DataCenter","SST &amp; DC",
Q1686="Exclu","Exclu",
Q1686="SAT","SAT",
Q1686="SPARE-ISSUE","SPARE-ISSUE",
Q1686="Fiber CAmtel","TRANS_FO_CAMTEL",
Q1686="Fiber AOF","Fiber AOF",
Q1686="Projet OCM (HUAWEI)","TRAVAUX-HUAWEI",
Q1686="Projet OCM (NOKIA)","TRAVAUX-NOKIA",
Q1686="ACCESS-ISSUE","ACCESS-ISSUE",
Q1686="Projet OCM (ZTE, NOKIA, autres projets)","TRAVAUX OCM",
Q1686="No root CAuse","No root cause",
Q1686="ODU HS","PDH",
Q1686="IP &amp; VLAN","PDH",
Q1686="Warehouse HUAWEI","SPARE-ISSUE",
Q1686="SPARE-HS","SPARE-ISSUE",
Q1686="Power Telco","BSS"
),"")</f>
        <v>No root cause</v>
      </c>
      <c r="P1686" s="22" t="str" cm="1">
        <f t="array" ref="P1686">IFERROR(_xlfn.IFS(
Q1686="MPR ISSUE","TX ISSUE",
Q1686="BSS Hardware Issue","RAN ISSUE",
Q1686="Sites strategiques, MLL, Pylone, etc.","ENVTECH",
Q1686="AKTIVCO DEFAUT GE &amp; POWER Cabinet","POWER ISSUE",
Q1686="AKTIVCO Coupure ENEO &amp; Baisse de tension","POWER ISSUE",
Q1686="Coupure ENEO &amp; Baisse de tension","POWER ISSUE",
Q1686="Defaut GE &amp; POWER Cabinet","POWER ISSUE",
Q1686="Sharing","POWER ISSUE",
Q1686="SIte strategiques &amp; DataCenter","POWER ISSUE",
Q1686="Exclu","Exclu",
Q1686="SAT","TX ISSUE",
Q1686="SPARE-ISSUE","SPARE-ISSUE",
Q1686="Fiber CAmtel","TX ISSUE",
Q1686="Fiber AOF","TX ISSUE",
Q1686="Projet OCM (HUAWEI)","TRAVAUX-HUAWEI",
Q1686="Projet OCM (NOKIA)","TRAVAUX -NOKIA",
Q1686="ACCESS-ISSUE","ACCESS-ISSUE",
Q1686="Projet OCM (ZTE, NOKIA, autres projets)","TRAVAUX OCM",
Q1686="No root CAuse","No root cause",
Q1686="ODU HS","TX ISSUE",
Q1686="IP &amp; VLAN","TX ISSUE",
Q1686="Warehouse HUAWEI","SPARE-ISSUE",
Q1686="SPARE-HS","SPARE-ISSUE",
Q1686="Power Telco","RAN ISSUE"
),"")</f>
        <v>No root cause</v>
      </c>
      <c r="Q1686" s="48" t="s">
        <v>5573</v>
      </c>
      <c r="R1686" s="23" t="str" cm="1">
        <f t="array" ref="R1686">IFERROR(_xlfn.IFS(
Q1686="MPR ISSUE","ACTIVE",
Q1686="BSS Hardware Issue","ACTIVE",
Q1686="Sites strategiques, MLL, Pylone, etc.","PASSIVE",
Q1686="AKTIVCO DEFAUT GE &amp; POWER Cabinet","PASSIVE",
Q1686="AKTIVCO Coupure ENEO &amp; Baisse de tension","PASSIVE",
Q1686="Coupure ENEO &amp; Baisse de tension","PASSIVE",
Q1686="Defaut GE &amp; POWER Cabinet","PASSIVE",
Q1686="Sharing","PASSIVE",
Q1686="SIte strategiques &amp; DataCenter","PASSIVE",
Q1686="Exclu","Exclu",
Q1686="SAT","ACTIVE",
Q1686="SPARE-ISSUE","SPARE-ISSUE",
Q1686="Fiber CAmtel","ACTIVE",
Q1686="Fiber AOF","ACTIVE",
Q1686="Projet OCM (HUAWEI)","PLANNED WORKS",
Q1686="Projet OCM (NOKIA)","PLANNED WORKS",
Q1686="ACCESS-ISSUE","ACCESS-ISSUE",
Q1686="Projet OCM (ZTE, NOKIA, autres projets)","PLANNED WORKS",
Q1686="No root CAuse","No root cause",
Q1686="ODU HS","ACTIVE",
Q1686="IP &amp; VLAN","ACTIVE",
Q1686="Warehouse HUAWEI","SPARE-ISSUE",
Q1686="SPARE-HS","SPARE-ISSUE",
Q1686="Power Telco","ACTIVE"
),"")</f>
        <v>No root cause</v>
      </c>
      <c r="S1686" s="56" t="s">
        <v>17</v>
      </c>
      <c r="T1686" s="7" t="s">
        <v>17</v>
      </c>
      <c r="U1686" s="57" t="s">
        <v>17</v>
      </c>
      <c r="V1686" s="57" t="s">
        <v>17</v>
      </c>
      <c r="W1686" s="57" t="s">
        <v>17</v>
      </c>
      <c r="X1686" s="57" t="s">
        <v>17</v>
      </c>
      <c r="Y1686" s="57" t="s">
        <v>17</v>
      </c>
      <c r="Z1686" s="57" t="s">
        <v>17</v>
      </c>
      <c r="AA1686" s="57" t="s">
        <v>17</v>
      </c>
      <c r="AB1686" s="57"/>
      <c r="AC1686" s="57" t="s">
        <v>17</v>
      </c>
      <c r="AD1686" s="57" t="s">
        <v>17</v>
      </c>
      <c r="AE1686" s="57" t="s">
        <v>17</v>
      </c>
      <c r="AF1686" s="57" t="s">
        <v>17</v>
      </c>
      <c r="AG1686" s="57" t="s">
        <v>17</v>
      </c>
      <c r="AH1686" s="57" t="s">
        <v>17</v>
      </c>
      <c r="AI1686" s="57" t="s">
        <v>17</v>
      </c>
      <c r="AJ1686" s="15"/>
      <c r="AK1686" s="15"/>
      <c r="AL1686" s="15"/>
      <c r="AM1686" s="15"/>
    </row>
    <row r="1687" spans="1:39" s="14" customFormat="1" x14ac:dyDescent="0.35">
      <c r="A1687" s="1" t="s">
        <v>2911</v>
      </c>
      <c r="B1687" s="1" t="s">
        <v>2912</v>
      </c>
      <c r="C1687" s="3"/>
      <c r="D1687" s="1" t="s">
        <v>12</v>
      </c>
      <c r="E1687" s="1" t="s">
        <v>13</v>
      </c>
      <c r="F1687" s="3" t="s">
        <v>57</v>
      </c>
      <c r="G1687" s="1" t="s">
        <v>86</v>
      </c>
      <c r="H1687" s="59" t="str">
        <f>_xlfn.XLOOKUP(B1687,'[1]Nur des jours'!$B:$B,'[1]Nur des jours'!$H:$H,"")</f>
        <v>Huawei</v>
      </c>
      <c r="I1687" s="52">
        <v>0</v>
      </c>
      <c r="J1687" s="52">
        <v>0</v>
      </c>
      <c r="K1687" s="52">
        <v>0</v>
      </c>
      <c r="L1687" s="53">
        <v>0</v>
      </c>
      <c r="M1687" s="54" t="s">
        <v>5374</v>
      </c>
      <c r="N1687" s="55"/>
      <c r="O1687" s="16" t="str" cm="1">
        <f t="array" ref="O1687">IFERROR(_xlfn.IFS(
Q1687="MPR ISSUE","PDH",
Q1687="BSS Hardware Issue","BSS",
Q1687="Sites strategiques, MLL, Pylone, etc.","ENVTECH",
Q1687="AKTIVCO DEFAUT GE &amp; POWER Cabinet","AKTIVCO",
Q1687="AKTIVCO Coupure ENEO &amp; Baisse de tension","AKTIVCO GRID ONLY",
Q1687="Coupure ENEO &amp; Baisse de tension","IHS GRID ONLY",
Q1687="Defaut GE &amp; POWER Cabinet","IHS",
Q1687="Sharing","Partners",
Q1687="SIte strategiques &amp; DataCenter","SST &amp; DC",
Q1687="Exclu","Exclu",
Q1687="SAT","SAT",
Q1687="SPARE-ISSUE","SPARE-ISSUE",
Q1687="Fiber CAmtel","TRANS_FO_CAMTEL",
Q1687="Fiber AOF","Fiber AOF",
Q1687="Projet OCM (HUAWEI)","TRAVAUX-HUAWEI",
Q1687="Projet OCM (NOKIA)","TRAVAUX-NOKIA",
Q1687="ACCESS-ISSUE","ACCESS-ISSUE",
Q1687="Projet OCM (ZTE, NOKIA, autres projets)","TRAVAUX OCM",
Q1687="No root CAuse","No root cause",
Q1687="ODU HS","PDH",
Q1687="IP &amp; VLAN","PDH",
Q1687="Warehouse HUAWEI","SPARE-ISSUE",
Q1687="SPARE-HS","SPARE-ISSUE",
Q1687="Power Telco","BSS"
),"")</f>
        <v>No root cause</v>
      </c>
      <c r="P1687" s="22" t="str" cm="1">
        <f t="array" ref="P1687">IFERROR(_xlfn.IFS(
Q1687="MPR ISSUE","TX ISSUE",
Q1687="BSS Hardware Issue","RAN ISSUE",
Q1687="Sites strategiques, MLL, Pylone, etc.","ENVTECH",
Q1687="AKTIVCO DEFAUT GE &amp; POWER Cabinet","POWER ISSUE",
Q1687="AKTIVCO Coupure ENEO &amp; Baisse de tension","POWER ISSUE",
Q1687="Coupure ENEO &amp; Baisse de tension","POWER ISSUE",
Q1687="Defaut GE &amp; POWER Cabinet","POWER ISSUE",
Q1687="Sharing","POWER ISSUE",
Q1687="SIte strategiques &amp; DataCenter","POWER ISSUE",
Q1687="Exclu","Exclu",
Q1687="SAT","TX ISSUE",
Q1687="SPARE-ISSUE","SPARE-ISSUE",
Q1687="Fiber CAmtel","TX ISSUE",
Q1687="Fiber AOF","TX ISSUE",
Q1687="Projet OCM (HUAWEI)","TRAVAUX-HUAWEI",
Q1687="Projet OCM (NOKIA)","TRAVAUX -NOKIA",
Q1687="ACCESS-ISSUE","ACCESS-ISSUE",
Q1687="Projet OCM (ZTE, NOKIA, autres projets)","TRAVAUX OCM",
Q1687="No root CAuse","No root cause",
Q1687="ODU HS","TX ISSUE",
Q1687="IP &amp; VLAN","TX ISSUE",
Q1687="Warehouse HUAWEI","SPARE-ISSUE",
Q1687="SPARE-HS","SPARE-ISSUE",
Q1687="Power Telco","RAN ISSUE"
),"")</f>
        <v>No root cause</v>
      </c>
      <c r="Q1687" s="48" t="s">
        <v>5573</v>
      </c>
      <c r="R1687" s="23" t="str" cm="1">
        <f t="array" ref="R1687">IFERROR(_xlfn.IFS(
Q1687="MPR ISSUE","ACTIVE",
Q1687="BSS Hardware Issue","ACTIVE",
Q1687="Sites strategiques, MLL, Pylone, etc.","PASSIVE",
Q1687="AKTIVCO DEFAUT GE &amp; POWER Cabinet","PASSIVE",
Q1687="AKTIVCO Coupure ENEO &amp; Baisse de tension","PASSIVE",
Q1687="Coupure ENEO &amp; Baisse de tension","PASSIVE",
Q1687="Defaut GE &amp; POWER Cabinet","PASSIVE",
Q1687="Sharing","PASSIVE",
Q1687="SIte strategiques &amp; DataCenter","PASSIVE",
Q1687="Exclu","Exclu",
Q1687="SAT","ACTIVE",
Q1687="SPARE-ISSUE","SPARE-ISSUE",
Q1687="Fiber CAmtel","ACTIVE",
Q1687="Fiber AOF","ACTIVE",
Q1687="Projet OCM (HUAWEI)","PLANNED WORKS",
Q1687="Projet OCM (NOKIA)","PLANNED WORKS",
Q1687="ACCESS-ISSUE","ACCESS-ISSUE",
Q1687="Projet OCM (ZTE, NOKIA, autres projets)","PLANNED WORKS",
Q1687="No root CAuse","No root cause",
Q1687="ODU HS","ACTIVE",
Q1687="IP &amp; VLAN","ACTIVE",
Q1687="Warehouse HUAWEI","SPARE-ISSUE",
Q1687="SPARE-HS","SPARE-ISSUE",
Q1687="Power Telco","ACTIVE"
),"")</f>
        <v>No root cause</v>
      </c>
      <c r="S1687" s="56" t="s">
        <v>17</v>
      </c>
      <c r="T1687" s="7" t="s">
        <v>17</v>
      </c>
      <c r="U1687" s="57" t="s">
        <v>17</v>
      </c>
      <c r="V1687" s="57" t="s">
        <v>17</v>
      </c>
      <c r="W1687" s="57" t="s">
        <v>17</v>
      </c>
      <c r="X1687" s="57" t="s">
        <v>17</v>
      </c>
      <c r="Y1687" s="57" t="s">
        <v>17</v>
      </c>
      <c r="Z1687" s="57" t="s">
        <v>17</v>
      </c>
      <c r="AA1687" s="57" t="s">
        <v>17</v>
      </c>
      <c r="AB1687" s="57"/>
      <c r="AC1687" s="57" t="s">
        <v>17</v>
      </c>
      <c r="AD1687" s="57" t="s">
        <v>17</v>
      </c>
      <c r="AE1687" s="57" t="s">
        <v>17</v>
      </c>
      <c r="AF1687" s="57" t="s">
        <v>17</v>
      </c>
      <c r="AG1687" s="57" t="s">
        <v>17</v>
      </c>
      <c r="AH1687" s="57" t="s">
        <v>17</v>
      </c>
      <c r="AI1687" s="57" t="s">
        <v>17</v>
      </c>
      <c r="AJ1687" s="15"/>
      <c r="AK1687" s="15"/>
      <c r="AL1687" s="15"/>
      <c r="AM1687" s="15"/>
    </row>
    <row r="1688" spans="1:39" s="14" customFormat="1" x14ac:dyDescent="0.35">
      <c r="A1688" s="1" t="s">
        <v>3754</v>
      </c>
      <c r="B1688" s="1" t="s">
        <v>3755</v>
      </c>
      <c r="C1688" s="3"/>
      <c r="D1688" s="1" t="s">
        <v>12</v>
      </c>
      <c r="E1688" s="1" t="s">
        <v>85</v>
      </c>
      <c r="F1688" s="3" t="s">
        <v>57</v>
      </c>
      <c r="G1688" s="1" t="s">
        <v>86</v>
      </c>
      <c r="H1688" s="59" t="str">
        <f>_xlfn.XLOOKUP(B1688,'[1]Nur des jours'!$B:$B,'[1]Nur des jours'!$H:$H,"")</f>
        <v>Huawei</v>
      </c>
      <c r="I1688" s="52">
        <v>0</v>
      </c>
      <c r="J1688" s="52">
        <v>0</v>
      </c>
      <c r="K1688" s="52">
        <v>0</v>
      </c>
      <c r="L1688" s="53">
        <v>0</v>
      </c>
      <c r="M1688" s="54" t="s">
        <v>5374</v>
      </c>
      <c r="N1688" s="55"/>
      <c r="O1688" s="16" t="str" cm="1">
        <f t="array" ref="O1688">IFERROR(_xlfn.IFS(
Q1688="MPR ISSUE","PDH",
Q1688="BSS Hardware Issue","BSS",
Q1688="Sites strategiques, MLL, Pylone, etc.","ENVTECH",
Q1688="AKTIVCO DEFAUT GE &amp; POWER Cabinet","AKTIVCO",
Q1688="AKTIVCO Coupure ENEO &amp; Baisse de tension","AKTIVCO GRID ONLY",
Q1688="Coupure ENEO &amp; Baisse de tension","IHS GRID ONLY",
Q1688="Defaut GE &amp; POWER Cabinet","IHS",
Q1688="Sharing","Partners",
Q1688="SIte strategiques &amp; DataCenter","SST &amp; DC",
Q1688="Exclu","Exclu",
Q1688="SAT","SAT",
Q1688="SPARE-ISSUE","SPARE-ISSUE",
Q1688="Fiber CAmtel","TRANS_FO_CAMTEL",
Q1688="Fiber AOF","Fiber AOF",
Q1688="Projet OCM (HUAWEI)","TRAVAUX-HUAWEI",
Q1688="Projet OCM (NOKIA)","TRAVAUX-NOKIA",
Q1688="ACCESS-ISSUE","ACCESS-ISSUE",
Q1688="Projet OCM (ZTE, NOKIA, autres projets)","TRAVAUX OCM",
Q1688="No root CAuse","No root cause",
Q1688="ODU HS","PDH",
Q1688="IP &amp; VLAN","PDH",
Q1688="Warehouse HUAWEI","SPARE-ISSUE",
Q1688="SPARE-HS","SPARE-ISSUE",
Q1688="Power Telco","BSS"
),"")</f>
        <v>No root cause</v>
      </c>
      <c r="P1688" s="22" t="str" cm="1">
        <f t="array" ref="P1688">IFERROR(_xlfn.IFS(
Q1688="MPR ISSUE","TX ISSUE",
Q1688="BSS Hardware Issue","RAN ISSUE",
Q1688="Sites strategiques, MLL, Pylone, etc.","ENVTECH",
Q1688="AKTIVCO DEFAUT GE &amp; POWER Cabinet","POWER ISSUE",
Q1688="AKTIVCO Coupure ENEO &amp; Baisse de tension","POWER ISSUE",
Q1688="Coupure ENEO &amp; Baisse de tension","POWER ISSUE",
Q1688="Defaut GE &amp; POWER Cabinet","POWER ISSUE",
Q1688="Sharing","POWER ISSUE",
Q1688="SIte strategiques &amp; DataCenter","POWER ISSUE",
Q1688="Exclu","Exclu",
Q1688="SAT","TX ISSUE",
Q1688="SPARE-ISSUE","SPARE-ISSUE",
Q1688="Fiber CAmtel","TX ISSUE",
Q1688="Fiber AOF","TX ISSUE",
Q1688="Projet OCM (HUAWEI)","TRAVAUX-HUAWEI",
Q1688="Projet OCM (NOKIA)","TRAVAUX -NOKIA",
Q1688="ACCESS-ISSUE","ACCESS-ISSUE",
Q1688="Projet OCM (ZTE, NOKIA, autres projets)","TRAVAUX OCM",
Q1688="No root CAuse","No root cause",
Q1688="ODU HS","TX ISSUE",
Q1688="IP &amp; VLAN","TX ISSUE",
Q1688="Warehouse HUAWEI","SPARE-ISSUE",
Q1688="SPARE-HS","SPARE-ISSUE",
Q1688="Power Telco","RAN ISSUE"
),"")</f>
        <v>No root cause</v>
      </c>
      <c r="Q1688" s="48" t="s">
        <v>5573</v>
      </c>
      <c r="R1688" s="23" t="str" cm="1">
        <f t="array" ref="R1688">IFERROR(_xlfn.IFS(
Q1688="MPR ISSUE","ACTIVE",
Q1688="BSS Hardware Issue","ACTIVE",
Q1688="Sites strategiques, MLL, Pylone, etc.","PASSIVE",
Q1688="AKTIVCO DEFAUT GE &amp; POWER Cabinet","PASSIVE",
Q1688="AKTIVCO Coupure ENEO &amp; Baisse de tension","PASSIVE",
Q1688="Coupure ENEO &amp; Baisse de tension","PASSIVE",
Q1688="Defaut GE &amp; POWER Cabinet","PASSIVE",
Q1688="Sharing","PASSIVE",
Q1688="SIte strategiques &amp; DataCenter","PASSIVE",
Q1688="Exclu","Exclu",
Q1688="SAT","ACTIVE",
Q1688="SPARE-ISSUE","SPARE-ISSUE",
Q1688="Fiber CAmtel","ACTIVE",
Q1688="Fiber AOF","ACTIVE",
Q1688="Projet OCM (HUAWEI)","PLANNED WORKS",
Q1688="Projet OCM (NOKIA)","PLANNED WORKS",
Q1688="ACCESS-ISSUE","ACCESS-ISSUE",
Q1688="Projet OCM (ZTE, NOKIA, autres projets)","PLANNED WORKS",
Q1688="No root CAuse","No root cause",
Q1688="ODU HS","ACTIVE",
Q1688="IP &amp; VLAN","ACTIVE",
Q1688="Warehouse HUAWEI","SPARE-ISSUE",
Q1688="SPARE-HS","SPARE-ISSUE",
Q1688="Power Telco","ACTIVE"
),"")</f>
        <v>No root cause</v>
      </c>
      <c r="S1688" s="56" t="s">
        <v>17</v>
      </c>
      <c r="T1688" s="7" t="s">
        <v>17</v>
      </c>
      <c r="U1688" s="57" t="s">
        <v>17</v>
      </c>
      <c r="V1688" s="57" t="s">
        <v>17</v>
      </c>
      <c r="W1688" s="57" t="s">
        <v>17</v>
      </c>
      <c r="X1688" s="57" t="s">
        <v>17</v>
      </c>
      <c r="Y1688" s="57" t="s">
        <v>17</v>
      </c>
      <c r="Z1688" s="57" t="s">
        <v>17</v>
      </c>
      <c r="AA1688" s="57" t="s">
        <v>17</v>
      </c>
      <c r="AB1688" s="57"/>
      <c r="AC1688" s="57" t="s">
        <v>17</v>
      </c>
      <c r="AD1688" s="57" t="s">
        <v>17</v>
      </c>
      <c r="AE1688" s="57" t="s">
        <v>17</v>
      </c>
      <c r="AF1688" s="57" t="s">
        <v>17</v>
      </c>
      <c r="AG1688" s="57" t="s">
        <v>17</v>
      </c>
      <c r="AH1688" s="57" t="s">
        <v>17</v>
      </c>
      <c r="AI1688" s="57" t="s">
        <v>17</v>
      </c>
      <c r="AJ1688" s="15"/>
      <c r="AK1688" s="15"/>
      <c r="AL1688" s="15"/>
      <c r="AM1688" s="15"/>
    </row>
    <row r="1689" spans="1:39" s="14" customFormat="1" x14ac:dyDescent="0.35">
      <c r="A1689" s="1" t="s">
        <v>1717</v>
      </c>
      <c r="B1689" s="1" t="s">
        <v>1718</v>
      </c>
      <c r="C1689" s="3"/>
      <c r="D1689" s="1" t="s">
        <v>12</v>
      </c>
      <c r="E1689" s="1" t="s">
        <v>13</v>
      </c>
      <c r="F1689" s="3" t="s">
        <v>57</v>
      </c>
      <c r="G1689" s="1" t="s">
        <v>86</v>
      </c>
      <c r="H1689" s="59" t="str">
        <f>_xlfn.XLOOKUP(B1689,'[1]Nur des jours'!$B:$B,'[1]Nur des jours'!$H:$H,"")</f>
        <v>Huawei</v>
      </c>
      <c r="I1689" s="52">
        <v>0</v>
      </c>
      <c r="J1689" s="52">
        <v>0</v>
      </c>
      <c r="K1689" s="52">
        <v>0</v>
      </c>
      <c r="L1689" s="53">
        <v>0</v>
      </c>
      <c r="M1689" s="54" t="s">
        <v>5374</v>
      </c>
      <c r="N1689" s="55"/>
      <c r="O1689" s="16" t="str" cm="1">
        <f t="array" ref="O1689">IFERROR(_xlfn.IFS(
Q1689="MPR ISSUE","PDH",
Q1689="BSS Hardware Issue","BSS",
Q1689="Sites strategiques, MLL, Pylone, etc.","ENVTECH",
Q1689="AKTIVCO DEFAUT GE &amp; POWER Cabinet","AKTIVCO",
Q1689="AKTIVCO Coupure ENEO &amp; Baisse de tension","AKTIVCO GRID ONLY",
Q1689="Coupure ENEO &amp; Baisse de tension","IHS GRID ONLY",
Q1689="Defaut GE &amp; POWER Cabinet","IHS",
Q1689="Sharing","Partners",
Q1689="SIte strategiques &amp; DataCenter","SST &amp; DC",
Q1689="Exclu","Exclu",
Q1689="SAT","SAT",
Q1689="SPARE-ISSUE","SPARE-ISSUE",
Q1689="Fiber CAmtel","TRANS_FO_CAMTEL",
Q1689="Fiber AOF","Fiber AOF",
Q1689="Projet OCM (HUAWEI)","TRAVAUX-HUAWEI",
Q1689="Projet OCM (NOKIA)","TRAVAUX-NOKIA",
Q1689="ACCESS-ISSUE","ACCESS-ISSUE",
Q1689="Projet OCM (ZTE, NOKIA, autres projets)","TRAVAUX OCM",
Q1689="No root CAuse","No root cause",
Q1689="ODU HS","PDH",
Q1689="IP &amp; VLAN","PDH",
Q1689="Warehouse HUAWEI","SPARE-ISSUE",
Q1689="SPARE-HS","SPARE-ISSUE",
Q1689="Power Telco","BSS"
),"")</f>
        <v>No root cause</v>
      </c>
      <c r="P1689" s="22" t="str" cm="1">
        <f t="array" ref="P1689">IFERROR(_xlfn.IFS(
Q1689="MPR ISSUE","TX ISSUE",
Q1689="BSS Hardware Issue","RAN ISSUE",
Q1689="Sites strategiques, MLL, Pylone, etc.","ENVTECH",
Q1689="AKTIVCO DEFAUT GE &amp; POWER Cabinet","POWER ISSUE",
Q1689="AKTIVCO Coupure ENEO &amp; Baisse de tension","POWER ISSUE",
Q1689="Coupure ENEO &amp; Baisse de tension","POWER ISSUE",
Q1689="Defaut GE &amp; POWER Cabinet","POWER ISSUE",
Q1689="Sharing","POWER ISSUE",
Q1689="SIte strategiques &amp; DataCenter","POWER ISSUE",
Q1689="Exclu","Exclu",
Q1689="SAT","TX ISSUE",
Q1689="SPARE-ISSUE","SPARE-ISSUE",
Q1689="Fiber CAmtel","TX ISSUE",
Q1689="Fiber AOF","TX ISSUE",
Q1689="Projet OCM (HUAWEI)","TRAVAUX-HUAWEI",
Q1689="Projet OCM (NOKIA)","TRAVAUX -NOKIA",
Q1689="ACCESS-ISSUE","ACCESS-ISSUE",
Q1689="Projet OCM (ZTE, NOKIA, autres projets)","TRAVAUX OCM",
Q1689="No root CAuse","No root cause",
Q1689="ODU HS","TX ISSUE",
Q1689="IP &amp; VLAN","TX ISSUE",
Q1689="Warehouse HUAWEI","SPARE-ISSUE",
Q1689="SPARE-HS","SPARE-ISSUE",
Q1689="Power Telco","RAN ISSUE"
),"")</f>
        <v>No root cause</v>
      </c>
      <c r="Q1689" s="48" t="s">
        <v>5573</v>
      </c>
      <c r="R1689" s="23" t="str" cm="1">
        <f t="array" ref="R1689">IFERROR(_xlfn.IFS(
Q1689="MPR ISSUE","ACTIVE",
Q1689="BSS Hardware Issue","ACTIVE",
Q1689="Sites strategiques, MLL, Pylone, etc.","PASSIVE",
Q1689="AKTIVCO DEFAUT GE &amp; POWER Cabinet","PASSIVE",
Q1689="AKTIVCO Coupure ENEO &amp; Baisse de tension","PASSIVE",
Q1689="Coupure ENEO &amp; Baisse de tension","PASSIVE",
Q1689="Defaut GE &amp; POWER Cabinet","PASSIVE",
Q1689="Sharing","PASSIVE",
Q1689="SIte strategiques &amp; DataCenter","PASSIVE",
Q1689="Exclu","Exclu",
Q1689="SAT","ACTIVE",
Q1689="SPARE-ISSUE","SPARE-ISSUE",
Q1689="Fiber CAmtel","ACTIVE",
Q1689="Fiber AOF","ACTIVE",
Q1689="Projet OCM (HUAWEI)","PLANNED WORKS",
Q1689="Projet OCM (NOKIA)","PLANNED WORKS",
Q1689="ACCESS-ISSUE","ACCESS-ISSUE",
Q1689="Projet OCM (ZTE, NOKIA, autres projets)","PLANNED WORKS",
Q1689="No root CAuse","No root cause",
Q1689="ODU HS","ACTIVE",
Q1689="IP &amp; VLAN","ACTIVE",
Q1689="Warehouse HUAWEI","SPARE-ISSUE",
Q1689="SPARE-HS","SPARE-ISSUE",
Q1689="Power Telco","ACTIVE"
),"")</f>
        <v>No root cause</v>
      </c>
      <c r="S1689" s="56" t="s">
        <v>17</v>
      </c>
      <c r="T1689" s="7" t="s">
        <v>17</v>
      </c>
      <c r="U1689" s="57" t="s">
        <v>17</v>
      </c>
      <c r="V1689" s="57" t="s">
        <v>17</v>
      </c>
      <c r="W1689" s="57" t="s">
        <v>17</v>
      </c>
      <c r="X1689" s="57" t="s">
        <v>17</v>
      </c>
      <c r="Y1689" s="57" t="s">
        <v>17</v>
      </c>
      <c r="Z1689" s="57" t="s">
        <v>17</v>
      </c>
      <c r="AA1689" s="57" t="s">
        <v>17</v>
      </c>
      <c r="AB1689" s="57"/>
      <c r="AC1689" s="57" t="s">
        <v>17</v>
      </c>
      <c r="AD1689" s="57" t="s">
        <v>17</v>
      </c>
      <c r="AE1689" s="57" t="s">
        <v>17</v>
      </c>
      <c r="AF1689" s="57" t="s">
        <v>17</v>
      </c>
      <c r="AG1689" s="57" t="s">
        <v>17</v>
      </c>
      <c r="AH1689" s="57" t="s">
        <v>17</v>
      </c>
      <c r="AI1689" s="57" t="s">
        <v>17</v>
      </c>
      <c r="AJ1689" s="15"/>
      <c r="AK1689" s="15"/>
      <c r="AL1689" s="15"/>
      <c r="AM1689" s="15"/>
    </row>
    <row r="1690" spans="1:39" s="14" customFormat="1" x14ac:dyDescent="0.35">
      <c r="A1690" s="1" t="s">
        <v>3771</v>
      </c>
      <c r="B1690" s="1" t="s">
        <v>3772</v>
      </c>
      <c r="C1690" s="3"/>
      <c r="D1690" s="1" t="s">
        <v>23</v>
      </c>
      <c r="E1690" s="1" t="s">
        <v>24</v>
      </c>
      <c r="F1690" s="3" t="s">
        <v>25</v>
      </c>
      <c r="G1690" s="1" t="s">
        <v>26</v>
      </c>
      <c r="H1690" s="59" t="str">
        <f>_xlfn.XLOOKUP(B1690,'[1]Nur des jours'!$B:$B,'[1]Nur des jours'!$H:$H,"")</f>
        <v>Huawei</v>
      </c>
      <c r="I1690" s="52">
        <v>0</v>
      </c>
      <c r="J1690" s="52">
        <v>0</v>
      </c>
      <c r="K1690" s="52">
        <v>0</v>
      </c>
      <c r="L1690" s="53">
        <v>0</v>
      </c>
      <c r="M1690" s="54" t="s">
        <v>5374</v>
      </c>
      <c r="N1690" s="55"/>
      <c r="O1690" s="16" t="str" cm="1">
        <f t="array" ref="O1690">IFERROR(_xlfn.IFS(
Q1690="MPR ISSUE","PDH",
Q1690="BSS Hardware Issue","BSS",
Q1690="Sites strategiques, MLL, Pylone, etc.","ENVTECH",
Q1690="AKTIVCO DEFAUT GE &amp; POWER Cabinet","AKTIVCO",
Q1690="AKTIVCO Coupure ENEO &amp; Baisse de tension","AKTIVCO GRID ONLY",
Q1690="Coupure ENEO &amp; Baisse de tension","IHS GRID ONLY",
Q1690="Defaut GE &amp; POWER Cabinet","IHS",
Q1690="Sharing","Partners",
Q1690="SIte strategiques &amp; DataCenter","SST &amp; DC",
Q1690="Exclu","Exclu",
Q1690="SAT","SAT",
Q1690="SPARE-ISSUE","SPARE-ISSUE",
Q1690="Fiber CAmtel","TRANS_FO_CAMTEL",
Q1690="Fiber AOF","Fiber AOF",
Q1690="Projet OCM (HUAWEI)","TRAVAUX-HUAWEI",
Q1690="Projet OCM (NOKIA)","TRAVAUX-NOKIA",
Q1690="ACCESS-ISSUE","ACCESS-ISSUE",
Q1690="Projet OCM (ZTE, NOKIA, autres projets)","TRAVAUX OCM",
Q1690="No root CAuse","No root cause",
Q1690="ODU HS","PDH",
Q1690="IP &amp; VLAN","PDH",
Q1690="Warehouse HUAWEI","SPARE-ISSUE",
Q1690="SPARE-HS","SPARE-ISSUE",
Q1690="Power Telco","BSS"
),"")</f>
        <v>No root cause</v>
      </c>
      <c r="P1690" s="22" t="str" cm="1">
        <f t="array" ref="P1690">IFERROR(_xlfn.IFS(
Q1690="MPR ISSUE","TX ISSUE",
Q1690="BSS Hardware Issue","RAN ISSUE",
Q1690="Sites strategiques, MLL, Pylone, etc.","ENVTECH",
Q1690="AKTIVCO DEFAUT GE &amp; POWER Cabinet","POWER ISSUE",
Q1690="AKTIVCO Coupure ENEO &amp; Baisse de tension","POWER ISSUE",
Q1690="Coupure ENEO &amp; Baisse de tension","POWER ISSUE",
Q1690="Defaut GE &amp; POWER Cabinet","POWER ISSUE",
Q1690="Sharing","POWER ISSUE",
Q1690="SIte strategiques &amp; DataCenter","POWER ISSUE",
Q1690="Exclu","Exclu",
Q1690="SAT","TX ISSUE",
Q1690="SPARE-ISSUE","SPARE-ISSUE",
Q1690="Fiber CAmtel","TX ISSUE",
Q1690="Fiber AOF","TX ISSUE",
Q1690="Projet OCM (HUAWEI)","TRAVAUX-HUAWEI",
Q1690="Projet OCM (NOKIA)","TRAVAUX -NOKIA",
Q1690="ACCESS-ISSUE","ACCESS-ISSUE",
Q1690="Projet OCM (ZTE, NOKIA, autres projets)","TRAVAUX OCM",
Q1690="No root CAuse","No root cause",
Q1690="ODU HS","TX ISSUE",
Q1690="IP &amp; VLAN","TX ISSUE",
Q1690="Warehouse HUAWEI","SPARE-ISSUE",
Q1690="SPARE-HS","SPARE-ISSUE",
Q1690="Power Telco","RAN ISSUE"
),"")</f>
        <v>No root cause</v>
      </c>
      <c r="Q1690" s="48" t="s">
        <v>5573</v>
      </c>
      <c r="R1690" s="23" t="str" cm="1">
        <f t="array" ref="R1690">IFERROR(_xlfn.IFS(
Q1690="MPR ISSUE","ACTIVE",
Q1690="BSS Hardware Issue","ACTIVE",
Q1690="Sites strategiques, MLL, Pylone, etc.","PASSIVE",
Q1690="AKTIVCO DEFAUT GE &amp; POWER Cabinet","PASSIVE",
Q1690="AKTIVCO Coupure ENEO &amp; Baisse de tension","PASSIVE",
Q1690="Coupure ENEO &amp; Baisse de tension","PASSIVE",
Q1690="Defaut GE &amp; POWER Cabinet","PASSIVE",
Q1690="Sharing","PASSIVE",
Q1690="SIte strategiques &amp; DataCenter","PASSIVE",
Q1690="Exclu","Exclu",
Q1690="SAT","ACTIVE",
Q1690="SPARE-ISSUE","SPARE-ISSUE",
Q1690="Fiber CAmtel","ACTIVE",
Q1690="Fiber AOF","ACTIVE",
Q1690="Projet OCM (HUAWEI)","PLANNED WORKS",
Q1690="Projet OCM (NOKIA)","PLANNED WORKS",
Q1690="ACCESS-ISSUE","ACCESS-ISSUE",
Q1690="Projet OCM (ZTE, NOKIA, autres projets)","PLANNED WORKS",
Q1690="No root CAuse","No root cause",
Q1690="ODU HS","ACTIVE",
Q1690="IP &amp; VLAN","ACTIVE",
Q1690="Warehouse HUAWEI","SPARE-ISSUE",
Q1690="SPARE-HS","SPARE-ISSUE",
Q1690="Power Telco","ACTIVE"
),"")</f>
        <v>No root cause</v>
      </c>
      <c r="S1690" s="56" t="s">
        <v>17</v>
      </c>
      <c r="T1690" s="7" t="s">
        <v>17</v>
      </c>
      <c r="U1690" s="57" t="s">
        <v>17</v>
      </c>
      <c r="V1690" s="57" t="s">
        <v>17</v>
      </c>
      <c r="W1690" s="57" t="s">
        <v>17</v>
      </c>
      <c r="X1690" s="57" t="s">
        <v>17</v>
      </c>
      <c r="Y1690" s="57" t="s">
        <v>17</v>
      </c>
      <c r="Z1690" s="57" t="s">
        <v>17</v>
      </c>
      <c r="AA1690" s="57" t="s">
        <v>17</v>
      </c>
      <c r="AB1690" s="57"/>
      <c r="AC1690" s="57" t="s">
        <v>17</v>
      </c>
      <c r="AD1690" s="57" t="s">
        <v>17</v>
      </c>
      <c r="AE1690" s="57" t="s">
        <v>17</v>
      </c>
      <c r="AF1690" s="57" t="s">
        <v>17</v>
      </c>
      <c r="AG1690" s="57" t="s">
        <v>17</v>
      </c>
      <c r="AH1690" s="57" t="s">
        <v>17</v>
      </c>
      <c r="AI1690" s="57" t="s">
        <v>17</v>
      </c>
      <c r="AJ1690" s="15"/>
      <c r="AK1690" s="15"/>
      <c r="AL1690" s="15"/>
      <c r="AM1690" s="15"/>
    </row>
    <row r="1691" spans="1:39" s="14" customFormat="1" x14ac:dyDescent="0.35">
      <c r="A1691" s="1" t="s">
        <v>2920</v>
      </c>
      <c r="B1691" s="1" t="s">
        <v>2921</v>
      </c>
      <c r="C1691" s="3"/>
      <c r="D1691" s="1" t="s">
        <v>12</v>
      </c>
      <c r="E1691" s="1" t="s">
        <v>13</v>
      </c>
      <c r="F1691" s="3" t="s">
        <v>57</v>
      </c>
      <c r="G1691" s="1" t="s">
        <v>86</v>
      </c>
      <c r="H1691" s="59" t="str">
        <f>_xlfn.XLOOKUP(B1691,'[1]Nur des jours'!$B:$B,'[1]Nur des jours'!$H:$H,"")</f>
        <v>Huawei</v>
      </c>
      <c r="I1691" s="52">
        <v>0</v>
      </c>
      <c r="J1691" s="52">
        <v>0</v>
      </c>
      <c r="K1691" s="52">
        <v>0</v>
      </c>
      <c r="L1691" s="53">
        <v>0</v>
      </c>
      <c r="M1691" s="54" t="s">
        <v>5374</v>
      </c>
      <c r="N1691" s="55"/>
      <c r="O1691" s="16" t="str" cm="1">
        <f t="array" ref="O1691">IFERROR(_xlfn.IFS(
Q1691="MPR ISSUE","PDH",
Q1691="BSS Hardware Issue","BSS",
Q1691="Sites strategiques, MLL, Pylone, etc.","ENVTECH",
Q1691="AKTIVCO DEFAUT GE &amp; POWER Cabinet","AKTIVCO",
Q1691="AKTIVCO Coupure ENEO &amp; Baisse de tension","AKTIVCO GRID ONLY",
Q1691="Coupure ENEO &amp; Baisse de tension","IHS GRID ONLY",
Q1691="Defaut GE &amp; POWER Cabinet","IHS",
Q1691="Sharing","Partners",
Q1691="SIte strategiques &amp; DataCenter","SST &amp; DC",
Q1691="Exclu","Exclu",
Q1691="SAT","SAT",
Q1691="SPARE-ISSUE","SPARE-ISSUE",
Q1691="Fiber CAmtel","TRANS_FO_CAMTEL",
Q1691="Fiber AOF","Fiber AOF",
Q1691="Projet OCM (HUAWEI)","TRAVAUX-HUAWEI",
Q1691="Projet OCM (NOKIA)","TRAVAUX-NOKIA",
Q1691="ACCESS-ISSUE","ACCESS-ISSUE",
Q1691="Projet OCM (ZTE, NOKIA, autres projets)","TRAVAUX OCM",
Q1691="No root CAuse","No root cause",
Q1691="ODU HS","PDH",
Q1691="IP &amp; VLAN","PDH",
Q1691="Warehouse HUAWEI","SPARE-ISSUE",
Q1691="SPARE-HS","SPARE-ISSUE",
Q1691="Power Telco","BSS"
),"")</f>
        <v>No root cause</v>
      </c>
      <c r="P1691" s="22" t="str" cm="1">
        <f t="array" ref="P1691">IFERROR(_xlfn.IFS(
Q1691="MPR ISSUE","TX ISSUE",
Q1691="BSS Hardware Issue","RAN ISSUE",
Q1691="Sites strategiques, MLL, Pylone, etc.","ENVTECH",
Q1691="AKTIVCO DEFAUT GE &amp; POWER Cabinet","POWER ISSUE",
Q1691="AKTIVCO Coupure ENEO &amp; Baisse de tension","POWER ISSUE",
Q1691="Coupure ENEO &amp; Baisse de tension","POWER ISSUE",
Q1691="Defaut GE &amp; POWER Cabinet","POWER ISSUE",
Q1691="Sharing","POWER ISSUE",
Q1691="SIte strategiques &amp; DataCenter","POWER ISSUE",
Q1691="Exclu","Exclu",
Q1691="SAT","TX ISSUE",
Q1691="SPARE-ISSUE","SPARE-ISSUE",
Q1691="Fiber CAmtel","TX ISSUE",
Q1691="Fiber AOF","TX ISSUE",
Q1691="Projet OCM (HUAWEI)","TRAVAUX-HUAWEI",
Q1691="Projet OCM (NOKIA)","TRAVAUX -NOKIA",
Q1691="ACCESS-ISSUE","ACCESS-ISSUE",
Q1691="Projet OCM (ZTE, NOKIA, autres projets)","TRAVAUX OCM",
Q1691="No root CAuse","No root cause",
Q1691="ODU HS","TX ISSUE",
Q1691="IP &amp; VLAN","TX ISSUE",
Q1691="Warehouse HUAWEI","SPARE-ISSUE",
Q1691="SPARE-HS","SPARE-ISSUE",
Q1691="Power Telco","RAN ISSUE"
),"")</f>
        <v>No root cause</v>
      </c>
      <c r="Q1691" s="48" t="s">
        <v>5573</v>
      </c>
      <c r="R1691" s="23" t="str" cm="1">
        <f t="array" ref="R1691">IFERROR(_xlfn.IFS(
Q1691="MPR ISSUE","ACTIVE",
Q1691="BSS Hardware Issue","ACTIVE",
Q1691="Sites strategiques, MLL, Pylone, etc.","PASSIVE",
Q1691="AKTIVCO DEFAUT GE &amp; POWER Cabinet","PASSIVE",
Q1691="AKTIVCO Coupure ENEO &amp; Baisse de tension","PASSIVE",
Q1691="Coupure ENEO &amp; Baisse de tension","PASSIVE",
Q1691="Defaut GE &amp; POWER Cabinet","PASSIVE",
Q1691="Sharing","PASSIVE",
Q1691="SIte strategiques &amp; DataCenter","PASSIVE",
Q1691="Exclu","Exclu",
Q1691="SAT","ACTIVE",
Q1691="SPARE-ISSUE","SPARE-ISSUE",
Q1691="Fiber CAmtel","ACTIVE",
Q1691="Fiber AOF","ACTIVE",
Q1691="Projet OCM (HUAWEI)","PLANNED WORKS",
Q1691="Projet OCM (NOKIA)","PLANNED WORKS",
Q1691="ACCESS-ISSUE","ACCESS-ISSUE",
Q1691="Projet OCM (ZTE, NOKIA, autres projets)","PLANNED WORKS",
Q1691="No root CAuse","No root cause",
Q1691="ODU HS","ACTIVE",
Q1691="IP &amp; VLAN","ACTIVE",
Q1691="Warehouse HUAWEI","SPARE-ISSUE",
Q1691="SPARE-HS","SPARE-ISSUE",
Q1691="Power Telco","ACTIVE"
),"")</f>
        <v>No root cause</v>
      </c>
      <c r="S1691" s="56" t="s">
        <v>17</v>
      </c>
      <c r="T1691" s="7" t="s">
        <v>17</v>
      </c>
      <c r="U1691" s="57" t="s">
        <v>17</v>
      </c>
      <c r="V1691" s="57" t="s">
        <v>17</v>
      </c>
      <c r="W1691" s="57" t="s">
        <v>17</v>
      </c>
      <c r="X1691" s="57" t="s">
        <v>17</v>
      </c>
      <c r="Y1691" s="57" t="s">
        <v>17</v>
      </c>
      <c r="Z1691" s="57" t="s">
        <v>17</v>
      </c>
      <c r="AA1691" s="57" t="s">
        <v>17</v>
      </c>
      <c r="AB1691" s="57"/>
      <c r="AC1691" s="57" t="s">
        <v>17</v>
      </c>
      <c r="AD1691" s="57" t="s">
        <v>17</v>
      </c>
      <c r="AE1691" s="57" t="s">
        <v>17</v>
      </c>
      <c r="AF1691" s="57" t="s">
        <v>17</v>
      </c>
      <c r="AG1691" s="57" t="s">
        <v>17</v>
      </c>
      <c r="AH1691" s="57" t="s">
        <v>17</v>
      </c>
      <c r="AI1691" s="57" t="s">
        <v>17</v>
      </c>
      <c r="AJ1691" s="15"/>
      <c r="AK1691" s="15"/>
      <c r="AL1691" s="15"/>
      <c r="AM1691" s="15"/>
    </row>
    <row r="1692" spans="1:39" s="14" customFormat="1" x14ac:dyDescent="0.35">
      <c r="A1692" s="1" t="s">
        <v>3079</v>
      </c>
      <c r="B1692" s="1" t="s">
        <v>3080</v>
      </c>
      <c r="C1692" s="3"/>
      <c r="D1692" s="1" t="s">
        <v>12</v>
      </c>
      <c r="E1692" s="1" t="s">
        <v>13</v>
      </c>
      <c r="F1692" s="3" t="s">
        <v>57</v>
      </c>
      <c r="G1692" s="1" t="s">
        <v>86</v>
      </c>
      <c r="H1692" s="59" t="str">
        <f>_xlfn.XLOOKUP(B1692,'[1]Nur des jours'!$B:$B,'[1]Nur des jours'!$H:$H,"")</f>
        <v>Huawei</v>
      </c>
      <c r="I1692" s="52">
        <v>0</v>
      </c>
      <c r="J1692" s="52">
        <v>0</v>
      </c>
      <c r="K1692" s="52">
        <v>0</v>
      </c>
      <c r="L1692" s="53">
        <v>0</v>
      </c>
      <c r="M1692" s="54" t="s">
        <v>5374</v>
      </c>
      <c r="N1692" s="55"/>
      <c r="O1692" s="16" t="str" cm="1">
        <f t="array" ref="O1692">IFERROR(_xlfn.IFS(
Q1692="MPR ISSUE","PDH",
Q1692="BSS Hardware Issue","BSS",
Q1692="Sites strategiques, MLL, Pylone, etc.","ENVTECH",
Q1692="AKTIVCO DEFAUT GE &amp; POWER Cabinet","AKTIVCO",
Q1692="AKTIVCO Coupure ENEO &amp; Baisse de tension","AKTIVCO GRID ONLY",
Q1692="Coupure ENEO &amp; Baisse de tension","IHS GRID ONLY",
Q1692="Defaut GE &amp; POWER Cabinet","IHS",
Q1692="Sharing","Partners",
Q1692="SIte strategiques &amp; DataCenter","SST &amp; DC",
Q1692="Exclu","Exclu",
Q1692="SAT","SAT",
Q1692="SPARE-ISSUE","SPARE-ISSUE",
Q1692="Fiber CAmtel","TRANS_FO_CAMTEL",
Q1692="Fiber AOF","Fiber AOF",
Q1692="Projet OCM (HUAWEI)","TRAVAUX-HUAWEI",
Q1692="Projet OCM (NOKIA)","TRAVAUX-NOKIA",
Q1692="ACCESS-ISSUE","ACCESS-ISSUE",
Q1692="Projet OCM (ZTE, NOKIA, autres projets)","TRAVAUX OCM",
Q1692="No root CAuse","No root cause",
Q1692="ODU HS","PDH",
Q1692="IP &amp; VLAN","PDH",
Q1692="Warehouse HUAWEI","SPARE-ISSUE",
Q1692="SPARE-HS","SPARE-ISSUE",
Q1692="Power Telco","BSS"
),"")</f>
        <v>No root cause</v>
      </c>
      <c r="P1692" s="22" t="str" cm="1">
        <f t="array" ref="P1692">IFERROR(_xlfn.IFS(
Q1692="MPR ISSUE","TX ISSUE",
Q1692="BSS Hardware Issue","RAN ISSUE",
Q1692="Sites strategiques, MLL, Pylone, etc.","ENVTECH",
Q1692="AKTIVCO DEFAUT GE &amp; POWER Cabinet","POWER ISSUE",
Q1692="AKTIVCO Coupure ENEO &amp; Baisse de tension","POWER ISSUE",
Q1692="Coupure ENEO &amp; Baisse de tension","POWER ISSUE",
Q1692="Defaut GE &amp; POWER Cabinet","POWER ISSUE",
Q1692="Sharing","POWER ISSUE",
Q1692="SIte strategiques &amp; DataCenter","POWER ISSUE",
Q1692="Exclu","Exclu",
Q1692="SAT","TX ISSUE",
Q1692="SPARE-ISSUE","SPARE-ISSUE",
Q1692="Fiber CAmtel","TX ISSUE",
Q1692="Fiber AOF","TX ISSUE",
Q1692="Projet OCM (HUAWEI)","TRAVAUX-HUAWEI",
Q1692="Projet OCM (NOKIA)","TRAVAUX -NOKIA",
Q1692="ACCESS-ISSUE","ACCESS-ISSUE",
Q1692="Projet OCM (ZTE, NOKIA, autres projets)","TRAVAUX OCM",
Q1692="No root CAuse","No root cause",
Q1692="ODU HS","TX ISSUE",
Q1692="IP &amp; VLAN","TX ISSUE",
Q1692="Warehouse HUAWEI","SPARE-ISSUE",
Q1692="SPARE-HS","SPARE-ISSUE",
Q1692="Power Telco","RAN ISSUE"
),"")</f>
        <v>No root cause</v>
      </c>
      <c r="Q1692" s="48" t="s">
        <v>5573</v>
      </c>
      <c r="R1692" s="23" t="str" cm="1">
        <f t="array" ref="R1692">IFERROR(_xlfn.IFS(
Q1692="MPR ISSUE","ACTIVE",
Q1692="BSS Hardware Issue","ACTIVE",
Q1692="Sites strategiques, MLL, Pylone, etc.","PASSIVE",
Q1692="AKTIVCO DEFAUT GE &amp; POWER Cabinet","PASSIVE",
Q1692="AKTIVCO Coupure ENEO &amp; Baisse de tension","PASSIVE",
Q1692="Coupure ENEO &amp; Baisse de tension","PASSIVE",
Q1692="Defaut GE &amp; POWER Cabinet","PASSIVE",
Q1692="Sharing","PASSIVE",
Q1692="SIte strategiques &amp; DataCenter","PASSIVE",
Q1692="Exclu","Exclu",
Q1692="SAT","ACTIVE",
Q1692="SPARE-ISSUE","SPARE-ISSUE",
Q1692="Fiber CAmtel","ACTIVE",
Q1692="Fiber AOF","ACTIVE",
Q1692="Projet OCM (HUAWEI)","PLANNED WORKS",
Q1692="Projet OCM (NOKIA)","PLANNED WORKS",
Q1692="ACCESS-ISSUE","ACCESS-ISSUE",
Q1692="Projet OCM (ZTE, NOKIA, autres projets)","PLANNED WORKS",
Q1692="No root CAuse","No root cause",
Q1692="ODU HS","ACTIVE",
Q1692="IP &amp; VLAN","ACTIVE",
Q1692="Warehouse HUAWEI","SPARE-ISSUE",
Q1692="SPARE-HS","SPARE-ISSUE",
Q1692="Power Telco","ACTIVE"
),"")</f>
        <v>No root cause</v>
      </c>
      <c r="S1692" s="56" t="s">
        <v>17</v>
      </c>
      <c r="T1692" s="7" t="s">
        <v>17</v>
      </c>
      <c r="U1692" s="57" t="s">
        <v>17</v>
      </c>
      <c r="V1692" s="57" t="s">
        <v>17</v>
      </c>
      <c r="W1692" s="57" t="s">
        <v>17</v>
      </c>
      <c r="X1692" s="57" t="s">
        <v>17</v>
      </c>
      <c r="Y1692" s="57" t="s">
        <v>17</v>
      </c>
      <c r="Z1692" s="57" t="s">
        <v>17</v>
      </c>
      <c r="AA1692" s="57" t="s">
        <v>17</v>
      </c>
      <c r="AB1692" s="57"/>
      <c r="AC1692" s="57" t="s">
        <v>17</v>
      </c>
      <c r="AD1692" s="57" t="s">
        <v>17</v>
      </c>
      <c r="AE1692" s="57" t="s">
        <v>17</v>
      </c>
      <c r="AF1692" s="57" t="s">
        <v>17</v>
      </c>
      <c r="AG1692" s="57" t="s">
        <v>17</v>
      </c>
      <c r="AH1692" s="57" t="s">
        <v>17</v>
      </c>
      <c r="AI1692" s="57" t="s">
        <v>17</v>
      </c>
      <c r="AJ1692" s="15"/>
      <c r="AK1692" s="15"/>
      <c r="AL1692" s="15"/>
      <c r="AM1692" s="15"/>
    </row>
    <row r="1693" spans="1:39" s="14" customFormat="1" x14ac:dyDescent="0.35">
      <c r="A1693" s="1" t="s">
        <v>3725</v>
      </c>
      <c r="B1693" s="1" t="s">
        <v>3726</v>
      </c>
      <c r="C1693" s="3"/>
      <c r="D1693" s="1" t="s">
        <v>23</v>
      </c>
      <c r="E1693" s="1" t="s">
        <v>24</v>
      </c>
      <c r="F1693" s="3" t="s">
        <v>57</v>
      </c>
      <c r="G1693" s="1" t="s">
        <v>86</v>
      </c>
      <c r="H1693" s="59" t="str">
        <f>_xlfn.XLOOKUP(B1693,'[1]Nur des jours'!$B:$B,'[1]Nur des jours'!$H:$H,"")</f>
        <v>Huawei</v>
      </c>
      <c r="I1693" s="52">
        <v>0</v>
      </c>
      <c r="J1693" s="52">
        <v>0</v>
      </c>
      <c r="K1693" s="52">
        <v>0</v>
      </c>
      <c r="L1693" s="53">
        <v>0</v>
      </c>
      <c r="M1693" s="54" t="s">
        <v>5374</v>
      </c>
      <c r="N1693" s="55"/>
      <c r="O1693" s="16" t="str" cm="1">
        <f t="array" ref="O1693">IFERROR(_xlfn.IFS(
Q1693="MPR ISSUE","PDH",
Q1693="BSS Hardware Issue","BSS",
Q1693="Sites strategiques, MLL, Pylone, etc.","ENVTECH",
Q1693="AKTIVCO DEFAUT GE &amp; POWER Cabinet","AKTIVCO",
Q1693="AKTIVCO Coupure ENEO &amp; Baisse de tension","AKTIVCO GRID ONLY",
Q1693="Coupure ENEO &amp; Baisse de tension","IHS GRID ONLY",
Q1693="Defaut GE &amp; POWER Cabinet","IHS",
Q1693="Sharing","Partners",
Q1693="SIte strategiques &amp; DataCenter","SST &amp; DC",
Q1693="Exclu","Exclu",
Q1693="SAT","SAT",
Q1693="SPARE-ISSUE","SPARE-ISSUE",
Q1693="Fiber CAmtel","TRANS_FO_CAMTEL",
Q1693="Fiber AOF","Fiber AOF",
Q1693="Projet OCM (HUAWEI)","TRAVAUX-HUAWEI",
Q1693="Projet OCM (NOKIA)","TRAVAUX-NOKIA",
Q1693="ACCESS-ISSUE","ACCESS-ISSUE",
Q1693="Projet OCM (ZTE, NOKIA, autres projets)","TRAVAUX OCM",
Q1693="No root CAuse","No root cause",
Q1693="ODU HS","PDH",
Q1693="IP &amp; VLAN","PDH",
Q1693="Warehouse HUAWEI","SPARE-ISSUE",
Q1693="SPARE-HS","SPARE-ISSUE",
Q1693="Power Telco","BSS"
),"")</f>
        <v>No root cause</v>
      </c>
      <c r="P1693" s="22" t="str" cm="1">
        <f t="array" ref="P1693">IFERROR(_xlfn.IFS(
Q1693="MPR ISSUE","TX ISSUE",
Q1693="BSS Hardware Issue","RAN ISSUE",
Q1693="Sites strategiques, MLL, Pylone, etc.","ENVTECH",
Q1693="AKTIVCO DEFAUT GE &amp; POWER Cabinet","POWER ISSUE",
Q1693="AKTIVCO Coupure ENEO &amp; Baisse de tension","POWER ISSUE",
Q1693="Coupure ENEO &amp; Baisse de tension","POWER ISSUE",
Q1693="Defaut GE &amp; POWER Cabinet","POWER ISSUE",
Q1693="Sharing","POWER ISSUE",
Q1693="SIte strategiques &amp; DataCenter","POWER ISSUE",
Q1693="Exclu","Exclu",
Q1693="SAT","TX ISSUE",
Q1693="SPARE-ISSUE","SPARE-ISSUE",
Q1693="Fiber CAmtel","TX ISSUE",
Q1693="Fiber AOF","TX ISSUE",
Q1693="Projet OCM (HUAWEI)","TRAVAUX-HUAWEI",
Q1693="Projet OCM (NOKIA)","TRAVAUX -NOKIA",
Q1693="ACCESS-ISSUE","ACCESS-ISSUE",
Q1693="Projet OCM (ZTE, NOKIA, autres projets)","TRAVAUX OCM",
Q1693="No root CAuse","No root cause",
Q1693="ODU HS","TX ISSUE",
Q1693="IP &amp; VLAN","TX ISSUE",
Q1693="Warehouse HUAWEI","SPARE-ISSUE",
Q1693="SPARE-HS","SPARE-ISSUE",
Q1693="Power Telco","RAN ISSUE"
),"")</f>
        <v>No root cause</v>
      </c>
      <c r="Q1693" s="48" t="s">
        <v>5573</v>
      </c>
      <c r="R1693" s="23" t="str" cm="1">
        <f t="array" ref="R1693">IFERROR(_xlfn.IFS(
Q1693="MPR ISSUE","ACTIVE",
Q1693="BSS Hardware Issue","ACTIVE",
Q1693="Sites strategiques, MLL, Pylone, etc.","PASSIVE",
Q1693="AKTIVCO DEFAUT GE &amp; POWER Cabinet","PASSIVE",
Q1693="AKTIVCO Coupure ENEO &amp; Baisse de tension","PASSIVE",
Q1693="Coupure ENEO &amp; Baisse de tension","PASSIVE",
Q1693="Defaut GE &amp; POWER Cabinet","PASSIVE",
Q1693="Sharing","PASSIVE",
Q1693="SIte strategiques &amp; DataCenter","PASSIVE",
Q1693="Exclu","Exclu",
Q1693="SAT","ACTIVE",
Q1693="SPARE-ISSUE","SPARE-ISSUE",
Q1693="Fiber CAmtel","ACTIVE",
Q1693="Fiber AOF","ACTIVE",
Q1693="Projet OCM (HUAWEI)","PLANNED WORKS",
Q1693="Projet OCM (NOKIA)","PLANNED WORKS",
Q1693="ACCESS-ISSUE","ACCESS-ISSUE",
Q1693="Projet OCM (ZTE, NOKIA, autres projets)","PLANNED WORKS",
Q1693="No root CAuse","No root cause",
Q1693="ODU HS","ACTIVE",
Q1693="IP &amp; VLAN","ACTIVE",
Q1693="Warehouse HUAWEI","SPARE-ISSUE",
Q1693="SPARE-HS","SPARE-ISSUE",
Q1693="Power Telco","ACTIVE"
),"")</f>
        <v>No root cause</v>
      </c>
      <c r="S1693" s="56" t="s">
        <v>17</v>
      </c>
      <c r="T1693" s="7" t="s">
        <v>17</v>
      </c>
      <c r="U1693" s="57" t="s">
        <v>17</v>
      </c>
      <c r="V1693" s="57" t="s">
        <v>17</v>
      </c>
      <c r="W1693" s="57" t="s">
        <v>17</v>
      </c>
      <c r="X1693" s="57" t="s">
        <v>17</v>
      </c>
      <c r="Y1693" s="57" t="s">
        <v>17</v>
      </c>
      <c r="Z1693" s="57" t="s">
        <v>17</v>
      </c>
      <c r="AA1693" s="57" t="s">
        <v>17</v>
      </c>
      <c r="AB1693" s="57"/>
      <c r="AC1693" s="57" t="s">
        <v>17</v>
      </c>
      <c r="AD1693" s="57" t="s">
        <v>17</v>
      </c>
      <c r="AE1693" s="57" t="s">
        <v>17</v>
      </c>
      <c r="AF1693" s="57" t="s">
        <v>17</v>
      </c>
      <c r="AG1693" s="57" t="s">
        <v>17</v>
      </c>
      <c r="AH1693" s="57" t="s">
        <v>17</v>
      </c>
      <c r="AI1693" s="57" t="s">
        <v>17</v>
      </c>
      <c r="AJ1693" s="15"/>
      <c r="AK1693" s="15"/>
      <c r="AL1693" s="15"/>
      <c r="AM1693" s="15"/>
    </row>
    <row r="1694" spans="1:39" s="14" customFormat="1" x14ac:dyDescent="0.35">
      <c r="A1694" s="1" t="s">
        <v>3765</v>
      </c>
      <c r="B1694" s="1" t="s">
        <v>3766</v>
      </c>
      <c r="C1694" s="3"/>
      <c r="D1694" s="1" t="s">
        <v>12</v>
      </c>
      <c r="E1694" s="1" t="s">
        <v>13</v>
      </c>
      <c r="F1694" s="3" t="s">
        <v>25</v>
      </c>
      <c r="G1694" s="1" t="s">
        <v>26</v>
      </c>
      <c r="H1694" s="59" t="str">
        <f>_xlfn.XLOOKUP(B1694,'[1]Nur des jours'!$B:$B,'[1]Nur des jours'!$H:$H,"")</f>
        <v>Huawei</v>
      </c>
      <c r="I1694" s="52">
        <v>0</v>
      </c>
      <c r="J1694" s="52">
        <v>0</v>
      </c>
      <c r="K1694" s="52">
        <v>0</v>
      </c>
      <c r="L1694" s="53">
        <v>0</v>
      </c>
      <c r="M1694" s="54" t="s">
        <v>5374</v>
      </c>
      <c r="N1694" s="55"/>
      <c r="O1694" s="16" t="str" cm="1">
        <f t="array" ref="O1694">IFERROR(_xlfn.IFS(
Q1694="MPR ISSUE","PDH",
Q1694="BSS Hardware Issue","BSS",
Q1694="Sites strategiques, MLL, Pylone, etc.","ENVTECH",
Q1694="AKTIVCO DEFAUT GE &amp; POWER Cabinet","AKTIVCO",
Q1694="AKTIVCO Coupure ENEO &amp; Baisse de tension","AKTIVCO GRID ONLY",
Q1694="Coupure ENEO &amp; Baisse de tension","IHS GRID ONLY",
Q1694="Defaut GE &amp; POWER Cabinet","IHS",
Q1694="Sharing","Partners",
Q1694="SIte strategiques &amp; DataCenter","SST &amp; DC",
Q1694="Exclu","Exclu",
Q1694="SAT","SAT",
Q1694="SPARE-ISSUE","SPARE-ISSUE",
Q1694="Fiber CAmtel","TRANS_FO_CAMTEL",
Q1694="Fiber AOF","Fiber AOF",
Q1694="Projet OCM (HUAWEI)","TRAVAUX-HUAWEI",
Q1694="Projet OCM (NOKIA)","TRAVAUX-NOKIA",
Q1694="ACCESS-ISSUE","ACCESS-ISSUE",
Q1694="Projet OCM (ZTE, NOKIA, autres projets)","TRAVAUX OCM",
Q1694="No root CAuse","No root cause",
Q1694="ODU HS","PDH",
Q1694="IP &amp; VLAN","PDH",
Q1694="Warehouse HUAWEI","SPARE-ISSUE",
Q1694="SPARE-HS","SPARE-ISSUE",
Q1694="Power Telco","BSS"
),"")</f>
        <v>No root cause</v>
      </c>
      <c r="P1694" s="22" t="str" cm="1">
        <f t="array" ref="P1694">IFERROR(_xlfn.IFS(
Q1694="MPR ISSUE","TX ISSUE",
Q1694="BSS Hardware Issue","RAN ISSUE",
Q1694="Sites strategiques, MLL, Pylone, etc.","ENVTECH",
Q1694="AKTIVCO DEFAUT GE &amp; POWER Cabinet","POWER ISSUE",
Q1694="AKTIVCO Coupure ENEO &amp; Baisse de tension","POWER ISSUE",
Q1694="Coupure ENEO &amp; Baisse de tension","POWER ISSUE",
Q1694="Defaut GE &amp; POWER Cabinet","POWER ISSUE",
Q1694="Sharing","POWER ISSUE",
Q1694="SIte strategiques &amp; DataCenter","POWER ISSUE",
Q1694="Exclu","Exclu",
Q1694="SAT","TX ISSUE",
Q1694="SPARE-ISSUE","SPARE-ISSUE",
Q1694="Fiber CAmtel","TX ISSUE",
Q1694="Fiber AOF","TX ISSUE",
Q1694="Projet OCM (HUAWEI)","TRAVAUX-HUAWEI",
Q1694="Projet OCM (NOKIA)","TRAVAUX -NOKIA",
Q1694="ACCESS-ISSUE","ACCESS-ISSUE",
Q1694="Projet OCM (ZTE, NOKIA, autres projets)","TRAVAUX OCM",
Q1694="No root CAuse","No root cause",
Q1694="ODU HS","TX ISSUE",
Q1694="IP &amp; VLAN","TX ISSUE",
Q1694="Warehouse HUAWEI","SPARE-ISSUE",
Q1694="SPARE-HS","SPARE-ISSUE",
Q1694="Power Telco","RAN ISSUE"
),"")</f>
        <v>No root cause</v>
      </c>
      <c r="Q1694" s="48" t="s">
        <v>5573</v>
      </c>
      <c r="R1694" s="23" t="str" cm="1">
        <f t="array" ref="R1694">IFERROR(_xlfn.IFS(
Q1694="MPR ISSUE","ACTIVE",
Q1694="BSS Hardware Issue","ACTIVE",
Q1694="Sites strategiques, MLL, Pylone, etc.","PASSIVE",
Q1694="AKTIVCO DEFAUT GE &amp; POWER Cabinet","PASSIVE",
Q1694="AKTIVCO Coupure ENEO &amp; Baisse de tension","PASSIVE",
Q1694="Coupure ENEO &amp; Baisse de tension","PASSIVE",
Q1694="Defaut GE &amp; POWER Cabinet","PASSIVE",
Q1694="Sharing","PASSIVE",
Q1694="SIte strategiques &amp; DataCenter","PASSIVE",
Q1694="Exclu","Exclu",
Q1694="SAT","ACTIVE",
Q1694="SPARE-ISSUE","SPARE-ISSUE",
Q1694="Fiber CAmtel","ACTIVE",
Q1694="Fiber AOF","ACTIVE",
Q1694="Projet OCM (HUAWEI)","PLANNED WORKS",
Q1694="Projet OCM (NOKIA)","PLANNED WORKS",
Q1694="ACCESS-ISSUE","ACCESS-ISSUE",
Q1694="Projet OCM (ZTE, NOKIA, autres projets)","PLANNED WORKS",
Q1694="No root CAuse","No root cause",
Q1694="ODU HS","ACTIVE",
Q1694="IP &amp; VLAN","ACTIVE",
Q1694="Warehouse HUAWEI","SPARE-ISSUE",
Q1694="SPARE-HS","SPARE-ISSUE",
Q1694="Power Telco","ACTIVE"
),"")</f>
        <v>No root cause</v>
      </c>
      <c r="S1694" s="56" t="s">
        <v>17</v>
      </c>
      <c r="T1694" s="7" t="s">
        <v>17</v>
      </c>
      <c r="U1694" s="57" t="s">
        <v>17</v>
      </c>
      <c r="V1694" s="57" t="s">
        <v>17</v>
      </c>
      <c r="W1694" s="57" t="s">
        <v>17</v>
      </c>
      <c r="X1694" s="57" t="s">
        <v>17</v>
      </c>
      <c r="Y1694" s="57" t="s">
        <v>17</v>
      </c>
      <c r="Z1694" s="57" t="s">
        <v>17</v>
      </c>
      <c r="AA1694" s="57" t="s">
        <v>17</v>
      </c>
      <c r="AB1694" s="57"/>
      <c r="AC1694" s="57" t="s">
        <v>17</v>
      </c>
      <c r="AD1694" s="57" t="s">
        <v>17</v>
      </c>
      <c r="AE1694" s="57" t="s">
        <v>17</v>
      </c>
      <c r="AF1694" s="57" t="s">
        <v>17</v>
      </c>
      <c r="AG1694" s="57" t="s">
        <v>17</v>
      </c>
      <c r="AH1694" s="57" t="s">
        <v>17</v>
      </c>
      <c r="AI1694" s="57" t="s">
        <v>17</v>
      </c>
      <c r="AJ1694" s="15"/>
      <c r="AK1694" s="15"/>
      <c r="AL1694" s="15"/>
      <c r="AM1694" s="15"/>
    </row>
    <row r="1695" spans="1:39" s="14" customFormat="1" x14ac:dyDescent="0.35">
      <c r="A1695" s="1" t="s">
        <v>2909</v>
      </c>
      <c r="B1695" s="1" t="s">
        <v>2910</v>
      </c>
      <c r="C1695" s="3"/>
      <c r="D1695" s="1" t="s">
        <v>12</v>
      </c>
      <c r="E1695" s="1" t="s">
        <v>13</v>
      </c>
      <c r="F1695" s="3" t="s">
        <v>57</v>
      </c>
      <c r="G1695" s="1" t="s">
        <v>86</v>
      </c>
      <c r="H1695" s="59" t="str">
        <f>_xlfn.XLOOKUP(B1695,'[1]Nur des jours'!$B:$B,'[1]Nur des jours'!$H:$H,"")</f>
        <v>Huawei</v>
      </c>
      <c r="I1695" s="52">
        <v>0</v>
      </c>
      <c r="J1695" s="52">
        <v>0</v>
      </c>
      <c r="K1695" s="52">
        <v>0</v>
      </c>
      <c r="L1695" s="53">
        <v>0</v>
      </c>
      <c r="M1695" s="54" t="s">
        <v>5374</v>
      </c>
      <c r="N1695" s="55"/>
      <c r="O1695" s="16" t="str" cm="1">
        <f t="array" ref="O1695">IFERROR(_xlfn.IFS(
Q1695="MPR ISSUE","PDH",
Q1695="BSS Hardware Issue","BSS",
Q1695="Sites strategiques, MLL, Pylone, etc.","ENVTECH",
Q1695="AKTIVCO DEFAUT GE &amp; POWER Cabinet","AKTIVCO",
Q1695="AKTIVCO Coupure ENEO &amp; Baisse de tension","AKTIVCO GRID ONLY",
Q1695="Coupure ENEO &amp; Baisse de tension","IHS GRID ONLY",
Q1695="Defaut GE &amp; POWER Cabinet","IHS",
Q1695="Sharing","Partners",
Q1695="SIte strategiques &amp; DataCenter","SST &amp; DC",
Q1695="Exclu","Exclu",
Q1695="SAT","SAT",
Q1695="SPARE-ISSUE","SPARE-ISSUE",
Q1695="Fiber CAmtel","TRANS_FO_CAMTEL",
Q1695="Fiber AOF","Fiber AOF",
Q1695="Projet OCM (HUAWEI)","TRAVAUX-HUAWEI",
Q1695="Projet OCM (NOKIA)","TRAVAUX-NOKIA",
Q1695="ACCESS-ISSUE","ACCESS-ISSUE",
Q1695="Projet OCM (ZTE, NOKIA, autres projets)","TRAVAUX OCM",
Q1695="No root CAuse","No root cause",
Q1695="ODU HS","PDH",
Q1695="IP &amp; VLAN","PDH",
Q1695="Warehouse HUAWEI","SPARE-ISSUE",
Q1695="SPARE-HS","SPARE-ISSUE",
Q1695="Power Telco","BSS"
),"")</f>
        <v>No root cause</v>
      </c>
      <c r="P1695" s="22" t="str" cm="1">
        <f t="array" ref="P1695">IFERROR(_xlfn.IFS(
Q1695="MPR ISSUE","TX ISSUE",
Q1695="BSS Hardware Issue","RAN ISSUE",
Q1695="Sites strategiques, MLL, Pylone, etc.","ENVTECH",
Q1695="AKTIVCO DEFAUT GE &amp; POWER Cabinet","POWER ISSUE",
Q1695="AKTIVCO Coupure ENEO &amp; Baisse de tension","POWER ISSUE",
Q1695="Coupure ENEO &amp; Baisse de tension","POWER ISSUE",
Q1695="Defaut GE &amp; POWER Cabinet","POWER ISSUE",
Q1695="Sharing","POWER ISSUE",
Q1695="SIte strategiques &amp; DataCenter","POWER ISSUE",
Q1695="Exclu","Exclu",
Q1695="SAT","TX ISSUE",
Q1695="SPARE-ISSUE","SPARE-ISSUE",
Q1695="Fiber CAmtel","TX ISSUE",
Q1695="Fiber AOF","TX ISSUE",
Q1695="Projet OCM (HUAWEI)","TRAVAUX-HUAWEI",
Q1695="Projet OCM (NOKIA)","TRAVAUX -NOKIA",
Q1695="ACCESS-ISSUE","ACCESS-ISSUE",
Q1695="Projet OCM (ZTE, NOKIA, autres projets)","TRAVAUX OCM",
Q1695="No root CAuse","No root cause",
Q1695="ODU HS","TX ISSUE",
Q1695="IP &amp; VLAN","TX ISSUE",
Q1695="Warehouse HUAWEI","SPARE-ISSUE",
Q1695="SPARE-HS","SPARE-ISSUE",
Q1695="Power Telco","RAN ISSUE"
),"")</f>
        <v>No root cause</v>
      </c>
      <c r="Q1695" s="48" t="s">
        <v>5573</v>
      </c>
      <c r="R1695" s="23" t="str" cm="1">
        <f t="array" ref="R1695">IFERROR(_xlfn.IFS(
Q1695="MPR ISSUE","ACTIVE",
Q1695="BSS Hardware Issue","ACTIVE",
Q1695="Sites strategiques, MLL, Pylone, etc.","PASSIVE",
Q1695="AKTIVCO DEFAUT GE &amp; POWER Cabinet","PASSIVE",
Q1695="AKTIVCO Coupure ENEO &amp; Baisse de tension","PASSIVE",
Q1695="Coupure ENEO &amp; Baisse de tension","PASSIVE",
Q1695="Defaut GE &amp; POWER Cabinet","PASSIVE",
Q1695="Sharing","PASSIVE",
Q1695="SIte strategiques &amp; DataCenter","PASSIVE",
Q1695="Exclu","Exclu",
Q1695="SAT","ACTIVE",
Q1695="SPARE-ISSUE","SPARE-ISSUE",
Q1695="Fiber CAmtel","ACTIVE",
Q1695="Fiber AOF","ACTIVE",
Q1695="Projet OCM (HUAWEI)","PLANNED WORKS",
Q1695="Projet OCM (NOKIA)","PLANNED WORKS",
Q1695="ACCESS-ISSUE","ACCESS-ISSUE",
Q1695="Projet OCM (ZTE, NOKIA, autres projets)","PLANNED WORKS",
Q1695="No root CAuse","No root cause",
Q1695="ODU HS","ACTIVE",
Q1695="IP &amp; VLAN","ACTIVE",
Q1695="Warehouse HUAWEI","SPARE-ISSUE",
Q1695="SPARE-HS","SPARE-ISSUE",
Q1695="Power Telco","ACTIVE"
),"")</f>
        <v>No root cause</v>
      </c>
      <c r="S1695" s="56" t="s">
        <v>17</v>
      </c>
      <c r="T1695" s="7" t="s">
        <v>17</v>
      </c>
      <c r="U1695" s="57" t="s">
        <v>17</v>
      </c>
      <c r="V1695" s="57" t="s">
        <v>17</v>
      </c>
      <c r="W1695" s="57" t="s">
        <v>17</v>
      </c>
      <c r="X1695" s="57" t="s">
        <v>17</v>
      </c>
      <c r="Y1695" s="57" t="s">
        <v>17</v>
      </c>
      <c r="Z1695" s="57" t="s">
        <v>17</v>
      </c>
      <c r="AA1695" s="57" t="s">
        <v>17</v>
      </c>
      <c r="AB1695" s="57"/>
      <c r="AC1695" s="57" t="s">
        <v>17</v>
      </c>
      <c r="AD1695" s="57" t="s">
        <v>17</v>
      </c>
      <c r="AE1695" s="57" t="s">
        <v>17</v>
      </c>
      <c r="AF1695" s="57" t="s">
        <v>17</v>
      </c>
      <c r="AG1695" s="57" t="s">
        <v>17</v>
      </c>
      <c r="AH1695" s="57" t="s">
        <v>17</v>
      </c>
      <c r="AI1695" s="57" t="s">
        <v>17</v>
      </c>
      <c r="AJ1695" s="15"/>
      <c r="AK1695" s="15"/>
      <c r="AL1695" s="15"/>
      <c r="AM1695" s="15"/>
    </row>
    <row r="1696" spans="1:39" s="14" customFormat="1" x14ac:dyDescent="0.35">
      <c r="A1696" s="1" t="s">
        <v>3781</v>
      </c>
      <c r="B1696" s="1" t="s">
        <v>3782</v>
      </c>
      <c r="C1696" s="3"/>
      <c r="D1696" s="1" t="s">
        <v>12</v>
      </c>
      <c r="E1696" s="1" t="s">
        <v>13</v>
      </c>
      <c r="F1696" s="3" t="s">
        <v>25</v>
      </c>
      <c r="G1696" s="1" t="s">
        <v>26</v>
      </c>
      <c r="H1696" s="59" t="str">
        <f>_xlfn.XLOOKUP(B1696,'[1]Nur des jours'!$B:$B,'[1]Nur des jours'!$H:$H,"")</f>
        <v>Huawei</v>
      </c>
      <c r="I1696" s="52">
        <v>0</v>
      </c>
      <c r="J1696" s="52">
        <v>0</v>
      </c>
      <c r="K1696" s="52">
        <v>0</v>
      </c>
      <c r="L1696" s="53">
        <v>0</v>
      </c>
      <c r="M1696" s="54" t="s">
        <v>5374</v>
      </c>
      <c r="N1696" s="55"/>
      <c r="O1696" s="16" t="str" cm="1">
        <f t="array" ref="O1696">IFERROR(_xlfn.IFS(
Q1696="MPR ISSUE","PDH",
Q1696="BSS Hardware Issue","BSS",
Q1696="Sites strategiques, MLL, Pylone, etc.","ENVTECH",
Q1696="AKTIVCO DEFAUT GE &amp; POWER Cabinet","AKTIVCO",
Q1696="AKTIVCO Coupure ENEO &amp; Baisse de tension","AKTIVCO GRID ONLY",
Q1696="Coupure ENEO &amp; Baisse de tension","IHS GRID ONLY",
Q1696="Defaut GE &amp; POWER Cabinet","IHS",
Q1696="Sharing","Partners",
Q1696="SIte strategiques &amp; DataCenter","SST &amp; DC",
Q1696="Exclu","Exclu",
Q1696="SAT","SAT",
Q1696="SPARE-ISSUE","SPARE-ISSUE",
Q1696="Fiber CAmtel","TRANS_FO_CAMTEL",
Q1696="Fiber AOF","Fiber AOF",
Q1696="Projet OCM (HUAWEI)","TRAVAUX-HUAWEI",
Q1696="Projet OCM (NOKIA)","TRAVAUX-NOKIA",
Q1696="ACCESS-ISSUE","ACCESS-ISSUE",
Q1696="Projet OCM (ZTE, NOKIA, autres projets)","TRAVAUX OCM",
Q1696="No root CAuse","No root cause",
Q1696="ODU HS","PDH",
Q1696="IP &amp; VLAN","PDH",
Q1696="Warehouse HUAWEI","SPARE-ISSUE",
Q1696="SPARE-HS","SPARE-ISSUE",
Q1696="Power Telco","BSS"
),"")</f>
        <v>No root cause</v>
      </c>
      <c r="P1696" s="22" t="str" cm="1">
        <f t="array" ref="P1696">IFERROR(_xlfn.IFS(
Q1696="MPR ISSUE","TX ISSUE",
Q1696="BSS Hardware Issue","RAN ISSUE",
Q1696="Sites strategiques, MLL, Pylone, etc.","ENVTECH",
Q1696="AKTIVCO DEFAUT GE &amp; POWER Cabinet","POWER ISSUE",
Q1696="AKTIVCO Coupure ENEO &amp; Baisse de tension","POWER ISSUE",
Q1696="Coupure ENEO &amp; Baisse de tension","POWER ISSUE",
Q1696="Defaut GE &amp; POWER Cabinet","POWER ISSUE",
Q1696="Sharing","POWER ISSUE",
Q1696="SIte strategiques &amp; DataCenter","POWER ISSUE",
Q1696="Exclu","Exclu",
Q1696="SAT","TX ISSUE",
Q1696="SPARE-ISSUE","SPARE-ISSUE",
Q1696="Fiber CAmtel","TX ISSUE",
Q1696="Fiber AOF","TX ISSUE",
Q1696="Projet OCM (HUAWEI)","TRAVAUX-HUAWEI",
Q1696="Projet OCM (NOKIA)","TRAVAUX -NOKIA",
Q1696="ACCESS-ISSUE","ACCESS-ISSUE",
Q1696="Projet OCM (ZTE, NOKIA, autres projets)","TRAVAUX OCM",
Q1696="No root CAuse","No root cause",
Q1696="ODU HS","TX ISSUE",
Q1696="IP &amp; VLAN","TX ISSUE",
Q1696="Warehouse HUAWEI","SPARE-ISSUE",
Q1696="SPARE-HS","SPARE-ISSUE",
Q1696="Power Telco","RAN ISSUE"
),"")</f>
        <v>No root cause</v>
      </c>
      <c r="Q1696" s="48" t="s">
        <v>5573</v>
      </c>
      <c r="R1696" s="23" t="str" cm="1">
        <f t="array" ref="R1696">IFERROR(_xlfn.IFS(
Q1696="MPR ISSUE","ACTIVE",
Q1696="BSS Hardware Issue","ACTIVE",
Q1696="Sites strategiques, MLL, Pylone, etc.","PASSIVE",
Q1696="AKTIVCO DEFAUT GE &amp; POWER Cabinet","PASSIVE",
Q1696="AKTIVCO Coupure ENEO &amp; Baisse de tension","PASSIVE",
Q1696="Coupure ENEO &amp; Baisse de tension","PASSIVE",
Q1696="Defaut GE &amp; POWER Cabinet","PASSIVE",
Q1696="Sharing","PASSIVE",
Q1696="SIte strategiques &amp; DataCenter","PASSIVE",
Q1696="Exclu","Exclu",
Q1696="SAT","ACTIVE",
Q1696="SPARE-ISSUE","SPARE-ISSUE",
Q1696="Fiber CAmtel","ACTIVE",
Q1696="Fiber AOF","ACTIVE",
Q1696="Projet OCM (HUAWEI)","PLANNED WORKS",
Q1696="Projet OCM (NOKIA)","PLANNED WORKS",
Q1696="ACCESS-ISSUE","ACCESS-ISSUE",
Q1696="Projet OCM (ZTE, NOKIA, autres projets)","PLANNED WORKS",
Q1696="No root CAuse","No root cause",
Q1696="ODU HS","ACTIVE",
Q1696="IP &amp; VLAN","ACTIVE",
Q1696="Warehouse HUAWEI","SPARE-ISSUE",
Q1696="SPARE-HS","SPARE-ISSUE",
Q1696="Power Telco","ACTIVE"
),"")</f>
        <v>No root cause</v>
      </c>
      <c r="S1696" s="56" t="s">
        <v>17</v>
      </c>
      <c r="T1696" s="7" t="s">
        <v>17</v>
      </c>
      <c r="U1696" s="57" t="s">
        <v>17</v>
      </c>
      <c r="V1696" s="57" t="s">
        <v>17</v>
      </c>
      <c r="W1696" s="57" t="s">
        <v>17</v>
      </c>
      <c r="X1696" s="57" t="s">
        <v>17</v>
      </c>
      <c r="Y1696" s="57" t="s">
        <v>17</v>
      </c>
      <c r="Z1696" s="57" t="s">
        <v>17</v>
      </c>
      <c r="AA1696" s="57" t="s">
        <v>17</v>
      </c>
      <c r="AB1696" s="57"/>
      <c r="AC1696" s="57" t="s">
        <v>17</v>
      </c>
      <c r="AD1696" s="57" t="s">
        <v>17</v>
      </c>
      <c r="AE1696" s="57" t="s">
        <v>17</v>
      </c>
      <c r="AF1696" s="57" t="s">
        <v>17</v>
      </c>
      <c r="AG1696" s="57" t="s">
        <v>17</v>
      </c>
      <c r="AH1696" s="57" t="s">
        <v>17</v>
      </c>
      <c r="AI1696" s="57" t="s">
        <v>17</v>
      </c>
      <c r="AJ1696" s="15"/>
      <c r="AK1696" s="15"/>
      <c r="AL1696" s="15"/>
      <c r="AM1696" s="15"/>
    </row>
    <row r="1697" spans="1:39" s="14" customFormat="1" x14ac:dyDescent="0.35">
      <c r="A1697" s="1" t="s">
        <v>1035</v>
      </c>
      <c r="B1697" s="1" t="s">
        <v>1036</v>
      </c>
      <c r="C1697" s="3"/>
      <c r="D1697" s="1" t="s">
        <v>12</v>
      </c>
      <c r="E1697" s="1" t="s">
        <v>13</v>
      </c>
      <c r="F1697" s="3" t="s">
        <v>25</v>
      </c>
      <c r="G1697" s="1" t="s">
        <v>26</v>
      </c>
      <c r="H1697" s="59" t="str">
        <f>_xlfn.XLOOKUP(B1697,'[1]Nur des jours'!$B:$B,'[1]Nur des jours'!$H:$H,"")</f>
        <v>Huawei</v>
      </c>
      <c r="I1697" s="52">
        <v>0</v>
      </c>
      <c r="J1697" s="52">
        <v>0</v>
      </c>
      <c r="K1697" s="52">
        <v>0</v>
      </c>
      <c r="L1697" s="53">
        <v>0</v>
      </c>
      <c r="M1697" s="54" t="s">
        <v>5374</v>
      </c>
      <c r="N1697" s="55"/>
      <c r="O1697" s="16" t="str" cm="1">
        <f t="array" ref="O1697">IFERROR(_xlfn.IFS(
Q1697="MPR ISSUE","PDH",
Q1697="BSS Hardware Issue","BSS",
Q1697="Sites strategiques, MLL, Pylone, etc.","ENVTECH",
Q1697="AKTIVCO DEFAUT GE &amp; POWER Cabinet","AKTIVCO",
Q1697="AKTIVCO Coupure ENEO &amp; Baisse de tension","AKTIVCO GRID ONLY",
Q1697="Coupure ENEO &amp; Baisse de tension","IHS GRID ONLY",
Q1697="Defaut GE &amp; POWER Cabinet","IHS",
Q1697="Sharing","Partners",
Q1697="SIte strategiques &amp; DataCenter","SST &amp; DC",
Q1697="Exclu","Exclu",
Q1697="SAT","SAT",
Q1697="SPARE-ISSUE","SPARE-ISSUE",
Q1697="Fiber CAmtel","TRANS_FO_CAMTEL",
Q1697="Fiber AOF","Fiber AOF",
Q1697="Projet OCM (HUAWEI)","TRAVAUX-HUAWEI",
Q1697="Projet OCM (NOKIA)","TRAVAUX-NOKIA",
Q1697="ACCESS-ISSUE","ACCESS-ISSUE",
Q1697="Projet OCM (ZTE, NOKIA, autres projets)","TRAVAUX OCM",
Q1697="No root CAuse","No root cause",
Q1697="ODU HS","PDH",
Q1697="IP &amp; VLAN","PDH",
Q1697="Warehouse HUAWEI","SPARE-ISSUE",
Q1697="SPARE-HS","SPARE-ISSUE",
Q1697="Power Telco","BSS"
),"")</f>
        <v>No root cause</v>
      </c>
      <c r="P1697" s="22" t="str" cm="1">
        <f t="array" ref="P1697">IFERROR(_xlfn.IFS(
Q1697="MPR ISSUE","TX ISSUE",
Q1697="BSS Hardware Issue","RAN ISSUE",
Q1697="Sites strategiques, MLL, Pylone, etc.","ENVTECH",
Q1697="AKTIVCO DEFAUT GE &amp; POWER Cabinet","POWER ISSUE",
Q1697="AKTIVCO Coupure ENEO &amp; Baisse de tension","POWER ISSUE",
Q1697="Coupure ENEO &amp; Baisse de tension","POWER ISSUE",
Q1697="Defaut GE &amp; POWER Cabinet","POWER ISSUE",
Q1697="Sharing","POWER ISSUE",
Q1697="SIte strategiques &amp; DataCenter","POWER ISSUE",
Q1697="Exclu","Exclu",
Q1697="SAT","TX ISSUE",
Q1697="SPARE-ISSUE","SPARE-ISSUE",
Q1697="Fiber CAmtel","TX ISSUE",
Q1697="Fiber AOF","TX ISSUE",
Q1697="Projet OCM (HUAWEI)","TRAVAUX-HUAWEI",
Q1697="Projet OCM (NOKIA)","TRAVAUX -NOKIA",
Q1697="ACCESS-ISSUE","ACCESS-ISSUE",
Q1697="Projet OCM (ZTE, NOKIA, autres projets)","TRAVAUX OCM",
Q1697="No root CAuse","No root cause",
Q1697="ODU HS","TX ISSUE",
Q1697="IP &amp; VLAN","TX ISSUE",
Q1697="Warehouse HUAWEI","SPARE-ISSUE",
Q1697="SPARE-HS","SPARE-ISSUE",
Q1697="Power Telco","RAN ISSUE"
),"")</f>
        <v>No root cause</v>
      </c>
      <c r="Q1697" s="48" t="s">
        <v>5573</v>
      </c>
      <c r="R1697" s="23" t="str" cm="1">
        <f t="array" ref="R1697">IFERROR(_xlfn.IFS(
Q1697="MPR ISSUE","ACTIVE",
Q1697="BSS Hardware Issue","ACTIVE",
Q1697="Sites strategiques, MLL, Pylone, etc.","PASSIVE",
Q1697="AKTIVCO DEFAUT GE &amp; POWER Cabinet","PASSIVE",
Q1697="AKTIVCO Coupure ENEO &amp; Baisse de tension","PASSIVE",
Q1697="Coupure ENEO &amp; Baisse de tension","PASSIVE",
Q1697="Defaut GE &amp; POWER Cabinet","PASSIVE",
Q1697="Sharing","PASSIVE",
Q1697="SIte strategiques &amp; DataCenter","PASSIVE",
Q1697="Exclu","Exclu",
Q1697="SAT","ACTIVE",
Q1697="SPARE-ISSUE","SPARE-ISSUE",
Q1697="Fiber CAmtel","ACTIVE",
Q1697="Fiber AOF","ACTIVE",
Q1697="Projet OCM (HUAWEI)","PLANNED WORKS",
Q1697="Projet OCM (NOKIA)","PLANNED WORKS",
Q1697="ACCESS-ISSUE","ACCESS-ISSUE",
Q1697="Projet OCM (ZTE, NOKIA, autres projets)","PLANNED WORKS",
Q1697="No root CAuse","No root cause",
Q1697="ODU HS","ACTIVE",
Q1697="IP &amp; VLAN","ACTIVE",
Q1697="Warehouse HUAWEI","SPARE-ISSUE",
Q1697="SPARE-HS","SPARE-ISSUE",
Q1697="Power Telco","ACTIVE"
),"")</f>
        <v>No root cause</v>
      </c>
      <c r="S1697" s="56" t="s">
        <v>17</v>
      </c>
      <c r="T1697" s="7" t="s">
        <v>17</v>
      </c>
      <c r="U1697" s="57" t="s">
        <v>17</v>
      </c>
      <c r="V1697" s="57" t="s">
        <v>17</v>
      </c>
      <c r="W1697" s="57" t="s">
        <v>17</v>
      </c>
      <c r="X1697" s="57" t="s">
        <v>17</v>
      </c>
      <c r="Y1697" s="57" t="s">
        <v>17</v>
      </c>
      <c r="Z1697" s="57" t="s">
        <v>17</v>
      </c>
      <c r="AA1697" s="57" t="s">
        <v>17</v>
      </c>
      <c r="AB1697" s="57"/>
      <c r="AC1697" s="57" t="s">
        <v>17</v>
      </c>
      <c r="AD1697" s="57" t="s">
        <v>17</v>
      </c>
      <c r="AE1697" s="57" t="s">
        <v>17</v>
      </c>
      <c r="AF1697" s="57" t="s">
        <v>17</v>
      </c>
      <c r="AG1697" s="57" t="s">
        <v>17</v>
      </c>
      <c r="AH1697" s="57" t="s">
        <v>17</v>
      </c>
      <c r="AI1697" s="57" t="s">
        <v>17</v>
      </c>
      <c r="AJ1697" s="15"/>
      <c r="AK1697" s="15"/>
      <c r="AL1697" s="15"/>
      <c r="AM1697" s="15"/>
    </row>
    <row r="1698" spans="1:39" s="14" customFormat="1" x14ac:dyDescent="0.35">
      <c r="A1698" s="1" t="s">
        <v>3788</v>
      </c>
      <c r="B1698" s="1" t="s">
        <v>3789</v>
      </c>
      <c r="C1698" s="3"/>
      <c r="D1698" s="1" t="s">
        <v>23</v>
      </c>
      <c r="E1698" s="1" t="s">
        <v>82</v>
      </c>
      <c r="F1698" s="3" t="s">
        <v>57</v>
      </c>
      <c r="G1698" s="1" t="s">
        <v>86</v>
      </c>
      <c r="H1698" s="59" t="str">
        <f>_xlfn.XLOOKUP(B1698,'[1]Nur des jours'!$B:$B,'[1]Nur des jours'!$H:$H,"")</f>
        <v>Huawei</v>
      </c>
      <c r="I1698" s="52">
        <v>0</v>
      </c>
      <c r="J1698" s="52">
        <v>0</v>
      </c>
      <c r="K1698" s="52">
        <v>0</v>
      </c>
      <c r="L1698" s="53">
        <v>0</v>
      </c>
      <c r="M1698" s="54" t="s">
        <v>5374</v>
      </c>
      <c r="N1698" s="55"/>
      <c r="O1698" s="16" t="str" cm="1">
        <f t="array" ref="O1698">IFERROR(_xlfn.IFS(
Q1698="MPR ISSUE","PDH",
Q1698="BSS Hardware Issue","BSS",
Q1698="Sites strategiques, MLL, Pylone, etc.","ENVTECH",
Q1698="AKTIVCO DEFAUT GE &amp; POWER Cabinet","AKTIVCO",
Q1698="AKTIVCO Coupure ENEO &amp; Baisse de tension","AKTIVCO GRID ONLY",
Q1698="Coupure ENEO &amp; Baisse de tension","IHS GRID ONLY",
Q1698="Defaut GE &amp; POWER Cabinet","IHS",
Q1698="Sharing","Partners",
Q1698="SIte strategiques &amp; DataCenter","SST &amp; DC",
Q1698="Exclu","Exclu",
Q1698="SAT","SAT",
Q1698="SPARE-ISSUE","SPARE-ISSUE",
Q1698="Fiber CAmtel","TRANS_FO_CAMTEL",
Q1698="Fiber AOF","Fiber AOF",
Q1698="Projet OCM (HUAWEI)","TRAVAUX-HUAWEI",
Q1698="Projet OCM (NOKIA)","TRAVAUX-NOKIA",
Q1698="ACCESS-ISSUE","ACCESS-ISSUE",
Q1698="Projet OCM (ZTE, NOKIA, autres projets)","TRAVAUX OCM",
Q1698="No root CAuse","No root cause",
Q1698="ODU HS","PDH",
Q1698="IP &amp; VLAN","PDH",
Q1698="Warehouse HUAWEI","SPARE-ISSUE",
Q1698="SPARE-HS","SPARE-ISSUE",
Q1698="Power Telco","BSS"
),"")</f>
        <v>No root cause</v>
      </c>
      <c r="P1698" s="22" t="str" cm="1">
        <f t="array" ref="P1698">IFERROR(_xlfn.IFS(
Q1698="MPR ISSUE","TX ISSUE",
Q1698="BSS Hardware Issue","RAN ISSUE",
Q1698="Sites strategiques, MLL, Pylone, etc.","ENVTECH",
Q1698="AKTIVCO DEFAUT GE &amp; POWER Cabinet","POWER ISSUE",
Q1698="AKTIVCO Coupure ENEO &amp; Baisse de tension","POWER ISSUE",
Q1698="Coupure ENEO &amp; Baisse de tension","POWER ISSUE",
Q1698="Defaut GE &amp; POWER Cabinet","POWER ISSUE",
Q1698="Sharing","POWER ISSUE",
Q1698="SIte strategiques &amp; DataCenter","POWER ISSUE",
Q1698="Exclu","Exclu",
Q1698="SAT","TX ISSUE",
Q1698="SPARE-ISSUE","SPARE-ISSUE",
Q1698="Fiber CAmtel","TX ISSUE",
Q1698="Fiber AOF","TX ISSUE",
Q1698="Projet OCM (HUAWEI)","TRAVAUX-HUAWEI",
Q1698="Projet OCM (NOKIA)","TRAVAUX -NOKIA",
Q1698="ACCESS-ISSUE","ACCESS-ISSUE",
Q1698="Projet OCM (ZTE, NOKIA, autres projets)","TRAVAUX OCM",
Q1698="No root CAuse","No root cause",
Q1698="ODU HS","TX ISSUE",
Q1698="IP &amp; VLAN","TX ISSUE",
Q1698="Warehouse HUAWEI","SPARE-ISSUE",
Q1698="SPARE-HS","SPARE-ISSUE",
Q1698="Power Telco","RAN ISSUE"
),"")</f>
        <v>No root cause</v>
      </c>
      <c r="Q1698" s="48" t="s">
        <v>5573</v>
      </c>
      <c r="R1698" s="23" t="str" cm="1">
        <f t="array" ref="R1698">IFERROR(_xlfn.IFS(
Q1698="MPR ISSUE","ACTIVE",
Q1698="BSS Hardware Issue","ACTIVE",
Q1698="Sites strategiques, MLL, Pylone, etc.","PASSIVE",
Q1698="AKTIVCO DEFAUT GE &amp; POWER Cabinet","PASSIVE",
Q1698="AKTIVCO Coupure ENEO &amp; Baisse de tension","PASSIVE",
Q1698="Coupure ENEO &amp; Baisse de tension","PASSIVE",
Q1698="Defaut GE &amp; POWER Cabinet","PASSIVE",
Q1698="Sharing","PASSIVE",
Q1698="SIte strategiques &amp; DataCenter","PASSIVE",
Q1698="Exclu","Exclu",
Q1698="SAT","ACTIVE",
Q1698="SPARE-ISSUE","SPARE-ISSUE",
Q1698="Fiber CAmtel","ACTIVE",
Q1698="Fiber AOF","ACTIVE",
Q1698="Projet OCM (HUAWEI)","PLANNED WORKS",
Q1698="Projet OCM (NOKIA)","PLANNED WORKS",
Q1698="ACCESS-ISSUE","ACCESS-ISSUE",
Q1698="Projet OCM (ZTE, NOKIA, autres projets)","PLANNED WORKS",
Q1698="No root CAuse","No root cause",
Q1698="ODU HS","ACTIVE",
Q1698="IP &amp; VLAN","ACTIVE",
Q1698="Warehouse HUAWEI","SPARE-ISSUE",
Q1698="SPARE-HS","SPARE-ISSUE",
Q1698="Power Telco","ACTIVE"
),"")</f>
        <v>No root cause</v>
      </c>
      <c r="S1698" s="56" t="s">
        <v>17</v>
      </c>
      <c r="T1698" s="7" t="s">
        <v>17</v>
      </c>
      <c r="U1698" s="57" t="s">
        <v>17</v>
      </c>
      <c r="V1698" s="57" t="s">
        <v>17</v>
      </c>
      <c r="W1698" s="57" t="s">
        <v>17</v>
      </c>
      <c r="X1698" s="57" t="s">
        <v>17</v>
      </c>
      <c r="Y1698" s="57" t="s">
        <v>17</v>
      </c>
      <c r="Z1698" s="57" t="s">
        <v>17</v>
      </c>
      <c r="AA1698" s="57" t="s">
        <v>17</v>
      </c>
      <c r="AB1698" s="57"/>
      <c r="AC1698" s="57" t="s">
        <v>17</v>
      </c>
      <c r="AD1698" s="57" t="s">
        <v>17</v>
      </c>
      <c r="AE1698" s="57" t="s">
        <v>17</v>
      </c>
      <c r="AF1698" s="57" t="s">
        <v>17</v>
      </c>
      <c r="AG1698" s="57" t="s">
        <v>17</v>
      </c>
      <c r="AH1698" s="57" t="s">
        <v>17</v>
      </c>
      <c r="AI1698" s="57" t="s">
        <v>17</v>
      </c>
      <c r="AJ1698" s="15"/>
      <c r="AK1698" s="15"/>
      <c r="AL1698" s="15"/>
      <c r="AM1698" s="15"/>
    </row>
    <row r="1699" spans="1:39" s="14" customFormat="1" x14ac:dyDescent="0.35">
      <c r="A1699" s="1" t="s">
        <v>3671</v>
      </c>
      <c r="B1699" s="1" t="s">
        <v>3672</v>
      </c>
      <c r="C1699" s="3"/>
      <c r="D1699" s="1" t="s">
        <v>12</v>
      </c>
      <c r="E1699" s="1" t="s">
        <v>85</v>
      </c>
      <c r="F1699" s="3" t="s">
        <v>57</v>
      </c>
      <c r="G1699" s="1" t="s">
        <v>86</v>
      </c>
      <c r="H1699" s="59" t="str">
        <f>_xlfn.XLOOKUP(B1699,'[1]Nur des jours'!$B:$B,'[1]Nur des jours'!$H:$H,"")</f>
        <v>Huawei</v>
      </c>
      <c r="I1699" s="52">
        <v>0</v>
      </c>
      <c r="J1699" s="52">
        <v>0</v>
      </c>
      <c r="K1699" s="52">
        <v>0</v>
      </c>
      <c r="L1699" s="53">
        <v>0</v>
      </c>
      <c r="M1699" s="54" t="s">
        <v>5374</v>
      </c>
      <c r="N1699" s="55"/>
      <c r="O1699" s="16" t="str" cm="1">
        <f t="array" ref="O1699">IFERROR(_xlfn.IFS(
Q1699="MPR ISSUE","PDH",
Q1699="BSS Hardware Issue","BSS",
Q1699="Sites strategiques, MLL, Pylone, etc.","ENVTECH",
Q1699="AKTIVCO DEFAUT GE &amp; POWER Cabinet","AKTIVCO",
Q1699="AKTIVCO Coupure ENEO &amp; Baisse de tension","AKTIVCO GRID ONLY",
Q1699="Coupure ENEO &amp; Baisse de tension","IHS GRID ONLY",
Q1699="Defaut GE &amp; POWER Cabinet","IHS",
Q1699="Sharing","Partners",
Q1699="SIte strategiques &amp; DataCenter","SST &amp; DC",
Q1699="Exclu","Exclu",
Q1699="SAT","SAT",
Q1699="SPARE-ISSUE","SPARE-ISSUE",
Q1699="Fiber CAmtel","TRANS_FO_CAMTEL",
Q1699="Fiber AOF","Fiber AOF",
Q1699="Projet OCM (HUAWEI)","TRAVAUX-HUAWEI",
Q1699="Projet OCM (NOKIA)","TRAVAUX-NOKIA",
Q1699="ACCESS-ISSUE","ACCESS-ISSUE",
Q1699="Projet OCM (ZTE, NOKIA, autres projets)","TRAVAUX OCM",
Q1699="No root CAuse","No root cause",
Q1699="ODU HS","PDH",
Q1699="IP &amp; VLAN","PDH",
Q1699="Warehouse HUAWEI","SPARE-ISSUE",
Q1699="SPARE-HS","SPARE-ISSUE",
Q1699="Power Telco","BSS"
),"")</f>
        <v>No root cause</v>
      </c>
      <c r="P1699" s="22" t="str" cm="1">
        <f t="array" ref="P1699">IFERROR(_xlfn.IFS(
Q1699="MPR ISSUE","TX ISSUE",
Q1699="BSS Hardware Issue","RAN ISSUE",
Q1699="Sites strategiques, MLL, Pylone, etc.","ENVTECH",
Q1699="AKTIVCO DEFAUT GE &amp; POWER Cabinet","POWER ISSUE",
Q1699="AKTIVCO Coupure ENEO &amp; Baisse de tension","POWER ISSUE",
Q1699="Coupure ENEO &amp; Baisse de tension","POWER ISSUE",
Q1699="Defaut GE &amp; POWER Cabinet","POWER ISSUE",
Q1699="Sharing","POWER ISSUE",
Q1699="SIte strategiques &amp; DataCenter","POWER ISSUE",
Q1699="Exclu","Exclu",
Q1699="SAT","TX ISSUE",
Q1699="SPARE-ISSUE","SPARE-ISSUE",
Q1699="Fiber CAmtel","TX ISSUE",
Q1699="Fiber AOF","TX ISSUE",
Q1699="Projet OCM (HUAWEI)","TRAVAUX-HUAWEI",
Q1699="Projet OCM (NOKIA)","TRAVAUX -NOKIA",
Q1699="ACCESS-ISSUE","ACCESS-ISSUE",
Q1699="Projet OCM (ZTE, NOKIA, autres projets)","TRAVAUX OCM",
Q1699="No root CAuse","No root cause",
Q1699="ODU HS","TX ISSUE",
Q1699="IP &amp; VLAN","TX ISSUE",
Q1699="Warehouse HUAWEI","SPARE-ISSUE",
Q1699="SPARE-HS","SPARE-ISSUE",
Q1699="Power Telco","RAN ISSUE"
),"")</f>
        <v>No root cause</v>
      </c>
      <c r="Q1699" s="48" t="s">
        <v>5573</v>
      </c>
      <c r="R1699" s="23" t="str" cm="1">
        <f t="array" ref="R1699">IFERROR(_xlfn.IFS(
Q1699="MPR ISSUE","ACTIVE",
Q1699="BSS Hardware Issue","ACTIVE",
Q1699="Sites strategiques, MLL, Pylone, etc.","PASSIVE",
Q1699="AKTIVCO DEFAUT GE &amp; POWER Cabinet","PASSIVE",
Q1699="AKTIVCO Coupure ENEO &amp; Baisse de tension","PASSIVE",
Q1699="Coupure ENEO &amp; Baisse de tension","PASSIVE",
Q1699="Defaut GE &amp; POWER Cabinet","PASSIVE",
Q1699="Sharing","PASSIVE",
Q1699="SIte strategiques &amp; DataCenter","PASSIVE",
Q1699="Exclu","Exclu",
Q1699="SAT","ACTIVE",
Q1699="SPARE-ISSUE","SPARE-ISSUE",
Q1699="Fiber CAmtel","ACTIVE",
Q1699="Fiber AOF","ACTIVE",
Q1699="Projet OCM (HUAWEI)","PLANNED WORKS",
Q1699="Projet OCM (NOKIA)","PLANNED WORKS",
Q1699="ACCESS-ISSUE","ACCESS-ISSUE",
Q1699="Projet OCM (ZTE, NOKIA, autres projets)","PLANNED WORKS",
Q1699="No root CAuse","No root cause",
Q1699="ODU HS","ACTIVE",
Q1699="IP &amp; VLAN","ACTIVE",
Q1699="Warehouse HUAWEI","SPARE-ISSUE",
Q1699="SPARE-HS","SPARE-ISSUE",
Q1699="Power Telco","ACTIVE"
),"")</f>
        <v>No root cause</v>
      </c>
      <c r="S1699" s="56" t="s">
        <v>17</v>
      </c>
      <c r="T1699" s="7" t="s">
        <v>17</v>
      </c>
      <c r="U1699" s="57" t="s">
        <v>17</v>
      </c>
      <c r="V1699" s="57" t="s">
        <v>17</v>
      </c>
      <c r="W1699" s="57" t="s">
        <v>17</v>
      </c>
      <c r="X1699" s="57" t="s">
        <v>17</v>
      </c>
      <c r="Y1699" s="57" t="s">
        <v>17</v>
      </c>
      <c r="Z1699" s="57" t="s">
        <v>17</v>
      </c>
      <c r="AA1699" s="57" t="s">
        <v>17</v>
      </c>
      <c r="AB1699" s="57"/>
      <c r="AC1699" s="57" t="s">
        <v>17</v>
      </c>
      <c r="AD1699" s="57" t="s">
        <v>17</v>
      </c>
      <c r="AE1699" s="57" t="s">
        <v>17</v>
      </c>
      <c r="AF1699" s="57" t="s">
        <v>17</v>
      </c>
      <c r="AG1699" s="57" t="s">
        <v>17</v>
      </c>
      <c r="AH1699" s="57" t="s">
        <v>17</v>
      </c>
      <c r="AI1699" s="57" t="s">
        <v>17</v>
      </c>
      <c r="AJ1699" s="15"/>
      <c r="AK1699" s="15"/>
      <c r="AL1699" s="15"/>
      <c r="AM1699" s="15"/>
    </row>
    <row r="1700" spans="1:39" s="14" customFormat="1" x14ac:dyDescent="0.35">
      <c r="A1700" s="1" t="s">
        <v>3795</v>
      </c>
      <c r="B1700" s="1" t="s">
        <v>3796</v>
      </c>
      <c r="C1700" s="3"/>
      <c r="D1700" s="1" t="s">
        <v>12</v>
      </c>
      <c r="E1700" s="1" t="s">
        <v>13</v>
      </c>
      <c r="F1700" s="3" t="s">
        <v>25</v>
      </c>
      <c r="G1700" s="1" t="s">
        <v>26</v>
      </c>
      <c r="H1700" s="59" t="str">
        <f>_xlfn.XLOOKUP(B1700,'[1]Nur des jours'!$B:$B,'[1]Nur des jours'!$H:$H,"")</f>
        <v>Huawei</v>
      </c>
      <c r="I1700" s="52">
        <v>0</v>
      </c>
      <c r="J1700" s="52">
        <v>0</v>
      </c>
      <c r="K1700" s="52">
        <v>0</v>
      </c>
      <c r="L1700" s="53">
        <v>0</v>
      </c>
      <c r="M1700" s="54" t="s">
        <v>5374</v>
      </c>
      <c r="N1700" s="55"/>
      <c r="O1700" s="16" t="str" cm="1">
        <f t="array" ref="O1700">IFERROR(_xlfn.IFS(
Q1700="MPR ISSUE","PDH",
Q1700="BSS Hardware Issue","BSS",
Q1700="Sites strategiques, MLL, Pylone, etc.","ENVTECH",
Q1700="AKTIVCO DEFAUT GE &amp; POWER Cabinet","AKTIVCO",
Q1700="AKTIVCO Coupure ENEO &amp; Baisse de tension","AKTIVCO GRID ONLY",
Q1700="Coupure ENEO &amp; Baisse de tension","IHS GRID ONLY",
Q1700="Defaut GE &amp; POWER Cabinet","IHS",
Q1700="Sharing","Partners",
Q1700="SIte strategiques &amp; DataCenter","SST &amp; DC",
Q1700="Exclu","Exclu",
Q1700="SAT","SAT",
Q1700="SPARE-ISSUE","SPARE-ISSUE",
Q1700="Fiber CAmtel","TRANS_FO_CAMTEL",
Q1700="Fiber AOF","Fiber AOF",
Q1700="Projet OCM (HUAWEI)","TRAVAUX-HUAWEI",
Q1700="Projet OCM (NOKIA)","TRAVAUX-NOKIA",
Q1700="ACCESS-ISSUE","ACCESS-ISSUE",
Q1700="Projet OCM (ZTE, NOKIA, autres projets)","TRAVAUX OCM",
Q1700="No root CAuse","No root cause",
Q1700="ODU HS","PDH",
Q1700="IP &amp; VLAN","PDH",
Q1700="Warehouse HUAWEI","SPARE-ISSUE",
Q1700="SPARE-HS","SPARE-ISSUE",
Q1700="Power Telco","BSS"
),"")</f>
        <v>No root cause</v>
      </c>
      <c r="P1700" s="22" t="str" cm="1">
        <f t="array" ref="P1700">IFERROR(_xlfn.IFS(
Q1700="MPR ISSUE","TX ISSUE",
Q1700="BSS Hardware Issue","RAN ISSUE",
Q1700="Sites strategiques, MLL, Pylone, etc.","ENVTECH",
Q1700="AKTIVCO DEFAUT GE &amp; POWER Cabinet","POWER ISSUE",
Q1700="AKTIVCO Coupure ENEO &amp; Baisse de tension","POWER ISSUE",
Q1700="Coupure ENEO &amp; Baisse de tension","POWER ISSUE",
Q1700="Defaut GE &amp; POWER Cabinet","POWER ISSUE",
Q1700="Sharing","POWER ISSUE",
Q1700="SIte strategiques &amp; DataCenter","POWER ISSUE",
Q1700="Exclu","Exclu",
Q1700="SAT","TX ISSUE",
Q1700="SPARE-ISSUE","SPARE-ISSUE",
Q1700="Fiber CAmtel","TX ISSUE",
Q1700="Fiber AOF","TX ISSUE",
Q1700="Projet OCM (HUAWEI)","TRAVAUX-HUAWEI",
Q1700="Projet OCM (NOKIA)","TRAVAUX -NOKIA",
Q1700="ACCESS-ISSUE","ACCESS-ISSUE",
Q1700="Projet OCM (ZTE, NOKIA, autres projets)","TRAVAUX OCM",
Q1700="No root CAuse","No root cause",
Q1700="ODU HS","TX ISSUE",
Q1700="IP &amp; VLAN","TX ISSUE",
Q1700="Warehouse HUAWEI","SPARE-ISSUE",
Q1700="SPARE-HS","SPARE-ISSUE",
Q1700="Power Telco","RAN ISSUE"
),"")</f>
        <v>No root cause</v>
      </c>
      <c r="Q1700" s="48" t="s">
        <v>5573</v>
      </c>
      <c r="R1700" s="23" t="str" cm="1">
        <f t="array" ref="R1700">IFERROR(_xlfn.IFS(
Q1700="MPR ISSUE","ACTIVE",
Q1700="BSS Hardware Issue","ACTIVE",
Q1700="Sites strategiques, MLL, Pylone, etc.","PASSIVE",
Q1700="AKTIVCO DEFAUT GE &amp; POWER Cabinet","PASSIVE",
Q1700="AKTIVCO Coupure ENEO &amp; Baisse de tension","PASSIVE",
Q1700="Coupure ENEO &amp; Baisse de tension","PASSIVE",
Q1700="Defaut GE &amp; POWER Cabinet","PASSIVE",
Q1700="Sharing","PASSIVE",
Q1700="SIte strategiques &amp; DataCenter","PASSIVE",
Q1700="Exclu","Exclu",
Q1700="SAT","ACTIVE",
Q1700="SPARE-ISSUE","SPARE-ISSUE",
Q1700="Fiber CAmtel","ACTIVE",
Q1700="Fiber AOF","ACTIVE",
Q1700="Projet OCM (HUAWEI)","PLANNED WORKS",
Q1700="Projet OCM (NOKIA)","PLANNED WORKS",
Q1700="ACCESS-ISSUE","ACCESS-ISSUE",
Q1700="Projet OCM (ZTE, NOKIA, autres projets)","PLANNED WORKS",
Q1700="No root CAuse","No root cause",
Q1700="ODU HS","ACTIVE",
Q1700="IP &amp; VLAN","ACTIVE",
Q1700="Warehouse HUAWEI","SPARE-ISSUE",
Q1700="SPARE-HS","SPARE-ISSUE",
Q1700="Power Telco","ACTIVE"
),"")</f>
        <v>No root cause</v>
      </c>
      <c r="S1700" s="56" t="s">
        <v>17</v>
      </c>
      <c r="T1700" s="7" t="s">
        <v>17</v>
      </c>
      <c r="U1700" s="57" t="s">
        <v>17</v>
      </c>
      <c r="V1700" s="57" t="s">
        <v>17</v>
      </c>
      <c r="W1700" s="57" t="s">
        <v>17</v>
      </c>
      <c r="X1700" s="57" t="s">
        <v>17</v>
      </c>
      <c r="Y1700" s="57" t="s">
        <v>17</v>
      </c>
      <c r="Z1700" s="57" t="s">
        <v>17</v>
      </c>
      <c r="AA1700" s="57" t="s">
        <v>17</v>
      </c>
      <c r="AB1700" s="57"/>
      <c r="AC1700" s="57" t="s">
        <v>17</v>
      </c>
      <c r="AD1700" s="57" t="s">
        <v>17</v>
      </c>
      <c r="AE1700" s="57" t="s">
        <v>17</v>
      </c>
      <c r="AF1700" s="57" t="s">
        <v>17</v>
      </c>
      <c r="AG1700" s="57" t="s">
        <v>17</v>
      </c>
      <c r="AH1700" s="57" t="s">
        <v>17</v>
      </c>
      <c r="AI1700" s="57" t="s">
        <v>17</v>
      </c>
      <c r="AJ1700" s="15"/>
      <c r="AK1700" s="15"/>
      <c r="AL1700" s="15"/>
      <c r="AM1700" s="15"/>
    </row>
    <row r="1701" spans="1:39" s="14" customFormat="1" x14ac:dyDescent="0.35">
      <c r="A1701" s="1" t="s">
        <v>326</v>
      </c>
      <c r="B1701" s="1" t="s">
        <v>327</v>
      </c>
      <c r="C1701" s="3"/>
      <c r="D1701" s="1" t="s">
        <v>12</v>
      </c>
      <c r="E1701" s="1" t="s">
        <v>13</v>
      </c>
      <c r="F1701" s="3" t="s">
        <v>39</v>
      </c>
      <c r="G1701" s="1" t="s">
        <v>40</v>
      </c>
      <c r="H1701" s="51" t="str">
        <f>_xlfn.XLOOKUP(B1701,'[1]Nur des jours'!$B:$B,'[1]Nur des jours'!$H:$H,"")</f>
        <v>ZTE</v>
      </c>
      <c r="I1701" s="52">
        <v>0</v>
      </c>
      <c r="J1701" s="52">
        <v>0</v>
      </c>
      <c r="K1701" s="52">
        <v>0</v>
      </c>
      <c r="L1701" s="53">
        <v>0</v>
      </c>
      <c r="M1701" s="54" t="s">
        <v>5374</v>
      </c>
      <c r="N1701" s="55"/>
      <c r="O1701" s="16" t="str" cm="1">
        <f t="array" ref="O1701">IFERROR(_xlfn.IFS(
Q1701="MPR ISSUE","PDH",
Q1701="BSS Hardware Issue","BSS",
Q1701="Sites strategiques, MLL, Pylone, etc.","ENVTECH",
Q1701="AKTIVCO DEFAUT GE &amp; POWER Cabinet","AKTIVCO",
Q1701="AKTIVCO Coupure ENEO &amp; Baisse de tension","AKTIVCO GRID ONLY",
Q1701="Coupure ENEO &amp; Baisse de tension","IHS GRID ONLY",
Q1701="Defaut GE &amp; POWER Cabinet","IHS",
Q1701="Sharing","Partners",
Q1701="SIte strategiques &amp; DataCenter","SST &amp; DC",
Q1701="Exclu","Exclu",
Q1701="SAT","SAT",
Q1701="SPARE-ISSUE","SPARE-ISSUE",
Q1701="Fiber CAmtel","TRANS_FO_CAMTEL",
Q1701="Fiber AOF","Fiber AOF",
Q1701="Projet OCM (HUAWEI)","TRAVAUX-HUAWEI",
Q1701="Projet OCM (NOKIA)","TRAVAUX-NOKIA",
Q1701="ACCESS-ISSUE","ACCESS-ISSUE",
Q1701="Projet OCM (ZTE, NOKIA, autres projets)","TRAVAUX OCM",
Q1701="No root CAuse","No root cause",
Q1701="ODU HS","PDH",
Q1701="IP &amp; VLAN","PDH",
Q1701="Warehouse HUAWEI","SPARE-ISSUE",
Q1701="SPARE-HS","SPARE-ISSUE",
Q1701="Power Telco","BSS"
),"")</f>
        <v>No root cause</v>
      </c>
      <c r="P1701" s="22" t="str" cm="1">
        <f t="array" ref="P1701">IFERROR(_xlfn.IFS(
Q1701="MPR ISSUE","TX ISSUE",
Q1701="BSS Hardware Issue","RAN ISSUE",
Q1701="Sites strategiques, MLL, Pylone, etc.","ENVTECH",
Q1701="AKTIVCO DEFAUT GE &amp; POWER Cabinet","POWER ISSUE",
Q1701="AKTIVCO Coupure ENEO &amp; Baisse de tension","POWER ISSUE",
Q1701="Coupure ENEO &amp; Baisse de tension","POWER ISSUE",
Q1701="Defaut GE &amp; POWER Cabinet","POWER ISSUE",
Q1701="Sharing","POWER ISSUE",
Q1701="SIte strategiques &amp; DataCenter","POWER ISSUE",
Q1701="Exclu","Exclu",
Q1701="SAT","TX ISSUE",
Q1701="SPARE-ISSUE","SPARE-ISSUE",
Q1701="Fiber CAmtel","TX ISSUE",
Q1701="Fiber AOF","TX ISSUE",
Q1701="Projet OCM (HUAWEI)","TRAVAUX-HUAWEI",
Q1701="Projet OCM (NOKIA)","TRAVAUX -NOKIA",
Q1701="ACCESS-ISSUE","ACCESS-ISSUE",
Q1701="Projet OCM (ZTE, NOKIA, autres projets)","TRAVAUX OCM",
Q1701="No root CAuse","No root cause",
Q1701="ODU HS","TX ISSUE",
Q1701="IP &amp; VLAN","TX ISSUE",
Q1701="Warehouse HUAWEI","SPARE-ISSUE",
Q1701="SPARE-HS","SPARE-ISSUE",
Q1701="Power Telco","RAN ISSUE"
),"")</f>
        <v>No root cause</v>
      </c>
      <c r="Q1701" s="48" t="s">
        <v>5573</v>
      </c>
      <c r="R1701" s="23" t="str" cm="1">
        <f t="array" ref="R1701">IFERROR(_xlfn.IFS(
Q1701="MPR ISSUE","ACTIVE",
Q1701="BSS Hardware Issue","ACTIVE",
Q1701="Sites strategiques, MLL, Pylone, etc.","PASSIVE",
Q1701="AKTIVCO DEFAUT GE &amp; POWER Cabinet","PASSIVE",
Q1701="AKTIVCO Coupure ENEO &amp; Baisse de tension","PASSIVE",
Q1701="Coupure ENEO &amp; Baisse de tension","PASSIVE",
Q1701="Defaut GE &amp; POWER Cabinet","PASSIVE",
Q1701="Sharing","PASSIVE",
Q1701="SIte strategiques &amp; DataCenter","PASSIVE",
Q1701="Exclu","Exclu",
Q1701="SAT","ACTIVE",
Q1701="SPARE-ISSUE","SPARE-ISSUE",
Q1701="Fiber CAmtel","ACTIVE",
Q1701="Fiber AOF","ACTIVE",
Q1701="Projet OCM (HUAWEI)","PLANNED WORKS",
Q1701="Projet OCM (NOKIA)","PLANNED WORKS",
Q1701="ACCESS-ISSUE","ACCESS-ISSUE",
Q1701="Projet OCM (ZTE, NOKIA, autres projets)","PLANNED WORKS",
Q1701="No root CAuse","No root cause",
Q1701="ODU HS","ACTIVE",
Q1701="IP &amp; VLAN","ACTIVE",
Q1701="Warehouse HUAWEI","SPARE-ISSUE",
Q1701="SPARE-HS","SPARE-ISSUE",
Q1701="Power Telco","ACTIVE"
),"")</f>
        <v>No root cause</v>
      </c>
      <c r="S1701" s="56" t="s">
        <v>17</v>
      </c>
      <c r="T1701" s="7" t="s">
        <v>17</v>
      </c>
      <c r="U1701" s="57" t="s">
        <v>17</v>
      </c>
      <c r="V1701" s="57" t="s">
        <v>17</v>
      </c>
      <c r="W1701" s="57" t="s">
        <v>17</v>
      </c>
      <c r="X1701" s="57" t="s">
        <v>17</v>
      </c>
      <c r="Y1701" s="57" t="s">
        <v>17</v>
      </c>
      <c r="Z1701" s="57" t="s">
        <v>17</v>
      </c>
      <c r="AA1701" s="57" t="s">
        <v>17</v>
      </c>
      <c r="AB1701" s="57"/>
      <c r="AC1701" s="57" t="s">
        <v>17</v>
      </c>
      <c r="AD1701" s="57" t="s">
        <v>17</v>
      </c>
      <c r="AE1701" s="57" t="s">
        <v>17</v>
      </c>
      <c r="AF1701" s="57" t="s">
        <v>17</v>
      </c>
      <c r="AG1701" s="57" t="s">
        <v>17</v>
      </c>
      <c r="AH1701" s="57" t="s">
        <v>17</v>
      </c>
      <c r="AI1701" s="57" t="s">
        <v>17</v>
      </c>
      <c r="AJ1701" s="15"/>
      <c r="AK1701" s="15"/>
      <c r="AL1701" s="15"/>
      <c r="AM1701" s="15"/>
    </row>
    <row r="1702" spans="1:39" s="14" customFormat="1" x14ac:dyDescent="0.35">
      <c r="A1702" s="1" t="s">
        <v>599</v>
      </c>
      <c r="B1702" s="1" t="s">
        <v>600</v>
      </c>
      <c r="C1702" s="3"/>
      <c r="D1702" s="1" t="s">
        <v>12</v>
      </c>
      <c r="E1702" s="1" t="s">
        <v>13</v>
      </c>
      <c r="F1702" s="3" t="s">
        <v>33</v>
      </c>
      <c r="G1702" s="1" t="s">
        <v>34</v>
      </c>
      <c r="H1702" s="51" t="str">
        <f>_xlfn.XLOOKUP(B1702,'[1]Nur des jours'!$B:$B,'[1]Nur des jours'!$H:$H,"")</f>
        <v>ZTE</v>
      </c>
      <c r="I1702" s="52">
        <v>0</v>
      </c>
      <c r="J1702" s="52">
        <v>0</v>
      </c>
      <c r="K1702" s="52">
        <v>0</v>
      </c>
      <c r="L1702" s="53">
        <v>0</v>
      </c>
      <c r="M1702" s="54" t="s">
        <v>5374</v>
      </c>
      <c r="N1702" s="55"/>
      <c r="O1702" s="16" t="str" cm="1">
        <f t="array" ref="O1702">IFERROR(_xlfn.IFS(
Q1702="MPR ISSUE","PDH",
Q1702="BSS Hardware Issue","BSS",
Q1702="Sites strategiques, MLL, Pylone, etc.","ENVTECH",
Q1702="AKTIVCO DEFAUT GE &amp; POWER Cabinet","AKTIVCO",
Q1702="AKTIVCO Coupure ENEO &amp; Baisse de tension","AKTIVCO GRID ONLY",
Q1702="Coupure ENEO &amp; Baisse de tension","IHS GRID ONLY",
Q1702="Defaut GE &amp; POWER Cabinet","IHS",
Q1702="Sharing","Partners",
Q1702="SIte strategiques &amp; DataCenter","SST &amp; DC",
Q1702="Exclu","Exclu",
Q1702="SAT","SAT",
Q1702="SPARE-ISSUE","SPARE-ISSUE",
Q1702="Fiber CAmtel","TRANS_FO_CAMTEL",
Q1702="Fiber AOF","Fiber AOF",
Q1702="Projet OCM (HUAWEI)","TRAVAUX-HUAWEI",
Q1702="Projet OCM (NOKIA)","TRAVAUX-NOKIA",
Q1702="ACCESS-ISSUE","ACCESS-ISSUE",
Q1702="Projet OCM (ZTE, NOKIA, autres projets)","TRAVAUX OCM",
Q1702="No root CAuse","No root cause",
Q1702="ODU HS","PDH",
Q1702="IP &amp; VLAN","PDH",
Q1702="Warehouse HUAWEI","SPARE-ISSUE",
Q1702="SPARE-HS","SPARE-ISSUE",
Q1702="Power Telco","BSS"
),"")</f>
        <v>No root cause</v>
      </c>
      <c r="P1702" s="22" t="str" cm="1">
        <f t="array" ref="P1702">IFERROR(_xlfn.IFS(
Q1702="MPR ISSUE","TX ISSUE",
Q1702="BSS Hardware Issue","RAN ISSUE",
Q1702="Sites strategiques, MLL, Pylone, etc.","ENVTECH",
Q1702="AKTIVCO DEFAUT GE &amp; POWER Cabinet","POWER ISSUE",
Q1702="AKTIVCO Coupure ENEO &amp; Baisse de tension","POWER ISSUE",
Q1702="Coupure ENEO &amp; Baisse de tension","POWER ISSUE",
Q1702="Defaut GE &amp; POWER Cabinet","POWER ISSUE",
Q1702="Sharing","POWER ISSUE",
Q1702="SIte strategiques &amp; DataCenter","POWER ISSUE",
Q1702="Exclu","Exclu",
Q1702="SAT","TX ISSUE",
Q1702="SPARE-ISSUE","SPARE-ISSUE",
Q1702="Fiber CAmtel","TX ISSUE",
Q1702="Fiber AOF","TX ISSUE",
Q1702="Projet OCM (HUAWEI)","TRAVAUX-HUAWEI",
Q1702="Projet OCM (NOKIA)","TRAVAUX -NOKIA",
Q1702="ACCESS-ISSUE","ACCESS-ISSUE",
Q1702="Projet OCM (ZTE, NOKIA, autres projets)","TRAVAUX OCM",
Q1702="No root CAuse","No root cause",
Q1702="ODU HS","TX ISSUE",
Q1702="IP &amp; VLAN","TX ISSUE",
Q1702="Warehouse HUAWEI","SPARE-ISSUE",
Q1702="SPARE-HS","SPARE-ISSUE",
Q1702="Power Telco","RAN ISSUE"
),"")</f>
        <v>No root cause</v>
      </c>
      <c r="Q1702" s="48" t="s">
        <v>5573</v>
      </c>
      <c r="R1702" s="23" t="str" cm="1">
        <f t="array" ref="R1702">IFERROR(_xlfn.IFS(
Q1702="MPR ISSUE","ACTIVE",
Q1702="BSS Hardware Issue","ACTIVE",
Q1702="Sites strategiques, MLL, Pylone, etc.","PASSIVE",
Q1702="AKTIVCO DEFAUT GE &amp; POWER Cabinet","PASSIVE",
Q1702="AKTIVCO Coupure ENEO &amp; Baisse de tension","PASSIVE",
Q1702="Coupure ENEO &amp; Baisse de tension","PASSIVE",
Q1702="Defaut GE &amp; POWER Cabinet","PASSIVE",
Q1702="Sharing","PASSIVE",
Q1702="SIte strategiques &amp; DataCenter","PASSIVE",
Q1702="Exclu","Exclu",
Q1702="SAT","ACTIVE",
Q1702="SPARE-ISSUE","SPARE-ISSUE",
Q1702="Fiber CAmtel","ACTIVE",
Q1702="Fiber AOF","ACTIVE",
Q1702="Projet OCM (HUAWEI)","PLANNED WORKS",
Q1702="Projet OCM (NOKIA)","PLANNED WORKS",
Q1702="ACCESS-ISSUE","ACCESS-ISSUE",
Q1702="Projet OCM (ZTE, NOKIA, autres projets)","PLANNED WORKS",
Q1702="No root CAuse","No root cause",
Q1702="ODU HS","ACTIVE",
Q1702="IP &amp; VLAN","ACTIVE",
Q1702="Warehouse HUAWEI","SPARE-ISSUE",
Q1702="SPARE-HS","SPARE-ISSUE",
Q1702="Power Telco","ACTIVE"
),"")</f>
        <v>No root cause</v>
      </c>
      <c r="S1702" s="56" t="s">
        <v>17</v>
      </c>
      <c r="T1702" s="7" t="s">
        <v>17</v>
      </c>
      <c r="U1702" s="57" t="s">
        <v>17</v>
      </c>
      <c r="V1702" s="57" t="s">
        <v>17</v>
      </c>
      <c r="W1702" s="57" t="s">
        <v>17</v>
      </c>
      <c r="X1702" s="57" t="s">
        <v>17</v>
      </c>
      <c r="Y1702" s="57" t="s">
        <v>17</v>
      </c>
      <c r="Z1702" s="57" t="s">
        <v>17</v>
      </c>
      <c r="AA1702" s="57" t="s">
        <v>17</v>
      </c>
      <c r="AB1702" s="57"/>
      <c r="AC1702" s="57" t="s">
        <v>17</v>
      </c>
      <c r="AD1702" s="57" t="s">
        <v>17</v>
      </c>
      <c r="AE1702" s="57" t="s">
        <v>17</v>
      </c>
      <c r="AF1702" s="57" t="s">
        <v>17</v>
      </c>
      <c r="AG1702" s="57" t="s">
        <v>17</v>
      </c>
      <c r="AH1702" s="57" t="s">
        <v>17</v>
      </c>
      <c r="AI1702" s="57" t="s">
        <v>17</v>
      </c>
      <c r="AJ1702" s="15"/>
      <c r="AK1702" s="15"/>
      <c r="AL1702" s="15"/>
      <c r="AM1702" s="15"/>
    </row>
    <row r="1703" spans="1:39" s="14" customFormat="1" x14ac:dyDescent="0.35">
      <c r="A1703" s="1" t="s">
        <v>3799</v>
      </c>
      <c r="B1703" s="1" t="s">
        <v>3800</v>
      </c>
      <c r="C1703" s="3"/>
      <c r="D1703" s="1" t="s">
        <v>1025</v>
      </c>
      <c r="E1703" s="1"/>
      <c r="F1703" s="3" t="s">
        <v>57</v>
      </c>
      <c r="G1703" s="1" t="s">
        <v>86</v>
      </c>
      <c r="H1703" s="59" t="str">
        <f>_xlfn.XLOOKUP(B1703,'[1]Nur des jours'!$B:$B,'[1]Nur des jours'!$H:$H,"")</f>
        <v>Huawei</v>
      </c>
      <c r="I1703" s="52">
        <v>0</v>
      </c>
      <c r="J1703" s="52">
        <v>0</v>
      </c>
      <c r="K1703" s="52">
        <v>0</v>
      </c>
      <c r="L1703" s="53">
        <v>0</v>
      </c>
      <c r="M1703" s="54" t="s">
        <v>5374</v>
      </c>
      <c r="N1703" s="55"/>
      <c r="O1703" s="16" t="str" cm="1">
        <f t="array" ref="O1703">IFERROR(_xlfn.IFS(
Q1703="MPR ISSUE","PDH",
Q1703="BSS Hardware Issue","BSS",
Q1703="Sites strategiques, MLL, Pylone, etc.","ENVTECH",
Q1703="AKTIVCO DEFAUT GE &amp; POWER Cabinet","AKTIVCO",
Q1703="AKTIVCO Coupure ENEO &amp; Baisse de tension","AKTIVCO GRID ONLY",
Q1703="Coupure ENEO &amp; Baisse de tension","IHS GRID ONLY",
Q1703="Defaut GE &amp; POWER Cabinet","IHS",
Q1703="Sharing","Partners",
Q1703="SIte strategiques &amp; DataCenter","SST &amp; DC",
Q1703="Exclu","Exclu",
Q1703="SAT","SAT",
Q1703="SPARE-ISSUE","SPARE-ISSUE",
Q1703="Fiber CAmtel","TRANS_FO_CAMTEL",
Q1703="Fiber AOF","Fiber AOF",
Q1703="Projet OCM (HUAWEI)","TRAVAUX-HUAWEI",
Q1703="Projet OCM (NOKIA)","TRAVAUX-NOKIA",
Q1703="ACCESS-ISSUE","ACCESS-ISSUE",
Q1703="Projet OCM (ZTE, NOKIA, autres projets)","TRAVAUX OCM",
Q1703="No root CAuse","No root cause",
Q1703="ODU HS","PDH",
Q1703="IP &amp; VLAN","PDH",
Q1703="Warehouse HUAWEI","SPARE-ISSUE",
Q1703="SPARE-HS","SPARE-ISSUE",
Q1703="Power Telco","BSS"
),"")</f>
        <v>No root cause</v>
      </c>
      <c r="P1703" s="22" t="str" cm="1">
        <f t="array" ref="P1703">IFERROR(_xlfn.IFS(
Q1703="MPR ISSUE","TX ISSUE",
Q1703="BSS Hardware Issue","RAN ISSUE",
Q1703="Sites strategiques, MLL, Pylone, etc.","ENVTECH",
Q1703="AKTIVCO DEFAUT GE &amp; POWER Cabinet","POWER ISSUE",
Q1703="AKTIVCO Coupure ENEO &amp; Baisse de tension","POWER ISSUE",
Q1703="Coupure ENEO &amp; Baisse de tension","POWER ISSUE",
Q1703="Defaut GE &amp; POWER Cabinet","POWER ISSUE",
Q1703="Sharing","POWER ISSUE",
Q1703="SIte strategiques &amp; DataCenter","POWER ISSUE",
Q1703="Exclu","Exclu",
Q1703="SAT","TX ISSUE",
Q1703="SPARE-ISSUE","SPARE-ISSUE",
Q1703="Fiber CAmtel","TX ISSUE",
Q1703="Fiber AOF","TX ISSUE",
Q1703="Projet OCM (HUAWEI)","TRAVAUX-HUAWEI",
Q1703="Projet OCM (NOKIA)","TRAVAUX -NOKIA",
Q1703="ACCESS-ISSUE","ACCESS-ISSUE",
Q1703="Projet OCM (ZTE, NOKIA, autres projets)","TRAVAUX OCM",
Q1703="No root CAuse","No root cause",
Q1703="ODU HS","TX ISSUE",
Q1703="IP &amp; VLAN","TX ISSUE",
Q1703="Warehouse HUAWEI","SPARE-ISSUE",
Q1703="SPARE-HS","SPARE-ISSUE",
Q1703="Power Telco","RAN ISSUE"
),"")</f>
        <v>No root cause</v>
      </c>
      <c r="Q1703" s="48" t="s">
        <v>5573</v>
      </c>
      <c r="R1703" s="23" t="str" cm="1">
        <f t="array" ref="R1703">IFERROR(_xlfn.IFS(
Q1703="MPR ISSUE","ACTIVE",
Q1703="BSS Hardware Issue","ACTIVE",
Q1703="Sites strategiques, MLL, Pylone, etc.","PASSIVE",
Q1703="AKTIVCO DEFAUT GE &amp; POWER Cabinet","PASSIVE",
Q1703="AKTIVCO Coupure ENEO &amp; Baisse de tension","PASSIVE",
Q1703="Coupure ENEO &amp; Baisse de tension","PASSIVE",
Q1703="Defaut GE &amp; POWER Cabinet","PASSIVE",
Q1703="Sharing","PASSIVE",
Q1703="SIte strategiques &amp; DataCenter","PASSIVE",
Q1703="Exclu","Exclu",
Q1703="SAT","ACTIVE",
Q1703="SPARE-ISSUE","SPARE-ISSUE",
Q1703="Fiber CAmtel","ACTIVE",
Q1703="Fiber AOF","ACTIVE",
Q1703="Projet OCM (HUAWEI)","PLANNED WORKS",
Q1703="Projet OCM (NOKIA)","PLANNED WORKS",
Q1703="ACCESS-ISSUE","ACCESS-ISSUE",
Q1703="Projet OCM (ZTE, NOKIA, autres projets)","PLANNED WORKS",
Q1703="No root CAuse","No root cause",
Q1703="ODU HS","ACTIVE",
Q1703="IP &amp; VLAN","ACTIVE",
Q1703="Warehouse HUAWEI","SPARE-ISSUE",
Q1703="SPARE-HS","SPARE-ISSUE",
Q1703="Power Telco","ACTIVE"
),"")</f>
        <v>No root cause</v>
      </c>
      <c r="S1703" s="56" t="s">
        <v>17</v>
      </c>
      <c r="T1703" s="7" t="s">
        <v>17</v>
      </c>
      <c r="U1703" s="57" t="s">
        <v>17</v>
      </c>
      <c r="V1703" s="57" t="s">
        <v>17</v>
      </c>
      <c r="W1703" s="57" t="s">
        <v>17</v>
      </c>
      <c r="X1703" s="57" t="s">
        <v>17</v>
      </c>
      <c r="Y1703" s="57" t="s">
        <v>17</v>
      </c>
      <c r="Z1703" s="57" t="s">
        <v>17</v>
      </c>
      <c r="AA1703" s="57" t="s">
        <v>17</v>
      </c>
      <c r="AB1703" s="57"/>
      <c r="AC1703" s="57" t="s">
        <v>17</v>
      </c>
      <c r="AD1703" s="57" t="s">
        <v>17</v>
      </c>
      <c r="AE1703" s="57" t="s">
        <v>17</v>
      </c>
      <c r="AF1703" s="57" t="s">
        <v>17</v>
      </c>
      <c r="AG1703" s="57" t="s">
        <v>17</v>
      </c>
      <c r="AH1703" s="57" t="s">
        <v>17</v>
      </c>
      <c r="AI1703" s="57" t="s">
        <v>17</v>
      </c>
      <c r="AJ1703" s="15"/>
      <c r="AK1703" s="15"/>
      <c r="AL1703" s="15"/>
      <c r="AM1703" s="15"/>
    </row>
    <row r="1704" spans="1:39" s="14" customFormat="1" x14ac:dyDescent="0.35">
      <c r="A1704" s="1" t="s">
        <v>3746</v>
      </c>
      <c r="B1704" s="1" t="s">
        <v>3747</v>
      </c>
      <c r="C1704" s="3"/>
      <c r="D1704" s="1" t="s">
        <v>12</v>
      </c>
      <c r="E1704" s="1" t="s">
        <v>13</v>
      </c>
      <c r="F1704" s="3" t="s">
        <v>57</v>
      </c>
      <c r="G1704" s="1" t="s">
        <v>86</v>
      </c>
      <c r="H1704" s="59" t="str">
        <f>_xlfn.XLOOKUP(B1704,'[1]Nur des jours'!$B:$B,'[1]Nur des jours'!$H:$H,"")</f>
        <v>Huawei</v>
      </c>
      <c r="I1704" s="52">
        <v>0</v>
      </c>
      <c r="J1704" s="52">
        <v>0</v>
      </c>
      <c r="K1704" s="52">
        <v>0</v>
      </c>
      <c r="L1704" s="53">
        <v>0</v>
      </c>
      <c r="M1704" s="54" t="s">
        <v>5374</v>
      </c>
      <c r="N1704" s="55"/>
      <c r="O1704" s="16" t="str" cm="1">
        <f t="array" ref="O1704">IFERROR(_xlfn.IFS(
Q1704="MPR ISSUE","PDH",
Q1704="BSS Hardware Issue","BSS",
Q1704="Sites strategiques, MLL, Pylone, etc.","ENVTECH",
Q1704="AKTIVCO DEFAUT GE &amp; POWER Cabinet","AKTIVCO",
Q1704="AKTIVCO Coupure ENEO &amp; Baisse de tension","AKTIVCO GRID ONLY",
Q1704="Coupure ENEO &amp; Baisse de tension","IHS GRID ONLY",
Q1704="Defaut GE &amp; POWER Cabinet","IHS",
Q1704="Sharing","Partners",
Q1704="SIte strategiques &amp; DataCenter","SST &amp; DC",
Q1704="Exclu","Exclu",
Q1704="SAT","SAT",
Q1704="SPARE-ISSUE","SPARE-ISSUE",
Q1704="Fiber CAmtel","TRANS_FO_CAMTEL",
Q1704="Fiber AOF","Fiber AOF",
Q1704="Projet OCM (HUAWEI)","TRAVAUX-HUAWEI",
Q1704="Projet OCM (NOKIA)","TRAVAUX-NOKIA",
Q1704="ACCESS-ISSUE","ACCESS-ISSUE",
Q1704="Projet OCM (ZTE, NOKIA, autres projets)","TRAVAUX OCM",
Q1704="No root CAuse","No root cause",
Q1704="ODU HS","PDH",
Q1704="IP &amp; VLAN","PDH",
Q1704="Warehouse HUAWEI","SPARE-ISSUE",
Q1704="SPARE-HS","SPARE-ISSUE",
Q1704="Power Telco","BSS"
),"")</f>
        <v>No root cause</v>
      </c>
      <c r="P1704" s="22" t="str" cm="1">
        <f t="array" ref="P1704">IFERROR(_xlfn.IFS(
Q1704="MPR ISSUE","TX ISSUE",
Q1704="BSS Hardware Issue","RAN ISSUE",
Q1704="Sites strategiques, MLL, Pylone, etc.","ENVTECH",
Q1704="AKTIVCO DEFAUT GE &amp; POWER Cabinet","POWER ISSUE",
Q1704="AKTIVCO Coupure ENEO &amp; Baisse de tension","POWER ISSUE",
Q1704="Coupure ENEO &amp; Baisse de tension","POWER ISSUE",
Q1704="Defaut GE &amp; POWER Cabinet","POWER ISSUE",
Q1704="Sharing","POWER ISSUE",
Q1704="SIte strategiques &amp; DataCenter","POWER ISSUE",
Q1704="Exclu","Exclu",
Q1704="SAT","TX ISSUE",
Q1704="SPARE-ISSUE","SPARE-ISSUE",
Q1704="Fiber CAmtel","TX ISSUE",
Q1704="Fiber AOF","TX ISSUE",
Q1704="Projet OCM (HUAWEI)","TRAVAUX-HUAWEI",
Q1704="Projet OCM (NOKIA)","TRAVAUX -NOKIA",
Q1704="ACCESS-ISSUE","ACCESS-ISSUE",
Q1704="Projet OCM (ZTE, NOKIA, autres projets)","TRAVAUX OCM",
Q1704="No root CAuse","No root cause",
Q1704="ODU HS","TX ISSUE",
Q1704="IP &amp; VLAN","TX ISSUE",
Q1704="Warehouse HUAWEI","SPARE-ISSUE",
Q1704="SPARE-HS","SPARE-ISSUE",
Q1704="Power Telco","RAN ISSUE"
),"")</f>
        <v>No root cause</v>
      </c>
      <c r="Q1704" s="48" t="s">
        <v>5573</v>
      </c>
      <c r="R1704" s="23" t="str" cm="1">
        <f t="array" ref="R1704">IFERROR(_xlfn.IFS(
Q1704="MPR ISSUE","ACTIVE",
Q1704="BSS Hardware Issue","ACTIVE",
Q1704="Sites strategiques, MLL, Pylone, etc.","PASSIVE",
Q1704="AKTIVCO DEFAUT GE &amp; POWER Cabinet","PASSIVE",
Q1704="AKTIVCO Coupure ENEO &amp; Baisse de tension","PASSIVE",
Q1704="Coupure ENEO &amp; Baisse de tension","PASSIVE",
Q1704="Defaut GE &amp; POWER Cabinet","PASSIVE",
Q1704="Sharing","PASSIVE",
Q1704="SIte strategiques &amp; DataCenter","PASSIVE",
Q1704="Exclu","Exclu",
Q1704="SAT","ACTIVE",
Q1704="SPARE-ISSUE","SPARE-ISSUE",
Q1704="Fiber CAmtel","ACTIVE",
Q1704="Fiber AOF","ACTIVE",
Q1704="Projet OCM (HUAWEI)","PLANNED WORKS",
Q1704="Projet OCM (NOKIA)","PLANNED WORKS",
Q1704="ACCESS-ISSUE","ACCESS-ISSUE",
Q1704="Projet OCM (ZTE, NOKIA, autres projets)","PLANNED WORKS",
Q1704="No root CAuse","No root cause",
Q1704="ODU HS","ACTIVE",
Q1704="IP &amp; VLAN","ACTIVE",
Q1704="Warehouse HUAWEI","SPARE-ISSUE",
Q1704="SPARE-HS","SPARE-ISSUE",
Q1704="Power Telco","ACTIVE"
),"")</f>
        <v>No root cause</v>
      </c>
      <c r="S1704" s="56" t="s">
        <v>17</v>
      </c>
      <c r="T1704" s="7" t="s">
        <v>17</v>
      </c>
      <c r="U1704" s="57" t="s">
        <v>17</v>
      </c>
      <c r="V1704" s="57" t="s">
        <v>17</v>
      </c>
      <c r="W1704" s="57" t="s">
        <v>17</v>
      </c>
      <c r="X1704" s="57" t="s">
        <v>17</v>
      </c>
      <c r="Y1704" s="57" t="s">
        <v>17</v>
      </c>
      <c r="Z1704" s="57" t="s">
        <v>17</v>
      </c>
      <c r="AA1704" s="57" t="s">
        <v>17</v>
      </c>
      <c r="AB1704" s="57"/>
      <c r="AC1704" s="57" t="s">
        <v>17</v>
      </c>
      <c r="AD1704" s="57" t="s">
        <v>17</v>
      </c>
      <c r="AE1704" s="57" t="s">
        <v>17</v>
      </c>
      <c r="AF1704" s="57" t="s">
        <v>17</v>
      </c>
      <c r="AG1704" s="57" t="s">
        <v>17</v>
      </c>
      <c r="AH1704" s="57" t="s">
        <v>17</v>
      </c>
      <c r="AI1704" s="57" t="s">
        <v>17</v>
      </c>
      <c r="AJ1704" s="15"/>
      <c r="AK1704" s="15"/>
      <c r="AL1704" s="15"/>
      <c r="AM1704" s="15"/>
    </row>
    <row r="1705" spans="1:39" s="14" customFormat="1" x14ac:dyDescent="0.35">
      <c r="A1705" s="1" t="s">
        <v>1320</v>
      </c>
      <c r="B1705" s="1" t="s">
        <v>1321</v>
      </c>
      <c r="C1705" s="3"/>
      <c r="D1705" s="1" t="s">
        <v>12</v>
      </c>
      <c r="E1705" s="1" t="s">
        <v>13</v>
      </c>
      <c r="F1705" s="3" t="s">
        <v>57</v>
      </c>
      <c r="G1705" s="1" t="s">
        <v>86</v>
      </c>
      <c r="H1705" s="59" t="str">
        <f>_xlfn.XLOOKUP(B1705,'[1]Nur des jours'!$B:$B,'[1]Nur des jours'!$H:$H,"")</f>
        <v>Huawei</v>
      </c>
      <c r="I1705" s="52">
        <v>0</v>
      </c>
      <c r="J1705" s="52">
        <v>0</v>
      </c>
      <c r="K1705" s="52">
        <v>0</v>
      </c>
      <c r="L1705" s="53">
        <v>0</v>
      </c>
      <c r="M1705" s="54" t="s">
        <v>5374</v>
      </c>
      <c r="N1705" s="55"/>
      <c r="O1705" s="16" t="str" cm="1">
        <f t="array" ref="O1705">IFERROR(_xlfn.IFS(
Q1705="MPR ISSUE","PDH",
Q1705="BSS Hardware Issue","BSS",
Q1705="Sites strategiques, MLL, Pylone, etc.","ENVTECH",
Q1705="AKTIVCO DEFAUT GE &amp; POWER Cabinet","AKTIVCO",
Q1705="AKTIVCO Coupure ENEO &amp; Baisse de tension","AKTIVCO GRID ONLY",
Q1705="Coupure ENEO &amp; Baisse de tension","IHS GRID ONLY",
Q1705="Defaut GE &amp; POWER Cabinet","IHS",
Q1705="Sharing","Partners",
Q1705="SIte strategiques &amp; DataCenter","SST &amp; DC",
Q1705="Exclu","Exclu",
Q1705="SAT","SAT",
Q1705="SPARE-ISSUE","SPARE-ISSUE",
Q1705="Fiber CAmtel","TRANS_FO_CAMTEL",
Q1705="Fiber AOF","Fiber AOF",
Q1705="Projet OCM (HUAWEI)","TRAVAUX-HUAWEI",
Q1705="Projet OCM (NOKIA)","TRAVAUX-NOKIA",
Q1705="ACCESS-ISSUE","ACCESS-ISSUE",
Q1705="Projet OCM (ZTE, NOKIA, autres projets)","TRAVAUX OCM",
Q1705="No root CAuse","No root cause",
Q1705="ODU HS","PDH",
Q1705="IP &amp; VLAN","PDH",
Q1705="Warehouse HUAWEI","SPARE-ISSUE",
Q1705="SPARE-HS","SPARE-ISSUE",
Q1705="Power Telco","BSS"
),"")</f>
        <v>No root cause</v>
      </c>
      <c r="P1705" s="22" t="str" cm="1">
        <f t="array" ref="P1705">IFERROR(_xlfn.IFS(
Q1705="MPR ISSUE","TX ISSUE",
Q1705="BSS Hardware Issue","RAN ISSUE",
Q1705="Sites strategiques, MLL, Pylone, etc.","ENVTECH",
Q1705="AKTIVCO DEFAUT GE &amp; POWER Cabinet","POWER ISSUE",
Q1705="AKTIVCO Coupure ENEO &amp; Baisse de tension","POWER ISSUE",
Q1705="Coupure ENEO &amp; Baisse de tension","POWER ISSUE",
Q1705="Defaut GE &amp; POWER Cabinet","POWER ISSUE",
Q1705="Sharing","POWER ISSUE",
Q1705="SIte strategiques &amp; DataCenter","POWER ISSUE",
Q1705="Exclu","Exclu",
Q1705="SAT","TX ISSUE",
Q1705="SPARE-ISSUE","SPARE-ISSUE",
Q1705="Fiber CAmtel","TX ISSUE",
Q1705="Fiber AOF","TX ISSUE",
Q1705="Projet OCM (HUAWEI)","TRAVAUX-HUAWEI",
Q1705="Projet OCM (NOKIA)","TRAVAUX -NOKIA",
Q1705="ACCESS-ISSUE","ACCESS-ISSUE",
Q1705="Projet OCM (ZTE, NOKIA, autres projets)","TRAVAUX OCM",
Q1705="No root CAuse","No root cause",
Q1705="ODU HS","TX ISSUE",
Q1705="IP &amp; VLAN","TX ISSUE",
Q1705="Warehouse HUAWEI","SPARE-ISSUE",
Q1705="SPARE-HS","SPARE-ISSUE",
Q1705="Power Telco","RAN ISSUE"
),"")</f>
        <v>No root cause</v>
      </c>
      <c r="Q1705" s="48" t="s">
        <v>5573</v>
      </c>
      <c r="R1705" s="23" t="str" cm="1">
        <f t="array" ref="R1705">IFERROR(_xlfn.IFS(
Q1705="MPR ISSUE","ACTIVE",
Q1705="BSS Hardware Issue","ACTIVE",
Q1705="Sites strategiques, MLL, Pylone, etc.","PASSIVE",
Q1705="AKTIVCO DEFAUT GE &amp; POWER Cabinet","PASSIVE",
Q1705="AKTIVCO Coupure ENEO &amp; Baisse de tension","PASSIVE",
Q1705="Coupure ENEO &amp; Baisse de tension","PASSIVE",
Q1705="Defaut GE &amp; POWER Cabinet","PASSIVE",
Q1705="Sharing","PASSIVE",
Q1705="SIte strategiques &amp; DataCenter","PASSIVE",
Q1705="Exclu","Exclu",
Q1705="SAT","ACTIVE",
Q1705="SPARE-ISSUE","SPARE-ISSUE",
Q1705="Fiber CAmtel","ACTIVE",
Q1705="Fiber AOF","ACTIVE",
Q1705="Projet OCM (HUAWEI)","PLANNED WORKS",
Q1705="Projet OCM (NOKIA)","PLANNED WORKS",
Q1705="ACCESS-ISSUE","ACCESS-ISSUE",
Q1705="Projet OCM (ZTE, NOKIA, autres projets)","PLANNED WORKS",
Q1705="No root CAuse","No root cause",
Q1705="ODU HS","ACTIVE",
Q1705="IP &amp; VLAN","ACTIVE",
Q1705="Warehouse HUAWEI","SPARE-ISSUE",
Q1705="SPARE-HS","SPARE-ISSUE",
Q1705="Power Telco","ACTIVE"
),"")</f>
        <v>No root cause</v>
      </c>
      <c r="S1705" s="56" t="s">
        <v>17</v>
      </c>
      <c r="T1705" s="7" t="s">
        <v>17</v>
      </c>
      <c r="U1705" s="57" t="s">
        <v>17</v>
      </c>
      <c r="V1705" s="57" t="s">
        <v>17</v>
      </c>
      <c r="W1705" s="57" t="s">
        <v>17</v>
      </c>
      <c r="X1705" s="57" t="s">
        <v>17</v>
      </c>
      <c r="Y1705" s="57" t="s">
        <v>17</v>
      </c>
      <c r="Z1705" s="57" t="s">
        <v>17</v>
      </c>
      <c r="AA1705" s="57" t="s">
        <v>17</v>
      </c>
      <c r="AB1705" s="57"/>
      <c r="AC1705" s="57" t="s">
        <v>17</v>
      </c>
      <c r="AD1705" s="57" t="s">
        <v>17</v>
      </c>
      <c r="AE1705" s="57" t="s">
        <v>17</v>
      </c>
      <c r="AF1705" s="57" t="s">
        <v>17</v>
      </c>
      <c r="AG1705" s="57" t="s">
        <v>17</v>
      </c>
      <c r="AH1705" s="57" t="s">
        <v>17</v>
      </c>
      <c r="AI1705" s="57" t="s">
        <v>17</v>
      </c>
      <c r="AJ1705" s="15"/>
      <c r="AK1705" s="15"/>
      <c r="AL1705" s="15"/>
      <c r="AM1705" s="15"/>
    </row>
    <row r="1706" spans="1:39" s="14" customFormat="1" x14ac:dyDescent="0.35">
      <c r="A1706" s="1" t="s">
        <v>5074</v>
      </c>
      <c r="B1706" s="1" t="s">
        <v>5075</v>
      </c>
      <c r="C1706" s="3"/>
      <c r="D1706" s="1" t="s">
        <v>12</v>
      </c>
      <c r="E1706" s="1" t="s">
        <v>596</v>
      </c>
      <c r="F1706" s="3" t="s">
        <v>39</v>
      </c>
      <c r="G1706" s="1" t="s">
        <v>4812</v>
      </c>
      <c r="H1706" s="60" t="str">
        <f>_xlfn.XLOOKUP(B1706,'[1]Nur des jours'!$B:$B,'[1]Nur des jours'!$H:$H,"")</f>
        <v>NOKIA</v>
      </c>
      <c r="I1706" s="52">
        <v>0</v>
      </c>
      <c r="J1706" s="52">
        <v>0</v>
      </c>
      <c r="K1706" s="52">
        <v>0</v>
      </c>
      <c r="L1706" s="53">
        <v>0</v>
      </c>
      <c r="M1706" s="54" t="s">
        <v>5374</v>
      </c>
      <c r="N1706" s="55"/>
      <c r="O1706" s="16" t="str" cm="1">
        <f t="array" ref="O1706">IFERROR(_xlfn.IFS(
Q1706="MPR ISSUE","PDH",
Q1706="BSS Hardware Issue","BSS",
Q1706="Sites strategiques, MLL, Pylone, etc.","ENVTECH",
Q1706="AKTIVCO DEFAUT GE &amp; POWER Cabinet","AKTIVCO",
Q1706="AKTIVCO Coupure ENEO &amp; Baisse de tension","AKTIVCO GRID ONLY",
Q1706="Coupure ENEO &amp; Baisse de tension","IHS GRID ONLY",
Q1706="Defaut GE &amp; POWER Cabinet","IHS",
Q1706="Sharing","Partners",
Q1706="SIte strategiques &amp; DataCenter","SST &amp; DC",
Q1706="Exclu","Exclu",
Q1706="SAT","SAT",
Q1706="SPARE-ISSUE","SPARE-ISSUE",
Q1706="Fiber CAmtel","TRANS_FO_CAMTEL",
Q1706="Fiber AOF","Fiber AOF",
Q1706="Projet OCM (HUAWEI)","TRAVAUX-HUAWEI",
Q1706="Projet OCM (NOKIA)","TRAVAUX-NOKIA",
Q1706="ACCESS-ISSUE","ACCESS-ISSUE",
Q1706="Projet OCM (ZTE, NOKIA, autres projets)","TRAVAUX OCM",
Q1706="No root CAuse","No root cause",
Q1706="ODU HS","PDH",
Q1706="IP &amp; VLAN","PDH",
Q1706="Warehouse HUAWEI","SPARE-ISSUE",
Q1706="SPARE-HS","SPARE-ISSUE",
Q1706="Power Telco","BSS"
),"")</f>
        <v>No root cause</v>
      </c>
      <c r="P1706" s="22" t="str" cm="1">
        <f t="array" ref="P1706">IFERROR(_xlfn.IFS(
Q1706="MPR ISSUE","TX ISSUE",
Q1706="BSS Hardware Issue","RAN ISSUE",
Q1706="Sites strategiques, MLL, Pylone, etc.","ENVTECH",
Q1706="AKTIVCO DEFAUT GE &amp; POWER Cabinet","POWER ISSUE",
Q1706="AKTIVCO Coupure ENEO &amp; Baisse de tension","POWER ISSUE",
Q1706="Coupure ENEO &amp; Baisse de tension","POWER ISSUE",
Q1706="Defaut GE &amp; POWER Cabinet","POWER ISSUE",
Q1706="Sharing","POWER ISSUE",
Q1706="SIte strategiques &amp; DataCenter","POWER ISSUE",
Q1706="Exclu","Exclu",
Q1706="SAT","TX ISSUE",
Q1706="SPARE-ISSUE","SPARE-ISSUE",
Q1706="Fiber CAmtel","TX ISSUE",
Q1706="Fiber AOF","TX ISSUE",
Q1706="Projet OCM (HUAWEI)","TRAVAUX-HUAWEI",
Q1706="Projet OCM (NOKIA)","TRAVAUX -NOKIA",
Q1706="ACCESS-ISSUE","ACCESS-ISSUE",
Q1706="Projet OCM (ZTE, NOKIA, autres projets)","TRAVAUX OCM",
Q1706="No root CAuse","No root cause",
Q1706="ODU HS","TX ISSUE",
Q1706="IP &amp; VLAN","TX ISSUE",
Q1706="Warehouse HUAWEI","SPARE-ISSUE",
Q1706="SPARE-HS","SPARE-ISSUE",
Q1706="Power Telco","RAN ISSUE"
),"")</f>
        <v>No root cause</v>
      </c>
      <c r="Q1706" s="48" t="s">
        <v>5573</v>
      </c>
      <c r="R1706" s="23" t="str" cm="1">
        <f t="array" ref="R1706">IFERROR(_xlfn.IFS(
Q1706="MPR ISSUE","ACTIVE",
Q1706="BSS Hardware Issue","ACTIVE",
Q1706="Sites strategiques, MLL, Pylone, etc.","PASSIVE",
Q1706="AKTIVCO DEFAUT GE &amp; POWER Cabinet","PASSIVE",
Q1706="AKTIVCO Coupure ENEO &amp; Baisse de tension","PASSIVE",
Q1706="Coupure ENEO &amp; Baisse de tension","PASSIVE",
Q1706="Defaut GE &amp; POWER Cabinet","PASSIVE",
Q1706="Sharing","PASSIVE",
Q1706="SIte strategiques &amp; DataCenter","PASSIVE",
Q1706="Exclu","Exclu",
Q1706="SAT","ACTIVE",
Q1706="SPARE-ISSUE","SPARE-ISSUE",
Q1706="Fiber CAmtel","ACTIVE",
Q1706="Fiber AOF","ACTIVE",
Q1706="Projet OCM (HUAWEI)","PLANNED WORKS",
Q1706="Projet OCM (NOKIA)","PLANNED WORKS",
Q1706="ACCESS-ISSUE","ACCESS-ISSUE",
Q1706="Projet OCM (ZTE, NOKIA, autres projets)","PLANNED WORKS",
Q1706="No root CAuse","No root cause",
Q1706="ODU HS","ACTIVE",
Q1706="IP &amp; VLAN","ACTIVE",
Q1706="Warehouse HUAWEI","SPARE-ISSUE",
Q1706="SPARE-HS","SPARE-ISSUE",
Q1706="Power Telco","ACTIVE"
),"")</f>
        <v>No root cause</v>
      </c>
      <c r="S1706" s="56" t="s">
        <v>17</v>
      </c>
      <c r="T1706" s="7" t="s">
        <v>17</v>
      </c>
      <c r="U1706" s="57" t="s">
        <v>17</v>
      </c>
      <c r="V1706" s="57" t="s">
        <v>17</v>
      </c>
      <c r="W1706" s="57" t="s">
        <v>17</v>
      </c>
      <c r="X1706" s="57" t="s">
        <v>17</v>
      </c>
      <c r="Y1706" s="57" t="s">
        <v>17</v>
      </c>
      <c r="Z1706" s="57" t="s">
        <v>17</v>
      </c>
      <c r="AA1706" s="57" t="s">
        <v>17</v>
      </c>
      <c r="AB1706" s="57"/>
      <c r="AC1706" s="57" t="s">
        <v>17</v>
      </c>
      <c r="AD1706" s="57" t="s">
        <v>17</v>
      </c>
      <c r="AE1706" s="57" t="s">
        <v>17</v>
      </c>
      <c r="AF1706" s="57" t="s">
        <v>17</v>
      </c>
      <c r="AG1706" s="57" t="s">
        <v>17</v>
      </c>
      <c r="AH1706" s="57" t="s">
        <v>17</v>
      </c>
      <c r="AI1706" s="57" t="s">
        <v>17</v>
      </c>
      <c r="AJ1706" s="15"/>
      <c r="AK1706" s="15"/>
      <c r="AL1706" s="15"/>
      <c r="AM1706" s="15"/>
    </row>
    <row r="1707" spans="1:39" s="14" customFormat="1" x14ac:dyDescent="0.35">
      <c r="A1707" s="1" t="s">
        <v>2939</v>
      </c>
      <c r="B1707" s="1" t="s">
        <v>2940</v>
      </c>
      <c r="C1707" s="3"/>
      <c r="D1707" s="1" t="s">
        <v>12</v>
      </c>
      <c r="E1707" s="1" t="s">
        <v>13</v>
      </c>
      <c r="F1707" s="3" t="s">
        <v>92</v>
      </c>
      <c r="G1707" s="1" t="s">
        <v>93</v>
      </c>
      <c r="H1707" s="59" t="str">
        <f>_xlfn.XLOOKUP(B1707,'[1]Nur des jours'!$B:$B,'[1]Nur des jours'!$H:$H,"")</f>
        <v>Huawei</v>
      </c>
      <c r="I1707" s="52">
        <v>0</v>
      </c>
      <c r="J1707" s="52">
        <v>0</v>
      </c>
      <c r="K1707" s="52">
        <v>0</v>
      </c>
      <c r="L1707" s="53">
        <v>0</v>
      </c>
      <c r="M1707" s="54" t="s">
        <v>5374</v>
      </c>
      <c r="N1707" s="55"/>
      <c r="O1707" s="16" t="str" cm="1">
        <f t="array" ref="O1707">IFERROR(_xlfn.IFS(
Q1707="MPR ISSUE","PDH",
Q1707="BSS Hardware Issue","BSS",
Q1707="Sites strategiques, MLL, Pylone, etc.","ENVTECH",
Q1707="AKTIVCO DEFAUT GE &amp; POWER Cabinet","AKTIVCO",
Q1707="AKTIVCO Coupure ENEO &amp; Baisse de tension","AKTIVCO GRID ONLY",
Q1707="Coupure ENEO &amp; Baisse de tension","IHS GRID ONLY",
Q1707="Defaut GE &amp; POWER Cabinet","IHS",
Q1707="Sharing","Partners",
Q1707="SIte strategiques &amp; DataCenter","SST &amp; DC",
Q1707="Exclu","Exclu",
Q1707="SAT","SAT",
Q1707="SPARE-ISSUE","SPARE-ISSUE",
Q1707="Fiber CAmtel","TRANS_FO_CAMTEL",
Q1707="Fiber AOF","Fiber AOF",
Q1707="Projet OCM (HUAWEI)","TRAVAUX-HUAWEI",
Q1707="Projet OCM (NOKIA)","TRAVAUX-NOKIA",
Q1707="ACCESS-ISSUE","ACCESS-ISSUE",
Q1707="Projet OCM (ZTE, NOKIA, autres projets)","TRAVAUX OCM",
Q1707="No root CAuse","No root cause",
Q1707="ODU HS","PDH",
Q1707="IP &amp; VLAN","PDH",
Q1707="Warehouse HUAWEI","SPARE-ISSUE",
Q1707="SPARE-HS","SPARE-ISSUE",
Q1707="Power Telco","BSS"
),"")</f>
        <v>No root cause</v>
      </c>
      <c r="P1707" s="22" t="str" cm="1">
        <f t="array" ref="P1707">IFERROR(_xlfn.IFS(
Q1707="MPR ISSUE","TX ISSUE",
Q1707="BSS Hardware Issue","RAN ISSUE",
Q1707="Sites strategiques, MLL, Pylone, etc.","ENVTECH",
Q1707="AKTIVCO DEFAUT GE &amp; POWER Cabinet","POWER ISSUE",
Q1707="AKTIVCO Coupure ENEO &amp; Baisse de tension","POWER ISSUE",
Q1707="Coupure ENEO &amp; Baisse de tension","POWER ISSUE",
Q1707="Defaut GE &amp; POWER Cabinet","POWER ISSUE",
Q1707="Sharing","POWER ISSUE",
Q1707="SIte strategiques &amp; DataCenter","POWER ISSUE",
Q1707="Exclu","Exclu",
Q1707="SAT","TX ISSUE",
Q1707="SPARE-ISSUE","SPARE-ISSUE",
Q1707="Fiber CAmtel","TX ISSUE",
Q1707="Fiber AOF","TX ISSUE",
Q1707="Projet OCM (HUAWEI)","TRAVAUX-HUAWEI",
Q1707="Projet OCM (NOKIA)","TRAVAUX -NOKIA",
Q1707="ACCESS-ISSUE","ACCESS-ISSUE",
Q1707="Projet OCM (ZTE, NOKIA, autres projets)","TRAVAUX OCM",
Q1707="No root CAuse","No root cause",
Q1707="ODU HS","TX ISSUE",
Q1707="IP &amp; VLAN","TX ISSUE",
Q1707="Warehouse HUAWEI","SPARE-ISSUE",
Q1707="SPARE-HS","SPARE-ISSUE",
Q1707="Power Telco","RAN ISSUE"
),"")</f>
        <v>No root cause</v>
      </c>
      <c r="Q1707" s="48" t="s">
        <v>5573</v>
      </c>
      <c r="R1707" s="23" t="str" cm="1">
        <f t="array" ref="R1707">IFERROR(_xlfn.IFS(
Q1707="MPR ISSUE","ACTIVE",
Q1707="BSS Hardware Issue","ACTIVE",
Q1707="Sites strategiques, MLL, Pylone, etc.","PASSIVE",
Q1707="AKTIVCO DEFAUT GE &amp; POWER Cabinet","PASSIVE",
Q1707="AKTIVCO Coupure ENEO &amp; Baisse de tension","PASSIVE",
Q1707="Coupure ENEO &amp; Baisse de tension","PASSIVE",
Q1707="Defaut GE &amp; POWER Cabinet","PASSIVE",
Q1707="Sharing","PASSIVE",
Q1707="SIte strategiques &amp; DataCenter","PASSIVE",
Q1707="Exclu","Exclu",
Q1707="SAT","ACTIVE",
Q1707="SPARE-ISSUE","SPARE-ISSUE",
Q1707="Fiber CAmtel","ACTIVE",
Q1707="Fiber AOF","ACTIVE",
Q1707="Projet OCM (HUAWEI)","PLANNED WORKS",
Q1707="Projet OCM (NOKIA)","PLANNED WORKS",
Q1707="ACCESS-ISSUE","ACCESS-ISSUE",
Q1707="Projet OCM (ZTE, NOKIA, autres projets)","PLANNED WORKS",
Q1707="No root CAuse","No root cause",
Q1707="ODU HS","ACTIVE",
Q1707="IP &amp; VLAN","ACTIVE",
Q1707="Warehouse HUAWEI","SPARE-ISSUE",
Q1707="SPARE-HS","SPARE-ISSUE",
Q1707="Power Telco","ACTIVE"
),"")</f>
        <v>No root cause</v>
      </c>
      <c r="S1707" s="56" t="s">
        <v>17</v>
      </c>
      <c r="T1707" s="7" t="s">
        <v>17</v>
      </c>
      <c r="U1707" s="57" t="s">
        <v>17</v>
      </c>
      <c r="V1707" s="57" t="s">
        <v>17</v>
      </c>
      <c r="W1707" s="57" t="s">
        <v>17</v>
      </c>
      <c r="X1707" s="57" t="s">
        <v>17</v>
      </c>
      <c r="Y1707" s="57" t="s">
        <v>17</v>
      </c>
      <c r="Z1707" s="57" t="s">
        <v>17</v>
      </c>
      <c r="AA1707" s="57" t="s">
        <v>17</v>
      </c>
      <c r="AB1707" s="57"/>
      <c r="AC1707" s="57" t="s">
        <v>17</v>
      </c>
      <c r="AD1707" s="57" t="s">
        <v>17</v>
      </c>
      <c r="AE1707" s="57" t="s">
        <v>17</v>
      </c>
      <c r="AF1707" s="57" t="s">
        <v>17</v>
      </c>
      <c r="AG1707" s="57" t="s">
        <v>17</v>
      </c>
      <c r="AH1707" s="57" t="s">
        <v>17</v>
      </c>
      <c r="AI1707" s="57" t="s">
        <v>17</v>
      </c>
      <c r="AJ1707" s="15"/>
      <c r="AK1707" s="15"/>
      <c r="AL1707" s="15"/>
      <c r="AM1707" s="15"/>
    </row>
    <row r="1708" spans="1:39" s="14" customFormat="1" x14ac:dyDescent="0.35">
      <c r="A1708" s="1" t="s">
        <v>2980</v>
      </c>
      <c r="B1708" s="1" t="s">
        <v>2981</v>
      </c>
      <c r="C1708" s="3"/>
      <c r="D1708" s="1" t="s">
        <v>12</v>
      </c>
      <c r="E1708" s="1" t="s">
        <v>13</v>
      </c>
      <c r="F1708" s="3" t="s">
        <v>92</v>
      </c>
      <c r="G1708" s="1" t="s">
        <v>93</v>
      </c>
      <c r="H1708" s="59" t="str">
        <f>_xlfn.XLOOKUP(B1708,'[1]Nur des jours'!$B:$B,'[1]Nur des jours'!$H:$H,"")</f>
        <v>Huawei</v>
      </c>
      <c r="I1708" s="52">
        <v>0</v>
      </c>
      <c r="J1708" s="52">
        <v>0</v>
      </c>
      <c r="K1708" s="52">
        <v>0</v>
      </c>
      <c r="L1708" s="53">
        <v>0</v>
      </c>
      <c r="M1708" s="54" t="s">
        <v>5374</v>
      </c>
      <c r="N1708" s="55"/>
      <c r="O1708" s="16" t="str" cm="1">
        <f t="array" ref="O1708">IFERROR(_xlfn.IFS(
Q1708="MPR ISSUE","PDH",
Q1708="BSS Hardware Issue","BSS",
Q1708="Sites strategiques, MLL, Pylone, etc.","ENVTECH",
Q1708="AKTIVCO DEFAUT GE &amp; POWER Cabinet","AKTIVCO",
Q1708="AKTIVCO Coupure ENEO &amp; Baisse de tension","AKTIVCO GRID ONLY",
Q1708="Coupure ENEO &amp; Baisse de tension","IHS GRID ONLY",
Q1708="Defaut GE &amp; POWER Cabinet","IHS",
Q1708="Sharing","Partners",
Q1708="SIte strategiques &amp; DataCenter","SST &amp; DC",
Q1708="Exclu","Exclu",
Q1708="SAT","SAT",
Q1708="SPARE-ISSUE","SPARE-ISSUE",
Q1708="Fiber CAmtel","TRANS_FO_CAMTEL",
Q1708="Fiber AOF","Fiber AOF",
Q1708="Projet OCM (HUAWEI)","TRAVAUX-HUAWEI",
Q1708="Projet OCM (NOKIA)","TRAVAUX-NOKIA",
Q1708="ACCESS-ISSUE","ACCESS-ISSUE",
Q1708="Projet OCM (ZTE, NOKIA, autres projets)","TRAVAUX OCM",
Q1708="No root CAuse","No root cause",
Q1708="ODU HS","PDH",
Q1708="IP &amp; VLAN","PDH",
Q1708="Warehouse HUAWEI","SPARE-ISSUE",
Q1708="SPARE-HS","SPARE-ISSUE",
Q1708="Power Telco","BSS"
),"")</f>
        <v>No root cause</v>
      </c>
      <c r="P1708" s="22" t="str" cm="1">
        <f t="array" ref="P1708">IFERROR(_xlfn.IFS(
Q1708="MPR ISSUE","TX ISSUE",
Q1708="BSS Hardware Issue","RAN ISSUE",
Q1708="Sites strategiques, MLL, Pylone, etc.","ENVTECH",
Q1708="AKTIVCO DEFAUT GE &amp; POWER Cabinet","POWER ISSUE",
Q1708="AKTIVCO Coupure ENEO &amp; Baisse de tension","POWER ISSUE",
Q1708="Coupure ENEO &amp; Baisse de tension","POWER ISSUE",
Q1708="Defaut GE &amp; POWER Cabinet","POWER ISSUE",
Q1708="Sharing","POWER ISSUE",
Q1708="SIte strategiques &amp; DataCenter","POWER ISSUE",
Q1708="Exclu","Exclu",
Q1708="SAT","TX ISSUE",
Q1708="SPARE-ISSUE","SPARE-ISSUE",
Q1708="Fiber CAmtel","TX ISSUE",
Q1708="Fiber AOF","TX ISSUE",
Q1708="Projet OCM (HUAWEI)","TRAVAUX-HUAWEI",
Q1708="Projet OCM (NOKIA)","TRAVAUX -NOKIA",
Q1708="ACCESS-ISSUE","ACCESS-ISSUE",
Q1708="Projet OCM (ZTE, NOKIA, autres projets)","TRAVAUX OCM",
Q1708="No root CAuse","No root cause",
Q1708="ODU HS","TX ISSUE",
Q1708="IP &amp; VLAN","TX ISSUE",
Q1708="Warehouse HUAWEI","SPARE-ISSUE",
Q1708="SPARE-HS","SPARE-ISSUE",
Q1708="Power Telco","RAN ISSUE"
),"")</f>
        <v>No root cause</v>
      </c>
      <c r="Q1708" s="48" t="s">
        <v>5573</v>
      </c>
      <c r="R1708" s="23" t="str" cm="1">
        <f t="array" ref="R1708">IFERROR(_xlfn.IFS(
Q1708="MPR ISSUE","ACTIVE",
Q1708="BSS Hardware Issue","ACTIVE",
Q1708="Sites strategiques, MLL, Pylone, etc.","PASSIVE",
Q1708="AKTIVCO DEFAUT GE &amp; POWER Cabinet","PASSIVE",
Q1708="AKTIVCO Coupure ENEO &amp; Baisse de tension","PASSIVE",
Q1708="Coupure ENEO &amp; Baisse de tension","PASSIVE",
Q1708="Defaut GE &amp; POWER Cabinet","PASSIVE",
Q1708="Sharing","PASSIVE",
Q1708="SIte strategiques &amp; DataCenter","PASSIVE",
Q1708="Exclu","Exclu",
Q1708="SAT","ACTIVE",
Q1708="SPARE-ISSUE","SPARE-ISSUE",
Q1708="Fiber CAmtel","ACTIVE",
Q1708="Fiber AOF","ACTIVE",
Q1708="Projet OCM (HUAWEI)","PLANNED WORKS",
Q1708="Projet OCM (NOKIA)","PLANNED WORKS",
Q1708="ACCESS-ISSUE","ACCESS-ISSUE",
Q1708="Projet OCM (ZTE, NOKIA, autres projets)","PLANNED WORKS",
Q1708="No root CAuse","No root cause",
Q1708="ODU HS","ACTIVE",
Q1708="IP &amp; VLAN","ACTIVE",
Q1708="Warehouse HUAWEI","SPARE-ISSUE",
Q1708="SPARE-HS","SPARE-ISSUE",
Q1708="Power Telco","ACTIVE"
),"")</f>
        <v>No root cause</v>
      </c>
      <c r="S1708" s="56" t="s">
        <v>17</v>
      </c>
      <c r="T1708" s="7" t="s">
        <v>17</v>
      </c>
      <c r="U1708" s="57" t="s">
        <v>17</v>
      </c>
      <c r="V1708" s="57" t="s">
        <v>17</v>
      </c>
      <c r="W1708" s="57" t="s">
        <v>17</v>
      </c>
      <c r="X1708" s="57" t="s">
        <v>17</v>
      </c>
      <c r="Y1708" s="57" t="s">
        <v>17</v>
      </c>
      <c r="Z1708" s="57" t="s">
        <v>17</v>
      </c>
      <c r="AA1708" s="57" t="s">
        <v>17</v>
      </c>
      <c r="AB1708" s="57"/>
      <c r="AC1708" s="57" t="s">
        <v>17</v>
      </c>
      <c r="AD1708" s="57" t="s">
        <v>17</v>
      </c>
      <c r="AE1708" s="57" t="s">
        <v>17</v>
      </c>
      <c r="AF1708" s="57" t="s">
        <v>17</v>
      </c>
      <c r="AG1708" s="57" t="s">
        <v>17</v>
      </c>
      <c r="AH1708" s="57" t="s">
        <v>17</v>
      </c>
      <c r="AI1708" s="57" t="s">
        <v>17</v>
      </c>
      <c r="AJ1708" s="15"/>
      <c r="AK1708" s="15"/>
      <c r="AL1708" s="15"/>
      <c r="AM1708" s="15"/>
    </row>
    <row r="1709" spans="1:39" s="14" customFormat="1" x14ac:dyDescent="0.35">
      <c r="A1709" s="1" t="s">
        <v>2958</v>
      </c>
      <c r="B1709" s="1" t="s">
        <v>2959</v>
      </c>
      <c r="C1709" s="3"/>
      <c r="D1709" s="1" t="s">
        <v>12</v>
      </c>
      <c r="E1709" s="1" t="s">
        <v>13</v>
      </c>
      <c r="F1709" s="3" t="s">
        <v>92</v>
      </c>
      <c r="G1709" s="1" t="s">
        <v>93</v>
      </c>
      <c r="H1709" s="59" t="str">
        <f>_xlfn.XLOOKUP(B1709,'[1]Nur des jours'!$B:$B,'[1]Nur des jours'!$H:$H,"")</f>
        <v>Huawei</v>
      </c>
      <c r="I1709" s="52">
        <v>0</v>
      </c>
      <c r="J1709" s="52">
        <v>0</v>
      </c>
      <c r="K1709" s="52">
        <v>0</v>
      </c>
      <c r="L1709" s="53">
        <v>0</v>
      </c>
      <c r="M1709" s="54" t="s">
        <v>5374</v>
      </c>
      <c r="N1709" s="55"/>
      <c r="O1709" s="16" t="str" cm="1">
        <f t="array" ref="O1709">IFERROR(_xlfn.IFS(
Q1709="MPR ISSUE","PDH",
Q1709="BSS Hardware Issue","BSS",
Q1709="Sites strategiques, MLL, Pylone, etc.","ENVTECH",
Q1709="AKTIVCO DEFAUT GE &amp; POWER Cabinet","AKTIVCO",
Q1709="AKTIVCO Coupure ENEO &amp; Baisse de tension","AKTIVCO GRID ONLY",
Q1709="Coupure ENEO &amp; Baisse de tension","IHS GRID ONLY",
Q1709="Defaut GE &amp; POWER Cabinet","IHS",
Q1709="Sharing","Partners",
Q1709="SIte strategiques &amp; DataCenter","SST &amp; DC",
Q1709="Exclu","Exclu",
Q1709="SAT","SAT",
Q1709="SPARE-ISSUE","SPARE-ISSUE",
Q1709="Fiber CAmtel","TRANS_FO_CAMTEL",
Q1709="Fiber AOF","Fiber AOF",
Q1709="Projet OCM (HUAWEI)","TRAVAUX-HUAWEI",
Q1709="Projet OCM (NOKIA)","TRAVAUX-NOKIA",
Q1709="ACCESS-ISSUE","ACCESS-ISSUE",
Q1709="Projet OCM (ZTE, NOKIA, autres projets)","TRAVAUX OCM",
Q1709="No root CAuse","No root cause",
Q1709="ODU HS","PDH",
Q1709="IP &amp; VLAN","PDH",
Q1709="Warehouse HUAWEI","SPARE-ISSUE",
Q1709="SPARE-HS","SPARE-ISSUE",
Q1709="Power Telco","BSS"
),"")</f>
        <v>No root cause</v>
      </c>
      <c r="P1709" s="22" t="str" cm="1">
        <f t="array" ref="P1709">IFERROR(_xlfn.IFS(
Q1709="MPR ISSUE","TX ISSUE",
Q1709="BSS Hardware Issue","RAN ISSUE",
Q1709="Sites strategiques, MLL, Pylone, etc.","ENVTECH",
Q1709="AKTIVCO DEFAUT GE &amp; POWER Cabinet","POWER ISSUE",
Q1709="AKTIVCO Coupure ENEO &amp; Baisse de tension","POWER ISSUE",
Q1709="Coupure ENEO &amp; Baisse de tension","POWER ISSUE",
Q1709="Defaut GE &amp; POWER Cabinet","POWER ISSUE",
Q1709="Sharing","POWER ISSUE",
Q1709="SIte strategiques &amp; DataCenter","POWER ISSUE",
Q1709="Exclu","Exclu",
Q1709="SAT","TX ISSUE",
Q1709="SPARE-ISSUE","SPARE-ISSUE",
Q1709="Fiber CAmtel","TX ISSUE",
Q1709="Fiber AOF","TX ISSUE",
Q1709="Projet OCM (HUAWEI)","TRAVAUX-HUAWEI",
Q1709="Projet OCM (NOKIA)","TRAVAUX -NOKIA",
Q1709="ACCESS-ISSUE","ACCESS-ISSUE",
Q1709="Projet OCM (ZTE, NOKIA, autres projets)","TRAVAUX OCM",
Q1709="No root CAuse","No root cause",
Q1709="ODU HS","TX ISSUE",
Q1709="IP &amp; VLAN","TX ISSUE",
Q1709="Warehouse HUAWEI","SPARE-ISSUE",
Q1709="SPARE-HS","SPARE-ISSUE",
Q1709="Power Telco","RAN ISSUE"
),"")</f>
        <v>No root cause</v>
      </c>
      <c r="Q1709" s="48" t="s">
        <v>5573</v>
      </c>
      <c r="R1709" s="23" t="str" cm="1">
        <f t="array" ref="R1709">IFERROR(_xlfn.IFS(
Q1709="MPR ISSUE","ACTIVE",
Q1709="BSS Hardware Issue","ACTIVE",
Q1709="Sites strategiques, MLL, Pylone, etc.","PASSIVE",
Q1709="AKTIVCO DEFAUT GE &amp; POWER Cabinet","PASSIVE",
Q1709="AKTIVCO Coupure ENEO &amp; Baisse de tension","PASSIVE",
Q1709="Coupure ENEO &amp; Baisse de tension","PASSIVE",
Q1709="Defaut GE &amp; POWER Cabinet","PASSIVE",
Q1709="Sharing","PASSIVE",
Q1709="SIte strategiques &amp; DataCenter","PASSIVE",
Q1709="Exclu","Exclu",
Q1709="SAT","ACTIVE",
Q1709="SPARE-ISSUE","SPARE-ISSUE",
Q1709="Fiber CAmtel","ACTIVE",
Q1709="Fiber AOF","ACTIVE",
Q1709="Projet OCM (HUAWEI)","PLANNED WORKS",
Q1709="Projet OCM (NOKIA)","PLANNED WORKS",
Q1709="ACCESS-ISSUE","ACCESS-ISSUE",
Q1709="Projet OCM (ZTE, NOKIA, autres projets)","PLANNED WORKS",
Q1709="No root CAuse","No root cause",
Q1709="ODU HS","ACTIVE",
Q1709="IP &amp; VLAN","ACTIVE",
Q1709="Warehouse HUAWEI","SPARE-ISSUE",
Q1709="SPARE-HS","SPARE-ISSUE",
Q1709="Power Telco","ACTIVE"
),"")</f>
        <v>No root cause</v>
      </c>
      <c r="S1709" s="56" t="s">
        <v>17</v>
      </c>
      <c r="T1709" s="7" t="s">
        <v>17</v>
      </c>
      <c r="U1709" s="57" t="s">
        <v>17</v>
      </c>
      <c r="V1709" s="57" t="s">
        <v>17</v>
      </c>
      <c r="W1709" s="57" t="s">
        <v>17</v>
      </c>
      <c r="X1709" s="57" t="s">
        <v>17</v>
      </c>
      <c r="Y1709" s="57" t="s">
        <v>17</v>
      </c>
      <c r="Z1709" s="57" t="s">
        <v>17</v>
      </c>
      <c r="AA1709" s="57" t="s">
        <v>17</v>
      </c>
      <c r="AB1709" s="57"/>
      <c r="AC1709" s="57" t="s">
        <v>17</v>
      </c>
      <c r="AD1709" s="57" t="s">
        <v>17</v>
      </c>
      <c r="AE1709" s="57" t="s">
        <v>17</v>
      </c>
      <c r="AF1709" s="57" t="s">
        <v>17</v>
      </c>
      <c r="AG1709" s="57" t="s">
        <v>17</v>
      </c>
      <c r="AH1709" s="57" t="s">
        <v>17</v>
      </c>
      <c r="AI1709" s="57" t="s">
        <v>17</v>
      </c>
      <c r="AJ1709" s="15"/>
      <c r="AK1709" s="15"/>
      <c r="AL1709" s="15"/>
      <c r="AM1709" s="15"/>
    </row>
    <row r="1710" spans="1:39" s="14" customFormat="1" x14ac:dyDescent="0.35">
      <c r="A1710" s="1" t="s">
        <v>2971</v>
      </c>
      <c r="B1710" s="1" t="s">
        <v>2972</v>
      </c>
      <c r="C1710" s="3"/>
      <c r="D1710" s="1" t="s">
        <v>23</v>
      </c>
      <c r="E1710" s="1" t="s">
        <v>124</v>
      </c>
      <c r="F1710" s="3" t="s">
        <v>92</v>
      </c>
      <c r="G1710" s="1" t="s">
        <v>93</v>
      </c>
      <c r="H1710" s="59" t="str">
        <f>_xlfn.XLOOKUP(B1710,'[1]Nur des jours'!$B:$B,'[1]Nur des jours'!$H:$H,"")</f>
        <v>Huawei</v>
      </c>
      <c r="I1710" s="52">
        <v>0</v>
      </c>
      <c r="J1710" s="52">
        <v>0</v>
      </c>
      <c r="K1710" s="52">
        <v>0</v>
      </c>
      <c r="L1710" s="53">
        <v>0</v>
      </c>
      <c r="M1710" s="54" t="s">
        <v>5374</v>
      </c>
      <c r="N1710" s="55"/>
      <c r="O1710" s="16" t="str" cm="1">
        <f t="array" ref="O1710">IFERROR(_xlfn.IFS(
Q1710="MPR ISSUE","PDH",
Q1710="BSS Hardware Issue","BSS",
Q1710="Sites strategiques, MLL, Pylone, etc.","ENVTECH",
Q1710="AKTIVCO DEFAUT GE &amp; POWER Cabinet","AKTIVCO",
Q1710="AKTIVCO Coupure ENEO &amp; Baisse de tension","AKTIVCO GRID ONLY",
Q1710="Coupure ENEO &amp; Baisse de tension","IHS GRID ONLY",
Q1710="Defaut GE &amp; POWER Cabinet","IHS",
Q1710="Sharing","Partners",
Q1710="SIte strategiques &amp; DataCenter","SST &amp; DC",
Q1710="Exclu","Exclu",
Q1710="SAT","SAT",
Q1710="SPARE-ISSUE","SPARE-ISSUE",
Q1710="Fiber CAmtel","TRANS_FO_CAMTEL",
Q1710="Fiber AOF","Fiber AOF",
Q1710="Projet OCM (HUAWEI)","TRAVAUX-HUAWEI",
Q1710="Projet OCM (NOKIA)","TRAVAUX-NOKIA",
Q1710="ACCESS-ISSUE","ACCESS-ISSUE",
Q1710="Projet OCM (ZTE, NOKIA, autres projets)","TRAVAUX OCM",
Q1710="No root CAuse","No root cause",
Q1710="ODU HS","PDH",
Q1710="IP &amp; VLAN","PDH",
Q1710="Warehouse HUAWEI","SPARE-ISSUE",
Q1710="SPARE-HS","SPARE-ISSUE",
Q1710="Power Telco","BSS"
),"")</f>
        <v>No root cause</v>
      </c>
      <c r="P1710" s="22" t="str" cm="1">
        <f t="array" ref="P1710">IFERROR(_xlfn.IFS(
Q1710="MPR ISSUE","TX ISSUE",
Q1710="BSS Hardware Issue","RAN ISSUE",
Q1710="Sites strategiques, MLL, Pylone, etc.","ENVTECH",
Q1710="AKTIVCO DEFAUT GE &amp; POWER Cabinet","POWER ISSUE",
Q1710="AKTIVCO Coupure ENEO &amp; Baisse de tension","POWER ISSUE",
Q1710="Coupure ENEO &amp; Baisse de tension","POWER ISSUE",
Q1710="Defaut GE &amp; POWER Cabinet","POWER ISSUE",
Q1710="Sharing","POWER ISSUE",
Q1710="SIte strategiques &amp; DataCenter","POWER ISSUE",
Q1710="Exclu","Exclu",
Q1710="SAT","TX ISSUE",
Q1710="SPARE-ISSUE","SPARE-ISSUE",
Q1710="Fiber CAmtel","TX ISSUE",
Q1710="Fiber AOF","TX ISSUE",
Q1710="Projet OCM (HUAWEI)","TRAVAUX-HUAWEI",
Q1710="Projet OCM (NOKIA)","TRAVAUX -NOKIA",
Q1710="ACCESS-ISSUE","ACCESS-ISSUE",
Q1710="Projet OCM (ZTE, NOKIA, autres projets)","TRAVAUX OCM",
Q1710="No root CAuse","No root cause",
Q1710="ODU HS","TX ISSUE",
Q1710="IP &amp; VLAN","TX ISSUE",
Q1710="Warehouse HUAWEI","SPARE-ISSUE",
Q1710="SPARE-HS","SPARE-ISSUE",
Q1710="Power Telco","RAN ISSUE"
),"")</f>
        <v>No root cause</v>
      </c>
      <c r="Q1710" s="48" t="s">
        <v>5573</v>
      </c>
      <c r="R1710" s="23" t="str" cm="1">
        <f t="array" ref="R1710">IFERROR(_xlfn.IFS(
Q1710="MPR ISSUE","ACTIVE",
Q1710="BSS Hardware Issue","ACTIVE",
Q1710="Sites strategiques, MLL, Pylone, etc.","PASSIVE",
Q1710="AKTIVCO DEFAUT GE &amp; POWER Cabinet","PASSIVE",
Q1710="AKTIVCO Coupure ENEO &amp; Baisse de tension","PASSIVE",
Q1710="Coupure ENEO &amp; Baisse de tension","PASSIVE",
Q1710="Defaut GE &amp; POWER Cabinet","PASSIVE",
Q1710="Sharing","PASSIVE",
Q1710="SIte strategiques &amp; DataCenter","PASSIVE",
Q1710="Exclu","Exclu",
Q1710="SAT","ACTIVE",
Q1710="SPARE-ISSUE","SPARE-ISSUE",
Q1710="Fiber CAmtel","ACTIVE",
Q1710="Fiber AOF","ACTIVE",
Q1710="Projet OCM (HUAWEI)","PLANNED WORKS",
Q1710="Projet OCM (NOKIA)","PLANNED WORKS",
Q1710="ACCESS-ISSUE","ACCESS-ISSUE",
Q1710="Projet OCM (ZTE, NOKIA, autres projets)","PLANNED WORKS",
Q1710="No root CAuse","No root cause",
Q1710="ODU HS","ACTIVE",
Q1710="IP &amp; VLAN","ACTIVE",
Q1710="Warehouse HUAWEI","SPARE-ISSUE",
Q1710="SPARE-HS","SPARE-ISSUE",
Q1710="Power Telco","ACTIVE"
),"")</f>
        <v>No root cause</v>
      </c>
      <c r="S1710" s="56" t="s">
        <v>17</v>
      </c>
      <c r="T1710" s="7" t="s">
        <v>17</v>
      </c>
      <c r="U1710" s="57" t="s">
        <v>17</v>
      </c>
      <c r="V1710" s="57" t="s">
        <v>17</v>
      </c>
      <c r="W1710" s="57" t="s">
        <v>17</v>
      </c>
      <c r="X1710" s="57" t="s">
        <v>17</v>
      </c>
      <c r="Y1710" s="57" t="s">
        <v>17</v>
      </c>
      <c r="Z1710" s="57" t="s">
        <v>17</v>
      </c>
      <c r="AA1710" s="57" t="s">
        <v>17</v>
      </c>
      <c r="AB1710" s="57"/>
      <c r="AC1710" s="57" t="s">
        <v>17</v>
      </c>
      <c r="AD1710" s="57" t="s">
        <v>17</v>
      </c>
      <c r="AE1710" s="57" t="s">
        <v>17</v>
      </c>
      <c r="AF1710" s="57" t="s">
        <v>17</v>
      </c>
      <c r="AG1710" s="57" t="s">
        <v>17</v>
      </c>
      <c r="AH1710" s="57" t="s">
        <v>17</v>
      </c>
      <c r="AI1710" s="57" t="s">
        <v>17</v>
      </c>
      <c r="AJ1710" s="15"/>
      <c r="AK1710" s="15"/>
      <c r="AL1710" s="15"/>
      <c r="AM1710" s="15"/>
    </row>
    <row r="1711" spans="1:39" s="14" customFormat="1" x14ac:dyDescent="0.35">
      <c r="A1711" s="1" t="s">
        <v>2986</v>
      </c>
      <c r="B1711" s="1" t="s">
        <v>2987</v>
      </c>
      <c r="C1711" s="3"/>
      <c r="D1711" s="1" t="s">
        <v>12</v>
      </c>
      <c r="E1711" s="1" t="s">
        <v>13</v>
      </c>
      <c r="F1711" s="3" t="s">
        <v>92</v>
      </c>
      <c r="G1711" s="1" t="s">
        <v>93</v>
      </c>
      <c r="H1711" s="59" t="str">
        <f>_xlfn.XLOOKUP(B1711,'[1]Nur des jours'!$B:$B,'[1]Nur des jours'!$H:$H,"")</f>
        <v>Huawei</v>
      </c>
      <c r="I1711" s="52">
        <v>0</v>
      </c>
      <c r="J1711" s="52">
        <v>0</v>
      </c>
      <c r="K1711" s="52">
        <v>0</v>
      </c>
      <c r="L1711" s="53">
        <v>0</v>
      </c>
      <c r="M1711" s="54" t="s">
        <v>5374</v>
      </c>
      <c r="N1711" s="55"/>
      <c r="O1711" s="16" t="str" cm="1">
        <f t="array" ref="O1711">IFERROR(_xlfn.IFS(
Q1711="MPR ISSUE","PDH",
Q1711="BSS Hardware Issue","BSS",
Q1711="Sites strategiques, MLL, Pylone, etc.","ENVTECH",
Q1711="AKTIVCO DEFAUT GE &amp; POWER Cabinet","AKTIVCO",
Q1711="AKTIVCO Coupure ENEO &amp; Baisse de tension","AKTIVCO GRID ONLY",
Q1711="Coupure ENEO &amp; Baisse de tension","IHS GRID ONLY",
Q1711="Defaut GE &amp; POWER Cabinet","IHS",
Q1711="Sharing","Partners",
Q1711="SIte strategiques &amp; DataCenter","SST &amp; DC",
Q1711="Exclu","Exclu",
Q1711="SAT","SAT",
Q1711="SPARE-ISSUE","SPARE-ISSUE",
Q1711="Fiber CAmtel","TRANS_FO_CAMTEL",
Q1711="Fiber AOF","Fiber AOF",
Q1711="Projet OCM (HUAWEI)","TRAVAUX-HUAWEI",
Q1711="Projet OCM (NOKIA)","TRAVAUX-NOKIA",
Q1711="ACCESS-ISSUE","ACCESS-ISSUE",
Q1711="Projet OCM (ZTE, NOKIA, autres projets)","TRAVAUX OCM",
Q1711="No root CAuse","No root cause",
Q1711="ODU HS","PDH",
Q1711="IP &amp; VLAN","PDH",
Q1711="Warehouse HUAWEI","SPARE-ISSUE",
Q1711="SPARE-HS","SPARE-ISSUE",
Q1711="Power Telco","BSS"
),"")</f>
        <v>No root cause</v>
      </c>
      <c r="P1711" s="22" t="str" cm="1">
        <f t="array" ref="P1711">IFERROR(_xlfn.IFS(
Q1711="MPR ISSUE","TX ISSUE",
Q1711="BSS Hardware Issue","RAN ISSUE",
Q1711="Sites strategiques, MLL, Pylone, etc.","ENVTECH",
Q1711="AKTIVCO DEFAUT GE &amp; POWER Cabinet","POWER ISSUE",
Q1711="AKTIVCO Coupure ENEO &amp; Baisse de tension","POWER ISSUE",
Q1711="Coupure ENEO &amp; Baisse de tension","POWER ISSUE",
Q1711="Defaut GE &amp; POWER Cabinet","POWER ISSUE",
Q1711="Sharing","POWER ISSUE",
Q1711="SIte strategiques &amp; DataCenter","POWER ISSUE",
Q1711="Exclu","Exclu",
Q1711="SAT","TX ISSUE",
Q1711="SPARE-ISSUE","SPARE-ISSUE",
Q1711="Fiber CAmtel","TX ISSUE",
Q1711="Fiber AOF","TX ISSUE",
Q1711="Projet OCM (HUAWEI)","TRAVAUX-HUAWEI",
Q1711="Projet OCM (NOKIA)","TRAVAUX -NOKIA",
Q1711="ACCESS-ISSUE","ACCESS-ISSUE",
Q1711="Projet OCM (ZTE, NOKIA, autres projets)","TRAVAUX OCM",
Q1711="No root CAuse","No root cause",
Q1711="ODU HS","TX ISSUE",
Q1711="IP &amp; VLAN","TX ISSUE",
Q1711="Warehouse HUAWEI","SPARE-ISSUE",
Q1711="SPARE-HS","SPARE-ISSUE",
Q1711="Power Telco","RAN ISSUE"
),"")</f>
        <v>No root cause</v>
      </c>
      <c r="Q1711" s="48" t="s">
        <v>5573</v>
      </c>
      <c r="R1711" s="23" t="str" cm="1">
        <f t="array" ref="R1711">IFERROR(_xlfn.IFS(
Q1711="MPR ISSUE","ACTIVE",
Q1711="BSS Hardware Issue","ACTIVE",
Q1711="Sites strategiques, MLL, Pylone, etc.","PASSIVE",
Q1711="AKTIVCO DEFAUT GE &amp; POWER Cabinet","PASSIVE",
Q1711="AKTIVCO Coupure ENEO &amp; Baisse de tension","PASSIVE",
Q1711="Coupure ENEO &amp; Baisse de tension","PASSIVE",
Q1711="Defaut GE &amp; POWER Cabinet","PASSIVE",
Q1711="Sharing","PASSIVE",
Q1711="SIte strategiques &amp; DataCenter","PASSIVE",
Q1711="Exclu","Exclu",
Q1711="SAT","ACTIVE",
Q1711="SPARE-ISSUE","SPARE-ISSUE",
Q1711="Fiber CAmtel","ACTIVE",
Q1711="Fiber AOF","ACTIVE",
Q1711="Projet OCM (HUAWEI)","PLANNED WORKS",
Q1711="Projet OCM (NOKIA)","PLANNED WORKS",
Q1711="ACCESS-ISSUE","ACCESS-ISSUE",
Q1711="Projet OCM (ZTE, NOKIA, autres projets)","PLANNED WORKS",
Q1711="No root CAuse","No root cause",
Q1711="ODU HS","ACTIVE",
Q1711="IP &amp; VLAN","ACTIVE",
Q1711="Warehouse HUAWEI","SPARE-ISSUE",
Q1711="SPARE-HS","SPARE-ISSUE",
Q1711="Power Telco","ACTIVE"
),"")</f>
        <v>No root cause</v>
      </c>
      <c r="S1711" s="56" t="s">
        <v>17</v>
      </c>
      <c r="T1711" s="7" t="s">
        <v>17</v>
      </c>
      <c r="U1711" s="57" t="s">
        <v>17</v>
      </c>
      <c r="V1711" s="57" t="s">
        <v>17</v>
      </c>
      <c r="W1711" s="57" t="s">
        <v>17</v>
      </c>
      <c r="X1711" s="57" t="s">
        <v>17</v>
      </c>
      <c r="Y1711" s="57" t="s">
        <v>17</v>
      </c>
      <c r="Z1711" s="57" t="s">
        <v>17</v>
      </c>
      <c r="AA1711" s="57" t="s">
        <v>17</v>
      </c>
      <c r="AB1711" s="57"/>
      <c r="AC1711" s="57" t="s">
        <v>17</v>
      </c>
      <c r="AD1711" s="57" t="s">
        <v>17</v>
      </c>
      <c r="AE1711" s="57" t="s">
        <v>17</v>
      </c>
      <c r="AF1711" s="57" t="s">
        <v>17</v>
      </c>
      <c r="AG1711" s="57" t="s">
        <v>17</v>
      </c>
      <c r="AH1711" s="57" t="s">
        <v>17</v>
      </c>
      <c r="AI1711" s="57" t="s">
        <v>17</v>
      </c>
      <c r="AJ1711" s="15"/>
      <c r="AK1711" s="15"/>
      <c r="AL1711" s="15"/>
      <c r="AM1711" s="15"/>
    </row>
    <row r="1712" spans="1:39" s="14" customFormat="1" x14ac:dyDescent="0.35">
      <c r="A1712" s="1" t="s">
        <v>2837</v>
      </c>
      <c r="B1712" s="1" t="s">
        <v>2838</v>
      </c>
      <c r="C1712" s="3"/>
      <c r="D1712" s="1" t="s">
        <v>20</v>
      </c>
      <c r="E1712" s="1"/>
      <c r="F1712" s="3" t="s">
        <v>92</v>
      </c>
      <c r="G1712" s="1" t="s">
        <v>93</v>
      </c>
      <c r="H1712" s="59" t="str">
        <f>_xlfn.XLOOKUP(B1712,'[1]Nur des jours'!$B:$B,'[1]Nur des jours'!$H:$H,"")</f>
        <v>Huawei</v>
      </c>
      <c r="I1712" s="52">
        <v>0</v>
      </c>
      <c r="J1712" s="52">
        <v>0</v>
      </c>
      <c r="K1712" s="52">
        <v>0</v>
      </c>
      <c r="L1712" s="53">
        <v>0</v>
      </c>
      <c r="M1712" s="54" t="s">
        <v>5374</v>
      </c>
      <c r="N1712" s="55"/>
      <c r="O1712" s="16" t="str" cm="1">
        <f t="array" ref="O1712">IFERROR(_xlfn.IFS(
Q1712="MPR ISSUE","PDH",
Q1712="BSS Hardware Issue","BSS",
Q1712="Sites strategiques, MLL, Pylone, etc.","ENVTECH",
Q1712="AKTIVCO DEFAUT GE &amp; POWER Cabinet","AKTIVCO",
Q1712="AKTIVCO Coupure ENEO &amp; Baisse de tension","AKTIVCO GRID ONLY",
Q1712="Coupure ENEO &amp; Baisse de tension","IHS GRID ONLY",
Q1712="Defaut GE &amp; POWER Cabinet","IHS",
Q1712="Sharing","Partners",
Q1712="SIte strategiques &amp; DataCenter","SST &amp; DC",
Q1712="Exclu","Exclu",
Q1712="SAT","SAT",
Q1712="SPARE-ISSUE","SPARE-ISSUE",
Q1712="Fiber CAmtel","TRANS_FO_CAMTEL",
Q1712="Fiber AOF","Fiber AOF",
Q1712="Projet OCM (HUAWEI)","TRAVAUX-HUAWEI",
Q1712="Projet OCM (NOKIA)","TRAVAUX-NOKIA",
Q1712="ACCESS-ISSUE","ACCESS-ISSUE",
Q1712="Projet OCM (ZTE, NOKIA, autres projets)","TRAVAUX OCM",
Q1712="No root CAuse","No root cause",
Q1712="ODU HS","PDH",
Q1712="IP &amp; VLAN","PDH",
Q1712="Warehouse HUAWEI","SPARE-ISSUE",
Q1712="SPARE-HS","SPARE-ISSUE",
Q1712="Power Telco","BSS"
),"")</f>
        <v>No root cause</v>
      </c>
      <c r="P1712" s="22" t="str" cm="1">
        <f t="array" ref="P1712">IFERROR(_xlfn.IFS(
Q1712="MPR ISSUE","TX ISSUE",
Q1712="BSS Hardware Issue","RAN ISSUE",
Q1712="Sites strategiques, MLL, Pylone, etc.","ENVTECH",
Q1712="AKTIVCO DEFAUT GE &amp; POWER Cabinet","POWER ISSUE",
Q1712="AKTIVCO Coupure ENEO &amp; Baisse de tension","POWER ISSUE",
Q1712="Coupure ENEO &amp; Baisse de tension","POWER ISSUE",
Q1712="Defaut GE &amp; POWER Cabinet","POWER ISSUE",
Q1712="Sharing","POWER ISSUE",
Q1712="SIte strategiques &amp; DataCenter","POWER ISSUE",
Q1712="Exclu","Exclu",
Q1712="SAT","TX ISSUE",
Q1712="SPARE-ISSUE","SPARE-ISSUE",
Q1712="Fiber CAmtel","TX ISSUE",
Q1712="Fiber AOF","TX ISSUE",
Q1712="Projet OCM (HUAWEI)","TRAVAUX-HUAWEI",
Q1712="Projet OCM (NOKIA)","TRAVAUX -NOKIA",
Q1712="ACCESS-ISSUE","ACCESS-ISSUE",
Q1712="Projet OCM (ZTE, NOKIA, autres projets)","TRAVAUX OCM",
Q1712="No root CAuse","No root cause",
Q1712="ODU HS","TX ISSUE",
Q1712="IP &amp; VLAN","TX ISSUE",
Q1712="Warehouse HUAWEI","SPARE-ISSUE",
Q1712="SPARE-HS","SPARE-ISSUE",
Q1712="Power Telco","RAN ISSUE"
),"")</f>
        <v>No root cause</v>
      </c>
      <c r="Q1712" s="48" t="s">
        <v>5573</v>
      </c>
      <c r="R1712" s="23" t="str" cm="1">
        <f t="array" ref="R1712">IFERROR(_xlfn.IFS(
Q1712="MPR ISSUE","ACTIVE",
Q1712="BSS Hardware Issue","ACTIVE",
Q1712="Sites strategiques, MLL, Pylone, etc.","PASSIVE",
Q1712="AKTIVCO DEFAUT GE &amp; POWER Cabinet","PASSIVE",
Q1712="AKTIVCO Coupure ENEO &amp; Baisse de tension","PASSIVE",
Q1712="Coupure ENEO &amp; Baisse de tension","PASSIVE",
Q1712="Defaut GE &amp; POWER Cabinet","PASSIVE",
Q1712="Sharing","PASSIVE",
Q1712="SIte strategiques &amp; DataCenter","PASSIVE",
Q1712="Exclu","Exclu",
Q1712="SAT","ACTIVE",
Q1712="SPARE-ISSUE","SPARE-ISSUE",
Q1712="Fiber CAmtel","ACTIVE",
Q1712="Fiber AOF","ACTIVE",
Q1712="Projet OCM (HUAWEI)","PLANNED WORKS",
Q1712="Projet OCM (NOKIA)","PLANNED WORKS",
Q1712="ACCESS-ISSUE","ACCESS-ISSUE",
Q1712="Projet OCM (ZTE, NOKIA, autres projets)","PLANNED WORKS",
Q1712="No root CAuse","No root cause",
Q1712="ODU HS","ACTIVE",
Q1712="IP &amp; VLAN","ACTIVE",
Q1712="Warehouse HUAWEI","SPARE-ISSUE",
Q1712="SPARE-HS","SPARE-ISSUE",
Q1712="Power Telco","ACTIVE"
),"")</f>
        <v>No root cause</v>
      </c>
      <c r="S1712" s="56" t="s">
        <v>17</v>
      </c>
      <c r="T1712" s="7" t="s">
        <v>17</v>
      </c>
      <c r="U1712" s="57" t="s">
        <v>17</v>
      </c>
      <c r="V1712" s="57" t="s">
        <v>17</v>
      </c>
      <c r="W1712" s="57" t="s">
        <v>17</v>
      </c>
      <c r="X1712" s="57" t="s">
        <v>17</v>
      </c>
      <c r="Y1712" s="57" t="s">
        <v>17</v>
      </c>
      <c r="Z1712" s="57" t="s">
        <v>17</v>
      </c>
      <c r="AA1712" s="57" t="s">
        <v>17</v>
      </c>
      <c r="AB1712" s="57"/>
      <c r="AC1712" s="57" t="s">
        <v>17</v>
      </c>
      <c r="AD1712" s="57" t="s">
        <v>17</v>
      </c>
      <c r="AE1712" s="57" t="s">
        <v>17</v>
      </c>
      <c r="AF1712" s="57" t="s">
        <v>17</v>
      </c>
      <c r="AG1712" s="57" t="s">
        <v>17</v>
      </c>
      <c r="AH1712" s="57" t="s">
        <v>17</v>
      </c>
      <c r="AI1712" s="57" t="s">
        <v>17</v>
      </c>
      <c r="AJ1712" s="15"/>
      <c r="AK1712" s="15"/>
      <c r="AL1712" s="15"/>
      <c r="AM1712" s="15"/>
    </row>
    <row r="1713" spans="1:39" s="14" customFormat="1" x14ac:dyDescent="0.35">
      <c r="A1713" s="1" t="s">
        <v>609</v>
      </c>
      <c r="B1713" s="1" t="s">
        <v>610</v>
      </c>
      <c r="C1713" s="3"/>
      <c r="D1713" s="1" t="s">
        <v>12</v>
      </c>
      <c r="E1713" s="1" t="s">
        <v>13</v>
      </c>
      <c r="F1713" s="3" t="s">
        <v>92</v>
      </c>
      <c r="G1713" s="1" t="s">
        <v>93</v>
      </c>
      <c r="H1713" s="59" t="str">
        <f>_xlfn.XLOOKUP(B1713,'[1]Nur des jours'!$B:$B,'[1]Nur des jours'!$H:$H,"")</f>
        <v>Huawei</v>
      </c>
      <c r="I1713" s="52">
        <v>0</v>
      </c>
      <c r="J1713" s="52">
        <v>0</v>
      </c>
      <c r="K1713" s="52">
        <v>0</v>
      </c>
      <c r="L1713" s="53">
        <v>0</v>
      </c>
      <c r="M1713" s="54" t="s">
        <v>5374</v>
      </c>
      <c r="N1713" s="55"/>
      <c r="O1713" s="16" t="str" cm="1">
        <f t="array" ref="O1713">IFERROR(_xlfn.IFS(
Q1713="MPR ISSUE","PDH",
Q1713="BSS Hardware Issue","BSS",
Q1713="Sites strategiques, MLL, Pylone, etc.","ENVTECH",
Q1713="AKTIVCO DEFAUT GE &amp; POWER Cabinet","AKTIVCO",
Q1713="AKTIVCO Coupure ENEO &amp; Baisse de tension","AKTIVCO GRID ONLY",
Q1713="Coupure ENEO &amp; Baisse de tension","IHS GRID ONLY",
Q1713="Defaut GE &amp; POWER Cabinet","IHS",
Q1713="Sharing","Partners",
Q1713="SIte strategiques &amp; DataCenter","SST &amp; DC",
Q1713="Exclu","Exclu",
Q1713="SAT","SAT",
Q1713="SPARE-ISSUE","SPARE-ISSUE",
Q1713="Fiber CAmtel","TRANS_FO_CAMTEL",
Q1713="Fiber AOF","Fiber AOF",
Q1713="Projet OCM (HUAWEI)","TRAVAUX-HUAWEI",
Q1713="Projet OCM (NOKIA)","TRAVAUX-NOKIA",
Q1713="ACCESS-ISSUE","ACCESS-ISSUE",
Q1713="Projet OCM (ZTE, NOKIA, autres projets)","TRAVAUX OCM",
Q1713="No root CAuse","No root cause",
Q1713="ODU HS","PDH",
Q1713="IP &amp; VLAN","PDH",
Q1713="Warehouse HUAWEI","SPARE-ISSUE",
Q1713="SPARE-HS","SPARE-ISSUE",
Q1713="Power Telco","BSS"
),"")</f>
        <v>No root cause</v>
      </c>
      <c r="P1713" s="22" t="str" cm="1">
        <f t="array" ref="P1713">IFERROR(_xlfn.IFS(
Q1713="MPR ISSUE","TX ISSUE",
Q1713="BSS Hardware Issue","RAN ISSUE",
Q1713="Sites strategiques, MLL, Pylone, etc.","ENVTECH",
Q1713="AKTIVCO DEFAUT GE &amp; POWER Cabinet","POWER ISSUE",
Q1713="AKTIVCO Coupure ENEO &amp; Baisse de tension","POWER ISSUE",
Q1713="Coupure ENEO &amp; Baisse de tension","POWER ISSUE",
Q1713="Defaut GE &amp; POWER Cabinet","POWER ISSUE",
Q1713="Sharing","POWER ISSUE",
Q1713="SIte strategiques &amp; DataCenter","POWER ISSUE",
Q1713="Exclu","Exclu",
Q1713="SAT","TX ISSUE",
Q1713="SPARE-ISSUE","SPARE-ISSUE",
Q1713="Fiber CAmtel","TX ISSUE",
Q1713="Fiber AOF","TX ISSUE",
Q1713="Projet OCM (HUAWEI)","TRAVAUX-HUAWEI",
Q1713="Projet OCM (NOKIA)","TRAVAUX -NOKIA",
Q1713="ACCESS-ISSUE","ACCESS-ISSUE",
Q1713="Projet OCM (ZTE, NOKIA, autres projets)","TRAVAUX OCM",
Q1713="No root CAuse","No root cause",
Q1713="ODU HS","TX ISSUE",
Q1713="IP &amp; VLAN","TX ISSUE",
Q1713="Warehouse HUAWEI","SPARE-ISSUE",
Q1713="SPARE-HS","SPARE-ISSUE",
Q1713="Power Telco","RAN ISSUE"
),"")</f>
        <v>No root cause</v>
      </c>
      <c r="Q1713" s="48" t="s">
        <v>5573</v>
      </c>
      <c r="R1713" s="23" t="str" cm="1">
        <f t="array" ref="R1713">IFERROR(_xlfn.IFS(
Q1713="MPR ISSUE","ACTIVE",
Q1713="BSS Hardware Issue","ACTIVE",
Q1713="Sites strategiques, MLL, Pylone, etc.","PASSIVE",
Q1713="AKTIVCO DEFAUT GE &amp; POWER Cabinet","PASSIVE",
Q1713="AKTIVCO Coupure ENEO &amp; Baisse de tension","PASSIVE",
Q1713="Coupure ENEO &amp; Baisse de tension","PASSIVE",
Q1713="Defaut GE &amp; POWER Cabinet","PASSIVE",
Q1713="Sharing","PASSIVE",
Q1713="SIte strategiques &amp; DataCenter","PASSIVE",
Q1713="Exclu","Exclu",
Q1713="SAT","ACTIVE",
Q1713="SPARE-ISSUE","SPARE-ISSUE",
Q1713="Fiber CAmtel","ACTIVE",
Q1713="Fiber AOF","ACTIVE",
Q1713="Projet OCM (HUAWEI)","PLANNED WORKS",
Q1713="Projet OCM (NOKIA)","PLANNED WORKS",
Q1713="ACCESS-ISSUE","ACCESS-ISSUE",
Q1713="Projet OCM (ZTE, NOKIA, autres projets)","PLANNED WORKS",
Q1713="No root CAuse","No root cause",
Q1713="ODU HS","ACTIVE",
Q1713="IP &amp; VLAN","ACTIVE",
Q1713="Warehouse HUAWEI","SPARE-ISSUE",
Q1713="SPARE-HS","SPARE-ISSUE",
Q1713="Power Telco","ACTIVE"
),"")</f>
        <v>No root cause</v>
      </c>
      <c r="S1713" s="56" t="s">
        <v>17</v>
      </c>
      <c r="T1713" s="7" t="s">
        <v>17</v>
      </c>
      <c r="U1713" s="57" t="s">
        <v>17</v>
      </c>
      <c r="V1713" s="57" t="s">
        <v>17</v>
      </c>
      <c r="W1713" s="57" t="s">
        <v>17</v>
      </c>
      <c r="X1713" s="57" t="s">
        <v>17</v>
      </c>
      <c r="Y1713" s="57" t="s">
        <v>17</v>
      </c>
      <c r="Z1713" s="57" t="s">
        <v>17</v>
      </c>
      <c r="AA1713" s="57" t="s">
        <v>17</v>
      </c>
      <c r="AB1713" s="57"/>
      <c r="AC1713" s="57" t="s">
        <v>17</v>
      </c>
      <c r="AD1713" s="57" t="s">
        <v>17</v>
      </c>
      <c r="AE1713" s="57" t="s">
        <v>17</v>
      </c>
      <c r="AF1713" s="57" t="s">
        <v>17</v>
      </c>
      <c r="AG1713" s="57" t="s">
        <v>17</v>
      </c>
      <c r="AH1713" s="57" t="s">
        <v>17</v>
      </c>
      <c r="AI1713" s="57" t="s">
        <v>17</v>
      </c>
      <c r="AJ1713" s="15"/>
      <c r="AK1713" s="15"/>
      <c r="AL1713" s="15"/>
      <c r="AM1713" s="15"/>
    </row>
    <row r="1714" spans="1:39" s="14" customFormat="1" x14ac:dyDescent="0.35">
      <c r="A1714" s="1" t="s">
        <v>1637</v>
      </c>
      <c r="B1714" s="1" t="s">
        <v>1638</v>
      </c>
      <c r="C1714" s="3"/>
      <c r="D1714" s="1" t="s">
        <v>23</v>
      </c>
      <c r="E1714" s="1" t="s">
        <v>990</v>
      </c>
      <c r="F1714" s="3" t="s">
        <v>92</v>
      </c>
      <c r="G1714" s="1" t="s">
        <v>93</v>
      </c>
      <c r="H1714" s="59" t="str">
        <f>_xlfn.XLOOKUP(B1714,'[1]Nur des jours'!$B:$B,'[1]Nur des jours'!$H:$H,"")</f>
        <v>Huawei</v>
      </c>
      <c r="I1714" s="52">
        <v>0</v>
      </c>
      <c r="J1714" s="52">
        <v>0</v>
      </c>
      <c r="K1714" s="52">
        <v>0</v>
      </c>
      <c r="L1714" s="53">
        <v>0</v>
      </c>
      <c r="M1714" s="54" t="s">
        <v>5374</v>
      </c>
      <c r="N1714" s="55"/>
      <c r="O1714" s="16" t="str" cm="1">
        <f t="array" ref="O1714">IFERROR(_xlfn.IFS(
Q1714="MPR ISSUE","PDH",
Q1714="BSS Hardware Issue","BSS",
Q1714="Sites strategiques, MLL, Pylone, etc.","ENVTECH",
Q1714="AKTIVCO DEFAUT GE &amp; POWER Cabinet","AKTIVCO",
Q1714="AKTIVCO Coupure ENEO &amp; Baisse de tension","AKTIVCO GRID ONLY",
Q1714="Coupure ENEO &amp; Baisse de tension","IHS GRID ONLY",
Q1714="Defaut GE &amp; POWER Cabinet","IHS",
Q1714="Sharing","Partners",
Q1714="SIte strategiques &amp; DataCenter","SST &amp; DC",
Q1714="Exclu","Exclu",
Q1714="SAT","SAT",
Q1714="SPARE-ISSUE","SPARE-ISSUE",
Q1714="Fiber CAmtel","TRANS_FO_CAMTEL",
Q1714="Fiber AOF","Fiber AOF",
Q1714="Projet OCM (HUAWEI)","TRAVAUX-HUAWEI",
Q1714="Projet OCM (NOKIA)","TRAVAUX-NOKIA",
Q1714="ACCESS-ISSUE","ACCESS-ISSUE",
Q1714="Projet OCM (ZTE, NOKIA, autres projets)","TRAVAUX OCM",
Q1714="No root CAuse","No root cause",
Q1714="ODU HS","PDH",
Q1714="IP &amp; VLAN","PDH",
Q1714="Warehouse HUAWEI","SPARE-ISSUE",
Q1714="SPARE-HS","SPARE-ISSUE",
Q1714="Power Telco","BSS"
),"")</f>
        <v>No root cause</v>
      </c>
      <c r="P1714" s="22" t="str" cm="1">
        <f t="array" ref="P1714">IFERROR(_xlfn.IFS(
Q1714="MPR ISSUE","TX ISSUE",
Q1714="BSS Hardware Issue","RAN ISSUE",
Q1714="Sites strategiques, MLL, Pylone, etc.","ENVTECH",
Q1714="AKTIVCO DEFAUT GE &amp; POWER Cabinet","POWER ISSUE",
Q1714="AKTIVCO Coupure ENEO &amp; Baisse de tension","POWER ISSUE",
Q1714="Coupure ENEO &amp; Baisse de tension","POWER ISSUE",
Q1714="Defaut GE &amp; POWER Cabinet","POWER ISSUE",
Q1714="Sharing","POWER ISSUE",
Q1714="SIte strategiques &amp; DataCenter","POWER ISSUE",
Q1714="Exclu","Exclu",
Q1714="SAT","TX ISSUE",
Q1714="SPARE-ISSUE","SPARE-ISSUE",
Q1714="Fiber CAmtel","TX ISSUE",
Q1714="Fiber AOF","TX ISSUE",
Q1714="Projet OCM (HUAWEI)","TRAVAUX-HUAWEI",
Q1714="Projet OCM (NOKIA)","TRAVAUX -NOKIA",
Q1714="ACCESS-ISSUE","ACCESS-ISSUE",
Q1714="Projet OCM (ZTE, NOKIA, autres projets)","TRAVAUX OCM",
Q1714="No root CAuse","No root cause",
Q1714="ODU HS","TX ISSUE",
Q1714="IP &amp; VLAN","TX ISSUE",
Q1714="Warehouse HUAWEI","SPARE-ISSUE",
Q1714="SPARE-HS","SPARE-ISSUE",
Q1714="Power Telco","RAN ISSUE"
),"")</f>
        <v>No root cause</v>
      </c>
      <c r="Q1714" s="48" t="s">
        <v>5573</v>
      </c>
      <c r="R1714" s="23" t="str" cm="1">
        <f t="array" ref="R1714">IFERROR(_xlfn.IFS(
Q1714="MPR ISSUE","ACTIVE",
Q1714="BSS Hardware Issue","ACTIVE",
Q1714="Sites strategiques, MLL, Pylone, etc.","PASSIVE",
Q1714="AKTIVCO DEFAUT GE &amp; POWER Cabinet","PASSIVE",
Q1714="AKTIVCO Coupure ENEO &amp; Baisse de tension","PASSIVE",
Q1714="Coupure ENEO &amp; Baisse de tension","PASSIVE",
Q1714="Defaut GE &amp; POWER Cabinet","PASSIVE",
Q1714="Sharing","PASSIVE",
Q1714="SIte strategiques &amp; DataCenter","PASSIVE",
Q1714="Exclu","Exclu",
Q1714="SAT","ACTIVE",
Q1714="SPARE-ISSUE","SPARE-ISSUE",
Q1714="Fiber CAmtel","ACTIVE",
Q1714="Fiber AOF","ACTIVE",
Q1714="Projet OCM (HUAWEI)","PLANNED WORKS",
Q1714="Projet OCM (NOKIA)","PLANNED WORKS",
Q1714="ACCESS-ISSUE","ACCESS-ISSUE",
Q1714="Projet OCM (ZTE, NOKIA, autres projets)","PLANNED WORKS",
Q1714="No root CAuse","No root cause",
Q1714="ODU HS","ACTIVE",
Q1714="IP &amp; VLAN","ACTIVE",
Q1714="Warehouse HUAWEI","SPARE-ISSUE",
Q1714="SPARE-HS","SPARE-ISSUE",
Q1714="Power Telco","ACTIVE"
),"")</f>
        <v>No root cause</v>
      </c>
      <c r="S1714" s="56" t="s">
        <v>17</v>
      </c>
      <c r="T1714" s="7" t="s">
        <v>17</v>
      </c>
      <c r="U1714" s="57" t="s">
        <v>17</v>
      </c>
      <c r="V1714" s="57" t="s">
        <v>17</v>
      </c>
      <c r="W1714" s="57" t="s">
        <v>17</v>
      </c>
      <c r="X1714" s="57" t="s">
        <v>17</v>
      </c>
      <c r="Y1714" s="57" t="s">
        <v>17</v>
      </c>
      <c r="Z1714" s="57" t="s">
        <v>17</v>
      </c>
      <c r="AA1714" s="57" t="s">
        <v>17</v>
      </c>
      <c r="AB1714" s="57"/>
      <c r="AC1714" s="57" t="s">
        <v>17</v>
      </c>
      <c r="AD1714" s="57" t="s">
        <v>17</v>
      </c>
      <c r="AE1714" s="57" t="s">
        <v>17</v>
      </c>
      <c r="AF1714" s="57" t="s">
        <v>17</v>
      </c>
      <c r="AG1714" s="57" t="s">
        <v>17</v>
      </c>
      <c r="AH1714" s="57" t="s">
        <v>17</v>
      </c>
      <c r="AI1714" s="57" t="s">
        <v>17</v>
      </c>
      <c r="AJ1714" s="15"/>
      <c r="AK1714" s="15"/>
      <c r="AL1714" s="15"/>
      <c r="AM1714" s="15"/>
    </row>
    <row r="1715" spans="1:39" s="14" customFormat="1" x14ac:dyDescent="0.35">
      <c r="A1715" s="1" t="s">
        <v>1589</v>
      </c>
      <c r="B1715" s="1" t="s">
        <v>1590</v>
      </c>
      <c r="C1715" s="3"/>
      <c r="D1715" s="1" t="s">
        <v>1025</v>
      </c>
      <c r="E1715" s="1"/>
      <c r="F1715" s="3" t="s">
        <v>92</v>
      </c>
      <c r="G1715" s="1" t="s">
        <v>93</v>
      </c>
      <c r="H1715" s="59" t="str">
        <f>_xlfn.XLOOKUP(B1715,'[1]Nur des jours'!$B:$B,'[1]Nur des jours'!$H:$H,"")</f>
        <v>Huawei</v>
      </c>
      <c r="I1715" s="52">
        <v>0</v>
      </c>
      <c r="J1715" s="52">
        <v>0</v>
      </c>
      <c r="K1715" s="52">
        <v>0</v>
      </c>
      <c r="L1715" s="53">
        <v>0</v>
      </c>
      <c r="M1715" s="54" t="s">
        <v>5374</v>
      </c>
      <c r="N1715" s="55"/>
      <c r="O1715" s="16" t="str" cm="1">
        <f t="array" ref="O1715">IFERROR(_xlfn.IFS(
Q1715="MPR ISSUE","PDH",
Q1715="BSS Hardware Issue","BSS",
Q1715="Sites strategiques, MLL, Pylone, etc.","ENVTECH",
Q1715="AKTIVCO DEFAUT GE &amp; POWER Cabinet","AKTIVCO",
Q1715="AKTIVCO Coupure ENEO &amp; Baisse de tension","AKTIVCO GRID ONLY",
Q1715="Coupure ENEO &amp; Baisse de tension","IHS GRID ONLY",
Q1715="Defaut GE &amp; POWER Cabinet","IHS",
Q1715="Sharing","Partners",
Q1715="SIte strategiques &amp; DataCenter","SST &amp; DC",
Q1715="Exclu","Exclu",
Q1715="SAT","SAT",
Q1715="SPARE-ISSUE","SPARE-ISSUE",
Q1715="Fiber CAmtel","TRANS_FO_CAMTEL",
Q1715="Fiber AOF","Fiber AOF",
Q1715="Projet OCM (HUAWEI)","TRAVAUX-HUAWEI",
Q1715="Projet OCM (NOKIA)","TRAVAUX-NOKIA",
Q1715="ACCESS-ISSUE","ACCESS-ISSUE",
Q1715="Projet OCM (ZTE, NOKIA, autres projets)","TRAVAUX OCM",
Q1715="No root CAuse","No root cause",
Q1715="ODU HS","PDH",
Q1715="IP &amp; VLAN","PDH",
Q1715="Warehouse HUAWEI","SPARE-ISSUE",
Q1715="SPARE-HS","SPARE-ISSUE",
Q1715="Power Telco","BSS"
),"")</f>
        <v>No root cause</v>
      </c>
      <c r="P1715" s="22" t="str" cm="1">
        <f t="array" ref="P1715">IFERROR(_xlfn.IFS(
Q1715="MPR ISSUE","TX ISSUE",
Q1715="BSS Hardware Issue","RAN ISSUE",
Q1715="Sites strategiques, MLL, Pylone, etc.","ENVTECH",
Q1715="AKTIVCO DEFAUT GE &amp; POWER Cabinet","POWER ISSUE",
Q1715="AKTIVCO Coupure ENEO &amp; Baisse de tension","POWER ISSUE",
Q1715="Coupure ENEO &amp; Baisse de tension","POWER ISSUE",
Q1715="Defaut GE &amp; POWER Cabinet","POWER ISSUE",
Q1715="Sharing","POWER ISSUE",
Q1715="SIte strategiques &amp; DataCenter","POWER ISSUE",
Q1715="Exclu","Exclu",
Q1715="SAT","TX ISSUE",
Q1715="SPARE-ISSUE","SPARE-ISSUE",
Q1715="Fiber CAmtel","TX ISSUE",
Q1715="Fiber AOF","TX ISSUE",
Q1715="Projet OCM (HUAWEI)","TRAVAUX-HUAWEI",
Q1715="Projet OCM (NOKIA)","TRAVAUX -NOKIA",
Q1715="ACCESS-ISSUE","ACCESS-ISSUE",
Q1715="Projet OCM (ZTE, NOKIA, autres projets)","TRAVAUX OCM",
Q1715="No root CAuse","No root cause",
Q1715="ODU HS","TX ISSUE",
Q1715="IP &amp; VLAN","TX ISSUE",
Q1715="Warehouse HUAWEI","SPARE-ISSUE",
Q1715="SPARE-HS","SPARE-ISSUE",
Q1715="Power Telco","RAN ISSUE"
),"")</f>
        <v>No root cause</v>
      </c>
      <c r="Q1715" s="48" t="s">
        <v>5573</v>
      </c>
      <c r="R1715" s="23" t="str" cm="1">
        <f t="array" ref="R1715">IFERROR(_xlfn.IFS(
Q1715="MPR ISSUE","ACTIVE",
Q1715="BSS Hardware Issue","ACTIVE",
Q1715="Sites strategiques, MLL, Pylone, etc.","PASSIVE",
Q1715="AKTIVCO DEFAUT GE &amp; POWER Cabinet","PASSIVE",
Q1715="AKTIVCO Coupure ENEO &amp; Baisse de tension","PASSIVE",
Q1715="Coupure ENEO &amp; Baisse de tension","PASSIVE",
Q1715="Defaut GE &amp; POWER Cabinet","PASSIVE",
Q1715="Sharing","PASSIVE",
Q1715="SIte strategiques &amp; DataCenter","PASSIVE",
Q1715="Exclu","Exclu",
Q1715="SAT","ACTIVE",
Q1715="SPARE-ISSUE","SPARE-ISSUE",
Q1715="Fiber CAmtel","ACTIVE",
Q1715="Fiber AOF","ACTIVE",
Q1715="Projet OCM (HUAWEI)","PLANNED WORKS",
Q1715="Projet OCM (NOKIA)","PLANNED WORKS",
Q1715="ACCESS-ISSUE","ACCESS-ISSUE",
Q1715="Projet OCM (ZTE, NOKIA, autres projets)","PLANNED WORKS",
Q1715="No root CAuse","No root cause",
Q1715="ODU HS","ACTIVE",
Q1715="IP &amp; VLAN","ACTIVE",
Q1715="Warehouse HUAWEI","SPARE-ISSUE",
Q1715="SPARE-HS","SPARE-ISSUE",
Q1715="Power Telco","ACTIVE"
),"")</f>
        <v>No root cause</v>
      </c>
      <c r="S1715" s="56" t="s">
        <v>17</v>
      </c>
      <c r="T1715" s="7" t="s">
        <v>17</v>
      </c>
      <c r="U1715" s="57" t="s">
        <v>17</v>
      </c>
      <c r="V1715" s="57" t="s">
        <v>17</v>
      </c>
      <c r="W1715" s="57" t="s">
        <v>17</v>
      </c>
      <c r="X1715" s="57" t="s">
        <v>17</v>
      </c>
      <c r="Y1715" s="57" t="s">
        <v>17</v>
      </c>
      <c r="Z1715" s="57" t="s">
        <v>17</v>
      </c>
      <c r="AA1715" s="57" t="s">
        <v>17</v>
      </c>
      <c r="AB1715" s="57"/>
      <c r="AC1715" s="57" t="s">
        <v>17</v>
      </c>
      <c r="AD1715" s="57" t="s">
        <v>17</v>
      </c>
      <c r="AE1715" s="57" t="s">
        <v>17</v>
      </c>
      <c r="AF1715" s="57" t="s">
        <v>17</v>
      </c>
      <c r="AG1715" s="57" t="s">
        <v>17</v>
      </c>
      <c r="AH1715" s="57" t="s">
        <v>17</v>
      </c>
      <c r="AI1715" s="57" t="s">
        <v>17</v>
      </c>
      <c r="AJ1715" s="15"/>
      <c r="AK1715" s="15"/>
      <c r="AL1715" s="15"/>
      <c r="AM1715" s="15"/>
    </row>
    <row r="1716" spans="1:39" s="14" customFormat="1" x14ac:dyDescent="0.35">
      <c r="A1716" s="1" t="s">
        <v>2350</v>
      </c>
      <c r="B1716" s="1" t="s">
        <v>2351</v>
      </c>
      <c r="C1716" s="3"/>
      <c r="D1716" s="1" t="s">
        <v>12</v>
      </c>
      <c r="E1716" s="1" t="s">
        <v>13</v>
      </c>
      <c r="F1716" s="3" t="s">
        <v>92</v>
      </c>
      <c r="G1716" s="1" t="s">
        <v>93</v>
      </c>
      <c r="H1716" s="59" t="str">
        <f>_xlfn.XLOOKUP(B1716,'[1]Nur des jours'!$B:$B,'[1]Nur des jours'!$H:$H,"")</f>
        <v>Huawei</v>
      </c>
      <c r="I1716" s="52">
        <v>0</v>
      </c>
      <c r="J1716" s="52">
        <v>0</v>
      </c>
      <c r="K1716" s="52">
        <v>0</v>
      </c>
      <c r="L1716" s="53">
        <v>0</v>
      </c>
      <c r="M1716" s="54" t="s">
        <v>5374</v>
      </c>
      <c r="N1716" s="55"/>
      <c r="O1716" s="16" t="str" cm="1">
        <f t="array" ref="O1716">IFERROR(_xlfn.IFS(
Q1716="MPR ISSUE","PDH",
Q1716="BSS Hardware Issue","BSS",
Q1716="Sites strategiques, MLL, Pylone, etc.","ENVTECH",
Q1716="AKTIVCO DEFAUT GE &amp; POWER Cabinet","AKTIVCO",
Q1716="AKTIVCO Coupure ENEO &amp; Baisse de tension","AKTIVCO GRID ONLY",
Q1716="Coupure ENEO &amp; Baisse de tension","IHS GRID ONLY",
Q1716="Defaut GE &amp; POWER Cabinet","IHS",
Q1716="Sharing","Partners",
Q1716="SIte strategiques &amp; DataCenter","SST &amp; DC",
Q1716="Exclu","Exclu",
Q1716="SAT","SAT",
Q1716="SPARE-ISSUE","SPARE-ISSUE",
Q1716="Fiber CAmtel","TRANS_FO_CAMTEL",
Q1716="Fiber AOF","Fiber AOF",
Q1716="Projet OCM (HUAWEI)","TRAVAUX-HUAWEI",
Q1716="Projet OCM (NOKIA)","TRAVAUX-NOKIA",
Q1716="ACCESS-ISSUE","ACCESS-ISSUE",
Q1716="Projet OCM (ZTE, NOKIA, autres projets)","TRAVAUX OCM",
Q1716="No root CAuse","No root cause",
Q1716="ODU HS","PDH",
Q1716="IP &amp; VLAN","PDH",
Q1716="Warehouse HUAWEI","SPARE-ISSUE",
Q1716="SPARE-HS","SPARE-ISSUE",
Q1716="Power Telco","BSS"
),"")</f>
        <v>No root cause</v>
      </c>
      <c r="P1716" s="22" t="str" cm="1">
        <f t="array" ref="P1716">IFERROR(_xlfn.IFS(
Q1716="MPR ISSUE","TX ISSUE",
Q1716="BSS Hardware Issue","RAN ISSUE",
Q1716="Sites strategiques, MLL, Pylone, etc.","ENVTECH",
Q1716="AKTIVCO DEFAUT GE &amp; POWER Cabinet","POWER ISSUE",
Q1716="AKTIVCO Coupure ENEO &amp; Baisse de tension","POWER ISSUE",
Q1716="Coupure ENEO &amp; Baisse de tension","POWER ISSUE",
Q1716="Defaut GE &amp; POWER Cabinet","POWER ISSUE",
Q1716="Sharing","POWER ISSUE",
Q1716="SIte strategiques &amp; DataCenter","POWER ISSUE",
Q1716="Exclu","Exclu",
Q1716="SAT","TX ISSUE",
Q1716="SPARE-ISSUE","SPARE-ISSUE",
Q1716="Fiber CAmtel","TX ISSUE",
Q1716="Fiber AOF","TX ISSUE",
Q1716="Projet OCM (HUAWEI)","TRAVAUX-HUAWEI",
Q1716="Projet OCM (NOKIA)","TRAVAUX -NOKIA",
Q1716="ACCESS-ISSUE","ACCESS-ISSUE",
Q1716="Projet OCM (ZTE, NOKIA, autres projets)","TRAVAUX OCM",
Q1716="No root CAuse","No root cause",
Q1716="ODU HS","TX ISSUE",
Q1716="IP &amp; VLAN","TX ISSUE",
Q1716="Warehouse HUAWEI","SPARE-ISSUE",
Q1716="SPARE-HS","SPARE-ISSUE",
Q1716="Power Telco","RAN ISSUE"
),"")</f>
        <v>No root cause</v>
      </c>
      <c r="Q1716" s="48" t="s">
        <v>5573</v>
      </c>
      <c r="R1716" s="23" t="str" cm="1">
        <f t="array" ref="R1716">IFERROR(_xlfn.IFS(
Q1716="MPR ISSUE","ACTIVE",
Q1716="BSS Hardware Issue","ACTIVE",
Q1716="Sites strategiques, MLL, Pylone, etc.","PASSIVE",
Q1716="AKTIVCO DEFAUT GE &amp; POWER Cabinet","PASSIVE",
Q1716="AKTIVCO Coupure ENEO &amp; Baisse de tension","PASSIVE",
Q1716="Coupure ENEO &amp; Baisse de tension","PASSIVE",
Q1716="Defaut GE &amp; POWER Cabinet","PASSIVE",
Q1716="Sharing","PASSIVE",
Q1716="SIte strategiques &amp; DataCenter","PASSIVE",
Q1716="Exclu","Exclu",
Q1716="SAT","ACTIVE",
Q1716="SPARE-ISSUE","SPARE-ISSUE",
Q1716="Fiber CAmtel","ACTIVE",
Q1716="Fiber AOF","ACTIVE",
Q1716="Projet OCM (HUAWEI)","PLANNED WORKS",
Q1716="Projet OCM (NOKIA)","PLANNED WORKS",
Q1716="ACCESS-ISSUE","ACCESS-ISSUE",
Q1716="Projet OCM (ZTE, NOKIA, autres projets)","PLANNED WORKS",
Q1716="No root CAuse","No root cause",
Q1716="ODU HS","ACTIVE",
Q1716="IP &amp; VLAN","ACTIVE",
Q1716="Warehouse HUAWEI","SPARE-ISSUE",
Q1716="SPARE-HS","SPARE-ISSUE",
Q1716="Power Telco","ACTIVE"
),"")</f>
        <v>No root cause</v>
      </c>
      <c r="S1716" s="56" t="s">
        <v>17</v>
      </c>
      <c r="T1716" s="7" t="s">
        <v>17</v>
      </c>
      <c r="U1716" s="57" t="s">
        <v>17</v>
      </c>
      <c r="V1716" s="57" t="s">
        <v>17</v>
      </c>
      <c r="W1716" s="57" t="s">
        <v>17</v>
      </c>
      <c r="X1716" s="57" t="s">
        <v>17</v>
      </c>
      <c r="Y1716" s="57" t="s">
        <v>17</v>
      </c>
      <c r="Z1716" s="57" t="s">
        <v>17</v>
      </c>
      <c r="AA1716" s="57" t="s">
        <v>17</v>
      </c>
      <c r="AB1716" s="57"/>
      <c r="AC1716" s="57" t="s">
        <v>17</v>
      </c>
      <c r="AD1716" s="57" t="s">
        <v>17</v>
      </c>
      <c r="AE1716" s="57" t="s">
        <v>17</v>
      </c>
      <c r="AF1716" s="57" t="s">
        <v>17</v>
      </c>
      <c r="AG1716" s="57" t="s">
        <v>17</v>
      </c>
      <c r="AH1716" s="57" t="s">
        <v>17</v>
      </c>
      <c r="AI1716" s="57" t="s">
        <v>17</v>
      </c>
      <c r="AJ1716" s="15"/>
      <c r="AK1716" s="15"/>
      <c r="AL1716" s="15"/>
      <c r="AM1716" s="15"/>
    </row>
    <row r="1717" spans="1:39" s="14" customFormat="1" x14ac:dyDescent="0.35">
      <c r="A1717" s="1" t="s">
        <v>1000</v>
      </c>
      <c r="B1717" s="1" t="s">
        <v>2878</v>
      </c>
      <c r="C1717" s="3"/>
      <c r="D1717" s="1" t="s">
        <v>12</v>
      </c>
      <c r="E1717" s="1" t="s">
        <v>13</v>
      </c>
      <c r="F1717" s="3" t="s">
        <v>92</v>
      </c>
      <c r="G1717" s="1" t="s">
        <v>1000</v>
      </c>
      <c r="H1717" s="59" t="str">
        <f>_xlfn.XLOOKUP(B1717,'[1]Nur des jours'!$B:$B,'[1]Nur des jours'!$H:$H,"")</f>
        <v>Huawei</v>
      </c>
      <c r="I1717" s="52">
        <v>0</v>
      </c>
      <c r="J1717" s="52">
        <v>0</v>
      </c>
      <c r="K1717" s="52">
        <v>0</v>
      </c>
      <c r="L1717" s="53">
        <v>0</v>
      </c>
      <c r="M1717" s="54" t="s">
        <v>5374</v>
      </c>
      <c r="N1717" s="55"/>
      <c r="O1717" s="16" t="str" cm="1">
        <f t="array" ref="O1717">IFERROR(_xlfn.IFS(
Q1717="MPR ISSUE","PDH",
Q1717="BSS Hardware Issue","BSS",
Q1717="Sites strategiques, MLL, Pylone, etc.","ENVTECH",
Q1717="AKTIVCO DEFAUT GE &amp; POWER Cabinet","AKTIVCO",
Q1717="AKTIVCO Coupure ENEO &amp; Baisse de tension","AKTIVCO GRID ONLY",
Q1717="Coupure ENEO &amp; Baisse de tension","IHS GRID ONLY",
Q1717="Defaut GE &amp; POWER Cabinet","IHS",
Q1717="Sharing","Partners",
Q1717="SIte strategiques &amp; DataCenter","SST &amp; DC",
Q1717="Exclu","Exclu",
Q1717="SAT","SAT",
Q1717="SPARE-ISSUE","SPARE-ISSUE",
Q1717="Fiber CAmtel","TRANS_FO_CAMTEL",
Q1717="Fiber AOF","Fiber AOF",
Q1717="Projet OCM (HUAWEI)","TRAVAUX-HUAWEI",
Q1717="Projet OCM (NOKIA)","TRAVAUX-NOKIA",
Q1717="ACCESS-ISSUE","ACCESS-ISSUE",
Q1717="Projet OCM (ZTE, NOKIA, autres projets)","TRAVAUX OCM",
Q1717="No root CAuse","No root cause",
Q1717="ODU HS","PDH",
Q1717="IP &amp; VLAN","PDH",
Q1717="Warehouse HUAWEI","SPARE-ISSUE",
Q1717="SPARE-HS","SPARE-ISSUE",
Q1717="Power Telco","BSS"
),"")</f>
        <v>No root cause</v>
      </c>
      <c r="P1717" s="22" t="str" cm="1">
        <f t="array" ref="P1717">IFERROR(_xlfn.IFS(
Q1717="MPR ISSUE","TX ISSUE",
Q1717="BSS Hardware Issue","RAN ISSUE",
Q1717="Sites strategiques, MLL, Pylone, etc.","ENVTECH",
Q1717="AKTIVCO DEFAUT GE &amp; POWER Cabinet","POWER ISSUE",
Q1717="AKTIVCO Coupure ENEO &amp; Baisse de tension","POWER ISSUE",
Q1717="Coupure ENEO &amp; Baisse de tension","POWER ISSUE",
Q1717="Defaut GE &amp; POWER Cabinet","POWER ISSUE",
Q1717="Sharing","POWER ISSUE",
Q1717="SIte strategiques &amp; DataCenter","POWER ISSUE",
Q1717="Exclu","Exclu",
Q1717="SAT","TX ISSUE",
Q1717="SPARE-ISSUE","SPARE-ISSUE",
Q1717="Fiber CAmtel","TX ISSUE",
Q1717="Fiber AOF","TX ISSUE",
Q1717="Projet OCM (HUAWEI)","TRAVAUX-HUAWEI",
Q1717="Projet OCM (NOKIA)","TRAVAUX -NOKIA",
Q1717="ACCESS-ISSUE","ACCESS-ISSUE",
Q1717="Projet OCM (ZTE, NOKIA, autres projets)","TRAVAUX OCM",
Q1717="No root CAuse","No root cause",
Q1717="ODU HS","TX ISSUE",
Q1717="IP &amp; VLAN","TX ISSUE",
Q1717="Warehouse HUAWEI","SPARE-ISSUE",
Q1717="SPARE-HS","SPARE-ISSUE",
Q1717="Power Telco","RAN ISSUE"
),"")</f>
        <v>No root cause</v>
      </c>
      <c r="Q1717" s="48" t="s">
        <v>5573</v>
      </c>
      <c r="R1717" s="23" t="str" cm="1">
        <f t="array" ref="R1717">IFERROR(_xlfn.IFS(
Q1717="MPR ISSUE","ACTIVE",
Q1717="BSS Hardware Issue","ACTIVE",
Q1717="Sites strategiques, MLL, Pylone, etc.","PASSIVE",
Q1717="AKTIVCO DEFAUT GE &amp; POWER Cabinet","PASSIVE",
Q1717="AKTIVCO Coupure ENEO &amp; Baisse de tension","PASSIVE",
Q1717="Coupure ENEO &amp; Baisse de tension","PASSIVE",
Q1717="Defaut GE &amp; POWER Cabinet","PASSIVE",
Q1717="Sharing","PASSIVE",
Q1717="SIte strategiques &amp; DataCenter","PASSIVE",
Q1717="Exclu","Exclu",
Q1717="SAT","ACTIVE",
Q1717="SPARE-ISSUE","SPARE-ISSUE",
Q1717="Fiber CAmtel","ACTIVE",
Q1717="Fiber AOF","ACTIVE",
Q1717="Projet OCM (HUAWEI)","PLANNED WORKS",
Q1717="Projet OCM (NOKIA)","PLANNED WORKS",
Q1717="ACCESS-ISSUE","ACCESS-ISSUE",
Q1717="Projet OCM (ZTE, NOKIA, autres projets)","PLANNED WORKS",
Q1717="No root CAuse","No root cause",
Q1717="ODU HS","ACTIVE",
Q1717="IP &amp; VLAN","ACTIVE",
Q1717="Warehouse HUAWEI","SPARE-ISSUE",
Q1717="SPARE-HS","SPARE-ISSUE",
Q1717="Power Telco","ACTIVE"
),"")</f>
        <v>No root cause</v>
      </c>
      <c r="S1717" s="56" t="s">
        <v>17</v>
      </c>
      <c r="T1717" s="7" t="s">
        <v>17</v>
      </c>
      <c r="U1717" s="57" t="s">
        <v>17</v>
      </c>
      <c r="V1717" s="57" t="s">
        <v>17</v>
      </c>
      <c r="W1717" s="57" t="s">
        <v>17</v>
      </c>
      <c r="X1717" s="57" t="s">
        <v>17</v>
      </c>
      <c r="Y1717" s="57" t="s">
        <v>17</v>
      </c>
      <c r="Z1717" s="57" t="s">
        <v>17</v>
      </c>
      <c r="AA1717" s="57" t="s">
        <v>17</v>
      </c>
      <c r="AB1717" s="57"/>
      <c r="AC1717" s="57" t="s">
        <v>17</v>
      </c>
      <c r="AD1717" s="57" t="s">
        <v>17</v>
      </c>
      <c r="AE1717" s="57" t="s">
        <v>17</v>
      </c>
      <c r="AF1717" s="57" t="s">
        <v>17</v>
      </c>
      <c r="AG1717" s="57" t="s">
        <v>17</v>
      </c>
      <c r="AH1717" s="57" t="s">
        <v>17</v>
      </c>
      <c r="AI1717" s="57" t="s">
        <v>17</v>
      </c>
      <c r="AJ1717" s="15"/>
      <c r="AK1717" s="15"/>
      <c r="AL1717" s="15"/>
      <c r="AM1717" s="15"/>
    </row>
    <row r="1718" spans="1:39" s="14" customFormat="1" x14ac:dyDescent="0.35">
      <c r="A1718" s="1" t="s">
        <v>2978</v>
      </c>
      <c r="B1718" s="1" t="s">
        <v>2979</v>
      </c>
      <c r="C1718" s="3"/>
      <c r="D1718" s="1" t="s">
        <v>12</v>
      </c>
      <c r="E1718" s="1" t="s">
        <v>13</v>
      </c>
      <c r="F1718" s="3" t="s">
        <v>92</v>
      </c>
      <c r="G1718" s="1" t="s">
        <v>93</v>
      </c>
      <c r="H1718" s="59" t="str">
        <f>_xlfn.XLOOKUP(B1718,'[1]Nur des jours'!$B:$B,'[1]Nur des jours'!$H:$H,"")</f>
        <v>Huawei</v>
      </c>
      <c r="I1718" s="52">
        <v>0</v>
      </c>
      <c r="J1718" s="52">
        <v>0</v>
      </c>
      <c r="K1718" s="52">
        <v>0</v>
      </c>
      <c r="L1718" s="53">
        <v>0</v>
      </c>
      <c r="M1718" s="54" t="s">
        <v>5374</v>
      </c>
      <c r="N1718" s="55"/>
      <c r="O1718" s="16" t="str" cm="1">
        <f t="array" ref="O1718">IFERROR(_xlfn.IFS(
Q1718="MPR ISSUE","PDH",
Q1718="BSS Hardware Issue","BSS",
Q1718="Sites strategiques, MLL, Pylone, etc.","ENVTECH",
Q1718="AKTIVCO DEFAUT GE &amp; POWER Cabinet","AKTIVCO",
Q1718="AKTIVCO Coupure ENEO &amp; Baisse de tension","AKTIVCO GRID ONLY",
Q1718="Coupure ENEO &amp; Baisse de tension","IHS GRID ONLY",
Q1718="Defaut GE &amp; POWER Cabinet","IHS",
Q1718="Sharing","Partners",
Q1718="SIte strategiques &amp; DataCenter","SST &amp; DC",
Q1718="Exclu","Exclu",
Q1718="SAT","SAT",
Q1718="SPARE-ISSUE","SPARE-ISSUE",
Q1718="Fiber CAmtel","TRANS_FO_CAMTEL",
Q1718="Fiber AOF","Fiber AOF",
Q1718="Projet OCM (HUAWEI)","TRAVAUX-HUAWEI",
Q1718="Projet OCM (NOKIA)","TRAVAUX-NOKIA",
Q1718="ACCESS-ISSUE","ACCESS-ISSUE",
Q1718="Projet OCM (ZTE, NOKIA, autres projets)","TRAVAUX OCM",
Q1718="No root CAuse","No root cause",
Q1718="ODU HS","PDH",
Q1718="IP &amp; VLAN","PDH",
Q1718="Warehouse HUAWEI","SPARE-ISSUE",
Q1718="SPARE-HS","SPARE-ISSUE",
Q1718="Power Telco","BSS"
),"")</f>
        <v>No root cause</v>
      </c>
      <c r="P1718" s="22" t="str" cm="1">
        <f t="array" ref="P1718">IFERROR(_xlfn.IFS(
Q1718="MPR ISSUE","TX ISSUE",
Q1718="BSS Hardware Issue","RAN ISSUE",
Q1718="Sites strategiques, MLL, Pylone, etc.","ENVTECH",
Q1718="AKTIVCO DEFAUT GE &amp; POWER Cabinet","POWER ISSUE",
Q1718="AKTIVCO Coupure ENEO &amp; Baisse de tension","POWER ISSUE",
Q1718="Coupure ENEO &amp; Baisse de tension","POWER ISSUE",
Q1718="Defaut GE &amp; POWER Cabinet","POWER ISSUE",
Q1718="Sharing","POWER ISSUE",
Q1718="SIte strategiques &amp; DataCenter","POWER ISSUE",
Q1718="Exclu","Exclu",
Q1718="SAT","TX ISSUE",
Q1718="SPARE-ISSUE","SPARE-ISSUE",
Q1718="Fiber CAmtel","TX ISSUE",
Q1718="Fiber AOF","TX ISSUE",
Q1718="Projet OCM (HUAWEI)","TRAVAUX-HUAWEI",
Q1718="Projet OCM (NOKIA)","TRAVAUX -NOKIA",
Q1718="ACCESS-ISSUE","ACCESS-ISSUE",
Q1718="Projet OCM (ZTE, NOKIA, autres projets)","TRAVAUX OCM",
Q1718="No root CAuse","No root cause",
Q1718="ODU HS","TX ISSUE",
Q1718="IP &amp; VLAN","TX ISSUE",
Q1718="Warehouse HUAWEI","SPARE-ISSUE",
Q1718="SPARE-HS","SPARE-ISSUE",
Q1718="Power Telco","RAN ISSUE"
),"")</f>
        <v>No root cause</v>
      </c>
      <c r="Q1718" s="48" t="s">
        <v>5573</v>
      </c>
      <c r="R1718" s="23" t="str" cm="1">
        <f t="array" ref="R1718">IFERROR(_xlfn.IFS(
Q1718="MPR ISSUE","ACTIVE",
Q1718="BSS Hardware Issue","ACTIVE",
Q1718="Sites strategiques, MLL, Pylone, etc.","PASSIVE",
Q1718="AKTIVCO DEFAUT GE &amp; POWER Cabinet","PASSIVE",
Q1718="AKTIVCO Coupure ENEO &amp; Baisse de tension","PASSIVE",
Q1718="Coupure ENEO &amp; Baisse de tension","PASSIVE",
Q1718="Defaut GE &amp; POWER Cabinet","PASSIVE",
Q1718="Sharing","PASSIVE",
Q1718="SIte strategiques &amp; DataCenter","PASSIVE",
Q1718="Exclu","Exclu",
Q1718="SAT","ACTIVE",
Q1718="SPARE-ISSUE","SPARE-ISSUE",
Q1718="Fiber CAmtel","ACTIVE",
Q1718="Fiber AOF","ACTIVE",
Q1718="Projet OCM (HUAWEI)","PLANNED WORKS",
Q1718="Projet OCM (NOKIA)","PLANNED WORKS",
Q1718="ACCESS-ISSUE","ACCESS-ISSUE",
Q1718="Projet OCM (ZTE, NOKIA, autres projets)","PLANNED WORKS",
Q1718="No root CAuse","No root cause",
Q1718="ODU HS","ACTIVE",
Q1718="IP &amp; VLAN","ACTIVE",
Q1718="Warehouse HUAWEI","SPARE-ISSUE",
Q1718="SPARE-HS","SPARE-ISSUE",
Q1718="Power Telco","ACTIVE"
),"")</f>
        <v>No root cause</v>
      </c>
      <c r="S1718" s="56" t="s">
        <v>17</v>
      </c>
      <c r="T1718" s="7" t="s">
        <v>17</v>
      </c>
      <c r="U1718" s="57" t="s">
        <v>17</v>
      </c>
      <c r="V1718" s="57" t="s">
        <v>17</v>
      </c>
      <c r="W1718" s="57" t="s">
        <v>17</v>
      </c>
      <c r="X1718" s="57" t="s">
        <v>17</v>
      </c>
      <c r="Y1718" s="57" t="s">
        <v>17</v>
      </c>
      <c r="Z1718" s="57" t="s">
        <v>17</v>
      </c>
      <c r="AA1718" s="57" t="s">
        <v>17</v>
      </c>
      <c r="AB1718" s="57"/>
      <c r="AC1718" s="57" t="s">
        <v>17</v>
      </c>
      <c r="AD1718" s="57" t="s">
        <v>17</v>
      </c>
      <c r="AE1718" s="57" t="s">
        <v>17</v>
      </c>
      <c r="AF1718" s="57" t="s">
        <v>17</v>
      </c>
      <c r="AG1718" s="57" t="s">
        <v>17</v>
      </c>
      <c r="AH1718" s="57" t="s">
        <v>17</v>
      </c>
      <c r="AI1718" s="57" t="s">
        <v>17</v>
      </c>
      <c r="AJ1718" s="15"/>
      <c r="AK1718" s="15"/>
      <c r="AL1718" s="15"/>
      <c r="AM1718" s="15"/>
    </row>
    <row r="1719" spans="1:39" s="14" customFormat="1" x14ac:dyDescent="0.35">
      <c r="A1719" s="1" t="s">
        <v>2945</v>
      </c>
      <c r="B1719" s="1" t="s">
        <v>2946</v>
      </c>
      <c r="C1719" s="3"/>
      <c r="D1719" s="1" t="s">
        <v>12</v>
      </c>
      <c r="E1719" s="1" t="s">
        <v>13</v>
      </c>
      <c r="F1719" s="3" t="s">
        <v>92</v>
      </c>
      <c r="G1719" s="1" t="s">
        <v>93</v>
      </c>
      <c r="H1719" s="59" t="str">
        <f>_xlfn.XLOOKUP(B1719,'[1]Nur des jours'!$B:$B,'[1]Nur des jours'!$H:$H,"")</f>
        <v>Huawei</v>
      </c>
      <c r="I1719" s="52">
        <v>0</v>
      </c>
      <c r="J1719" s="52">
        <v>0</v>
      </c>
      <c r="K1719" s="52">
        <v>0</v>
      </c>
      <c r="L1719" s="53">
        <v>0</v>
      </c>
      <c r="M1719" s="54" t="s">
        <v>5374</v>
      </c>
      <c r="N1719" s="55"/>
      <c r="O1719" s="16" t="str" cm="1">
        <f t="array" ref="O1719">IFERROR(_xlfn.IFS(
Q1719="MPR ISSUE","PDH",
Q1719="BSS Hardware Issue","BSS",
Q1719="Sites strategiques, MLL, Pylone, etc.","ENVTECH",
Q1719="AKTIVCO DEFAUT GE &amp; POWER Cabinet","AKTIVCO",
Q1719="AKTIVCO Coupure ENEO &amp; Baisse de tension","AKTIVCO GRID ONLY",
Q1719="Coupure ENEO &amp; Baisse de tension","IHS GRID ONLY",
Q1719="Defaut GE &amp; POWER Cabinet","IHS",
Q1719="Sharing","Partners",
Q1719="SIte strategiques &amp; DataCenter","SST &amp; DC",
Q1719="Exclu","Exclu",
Q1719="SAT","SAT",
Q1719="SPARE-ISSUE","SPARE-ISSUE",
Q1719="Fiber CAmtel","TRANS_FO_CAMTEL",
Q1719="Fiber AOF","Fiber AOF",
Q1719="Projet OCM (HUAWEI)","TRAVAUX-HUAWEI",
Q1719="Projet OCM (NOKIA)","TRAVAUX-NOKIA",
Q1719="ACCESS-ISSUE","ACCESS-ISSUE",
Q1719="Projet OCM (ZTE, NOKIA, autres projets)","TRAVAUX OCM",
Q1719="No root CAuse","No root cause",
Q1719="ODU HS","PDH",
Q1719="IP &amp; VLAN","PDH",
Q1719="Warehouse HUAWEI","SPARE-ISSUE",
Q1719="SPARE-HS","SPARE-ISSUE",
Q1719="Power Telco","BSS"
),"")</f>
        <v>No root cause</v>
      </c>
      <c r="P1719" s="22" t="str" cm="1">
        <f t="array" ref="P1719">IFERROR(_xlfn.IFS(
Q1719="MPR ISSUE","TX ISSUE",
Q1719="BSS Hardware Issue","RAN ISSUE",
Q1719="Sites strategiques, MLL, Pylone, etc.","ENVTECH",
Q1719="AKTIVCO DEFAUT GE &amp; POWER Cabinet","POWER ISSUE",
Q1719="AKTIVCO Coupure ENEO &amp; Baisse de tension","POWER ISSUE",
Q1719="Coupure ENEO &amp; Baisse de tension","POWER ISSUE",
Q1719="Defaut GE &amp; POWER Cabinet","POWER ISSUE",
Q1719="Sharing","POWER ISSUE",
Q1719="SIte strategiques &amp; DataCenter","POWER ISSUE",
Q1719="Exclu","Exclu",
Q1719="SAT","TX ISSUE",
Q1719="SPARE-ISSUE","SPARE-ISSUE",
Q1719="Fiber CAmtel","TX ISSUE",
Q1719="Fiber AOF","TX ISSUE",
Q1719="Projet OCM (HUAWEI)","TRAVAUX-HUAWEI",
Q1719="Projet OCM (NOKIA)","TRAVAUX -NOKIA",
Q1719="ACCESS-ISSUE","ACCESS-ISSUE",
Q1719="Projet OCM (ZTE, NOKIA, autres projets)","TRAVAUX OCM",
Q1719="No root CAuse","No root cause",
Q1719="ODU HS","TX ISSUE",
Q1719="IP &amp; VLAN","TX ISSUE",
Q1719="Warehouse HUAWEI","SPARE-ISSUE",
Q1719="SPARE-HS","SPARE-ISSUE",
Q1719="Power Telco","RAN ISSUE"
),"")</f>
        <v>No root cause</v>
      </c>
      <c r="Q1719" s="48" t="s">
        <v>5573</v>
      </c>
      <c r="R1719" s="23" t="str" cm="1">
        <f t="array" ref="R1719">IFERROR(_xlfn.IFS(
Q1719="MPR ISSUE","ACTIVE",
Q1719="BSS Hardware Issue","ACTIVE",
Q1719="Sites strategiques, MLL, Pylone, etc.","PASSIVE",
Q1719="AKTIVCO DEFAUT GE &amp; POWER Cabinet","PASSIVE",
Q1719="AKTIVCO Coupure ENEO &amp; Baisse de tension","PASSIVE",
Q1719="Coupure ENEO &amp; Baisse de tension","PASSIVE",
Q1719="Defaut GE &amp; POWER Cabinet","PASSIVE",
Q1719="Sharing","PASSIVE",
Q1719="SIte strategiques &amp; DataCenter","PASSIVE",
Q1719="Exclu","Exclu",
Q1719="SAT","ACTIVE",
Q1719="SPARE-ISSUE","SPARE-ISSUE",
Q1719="Fiber CAmtel","ACTIVE",
Q1719="Fiber AOF","ACTIVE",
Q1719="Projet OCM (HUAWEI)","PLANNED WORKS",
Q1719="Projet OCM (NOKIA)","PLANNED WORKS",
Q1719="ACCESS-ISSUE","ACCESS-ISSUE",
Q1719="Projet OCM (ZTE, NOKIA, autres projets)","PLANNED WORKS",
Q1719="No root CAuse","No root cause",
Q1719="ODU HS","ACTIVE",
Q1719="IP &amp; VLAN","ACTIVE",
Q1719="Warehouse HUAWEI","SPARE-ISSUE",
Q1719="SPARE-HS","SPARE-ISSUE",
Q1719="Power Telco","ACTIVE"
),"")</f>
        <v>No root cause</v>
      </c>
      <c r="S1719" s="56" t="s">
        <v>17</v>
      </c>
      <c r="T1719" s="7" t="s">
        <v>17</v>
      </c>
      <c r="U1719" s="57" t="s">
        <v>17</v>
      </c>
      <c r="V1719" s="57" t="s">
        <v>17</v>
      </c>
      <c r="W1719" s="57" t="s">
        <v>17</v>
      </c>
      <c r="X1719" s="57" t="s">
        <v>17</v>
      </c>
      <c r="Y1719" s="57" t="s">
        <v>17</v>
      </c>
      <c r="Z1719" s="57" t="s">
        <v>17</v>
      </c>
      <c r="AA1719" s="57" t="s">
        <v>17</v>
      </c>
      <c r="AB1719" s="57"/>
      <c r="AC1719" s="57" t="s">
        <v>17</v>
      </c>
      <c r="AD1719" s="57" t="s">
        <v>17</v>
      </c>
      <c r="AE1719" s="57" t="s">
        <v>17</v>
      </c>
      <c r="AF1719" s="57" t="s">
        <v>17</v>
      </c>
      <c r="AG1719" s="57" t="s">
        <v>17</v>
      </c>
      <c r="AH1719" s="57" t="s">
        <v>17</v>
      </c>
      <c r="AI1719" s="57" t="s">
        <v>17</v>
      </c>
      <c r="AJ1719" s="15"/>
      <c r="AK1719" s="15"/>
      <c r="AL1719" s="15"/>
      <c r="AM1719" s="15"/>
    </row>
    <row r="1720" spans="1:39" s="14" customFormat="1" x14ac:dyDescent="0.35">
      <c r="A1720" s="1" t="s">
        <v>2402</v>
      </c>
      <c r="B1720" s="1" t="s">
        <v>2403</v>
      </c>
      <c r="C1720" s="3"/>
      <c r="D1720" s="1"/>
      <c r="E1720" s="1"/>
      <c r="F1720" s="3" t="s">
        <v>33</v>
      </c>
      <c r="G1720" s="1" t="s">
        <v>34</v>
      </c>
      <c r="H1720" s="51" t="str">
        <f>_xlfn.XLOOKUP(B1720,'[1]Nur des jours'!$B:$B,'[1]Nur des jours'!$H:$H,"")</f>
        <v>ZTE</v>
      </c>
      <c r="I1720" s="52">
        <v>0</v>
      </c>
      <c r="J1720" s="52">
        <v>0</v>
      </c>
      <c r="K1720" s="52">
        <v>0</v>
      </c>
      <c r="L1720" s="53">
        <v>0</v>
      </c>
      <c r="M1720" s="54" t="s">
        <v>5374</v>
      </c>
      <c r="N1720" s="55"/>
      <c r="O1720" s="16" t="str" cm="1">
        <f t="array" ref="O1720">IFERROR(_xlfn.IFS(
Q1720="MPR ISSUE","PDH",
Q1720="BSS Hardware Issue","BSS",
Q1720="Sites strategiques, MLL, Pylone, etc.","ENVTECH",
Q1720="AKTIVCO DEFAUT GE &amp; POWER Cabinet","AKTIVCO",
Q1720="AKTIVCO Coupure ENEO &amp; Baisse de tension","AKTIVCO GRID ONLY",
Q1720="Coupure ENEO &amp; Baisse de tension","IHS GRID ONLY",
Q1720="Defaut GE &amp; POWER Cabinet","IHS",
Q1720="Sharing","Partners",
Q1720="SIte strategiques &amp; DataCenter","SST &amp; DC",
Q1720="Exclu","Exclu",
Q1720="SAT","SAT",
Q1720="SPARE-ISSUE","SPARE-ISSUE",
Q1720="Fiber CAmtel","TRANS_FO_CAMTEL",
Q1720="Fiber AOF","Fiber AOF",
Q1720="Projet OCM (HUAWEI)","TRAVAUX-HUAWEI",
Q1720="Projet OCM (NOKIA)","TRAVAUX-NOKIA",
Q1720="ACCESS-ISSUE","ACCESS-ISSUE",
Q1720="Projet OCM (ZTE, NOKIA, autres projets)","TRAVAUX OCM",
Q1720="No root CAuse","No root cause",
Q1720="ODU HS","PDH",
Q1720="IP &amp; VLAN","PDH",
Q1720="Warehouse HUAWEI","SPARE-ISSUE",
Q1720="SPARE-HS","SPARE-ISSUE",
Q1720="Power Telco","BSS"
),"")</f>
        <v>No root cause</v>
      </c>
      <c r="P1720" s="22" t="str" cm="1">
        <f t="array" ref="P1720">IFERROR(_xlfn.IFS(
Q1720="MPR ISSUE","TX ISSUE",
Q1720="BSS Hardware Issue","RAN ISSUE",
Q1720="Sites strategiques, MLL, Pylone, etc.","ENVTECH",
Q1720="AKTIVCO DEFAUT GE &amp; POWER Cabinet","POWER ISSUE",
Q1720="AKTIVCO Coupure ENEO &amp; Baisse de tension","POWER ISSUE",
Q1720="Coupure ENEO &amp; Baisse de tension","POWER ISSUE",
Q1720="Defaut GE &amp; POWER Cabinet","POWER ISSUE",
Q1720="Sharing","POWER ISSUE",
Q1720="SIte strategiques &amp; DataCenter","POWER ISSUE",
Q1720="Exclu","Exclu",
Q1720="SAT","TX ISSUE",
Q1720="SPARE-ISSUE","SPARE-ISSUE",
Q1720="Fiber CAmtel","TX ISSUE",
Q1720="Fiber AOF","TX ISSUE",
Q1720="Projet OCM (HUAWEI)","TRAVAUX-HUAWEI",
Q1720="Projet OCM (NOKIA)","TRAVAUX -NOKIA",
Q1720="ACCESS-ISSUE","ACCESS-ISSUE",
Q1720="Projet OCM (ZTE, NOKIA, autres projets)","TRAVAUX OCM",
Q1720="No root CAuse","No root cause",
Q1720="ODU HS","TX ISSUE",
Q1720="IP &amp; VLAN","TX ISSUE",
Q1720="Warehouse HUAWEI","SPARE-ISSUE",
Q1720="SPARE-HS","SPARE-ISSUE",
Q1720="Power Telco","RAN ISSUE"
),"")</f>
        <v>No root cause</v>
      </c>
      <c r="Q1720" s="48" t="s">
        <v>5573</v>
      </c>
      <c r="R1720" s="23" t="str" cm="1">
        <f t="array" ref="R1720">IFERROR(_xlfn.IFS(
Q1720="MPR ISSUE","ACTIVE",
Q1720="BSS Hardware Issue","ACTIVE",
Q1720="Sites strategiques, MLL, Pylone, etc.","PASSIVE",
Q1720="AKTIVCO DEFAUT GE &amp; POWER Cabinet","PASSIVE",
Q1720="AKTIVCO Coupure ENEO &amp; Baisse de tension","PASSIVE",
Q1720="Coupure ENEO &amp; Baisse de tension","PASSIVE",
Q1720="Defaut GE &amp; POWER Cabinet","PASSIVE",
Q1720="Sharing","PASSIVE",
Q1720="SIte strategiques &amp; DataCenter","PASSIVE",
Q1720="Exclu","Exclu",
Q1720="SAT","ACTIVE",
Q1720="SPARE-ISSUE","SPARE-ISSUE",
Q1720="Fiber CAmtel","ACTIVE",
Q1720="Fiber AOF","ACTIVE",
Q1720="Projet OCM (HUAWEI)","PLANNED WORKS",
Q1720="Projet OCM (NOKIA)","PLANNED WORKS",
Q1720="ACCESS-ISSUE","ACCESS-ISSUE",
Q1720="Projet OCM (ZTE, NOKIA, autres projets)","PLANNED WORKS",
Q1720="No root CAuse","No root cause",
Q1720="ODU HS","ACTIVE",
Q1720="IP &amp; VLAN","ACTIVE",
Q1720="Warehouse HUAWEI","SPARE-ISSUE",
Q1720="SPARE-HS","SPARE-ISSUE",
Q1720="Power Telco","ACTIVE"
),"")</f>
        <v>No root cause</v>
      </c>
      <c r="S1720" s="56" t="s">
        <v>17</v>
      </c>
      <c r="T1720" s="7" t="s">
        <v>17</v>
      </c>
      <c r="U1720" s="57" t="s">
        <v>17</v>
      </c>
      <c r="V1720" s="57" t="s">
        <v>17</v>
      </c>
      <c r="W1720" s="57" t="s">
        <v>17</v>
      </c>
      <c r="X1720" s="57" t="s">
        <v>17</v>
      </c>
      <c r="Y1720" s="57" t="s">
        <v>17</v>
      </c>
      <c r="Z1720" s="57" t="s">
        <v>17</v>
      </c>
      <c r="AA1720" s="57" t="s">
        <v>17</v>
      </c>
      <c r="AB1720" s="57"/>
      <c r="AC1720" s="57" t="s">
        <v>17</v>
      </c>
      <c r="AD1720" s="57" t="s">
        <v>17</v>
      </c>
      <c r="AE1720" s="57" t="s">
        <v>17</v>
      </c>
      <c r="AF1720" s="57" t="s">
        <v>17</v>
      </c>
      <c r="AG1720" s="57" t="s">
        <v>17</v>
      </c>
      <c r="AH1720" s="57" t="s">
        <v>17</v>
      </c>
      <c r="AI1720" s="57" t="s">
        <v>17</v>
      </c>
      <c r="AJ1720" s="15"/>
      <c r="AK1720" s="15"/>
      <c r="AL1720" s="15"/>
      <c r="AM1720" s="15"/>
    </row>
    <row r="1721" spans="1:39" s="14" customFormat="1" x14ac:dyDescent="0.35">
      <c r="A1721" s="1" t="s">
        <v>3880</v>
      </c>
      <c r="B1721" s="1" t="s">
        <v>3881</v>
      </c>
      <c r="C1721" s="3"/>
      <c r="D1721" s="1" t="s">
        <v>12</v>
      </c>
      <c r="E1721" s="1" t="s">
        <v>13</v>
      </c>
      <c r="F1721" s="3" t="s">
        <v>57</v>
      </c>
      <c r="G1721" s="1" t="s">
        <v>86</v>
      </c>
      <c r="H1721" s="59" t="str">
        <f>_xlfn.XLOOKUP(B1721,'[1]Nur des jours'!$B:$B,'[1]Nur des jours'!$H:$H,"")</f>
        <v>Huawei</v>
      </c>
      <c r="I1721" s="52">
        <v>0</v>
      </c>
      <c r="J1721" s="52">
        <v>0</v>
      </c>
      <c r="K1721" s="52">
        <v>0</v>
      </c>
      <c r="L1721" s="53">
        <v>0</v>
      </c>
      <c r="M1721" s="54" t="s">
        <v>5374</v>
      </c>
      <c r="N1721" s="55"/>
      <c r="O1721" s="16" t="str" cm="1">
        <f t="array" ref="O1721">IFERROR(_xlfn.IFS(
Q1721="MPR ISSUE","PDH",
Q1721="BSS Hardware Issue","BSS",
Q1721="Sites strategiques, MLL, Pylone, etc.","ENVTECH",
Q1721="AKTIVCO DEFAUT GE &amp; POWER Cabinet","AKTIVCO",
Q1721="AKTIVCO Coupure ENEO &amp; Baisse de tension","AKTIVCO GRID ONLY",
Q1721="Coupure ENEO &amp; Baisse de tension","IHS GRID ONLY",
Q1721="Defaut GE &amp; POWER Cabinet","IHS",
Q1721="Sharing","Partners",
Q1721="SIte strategiques &amp; DataCenter","SST &amp; DC",
Q1721="Exclu","Exclu",
Q1721="SAT","SAT",
Q1721="SPARE-ISSUE","SPARE-ISSUE",
Q1721="Fiber CAmtel","TRANS_FO_CAMTEL",
Q1721="Fiber AOF","Fiber AOF",
Q1721="Projet OCM (HUAWEI)","TRAVAUX-HUAWEI",
Q1721="Projet OCM (NOKIA)","TRAVAUX-NOKIA",
Q1721="ACCESS-ISSUE","ACCESS-ISSUE",
Q1721="Projet OCM (ZTE, NOKIA, autres projets)","TRAVAUX OCM",
Q1721="No root CAuse","No root cause",
Q1721="ODU HS","PDH",
Q1721="IP &amp; VLAN","PDH",
Q1721="Warehouse HUAWEI","SPARE-ISSUE",
Q1721="SPARE-HS","SPARE-ISSUE",
Q1721="Power Telco","BSS"
),"")</f>
        <v>No root cause</v>
      </c>
      <c r="P1721" s="22" t="str" cm="1">
        <f t="array" ref="P1721">IFERROR(_xlfn.IFS(
Q1721="MPR ISSUE","TX ISSUE",
Q1721="BSS Hardware Issue","RAN ISSUE",
Q1721="Sites strategiques, MLL, Pylone, etc.","ENVTECH",
Q1721="AKTIVCO DEFAUT GE &amp; POWER Cabinet","POWER ISSUE",
Q1721="AKTIVCO Coupure ENEO &amp; Baisse de tension","POWER ISSUE",
Q1721="Coupure ENEO &amp; Baisse de tension","POWER ISSUE",
Q1721="Defaut GE &amp; POWER Cabinet","POWER ISSUE",
Q1721="Sharing","POWER ISSUE",
Q1721="SIte strategiques &amp; DataCenter","POWER ISSUE",
Q1721="Exclu","Exclu",
Q1721="SAT","TX ISSUE",
Q1721="SPARE-ISSUE","SPARE-ISSUE",
Q1721="Fiber CAmtel","TX ISSUE",
Q1721="Fiber AOF","TX ISSUE",
Q1721="Projet OCM (HUAWEI)","TRAVAUX-HUAWEI",
Q1721="Projet OCM (NOKIA)","TRAVAUX -NOKIA",
Q1721="ACCESS-ISSUE","ACCESS-ISSUE",
Q1721="Projet OCM (ZTE, NOKIA, autres projets)","TRAVAUX OCM",
Q1721="No root CAuse","No root cause",
Q1721="ODU HS","TX ISSUE",
Q1721="IP &amp; VLAN","TX ISSUE",
Q1721="Warehouse HUAWEI","SPARE-ISSUE",
Q1721="SPARE-HS","SPARE-ISSUE",
Q1721="Power Telco","RAN ISSUE"
),"")</f>
        <v>No root cause</v>
      </c>
      <c r="Q1721" s="48" t="s">
        <v>5573</v>
      </c>
      <c r="R1721" s="23" t="str" cm="1">
        <f t="array" ref="R1721">IFERROR(_xlfn.IFS(
Q1721="MPR ISSUE","ACTIVE",
Q1721="BSS Hardware Issue","ACTIVE",
Q1721="Sites strategiques, MLL, Pylone, etc.","PASSIVE",
Q1721="AKTIVCO DEFAUT GE &amp; POWER Cabinet","PASSIVE",
Q1721="AKTIVCO Coupure ENEO &amp; Baisse de tension","PASSIVE",
Q1721="Coupure ENEO &amp; Baisse de tension","PASSIVE",
Q1721="Defaut GE &amp; POWER Cabinet","PASSIVE",
Q1721="Sharing","PASSIVE",
Q1721="SIte strategiques &amp; DataCenter","PASSIVE",
Q1721="Exclu","Exclu",
Q1721="SAT","ACTIVE",
Q1721="SPARE-ISSUE","SPARE-ISSUE",
Q1721="Fiber CAmtel","ACTIVE",
Q1721="Fiber AOF","ACTIVE",
Q1721="Projet OCM (HUAWEI)","PLANNED WORKS",
Q1721="Projet OCM (NOKIA)","PLANNED WORKS",
Q1721="ACCESS-ISSUE","ACCESS-ISSUE",
Q1721="Projet OCM (ZTE, NOKIA, autres projets)","PLANNED WORKS",
Q1721="No root CAuse","No root cause",
Q1721="ODU HS","ACTIVE",
Q1721="IP &amp; VLAN","ACTIVE",
Q1721="Warehouse HUAWEI","SPARE-ISSUE",
Q1721="SPARE-HS","SPARE-ISSUE",
Q1721="Power Telco","ACTIVE"
),"")</f>
        <v>No root cause</v>
      </c>
      <c r="S1721" s="56" t="s">
        <v>17</v>
      </c>
      <c r="T1721" s="7" t="s">
        <v>17</v>
      </c>
      <c r="U1721" s="57" t="s">
        <v>17</v>
      </c>
      <c r="V1721" s="57" t="s">
        <v>17</v>
      </c>
      <c r="W1721" s="57" t="s">
        <v>17</v>
      </c>
      <c r="X1721" s="57" t="s">
        <v>17</v>
      </c>
      <c r="Y1721" s="57" t="s">
        <v>17</v>
      </c>
      <c r="Z1721" s="57" t="s">
        <v>17</v>
      </c>
      <c r="AA1721" s="57" t="s">
        <v>17</v>
      </c>
      <c r="AB1721" s="57"/>
      <c r="AC1721" s="57" t="s">
        <v>17</v>
      </c>
      <c r="AD1721" s="57" t="s">
        <v>17</v>
      </c>
      <c r="AE1721" s="57" t="s">
        <v>17</v>
      </c>
      <c r="AF1721" s="57" t="s">
        <v>17</v>
      </c>
      <c r="AG1721" s="57" t="s">
        <v>17</v>
      </c>
      <c r="AH1721" s="57" t="s">
        <v>17</v>
      </c>
      <c r="AI1721" s="57" t="s">
        <v>17</v>
      </c>
      <c r="AJ1721" s="15"/>
      <c r="AK1721" s="15"/>
      <c r="AL1721" s="15"/>
      <c r="AM1721" s="15"/>
    </row>
    <row r="1722" spans="1:39" s="14" customFormat="1" x14ac:dyDescent="0.35">
      <c r="A1722" s="1" t="s">
        <v>2616</v>
      </c>
      <c r="B1722" s="1" t="s">
        <v>2617</v>
      </c>
      <c r="C1722" s="3"/>
      <c r="D1722" s="1" t="s">
        <v>12</v>
      </c>
      <c r="E1722" s="1" t="s">
        <v>13</v>
      </c>
      <c r="F1722" s="3" t="s">
        <v>39</v>
      </c>
      <c r="G1722" s="1" t="s">
        <v>2618</v>
      </c>
      <c r="H1722" s="51" t="str">
        <f>_xlfn.XLOOKUP(B1722,'[1]Nur des jours'!$B:$B,'[1]Nur des jours'!$H:$H,"")</f>
        <v>ZTE</v>
      </c>
      <c r="I1722" s="52">
        <v>0</v>
      </c>
      <c r="J1722" s="52">
        <v>0</v>
      </c>
      <c r="K1722" s="52">
        <v>0</v>
      </c>
      <c r="L1722" s="53">
        <v>0</v>
      </c>
      <c r="M1722" s="54" t="s">
        <v>5374</v>
      </c>
      <c r="N1722" s="55"/>
      <c r="O1722" s="16" t="str" cm="1">
        <f t="array" ref="O1722">IFERROR(_xlfn.IFS(
Q1722="MPR ISSUE","PDH",
Q1722="BSS Hardware Issue","BSS",
Q1722="Sites strategiques, MLL, Pylone, etc.","ENVTECH",
Q1722="AKTIVCO DEFAUT GE &amp; POWER Cabinet","AKTIVCO",
Q1722="AKTIVCO Coupure ENEO &amp; Baisse de tension","AKTIVCO GRID ONLY",
Q1722="Coupure ENEO &amp; Baisse de tension","IHS GRID ONLY",
Q1722="Defaut GE &amp; POWER Cabinet","IHS",
Q1722="Sharing","Partners",
Q1722="SIte strategiques &amp; DataCenter","SST &amp; DC",
Q1722="Exclu","Exclu",
Q1722="SAT","SAT",
Q1722="SPARE-ISSUE","SPARE-ISSUE",
Q1722="Fiber CAmtel","TRANS_FO_CAMTEL",
Q1722="Fiber AOF","Fiber AOF",
Q1722="Projet OCM (HUAWEI)","TRAVAUX-HUAWEI",
Q1722="Projet OCM (NOKIA)","TRAVAUX-NOKIA",
Q1722="ACCESS-ISSUE","ACCESS-ISSUE",
Q1722="Projet OCM (ZTE, NOKIA, autres projets)","TRAVAUX OCM",
Q1722="No root CAuse","No root cause",
Q1722="ODU HS","PDH",
Q1722="IP &amp; VLAN","PDH",
Q1722="Warehouse HUAWEI","SPARE-ISSUE",
Q1722="SPARE-HS","SPARE-ISSUE",
Q1722="Power Telco","BSS"
),"")</f>
        <v>No root cause</v>
      </c>
      <c r="P1722" s="22" t="str" cm="1">
        <f t="array" ref="P1722">IFERROR(_xlfn.IFS(
Q1722="MPR ISSUE","TX ISSUE",
Q1722="BSS Hardware Issue","RAN ISSUE",
Q1722="Sites strategiques, MLL, Pylone, etc.","ENVTECH",
Q1722="AKTIVCO DEFAUT GE &amp; POWER Cabinet","POWER ISSUE",
Q1722="AKTIVCO Coupure ENEO &amp; Baisse de tension","POWER ISSUE",
Q1722="Coupure ENEO &amp; Baisse de tension","POWER ISSUE",
Q1722="Defaut GE &amp; POWER Cabinet","POWER ISSUE",
Q1722="Sharing","POWER ISSUE",
Q1722="SIte strategiques &amp; DataCenter","POWER ISSUE",
Q1722="Exclu","Exclu",
Q1722="SAT","TX ISSUE",
Q1722="SPARE-ISSUE","SPARE-ISSUE",
Q1722="Fiber CAmtel","TX ISSUE",
Q1722="Fiber AOF","TX ISSUE",
Q1722="Projet OCM (HUAWEI)","TRAVAUX-HUAWEI",
Q1722="Projet OCM (NOKIA)","TRAVAUX -NOKIA",
Q1722="ACCESS-ISSUE","ACCESS-ISSUE",
Q1722="Projet OCM (ZTE, NOKIA, autres projets)","TRAVAUX OCM",
Q1722="No root CAuse","No root cause",
Q1722="ODU HS","TX ISSUE",
Q1722="IP &amp; VLAN","TX ISSUE",
Q1722="Warehouse HUAWEI","SPARE-ISSUE",
Q1722="SPARE-HS","SPARE-ISSUE",
Q1722="Power Telco","RAN ISSUE"
),"")</f>
        <v>No root cause</v>
      </c>
      <c r="Q1722" s="48" t="s">
        <v>5573</v>
      </c>
      <c r="R1722" s="23" t="str" cm="1">
        <f t="array" ref="R1722">IFERROR(_xlfn.IFS(
Q1722="MPR ISSUE","ACTIVE",
Q1722="BSS Hardware Issue","ACTIVE",
Q1722="Sites strategiques, MLL, Pylone, etc.","PASSIVE",
Q1722="AKTIVCO DEFAUT GE &amp; POWER Cabinet","PASSIVE",
Q1722="AKTIVCO Coupure ENEO &amp; Baisse de tension","PASSIVE",
Q1722="Coupure ENEO &amp; Baisse de tension","PASSIVE",
Q1722="Defaut GE &amp; POWER Cabinet","PASSIVE",
Q1722="Sharing","PASSIVE",
Q1722="SIte strategiques &amp; DataCenter","PASSIVE",
Q1722="Exclu","Exclu",
Q1722="SAT","ACTIVE",
Q1722="SPARE-ISSUE","SPARE-ISSUE",
Q1722="Fiber CAmtel","ACTIVE",
Q1722="Fiber AOF","ACTIVE",
Q1722="Projet OCM (HUAWEI)","PLANNED WORKS",
Q1722="Projet OCM (NOKIA)","PLANNED WORKS",
Q1722="ACCESS-ISSUE","ACCESS-ISSUE",
Q1722="Projet OCM (ZTE, NOKIA, autres projets)","PLANNED WORKS",
Q1722="No root CAuse","No root cause",
Q1722="ODU HS","ACTIVE",
Q1722="IP &amp; VLAN","ACTIVE",
Q1722="Warehouse HUAWEI","SPARE-ISSUE",
Q1722="SPARE-HS","SPARE-ISSUE",
Q1722="Power Telco","ACTIVE"
),"")</f>
        <v>No root cause</v>
      </c>
      <c r="S1722" s="56" t="s">
        <v>17</v>
      </c>
      <c r="T1722" s="7" t="s">
        <v>17</v>
      </c>
      <c r="U1722" s="57" t="s">
        <v>17</v>
      </c>
      <c r="V1722" s="57" t="s">
        <v>17</v>
      </c>
      <c r="W1722" s="57" t="s">
        <v>17</v>
      </c>
      <c r="X1722" s="57" t="s">
        <v>17</v>
      </c>
      <c r="Y1722" s="57" t="s">
        <v>17</v>
      </c>
      <c r="Z1722" s="57" t="s">
        <v>17</v>
      </c>
      <c r="AA1722" s="57" t="s">
        <v>17</v>
      </c>
      <c r="AB1722" s="57"/>
      <c r="AC1722" s="57" t="s">
        <v>17</v>
      </c>
      <c r="AD1722" s="57" t="s">
        <v>17</v>
      </c>
      <c r="AE1722" s="57" t="s">
        <v>17</v>
      </c>
      <c r="AF1722" s="57" t="s">
        <v>17</v>
      </c>
      <c r="AG1722" s="57" t="s">
        <v>17</v>
      </c>
      <c r="AH1722" s="57" t="s">
        <v>17</v>
      </c>
      <c r="AI1722" s="57" t="s">
        <v>17</v>
      </c>
      <c r="AJ1722" s="15"/>
      <c r="AK1722" s="15"/>
      <c r="AL1722" s="15"/>
      <c r="AM1722" s="15"/>
    </row>
    <row r="1723" spans="1:39" s="14" customFormat="1" x14ac:dyDescent="0.35">
      <c r="A1723" s="1" t="s">
        <v>3018</v>
      </c>
      <c r="B1723" s="1" t="s">
        <v>3019</v>
      </c>
      <c r="C1723" s="3"/>
      <c r="D1723" s="1" t="s">
        <v>12</v>
      </c>
      <c r="E1723" s="1" t="s">
        <v>13</v>
      </c>
      <c r="F1723" s="3" t="s">
        <v>92</v>
      </c>
      <c r="G1723" s="1" t="s">
        <v>93</v>
      </c>
      <c r="H1723" s="59" t="str">
        <f>_xlfn.XLOOKUP(B1723,'[1]Nur des jours'!$B:$B,'[1]Nur des jours'!$H:$H,"")</f>
        <v>Huawei</v>
      </c>
      <c r="I1723" s="52">
        <v>0</v>
      </c>
      <c r="J1723" s="52">
        <v>0</v>
      </c>
      <c r="K1723" s="52">
        <v>0</v>
      </c>
      <c r="L1723" s="53">
        <v>0</v>
      </c>
      <c r="M1723" s="54" t="s">
        <v>5374</v>
      </c>
      <c r="N1723" s="55"/>
      <c r="O1723" s="16" t="str" cm="1">
        <f t="array" ref="O1723">IFERROR(_xlfn.IFS(
Q1723="MPR ISSUE","PDH",
Q1723="BSS Hardware Issue","BSS",
Q1723="Sites strategiques, MLL, Pylone, etc.","ENVTECH",
Q1723="AKTIVCO DEFAUT GE &amp; POWER Cabinet","AKTIVCO",
Q1723="AKTIVCO Coupure ENEO &amp; Baisse de tension","AKTIVCO GRID ONLY",
Q1723="Coupure ENEO &amp; Baisse de tension","IHS GRID ONLY",
Q1723="Defaut GE &amp; POWER Cabinet","IHS",
Q1723="Sharing","Partners",
Q1723="SIte strategiques &amp; DataCenter","SST &amp; DC",
Q1723="Exclu","Exclu",
Q1723="SAT","SAT",
Q1723="SPARE-ISSUE","SPARE-ISSUE",
Q1723="Fiber CAmtel","TRANS_FO_CAMTEL",
Q1723="Fiber AOF","Fiber AOF",
Q1723="Projet OCM (HUAWEI)","TRAVAUX-HUAWEI",
Q1723="Projet OCM (NOKIA)","TRAVAUX-NOKIA",
Q1723="ACCESS-ISSUE","ACCESS-ISSUE",
Q1723="Projet OCM (ZTE, NOKIA, autres projets)","TRAVAUX OCM",
Q1723="No root CAuse","No root cause",
Q1723="ODU HS","PDH",
Q1723="IP &amp; VLAN","PDH",
Q1723="Warehouse HUAWEI","SPARE-ISSUE",
Q1723="SPARE-HS","SPARE-ISSUE",
Q1723="Power Telco","BSS"
),"")</f>
        <v>No root cause</v>
      </c>
      <c r="P1723" s="22" t="str" cm="1">
        <f t="array" ref="P1723">IFERROR(_xlfn.IFS(
Q1723="MPR ISSUE","TX ISSUE",
Q1723="BSS Hardware Issue","RAN ISSUE",
Q1723="Sites strategiques, MLL, Pylone, etc.","ENVTECH",
Q1723="AKTIVCO DEFAUT GE &amp; POWER Cabinet","POWER ISSUE",
Q1723="AKTIVCO Coupure ENEO &amp; Baisse de tension","POWER ISSUE",
Q1723="Coupure ENEO &amp; Baisse de tension","POWER ISSUE",
Q1723="Defaut GE &amp; POWER Cabinet","POWER ISSUE",
Q1723="Sharing","POWER ISSUE",
Q1723="SIte strategiques &amp; DataCenter","POWER ISSUE",
Q1723="Exclu","Exclu",
Q1723="SAT","TX ISSUE",
Q1723="SPARE-ISSUE","SPARE-ISSUE",
Q1723="Fiber CAmtel","TX ISSUE",
Q1723="Fiber AOF","TX ISSUE",
Q1723="Projet OCM (HUAWEI)","TRAVAUX-HUAWEI",
Q1723="Projet OCM (NOKIA)","TRAVAUX -NOKIA",
Q1723="ACCESS-ISSUE","ACCESS-ISSUE",
Q1723="Projet OCM (ZTE, NOKIA, autres projets)","TRAVAUX OCM",
Q1723="No root CAuse","No root cause",
Q1723="ODU HS","TX ISSUE",
Q1723="IP &amp; VLAN","TX ISSUE",
Q1723="Warehouse HUAWEI","SPARE-ISSUE",
Q1723="SPARE-HS","SPARE-ISSUE",
Q1723="Power Telco","RAN ISSUE"
),"")</f>
        <v>No root cause</v>
      </c>
      <c r="Q1723" s="48" t="s">
        <v>5573</v>
      </c>
      <c r="R1723" s="23" t="str" cm="1">
        <f t="array" ref="R1723">IFERROR(_xlfn.IFS(
Q1723="MPR ISSUE","ACTIVE",
Q1723="BSS Hardware Issue","ACTIVE",
Q1723="Sites strategiques, MLL, Pylone, etc.","PASSIVE",
Q1723="AKTIVCO DEFAUT GE &amp; POWER Cabinet","PASSIVE",
Q1723="AKTIVCO Coupure ENEO &amp; Baisse de tension","PASSIVE",
Q1723="Coupure ENEO &amp; Baisse de tension","PASSIVE",
Q1723="Defaut GE &amp; POWER Cabinet","PASSIVE",
Q1723="Sharing","PASSIVE",
Q1723="SIte strategiques &amp; DataCenter","PASSIVE",
Q1723="Exclu","Exclu",
Q1723="SAT","ACTIVE",
Q1723="SPARE-ISSUE","SPARE-ISSUE",
Q1723="Fiber CAmtel","ACTIVE",
Q1723="Fiber AOF","ACTIVE",
Q1723="Projet OCM (HUAWEI)","PLANNED WORKS",
Q1723="Projet OCM (NOKIA)","PLANNED WORKS",
Q1723="ACCESS-ISSUE","ACCESS-ISSUE",
Q1723="Projet OCM (ZTE, NOKIA, autres projets)","PLANNED WORKS",
Q1723="No root CAuse","No root cause",
Q1723="ODU HS","ACTIVE",
Q1723="IP &amp; VLAN","ACTIVE",
Q1723="Warehouse HUAWEI","SPARE-ISSUE",
Q1723="SPARE-HS","SPARE-ISSUE",
Q1723="Power Telco","ACTIVE"
),"")</f>
        <v>No root cause</v>
      </c>
      <c r="S1723" s="56" t="s">
        <v>17</v>
      </c>
      <c r="T1723" s="7" t="s">
        <v>17</v>
      </c>
      <c r="U1723" s="57" t="s">
        <v>17</v>
      </c>
      <c r="V1723" s="57" t="s">
        <v>17</v>
      </c>
      <c r="W1723" s="57" t="s">
        <v>17</v>
      </c>
      <c r="X1723" s="57" t="s">
        <v>17</v>
      </c>
      <c r="Y1723" s="57" t="s">
        <v>17</v>
      </c>
      <c r="Z1723" s="57" t="s">
        <v>17</v>
      </c>
      <c r="AA1723" s="57" t="s">
        <v>17</v>
      </c>
      <c r="AB1723" s="57"/>
      <c r="AC1723" s="57" t="s">
        <v>17</v>
      </c>
      <c r="AD1723" s="57" t="s">
        <v>17</v>
      </c>
      <c r="AE1723" s="57" t="s">
        <v>17</v>
      </c>
      <c r="AF1723" s="57" t="s">
        <v>17</v>
      </c>
      <c r="AG1723" s="57" t="s">
        <v>17</v>
      </c>
      <c r="AH1723" s="57" t="s">
        <v>17</v>
      </c>
      <c r="AI1723" s="57" t="s">
        <v>17</v>
      </c>
      <c r="AJ1723" s="15"/>
      <c r="AK1723" s="15"/>
      <c r="AL1723" s="15"/>
      <c r="AM1723" s="15"/>
    </row>
    <row r="1724" spans="1:39" s="14" customFormat="1" x14ac:dyDescent="0.35">
      <c r="A1724" s="1" t="s">
        <v>3002</v>
      </c>
      <c r="B1724" s="1" t="s">
        <v>3003</v>
      </c>
      <c r="C1724" s="3"/>
      <c r="D1724" s="1" t="s">
        <v>12</v>
      </c>
      <c r="E1724" s="1" t="s">
        <v>13</v>
      </c>
      <c r="F1724" s="3" t="s">
        <v>92</v>
      </c>
      <c r="G1724" s="1" t="s">
        <v>93</v>
      </c>
      <c r="H1724" s="59" t="str">
        <f>_xlfn.XLOOKUP(B1724,'[1]Nur des jours'!$B:$B,'[1]Nur des jours'!$H:$H,"")</f>
        <v>Huawei</v>
      </c>
      <c r="I1724" s="52">
        <v>0</v>
      </c>
      <c r="J1724" s="52">
        <v>0</v>
      </c>
      <c r="K1724" s="52">
        <v>0</v>
      </c>
      <c r="L1724" s="53">
        <v>0</v>
      </c>
      <c r="M1724" s="54" t="s">
        <v>5374</v>
      </c>
      <c r="N1724" s="55"/>
      <c r="O1724" s="16" t="str" cm="1">
        <f t="array" ref="O1724">IFERROR(_xlfn.IFS(
Q1724="MPR ISSUE","PDH",
Q1724="BSS Hardware Issue","BSS",
Q1724="Sites strategiques, MLL, Pylone, etc.","ENVTECH",
Q1724="AKTIVCO DEFAUT GE &amp; POWER Cabinet","AKTIVCO",
Q1724="AKTIVCO Coupure ENEO &amp; Baisse de tension","AKTIVCO GRID ONLY",
Q1724="Coupure ENEO &amp; Baisse de tension","IHS GRID ONLY",
Q1724="Defaut GE &amp; POWER Cabinet","IHS",
Q1724="Sharing","Partners",
Q1724="SIte strategiques &amp; DataCenter","SST &amp; DC",
Q1724="Exclu","Exclu",
Q1724="SAT","SAT",
Q1724="SPARE-ISSUE","SPARE-ISSUE",
Q1724="Fiber CAmtel","TRANS_FO_CAMTEL",
Q1724="Fiber AOF","Fiber AOF",
Q1724="Projet OCM (HUAWEI)","TRAVAUX-HUAWEI",
Q1724="Projet OCM (NOKIA)","TRAVAUX-NOKIA",
Q1724="ACCESS-ISSUE","ACCESS-ISSUE",
Q1724="Projet OCM (ZTE, NOKIA, autres projets)","TRAVAUX OCM",
Q1724="No root CAuse","No root cause",
Q1724="ODU HS","PDH",
Q1724="IP &amp; VLAN","PDH",
Q1724="Warehouse HUAWEI","SPARE-ISSUE",
Q1724="SPARE-HS","SPARE-ISSUE",
Q1724="Power Telco","BSS"
),"")</f>
        <v>No root cause</v>
      </c>
      <c r="P1724" s="22" t="str" cm="1">
        <f t="array" ref="P1724">IFERROR(_xlfn.IFS(
Q1724="MPR ISSUE","TX ISSUE",
Q1724="BSS Hardware Issue","RAN ISSUE",
Q1724="Sites strategiques, MLL, Pylone, etc.","ENVTECH",
Q1724="AKTIVCO DEFAUT GE &amp; POWER Cabinet","POWER ISSUE",
Q1724="AKTIVCO Coupure ENEO &amp; Baisse de tension","POWER ISSUE",
Q1724="Coupure ENEO &amp; Baisse de tension","POWER ISSUE",
Q1724="Defaut GE &amp; POWER Cabinet","POWER ISSUE",
Q1724="Sharing","POWER ISSUE",
Q1724="SIte strategiques &amp; DataCenter","POWER ISSUE",
Q1724="Exclu","Exclu",
Q1724="SAT","TX ISSUE",
Q1724="SPARE-ISSUE","SPARE-ISSUE",
Q1724="Fiber CAmtel","TX ISSUE",
Q1724="Fiber AOF","TX ISSUE",
Q1724="Projet OCM (HUAWEI)","TRAVAUX-HUAWEI",
Q1724="Projet OCM (NOKIA)","TRAVAUX -NOKIA",
Q1724="ACCESS-ISSUE","ACCESS-ISSUE",
Q1724="Projet OCM (ZTE, NOKIA, autres projets)","TRAVAUX OCM",
Q1724="No root CAuse","No root cause",
Q1724="ODU HS","TX ISSUE",
Q1724="IP &amp; VLAN","TX ISSUE",
Q1724="Warehouse HUAWEI","SPARE-ISSUE",
Q1724="SPARE-HS","SPARE-ISSUE",
Q1724="Power Telco","RAN ISSUE"
),"")</f>
        <v>No root cause</v>
      </c>
      <c r="Q1724" s="48" t="s">
        <v>5573</v>
      </c>
      <c r="R1724" s="23" t="str" cm="1">
        <f t="array" ref="R1724">IFERROR(_xlfn.IFS(
Q1724="MPR ISSUE","ACTIVE",
Q1724="BSS Hardware Issue","ACTIVE",
Q1724="Sites strategiques, MLL, Pylone, etc.","PASSIVE",
Q1724="AKTIVCO DEFAUT GE &amp; POWER Cabinet","PASSIVE",
Q1724="AKTIVCO Coupure ENEO &amp; Baisse de tension","PASSIVE",
Q1724="Coupure ENEO &amp; Baisse de tension","PASSIVE",
Q1724="Defaut GE &amp; POWER Cabinet","PASSIVE",
Q1724="Sharing","PASSIVE",
Q1724="SIte strategiques &amp; DataCenter","PASSIVE",
Q1724="Exclu","Exclu",
Q1724="SAT","ACTIVE",
Q1724="SPARE-ISSUE","SPARE-ISSUE",
Q1724="Fiber CAmtel","ACTIVE",
Q1724="Fiber AOF","ACTIVE",
Q1724="Projet OCM (HUAWEI)","PLANNED WORKS",
Q1724="Projet OCM (NOKIA)","PLANNED WORKS",
Q1724="ACCESS-ISSUE","ACCESS-ISSUE",
Q1724="Projet OCM (ZTE, NOKIA, autres projets)","PLANNED WORKS",
Q1724="No root CAuse","No root cause",
Q1724="ODU HS","ACTIVE",
Q1724="IP &amp; VLAN","ACTIVE",
Q1724="Warehouse HUAWEI","SPARE-ISSUE",
Q1724="SPARE-HS","SPARE-ISSUE",
Q1724="Power Telco","ACTIVE"
),"")</f>
        <v>No root cause</v>
      </c>
      <c r="S1724" s="56" t="s">
        <v>17</v>
      </c>
      <c r="T1724" s="7" t="s">
        <v>17</v>
      </c>
      <c r="U1724" s="57" t="s">
        <v>17</v>
      </c>
      <c r="V1724" s="57" t="s">
        <v>17</v>
      </c>
      <c r="W1724" s="57" t="s">
        <v>17</v>
      </c>
      <c r="X1724" s="57" t="s">
        <v>17</v>
      </c>
      <c r="Y1724" s="57" t="s">
        <v>17</v>
      </c>
      <c r="Z1724" s="57" t="s">
        <v>17</v>
      </c>
      <c r="AA1724" s="57" t="s">
        <v>17</v>
      </c>
      <c r="AB1724" s="57"/>
      <c r="AC1724" s="57" t="s">
        <v>17</v>
      </c>
      <c r="AD1724" s="57" t="s">
        <v>17</v>
      </c>
      <c r="AE1724" s="57" t="s">
        <v>17</v>
      </c>
      <c r="AF1724" s="57" t="s">
        <v>17</v>
      </c>
      <c r="AG1724" s="57" t="s">
        <v>17</v>
      </c>
      <c r="AH1724" s="57" t="s">
        <v>17</v>
      </c>
      <c r="AI1724" s="57" t="s">
        <v>17</v>
      </c>
      <c r="AJ1724" s="15"/>
      <c r="AK1724" s="15"/>
      <c r="AL1724" s="15"/>
      <c r="AM1724" s="15"/>
    </row>
    <row r="1725" spans="1:39" s="14" customFormat="1" x14ac:dyDescent="0.35">
      <c r="A1725" s="1" t="s">
        <v>3004</v>
      </c>
      <c r="B1725" s="1" t="s">
        <v>3005</v>
      </c>
      <c r="C1725" s="3"/>
      <c r="D1725" s="1" t="s">
        <v>12</v>
      </c>
      <c r="E1725" s="1" t="s">
        <v>13</v>
      </c>
      <c r="F1725" s="3" t="s">
        <v>92</v>
      </c>
      <c r="G1725" s="1" t="s">
        <v>93</v>
      </c>
      <c r="H1725" s="59" t="str">
        <f>_xlfn.XLOOKUP(B1725,'[1]Nur des jours'!$B:$B,'[1]Nur des jours'!$H:$H,"")</f>
        <v>Huawei</v>
      </c>
      <c r="I1725" s="52">
        <v>0</v>
      </c>
      <c r="J1725" s="52">
        <v>0</v>
      </c>
      <c r="K1725" s="52">
        <v>0</v>
      </c>
      <c r="L1725" s="53">
        <v>0</v>
      </c>
      <c r="M1725" s="54" t="s">
        <v>5374</v>
      </c>
      <c r="N1725" s="55"/>
      <c r="O1725" s="16" t="str" cm="1">
        <f t="array" ref="O1725">IFERROR(_xlfn.IFS(
Q1725="MPR ISSUE","PDH",
Q1725="BSS Hardware Issue","BSS",
Q1725="Sites strategiques, MLL, Pylone, etc.","ENVTECH",
Q1725="AKTIVCO DEFAUT GE &amp; POWER Cabinet","AKTIVCO",
Q1725="AKTIVCO Coupure ENEO &amp; Baisse de tension","AKTIVCO GRID ONLY",
Q1725="Coupure ENEO &amp; Baisse de tension","IHS GRID ONLY",
Q1725="Defaut GE &amp; POWER Cabinet","IHS",
Q1725="Sharing","Partners",
Q1725="SIte strategiques &amp; DataCenter","SST &amp; DC",
Q1725="Exclu","Exclu",
Q1725="SAT","SAT",
Q1725="SPARE-ISSUE","SPARE-ISSUE",
Q1725="Fiber CAmtel","TRANS_FO_CAMTEL",
Q1725="Fiber AOF","Fiber AOF",
Q1725="Projet OCM (HUAWEI)","TRAVAUX-HUAWEI",
Q1725="Projet OCM (NOKIA)","TRAVAUX-NOKIA",
Q1725="ACCESS-ISSUE","ACCESS-ISSUE",
Q1725="Projet OCM (ZTE, NOKIA, autres projets)","TRAVAUX OCM",
Q1725="No root CAuse","No root cause",
Q1725="ODU HS","PDH",
Q1725="IP &amp; VLAN","PDH",
Q1725="Warehouse HUAWEI","SPARE-ISSUE",
Q1725="SPARE-HS","SPARE-ISSUE",
Q1725="Power Telco","BSS"
),"")</f>
        <v>No root cause</v>
      </c>
      <c r="P1725" s="22" t="str" cm="1">
        <f t="array" ref="P1725">IFERROR(_xlfn.IFS(
Q1725="MPR ISSUE","TX ISSUE",
Q1725="BSS Hardware Issue","RAN ISSUE",
Q1725="Sites strategiques, MLL, Pylone, etc.","ENVTECH",
Q1725="AKTIVCO DEFAUT GE &amp; POWER Cabinet","POWER ISSUE",
Q1725="AKTIVCO Coupure ENEO &amp; Baisse de tension","POWER ISSUE",
Q1725="Coupure ENEO &amp; Baisse de tension","POWER ISSUE",
Q1725="Defaut GE &amp; POWER Cabinet","POWER ISSUE",
Q1725="Sharing","POWER ISSUE",
Q1725="SIte strategiques &amp; DataCenter","POWER ISSUE",
Q1725="Exclu","Exclu",
Q1725="SAT","TX ISSUE",
Q1725="SPARE-ISSUE","SPARE-ISSUE",
Q1725="Fiber CAmtel","TX ISSUE",
Q1725="Fiber AOF","TX ISSUE",
Q1725="Projet OCM (HUAWEI)","TRAVAUX-HUAWEI",
Q1725="Projet OCM (NOKIA)","TRAVAUX -NOKIA",
Q1725="ACCESS-ISSUE","ACCESS-ISSUE",
Q1725="Projet OCM (ZTE, NOKIA, autres projets)","TRAVAUX OCM",
Q1725="No root CAuse","No root cause",
Q1725="ODU HS","TX ISSUE",
Q1725="IP &amp; VLAN","TX ISSUE",
Q1725="Warehouse HUAWEI","SPARE-ISSUE",
Q1725="SPARE-HS","SPARE-ISSUE",
Q1725="Power Telco","RAN ISSUE"
),"")</f>
        <v>No root cause</v>
      </c>
      <c r="Q1725" s="48" t="s">
        <v>5573</v>
      </c>
      <c r="R1725" s="23" t="str" cm="1">
        <f t="array" ref="R1725">IFERROR(_xlfn.IFS(
Q1725="MPR ISSUE","ACTIVE",
Q1725="BSS Hardware Issue","ACTIVE",
Q1725="Sites strategiques, MLL, Pylone, etc.","PASSIVE",
Q1725="AKTIVCO DEFAUT GE &amp; POWER Cabinet","PASSIVE",
Q1725="AKTIVCO Coupure ENEO &amp; Baisse de tension","PASSIVE",
Q1725="Coupure ENEO &amp; Baisse de tension","PASSIVE",
Q1725="Defaut GE &amp; POWER Cabinet","PASSIVE",
Q1725="Sharing","PASSIVE",
Q1725="SIte strategiques &amp; DataCenter","PASSIVE",
Q1725="Exclu","Exclu",
Q1725="SAT","ACTIVE",
Q1725="SPARE-ISSUE","SPARE-ISSUE",
Q1725="Fiber CAmtel","ACTIVE",
Q1725="Fiber AOF","ACTIVE",
Q1725="Projet OCM (HUAWEI)","PLANNED WORKS",
Q1725="Projet OCM (NOKIA)","PLANNED WORKS",
Q1725="ACCESS-ISSUE","ACCESS-ISSUE",
Q1725="Projet OCM (ZTE, NOKIA, autres projets)","PLANNED WORKS",
Q1725="No root CAuse","No root cause",
Q1725="ODU HS","ACTIVE",
Q1725="IP &amp; VLAN","ACTIVE",
Q1725="Warehouse HUAWEI","SPARE-ISSUE",
Q1725="SPARE-HS","SPARE-ISSUE",
Q1725="Power Telco","ACTIVE"
),"")</f>
        <v>No root cause</v>
      </c>
      <c r="S1725" s="56" t="s">
        <v>17</v>
      </c>
      <c r="T1725" s="7" t="s">
        <v>17</v>
      </c>
      <c r="U1725" s="57" t="s">
        <v>17</v>
      </c>
      <c r="V1725" s="57" t="s">
        <v>17</v>
      </c>
      <c r="W1725" s="57" t="s">
        <v>17</v>
      </c>
      <c r="X1725" s="57" t="s">
        <v>17</v>
      </c>
      <c r="Y1725" s="57" t="s">
        <v>17</v>
      </c>
      <c r="Z1725" s="57" t="s">
        <v>17</v>
      </c>
      <c r="AA1725" s="57" t="s">
        <v>17</v>
      </c>
      <c r="AB1725" s="57"/>
      <c r="AC1725" s="57" t="s">
        <v>17</v>
      </c>
      <c r="AD1725" s="57" t="s">
        <v>17</v>
      </c>
      <c r="AE1725" s="57" t="s">
        <v>17</v>
      </c>
      <c r="AF1725" s="57" t="s">
        <v>17</v>
      </c>
      <c r="AG1725" s="57" t="s">
        <v>17</v>
      </c>
      <c r="AH1725" s="57" t="s">
        <v>17</v>
      </c>
      <c r="AI1725" s="57" t="s">
        <v>17</v>
      </c>
      <c r="AJ1725" s="15"/>
      <c r="AK1725" s="15"/>
      <c r="AL1725" s="15"/>
      <c r="AM1725" s="15"/>
    </row>
    <row r="1726" spans="1:39" s="14" customFormat="1" x14ac:dyDescent="0.35">
      <c r="A1726" s="1" t="s">
        <v>807</v>
      </c>
      <c r="B1726" s="1" t="s">
        <v>808</v>
      </c>
      <c r="C1726" s="3"/>
      <c r="D1726" s="1" t="s">
        <v>12</v>
      </c>
      <c r="E1726" s="1" t="s">
        <v>13</v>
      </c>
      <c r="F1726" s="3" t="s">
        <v>33</v>
      </c>
      <c r="G1726" s="1" t="s">
        <v>34</v>
      </c>
      <c r="H1726" s="51" t="str">
        <f>_xlfn.XLOOKUP(B1726,'[1]Nur des jours'!$B:$B,'[1]Nur des jours'!$H:$H,"")</f>
        <v>ZTE</v>
      </c>
      <c r="I1726" s="52">
        <v>0</v>
      </c>
      <c r="J1726" s="52">
        <v>0</v>
      </c>
      <c r="K1726" s="52">
        <v>0</v>
      </c>
      <c r="L1726" s="53">
        <v>0</v>
      </c>
      <c r="M1726" s="54" t="s">
        <v>5374</v>
      </c>
      <c r="N1726" s="55"/>
      <c r="O1726" s="16" t="str" cm="1">
        <f t="array" ref="O1726">IFERROR(_xlfn.IFS(
Q1726="MPR ISSUE","PDH",
Q1726="BSS Hardware Issue","BSS",
Q1726="Sites strategiques, MLL, Pylone, etc.","ENVTECH",
Q1726="AKTIVCO DEFAUT GE &amp; POWER Cabinet","AKTIVCO",
Q1726="AKTIVCO Coupure ENEO &amp; Baisse de tension","AKTIVCO GRID ONLY",
Q1726="Coupure ENEO &amp; Baisse de tension","IHS GRID ONLY",
Q1726="Defaut GE &amp; POWER Cabinet","IHS",
Q1726="Sharing","Partners",
Q1726="SIte strategiques &amp; DataCenter","SST &amp; DC",
Q1726="Exclu","Exclu",
Q1726="SAT","SAT",
Q1726="SPARE-ISSUE","SPARE-ISSUE",
Q1726="Fiber CAmtel","TRANS_FO_CAMTEL",
Q1726="Fiber AOF","Fiber AOF",
Q1726="Projet OCM (HUAWEI)","TRAVAUX-HUAWEI",
Q1726="Projet OCM (NOKIA)","TRAVAUX-NOKIA",
Q1726="ACCESS-ISSUE","ACCESS-ISSUE",
Q1726="Projet OCM (ZTE, NOKIA, autres projets)","TRAVAUX OCM",
Q1726="No root CAuse","No root cause",
Q1726="ODU HS","PDH",
Q1726="IP &amp; VLAN","PDH",
Q1726="Warehouse HUAWEI","SPARE-ISSUE",
Q1726="SPARE-HS","SPARE-ISSUE",
Q1726="Power Telco","BSS"
),"")</f>
        <v>No root cause</v>
      </c>
      <c r="P1726" s="22" t="str" cm="1">
        <f t="array" ref="P1726">IFERROR(_xlfn.IFS(
Q1726="MPR ISSUE","TX ISSUE",
Q1726="BSS Hardware Issue","RAN ISSUE",
Q1726="Sites strategiques, MLL, Pylone, etc.","ENVTECH",
Q1726="AKTIVCO DEFAUT GE &amp; POWER Cabinet","POWER ISSUE",
Q1726="AKTIVCO Coupure ENEO &amp; Baisse de tension","POWER ISSUE",
Q1726="Coupure ENEO &amp; Baisse de tension","POWER ISSUE",
Q1726="Defaut GE &amp; POWER Cabinet","POWER ISSUE",
Q1726="Sharing","POWER ISSUE",
Q1726="SIte strategiques &amp; DataCenter","POWER ISSUE",
Q1726="Exclu","Exclu",
Q1726="SAT","TX ISSUE",
Q1726="SPARE-ISSUE","SPARE-ISSUE",
Q1726="Fiber CAmtel","TX ISSUE",
Q1726="Fiber AOF","TX ISSUE",
Q1726="Projet OCM (HUAWEI)","TRAVAUX-HUAWEI",
Q1726="Projet OCM (NOKIA)","TRAVAUX -NOKIA",
Q1726="ACCESS-ISSUE","ACCESS-ISSUE",
Q1726="Projet OCM (ZTE, NOKIA, autres projets)","TRAVAUX OCM",
Q1726="No root CAuse","No root cause",
Q1726="ODU HS","TX ISSUE",
Q1726="IP &amp; VLAN","TX ISSUE",
Q1726="Warehouse HUAWEI","SPARE-ISSUE",
Q1726="SPARE-HS","SPARE-ISSUE",
Q1726="Power Telco","RAN ISSUE"
),"")</f>
        <v>No root cause</v>
      </c>
      <c r="Q1726" s="48" t="s">
        <v>5573</v>
      </c>
      <c r="R1726" s="23" t="str" cm="1">
        <f t="array" ref="R1726">IFERROR(_xlfn.IFS(
Q1726="MPR ISSUE","ACTIVE",
Q1726="BSS Hardware Issue","ACTIVE",
Q1726="Sites strategiques, MLL, Pylone, etc.","PASSIVE",
Q1726="AKTIVCO DEFAUT GE &amp; POWER Cabinet","PASSIVE",
Q1726="AKTIVCO Coupure ENEO &amp; Baisse de tension","PASSIVE",
Q1726="Coupure ENEO &amp; Baisse de tension","PASSIVE",
Q1726="Defaut GE &amp; POWER Cabinet","PASSIVE",
Q1726="Sharing","PASSIVE",
Q1726="SIte strategiques &amp; DataCenter","PASSIVE",
Q1726="Exclu","Exclu",
Q1726="SAT","ACTIVE",
Q1726="SPARE-ISSUE","SPARE-ISSUE",
Q1726="Fiber CAmtel","ACTIVE",
Q1726="Fiber AOF","ACTIVE",
Q1726="Projet OCM (HUAWEI)","PLANNED WORKS",
Q1726="Projet OCM (NOKIA)","PLANNED WORKS",
Q1726="ACCESS-ISSUE","ACCESS-ISSUE",
Q1726="Projet OCM (ZTE, NOKIA, autres projets)","PLANNED WORKS",
Q1726="No root CAuse","No root cause",
Q1726="ODU HS","ACTIVE",
Q1726="IP &amp; VLAN","ACTIVE",
Q1726="Warehouse HUAWEI","SPARE-ISSUE",
Q1726="SPARE-HS","SPARE-ISSUE",
Q1726="Power Telco","ACTIVE"
),"")</f>
        <v>No root cause</v>
      </c>
      <c r="S1726" s="56" t="s">
        <v>17</v>
      </c>
      <c r="T1726" s="7" t="s">
        <v>17</v>
      </c>
      <c r="U1726" s="57" t="s">
        <v>17</v>
      </c>
      <c r="V1726" s="57" t="s">
        <v>17</v>
      </c>
      <c r="W1726" s="57" t="s">
        <v>17</v>
      </c>
      <c r="X1726" s="57" t="s">
        <v>17</v>
      </c>
      <c r="Y1726" s="57" t="s">
        <v>17</v>
      </c>
      <c r="Z1726" s="57" t="s">
        <v>17</v>
      </c>
      <c r="AA1726" s="57" t="s">
        <v>17</v>
      </c>
      <c r="AB1726" s="57"/>
      <c r="AC1726" s="57" t="s">
        <v>17</v>
      </c>
      <c r="AD1726" s="57" t="s">
        <v>17</v>
      </c>
      <c r="AE1726" s="57" t="s">
        <v>17</v>
      </c>
      <c r="AF1726" s="57" t="s">
        <v>17</v>
      </c>
      <c r="AG1726" s="57" t="s">
        <v>17</v>
      </c>
      <c r="AH1726" s="57" t="s">
        <v>17</v>
      </c>
      <c r="AI1726" s="57" t="s">
        <v>17</v>
      </c>
      <c r="AJ1726" s="15"/>
      <c r="AK1726" s="15"/>
      <c r="AL1726" s="15"/>
      <c r="AM1726" s="15"/>
    </row>
    <row r="1727" spans="1:39" s="14" customFormat="1" x14ac:dyDescent="0.35">
      <c r="A1727" s="1" t="s">
        <v>2526</v>
      </c>
      <c r="B1727" s="1" t="s">
        <v>2527</v>
      </c>
      <c r="C1727" s="3"/>
      <c r="D1727" s="1"/>
      <c r="E1727" s="1"/>
      <c r="F1727" s="3" t="s">
        <v>33</v>
      </c>
      <c r="G1727" s="1" t="s">
        <v>34</v>
      </c>
      <c r="H1727" s="51" t="str">
        <f>_xlfn.XLOOKUP(B1727,'[1]Nur des jours'!$B:$B,'[1]Nur des jours'!$H:$H,"")</f>
        <v>ZTE</v>
      </c>
      <c r="I1727" s="52">
        <v>0</v>
      </c>
      <c r="J1727" s="52">
        <v>0</v>
      </c>
      <c r="K1727" s="52">
        <v>0</v>
      </c>
      <c r="L1727" s="53">
        <v>0</v>
      </c>
      <c r="M1727" s="54" t="s">
        <v>5374</v>
      </c>
      <c r="N1727" s="55"/>
      <c r="O1727" s="16" t="str" cm="1">
        <f t="array" ref="O1727">IFERROR(_xlfn.IFS(
Q1727="MPR ISSUE","PDH",
Q1727="BSS Hardware Issue","BSS",
Q1727="Sites strategiques, MLL, Pylone, etc.","ENVTECH",
Q1727="AKTIVCO DEFAUT GE &amp; POWER Cabinet","AKTIVCO",
Q1727="AKTIVCO Coupure ENEO &amp; Baisse de tension","AKTIVCO GRID ONLY",
Q1727="Coupure ENEO &amp; Baisse de tension","IHS GRID ONLY",
Q1727="Defaut GE &amp; POWER Cabinet","IHS",
Q1727="Sharing","Partners",
Q1727="SIte strategiques &amp; DataCenter","SST &amp; DC",
Q1727="Exclu","Exclu",
Q1727="SAT","SAT",
Q1727="SPARE-ISSUE","SPARE-ISSUE",
Q1727="Fiber CAmtel","TRANS_FO_CAMTEL",
Q1727="Fiber AOF","Fiber AOF",
Q1727="Projet OCM (HUAWEI)","TRAVAUX-HUAWEI",
Q1727="Projet OCM (NOKIA)","TRAVAUX-NOKIA",
Q1727="ACCESS-ISSUE","ACCESS-ISSUE",
Q1727="Projet OCM (ZTE, NOKIA, autres projets)","TRAVAUX OCM",
Q1727="No root CAuse","No root cause",
Q1727="ODU HS","PDH",
Q1727="IP &amp; VLAN","PDH",
Q1727="Warehouse HUAWEI","SPARE-ISSUE",
Q1727="SPARE-HS","SPARE-ISSUE",
Q1727="Power Telco","BSS"
),"")</f>
        <v>No root cause</v>
      </c>
      <c r="P1727" s="22" t="str" cm="1">
        <f t="array" ref="P1727">IFERROR(_xlfn.IFS(
Q1727="MPR ISSUE","TX ISSUE",
Q1727="BSS Hardware Issue","RAN ISSUE",
Q1727="Sites strategiques, MLL, Pylone, etc.","ENVTECH",
Q1727="AKTIVCO DEFAUT GE &amp; POWER Cabinet","POWER ISSUE",
Q1727="AKTIVCO Coupure ENEO &amp; Baisse de tension","POWER ISSUE",
Q1727="Coupure ENEO &amp; Baisse de tension","POWER ISSUE",
Q1727="Defaut GE &amp; POWER Cabinet","POWER ISSUE",
Q1727="Sharing","POWER ISSUE",
Q1727="SIte strategiques &amp; DataCenter","POWER ISSUE",
Q1727="Exclu","Exclu",
Q1727="SAT","TX ISSUE",
Q1727="SPARE-ISSUE","SPARE-ISSUE",
Q1727="Fiber CAmtel","TX ISSUE",
Q1727="Fiber AOF","TX ISSUE",
Q1727="Projet OCM (HUAWEI)","TRAVAUX-HUAWEI",
Q1727="Projet OCM (NOKIA)","TRAVAUX -NOKIA",
Q1727="ACCESS-ISSUE","ACCESS-ISSUE",
Q1727="Projet OCM (ZTE, NOKIA, autres projets)","TRAVAUX OCM",
Q1727="No root CAuse","No root cause",
Q1727="ODU HS","TX ISSUE",
Q1727="IP &amp; VLAN","TX ISSUE",
Q1727="Warehouse HUAWEI","SPARE-ISSUE",
Q1727="SPARE-HS","SPARE-ISSUE",
Q1727="Power Telco","RAN ISSUE"
),"")</f>
        <v>No root cause</v>
      </c>
      <c r="Q1727" s="48" t="s">
        <v>5573</v>
      </c>
      <c r="R1727" s="23" t="str" cm="1">
        <f t="array" ref="R1727">IFERROR(_xlfn.IFS(
Q1727="MPR ISSUE","ACTIVE",
Q1727="BSS Hardware Issue","ACTIVE",
Q1727="Sites strategiques, MLL, Pylone, etc.","PASSIVE",
Q1727="AKTIVCO DEFAUT GE &amp; POWER Cabinet","PASSIVE",
Q1727="AKTIVCO Coupure ENEO &amp; Baisse de tension","PASSIVE",
Q1727="Coupure ENEO &amp; Baisse de tension","PASSIVE",
Q1727="Defaut GE &amp; POWER Cabinet","PASSIVE",
Q1727="Sharing","PASSIVE",
Q1727="SIte strategiques &amp; DataCenter","PASSIVE",
Q1727="Exclu","Exclu",
Q1727="SAT","ACTIVE",
Q1727="SPARE-ISSUE","SPARE-ISSUE",
Q1727="Fiber CAmtel","ACTIVE",
Q1727="Fiber AOF","ACTIVE",
Q1727="Projet OCM (HUAWEI)","PLANNED WORKS",
Q1727="Projet OCM (NOKIA)","PLANNED WORKS",
Q1727="ACCESS-ISSUE","ACCESS-ISSUE",
Q1727="Projet OCM (ZTE, NOKIA, autres projets)","PLANNED WORKS",
Q1727="No root CAuse","No root cause",
Q1727="ODU HS","ACTIVE",
Q1727="IP &amp; VLAN","ACTIVE",
Q1727="Warehouse HUAWEI","SPARE-ISSUE",
Q1727="SPARE-HS","SPARE-ISSUE",
Q1727="Power Telco","ACTIVE"
),"")</f>
        <v>No root cause</v>
      </c>
      <c r="S1727" s="56" t="s">
        <v>17</v>
      </c>
      <c r="T1727" s="7" t="s">
        <v>17</v>
      </c>
      <c r="U1727" s="57" t="s">
        <v>17</v>
      </c>
      <c r="V1727" s="57" t="s">
        <v>17</v>
      </c>
      <c r="W1727" s="57" t="s">
        <v>17</v>
      </c>
      <c r="X1727" s="57" t="s">
        <v>17</v>
      </c>
      <c r="Y1727" s="57" t="s">
        <v>17</v>
      </c>
      <c r="Z1727" s="57" t="s">
        <v>17</v>
      </c>
      <c r="AA1727" s="57" t="s">
        <v>17</v>
      </c>
      <c r="AB1727" s="57"/>
      <c r="AC1727" s="57" t="s">
        <v>17</v>
      </c>
      <c r="AD1727" s="57" t="s">
        <v>17</v>
      </c>
      <c r="AE1727" s="57" t="s">
        <v>17</v>
      </c>
      <c r="AF1727" s="57" t="s">
        <v>17</v>
      </c>
      <c r="AG1727" s="57" t="s">
        <v>17</v>
      </c>
      <c r="AH1727" s="57" t="s">
        <v>17</v>
      </c>
      <c r="AI1727" s="57" t="s">
        <v>17</v>
      </c>
      <c r="AJ1727" s="15"/>
      <c r="AK1727" s="15"/>
      <c r="AL1727" s="15"/>
      <c r="AM1727" s="15"/>
    </row>
    <row r="1728" spans="1:39" s="14" customFormat="1" x14ac:dyDescent="0.35">
      <c r="A1728" s="1" t="s">
        <v>2458</v>
      </c>
      <c r="B1728" s="1" t="s">
        <v>2459</v>
      </c>
      <c r="C1728" s="3"/>
      <c r="D1728" s="1" t="s">
        <v>12</v>
      </c>
      <c r="E1728" s="1" t="s">
        <v>13</v>
      </c>
      <c r="F1728" s="3" t="s">
        <v>33</v>
      </c>
      <c r="G1728" s="1" t="s">
        <v>34</v>
      </c>
      <c r="H1728" s="51" t="str">
        <f>_xlfn.XLOOKUP(B1728,'[1]Nur des jours'!$B:$B,'[1]Nur des jours'!$H:$H,"")</f>
        <v>ZTE</v>
      </c>
      <c r="I1728" s="52">
        <v>0</v>
      </c>
      <c r="J1728" s="52">
        <v>0</v>
      </c>
      <c r="K1728" s="52">
        <v>0</v>
      </c>
      <c r="L1728" s="53">
        <v>0</v>
      </c>
      <c r="M1728" s="54" t="s">
        <v>5374</v>
      </c>
      <c r="N1728" s="55"/>
      <c r="O1728" s="16" t="str" cm="1">
        <f t="array" ref="O1728">IFERROR(_xlfn.IFS(
Q1728="MPR ISSUE","PDH",
Q1728="BSS Hardware Issue","BSS",
Q1728="Sites strategiques, MLL, Pylone, etc.","ENVTECH",
Q1728="AKTIVCO DEFAUT GE &amp; POWER Cabinet","AKTIVCO",
Q1728="AKTIVCO Coupure ENEO &amp; Baisse de tension","AKTIVCO GRID ONLY",
Q1728="Coupure ENEO &amp; Baisse de tension","IHS GRID ONLY",
Q1728="Defaut GE &amp; POWER Cabinet","IHS",
Q1728="Sharing","Partners",
Q1728="SIte strategiques &amp; DataCenter","SST &amp; DC",
Q1728="Exclu","Exclu",
Q1728="SAT","SAT",
Q1728="SPARE-ISSUE","SPARE-ISSUE",
Q1728="Fiber CAmtel","TRANS_FO_CAMTEL",
Q1728="Fiber AOF","Fiber AOF",
Q1728="Projet OCM (HUAWEI)","TRAVAUX-HUAWEI",
Q1728="Projet OCM (NOKIA)","TRAVAUX-NOKIA",
Q1728="ACCESS-ISSUE","ACCESS-ISSUE",
Q1728="Projet OCM (ZTE, NOKIA, autres projets)","TRAVAUX OCM",
Q1728="No root CAuse","No root cause",
Q1728="ODU HS","PDH",
Q1728="IP &amp; VLAN","PDH",
Q1728="Warehouse HUAWEI","SPARE-ISSUE",
Q1728="SPARE-HS","SPARE-ISSUE",
Q1728="Power Telco","BSS"
),"")</f>
        <v>No root cause</v>
      </c>
      <c r="P1728" s="22" t="str" cm="1">
        <f t="array" ref="P1728">IFERROR(_xlfn.IFS(
Q1728="MPR ISSUE","TX ISSUE",
Q1728="BSS Hardware Issue","RAN ISSUE",
Q1728="Sites strategiques, MLL, Pylone, etc.","ENVTECH",
Q1728="AKTIVCO DEFAUT GE &amp; POWER Cabinet","POWER ISSUE",
Q1728="AKTIVCO Coupure ENEO &amp; Baisse de tension","POWER ISSUE",
Q1728="Coupure ENEO &amp; Baisse de tension","POWER ISSUE",
Q1728="Defaut GE &amp; POWER Cabinet","POWER ISSUE",
Q1728="Sharing","POWER ISSUE",
Q1728="SIte strategiques &amp; DataCenter","POWER ISSUE",
Q1728="Exclu","Exclu",
Q1728="SAT","TX ISSUE",
Q1728="SPARE-ISSUE","SPARE-ISSUE",
Q1728="Fiber CAmtel","TX ISSUE",
Q1728="Fiber AOF","TX ISSUE",
Q1728="Projet OCM (HUAWEI)","TRAVAUX-HUAWEI",
Q1728="Projet OCM (NOKIA)","TRAVAUX -NOKIA",
Q1728="ACCESS-ISSUE","ACCESS-ISSUE",
Q1728="Projet OCM (ZTE, NOKIA, autres projets)","TRAVAUX OCM",
Q1728="No root CAuse","No root cause",
Q1728="ODU HS","TX ISSUE",
Q1728="IP &amp; VLAN","TX ISSUE",
Q1728="Warehouse HUAWEI","SPARE-ISSUE",
Q1728="SPARE-HS","SPARE-ISSUE",
Q1728="Power Telco","RAN ISSUE"
),"")</f>
        <v>No root cause</v>
      </c>
      <c r="Q1728" s="48" t="s">
        <v>5573</v>
      </c>
      <c r="R1728" s="23" t="str" cm="1">
        <f t="array" ref="R1728">IFERROR(_xlfn.IFS(
Q1728="MPR ISSUE","ACTIVE",
Q1728="BSS Hardware Issue","ACTIVE",
Q1728="Sites strategiques, MLL, Pylone, etc.","PASSIVE",
Q1728="AKTIVCO DEFAUT GE &amp; POWER Cabinet","PASSIVE",
Q1728="AKTIVCO Coupure ENEO &amp; Baisse de tension","PASSIVE",
Q1728="Coupure ENEO &amp; Baisse de tension","PASSIVE",
Q1728="Defaut GE &amp; POWER Cabinet","PASSIVE",
Q1728="Sharing","PASSIVE",
Q1728="SIte strategiques &amp; DataCenter","PASSIVE",
Q1728="Exclu","Exclu",
Q1728="SAT","ACTIVE",
Q1728="SPARE-ISSUE","SPARE-ISSUE",
Q1728="Fiber CAmtel","ACTIVE",
Q1728="Fiber AOF","ACTIVE",
Q1728="Projet OCM (HUAWEI)","PLANNED WORKS",
Q1728="Projet OCM (NOKIA)","PLANNED WORKS",
Q1728="ACCESS-ISSUE","ACCESS-ISSUE",
Q1728="Projet OCM (ZTE, NOKIA, autres projets)","PLANNED WORKS",
Q1728="No root CAuse","No root cause",
Q1728="ODU HS","ACTIVE",
Q1728="IP &amp; VLAN","ACTIVE",
Q1728="Warehouse HUAWEI","SPARE-ISSUE",
Q1728="SPARE-HS","SPARE-ISSUE",
Q1728="Power Telco","ACTIVE"
),"")</f>
        <v>No root cause</v>
      </c>
      <c r="S1728" s="56" t="s">
        <v>17</v>
      </c>
      <c r="T1728" s="7" t="s">
        <v>17</v>
      </c>
      <c r="U1728" s="57" t="s">
        <v>17</v>
      </c>
      <c r="V1728" s="57" t="s">
        <v>17</v>
      </c>
      <c r="W1728" s="57" t="s">
        <v>17</v>
      </c>
      <c r="X1728" s="57" t="s">
        <v>17</v>
      </c>
      <c r="Y1728" s="57" t="s">
        <v>17</v>
      </c>
      <c r="Z1728" s="57" t="s">
        <v>17</v>
      </c>
      <c r="AA1728" s="57" t="s">
        <v>17</v>
      </c>
      <c r="AB1728" s="57"/>
      <c r="AC1728" s="57" t="s">
        <v>17</v>
      </c>
      <c r="AD1728" s="57" t="s">
        <v>17</v>
      </c>
      <c r="AE1728" s="57" t="s">
        <v>17</v>
      </c>
      <c r="AF1728" s="57" t="s">
        <v>17</v>
      </c>
      <c r="AG1728" s="57" t="s">
        <v>17</v>
      </c>
      <c r="AH1728" s="57" t="s">
        <v>17</v>
      </c>
      <c r="AI1728" s="57" t="s">
        <v>17</v>
      </c>
      <c r="AJ1728" s="15"/>
      <c r="AK1728" s="15"/>
      <c r="AL1728" s="15"/>
      <c r="AM1728" s="15"/>
    </row>
    <row r="1729" spans="1:39" s="14" customFormat="1" x14ac:dyDescent="0.35">
      <c r="A1729" s="3" t="s">
        <v>2456</v>
      </c>
      <c r="B1729" s="3" t="s">
        <v>2457</v>
      </c>
      <c r="C1729" s="3"/>
      <c r="D1729" s="3" t="s">
        <v>359</v>
      </c>
      <c r="E1729" s="3" t="s">
        <v>13</v>
      </c>
      <c r="F1729" s="3" t="s">
        <v>33</v>
      </c>
      <c r="G1729" s="3" t="s">
        <v>34</v>
      </c>
      <c r="H1729" s="51" t="str">
        <f>_xlfn.XLOOKUP(B1729,'[1]Nur des jours'!$B:$B,'[1]Nur des jours'!$H:$H,"")</f>
        <v>ZTE</v>
      </c>
      <c r="I1729" s="52">
        <v>0</v>
      </c>
      <c r="J1729" s="52">
        <v>0</v>
      </c>
      <c r="K1729" s="52">
        <v>0</v>
      </c>
      <c r="L1729" s="53">
        <v>0</v>
      </c>
      <c r="M1729" s="54" t="s">
        <v>5374</v>
      </c>
      <c r="N1729" s="55"/>
      <c r="O1729" s="16" t="str" cm="1">
        <f t="array" ref="O1729">IFERROR(_xlfn.IFS(
Q1729="MPR ISSUE","PDH",
Q1729="BSS Hardware Issue","BSS",
Q1729="Sites strategiques, MLL, Pylone, etc.","ENVTECH",
Q1729="AKTIVCO DEFAUT GE &amp; POWER Cabinet","AKTIVCO",
Q1729="AKTIVCO Coupure ENEO &amp; Baisse de tension","AKTIVCO GRID ONLY",
Q1729="Coupure ENEO &amp; Baisse de tension","IHS GRID ONLY",
Q1729="Defaut GE &amp; POWER Cabinet","IHS",
Q1729="Sharing","Partners",
Q1729="SIte strategiques &amp; DataCenter","SST &amp; DC",
Q1729="Exclu","Exclu",
Q1729="SAT","SAT",
Q1729="SPARE-ISSUE","SPARE-ISSUE",
Q1729="Fiber CAmtel","TRANS_FO_CAMTEL",
Q1729="Fiber AOF","Fiber AOF",
Q1729="Projet OCM (HUAWEI)","TRAVAUX-HUAWEI",
Q1729="Projet OCM (NOKIA)","TRAVAUX-NOKIA",
Q1729="ACCESS-ISSUE","ACCESS-ISSUE",
Q1729="Projet OCM (ZTE, NOKIA, autres projets)","TRAVAUX OCM",
Q1729="No root CAuse","No root cause",
Q1729="ODU HS","PDH",
Q1729="IP &amp; VLAN","PDH",
Q1729="Warehouse HUAWEI","SPARE-ISSUE",
Q1729="SPARE-HS","SPARE-ISSUE",
Q1729="Power Telco","BSS"
),"")</f>
        <v>No root cause</v>
      </c>
      <c r="P1729" s="22" t="str" cm="1">
        <f t="array" ref="P1729">IFERROR(_xlfn.IFS(
Q1729="MPR ISSUE","TX ISSUE",
Q1729="BSS Hardware Issue","RAN ISSUE",
Q1729="Sites strategiques, MLL, Pylone, etc.","ENVTECH",
Q1729="AKTIVCO DEFAUT GE &amp; POWER Cabinet","POWER ISSUE",
Q1729="AKTIVCO Coupure ENEO &amp; Baisse de tension","POWER ISSUE",
Q1729="Coupure ENEO &amp; Baisse de tension","POWER ISSUE",
Q1729="Defaut GE &amp; POWER Cabinet","POWER ISSUE",
Q1729="Sharing","POWER ISSUE",
Q1729="SIte strategiques &amp; DataCenter","POWER ISSUE",
Q1729="Exclu","Exclu",
Q1729="SAT","TX ISSUE",
Q1729="SPARE-ISSUE","SPARE-ISSUE",
Q1729="Fiber CAmtel","TX ISSUE",
Q1729="Fiber AOF","TX ISSUE",
Q1729="Projet OCM (HUAWEI)","TRAVAUX-HUAWEI",
Q1729="Projet OCM (NOKIA)","TRAVAUX -NOKIA",
Q1729="ACCESS-ISSUE","ACCESS-ISSUE",
Q1729="Projet OCM (ZTE, NOKIA, autres projets)","TRAVAUX OCM",
Q1729="No root CAuse","No root cause",
Q1729="ODU HS","TX ISSUE",
Q1729="IP &amp; VLAN","TX ISSUE",
Q1729="Warehouse HUAWEI","SPARE-ISSUE",
Q1729="SPARE-HS","SPARE-ISSUE",
Q1729="Power Telco","RAN ISSUE"
),"")</f>
        <v>No root cause</v>
      </c>
      <c r="Q1729" s="48" t="s">
        <v>5573</v>
      </c>
      <c r="R1729" s="23" t="str" cm="1">
        <f t="array" ref="R1729">IFERROR(_xlfn.IFS(
Q1729="MPR ISSUE","ACTIVE",
Q1729="BSS Hardware Issue","ACTIVE",
Q1729="Sites strategiques, MLL, Pylone, etc.","PASSIVE",
Q1729="AKTIVCO DEFAUT GE &amp; POWER Cabinet","PASSIVE",
Q1729="AKTIVCO Coupure ENEO &amp; Baisse de tension","PASSIVE",
Q1729="Coupure ENEO &amp; Baisse de tension","PASSIVE",
Q1729="Defaut GE &amp; POWER Cabinet","PASSIVE",
Q1729="Sharing","PASSIVE",
Q1729="SIte strategiques &amp; DataCenter","PASSIVE",
Q1729="Exclu","Exclu",
Q1729="SAT","ACTIVE",
Q1729="SPARE-ISSUE","SPARE-ISSUE",
Q1729="Fiber CAmtel","ACTIVE",
Q1729="Fiber AOF","ACTIVE",
Q1729="Projet OCM (HUAWEI)","PLANNED WORKS",
Q1729="Projet OCM (NOKIA)","PLANNED WORKS",
Q1729="ACCESS-ISSUE","ACCESS-ISSUE",
Q1729="Projet OCM (ZTE, NOKIA, autres projets)","PLANNED WORKS",
Q1729="No root CAuse","No root cause",
Q1729="ODU HS","ACTIVE",
Q1729="IP &amp; VLAN","ACTIVE",
Q1729="Warehouse HUAWEI","SPARE-ISSUE",
Q1729="SPARE-HS","SPARE-ISSUE",
Q1729="Power Telco","ACTIVE"
),"")</f>
        <v>No root cause</v>
      </c>
      <c r="S1729" s="56" t="s">
        <v>17</v>
      </c>
      <c r="T1729" s="7" t="s">
        <v>17</v>
      </c>
      <c r="U1729" s="57" t="s">
        <v>17</v>
      </c>
      <c r="V1729" s="57" t="s">
        <v>17</v>
      </c>
      <c r="W1729" s="57" t="s">
        <v>17</v>
      </c>
      <c r="X1729" s="57" t="s">
        <v>17</v>
      </c>
      <c r="Y1729" s="57" t="s">
        <v>17</v>
      </c>
      <c r="Z1729" s="57" t="s">
        <v>17</v>
      </c>
      <c r="AA1729" s="57" t="s">
        <v>17</v>
      </c>
      <c r="AB1729" s="57"/>
      <c r="AC1729" s="57" t="s">
        <v>17</v>
      </c>
      <c r="AD1729" s="57" t="s">
        <v>17</v>
      </c>
      <c r="AE1729" s="57" t="s">
        <v>17</v>
      </c>
      <c r="AF1729" s="57" t="s">
        <v>17</v>
      </c>
      <c r="AG1729" s="57" t="s">
        <v>17</v>
      </c>
      <c r="AH1729" s="57" t="s">
        <v>17</v>
      </c>
      <c r="AI1729" s="57" t="s">
        <v>17</v>
      </c>
      <c r="AJ1729" s="15"/>
      <c r="AK1729" s="15"/>
      <c r="AL1729" s="15"/>
      <c r="AM1729" s="15"/>
    </row>
    <row r="1730" spans="1:39" s="14" customFormat="1" x14ac:dyDescent="0.35">
      <c r="A1730" s="1" t="s">
        <v>3450</v>
      </c>
      <c r="B1730" s="1" t="s">
        <v>3451</v>
      </c>
      <c r="C1730" s="3"/>
      <c r="D1730" s="1" t="s">
        <v>12</v>
      </c>
      <c r="E1730" s="1" t="s">
        <v>13</v>
      </c>
      <c r="F1730" s="3" t="s">
        <v>33</v>
      </c>
      <c r="G1730" s="1" t="s">
        <v>486</v>
      </c>
      <c r="H1730" s="51" t="str">
        <f>_xlfn.XLOOKUP(B1730,'[1]Nur des jours'!$B:$B,'[1]Nur des jours'!$H:$H,"")</f>
        <v>ZTE</v>
      </c>
      <c r="I1730" s="52">
        <v>0</v>
      </c>
      <c r="J1730" s="52">
        <v>0</v>
      </c>
      <c r="K1730" s="52">
        <v>0</v>
      </c>
      <c r="L1730" s="53">
        <v>0</v>
      </c>
      <c r="M1730" s="54" t="s">
        <v>5374</v>
      </c>
      <c r="N1730" s="55"/>
      <c r="O1730" s="16" t="str" cm="1">
        <f t="array" ref="O1730">IFERROR(_xlfn.IFS(
Q1730="MPR ISSUE","PDH",
Q1730="BSS Hardware Issue","BSS",
Q1730="Sites strategiques, MLL, Pylone, etc.","ENVTECH",
Q1730="AKTIVCO DEFAUT GE &amp; POWER Cabinet","AKTIVCO",
Q1730="AKTIVCO Coupure ENEO &amp; Baisse de tension","AKTIVCO GRID ONLY",
Q1730="Coupure ENEO &amp; Baisse de tension","IHS GRID ONLY",
Q1730="Defaut GE &amp; POWER Cabinet","IHS",
Q1730="Sharing","Partners",
Q1730="SIte strategiques &amp; DataCenter","SST &amp; DC",
Q1730="Exclu","Exclu",
Q1730="SAT","SAT",
Q1730="SPARE-ISSUE","SPARE-ISSUE",
Q1730="Fiber CAmtel","TRANS_FO_CAMTEL",
Q1730="Fiber AOF","Fiber AOF",
Q1730="Projet OCM (HUAWEI)","TRAVAUX-HUAWEI",
Q1730="Projet OCM (NOKIA)","TRAVAUX-NOKIA",
Q1730="ACCESS-ISSUE","ACCESS-ISSUE",
Q1730="Projet OCM (ZTE, NOKIA, autres projets)","TRAVAUX OCM",
Q1730="No root CAuse","No root cause",
Q1730="ODU HS","PDH",
Q1730="IP &amp; VLAN","PDH",
Q1730="Warehouse HUAWEI","SPARE-ISSUE",
Q1730="SPARE-HS","SPARE-ISSUE",
Q1730="Power Telco","BSS"
),"")</f>
        <v>No root cause</v>
      </c>
      <c r="P1730" s="22" t="str" cm="1">
        <f t="array" ref="P1730">IFERROR(_xlfn.IFS(
Q1730="MPR ISSUE","TX ISSUE",
Q1730="BSS Hardware Issue","RAN ISSUE",
Q1730="Sites strategiques, MLL, Pylone, etc.","ENVTECH",
Q1730="AKTIVCO DEFAUT GE &amp; POWER Cabinet","POWER ISSUE",
Q1730="AKTIVCO Coupure ENEO &amp; Baisse de tension","POWER ISSUE",
Q1730="Coupure ENEO &amp; Baisse de tension","POWER ISSUE",
Q1730="Defaut GE &amp; POWER Cabinet","POWER ISSUE",
Q1730="Sharing","POWER ISSUE",
Q1730="SIte strategiques &amp; DataCenter","POWER ISSUE",
Q1730="Exclu","Exclu",
Q1730="SAT","TX ISSUE",
Q1730="SPARE-ISSUE","SPARE-ISSUE",
Q1730="Fiber CAmtel","TX ISSUE",
Q1730="Fiber AOF","TX ISSUE",
Q1730="Projet OCM (HUAWEI)","TRAVAUX-HUAWEI",
Q1730="Projet OCM (NOKIA)","TRAVAUX -NOKIA",
Q1730="ACCESS-ISSUE","ACCESS-ISSUE",
Q1730="Projet OCM (ZTE, NOKIA, autres projets)","TRAVAUX OCM",
Q1730="No root CAuse","No root cause",
Q1730="ODU HS","TX ISSUE",
Q1730="IP &amp; VLAN","TX ISSUE",
Q1730="Warehouse HUAWEI","SPARE-ISSUE",
Q1730="SPARE-HS","SPARE-ISSUE",
Q1730="Power Telco","RAN ISSUE"
),"")</f>
        <v>No root cause</v>
      </c>
      <c r="Q1730" s="48" t="s">
        <v>5573</v>
      </c>
      <c r="R1730" s="23" t="str" cm="1">
        <f t="array" ref="R1730">IFERROR(_xlfn.IFS(
Q1730="MPR ISSUE","ACTIVE",
Q1730="BSS Hardware Issue","ACTIVE",
Q1730="Sites strategiques, MLL, Pylone, etc.","PASSIVE",
Q1730="AKTIVCO DEFAUT GE &amp; POWER Cabinet","PASSIVE",
Q1730="AKTIVCO Coupure ENEO &amp; Baisse de tension","PASSIVE",
Q1730="Coupure ENEO &amp; Baisse de tension","PASSIVE",
Q1730="Defaut GE &amp; POWER Cabinet","PASSIVE",
Q1730="Sharing","PASSIVE",
Q1730="SIte strategiques &amp; DataCenter","PASSIVE",
Q1730="Exclu","Exclu",
Q1730="SAT","ACTIVE",
Q1730="SPARE-ISSUE","SPARE-ISSUE",
Q1730="Fiber CAmtel","ACTIVE",
Q1730="Fiber AOF","ACTIVE",
Q1730="Projet OCM (HUAWEI)","PLANNED WORKS",
Q1730="Projet OCM (NOKIA)","PLANNED WORKS",
Q1730="ACCESS-ISSUE","ACCESS-ISSUE",
Q1730="Projet OCM (ZTE, NOKIA, autres projets)","PLANNED WORKS",
Q1730="No root CAuse","No root cause",
Q1730="ODU HS","ACTIVE",
Q1730="IP &amp; VLAN","ACTIVE",
Q1730="Warehouse HUAWEI","SPARE-ISSUE",
Q1730="SPARE-HS","SPARE-ISSUE",
Q1730="Power Telco","ACTIVE"
),"")</f>
        <v>No root cause</v>
      </c>
      <c r="S1730" s="56" t="s">
        <v>17</v>
      </c>
      <c r="T1730" s="7" t="s">
        <v>17</v>
      </c>
      <c r="U1730" s="57" t="s">
        <v>17</v>
      </c>
      <c r="V1730" s="57" t="s">
        <v>17</v>
      </c>
      <c r="W1730" s="57" t="s">
        <v>17</v>
      </c>
      <c r="X1730" s="57" t="s">
        <v>17</v>
      </c>
      <c r="Y1730" s="57" t="s">
        <v>17</v>
      </c>
      <c r="Z1730" s="57" t="s">
        <v>17</v>
      </c>
      <c r="AA1730" s="57" t="s">
        <v>17</v>
      </c>
      <c r="AB1730" s="57"/>
      <c r="AC1730" s="57" t="s">
        <v>17</v>
      </c>
      <c r="AD1730" s="57" t="s">
        <v>17</v>
      </c>
      <c r="AE1730" s="57" t="s">
        <v>17</v>
      </c>
      <c r="AF1730" s="57" t="s">
        <v>17</v>
      </c>
      <c r="AG1730" s="57" t="s">
        <v>17</v>
      </c>
      <c r="AH1730" s="57" t="s">
        <v>17</v>
      </c>
      <c r="AI1730" s="57" t="s">
        <v>17</v>
      </c>
      <c r="AJ1730" s="15"/>
      <c r="AK1730" s="15"/>
      <c r="AL1730" s="15"/>
      <c r="AM1730" s="15"/>
    </row>
    <row r="1731" spans="1:39" s="14" customFormat="1" x14ac:dyDescent="0.35">
      <c r="A1731" s="1" t="s">
        <v>2998</v>
      </c>
      <c r="B1731" s="1" t="s">
        <v>2999</v>
      </c>
      <c r="C1731" s="3"/>
      <c r="D1731" s="1" t="s">
        <v>12</v>
      </c>
      <c r="E1731" s="1" t="s">
        <v>68</v>
      </c>
      <c r="F1731" s="3" t="s">
        <v>25</v>
      </c>
      <c r="G1731" s="1" t="s">
        <v>2998</v>
      </c>
      <c r="H1731" s="59" t="str">
        <f>_xlfn.XLOOKUP(B1731,'[1]Nur des jours'!$B:$B,'[1]Nur des jours'!$H:$H,"")</f>
        <v>HUAWEI</v>
      </c>
      <c r="I1731" s="52">
        <v>0</v>
      </c>
      <c r="J1731" s="52">
        <v>0</v>
      </c>
      <c r="K1731" s="52">
        <v>0</v>
      </c>
      <c r="L1731" s="53">
        <v>0</v>
      </c>
      <c r="M1731" s="54" t="s">
        <v>5374</v>
      </c>
      <c r="N1731" s="55"/>
      <c r="O1731" s="16" t="str" cm="1">
        <f t="array" ref="O1731">IFERROR(_xlfn.IFS(
Q1731="MPR ISSUE","PDH",
Q1731="BSS Hardware Issue","BSS",
Q1731="Sites strategiques, MLL, Pylone, etc.","ENVTECH",
Q1731="AKTIVCO DEFAUT GE &amp; POWER Cabinet","AKTIVCO",
Q1731="AKTIVCO Coupure ENEO &amp; Baisse de tension","AKTIVCO GRID ONLY",
Q1731="Coupure ENEO &amp; Baisse de tension","IHS GRID ONLY",
Q1731="Defaut GE &amp; POWER Cabinet","IHS",
Q1731="Sharing","Partners",
Q1731="SIte strategiques &amp; DataCenter","SST &amp; DC",
Q1731="Exclu","Exclu",
Q1731="SAT","SAT",
Q1731="SPARE-ISSUE","SPARE-ISSUE",
Q1731="Fiber CAmtel","TRANS_FO_CAMTEL",
Q1731="Fiber AOF","Fiber AOF",
Q1731="Projet OCM (HUAWEI)","TRAVAUX-HUAWEI",
Q1731="Projet OCM (NOKIA)","TRAVAUX-NOKIA",
Q1731="ACCESS-ISSUE","ACCESS-ISSUE",
Q1731="Projet OCM (ZTE, NOKIA, autres projets)","TRAVAUX OCM",
Q1731="No root CAuse","No root cause",
Q1731="ODU HS","PDH",
Q1731="IP &amp; VLAN","PDH",
Q1731="Warehouse HUAWEI","SPARE-ISSUE",
Q1731="SPARE-HS","SPARE-ISSUE",
Q1731="Power Telco","BSS"
),"")</f>
        <v>No root cause</v>
      </c>
      <c r="P1731" s="22" t="str" cm="1">
        <f t="array" ref="P1731">IFERROR(_xlfn.IFS(
Q1731="MPR ISSUE","TX ISSUE",
Q1731="BSS Hardware Issue","RAN ISSUE",
Q1731="Sites strategiques, MLL, Pylone, etc.","ENVTECH",
Q1731="AKTIVCO DEFAUT GE &amp; POWER Cabinet","POWER ISSUE",
Q1731="AKTIVCO Coupure ENEO &amp; Baisse de tension","POWER ISSUE",
Q1731="Coupure ENEO &amp; Baisse de tension","POWER ISSUE",
Q1731="Defaut GE &amp; POWER Cabinet","POWER ISSUE",
Q1731="Sharing","POWER ISSUE",
Q1731="SIte strategiques &amp; DataCenter","POWER ISSUE",
Q1731="Exclu","Exclu",
Q1731="SAT","TX ISSUE",
Q1731="SPARE-ISSUE","SPARE-ISSUE",
Q1731="Fiber CAmtel","TX ISSUE",
Q1731="Fiber AOF","TX ISSUE",
Q1731="Projet OCM (HUAWEI)","TRAVAUX-HUAWEI",
Q1731="Projet OCM (NOKIA)","TRAVAUX -NOKIA",
Q1731="ACCESS-ISSUE","ACCESS-ISSUE",
Q1731="Projet OCM (ZTE, NOKIA, autres projets)","TRAVAUX OCM",
Q1731="No root CAuse","No root cause",
Q1731="ODU HS","TX ISSUE",
Q1731="IP &amp; VLAN","TX ISSUE",
Q1731="Warehouse HUAWEI","SPARE-ISSUE",
Q1731="SPARE-HS","SPARE-ISSUE",
Q1731="Power Telco","RAN ISSUE"
),"")</f>
        <v>No root cause</v>
      </c>
      <c r="Q1731" s="48" t="s">
        <v>5573</v>
      </c>
      <c r="R1731" s="23" t="str" cm="1">
        <f t="array" ref="R1731">IFERROR(_xlfn.IFS(
Q1731="MPR ISSUE","ACTIVE",
Q1731="BSS Hardware Issue","ACTIVE",
Q1731="Sites strategiques, MLL, Pylone, etc.","PASSIVE",
Q1731="AKTIVCO DEFAUT GE &amp; POWER Cabinet","PASSIVE",
Q1731="AKTIVCO Coupure ENEO &amp; Baisse de tension","PASSIVE",
Q1731="Coupure ENEO &amp; Baisse de tension","PASSIVE",
Q1731="Defaut GE &amp; POWER Cabinet","PASSIVE",
Q1731="Sharing","PASSIVE",
Q1731="SIte strategiques &amp; DataCenter","PASSIVE",
Q1731="Exclu","Exclu",
Q1731="SAT","ACTIVE",
Q1731="SPARE-ISSUE","SPARE-ISSUE",
Q1731="Fiber CAmtel","ACTIVE",
Q1731="Fiber AOF","ACTIVE",
Q1731="Projet OCM (HUAWEI)","PLANNED WORKS",
Q1731="Projet OCM (NOKIA)","PLANNED WORKS",
Q1731="ACCESS-ISSUE","ACCESS-ISSUE",
Q1731="Projet OCM (ZTE, NOKIA, autres projets)","PLANNED WORKS",
Q1731="No root CAuse","No root cause",
Q1731="ODU HS","ACTIVE",
Q1731="IP &amp; VLAN","ACTIVE",
Q1731="Warehouse HUAWEI","SPARE-ISSUE",
Q1731="SPARE-HS","SPARE-ISSUE",
Q1731="Power Telco","ACTIVE"
),"")</f>
        <v>No root cause</v>
      </c>
      <c r="S1731" s="56" t="s">
        <v>17</v>
      </c>
      <c r="T1731" s="7" t="s">
        <v>17</v>
      </c>
      <c r="U1731" s="57" t="s">
        <v>17</v>
      </c>
      <c r="V1731" s="57" t="s">
        <v>17</v>
      </c>
      <c r="W1731" s="57" t="s">
        <v>17</v>
      </c>
      <c r="X1731" s="57" t="s">
        <v>17</v>
      </c>
      <c r="Y1731" s="57" t="s">
        <v>17</v>
      </c>
      <c r="Z1731" s="57" t="s">
        <v>17</v>
      </c>
      <c r="AA1731" s="57" t="s">
        <v>17</v>
      </c>
      <c r="AB1731" s="57"/>
      <c r="AC1731" s="57" t="s">
        <v>17</v>
      </c>
      <c r="AD1731" s="57" t="s">
        <v>17</v>
      </c>
      <c r="AE1731" s="57" t="s">
        <v>17</v>
      </c>
      <c r="AF1731" s="57" t="s">
        <v>17</v>
      </c>
      <c r="AG1731" s="57" t="s">
        <v>17</v>
      </c>
      <c r="AH1731" s="57" t="s">
        <v>17</v>
      </c>
      <c r="AI1731" s="57" t="s">
        <v>17</v>
      </c>
      <c r="AJ1731" s="15"/>
      <c r="AK1731" s="15"/>
      <c r="AL1731" s="15"/>
      <c r="AM1731" s="15"/>
    </row>
    <row r="1732" spans="1:39" s="14" customFormat="1" x14ac:dyDescent="0.35">
      <c r="A1732" s="1" t="s">
        <v>4678</v>
      </c>
      <c r="B1732" s="1" t="s">
        <v>4679</v>
      </c>
      <c r="C1732" s="3"/>
      <c r="D1732" s="1" t="s">
        <v>23</v>
      </c>
      <c r="E1732" s="1" t="s">
        <v>38</v>
      </c>
      <c r="F1732" s="3" t="s">
        <v>104</v>
      </c>
      <c r="G1732" s="1" t="s">
        <v>301</v>
      </c>
      <c r="H1732" s="59" t="str">
        <f>_xlfn.XLOOKUP(B1732,'[1]Nur des jours'!$B:$B,'[1]Nur des jours'!$H:$H,"")</f>
        <v>Huawei</v>
      </c>
      <c r="I1732" s="52">
        <v>0</v>
      </c>
      <c r="J1732" s="52">
        <v>0</v>
      </c>
      <c r="K1732" s="52">
        <v>0</v>
      </c>
      <c r="L1732" s="53">
        <v>0</v>
      </c>
      <c r="M1732" s="54" t="s">
        <v>5374</v>
      </c>
      <c r="N1732" s="55"/>
      <c r="O1732" s="16" t="str" cm="1">
        <f t="array" ref="O1732">IFERROR(_xlfn.IFS(
Q1732="MPR ISSUE","PDH",
Q1732="BSS Hardware Issue","BSS",
Q1732="Sites strategiques, MLL, Pylone, etc.","ENVTECH",
Q1732="AKTIVCO DEFAUT GE &amp; POWER Cabinet","AKTIVCO",
Q1732="AKTIVCO Coupure ENEO &amp; Baisse de tension","AKTIVCO GRID ONLY",
Q1732="Coupure ENEO &amp; Baisse de tension","IHS GRID ONLY",
Q1732="Defaut GE &amp; POWER Cabinet","IHS",
Q1732="Sharing","Partners",
Q1732="SIte strategiques &amp; DataCenter","SST &amp; DC",
Q1732="Exclu","Exclu",
Q1732="SAT","SAT",
Q1732="SPARE-ISSUE","SPARE-ISSUE",
Q1732="Fiber CAmtel","TRANS_FO_CAMTEL",
Q1732="Fiber AOF","Fiber AOF",
Q1732="Projet OCM (HUAWEI)","TRAVAUX-HUAWEI",
Q1732="Projet OCM (NOKIA)","TRAVAUX-NOKIA",
Q1732="ACCESS-ISSUE","ACCESS-ISSUE",
Q1732="Projet OCM (ZTE, NOKIA, autres projets)","TRAVAUX OCM",
Q1732="No root CAuse","No root cause",
Q1732="ODU HS","PDH",
Q1732="IP &amp; VLAN","PDH",
Q1732="Warehouse HUAWEI","SPARE-ISSUE",
Q1732="SPARE-HS","SPARE-ISSUE",
Q1732="Power Telco","BSS"
),"")</f>
        <v>No root cause</v>
      </c>
      <c r="P1732" s="22" t="str" cm="1">
        <f t="array" ref="P1732">IFERROR(_xlfn.IFS(
Q1732="MPR ISSUE","TX ISSUE",
Q1732="BSS Hardware Issue","RAN ISSUE",
Q1732="Sites strategiques, MLL, Pylone, etc.","ENVTECH",
Q1732="AKTIVCO DEFAUT GE &amp; POWER Cabinet","POWER ISSUE",
Q1732="AKTIVCO Coupure ENEO &amp; Baisse de tension","POWER ISSUE",
Q1732="Coupure ENEO &amp; Baisse de tension","POWER ISSUE",
Q1732="Defaut GE &amp; POWER Cabinet","POWER ISSUE",
Q1732="Sharing","POWER ISSUE",
Q1732="SIte strategiques &amp; DataCenter","POWER ISSUE",
Q1732="Exclu","Exclu",
Q1732="SAT","TX ISSUE",
Q1732="SPARE-ISSUE","SPARE-ISSUE",
Q1732="Fiber CAmtel","TX ISSUE",
Q1732="Fiber AOF","TX ISSUE",
Q1732="Projet OCM (HUAWEI)","TRAVAUX-HUAWEI",
Q1732="Projet OCM (NOKIA)","TRAVAUX -NOKIA",
Q1732="ACCESS-ISSUE","ACCESS-ISSUE",
Q1732="Projet OCM (ZTE, NOKIA, autres projets)","TRAVAUX OCM",
Q1732="No root CAuse","No root cause",
Q1732="ODU HS","TX ISSUE",
Q1732="IP &amp; VLAN","TX ISSUE",
Q1732="Warehouse HUAWEI","SPARE-ISSUE",
Q1732="SPARE-HS","SPARE-ISSUE",
Q1732="Power Telco","RAN ISSUE"
),"")</f>
        <v>No root cause</v>
      </c>
      <c r="Q1732" s="48" t="s">
        <v>5573</v>
      </c>
      <c r="R1732" s="23" t="str" cm="1">
        <f t="array" ref="R1732">IFERROR(_xlfn.IFS(
Q1732="MPR ISSUE","ACTIVE",
Q1732="BSS Hardware Issue","ACTIVE",
Q1732="Sites strategiques, MLL, Pylone, etc.","PASSIVE",
Q1732="AKTIVCO DEFAUT GE &amp; POWER Cabinet","PASSIVE",
Q1732="AKTIVCO Coupure ENEO &amp; Baisse de tension","PASSIVE",
Q1732="Coupure ENEO &amp; Baisse de tension","PASSIVE",
Q1732="Defaut GE &amp; POWER Cabinet","PASSIVE",
Q1732="Sharing","PASSIVE",
Q1732="SIte strategiques &amp; DataCenter","PASSIVE",
Q1732="Exclu","Exclu",
Q1732="SAT","ACTIVE",
Q1732="SPARE-ISSUE","SPARE-ISSUE",
Q1732="Fiber CAmtel","ACTIVE",
Q1732="Fiber AOF","ACTIVE",
Q1732="Projet OCM (HUAWEI)","PLANNED WORKS",
Q1732="Projet OCM (NOKIA)","PLANNED WORKS",
Q1732="ACCESS-ISSUE","ACCESS-ISSUE",
Q1732="Projet OCM (ZTE, NOKIA, autres projets)","PLANNED WORKS",
Q1732="No root CAuse","No root cause",
Q1732="ODU HS","ACTIVE",
Q1732="IP &amp; VLAN","ACTIVE",
Q1732="Warehouse HUAWEI","SPARE-ISSUE",
Q1732="SPARE-HS","SPARE-ISSUE",
Q1732="Power Telco","ACTIVE"
),"")</f>
        <v>No root cause</v>
      </c>
      <c r="S1732" s="56" t="s">
        <v>17</v>
      </c>
      <c r="T1732" s="7" t="s">
        <v>17</v>
      </c>
      <c r="U1732" s="57" t="s">
        <v>17</v>
      </c>
      <c r="V1732" s="57" t="s">
        <v>17</v>
      </c>
      <c r="W1732" s="57" t="s">
        <v>17</v>
      </c>
      <c r="X1732" s="57"/>
      <c r="Y1732" s="57" t="s">
        <v>17</v>
      </c>
      <c r="Z1732" s="57" t="s">
        <v>17</v>
      </c>
      <c r="AA1732" s="57" t="s">
        <v>17</v>
      </c>
      <c r="AB1732" s="57"/>
      <c r="AC1732" s="57" t="s">
        <v>17</v>
      </c>
      <c r="AD1732" s="57" t="s">
        <v>17</v>
      </c>
      <c r="AE1732" s="57" t="s">
        <v>17</v>
      </c>
      <c r="AF1732" s="57" t="s">
        <v>17</v>
      </c>
      <c r="AG1732" s="57" t="s">
        <v>17</v>
      </c>
      <c r="AH1732" s="57" t="s">
        <v>17</v>
      </c>
      <c r="AI1732" s="57" t="s">
        <v>17</v>
      </c>
      <c r="AJ1732" s="15"/>
      <c r="AK1732" s="15"/>
      <c r="AL1732" s="15"/>
      <c r="AM1732" s="15"/>
    </row>
    <row r="1733" spans="1:39" s="14" customFormat="1" x14ac:dyDescent="0.35">
      <c r="A1733" s="1" t="s">
        <v>4757</v>
      </c>
      <c r="B1733" s="1" t="s">
        <v>4758</v>
      </c>
      <c r="C1733" s="3"/>
      <c r="D1733" s="1"/>
      <c r="E1733" s="1"/>
      <c r="F1733" s="3" t="s">
        <v>33</v>
      </c>
      <c r="G1733" s="1" t="s">
        <v>34</v>
      </c>
      <c r="H1733" s="51" t="str">
        <f>_xlfn.XLOOKUP(B1733,'[1]Nur des jours'!$B:$B,'[1]Nur des jours'!$H:$H,"")</f>
        <v>ZTE</v>
      </c>
      <c r="I1733" s="52">
        <v>0</v>
      </c>
      <c r="J1733" s="52">
        <v>0</v>
      </c>
      <c r="K1733" s="52">
        <v>0</v>
      </c>
      <c r="L1733" s="53">
        <v>0</v>
      </c>
      <c r="M1733" s="54" t="s">
        <v>5374</v>
      </c>
      <c r="N1733" s="55"/>
      <c r="O1733" s="16" t="str" cm="1">
        <f t="array" ref="O1733">IFERROR(_xlfn.IFS(
Q1733="MPR ISSUE","PDH",
Q1733="BSS Hardware Issue","BSS",
Q1733="Sites strategiques, MLL, Pylone, etc.","ENVTECH",
Q1733="AKTIVCO DEFAUT GE &amp; POWER Cabinet","AKTIVCO",
Q1733="AKTIVCO Coupure ENEO &amp; Baisse de tension","AKTIVCO GRID ONLY",
Q1733="Coupure ENEO &amp; Baisse de tension","IHS GRID ONLY",
Q1733="Defaut GE &amp; POWER Cabinet","IHS",
Q1733="Sharing","Partners",
Q1733="SIte strategiques &amp; DataCenter","SST &amp; DC",
Q1733="Exclu","Exclu",
Q1733="SAT","SAT",
Q1733="SPARE-ISSUE","SPARE-ISSUE",
Q1733="Fiber CAmtel","TRANS_FO_CAMTEL",
Q1733="Fiber AOF","Fiber AOF",
Q1733="Projet OCM (HUAWEI)","TRAVAUX-HUAWEI",
Q1733="Projet OCM (NOKIA)","TRAVAUX-NOKIA",
Q1733="ACCESS-ISSUE","ACCESS-ISSUE",
Q1733="Projet OCM (ZTE, NOKIA, autres projets)","TRAVAUX OCM",
Q1733="No root CAuse","No root cause",
Q1733="ODU HS","PDH",
Q1733="IP &amp; VLAN","PDH",
Q1733="Warehouse HUAWEI","SPARE-ISSUE",
Q1733="SPARE-HS","SPARE-ISSUE",
Q1733="Power Telco","BSS"
),"")</f>
        <v>No root cause</v>
      </c>
      <c r="P1733" s="22" t="str" cm="1">
        <f t="array" ref="P1733">IFERROR(_xlfn.IFS(
Q1733="MPR ISSUE","TX ISSUE",
Q1733="BSS Hardware Issue","RAN ISSUE",
Q1733="Sites strategiques, MLL, Pylone, etc.","ENVTECH",
Q1733="AKTIVCO DEFAUT GE &amp; POWER Cabinet","POWER ISSUE",
Q1733="AKTIVCO Coupure ENEO &amp; Baisse de tension","POWER ISSUE",
Q1733="Coupure ENEO &amp; Baisse de tension","POWER ISSUE",
Q1733="Defaut GE &amp; POWER Cabinet","POWER ISSUE",
Q1733="Sharing","POWER ISSUE",
Q1733="SIte strategiques &amp; DataCenter","POWER ISSUE",
Q1733="Exclu","Exclu",
Q1733="SAT","TX ISSUE",
Q1733="SPARE-ISSUE","SPARE-ISSUE",
Q1733="Fiber CAmtel","TX ISSUE",
Q1733="Fiber AOF","TX ISSUE",
Q1733="Projet OCM (HUAWEI)","TRAVAUX-HUAWEI",
Q1733="Projet OCM (NOKIA)","TRAVAUX -NOKIA",
Q1733="ACCESS-ISSUE","ACCESS-ISSUE",
Q1733="Projet OCM (ZTE, NOKIA, autres projets)","TRAVAUX OCM",
Q1733="No root CAuse","No root cause",
Q1733="ODU HS","TX ISSUE",
Q1733="IP &amp; VLAN","TX ISSUE",
Q1733="Warehouse HUAWEI","SPARE-ISSUE",
Q1733="SPARE-HS","SPARE-ISSUE",
Q1733="Power Telco","RAN ISSUE"
),"")</f>
        <v>No root cause</v>
      </c>
      <c r="Q1733" s="48" t="s">
        <v>5573</v>
      </c>
      <c r="R1733" s="23" t="str" cm="1">
        <f t="array" ref="R1733">IFERROR(_xlfn.IFS(
Q1733="MPR ISSUE","ACTIVE",
Q1733="BSS Hardware Issue","ACTIVE",
Q1733="Sites strategiques, MLL, Pylone, etc.","PASSIVE",
Q1733="AKTIVCO DEFAUT GE &amp; POWER Cabinet","PASSIVE",
Q1733="AKTIVCO Coupure ENEO &amp; Baisse de tension","PASSIVE",
Q1733="Coupure ENEO &amp; Baisse de tension","PASSIVE",
Q1733="Defaut GE &amp; POWER Cabinet","PASSIVE",
Q1733="Sharing","PASSIVE",
Q1733="SIte strategiques &amp; DataCenter","PASSIVE",
Q1733="Exclu","Exclu",
Q1733="SAT","ACTIVE",
Q1733="SPARE-ISSUE","SPARE-ISSUE",
Q1733="Fiber CAmtel","ACTIVE",
Q1733="Fiber AOF","ACTIVE",
Q1733="Projet OCM (HUAWEI)","PLANNED WORKS",
Q1733="Projet OCM (NOKIA)","PLANNED WORKS",
Q1733="ACCESS-ISSUE","ACCESS-ISSUE",
Q1733="Projet OCM (ZTE, NOKIA, autres projets)","PLANNED WORKS",
Q1733="No root CAuse","No root cause",
Q1733="ODU HS","ACTIVE",
Q1733="IP &amp; VLAN","ACTIVE",
Q1733="Warehouse HUAWEI","SPARE-ISSUE",
Q1733="SPARE-HS","SPARE-ISSUE",
Q1733="Power Telco","ACTIVE"
),"")</f>
        <v>No root cause</v>
      </c>
      <c r="S1733" s="56" t="s">
        <v>17</v>
      </c>
      <c r="T1733" s="7" t="s">
        <v>17</v>
      </c>
      <c r="U1733" s="57" t="s">
        <v>17</v>
      </c>
      <c r="V1733" s="57" t="s">
        <v>17</v>
      </c>
      <c r="W1733" s="57" t="s">
        <v>17</v>
      </c>
      <c r="X1733" s="57" t="s">
        <v>17</v>
      </c>
      <c r="Y1733" s="57" t="s">
        <v>17</v>
      </c>
      <c r="Z1733" s="57" t="s">
        <v>17</v>
      </c>
      <c r="AA1733" s="57" t="s">
        <v>17</v>
      </c>
      <c r="AB1733" s="57"/>
      <c r="AC1733" s="57" t="s">
        <v>17</v>
      </c>
      <c r="AD1733" s="57" t="s">
        <v>17</v>
      </c>
      <c r="AE1733" s="57" t="s">
        <v>17</v>
      </c>
      <c r="AF1733" s="57" t="s">
        <v>17</v>
      </c>
      <c r="AG1733" s="57" t="s">
        <v>17</v>
      </c>
      <c r="AH1733" s="57" t="s">
        <v>17</v>
      </c>
      <c r="AI1733" s="57" t="s">
        <v>17</v>
      </c>
      <c r="AJ1733" s="15"/>
      <c r="AK1733" s="15"/>
      <c r="AL1733" s="15"/>
      <c r="AM1733" s="15"/>
    </row>
    <row r="1734" spans="1:39" s="14" customFormat="1" x14ac:dyDescent="0.35">
      <c r="A1734" s="1" t="s">
        <v>2903</v>
      </c>
      <c r="B1734" s="1" t="s">
        <v>2904</v>
      </c>
      <c r="C1734" s="3"/>
      <c r="D1734" s="1" t="s">
        <v>12</v>
      </c>
      <c r="E1734" s="1" t="s">
        <v>13</v>
      </c>
      <c r="F1734" s="3" t="s">
        <v>33</v>
      </c>
      <c r="G1734" s="1" t="s">
        <v>34</v>
      </c>
      <c r="H1734" s="51" t="str">
        <f>_xlfn.XLOOKUP(B1734,'[1]Nur des jours'!$B:$B,'[1]Nur des jours'!$H:$H,"")</f>
        <v>ZTE</v>
      </c>
      <c r="I1734" s="52">
        <v>0</v>
      </c>
      <c r="J1734" s="52">
        <v>0</v>
      </c>
      <c r="K1734" s="52">
        <v>0</v>
      </c>
      <c r="L1734" s="53">
        <v>0</v>
      </c>
      <c r="M1734" s="54" t="s">
        <v>5374</v>
      </c>
      <c r="N1734" s="55"/>
      <c r="O1734" s="16" t="str" cm="1">
        <f t="array" ref="O1734">IFERROR(_xlfn.IFS(
Q1734="MPR ISSUE","PDH",
Q1734="BSS Hardware Issue","BSS",
Q1734="Sites strategiques, MLL, Pylone, etc.","ENVTECH",
Q1734="AKTIVCO DEFAUT GE &amp; POWER Cabinet","AKTIVCO",
Q1734="AKTIVCO Coupure ENEO &amp; Baisse de tension","AKTIVCO GRID ONLY",
Q1734="Coupure ENEO &amp; Baisse de tension","IHS GRID ONLY",
Q1734="Defaut GE &amp; POWER Cabinet","IHS",
Q1734="Sharing","Partners",
Q1734="SIte strategiques &amp; DataCenter","SST &amp; DC",
Q1734="Exclu","Exclu",
Q1734="SAT","SAT",
Q1734="SPARE-ISSUE","SPARE-ISSUE",
Q1734="Fiber CAmtel","TRANS_FO_CAMTEL",
Q1734="Fiber AOF","Fiber AOF",
Q1734="Projet OCM (HUAWEI)","TRAVAUX-HUAWEI",
Q1734="Projet OCM (NOKIA)","TRAVAUX-NOKIA",
Q1734="ACCESS-ISSUE","ACCESS-ISSUE",
Q1734="Projet OCM (ZTE, NOKIA, autres projets)","TRAVAUX OCM",
Q1734="No root CAuse","No root cause",
Q1734="ODU HS","PDH",
Q1734="IP &amp; VLAN","PDH",
Q1734="Warehouse HUAWEI","SPARE-ISSUE",
Q1734="SPARE-HS","SPARE-ISSUE",
Q1734="Power Telco","BSS"
),"")</f>
        <v>No root cause</v>
      </c>
      <c r="P1734" s="22" t="str" cm="1">
        <f t="array" ref="P1734">IFERROR(_xlfn.IFS(
Q1734="MPR ISSUE","TX ISSUE",
Q1734="BSS Hardware Issue","RAN ISSUE",
Q1734="Sites strategiques, MLL, Pylone, etc.","ENVTECH",
Q1734="AKTIVCO DEFAUT GE &amp; POWER Cabinet","POWER ISSUE",
Q1734="AKTIVCO Coupure ENEO &amp; Baisse de tension","POWER ISSUE",
Q1734="Coupure ENEO &amp; Baisse de tension","POWER ISSUE",
Q1734="Defaut GE &amp; POWER Cabinet","POWER ISSUE",
Q1734="Sharing","POWER ISSUE",
Q1734="SIte strategiques &amp; DataCenter","POWER ISSUE",
Q1734="Exclu","Exclu",
Q1734="SAT","TX ISSUE",
Q1734="SPARE-ISSUE","SPARE-ISSUE",
Q1734="Fiber CAmtel","TX ISSUE",
Q1734="Fiber AOF","TX ISSUE",
Q1734="Projet OCM (HUAWEI)","TRAVAUX-HUAWEI",
Q1734="Projet OCM (NOKIA)","TRAVAUX -NOKIA",
Q1734="ACCESS-ISSUE","ACCESS-ISSUE",
Q1734="Projet OCM (ZTE, NOKIA, autres projets)","TRAVAUX OCM",
Q1734="No root CAuse","No root cause",
Q1734="ODU HS","TX ISSUE",
Q1734="IP &amp; VLAN","TX ISSUE",
Q1734="Warehouse HUAWEI","SPARE-ISSUE",
Q1734="SPARE-HS","SPARE-ISSUE",
Q1734="Power Telco","RAN ISSUE"
),"")</f>
        <v>No root cause</v>
      </c>
      <c r="Q1734" s="48" t="s">
        <v>5573</v>
      </c>
      <c r="R1734" s="23" t="str" cm="1">
        <f t="array" ref="R1734">IFERROR(_xlfn.IFS(
Q1734="MPR ISSUE","ACTIVE",
Q1734="BSS Hardware Issue","ACTIVE",
Q1734="Sites strategiques, MLL, Pylone, etc.","PASSIVE",
Q1734="AKTIVCO DEFAUT GE &amp; POWER Cabinet","PASSIVE",
Q1734="AKTIVCO Coupure ENEO &amp; Baisse de tension","PASSIVE",
Q1734="Coupure ENEO &amp; Baisse de tension","PASSIVE",
Q1734="Defaut GE &amp; POWER Cabinet","PASSIVE",
Q1734="Sharing","PASSIVE",
Q1734="SIte strategiques &amp; DataCenter","PASSIVE",
Q1734="Exclu","Exclu",
Q1734="SAT","ACTIVE",
Q1734="SPARE-ISSUE","SPARE-ISSUE",
Q1734="Fiber CAmtel","ACTIVE",
Q1734="Fiber AOF","ACTIVE",
Q1734="Projet OCM (HUAWEI)","PLANNED WORKS",
Q1734="Projet OCM (NOKIA)","PLANNED WORKS",
Q1734="ACCESS-ISSUE","ACCESS-ISSUE",
Q1734="Projet OCM (ZTE, NOKIA, autres projets)","PLANNED WORKS",
Q1734="No root CAuse","No root cause",
Q1734="ODU HS","ACTIVE",
Q1734="IP &amp; VLAN","ACTIVE",
Q1734="Warehouse HUAWEI","SPARE-ISSUE",
Q1734="SPARE-HS","SPARE-ISSUE",
Q1734="Power Telco","ACTIVE"
),"")</f>
        <v>No root cause</v>
      </c>
      <c r="S1734" s="56" t="s">
        <v>17</v>
      </c>
      <c r="T1734" s="7" t="s">
        <v>17</v>
      </c>
      <c r="U1734" s="57" t="s">
        <v>17</v>
      </c>
      <c r="V1734" s="57" t="s">
        <v>17</v>
      </c>
      <c r="W1734" s="57" t="s">
        <v>17</v>
      </c>
      <c r="X1734" s="57" t="s">
        <v>17</v>
      </c>
      <c r="Y1734" s="57" t="s">
        <v>17</v>
      </c>
      <c r="Z1734" s="57" t="s">
        <v>17</v>
      </c>
      <c r="AA1734" s="57" t="s">
        <v>17</v>
      </c>
      <c r="AB1734" s="57"/>
      <c r="AC1734" s="57" t="s">
        <v>17</v>
      </c>
      <c r="AD1734" s="57" t="s">
        <v>17</v>
      </c>
      <c r="AE1734" s="57" t="s">
        <v>17</v>
      </c>
      <c r="AF1734" s="57" t="s">
        <v>17</v>
      </c>
      <c r="AG1734" s="57" t="s">
        <v>17</v>
      </c>
      <c r="AH1734" s="57" t="s">
        <v>17</v>
      </c>
      <c r="AI1734" s="57" t="s">
        <v>17</v>
      </c>
      <c r="AJ1734" s="15"/>
      <c r="AK1734" s="15"/>
      <c r="AL1734" s="15"/>
      <c r="AM1734" s="15"/>
    </row>
    <row r="1735" spans="1:39" s="14" customFormat="1" x14ac:dyDescent="0.35">
      <c r="A1735" s="1" t="s">
        <v>1817</v>
      </c>
      <c r="B1735" s="1" t="s">
        <v>1818</v>
      </c>
      <c r="C1735" s="3"/>
      <c r="D1735" s="1" t="s">
        <v>12</v>
      </c>
      <c r="E1735" s="1" t="s">
        <v>13</v>
      </c>
      <c r="F1735" s="3" t="s">
        <v>104</v>
      </c>
      <c r="G1735" s="1" t="s">
        <v>1802</v>
      </c>
      <c r="H1735" s="59" t="str">
        <f>_xlfn.XLOOKUP(B1735,'[1]Nur des jours'!$B:$B,'[1]Nur des jours'!$H:$H,"")</f>
        <v>HUAWEI</v>
      </c>
      <c r="I1735" s="52">
        <v>0</v>
      </c>
      <c r="J1735" s="52">
        <v>0</v>
      </c>
      <c r="K1735" s="52">
        <v>0</v>
      </c>
      <c r="L1735" s="53">
        <v>0</v>
      </c>
      <c r="M1735" s="54" t="s">
        <v>5375</v>
      </c>
      <c r="N1735" s="55" t="s">
        <v>5561</v>
      </c>
      <c r="O1735" s="16" t="str" cm="1">
        <f t="array" ref="O1735">IFERROR(_xlfn.IFS(
Q1735="MPR ISSUE","PDH",
Q1735="BSS Hardware Issue","BSS",
Q1735="Sites strategiques, MLL, Pylone, etc.","ENVTECH",
Q1735="AKTIVCO DEFAUT GE &amp; POWER Cabinet","AKTIVCO",
Q1735="AKTIVCO Coupure ENEO &amp; Baisse de tension","AKTIVCO GRID ONLY",
Q1735="Coupure ENEO &amp; Baisse de tension","IHS GRID ONLY",
Q1735="Defaut GE &amp; POWER Cabinet","IHS",
Q1735="Sharing","Partners",
Q1735="SIte strategiques &amp; DataCenter","SST &amp; DC",
Q1735="Exclu","Exclu",
Q1735="SAT","SAT",
Q1735="SPARE-ISSUE","SPARE-ISSUE",
Q1735="Fiber CAmtel","TRANS_FO_CAMTEL",
Q1735="Fiber AOF","Fiber AOF",
Q1735="Projet OCM (HUAWEI)","TRAVAUX-HUAWEI",
Q1735="Projet OCM (NOKIA)","TRAVAUX-NOKIA",
Q1735="ACCESS-ISSUE","ACCESS-ISSUE",
Q1735="Projet OCM (ZTE, NOKIA, autres projets)","TRAVAUX OCM",
Q1735="No root CAuse","No root cause",
Q1735="ODU HS","PDH",
Q1735="IP &amp; VLAN","PDH",
Q1735="Warehouse HUAWEI","SPARE-ISSUE",
Q1735="SPARE-HS","SPARE-ISSUE",
Q1735="Power Telco","BSS"
),"")</f>
        <v>Exclu</v>
      </c>
      <c r="P1735" s="22" t="str" cm="1">
        <f t="array" ref="P1735">IFERROR(_xlfn.IFS(
Q1735="MPR ISSUE","TX ISSUE",
Q1735="BSS Hardware Issue","RAN ISSUE",
Q1735="Sites strategiques, MLL, Pylone, etc.","ENVTECH",
Q1735="AKTIVCO DEFAUT GE &amp; POWER Cabinet","POWER ISSUE",
Q1735="AKTIVCO Coupure ENEO &amp; Baisse de tension","POWER ISSUE",
Q1735="Coupure ENEO &amp; Baisse de tension","POWER ISSUE",
Q1735="Defaut GE &amp; POWER Cabinet","POWER ISSUE",
Q1735="Sharing","POWER ISSUE",
Q1735="SIte strategiques &amp; DataCenter","POWER ISSUE",
Q1735="Exclu","Exclu",
Q1735="SAT","TX ISSUE",
Q1735="SPARE-ISSUE","SPARE-ISSUE",
Q1735="Fiber CAmtel","TX ISSUE",
Q1735="Fiber AOF","TX ISSUE",
Q1735="Projet OCM (HUAWEI)","TRAVAUX-HUAWEI",
Q1735="Projet OCM (NOKIA)","TRAVAUX -NOKIA",
Q1735="ACCESS-ISSUE","ACCESS-ISSUE",
Q1735="Projet OCM (ZTE, NOKIA, autres projets)","TRAVAUX OCM",
Q1735="No root CAuse","No root cause",
Q1735="ODU HS","TX ISSUE",
Q1735="IP &amp; VLAN","TX ISSUE",
Q1735="Warehouse HUAWEI","SPARE-ISSUE",
Q1735="SPARE-HS","SPARE-ISSUE",
Q1735="Power Telco","RAN ISSUE"
),"")</f>
        <v>Exclu</v>
      </c>
      <c r="Q1735" s="48" t="s">
        <v>5533</v>
      </c>
      <c r="R1735" s="23" t="str" cm="1">
        <f t="array" ref="R1735">IFERROR(_xlfn.IFS(
Q1735="MPR ISSUE","ACTIVE",
Q1735="BSS Hardware Issue","ACTIVE",
Q1735="Sites strategiques, MLL, Pylone, etc.","PASSIVE",
Q1735="AKTIVCO DEFAUT GE &amp; POWER Cabinet","PASSIVE",
Q1735="AKTIVCO Coupure ENEO &amp; Baisse de tension","PASSIVE",
Q1735="Coupure ENEO &amp; Baisse de tension","PASSIVE",
Q1735="Defaut GE &amp; POWER Cabinet","PASSIVE",
Q1735="Sharing","PASSIVE",
Q1735="SIte strategiques &amp; DataCenter","PASSIVE",
Q1735="Exclu","Exclu",
Q1735="SAT","ACTIVE",
Q1735="SPARE-ISSUE","SPARE-ISSUE",
Q1735="Fiber CAmtel","ACTIVE",
Q1735="Fiber AOF","ACTIVE",
Q1735="Projet OCM (HUAWEI)","PLANNED WORKS",
Q1735="Projet OCM (NOKIA)","PLANNED WORKS",
Q1735="ACCESS-ISSUE","ACCESS-ISSUE",
Q1735="Projet OCM (ZTE, NOKIA, autres projets)","PLANNED WORKS",
Q1735="No root CAuse","No root cause",
Q1735="ODU HS","ACTIVE",
Q1735="IP &amp; VLAN","ACTIVE",
Q1735="Warehouse HUAWEI","SPARE-ISSUE",
Q1735="SPARE-HS","SPARE-ISSUE",
Q1735="Power Telco","ACTIVE"
),"")</f>
        <v>Exclu</v>
      </c>
      <c r="S1735" s="56" t="s">
        <v>17</v>
      </c>
      <c r="T1735" s="7" t="s">
        <v>17</v>
      </c>
      <c r="U1735" s="57" t="s">
        <v>17</v>
      </c>
      <c r="V1735" s="57" t="s">
        <v>17</v>
      </c>
      <c r="W1735" s="57" t="s">
        <v>17</v>
      </c>
      <c r="X1735" s="57"/>
      <c r="Y1735" s="57" t="s">
        <v>17</v>
      </c>
      <c r="Z1735" s="57" t="s">
        <v>17</v>
      </c>
      <c r="AA1735" s="57" t="s">
        <v>17</v>
      </c>
      <c r="AB1735" s="57" t="s">
        <v>17</v>
      </c>
      <c r="AC1735" s="57" t="s">
        <v>17</v>
      </c>
      <c r="AD1735" s="57" t="s">
        <v>17</v>
      </c>
      <c r="AE1735" s="57" t="s">
        <v>17</v>
      </c>
      <c r="AF1735" s="57" t="s">
        <v>17</v>
      </c>
      <c r="AG1735" s="57" t="s">
        <v>17</v>
      </c>
      <c r="AH1735" s="57" t="s">
        <v>17</v>
      </c>
      <c r="AI1735" s="57" t="s">
        <v>17</v>
      </c>
      <c r="AJ1735" s="15"/>
      <c r="AK1735" s="15"/>
      <c r="AL1735" s="15"/>
      <c r="AM1735" s="15"/>
    </row>
    <row r="1736" spans="1:39" s="14" customFormat="1" x14ac:dyDescent="0.35">
      <c r="A1736" s="1" t="s">
        <v>1819</v>
      </c>
      <c r="B1736" s="1" t="s">
        <v>1820</v>
      </c>
      <c r="C1736" s="3"/>
      <c r="D1736" s="1" t="s">
        <v>12</v>
      </c>
      <c r="E1736" s="1" t="s">
        <v>13</v>
      </c>
      <c r="F1736" s="3" t="s">
        <v>104</v>
      </c>
      <c r="G1736" s="1" t="s">
        <v>1802</v>
      </c>
      <c r="H1736" s="59" t="str">
        <f>_xlfn.XLOOKUP(B1736,'[1]Nur des jours'!$B:$B,'[1]Nur des jours'!$H:$H,"")</f>
        <v>HUAWEI</v>
      </c>
      <c r="I1736" s="52">
        <v>0</v>
      </c>
      <c r="J1736" s="52">
        <v>0</v>
      </c>
      <c r="K1736" s="52">
        <v>0</v>
      </c>
      <c r="L1736" s="53">
        <v>0</v>
      </c>
      <c r="M1736" s="54" t="s">
        <v>5375</v>
      </c>
      <c r="N1736" s="55" t="s">
        <v>5561</v>
      </c>
      <c r="O1736" s="16" t="str" cm="1">
        <f t="array" ref="O1736">IFERROR(_xlfn.IFS(
Q1736="MPR ISSUE","PDH",
Q1736="BSS Hardware Issue","BSS",
Q1736="Sites strategiques, MLL, Pylone, etc.","ENVTECH",
Q1736="AKTIVCO DEFAUT GE &amp; POWER Cabinet","AKTIVCO",
Q1736="AKTIVCO Coupure ENEO &amp; Baisse de tension","AKTIVCO GRID ONLY",
Q1736="Coupure ENEO &amp; Baisse de tension","IHS GRID ONLY",
Q1736="Defaut GE &amp; POWER Cabinet","IHS",
Q1736="Sharing","Partners",
Q1736="SIte strategiques &amp; DataCenter","SST &amp; DC",
Q1736="Exclu","Exclu",
Q1736="SAT","SAT",
Q1736="SPARE-ISSUE","SPARE-ISSUE",
Q1736="Fiber CAmtel","TRANS_FO_CAMTEL",
Q1736="Fiber AOF","Fiber AOF",
Q1736="Projet OCM (HUAWEI)","TRAVAUX-HUAWEI",
Q1736="Projet OCM (NOKIA)","TRAVAUX-NOKIA",
Q1736="ACCESS-ISSUE","ACCESS-ISSUE",
Q1736="Projet OCM (ZTE, NOKIA, autres projets)","TRAVAUX OCM",
Q1736="No root CAuse","No root cause",
Q1736="ODU HS","PDH",
Q1736="IP &amp; VLAN","PDH",
Q1736="Warehouse HUAWEI","SPARE-ISSUE",
Q1736="SPARE-HS","SPARE-ISSUE",
Q1736="Power Telco","BSS"
),"")</f>
        <v>Exclu</v>
      </c>
      <c r="P1736" s="22" t="str" cm="1">
        <f t="array" ref="P1736">IFERROR(_xlfn.IFS(
Q1736="MPR ISSUE","TX ISSUE",
Q1736="BSS Hardware Issue","RAN ISSUE",
Q1736="Sites strategiques, MLL, Pylone, etc.","ENVTECH",
Q1736="AKTIVCO DEFAUT GE &amp; POWER Cabinet","POWER ISSUE",
Q1736="AKTIVCO Coupure ENEO &amp; Baisse de tension","POWER ISSUE",
Q1736="Coupure ENEO &amp; Baisse de tension","POWER ISSUE",
Q1736="Defaut GE &amp; POWER Cabinet","POWER ISSUE",
Q1736="Sharing","POWER ISSUE",
Q1736="SIte strategiques &amp; DataCenter","POWER ISSUE",
Q1736="Exclu","Exclu",
Q1736="SAT","TX ISSUE",
Q1736="SPARE-ISSUE","SPARE-ISSUE",
Q1736="Fiber CAmtel","TX ISSUE",
Q1736="Fiber AOF","TX ISSUE",
Q1736="Projet OCM (HUAWEI)","TRAVAUX-HUAWEI",
Q1736="Projet OCM (NOKIA)","TRAVAUX -NOKIA",
Q1736="ACCESS-ISSUE","ACCESS-ISSUE",
Q1736="Projet OCM (ZTE, NOKIA, autres projets)","TRAVAUX OCM",
Q1736="No root CAuse","No root cause",
Q1736="ODU HS","TX ISSUE",
Q1736="IP &amp; VLAN","TX ISSUE",
Q1736="Warehouse HUAWEI","SPARE-ISSUE",
Q1736="SPARE-HS","SPARE-ISSUE",
Q1736="Power Telco","RAN ISSUE"
),"")</f>
        <v>Exclu</v>
      </c>
      <c r="Q1736" s="48" t="s">
        <v>5533</v>
      </c>
      <c r="R1736" s="23" t="str" cm="1">
        <f t="array" ref="R1736">IFERROR(_xlfn.IFS(
Q1736="MPR ISSUE","ACTIVE",
Q1736="BSS Hardware Issue","ACTIVE",
Q1736="Sites strategiques, MLL, Pylone, etc.","PASSIVE",
Q1736="AKTIVCO DEFAUT GE &amp; POWER Cabinet","PASSIVE",
Q1736="AKTIVCO Coupure ENEO &amp; Baisse de tension","PASSIVE",
Q1736="Coupure ENEO &amp; Baisse de tension","PASSIVE",
Q1736="Defaut GE &amp; POWER Cabinet","PASSIVE",
Q1736="Sharing","PASSIVE",
Q1736="SIte strategiques &amp; DataCenter","PASSIVE",
Q1736="Exclu","Exclu",
Q1736="SAT","ACTIVE",
Q1736="SPARE-ISSUE","SPARE-ISSUE",
Q1736="Fiber CAmtel","ACTIVE",
Q1736="Fiber AOF","ACTIVE",
Q1736="Projet OCM (HUAWEI)","PLANNED WORKS",
Q1736="Projet OCM (NOKIA)","PLANNED WORKS",
Q1736="ACCESS-ISSUE","ACCESS-ISSUE",
Q1736="Projet OCM (ZTE, NOKIA, autres projets)","PLANNED WORKS",
Q1736="No root CAuse","No root cause",
Q1736="ODU HS","ACTIVE",
Q1736="IP &amp; VLAN","ACTIVE",
Q1736="Warehouse HUAWEI","SPARE-ISSUE",
Q1736="SPARE-HS","SPARE-ISSUE",
Q1736="Power Telco","ACTIVE"
),"")</f>
        <v>Exclu</v>
      </c>
      <c r="S1736" s="56" t="s">
        <v>17</v>
      </c>
      <c r="T1736" s="7" t="s">
        <v>17</v>
      </c>
      <c r="U1736" s="57" t="s">
        <v>17</v>
      </c>
      <c r="V1736" s="57" t="s">
        <v>17</v>
      </c>
      <c r="W1736" s="57" t="s">
        <v>17</v>
      </c>
      <c r="X1736" s="57"/>
      <c r="Y1736" s="57" t="s">
        <v>17</v>
      </c>
      <c r="Z1736" s="57" t="s">
        <v>17</v>
      </c>
      <c r="AA1736" s="57" t="s">
        <v>17</v>
      </c>
      <c r="AB1736" s="57" t="s">
        <v>17</v>
      </c>
      <c r="AC1736" s="57" t="s">
        <v>17</v>
      </c>
      <c r="AD1736" s="57" t="s">
        <v>17</v>
      </c>
      <c r="AE1736" s="57" t="s">
        <v>17</v>
      </c>
      <c r="AF1736" s="57" t="s">
        <v>17</v>
      </c>
      <c r="AG1736" s="57" t="s">
        <v>17</v>
      </c>
      <c r="AH1736" s="57" t="s">
        <v>17</v>
      </c>
      <c r="AI1736" s="57" t="s">
        <v>17</v>
      </c>
      <c r="AJ1736" s="15"/>
      <c r="AK1736" s="15"/>
      <c r="AL1736" s="15"/>
      <c r="AM1736" s="15"/>
    </row>
    <row r="1737" spans="1:39" s="14" customFormat="1" x14ac:dyDescent="0.35">
      <c r="A1737" s="1" t="s">
        <v>3319</v>
      </c>
      <c r="B1737" s="1" t="s">
        <v>3320</v>
      </c>
      <c r="C1737" s="3"/>
      <c r="D1737" s="1" t="s">
        <v>12</v>
      </c>
      <c r="E1737" s="1" t="s">
        <v>13</v>
      </c>
      <c r="F1737" s="3" t="s">
        <v>33</v>
      </c>
      <c r="G1737" s="1" t="s">
        <v>34</v>
      </c>
      <c r="H1737" s="51" t="str">
        <f>_xlfn.XLOOKUP(B1737,'[1]Nur des jours'!$B:$B,'[1]Nur des jours'!$H:$H,"")</f>
        <v>ZTE</v>
      </c>
      <c r="I1737" s="52">
        <v>0</v>
      </c>
      <c r="J1737" s="52">
        <v>0</v>
      </c>
      <c r="K1737" s="52">
        <v>0</v>
      </c>
      <c r="L1737" s="53">
        <v>0</v>
      </c>
      <c r="M1737" s="54" t="s">
        <v>5374</v>
      </c>
      <c r="N1737" s="55"/>
      <c r="O1737" s="16" t="str" cm="1">
        <f t="array" ref="O1737">IFERROR(_xlfn.IFS(
Q1737="MPR ISSUE","PDH",
Q1737="BSS Hardware Issue","BSS",
Q1737="Sites strategiques, MLL, Pylone, etc.","ENVTECH",
Q1737="AKTIVCO DEFAUT GE &amp; POWER Cabinet","AKTIVCO",
Q1737="AKTIVCO Coupure ENEO &amp; Baisse de tension","AKTIVCO GRID ONLY",
Q1737="Coupure ENEO &amp; Baisse de tension","IHS GRID ONLY",
Q1737="Defaut GE &amp; POWER Cabinet","IHS",
Q1737="Sharing","Partners",
Q1737="SIte strategiques &amp; DataCenter","SST &amp; DC",
Q1737="Exclu","Exclu",
Q1737="SAT","SAT",
Q1737="SPARE-ISSUE","SPARE-ISSUE",
Q1737="Fiber CAmtel","TRANS_FO_CAMTEL",
Q1737="Fiber AOF","Fiber AOF",
Q1737="Projet OCM (HUAWEI)","TRAVAUX-HUAWEI",
Q1737="Projet OCM (NOKIA)","TRAVAUX-NOKIA",
Q1737="ACCESS-ISSUE","ACCESS-ISSUE",
Q1737="Projet OCM (ZTE, NOKIA, autres projets)","TRAVAUX OCM",
Q1737="No root CAuse","No root cause",
Q1737="ODU HS","PDH",
Q1737="IP &amp; VLAN","PDH",
Q1737="Warehouse HUAWEI","SPARE-ISSUE",
Q1737="SPARE-HS","SPARE-ISSUE",
Q1737="Power Telco","BSS"
),"")</f>
        <v>No root cause</v>
      </c>
      <c r="P1737" s="22" t="str" cm="1">
        <f t="array" ref="P1737">IFERROR(_xlfn.IFS(
Q1737="MPR ISSUE","TX ISSUE",
Q1737="BSS Hardware Issue","RAN ISSUE",
Q1737="Sites strategiques, MLL, Pylone, etc.","ENVTECH",
Q1737="AKTIVCO DEFAUT GE &amp; POWER Cabinet","POWER ISSUE",
Q1737="AKTIVCO Coupure ENEO &amp; Baisse de tension","POWER ISSUE",
Q1737="Coupure ENEO &amp; Baisse de tension","POWER ISSUE",
Q1737="Defaut GE &amp; POWER Cabinet","POWER ISSUE",
Q1737="Sharing","POWER ISSUE",
Q1737="SIte strategiques &amp; DataCenter","POWER ISSUE",
Q1737="Exclu","Exclu",
Q1737="SAT","TX ISSUE",
Q1737="SPARE-ISSUE","SPARE-ISSUE",
Q1737="Fiber CAmtel","TX ISSUE",
Q1737="Fiber AOF","TX ISSUE",
Q1737="Projet OCM (HUAWEI)","TRAVAUX-HUAWEI",
Q1737="Projet OCM (NOKIA)","TRAVAUX -NOKIA",
Q1737="ACCESS-ISSUE","ACCESS-ISSUE",
Q1737="Projet OCM (ZTE, NOKIA, autres projets)","TRAVAUX OCM",
Q1737="No root CAuse","No root cause",
Q1737="ODU HS","TX ISSUE",
Q1737="IP &amp; VLAN","TX ISSUE",
Q1737="Warehouse HUAWEI","SPARE-ISSUE",
Q1737="SPARE-HS","SPARE-ISSUE",
Q1737="Power Telco","RAN ISSUE"
),"")</f>
        <v>No root cause</v>
      </c>
      <c r="Q1737" s="48" t="s">
        <v>5573</v>
      </c>
      <c r="R1737" s="23" t="str" cm="1">
        <f t="array" ref="R1737">IFERROR(_xlfn.IFS(
Q1737="MPR ISSUE","ACTIVE",
Q1737="BSS Hardware Issue","ACTIVE",
Q1737="Sites strategiques, MLL, Pylone, etc.","PASSIVE",
Q1737="AKTIVCO DEFAUT GE &amp; POWER Cabinet","PASSIVE",
Q1737="AKTIVCO Coupure ENEO &amp; Baisse de tension","PASSIVE",
Q1737="Coupure ENEO &amp; Baisse de tension","PASSIVE",
Q1737="Defaut GE &amp; POWER Cabinet","PASSIVE",
Q1737="Sharing","PASSIVE",
Q1737="SIte strategiques &amp; DataCenter","PASSIVE",
Q1737="Exclu","Exclu",
Q1737="SAT","ACTIVE",
Q1737="SPARE-ISSUE","SPARE-ISSUE",
Q1737="Fiber CAmtel","ACTIVE",
Q1737="Fiber AOF","ACTIVE",
Q1737="Projet OCM (HUAWEI)","PLANNED WORKS",
Q1737="Projet OCM (NOKIA)","PLANNED WORKS",
Q1737="ACCESS-ISSUE","ACCESS-ISSUE",
Q1737="Projet OCM (ZTE, NOKIA, autres projets)","PLANNED WORKS",
Q1737="No root CAuse","No root cause",
Q1737="ODU HS","ACTIVE",
Q1737="IP &amp; VLAN","ACTIVE",
Q1737="Warehouse HUAWEI","SPARE-ISSUE",
Q1737="SPARE-HS","SPARE-ISSUE",
Q1737="Power Telco","ACTIVE"
),"")</f>
        <v>No root cause</v>
      </c>
      <c r="S1737" s="56" t="s">
        <v>17</v>
      </c>
      <c r="T1737" s="7" t="s">
        <v>17</v>
      </c>
      <c r="U1737" s="57" t="s">
        <v>17</v>
      </c>
      <c r="V1737" s="57" t="s">
        <v>17</v>
      </c>
      <c r="W1737" s="57" t="s">
        <v>17</v>
      </c>
      <c r="X1737" s="57" t="s">
        <v>17</v>
      </c>
      <c r="Y1737" s="57" t="s">
        <v>17</v>
      </c>
      <c r="Z1737" s="57" t="s">
        <v>17</v>
      </c>
      <c r="AA1737" s="57" t="s">
        <v>17</v>
      </c>
      <c r="AB1737" s="57"/>
      <c r="AC1737" s="57" t="s">
        <v>17</v>
      </c>
      <c r="AD1737" s="57" t="s">
        <v>17</v>
      </c>
      <c r="AE1737" s="57" t="s">
        <v>17</v>
      </c>
      <c r="AF1737" s="57" t="s">
        <v>17</v>
      </c>
      <c r="AG1737" s="57" t="s">
        <v>17</v>
      </c>
      <c r="AH1737" s="57" t="s">
        <v>17</v>
      </c>
      <c r="AI1737" s="57" t="s">
        <v>17</v>
      </c>
      <c r="AJ1737" s="15"/>
      <c r="AK1737" s="15"/>
      <c r="AL1737" s="15"/>
      <c r="AM1737" s="15"/>
    </row>
    <row r="1738" spans="1:39" s="14" customFormat="1" x14ac:dyDescent="0.35">
      <c r="A1738" s="1" t="s">
        <v>3171</v>
      </c>
      <c r="B1738" s="1" t="s">
        <v>3172</v>
      </c>
      <c r="C1738" s="3"/>
      <c r="D1738" s="1" t="s">
        <v>12</v>
      </c>
      <c r="E1738" s="1" t="s">
        <v>13</v>
      </c>
      <c r="F1738" s="3" t="s">
        <v>33</v>
      </c>
      <c r="G1738" s="1" t="s">
        <v>34</v>
      </c>
      <c r="H1738" s="51" t="str">
        <f>_xlfn.XLOOKUP(B1738,'[1]Nur des jours'!$B:$B,'[1]Nur des jours'!$H:$H,"")</f>
        <v>ZTE</v>
      </c>
      <c r="I1738" s="52">
        <v>0</v>
      </c>
      <c r="J1738" s="52">
        <v>0</v>
      </c>
      <c r="K1738" s="52">
        <v>0</v>
      </c>
      <c r="L1738" s="53">
        <v>0</v>
      </c>
      <c r="M1738" s="54" t="s">
        <v>5374</v>
      </c>
      <c r="N1738" s="55"/>
      <c r="O1738" s="16" t="str" cm="1">
        <f t="array" ref="O1738">IFERROR(_xlfn.IFS(
Q1738="MPR ISSUE","PDH",
Q1738="BSS Hardware Issue","BSS",
Q1738="Sites strategiques, MLL, Pylone, etc.","ENVTECH",
Q1738="AKTIVCO DEFAUT GE &amp; POWER Cabinet","AKTIVCO",
Q1738="AKTIVCO Coupure ENEO &amp; Baisse de tension","AKTIVCO GRID ONLY",
Q1738="Coupure ENEO &amp; Baisse de tension","IHS GRID ONLY",
Q1738="Defaut GE &amp; POWER Cabinet","IHS",
Q1738="Sharing","Partners",
Q1738="SIte strategiques &amp; DataCenter","SST &amp; DC",
Q1738="Exclu","Exclu",
Q1738="SAT","SAT",
Q1738="SPARE-ISSUE","SPARE-ISSUE",
Q1738="Fiber CAmtel","TRANS_FO_CAMTEL",
Q1738="Fiber AOF","Fiber AOF",
Q1738="Projet OCM (HUAWEI)","TRAVAUX-HUAWEI",
Q1738="Projet OCM (NOKIA)","TRAVAUX-NOKIA",
Q1738="ACCESS-ISSUE","ACCESS-ISSUE",
Q1738="Projet OCM (ZTE, NOKIA, autres projets)","TRAVAUX OCM",
Q1738="No root CAuse","No root cause",
Q1738="ODU HS","PDH",
Q1738="IP &amp; VLAN","PDH",
Q1738="Warehouse HUAWEI","SPARE-ISSUE",
Q1738="SPARE-HS","SPARE-ISSUE",
Q1738="Power Telco","BSS"
),"")</f>
        <v>No root cause</v>
      </c>
      <c r="P1738" s="22" t="str" cm="1">
        <f t="array" ref="P1738">IFERROR(_xlfn.IFS(
Q1738="MPR ISSUE","TX ISSUE",
Q1738="BSS Hardware Issue","RAN ISSUE",
Q1738="Sites strategiques, MLL, Pylone, etc.","ENVTECH",
Q1738="AKTIVCO DEFAUT GE &amp; POWER Cabinet","POWER ISSUE",
Q1738="AKTIVCO Coupure ENEO &amp; Baisse de tension","POWER ISSUE",
Q1738="Coupure ENEO &amp; Baisse de tension","POWER ISSUE",
Q1738="Defaut GE &amp; POWER Cabinet","POWER ISSUE",
Q1738="Sharing","POWER ISSUE",
Q1738="SIte strategiques &amp; DataCenter","POWER ISSUE",
Q1738="Exclu","Exclu",
Q1738="SAT","TX ISSUE",
Q1738="SPARE-ISSUE","SPARE-ISSUE",
Q1738="Fiber CAmtel","TX ISSUE",
Q1738="Fiber AOF","TX ISSUE",
Q1738="Projet OCM (HUAWEI)","TRAVAUX-HUAWEI",
Q1738="Projet OCM (NOKIA)","TRAVAUX -NOKIA",
Q1738="ACCESS-ISSUE","ACCESS-ISSUE",
Q1738="Projet OCM (ZTE, NOKIA, autres projets)","TRAVAUX OCM",
Q1738="No root CAuse","No root cause",
Q1738="ODU HS","TX ISSUE",
Q1738="IP &amp; VLAN","TX ISSUE",
Q1738="Warehouse HUAWEI","SPARE-ISSUE",
Q1738="SPARE-HS","SPARE-ISSUE",
Q1738="Power Telco","RAN ISSUE"
),"")</f>
        <v>No root cause</v>
      </c>
      <c r="Q1738" s="48" t="s">
        <v>5573</v>
      </c>
      <c r="R1738" s="23" t="str" cm="1">
        <f t="array" ref="R1738">IFERROR(_xlfn.IFS(
Q1738="MPR ISSUE","ACTIVE",
Q1738="BSS Hardware Issue","ACTIVE",
Q1738="Sites strategiques, MLL, Pylone, etc.","PASSIVE",
Q1738="AKTIVCO DEFAUT GE &amp; POWER Cabinet","PASSIVE",
Q1738="AKTIVCO Coupure ENEO &amp; Baisse de tension","PASSIVE",
Q1738="Coupure ENEO &amp; Baisse de tension","PASSIVE",
Q1738="Defaut GE &amp; POWER Cabinet","PASSIVE",
Q1738="Sharing","PASSIVE",
Q1738="SIte strategiques &amp; DataCenter","PASSIVE",
Q1738="Exclu","Exclu",
Q1738="SAT","ACTIVE",
Q1738="SPARE-ISSUE","SPARE-ISSUE",
Q1738="Fiber CAmtel","ACTIVE",
Q1738="Fiber AOF","ACTIVE",
Q1738="Projet OCM (HUAWEI)","PLANNED WORKS",
Q1738="Projet OCM (NOKIA)","PLANNED WORKS",
Q1738="ACCESS-ISSUE","ACCESS-ISSUE",
Q1738="Projet OCM (ZTE, NOKIA, autres projets)","PLANNED WORKS",
Q1738="No root CAuse","No root cause",
Q1738="ODU HS","ACTIVE",
Q1738="IP &amp; VLAN","ACTIVE",
Q1738="Warehouse HUAWEI","SPARE-ISSUE",
Q1738="SPARE-HS","SPARE-ISSUE",
Q1738="Power Telco","ACTIVE"
),"")</f>
        <v>No root cause</v>
      </c>
      <c r="S1738" s="56" t="s">
        <v>17</v>
      </c>
      <c r="T1738" s="7" t="s">
        <v>17</v>
      </c>
      <c r="U1738" s="57" t="s">
        <v>17</v>
      </c>
      <c r="V1738" s="57" t="s">
        <v>17</v>
      </c>
      <c r="W1738" s="57" t="s">
        <v>17</v>
      </c>
      <c r="X1738" s="57" t="s">
        <v>17</v>
      </c>
      <c r="Y1738" s="57" t="s">
        <v>17</v>
      </c>
      <c r="Z1738" s="57" t="s">
        <v>17</v>
      </c>
      <c r="AA1738" s="57" t="s">
        <v>17</v>
      </c>
      <c r="AB1738" s="57"/>
      <c r="AC1738" s="57" t="s">
        <v>17</v>
      </c>
      <c r="AD1738" s="57" t="s">
        <v>17</v>
      </c>
      <c r="AE1738" s="57" t="s">
        <v>17</v>
      </c>
      <c r="AF1738" s="57" t="s">
        <v>17</v>
      </c>
      <c r="AG1738" s="57" t="s">
        <v>17</v>
      </c>
      <c r="AH1738" s="57" t="s">
        <v>17</v>
      </c>
      <c r="AI1738" s="57" t="s">
        <v>17</v>
      </c>
      <c r="AJ1738" s="15"/>
      <c r="AK1738" s="15"/>
      <c r="AL1738" s="15"/>
      <c r="AM1738" s="15"/>
    </row>
    <row r="1739" spans="1:39" s="14" customFormat="1" x14ac:dyDescent="0.35">
      <c r="A1739" s="1" t="s">
        <v>4335</v>
      </c>
      <c r="B1739" s="1" t="s">
        <v>4336</v>
      </c>
      <c r="C1739" s="3"/>
      <c r="D1739" s="1" t="s">
        <v>12</v>
      </c>
      <c r="E1739" s="1" t="s">
        <v>13</v>
      </c>
      <c r="F1739" s="3" t="s">
        <v>33</v>
      </c>
      <c r="G1739" s="1" t="s">
        <v>34</v>
      </c>
      <c r="H1739" s="51" t="str">
        <f>_xlfn.XLOOKUP(B1739,'[1]Nur des jours'!$B:$B,'[1]Nur des jours'!$H:$H,"")</f>
        <v>ZTE</v>
      </c>
      <c r="I1739" s="52">
        <v>0</v>
      </c>
      <c r="J1739" s="52">
        <v>0</v>
      </c>
      <c r="K1739" s="52">
        <v>0</v>
      </c>
      <c r="L1739" s="53">
        <v>0</v>
      </c>
      <c r="M1739" s="54" t="s">
        <v>5374</v>
      </c>
      <c r="N1739" s="55"/>
      <c r="O1739" s="16" t="str" cm="1">
        <f t="array" ref="O1739">IFERROR(_xlfn.IFS(
Q1739="MPR ISSUE","PDH",
Q1739="BSS Hardware Issue","BSS",
Q1739="Sites strategiques, MLL, Pylone, etc.","ENVTECH",
Q1739="AKTIVCO DEFAUT GE &amp; POWER Cabinet","AKTIVCO",
Q1739="AKTIVCO Coupure ENEO &amp; Baisse de tension","AKTIVCO GRID ONLY",
Q1739="Coupure ENEO &amp; Baisse de tension","IHS GRID ONLY",
Q1739="Defaut GE &amp; POWER Cabinet","IHS",
Q1739="Sharing","Partners",
Q1739="SIte strategiques &amp; DataCenter","SST &amp; DC",
Q1739="Exclu","Exclu",
Q1739="SAT","SAT",
Q1739="SPARE-ISSUE","SPARE-ISSUE",
Q1739="Fiber CAmtel","TRANS_FO_CAMTEL",
Q1739="Fiber AOF","Fiber AOF",
Q1739="Projet OCM (HUAWEI)","TRAVAUX-HUAWEI",
Q1739="Projet OCM (NOKIA)","TRAVAUX-NOKIA",
Q1739="ACCESS-ISSUE","ACCESS-ISSUE",
Q1739="Projet OCM (ZTE, NOKIA, autres projets)","TRAVAUX OCM",
Q1739="No root CAuse","No root cause",
Q1739="ODU HS","PDH",
Q1739="IP &amp; VLAN","PDH",
Q1739="Warehouse HUAWEI","SPARE-ISSUE",
Q1739="SPARE-HS","SPARE-ISSUE",
Q1739="Power Telco","BSS"
),"")</f>
        <v>No root cause</v>
      </c>
      <c r="P1739" s="22" t="str" cm="1">
        <f t="array" ref="P1739">IFERROR(_xlfn.IFS(
Q1739="MPR ISSUE","TX ISSUE",
Q1739="BSS Hardware Issue","RAN ISSUE",
Q1739="Sites strategiques, MLL, Pylone, etc.","ENVTECH",
Q1739="AKTIVCO DEFAUT GE &amp; POWER Cabinet","POWER ISSUE",
Q1739="AKTIVCO Coupure ENEO &amp; Baisse de tension","POWER ISSUE",
Q1739="Coupure ENEO &amp; Baisse de tension","POWER ISSUE",
Q1739="Defaut GE &amp; POWER Cabinet","POWER ISSUE",
Q1739="Sharing","POWER ISSUE",
Q1739="SIte strategiques &amp; DataCenter","POWER ISSUE",
Q1739="Exclu","Exclu",
Q1739="SAT","TX ISSUE",
Q1739="SPARE-ISSUE","SPARE-ISSUE",
Q1739="Fiber CAmtel","TX ISSUE",
Q1739="Fiber AOF","TX ISSUE",
Q1739="Projet OCM (HUAWEI)","TRAVAUX-HUAWEI",
Q1739="Projet OCM (NOKIA)","TRAVAUX -NOKIA",
Q1739="ACCESS-ISSUE","ACCESS-ISSUE",
Q1739="Projet OCM (ZTE, NOKIA, autres projets)","TRAVAUX OCM",
Q1739="No root CAuse","No root cause",
Q1739="ODU HS","TX ISSUE",
Q1739="IP &amp; VLAN","TX ISSUE",
Q1739="Warehouse HUAWEI","SPARE-ISSUE",
Q1739="SPARE-HS","SPARE-ISSUE",
Q1739="Power Telco","RAN ISSUE"
),"")</f>
        <v>No root cause</v>
      </c>
      <c r="Q1739" s="48" t="s">
        <v>5573</v>
      </c>
      <c r="R1739" s="23" t="str" cm="1">
        <f t="array" ref="R1739">IFERROR(_xlfn.IFS(
Q1739="MPR ISSUE","ACTIVE",
Q1739="BSS Hardware Issue","ACTIVE",
Q1739="Sites strategiques, MLL, Pylone, etc.","PASSIVE",
Q1739="AKTIVCO DEFAUT GE &amp; POWER Cabinet","PASSIVE",
Q1739="AKTIVCO Coupure ENEO &amp; Baisse de tension","PASSIVE",
Q1739="Coupure ENEO &amp; Baisse de tension","PASSIVE",
Q1739="Defaut GE &amp; POWER Cabinet","PASSIVE",
Q1739="Sharing","PASSIVE",
Q1739="SIte strategiques &amp; DataCenter","PASSIVE",
Q1739="Exclu","Exclu",
Q1739="SAT","ACTIVE",
Q1739="SPARE-ISSUE","SPARE-ISSUE",
Q1739="Fiber CAmtel","ACTIVE",
Q1739="Fiber AOF","ACTIVE",
Q1739="Projet OCM (HUAWEI)","PLANNED WORKS",
Q1739="Projet OCM (NOKIA)","PLANNED WORKS",
Q1739="ACCESS-ISSUE","ACCESS-ISSUE",
Q1739="Projet OCM (ZTE, NOKIA, autres projets)","PLANNED WORKS",
Q1739="No root CAuse","No root cause",
Q1739="ODU HS","ACTIVE",
Q1739="IP &amp; VLAN","ACTIVE",
Q1739="Warehouse HUAWEI","SPARE-ISSUE",
Q1739="SPARE-HS","SPARE-ISSUE",
Q1739="Power Telco","ACTIVE"
),"")</f>
        <v>No root cause</v>
      </c>
      <c r="S1739" s="56" t="s">
        <v>17</v>
      </c>
      <c r="T1739" s="7" t="s">
        <v>17</v>
      </c>
      <c r="U1739" s="57" t="s">
        <v>17</v>
      </c>
      <c r="V1739" s="57" t="s">
        <v>17</v>
      </c>
      <c r="W1739" s="57" t="s">
        <v>17</v>
      </c>
      <c r="X1739" s="57" t="s">
        <v>17</v>
      </c>
      <c r="Y1739" s="57" t="s">
        <v>17</v>
      </c>
      <c r="Z1739" s="57" t="s">
        <v>17</v>
      </c>
      <c r="AA1739" s="57" t="s">
        <v>17</v>
      </c>
      <c r="AB1739" s="57"/>
      <c r="AC1739" s="57" t="s">
        <v>17</v>
      </c>
      <c r="AD1739" s="57" t="s">
        <v>17</v>
      </c>
      <c r="AE1739" s="57" t="s">
        <v>17</v>
      </c>
      <c r="AF1739" s="57" t="s">
        <v>17</v>
      </c>
      <c r="AG1739" s="57" t="s">
        <v>17</v>
      </c>
      <c r="AH1739" s="57" t="s">
        <v>17</v>
      </c>
      <c r="AI1739" s="57" t="s">
        <v>17</v>
      </c>
      <c r="AJ1739" s="15"/>
      <c r="AK1739" s="15"/>
      <c r="AL1739" s="15"/>
      <c r="AM1739" s="15"/>
    </row>
    <row r="1740" spans="1:39" s="14" customFormat="1" x14ac:dyDescent="0.35">
      <c r="A1740" s="1" t="s">
        <v>4765</v>
      </c>
      <c r="B1740" s="1" t="s">
        <v>4766</v>
      </c>
      <c r="C1740" s="3"/>
      <c r="D1740" s="1" t="s">
        <v>12</v>
      </c>
      <c r="E1740" s="1" t="s">
        <v>13</v>
      </c>
      <c r="F1740" s="3" t="s">
        <v>33</v>
      </c>
      <c r="G1740" s="1" t="s">
        <v>34</v>
      </c>
      <c r="H1740" s="51" t="str">
        <f>_xlfn.XLOOKUP(B1740,'[1]Nur des jours'!$B:$B,'[1]Nur des jours'!$H:$H,"")</f>
        <v>ZTE</v>
      </c>
      <c r="I1740" s="52">
        <v>0</v>
      </c>
      <c r="J1740" s="52">
        <v>0</v>
      </c>
      <c r="K1740" s="52">
        <v>0</v>
      </c>
      <c r="L1740" s="53">
        <v>0</v>
      </c>
      <c r="M1740" s="54" t="s">
        <v>5374</v>
      </c>
      <c r="N1740" s="55"/>
      <c r="O1740" s="16" t="str" cm="1">
        <f t="array" ref="O1740">IFERROR(_xlfn.IFS(
Q1740="MPR ISSUE","PDH",
Q1740="BSS Hardware Issue","BSS",
Q1740="Sites strategiques, MLL, Pylone, etc.","ENVTECH",
Q1740="AKTIVCO DEFAUT GE &amp; POWER Cabinet","AKTIVCO",
Q1740="AKTIVCO Coupure ENEO &amp; Baisse de tension","AKTIVCO GRID ONLY",
Q1740="Coupure ENEO &amp; Baisse de tension","IHS GRID ONLY",
Q1740="Defaut GE &amp; POWER Cabinet","IHS",
Q1740="Sharing","Partners",
Q1740="SIte strategiques &amp; DataCenter","SST &amp; DC",
Q1740="Exclu","Exclu",
Q1740="SAT","SAT",
Q1740="SPARE-ISSUE","SPARE-ISSUE",
Q1740="Fiber CAmtel","TRANS_FO_CAMTEL",
Q1740="Fiber AOF","Fiber AOF",
Q1740="Projet OCM (HUAWEI)","TRAVAUX-HUAWEI",
Q1740="Projet OCM (NOKIA)","TRAVAUX-NOKIA",
Q1740="ACCESS-ISSUE","ACCESS-ISSUE",
Q1740="Projet OCM (ZTE, NOKIA, autres projets)","TRAVAUX OCM",
Q1740="No root CAuse","No root cause",
Q1740="ODU HS","PDH",
Q1740="IP &amp; VLAN","PDH",
Q1740="Warehouse HUAWEI","SPARE-ISSUE",
Q1740="SPARE-HS","SPARE-ISSUE",
Q1740="Power Telco","BSS"
),"")</f>
        <v>No root cause</v>
      </c>
      <c r="P1740" s="22" t="str" cm="1">
        <f t="array" ref="P1740">IFERROR(_xlfn.IFS(
Q1740="MPR ISSUE","TX ISSUE",
Q1740="BSS Hardware Issue","RAN ISSUE",
Q1740="Sites strategiques, MLL, Pylone, etc.","ENVTECH",
Q1740="AKTIVCO DEFAUT GE &amp; POWER Cabinet","POWER ISSUE",
Q1740="AKTIVCO Coupure ENEO &amp; Baisse de tension","POWER ISSUE",
Q1740="Coupure ENEO &amp; Baisse de tension","POWER ISSUE",
Q1740="Defaut GE &amp; POWER Cabinet","POWER ISSUE",
Q1740="Sharing","POWER ISSUE",
Q1740="SIte strategiques &amp; DataCenter","POWER ISSUE",
Q1740="Exclu","Exclu",
Q1740="SAT","TX ISSUE",
Q1740="SPARE-ISSUE","SPARE-ISSUE",
Q1740="Fiber CAmtel","TX ISSUE",
Q1740="Fiber AOF","TX ISSUE",
Q1740="Projet OCM (HUAWEI)","TRAVAUX-HUAWEI",
Q1740="Projet OCM (NOKIA)","TRAVAUX -NOKIA",
Q1740="ACCESS-ISSUE","ACCESS-ISSUE",
Q1740="Projet OCM (ZTE, NOKIA, autres projets)","TRAVAUX OCM",
Q1740="No root CAuse","No root cause",
Q1740="ODU HS","TX ISSUE",
Q1740="IP &amp; VLAN","TX ISSUE",
Q1740="Warehouse HUAWEI","SPARE-ISSUE",
Q1740="SPARE-HS","SPARE-ISSUE",
Q1740="Power Telco","RAN ISSUE"
),"")</f>
        <v>No root cause</v>
      </c>
      <c r="Q1740" s="48" t="s">
        <v>5573</v>
      </c>
      <c r="R1740" s="23" t="str" cm="1">
        <f t="array" ref="R1740">IFERROR(_xlfn.IFS(
Q1740="MPR ISSUE","ACTIVE",
Q1740="BSS Hardware Issue","ACTIVE",
Q1740="Sites strategiques, MLL, Pylone, etc.","PASSIVE",
Q1740="AKTIVCO DEFAUT GE &amp; POWER Cabinet","PASSIVE",
Q1740="AKTIVCO Coupure ENEO &amp; Baisse de tension","PASSIVE",
Q1740="Coupure ENEO &amp; Baisse de tension","PASSIVE",
Q1740="Defaut GE &amp; POWER Cabinet","PASSIVE",
Q1740="Sharing","PASSIVE",
Q1740="SIte strategiques &amp; DataCenter","PASSIVE",
Q1740="Exclu","Exclu",
Q1740="SAT","ACTIVE",
Q1740="SPARE-ISSUE","SPARE-ISSUE",
Q1740="Fiber CAmtel","ACTIVE",
Q1740="Fiber AOF","ACTIVE",
Q1740="Projet OCM (HUAWEI)","PLANNED WORKS",
Q1740="Projet OCM (NOKIA)","PLANNED WORKS",
Q1740="ACCESS-ISSUE","ACCESS-ISSUE",
Q1740="Projet OCM (ZTE, NOKIA, autres projets)","PLANNED WORKS",
Q1740="No root CAuse","No root cause",
Q1740="ODU HS","ACTIVE",
Q1740="IP &amp; VLAN","ACTIVE",
Q1740="Warehouse HUAWEI","SPARE-ISSUE",
Q1740="SPARE-HS","SPARE-ISSUE",
Q1740="Power Telco","ACTIVE"
),"")</f>
        <v>No root cause</v>
      </c>
      <c r="S1740" s="56" t="s">
        <v>17</v>
      </c>
      <c r="T1740" s="7" t="s">
        <v>17</v>
      </c>
      <c r="U1740" s="57" t="s">
        <v>17</v>
      </c>
      <c r="V1740" s="57" t="s">
        <v>17</v>
      </c>
      <c r="W1740" s="57" t="s">
        <v>17</v>
      </c>
      <c r="X1740" s="57" t="s">
        <v>17</v>
      </c>
      <c r="Y1740" s="57" t="s">
        <v>17</v>
      </c>
      <c r="Z1740" s="57" t="s">
        <v>17</v>
      </c>
      <c r="AA1740" s="57" t="s">
        <v>17</v>
      </c>
      <c r="AB1740" s="57"/>
      <c r="AC1740" s="57" t="s">
        <v>17</v>
      </c>
      <c r="AD1740" s="57" t="s">
        <v>17</v>
      </c>
      <c r="AE1740" s="57" t="s">
        <v>17</v>
      </c>
      <c r="AF1740" s="57" t="s">
        <v>17</v>
      </c>
      <c r="AG1740" s="57" t="s">
        <v>17</v>
      </c>
      <c r="AH1740" s="57" t="s">
        <v>17</v>
      </c>
      <c r="AI1740" s="57" t="s">
        <v>17</v>
      </c>
      <c r="AJ1740" s="15"/>
      <c r="AK1740" s="15"/>
      <c r="AL1740" s="15"/>
      <c r="AM1740" s="15"/>
    </row>
    <row r="1741" spans="1:39" s="14" customFormat="1" x14ac:dyDescent="0.35">
      <c r="A1741" s="1" t="s">
        <v>2413</v>
      </c>
      <c r="B1741" s="1" t="s">
        <v>2414</v>
      </c>
      <c r="C1741" s="3"/>
      <c r="D1741" s="1" t="s">
        <v>23</v>
      </c>
      <c r="E1741" s="1" t="s">
        <v>38</v>
      </c>
      <c r="F1741" s="3" t="s">
        <v>33</v>
      </c>
      <c r="G1741" s="1" t="s">
        <v>34</v>
      </c>
      <c r="H1741" s="51" t="str">
        <f>_xlfn.XLOOKUP(B1741,'[1]Nur des jours'!$B:$B,'[1]Nur des jours'!$H:$H,"")</f>
        <v>ZTE</v>
      </c>
      <c r="I1741" s="52">
        <v>0</v>
      </c>
      <c r="J1741" s="52">
        <v>0</v>
      </c>
      <c r="K1741" s="52">
        <v>0</v>
      </c>
      <c r="L1741" s="53">
        <v>0</v>
      </c>
      <c r="M1741" s="54" t="s">
        <v>5374</v>
      </c>
      <c r="N1741" s="55"/>
      <c r="O1741" s="16" t="str" cm="1">
        <f t="array" ref="O1741">IFERROR(_xlfn.IFS(
Q1741="MPR ISSUE","PDH",
Q1741="BSS Hardware Issue","BSS",
Q1741="Sites strategiques, MLL, Pylone, etc.","ENVTECH",
Q1741="AKTIVCO DEFAUT GE &amp; POWER Cabinet","AKTIVCO",
Q1741="AKTIVCO Coupure ENEO &amp; Baisse de tension","AKTIVCO GRID ONLY",
Q1741="Coupure ENEO &amp; Baisse de tension","IHS GRID ONLY",
Q1741="Defaut GE &amp; POWER Cabinet","IHS",
Q1741="Sharing","Partners",
Q1741="SIte strategiques &amp; DataCenter","SST &amp; DC",
Q1741="Exclu","Exclu",
Q1741="SAT","SAT",
Q1741="SPARE-ISSUE","SPARE-ISSUE",
Q1741="Fiber CAmtel","TRANS_FO_CAMTEL",
Q1741="Fiber AOF","Fiber AOF",
Q1741="Projet OCM (HUAWEI)","TRAVAUX-HUAWEI",
Q1741="Projet OCM (NOKIA)","TRAVAUX-NOKIA",
Q1741="ACCESS-ISSUE","ACCESS-ISSUE",
Q1741="Projet OCM (ZTE, NOKIA, autres projets)","TRAVAUX OCM",
Q1741="No root CAuse","No root cause",
Q1741="ODU HS","PDH",
Q1741="IP &amp; VLAN","PDH",
Q1741="Warehouse HUAWEI","SPARE-ISSUE",
Q1741="SPARE-HS","SPARE-ISSUE",
Q1741="Power Telco","BSS"
),"")</f>
        <v>No root cause</v>
      </c>
      <c r="P1741" s="22" t="str" cm="1">
        <f t="array" ref="P1741">IFERROR(_xlfn.IFS(
Q1741="MPR ISSUE","TX ISSUE",
Q1741="BSS Hardware Issue","RAN ISSUE",
Q1741="Sites strategiques, MLL, Pylone, etc.","ENVTECH",
Q1741="AKTIVCO DEFAUT GE &amp; POWER Cabinet","POWER ISSUE",
Q1741="AKTIVCO Coupure ENEO &amp; Baisse de tension","POWER ISSUE",
Q1741="Coupure ENEO &amp; Baisse de tension","POWER ISSUE",
Q1741="Defaut GE &amp; POWER Cabinet","POWER ISSUE",
Q1741="Sharing","POWER ISSUE",
Q1741="SIte strategiques &amp; DataCenter","POWER ISSUE",
Q1741="Exclu","Exclu",
Q1741="SAT","TX ISSUE",
Q1741="SPARE-ISSUE","SPARE-ISSUE",
Q1741="Fiber CAmtel","TX ISSUE",
Q1741="Fiber AOF","TX ISSUE",
Q1741="Projet OCM (HUAWEI)","TRAVAUX-HUAWEI",
Q1741="Projet OCM (NOKIA)","TRAVAUX -NOKIA",
Q1741="ACCESS-ISSUE","ACCESS-ISSUE",
Q1741="Projet OCM (ZTE, NOKIA, autres projets)","TRAVAUX OCM",
Q1741="No root CAuse","No root cause",
Q1741="ODU HS","TX ISSUE",
Q1741="IP &amp; VLAN","TX ISSUE",
Q1741="Warehouse HUAWEI","SPARE-ISSUE",
Q1741="SPARE-HS","SPARE-ISSUE",
Q1741="Power Telco","RAN ISSUE"
),"")</f>
        <v>No root cause</v>
      </c>
      <c r="Q1741" s="48" t="s">
        <v>5573</v>
      </c>
      <c r="R1741" s="23" t="str" cm="1">
        <f t="array" ref="R1741">IFERROR(_xlfn.IFS(
Q1741="MPR ISSUE","ACTIVE",
Q1741="BSS Hardware Issue","ACTIVE",
Q1741="Sites strategiques, MLL, Pylone, etc.","PASSIVE",
Q1741="AKTIVCO DEFAUT GE &amp; POWER Cabinet","PASSIVE",
Q1741="AKTIVCO Coupure ENEO &amp; Baisse de tension","PASSIVE",
Q1741="Coupure ENEO &amp; Baisse de tension","PASSIVE",
Q1741="Defaut GE &amp; POWER Cabinet","PASSIVE",
Q1741="Sharing","PASSIVE",
Q1741="SIte strategiques &amp; DataCenter","PASSIVE",
Q1741="Exclu","Exclu",
Q1741="SAT","ACTIVE",
Q1741="SPARE-ISSUE","SPARE-ISSUE",
Q1741="Fiber CAmtel","ACTIVE",
Q1741="Fiber AOF","ACTIVE",
Q1741="Projet OCM (HUAWEI)","PLANNED WORKS",
Q1741="Projet OCM (NOKIA)","PLANNED WORKS",
Q1741="ACCESS-ISSUE","ACCESS-ISSUE",
Q1741="Projet OCM (ZTE, NOKIA, autres projets)","PLANNED WORKS",
Q1741="No root CAuse","No root cause",
Q1741="ODU HS","ACTIVE",
Q1741="IP &amp; VLAN","ACTIVE",
Q1741="Warehouse HUAWEI","SPARE-ISSUE",
Q1741="SPARE-HS","SPARE-ISSUE",
Q1741="Power Telco","ACTIVE"
),"")</f>
        <v>No root cause</v>
      </c>
      <c r="S1741" s="56" t="s">
        <v>17</v>
      </c>
      <c r="T1741" s="7" t="s">
        <v>17</v>
      </c>
      <c r="U1741" s="57" t="s">
        <v>17</v>
      </c>
      <c r="V1741" s="57" t="s">
        <v>17</v>
      </c>
      <c r="W1741" s="57" t="s">
        <v>17</v>
      </c>
      <c r="X1741" s="57" t="s">
        <v>17</v>
      </c>
      <c r="Y1741" s="57" t="s">
        <v>17</v>
      </c>
      <c r="Z1741" s="57" t="s">
        <v>17</v>
      </c>
      <c r="AA1741" s="57" t="s">
        <v>17</v>
      </c>
      <c r="AB1741" s="57"/>
      <c r="AC1741" s="57" t="s">
        <v>17</v>
      </c>
      <c r="AD1741" s="57" t="s">
        <v>17</v>
      </c>
      <c r="AE1741" s="57" t="s">
        <v>17</v>
      </c>
      <c r="AF1741" s="57" t="s">
        <v>17</v>
      </c>
      <c r="AG1741" s="57" t="s">
        <v>17</v>
      </c>
      <c r="AH1741" s="57" t="s">
        <v>17</v>
      </c>
      <c r="AI1741" s="57" t="s">
        <v>17</v>
      </c>
      <c r="AJ1741" s="15"/>
      <c r="AK1741" s="15"/>
      <c r="AL1741" s="15"/>
      <c r="AM1741" s="15"/>
    </row>
    <row r="1742" spans="1:39" s="14" customFormat="1" x14ac:dyDescent="0.35">
      <c r="A1742" s="1" t="s">
        <v>3138</v>
      </c>
      <c r="B1742" s="1" t="s">
        <v>3139</v>
      </c>
      <c r="C1742" s="3"/>
      <c r="D1742" s="1" t="s">
        <v>12</v>
      </c>
      <c r="E1742" s="1" t="s">
        <v>13</v>
      </c>
      <c r="F1742" s="3" t="s">
        <v>33</v>
      </c>
      <c r="G1742" s="1" t="s">
        <v>34</v>
      </c>
      <c r="H1742" s="51" t="str">
        <f>_xlfn.XLOOKUP(B1742,'[1]Nur des jours'!$B:$B,'[1]Nur des jours'!$H:$H,"")</f>
        <v>ZTE</v>
      </c>
      <c r="I1742" s="52">
        <v>0</v>
      </c>
      <c r="J1742" s="52">
        <v>0</v>
      </c>
      <c r="K1742" s="52">
        <v>0</v>
      </c>
      <c r="L1742" s="53">
        <v>0</v>
      </c>
      <c r="M1742" s="54" t="s">
        <v>5374</v>
      </c>
      <c r="N1742" s="55"/>
      <c r="O1742" s="16" t="str" cm="1">
        <f t="array" ref="O1742">IFERROR(_xlfn.IFS(
Q1742="MPR ISSUE","PDH",
Q1742="BSS Hardware Issue","BSS",
Q1742="Sites strategiques, MLL, Pylone, etc.","ENVTECH",
Q1742="AKTIVCO DEFAUT GE &amp; POWER Cabinet","AKTIVCO",
Q1742="AKTIVCO Coupure ENEO &amp; Baisse de tension","AKTIVCO GRID ONLY",
Q1742="Coupure ENEO &amp; Baisse de tension","IHS GRID ONLY",
Q1742="Defaut GE &amp; POWER Cabinet","IHS",
Q1742="Sharing","Partners",
Q1742="SIte strategiques &amp; DataCenter","SST &amp; DC",
Q1742="Exclu","Exclu",
Q1742="SAT","SAT",
Q1742="SPARE-ISSUE","SPARE-ISSUE",
Q1742="Fiber CAmtel","TRANS_FO_CAMTEL",
Q1742="Fiber AOF","Fiber AOF",
Q1742="Projet OCM (HUAWEI)","TRAVAUX-HUAWEI",
Q1742="Projet OCM (NOKIA)","TRAVAUX-NOKIA",
Q1742="ACCESS-ISSUE","ACCESS-ISSUE",
Q1742="Projet OCM (ZTE, NOKIA, autres projets)","TRAVAUX OCM",
Q1742="No root CAuse","No root cause",
Q1742="ODU HS","PDH",
Q1742="IP &amp; VLAN","PDH",
Q1742="Warehouse HUAWEI","SPARE-ISSUE",
Q1742="SPARE-HS","SPARE-ISSUE",
Q1742="Power Telco","BSS"
),"")</f>
        <v>No root cause</v>
      </c>
      <c r="P1742" s="22" t="str" cm="1">
        <f t="array" ref="P1742">IFERROR(_xlfn.IFS(
Q1742="MPR ISSUE","TX ISSUE",
Q1742="BSS Hardware Issue","RAN ISSUE",
Q1742="Sites strategiques, MLL, Pylone, etc.","ENVTECH",
Q1742="AKTIVCO DEFAUT GE &amp; POWER Cabinet","POWER ISSUE",
Q1742="AKTIVCO Coupure ENEO &amp; Baisse de tension","POWER ISSUE",
Q1742="Coupure ENEO &amp; Baisse de tension","POWER ISSUE",
Q1742="Defaut GE &amp; POWER Cabinet","POWER ISSUE",
Q1742="Sharing","POWER ISSUE",
Q1742="SIte strategiques &amp; DataCenter","POWER ISSUE",
Q1742="Exclu","Exclu",
Q1742="SAT","TX ISSUE",
Q1742="SPARE-ISSUE","SPARE-ISSUE",
Q1742="Fiber CAmtel","TX ISSUE",
Q1742="Fiber AOF","TX ISSUE",
Q1742="Projet OCM (HUAWEI)","TRAVAUX-HUAWEI",
Q1742="Projet OCM (NOKIA)","TRAVAUX -NOKIA",
Q1742="ACCESS-ISSUE","ACCESS-ISSUE",
Q1742="Projet OCM (ZTE, NOKIA, autres projets)","TRAVAUX OCM",
Q1742="No root CAuse","No root cause",
Q1742="ODU HS","TX ISSUE",
Q1742="IP &amp; VLAN","TX ISSUE",
Q1742="Warehouse HUAWEI","SPARE-ISSUE",
Q1742="SPARE-HS","SPARE-ISSUE",
Q1742="Power Telco","RAN ISSUE"
),"")</f>
        <v>No root cause</v>
      </c>
      <c r="Q1742" s="48" t="s">
        <v>5573</v>
      </c>
      <c r="R1742" s="23" t="str" cm="1">
        <f t="array" ref="R1742">IFERROR(_xlfn.IFS(
Q1742="MPR ISSUE","ACTIVE",
Q1742="BSS Hardware Issue","ACTIVE",
Q1742="Sites strategiques, MLL, Pylone, etc.","PASSIVE",
Q1742="AKTIVCO DEFAUT GE &amp; POWER Cabinet","PASSIVE",
Q1742="AKTIVCO Coupure ENEO &amp; Baisse de tension","PASSIVE",
Q1742="Coupure ENEO &amp; Baisse de tension","PASSIVE",
Q1742="Defaut GE &amp; POWER Cabinet","PASSIVE",
Q1742="Sharing","PASSIVE",
Q1742="SIte strategiques &amp; DataCenter","PASSIVE",
Q1742="Exclu","Exclu",
Q1742="SAT","ACTIVE",
Q1742="SPARE-ISSUE","SPARE-ISSUE",
Q1742="Fiber CAmtel","ACTIVE",
Q1742="Fiber AOF","ACTIVE",
Q1742="Projet OCM (HUAWEI)","PLANNED WORKS",
Q1742="Projet OCM (NOKIA)","PLANNED WORKS",
Q1742="ACCESS-ISSUE","ACCESS-ISSUE",
Q1742="Projet OCM (ZTE, NOKIA, autres projets)","PLANNED WORKS",
Q1742="No root CAuse","No root cause",
Q1742="ODU HS","ACTIVE",
Q1742="IP &amp; VLAN","ACTIVE",
Q1742="Warehouse HUAWEI","SPARE-ISSUE",
Q1742="SPARE-HS","SPARE-ISSUE",
Q1742="Power Telco","ACTIVE"
),"")</f>
        <v>No root cause</v>
      </c>
      <c r="S1742" s="56" t="s">
        <v>17</v>
      </c>
      <c r="T1742" s="7" t="s">
        <v>17</v>
      </c>
      <c r="U1742" s="57" t="s">
        <v>17</v>
      </c>
      <c r="V1742" s="57" t="s">
        <v>17</v>
      </c>
      <c r="W1742" s="57" t="s">
        <v>17</v>
      </c>
      <c r="X1742" s="57" t="s">
        <v>17</v>
      </c>
      <c r="Y1742" s="57" t="s">
        <v>17</v>
      </c>
      <c r="Z1742" s="57" t="s">
        <v>17</v>
      </c>
      <c r="AA1742" s="57" t="s">
        <v>17</v>
      </c>
      <c r="AB1742" s="57"/>
      <c r="AC1742" s="57" t="s">
        <v>17</v>
      </c>
      <c r="AD1742" s="57" t="s">
        <v>17</v>
      </c>
      <c r="AE1742" s="57" t="s">
        <v>17</v>
      </c>
      <c r="AF1742" s="57" t="s">
        <v>17</v>
      </c>
      <c r="AG1742" s="57" t="s">
        <v>17</v>
      </c>
      <c r="AH1742" s="57" t="s">
        <v>17</v>
      </c>
      <c r="AI1742" s="57" t="s">
        <v>17</v>
      </c>
      <c r="AJ1742" s="15"/>
      <c r="AK1742" s="15"/>
      <c r="AL1742" s="15"/>
      <c r="AM1742" s="15"/>
    </row>
    <row r="1743" spans="1:39" s="14" customFormat="1" x14ac:dyDescent="0.35">
      <c r="A1743" s="1" t="s">
        <v>2417</v>
      </c>
      <c r="B1743" s="1" t="s">
        <v>2418</v>
      </c>
      <c r="C1743" s="3"/>
      <c r="D1743" s="1" t="s">
        <v>12</v>
      </c>
      <c r="E1743" s="1" t="s">
        <v>13</v>
      </c>
      <c r="F1743" s="3" t="s">
        <v>33</v>
      </c>
      <c r="G1743" s="1" t="s">
        <v>34</v>
      </c>
      <c r="H1743" s="51" t="str">
        <f>_xlfn.XLOOKUP(B1743,'[1]Nur des jours'!$B:$B,'[1]Nur des jours'!$H:$H,"")</f>
        <v>ZTE</v>
      </c>
      <c r="I1743" s="52">
        <v>0</v>
      </c>
      <c r="J1743" s="52">
        <v>0</v>
      </c>
      <c r="K1743" s="52">
        <v>0</v>
      </c>
      <c r="L1743" s="53">
        <v>0</v>
      </c>
      <c r="M1743" s="54" t="s">
        <v>5374</v>
      </c>
      <c r="N1743" s="55"/>
      <c r="O1743" s="16" t="str" cm="1">
        <f t="array" ref="O1743">IFERROR(_xlfn.IFS(
Q1743="MPR ISSUE","PDH",
Q1743="BSS Hardware Issue","BSS",
Q1743="Sites strategiques, MLL, Pylone, etc.","ENVTECH",
Q1743="AKTIVCO DEFAUT GE &amp; POWER Cabinet","AKTIVCO",
Q1743="AKTIVCO Coupure ENEO &amp; Baisse de tension","AKTIVCO GRID ONLY",
Q1743="Coupure ENEO &amp; Baisse de tension","IHS GRID ONLY",
Q1743="Defaut GE &amp; POWER Cabinet","IHS",
Q1743="Sharing","Partners",
Q1743="SIte strategiques &amp; DataCenter","SST &amp; DC",
Q1743="Exclu","Exclu",
Q1743="SAT","SAT",
Q1743="SPARE-ISSUE","SPARE-ISSUE",
Q1743="Fiber CAmtel","TRANS_FO_CAMTEL",
Q1743="Fiber AOF","Fiber AOF",
Q1743="Projet OCM (HUAWEI)","TRAVAUX-HUAWEI",
Q1743="Projet OCM (NOKIA)","TRAVAUX-NOKIA",
Q1743="ACCESS-ISSUE","ACCESS-ISSUE",
Q1743="Projet OCM (ZTE, NOKIA, autres projets)","TRAVAUX OCM",
Q1743="No root CAuse","No root cause",
Q1743="ODU HS","PDH",
Q1743="IP &amp; VLAN","PDH",
Q1743="Warehouse HUAWEI","SPARE-ISSUE",
Q1743="SPARE-HS","SPARE-ISSUE",
Q1743="Power Telco","BSS"
),"")</f>
        <v>No root cause</v>
      </c>
      <c r="P1743" s="22" t="str" cm="1">
        <f t="array" ref="P1743">IFERROR(_xlfn.IFS(
Q1743="MPR ISSUE","TX ISSUE",
Q1743="BSS Hardware Issue","RAN ISSUE",
Q1743="Sites strategiques, MLL, Pylone, etc.","ENVTECH",
Q1743="AKTIVCO DEFAUT GE &amp; POWER Cabinet","POWER ISSUE",
Q1743="AKTIVCO Coupure ENEO &amp; Baisse de tension","POWER ISSUE",
Q1743="Coupure ENEO &amp; Baisse de tension","POWER ISSUE",
Q1743="Defaut GE &amp; POWER Cabinet","POWER ISSUE",
Q1743="Sharing","POWER ISSUE",
Q1743="SIte strategiques &amp; DataCenter","POWER ISSUE",
Q1743="Exclu","Exclu",
Q1743="SAT","TX ISSUE",
Q1743="SPARE-ISSUE","SPARE-ISSUE",
Q1743="Fiber CAmtel","TX ISSUE",
Q1743="Fiber AOF","TX ISSUE",
Q1743="Projet OCM (HUAWEI)","TRAVAUX-HUAWEI",
Q1743="Projet OCM (NOKIA)","TRAVAUX -NOKIA",
Q1743="ACCESS-ISSUE","ACCESS-ISSUE",
Q1743="Projet OCM (ZTE, NOKIA, autres projets)","TRAVAUX OCM",
Q1743="No root CAuse","No root cause",
Q1743="ODU HS","TX ISSUE",
Q1743="IP &amp; VLAN","TX ISSUE",
Q1743="Warehouse HUAWEI","SPARE-ISSUE",
Q1743="SPARE-HS","SPARE-ISSUE",
Q1743="Power Telco","RAN ISSUE"
),"")</f>
        <v>No root cause</v>
      </c>
      <c r="Q1743" s="48" t="s">
        <v>5573</v>
      </c>
      <c r="R1743" s="23" t="str" cm="1">
        <f t="array" ref="R1743">IFERROR(_xlfn.IFS(
Q1743="MPR ISSUE","ACTIVE",
Q1743="BSS Hardware Issue","ACTIVE",
Q1743="Sites strategiques, MLL, Pylone, etc.","PASSIVE",
Q1743="AKTIVCO DEFAUT GE &amp; POWER Cabinet","PASSIVE",
Q1743="AKTIVCO Coupure ENEO &amp; Baisse de tension","PASSIVE",
Q1743="Coupure ENEO &amp; Baisse de tension","PASSIVE",
Q1743="Defaut GE &amp; POWER Cabinet","PASSIVE",
Q1743="Sharing","PASSIVE",
Q1743="SIte strategiques &amp; DataCenter","PASSIVE",
Q1743="Exclu","Exclu",
Q1743="SAT","ACTIVE",
Q1743="SPARE-ISSUE","SPARE-ISSUE",
Q1743="Fiber CAmtel","ACTIVE",
Q1743="Fiber AOF","ACTIVE",
Q1743="Projet OCM (HUAWEI)","PLANNED WORKS",
Q1743="Projet OCM (NOKIA)","PLANNED WORKS",
Q1743="ACCESS-ISSUE","ACCESS-ISSUE",
Q1743="Projet OCM (ZTE, NOKIA, autres projets)","PLANNED WORKS",
Q1743="No root CAuse","No root cause",
Q1743="ODU HS","ACTIVE",
Q1743="IP &amp; VLAN","ACTIVE",
Q1743="Warehouse HUAWEI","SPARE-ISSUE",
Q1743="SPARE-HS","SPARE-ISSUE",
Q1743="Power Telco","ACTIVE"
),"")</f>
        <v>No root cause</v>
      </c>
      <c r="S1743" s="56" t="s">
        <v>17</v>
      </c>
      <c r="T1743" s="7" t="s">
        <v>17</v>
      </c>
      <c r="U1743" s="57" t="s">
        <v>17</v>
      </c>
      <c r="V1743" s="57" t="s">
        <v>17</v>
      </c>
      <c r="W1743" s="57" t="s">
        <v>17</v>
      </c>
      <c r="X1743" s="57" t="s">
        <v>17</v>
      </c>
      <c r="Y1743" s="57" t="s">
        <v>17</v>
      </c>
      <c r="Z1743" s="57" t="s">
        <v>17</v>
      </c>
      <c r="AA1743" s="57" t="s">
        <v>17</v>
      </c>
      <c r="AB1743" s="57"/>
      <c r="AC1743" s="57" t="s">
        <v>17</v>
      </c>
      <c r="AD1743" s="57" t="s">
        <v>17</v>
      </c>
      <c r="AE1743" s="57" t="s">
        <v>17</v>
      </c>
      <c r="AF1743" s="57" t="s">
        <v>17</v>
      </c>
      <c r="AG1743" s="57" t="s">
        <v>17</v>
      </c>
      <c r="AH1743" s="57" t="s">
        <v>17</v>
      </c>
      <c r="AI1743" s="57" t="s">
        <v>17</v>
      </c>
      <c r="AJ1743" s="15"/>
      <c r="AK1743" s="15"/>
      <c r="AL1743" s="15"/>
      <c r="AM1743" s="15"/>
    </row>
    <row r="1744" spans="1:39" s="14" customFormat="1" x14ac:dyDescent="0.35">
      <c r="A1744" s="1" t="s">
        <v>2409</v>
      </c>
      <c r="B1744" s="1" t="s">
        <v>2410</v>
      </c>
      <c r="C1744" s="3"/>
      <c r="D1744" s="1" t="s">
        <v>12</v>
      </c>
      <c r="E1744" s="1" t="s">
        <v>13</v>
      </c>
      <c r="F1744" s="3" t="s">
        <v>33</v>
      </c>
      <c r="G1744" s="1" t="s">
        <v>34</v>
      </c>
      <c r="H1744" s="51" t="str">
        <f>_xlfn.XLOOKUP(B1744,'[1]Nur des jours'!$B:$B,'[1]Nur des jours'!$H:$H,"")</f>
        <v>ZTE</v>
      </c>
      <c r="I1744" s="52">
        <v>0</v>
      </c>
      <c r="J1744" s="52">
        <v>0</v>
      </c>
      <c r="K1744" s="52">
        <v>0</v>
      </c>
      <c r="L1744" s="53">
        <v>0</v>
      </c>
      <c r="M1744" s="54" t="s">
        <v>5374</v>
      </c>
      <c r="N1744" s="55"/>
      <c r="O1744" s="16" t="str" cm="1">
        <f t="array" ref="O1744">IFERROR(_xlfn.IFS(
Q1744="MPR ISSUE","PDH",
Q1744="BSS Hardware Issue","BSS",
Q1744="Sites strategiques, MLL, Pylone, etc.","ENVTECH",
Q1744="AKTIVCO DEFAUT GE &amp; POWER Cabinet","AKTIVCO",
Q1744="AKTIVCO Coupure ENEO &amp; Baisse de tension","AKTIVCO GRID ONLY",
Q1744="Coupure ENEO &amp; Baisse de tension","IHS GRID ONLY",
Q1744="Defaut GE &amp; POWER Cabinet","IHS",
Q1744="Sharing","Partners",
Q1744="SIte strategiques &amp; DataCenter","SST &amp; DC",
Q1744="Exclu","Exclu",
Q1744="SAT","SAT",
Q1744="SPARE-ISSUE","SPARE-ISSUE",
Q1744="Fiber CAmtel","TRANS_FO_CAMTEL",
Q1744="Fiber AOF","Fiber AOF",
Q1744="Projet OCM (HUAWEI)","TRAVAUX-HUAWEI",
Q1744="Projet OCM (NOKIA)","TRAVAUX-NOKIA",
Q1744="ACCESS-ISSUE","ACCESS-ISSUE",
Q1744="Projet OCM (ZTE, NOKIA, autres projets)","TRAVAUX OCM",
Q1744="No root CAuse","No root cause",
Q1744="ODU HS","PDH",
Q1744="IP &amp; VLAN","PDH",
Q1744="Warehouse HUAWEI","SPARE-ISSUE",
Q1744="SPARE-HS","SPARE-ISSUE",
Q1744="Power Telco","BSS"
),"")</f>
        <v>No root cause</v>
      </c>
      <c r="P1744" s="22" t="str" cm="1">
        <f t="array" ref="P1744">IFERROR(_xlfn.IFS(
Q1744="MPR ISSUE","TX ISSUE",
Q1744="BSS Hardware Issue","RAN ISSUE",
Q1744="Sites strategiques, MLL, Pylone, etc.","ENVTECH",
Q1744="AKTIVCO DEFAUT GE &amp; POWER Cabinet","POWER ISSUE",
Q1744="AKTIVCO Coupure ENEO &amp; Baisse de tension","POWER ISSUE",
Q1744="Coupure ENEO &amp; Baisse de tension","POWER ISSUE",
Q1744="Defaut GE &amp; POWER Cabinet","POWER ISSUE",
Q1744="Sharing","POWER ISSUE",
Q1744="SIte strategiques &amp; DataCenter","POWER ISSUE",
Q1744="Exclu","Exclu",
Q1744="SAT","TX ISSUE",
Q1744="SPARE-ISSUE","SPARE-ISSUE",
Q1744="Fiber CAmtel","TX ISSUE",
Q1744="Fiber AOF","TX ISSUE",
Q1744="Projet OCM (HUAWEI)","TRAVAUX-HUAWEI",
Q1744="Projet OCM (NOKIA)","TRAVAUX -NOKIA",
Q1744="ACCESS-ISSUE","ACCESS-ISSUE",
Q1744="Projet OCM (ZTE, NOKIA, autres projets)","TRAVAUX OCM",
Q1744="No root CAuse","No root cause",
Q1744="ODU HS","TX ISSUE",
Q1744="IP &amp; VLAN","TX ISSUE",
Q1744="Warehouse HUAWEI","SPARE-ISSUE",
Q1744="SPARE-HS","SPARE-ISSUE",
Q1744="Power Telco","RAN ISSUE"
),"")</f>
        <v>No root cause</v>
      </c>
      <c r="Q1744" s="48" t="s">
        <v>5573</v>
      </c>
      <c r="R1744" s="23" t="str" cm="1">
        <f t="array" ref="R1744">IFERROR(_xlfn.IFS(
Q1744="MPR ISSUE","ACTIVE",
Q1744="BSS Hardware Issue","ACTIVE",
Q1744="Sites strategiques, MLL, Pylone, etc.","PASSIVE",
Q1744="AKTIVCO DEFAUT GE &amp; POWER Cabinet","PASSIVE",
Q1744="AKTIVCO Coupure ENEO &amp; Baisse de tension","PASSIVE",
Q1744="Coupure ENEO &amp; Baisse de tension","PASSIVE",
Q1744="Defaut GE &amp; POWER Cabinet","PASSIVE",
Q1744="Sharing","PASSIVE",
Q1744="SIte strategiques &amp; DataCenter","PASSIVE",
Q1744="Exclu","Exclu",
Q1744="SAT","ACTIVE",
Q1744="SPARE-ISSUE","SPARE-ISSUE",
Q1744="Fiber CAmtel","ACTIVE",
Q1744="Fiber AOF","ACTIVE",
Q1744="Projet OCM (HUAWEI)","PLANNED WORKS",
Q1744="Projet OCM (NOKIA)","PLANNED WORKS",
Q1744="ACCESS-ISSUE","ACCESS-ISSUE",
Q1744="Projet OCM (ZTE, NOKIA, autres projets)","PLANNED WORKS",
Q1744="No root CAuse","No root cause",
Q1744="ODU HS","ACTIVE",
Q1744="IP &amp; VLAN","ACTIVE",
Q1744="Warehouse HUAWEI","SPARE-ISSUE",
Q1744="SPARE-HS","SPARE-ISSUE",
Q1744="Power Telco","ACTIVE"
),"")</f>
        <v>No root cause</v>
      </c>
      <c r="S1744" s="56" t="s">
        <v>17</v>
      </c>
      <c r="T1744" s="7" t="s">
        <v>17</v>
      </c>
      <c r="U1744" s="57" t="s">
        <v>17</v>
      </c>
      <c r="V1744" s="57" t="s">
        <v>17</v>
      </c>
      <c r="W1744" s="57" t="s">
        <v>17</v>
      </c>
      <c r="X1744" s="57" t="s">
        <v>17</v>
      </c>
      <c r="Y1744" s="57" t="s">
        <v>17</v>
      </c>
      <c r="Z1744" s="57" t="s">
        <v>17</v>
      </c>
      <c r="AA1744" s="57" t="s">
        <v>17</v>
      </c>
      <c r="AB1744" s="57"/>
      <c r="AC1744" s="57" t="s">
        <v>17</v>
      </c>
      <c r="AD1744" s="57" t="s">
        <v>17</v>
      </c>
      <c r="AE1744" s="57" t="s">
        <v>17</v>
      </c>
      <c r="AF1744" s="57" t="s">
        <v>17</v>
      </c>
      <c r="AG1744" s="57" t="s">
        <v>17</v>
      </c>
      <c r="AH1744" s="57" t="s">
        <v>17</v>
      </c>
      <c r="AI1744" s="57" t="s">
        <v>17</v>
      </c>
      <c r="AJ1744" s="15"/>
      <c r="AK1744" s="15"/>
      <c r="AL1744" s="15"/>
      <c r="AM1744" s="15"/>
    </row>
    <row r="1745" spans="1:39" s="14" customFormat="1" x14ac:dyDescent="0.35">
      <c r="A1745" s="1" t="s">
        <v>3076</v>
      </c>
      <c r="B1745" s="1" t="s">
        <v>3077</v>
      </c>
      <c r="C1745" s="3"/>
      <c r="D1745" s="1" t="s">
        <v>23</v>
      </c>
      <c r="E1745" s="1" t="s">
        <v>3078</v>
      </c>
      <c r="F1745" s="3" t="s">
        <v>33</v>
      </c>
      <c r="G1745" s="1" t="s">
        <v>34</v>
      </c>
      <c r="H1745" s="51" t="str">
        <f>_xlfn.XLOOKUP(B1745,'[1]Nur des jours'!$B:$B,'[1]Nur des jours'!$H:$H,"")</f>
        <v>ZTE</v>
      </c>
      <c r="I1745" s="52">
        <v>0</v>
      </c>
      <c r="J1745" s="52">
        <v>0</v>
      </c>
      <c r="K1745" s="52">
        <v>0</v>
      </c>
      <c r="L1745" s="53">
        <v>0</v>
      </c>
      <c r="M1745" s="54" t="s">
        <v>5374</v>
      </c>
      <c r="N1745" s="55"/>
      <c r="O1745" s="16" t="str" cm="1">
        <f t="array" ref="O1745">IFERROR(_xlfn.IFS(
Q1745="MPR ISSUE","PDH",
Q1745="BSS Hardware Issue","BSS",
Q1745="Sites strategiques, MLL, Pylone, etc.","ENVTECH",
Q1745="AKTIVCO DEFAUT GE &amp; POWER Cabinet","AKTIVCO",
Q1745="AKTIVCO Coupure ENEO &amp; Baisse de tension","AKTIVCO GRID ONLY",
Q1745="Coupure ENEO &amp; Baisse de tension","IHS GRID ONLY",
Q1745="Defaut GE &amp; POWER Cabinet","IHS",
Q1745="Sharing","Partners",
Q1745="SIte strategiques &amp; DataCenter","SST &amp; DC",
Q1745="Exclu","Exclu",
Q1745="SAT","SAT",
Q1745="SPARE-ISSUE","SPARE-ISSUE",
Q1745="Fiber CAmtel","TRANS_FO_CAMTEL",
Q1745="Fiber AOF","Fiber AOF",
Q1745="Projet OCM (HUAWEI)","TRAVAUX-HUAWEI",
Q1745="Projet OCM (NOKIA)","TRAVAUX-NOKIA",
Q1745="ACCESS-ISSUE","ACCESS-ISSUE",
Q1745="Projet OCM (ZTE, NOKIA, autres projets)","TRAVAUX OCM",
Q1745="No root CAuse","No root cause",
Q1745="ODU HS","PDH",
Q1745="IP &amp; VLAN","PDH",
Q1745="Warehouse HUAWEI","SPARE-ISSUE",
Q1745="SPARE-HS","SPARE-ISSUE",
Q1745="Power Telco","BSS"
),"")</f>
        <v>No root cause</v>
      </c>
      <c r="P1745" s="22" t="str" cm="1">
        <f t="array" ref="P1745">IFERROR(_xlfn.IFS(
Q1745="MPR ISSUE","TX ISSUE",
Q1745="BSS Hardware Issue","RAN ISSUE",
Q1745="Sites strategiques, MLL, Pylone, etc.","ENVTECH",
Q1745="AKTIVCO DEFAUT GE &amp; POWER Cabinet","POWER ISSUE",
Q1745="AKTIVCO Coupure ENEO &amp; Baisse de tension","POWER ISSUE",
Q1745="Coupure ENEO &amp; Baisse de tension","POWER ISSUE",
Q1745="Defaut GE &amp; POWER Cabinet","POWER ISSUE",
Q1745="Sharing","POWER ISSUE",
Q1745="SIte strategiques &amp; DataCenter","POWER ISSUE",
Q1745="Exclu","Exclu",
Q1745="SAT","TX ISSUE",
Q1745="SPARE-ISSUE","SPARE-ISSUE",
Q1745="Fiber CAmtel","TX ISSUE",
Q1745="Fiber AOF","TX ISSUE",
Q1745="Projet OCM (HUAWEI)","TRAVAUX-HUAWEI",
Q1745="Projet OCM (NOKIA)","TRAVAUX -NOKIA",
Q1745="ACCESS-ISSUE","ACCESS-ISSUE",
Q1745="Projet OCM (ZTE, NOKIA, autres projets)","TRAVAUX OCM",
Q1745="No root CAuse","No root cause",
Q1745="ODU HS","TX ISSUE",
Q1745="IP &amp; VLAN","TX ISSUE",
Q1745="Warehouse HUAWEI","SPARE-ISSUE",
Q1745="SPARE-HS","SPARE-ISSUE",
Q1745="Power Telco","RAN ISSUE"
),"")</f>
        <v>No root cause</v>
      </c>
      <c r="Q1745" s="48" t="s">
        <v>5573</v>
      </c>
      <c r="R1745" s="23" t="str" cm="1">
        <f t="array" ref="R1745">IFERROR(_xlfn.IFS(
Q1745="MPR ISSUE","ACTIVE",
Q1745="BSS Hardware Issue","ACTIVE",
Q1745="Sites strategiques, MLL, Pylone, etc.","PASSIVE",
Q1745="AKTIVCO DEFAUT GE &amp; POWER Cabinet","PASSIVE",
Q1745="AKTIVCO Coupure ENEO &amp; Baisse de tension","PASSIVE",
Q1745="Coupure ENEO &amp; Baisse de tension","PASSIVE",
Q1745="Defaut GE &amp; POWER Cabinet","PASSIVE",
Q1745="Sharing","PASSIVE",
Q1745="SIte strategiques &amp; DataCenter","PASSIVE",
Q1745="Exclu","Exclu",
Q1745="SAT","ACTIVE",
Q1745="SPARE-ISSUE","SPARE-ISSUE",
Q1745="Fiber CAmtel","ACTIVE",
Q1745="Fiber AOF","ACTIVE",
Q1745="Projet OCM (HUAWEI)","PLANNED WORKS",
Q1745="Projet OCM (NOKIA)","PLANNED WORKS",
Q1745="ACCESS-ISSUE","ACCESS-ISSUE",
Q1745="Projet OCM (ZTE, NOKIA, autres projets)","PLANNED WORKS",
Q1745="No root CAuse","No root cause",
Q1745="ODU HS","ACTIVE",
Q1745="IP &amp; VLAN","ACTIVE",
Q1745="Warehouse HUAWEI","SPARE-ISSUE",
Q1745="SPARE-HS","SPARE-ISSUE",
Q1745="Power Telco","ACTIVE"
),"")</f>
        <v>No root cause</v>
      </c>
      <c r="S1745" s="56" t="s">
        <v>17</v>
      </c>
      <c r="T1745" s="7" t="s">
        <v>17</v>
      </c>
      <c r="U1745" s="57" t="s">
        <v>17</v>
      </c>
      <c r="V1745" s="57" t="s">
        <v>17</v>
      </c>
      <c r="W1745" s="57" t="s">
        <v>17</v>
      </c>
      <c r="X1745" s="57" t="s">
        <v>17</v>
      </c>
      <c r="Y1745" s="57" t="s">
        <v>17</v>
      </c>
      <c r="Z1745" s="57" t="s">
        <v>17</v>
      </c>
      <c r="AA1745" s="57" t="s">
        <v>17</v>
      </c>
      <c r="AB1745" s="57"/>
      <c r="AC1745" s="57" t="s">
        <v>17</v>
      </c>
      <c r="AD1745" s="57" t="s">
        <v>17</v>
      </c>
      <c r="AE1745" s="57" t="s">
        <v>17</v>
      </c>
      <c r="AF1745" s="57" t="s">
        <v>17</v>
      </c>
      <c r="AG1745" s="57" t="s">
        <v>17</v>
      </c>
      <c r="AH1745" s="57" t="s">
        <v>17</v>
      </c>
      <c r="AI1745" s="57" t="s">
        <v>17</v>
      </c>
      <c r="AJ1745" s="15"/>
      <c r="AK1745" s="15"/>
      <c r="AL1745" s="15"/>
      <c r="AM1745" s="15"/>
    </row>
    <row r="1746" spans="1:39" s="14" customFormat="1" x14ac:dyDescent="0.35">
      <c r="A1746" s="1" t="s">
        <v>2785</v>
      </c>
      <c r="B1746" s="1" t="s">
        <v>2786</v>
      </c>
      <c r="C1746" s="3"/>
      <c r="D1746" s="1" t="s">
        <v>12</v>
      </c>
      <c r="E1746" s="1" t="s">
        <v>596</v>
      </c>
      <c r="F1746" s="3" t="s">
        <v>33</v>
      </c>
      <c r="G1746" s="1" t="s">
        <v>34</v>
      </c>
      <c r="H1746" s="51" t="str">
        <f>_xlfn.XLOOKUP(B1746,'[1]Nur des jours'!$B:$B,'[1]Nur des jours'!$H:$H,"")</f>
        <v>ZTE</v>
      </c>
      <c r="I1746" s="52">
        <v>0</v>
      </c>
      <c r="J1746" s="52">
        <v>0</v>
      </c>
      <c r="K1746" s="52">
        <v>0</v>
      </c>
      <c r="L1746" s="53">
        <v>0</v>
      </c>
      <c r="M1746" s="54" t="s">
        <v>5374</v>
      </c>
      <c r="N1746" s="55"/>
      <c r="O1746" s="16" t="str" cm="1">
        <f t="array" ref="O1746">IFERROR(_xlfn.IFS(
Q1746="MPR ISSUE","PDH",
Q1746="BSS Hardware Issue","BSS",
Q1746="Sites strategiques, MLL, Pylone, etc.","ENVTECH",
Q1746="AKTIVCO DEFAUT GE &amp; POWER Cabinet","AKTIVCO",
Q1746="AKTIVCO Coupure ENEO &amp; Baisse de tension","AKTIVCO GRID ONLY",
Q1746="Coupure ENEO &amp; Baisse de tension","IHS GRID ONLY",
Q1746="Defaut GE &amp; POWER Cabinet","IHS",
Q1746="Sharing","Partners",
Q1746="SIte strategiques &amp; DataCenter","SST &amp; DC",
Q1746="Exclu","Exclu",
Q1746="SAT","SAT",
Q1746="SPARE-ISSUE","SPARE-ISSUE",
Q1746="Fiber CAmtel","TRANS_FO_CAMTEL",
Q1746="Fiber AOF","Fiber AOF",
Q1746="Projet OCM (HUAWEI)","TRAVAUX-HUAWEI",
Q1746="Projet OCM (NOKIA)","TRAVAUX-NOKIA",
Q1746="ACCESS-ISSUE","ACCESS-ISSUE",
Q1746="Projet OCM (ZTE, NOKIA, autres projets)","TRAVAUX OCM",
Q1746="No root CAuse","No root cause",
Q1746="ODU HS","PDH",
Q1746="IP &amp; VLAN","PDH",
Q1746="Warehouse HUAWEI","SPARE-ISSUE",
Q1746="SPARE-HS","SPARE-ISSUE",
Q1746="Power Telco","BSS"
),"")</f>
        <v>No root cause</v>
      </c>
      <c r="P1746" s="22" t="str" cm="1">
        <f t="array" ref="P1746">IFERROR(_xlfn.IFS(
Q1746="MPR ISSUE","TX ISSUE",
Q1746="BSS Hardware Issue","RAN ISSUE",
Q1746="Sites strategiques, MLL, Pylone, etc.","ENVTECH",
Q1746="AKTIVCO DEFAUT GE &amp; POWER Cabinet","POWER ISSUE",
Q1746="AKTIVCO Coupure ENEO &amp; Baisse de tension","POWER ISSUE",
Q1746="Coupure ENEO &amp; Baisse de tension","POWER ISSUE",
Q1746="Defaut GE &amp; POWER Cabinet","POWER ISSUE",
Q1746="Sharing","POWER ISSUE",
Q1746="SIte strategiques &amp; DataCenter","POWER ISSUE",
Q1746="Exclu","Exclu",
Q1746="SAT","TX ISSUE",
Q1746="SPARE-ISSUE","SPARE-ISSUE",
Q1746="Fiber CAmtel","TX ISSUE",
Q1746="Fiber AOF","TX ISSUE",
Q1746="Projet OCM (HUAWEI)","TRAVAUX-HUAWEI",
Q1746="Projet OCM (NOKIA)","TRAVAUX -NOKIA",
Q1746="ACCESS-ISSUE","ACCESS-ISSUE",
Q1746="Projet OCM (ZTE, NOKIA, autres projets)","TRAVAUX OCM",
Q1746="No root CAuse","No root cause",
Q1746="ODU HS","TX ISSUE",
Q1746="IP &amp; VLAN","TX ISSUE",
Q1746="Warehouse HUAWEI","SPARE-ISSUE",
Q1746="SPARE-HS","SPARE-ISSUE",
Q1746="Power Telco","RAN ISSUE"
),"")</f>
        <v>No root cause</v>
      </c>
      <c r="Q1746" s="48" t="s">
        <v>5573</v>
      </c>
      <c r="R1746" s="23" t="str" cm="1">
        <f t="array" ref="R1746">IFERROR(_xlfn.IFS(
Q1746="MPR ISSUE","ACTIVE",
Q1746="BSS Hardware Issue","ACTIVE",
Q1746="Sites strategiques, MLL, Pylone, etc.","PASSIVE",
Q1746="AKTIVCO DEFAUT GE &amp; POWER Cabinet","PASSIVE",
Q1746="AKTIVCO Coupure ENEO &amp; Baisse de tension","PASSIVE",
Q1746="Coupure ENEO &amp; Baisse de tension","PASSIVE",
Q1746="Defaut GE &amp; POWER Cabinet","PASSIVE",
Q1746="Sharing","PASSIVE",
Q1746="SIte strategiques &amp; DataCenter","PASSIVE",
Q1746="Exclu","Exclu",
Q1746="SAT","ACTIVE",
Q1746="SPARE-ISSUE","SPARE-ISSUE",
Q1746="Fiber CAmtel","ACTIVE",
Q1746="Fiber AOF","ACTIVE",
Q1746="Projet OCM (HUAWEI)","PLANNED WORKS",
Q1746="Projet OCM (NOKIA)","PLANNED WORKS",
Q1746="ACCESS-ISSUE","ACCESS-ISSUE",
Q1746="Projet OCM (ZTE, NOKIA, autres projets)","PLANNED WORKS",
Q1746="No root CAuse","No root cause",
Q1746="ODU HS","ACTIVE",
Q1746="IP &amp; VLAN","ACTIVE",
Q1746="Warehouse HUAWEI","SPARE-ISSUE",
Q1746="SPARE-HS","SPARE-ISSUE",
Q1746="Power Telco","ACTIVE"
),"")</f>
        <v>No root cause</v>
      </c>
      <c r="S1746" s="56" t="s">
        <v>17</v>
      </c>
      <c r="T1746" s="7" t="s">
        <v>17</v>
      </c>
      <c r="U1746" s="57" t="s">
        <v>17</v>
      </c>
      <c r="V1746" s="57" t="s">
        <v>17</v>
      </c>
      <c r="W1746" s="57" t="s">
        <v>17</v>
      </c>
      <c r="X1746" s="57" t="s">
        <v>17</v>
      </c>
      <c r="Y1746" s="57" t="s">
        <v>17</v>
      </c>
      <c r="Z1746" s="57" t="s">
        <v>17</v>
      </c>
      <c r="AA1746" s="57" t="s">
        <v>17</v>
      </c>
      <c r="AB1746" s="57"/>
      <c r="AC1746" s="57" t="s">
        <v>17</v>
      </c>
      <c r="AD1746" s="57" t="s">
        <v>17</v>
      </c>
      <c r="AE1746" s="57" t="s">
        <v>17</v>
      </c>
      <c r="AF1746" s="57" t="s">
        <v>17</v>
      </c>
      <c r="AG1746" s="57" t="s">
        <v>17</v>
      </c>
      <c r="AH1746" s="57" t="s">
        <v>17</v>
      </c>
      <c r="AI1746" s="57" t="s">
        <v>17</v>
      </c>
      <c r="AJ1746" s="15"/>
      <c r="AK1746" s="15"/>
      <c r="AL1746" s="15"/>
      <c r="AM1746" s="15"/>
    </row>
    <row r="1747" spans="1:39" s="14" customFormat="1" x14ac:dyDescent="0.35">
      <c r="A1747" s="1" t="s">
        <v>266</v>
      </c>
      <c r="B1747" s="1" t="s">
        <v>267</v>
      </c>
      <c r="C1747" s="3"/>
      <c r="D1747" s="1" t="s">
        <v>23</v>
      </c>
      <c r="E1747" s="1" t="s">
        <v>13</v>
      </c>
      <c r="F1747" s="3" t="s">
        <v>33</v>
      </c>
      <c r="G1747" s="1" t="s">
        <v>34</v>
      </c>
      <c r="H1747" s="51" t="str">
        <f>_xlfn.XLOOKUP(B1747,'[1]Nur des jours'!$B:$B,'[1]Nur des jours'!$H:$H,"")</f>
        <v>ZTE</v>
      </c>
      <c r="I1747" s="52">
        <v>0</v>
      </c>
      <c r="J1747" s="52">
        <v>0</v>
      </c>
      <c r="K1747" s="52">
        <v>0</v>
      </c>
      <c r="L1747" s="53">
        <v>0</v>
      </c>
      <c r="M1747" s="54" t="s">
        <v>5374</v>
      </c>
      <c r="N1747" s="55"/>
      <c r="O1747" s="16" t="str" cm="1">
        <f t="array" ref="O1747">IFERROR(_xlfn.IFS(
Q1747="MPR ISSUE","PDH",
Q1747="BSS Hardware Issue","BSS",
Q1747="Sites strategiques, MLL, Pylone, etc.","ENVTECH",
Q1747="AKTIVCO DEFAUT GE &amp; POWER Cabinet","AKTIVCO",
Q1747="AKTIVCO Coupure ENEO &amp; Baisse de tension","AKTIVCO GRID ONLY",
Q1747="Coupure ENEO &amp; Baisse de tension","IHS GRID ONLY",
Q1747="Defaut GE &amp; POWER Cabinet","IHS",
Q1747="Sharing","Partners",
Q1747="SIte strategiques &amp; DataCenter","SST &amp; DC",
Q1747="Exclu","Exclu",
Q1747="SAT","SAT",
Q1747="SPARE-ISSUE","SPARE-ISSUE",
Q1747="Fiber CAmtel","TRANS_FO_CAMTEL",
Q1747="Fiber AOF","Fiber AOF",
Q1747="Projet OCM (HUAWEI)","TRAVAUX-HUAWEI",
Q1747="Projet OCM (NOKIA)","TRAVAUX-NOKIA",
Q1747="ACCESS-ISSUE","ACCESS-ISSUE",
Q1747="Projet OCM (ZTE, NOKIA, autres projets)","TRAVAUX OCM",
Q1747="No root CAuse","No root cause",
Q1747="ODU HS","PDH",
Q1747="IP &amp; VLAN","PDH",
Q1747="Warehouse HUAWEI","SPARE-ISSUE",
Q1747="SPARE-HS","SPARE-ISSUE",
Q1747="Power Telco","BSS"
),"")</f>
        <v>No root cause</v>
      </c>
      <c r="P1747" s="22" t="str" cm="1">
        <f t="array" ref="P1747">IFERROR(_xlfn.IFS(
Q1747="MPR ISSUE","TX ISSUE",
Q1747="BSS Hardware Issue","RAN ISSUE",
Q1747="Sites strategiques, MLL, Pylone, etc.","ENVTECH",
Q1747="AKTIVCO DEFAUT GE &amp; POWER Cabinet","POWER ISSUE",
Q1747="AKTIVCO Coupure ENEO &amp; Baisse de tension","POWER ISSUE",
Q1747="Coupure ENEO &amp; Baisse de tension","POWER ISSUE",
Q1747="Defaut GE &amp; POWER Cabinet","POWER ISSUE",
Q1747="Sharing","POWER ISSUE",
Q1747="SIte strategiques &amp; DataCenter","POWER ISSUE",
Q1747="Exclu","Exclu",
Q1747="SAT","TX ISSUE",
Q1747="SPARE-ISSUE","SPARE-ISSUE",
Q1747="Fiber CAmtel","TX ISSUE",
Q1747="Fiber AOF","TX ISSUE",
Q1747="Projet OCM (HUAWEI)","TRAVAUX-HUAWEI",
Q1747="Projet OCM (NOKIA)","TRAVAUX -NOKIA",
Q1747="ACCESS-ISSUE","ACCESS-ISSUE",
Q1747="Projet OCM (ZTE, NOKIA, autres projets)","TRAVAUX OCM",
Q1747="No root CAuse","No root cause",
Q1747="ODU HS","TX ISSUE",
Q1747="IP &amp; VLAN","TX ISSUE",
Q1747="Warehouse HUAWEI","SPARE-ISSUE",
Q1747="SPARE-HS","SPARE-ISSUE",
Q1747="Power Telco","RAN ISSUE"
),"")</f>
        <v>No root cause</v>
      </c>
      <c r="Q1747" s="48" t="s">
        <v>5573</v>
      </c>
      <c r="R1747" s="23" t="str" cm="1">
        <f t="array" ref="R1747">IFERROR(_xlfn.IFS(
Q1747="MPR ISSUE","ACTIVE",
Q1747="BSS Hardware Issue","ACTIVE",
Q1747="Sites strategiques, MLL, Pylone, etc.","PASSIVE",
Q1747="AKTIVCO DEFAUT GE &amp; POWER Cabinet","PASSIVE",
Q1747="AKTIVCO Coupure ENEO &amp; Baisse de tension","PASSIVE",
Q1747="Coupure ENEO &amp; Baisse de tension","PASSIVE",
Q1747="Defaut GE &amp; POWER Cabinet","PASSIVE",
Q1747="Sharing","PASSIVE",
Q1747="SIte strategiques &amp; DataCenter","PASSIVE",
Q1747="Exclu","Exclu",
Q1747="SAT","ACTIVE",
Q1747="SPARE-ISSUE","SPARE-ISSUE",
Q1747="Fiber CAmtel","ACTIVE",
Q1747="Fiber AOF","ACTIVE",
Q1747="Projet OCM (HUAWEI)","PLANNED WORKS",
Q1747="Projet OCM (NOKIA)","PLANNED WORKS",
Q1747="ACCESS-ISSUE","ACCESS-ISSUE",
Q1747="Projet OCM (ZTE, NOKIA, autres projets)","PLANNED WORKS",
Q1747="No root CAuse","No root cause",
Q1747="ODU HS","ACTIVE",
Q1747="IP &amp; VLAN","ACTIVE",
Q1747="Warehouse HUAWEI","SPARE-ISSUE",
Q1747="SPARE-HS","SPARE-ISSUE",
Q1747="Power Telco","ACTIVE"
),"")</f>
        <v>No root cause</v>
      </c>
      <c r="S1747" s="56" t="s">
        <v>17</v>
      </c>
      <c r="T1747" s="7" t="s">
        <v>17</v>
      </c>
      <c r="U1747" s="57" t="s">
        <v>17</v>
      </c>
      <c r="V1747" s="57" t="s">
        <v>17</v>
      </c>
      <c r="W1747" s="57" t="s">
        <v>17</v>
      </c>
      <c r="X1747" s="57" t="s">
        <v>17</v>
      </c>
      <c r="Y1747" s="57" t="s">
        <v>17</v>
      </c>
      <c r="Z1747" s="57" t="s">
        <v>17</v>
      </c>
      <c r="AA1747" s="57" t="s">
        <v>17</v>
      </c>
      <c r="AB1747" s="57"/>
      <c r="AC1747" s="57" t="s">
        <v>17</v>
      </c>
      <c r="AD1747" s="57" t="s">
        <v>17</v>
      </c>
      <c r="AE1747" s="57" t="s">
        <v>17</v>
      </c>
      <c r="AF1747" s="57" t="s">
        <v>17</v>
      </c>
      <c r="AG1747" s="57" t="s">
        <v>17</v>
      </c>
      <c r="AH1747" s="57" t="s">
        <v>17</v>
      </c>
      <c r="AI1747" s="57" t="s">
        <v>17</v>
      </c>
      <c r="AJ1747" s="15"/>
      <c r="AK1747" s="15"/>
      <c r="AL1747" s="15"/>
      <c r="AM1747" s="15"/>
    </row>
    <row r="1748" spans="1:39" s="14" customFormat="1" x14ac:dyDescent="0.35">
      <c r="A1748" s="1" t="s">
        <v>258</v>
      </c>
      <c r="B1748" s="1" t="s">
        <v>259</v>
      </c>
      <c r="C1748" s="3"/>
      <c r="D1748" s="1" t="s">
        <v>12</v>
      </c>
      <c r="E1748" s="1" t="s">
        <v>13</v>
      </c>
      <c r="F1748" s="3" t="s">
        <v>33</v>
      </c>
      <c r="G1748" s="1" t="s">
        <v>34</v>
      </c>
      <c r="H1748" s="51" t="str">
        <f>_xlfn.XLOOKUP(B1748,'[1]Nur des jours'!$B:$B,'[1]Nur des jours'!$H:$H,"")</f>
        <v>ZTE</v>
      </c>
      <c r="I1748" s="52">
        <v>0</v>
      </c>
      <c r="J1748" s="52">
        <v>0</v>
      </c>
      <c r="K1748" s="52">
        <v>0</v>
      </c>
      <c r="L1748" s="53">
        <v>0</v>
      </c>
      <c r="M1748" s="54" t="s">
        <v>5374</v>
      </c>
      <c r="N1748" s="55"/>
      <c r="O1748" s="16" t="str" cm="1">
        <f t="array" ref="O1748">IFERROR(_xlfn.IFS(
Q1748="MPR ISSUE","PDH",
Q1748="BSS Hardware Issue","BSS",
Q1748="Sites strategiques, MLL, Pylone, etc.","ENVTECH",
Q1748="AKTIVCO DEFAUT GE &amp; POWER Cabinet","AKTIVCO",
Q1748="AKTIVCO Coupure ENEO &amp; Baisse de tension","AKTIVCO GRID ONLY",
Q1748="Coupure ENEO &amp; Baisse de tension","IHS GRID ONLY",
Q1748="Defaut GE &amp; POWER Cabinet","IHS",
Q1748="Sharing","Partners",
Q1748="SIte strategiques &amp; DataCenter","SST &amp; DC",
Q1748="Exclu","Exclu",
Q1748="SAT","SAT",
Q1748="SPARE-ISSUE","SPARE-ISSUE",
Q1748="Fiber CAmtel","TRANS_FO_CAMTEL",
Q1748="Fiber AOF","Fiber AOF",
Q1748="Projet OCM (HUAWEI)","TRAVAUX-HUAWEI",
Q1748="Projet OCM (NOKIA)","TRAVAUX-NOKIA",
Q1748="ACCESS-ISSUE","ACCESS-ISSUE",
Q1748="Projet OCM (ZTE, NOKIA, autres projets)","TRAVAUX OCM",
Q1748="No root CAuse","No root cause",
Q1748="ODU HS","PDH",
Q1748="IP &amp; VLAN","PDH",
Q1748="Warehouse HUAWEI","SPARE-ISSUE",
Q1748="SPARE-HS","SPARE-ISSUE",
Q1748="Power Telco","BSS"
),"")</f>
        <v>No root cause</v>
      </c>
      <c r="P1748" s="22" t="str" cm="1">
        <f t="array" ref="P1748">IFERROR(_xlfn.IFS(
Q1748="MPR ISSUE","TX ISSUE",
Q1748="BSS Hardware Issue","RAN ISSUE",
Q1748="Sites strategiques, MLL, Pylone, etc.","ENVTECH",
Q1748="AKTIVCO DEFAUT GE &amp; POWER Cabinet","POWER ISSUE",
Q1748="AKTIVCO Coupure ENEO &amp; Baisse de tension","POWER ISSUE",
Q1748="Coupure ENEO &amp; Baisse de tension","POWER ISSUE",
Q1748="Defaut GE &amp; POWER Cabinet","POWER ISSUE",
Q1748="Sharing","POWER ISSUE",
Q1748="SIte strategiques &amp; DataCenter","POWER ISSUE",
Q1748="Exclu","Exclu",
Q1748="SAT","TX ISSUE",
Q1748="SPARE-ISSUE","SPARE-ISSUE",
Q1748="Fiber CAmtel","TX ISSUE",
Q1748="Fiber AOF","TX ISSUE",
Q1748="Projet OCM (HUAWEI)","TRAVAUX-HUAWEI",
Q1748="Projet OCM (NOKIA)","TRAVAUX -NOKIA",
Q1748="ACCESS-ISSUE","ACCESS-ISSUE",
Q1748="Projet OCM (ZTE, NOKIA, autres projets)","TRAVAUX OCM",
Q1748="No root CAuse","No root cause",
Q1748="ODU HS","TX ISSUE",
Q1748="IP &amp; VLAN","TX ISSUE",
Q1748="Warehouse HUAWEI","SPARE-ISSUE",
Q1748="SPARE-HS","SPARE-ISSUE",
Q1748="Power Telco","RAN ISSUE"
),"")</f>
        <v>No root cause</v>
      </c>
      <c r="Q1748" s="48" t="s">
        <v>5573</v>
      </c>
      <c r="R1748" s="23" t="str" cm="1">
        <f t="array" ref="R1748">IFERROR(_xlfn.IFS(
Q1748="MPR ISSUE","ACTIVE",
Q1748="BSS Hardware Issue","ACTIVE",
Q1748="Sites strategiques, MLL, Pylone, etc.","PASSIVE",
Q1748="AKTIVCO DEFAUT GE &amp; POWER Cabinet","PASSIVE",
Q1748="AKTIVCO Coupure ENEO &amp; Baisse de tension","PASSIVE",
Q1748="Coupure ENEO &amp; Baisse de tension","PASSIVE",
Q1748="Defaut GE &amp; POWER Cabinet","PASSIVE",
Q1748="Sharing","PASSIVE",
Q1748="SIte strategiques &amp; DataCenter","PASSIVE",
Q1748="Exclu","Exclu",
Q1748="SAT","ACTIVE",
Q1748="SPARE-ISSUE","SPARE-ISSUE",
Q1748="Fiber CAmtel","ACTIVE",
Q1748="Fiber AOF","ACTIVE",
Q1748="Projet OCM (HUAWEI)","PLANNED WORKS",
Q1748="Projet OCM (NOKIA)","PLANNED WORKS",
Q1748="ACCESS-ISSUE","ACCESS-ISSUE",
Q1748="Projet OCM (ZTE, NOKIA, autres projets)","PLANNED WORKS",
Q1748="No root CAuse","No root cause",
Q1748="ODU HS","ACTIVE",
Q1748="IP &amp; VLAN","ACTIVE",
Q1748="Warehouse HUAWEI","SPARE-ISSUE",
Q1748="SPARE-HS","SPARE-ISSUE",
Q1748="Power Telco","ACTIVE"
),"")</f>
        <v>No root cause</v>
      </c>
      <c r="S1748" s="56" t="s">
        <v>17</v>
      </c>
      <c r="T1748" s="7" t="s">
        <v>17</v>
      </c>
      <c r="U1748" s="57" t="s">
        <v>17</v>
      </c>
      <c r="V1748" s="57" t="s">
        <v>17</v>
      </c>
      <c r="W1748" s="57" t="s">
        <v>17</v>
      </c>
      <c r="X1748" s="57" t="s">
        <v>17</v>
      </c>
      <c r="Y1748" s="57" t="s">
        <v>17</v>
      </c>
      <c r="Z1748" s="57" t="s">
        <v>17</v>
      </c>
      <c r="AA1748" s="57" t="s">
        <v>17</v>
      </c>
      <c r="AB1748" s="57"/>
      <c r="AC1748" s="57" t="s">
        <v>17</v>
      </c>
      <c r="AD1748" s="57" t="s">
        <v>17</v>
      </c>
      <c r="AE1748" s="57" t="s">
        <v>17</v>
      </c>
      <c r="AF1748" s="57" t="s">
        <v>17</v>
      </c>
      <c r="AG1748" s="57" t="s">
        <v>17</v>
      </c>
      <c r="AH1748" s="57" t="s">
        <v>17</v>
      </c>
      <c r="AI1748" s="57" t="s">
        <v>17</v>
      </c>
      <c r="AJ1748" s="15"/>
      <c r="AK1748" s="15"/>
      <c r="AL1748" s="15"/>
      <c r="AM1748" s="15"/>
    </row>
    <row r="1749" spans="1:39" s="14" customFormat="1" x14ac:dyDescent="0.35">
      <c r="A1749" s="1" t="s">
        <v>2844</v>
      </c>
      <c r="B1749" s="1" t="s">
        <v>2845</v>
      </c>
      <c r="C1749" s="3"/>
      <c r="D1749" s="1" t="s">
        <v>12</v>
      </c>
      <c r="E1749" s="1" t="s">
        <v>13</v>
      </c>
      <c r="F1749" s="3" t="s">
        <v>33</v>
      </c>
      <c r="G1749" s="1" t="s">
        <v>34</v>
      </c>
      <c r="H1749" s="51" t="str">
        <f>_xlfn.XLOOKUP(B1749,'[1]Nur des jours'!$B:$B,'[1]Nur des jours'!$H:$H,"")</f>
        <v>ZTE</v>
      </c>
      <c r="I1749" s="52">
        <v>0</v>
      </c>
      <c r="J1749" s="52">
        <v>0</v>
      </c>
      <c r="K1749" s="52">
        <v>0</v>
      </c>
      <c r="L1749" s="53">
        <v>0</v>
      </c>
      <c r="M1749" s="54" t="s">
        <v>5374</v>
      </c>
      <c r="N1749" s="55"/>
      <c r="O1749" s="16" t="str" cm="1">
        <f t="array" ref="O1749">IFERROR(_xlfn.IFS(
Q1749="MPR ISSUE","PDH",
Q1749="BSS Hardware Issue","BSS",
Q1749="Sites strategiques, MLL, Pylone, etc.","ENVTECH",
Q1749="AKTIVCO DEFAUT GE &amp; POWER Cabinet","AKTIVCO",
Q1749="AKTIVCO Coupure ENEO &amp; Baisse de tension","AKTIVCO GRID ONLY",
Q1749="Coupure ENEO &amp; Baisse de tension","IHS GRID ONLY",
Q1749="Defaut GE &amp; POWER Cabinet","IHS",
Q1749="Sharing","Partners",
Q1749="SIte strategiques &amp; DataCenter","SST &amp; DC",
Q1749="Exclu","Exclu",
Q1749="SAT","SAT",
Q1749="SPARE-ISSUE","SPARE-ISSUE",
Q1749="Fiber CAmtel","TRANS_FO_CAMTEL",
Q1749="Fiber AOF","Fiber AOF",
Q1749="Projet OCM (HUAWEI)","TRAVAUX-HUAWEI",
Q1749="Projet OCM (NOKIA)","TRAVAUX-NOKIA",
Q1749="ACCESS-ISSUE","ACCESS-ISSUE",
Q1749="Projet OCM (ZTE, NOKIA, autres projets)","TRAVAUX OCM",
Q1749="No root CAuse","No root cause",
Q1749="ODU HS","PDH",
Q1749="IP &amp; VLAN","PDH",
Q1749="Warehouse HUAWEI","SPARE-ISSUE",
Q1749="SPARE-HS","SPARE-ISSUE",
Q1749="Power Telco","BSS"
),"")</f>
        <v>No root cause</v>
      </c>
      <c r="P1749" s="22" t="str" cm="1">
        <f t="array" ref="P1749">IFERROR(_xlfn.IFS(
Q1749="MPR ISSUE","TX ISSUE",
Q1749="BSS Hardware Issue","RAN ISSUE",
Q1749="Sites strategiques, MLL, Pylone, etc.","ENVTECH",
Q1749="AKTIVCO DEFAUT GE &amp; POWER Cabinet","POWER ISSUE",
Q1749="AKTIVCO Coupure ENEO &amp; Baisse de tension","POWER ISSUE",
Q1749="Coupure ENEO &amp; Baisse de tension","POWER ISSUE",
Q1749="Defaut GE &amp; POWER Cabinet","POWER ISSUE",
Q1749="Sharing","POWER ISSUE",
Q1749="SIte strategiques &amp; DataCenter","POWER ISSUE",
Q1749="Exclu","Exclu",
Q1749="SAT","TX ISSUE",
Q1749="SPARE-ISSUE","SPARE-ISSUE",
Q1749="Fiber CAmtel","TX ISSUE",
Q1749="Fiber AOF","TX ISSUE",
Q1749="Projet OCM (HUAWEI)","TRAVAUX-HUAWEI",
Q1749="Projet OCM (NOKIA)","TRAVAUX -NOKIA",
Q1749="ACCESS-ISSUE","ACCESS-ISSUE",
Q1749="Projet OCM (ZTE, NOKIA, autres projets)","TRAVAUX OCM",
Q1749="No root CAuse","No root cause",
Q1749="ODU HS","TX ISSUE",
Q1749="IP &amp; VLAN","TX ISSUE",
Q1749="Warehouse HUAWEI","SPARE-ISSUE",
Q1749="SPARE-HS","SPARE-ISSUE",
Q1749="Power Telco","RAN ISSUE"
),"")</f>
        <v>No root cause</v>
      </c>
      <c r="Q1749" s="48" t="s">
        <v>5573</v>
      </c>
      <c r="R1749" s="23" t="str" cm="1">
        <f t="array" ref="R1749">IFERROR(_xlfn.IFS(
Q1749="MPR ISSUE","ACTIVE",
Q1749="BSS Hardware Issue","ACTIVE",
Q1749="Sites strategiques, MLL, Pylone, etc.","PASSIVE",
Q1749="AKTIVCO DEFAUT GE &amp; POWER Cabinet","PASSIVE",
Q1749="AKTIVCO Coupure ENEO &amp; Baisse de tension","PASSIVE",
Q1749="Coupure ENEO &amp; Baisse de tension","PASSIVE",
Q1749="Defaut GE &amp; POWER Cabinet","PASSIVE",
Q1749="Sharing","PASSIVE",
Q1749="SIte strategiques &amp; DataCenter","PASSIVE",
Q1749="Exclu","Exclu",
Q1749="SAT","ACTIVE",
Q1749="SPARE-ISSUE","SPARE-ISSUE",
Q1749="Fiber CAmtel","ACTIVE",
Q1749="Fiber AOF","ACTIVE",
Q1749="Projet OCM (HUAWEI)","PLANNED WORKS",
Q1749="Projet OCM (NOKIA)","PLANNED WORKS",
Q1749="ACCESS-ISSUE","ACCESS-ISSUE",
Q1749="Projet OCM (ZTE, NOKIA, autres projets)","PLANNED WORKS",
Q1749="No root CAuse","No root cause",
Q1749="ODU HS","ACTIVE",
Q1749="IP &amp; VLAN","ACTIVE",
Q1749="Warehouse HUAWEI","SPARE-ISSUE",
Q1749="SPARE-HS","SPARE-ISSUE",
Q1749="Power Telco","ACTIVE"
),"")</f>
        <v>No root cause</v>
      </c>
      <c r="S1749" s="56" t="s">
        <v>17</v>
      </c>
      <c r="T1749" s="7" t="s">
        <v>17</v>
      </c>
      <c r="U1749" s="57" t="s">
        <v>17</v>
      </c>
      <c r="V1749" s="57" t="s">
        <v>17</v>
      </c>
      <c r="W1749" s="57" t="s">
        <v>17</v>
      </c>
      <c r="X1749" s="57" t="s">
        <v>17</v>
      </c>
      <c r="Y1749" s="57" t="s">
        <v>17</v>
      </c>
      <c r="Z1749" s="57" t="s">
        <v>17</v>
      </c>
      <c r="AA1749" s="57" t="s">
        <v>17</v>
      </c>
      <c r="AB1749" s="57"/>
      <c r="AC1749" s="57" t="s">
        <v>17</v>
      </c>
      <c r="AD1749" s="57" t="s">
        <v>17</v>
      </c>
      <c r="AE1749" s="57" t="s">
        <v>17</v>
      </c>
      <c r="AF1749" s="57" t="s">
        <v>17</v>
      </c>
      <c r="AG1749" s="57" t="s">
        <v>17</v>
      </c>
      <c r="AH1749" s="57" t="s">
        <v>17</v>
      </c>
      <c r="AI1749" s="57" t="s">
        <v>17</v>
      </c>
      <c r="AJ1749" s="15"/>
      <c r="AK1749" s="15"/>
      <c r="AL1749" s="15"/>
      <c r="AM1749" s="15"/>
    </row>
    <row r="1750" spans="1:39" s="14" customFormat="1" x14ac:dyDescent="0.35">
      <c r="A1750" s="1" t="s">
        <v>2746</v>
      </c>
      <c r="B1750" s="1" t="s">
        <v>2747</v>
      </c>
      <c r="C1750" s="3"/>
      <c r="D1750" s="1" t="s">
        <v>12</v>
      </c>
      <c r="E1750" s="1" t="s">
        <v>13</v>
      </c>
      <c r="F1750" s="3" t="s">
        <v>33</v>
      </c>
      <c r="G1750" s="1" t="s">
        <v>34</v>
      </c>
      <c r="H1750" s="51" t="str">
        <f>_xlfn.XLOOKUP(B1750,'[1]Nur des jours'!$B:$B,'[1]Nur des jours'!$H:$H,"")</f>
        <v>ZTE</v>
      </c>
      <c r="I1750" s="52">
        <v>0</v>
      </c>
      <c r="J1750" s="52">
        <v>0</v>
      </c>
      <c r="K1750" s="52">
        <v>0</v>
      </c>
      <c r="L1750" s="53">
        <v>0</v>
      </c>
      <c r="M1750" s="54" t="s">
        <v>5374</v>
      </c>
      <c r="N1750" s="55"/>
      <c r="O1750" s="16" t="str" cm="1">
        <f t="array" ref="O1750">IFERROR(_xlfn.IFS(
Q1750="MPR ISSUE","PDH",
Q1750="BSS Hardware Issue","BSS",
Q1750="Sites strategiques, MLL, Pylone, etc.","ENVTECH",
Q1750="AKTIVCO DEFAUT GE &amp; POWER Cabinet","AKTIVCO",
Q1750="AKTIVCO Coupure ENEO &amp; Baisse de tension","AKTIVCO GRID ONLY",
Q1750="Coupure ENEO &amp; Baisse de tension","IHS GRID ONLY",
Q1750="Defaut GE &amp; POWER Cabinet","IHS",
Q1750="Sharing","Partners",
Q1750="SIte strategiques &amp; DataCenter","SST &amp; DC",
Q1750="Exclu","Exclu",
Q1750="SAT","SAT",
Q1750="SPARE-ISSUE","SPARE-ISSUE",
Q1750="Fiber CAmtel","TRANS_FO_CAMTEL",
Q1750="Fiber AOF","Fiber AOF",
Q1750="Projet OCM (HUAWEI)","TRAVAUX-HUAWEI",
Q1750="Projet OCM (NOKIA)","TRAVAUX-NOKIA",
Q1750="ACCESS-ISSUE","ACCESS-ISSUE",
Q1750="Projet OCM (ZTE, NOKIA, autres projets)","TRAVAUX OCM",
Q1750="No root CAuse","No root cause",
Q1750="ODU HS","PDH",
Q1750="IP &amp; VLAN","PDH",
Q1750="Warehouse HUAWEI","SPARE-ISSUE",
Q1750="SPARE-HS","SPARE-ISSUE",
Q1750="Power Telco","BSS"
),"")</f>
        <v>No root cause</v>
      </c>
      <c r="P1750" s="22" t="str" cm="1">
        <f t="array" ref="P1750">IFERROR(_xlfn.IFS(
Q1750="MPR ISSUE","TX ISSUE",
Q1750="BSS Hardware Issue","RAN ISSUE",
Q1750="Sites strategiques, MLL, Pylone, etc.","ENVTECH",
Q1750="AKTIVCO DEFAUT GE &amp; POWER Cabinet","POWER ISSUE",
Q1750="AKTIVCO Coupure ENEO &amp; Baisse de tension","POWER ISSUE",
Q1750="Coupure ENEO &amp; Baisse de tension","POWER ISSUE",
Q1750="Defaut GE &amp; POWER Cabinet","POWER ISSUE",
Q1750="Sharing","POWER ISSUE",
Q1750="SIte strategiques &amp; DataCenter","POWER ISSUE",
Q1750="Exclu","Exclu",
Q1750="SAT","TX ISSUE",
Q1750="SPARE-ISSUE","SPARE-ISSUE",
Q1750="Fiber CAmtel","TX ISSUE",
Q1750="Fiber AOF","TX ISSUE",
Q1750="Projet OCM (HUAWEI)","TRAVAUX-HUAWEI",
Q1750="Projet OCM (NOKIA)","TRAVAUX -NOKIA",
Q1750="ACCESS-ISSUE","ACCESS-ISSUE",
Q1750="Projet OCM (ZTE, NOKIA, autres projets)","TRAVAUX OCM",
Q1750="No root CAuse","No root cause",
Q1750="ODU HS","TX ISSUE",
Q1750="IP &amp; VLAN","TX ISSUE",
Q1750="Warehouse HUAWEI","SPARE-ISSUE",
Q1750="SPARE-HS","SPARE-ISSUE",
Q1750="Power Telco","RAN ISSUE"
),"")</f>
        <v>No root cause</v>
      </c>
      <c r="Q1750" s="48" t="s">
        <v>5573</v>
      </c>
      <c r="R1750" s="23" t="str" cm="1">
        <f t="array" ref="R1750">IFERROR(_xlfn.IFS(
Q1750="MPR ISSUE","ACTIVE",
Q1750="BSS Hardware Issue","ACTIVE",
Q1750="Sites strategiques, MLL, Pylone, etc.","PASSIVE",
Q1750="AKTIVCO DEFAUT GE &amp; POWER Cabinet","PASSIVE",
Q1750="AKTIVCO Coupure ENEO &amp; Baisse de tension","PASSIVE",
Q1750="Coupure ENEO &amp; Baisse de tension","PASSIVE",
Q1750="Defaut GE &amp; POWER Cabinet","PASSIVE",
Q1750="Sharing","PASSIVE",
Q1750="SIte strategiques &amp; DataCenter","PASSIVE",
Q1750="Exclu","Exclu",
Q1750="SAT","ACTIVE",
Q1750="SPARE-ISSUE","SPARE-ISSUE",
Q1750="Fiber CAmtel","ACTIVE",
Q1750="Fiber AOF","ACTIVE",
Q1750="Projet OCM (HUAWEI)","PLANNED WORKS",
Q1750="Projet OCM (NOKIA)","PLANNED WORKS",
Q1750="ACCESS-ISSUE","ACCESS-ISSUE",
Q1750="Projet OCM (ZTE, NOKIA, autres projets)","PLANNED WORKS",
Q1750="No root CAuse","No root cause",
Q1750="ODU HS","ACTIVE",
Q1750="IP &amp; VLAN","ACTIVE",
Q1750="Warehouse HUAWEI","SPARE-ISSUE",
Q1750="SPARE-HS","SPARE-ISSUE",
Q1750="Power Telco","ACTIVE"
),"")</f>
        <v>No root cause</v>
      </c>
      <c r="S1750" s="56" t="s">
        <v>17</v>
      </c>
      <c r="T1750" s="7" t="s">
        <v>17</v>
      </c>
      <c r="U1750" s="57" t="s">
        <v>17</v>
      </c>
      <c r="V1750" s="57" t="s">
        <v>17</v>
      </c>
      <c r="W1750" s="57" t="s">
        <v>17</v>
      </c>
      <c r="X1750" s="57" t="s">
        <v>17</v>
      </c>
      <c r="Y1750" s="57" t="s">
        <v>17</v>
      </c>
      <c r="Z1750" s="57" t="s">
        <v>17</v>
      </c>
      <c r="AA1750" s="57" t="s">
        <v>17</v>
      </c>
      <c r="AB1750" s="57"/>
      <c r="AC1750" s="57" t="s">
        <v>17</v>
      </c>
      <c r="AD1750" s="57" t="s">
        <v>17</v>
      </c>
      <c r="AE1750" s="57" t="s">
        <v>17</v>
      </c>
      <c r="AF1750" s="57" t="s">
        <v>17</v>
      </c>
      <c r="AG1750" s="57" t="s">
        <v>17</v>
      </c>
      <c r="AH1750" s="57" t="s">
        <v>17</v>
      </c>
      <c r="AI1750" s="57" t="s">
        <v>17</v>
      </c>
      <c r="AJ1750" s="15"/>
      <c r="AK1750" s="15"/>
      <c r="AL1750" s="15"/>
      <c r="AM1750" s="15"/>
    </row>
    <row r="1751" spans="1:39" s="14" customFormat="1" x14ac:dyDescent="0.35">
      <c r="A1751" s="1" t="s">
        <v>1653</v>
      </c>
      <c r="B1751" s="1" t="s">
        <v>1654</v>
      </c>
      <c r="C1751" s="3"/>
      <c r="D1751" s="1" t="s">
        <v>12</v>
      </c>
      <c r="E1751" s="1" t="s">
        <v>147</v>
      </c>
      <c r="F1751" s="3" t="s">
        <v>33</v>
      </c>
      <c r="G1751" s="1" t="s">
        <v>34</v>
      </c>
      <c r="H1751" s="51" t="str">
        <f>_xlfn.XLOOKUP(B1751,'[1]Nur des jours'!$B:$B,'[1]Nur des jours'!$H:$H,"")</f>
        <v>ZTE</v>
      </c>
      <c r="I1751" s="52">
        <v>0</v>
      </c>
      <c r="J1751" s="52">
        <v>0</v>
      </c>
      <c r="K1751" s="52">
        <v>0</v>
      </c>
      <c r="L1751" s="53">
        <v>0</v>
      </c>
      <c r="M1751" s="54" t="s">
        <v>5374</v>
      </c>
      <c r="N1751" s="55"/>
      <c r="O1751" s="16" t="str" cm="1">
        <f t="array" ref="O1751">IFERROR(_xlfn.IFS(
Q1751="MPR ISSUE","PDH",
Q1751="BSS Hardware Issue","BSS",
Q1751="Sites strategiques, MLL, Pylone, etc.","ENVTECH",
Q1751="AKTIVCO DEFAUT GE &amp; POWER Cabinet","AKTIVCO",
Q1751="AKTIVCO Coupure ENEO &amp; Baisse de tension","AKTIVCO GRID ONLY",
Q1751="Coupure ENEO &amp; Baisse de tension","IHS GRID ONLY",
Q1751="Defaut GE &amp; POWER Cabinet","IHS",
Q1751="Sharing","Partners",
Q1751="SIte strategiques &amp; DataCenter","SST &amp; DC",
Q1751="Exclu","Exclu",
Q1751="SAT","SAT",
Q1751="SPARE-ISSUE","SPARE-ISSUE",
Q1751="Fiber CAmtel","TRANS_FO_CAMTEL",
Q1751="Fiber AOF","Fiber AOF",
Q1751="Projet OCM (HUAWEI)","TRAVAUX-HUAWEI",
Q1751="Projet OCM (NOKIA)","TRAVAUX-NOKIA",
Q1751="ACCESS-ISSUE","ACCESS-ISSUE",
Q1751="Projet OCM (ZTE, NOKIA, autres projets)","TRAVAUX OCM",
Q1751="No root CAuse","No root cause",
Q1751="ODU HS","PDH",
Q1751="IP &amp; VLAN","PDH",
Q1751="Warehouse HUAWEI","SPARE-ISSUE",
Q1751="SPARE-HS","SPARE-ISSUE",
Q1751="Power Telco","BSS"
),"")</f>
        <v>No root cause</v>
      </c>
      <c r="P1751" s="22" t="str" cm="1">
        <f t="array" ref="P1751">IFERROR(_xlfn.IFS(
Q1751="MPR ISSUE","TX ISSUE",
Q1751="BSS Hardware Issue","RAN ISSUE",
Q1751="Sites strategiques, MLL, Pylone, etc.","ENVTECH",
Q1751="AKTIVCO DEFAUT GE &amp; POWER Cabinet","POWER ISSUE",
Q1751="AKTIVCO Coupure ENEO &amp; Baisse de tension","POWER ISSUE",
Q1751="Coupure ENEO &amp; Baisse de tension","POWER ISSUE",
Q1751="Defaut GE &amp; POWER Cabinet","POWER ISSUE",
Q1751="Sharing","POWER ISSUE",
Q1751="SIte strategiques &amp; DataCenter","POWER ISSUE",
Q1751="Exclu","Exclu",
Q1751="SAT","TX ISSUE",
Q1751="SPARE-ISSUE","SPARE-ISSUE",
Q1751="Fiber CAmtel","TX ISSUE",
Q1751="Fiber AOF","TX ISSUE",
Q1751="Projet OCM (HUAWEI)","TRAVAUX-HUAWEI",
Q1751="Projet OCM (NOKIA)","TRAVAUX -NOKIA",
Q1751="ACCESS-ISSUE","ACCESS-ISSUE",
Q1751="Projet OCM (ZTE, NOKIA, autres projets)","TRAVAUX OCM",
Q1751="No root CAuse","No root cause",
Q1751="ODU HS","TX ISSUE",
Q1751="IP &amp; VLAN","TX ISSUE",
Q1751="Warehouse HUAWEI","SPARE-ISSUE",
Q1751="SPARE-HS","SPARE-ISSUE",
Q1751="Power Telco","RAN ISSUE"
),"")</f>
        <v>No root cause</v>
      </c>
      <c r="Q1751" s="48" t="s">
        <v>5573</v>
      </c>
      <c r="R1751" s="23" t="str" cm="1">
        <f t="array" ref="R1751">IFERROR(_xlfn.IFS(
Q1751="MPR ISSUE","ACTIVE",
Q1751="BSS Hardware Issue","ACTIVE",
Q1751="Sites strategiques, MLL, Pylone, etc.","PASSIVE",
Q1751="AKTIVCO DEFAUT GE &amp; POWER Cabinet","PASSIVE",
Q1751="AKTIVCO Coupure ENEO &amp; Baisse de tension","PASSIVE",
Q1751="Coupure ENEO &amp; Baisse de tension","PASSIVE",
Q1751="Defaut GE &amp; POWER Cabinet","PASSIVE",
Q1751="Sharing","PASSIVE",
Q1751="SIte strategiques &amp; DataCenter","PASSIVE",
Q1751="Exclu","Exclu",
Q1751="SAT","ACTIVE",
Q1751="SPARE-ISSUE","SPARE-ISSUE",
Q1751="Fiber CAmtel","ACTIVE",
Q1751="Fiber AOF","ACTIVE",
Q1751="Projet OCM (HUAWEI)","PLANNED WORKS",
Q1751="Projet OCM (NOKIA)","PLANNED WORKS",
Q1751="ACCESS-ISSUE","ACCESS-ISSUE",
Q1751="Projet OCM (ZTE, NOKIA, autres projets)","PLANNED WORKS",
Q1751="No root CAuse","No root cause",
Q1751="ODU HS","ACTIVE",
Q1751="IP &amp; VLAN","ACTIVE",
Q1751="Warehouse HUAWEI","SPARE-ISSUE",
Q1751="SPARE-HS","SPARE-ISSUE",
Q1751="Power Telco","ACTIVE"
),"")</f>
        <v>No root cause</v>
      </c>
      <c r="S1751" s="56" t="s">
        <v>17</v>
      </c>
      <c r="T1751" s="7" t="s">
        <v>17</v>
      </c>
      <c r="U1751" s="57" t="s">
        <v>17</v>
      </c>
      <c r="V1751" s="57" t="s">
        <v>17</v>
      </c>
      <c r="W1751" s="57" t="s">
        <v>17</v>
      </c>
      <c r="X1751" s="57" t="s">
        <v>17</v>
      </c>
      <c r="Y1751" s="57" t="s">
        <v>17</v>
      </c>
      <c r="Z1751" s="57" t="s">
        <v>17</v>
      </c>
      <c r="AA1751" s="57" t="s">
        <v>17</v>
      </c>
      <c r="AB1751" s="57"/>
      <c r="AC1751" s="57" t="s">
        <v>17</v>
      </c>
      <c r="AD1751" s="57" t="s">
        <v>17</v>
      </c>
      <c r="AE1751" s="57" t="s">
        <v>17</v>
      </c>
      <c r="AF1751" s="57" t="s">
        <v>17</v>
      </c>
      <c r="AG1751" s="57" t="s">
        <v>17</v>
      </c>
      <c r="AH1751" s="57" t="s">
        <v>17</v>
      </c>
      <c r="AI1751" s="57" t="s">
        <v>17</v>
      </c>
      <c r="AJ1751" s="15"/>
      <c r="AK1751" s="15"/>
      <c r="AL1751" s="15"/>
      <c r="AM1751" s="15"/>
    </row>
    <row r="1752" spans="1:39" s="14" customFormat="1" x14ac:dyDescent="0.35">
      <c r="A1752" s="1" t="s">
        <v>4327</v>
      </c>
      <c r="B1752" s="1" t="s">
        <v>4328</v>
      </c>
      <c r="C1752" s="3"/>
      <c r="D1752" s="1" t="s">
        <v>12</v>
      </c>
      <c r="E1752" s="1" t="s">
        <v>13</v>
      </c>
      <c r="F1752" s="3" t="s">
        <v>33</v>
      </c>
      <c r="G1752" s="1" t="s">
        <v>34</v>
      </c>
      <c r="H1752" s="51" t="str">
        <f>_xlfn.XLOOKUP(B1752,'[1]Nur des jours'!$B:$B,'[1]Nur des jours'!$H:$H,"")</f>
        <v>ZTE</v>
      </c>
      <c r="I1752" s="52">
        <v>0</v>
      </c>
      <c r="J1752" s="52">
        <v>0</v>
      </c>
      <c r="K1752" s="52">
        <v>0</v>
      </c>
      <c r="L1752" s="53">
        <v>0</v>
      </c>
      <c r="M1752" s="54" t="s">
        <v>5374</v>
      </c>
      <c r="N1752" s="55"/>
      <c r="O1752" s="16" t="str" cm="1">
        <f t="array" ref="O1752">IFERROR(_xlfn.IFS(
Q1752="MPR ISSUE","PDH",
Q1752="BSS Hardware Issue","BSS",
Q1752="Sites strategiques, MLL, Pylone, etc.","ENVTECH",
Q1752="AKTIVCO DEFAUT GE &amp; POWER Cabinet","AKTIVCO",
Q1752="AKTIVCO Coupure ENEO &amp; Baisse de tension","AKTIVCO GRID ONLY",
Q1752="Coupure ENEO &amp; Baisse de tension","IHS GRID ONLY",
Q1752="Defaut GE &amp; POWER Cabinet","IHS",
Q1752="Sharing","Partners",
Q1752="SIte strategiques &amp; DataCenter","SST &amp; DC",
Q1752="Exclu","Exclu",
Q1752="SAT","SAT",
Q1752="SPARE-ISSUE","SPARE-ISSUE",
Q1752="Fiber CAmtel","TRANS_FO_CAMTEL",
Q1752="Fiber AOF","Fiber AOF",
Q1752="Projet OCM (HUAWEI)","TRAVAUX-HUAWEI",
Q1752="Projet OCM (NOKIA)","TRAVAUX-NOKIA",
Q1752="ACCESS-ISSUE","ACCESS-ISSUE",
Q1752="Projet OCM (ZTE, NOKIA, autres projets)","TRAVAUX OCM",
Q1752="No root CAuse","No root cause",
Q1752="ODU HS","PDH",
Q1752="IP &amp; VLAN","PDH",
Q1752="Warehouse HUAWEI","SPARE-ISSUE",
Q1752="SPARE-HS","SPARE-ISSUE",
Q1752="Power Telco","BSS"
),"")</f>
        <v>No root cause</v>
      </c>
      <c r="P1752" s="22" t="str" cm="1">
        <f t="array" ref="P1752">IFERROR(_xlfn.IFS(
Q1752="MPR ISSUE","TX ISSUE",
Q1752="BSS Hardware Issue","RAN ISSUE",
Q1752="Sites strategiques, MLL, Pylone, etc.","ENVTECH",
Q1752="AKTIVCO DEFAUT GE &amp; POWER Cabinet","POWER ISSUE",
Q1752="AKTIVCO Coupure ENEO &amp; Baisse de tension","POWER ISSUE",
Q1752="Coupure ENEO &amp; Baisse de tension","POWER ISSUE",
Q1752="Defaut GE &amp; POWER Cabinet","POWER ISSUE",
Q1752="Sharing","POWER ISSUE",
Q1752="SIte strategiques &amp; DataCenter","POWER ISSUE",
Q1752="Exclu","Exclu",
Q1752="SAT","TX ISSUE",
Q1752="SPARE-ISSUE","SPARE-ISSUE",
Q1752="Fiber CAmtel","TX ISSUE",
Q1752="Fiber AOF","TX ISSUE",
Q1752="Projet OCM (HUAWEI)","TRAVAUX-HUAWEI",
Q1752="Projet OCM (NOKIA)","TRAVAUX -NOKIA",
Q1752="ACCESS-ISSUE","ACCESS-ISSUE",
Q1752="Projet OCM (ZTE, NOKIA, autres projets)","TRAVAUX OCM",
Q1752="No root CAuse","No root cause",
Q1752="ODU HS","TX ISSUE",
Q1752="IP &amp; VLAN","TX ISSUE",
Q1752="Warehouse HUAWEI","SPARE-ISSUE",
Q1752="SPARE-HS","SPARE-ISSUE",
Q1752="Power Telco","RAN ISSUE"
),"")</f>
        <v>No root cause</v>
      </c>
      <c r="Q1752" s="48" t="s">
        <v>5573</v>
      </c>
      <c r="R1752" s="23" t="str" cm="1">
        <f t="array" ref="R1752">IFERROR(_xlfn.IFS(
Q1752="MPR ISSUE","ACTIVE",
Q1752="BSS Hardware Issue","ACTIVE",
Q1752="Sites strategiques, MLL, Pylone, etc.","PASSIVE",
Q1752="AKTIVCO DEFAUT GE &amp; POWER Cabinet","PASSIVE",
Q1752="AKTIVCO Coupure ENEO &amp; Baisse de tension","PASSIVE",
Q1752="Coupure ENEO &amp; Baisse de tension","PASSIVE",
Q1752="Defaut GE &amp; POWER Cabinet","PASSIVE",
Q1752="Sharing","PASSIVE",
Q1752="SIte strategiques &amp; DataCenter","PASSIVE",
Q1752="Exclu","Exclu",
Q1752="SAT","ACTIVE",
Q1752="SPARE-ISSUE","SPARE-ISSUE",
Q1752="Fiber CAmtel","ACTIVE",
Q1752="Fiber AOF","ACTIVE",
Q1752="Projet OCM (HUAWEI)","PLANNED WORKS",
Q1752="Projet OCM (NOKIA)","PLANNED WORKS",
Q1752="ACCESS-ISSUE","ACCESS-ISSUE",
Q1752="Projet OCM (ZTE, NOKIA, autres projets)","PLANNED WORKS",
Q1752="No root CAuse","No root cause",
Q1752="ODU HS","ACTIVE",
Q1752="IP &amp; VLAN","ACTIVE",
Q1752="Warehouse HUAWEI","SPARE-ISSUE",
Q1752="SPARE-HS","SPARE-ISSUE",
Q1752="Power Telco","ACTIVE"
),"")</f>
        <v>No root cause</v>
      </c>
      <c r="S1752" s="56" t="s">
        <v>17</v>
      </c>
      <c r="T1752" s="7" t="s">
        <v>17</v>
      </c>
      <c r="U1752" s="57" t="s">
        <v>17</v>
      </c>
      <c r="V1752" s="57" t="s">
        <v>17</v>
      </c>
      <c r="W1752" s="57" t="s">
        <v>17</v>
      </c>
      <c r="X1752" s="57" t="s">
        <v>17</v>
      </c>
      <c r="Y1752" s="57" t="s">
        <v>17</v>
      </c>
      <c r="Z1752" s="57" t="s">
        <v>17</v>
      </c>
      <c r="AA1752" s="57" t="s">
        <v>17</v>
      </c>
      <c r="AB1752" s="57"/>
      <c r="AC1752" s="57" t="s">
        <v>17</v>
      </c>
      <c r="AD1752" s="57" t="s">
        <v>17</v>
      </c>
      <c r="AE1752" s="57" t="s">
        <v>17</v>
      </c>
      <c r="AF1752" s="57" t="s">
        <v>17</v>
      </c>
      <c r="AG1752" s="57" t="s">
        <v>17</v>
      </c>
      <c r="AH1752" s="57" t="s">
        <v>17</v>
      </c>
      <c r="AI1752" s="57" t="s">
        <v>17</v>
      </c>
      <c r="AJ1752" s="15"/>
      <c r="AK1752" s="15"/>
      <c r="AL1752" s="15"/>
      <c r="AM1752" s="15"/>
    </row>
    <row r="1753" spans="1:39" s="14" customFormat="1" x14ac:dyDescent="0.35">
      <c r="A1753" s="1" t="s">
        <v>2632</v>
      </c>
      <c r="B1753" s="1" t="s">
        <v>2633</v>
      </c>
      <c r="C1753" s="3"/>
      <c r="D1753" s="1"/>
      <c r="E1753" s="1"/>
      <c r="F1753" s="3" t="s">
        <v>71</v>
      </c>
      <c r="G1753" s="1" t="s">
        <v>2634</v>
      </c>
      <c r="H1753" s="60" t="str">
        <f>_xlfn.XLOOKUP(B1753,'[1]Nur des jours'!$B:$B,'[1]Nur des jours'!$H:$H,"")</f>
        <v>NOKIA</v>
      </c>
      <c r="I1753" s="52">
        <v>0</v>
      </c>
      <c r="J1753" s="52">
        <v>0</v>
      </c>
      <c r="K1753" s="52">
        <v>0</v>
      </c>
      <c r="L1753" s="53">
        <v>0</v>
      </c>
      <c r="M1753" s="54" t="s">
        <v>5374</v>
      </c>
      <c r="N1753" s="55"/>
      <c r="O1753" s="16" t="str" cm="1">
        <f t="array" ref="O1753">IFERROR(_xlfn.IFS(
Q1753="MPR ISSUE","PDH",
Q1753="BSS Hardware Issue","BSS",
Q1753="Sites strategiques, MLL, Pylone, etc.","ENVTECH",
Q1753="AKTIVCO DEFAUT GE &amp; POWER Cabinet","AKTIVCO",
Q1753="AKTIVCO Coupure ENEO &amp; Baisse de tension","AKTIVCO GRID ONLY",
Q1753="Coupure ENEO &amp; Baisse de tension","IHS GRID ONLY",
Q1753="Defaut GE &amp; POWER Cabinet","IHS",
Q1753="Sharing","Partners",
Q1753="SIte strategiques &amp; DataCenter","SST &amp; DC",
Q1753="Exclu","Exclu",
Q1753="SAT","SAT",
Q1753="SPARE-ISSUE","SPARE-ISSUE",
Q1753="Fiber CAmtel","TRANS_FO_CAMTEL",
Q1753="Fiber AOF","Fiber AOF",
Q1753="Projet OCM (HUAWEI)","TRAVAUX-HUAWEI",
Q1753="Projet OCM (NOKIA)","TRAVAUX-NOKIA",
Q1753="ACCESS-ISSUE","ACCESS-ISSUE",
Q1753="Projet OCM (ZTE, NOKIA, autres projets)","TRAVAUX OCM",
Q1753="No root CAuse","No root cause",
Q1753="ODU HS","PDH",
Q1753="IP &amp; VLAN","PDH",
Q1753="Warehouse HUAWEI","SPARE-ISSUE",
Q1753="SPARE-HS","SPARE-ISSUE",
Q1753="Power Telco","BSS"
),"")</f>
        <v>No root cause</v>
      </c>
      <c r="P1753" s="22" t="str" cm="1">
        <f t="array" ref="P1753">IFERROR(_xlfn.IFS(
Q1753="MPR ISSUE","TX ISSUE",
Q1753="BSS Hardware Issue","RAN ISSUE",
Q1753="Sites strategiques, MLL, Pylone, etc.","ENVTECH",
Q1753="AKTIVCO DEFAUT GE &amp; POWER Cabinet","POWER ISSUE",
Q1753="AKTIVCO Coupure ENEO &amp; Baisse de tension","POWER ISSUE",
Q1753="Coupure ENEO &amp; Baisse de tension","POWER ISSUE",
Q1753="Defaut GE &amp; POWER Cabinet","POWER ISSUE",
Q1753="Sharing","POWER ISSUE",
Q1753="SIte strategiques &amp; DataCenter","POWER ISSUE",
Q1753="Exclu","Exclu",
Q1753="SAT","TX ISSUE",
Q1753="SPARE-ISSUE","SPARE-ISSUE",
Q1753="Fiber CAmtel","TX ISSUE",
Q1753="Fiber AOF","TX ISSUE",
Q1753="Projet OCM (HUAWEI)","TRAVAUX-HUAWEI",
Q1753="Projet OCM (NOKIA)","TRAVAUX -NOKIA",
Q1753="ACCESS-ISSUE","ACCESS-ISSUE",
Q1753="Projet OCM (ZTE, NOKIA, autres projets)","TRAVAUX OCM",
Q1753="No root CAuse","No root cause",
Q1753="ODU HS","TX ISSUE",
Q1753="IP &amp; VLAN","TX ISSUE",
Q1753="Warehouse HUAWEI","SPARE-ISSUE",
Q1753="SPARE-HS","SPARE-ISSUE",
Q1753="Power Telco","RAN ISSUE"
),"")</f>
        <v>No root cause</v>
      </c>
      <c r="Q1753" s="48" t="s">
        <v>5573</v>
      </c>
      <c r="R1753" s="23" t="str" cm="1">
        <f t="array" ref="R1753">IFERROR(_xlfn.IFS(
Q1753="MPR ISSUE","ACTIVE",
Q1753="BSS Hardware Issue","ACTIVE",
Q1753="Sites strategiques, MLL, Pylone, etc.","PASSIVE",
Q1753="AKTIVCO DEFAUT GE &amp; POWER Cabinet","PASSIVE",
Q1753="AKTIVCO Coupure ENEO &amp; Baisse de tension","PASSIVE",
Q1753="Coupure ENEO &amp; Baisse de tension","PASSIVE",
Q1753="Defaut GE &amp; POWER Cabinet","PASSIVE",
Q1753="Sharing","PASSIVE",
Q1753="SIte strategiques &amp; DataCenter","PASSIVE",
Q1753="Exclu","Exclu",
Q1753="SAT","ACTIVE",
Q1753="SPARE-ISSUE","SPARE-ISSUE",
Q1753="Fiber CAmtel","ACTIVE",
Q1753="Fiber AOF","ACTIVE",
Q1753="Projet OCM (HUAWEI)","PLANNED WORKS",
Q1753="Projet OCM (NOKIA)","PLANNED WORKS",
Q1753="ACCESS-ISSUE","ACCESS-ISSUE",
Q1753="Projet OCM (ZTE, NOKIA, autres projets)","PLANNED WORKS",
Q1753="No root CAuse","No root cause",
Q1753="ODU HS","ACTIVE",
Q1753="IP &amp; VLAN","ACTIVE",
Q1753="Warehouse HUAWEI","SPARE-ISSUE",
Q1753="SPARE-HS","SPARE-ISSUE",
Q1753="Power Telco","ACTIVE"
),"")</f>
        <v>No root cause</v>
      </c>
      <c r="S1753" s="56" t="s">
        <v>17</v>
      </c>
      <c r="T1753" s="7" t="s">
        <v>17</v>
      </c>
      <c r="U1753" s="57" t="s">
        <v>17</v>
      </c>
      <c r="V1753" s="57" t="s">
        <v>17</v>
      </c>
      <c r="W1753" s="57" t="s">
        <v>17</v>
      </c>
      <c r="X1753" s="57" t="s">
        <v>17</v>
      </c>
      <c r="Y1753" s="57" t="s">
        <v>17</v>
      </c>
      <c r="Z1753" s="57" t="s">
        <v>17</v>
      </c>
      <c r="AA1753" s="57" t="s">
        <v>17</v>
      </c>
      <c r="AB1753" s="57"/>
      <c r="AC1753" s="57" t="s">
        <v>17</v>
      </c>
      <c r="AD1753" s="57" t="s">
        <v>17</v>
      </c>
      <c r="AE1753" s="57" t="s">
        <v>17</v>
      </c>
      <c r="AF1753" s="57" t="s">
        <v>17</v>
      </c>
      <c r="AG1753" s="57" t="s">
        <v>17</v>
      </c>
      <c r="AH1753" s="57" t="s">
        <v>17</v>
      </c>
      <c r="AI1753" s="57" t="s">
        <v>17</v>
      </c>
      <c r="AJ1753" s="15"/>
      <c r="AK1753" s="15"/>
      <c r="AL1753" s="15"/>
      <c r="AM1753" s="15"/>
    </row>
    <row r="1754" spans="1:39" s="14" customFormat="1" x14ac:dyDescent="0.35">
      <c r="A1754" s="1" t="s">
        <v>66</v>
      </c>
      <c r="B1754" s="1" t="s">
        <v>67</v>
      </c>
      <c r="C1754" s="3"/>
      <c r="D1754" s="1" t="s">
        <v>12</v>
      </c>
      <c r="E1754" s="1" t="s">
        <v>68</v>
      </c>
      <c r="F1754" s="3" t="s">
        <v>57</v>
      </c>
      <c r="G1754" s="1" t="s">
        <v>66</v>
      </c>
      <c r="H1754" s="59" t="str">
        <f>_xlfn.XLOOKUP(B1754,'[1]Nur des jours'!$B:$B,'[1]Nur des jours'!$H:$H,"")</f>
        <v>HUAWEI</v>
      </c>
      <c r="I1754" s="52">
        <v>0</v>
      </c>
      <c r="J1754" s="52">
        <v>0</v>
      </c>
      <c r="K1754" s="52">
        <v>0</v>
      </c>
      <c r="L1754" s="53">
        <v>0</v>
      </c>
      <c r="M1754" s="54" t="s">
        <v>5376</v>
      </c>
      <c r="N1754" s="55"/>
      <c r="O1754" s="16" t="str" cm="1">
        <f t="array" ref="O1754">IFERROR(_xlfn.IFS(
Q1754="MPR ISSUE","PDH",
Q1754="BSS Hardware Issue","BSS",
Q1754="Sites strategiques, MLL, Pylone, etc.","ENVTECH",
Q1754="AKTIVCO DEFAUT GE &amp; POWER Cabinet","AKTIVCO",
Q1754="AKTIVCO Coupure ENEO &amp; Baisse de tension","AKTIVCO GRID ONLY",
Q1754="Coupure ENEO &amp; Baisse de tension","IHS GRID ONLY",
Q1754="Defaut GE &amp; POWER Cabinet","IHS",
Q1754="Sharing","Partners",
Q1754="SIte strategiques &amp; DataCenter","SST &amp; DC",
Q1754="Exclu","Exclu",
Q1754="SAT","SAT",
Q1754="SPARE-ISSUE","SPARE-ISSUE",
Q1754="Fiber CAmtel","TRANS_FO_CAMTEL",
Q1754="Fiber AOF","Fiber AOF",
Q1754="Projet OCM (HUAWEI)","TRAVAUX-HUAWEI",
Q1754="Projet OCM (NOKIA)","TRAVAUX-NOKIA",
Q1754="ACCESS-ISSUE","ACCESS-ISSUE",
Q1754="Projet OCM (ZTE, NOKIA, autres projets)","TRAVAUX OCM",
Q1754="No root CAuse","No root cause",
Q1754="ODU HS","PDH",
Q1754="IP &amp; VLAN","PDH",
Q1754="Warehouse HUAWEI","SPARE-ISSUE",
Q1754="SPARE-HS","SPARE-ISSUE",
Q1754="Power Telco","BSS"
),"")</f>
        <v>No root cause</v>
      </c>
      <c r="P1754" s="22" t="str" cm="1">
        <f t="array" ref="P1754">IFERROR(_xlfn.IFS(
Q1754="MPR ISSUE","TX ISSUE",
Q1754="BSS Hardware Issue","RAN ISSUE",
Q1754="Sites strategiques, MLL, Pylone, etc.","ENVTECH",
Q1754="AKTIVCO DEFAUT GE &amp; POWER Cabinet","POWER ISSUE",
Q1754="AKTIVCO Coupure ENEO &amp; Baisse de tension","POWER ISSUE",
Q1754="Coupure ENEO &amp; Baisse de tension","POWER ISSUE",
Q1754="Defaut GE &amp; POWER Cabinet","POWER ISSUE",
Q1754="Sharing","POWER ISSUE",
Q1754="SIte strategiques &amp; DataCenter","POWER ISSUE",
Q1754="Exclu","Exclu",
Q1754="SAT","TX ISSUE",
Q1754="SPARE-ISSUE","SPARE-ISSUE",
Q1754="Fiber CAmtel","TX ISSUE",
Q1754="Fiber AOF","TX ISSUE",
Q1754="Projet OCM (HUAWEI)","TRAVAUX-HUAWEI",
Q1754="Projet OCM (NOKIA)","TRAVAUX -NOKIA",
Q1754="ACCESS-ISSUE","ACCESS-ISSUE",
Q1754="Projet OCM (ZTE, NOKIA, autres projets)","TRAVAUX OCM",
Q1754="No root CAuse","No root cause",
Q1754="ODU HS","TX ISSUE",
Q1754="IP &amp; VLAN","TX ISSUE",
Q1754="Warehouse HUAWEI","SPARE-ISSUE",
Q1754="SPARE-HS","SPARE-ISSUE",
Q1754="Power Telco","RAN ISSUE"
),"")</f>
        <v>No root cause</v>
      </c>
      <c r="Q1754" s="48" t="s">
        <v>5573</v>
      </c>
      <c r="R1754" s="23" t="str" cm="1">
        <f t="array" ref="R1754">IFERROR(_xlfn.IFS(
Q1754="MPR ISSUE","ACTIVE",
Q1754="BSS Hardware Issue","ACTIVE",
Q1754="Sites strategiques, MLL, Pylone, etc.","PASSIVE",
Q1754="AKTIVCO DEFAUT GE &amp; POWER Cabinet","PASSIVE",
Q1754="AKTIVCO Coupure ENEO &amp; Baisse de tension","PASSIVE",
Q1754="Coupure ENEO &amp; Baisse de tension","PASSIVE",
Q1754="Defaut GE &amp; POWER Cabinet","PASSIVE",
Q1754="Sharing","PASSIVE",
Q1754="SIte strategiques &amp; DataCenter","PASSIVE",
Q1754="Exclu","Exclu",
Q1754="SAT","ACTIVE",
Q1754="SPARE-ISSUE","SPARE-ISSUE",
Q1754="Fiber CAmtel","ACTIVE",
Q1754="Fiber AOF","ACTIVE",
Q1754="Projet OCM (HUAWEI)","PLANNED WORKS",
Q1754="Projet OCM (NOKIA)","PLANNED WORKS",
Q1754="ACCESS-ISSUE","ACCESS-ISSUE",
Q1754="Projet OCM (ZTE, NOKIA, autres projets)","PLANNED WORKS",
Q1754="No root CAuse","No root cause",
Q1754="ODU HS","ACTIVE",
Q1754="IP &amp; VLAN","ACTIVE",
Q1754="Warehouse HUAWEI","SPARE-ISSUE",
Q1754="SPARE-HS","SPARE-ISSUE",
Q1754="Power Telco","ACTIVE"
),"")</f>
        <v>No root cause</v>
      </c>
      <c r="S1754" s="56" t="s">
        <v>17</v>
      </c>
      <c r="T1754" s="7" t="s">
        <v>17</v>
      </c>
      <c r="U1754" s="57" t="s">
        <v>17</v>
      </c>
      <c r="V1754" s="57" t="s">
        <v>17</v>
      </c>
      <c r="W1754" s="57" t="s">
        <v>17</v>
      </c>
      <c r="X1754" s="57" t="s">
        <v>17</v>
      </c>
      <c r="Y1754" s="57" t="s">
        <v>17</v>
      </c>
      <c r="Z1754" s="57" t="s">
        <v>17</v>
      </c>
      <c r="AA1754" s="57" t="s">
        <v>17</v>
      </c>
      <c r="AB1754" s="57" t="s">
        <v>17</v>
      </c>
      <c r="AC1754" s="57" t="s">
        <v>17</v>
      </c>
      <c r="AD1754" s="57" t="s">
        <v>17</v>
      </c>
      <c r="AE1754" s="57" t="s">
        <v>17</v>
      </c>
      <c r="AF1754" s="57" t="s">
        <v>17</v>
      </c>
      <c r="AG1754" s="57" t="s">
        <v>17</v>
      </c>
      <c r="AH1754" s="57" t="s">
        <v>17</v>
      </c>
      <c r="AI1754" s="57" t="s">
        <v>17</v>
      </c>
      <c r="AJ1754" s="15"/>
      <c r="AK1754" s="15"/>
      <c r="AL1754" s="15"/>
      <c r="AM1754" s="15"/>
    </row>
    <row r="1755" spans="1:39" s="14" customFormat="1" x14ac:dyDescent="0.35">
      <c r="A1755" s="1" t="s">
        <v>122</v>
      </c>
      <c r="B1755" s="1" t="s">
        <v>123</v>
      </c>
      <c r="C1755" s="3"/>
      <c r="D1755" s="1" t="s">
        <v>23</v>
      </c>
      <c r="E1755" s="1" t="s">
        <v>124</v>
      </c>
      <c r="F1755" s="3" t="s">
        <v>57</v>
      </c>
      <c r="G1755" s="1" t="s">
        <v>122</v>
      </c>
      <c r="H1755" s="59" t="str">
        <f>_xlfn.XLOOKUP(B1755,'[1]Nur des jours'!$B:$B,'[1]Nur des jours'!$H:$H,"")</f>
        <v>HUAWEI</v>
      </c>
      <c r="I1755" s="52">
        <v>0</v>
      </c>
      <c r="J1755" s="52">
        <v>0</v>
      </c>
      <c r="K1755" s="52">
        <v>0</v>
      </c>
      <c r="L1755" s="53">
        <v>0</v>
      </c>
      <c r="M1755" s="54" t="s">
        <v>5376</v>
      </c>
      <c r="N1755" s="55"/>
      <c r="O1755" s="16" t="str" cm="1">
        <f t="array" ref="O1755">IFERROR(_xlfn.IFS(
Q1755="MPR ISSUE","PDH",
Q1755="BSS Hardware Issue","BSS",
Q1755="Sites strategiques, MLL, Pylone, etc.","ENVTECH",
Q1755="AKTIVCO DEFAUT GE &amp; POWER Cabinet","AKTIVCO",
Q1755="AKTIVCO Coupure ENEO &amp; Baisse de tension","AKTIVCO GRID ONLY",
Q1755="Coupure ENEO &amp; Baisse de tension","IHS GRID ONLY",
Q1755="Defaut GE &amp; POWER Cabinet","IHS",
Q1755="Sharing","Partners",
Q1755="SIte strategiques &amp; DataCenter","SST &amp; DC",
Q1755="Exclu","Exclu",
Q1755="SAT","SAT",
Q1755="SPARE-ISSUE","SPARE-ISSUE",
Q1755="Fiber CAmtel","TRANS_FO_CAMTEL",
Q1755="Fiber AOF","Fiber AOF",
Q1755="Projet OCM (HUAWEI)","TRAVAUX-HUAWEI",
Q1755="Projet OCM (NOKIA)","TRAVAUX-NOKIA",
Q1755="ACCESS-ISSUE","ACCESS-ISSUE",
Q1755="Projet OCM (ZTE, NOKIA, autres projets)","TRAVAUX OCM",
Q1755="No root CAuse","No root cause",
Q1755="ODU HS","PDH",
Q1755="IP &amp; VLAN","PDH",
Q1755="Warehouse HUAWEI","SPARE-ISSUE",
Q1755="SPARE-HS","SPARE-ISSUE",
Q1755="Power Telco","BSS"
),"")</f>
        <v>No root cause</v>
      </c>
      <c r="P1755" s="22" t="str" cm="1">
        <f t="array" ref="P1755">IFERROR(_xlfn.IFS(
Q1755="MPR ISSUE","TX ISSUE",
Q1755="BSS Hardware Issue","RAN ISSUE",
Q1755="Sites strategiques, MLL, Pylone, etc.","ENVTECH",
Q1755="AKTIVCO DEFAUT GE &amp; POWER Cabinet","POWER ISSUE",
Q1755="AKTIVCO Coupure ENEO &amp; Baisse de tension","POWER ISSUE",
Q1755="Coupure ENEO &amp; Baisse de tension","POWER ISSUE",
Q1755="Defaut GE &amp; POWER Cabinet","POWER ISSUE",
Q1755="Sharing","POWER ISSUE",
Q1755="SIte strategiques &amp; DataCenter","POWER ISSUE",
Q1755="Exclu","Exclu",
Q1755="SAT","TX ISSUE",
Q1755="SPARE-ISSUE","SPARE-ISSUE",
Q1755="Fiber CAmtel","TX ISSUE",
Q1755="Fiber AOF","TX ISSUE",
Q1755="Projet OCM (HUAWEI)","TRAVAUX-HUAWEI",
Q1755="Projet OCM (NOKIA)","TRAVAUX -NOKIA",
Q1755="ACCESS-ISSUE","ACCESS-ISSUE",
Q1755="Projet OCM (ZTE, NOKIA, autres projets)","TRAVAUX OCM",
Q1755="No root CAuse","No root cause",
Q1755="ODU HS","TX ISSUE",
Q1755="IP &amp; VLAN","TX ISSUE",
Q1755="Warehouse HUAWEI","SPARE-ISSUE",
Q1755="SPARE-HS","SPARE-ISSUE",
Q1755="Power Telco","RAN ISSUE"
),"")</f>
        <v>No root cause</v>
      </c>
      <c r="Q1755" s="48" t="s">
        <v>5573</v>
      </c>
      <c r="R1755" s="23" t="str" cm="1">
        <f t="array" ref="R1755">IFERROR(_xlfn.IFS(
Q1755="MPR ISSUE","ACTIVE",
Q1755="BSS Hardware Issue","ACTIVE",
Q1755="Sites strategiques, MLL, Pylone, etc.","PASSIVE",
Q1755="AKTIVCO DEFAUT GE &amp; POWER Cabinet","PASSIVE",
Q1755="AKTIVCO Coupure ENEO &amp; Baisse de tension","PASSIVE",
Q1755="Coupure ENEO &amp; Baisse de tension","PASSIVE",
Q1755="Defaut GE &amp; POWER Cabinet","PASSIVE",
Q1755="Sharing","PASSIVE",
Q1755="SIte strategiques &amp; DataCenter","PASSIVE",
Q1755="Exclu","Exclu",
Q1755="SAT","ACTIVE",
Q1755="SPARE-ISSUE","SPARE-ISSUE",
Q1755="Fiber CAmtel","ACTIVE",
Q1755="Fiber AOF","ACTIVE",
Q1755="Projet OCM (HUAWEI)","PLANNED WORKS",
Q1755="Projet OCM (NOKIA)","PLANNED WORKS",
Q1755="ACCESS-ISSUE","ACCESS-ISSUE",
Q1755="Projet OCM (ZTE, NOKIA, autres projets)","PLANNED WORKS",
Q1755="No root CAuse","No root cause",
Q1755="ODU HS","ACTIVE",
Q1755="IP &amp; VLAN","ACTIVE",
Q1755="Warehouse HUAWEI","SPARE-ISSUE",
Q1755="SPARE-HS","SPARE-ISSUE",
Q1755="Power Telco","ACTIVE"
),"")</f>
        <v>No root cause</v>
      </c>
      <c r="S1755" s="56" t="s">
        <v>17</v>
      </c>
      <c r="T1755" s="7" t="s">
        <v>17</v>
      </c>
      <c r="U1755" s="57" t="s">
        <v>17</v>
      </c>
      <c r="V1755" s="57" t="s">
        <v>17</v>
      </c>
      <c r="W1755" s="57" t="s">
        <v>17</v>
      </c>
      <c r="X1755" s="57" t="s">
        <v>17</v>
      </c>
      <c r="Y1755" s="57" t="s">
        <v>17</v>
      </c>
      <c r="Z1755" s="57" t="s">
        <v>17</v>
      </c>
      <c r="AA1755" s="57" t="s">
        <v>17</v>
      </c>
      <c r="AB1755" s="57" t="s">
        <v>17</v>
      </c>
      <c r="AC1755" s="57" t="s">
        <v>17</v>
      </c>
      <c r="AD1755" s="57" t="s">
        <v>17</v>
      </c>
      <c r="AE1755" s="57" t="s">
        <v>17</v>
      </c>
      <c r="AF1755" s="57" t="s">
        <v>17</v>
      </c>
      <c r="AG1755" s="57" t="s">
        <v>17</v>
      </c>
      <c r="AH1755" s="57" t="s">
        <v>17</v>
      </c>
      <c r="AI1755" s="57" t="s">
        <v>17</v>
      </c>
      <c r="AJ1755" s="15"/>
      <c r="AK1755" s="15"/>
      <c r="AL1755" s="15"/>
      <c r="AM1755" s="15"/>
    </row>
    <row r="1756" spans="1:39" s="14" customFormat="1" x14ac:dyDescent="0.35">
      <c r="A1756" s="1" t="s">
        <v>1615</v>
      </c>
      <c r="B1756" s="1" t="s">
        <v>1616</v>
      </c>
      <c r="C1756" s="3"/>
      <c r="D1756" s="1" t="s">
        <v>12</v>
      </c>
      <c r="E1756" s="1" t="s">
        <v>13</v>
      </c>
      <c r="F1756" s="3" t="s">
        <v>39</v>
      </c>
      <c r="G1756" s="1" t="s">
        <v>40</v>
      </c>
      <c r="H1756" s="51" t="str">
        <f>_xlfn.XLOOKUP(B1756,'[1]Nur des jours'!$B:$B,'[1]Nur des jours'!$H:$H,"")</f>
        <v>ZTE</v>
      </c>
      <c r="I1756" s="52">
        <v>0</v>
      </c>
      <c r="J1756" s="52">
        <v>0</v>
      </c>
      <c r="K1756" s="52">
        <v>0</v>
      </c>
      <c r="L1756" s="53">
        <v>0</v>
      </c>
      <c r="M1756" s="54" t="s">
        <v>5374</v>
      </c>
      <c r="N1756" s="55"/>
      <c r="O1756" s="16" t="str" cm="1">
        <f t="array" ref="O1756">IFERROR(_xlfn.IFS(
Q1756="MPR ISSUE","PDH",
Q1756="BSS Hardware Issue","BSS",
Q1756="Sites strategiques, MLL, Pylone, etc.","ENVTECH",
Q1756="AKTIVCO DEFAUT GE &amp; POWER Cabinet","AKTIVCO",
Q1756="AKTIVCO Coupure ENEO &amp; Baisse de tension","AKTIVCO GRID ONLY",
Q1756="Coupure ENEO &amp; Baisse de tension","IHS GRID ONLY",
Q1756="Defaut GE &amp; POWER Cabinet","IHS",
Q1756="Sharing","Partners",
Q1756="SIte strategiques &amp; DataCenter","SST &amp; DC",
Q1756="Exclu","Exclu",
Q1756="SAT","SAT",
Q1756="SPARE-ISSUE","SPARE-ISSUE",
Q1756="Fiber CAmtel","TRANS_FO_CAMTEL",
Q1756="Fiber AOF","Fiber AOF",
Q1756="Projet OCM (HUAWEI)","TRAVAUX-HUAWEI",
Q1756="Projet OCM (NOKIA)","TRAVAUX-NOKIA",
Q1756="ACCESS-ISSUE","ACCESS-ISSUE",
Q1756="Projet OCM (ZTE, NOKIA, autres projets)","TRAVAUX OCM",
Q1756="No root CAuse","No root cause",
Q1756="ODU HS","PDH",
Q1756="IP &amp; VLAN","PDH",
Q1756="Warehouse HUAWEI","SPARE-ISSUE",
Q1756="SPARE-HS","SPARE-ISSUE",
Q1756="Power Telco","BSS"
),"")</f>
        <v>No root cause</v>
      </c>
      <c r="P1756" s="22" t="str" cm="1">
        <f t="array" ref="P1756">IFERROR(_xlfn.IFS(
Q1756="MPR ISSUE","TX ISSUE",
Q1756="BSS Hardware Issue","RAN ISSUE",
Q1756="Sites strategiques, MLL, Pylone, etc.","ENVTECH",
Q1756="AKTIVCO DEFAUT GE &amp; POWER Cabinet","POWER ISSUE",
Q1756="AKTIVCO Coupure ENEO &amp; Baisse de tension","POWER ISSUE",
Q1756="Coupure ENEO &amp; Baisse de tension","POWER ISSUE",
Q1756="Defaut GE &amp; POWER Cabinet","POWER ISSUE",
Q1756="Sharing","POWER ISSUE",
Q1756="SIte strategiques &amp; DataCenter","POWER ISSUE",
Q1756="Exclu","Exclu",
Q1756="SAT","TX ISSUE",
Q1756="SPARE-ISSUE","SPARE-ISSUE",
Q1756="Fiber CAmtel","TX ISSUE",
Q1756="Fiber AOF","TX ISSUE",
Q1756="Projet OCM (HUAWEI)","TRAVAUX-HUAWEI",
Q1756="Projet OCM (NOKIA)","TRAVAUX -NOKIA",
Q1756="ACCESS-ISSUE","ACCESS-ISSUE",
Q1756="Projet OCM (ZTE, NOKIA, autres projets)","TRAVAUX OCM",
Q1756="No root CAuse","No root cause",
Q1756="ODU HS","TX ISSUE",
Q1756="IP &amp; VLAN","TX ISSUE",
Q1756="Warehouse HUAWEI","SPARE-ISSUE",
Q1756="SPARE-HS","SPARE-ISSUE",
Q1756="Power Telco","RAN ISSUE"
),"")</f>
        <v>No root cause</v>
      </c>
      <c r="Q1756" s="48" t="s">
        <v>5573</v>
      </c>
      <c r="R1756" s="23" t="str" cm="1">
        <f t="array" ref="R1756">IFERROR(_xlfn.IFS(
Q1756="MPR ISSUE","ACTIVE",
Q1756="BSS Hardware Issue","ACTIVE",
Q1756="Sites strategiques, MLL, Pylone, etc.","PASSIVE",
Q1756="AKTIVCO DEFAUT GE &amp; POWER Cabinet","PASSIVE",
Q1756="AKTIVCO Coupure ENEO &amp; Baisse de tension","PASSIVE",
Q1756="Coupure ENEO &amp; Baisse de tension","PASSIVE",
Q1756="Defaut GE &amp; POWER Cabinet","PASSIVE",
Q1756="Sharing","PASSIVE",
Q1756="SIte strategiques &amp; DataCenter","PASSIVE",
Q1756="Exclu","Exclu",
Q1756="SAT","ACTIVE",
Q1756="SPARE-ISSUE","SPARE-ISSUE",
Q1756="Fiber CAmtel","ACTIVE",
Q1756="Fiber AOF","ACTIVE",
Q1756="Projet OCM (HUAWEI)","PLANNED WORKS",
Q1756="Projet OCM (NOKIA)","PLANNED WORKS",
Q1756="ACCESS-ISSUE","ACCESS-ISSUE",
Q1756="Projet OCM (ZTE, NOKIA, autres projets)","PLANNED WORKS",
Q1756="No root CAuse","No root cause",
Q1756="ODU HS","ACTIVE",
Q1756="IP &amp; VLAN","ACTIVE",
Q1756="Warehouse HUAWEI","SPARE-ISSUE",
Q1756="SPARE-HS","SPARE-ISSUE",
Q1756="Power Telco","ACTIVE"
),"")</f>
        <v>No root cause</v>
      </c>
      <c r="S1756" s="56" t="s">
        <v>17</v>
      </c>
      <c r="T1756" s="7" t="s">
        <v>17</v>
      </c>
      <c r="U1756" s="57" t="s">
        <v>17</v>
      </c>
      <c r="V1756" s="57" t="s">
        <v>17</v>
      </c>
      <c r="W1756" s="57" t="s">
        <v>17</v>
      </c>
      <c r="X1756" s="57" t="s">
        <v>17</v>
      </c>
      <c r="Y1756" s="57" t="s">
        <v>17</v>
      </c>
      <c r="Z1756" s="57" t="s">
        <v>17</v>
      </c>
      <c r="AA1756" s="57" t="s">
        <v>17</v>
      </c>
      <c r="AB1756" s="57"/>
      <c r="AC1756" s="57" t="s">
        <v>17</v>
      </c>
      <c r="AD1756" s="57" t="s">
        <v>17</v>
      </c>
      <c r="AE1756" s="57" t="s">
        <v>17</v>
      </c>
      <c r="AF1756" s="57" t="s">
        <v>17</v>
      </c>
      <c r="AG1756" s="57" t="s">
        <v>17</v>
      </c>
      <c r="AH1756" s="57" t="s">
        <v>17</v>
      </c>
      <c r="AI1756" s="57" t="s">
        <v>17</v>
      </c>
      <c r="AJ1756" s="15"/>
      <c r="AK1756" s="15"/>
      <c r="AL1756" s="15"/>
      <c r="AM1756" s="15"/>
    </row>
    <row r="1757" spans="1:39" s="14" customFormat="1" x14ac:dyDescent="0.35">
      <c r="A1757" s="1" t="s">
        <v>1633</v>
      </c>
      <c r="B1757" s="1" t="s">
        <v>1634</v>
      </c>
      <c r="C1757" s="3"/>
      <c r="D1757" s="1" t="s">
        <v>12</v>
      </c>
      <c r="E1757" s="1" t="s">
        <v>13</v>
      </c>
      <c r="F1757" s="3" t="s">
        <v>39</v>
      </c>
      <c r="G1757" s="1" t="s">
        <v>40</v>
      </c>
      <c r="H1757" s="51" t="str">
        <f>_xlfn.XLOOKUP(B1757,'[1]Nur des jours'!$B:$B,'[1]Nur des jours'!$H:$H,"")</f>
        <v>ZTE</v>
      </c>
      <c r="I1757" s="52">
        <v>0</v>
      </c>
      <c r="J1757" s="52">
        <v>0</v>
      </c>
      <c r="K1757" s="52">
        <v>0</v>
      </c>
      <c r="L1757" s="53">
        <v>0</v>
      </c>
      <c r="M1757" s="54" t="s">
        <v>5374</v>
      </c>
      <c r="N1757" s="55"/>
      <c r="O1757" s="16" t="str" cm="1">
        <f t="array" ref="O1757">IFERROR(_xlfn.IFS(
Q1757="MPR ISSUE","PDH",
Q1757="BSS Hardware Issue","BSS",
Q1757="Sites strategiques, MLL, Pylone, etc.","ENVTECH",
Q1757="AKTIVCO DEFAUT GE &amp; POWER Cabinet","AKTIVCO",
Q1757="AKTIVCO Coupure ENEO &amp; Baisse de tension","AKTIVCO GRID ONLY",
Q1757="Coupure ENEO &amp; Baisse de tension","IHS GRID ONLY",
Q1757="Defaut GE &amp; POWER Cabinet","IHS",
Q1757="Sharing","Partners",
Q1757="SIte strategiques &amp; DataCenter","SST &amp; DC",
Q1757="Exclu","Exclu",
Q1757="SAT","SAT",
Q1757="SPARE-ISSUE","SPARE-ISSUE",
Q1757="Fiber CAmtel","TRANS_FO_CAMTEL",
Q1757="Fiber AOF","Fiber AOF",
Q1757="Projet OCM (HUAWEI)","TRAVAUX-HUAWEI",
Q1757="Projet OCM (NOKIA)","TRAVAUX-NOKIA",
Q1757="ACCESS-ISSUE","ACCESS-ISSUE",
Q1757="Projet OCM (ZTE, NOKIA, autres projets)","TRAVAUX OCM",
Q1757="No root CAuse","No root cause",
Q1757="ODU HS","PDH",
Q1757="IP &amp; VLAN","PDH",
Q1757="Warehouse HUAWEI","SPARE-ISSUE",
Q1757="SPARE-HS","SPARE-ISSUE",
Q1757="Power Telco","BSS"
),"")</f>
        <v>No root cause</v>
      </c>
      <c r="P1757" s="22" t="str" cm="1">
        <f t="array" ref="P1757">IFERROR(_xlfn.IFS(
Q1757="MPR ISSUE","TX ISSUE",
Q1757="BSS Hardware Issue","RAN ISSUE",
Q1757="Sites strategiques, MLL, Pylone, etc.","ENVTECH",
Q1757="AKTIVCO DEFAUT GE &amp; POWER Cabinet","POWER ISSUE",
Q1757="AKTIVCO Coupure ENEO &amp; Baisse de tension","POWER ISSUE",
Q1757="Coupure ENEO &amp; Baisse de tension","POWER ISSUE",
Q1757="Defaut GE &amp; POWER Cabinet","POWER ISSUE",
Q1757="Sharing","POWER ISSUE",
Q1757="SIte strategiques &amp; DataCenter","POWER ISSUE",
Q1757="Exclu","Exclu",
Q1757="SAT","TX ISSUE",
Q1757="SPARE-ISSUE","SPARE-ISSUE",
Q1757="Fiber CAmtel","TX ISSUE",
Q1757="Fiber AOF","TX ISSUE",
Q1757="Projet OCM (HUAWEI)","TRAVAUX-HUAWEI",
Q1757="Projet OCM (NOKIA)","TRAVAUX -NOKIA",
Q1757="ACCESS-ISSUE","ACCESS-ISSUE",
Q1757="Projet OCM (ZTE, NOKIA, autres projets)","TRAVAUX OCM",
Q1757="No root CAuse","No root cause",
Q1757="ODU HS","TX ISSUE",
Q1757="IP &amp; VLAN","TX ISSUE",
Q1757="Warehouse HUAWEI","SPARE-ISSUE",
Q1757="SPARE-HS","SPARE-ISSUE",
Q1757="Power Telco","RAN ISSUE"
),"")</f>
        <v>No root cause</v>
      </c>
      <c r="Q1757" s="48" t="s">
        <v>5573</v>
      </c>
      <c r="R1757" s="23" t="str" cm="1">
        <f t="array" ref="R1757">IFERROR(_xlfn.IFS(
Q1757="MPR ISSUE","ACTIVE",
Q1757="BSS Hardware Issue","ACTIVE",
Q1757="Sites strategiques, MLL, Pylone, etc.","PASSIVE",
Q1757="AKTIVCO DEFAUT GE &amp; POWER Cabinet","PASSIVE",
Q1757="AKTIVCO Coupure ENEO &amp; Baisse de tension","PASSIVE",
Q1757="Coupure ENEO &amp; Baisse de tension","PASSIVE",
Q1757="Defaut GE &amp; POWER Cabinet","PASSIVE",
Q1757="Sharing","PASSIVE",
Q1757="SIte strategiques &amp; DataCenter","PASSIVE",
Q1757="Exclu","Exclu",
Q1757="SAT","ACTIVE",
Q1757="SPARE-ISSUE","SPARE-ISSUE",
Q1757="Fiber CAmtel","ACTIVE",
Q1757="Fiber AOF","ACTIVE",
Q1757="Projet OCM (HUAWEI)","PLANNED WORKS",
Q1757="Projet OCM (NOKIA)","PLANNED WORKS",
Q1757="ACCESS-ISSUE","ACCESS-ISSUE",
Q1757="Projet OCM (ZTE, NOKIA, autres projets)","PLANNED WORKS",
Q1757="No root CAuse","No root cause",
Q1757="ODU HS","ACTIVE",
Q1757="IP &amp; VLAN","ACTIVE",
Q1757="Warehouse HUAWEI","SPARE-ISSUE",
Q1757="SPARE-HS","SPARE-ISSUE",
Q1757="Power Telco","ACTIVE"
),"")</f>
        <v>No root cause</v>
      </c>
      <c r="S1757" s="56" t="s">
        <v>17</v>
      </c>
      <c r="T1757" s="7" t="s">
        <v>17</v>
      </c>
      <c r="U1757" s="57" t="s">
        <v>17</v>
      </c>
      <c r="V1757" s="57" t="s">
        <v>17</v>
      </c>
      <c r="W1757" s="57" t="s">
        <v>17</v>
      </c>
      <c r="X1757" s="57" t="s">
        <v>17</v>
      </c>
      <c r="Y1757" s="57" t="s">
        <v>17</v>
      </c>
      <c r="Z1757" s="57" t="s">
        <v>17</v>
      </c>
      <c r="AA1757" s="57" t="s">
        <v>17</v>
      </c>
      <c r="AB1757" s="57"/>
      <c r="AC1757" s="57" t="s">
        <v>17</v>
      </c>
      <c r="AD1757" s="57" t="s">
        <v>17</v>
      </c>
      <c r="AE1757" s="57" t="s">
        <v>17</v>
      </c>
      <c r="AF1757" s="57" t="s">
        <v>17</v>
      </c>
      <c r="AG1757" s="57" t="s">
        <v>17</v>
      </c>
      <c r="AH1757" s="57" t="s">
        <v>17</v>
      </c>
      <c r="AI1757" s="57" t="s">
        <v>17</v>
      </c>
      <c r="AJ1757" s="15"/>
      <c r="AK1757" s="15"/>
      <c r="AL1757" s="15"/>
      <c r="AM1757" s="15"/>
    </row>
    <row r="1758" spans="1:39" s="14" customFormat="1" x14ac:dyDescent="0.35">
      <c r="A1758" s="1" t="s">
        <v>1643</v>
      </c>
      <c r="B1758" s="1" t="s">
        <v>1644</v>
      </c>
      <c r="C1758" s="3"/>
      <c r="D1758" s="1" t="s">
        <v>23</v>
      </c>
      <c r="E1758" s="1" t="s">
        <v>38</v>
      </c>
      <c r="F1758" s="3" t="s">
        <v>33</v>
      </c>
      <c r="G1758" s="1" t="s">
        <v>34</v>
      </c>
      <c r="H1758" s="51" t="str">
        <f>_xlfn.XLOOKUP(B1758,'[1]Nur des jours'!$B:$B,'[1]Nur des jours'!$H:$H,"")</f>
        <v>ZTE</v>
      </c>
      <c r="I1758" s="52">
        <v>0</v>
      </c>
      <c r="J1758" s="52">
        <v>0</v>
      </c>
      <c r="K1758" s="52">
        <v>0</v>
      </c>
      <c r="L1758" s="53">
        <v>0</v>
      </c>
      <c r="M1758" s="54" t="s">
        <v>5374</v>
      </c>
      <c r="N1758" s="55"/>
      <c r="O1758" s="16" t="str" cm="1">
        <f t="array" ref="O1758">IFERROR(_xlfn.IFS(
Q1758="MPR ISSUE","PDH",
Q1758="BSS Hardware Issue","BSS",
Q1758="Sites strategiques, MLL, Pylone, etc.","ENVTECH",
Q1758="AKTIVCO DEFAUT GE &amp; POWER Cabinet","AKTIVCO",
Q1758="AKTIVCO Coupure ENEO &amp; Baisse de tension","AKTIVCO GRID ONLY",
Q1758="Coupure ENEO &amp; Baisse de tension","IHS GRID ONLY",
Q1758="Defaut GE &amp; POWER Cabinet","IHS",
Q1758="Sharing","Partners",
Q1758="SIte strategiques &amp; DataCenter","SST &amp; DC",
Q1758="Exclu","Exclu",
Q1758="SAT","SAT",
Q1758="SPARE-ISSUE","SPARE-ISSUE",
Q1758="Fiber CAmtel","TRANS_FO_CAMTEL",
Q1758="Fiber AOF","Fiber AOF",
Q1758="Projet OCM (HUAWEI)","TRAVAUX-HUAWEI",
Q1758="Projet OCM (NOKIA)","TRAVAUX-NOKIA",
Q1758="ACCESS-ISSUE","ACCESS-ISSUE",
Q1758="Projet OCM (ZTE, NOKIA, autres projets)","TRAVAUX OCM",
Q1758="No root CAuse","No root cause",
Q1758="ODU HS","PDH",
Q1758="IP &amp; VLAN","PDH",
Q1758="Warehouse HUAWEI","SPARE-ISSUE",
Q1758="SPARE-HS","SPARE-ISSUE",
Q1758="Power Telco","BSS"
),"")</f>
        <v>No root cause</v>
      </c>
      <c r="P1758" s="22" t="str" cm="1">
        <f t="array" ref="P1758">IFERROR(_xlfn.IFS(
Q1758="MPR ISSUE","TX ISSUE",
Q1758="BSS Hardware Issue","RAN ISSUE",
Q1758="Sites strategiques, MLL, Pylone, etc.","ENVTECH",
Q1758="AKTIVCO DEFAUT GE &amp; POWER Cabinet","POWER ISSUE",
Q1758="AKTIVCO Coupure ENEO &amp; Baisse de tension","POWER ISSUE",
Q1758="Coupure ENEO &amp; Baisse de tension","POWER ISSUE",
Q1758="Defaut GE &amp; POWER Cabinet","POWER ISSUE",
Q1758="Sharing","POWER ISSUE",
Q1758="SIte strategiques &amp; DataCenter","POWER ISSUE",
Q1758="Exclu","Exclu",
Q1758="SAT","TX ISSUE",
Q1758="SPARE-ISSUE","SPARE-ISSUE",
Q1758="Fiber CAmtel","TX ISSUE",
Q1758="Fiber AOF","TX ISSUE",
Q1758="Projet OCM (HUAWEI)","TRAVAUX-HUAWEI",
Q1758="Projet OCM (NOKIA)","TRAVAUX -NOKIA",
Q1758="ACCESS-ISSUE","ACCESS-ISSUE",
Q1758="Projet OCM (ZTE, NOKIA, autres projets)","TRAVAUX OCM",
Q1758="No root CAuse","No root cause",
Q1758="ODU HS","TX ISSUE",
Q1758="IP &amp; VLAN","TX ISSUE",
Q1758="Warehouse HUAWEI","SPARE-ISSUE",
Q1758="SPARE-HS","SPARE-ISSUE",
Q1758="Power Telco","RAN ISSUE"
),"")</f>
        <v>No root cause</v>
      </c>
      <c r="Q1758" s="48" t="s">
        <v>5573</v>
      </c>
      <c r="R1758" s="23" t="str" cm="1">
        <f t="array" ref="R1758">IFERROR(_xlfn.IFS(
Q1758="MPR ISSUE","ACTIVE",
Q1758="BSS Hardware Issue","ACTIVE",
Q1758="Sites strategiques, MLL, Pylone, etc.","PASSIVE",
Q1758="AKTIVCO DEFAUT GE &amp; POWER Cabinet","PASSIVE",
Q1758="AKTIVCO Coupure ENEO &amp; Baisse de tension","PASSIVE",
Q1758="Coupure ENEO &amp; Baisse de tension","PASSIVE",
Q1758="Defaut GE &amp; POWER Cabinet","PASSIVE",
Q1758="Sharing","PASSIVE",
Q1758="SIte strategiques &amp; DataCenter","PASSIVE",
Q1758="Exclu","Exclu",
Q1758="SAT","ACTIVE",
Q1758="SPARE-ISSUE","SPARE-ISSUE",
Q1758="Fiber CAmtel","ACTIVE",
Q1758="Fiber AOF","ACTIVE",
Q1758="Projet OCM (HUAWEI)","PLANNED WORKS",
Q1758="Projet OCM (NOKIA)","PLANNED WORKS",
Q1758="ACCESS-ISSUE","ACCESS-ISSUE",
Q1758="Projet OCM (ZTE, NOKIA, autres projets)","PLANNED WORKS",
Q1758="No root CAuse","No root cause",
Q1758="ODU HS","ACTIVE",
Q1758="IP &amp; VLAN","ACTIVE",
Q1758="Warehouse HUAWEI","SPARE-ISSUE",
Q1758="SPARE-HS","SPARE-ISSUE",
Q1758="Power Telco","ACTIVE"
),"")</f>
        <v>No root cause</v>
      </c>
      <c r="S1758" s="56" t="s">
        <v>17</v>
      </c>
      <c r="T1758" s="7" t="s">
        <v>17</v>
      </c>
      <c r="U1758" s="57" t="s">
        <v>17</v>
      </c>
      <c r="V1758" s="57" t="s">
        <v>17</v>
      </c>
      <c r="W1758" s="57" t="s">
        <v>17</v>
      </c>
      <c r="X1758" s="57" t="s">
        <v>17</v>
      </c>
      <c r="Y1758" s="57" t="s">
        <v>17</v>
      </c>
      <c r="Z1758" s="57" t="s">
        <v>17</v>
      </c>
      <c r="AA1758" s="57" t="s">
        <v>17</v>
      </c>
      <c r="AB1758" s="57"/>
      <c r="AC1758" s="57" t="s">
        <v>17</v>
      </c>
      <c r="AD1758" s="57" t="s">
        <v>17</v>
      </c>
      <c r="AE1758" s="57" t="s">
        <v>17</v>
      </c>
      <c r="AF1758" s="57" t="s">
        <v>17</v>
      </c>
      <c r="AG1758" s="57" t="s">
        <v>17</v>
      </c>
      <c r="AH1758" s="57" t="s">
        <v>17</v>
      </c>
      <c r="AI1758" s="57" t="s">
        <v>17</v>
      </c>
      <c r="AJ1758" s="15"/>
      <c r="AK1758" s="15"/>
      <c r="AL1758" s="15"/>
      <c r="AM1758" s="15"/>
    </row>
    <row r="1759" spans="1:39" s="14" customFormat="1" x14ac:dyDescent="0.35">
      <c r="A1759" s="1" t="s">
        <v>1681</v>
      </c>
      <c r="B1759" s="1" t="s">
        <v>1682</v>
      </c>
      <c r="C1759" s="3"/>
      <c r="D1759" s="1" t="s">
        <v>12</v>
      </c>
      <c r="E1759" s="1" t="s">
        <v>13</v>
      </c>
      <c r="F1759" s="3" t="s">
        <v>33</v>
      </c>
      <c r="G1759" s="1" t="s">
        <v>34</v>
      </c>
      <c r="H1759" s="51" t="str">
        <f>_xlfn.XLOOKUP(B1759,'[1]Nur des jours'!$B:$B,'[1]Nur des jours'!$H:$H,"")</f>
        <v>ZTE</v>
      </c>
      <c r="I1759" s="52">
        <v>0</v>
      </c>
      <c r="J1759" s="52">
        <v>0</v>
      </c>
      <c r="K1759" s="52">
        <v>0</v>
      </c>
      <c r="L1759" s="53">
        <v>0</v>
      </c>
      <c r="M1759" s="54" t="s">
        <v>5374</v>
      </c>
      <c r="N1759" s="55"/>
      <c r="O1759" s="16" t="str" cm="1">
        <f t="array" ref="O1759">IFERROR(_xlfn.IFS(
Q1759="MPR ISSUE","PDH",
Q1759="BSS Hardware Issue","BSS",
Q1759="Sites strategiques, MLL, Pylone, etc.","ENVTECH",
Q1759="AKTIVCO DEFAUT GE &amp; POWER Cabinet","AKTIVCO",
Q1759="AKTIVCO Coupure ENEO &amp; Baisse de tension","AKTIVCO GRID ONLY",
Q1759="Coupure ENEO &amp; Baisse de tension","IHS GRID ONLY",
Q1759="Defaut GE &amp; POWER Cabinet","IHS",
Q1759="Sharing","Partners",
Q1759="SIte strategiques &amp; DataCenter","SST &amp; DC",
Q1759="Exclu","Exclu",
Q1759="SAT","SAT",
Q1759="SPARE-ISSUE","SPARE-ISSUE",
Q1759="Fiber CAmtel","TRANS_FO_CAMTEL",
Q1759="Fiber AOF","Fiber AOF",
Q1759="Projet OCM (HUAWEI)","TRAVAUX-HUAWEI",
Q1759="Projet OCM (NOKIA)","TRAVAUX-NOKIA",
Q1759="ACCESS-ISSUE","ACCESS-ISSUE",
Q1759="Projet OCM (ZTE, NOKIA, autres projets)","TRAVAUX OCM",
Q1759="No root CAuse","No root cause",
Q1759="ODU HS","PDH",
Q1759="IP &amp; VLAN","PDH",
Q1759="Warehouse HUAWEI","SPARE-ISSUE",
Q1759="SPARE-HS","SPARE-ISSUE",
Q1759="Power Telco","BSS"
),"")</f>
        <v>No root cause</v>
      </c>
      <c r="P1759" s="22" t="str" cm="1">
        <f t="array" ref="P1759">IFERROR(_xlfn.IFS(
Q1759="MPR ISSUE","TX ISSUE",
Q1759="BSS Hardware Issue","RAN ISSUE",
Q1759="Sites strategiques, MLL, Pylone, etc.","ENVTECH",
Q1759="AKTIVCO DEFAUT GE &amp; POWER Cabinet","POWER ISSUE",
Q1759="AKTIVCO Coupure ENEO &amp; Baisse de tension","POWER ISSUE",
Q1759="Coupure ENEO &amp; Baisse de tension","POWER ISSUE",
Q1759="Defaut GE &amp; POWER Cabinet","POWER ISSUE",
Q1759="Sharing","POWER ISSUE",
Q1759="SIte strategiques &amp; DataCenter","POWER ISSUE",
Q1759="Exclu","Exclu",
Q1759="SAT","TX ISSUE",
Q1759="SPARE-ISSUE","SPARE-ISSUE",
Q1759="Fiber CAmtel","TX ISSUE",
Q1759="Fiber AOF","TX ISSUE",
Q1759="Projet OCM (HUAWEI)","TRAVAUX-HUAWEI",
Q1759="Projet OCM (NOKIA)","TRAVAUX -NOKIA",
Q1759="ACCESS-ISSUE","ACCESS-ISSUE",
Q1759="Projet OCM (ZTE, NOKIA, autres projets)","TRAVAUX OCM",
Q1759="No root CAuse","No root cause",
Q1759="ODU HS","TX ISSUE",
Q1759="IP &amp; VLAN","TX ISSUE",
Q1759="Warehouse HUAWEI","SPARE-ISSUE",
Q1759="SPARE-HS","SPARE-ISSUE",
Q1759="Power Telco","RAN ISSUE"
),"")</f>
        <v>No root cause</v>
      </c>
      <c r="Q1759" s="48" t="s">
        <v>5573</v>
      </c>
      <c r="R1759" s="23" t="str" cm="1">
        <f t="array" ref="R1759">IFERROR(_xlfn.IFS(
Q1759="MPR ISSUE","ACTIVE",
Q1759="BSS Hardware Issue","ACTIVE",
Q1759="Sites strategiques, MLL, Pylone, etc.","PASSIVE",
Q1759="AKTIVCO DEFAUT GE &amp; POWER Cabinet","PASSIVE",
Q1759="AKTIVCO Coupure ENEO &amp; Baisse de tension","PASSIVE",
Q1759="Coupure ENEO &amp; Baisse de tension","PASSIVE",
Q1759="Defaut GE &amp; POWER Cabinet","PASSIVE",
Q1759="Sharing","PASSIVE",
Q1759="SIte strategiques &amp; DataCenter","PASSIVE",
Q1759="Exclu","Exclu",
Q1759="SAT","ACTIVE",
Q1759="SPARE-ISSUE","SPARE-ISSUE",
Q1759="Fiber CAmtel","ACTIVE",
Q1759="Fiber AOF","ACTIVE",
Q1759="Projet OCM (HUAWEI)","PLANNED WORKS",
Q1759="Projet OCM (NOKIA)","PLANNED WORKS",
Q1759="ACCESS-ISSUE","ACCESS-ISSUE",
Q1759="Projet OCM (ZTE, NOKIA, autres projets)","PLANNED WORKS",
Q1759="No root CAuse","No root cause",
Q1759="ODU HS","ACTIVE",
Q1759="IP &amp; VLAN","ACTIVE",
Q1759="Warehouse HUAWEI","SPARE-ISSUE",
Q1759="SPARE-HS","SPARE-ISSUE",
Q1759="Power Telco","ACTIVE"
),"")</f>
        <v>No root cause</v>
      </c>
      <c r="S1759" s="56" t="s">
        <v>17</v>
      </c>
      <c r="T1759" s="7" t="s">
        <v>17</v>
      </c>
      <c r="U1759" s="57" t="s">
        <v>17</v>
      </c>
      <c r="V1759" s="57" t="s">
        <v>17</v>
      </c>
      <c r="W1759" s="57" t="s">
        <v>17</v>
      </c>
      <c r="X1759" s="57" t="s">
        <v>17</v>
      </c>
      <c r="Y1759" s="57" t="s">
        <v>17</v>
      </c>
      <c r="Z1759" s="57" t="s">
        <v>17</v>
      </c>
      <c r="AA1759" s="57" t="s">
        <v>17</v>
      </c>
      <c r="AB1759" s="57"/>
      <c r="AC1759" s="57" t="s">
        <v>17</v>
      </c>
      <c r="AD1759" s="57" t="s">
        <v>17</v>
      </c>
      <c r="AE1759" s="57" t="s">
        <v>17</v>
      </c>
      <c r="AF1759" s="57" t="s">
        <v>17</v>
      </c>
      <c r="AG1759" s="57" t="s">
        <v>17</v>
      </c>
      <c r="AH1759" s="57" t="s">
        <v>17</v>
      </c>
      <c r="AI1759" s="57" t="s">
        <v>17</v>
      </c>
      <c r="AJ1759" s="15"/>
      <c r="AK1759" s="15"/>
      <c r="AL1759" s="15"/>
      <c r="AM1759" s="15"/>
    </row>
    <row r="1760" spans="1:39" s="14" customFormat="1" x14ac:dyDescent="0.35">
      <c r="A1760" s="1" t="s">
        <v>1732</v>
      </c>
      <c r="B1760" s="1" t="s">
        <v>1733</v>
      </c>
      <c r="C1760" s="3"/>
      <c r="D1760" s="1" t="s">
        <v>12</v>
      </c>
      <c r="E1760" s="1" t="s">
        <v>13</v>
      </c>
      <c r="F1760" s="3" t="s">
        <v>33</v>
      </c>
      <c r="G1760" s="1" t="s">
        <v>34</v>
      </c>
      <c r="H1760" s="51" t="str">
        <f>_xlfn.XLOOKUP(B1760,'[1]Nur des jours'!$B:$B,'[1]Nur des jours'!$H:$H,"")</f>
        <v>ZTE</v>
      </c>
      <c r="I1760" s="52">
        <v>0</v>
      </c>
      <c r="J1760" s="52">
        <v>0</v>
      </c>
      <c r="K1760" s="52">
        <v>0</v>
      </c>
      <c r="L1760" s="53">
        <v>0</v>
      </c>
      <c r="M1760" s="54" t="s">
        <v>5374</v>
      </c>
      <c r="N1760" s="55"/>
      <c r="O1760" s="16" t="str" cm="1">
        <f t="array" ref="O1760">IFERROR(_xlfn.IFS(
Q1760="MPR ISSUE","PDH",
Q1760="BSS Hardware Issue","BSS",
Q1760="Sites strategiques, MLL, Pylone, etc.","ENVTECH",
Q1760="AKTIVCO DEFAUT GE &amp; POWER Cabinet","AKTIVCO",
Q1760="AKTIVCO Coupure ENEO &amp; Baisse de tension","AKTIVCO GRID ONLY",
Q1760="Coupure ENEO &amp; Baisse de tension","IHS GRID ONLY",
Q1760="Defaut GE &amp; POWER Cabinet","IHS",
Q1760="Sharing","Partners",
Q1760="SIte strategiques &amp; DataCenter","SST &amp; DC",
Q1760="Exclu","Exclu",
Q1760="SAT","SAT",
Q1760="SPARE-ISSUE","SPARE-ISSUE",
Q1760="Fiber CAmtel","TRANS_FO_CAMTEL",
Q1760="Fiber AOF","Fiber AOF",
Q1760="Projet OCM (HUAWEI)","TRAVAUX-HUAWEI",
Q1760="Projet OCM (NOKIA)","TRAVAUX-NOKIA",
Q1760="ACCESS-ISSUE","ACCESS-ISSUE",
Q1760="Projet OCM (ZTE, NOKIA, autres projets)","TRAVAUX OCM",
Q1760="No root CAuse","No root cause",
Q1760="ODU HS","PDH",
Q1760="IP &amp; VLAN","PDH",
Q1760="Warehouse HUAWEI","SPARE-ISSUE",
Q1760="SPARE-HS","SPARE-ISSUE",
Q1760="Power Telco","BSS"
),"")</f>
        <v>No root cause</v>
      </c>
      <c r="P1760" s="22" t="str" cm="1">
        <f t="array" ref="P1760">IFERROR(_xlfn.IFS(
Q1760="MPR ISSUE","TX ISSUE",
Q1760="BSS Hardware Issue","RAN ISSUE",
Q1760="Sites strategiques, MLL, Pylone, etc.","ENVTECH",
Q1760="AKTIVCO DEFAUT GE &amp; POWER Cabinet","POWER ISSUE",
Q1760="AKTIVCO Coupure ENEO &amp; Baisse de tension","POWER ISSUE",
Q1760="Coupure ENEO &amp; Baisse de tension","POWER ISSUE",
Q1760="Defaut GE &amp; POWER Cabinet","POWER ISSUE",
Q1760="Sharing","POWER ISSUE",
Q1760="SIte strategiques &amp; DataCenter","POWER ISSUE",
Q1760="Exclu","Exclu",
Q1760="SAT","TX ISSUE",
Q1760="SPARE-ISSUE","SPARE-ISSUE",
Q1760="Fiber CAmtel","TX ISSUE",
Q1760="Fiber AOF","TX ISSUE",
Q1760="Projet OCM (HUAWEI)","TRAVAUX-HUAWEI",
Q1760="Projet OCM (NOKIA)","TRAVAUX -NOKIA",
Q1760="ACCESS-ISSUE","ACCESS-ISSUE",
Q1760="Projet OCM (ZTE, NOKIA, autres projets)","TRAVAUX OCM",
Q1760="No root CAuse","No root cause",
Q1760="ODU HS","TX ISSUE",
Q1760="IP &amp; VLAN","TX ISSUE",
Q1760="Warehouse HUAWEI","SPARE-ISSUE",
Q1760="SPARE-HS","SPARE-ISSUE",
Q1760="Power Telco","RAN ISSUE"
),"")</f>
        <v>No root cause</v>
      </c>
      <c r="Q1760" s="48" t="s">
        <v>5573</v>
      </c>
      <c r="R1760" s="23" t="str" cm="1">
        <f t="array" ref="R1760">IFERROR(_xlfn.IFS(
Q1760="MPR ISSUE","ACTIVE",
Q1760="BSS Hardware Issue","ACTIVE",
Q1760="Sites strategiques, MLL, Pylone, etc.","PASSIVE",
Q1760="AKTIVCO DEFAUT GE &amp; POWER Cabinet","PASSIVE",
Q1760="AKTIVCO Coupure ENEO &amp; Baisse de tension","PASSIVE",
Q1760="Coupure ENEO &amp; Baisse de tension","PASSIVE",
Q1760="Defaut GE &amp; POWER Cabinet","PASSIVE",
Q1760="Sharing","PASSIVE",
Q1760="SIte strategiques &amp; DataCenter","PASSIVE",
Q1760="Exclu","Exclu",
Q1760="SAT","ACTIVE",
Q1760="SPARE-ISSUE","SPARE-ISSUE",
Q1760="Fiber CAmtel","ACTIVE",
Q1760="Fiber AOF","ACTIVE",
Q1760="Projet OCM (HUAWEI)","PLANNED WORKS",
Q1760="Projet OCM (NOKIA)","PLANNED WORKS",
Q1760="ACCESS-ISSUE","ACCESS-ISSUE",
Q1760="Projet OCM (ZTE, NOKIA, autres projets)","PLANNED WORKS",
Q1760="No root CAuse","No root cause",
Q1760="ODU HS","ACTIVE",
Q1760="IP &amp; VLAN","ACTIVE",
Q1760="Warehouse HUAWEI","SPARE-ISSUE",
Q1760="SPARE-HS","SPARE-ISSUE",
Q1760="Power Telco","ACTIVE"
),"")</f>
        <v>No root cause</v>
      </c>
      <c r="S1760" s="56" t="s">
        <v>17</v>
      </c>
      <c r="T1760" s="7" t="s">
        <v>17</v>
      </c>
      <c r="U1760" s="57" t="s">
        <v>17</v>
      </c>
      <c r="V1760" s="57" t="s">
        <v>17</v>
      </c>
      <c r="W1760" s="57" t="s">
        <v>17</v>
      </c>
      <c r="X1760" s="57" t="s">
        <v>17</v>
      </c>
      <c r="Y1760" s="57" t="s">
        <v>17</v>
      </c>
      <c r="Z1760" s="57" t="s">
        <v>17</v>
      </c>
      <c r="AA1760" s="57" t="s">
        <v>17</v>
      </c>
      <c r="AB1760" s="57"/>
      <c r="AC1760" s="57" t="s">
        <v>17</v>
      </c>
      <c r="AD1760" s="57" t="s">
        <v>17</v>
      </c>
      <c r="AE1760" s="57" t="s">
        <v>17</v>
      </c>
      <c r="AF1760" s="57" t="s">
        <v>17</v>
      </c>
      <c r="AG1760" s="57" t="s">
        <v>17</v>
      </c>
      <c r="AH1760" s="57" t="s">
        <v>17</v>
      </c>
      <c r="AI1760" s="57" t="s">
        <v>17</v>
      </c>
      <c r="AJ1760" s="15"/>
      <c r="AK1760" s="15"/>
      <c r="AL1760" s="15"/>
      <c r="AM1760" s="15"/>
    </row>
    <row r="1761" spans="1:39" s="14" customFormat="1" x14ac:dyDescent="0.35">
      <c r="A1761" s="1" t="s">
        <v>760</v>
      </c>
      <c r="B1761" s="1" t="s">
        <v>761</v>
      </c>
      <c r="C1761" s="3"/>
      <c r="D1761" s="1" t="s">
        <v>23</v>
      </c>
      <c r="E1761" s="1" t="s">
        <v>13</v>
      </c>
      <c r="F1761" s="3" t="s">
        <v>33</v>
      </c>
      <c r="G1761" s="1" t="s">
        <v>34</v>
      </c>
      <c r="H1761" s="51" t="str">
        <f>_xlfn.XLOOKUP(B1761,'[1]Nur des jours'!$B:$B,'[1]Nur des jours'!$H:$H,"")</f>
        <v>ZTE</v>
      </c>
      <c r="I1761" s="52">
        <v>0</v>
      </c>
      <c r="J1761" s="52">
        <v>0</v>
      </c>
      <c r="K1761" s="52">
        <v>0</v>
      </c>
      <c r="L1761" s="53">
        <v>0</v>
      </c>
      <c r="M1761" s="54" t="s">
        <v>5374</v>
      </c>
      <c r="N1761" s="55"/>
      <c r="O1761" s="16" t="str" cm="1">
        <f t="array" ref="O1761">IFERROR(_xlfn.IFS(
Q1761="MPR ISSUE","PDH",
Q1761="BSS Hardware Issue","BSS",
Q1761="Sites strategiques, MLL, Pylone, etc.","ENVTECH",
Q1761="AKTIVCO DEFAUT GE &amp; POWER Cabinet","AKTIVCO",
Q1761="AKTIVCO Coupure ENEO &amp; Baisse de tension","AKTIVCO GRID ONLY",
Q1761="Coupure ENEO &amp; Baisse de tension","IHS GRID ONLY",
Q1761="Defaut GE &amp; POWER Cabinet","IHS",
Q1761="Sharing","Partners",
Q1761="SIte strategiques &amp; DataCenter","SST &amp; DC",
Q1761="Exclu","Exclu",
Q1761="SAT","SAT",
Q1761="SPARE-ISSUE","SPARE-ISSUE",
Q1761="Fiber CAmtel","TRANS_FO_CAMTEL",
Q1761="Fiber AOF","Fiber AOF",
Q1761="Projet OCM (HUAWEI)","TRAVAUX-HUAWEI",
Q1761="Projet OCM (NOKIA)","TRAVAUX-NOKIA",
Q1761="ACCESS-ISSUE","ACCESS-ISSUE",
Q1761="Projet OCM (ZTE, NOKIA, autres projets)","TRAVAUX OCM",
Q1761="No root CAuse","No root cause",
Q1761="ODU HS","PDH",
Q1761="IP &amp; VLAN","PDH",
Q1761="Warehouse HUAWEI","SPARE-ISSUE",
Q1761="SPARE-HS","SPARE-ISSUE",
Q1761="Power Telco","BSS"
),"")</f>
        <v>No root cause</v>
      </c>
      <c r="P1761" s="22" t="str" cm="1">
        <f t="array" ref="P1761">IFERROR(_xlfn.IFS(
Q1761="MPR ISSUE","TX ISSUE",
Q1761="BSS Hardware Issue","RAN ISSUE",
Q1761="Sites strategiques, MLL, Pylone, etc.","ENVTECH",
Q1761="AKTIVCO DEFAUT GE &amp; POWER Cabinet","POWER ISSUE",
Q1761="AKTIVCO Coupure ENEO &amp; Baisse de tension","POWER ISSUE",
Q1761="Coupure ENEO &amp; Baisse de tension","POWER ISSUE",
Q1761="Defaut GE &amp; POWER Cabinet","POWER ISSUE",
Q1761="Sharing","POWER ISSUE",
Q1761="SIte strategiques &amp; DataCenter","POWER ISSUE",
Q1761="Exclu","Exclu",
Q1761="SAT","TX ISSUE",
Q1761="SPARE-ISSUE","SPARE-ISSUE",
Q1761="Fiber CAmtel","TX ISSUE",
Q1761="Fiber AOF","TX ISSUE",
Q1761="Projet OCM (HUAWEI)","TRAVAUX-HUAWEI",
Q1761="Projet OCM (NOKIA)","TRAVAUX -NOKIA",
Q1761="ACCESS-ISSUE","ACCESS-ISSUE",
Q1761="Projet OCM (ZTE, NOKIA, autres projets)","TRAVAUX OCM",
Q1761="No root CAuse","No root cause",
Q1761="ODU HS","TX ISSUE",
Q1761="IP &amp; VLAN","TX ISSUE",
Q1761="Warehouse HUAWEI","SPARE-ISSUE",
Q1761="SPARE-HS","SPARE-ISSUE",
Q1761="Power Telco","RAN ISSUE"
),"")</f>
        <v>No root cause</v>
      </c>
      <c r="Q1761" s="48" t="s">
        <v>5573</v>
      </c>
      <c r="R1761" s="23" t="str" cm="1">
        <f t="array" ref="R1761">IFERROR(_xlfn.IFS(
Q1761="MPR ISSUE","ACTIVE",
Q1761="BSS Hardware Issue","ACTIVE",
Q1761="Sites strategiques, MLL, Pylone, etc.","PASSIVE",
Q1761="AKTIVCO DEFAUT GE &amp; POWER Cabinet","PASSIVE",
Q1761="AKTIVCO Coupure ENEO &amp; Baisse de tension","PASSIVE",
Q1761="Coupure ENEO &amp; Baisse de tension","PASSIVE",
Q1761="Defaut GE &amp; POWER Cabinet","PASSIVE",
Q1761="Sharing","PASSIVE",
Q1761="SIte strategiques &amp; DataCenter","PASSIVE",
Q1761="Exclu","Exclu",
Q1761="SAT","ACTIVE",
Q1761="SPARE-ISSUE","SPARE-ISSUE",
Q1761="Fiber CAmtel","ACTIVE",
Q1761="Fiber AOF","ACTIVE",
Q1761="Projet OCM (HUAWEI)","PLANNED WORKS",
Q1761="Projet OCM (NOKIA)","PLANNED WORKS",
Q1761="ACCESS-ISSUE","ACCESS-ISSUE",
Q1761="Projet OCM (ZTE, NOKIA, autres projets)","PLANNED WORKS",
Q1761="No root CAuse","No root cause",
Q1761="ODU HS","ACTIVE",
Q1761="IP &amp; VLAN","ACTIVE",
Q1761="Warehouse HUAWEI","SPARE-ISSUE",
Q1761="SPARE-HS","SPARE-ISSUE",
Q1761="Power Telco","ACTIVE"
),"")</f>
        <v>No root cause</v>
      </c>
      <c r="S1761" s="56" t="s">
        <v>17</v>
      </c>
      <c r="T1761" s="7" t="s">
        <v>17</v>
      </c>
      <c r="U1761" s="57" t="s">
        <v>17</v>
      </c>
      <c r="V1761" s="57" t="s">
        <v>17</v>
      </c>
      <c r="W1761" s="57" t="s">
        <v>17</v>
      </c>
      <c r="X1761" s="57" t="s">
        <v>17</v>
      </c>
      <c r="Y1761" s="57" t="s">
        <v>17</v>
      </c>
      <c r="Z1761" s="57" t="s">
        <v>17</v>
      </c>
      <c r="AA1761" s="57" t="s">
        <v>17</v>
      </c>
      <c r="AB1761" s="57"/>
      <c r="AC1761" s="57" t="s">
        <v>17</v>
      </c>
      <c r="AD1761" s="57" t="s">
        <v>17</v>
      </c>
      <c r="AE1761" s="57" t="s">
        <v>17</v>
      </c>
      <c r="AF1761" s="57" t="s">
        <v>17</v>
      </c>
      <c r="AG1761" s="57" t="s">
        <v>17</v>
      </c>
      <c r="AH1761" s="57" t="s">
        <v>17</v>
      </c>
      <c r="AI1761" s="57" t="s">
        <v>17</v>
      </c>
      <c r="AJ1761" s="15"/>
      <c r="AK1761" s="15"/>
      <c r="AL1761" s="15"/>
      <c r="AM1761" s="15"/>
    </row>
    <row r="1762" spans="1:39" s="14" customFormat="1" x14ac:dyDescent="0.35">
      <c r="A1762" s="1" t="s">
        <v>1290</v>
      </c>
      <c r="B1762" s="1" t="s">
        <v>1291</v>
      </c>
      <c r="C1762" s="3"/>
      <c r="D1762" s="1" t="s">
        <v>12</v>
      </c>
      <c r="E1762" s="1" t="s">
        <v>156</v>
      </c>
      <c r="F1762" s="3" t="s">
        <v>104</v>
      </c>
      <c r="G1762" s="1" t="s">
        <v>1292</v>
      </c>
      <c r="H1762" s="60" t="str">
        <f>_xlfn.XLOOKUP(B1762,'[1]Nur des jours'!$B:$B,'[1]Nur des jours'!$H:$H,"")</f>
        <v>NOKIA</v>
      </c>
      <c r="I1762" s="52">
        <v>0</v>
      </c>
      <c r="J1762" s="52">
        <v>0</v>
      </c>
      <c r="K1762" s="52">
        <v>0</v>
      </c>
      <c r="L1762" s="53">
        <v>0</v>
      </c>
      <c r="M1762" s="54" t="s">
        <v>5374</v>
      </c>
      <c r="N1762" s="55"/>
      <c r="O1762" s="16" t="str" cm="1">
        <f t="array" ref="O1762">IFERROR(_xlfn.IFS(
Q1762="MPR ISSUE","PDH",
Q1762="BSS Hardware Issue","BSS",
Q1762="Sites strategiques, MLL, Pylone, etc.","ENVTECH",
Q1762="AKTIVCO DEFAUT GE &amp; POWER Cabinet","AKTIVCO",
Q1762="AKTIVCO Coupure ENEO &amp; Baisse de tension","AKTIVCO GRID ONLY",
Q1762="Coupure ENEO &amp; Baisse de tension","IHS GRID ONLY",
Q1762="Defaut GE &amp; POWER Cabinet","IHS",
Q1762="Sharing","Partners",
Q1762="SIte strategiques &amp; DataCenter","SST &amp; DC",
Q1762="Exclu","Exclu",
Q1762="SAT","SAT",
Q1762="SPARE-ISSUE","SPARE-ISSUE",
Q1762="Fiber CAmtel","TRANS_FO_CAMTEL",
Q1762="Fiber AOF","Fiber AOF",
Q1762="Projet OCM (HUAWEI)","TRAVAUX-HUAWEI",
Q1762="Projet OCM (NOKIA)","TRAVAUX-NOKIA",
Q1762="ACCESS-ISSUE","ACCESS-ISSUE",
Q1762="Projet OCM (ZTE, NOKIA, autres projets)","TRAVAUX OCM",
Q1762="No root CAuse","No root cause",
Q1762="ODU HS","PDH",
Q1762="IP &amp; VLAN","PDH",
Q1762="Warehouse HUAWEI","SPARE-ISSUE",
Q1762="SPARE-HS","SPARE-ISSUE",
Q1762="Power Telco","BSS"
),"")</f>
        <v>No root cause</v>
      </c>
      <c r="P1762" s="22" t="str" cm="1">
        <f t="array" ref="P1762">IFERROR(_xlfn.IFS(
Q1762="MPR ISSUE","TX ISSUE",
Q1762="BSS Hardware Issue","RAN ISSUE",
Q1762="Sites strategiques, MLL, Pylone, etc.","ENVTECH",
Q1762="AKTIVCO DEFAUT GE &amp; POWER Cabinet","POWER ISSUE",
Q1762="AKTIVCO Coupure ENEO &amp; Baisse de tension","POWER ISSUE",
Q1762="Coupure ENEO &amp; Baisse de tension","POWER ISSUE",
Q1762="Defaut GE &amp; POWER Cabinet","POWER ISSUE",
Q1762="Sharing","POWER ISSUE",
Q1762="SIte strategiques &amp; DataCenter","POWER ISSUE",
Q1762="Exclu","Exclu",
Q1762="SAT","TX ISSUE",
Q1762="SPARE-ISSUE","SPARE-ISSUE",
Q1762="Fiber CAmtel","TX ISSUE",
Q1762="Fiber AOF","TX ISSUE",
Q1762="Projet OCM (HUAWEI)","TRAVAUX-HUAWEI",
Q1762="Projet OCM (NOKIA)","TRAVAUX -NOKIA",
Q1762="ACCESS-ISSUE","ACCESS-ISSUE",
Q1762="Projet OCM (ZTE, NOKIA, autres projets)","TRAVAUX OCM",
Q1762="No root CAuse","No root cause",
Q1762="ODU HS","TX ISSUE",
Q1762="IP &amp; VLAN","TX ISSUE",
Q1762="Warehouse HUAWEI","SPARE-ISSUE",
Q1762="SPARE-HS","SPARE-ISSUE",
Q1762="Power Telco","RAN ISSUE"
),"")</f>
        <v>No root cause</v>
      </c>
      <c r="Q1762" s="48" t="s">
        <v>5573</v>
      </c>
      <c r="R1762" s="23" t="str" cm="1">
        <f t="array" ref="R1762">IFERROR(_xlfn.IFS(
Q1762="MPR ISSUE","ACTIVE",
Q1762="BSS Hardware Issue","ACTIVE",
Q1762="Sites strategiques, MLL, Pylone, etc.","PASSIVE",
Q1762="AKTIVCO DEFAUT GE &amp; POWER Cabinet","PASSIVE",
Q1762="AKTIVCO Coupure ENEO &amp; Baisse de tension","PASSIVE",
Q1762="Coupure ENEO &amp; Baisse de tension","PASSIVE",
Q1762="Defaut GE &amp; POWER Cabinet","PASSIVE",
Q1762="Sharing","PASSIVE",
Q1762="SIte strategiques &amp; DataCenter","PASSIVE",
Q1762="Exclu","Exclu",
Q1762="SAT","ACTIVE",
Q1762="SPARE-ISSUE","SPARE-ISSUE",
Q1762="Fiber CAmtel","ACTIVE",
Q1762="Fiber AOF","ACTIVE",
Q1762="Projet OCM (HUAWEI)","PLANNED WORKS",
Q1762="Projet OCM (NOKIA)","PLANNED WORKS",
Q1762="ACCESS-ISSUE","ACCESS-ISSUE",
Q1762="Projet OCM (ZTE, NOKIA, autres projets)","PLANNED WORKS",
Q1762="No root CAuse","No root cause",
Q1762="ODU HS","ACTIVE",
Q1762="IP &amp; VLAN","ACTIVE",
Q1762="Warehouse HUAWEI","SPARE-ISSUE",
Q1762="SPARE-HS","SPARE-ISSUE",
Q1762="Power Telco","ACTIVE"
),"")</f>
        <v>No root cause</v>
      </c>
      <c r="S1762" s="56" t="s">
        <v>17</v>
      </c>
      <c r="T1762" s="7" t="s">
        <v>17</v>
      </c>
      <c r="U1762" s="57" t="s">
        <v>17</v>
      </c>
      <c r="V1762" s="57" t="s">
        <v>17</v>
      </c>
      <c r="W1762" s="57" t="s">
        <v>17</v>
      </c>
      <c r="X1762" s="57" t="s">
        <v>17</v>
      </c>
      <c r="Y1762" s="57" t="s">
        <v>17</v>
      </c>
      <c r="Z1762" s="57" t="s">
        <v>17</v>
      </c>
      <c r="AA1762" s="57" t="s">
        <v>17</v>
      </c>
      <c r="AB1762" s="57"/>
      <c r="AC1762" s="57" t="s">
        <v>17</v>
      </c>
      <c r="AD1762" s="57" t="s">
        <v>17</v>
      </c>
      <c r="AE1762" s="57" t="s">
        <v>17</v>
      </c>
      <c r="AF1762" s="57" t="s">
        <v>17</v>
      </c>
      <c r="AG1762" s="57" t="s">
        <v>17</v>
      </c>
      <c r="AH1762" s="57" t="s">
        <v>17</v>
      </c>
      <c r="AI1762" s="57" t="s">
        <v>17</v>
      </c>
      <c r="AJ1762" s="15"/>
      <c r="AK1762" s="15"/>
      <c r="AL1762" s="15"/>
      <c r="AM1762" s="15"/>
    </row>
    <row r="1763" spans="1:39" s="14" customFormat="1" x14ac:dyDescent="0.35">
      <c r="A1763" s="1" t="s">
        <v>1411</v>
      </c>
      <c r="B1763" s="1" t="s">
        <v>1412</v>
      </c>
      <c r="C1763" s="3"/>
      <c r="D1763" s="1" t="s">
        <v>12</v>
      </c>
      <c r="E1763" s="1" t="s">
        <v>68</v>
      </c>
      <c r="F1763" s="3" t="s">
        <v>104</v>
      </c>
      <c r="G1763" s="1" t="s">
        <v>1413</v>
      </c>
      <c r="H1763" s="60" t="str">
        <f>_xlfn.XLOOKUP(B1763,'[1]Nur des jours'!$B:$B,'[1]Nur des jours'!$H:$H,"")</f>
        <v>NOKIA</v>
      </c>
      <c r="I1763" s="52">
        <v>0</v>
      </c>
      <c r="J1763" s="52">
        <v>0</v>
      </c>
      <c r="K1763" s="52">
        <v>0</v>
      </c>
      <c r="L1763" s="53">
        <v>0</v>
      </c>
      <c r="M1763" s="54" t="s">
        <v>5375</v>
      </c>
      <c r="N1763" s="55" t="s">
        <v>5561</v>
      </c>
      <c r="O1763" s="16" t="str" cm="1">
        <f t="array" ref="O1763">IFERROR(_xlfn.IFS(
Q1763="MPR ISSUE","PDH",
Q1763="BSS Hardware Issue","BSS",
Q1763="Sites strategiques, MLL, Pylone, etc.","ENVTECH",
Q1763="AKTIVCO DEFAUT GE &amp; POWER Cabinet","AKTIVCO",
Q1763="AKTIVCO Coupure ENEO &amp; Baisse de tension","AKTIVCO GRID ONLY",
Q1763="Coupure ENEO &amp; Baisse de tension","IHS GRID ONLY",
Q1763="Defaut GE &amp; POWER Cabinet","IHS",
Q1763="Sharing","Partners",
Q1763="SIte strategiques &amp; DataCenter","SST &amp; DC",
Q1763="Exclu","Exclu",
Q1763="SAT","SAT",
Q1763="SPARE-ISSUE","SPARE-ISSUE",
Q1763="Fiber CAmtel","TRANS_FO_CAMTEL",
Q1763="Fiber AOF","Fiber AOF",
Q1763="Projet OCM (HUAWEI)","TRAVAUX-HUAWEI",
Q1763="Projet OCM (NOKIA)","TRAVAUX-NOKIA",
Q1763="ACCESS-ISSUE","ACCESS-ISSUE",
Q1763="Projet OCM (ZTE, NOKIA, autres projets)","TRAVAUX OCM",
Q1763="No root CAuse","No root cause",
Q1763="ODU HS","PDH",
Q1763="IP &amp; VLAN","PDH",
Q1763="Warehouse HUAWEI","SPARE-ISSUE",
Q1763="SPARE-HS","SPARE-ISSUE",
Q1763="Power Telco","BSS"
),"")</f>
        <v>Exclu</v>
      </c>
      <c r="P1763" s="22" t="str" cm="1">
        <f t="array" ref="P1763">IFERROR(_xlfn.IFS(
Q1763="MPR ISSUE","TX ISSUE",
Q1763="BSS Hardware Issue","RAN ISSUE",
Q1763="Sites strategiques, MLL, Pylone, etc.","ENVTECH",
Q1763="AKTIVCO DEFAUT GE &amp; POWER Cabinet","POWER ISSUE",
Q1763="AKTIVCO Coupure ENEO &amp; Baisse de tension","POWER ISSUE",
Q1763="Coupure ENEO &amp; Baisse de tension","POWER ISSUE",
Q1763="Defaut GE &amp; POWER Cabinet","POWER ISSUE",
Q1763="Sharing","POWER ISSUE",
Q1763="SIte strategiques &amp; DataCenter","POWER ISSUE",
Q1763="Exclu","Exclu",
Q1763="SAT","TX ISSUE",
Q1763="SPARE-ISSUE","SPARE-ISSUE",
Q1763="Fiber CAmtel","TX ISSUE",
Q1763="Fiber AOF","TX ISSUE",
Q1763="Projet OCM (HUAWEI)","TRAVAUX-HUAWEI",
Q1763="Projet OCM (NOKIA)","TRAVAUX -NOKIA",
Q1763="ACCESS-ISSUE","ACCESS-ISSUE",
Q1763="Projet OCM (ZTE, NOKIA, autres projets)","TRAVAUX OCM",
Q1763="No root CAuse","No root cause",
Q1763="ODU HS","TX ISSUE",
Q1763="IP &amp; VLAN","TX ISSUE",
Q1763="Warehouse HUAWEI","SPARE-ISSUE",
Q1763="SPARE-HS","SPARE-ISSUE",
Q1763="Power Telco","RAN ISSUE"
),"")</f>
        <v>Exclu</v>
      </c>
      <c r="Q1763" s="48" t="s">
        <v>5533</v>
      </c>
      <c r="R1763" s="23" t="str" cm="1">
        <f t="array" ref="R1763">IFERROR(_xlfn.IFS(
Q1763="MPR ISSUE","ACTIVE",
Q1763="BSS Hardware Issue","ACTIVE",
Q1763="Sites strategiques, MLL, Pylone, etc.","PASSIVE",
Q1763="AKTIVCO DEFAUT GE &amp; POWER Cabinet","PASSIVE",
Q1763="AKTIVCO Coupure ENEO &amp; Baisse de tension","PASSIVE",
Q1763="Coupure ENEO &amp; Baisse de tension","PASSIVE",
Q1763="Defaut GE &amp; POWER Cabinet","PASSIVE",
Q1763="Sharing","PASSIVE",
Q1763="SIte strategiques &amp; DataCenter","PASSIVE",
Q1763="Exclu","Exclu",
Q1763="SAT","ACTIVE",
Q1763="SPARE-ISSUE","SPARE-ISSUE",
Q1763="Fiber CAmtel","ACTIVE",
Q1763="Fiber AOF","ACTIVE",
Q1763="Projet OCM (HUAWEI)","PLANNED WORKS",
Q1763="Projet OCM (NOKIA)","PLANNED WORKS",
Q1763="ACCESS-ISSUE","ACCESS-ISSUE",
Q1763="Projet OCM (ZTE, NOKIA, autres projets)","PLANNED WORKS",
Q1763="No root CAuse","No root cause",
Q1763="ODU HS","ACTIVE",
Q1763="IP &amp; VLAN","ACTIVE",
Q1763="Warehouse HUAWEI","SPARE-ISSUE",
Q1763="SPARE-HS","SPARE-ISSUE",
Q1763="Power Telco","ACTIVE"
),"")</f>
        <v>Exclu</v>
      </c>
      <c r="S1763" s="56" t="s">
        <v>17</v>
      </c>
      <c r="T1763" s="7" t="s">
        <v>17</v>
      </c>
      <c r="U1763" s="57" t="s">
        <v>17</v>
      </c>
      <c r="V1763" s="57" t="s">
        <v>17</v>
      </c>
      <c r="W1763" s="57" t="s">
        <v>17</v>
      </c>
      <c r="X1763" s="57" t="s">
        <v>17</v>
      </c>
      <c r="Y1763" s="57" t="s">
        <v>17</v>
      </c>
      <c r="Z1763" s="57" t="s">
        <v>17</v>
      </c>
      <c r="AA1763" s="57" t="s">
        <v>17</v>
      </c>
      <c r="AB1763" s="57" t="s">
        <v>17</v>
      </c>
      <c r="AC1763" s="57" t="s">
        <v>17</v>
      </c>
      <c r="AD1763" s="57" t="s">
        <v>17</v>
      </c>
      <c r="AE1763" s="57" t="s">
        <v>17</v>
      </c>
      <c r="AF1763" s="57" t="s">
        <v>17</v>
      </c>
      <c r="AG1763" s="57" t="s">
        <v>17</v>
      </c>
      <c r="AH1763" s="57" t="s">
        <v>17</v>
      </c>
      <c r="AI1763" s="57" t="s">
        <v>17</v>
      </c>
      <c r="AJ1763" s="15"/>
      <c r="AK1763" s="15"/>
      <c r="AL1763" s="15"/>
      <c r="AM1763" s="15"/>
    </row>
    <row r="1764" spans="1:39" s="14" customFormat="1" x14ac:dyDescent="0.35">
      <c r="A1764" s="1" t="s">
        <v>1916</v>
      </c>
      <c r="B1764" s="1" t="s">
        <v>1917</v>
      </c>
      <c r="C1764" s="3"/>
      <c r="D1764" s="1" t="s">
        <v>12</v>
      </c>
      <c r="E1764" s="1" t="s">
        <v>13</v>
      </c>
      <c r="F1764" s="3" t="s">
        <v>33</v>
      </c>
      <c r="G1764" s="1" t="s">
        <v>34</v>
      </c>
      <c r="H1764" s="51" t="str">
        <f>_xlfn.XLOOKUP(B1764,'[1]Nur des jours'!$B:$B,'[1]Nur des jours'!$H:$H,"")</f>
        <v>ZTE</v>
      </c>
      <c r="I1764" s="52">
        <v>0</v>
      </c>
      <c r="J1764" s="52">
        <v>0</v>
      </c>
      <c r="K1764" s="52">
        <v>0</v>
      </c>
      <c r="L1764" s="53">
        <v>0</v>
      </c>
      <c r="M1764" s="54" t="s">
        <v>5374</v>
      </c>
      <c r="N1764" s="55"/>
      <c r="O1764" s="16" t="str" cm="1">
        <f t="array" ref="O1764">IFERROR(_xlfn.IFS(
Q1764="MPR ISSUE","PDH",
Q1764="BSS Hardware Issue","BSS",
Q1764="Sites strategiques, MLL, Pylone, etc.","ENVTECH",
Q1764="AKTIVCO DEFAUT GE &amp; POWER Cabinet","AKTIVCO",
Q1764="AKTIVCO Coupure ENEO &amp; Baisse de tension","AKTIVCO GRID ONLY",
Q1764="Coupure ENEO &amp; Baisse de tension","IHS GRID ONLY",
Q1764="Defaut GE &amp; POWER Cabinet","IHS",
Q1764="Sharing","Partners",
Q1764="SIte strategiques &amp; DataCenter","SST &amp; DC",
Q1764="Exclu","Exclu",
Q1764="SAT","SAT",
Q1764="SPARE-ISSUE","SPARE-ISSUE",
Q1764="Fiber CAmtel","TRANS_FO_CAMTEL",
Q1764="Fiber AOF","Fiber AOF",
Q1764="Projet OCM (HUAWEI)","TRAVAUX-HUAWEI",
Q1764="Projet OCM (NOKIA)","TRAVAUX-NOKIA",
Q1764="ACCESS-ISSUE","ACCESS-ISSUE",
Q1764="Projet OCM (ZTE, NOKIA, autres projets)","TRAVAUX OCM",
Q1764="No root CAuse","No root cause",
Q1764="ODU HS","PDH",
Q1764="IP &amp; VLAN","PDH",
Q1764="Warehouse HUAWEI","SPARE-ISSUE",
Q1764="SPARE-HS","SPARE-ISSUE",
Q1764="Power Telco","BSS"
),"")</f>
        <v>No root cause</v>
      </c>
      <c r="P1764" s="22" t="str" cm="1">
        <f t="array" ref="P1764">IFERROR(_xlfn.IFS(
Q1764="MPR ISSUE","TX ISSUE",
Q1764="BSS Hardware Issue","RAN ISSUE",
Q1764="Sites strategiques, MLL, Pylone, etc.","ENVTECH",
Q1764="AKTIVCO DEFAUT GE &amp; POWER Cabinet","POWER ISSUE",
Q1764="AKTIVCO Coupure ENEO &amp; Baisse de tension","POWER ISSUE",
Q1764="Coupure ENEO &amp; Baisse de tension","POWER ISSUE",
Q1764="Defaut GE &amp; POWER Cabinet","POWER ISSUE",
Q1764="Sharing","POWER ISSUE",
Q1764="SIte strategiques &amp; DataCenter","POWER ISSUE",
Q1764="Exclu","Exclu",
Q1764="SAT","TX ISSUE",
Q1764="SPARE-ISSUE","SPARE-ISSUE",
Q1764="Fiber CAmtel","TX ISSUE",
Q1764="Fiber AOF","TX ISSUE",
Q1764="Projet OCM (HUAWEI)","TRAVAUX-HUAWEI",
Q1764="Projet OCM (NOKIA)","TRAVAUX -NOKIA",
Q1764="ACCESS-ISSUE","ACCESS-ISSUE",
Q1764="Projet OCM (ZTE, NOKIA, autres projets)","TRAVAUX OCM",
Q1764="No root CAuse","No root cause",
Q1764="ODU HS","TX ISSUE",
Q1764="IP &amp; VLAN","TX ISSUE",
Q1764="Warehouse HUAWEI","SPARE-ISSUE",
Q1764="SPARE-HS","SPARE-ISSUE",
Q1764="Power Telco","RAN ISSUE"
),"")</f>
        <v>No root cause</v>
      </c>
      <c r="Q1764" s="48" t="s">
        <v>5573</v>
      </c>
      <c r="R1764" s="23" t="str" cm="1">
        <f t="array" ref="R1764">IFERROR(_xlfn.IFS(
Q1764="MPR ISSUE","ACTIVE",
Q1764="BSS Hardware Issue","ACTIVE",
Q1764="Sites strategiques, MLL, Pylone, etc.","PASSIVE",
Q1764="AKTIVCO DEFAUT GE &amp; POWER Cabinet","PASSIVE",
Q1764="AKTIVCO Coupure ENEO &amp; Baisse de tension","PASSIVE",
Q1764="Coupure ENEO &amp; Baisse de tension","PASSIVE",
Q1764="Defaut GE &amp; POWER Cabinet","PASSIVE",
Q1764="Sharing","PASSIVE",
Q1764="SIte strategiques &amp; DataCenter","PASSIVE",
Q1764="Exclu","Exclu",
Q1764="SAT","ACTIVE",
Q1764="SPARE-ISSUE","SPARE-ISSUE",
Q1764="Fiber CAmtel","ACTIVE",
Q1764="Fiber AOF","ACTIVE",
Q1764="Projet OCM (HUAWEI)","PLANNED WORKS",
Q1764="Projet OCM (NOKIA)","PLANNED WORKS",
Q1764="ACCESS-ISSUE","ACCESS-ISSUE",
Q1764="Projet OCM (ZTE, NOKIA, autres projets)","PLANNED WORKS",
Q1764="No root CAuse","No root cause",
Q1764="ODU HS","ACTIVE",
Q1764="IP &amp; VLAN","ACTIVE",
Q1764="Warehouse HUAWEI","SPARE-ISSUE",
Q1764="SPARE-HS","SPARE-ISSUE",
Q1764="Power Telco","ACTIVE"
),"")</f>
        <v>No root cause</v>
      </c>
      <c r="S1764" s="56" t="s">
        <v>17</v>
      </c>
      <c r="T1764" s="7" t="s">
        <v>17</v>
      </c>
      <c r="U1764" s="57" t="s">
        <v>17</v>
      </c>
      <c r="V1764" s="57" t="s">
        <v>17</v>
      </c>
      <c r="W1764" s="57" t="s">
        <v>17</v>
      </c>
      <c r="X1764" s="57" t="s">
        <v>17</v>
      </c>
      <c r="Y1764" s="57" t="s">
        <v>17</v>
      </c>
      <c r="Z1764" s="57" t="s">
        <v>17</v>
      </c>
      <c r="AA1764" s="57" t="s">
        <v>17</v>
      </c>
      <c r="AB1764" s="57"/>
      <c r="AC1764" s="57" t="s">
        <v>17</v>
      </c>
      <c r="AD1764" s="57" t="s">
        <v>17</v>
      </c>
      <c r="AE1764" s="57" t="s">
        <v>17</v>
      </c>
      <c r="AF1764" s="57" t="s">
        <v>17</v>
      </c>
      <c r="AG1764" s="57" t="s">
        <v>17</v>
      </c>
      <c r="AH1764" s="57" t="s">
        <v>17</v>
      </c>
      <c r="AI1764" s="57" t="s">
        <v>17</v>
      </c>
      <c r="AJ1764" s="15"/>
      <c r="AK1764" s="15"/>
      <c r="AL1764" s="15"/>
      <c r="AM1764" s="15"/>
    </row>
    <row r="1765" spans="1:39" s="14" customFormat="1" x14ac:dyDescent="0.35">
      <c r="A1765" s="1" t="s">
        <v>672</v>
      </c>
      <c r="B1765" s="1" t="s">
        <v>673</v>
      </c>
      <c r="C1765" s="3"/>
      <c r="D1765" s="1" t="s">
        <v>12</v>
      </c>
      <c r="E1765" s="1" t="s">
        <v>13</v>
      </c>
      <c r="F1765" s="3" t="s">
        <v>33</v>
      </c>
      <c r="G1765" s="1" t="s">
        <v>34</v>
      </c>
      <c r="H1765" s="51" t="str">
        <f>_xlfn.XLOOKUP(B1765,'[1]Nur des jours'!$B:$B,'[1]Nur des jours'!$H:$H,"")</f>
        <v>ZTE</v>
      </c>
      <c r="I1765" s="52">
        <v>0</v>
      </c>
      <c r="J1765" s="52">
        <v>0</v>
      </c>
      <c r="K1765" s="52">
        <v>0</v>
      </c>
      <c r="L1765" s="53">
        <v>0</v>
      </c>
      <c r="M1765" s="54" t="s">
        <v>5374</v>
      </c>
      <c r="N1765" s="55"/>
      <c r="O1765" s="16" t="str" cm="1">
        <f t="array" ref="O1765">IFERROR(_xlfn.IFS(
Q1765="MPR ISSUE","PDH",
Q1765="BSS Hardware Issue","BSS",
Q1765="Sites strategiques, MLL, Pylone, etc.","ENVTECH",
Q1765="AKTIVCO DEFAUT GE &amp; POWER Cabinet","AKTIVCO",
Q1765="AKTIVCO Coupure ENEO &amp; Baisse de tension","AKTIVCO GRID ONLY",
Q1765="Coupure ENEO &amp; Baisse de tension","IHS GRID ONLY",
Q1765="Defaut GE &amp; POWER Cabinet","IHS",
Q1765="Sharing","Partners",
Q1765="SIte strategiques &amp; DataCenter","SST &amp; DC",
Q1765="Exclu","Exclu",
Q1765="SAT","SAT",
Q1765="SPARE-ISSUE","SPARE-ISSUE",
Q1765="Fiber CAmtel","TRANS_FO_CAMTEL",
Q1765="Fiber AOF","Fiber AOF",
Q1765="Projet OCM (HUAWEI)","TRAVAUX-HUAWEI",
Q1765="Projet OCM (NOKIA)","TRAVAUX-NOKIA",
Q1765="ACCESS-ISSUE","ACCESS-ISSUE",
Q1765="Projet OCM (ZTE, NOKIA, autres projets)","TRAVAUX OCM",
Q1765="No root CAuse","No root cause",
Q1765="ODU HS","PDH",
Q1765="IP &amp; VLAN","PDH",
Q1765="Warehouse HUAWEI","SPARE-ISSUE",
Q1765="SPARE-HS","SPARE-ISSUE",
Q1765="Power Telco","BSS"
),"")</f>
        <v>No root cause</v>
      </c>
      <c r="P1765" s="22" t="str" cm="1">
        <f t="array" ref="P1765">IFERROR(_xlfn.IFS(
Q1765="MPR ISSUE","TX ISSUE",
Q1765="BSS Hardware Issue","RAN ISSUE",
Q1765="Sites strategiques, MLL, Pylone, etc.","ENVTECH",
Q1765="AKTIVCO DEFAUT GE &amp; POWER Cabinet","POWER ISSUE",
Q1765="AKTIVCO Coupure ENEO &amp; Baisse de tension","POWER ISSUE",
Q1765="Coupure ENEO &amp; Baisse de tension","POWER ISSUE",
Q1765="Defaut GE &amp; POWER Cabinet","POWER ISSUE",
Q1765="Sharing","POWER ISSUE",
Q1765="SIte strategiques &amp; DataCenter","POWER ISSUE",
Q1765="Exclu","Exclu",
Q1765="SAT","TX ISSUE",
Q1765="SPARE-ISSUE","SPARE-ISSUE",
Q1765="Fiber CAmtel","TX ISSUE",
Q1765="Fiber AOF","TX ISSUE",
Q1765="Projet OCM (HUAWEI)","TRAVAUX-HUAWEI",
Q1765="Projet OCM (NOKIA)","TRAVAUX -NOKIA",
Q1765="ACCESS-ISSUE","ACCESS-ISSUE",
Q1765="Projet OCM (ZTE, NOKIA, autres projets)","TRAVAUX OCM",
Q1765="No root CAuse","No root cause",
Q1765="ODU HS","TX ISSUE",
Q1765="IP &amp; VLAN","TX ISSUE",
Q1765="Warehouse HUAWEI","SPARE-ISSUE",
Q1765="SPARE-HS","SPARE-ISSUE",
Q1765="Power Telco","RAN ISSUE"
),"")</f>
        <v>No root cause</v>
      </c>
      <c r="Q1765" s="48" t="s">
        <v>5573</v>
      </c>
      <c r="R1765" s="23" t="str" cm="1">
        <f t="array" ref="R1765">IFERROR(_xlfn.IFS(
Q1765="MPR ISSUE","ACTIVE",
Q1765="BSS Hardware Issue","ACTIVE",
Q1765="Sites strategiques, MLL, Pylone, etc.","PASSIVE",
Q1765="AKTIVCO DEFAUT GE &amp; POWER Cabinet","PASSIVE",
Q1765="AKTIVCO Coupure ENEO &amp; Baisse de tension","PASSIVE",
Q1765="Coupure ENEO &amp; Baisse de tension","PASSIVE",
Q1765="Defaut GE &amp; POWER Cabinet","PASSIVE",
Q1765="Sharing","PASSIVE",
Q1765="SIte strategiques &amp; DataCenter","PASSIVE",
Q1765="Exclu","Exclu",
Q1765="SAT","ACTIVE",
Q1765="SPARE-ISSUE","SPARE-ISSUE",
Q1765="Fiber CAmtel","ACTIVE",
Q1765="Fiber AOF","ACTIVE",
Q1765="Projet OCM (HUAWEI)","PLANNED WORKS",
Q1765="Projet OCM (NOKIA)","PLANNED WORKS",
Q1765="ACCESS-ISSUE","ACCESS-ISSUE",
Q1765="Projet OCM (ZTE, NOKIA, autres projets)","PLANNED WORKS",
Q1765="No root CAuse","No root cause",
Q1765="ODU HS","ACTIVE",
Q1765="IP &amp; VLAN","ACTIVE",
Q1765="Warehouse HUAWEI","SPARE-ISSUE",
Q1765="SPARE-HS","SPARE-ISSUE",
Q1765="Power Telco","ACTIVE"
),"")</f>
        <v>No root cause</v>
      </c>
      <c r="S1765" s="56" t="s">
        <v>17</v>
      </c>
      <c r="T1765" s="7" t="s">
        <v>17</v>
      </c>
      <c r="U1765" s="57" t="s">
        <v>17</v>
      </c>
      <c r="V1765" s="57" t="s">
        <v>17</v>
      </c>
      <c r="W1765" s="57" t="s">
        <v>17</v>
      </c>
      <c r="X1765" s="57" t="s">
        <v>17</v>
      </c>
      <c r="Y1765" s="57" t="s">
        <v>17</v>
      </c>
      <c r="Z1765" s="57" t="s">
        <v>17</v>
      </c>
      <c r="AA1765" s="57" t="s">
        <v>17</v>
      </c>
      <c r="AB1765" s="57"/>
      <c r="AC1765" s="57" t="s">
        <v>17</v>
      </c>
      <c r="AD1765" s="57" t="s">
        <v>17</v>
      </c>
      <c r="AE1765" s="57" t="s">
        <v>17</v>
      </c>
      <c r="AF1765" s="57" t="s">
        <v>17</v>
      </c>
      <c r="AG1765" s="57" t="s">
        <v>17</v>
      </c>
      <c r="AH1765" s="57" t="s">
        <v>17</v>
      </c>
      <c r="AI1765" s="57" t="s">
        <v>17</v>
      </c>
      <c r="AJ1765" s="15"/>
      <c r="AK1765" s="15"/>
      <c r="AL1765" s="15"/>
      <c r="AM1765" s="15"/>
    </row>
    <row r="1766" spans="1:39" s="14" customFormat="1" x14ac:dyDescent="0.35">
      <c r="A1766" s="1" t="s">
        <v>1960</v>
      </c>
      <c r="B1766" s="1" t="s">
        <v>1961</v>
      </c>
      <c r="C1766" s="3"/>
      <c r="D1766" s="1" t="s">
        <v>23</v>
      </c>
      <c r="E1766" s="1" t="s">
        <v>32</v>
      </c>
      <c r="F1766" s="3" t="s">
        <v>33</v>
      </c>
      <c r="G1766" s="1" t="s">
        <v>34</v>
      </c>
      <c r="H1766" s="51" t="str">
        <f>_xlfn.XLOOKUP(B1766,'[1]Nur des jours'!$B:$B,'[1]Nur des jours'!$H:$H,"")</f>
        <v>ZTE</v>
      </c>
      <c r="I1766" s="52">
        <v>0</v>
      </c>
      <c r="J1766" s="52">
        <v>0</v>
      </c>
      <c r="K1766" s="52">
        <v>0</v>
      </c>
      <c r="L1766" s="53">
        <v>0</v>
      </c>
      <c r="M1766" s="54" t="s">
        <v>5374</v>
      </c>
      <c r="N1766" s="55"/>
      <c r="O1766" s="16" t="str" cm="1">
        <f t="array" ref="O1766">IFERROR(_xlfn.IFS(
Q1766="MPR ISSUE","PDH",
Q1766="BSS Hardware Issue","BSS",
Q1766="Sites strategiques, MLL, Pylone, etc.","ENVTECH",
Q1766="AKTIVCO DEFAUT GE &amp; POWER Cabinet","AKTIVCO",
Q1766="AKTIVCO Coupure ENEO &amp; Baisse de tension","AKTIVCO GRID ONLY",
Q1766="Coupure ENEO &amp; Baisse de tension","IHS GRID ONLY",
Q1766="Defaut GE &amp; POWER Cabinet","IHS",
Q1766="Sharing","Partners",
Q1766="SIte strategiques &amp; DataCenter","SST &amp; DC",
Q1766="Exclu","Exclu",
Q1766="SAT","SAT",
Q1766="SPARE-ISSUE","SPARE-ISSUE",
Q1766="Fiber CAmtel","TRANS_FO_CAMTEL",
Q1766="Fiber AOF","Fiber AOF",
Q1766="Projet OCM (HUAWEI)","TRAVAUX-HUAWEI",
Q1766="Projet OCM (NOKIA)","TRAVAUX-NOKIA",
Q1766="ACCESS-ISSUE","ACCESS-ISSUE",
Q1766="Projet OCM (ZTE, NOKIA, autres projets)","TRAVAUX OCM",
Q1766="No root CAuse","No root cause",
Q1766="ODU HS","PDH",
Q1766="IP &amp; VLAN","PDH",
Q1766="Warehouse HUAWEI","SPARE-ISSUE",
Q1766="SPARE-HS","SPARE-ISSUE",
Q1766="Power Telco","BSS"
),"")</f>
        <v>No root cause</v>
      </c>
      <c r="P1766" s="22" t="str" cm="1">
        <f t="array" ref="P1766">IFERROR(_xlfn.IFS(
Q1766="MPR ISSUE","TX ISSUE",
Q1766="BSS Hardware Issue","RAN ISSUE",
Q1766="Sites strategiques, MLL, Pylone, etc.","ENVTECH",
Q1766="AKTIVCO DEFAUT GE &amp; POWER Cabinet","POWER ISSUE",
Q1766="AKTIVCO Coupure ENEO &amp; Baisse de tension","POWER ISSUE",
Q1766="Coupure ENEO &amp; Baisse de tension","POWER ISSUE",
Q1766="Defaut GE &amp; POWER Cabinet","POWER ISSUE",
Q1766="Sharing","POWER ISSUE",
Q1766="SIte strategiques &amp; DataCenter","POWER ISSUE",
Q1766="Exclu","Exclu",
Q1766="SAT","TX ISSUE",
Q1766="SPARE-ISSUE","SPARE-ISSUE",
Q1766="Fiber CAmtel","TX ISSUE",
Q1766="Fiber AOF","TX ISSUE",
Q1766="Projet OCM (HUAWEI)","TRAVAUX-HUAWEI",
Q1766="Projet OCM (NOKIA)","TRAVAUX -NOKIA",
Q1766="ACCESS-ISSUE","ACCESS-ISSUE",
Q1766="Projet OCM (ZTE, NOKIA, autres projets)","TRAVAUX OCM",
Q1766="No root CAuse","No root cause",
Q1766="ODU HS","TX ISSUE",
Q1766="IP &amp; VLAN","TX ISSUE",
Q1766="Warehouse HUAWEI","SPARE-ISSUE",
Q1766="SPARE-HS","SPARE-ISSUE",
Q1766="Power Telco","RAN ISSUE"
),"")</f>
        <v>No root cause</v>
      </c>
      <c r="Q1766" s="48" t="s">
        <v>5573</v>
      </c>
      <c r="R1766" s="23" t="str" cm="1">
        <f t="array" ref="R1766">IFERROR(_xlfn.IFS(
Q1766="MPR ISSUE","ACTIVE",
Q1766="BSS Hardware Issue","ACTIVE",
Q1766="Sites strategiques, MLL, Pylone, etc.","PASSIVE",
Q1766="AKTIVCO DEFAUT GE &amp; POWER Cabinet","PASSIVE",
Q1766="AKTIVCO Coupure ENEO &amp; Baisse de tension","PASSIVE",
Q1766="Coupure ENEO &amp; Baisse de tension","PASSIVE",
Q1766="Defaut GE &amp; POWER Cabinet","PASSIVE",
Q1766="Sharing","PASSIVE",
Q1766="SIte strategiques &amp; DataCenter","PASSIVE",
Q1766="Exclu","Exclu",
Q1766="SAT","ACTIVE",
Q1766="SPARE-ISSUE","SPARE-ISSUE",
Q1766="Fiber CAmtel","ACTIVE",
Q1766="Fiber AOF","ACTIVE",
Q1766="Projet OCM (HUAWEI)","PLANNED WORKS",
Q1766="Projet OCM (NOKIA)","PLANNED WORKS",
Q1766="ACCESS-ISSUE","ACCESS-ISSUE",
Q1766="Projet OCM (ZTE, NOKIA, autres projets)","PLANNED WORKS",
Q1766="No root CAuse","No root cause",
Q1766="ODU HS","ACTIVE",
Q1766="IP &amp; VLAN","ACTIVE",
Q1766="Warehouse HUAWEI","SPARE-ISSUE",
Q1766="SPARE-HS","SPARE-ISSUE",
Q1766="Power Telco","ACTIVE"
),"")</f>
        <v>No root cause</v>
      </c>
      <c r="S1766" s="56" t="s">
        <v>17</v>
      </c>
      <c r="T1766" s="7" t="s">
        <v>17</v>
      </c>
      <c r="U1766" s="57" t="s">
        <v>17</v>
      </c>
      <c r="V1766" s="57" t="s">
        <v>17</v>
      </c>
      <c r="W1766" s="57" t="s">
        <v>17</v>
      </c>
      <c r="X1766" s="57" t="s">
        <v>17</v>
      </c>
      <c r="Y1766" s="57" t="s">
        <v>17</v>
      </c>
      <c r="Z1766" s="57" t="s">
        <v>17</v>
      </c>
      <c r="AA1766" s="57" t="s">
        <v>17</v>
      </c>
      <c r="AB1766" s="57"/>
      <c r="AC1766" s="57" t="s">
        <v>17</v>
      </c>
      <c r="AD1766" s="57" t="s">
        <v>17</v>
      </c>
      <c r="AE1766" s="57" t="s">
        <v>17</v>
      </c>
      <c r="AF1766" s="57" t="s">
        <v>17</v>
      </c>
      <c r="AG1766" s="57" t="s">
        <v>17</v>
      </c>
      <c r="AH1766" s="57" t="s">
        <v>17</v>
      </c>
      <c r="AI1766" s="57" t="s">
        <v>17</v>
      </c>
      <c r="AJ1766" s="15"/>
      <c r="AK1766" s="15"/>
      <c r="AL1766" s="15"/>
      <c r="AM1766" s="15"/>
    </row>
    <row r="1767" spans="1:39" s="14" customFormat="1" x14ac:dyDescent="0.35">
      <c r="A1767" s="1" t="s">
        <v>1970</v>
      </c>
      <c r="B1767" s="1" t="s">
        <v>1971</v>
      </c>
      <c r="C1767" s="3"/>
      <c r="D1767" s="1" t="s">
        <v>12</v>
      </c>
      <c r="E1767" s="1" t="s">
        <v>13</v>
      </c>
      <c r="F1767" s="3" t="s">
        <v>33</v>
      </c>
      <c r="G1767" s="1" t="s">
        <v>34</v>
      </c>
      <c r="H1767" s="51" t="str">
        <f>_xlfn.XLOOKUP(B1767,'[1]Nur des jours'!$B:$B,'[1]Nur des jours'!$H:$H,"")</f>
        <v>ZTE</v>
      </c>
      <c r="I1767" s="52">
        <v>0</v>
      </c>
      <c r="J1767" s="52">
        <v>0</v>
      </c>
      <c r="K1767" s="52">
        <v>0</v>
      </c>
      <c r="L1767" s="53">
        <v>0</v>
      </c>
      <c r="M1767" s="54" t="s">
        <v>5374</v>
      </c>
      <c r="N1767" s="55"/>
      <c r="O1767" s="16" t="str" cm="1">
        <f t="array" ref="O1767">IFERROR(_xlfn.IFS(
Q1767="MPR ISSUE","PDH",
Q1767="BSS Hardware Issue","BSS",
Q1767="Sites strategiques, MLL, Pylone, etc.","ENVTECH",
Q1767="AKTIVCO DEFAUT GE &amp; POWER Cabinet","AKTIVCO",
Q1767="AKTIVCO Coupure ENEO &amp; Baisse de tension","AKTIVCO GRID ONLY",
Q1767="Coupure ENEO &amp; Baisse de tension","IHS GRID ONLY",
Q1767="Defaut GE &amp; POWER Cabinet","IHS",
Q1767="Sharing","Partners",
Q1767="SIte strategiques &amp; DataCenter","SST &amp; DC",
Q1767="Exclu","Exclu",
Q1767="SAT","SAT",
Q1767="SPARE-ISSUE","SPARE-ISSUE",
Q1767="Fiber CAmtel","TRANS_FO_CAMTEL",
Q1767="Fiber AOF","Fiber AOF",
Q1767="Projet OCM (HUAWEI)","TRAVAUX-HUAWEI",
Q1767="Projet OCM (NOKIA)","TRAVAUX-NOKIA",
Q1767="ACCESS-ISSUE","ACCESS-ISSUE",
Q1767="Projet OCM (ZTE, NOKIA, autres projets)","TRAVAUX OCM",
Q1767="No root CAuse","No root cause",
Q1767="ODU HS","PDH",
Q1767="IP &amp; VLAN","PDH",
Q1767="Warehouse HUAWEI","SPARE-ISSUE",
Q1767="SPARE-HS","SPARE-ISSUE",
Q1767="Power Telco","BSS"
),"")</f>
        <v>No root cause</v>
      </c>
      <c r="P1767" s="22" t="str" cm="1">
        <f t="array" ref="P1767">IFERROR(_xlfn.IFS(
Q1767="MPR ISSUE","TX ISSUE",
Q1767="BSS Hardware Issue","RAN ISSUE",
Q1767="Sites strategiques, MLL, Pylone, etc.","ENVTECH",
Q1767="AKTIVCO DEFAUT GE &amp; POWER Cabinet","POWER ISSUE",
Q1767="AKTIVCO Coupure ENEO &amp; Baisse de tension","POWER ISSUE",
Q1767="Coupure ENEO &amp; Baisse de tension","POWER ISSUE",
Q1767="Defaut GE &amp; POWER Cabinet","POWER ISSUE",
Q1767="Sharing","POWER ISSUE",
Q1767="SIte strategiques &amp; DataCenter","POWER ISSUE",
Q1767="Exclu","Exclu",
Q1767="SAT","TX ISSUE",
Q1767="SPARE-ISSUE","SPARE-ISSUE",
Q1767="Fiber CAmtel","TX ISSUE",
Q1767="Fiber AOF","TX ISSUE",
Q1767="Projet OCM (HUAWEI)","TRAVAUX-HUAWEI",
Q1767="Projet OCM (NOKIA)","TRAVAUX -NOKIA",
Q1767="ACCESS-ISSUE","ACCESS-ISSUE",
Q1767="Projet OCM (ZTE, NOKIA, autres projets)","TRAVAUX OCM",
Q1767="No root CAuse","No root cause",
Q1767="ODU HS","TX ISSUE",
Q1767="IP &amp; VLAN","TX ISSUE",
Q1767="Warehouse HUAWEI","SPARE-ISSUE",
Q1767="SPARE-HS","SPARE-ISSUE",
Q1767="Power Telco","RAN ISSUE"
),"")</f>
        <v>No root cause</v>
      </c>
      <c r="Q1767" s="48" t="s">
        <v>5573</v>
      </c>
      <c r="R1767" s="23" t="str" cm="1">
        <f t="array" ref="R1767">IFERROR(_xlfn.IFS(
Q1767="MPR ISSUE","ACTIVE",
Q1767="BSS Hardware Issue","ACTIVE",
Q1767="Sites strategiques, MLL, Pylone, etc.","PASSIVE",
Q1767="AKTIVCO DEFAUT GE &amp; POWER Cabinet","PASSIVE",
Q1767="AKTIVCO Coupure ENEO &amp; Baisse de tension","PASSIVE",
Q1767="Coupure ENEO &amp; Baisse de tension","PASSIVE",
Q1767="Defaut GE &amp; POWER Cabinet","PASSIVE",
Q1767="Sharing","PASSIVE",
Q1767="SIte strategiques &amp; DataCenter","PASSIVE",
Q1767="Exclu","Exclu",
Q1767="SAT","ACTIVE",
Q1767="SPARE-ISSUE","SPARE-ISSUE",
Q1767="Fiber CAmtel","ACTIVE",
Q1767="Fiber AOF","ACTIVE",
Q1767="Projet OCM (HUAWEI)","PLANNED WORKS",
Q1767="Projet OCM (NOKIA)","PLANNED WORKS",
Q1767="ACCESS-ISSUE","ACCESS-ISSUE",
Q1767="Projet OCM (ZTE, NOKIA, autres projets)","PLANNED WORKS",
Q1767="No root CAuse","No root cause",
Q1767="ODU HS","ACTIVE",
Q1767="IP &amp; VLAN","ACTIVE",
Q1767="Warehouse HUAWEI","SPARE-ISSUE",
Q1767="SPARE-HS","SPARE-ISSUE",
Q1767="Power Telco","ACTIVE"
),"")</f>
        <v>No root cause</v>
      </c>
      <c r="S1767" s="56" t="s">
        <v>17</v>
      </c>
      <c r="T1767" s="7" t="s">
        <v>17</v>
      </c>
      <c r="U1767" s="57" t="s">
        <v>17</v>
      </c>
      <c r="V1767" s="57" t="s">
        <v>17</v>
      </c>
      <c r="W1767" s="57" t="s">
        <v>17</v>
      </c>
      <c r="X1767" s="57" t="s">
        <v>17</v>
      </c>
      <c r="Y1767" s="57" t="s">
        <v>17</v>
      </c>
      <c r="Z1767" s="57" t="s">
        <v>17</v>
      </c>
      <c r="AA1767" s="57" t="s">
        <v>17</v>
      </c>
      <c r="AB1767" s="57"/>
      <c r="AC1767" s="57" t="s">
        <v>17</v>
      </c>
      <c r="AD1767" s="57" t="s">
        <v>17</v>
      </c>
      <c r="AE1767" s="57" t="s">
        <v>17</v>
      </c>
      <c r="AF1767" s="57" t="s">
        <v>17</v>
      </c>
      <c r="AG1767" s="57" t="s">
        <v>17</v>
      </c>
      <c r="AH1767" s="57" t="s">
        <v>17</v>
      </c>
      <c r="AI1767" s="57" t="s">
        <v>17</v>
      </c>
      <c r="AJ1767" s="15"/>
      <c r="AK1767" s="15"/>
      <c r="AL1767" s="15"/>
      <c r="AM1767" s="15"/>
    </row>
    <row r="1768" spans="1:39" s="14" customFormat="1" x14ac:dyDescent="0.35">
      <c r="A1768" s="1" t="s">
        <v>613</v>
      </c>
      <c r="B1768" s="1" t="s">
        <v>614</v>
      </c>
      <c r="C1768" s="3"/>
      <c r="D1768" s="1" t="s">
        <v>23</v>
      </c>
      <c r="E1768" s="1" t="s">
        <v>32</v>
      </c>
      <c r="F1768" s="3" t="s">
        <v>33</v>
      </c>
      <c r="G1768" s="1" t="s">
        <v>34</v>
      </c>
      <c r="H1768" s="51" t="str">
        <f>_xlfn.XLOOKUP(B1768,'[1]Nur des jours'!$B:$B,'[1]Nur des jours'!$H:$H,"")</f>
        <v>ZTE</v>
      </c>
      <c r="I1768" s="52">
        <v>0</v>
      </c>
      <c r="J1768" s="52">
        <v>0</v>
      </c>
      <c r="K1768" s="52">
        <v>0</v>
      </c>
      <c r="L1768" s="53">
        <v>0</v>
      </c>
      <c r="M1768" s="54" t="s">
        <v>5374</v>
      </c>
      <c r="N1768" s="55"/>
      <c r="O1768" s="16" t="str" cm="1">
        <f t="array" ref="O1768">IFERROR(_xlfn.IFS(
Q1768="MPR ISSUE","PDH",
Q1768="BSS Hardware Issue","BSS",
Q1768="Sites strategiques, MLL, Pylone, etc.","ENVTECH",
Q1768="AKTIVCO DEFAUT GE &amp; POWER Cabinet","AKTIVCO",
Q1768="AKTIVCO Coupure ENEO &amp; Baisse de tension","AKTIVCO GRID ONLY",
Q1768="Coupure ENEO &amp; Baisse de tension","IHS GRID ONLY",
Q1768="Defaut GE &amp; POWER Cabinet","IHS",
Q1768="Sharing","Partners",
Q1768="SIte strategiques &amp; DataCenter","SST &amp; DC",
Q1768="Exclu","Exclu",
Q1768="SAT","SAT",
Q1768="SPARE-ISSUE","SPARE-ISSUE",
Q1768="Fiber CAmtel","TRANS_FO_CAMTEL",
Q1768="Fiber AOF","Fiber AOF",
Q1768="Projet OCM (HUAWEI)","TRAVAUX-HUAWEI",
Q1768="Projet OCM (NOKIA)","TRAVAUX-NOKIA",
Q1768="ACCESS-ISSUE","ACCESS-ISSUE",
Q1768="Projet OCM (ZTE, NOKIA, autres projets)","TRAVAUX OCM",
Q1768="No root CAuse","No root cause",
Q1768="ODU HS","PDH",
Q1768="IP &amp; VLAN","PDH",
Q1768="Warehouse HUAWEI","SPARE-ISSUE",
Q1768="SPARE-HS","SPARE-ISSUE",
Q1768="Power Telco","BSS"
),"")</f>
        <v>No root cause</v>
      </c>
      <c r="P1768" s="22" t="str" cm="1">
        <f t="array" ref="P1768">IFERROR(_xlfn.IFS(
Q1768="MPR ISSUE","TX ISSUE",
Q1768="BSS Hardware Issue","RAN ISSUE",
Q1768="Sites strategiques, MLL, Pylone, etc.","ENVTECH",
Q1768="AKTIVCO DEFAUT GE &amp; POWER Cabinet","POWER ISSUE",
Q1768="AKTIVCO Coupure ENEO &amp; Baisse de tension","POWER ISSUE",
Q1768="Coupure ENEO &amp; Baisse de tension","POWER ISSUE",
Q1768="Defaut GE &amp; POWER Cabinet","POWER ISSUE",
Q1768="Sharing","POWER ISSUE",
Q1768="SIte strategiques &amp; DataCenter","POWER ISSUE",
Q1768="Exclu","Exclu",
Q1768="SAT","TX ISSUE",
Q1768="SPARE-ISSUE","SPARE-ISSUE",
Q1768="Fiber CAmtel","TX ISSUE",
Q1768="Fiber AOF","TX ISSUE",
Q1768="Projet OCM (HUAWEI)","TRAVAUX-HUAWEI",
Q1768="Projet OCM (NOKIA)","TRAVAUX -NOKIA",
Q1768="ACCESS-ISSUE","ACCESS-ISSUE",
Q1768="Projet OCM (ZTE, NOKIA, autres projets)","TRAVAUX OCM",
Q1768="No root CAuse","No root cause",
Q1768="ODU HS","TX ISSUE",
Q1768="IP &amp; VLAN","TX ISSUE",
Q1768="Warehouse HUAWEI","SPARE-ISSUE",
Q1768="SPARE-HS","SPARE-ISSUE",
Q1768="Power Telco","RAN ISSUE"
),"")</f>
        <v>No root cause</v>
      </c>
      <c r="Q1768" s="48" t="s">
        <v>5573</v>
      </c>
      <c r="R1768" s="23" t="str" cm="1">
        <f t="array" ref="R1768">IFERROR(_xlfn.IFS(
Q1768="MPR ISSUE","ACTIVE",
Q1768="BSS Hardware Issue","ACTIVE",
Q1768="Sites strategiques, MLL, Pylone, etc.","PASSIVE",
Q1768="AKTIVCO DEFAUT GE &amp; POWER Cabinet","PASSIVE",
Q1768="AKTIVCO Coupure ENEO &amp; Baisse de tension","PASSIVE",
Q1768="Coupure ENEO &amp; Baisse de tension","PASSIVE",
Q1768="Defaut GE &amp; POWER Cabinet","PASSIVE",
Q1768="Sharing","PASSIVE",
Q1768="SIte strategiques &amp; DataCenter","PASSIVE",
Q1768="Exclu","Exclu",
Q1768="SAT","ACTIVE",
Q1768="SPARE-ISSUE","SPARE-ISSUE",
Q1768="Fiber CAmtel","ACTIVE",
Q1768="Fiber AOF","ACTIVE",
Q1768="Projet OCM (HUAWEI)","PLANNED WORKS",
Q1768="Projet OCM (NOKIA)","PLANNED WORKS",
Q1768="ACCESS-ISSUE","ACCESS-ISSUE",
Q1768="Projet OCM (ZTE, NOKIA, autres projets)","PLANNED WORKS",
Q1768="No root CAuse","No root cause",
Q1768="ODU HS","ACTIVE",
Q1768="IP &amp; VLAN","ACTIVE",
Q1768="Warehouse HUAWEI","SPARE-ISSUE",
Q1768="SPARE-HS","SPARE-ISSUE",
Q1768="Power Telco","ACTIVE"
),"")</f>
        <v>No root cause</v>
      </c>
      <c r="S1768" s="56" t="s">
        <v>17</v>
      </c>
      <c r="T1768" s="7" t="s">
        <v>17</v>
      </c>
      <c r="U1768" s="57" t="s">
        <v>17</v>
      </c>
      <c r="V1768" s="57" t="s">
        <v>17</v>
      </c>
      <c r="W1768" s="57" t="s">
        <v>17</v>
      </c>
      <c r="X1768" s="57" t="s">
        <v>17</v>
      </c>
      <c r="Y1768" s="57" t="s">
        <v>17</v>
      </c>
      <c r="Z1768" s="57" t="s">
        <v>17</v>
      </c>
      <c r="AA1768" s="57" t="s">
        <v>17</v>
      </c>
      <c r="AB1768" s="57"/>
      <c r="AC1768" s="57" t="s">
        <v>17</v>
      </c>
      <c r="AD1768" s="57" t="s">
        <v>17</v>
      </c>
      <c r="AE1768" s="57" t="s">
        <v>17</v>
      </c>
      <c r="AF1768" s="57" t="s">
        <v>17</v>
      </c>
      <c r="AG1768" s="57" t="s">
        <v>17</v>
      </c>
      <c r="AH1768" s="57" t="s">
        <v>17</v>
      </c>
      <c r="AI1768" s="57" t="s">
        <v>17</v>
      </c>
      <c r="AJ1768" s="15"/>
      <c r="AK1768" s="15"/>
      <c r="AL1768" s="15"/>
      <c r="AM1768" s="15"/>
    </row>
    <row r="1769" spans="1:39" s="14" customFormat="1" x14ac:dyDescent="0.35">
      <c r="A1769" s="1" t="s">
        <v>1992</v>
      </c>
      <c r="B1769" s="1" t="s">
        <v>1993</v>
      </c>
      <c r="C1769" s="3"/>
      <c r="D1769" s="1" t="s">
        <v>12</v>
      </c>
      <c r="E1769" s="1" t="s">
        <v>13</v>
      </c>
      <c r="F1769" s="3" t="s">
        <v>33</v>
      </c>
      <c r="G1769" s="1" t="s">
        <v>34</v>
      </c>
      <c r="H1769" s="51" t="str">
        <f>_xlfn.XLOOKUP(B1769,'[1]Nur des jours'!$B:$B,'[1]Nur des jours'!$H:$H,"")</f>
        <v>ZTE</v>
      </c>
      <c r="I1769" s="52">
        <v>0</v>
      </c>
      <c r="J1769" s="52">
        <v>0</v>
      </c>
      <c r="K1769" s="52">
        <v>0</v>
      </c>
      <c r="L1769" s="53">
        <v>0</v>
      </c>
      <c r="M1769" s="54" t="s">
        <v>5374</v>
      </c>
      <c r="N1769" s="55"/>
      <c r="O1769" s="16" t="str" cm="1">
        <f t="array" ref="O1769">IFERROR(_xlfn.IFS(
Q1769="MPR ISSUE","PDH",
Q1769="BSS Hardware Issue","BSS",
Q1769="Sites strategiques, MLL, Pylone, etc.","ENVTECH",
Q1769="AKTIVCO DEFAUT GE &amp; POWER Cabinet","AKTIVCO",
Q1769="AKTIVCO Coupure ENEO &amp; Baisse de tension","AKTIVCO GRID ONLY",
Q1769="Coupure ENEO &amp; Baisse de tension","IHS GRID ONLY",
Q1769="Defaut GE &amp; POWER Cabinet","IHS",
Q1769="Sharing","Partners",
Q1769="SIte strategiques &amp; DataCenter","SST &amp; DC",
Q1769="Exclu","Exclu",
Q1769="SAT","SAT",
Q1769="SPARE-ISSUE","SPARE-ISSUE",
Q1769="Fiber CAmtel","TRANS_FO_CAMTEL",
Q1769="Fiber AOF","Fiber AOF",
Q1769="Projet OCM (HUAWEI)","TRAVAUX-HUAWEI",
Q1769="Projet OCM (NOKIA)","TRAVAUX-NOKIA",
Q1769="ACCESS-ISSUE","ACCESS-ISSUE",
Q1769="Projet OCM (ZTE, NOKIA, autres projets)","TRAVAUX OCM",
Q1769="No root CAuse","No root cause",
Q1769="ODU HS","PDH",
Q1769="IP &amp; VLAN","PDH",
Q1769="Warehouse HUAWEI","SPARE-ISSUE",
Q1769="SPARE-HS","SPARE-ISSUE",
Q1769="Power Telco","BSS"
),"")</f>
        <v>No root cause</v>
      </c>
      <c r="P1769" s="22" t="str" cm="1">
        <f t="array" ref="P1769">IFERROR(_xlfn.IFS(
Q1769="MPR ISSUE","TX ISSUE",
Q1769="BSS Hardware Issue","RAN ISSUE",
Q1769="Sites strategiques, MLL, Pylone, etc.","ENVTECH",
Q1769="AKTIVCO DEFAUT GE &amp; POWER Cabinet","POWER ISSUE",
Q1769="AKTIVCO Coupure ENEO &amp; Baisse de tension","POWER ISSUE",
Q1769="Coupure ENEO &amp; Baisse de tension","POWER ISSUE",
Q1769="Defaut GE &amp; POWER Cabinet","POWER ISSUE",
Q1769="Sharing","POWER ISSUE",
Q1769="SIte strategiques &amp; DataCenter","POWER ISSUE",
Q1769="Exclu","Exclu",
Q1769="SAT","TX ISSUE",
Q1769="SPARE-ISSUE","SPARE-ISSUE",
Q1769="Fiber CAmtel","TX ISSUE",
Q1769="Fiber AOF","TX ISSUE",
Q1769="Projet OCM (HUAWEI)","TRAVAUX-HUAWEI",
Q1769="Projet OCM (NOKIA)","TRAVAUX -NOKIA",
Q1769="ACCESS-ISSUE","ACCESS-ISSUE",
Q1769="Projet OCM (ZTE, NOKIA, autres projets)","TRAVAUX OCM",
Q1769="No root CAuse","No root cause",
Q1769="ODU HS","TX ISSUE",
Q1769="IP &amp; VLAN","TX ISSUE",
Q1769="Warehouse HUAWEI","SPARE-ISSUE",
Q1769="SPARE-HS","SPARE-ISSUE",
Q1769="Power Telco","RAN ISSUE"
),"")</f>
        <v>No root cause</v>
      </c>
      <c r="Q1769" s="48" t="s">
        <v>5573</v>
      </c>
      <c r="R1769" s="23" t="str" cm="1">
        <f t="array" ref="R1769">IFERROR(_xlfn.IFS(
Q1769="MPR ISSUE","ACTIVE",
Q1769="BSS Hardware Issue","ACTIVE",
Q1769="Sites strategiques, MLL, Pylone, etc.","PASSIVE",
Q1769="AKTIVCO DEFAUT GE &amp; POWER Cabinet","PASSIVE",
Q1769="AKTIVCO Coupure ENEO &amp; Baisse de tension","PASSIVE",
Q1769="Coupure ENEO &amp; Baisse de tension","PASSIVE",
Q1769="Defaut GE &amp; POWER Cabinet","PASSIVE",
Q1769="Sharing","PASSIVE",
Q1769="SIte strategiques &amp; DataCenter","PASSIVE",
Q1769="Exclu","Exclu",
Q1769="SAT","ACTIVE",
Q1769="SPARE-ISSUE","SPARE-ISSUE",
Q1769="Fiber CAmtel","ACTIVE",
Q1769="Fiber AOF","ACTIVE",
Q1769="Projet OCM (HUAWEI)","PLANNED WORKS",
Q1769="Projet OCM (NOKIA)","PLANNED WORKS",
Q1769="ACCESS-ISSUE","ACCESS-ISSUE",
Q1769="Projet OCM (ZTE, NOKIA, autres projets)","PLANNED WORKS",
Q1769="No root CAuse","No root cause",
Q1769="ODU HS","ACTIVE",
Q1769="IP &amp; VLAN","ACTIVE",
Q1769="Warehouse HUAWEI","SPARE-ISSUE",
Q1769="SPARE-HS","SPARE-ISSUE",
Q1769="Power Telco","ACTIVE"
),"")</f>
        <v>No root cause</v>
      </c>
      <c r="S1769" s="56" t="s">
        <v>17</v>
      </c>
      <c r="T1769" s="7" t="s">
        <v>17</v>
      </c>
      <c r="U1769" s="57" t="s">
        <v>17</v>
      </c>
      <c r="V1769" s="57" t="s">
        <v>17</v>
      </c>
      <c r="W1769" s="57" t="s">
        <v>17</v>
      </c>
      <c r="X1769" s="57" t="s">
        <v>17</v>
      </c>
      <c r="Y1769" s="57" t="s">
        <v>17</v>
      </c>
      <c r="Z1769" s="57" t="s">
        <v>17</v>
      </c>
      <c r="AA1769" s="57" t="s">
        <v>17</v>
      </c>
      <c r="AB1769" s="57"/>
      <c r="AC1769" s="57" t="s">
        <v>17</v>
      </c>
      <c r="AD1769" s="57" t="s">
        <v>17</v>
      </c>
      <c r="AE1769" s="57" t="s">
        <v>17</v>
      </c>
      <c r="AF1769" s="57" t="s">
        <v>17</v>
      </c>
      <c r="AG1769" s="57" t="s">
        <v>17</v>
      </c>
      <c r="AH1769" s="57" t="s">
        <v>17</v>
      </c>
      <c r="AI1769" s="57" t="s">
        <v>17</v>
      </c>
      <c r="AJ1769" s="15"/>
      <c r="AK1769" s="15"/>
      <c r="AL1769" s="15"/>
      <c r="AM1769" s="15"/>
    </row>
    <row r="1770" spans="1:39" s="14" customFormat="1" x14ac:dyDescent="0.35">
      <c r="A1770" s="1" t="s">
        <v>1996</v>
      </c>
      <c r="B1770" s="1" t="s">
        <v>1997</v>
      </c>
      <c r="C1770" s="3"/>
      <c r="D1770" s="1" t="s">
        <v>12</v>
      </c>
      <c r="E1770" s="1" t="s">
        <v>13</v>
      </c>
      <c r="F1770" s="3" t="s">
        <v>39</v>
      </c>
      <c r="G1770" s="1" t="s">
        <v>40</v>
      </c>
      <c r="H1770" s="51" t="str">
        <f>_xlfn.XLOOKUP(B1770,'[1]Nur des jours'!$B:$B,'[1]Nur des jours'!$H:$H,"")</f>
        <v>ZTE</v>
      </c>
      <c r="I1770" s="52">
        <v>0</v>
      </c>
      <c r="J1770" s="52">
        <v>0</v>
      </c>
      <c r="K1770" s="52">
        <v>0</v>
      </c>
      <c r="L1770" s="53">
        <v>0</v>
      </c>
      <c r="M1770" s="54" t="s">
        <v>5374</v>
      </c>
      <c r="N1770" s="55"/>
      <c r="O1770" s="16" t="str" cm="1">
        <f t="array" ref="O1770">IFERROR(_xlfn.IFS(
Q1770="MPR ISSUE","PDH",
Q1770="BSS Hardware Issue","BSS",
Q1770="Sites strategiques, MLL, Pylone, etc.","ENVTECH",
Q1770="AKTIVCO DEFAUT GE &amp; POWER Cabinet","AKTIVCO",
Q1770="AKTIVCO Coupure ENEO &amp; Baisse de tension","AKTIVCO GRID ONLY",
Q1770="Coupure ENEO &amp; Baisse de tension","IHS GRID ONLY",
Q1770="Defaut GE &amp; POWER Cabinet","IHS",
Q1770="Sharing","Partners",
Q1770="SIte strategiques &amp; DataCenter","SST &amp; DC",
Q1770="Exclu","Exclu",
Q1770="SAT","SAT",
Q1770="SPARE-ISSUE","SPARE-ISSUE",
Q1770="Fiber CAmtel","TRANS_FO_CAMTEL",
Q1770="Fiber AOF","Fiber AOF",
Q1770="Projet OCM (HUAWEI)","TRAVAUX-HUAWEI",
Q1770="Projet OCM (NOKIA)","TRAVAUX-NOKIA",
Q1770="ACCESS-ISSUE","ACCESS-ISSUE",
Q1770="Projet OCM (ZTE, NOKIA, autres projets)","TRAVAUX OCM",
Q1770="No root CAuse","No root cause",
Q1770="ODU HS","PDH",
Q1770="IP &amp; VLAN","PDH",
Q1770="Warehouse HUAWEI","SPARE-ISSUE",
Q1770="SPARE-HS","SPARE-ISSUE",
Q1770="Power Telco","BSS"
),"")</f>
        <v>No root cause</v>
      </c>
      <c r="P1770" s="22" t="str" cm="1">
        <f t="array" ref="P1770">IFERROR(_xlfn.IFS(
Q1770="MPR ISSUE","TX ISSUE",
Q1770="BSS Hardware Issue","RAN ISSUE",
Q1770="Sites strategiques, MLL, Pylone, etc.","ENVTECH",
Q1770="AKTIVCO DEFAUT GE &amp; POWER Cabinet","POWER ISSUE",
Q1770="AKTIVCO Coupure ENEO &amp; Baisse de tension","POWER ISSUE",
Q1770="Coupure ENEO &amp; Baisse de tension","POWER ISSUE",
Q1770="Defaut GE &amp; POWER Cabinet","POWER ISSUE",
Q1770="Sharing","POWER ISSUE",
Q1770="SIte strategiques &amp; DataCenter","POWER ISSUE",
Q1770="Exclu","Exclu",
Q1770="SAT","TX ISSUE",
Q1770="SPARE-ISSUE","SPARE-ISSUE",
Q1770="Fiber CAmtel","TX ISSUE",
Q1770="Fiber AOF","TX ISSUE",
Q1770="Projet OCM (HUAWEI)","TRAVAUX-HUAWEI",
Q1770="Projet OCM (NOKIA)","TRAVAUX -NOKIA",
Q1770="ACCESS-ISSUE","ACCESS-ISSUE",
Q1770="Projet OCM (ZTE, NOKIA, autres projets)","TRAVAUX OCM",
Q1770="No root CAuse","No root cause",
Q1770="ODU HS","TX ISSUE",
Q1770="IP &amp; VLAN","TX ISSUE",
Q1770="Warehouse HUAWEI","SPARE-ISSUE",
Q1770="SPARE-HS","SPARE-ISSUE",
Q1770="Power Telco","RAN ISSUE"
),"")</f>
        <v>No root cause</v>
      </c>
      <c r="Q1770" s="48" t="s">
        <v>5573</v>
      </c>
      <c r="R1770" s="23" t="str" cm="1">
        <f t="array" ref="R1770">IFERROR(_xlfn.IFS(
Q1770="MPR ISSUE","ACTIVE",
Q1770="BSS Hardware Issue","ACTIVE",
Q1770="Sites strategiques, MLL, Pylone, etc.","PASSIVE",
Q1770="AKTIVCO DEFAUT GE &amp; POWER Cabinet","PASSIVE",
Q1770="AKTIVCO Coupure ENEO &amp; Baisse de tension","PASSIVE",
Q1770="Coupure ENEO &amp; Baisse de tension","PASSIVE",
Q1770="Defaut GE &amp; POWER Cabinet","PASSIVE",
Q1770="Sharing","PASSIVE",
Q1770="SIte strategiques &amp; DataCenter","PASSIVE",
Q1770="Exclu","Exclu",
Q1770="SAT","ACTIVE",
Q1770="SPARE-ISSUE","SPARE-ISSUE",
Q1770="Fiber CAmtel","ACTIVE",
Q1770="Fiber AOF","ACTIVE",
Q1770="Projet OCM (HUAWEI)","PLANNED WORKS",
Q1770="Projet OCM (NOKIA)","PLANNED WORKS",
Q1770="ACCESS-ISSUE","ACCESS-ISSUE",
Q1770="Projet OCM (ZTE, NOKIA, autres projets)","PLANNED WORKS",
Q1770="No root CAuse","No root cause",
Q1770="ODU HS","ACTIVE",
Q1770="IP &amp; VLAN","ACTIVE",
Q1770="Warehouse HUAWEI","SPARE-ISSUE",
Q1770="SPARE-HS","SPARE-ISSUE",
Q1770="Power Telco","ACTIVE"
),"")</f>
        <v>No root cause</v>
      </c>
      <c r="S1770" s="56" t="s">
        <v>17</v>
      </c>
      <c r="T1770" s="7" t="s">
        <v>17</v>
      </c>
      <c r="U1770" s="57" t="s">
        <v>17</v>
      </c>
      <c r="V1770" s="57" t="s">
        <v>17</v>
      </c>
      <c r="W1770" s="57" t="s">
        <v>17</v>
      </c>
      <c r="X1770" s="57" t="s">
        <v>17</v>
      </c>
      <c r="Y1770" s="57" t="s">
        <v>17</v>
      </c>
      <c r="Z1770" s="57" t="s">
        <v>17</v>
      </c>
      <c r="AA1770" s="57" t="s">
        <v>17</v>
      </c>
      <c r="AB1770" s="57"/>
      <c r="AC1770" s="57" t="s">
        <v>17</v>
      </c>
      <c r="AD1770" s="57" t="s">
        <v>17</v>
      </c>
      <c r="AE1770" s="57" t="s">
        <v>17</v>
      </c>
      <c r="AF1770" s="57" t="s">
        <v>17</v>
      </c>
      <c r="AG1770" s="57" t="s">
        <v>17</v>
      </c>
      <c r="AH1770" s="57" t="s">
        <v>17</v>
      </c>
      <c r="AI1770" s="57" t="s">
        <v>17</v>
      </c>
      <c r="AJ1770" s="15"/>
      <c r="AK1770" s="15"/>
      <c r="AL1770" s="15"/>
      <c r="AM1770" s="15"/>
    </row>
    <row r="1771" spans="1:39" s="14" customFormat="1" x14ac:dyDescent="0.35">
      <c r="A1771" s="1" t="s">
        <v>2052</v>
      </c>
      <c r="B1771" s="1" t="s">
        <v>2053</v>
      </c>
      <c r="C1771" s="3"/>
      <c r="D1771" s="1" t="s">
        <v>12</v>
      </c>
      <c r="E1771" s="1" t="s">
        <v>13</v>
      </c>
      <c r="F1771" s="3" t="s">
        <v>92</v>
      </c>
      <c r="G1771" s="1" t="s">
        <v>2054</v>
      </c>
      <c r="H1771" s="60" t="str">
        <f>_xlfn.XLOOKUP(B1771,'[1]Nur des jours'!$B:$B,'[1]Nur des jours'!$H:$H,"")</f>
        <v>NOKIA</v>
      </c>
      <c r="I1771" s="52">
        <v>0</v>
      </c>
      <c r="J1771" s="52">
        <v>0</v>
      </c>
      <c r="K1771" s="52">
        <v>0</v>
      </c>
      <c r="L1771" s="53">
        <v>0</v>
      </c>
      <c r="M1771" s="54" t="s">
        <v>5374</v>
      </c>
      <c r="N1771" s="55"/>
      <c r="O1771" s="16" t="str" cm="1">
        <f t="array" ref="O1771">IFERROR(_xlfn.IFS(
Q1771="MPR ISSUE","PDH",
Q1771="BSS Hardware Issue","BSS",
Q1771="Sites strategiques, MLL, Pylone, etc.","ENVTECH",
Q1771="AKTIVCO DEFAUT GE &amp; POWER Cabinet","AKTIVCO",
Q1771="AKTIVCO Coupure ENEO &amp; Baisse de tension","AKTIVCO GRID ONLY",
Q1771="Coupure ENEO &amp; Baisse de tension","IHS GRID ONLY",
Q1771="Defaut GE &amp; POWER Cabinet","IHS",
Q1771="Sharing","Partners",
Q1771="SIte strategiques &amp; DataCenter","SST &amp; DC",
Q1771="Exclu","Exclu",
Q1771="SAT","SAT",
Q1771="SPARE-ISSUE","SPARE-ISSUE",
Q1771="Fiber CAmtel","TRANS_FO_CAMTEL",
Q1771="Fiber AOF","Fiber AOF",
Q1771="Projet OCM (HUAWEI)","TRAVAUX-HUAWEI",
Q1771="Projet OCM (NOKIA)","TRAVAUX-NOKIA",
Q1771="ACCESS-ISSUE","ACCESS-ISSUE",
Q1771="Projet OCM (ZTE, NOKIA, autres projets)","TRAVAUX OCM",
Q1771="No root CAuse","No root cause",
Q1771="ODU HS","PDH",
Q1771="IP &amp; VLAN","PDH",
Q1771="Warehouse HUAWEI","SPARE-ISSUE",
Q1771="SPARE-HS","SPARE-ISSUE",
Q1771="Power Telco","BSS"
),"")</f>
        <v>No root cause</v>
      </c>
      <c r="P1771" s="22" t="str" cm="1">
        <f t="array" ref="P1771">IFERROR(_xlfn.IFS(
Q1771="MPR ISSUE","TX ISSUE",
Q1771="BSS Hardware Issue","RAN ISSUE",
Q1771="Sites strategiques, MLL, Pylone, etc.","ENVTECH",
Q1771="AKTIVCO DEFAUT GE &amp; POWER Cabinet","POWER ISSUE",
Q1771="AKTIVCO Coupure ENEO &amp; Baisse de tension","POWER ISSUE",
Q1771="Coupure ENEO &amp; Baisse de tension","POWER ISSUE",
Q1771="Defaut GE &amp; POWER Cabinet","POWER ISSUE",
Q1771="Sharing","POWER ISSUE",
Q1771="SIte strategiques &amp; DataCenter","POWER ISSUE",
Q1771="Exclu","Exclu",
Q1771="SAT","TX ISSUE",
Q1771="SPARE-ISSUE","SPARE-ISSUE",
Q1771="Fiber CAmtel","TX ISSUE",
Q1771="Fiber AOF","TX ISSUE",
Q1771="Projet OCM (HUAWEI)","TRAVAUX-HUAWEI",
Q1771="Projet OCM (NOKIA)","TRAVAUX -NOKIA",
Q1771="ACCESS-ISSUE","ACCESS-ISSUE",
Q1771="Projet OCM (ZTE, NOKIA, autres projets)","TRAVAUX OCM",
Q1771="No root CAuse","No root cause",
Q1771="ODU HS","TX ISSUE",
Q1771="IP &amp; VLAN","TX ISSUE",
Q1771="Warehouse HUAWEI","SPARE-ISSUE",
Q1771="SPARE-HS","SPARE-ISSUE",
Q1771="Power Telco","RAN ISSUE"
),"")</f>
        <v>No root cause</v>
      </c>
      <c r="Q1771" s="48" t="s">
        <v>5573</v>
      </c>
      <c r="R1771" s="23" t="str" cm="1">
        <f t="array" ref="R1771">IFERROR(_xlfn.IFS(
Q1771="MPR ISSUE","ACTIVE",
Q1771="BSS Hardware Issue","ACTIVE",
Q1771="Sites strategiques, MLL, Pylone, etc.","PASSIVE",
Q1771="AKTIVCO DEFAUT GE &amp; POWER Cabinet","PASSIVE",
Q1771="AKTIVCO Coupure ENEO &amp; Baisse de tension","PASSIVE",
Q1771="Coupure ENEO &amp; Baisse de tension","PASSIVE",
Q1771="Defaut GE &amp; POWER Cabinet","PASSIVE",
Q1771="Sharing","PASSIVE",
Q1771="SIte strategiques &amp; DataCenter","PASSIVE",
Q1771="Exclu","Exclu",
Q1771="SAT","ACTIVE",
Q1771="SPARE-ISSUE","SPARE-ISSUE",
Q1771="Fiber CAmtel","ACTIVE",
Q1771="Fiber AOF","ACTIVE",
Q1771="Projet OCM (HUAWEI)","PLANNED WORKS",
Q1771="Projet OCM (NOKIA)","PLANNED WORKS",
Q1771="ACCESS-ISSUE","ACCESS-ISSUE",
Q1771="Projet OCM (ZTE, NOKIA, autres projets)","PLANNED WORKS",
Q1771="No root CAuse","No root cause",
Q1771="ODU HS","ACTIVE",
Q1771="IP &amp; VLAN","ACTIVE",
Q1771="Warehouse HUAWEI","SPARE-ISSUE",
Q1771="SPARE-HS","SPARE-ISSUE",
Q1771="Power Telco","ACTIVE"
),"")</f>
        <v>No root cause</v>
      </c>
      <c r="S1771" s="56" t="s">
        <v>17</v>
      </c>
      <c r="T1771" s="7" t="s">
        <v>17</v>
      </c>
      <c r="U1771" s="57" t="s">
        <v>17</v>
      </c>
      <c r="V1771" s="57" t="s">
        <v>17</v>
      </c>
      <c r="W1771" s="57" t="s">
        <v>17</v>
      </c>
      <c r="X1771" s="57" t="s">
        <v>17</v>
      </c>
      <c r="Y1771" s="57" t="s">
        <v>17</v>
      </c>
      <c r="Z1771" s="57" t="s">
        <v>17</v>
      </c>
      <c r="AA1771" s="57" t="s">
        <v>17</v>
      </c>
      <c r="AB1771" s="57"/>
      <c r="AC1771" s="57" t="s">
        <v>17</v>
      </c>
      <c r="AD1771" s="57" t="s">
        <v>17</v>
      </c>
      <c r="AE1771" s="57" t="s">
        <v>17</v>
      </c>
      <c r="AF1771" s="57" t="s">
        <v>17</v>
      </c>
      <c r="AG1771" s="57" t="s">
        <v>17</v>
      </c>
      <c r="AH1771" s="57" t="s">
        <v>17</v>
      </c>
      <c r="AI1771" s="57" t="s">
        <v>17</v>
      </c>
      <c r="AJ1771" s="15"/>
      <c r="AK1771" s="15"/>
      <c r="AL1771" s="15"/>
      <c r="AM1771" s="15"/>
    </row>
    <row r="1772" spans="1:39" s="14" customFormat="1" x14ac:dyDescent="0.35">
      <c r="A1772" s="1" t="s">
        <v>1179</v>
      </c>
      <c r="B1772" s="1" t="s">
        <v>2059</v>
      </c>
      <c r="C1772" s="3"/>
      <c r="D1772" s="1" t="s">
        <v>12</v>
      </c>
      <c r="E1772" s="1" t="s">
        <v>13</v>
      </c>
      <c r="F1772" s="3" t="s">
        <v>104</v>
      </c>
      <c r="G1772" s="1" t="s">
        <v>1179</v>
      </c>
      <c r="H1772" s="59" t="str">
        <f>_xlfn.XLOOKUP(B1772,'[1]Nur des jours'!$B:$B,'[1]Nur des jours'!$H:$H,"")</f>
        <v>Huawei</v>
      </c>
      <c r="I1772" s="52">
        <v>0</v>
      </c>
      <c r="J1772" s="52">
        <v>0</v>
      </c>
      <c r="K1772" s="52">
        <v>0</v>
      </c>
      <c r="L1772" s="53">
        <v>0</v>
      </c>
      <c r="M1772" s="54" t="s">
        <v>5374</v>
      </c>
      <c r="N1772" s="55"/>
      <c r="O1772" s="16" t="str" cm="1">
        <f t="array" ref="O1772">IFERROR(_xlfn.IFS(
Q1772="MPR ISSUE","PDH",
Q1772="BSS Hardware Issue","BSS",
Q1772="Sites strategiques, MLL, Pylone, etc.","ENVTECH",
Q1772="AKTIVCO DEFAUT GE &amp; POWER Cabinet","AKTIVCO",
Q1772="AKTIVCO Coupure ENEO &amp; Baisse de tension","AKTIVCO GRID ONLY",
Q1772="Coupure ENEO &amp; Baisse de tension","IHS GRID ONLY",
Q1772="Defaut GE &amp; POWER Cabinet","IHS",
Q1772="Sharing","Partners",
Q1772="SIte strategiques &amp; DataCenter","SST &amp; DC",
Q1772="Exclu","Exclu",
Q1772="SAT","SAT",
Q1772="SPARE-ISSUE","SPARE-ISSUE",
Q1772="Fiber CAmtel","TRANS_FO_CAMTEL",
Q1772="Fiber AOF","Fiber AOF",
Q1772="Projet OCM (HUAWEI)","TRAVAUX-HUAWEI",
Q1772="Projet OCM (NOKIA)","TRAVAUX-NOKIA",
Q1772="ACCESS-ISSUE","ACCESS-ISSUE",
Q1772="Projet OCM (ZTE, NOKIA, autres projets)","TRAVAUX OCM",
Q1772="No root CAuse","No root cause",
Q1772="ODU HS","PDH",
Q1772="IP &amp; VLAN","PDH",
Q1772="Warehouse HUAWEI","SPARE-ISSUE",
Q1772="SPARE-HS","SPARE-ISSUE",
Q1772="Power Telco","BSS"
),"")</f>
        <v>No root cause</v>
      </c>
      <c r="P1772" s="22" t="str" cm="1">
        <f t="array" ref="P1772">IFERROR(_xlfn.IFS(
Q1772="MPR ISSUE","TX ISSUE",
Q1772="BSS Hardware Issue","RAN ISSUE",
Q1772="Sites strategiques, MLL, Pylone, etc.","ENVTECH",
Q1772="AKTIVCO DEFAUT GE &amp; POWER Cabinet","POWER ISSUE",
Q1772="AKTIVCO Coupure ENEO &amp; Baisse de tension","POWER ISSUE",
Q1772="Coupure ENEO &amp; Baisse de tension","POWER ISSUE",
Q1772="Defaut GE &amp; POWER Cabinet","POWER ISSUE",
Q1772="Sharing","POWER ISSUE",
Q1772="SIte strategiques &amp; DataCenter","POWER ISSUE",
Q1772="Exclu","Exclu",
Q1772="SAT","TX ISSUE",
Q1772="SPARE-ISSUE","SPARE-ISSUE",
Q1772="Fiber CAmtel","TX ISSUE",
Q1772="Fiber AOF","TX ISSUE",
Q1772="Projet OCM (HUAWEI)","TRAVAUX-HUAWEI",
Q1772="Projet OCM (NOKIA)","TRAVAUX -NOKIA",
Q1772="ACCESS-ISSUE","ACCESS-ISSUE",
Q1772="Projet OCM (ZTE, NOKIA, autres projets)","TRAVAUX OCM",
Q1772="No root CAuse","No root cause",
Q1772="ODU HS","TX ISSUE",
Q1772="IP &amp; VLAN","TX ISSUE",
Q1772="Warehouse HUAWEI","SPARE-ISSUE",
Q1772="SPARE-HS","SPARE-ISSUE",
Q1772="Power Telco","RAN ISSUE"
),"")</f>
        <v>No root cause</v>
      </c>
      <c r="Q1772" s="48" t="s">
        <v>5573</v>
      </c>
      <c r="R1772" s="23" t="str" cm="1">
        <f t="array" ref="R1772">IFERROR(_xlfn.IFS(
Q1772="MPR ISSUE","ACTIVE",
Q1772="BSS Hardware Issue","ACTIVE",
Q1772="Sites strategiques, MLL, Pylone, etc.","PASSIVE",
Q1772="AKTIVCO DEFAUT GE &amp; POWER Cabinet","PASSIVE",
Q1772="AKTIVCO Coupure ENEO &amp; Baisse de tension","PASSIVE",
Q1772="Coupure ENEO &amp; Baisse de tension","PASSIVE",
Q1772="Defaut GE &amp; POWER Cabinet","PASSIVE",
Q1772="Sharing","PASSIVE",
Q1772="SIte strategiques &amp; DataCenter","PASSIVE",
Q1772="Exclu","Exclu",
Q1772="SAT","ACTIVE",
Q1772="SPARE-ISSUE","SPARE-ISSUE",
Q1772="Fiber CAmtel","ACTIVE",
Q1772="Fiber AOF","ACTIVE",
Q1772="Projet OCM (HUAWEI)","PLANNED WORKS",
Q1772="Projet OCM (NOKIA)","PLANNED WORKS",
Q1772="ACCESS-ISSUE","ACCESS-ISSUE",
Q1772="Projet OCM (ZTE, NOKIA, autres projets)","PLANNED WORKS",
Q1772="No root CAuse","No root cause",
Q1772="ODU HS","ACTIVE",
Q1772="IP &amp; VLAN","ACTIVE",
Q1772="Warehouse HUAWEI","SPARE-ISSUE",
Q1772="SPARE-HS","SPARE-ISSUE",
Q1772="Power Telco","ACTIVE"
),"")</f>
        <v>No root cause</v>
      </c>
      <c r="S1772" s="56" t="s">
        <v>17</v>
      </c>
      <c r="T1772" s="7" t="s">
        <v>17</v>
      </c>
      <c r="U1772" s="57" t="s">
        <v>17</v>
      </c>
      <c r="V1772" s="57" t="s">
        <v>17</v>
      </c>
      <c r="W1772" s="57" t="s">
        <v>17</v>
      </c>
      <c r="X1772" s="57"/>
      <c r="Y1772" s="57" t="s">
        <v>17</v>
      </c>
      <c r="Z1772" s="57" t="s">
        <v>17</v>
      </c>
      <c r="AA1772" s="57" t="s">
        <v>17</v>
      </c>
      <c r="AB1772" s="57"/>
      <c r="AC1772" s="57" t="s">
        <v>17</v>
      </c>
      <c r="AD1772" s="57" t="s">
        <v>17</v>
      </c>
      <c r="AE1772" s="57" t="s">
        <v>17</v>
      </c>
      <c r="AF1772" s="57" t="s">
        <v>17</v>
      </c>
      <c r="AG1772" s="57" t="s">
        <v>17</v>
      </c>
      <c r="AH1772" s="57" t="s">
        <v>17</v>
      </c>
      <c r="AI1772" s="57" t="s">
        <v>17</v>
      </c>
      <c r="AJ1772" s="15"/>
      <c r="AK1772" s="15"/>
      <c r="AL1772" s="15"/>
      <c r="AM1772" s="15"/>
    </row>
    <row r="1773" spans="1:39" s="14" customFormat="1" x14ac:dyDescent="0.35">
      <c r="A1773" s="1" t="s">
        <v>2086</v>
      </c>
      <c r="B1773" s="1" t="s">
        <v>2087</v>
      </c>
      <c r="C1773" s="3"/>
      <c r="D1773" s="1" t="s">
        <v>12</v>
      </c>
      <c r="E1773" s="1" t="s">
        <v>13</v>
      </c>
      <c r="F1773" s="3" t="s">
        <v>33</v>
      </c>
      <c r="G1773" s="1" t="s">
        <v>34</v>
      </c>
      <c r="H1773" s="51" t="str">
        <f>_xlfn.XLOOKUP(B1773,'[1]Nur des jours'!$B:$B,'[1]Nur des jours'!$H:$H,"")</f>
        <v>ZTE</v>
      </c>
      <c r="I1773" s="52">
        <v>0</v>
      </c>
      <c r="J1773" s="52">
        <v>0</v>
      </c>
      <c r="K1773" s="52">
        <v>0</v>
      </c>
      <c r="L1773" s="53">
        <v>0</v>
      </c>
      <c r="M1773" s="54" t="s">
        <v>5374</v>
      </c>
      <c r="N1773" s="55"/>
      <c r="O1773" s="16" t="str" cm="1">
        <f t="array" ref="O1773">IFERROR(_xlfn.IFS(
Q1773="MPR ISSUE","PDH",
Q1773="BSS Hardware Issue","BSS",
Q1773="Sites strategiques, MLL, Pylone, etc.","ENVTECH",
Q1773="AKTIVCO DEFAUT GE &amp; POWER Cabinet","AKTIVCO",
Q1773="AKTIVCO Coupure ENEO &amp; Baisse de tension","AKTIVCO GRID ONLY",
Q1773="Coupure ENEO &amp; Baisse de tension","IHS GRID ONLY",
Q1773="Defaut GE &amp; POWER Cabinet","IHS",
Q1773="Sharing","Partners",
Q1773="SIte strategiques &amp; DataCenter","SST &amp; DC",
Q1773="Exclu","Exclu",
Q1773="SAT","SAT",
Q1773="SPARE-ISSUE","SPARE-ISSUE",
Q1773="Fiber CAmtel","TRANS_FO_CAMTEL",
Q1773="Fiber AOF","Fiber AOF",
Q1773="Projet OCM (HUAWEI)","TRAVAUX-HUAWEI",
Q1773="Projet OCM (NOKIA)","TRAVAUX-NOKIA",
Q1773="ACCESS-ISSUE","ACCESS-ISSUE",
Q1773="Projet OCM (ZTE, NOKIA, autres projets)","TRAVAUX OCM",
Q1773="No root CAuse","No root cause",
Q1773="ODU HS","PDH",
Q1773="IP &amp; VLAN","PDH",
Q1773="Warehouse HUAWEI","SPARE-ISSUE",
Q1773="SPARE-HS","SPARE-ISSUE",
Q1773="Power Telco","BSS"
),"")</f>
        <v>No root cause</v>
      </c>
      <c r="P1773" s="22" t="str" cm="1">
        <f t="array" ref="P1773">IFERROR(_xlfn.IFS(
Q1773="MPR ISSUE","TX ISSUE",
Q1773="BSS Hardware Issue","RAN ISSUE",
Q1773="Sites strategiques, MLL, Pylone, etc.","ENVTECH",
Q1773="AKTIVCO DEFAUT GE &amp; POWER Cabinet","POWER ISSUE",
Q1773="AKTIVCO Coupure ENEO &amp; Baisse de tension","POWER ISSUE",
Q1773="Coupure ENEO &amp; Baisse de tension","POWER ISSUE",
Q1773="Defaut GE &amp; POWER Cabinet","POWER ISSUE",
Q1773="Sharing","POWER ISSUE",
Q1773="SIte strategiques &amp; DataCenter","POWER ISSUE",
Q1773="Exclu","Exclu",
Q1773="SAT","TX ISSUE",
Q1773="SPARE-ISSUE","SPARE-ISSUE",
Q1773="Fiber CAmtel","TX ISSUE",
Q1773="Fiber AOF","TX ISSUE",
Q1773="Projet OCM (HUAWEI)","TRAVAUX-HUAWEI",
Q1773="Projet OCM (NOKIA)","TRAVAUX -NOKIA",
Q1773="ACCESS-ISSUE","ACCESS-ISSUE",
Q1773="Projet OCM (ZTE, NOKIA, autres projets)","TRAVAUX OCM",
Q1773="No root CAuse","No root cause",
Q1773="ODU HS","TX ISSUE",
Q1773="IP &amp; VLAN","TX ISSUE",
Q1773="Warehouse HUAWEI","SPARE-ISSUE",
Q1773="SPARE-HS","SPARE-ISSUE",
Q1773="Power Telco","RAN ISSUE"
),"")</f>
        <v>No root cause</v>
      </c>
      <c r="Q1773" s="48" t="s">
        <v>5573</v>
      </c>
      <c r="R1773" s="23" t="str" cm="1">
        <f t="array" ref="R1773">IFERROR(_xlfn.IFS(
Q1773="MPR ISSUE","ACTIVE",
Q1773="BSS Hardware Issue","ACTIVE",
Q1773="Sites strategiques, MLL, Pylone, etc.","PASSIVE",
Q1773="AKTIVCO DEFAUT GE &amp; POWER Cabinet","PASSIVE",
Q1773="AKTIVCO Coupure ENEO &amp; Baisse de tension","PASSIVE",
Q1773="Coupure ENEO &amp; Baisse de tension","PASSIVE",
Q1773="Defaut GE &amp; POWER Cabinet","PASSIVE",
Q1773="Sharing","PASSIVE",
Q1773="SIte strategiques &amp; DataCenter","PASSIVE",
Q1773="Exclu","Exclu",
Q1773="SAT","ACTIVE",
Q1773="SPARE-ISSUE","SPARE-ISSUE",
Q1773="Fiber CAmtel","ACTIVE",
Q1773="Fiber AOF","ACTIVE",
Q1773="Projet OCM (HUAWEI)","PLANNED WORKS",
Q1773="Projet OCM (NOKIA)","PLANNED WORKS",
Q1773="ACCESS-ISSUE","ACCESS-ISSUE",
Q1773="Projet OCM (ZTE, NOKIA, autres projets)","PLANNED WORKS",
Q1773="No root CAuse","No root cause",
Q1773="ODU HS","ACTIVE",
Q1773="IP &amp; VLAN","ACTIVE",
Q1773="Warehouse HUAWEI","SPARE-ISSUE",
Q1773="SPARE-HS","SPARE-ISSUE",
Q1773="Power Telco","ACTIVE"
),"")</f>
        <v>No root cause</v>
      </c>
      <c r="S1773" s="56" t="s">
        <v>17</v>
      </c>
      <c r="T1773" s="7" t="s">
        <v>17</v>
      </c>
      <c r="U1773" s="57" t="s">
        <v>17</v>
      </c>
      <c r="V1773" s="57" t="s">
        <v>17</v>
      </c>
      <c r="W1773" s="57" t="s">
        <v>17</v>
      </c>
      <c r="X1773" s="57" t="s">
        <v>17</v>
      </c>
      <c r="Y1773" s="57" t="s">
        <v>17</v>
      </c>
      <c r="Z1773" s="57" t="s">
        <v>17</v>
      </c>
      <c r="AA1773" s="57" t="s">
        <v>17</v>
      </c>
      <c r="AB1773" s="57"/>
      <c r="AC1773" s="57" t="s">
        <v>17</v>
      </c>
      <c r="AD1773" s="57" t="s">
        <v>17</v>
      </c>
      <c r="AE1773" s="57" t="s">
        <v>17</v>
      </c>
      <c r="AF1773" s="57" t="s">
        <v>17</v>
      </c>
      <c r="AG1773" s="57" t="s">
        <v>17</v>
      </c>
      <c r="AH1773" s="57" t="s">
        <v>17</v>
      </c>
      <c r="AI1773" s="57" t="s">
        <v>17</v>
      </c>
      <c r="AJ1773" s="15"/>
      <c r="AK1773" s="15"/>
      <c r="AL1773" s="15"/>
      <c r="AM1773" s="15"/>
    </row>
    <row r="1774" spans="1:39" s="14" customFormat="1" x14ac:dyDescent="0.35">
      <c r="A1774" s="1" t="s">
        <v>2153</v>
      </c>
      <c r="B1774" s="1" t="s">
        <v>2154</v>
      </c>
      <c r="C1774" s="3"/>
      <c r="D1774" s="1" t="s">
        <v>12</v>
      </c>
      <c r="E1774" s="1" t="s">
        <v>13</v>
      </c>
      <c r="F1774" s="3" t="s">
        <v>228</v>
      </c>
      <c r="G1774" s="1" t="s">
        <v>491</v>
      </c>
      <c r="H1774" s="51" t="str">
        <f>_xlfn.XLOOKUP(B1774,'[1]Nur des jours'!$B:$B,'[1]Nur des jours'!$H:$H,"")</f>
        <v>ZTE</v>
      </c>
      <c r="I1774" s="52">
        <v>0</v>
      </c>
      <c r="J1774" s="52">
        <v>0</v>
      </c>
      <c r="K1774" s="52">
        <v>0</v>
      </c>
      <c r="L1774" s="53">
        <v>0</v>
      </c>
      <c r="M1774" s="54" t="s">
        <v>5374</v>
      </c>
      <c r="N1774" s="55"/>
      <c r="O1774" s="16" t="str" cm="1">
        <f t="array" ref="O1774">IFERROR(_xlfn.IFS(
Q1774="MPR ISSUE","PDH",
Q1774="BSS Hardware Issue","BSS",
Q1774="Sites strategiques, MLL, Pylone, etc.","ENVTECH",
Q1774="AKTIVCO DEFAUT GE &amp; POWER Cabinet","AKTIVCO",
Q1774="AKTIVCO Coupure ENEO &amp; Baisse de tension","AKTIVCO GRID ONLY",
Q1774="Coupure ENEO &amp; Baisse de tension","IHS GRID ONLY",
Q1774="Defaut GE &amp; POWER Cabinet","IHS",
Q1774="Sharing","Partners",
Q1774="SIte strategiques &amp; DataCenter","SST &amp; DC",
Q1774="Exclu","Exclu",
Q1774="SAT","SAT",
Q1774="SPARE-ISSUE","SPARE-ISSUE",
Q1774="Fiber CAmtel","TRANS_FO_CAMTEL",
Q1774="Fiber AOF","Fiber AOF",
Q1774="Projet OCM (HUAWEI)","TRAVAUX-HUAWEI",
Q1774="Projet OCM (NOKIA)","TRAVAUX-NOKIA",
Q1774="ACCESS-ISSUE","ACCESS-ISSUE",
Q1774="Projet OCM (ZTE, NOKIA, autres projets)","TRAVAUX OCM",
Q1774="No root CAuse","No root cause",
Q1774="ODU HS","PDH",
Q1774="IP &amp; VLAN","PDH",
Q1774="Warehouse HUAWEI","SPARE-ISSUE",
Q1774="SPARE-HS","SPARE-ISSUE",
Q1774="Power Telco","BSS"
),"")</f>
        <v>No root cause</v>
      </c>
      <c r="P1774" s="22" t="str" cm="1">
        <f t="array" ref="P1774">IFERROR(_xlfn.IFS(
Q1774="MPR ISSUE","TX ISSUE",
Q1774="BSS Hardware Issue","RAN ISSUE",
Q1774="Sites strategiques, MLL, Pylone, etc.","ENVTECH",
Q1774="AKTIVCO DEFAUT GE &amp; POWER Cabinet","POWER ISSUE",
Q1774="AKTIVCO Coupure ENEO &amp; Baisse de tension","POWER ISSUE",
Q1774="Coupure ENEO &amp; Baisse de tension","POWER ISSUE",
Q1774="Defaut GE &amp; POWER Cabinet","POWER ISSUE",
Q1774="Sharing","POWER ISSUE",
Q1774="SIte strategiques &amp; DataCenter","POWER ISSUE",
Q1774="Exclu","Exclu",
Q1774="SAT","TX ISSUE",
Q1774="SPARE-ISSUE","SPARE-ISSUE",
Q1774="Fiber CAmtel","TX ISSUE",
Q1774="Fiber AOF","TX ISSUE",
Q1774="Projet OCM (HUAWEI)","TRAVAUX-HUAWEI",
Q1774="Projet OCM (NOKIA)","TRAVAUX -NOKIA",
Q1774="ACCESS-ISSUE","ACCESS-ISSUE",
Q1774="Projet OCM (ZTE, NOKIA, autres projets)","TRAVAUX OCM",
Q1774="No root CAuse","No root cause",
Q1774="ODU HS","TX ISSUE",
Q1774="IP &amp; VLAN","TX ISSUE",
Q1774="Warehouse HUAWEI","SPARE-ISSUE",
Q1774="SPARE-HS","SPARE-ISSUE",
Q1774="Power Telco","RAN ISSUE"
),"")</f>
        <v>No root cause</v>
      </c>
      <c r="Q1774" s="48" t="s">
        <v>5573</v>
      </c>
      <c r="R1774" s="23" t="str" cm="1">
        <f t="array" ref="R1774">IFERROR(_xlfn.IFS(
Q1774="MPR ISSUE","ACTIVE",
Q1774="BSS Hardware Issue","ACTIVE",
Q1774="Sites strategiques, MLL, Pylone, etc.","PASSIVE",
Q1774="AKTIVCO DEFAUT GE &amp; POWER Cabinet","PASSIVE",
Q1774="AKTIVCO Coupure ENEO &amp; Baisse de tension","PASSIVE",
Q1774="Coupure ENEO &amp; Baisse de tension","PASSIVE",
Q1774="Defaut GE &amp; POWER Cabinet","PASSIVE",
Q1774="Sharing","PASSIVE",
Q1774="SIte strategiques &amp; DataCenter","PASSIVE",
Q1774="Exclu","Exclu",
Q1774="SAT","ACTIVE",
Q1774="SPARE-ISSUE","SPARE-ISSUE",
Q1774="Fiber CAmtel","ACTIVE",
Q1774="Fiber AOF","ACTIVE",
Q1774="Projet OCM (HUAWEI)","PLANNED WORKS",
Q1774="Projet OCM (NOKIA)","PLANNED WORKS",
Q1774="ACCESS-ISSUE","ACCESS-ISSUE",
Q1774="Projet OCM (ZTE, NOKIA, autres projets)","PLANNED WORKS",
Q1774="No root CAuse","No root cause",
Q1774="ODU HS","ACTIVE",
Q1774="IP &amp; VLAN","ACTIVE",
Q1774="Warehouse HUAWEI","SPARE-ISSUE",
Q1774="SPARE-HS","SPARE-ISSUE",
Q1774="Power Telco","ACTIVE"
),"")</f>
        <v>No root cause</v>
      </c>
      <c r="S1774" s="56" t="s">
        <v>17</v>
      </c>
      <c r="T1774" s="7" t="s">
        <v>17</v>
      </c>
      <c r="U1774" s="57" t="s">
        <v>17</v>
      </c>
      <c r="V1774" s="57" t="s">
        <v>17</v>
      </c>
      <c r="W1774" s="57" t="s">
        <v>17</v>
      </c>
      <c r="X1774" s="57" t="s">
        <v>17</v>
      </c>
      <c r="Y1774" s="57" t="s">
        <v>17</v>
      </c>
      <c r="Z1774" s="57" t="s">
        <v>17</v>
      </c>
      <c r="AA1774" s="57" t="s">
        <v>17</v>
      </c>
      <c r="AB1774" s="57"/>
      <c r="AC1774" s="57" t="s">
        <v>17</v>
      </c>
      <c r="AD1774" s="57" t="s">
        <v>17</v>
      </c>
      <c r="AE1774" s="57" t="s">
        <v>17</v>
      </c>
      <c r="AF1774" s="57" t="s">
        <v>17</v>
      </c>
      <c r="AG1774" s="57" t="s">
        <v>17</v>
      </c>
      <c r="AH1774" s="57" t="s">
        <v>17</v>
      </c>
      <c r="AI1774" s="57" t="s">
        <v>17</v>
      </c>
      <c r="AJ1774" s="15"/>
      <c r="AK1774" s="15"/>
      <c r="AL1774" s="15"/>
      <c r="AM1774" s="15"/>
    </row>
    <row r="1775" spans="1:39" s="14" customFormat="1" x14ac:dyDescent="0.35">
      <c r="A1775" s="1" t="s">
        <v>2157</v>
      </c>
      <c r="B1775" s="1" t="s">
        <v>2158</v>
      </c>
      <c r="C1775" s="3"/>
      <c r="D1775" s="1" t="s">
        <v>12</v>
      </c>
      <c r="E1775" s="1" t="s">
        <v>13</v>
      </c>
      <c r="F1775" s="3" t="s">
        <v>228</v>
      </c>
      <c r="G1775" s="1" t="s">
        <v>491</v>
      </c>
      <c r="H1775" s="51" t="str">
        <f>_xlfn.XLOOKUP(B1775,'[1]Nur des jours'!$B:$B,'[1]Nur des jours'!$H:$H,"")</f>
        <v>ZTE</v>
      </c>
      <c r="I1775" s="52">
        <v>0</v>
      </c>
      <c r="J1775" s="52">
        <v>0</v>
      </c>
      <c r="K1775" s="52">
        <v>0</v>
      </c>
      <c r="L1775" s="53">
        <v>0</v>
      </c>
      <c r="M1775" s="54" t="s">
        <v>5374</v>
      </c>
      <c r="N1775" s="55"/>
      <c r="O1775" s="16" t="str" cm="1">
        <f t="array" ref="O1775">IFERROR(_xlfn.IFS(
Q1775="MPR ISSUE","PDH",
Q1775="BSS Hardware Issue","BSS",
Q1775="Sites strategiques, MLL, Pylone, etc.","ENVTECH",
Q1775="AKTIVCO DEFAUT GE &amp; POWER Cabinet","AKTIVCO",
Q1775="AKTIVCO Coupure ENEO &amp; Baisse de tension","AKTIVCO GRID ONLY",
Q1775="Coupure ENEO &amp; Baisse de tension","IHS GRID ONLY",
Q1775="Defaut GE &amp; POWER Cabinet","IHS",
Q1775="Sharing","Partners",
Q1775="SIte strategiques &amp; DataCenter","SST &amp; DC",
Q1775="Exclu","Exclu",
Q1775="SAT","SAT",
Q1775="SPARE-ISSUE","SPARE-ISSUE",
Q1775="Fiber CAmtel","TRANS_FO_CAMTEL",
Q1775="Fiber AOF","Fiber AOF",
Q1775="Projet OCM (HUAWEI)","TRAVAUX-HUAWEI",
Q1775="Projet OCM (NOKIA)","TRAVAUX-NOKIA",
Q1775="ACCESS-ISSUE","ACCESS-ISSUE",
Q1775="Projet OCM (ZTE, NOKIA, autres projets)","TRAVAUX OCM",
Q1775="No root CAuse","No root cause",
Q1775="ODU HS","PDH",
Q1775="IP &amp; VLAN","PDH",
Q1775="Warehouse HUAWEI","SPARE-ISSUE",
Q1775="SPARE-HS","SPARE-ISSUE",
Q1775="Power Telco","BSS"
),"")</f>
        <v>No root cause</v>
      </c>
      <c r="P1775" s="22" t="str" cm="1">
        <f t="array" ref="P1775">IFERROR(_xlfn.IFS(
Q1775="MPR ISSUE","TX ISSUE",
Q1775="BSS Hardware Issue","RAN ISSUE",
Q1775="Sites strategiques, MLL, Pylone, etc.","ENVTECH",
Q1775="AKTIVCO DEFAUT GE &amp; POWER Cabinet","POWER ISSUE",
Q1775="AKTIVCO Coupure ENEO &amp; Baisse de tension","POWER ISSUE",
Q1775="Coupure ENEO &amp; Baisse de tension","POWER ISSUE",
Q1775="Defaut GE &amp; POWER Cabinet","POWER ISSUE",
Q1775="Sharing","POWER ISSUE",
Q1775="SIte strategiques &amp; DataCenter","POWER ISSUE",
Q1775="Exclu","Exclu",
Q1775="SAT","TX ISSUE",
Q1775="SPARE-ISSUE","SPARE-ISSUE",
Q1775="Fiber CAmtel","TX ISSUE",
Q1775="Fiber AOF","TX ISSUE",
Q1775="Projet OCM (HUAWEI)","TRAVAUX-HUAWEI",
Q1775="Projet OCM (NOKIA)","TRAVAUX -NOKIA",
Q1775="ACCESS-ISSUE","ACCESS-ISSUE",
Q1775="Projet OCM (ZTE, NOKIA, autres projets)","TRAVAUX OCM",
Q1775="No root CAuse","No root cause",
Q1775="ODU HS","TX ISSUE",
Q1775="IP &amp; VLAN","TX ISSUE",
Q1775="Warehouse HUAWEI","SPARE-ISSUE",
Q1775="SPARE-HS","SPARE-ISSUE",
Q1775="Power Telco","RAN ISSUE"
),"")</f>
        <v>No root cause</v>
      </c>
      <c r="Q1775" s="48" t="s">
        <v>5573</v>
      </c>
      <c r="R1775" s="23" t="str" cm="1">
        <f t="array" ref="R1775">IFERROR(_xlfn.IFS(
Q1775="MPR ISSUE","ACTIVE",
Q1775="BSS Hardware Issue","ACTIVE",
Q1775="Sites strategiques, MLL, Pylone, etc.","PASSIVE",
Q1775="AKTIVCO DEFAUT GE &amp; POWER Cabinet","PASSIVE",
Q1775="AKTIVCO Coupure ENEO &amp; Baisse de tension","PASSIVE",
Q1775="Coupure ENEO &amp; Baisse de tension","PASSIVE",
Q1775="Defaut GE &amp; POWER Cabinet","PASSIVE",
Q1775="Sharing","PASSIVE",
Q1775="SIte strategiques &amp; DataCenter","PASSIVE",
Q1775="Exclu","Exclu",
Q1775="SAT","ACTIVE",
Q1775="SPARE-ISSUE","SPARE-ISSUE",
Q1775="Fiber CAmtel","ACTIVE",
Q1775="Fiber AOF","ACTIVE",
Q1775="Projet OCM (HUAWEI)","PLANNED WORKS",
Q1775="Projet OCM (NOKIA)","PLANNED WORKS",
Q1775="ACCESS-ISSUE","ACCESS-ISSUE",
Q1775="Projet OCM (ZTE, NOKIA, autres projets)","PLANNED WORKS",
Q1775="No root CAuse","No root cause",
Q1775="ODU HS","ACTIVE",
Q1775="IP &amp; VLAN","ACTIVE",
Q1775="Warehouse HUAWEI","SPARE-ISSUE",
Q1775="SPARE-HS","SPARE-ISSUE",
Q1775="Power Telco","ACTIVE"
),"")</f>
        <v>No root cause</v>
      </c>
      <c r="S1775" s="56" t="s">
        <v>17</v>
      </c>
      <c r="T1775" s="7" t="s">
        <v>17</v>
      </c>
      <c r="U1775" s="57" t="s">
        <v>17</v>
      </c>
      <c r="V1775" s="57" t="s">
        <v>17</v>
      </c>
      <c r="W1775" s="57" t="s">
        <v>17</v>
      </c>
      <c r="X1775" s="57" t="s">
        <v>17</v>
      </c>
      <c r="Y1775" s="57" t="s">
        <v>17</v>
      </c>
      <c r="Z1775" s="57" t="s">
        <v>17</v>
      </c>
      <c r="AA1775" s="57" t="s">
        <v>17</v>
      </c>
      <c r="AB1775" s="57"/>
      <c r="AC1775" s="57" t="s">
        <v>17</v>
      </c>
      <c r="AD1775" s="57" t="s">
        <v>17</v>
      </c>
      <c r="AE1775" s="57" t="s">
        <v>17</v>
      </c>
      <c r="AF1775" s="57" t="s">
        <v>17</v>
      </c>
      <c r="AG1775" s="57" t="s">
        <v>17</v>
      </c>
      <c r="AH1775" s="57" t="s">
        <v>17</v>
      </c>
      <c r="AI1775" s="57" t="s">
        <v>17</v>
      </c>
      <c r="AJ1775" s="15"/>
      <c r="AK1775" s="15"/>
      <c r="AL1775" s="15"/>
      <c r="AM1775" s="15"/>
    </row>
    <row r="1776" spans="1:39" s="14" customFormat="1" x14ac:dyDescent="0.35">
      <c r="A1776" s="3" t="s">
        <v>2134</v>
      </c>
      <c r="B1776" s="3" t="s">
        <v>2135</v>
      </c>
      <c r="C1776" s="3"/>
      <c r="D1776" s="1"/>
      <c r="E1776" s="3" t="e">
        <v>#N/A</v>
      </c>
      <c r="F1776" s="3" t="s">
        <v>228</v>
      </c>
      <c r="G1776" s="3" t="s">
        <v>491</v>
      </c>
      <c r="H1776" s="51" t="str">
        <f>_xlfn.XLOOKUP(B1776,'[1]Nur des jours'!$B:$B,'[1]Nur des jours'!$H:$H,"")</f>
        <v>ZTE</v>
      </c>
      <c r="I1776" s="52">
        <v>0</v>
      </c>
      <c r="J1776" s="52">
        <v>0</v>
      </c>
      <c r="K1776" s="52">
        <v>0</v>
      </c>
      <c r="L1776" s="53">
        <v>0</v>
      </c>
      <c r="M1776" s="54" t="s">
        <v>5374</v>
      </c>
      <c r="N1776" s="55"/>
      <c r="O1776" s="16" t="str" cm="1">
        <f t="array" ref="O1776">IFERROR(_xlfn.IFS(
Q1776="MPR ISSUE","PDH",
Q1776="BSS Hardware Issue","BSS",
Q1776="Sites strategiques, MLL, Pylone, etc.","ENVTECH",
Q1776="AKTIVCO DEFAUT GE &amp; POWER Cabinet","AKTIVCO",
Q1776="AKTIVCO Coupure ENEO &amp; Baisse de tension","AKTIVCO GRID ONLY",
Q1776="Coupure ENEO &amp; Baisse de tension","IHS GRID ONLY",
Q1776="Defaut GE &amp; POWER Cabinet","IHS",
Q1776="Sharing","Partners",
Q1776="SIte strategiques &amp; DataCenter","SST &amp; DC",
Q1776="Exclu","Exclu",
Q1776="SAT","SAT",
Q1776="SPARE-ISSUE","SPARE-ISSUE",
Q1776="Fiber CAmtel","TRANS_FO_CAMTEL",
Q1776="Fiber AOF","Fiber AOF",
Q1776="Projet OCM (HUAWEI)","TRAVAUX-HUAWEI",
Q1776="Projet OCM (NOKIA)","TRAVAUX-NOKIA",
Q1776="ACCESS-ISSUE","ACCESS-ISSUE",
Q1776="Projet OCM (ZTE, NOKIA, autres projets)","TRAVAUX OCM",
Q1776="No root CAuse","No root cause",
Q1776="ODU HS","PDH",
Q1776="IP &amp; VLAN","PDH",
Q1776="Warehouse HUAWEI","SPARE-ISSUE",
Q1776="SPARE-HS","SPARE-ISSUE",
Q1776="Power Telco","BSS"
),"")</f>
        <v>No root cause</v>
      </c>
      <c r="P1776" s="22" t="str" cm="1">
        <f t="array" ref="P1776">IFERROR(_xlfn.IFS(
Q1776="MPR ISSUE","TX ISSUE",
Q1776="BSS Hardware Issue","RAN ISSUE",
Q1776="Sites strategiques, MLL, Pylone, etc.","ENVTECH",
Q1776="AKTIVCO DEFAUT GE &amp; POWER Cabinet","POWER ISSUE",
Q1776="AKTIVCO Coupure ENEO &amp; Baisse de tension","POWER ISSUE",
Q1776="Coupure ENEO &amp; Baisse de tension","POWER ISSUE",
Q1776="Defaut GE &amp; POWER Cabinet","POWER ISSUE",
Q1776="Sharing","POWER ISSUE",
Q1776="SIte strategiques &amp; DataCenter","POWER ISSUE",
Q1776="Exclu","Exclu",
Q1776="SAT","TX ISSUE",
Q1776="SPARE-ISSUE","SPARE-ISSUE",
Q1776="Fiber CAmtel","TX ISSUE",
Q1776="Fiber AOF","TX ISSUE",
Q1776="Projet OCM (HUAWEI)","TRAVAUX-HUAWEI",
Q1776="Projet OCM (NOKIA)","TRAVAUX -NOKIA",
Q1776="ACCESS-ISSUE","ACCESS-ISSUE",
Q1776="Projet OCM (ZTE, NOKIA, autres projets)","TRAVAUX OCM",
Q1776="No root CAuse","No root cause",
Q1776="ODU HS","TX ISSUE",
Q1776="IP &amp; VLAN","TX ISSUE",
Q1776="Warehouse HUAWEI","SPARE-ISSUE",
Q1776="SPARE-HS","SPARE-ISSUE",
Q1776="Power Telco","RAN ISSUE"
),"")</f>
        <v>No root cause</v>
      </c>
      <c r="Q1776" s="48" t="s">
        <v>5573</v>
      </c>
      <c r="R1776" s="23" t="str" cm="1">
        <f t="array" ref="R1776">IFERROR(_xlfn.IFS(
Q1776="MPR ISSUE","ACTIVE",
Q1776="BSS Hardware Issue","ACTIVE",
Q1776="Sites strategiques, MLL, Pylone, etc.","PASSIVE",
Q1776="AKTIVCO DEFAUT GE &amp; POWER Cabinet","PASSIVE",
Q1776="AKTIVCO Coupure ENEO &amp; Baisse de tension","PASSIVE",
Q1776="Coupure ENEO &amp; Baisse de tension","PASSIVE",
Q1776="Defaut GE &amp; POWER Cabinet","PASSIVE",
Q1776="Sharing","PASSIVE",
Q1776="SIte strategiques &amp; DataCenter","PASSIVE",
Q1776="Exclu","Exclu",
Q1776="SAT","ACTIVE",
Q1776="SPARE-ISSUE","SPARE-ISSUE",
Q1776="Fiber CAmtel","ACTIVE",
Q1776="Fiber AOF","ACTIVE",
Q1776="Projet OCM (HUAWEI)","PLANNED WORKS",
Q1776="Projet OCM (NOKIA)","PLANNED WORKS",
Q1776="ACCESS-ISSUE","ACCESS-ISSUE",
Q1776="Projet OCM (ZTE, NOKIA, autres projets)","PLANNED WORKS",
Q1776="No root CAuse","No root cause",
Q1776="ODU HS","ACTIVE",
Q1776="IP &amp; VLAN","ACTIVE",
Q1776="Warehouse HUAWEI","SPARE-ISSUE",
Q1776="SPARE-HS","SPARE-ISSUE",
Q1776="Power Telco","ACTIVE"
),"")</f>
        <v>No root cause</v>
      </c>
      <c r="S1776" s="56" t="s">
        <v>17</v>
      </c>
      <c r="T1776" s="7" t="s">
        <v>17</v>
      </c>
      <c r="U1776" s="57" t="s">
        <v>17</v>
      </c>
      <c r="V1776" s="57" t="s">
        <v>17</v>
      </c>
      <c r="W1776" s="57" t="s">
        <v>17</v>
      </c>
      <c r="X1776" s="57" t="s">
        <v>17</v>
      </c>
      <c r="Y1776" s="57" t="s">
        <v>17</v>
      </c>
      <c r="Z1776" s="57" t="s">
        <v>17</v>
      </c>
      <c r="AA1776" s="57" t="s">
        <v>17</v>
      </c>
      <c r="AB1776" s="57"/>
      <c r="AC1776" s="57" t="s">
        <v>17</v>
      </c>
      <c r="AD1776" s="57" t="s">
        <v>17</v>
      </c>
      <c r="AE1776" s="57" t="s">
        <v>17</v>
      </c>
      <c r="AF1776" s="57" t="s">
        <v>17</v>
      </c>
      <c r="AG1776" s="57" t="s">
        <v>17</v>
      </c>
      <c r="AH1776" s="57" t="s">
        <v>17</v>
      </c>
      <c r="AI1776" s="57" t="s">
        <v>17</v>
      </c>
      <c r="AJ1776" s="15"/>
      <c r="AK1776" s="15"/>
      <c r="AL1776" s="15"/>
      <c r="AM1776" s="15"/>
    </row>
    <row r="1777" spans="1:39" s="14" customFormat="1" x14ac:dyDescent="0.35">
      <c r="A1777" s="1" t="s">
        <v>2179</v>
      </c>
      <c r="B1777" s="1" t="s">
        <v>2180</v>
      </c>
      <c r="C1777" s="3"/>
      <c r="D1777" s="1" t="s">
        <v>12</v>
      </c>
      <c r="E1777" s="1" t="s">
        <v>13</v>
      </c>
      <c r="F1777" s="3" t="s">
        <v>33</v>
      </c>
      <c r="G1777" s="1" t="s">
        <v>34</v>
      </c>
      <c r="H1777" s="51" t="str">
        <f>_xlfn.XLOOKUP(B1777,'[1]Nur des jours'!$B:$B,'[1]Nur des jours'!$H:$H,"")</f>
        <v>ZTE</v>
      </c>
      <c r="I1777" s="52">
        <v>0</v>
      </c>
      <c r="J1777" s="52">
        <v>0</v>
      </c>
      <c r="K1777" s="52">
        <v>0</v>
      </c>
      <c r="L1777" s="53">
        <v>0</v>
      </c>
      <c r="M1777" s="54" t="s">
        <v>5374</v>
      </c>
      <c r="N1777" s="55"/>
      <c r="O1777" s="16" t="str" cm="1">
        <f t="array" ref="O1777">IFERROR(_xlfn.IFS(
Q1777="MPR ISSUE","PDH",
Q1777="BSS Hardware Issue","BSS",
Q1777="Sites strategiques, MLL, Pylone, etc.","ENVTECH",
Q1777="AKTIVCO DEFAUT GE &amp; POWER Cabinet","AKTIVCO",
Q1777="AKTIVCO Coupure ENEO &amp; Baisse de tension","AKTIVCO GRID ONLY",
Q1777="Coupure ENEO &amp; Baisse de tension","IHS GRID ONLY",
Q1777="Defaut GE &amp; POWER Cabinet","IHS",
Q1777="Sharing","Partners",
Q1777="SIte strategiques &amp; DataCenter","SST &amp; DC",
Q1777="Exclu","Exclu",
Q1777="SAT","SAT",
Q1777="SPARE-ISSUE","SPARE-ISSUE",
Q1777="Fiber CAmtel","TRANS_FO_CAMTEL",
Q1777="Fiber AOF","Fiber AOF",
Q1777="Projet OCM (HUAWEI)","TRAVAUX-HUAWEI",
Q1777="Projet OCM (NOKIA)","TRAVAUX-NOKIA",
Q1777="ACCESS-ISSUE","ACCESS-ISSUE",
Q1777="Projet OCM (ZTE, NOKIA, autres projets)","TRAVAUX OCM",
Q1777="No root CAuse","No root cause",
Q1777="ODU HS","PDH",
Q1777="IP &amp; VLAN","PDH",
Q1777="Warehouse HUAWEI","SPARE-ISSUE",
Q1777="SPARE-HS","SPARE-ISSUE",
Q1777="Power Telco","BSS"
),"")</f>
        <v>No root cause</v>
      </c>
      <c r="P1777" s="22" t="str" cm="1">
        <f t="array" ref="P1777">IFERROR(_xlfn.IFS(
Q1777="MPR ISSUE","TX ISSUE",
Q1777="BSS Hardware Issue","RAN ISSUE",
Q1777="Sites strategiques, MLL, Pylone, etc.","ENVTECH",
Q1777="AKTIVCO DEFAUT GE &amp; POWER Cabinet","POWER ISSUE",
Q1777="AKTIVCO Coupure ENEO &amp; Baisse de tension","POWER ISSUE",
Q1777="Coupure ENEO &amp; Baisse de tension","POWER ISSUE",
Q1777="Defaut GE &amp; POWER Cabinet","POWER ISSUE",
Q1777="Sharing","POWER ISSUE",
Q1777="SIte strategiques &amp; DataCenter","POWER ISSUE",
Q1777="Exclu","Exclu",
Q1777="SAT","TX ISSUE",
Q1777="SPARE-ISSUE","SPARE-ISSUE",
Q1777="Fiber CAmtel","TX ISSUE",
Q1777="Fiber AOF","TX ISSUE",
Q1777="Projet OCM (HUAWEI)","TRAVAUX-HUAWEI",
Q1777="Projet OCM (NOKIA)","TRAVAUX -NOKIA",
Q1777="ACCESS-ISSUE","ACCESS-ISSUE",
Q1777="Projet OCM (ZTE, NOKIA, autres projets)","TRAVAUX OCM",
Q1777="No root CAuse","No root cause",
Q1777="ODU HS","TX ISSUE",
Q1777="IP &amp; VLAN","TX ISSUE",
Q1777="Warehouse HUAWEI","SPARE-ISSUE",
Q1777="SPARE-HS","SPARE-ISSUE",
Q1777="Power Telco","RAN ISSUE"
),"")</f>
        <v>No root cause</v>
      </c>
      <c r="Q1777" s="48" t="s">
        <v>5573</v>
      </c>
      <c r="R1777" s="23" t="str" cm="1">
        <f t="array" ref="R1777">IFERROR(_xlfn.IFS(
Q1777="MPR ISSUE","ACTIVE",
Q1777="BSS Hardware Issue","ACTIVE",
Q1777="Sites strategiques, MLL, Pylone, etc.","PASSIVE",
Q1777="AKTIVCO DEFAUT GE &amp; POWER Cabinet","PASSIVE",
Q1777="AKTIVCO Coupure ENEO &amp; Baisse de tension","PASSIVE",
Q1777="Coupure ENEO &amp; Baisse de tension","PASSIVE",
Q1777="Defaut GE &amp; POWER Cabinet","PASSIVE",
Q1777="Sharing","PASSIVE",
Q1777="SIte strategiques &amp; DataCenter","PASSIVE",
Q1777="Exclu","Exclu",
Q1777="SAT","ACTIVE",
Q1777="SPARE-ISSUE","SPARE-ISSUE",
Q1777="Fiber CAmtel","ACTIVE",
Q1777="Fiber AOF","ACTIVE",
Q1777="Projet OCM (HUAWEI)","PLANNED WORKS",
Q1777="Projet OCM (NOKIA)","PLANNED WORKS",
Q1777="ACCESS-ISSUE","ACCESS-ISSUE",
Q1777="Projet OCM (ZTE, NOKIA, autres projets)","PLANNED WORKS",
Q1777="No root CAuse","No root cause",
Q1777="ODU HS","ACTIVE",
Q1777="IP &amp; VLAN","ACTIVE",
Q1777="Warehouse HUAWEI","SPARE-ISSUE",
Q1777="SPARE-HS","SPARE-ISSUE",
Q1777="Power Telco","ACTIVE"
),"")</f>
        <v>No root cause</v>
      </c>
      <c r="S1777" s="56" t="s">
        <v>17</v>
      </c>
      <c r="T1777" s="7" t="s">
        <v>17</v>
      </c>
      <c r="U1777" s="57" t="s">
        <v>17</v>
      </c>
      <c r="V1777" s="57" t="s">
        <v>17</v>
      </c>
      <c r="W1777" s="57" t="s">
        <v>17</v>
      </c>
      <c r="X1777" s="57" t="s">
        <v>17</v>
      </c>
      <c r="Y1777" s="57" t="s">
        <v>17</v>
      </c>
      <c r="Z1777" s="57" t="s">
        <v>17</v>
      </c>
      <c r="AA1777" s="57" t="s">
        <v>17</v>
      </c>
      <c r="AB1777" s="57"/>
      <c r="AC1777" s="57" t="s">
        <v>17</v>
      </c>
      <c r="AD1777" s="57" t="s">
        <v>17</v>
      </c>
      <c r="AE1777" s="57" t="s">
        <v>17</v>
      </c>
      <c r="AF1777" s="57" t="s">
        <v>17</v>
      </c>
      <c r="AG1777" s="57" t="s">
        <v>17</v>
      </c>
      <c r="AH1777" s="57" t="s">
        <v>17</v>
      </c>
      <c r="AI1777" s="57" t="s">
        <v>17</v>
      </c>
      <c r="AJ1777" s="15"/>
      <c r="AK1777" s="15"/>
      <c r="AL1777" s="15"/>
      <c r="AM1777" s="15"/>
    </row>
    <row r="1778" spans="1:39" s="14" customFormat="1" x14ac:dyDescent="0.35">
      <c r="A1778" s="1" t="s">
        <v>2183</v>
      </c>
      <c r="B1778" s="1" t="s">
        <v>2184</v>
      </c>
      <c r="C1778" s="3"/>
      <c r="D1778" s="1"/>
      <c r="E1778" s="1"/>
      <c r="F1778" s="3" t="s">
        <v>228</v>
      </c>
      <c r="G1778" s="1" t="s">
        <v>491</v>
      </c>
      <c r="H1778" s="51" t="str">
        <f>_xlfn.XLOOKUP(B1778,'[1]Nur des jours'!$B:$B,'[1]Nur des jours'!$H:$H,"")</f>
        <v>ZTE</v>
      </c>
      <c r="I1778" s="52">
        <v>0</v>
      </c>
      <c r="J1778" s="52">
        <v>0</v>
      </c>
      <c r="K1778" s="52">
        <v>0</v>
      </c>
      <c r="L1778" s="53">
        <v>0</v>
      </c>
      <c r="M1778" s="54" t="s">
        <v>5374</v>
      </c>
      <c r="N1778" s="55"/>
      <c r="O1778" s="16" t="str" cm="1">
        <f t="array" ref="O1778">IFERROR(_xlfn.IFS(
Q1778="MPR ISSUE","PDH",
Q1778="BSS Hardware Issue","BSS",
Q1778="Sites strategiques, MLL, Pylone, etc.","ENVTECH",
Q1778="AKTIVCO DEFAUT GE &amp; POWER Cabinet","AKTIVCO",
Q1778="AKTIVCO Coupure ENEO &amp; Baisse de tension","AKTIVCO GRID ONLY",
Q1778="Coupure ENEO &amp; Baisse de tension","IHS GRID ONLY",
Q1778="Defaut GE &amp; POWER Cabinet","IHS",
Q1778="Sharing","Partners",
Q1778="SIte strategiques &amp; DataCenter","SST &amp; DC",
Q1778="Exclu","Exclu",
Q1778="SAT","SAT",
Q1778="SPARE-ISSUE","SPARE-ISSUE",
Q1778="Fiber CAmtel","TRANS_FO_CAMTEL",
Q1778="Fiber AOF","Fiber AOF",
Q1778="Projet OCM (HUAWEI)","TRAVAUX-HUAWEI",
Q1778="Projet OCM (NOKIA)","TRAVAUX-NOKIA",
Q1778="ACCESS-ISSUE","ACCESS-ISSUE",
Q1778="Projet OCM (ZTE, NOKIA, autres projets)","TRAVAUX OCM",
Q1778="No root CAuse","No root cause",
Q1778="ODU HS","PDH",
Q1778="IP &amp; VLAN","PDH",
Q1778="Warehouse HUAWEI","SPARE-ISSUE",
Q1778="SPARE-HS","SPARE-ISSUE",
Q1778="Power Telco","BSS"
),"")</f>
        <v>No root cause</v>
      </c>
      <c r="P1778" s="22" t="str" cm="1">
        <f t="array" ref="P1778">IFERROR(_xlfn.IFS(
Q1778="MPR ISSUE","TX ISSUE",
Q1778="BSS Hardware Issue","RAN ISSUE",
Q1778="Sites strategiques, MLL, Pylone, etc.","ENVTECH",
Q1778="AKTIVCO DEFAUT GE &amp; POWER Cabinet","POWER ISSUE",
Q1778="AKTIVCO Coupure ENEO &amp; Baisse de tension","POWER ISSUE",
Q1778="Coupure ENEO &amp; Baisse de tension","POWER ISSUE",
Q1778="Defaut GE &amp; POWER Cabinet","POWER ISSUE",
Q1778="Sharing","POWER ISSUE",
Q1778="SIte strategiques &amp; DataCenter","POWER ISSUE",
Q1778="Exclu","Exclu",
Q1778="SAT","TX ISSUE",
Q1778="SPARE-ISSUE","SPARE-ISSUE",
Q1778="Fiber CAmtel","TX ISSUE",
Q1778="Fiber AOF","TX ISSUE",
Q1778="Projet OCM (HUAWEI)","TRAVAUX-HUAWEI",
Q1778="Projet OCM (NOKIA)","TRAVAUX -NOKIA",
Q1778="ACCESS-ISSUE","ACCESS-ISSUE",
Q1778="Projet OCM (ZTE, NOKIA, autres projets)","TRAVAUX OCM",
Q1778="No root CAuse","No root cause",
Q1778="ODU HS","TX ISSUE",
Q1778="IP &amp; VLAN","TX ISSUE",
Q1778="Warehouse HUAWEI","SPARE-ISSUE",
Q1778="SPARE-HS","SPARE-ISSUE",
Q1778="Power Telco","RAN ISSUE"
),"")</f>
        <v>No root cause</v>
      </c>
      <c r="Q1778" s="48" t="s">
        <v>5573</v>
      </c>
      <c r="R1778" s="23" t="str" cm="1">
        <f t="array" ref="R1778">IFERROR(_xlfn.IFS(
Q1778="MPR ISSUE","ACTIVE",
Q1778="BSS Hardware Issue","ACTIVE",
Q1778="Sites strategiques, MLL, Pylone, etc.","PASSIVE",
Q1778="AKTIVCO DEFAUT GE &amp; POWER Cabinet","PASSIVE",
Q1778="AKTIVCO Coupure ENEO &amp; Baisse de tension","PASSIVE",
Q1778="Coupure ENEO &amp; Baisse de tension","PASSIVE",
Q1778="Defaut GE &amp; POWER Cabinet","PASSIVE",
Q1778="Sharing","PASSIVE",
Q1778="SIte strategiques &amp; DataCenter","PASSIVE",
Q1778="Exclu","Exclu",
Q1778="SAT","ACTIVE",
Q1778="SPARE-ISSUE","SPARE-ISSUE",
Q1778="Fiber CAmtel","ACTIVE",
Q1778="Fiber AOF","ACTIVE",
Q1778="Projet OCM (HUAWEI)","PLANNED WORKS",
Q1778="Projet OCM (NOKIA)","PLANNED WORKS",
Q1778="ACCESS-ISSUE","ACCESS-ISSUE",
Q1778="Projet OCM (ZTE, NOKIA, autres projets)","PLANNED WORKS",
Q1778="No root CAuse","No root cause",
Q1778="ODU HS","ACTIVE",
Q1778="IP &amp; VLAN","ACTIVE",
Q1778="Warehouse HUAWEI","SPARE-ISSUE",
Q1778="SPARE-HS","SPARE-ISSUE",
Q1778="Power Telco","ACTIVE"
),"")</f>
        <v>No root cause</v>
      </c>
      <c r="S1778" s="56" t="s">
        <v>17</v>
      </c>
      <c r="T1778" s="7" t="s">
        <v>17</v>
      </c>
      <c r="U1778" s="57" t="s">
        <v>17</v>
      </c>
      <c r="V1778" s="57" t="s">
        <v>17</v>
      </c>
      <c r="W1778" s="57" t="s">
        <v>17</v>
      </c>
      <c r="X1778" s="57" t="s">
        <v>17</v>
      </c>
      <c r="Y1778" s="57" t="s">
        <v>17</v>
      </c>
      <c r="Z1778" s="57" t="s">
        <v>17</v>
      </c>
      <c r="AA1778" s="57" t="s">
        <v>17</v>
      </c>
      <c r="AB1778" s="57"/>
      <c r="AC1778" s="57" t="s">
        <v>17</v>
      </c>
      <c r="AD1778" s="57" t="s">
        <v>17</v>
      </c>
      <c r="AE1778" s="57" t="s">
        <v>17</v>
      </c>
      <c r="AF1778" s="57" t="s">
        <v>17</v>
      </c>
      <c r="AG1778" s="57" t="s">
        <v>17</v>
      </c>
      <c r="AH1778" s="57" t="s">
        <v>17</v>
      </c>
      <c r="AI1778" s="57" t="s">
        <v>17</v>
      </c>
      <c r="AJ1778" s="15"/>
      <c r="AK1778" s="15"/>
      <c r="AL1778" s="15"/>
      <c r="AM1778" s="15"/>
    </row>
    <row r="1779" spans="1:39" s="14" customFormat="1" x14ac:dyDescent="0.35">
      <c r="A1779" s="1" t="s">
        <v>2185</v>
      </c>
      <c r="B1779" s="1" t="s">
        <v>2186</v>
      </c>
      <c r="C1779" s="3"/>
      <c r="D1779" s="1" t="s">
        <v>12</v>
      </c>
      <c r="E1779" s="1" t="s">
        <v>13</v>
      </c>
      <c r="F1779" s="3" t="s">
        <v>39</v>
      </c>
      <c r="G1779" s="1" t="s">
        <v>1621</v>
      </c>
      <c r="H1779" s="51" t="str">
        <f>_xlfn.XLOOKUP(B1779,'[1]Nur des jours'!$B:$B,'[1]Nur des jours'!$H:$H,"")</f>
        <v>ZTE</v>
      </c>
      <c r="I1779" s="52">
        <v>0</v>
      </c>
      <c r="J1779" s="52">
        <v>0</v>
      </c>
      <c r="K1779" s="52">
        <v>0</v>
      </c>
      <c r="L1779" s="53">
        <v>0</v>
      </c>
      <c r="M1779" s="54" t="s">
        <v>5374</v>
      </c>
      <c r="N1779" s="55"/>
      <c r="O1779" s="16" t="str" cm="1">
        <f t="array" ref="O1779">IFERROR(_xlfn.IFS(
Q1779="MPR ISSUE","PDH",
Q1779="BSS Hardware Issue","BSS",
Q1779="Sites strategiques, MLL, Pylone, etc.","ENVTECH",
Q1779="AKTIVCO DEFAUT GE &amp; POWER Cabinet","AKTIVCO",
Q1779="AKTIVCO Coupure ENEO &amp; Baisse de tension","AKTIVCO GRID ONLY",
Q1779="Coupure ENEO &amp; Baisse de tension","IHS GRID ONLY",
Q1779="Defaut GE &amp; POWER Cabinet","IHS",
Q1779="Sharing","Partners",
Q1779="SIte strategiques &amp; DataCenter","SST &amp; DC",
Q1779="Exclu","Exclu",
Q1779="SAT","SAT",
Q1779="SPARE-ISSUE","SPARE-ISSUE",
Q1779="Fiber CAmtel","TRANS_FO_CAMTEL",
Q1779="Fiber AOF","Fiber AOF",
Q1779="Projet OCM (HUAWEI)","TRAVAUX-HUAWEI",
Q1779="Projet OCM (NOKIA)","TRAVAUX-NOKIA",
Q1779="ACCESS-ISSUE","ACCESS-ISSUE",
Q1779="Projet OCM (ZTE, NOKIA, autres projets)","TRAVAUX OCM",
Q1779="No root CAuse","No root cause",
Q1779="ODU HS","PDH",
Q1779="IP &amp; VLAN","PDH",
Q1779="Warehouse HUAWEI","SPARE-ISSUE",
Q1779="SPARE-HS","SPARE-ISSUE",
Q1779="Power Telco","BSS"
),"")</f>
        <v>No root cause</v>
      </c>
      <c r="P1779" s="22" t="str" cm="1">
        <f t="array" ref="P1779">IFERROR(_xlfn.IFS(
Q1779="MPR ISSUE","TX ISSUE",
Q1779="BSS Hardware Issue","RAN ISSUE",
Q1779="Sites strategiques, MLL, Pylone, etc.","ENVTECH",
Q1779="AKTIVCO DEFAUT GE &amp; POWER Cabinet","POWER ISSUE",
Q1779="AKTIVCO Coupure ENEO &amp; Baisse de tension","POWER ISSUE",
Q1779="Coupure ENEO &amp; Baisse de tension","POWER ISSUE",
Q1779="Defaut GE &amp; POWER Cabinet","POWER ISSUE",
Q1779="Sharing","POWER ISSUE",
Q1779="SIte strategiques &amp; DataCenter","POWER ISSUE",
Q1779="Exclu","Exclu",
Q1779="SAT","TX ISSUE",
Q1779="SPARE-ISSUE","SPARE-ISSUE",
Q1779="Fiber CAmtel","TX ISSUE",
Q1779="Fiber AOF","TX ISSUE",
Q1779="Projet OCM (HUAWEI)","TRAVAUX-HUAWEI",
Q1779="Projet OCM (NOKIA)","TRAVAUX -NOKIA",
Q1779="ACCESS-ISSUE","ACCESS-ISSUE",
Q1779="Projet OCM (ZTE, NOKIA, autres projets)","TRAVAUX OCM",
Q1779="No root CAuse","No root cause",
Q1779="ODU HS","TX ISSUE",
Q1779="IP &amp; VLAN","TX ISSUE",
Q1779="Warehouse HUAWEI","SPARE-ISSUE",
Q1779="SPARE-HS","SPARE-ISSUE",
Q1779="Power Telco","RAN ISSUE"
),"")</f>
        <v>No root cause</v>
      </c>
      <c r="Q1779" s="48" t="s">
        <v>5573</v>
      </c>
      <c r="R1779" s="23" t="str" cm="1">
        <f t="array" ref="R1779">IFERROR(_xlfn.IFS(
Q1779="MPR ISSUE","ACTIVE",
Q1779="BSS Hardware Issue","ACTIVE",
Q1779="Sites strategiques, MLL, Pylone, etc.","PASSIVE",
Q1779="AKTIVCO DEFAUT GE &amp; POWER Cabinet","PASSIVE",
Q1779="AKTIVCO Coupure ENEO &amp; Baisse de tension","PASSIVE",
Q1779="Coupure ENEO &amp; Baisse de tension","PASSIVE",
Q1779="Defaut GE &amp; POWER Cabinet","PASSIVE",
Q1779="Sharing","PASSIVE",
Q1779="SIte strategiques &amp; DataCenter","PASSIVE",
Q1779="Exclu","Exclu",
Q1779="SAT","ACTIVE",
Q1779="SPARE-ISSUE","SPARE-ISSUE",
Q1779="Fiber CAmtel","ACTIVE",
Q1779="Fiber AOF","ACTIVE",
Q1779="Projet OCM (HUAWEI)","PLANNED WORKS",
Q1779="Projet OCM (NOKIA)","PLANNED WORKS",
Q1779="ACCESS-ISSUE","ACCESS-ISSUE",
Q1779="Projet OCM (ZTE, NOKIA, autres projets)","PLANNED WORKS",
Q1779="No root CAuse","No root cause",
Q1779="ODU HS","ACTIVE",
Q1779="IP &amp; VLAN","ACTIVE",
Q1779="Warehouse HUAWEI","SPARE-ISSUE",
Q1779="SPARE-HS","SPARE-ISSUE",
Q1779="Power Telco","ACTIVE"
),"")</f>
        <v>No root cause</v>
      </c>
      <c r="S1779" s="56" t="s">
        <v>17</v>
      </c>
      <c r="T1779" s="7" t="s">
        <v>17</v>
      </c>
      <c r="U1779" s="57" t="s">
        <v>17</v>
      </c>
      <c r="V1779" s="57" t="s">
        <v>17</v>
      </c>
      <c r="W1779" s="57" t="s">
        <v>17</v>
      </c>
      <c r="X1779" s="57" t="s">
        <v>17</v>
      </c>
      <c r="Y1779" s="57" t="s">
        <v>17</v>
      </c>
      <c r="Z1779" s="57" t="s">
        <v>17</v>
      </c>
      <c r="AA1779" s="57" t="s">
        <v>17</v>
      </c>
      <c r="AB1779" s="57"/>
      <c r="AC1779" s="57" t="s">
        <v>17</v>
      </c>
      <c r="AD1779" s="57" t="s">
        <v>17</v>
      </c>
      <c r="AE1779" s="57" t="s">
        <v>17</v>
      </c>
      <c r="AF1779" s="57" t="s">
        <v>17</v>
      </c>
      <c r="AG1779" s="57" t="s">
        <v>17</v>
      </c>
      <c r="AH1779" s="57" t="s">
        <v>17</v>
      </c>
      <c r="AI1779" s="57" t="s">
        <v>17</v>
      </c>
      <c r="AJ1779" s="15"/>
      <c r="AK1779" s="15"/>
      <c r="AL1779" s="15"/>
      <c r="AM1779" s="15"/>
    </row>
    <row r="1780" spans="1:39" s="14" customFormat="1" x14ac:dyDescent="0.35">
      <c r="A1780" s="1" t="s">
        <v>2221</v>
      </c>
      <c r="B1780" s="1" t="s">
        <v>2222</v>
      </c>
      <c r="C1780" s="3"/>
      <c r="D1780" s="1" t="s">
        <v>23</v>
      </c>
      <c r="E1780" s="1" t="s">
        <v>38</v>
      </c>
      <c r="F1780" s="3" t="s">
        <v>39</v>
      </c>
      <c r="G1780" s="1" t="s">
        <v>40</v>
      </c>
      <c r="H1780" s="51" t="str">
        <f>_xlfn.XLOOKUP(B1780,'[1]Nur des jours'!$B:$B,'[1]Nur des jours'!$H:$H,"")</f>
        <v>ZTE</v>
      </c>
      <c r="I1780" s="52">
        <v>0</v>
      </c>
      <c r="J1780" s="52">
        <v>0</v>
      </c>
      <c r="K1780" s="52">
        <v>0</v>
      </c>
      <c r="L1780" s="53">
        <v>0</v>
      </c>
      <c r="M1780" s="54" t="s">
        <v>5374</v>
      </c>
      <c r="N1780" s="55"/>
      <c r="O1780" s="16" t="str" cm="1">
        <f t="array" ref="O1780">IFERROR(_xlfn.IFS(
Q1780="MPR ISSUE","PDH",
Q1780="BSS Hardware Issue","BSS",
Q1780="Sites strategiques, MLL, Pylone, etc.","ENVTECH",
Q1780="AKTIVCO DEFAUT GE &amp; POWER Cabinet","AKTIVCO",
Q1780="AKTIVCO Coupure ENEO &amp; Baisse de tension","AKTIVCO GRID ONLY",
Q1780="Coupure ENEO &amp; Baisse de tension","IHS GRID ONLY",
Q1780="Defaut GE &amp; POWER Cabinet","IHS",
Q1780="Sharing","Partners",
Q1780="SIte strategiques &amp; DataCenter","SST &amp; DC",
Q1780="Exclu","Exclu",
Q1780="SAT","SAT",
Q1780="SPARE-ISSUE","SPARE-ISSUE",
Q1780="Fiber CAmtel","TRANS_FO_CAMTEL",
Q1780="Fiber AOF","Fiber AOF",
Q1780="Projet OCM (HUAWEI)","TRAVAUX-HUAWEI",
Q1780="Projet OCM (NOKIA)","TRAVAUX-NOKIA",
Q1780="ACCESS-ISSUE","ACCESS-ISSUE",
Q1780="Projet OCM (ZTE, NOKIA, autres projets)","TRAVAUX OCM",
Q1780="No root CAuse","No root cause",
Q1780="ODU HS","PDH",
Q1780="IP &amp; VLAN","PDH",
Q1780="Warehouse HUAWEI","SPARE-ISSUE",
Q1780="SPARE-HS","SPARE-ISSUE",
Q1780="Power Telco","BSS"
),"")</f>
        <v>No root cause</v>
      </c>
      <c r="P1780" s="22" t="str" cm="1">
        <f t="array" ref="P1780">IFERROR(_xlfn.IFS(
Q1780="MPR ISSUE","TX ISSUE",
Q1780="BSS Hardware Issue","RAN ISSUE",
Q1780="Sites strategiques, MLL, Pylone, etc.","ENVTECH",
Q1780="AKTIVCO DEFAUT GE &amp; POWER Cabinet","POWER ISSUE",
Q1780="AKTIVCO Coupure ENEO &amp; Baisse de tension","POWER ISSUE",
Q1780="Coupure ENEO &amp; Baisse de tension","POWER ISSUE",
Q1780="Defaut GE &amp; POWER Cabinet","POWER ISSUE",
Q1780="Sharing","POWER ISSUE",
Q1780="SIte strategiques &amp; DataCenter","POWER ISSUE",
Q1780="Exclu","Exclu",
Q1780="SAT","TX ISSUE",
Q1780="SPARE-ISSUE","SPARE-ISSUE",
Q1780="Fiber CAmtel","TX ISSUE",
Q1780="Fiber AOF","TX ISSUE",
Q1780="Projet OCM (HUAWEI)","TRAVAUX-HUAWEI",
Q1780="Projet OCM (NOKIA)","TRAVAUX -NOKIA",
Q1780="ACCESS-ISSUE","ACCESS-ISSUE",
Q1780="Projet OCM (ZTE, NOKIA, autres projets)","TRAVAUX OCM",
Q1780="No root CAuse","No root cause",
Q1780="ODU HS","TX ISSUE",
Q1780="IP &amp; VLAN","TX ISSUE",
Q1780="Warehouse HUAWEI","SPARE-ISSUE",
Q1780="SPARE-HS","SPARE-ISSUE",
Q1780="Power Telco","RAN ISSUE"
),"")</f>
        <v>No root cause</v>
      </c>
      <c r="Q1780" s="48" t="s">
        <v>5573</v>
      </c>
      <c r="R1780" s="23" t="str" cm="1">
        <f t="array" ref="R1780">IFERROR(_xlfn.IFS(
Q1780="MPR ISSUE","ACTIVE",
Q1780="BSS Hardware Issue","ACTIVE",
Q1780="Sites strategiques, MLL, Pylone, etc.","PASSIVE",
Q1780="AKTIVCO DEFAUT GE &amp; POWER Cabinet","PASSIVE",
Q1780="AKTIVCO Coupure ENEO &amp; Baisse de tension","PASSIVE",
Q1780="Coupure ENEO &amp; Baisse de tension","PASSIVE",
Q1780="Defaut GE &amp; POWER Cabinet","PASSIVE",
Q1780="Sharing","PASSIVE",
Q1780="SIte strategiques &amp; DataCenter","PASSIVE",
Q1780="Exclu","Exclu",
Q1780="SAT","ACTIVE",
Q1780="SPARE-ISSUE","SPARE-ISSUE",
Q1780="Fiber CAmtel","ACTIVE",
Q1780="Fiber AOF","ACTIVE",
Q1780="Projet OCM (HUAWEI)","PLANNED WORKS",
Q1780="Projet OCM (NOKIA)","PLANNED WORKS",
Q1780="ACCESS-ISSUE","ACCESS-ISSUE",
Q1780="Projet OCM (ZTE, NOKIA, autres projets)","PLANNED WORKS",
Q1780="No root CAuse","No root cause",
Q1780="ODU HS","ACTIVE",
Q1780="IP &amp; VLAN","ACTIVE",
Q1780="Warehouse HUAWEI","SPARE-ISSUE",
Q1780="SPARE-HS","SPARE-ISSUE",
Q1780="Power Telco","ACTIVE"
),"")</f>
        <v>No root cause</v>
      </c>
      <c r="S1780" s="56" t="s">
        <v>17</v>
      </c>
      <c r="T1780" s="7" t="s">
        <v>17</v>
      </c>
      <c r="U1780" s="57" t="s">
        <v>17</v>
      </c>
      <c r="V1780" s="57" t="s">
        <v>17</v>
      </c>
      <c r="W1780" s="57" t="s">
        <v>17</v>
      </c>
      <c r="X1780" s="57" t="s">
        <v>17</v>
      </c>
      <c r="Y1780" s="57" t="s">
        <v>17</v>
      </c>
      <c r="Z1780" s="57" t="s">
        <v>17</v>
      </c>
      <c r="AA1780" s="57" t="s">
        <v>17</v>
      </c>
      <c r="AB1780" s="57"/>
      <c r="AC1780" s="57" t="s">
        <v>17</v>
      </c>
      <c r="AD1780" s="57" t="s">
        <v>17</v>
      </c>
      <c r="AE1780" s="57" t="s">
        <v>17</v>
      </c>
      <c r="AF1780" s="57" t="s">
        <v>17</v>
      </c>
      <c r="AG1780" s="57" t="s">
        <v>17</v>
      </c>
      <c r="AH1780" s="57" t="s">
        <v>17</v>
      </c>
      <c r="AI1780" s="57" t="s">
        <v>17</v>
      </c>
      <c r="AJ1780" s="15"/>
      <c r="AK1780" s="15"/>
      <c r="AL1780" s="15"/>
      <c r="AM1780" s="15"/>
    </row>
    <row r="1781" spans="1:39" s="14" customFormat="1" x14ac:dyDescent="0.35">
      <c r="A1781" s="1" t="s">
        <v>2223</v>
      </c>
      <c r="B1781" s="1" t="s">
        <v>2224</v>
      </c>
      <c r="C1781" s="3"/>
      <c r="D1781" s="1" t="s">
        <v>12</v>
      </c>
      <c r="E1781" s="1" t="s">
        <v>13</v>
      </c>
      <c r="F1781" s="3" t="s">
        <v>33</v>
      </c>
      <c r="G1781" s="1" t="s">
        <v>486</v>
      </c>
      <c r="H1781" s="51" t="str">
        <f>_xlfn.XLOOKUP(B1781,'[1]Nur des jours'!$B:$B,'[1]Nur des jours'!$H:$H,"")</f>
        <v>ZTE</v>
      </c>
      <c r="I1781" s="52">
        <v>0</v>
      </c>
      <c r="J1781" s="52">
        <v>0</v>
      </c>
      <c r="K1781" s="52">
        <v>0</v>
      </c>
      <c r="L1781" s="53">
        <v>0</v>
      </c>
      <c r="M1781" s="54" t="s">
        <v>5374</v>
      </c>
      <c r="N1781" s="55"/>
      <c r="O1781" s="16" t="str" cm="1">
        <f t="array" ref="O1781">IFERROR(_xlfn.IFS(
Q1781="MPR ISSUE","PDH",
Q1781="BSS Hardware Issue","BSS",
Q1781="Sites strategiques, MLL, Pylone, etc.","ENVTECH",
Q1781="AKTIVCO DEFAUT GE &amp; POWER Cabinet","AKTIVCO",
Q1781="AKTIVCO Coupure ENEO &amp; Baisse de tension","AKTIVCO GRID ONLY",
Q1781="Coupure ENEO &amp; Baisse de tension","IHS GRID ONLY",
Q1781="Defaut GE &amp; POWER Cabinet","IHS",
Q1781="Sharing","Partners",
Q1781="SIte strategiques &amp; DataCenter","SST &amp; DC",
Q1781="Exclu","Exclu",
Q1781="SAT","SAT",
Q1781="SPARE-ISSUE","SPARE-ISSUE",
Q1781="Fiber CAmtel","TRANS_FO_CAMTEL",
Q1781="Fiber AOF","Fiber AOF",
Q1781="Projet OCM (HUAWEI)","TRAVAUX-HUAWEI",
Q1781="Projet OCM (NOKIA)","TRAVAUX-NOKIA",
Q1781="ACCESS-ISSUE","ACCESS-ISSUE",
Q1781="Projet OCM (ZTE, NOKIA, autres projets)","TRAVAUX OCM",
Q1781="No root CAuse","No root cause",
Q1781="ODU HS","PDH",
Q1781="IP &amp; VLAN","PDH",
Q1781="Warehouse HUAWEI","SPARE-ISSUE",
Q1781="SPARE-HS","SPARE-ISSUE",
Q1781="Power Telco","BSS"
),"")</f>
        <v>No root cause</v>
      </c>
      <c r="P1781" s="22" t="str" cm="1">
        <f t="array" ref="P1781">IFERROR(_xlfn.IFS(
Q1781="MPR ISSUE","TX ISSUE",
Q1781="BSS Hardware Issue","RAN ISSUE",
Q1781="Sites strategiques, MLL, Pylone, etc.","ENVTECH",
Q1781="AKTIVCO DEFAUT GE &amp; POWER Cabinet","POWER ISSUE",
Q1781="AKTIVCO Coupure ENEO &amp; Baisse de tension","POWER ISSUE",
Q1781="Coupure ENEO &amp; Baisse de tension","POWER ISSUE",
Q1781="Defaut GE &amp; POWER Cabinet","POWER ISSUE",
Q1781="Sharing","POWER ISSUE",
Q1781="SIte strategiques &amp; DataCenter","POWER ISSUE",
Q1781="Exclu","Exclu",
Q1781="SAT","TX ISSUE",
Q1781="SPARE-ISSUE","SPARE-ISSUE",
Q1781="Fiber CAmtel","TX ISSUE",
Q1781="Fiber AOF","TX ISSUE",
Q1781="Projet OCM (HUAWEI)","TRAVAUX-HUAWEI",
Q1781="Projet OCM (NOKIA)","TRAVAUX -NOKIA",
Q1781="ACCESS-ISSUE","ACCESS-ISSUE",
Q1781="Projet OCM (ZTE, NOKIA, autres projets)","TRAVAUX OCM",
Q1781="No root CAuse","No root cause",
Q1781="ODU HS","TX ISSUE",
Q1781="IP &amp; VLAN","TX ISSUE",
Q1781="Warehouse HUAWEI","SPARE-ISSUE",
Q1781="SPARE-HS","SPARE-ISSUE",
Q1781="Power Telco","RAN ISSUE"
),"")</f>
        <v>No root cause</v>
      </c>
      <c r="Q1781" s="48" t="s">
        <v>5573</v>
      </c>
      <c r="R1781" s="23" t="str" cm="1">
        <f t="array" ref="R1781">IFERROR(_xlfn.IFS(
Q1781="MPR ISSUE","ACTIVE",
Q1781="BSS Hardware Issue","ACTIVE",
Q1781="Sites strategiques, MLL, Pylone, etc.","PASSIVE",
Q1781="AKTIVCO DEFAUT GE &amp; POWER Cabinet","PASSIVE",
Q1781="AKTIVCO Coupure ENEO &amp; Baisse de tension","PASSIVE",
Q1781="Coupure ENEO &amp; Baisse de tension","PASSIVE",
Q1781="Defaut GE &amp; POWER Cabinet","PASSIVE",
Q1781="Sharing","PASSIVE",
Q1781="SIte strategiques &amp; DataCenter","PASSIVE",
Q1781="Exclu","Exclu",
Q1781="SAT","ACTIVE",
Q1781="SPARE-ISSUE","SPARE-ISSUE",
Q1781="Fiber CAmtel","ACTIVE",
Q1781="Fiber AOF","ACTIVE",
Q1781="Projet OCM (HUAWEI)","PLANNED WORKS",
Q1781="Projet OCM (NOKIA)","PLANNED WORKS",
Q1781="ACCESS-ISSUE","ACCESS-ISSUE",
Q1781="Projet OCM (ZTE, NOKIA, autres projets)","PLANNED WORKS",
Q1781="No root CAuse","No root cause",
Q1781="ODU HS","ACTIVE",
Q1781="IP &amp; VLAN","ACTIVE",
Q1781="Warehouse HUAWEI","SPARE-ISSUE",
Q1781="SPARE-HS","SPARE-ISSUE",
Q1781="Power Telco","ACTIVE"
),"")</f>
        <v>No root cause</v>
      </c>
      <c r="S1781" s="56" t="s">
        <v>17</v>
      </c>
      <c r="T1781" s="7" t="s">
        <v>17</v>
      </c>
      <c r="U1781" s="57" t="s">
        <v>17</v>
      </c>
      <c r="V1781" s="57" t="s">
        <v>17</v>
      </c>
      <c r="W1781" s="57" t="s">
        <v>17</v>
      </c>
      <c r="X1781" s="57" t="s">
        <v>17</v>
      </c>
      <c r="Y1781" s="57" t="s">
        <v>17</v>
      </c>
      <c r="Z1781" s="57" t="s">
        <v>17</v>
      </c>
      <c r="AA1781" s="57" t="s">
        <v>17</v>
      </c>
      <c r="AB1781" s="57"/>
      <c r="AC1781" s="57" t="s">
        <v>17</v>
      </c>
      <c r="AD1781" s="57" t="s">
        <v>17</v>
      </c>
      <c r="AE1781" s="57" t="s">
        <v>17</v>
      </c>
      <c r="AF1781" s="57" t="s">
        <v>17</v>
      </c>
      <c r="AG1781" s="57" t="s">
        <v>17</v>
      </c>
      <c r="AH1781" s="57" t="s">
        <v>17</v>
      </c>
      <c r="AI1781" s="57" t="s">
        <v>17</v>
      </c>
      <c r="AJ1781" s="15"/>
      <c r="AK1781" s="15"/>
      <c r="AL1781" s="15"/>
      <c r="AM1781" s="15"/>
    </row>
    <row r="1782" spans="1:39" s="14" customFormat="1" x14ac:dyDescent="0.35">
      <c r="A1782" s="1" t="s">
        <v>2225</v>
      </c>
      <c r="B1782" s="1" t="s">
        <v>2226</v>
      </c>
      <c r="C1782" s="3"/>
      <c r="D1782" s="1" t="s">
        <v>12</v>
      </c>
      <c r="E1782" s="1" t="s">
        <v>13</v>
      </c>
      <c r="F1782" s="3" t="s">
        <v>39</v>
      </c>
      <c r="G1782" s="1" t="s">
        <v>40</v>
      </c>
      <c r="H1782" s="51" t="str">
        <f>_xlfn.XLOOKUP(B1782,'[1]Nur des jours'!$B:$B,'[1]Nur des jours'!$H:$H,"")</f>
        <v>ZTE</v>
      </c>
      <c r="I1782" s="52">
        <v>0</v>
      </c>
      <c r="J1782" s="52">
        <v>0</v>
      </c>
      <c r="K1782" s="52">
        <v>0</v>
      </c>
      <c r="L1782" s="53">
        <v>0</v>
      </c>
      <c r="M1782" s="54" t="s">
        <v>5374</v>
      </c>
      <c r="N1782" s="55"/>
      <c r="O1782" s="16" t="str" cm="1">
        <f t="array" ref="O1782">IFERROR(_xlfn.IFS(
Q1782="MPR ISSUE","PDH",
Q1782="BSS Hardware Issue","BSS",
Q1782="Sites strategiques, MLL, Pylone, etc.","ENVTECH",
Q1782="AKTIVCO DEFAUT GE &amp; POWER Cabinet","AKTIVCO",
Q1782="AKTIVCO Coupure ENEO &amp; Baisse de tension","AKTIVCO GRID ONLY",
Q1782="Coupure ENEO &amp; Baisse de tension","IHS GRID ONLY",
Q1782="Defaut GE &amp; POWER Cabinet","IHS",
Q1782="Sharing","Partners",
Q1782="SIte strategiques &amp; DataCenter","SST &amp; DC",
Q1782="Exclu","Exclu",
Q1782="SAT","SAT",
Q1782="SPARE-ISSUE","SPARE-ISSUE",
Q1782="Fiber CAmtel","TRANS_FO_CAMTEL",
Q1782="Fiber AOF","Fiber AOF",
Q1782="Projet OCM (HUAWEI)","TRAVAUX-HUAWEI",
Q1782="Projet OCM (NOKIA)","TRAVAUX-NOKIA",
Q1782="ACCESS-ISSUE","ACCESS-ISSUE",
Q1782="Projet OCM (ZTE, NOKIA, autres projets)","TRAVAUX OCM",
Q1782="No root CAuse","No root cause",
Q1782="ODU HS","PDH",
Q1782="IP &amp; VLAN","PDH",
Q1782="Warehouse HUAWEI","SPARE-ISSUE",
Q1782="SPARE-HS","SPARE-ISSUE",
Q1782="Power Telco","BSS"
),"")</f>
        <v>No root cause</v>
      </c>
      <c r="P1782" s="22" t="str" cm="1">
        <f t="array" ref="P1782">IFERROR(_xlfn.IFS(
Q1782="MPR ISSUE","TX ISSUE",
Q1782="BSS Hardware Issue","RAN ISSUE",
Q1782="Sites strategiques, MLL, Pylone, etc.","ENVTECH",
Q1782="AKTIVCO DEFAUT GE &amp; POWER Cabinet","POWER ISSUE",
Q1782="AKTIVCO Coupure ENEO &amp; Baisse de tension","POWER ISSUE",
Q1782="Coupure ENEO &amp; Baisse de tension","POWER ISSUE",
Q1782="Defaut GE &amp; POWER Cabinet","POWER ISSUE",
Q1782="Sharing","POWER ISSUE",
Q1782="SIte strategiques &amp; DataCenter","POWER ISSUE",
Q1782="Exclu","Exclu",
Q1782="SAT","TX ISSUE",
Q1782="SPARE-ISSUE","SPARE-ISSUE",
Q1782="Fiber CAmtel","TX ISSUE",
Q1782="Fiber AOF","TX ISSUE",
Q1782="Projet OCM (HUAWEI)","TRAVAUX-HUAWEI",
Q1782="Projet OCM (NOKIA)","TRAVAUX -NOKIA",
Q1782="ACCESS-ISSUE","ACCESS-ISSUE",
Q1782="Projet OCM (ZTE, NOKIA, autres projets)","TRAVAUX OCM",
Q1782="No root CAuse","No root cause",
Q1782="ODU HS","TX ISSUE",
Q1782="IP &amp; VLAN","TX ISSUE",
Q1782="Warehouse HUAWEI","SPARE-ISSUE",
Q1782="SPARE-HS","SPARE-ISSUE",
Q1782="Power Telco","RAN ISSUE"
),"")</f>
        <v>No root cause</v>
      </c>
      <c r="Q1782" s="48" t="s">
        <v>5573</v>
      </c>
      <c r="R1782" s="23" t="str" cm="1">
        <f t="array" ref="R1782">IFERROR(_xlfn.IFS(
Q1782="MPR ISSUE","ACTIVE",
Q1782="BSS Hardware Issue","ACTIVE",
Q1782="Sites strategiques, MLL, Pylone, etc.","PASSIVE",
Q1782="AKTIVCO DEFAUT GE &amp; POWER Cabinet","PASSIVE",
Q1782="AKTIVCO Coupure ENEO &amp; Baisse de tension","PASSIVE",
Q1782="Coupure ENEO &amp; Baisse de tension","PASSIVE",
Q1782="Defaut GE &amp; POWER Cabinet","PASSIVE",
Q1782="Sharing","PASSIVE",
Q1782="SIte strategiques &amp; DataCenter","PASSIVE",
Q1782="Exclu","Exclu",
Q1782="SAT","ACTIVE",
Q1782="SPARE-ISSUE","SPARE-ISSUE",
Q1782="Fiber CAmtel","ACTIVE",
Q1782="Fiber AOF","ACTIVE",
Q1782="Projet OCM (HUAWEI)","PLANNED WORKS",
Q1782="Projet OCM (NOKIA)","PLANNED WORKS",
Q1782="ACCESS-ISSUE","ACCESS-ISSUE",
Q1782="Projet OCM (ZTE, NOKIA, autres projets)","PLANNED WORKS",
Q1782="No root CAuse","No root cause",
Q1782="ODU HS","ACTIVE",
Q1782="IP &amp; VLAN","ACTIVE",
Q1782="Warehouse HUAWEI","SPARE-ISSUE",
Q1782="SPARE-HS","SPARE-ISSUE",
Q1782="Power Telco","ACTIVE"
),"")</f>
        <v>No root cause</v>
      </c>
      <c r="S1782" s="56" t="s">
        <v>17</v>
      </c>
      <c r="T1782" s="7" t="s">
        <v>17</v>
      </c>
      <c r="U1782" s="57" t="s">
        <v>17</v>
      </c>
      <c r="V1782" s="57" t="s">
        <v>17</v>
      </c>
      <c r="W1782" s="57" t="s">
        <v>17</v>
      </c>
      <c r="X1782" s="57" t="s">
        <v>17</v>
      </c>
      <c r="Y1782" s="57" t="s">
        <v>17</v>
      </c>
      <c r="Z1782" s="57" t="s">
        <v>17</v>
      </c>
      <c r="AA1782" s="57" t="s">
        <v>17</v>
      </c>
      <c r="AB1782" s="57"/>
      <c r="AC1782" s="57" t="s">
        <v>17</v>
      </c>
      <c r="AD1782" s="57" t="s">
        <v>17</v>
      </c>
      <c r="AE1782" s="57" t="s">
        <v>17</v>
      </c>
      <c r="AF1782" s="57" t="s">
        <v>17</v>
      </c>
      <c r="AG1782" s="57" t="s">
        <v>17</v>
      </c>
      <c r="AH1782" s="57" t="s">
        <v>17</v>
      </c>
      <c r="AI1782" s="57" t="s">
        <v>17</v>
      </c>
      <c r="AJ1782" s="15"/>
      <c r="AK1782" s="15"/>
      <c r="AL1782" s="15"/>
      <c r="AM1782" s="15"/>
    </row>
    <row r="1783" spans="1:39" s="14" customFormat="1" x14ac:dyDescent="0.35">
      <c r="A1783" s="1" t="s">
        <v>2241</v>
      </c>
      <c r="B1783" s="1" t="s">
        <v>2242</v>
      </c>
      <c r="C1783" s="3"/>
      <c r="D1783" s="1" t="s">
        <v>12</v>
      </c>
      <c r="E1783" s="1" t="s">
        <v>13</v>
      </c>
      <c r="F1783" s="3" t="s">
        <v>39</v>
      </c>
      <c r="G1783" s="1" t="s">
        <v>40</v>
      </c>
      <c r="H1783" s="51" t="str">
        <f>_xlfn.XLOOKUP(B1783,'[1]Nur des jours'!$B:$B,'[1]Nur des jours'!$H:$H,"")</f>
        <v>ZTE</v>
      </c>
      <c r="I1783" s="52">
        <v>0</v>
      </c>
      <c r="J1783" s="52">
        <v>0</v>
      </c>
      <c r="K1783" s="52">
        <v>0</v>
      </c>
      <c r="L1783" s="53">
        <v>0</v>
      </c>
      <c r="M1783" s="54" t="s">
        <v>5374</v>
      </c>
      <c r="N1783" s="55"/>
      <c r="O1783" s="16" t="str" cm="1">
        <f t="array" ref="O1783">IFERROR(_xlfn.IFS(
Q1783="MPR ISSUE","PDH",
Q1783="BSS Hardware Issue","BSS",
Q1783="Sites strategiques, MLL, Pylone, etc.","ENVTECH",
Q1783="AKTIVCO DEFAUT GE &amp; POWER Cabinet","AKTIVCO",
Q1783="AKTIVCO Coupure ENEO &amp; Baisse de tension","AKTIVCO GRID ONLY",
Q1783="Coupure ENEO &amp; Baisse de tension","IHS GRID ONLY",
Q1783="Defaut GE &amp; POWER Cabinet","IHS",
Q1783="Sharing","Partners",
Q1783="SIte strategiques &amp; DataCenter","SST &amp; DC",
Q1783="Exclu","Exclu",
Q1783="SAT","SAT",
Q1783="SPARE-ISSUE","SPARE-ISSUE",
Q1783="Fiber CAmtel","TRANS_FO_CAMTEL",
Q1783="Fiber AOF","Fiber AOF",
Q1783="Projet OCM (HUAWEI)","TRAVAUX-HUAWEI",
Q1783="Projet OCM (NOKIA)","TRAVAUX-NOKIA",
Q1783="ACCESS-ISSUE","ACCESS-ISSUE",
Q1783="Projet OCM (ZTE, NOKIA, autres projets)","TRAVAUX OCM",
Q1783="No root CAuse","No root cause",
Q1783="ODU HS","PDH",
Q1783="IP &amp; VLAN","PDH",
Q1783="Warehouse HUAWEI","SPARE-ISSUE",
Q1783="SPARE-HS","SPARE-ISSUE",
Q1783="Power Telco","BSS"
),"")</f>
        <v>No root cause</v>
      </c>
      <c r="P1783" s="22" t="str" cm="1">
        <f t="array" ref="P1783">IFERROR(_xlfn.IFS(
Q1783="MPR ISSUE","TX ISSUE",
Q1783="BSS Hardware Issue","RAN ISSUE",
Q1783="Sites strategiques, MLL, Pylone, etc.","ENVTECH",
Q1783="AKTIVCO DEFAUT GE &amp; POWER Cabinet","POWER ISSUE",
Q1783="AKTIVCO Coupure ENEO &amp; Baisse de tension","POWER ISSUE",
Q1783="Coupure ENEO &amp; Baisse de tension","POWER ISSUE",
Q1783="Defaut GE &amp; POWER Cabinet","POWER ISSUE",
Q1783="Sharing","POWER ISSUE",
Q1783="SIte strategiques &amp; DataCenter","POWER ISSUE",
Q1783="Exclu","Exclu",
Q1783="SAT","TX ISSUE",
Q1783="SPARE-ISSUE","SPARE-ISSUE",
Q1783="Fiber CAmtel","TX ISSUE",
Q1783="Fiber AOF","TX ISSUE",
Q1783="Projet OCM (HUAWEI)","TRAVAUX-HUAWEI",
Q1783="Projet OCM (NOKIA)","TRAVAUX -NOKIA",
Q1783="ACCESS-ISSUE","ACCESS-ISSUE",
Q1783="Projet OCM (ZTE, NOKIA, autres projets)","TRAVAUX OCM",
Q1783="No root CAuse","No root cause",
Q1783="ODU HS","TX ISSUE",
Q1783="IP &amp; VLAN","TX ISSUE",
Q1783="Warehouse HUAWEI","SPARE-ISSUE",
Q1783="SPARE-HS","SPARE-ISSUE",
Q1783="Power Telco","RAN ISSUE"
),"")</f>
        <v>No root cause</v>
      </c>
      <c r="Q1783" s="48" t="s">
        <v>5573</v>
      </c>
      <c r="R1783" s="23" t="str" cm="1">
        <f t="array" ref="R1783">IFERROR(_xlfn.IFS(
Q1783="MPR ISSUE","ACTIVE",
Q1783="BSS Hardware Issue","ACTIVE",
Q1783="Sites strategiques, MLL, Pylone, etc.","PASSIVE",
Q1783="AKTIVCO DEFAUT GE &amp; POWER Cabinet","PASSIVE",
Q1783="AKTIVCO Coupure ENEO &amp; Baisse de tension","PASSIVE",
Q1783="Coupure ENEO &amp; Baisse de tension","PASSIVE",
Q1783="Defaut GE &amp; POWER Cabinet","PASSIVE",
Q1783="Sharing","PASSIVE",
Q1783="SIte strategiques &amp; DataCenter","PASSIVE",
Q1783="Exclu","Exclu",
Q1783="SAT","ACTIVE",
Q1783="SPARE-ISSUE","SPARE-ISSUE",
Q1783="Fiber CAmtel","ACTIVE",
Q1783="Fiber AOF","ACTIVE",
Q1783="Projet OCM (HUAWEI)","PLANNED WORKS",
Q1783="Projet OCM (NOKIA)","PLANNED WORKS",
Q1783="ACCESS-ISSUE","ACCESS-ISSUE",
Q1783="Projet OCM (ZTE, NOKIA, autres projets)","PLANNED WORKS",
Q1783="No root CAuse","No root cause",
Q1783="ODU HS","ACTIVE",
Q1783="IP &amp; VLAN","ACTIVE",
Q1783="Warehouse HUAWEI","SPARE-ISSUE",
Q1783="SPARE-HS","SPARE-ISSUE",
Q1783="Power Telco","ACTIVE"
),"")</f>
        <v>No root cause</v>
      </c>
      <c r="S1783" s="56" t="s">
        <v>17</v>
      </c>
      <c r="T1783" s="7" t="s">
        <v>17</v>
      </c>
      <c r="U1783" s="57" t="s">
        <v>17</v>
      </c>
      <c r="V1783" s="57" t="s">
        <v>17</v>
      </c>
      <c r="W1783" s="57" t="s">
        <v>17</v>
      </c>
      <c r="X1783" s="57" t="s">
        <v>17</v>
      </c>
      <c r="Y1783" s="57" t="s">
        <v>17</v>
      </c>
      <c r="Z1783" s="57" t="s">
        <v>17</v>
      </c>
      <c r="AA1783" s="57" t="s">
        <v>17</v>
      </c>
      <c r="AB1783" s="57"/>
      <c r="AC1783" s="57" t="s">
        <v>17</v>
      </c>
      <c r="AD1783" s="57" t="s">
        <v>17</v>
      </c>
      <c r="AE1783" s="57" t="s">
        <v>17</v>
      </c>
      <c r="AF1783" s="57" t="s">
        <v>17</v>
      </c>
      <c r="AG1783" s="57" t="s">
        <v>17</v>
      </c>
      <c r="AH1783" s="57" t="s">
        <v>17</v>
      </c>
      <c r="AI1783" s="57" t="s">
        <v>17</v>
      </c>
      <c r="AJ1783" s="15"/>
      <c r="AK1783" s="15"/>
      <c r="AL1783" s="15"/>
      <c r="AM1783" s="15"/>
    </row>
    <row r="1784" spans="1:39" s="14" customFormat="1" x14ac:dyDescent="0.35">
      <c r="A1784" s="1" t="s">
        <v>2247</v>
      </c>
      <c r="B1784" s="1" t="s">
        <v>2248</v>
      </c>
      <c r="C1784" s="3"/>
      <c r="D1784" s="1" t="s">
        <v>12</v>
      </c>
      <c r="E1784" s="1" t="s">
        <v>13</v>
      </c>
      <c r="F1784" s="3" t="s">
        <v>39</v>
      </c>
      <c r="G1784" s="1" t="s">
        <v>40</v>
      </c>
      <c r="H1784" s="51" t="str">
        <f>_xlfn.XLOOKUP(B1784,'[1]Nur des jours'!$B:$B,'[1]Nur des jours'!$H:$H,"")</f>
        <v>ZTE</v>
      </c>
      <c r="I1784" s="52">
        <v>0</v>
      </c>
      <c r="J1784" s="52">
        <v>0</v>
      </c>
      <c r="K1784" s="52">
        <v>0</v>
      </c>
      <c r="L1784" s="53">
        <v>0</v>
      </c>
      <c r="M1784" s="54" t="s">
        <v>5374</v>
      </c>
      <c r="N1784" s="55"/>
      <c r="O1784" s="16" t="str" cm="1">
        <f t="array" ref="O1784">IFERROR(_xlfn.IFS(
Q1784="MPR ISSUE","PDH",
Q1784="BSS Hardware Issue","BSS",
Q1784="Sites strategiques, MLL, Pylone, etc.","ENVTECH",
Q1784="AKTIVCO DEFAUT GE &amp; POWER Cabinet","AKTIVCO",
Q1784="AKTIVCO Coupure ENEO &amp; Baisse de tension","AKTIVCO GRID ONLY",
Q1784="Coupure ENEO &amp; Baisse de tension","IHS GRID ONLY",
Q1784="Defaut GE &amp; POWER Cabinet","IHS",
Q1784="Sharing","Partners",
Q1784="SIte strategiques &amp; DataCenter","SST &amp; DC",
Q1784="Exclu","Exclu",
Q1784="SAT","SAT",
Q1784="SPARE-ISSUE","SPARE-ISSUE",
Q1784="Fiber CAmtel","TRANS_FO_CAMTEL",
Q1784="Fiber AOF","Fiber AOF",
Q1784="Projet OCM (HUAWEI)","TRAVAUX-HUAWEI",
Q1784="Projet OCM (NOKIA)","TRAVAUX-NOKIA",
Q1784="ACCESS-ISSUE","ACCESS-ISSUE",
Q1784="Projet OCM (ZTE, NOKIA, autres projets)","TRAVAUX OCM",
Q1784="No root CAuse","No root cause",
Q1784="ODU HS","PDH",
Q1784="IP &amp; VLAN","PDH",
Q1784="Warehouse HUAWEI","SPARE-ISSUE",
Q1784="SPARE-HS","SPARE-ISSUE",
Q1784="Power Telco","BSS"
),"")</f>
        <v>No root cause</v>
      </c>
      <c r="P1784" s="22" t="str" cm="1">
        <f t="array" ref="P1784">IFERROR(_xlfn.IFS(
Q1784="MPR ISSUE","TX ISSUE",
Q1784="BSS Hardware Issue","RAN ISSUE",
Q1784="Sites strategiques, MLL, Pylone, etc.","ENVTECH",
Q1784="AKTIVCO DEFAUT GE &amp; POWER Cabinet","POWER ISSUE",
Q1784="AKTIVCO Coupure ENEO &amp; Baisse de tension","POWER ISSUE",
Q1784="Coupure ENEO &amp; Baisse de tension","POWER ISSUE",
Q1784="Defaut GE &amp; POWER Cabinet","POWER ISSUE",
Q1784="Sharing","POWER ISSUE",
Q1784="SIte strategiques &amp; DataCenter","POWER ISSUE",
Q1784="Exclu","Exclu",
Q1784="SAT","TX ISSUE",
Q1784="SPARE-ISSUE","SPARE-ISSUE",
Q1784="Fiber CAmtel","TX ISSUE",
Q1784="Fiber AOF","TX ISSUE",
Q1784="Projet OCM (HUAWEI)","TRAVAUX-HUAWEI",
Q1784="Projet OCM (NOKIA)","TRAVAUX -NOKIA",
Q1784="ACCESS-ISSUE","ACCESS-ISSUE",
Q1784="Projet OCM (ZTE, NOKIA, autres projets)","TRAVAUX OCM",
Q1784="No root CAuse","No root cause",
Q1784="ODU HS","TX ISSUE",
Q1784="IP &amp; VLAN","TX ISSUE",
Q1784="Warehouse HUAWEI","SPARE-ISSUE",
Q1784="SPARE-HS","SPARE-ISSUE",
Q1784="Power Telco","RAN ISSUE"
),"")</f>
        <v>No root cause</v>
      </c>
      <c r="Q1784" s="48" t="s">
        <v>5573</v>
      </c>
      <c r="R1784" s="23" t="str" cm="1">
        <f t="array" ref="R1784">IFERROR(_xlfn.IFS(
Q1784="MPR ISSUE","ACTIVE",
Q1784="BSS Hardware Issue","ACTIVE",
Q1784="Sites strategiques, MLL, Pylone, etc.","PASSIVE",
Q1784="AKTIVCO DEFAUT GE &amp; POWER Cabinet","PASSIVE",
Q1784="AKTIVCO Coupure ENEO &amp; Baisse de tension","PASSIVE",
Q1784="Coupure ENEO &amp; Baisse de tension","PASSIVE",
Q1784="Defaut GE &amp; POWER Cabinet","PASSIVE",
Q1784="Sharing","PASSIVE",
Q1784="SIte strategiques &amp; DataCenter","PASSIVE",
Q1784="Exclu","Exclu",
Q1784="SAT","ACTIVE",
Q1784="SPARE-ISSUE","SPARE-ISSUE",
Q1784="Fiber CAmtel","ACTIVE",
Q1784="Fiber AOF","ACTIVE",
Q1784="Projet OCM (HUAWEI)","PLANNED WORKS",
Q1784="Projet OCM (NOKIA)","PLANNED WORKS",
Q1784="ACCESS-ISSUE","ACCESS-ISSUE",
Q1784="Projet OCM (ZTE, NOKIA, autres projets)","PLANNED WORKS",
Q1784="No root CAuse","No root cause",
Q1784="ODU HS","ACTIVE",
Q1784="IP &amp; VLAN","ACTIVE",
Q1784="Warehouse HUAWEI","SPARE-ISSUE",
Q1784="SPARE-HS","SPARE-ISSUE",
Q1784="Power Telco","ACTIVE"
),"")</f>
        <v>No root cause</v>
      </c>
      <c r="S1784" s="56" t="s">
        <v>17</v>
      </c>
      <c r="T1784" s="7" t="s">
        <v>17</v>
      </c>
      <c r="U1784" s="57" t="s">
        <v>17</v>
      </c>
      <c r="V1784" s="57" t="s">
        <v>17</v>
      </c>
      <c r="W1784" s="57" t="s">
        <v>17</v>
      </c>
      <c r="X1784" s="57" t="s">
        <v>17</v>
      </c>
      <c r="Y1784" s="57" t="s">
        <v>17</v>
      </c>
      <c r="Z1784" s="57" t="s">
        <v>17</v>
      </c>
      <c r="AA1784" s="57" t="s">
        <v>17</v>
      </c>
      <c r="AB1784" s="57"/>
      <c r="AC1784" s="57" t="s">
        <v>17</v>
      </c>
      <c r="AD1784" s="57" t="s">
        <v>17</v>
      </c>
      <c r="AE1784" s="57" t="s">
        <v>17</v>
      </c>
      <c r="AF1784" s="57" t="s">
        <v>17</v>
      </c>
      <c r="AG1784" s="57" t="s">
        <v>17</v>
      </c>
      <c r="AH1784" s="57" t="s">
        <v>17</v>
      </c>
      <c r="AI1784" s="57" t="s">
        <v>17</v>
      </c>
      <c r="AJ1784" s="15"/>
      <c r="AK1784" s="15"/>
      <c r="AL1784" s="15"/>
      <c r="AM1784" s="15"/>
    </row>
    <row r="1785" spans="1:39" s="14" customFormat="1" x14ac:dyDescent="0.35">
      <c r="A1785" s="1" t="s">
        <v>2275</v>
      </c>
      <c r="B1785" s="1" t="s">
        <v>2276</v>
      </c>
      <c r="C1785" s="3"/>
      <c r="D1785" s="1" t="s">
        <v>12</v>
      </c>
      <c r="E1785" s="1" t="s">
        <v>13</v>
      </c>
      <c r="F1785" s="3" t="s">
        <v>39</v>
      </c>
      <c r="G1785" s="1" t="s">
        <v>40</v>
      </c>
      <c r="H1785" s="51" t="str">
        <f>_xlfn.XLOOKUP(B1785,'[1]Nur des jours'!$B:$B,'[1]Nur des jours'!$H:$H,"")</f>
        <v>ZTE</v>
      </c>
      <c r="I1785" s="52">
        <v>0</v>
      </c>
      <c r="J1785" s="52">
        <v>0</v>
      </c>
      <c r="K1785" s="52">
        <v>0</v>
      </c>
      <c r="L1785" s="53">
        <v>0</v>
      </c>
      <c r="M1785" s="54" t="s">
        <v>5374</v>
      </c>
      <c r="N1785" s="55"/>
      <c r="O1785" s="16" t="str" cm="1">
        <f t="array" ref="O1785">IFERROR(_xlfn.IFS(
Q1785="MPR ISSUE","PDH",
Q1785="BSS Hardware Issue","BSS",
Q1785="Sites strategiques, MLL, Pylone, etc.","ENVTECH",
Q1785="AKTIVCO DEFAUT GE &amp; POWER Cabinet","AKTIVCO",
Q1785="AKTIVCO Coupure ENEO &amp; Baisse de tension","AKTIVCO GRID ONLY",
Q1785="Coupure ENEO &amp; Baisse de tension","IHS GRID ONLY",
Q1785="Defaut GE &amp; POWER Cabinet","IHS",
Q1785="Sharing","Partners",
Q1785="SIte strategiques &amp; DataCenter","SST &amp; DC",
Q1785="Exclu","Exclu",
Q1785="SAT","SAT",
Q1785="SPARE-ISSUE","SPARE-ISSUE",
Q1785="Fiber CAmtel","TRANS_FO_CAMTEL",
Q1785="Fiber AOF","Fiber AOF",
Q1785="Projet OCM (HUAWEI)","TRAVAUX-HUAWEI",
Q1785="Projet OCM (NOKIA)","TRAVAUX-NOKIA",
Q1785="ACCESS-ISSUE","ACCESS-ISSUE",
Q1785="Projet OCM (ZTE, NOKIA, autres projets)","TRAVAUX OCM",
Q1785="No root CAuse","No root cause",
Q1785="ODU HS","PDH",
Q1785="IP &amp; VLAN","PDH",
Q1785="Warehouse HUAWEI","SPARE-ISSUE",
Q1785="SPARE-HS","SPARE-ISSUE",
Q1785="Power Telco","BSS"
),"")</f>
        <v>No root cause</v>
      </c>
      <c r="P1785" s="22" t="str" cm="1">
        <f t="array" ref="P1785">IFERROR(_xlfn.IFS(
Q1785="MPR ISSUE","TX ISSUE",
Q1785="BSS Hardware Issue","RAN ISSUE",
Q1785="Sites strategiques, MLL, Pylone, etc.","ENVTECH",
Q1785="AKTIVCO DEFAUT GE &amp; POWER Cabinet","POWER ISSUE",
Q1785="AKTIVCO Coupure ENEO &amp; Baisse de tension","POWER ISSUE",
Q1785="Coupure ENEO &amp; Baisse de tension","POWER ISSUE",
Q1785="Defaut GE &amp; POWER Cabinet","POWER ISSUE",
Q1785="Sharing","POWER ISSUE",
Q1785="SIte strategiques &amp; DataCenter","POWER ISSUE",
Q1785="Exclu","Exclu",
Q1785="SAT","TX ISSUE",
Q1785="SPARE-ISSUE","SPARE-ISSUE",
Q1785="Fiber CAmtel","TX ISSUE",
Q1785="Fiber AOF","TX ISSUE",
Q1785="Projet OCM (HUAWEI)","TRAVAUX-HUAWEI",
Q1785="Projet OCM (NOKIA)","TRAVAUX -NOKIA",
Q1785="ACCESS-ISSUE","ACCESS-ISSUE",
Q1785="Projet OCM (ZTE, NOKIA, autres projets)","TRAVAUX OCM",
Q1785="No root CAuse","No root cause",
Q1785="ODU HS","TX ISSUE",
Q1785="IP &amp; VLAN","TX ISSUE",
Q1785="Warehouse HUAWEI","SPARE-ISSUE",
Q1785="SPARE-HS","SPARE-ISSUE",
Q1785="Power Telco","RAN ISSUE"
),"")</f>
        <v>No root cause</v>
      </c>
      <c r="Q1785" s="48" t="s">
        <v>5573</v>
      </c>
      <c r="R1785" s="23" t="str" cm="1">
        <f t="array" ref="R1785">IFERROR(_xlfn.IFS(
Q1785="MPR ISSUE","ACTIVE",
Q1785="BSS Hardware Issue","ACTIVE",
Q1785="Sites strategiques, MLL, Pylone, etc.","PASSIVE",
Q1785="AKTIVCO DEFAUT GE &amp; POWER Cabinet","PASSIVE",
Q1785="AKTIVCO Coupure ENEO &amp; Baisse de tension","PASSIVE",
Q1785="Coupure ENEO &amp; Baisse de tension","PASSIVE",
Q1785="Defaut GE &amp; POWER Cabinet","PASSIVE",
Q1785="Sharing","PASSIVE",
Q1785="SIte strategiques &amp; DataCenter","PASSIVE",
Q1785="Exclu","Exclu",
Q1785="SAT","ACTIVE",
Q1785="SPARE-ISSUE","SPARE-ISSUE",
Q1785="Fiber CAmtel","ACTIVE",
Q1785="Fiber AOF","ACTIVE",
Q1785="Projet OCM (HUAWEI)","PLANNED WORKS",
Q1785="Projet OCM (NOKIA)","PLANNED WORKS",
Q1785="ACCESS-ISSUE","ACCESS-ISSUE",
Q1785="Projet OCM (ZTE, NOKIA, autres projets)","PLANNED WORKS",
Q1785="No root CAuse","No root cause",
Q1785="ODU HS","ACTIVE",
Q1785="IP &amp; VLAN","ACTIVE",
Q1785="Warehouse HUAWEI","SPARE-ISSUE",
Q1785="SPARE-HS","SPARE-ISSUE",
Q1785="Power Telco","ACTIVE"
),"")</f>
        <v>No root cause</v>
      </c>
      <c r="S1785" s="56" t="s">
        <v>17</v>
      </c>
      <c r="T1785" s="7" t="s">
        <v>17</v>
      </c>
      <c r="U1785" s="57" t="s">
        <v>17</v>
      </c>
      <c r="V1785" s="57" t="s">
        <v>17</v>
      </c>
      <c r="W1785" s="57" t="s">
        <v>17</v>
      </c>
      <c r="X1785" s="57" t="s">
        <v>17</v>
      </c>
      <c r="Y1785" s="57" t="s">
        <v>17</v>
      </c>
      <c r="Z1785" s="57" t="s">
        <v>17</v>
      </c>
      <c r="AA1785" s="57" t="s">
        <v>17</v>
      </c>
      <c r="AB1785" s="57"/>
      <c r="AC1785" s="57" t="s">
        <v>17</v>
      </c>
      <c r="AD1785" s="57" t="s">
        <v>17</v>
      </c>
      <c r="AE1785" s="57" t="s">
        <v>17</v>
      </c>
      <c r="AF1785" s="57" t="s">
        <v>17</v>
      </c>
      <c r="AG1785" s="57" t="s">
        <v>17</v>
      </c>
      <c r="AH1785" s="57" t="s">
        <v>17</v>
      </c>
      <c r="AI1785" s="57" t="s">
        <v>17</v>
      </c>
      <c r="AJ1785" s="15"/>
      <c r="AK1785" s="15"/>
      <c r="AL1785" s="15"/>
      <c r="AM1785" s="15"/>
    </row>
    <row r="1786" spans="1:39" s="14" customFormat="1" x14ac:dyDescent="0.35">
      <c r="A1786" s="1" t="s">
        <v>2281</v>
      </c>
      <c r="B1786" s="1" t="s">
        <v>2282</v>
      </c>
      <c r="C1786" s="3"/>
      <c r="D1786" s="1" t="s">
        <v>12</v>
      </c>
      <c r="E1786" s="1" t="s">
        <v>13</v>
      </c>
      <c r="F1786" s="3" t="s">
        <v>39</v>
      </c>
      <c r="G1786" s="1" t="s">
        <v>40</v>
      </c>
      <c r="H1786" s="51" t="str">
        <f>_xlfn.XLOOKUP(B1786,'[1]Nur des jours'!$B:$B,'[1]Nur des jours'!$H:$H,"")</f>
        <v>ZTE</v>
      </c>
      <c r="I1786" s="52">
        <v>0</v>
      </c>
      <c r="J1786" s="52">
        <v>0</v>
      </c>
      <c r="K1786" s="52">
        <v>0</v>
      </c>
      <c r="L1786" s="53">
        <v>0</v>
      </c>
      <c r="M1786" s="54" t="s">
        <v>5374</v>
      </c>
      <c r="N1786" s="55"/>
      <c r="O1786" s="16" t="str" cm="1">
        <f t="array" ref="O1786">IFERROR(_xlfn.IFS(
Q1786="MPR ISSUE","PDH",
Q1786="BSS Hardware Issue","BSS",
Q1786="Sites strategiques, MLL, Pylone, etc.","ENVTECH",
Q1786="AKTIVCO DEFAUT GE &amp; POWER Cabinet","AKTIVCO",
Q1786="AKTIVCO Coupure ENEO &amp; Baisse de tension","AKTIVCO GRID ONLY",
Q1786="Coupure ENEO &amp; Baisse de tension","IHS GRID ONLY",
Q1786="Defaut GE &amp; POWER Cabinet","IHS",
Q1786="Sharing","Partners",
Q1786="SIte strategiques &amp; DataCenter","SST &amp; DC",
Q1786="Exclu","Exclu",
Q1786="SAT","SAT",
Q1786="SPARE-ISSUE","SPARE-ISSUE",
Q1786="Fiber CAmtel","TRANS_FO_CAMTEL",
Q1786="Fiber AOF","Fiber AOF",
Q1786="Projet OCM (HUAWEI)","TRAVAUX-HUAWEI",
Q1786="Projet OCM (NOKIA)","TRAVAUX-NOKIA",
Q1786="ACCESS-ISSUE","ACCESS-ISSUE",
Q1786="Projet OCM (ZTE, NOKIA, autres projets)","TRAVAUX OCM",
Q1786="No root CAuse","No root cause",
Q1786="ODU HS","PDH",
Q1786="IP &amp; VLAN","PDH",
Q1786="Warehouse HUAWEI","SPARE-ISSUE",
Q1786="SPARE-HS","SPARE-ISSUE",
Q1786="Power Telco","BSS"
),"")</f>
        <v>No root cause</v>
      </c>
      <c r="P1786" s="22" t="str" cm="1">
        <f t="array" ref="P1786">IFERROR(_xlfn.IFS(
Q1786="MPR ISSUE","TX ISSUE",
Q1786="BSS Hardware Issue","RAN ISSUE",
Q1786="Sites strategiques, MLL, Pylone, etc.","ENVTECH",
Q1786="AKTIVCO DEFAUT GE &amp; POWER Cabinet","POWER ISSUE",
Q1786="AKTIVCO Coupure ENEO &amp; Baisse de tension","POWER ISSUE",
Q1786="Coupure ENEO &amp; Baisse de tension","POWER ISSUE",
Q1786="Defaut GE &amp; POWER Cabinet","POWER ISSUE",
Q1786="Sharing","POWER ISSUE",
Q1786="SIte strategiques &amp; DataCenter","POWER ISSUE",
Q1786="Exclu","Exclu",
Q1786="SAT","TX ISSUE",
Q1786="SPARE-ISSUE","SPARE-ISSUE",
Q1786="Fiber CAmtel","TX ISSUE",
Q1786="Fiber AOF","TX ISSUE",
Q1786="Projet OCM (HUAWEI)","TRAVAUX-HUAWEI",
Q1786="Projet OCM (NOKIA)","TRAVAUX -NOKIA",
Q1786="ACCESS-ISSUE","ACCESS-ISSUE",
Q1786="Projet OCM (ZTE, NOKIA, autres projets)","TRAVAUX OCM",
Q1786="No root CAuse","No root cause",
Q1786="ODU HS","TX ISSUE",
Q1786="IP &amp; VLAN","TX ISSUE",
Q1786="Warehouse HUAWEI","SPARE-ISSUE",
Q1786="SPARE-HS","SPARE-ISSUE",
Q1786="Power Telco","RAN ISSUE"
),"")</f>
        <v>No root cause</v>
      </c>
      <c r="Q1786" s="48" t="s">
        <v>5573</v>
      </c>
      <c r="R1786" s="23" t="str" cm="1">
        <f t="array" ref="R1786">IFERROR(_xlfn.IFS(
Q1786="MPR ISSUE","ACTIVE",
Q1786="BSS Hardware Issue","ACTIVE",
Q1786="Sites strategiques, MLL, Pylone, etc.","PASSIVE",
Q1786="AKTIVCO DEFAUT GE &amp; POWER Cabinet","PASSIVE",
Q1786="AKTIVCO Coupure ENEO &amp; Baisse de tension","PASSIVE",
Q1786="Coupure ENEO &amp; Baisse de tension","PASSIVE",
Q1786="Defaut GE &amp; POWER Cabinet","PASSIVE",
Q1786="Sharing","PASSIVE",
Q1786="SIte strategiques &amp; DataCenter","PASSIVE",
Q1786="Exclu","Exclu",
Q1786="SAT","ACTIVE",
Q1786="SPARE-ISSUE","SPARE-ISSUE",
Q1786="Fiber CAmtel","ACTIVE",
Q1786="Fiber AOF","ACTIVE",
Q1786="Projet OCM (HUAWEI)","PLANNED WORKS",
Q1786="Projet OCM (NOKIA)","PLANNED WORKS",
Q1786="ACCESS-ISSUE","ACCESS-ISSUE",
Q1786="Projet OCM (ZTE, NOKIA, autres projets)","PLANNED WORKS",
Q1786="No root CAuse","No root cause",
Q1786="ODU HS","ACTIVE",
Q1786="IP &amp; VLAN","ACTIVE",
Q1786="Warehouse HUAWEI","SPARE-ISSUE",
Q1786="SPARE-HS","SPARE-ISSUE",
Q1786="Power Telco","ACTIVE"
),"")</f>
        <v>No root cause</v>
      </c>
      <c r="S1786" s="56" t="s">
        <v>17</v>
      </c>
      <c r="T1786" s="7" t="s">
        <v>17</v>
      </c>
      <c r="U1786" s="57" t="s">
        <v>17</v>
      </c>
      <c r="V1786" s="57" t="s">
        <v>17</v>
      </c>
      <c r="W1786" s="57" t="s">
        <v>17</v>
      </c>
      <c r="X1786" s="57" t="s">
        <v>17</v>
      </c>
      <c r="Y1786" s="57" t="s">
        <v>17</v>
      </c>
      <c r="Z1786" s="57" t="s">
        <v>17</v>
      </c>
      <c r="AA1786" s="57" t="s">
        <v>17</v>
      </c>
      <c r="AB1786" s="57"/>
      <c r="AC1786" s="57" t="s">
        <v>17</v>
      </c>
      <c r="AD1786" s="57" t="s">
        <v>17</v>
      </c>
      <c r="AE1786" s="57" t="s">
        <v>17</v>
      </c>
      <c r="AF1786" s="57" t="s">
        <v>17</v>
      </c>
      <c r="AG1786" s="57" t="s">
        <v>17</v>
      </c>
      <c r="AH1786" s="57" t="s">
        <v>17</v>
      </c>
      <c r="AI1786" s="57" t="s">
        <v>17</v>
      </c>
      <c r="AJ1786" s="15"/>
      <c r="AK1786" s="15"/>
      <c r="AL1786" s="15"/>
      <c r="AM1786" s="15"/>
    </row>
    <row r="1787" spans="1:39" s="14" customFormat="1" x14ac:dyDescent="0.35">
      <c r="A1787" s="1" t="s">
        <v>2285</v>
      </c>
      <c r="B1787" s="1" t="s">
        <v>2286</v>
      </c>
      <c r="C1787" s="3"/>
      <c r="D1787" s="1" t="s">
        <v>12</v>
      </c>
      <c r="E1787" s="1" t="s">
        <v>13</v>
      </c>
      <c r="F1787" s="3" t="s">
        <v>39</v>
      </c>
      <c r="G1787" s="1" t="s">
        <v>40</v>
      </c>
      <c r="H1787" s="51" t="str">
        <f>_xlfn.XLOOKUP(B1787,'[1]Nur des jours'!$B:$B,'[1]Nur des jours'!$H:$H,"")</f>
        <v>ZTE</v>
      </c>
      <c r="I1787" s="52">
        <v>0</v>
      </c>
      <c r="J1787" s="52">
        <v>0</v>
      </c>
      <c r="K1787" s="52">
        <v>0</v>
      </c>
      <c r="L1787" s="53">
        <v>0</v>
      </c>
      <c r="M1787" s="54" t="s">
        <v>5374</v>
      </c>
      <c r="N1787" s="55"/>
      <c r="O1787" s="16" t="str" cm="1">
        <f t="array" ref="O1787">IFERROR(_xlfn.IFS(
Q1787="MPR ISSUE","PDH",
Q1787="BSS Hardware Issue","BSS",
Q1787="Sites strategiques, MLL, Pylone, etc.","ENVTECH",
Q1787="AKTIVCO DEFAUT GE &amp; POWER Cabinet","AKTIVCO",
Q1787="AKTIVCO Coupure ENEO &amp; Baisse de tension","AKTIVCO GRID ONLY",
Q1787="Coupure ENEO &amp; Baisse de tension","IHS GRID ONLY",
Q1787="Defaut GE &amp; POWER Cabinet","IHS",
Q1787="Sharing","Partners",
Q1787="SIte strategiques &amp; DataCenter","SST &amp; DC",
Q1787="Exclu","Exclu",
Q1787="SAT","SAT",
Q1787="SPARE-ISSUE","SPARE-ISSUE",
Q1787="Fiber CAmtel","TRANS_FO_CAMTEL",
Q1787="Fiber AOF","Fiber AOF",
Q1787="Projet OCM (HUAWEI)","TRAVAUX-HUAWEI",
Q1787="Projet OCM (NOKIA)","TRAVAUX-NOKIA",
Q1787="ACCESS-ISSUE","ACCESS-ISSUE",
Q1787="Projet OCM (ZTE, NOKIA, autres projets)","TRAVAUX OCM",
Q1787="No root CAuse","No root cause",
Q1787="ODU HS","PDH",
Q1787="IP &amp; VLAN","PDH",
Q1787="Warehouse HUAWEI","SPARE-ISSUE",
Q1787="SPARE-HS","SPARE-ISSUE",
Q1787="Power Telco","BSS"
),"")</f>
        <v>No root cause</v>
      </c>
      <c r="P1787" s="22" t="str" cm="1">
        <f t="array" ref="P1787">IFERROR(_xlfn.IFS(
Q1787="MPR ISSUE","TX ISSUE",
Q1787="BSS Hardware Issue","RAN ISSUE",
Q1787="Sites strategiques, MLL, Pylone, etc.","ENVTECH",
Q1787="AKTIVCO DEFAUT GE &amp; POWER Cabinet","POWER ISSUE",
Q1787="AKTIVCO Coupure ENEO &amp; Baisse de tension","POWER ISSUE",
Q1787="Coupure ENEO &amp; Baisse de tension","POWER ISSUE",
Q1787="Defaut GE &amp; POWER Cabinet","POWER ISSUE",
Q1787="Sharing","POWER ISSUE",
Q1787="SIte strategiques &amp; DataCenter","POWER ISSUE",
Q1787="Exclu","Exclu",
Q1787="SAT","TX ISSUE",
Q1787="SPARE-ISSUE","SPARE-ISSUE",
Q1787="Fiber CAmtel","TX ISSUE",
Q1787="Fiber AOF","TX ISSUE",
Q1787="Projet OCM (HUAWEI)","TRAVAUX-HUAWEI",
Q1787="Projet OCM (NOKIA)","TRAVAUX -NOKIA",
Q1787="ACCESS-ISSUE","ACCESS-ISSUE",
Q1787="Projet OCM (ZTE, NOKIA, autres projets)","TRAVAUX OCM",
Q1787="No root CAuse","No root cause",
Q1787="ODU HS","TX ISSUE",
Q1787="IP &amp; VLAN","TX ISSUE",
Q1787="Warehouse HUAWEI","SPARE-ISSUE",
Q1787="SPARE-HS","SPARE-ISSUE",
Q1787="Power Telco","RAN ISSUE"
),"")</f>
        <v>No root cause</v>
      </c>
      <c r="Q1787" s="48" t="s">
        <v>5573</v>
      </c>
      <c r="R1787" s="23" t="str" cm="1">
        <f t="array" ref="R1787">IFERROR(_xlfn.IFS(
Q1787="MPR ISSUE","ACTIVE",
Q1787="BSS Hardware Issue","ACTIVE",
Q1787="Sites strategiques, MLL, Pylone, etc.","PASSIVE",
Q1787="AKTIVCO DEFAUT GE &amp; POWER Cabinet","PASSIVE",
Q1787="AKTIVCO Coupure ENEO &amp; Baisse de tension","PASSIVE",
Q1787="Coupure ENEO &amp; Baisse de tension","PASSIVE",
Q1787="Defaut GE &amp; POWER Cabinet","PASSIVE",
Q1787="Sharing","PASSIVE",
Q1787="SIte strategiques &amp; DataCenter","PASSIVE",
Q1787="Exclu","Exclu",
Q1787="SAT","ACTIVE",
Q1787="SPARE-ISSUE","SPARE-ISSUE",
Q1787="Fiber CAmtel","ACTIVE",
Q1787="Fiber AOF","ACTIVE",
Q1787="Projet OCM (HUAWEI)","PLANNED WORKS",
Q1787="Projet OCM (NOKIA)","PLANNED WORKS",
Q1787="ACCESS-ISSUE","ACCESS-ISSUE",
Q1787="Projet OCM (ZTE, NOKIA, autres projets)","PLANNED WORKS",
Q1787="No root CAuse","No root cause",
Q1787="ODU HS","ACTIVE",
Q1787="IP &amp; VLAN","ACTIVE",
Q1787="Warehouse HUAWEI","SPARE-ISSUE",
Q1787="SPARE-HS","SPARE-ISSUE",
Q1787="Power Telco","ACTIVE"
),"")</f>
        <v>No root cause</v>
      </c>
      <c r="S1787" s="56" t="s">
        <v>17</v>
      </c>
      <c r="T1787" s="7" t="s">
        <v>17</v>
      </c>
      <c r="U1787" s="57" t="s">
        <v>17</v>
      </c>
      <c r="V1787" s="57" t="s">
        <v>17</v>
      </c>
      <c r="W1787" s="57" t="s">
        <v>17</v>
      </c>
      <c r="X1787" s="57" t="s">
        <v>17</v>
      </c>
      <c r="Y1787" s="57" t="s">
        <v>17</v>
      </c>
      <c r="Z1787" s="57" t="s">
        <v>17</v>
      </c>
      <c r="AA1787" s="57" t="s">
        <v>17</v>
      </c>
      <c r="AB1787" s="57"/>
      <c r="AC1787" s="57" t="s">
        <v>17</v>
      </c>
      <c r="AD1787" s="57" t="s">
        <v>17</v>
      </c>
      <c r="AE1787" s="57" t="s">
        <v>17</v>
      </c>
      <c r="AF1787" s="57" t="s">
        <v>17</v>
      </c>
      <c r="AG1787" s="57" t="s">
        <v>17</v>
      </c>
      <c r="AH1787" s="57" t="s">
        <v>17</v>
      </c>
      <c r="AI1787" s="57" t="s">
        <v>17</v>
      </c>
      <c r="AJ1787" s="15"/>
      <c r="AK1787" s="15"/>
      <c r="AL1787" s="15"/>
      <c r="AM1787" s="15"/>
    </row>
    <row r="1788" spans="1:39" s="14" customFormat="1" x14ac:dyDescent="0.35">
      <c r="A1788" s="1" t="s">
        <v>2294</v>
      </c>
      <c r="B1788" s="1" t="s">
        <v>2295</v>
      </c>
      <c r="C1788" s="3"/>
      <c r="D1788" s="1"/>
      <c r="E1788" s="1"/>
      <c r="F1788" s="3" t="s">
        <v>33</v>
      </c>
      <c r="G1788" s="1" t="s">
        <v>34</v>
      </c>
      <c r="H1788" s="51" t="str">
        <f>_xlfn.XLOOKUP(B1788,'[1]Nur des jours'!$B:$B,'[1]Nur des jours'!$H:$H,"")</f>
        <v>ZTE</v>
      </c>
      <c r="I1788" s="52">
        <v>0</v>
      </c>
      <c r="J1788" s="52">
        <v>0</v>
      </c>
      <c r="K1788" s="52">
        <v>0</v>
      </c>
      <c r="L1788" s="53">
        <v>0</v>
      </c>
      <c r="M1788" s="54" t="s">
        <v>5374</v>
      </c>
      <c r="N1788" s="55"/>
      <c r="O1788" s="16" t="str" cm="1">
        <f t="array" ref="O1788">IFERROR(_xlfn.IFS(
Q1788="MPR ISSUE","PDH",
Q1788="BSS Hardware Issue","BSS",
Q1788="Sites strategiques, MLL, Pylone, etc.","ENVTECH",
Q1788="AKTIVCO DEFAUT GE &amp; POWER Cabinet","AKTIVCO",
Q1788="AKTIVCO Coupure ENEO &amp; Baisse de tension","AKTIVCO GRID ONLY",
Q1788="Coupure ENEO &amp; Baisse de tension","IHS GRID ONLY",
Q1788="Defaut GE &amp; POWER Cabinet","IHS",
Q1788="Sharing","Partners",
Q1788="SIte strategiques &amp; DataCenter","SST &amp; DC",
Q1788="Exclu","Exclu",
Q1788="SAT","SAT",
Q1788="SPARE-ISSUE","SPARE-ISSUE",
Q1788="Fiber CAmtel","TRANS_FO_CAMTEL",
Q1788="Fiber AOF","Fiber AOF",
Q1788="Projet OCM (HUAWEI)","TRAVAUX-HUAWEI",
Q1788="Projet OCM (NOKIA)","TRAVAUX-NOKIA",
Q1788="ACCESS-ISSUE","ACCESS-ISSUE",
Q1788="Projet OCM (ZTE, NOKIA, autres projets)","TRAVAUX OCM",
Q1788="No root CAuse","No root cause",
Q1788="ODU HS","PDH",
Q1788="IP &amp; VLAN","PDH",
Q1788="Warehouse HUAWEI","SPARE-ISSUE",
Q1788="SPARE-HS","SPARE-ISSUE",
Q1788="Power Telco","BSS"
),"")</f>
        <v>No root cause</v>
      </c>
      <c r="P1788" s="22" t="str" cm="1">
        <f t="array" ref="P1788">IFERROR(_xlfn.IFS(
Q1788="MPR ISSUE","TX ISSUE",
Q1788="BSS Hardware Issue","RAN ISSUE",
Q1788="Sites strategiques, MLL, Pylone, etc.","ENVTECH",
Q1788="AKTIVCO DEFAUT GE &amp; POWER Cabinet","POWER ISSUE",
Q1788="AKTIVCO Coupure ENEO &amp; Baisse de tension","POWER ISSUE",
Q1788="Coupure ENEO &amp; Baisse de tension","POWER ISSUE",
Q1788="Defaut GE &amp; POWER Cabinet","POWER ISSUE",
Q1788="Sharing","POWER ISSUE",
Q1788="SIte strategiques &amp; DataCenter","POWER ISSUE",
Q1788="Exclu","Exclu",
Q1788="SAT","TX ISSUE",
Q1788="SPARE-ISSUE","SPARE-ISSUE",
Q1788="Fiber CAmtel","TX ISSUE",
Q1788="Fiber AOF","TX ISSUE",
Q1788="Projet OCM (HUAWEI)","TRAVAUX-HUAWEI",
Q1788="Projet OCM (NOKIA)","TRAVAUX -NOKIA",
Q1788="ACCESS-ISSUE","ACCESS-ISSUE",
Q1788="Projet OCM (ZTE, NOKIA, autres projets)","TRAVAUX OCM",
Q1788="No root CAuse","No root cause",
Q1788="ODU HS","TX ISSUE",
Q1788="IP &amp; VLAN","TX ISSUE",
Q1788="Warehouse HUAWEI","SPARE-ISSUE",
Q1788="SPARE-HS","SPARE-ISSUE",
Q1788="Power Telco","RAN ISSUE"
),"")</f>
        <v>No root cause</v>
      </c>
      <c r="Q1788" s="48" t="s">
        <v>5573</v>
      </c>
      <c r="R1788" s="23" t="str" cm="1">
        <f t="array" ref="R1788">IFERROR(_xlfn.IFS(
Q1788="MPR ISSUE","ACTIVE",
Q1788="BSS Hardware Issue","ACTIVE",
Q1788="Sites strategiques, MLL, Pylone, etc.","PASSIVE",
Q1788="AKTIVCO DEFAUT GE &amp; POWER Cabinet","PASSIVE",
Q1788="AKTIVCO Coupure ENEO &amp; Baisse de tension","PASSIVE",
Q1788="Coupure ENEO &amp; Baisse de tension","PASSIVE",
Q1788="Defaut GE &amp; POWER Cabinet","PASSIVE",
Q1788="Sharing","PASSIVE",
Q1788="SIte strategiques &amp; DataCenter","PASSIVE",
Q1788="Exclu","Exclu",
Q1788="SAT","ACTIVE",
Q1788="SPARE-ISSUE","SPARE-ISSUE",
Q1788="Fiber CAmtel","ACTIVE",
Q1788="Fiber AOF","ACTIVE",
Q1788="Projet OCM (HUAWEI)","PLANNED WORKS",
Q1788="Projet OCM (NOKIA)","PLANNED WORKS",
Q1788="ACCESS-ISSUE","ACCESS-ISSUE",
Q1788="Projet OCM (ZTE, NOKIA, autres projets)","PLANNED WORKS",
Q1788="No root CAuse","No root cause",
Q1788="ODU HS","ACTIVE",
Q1788="IP &amp; VLAN","ACTIVE",
Q1788="Warehouse HUAWEI","SPARE-ISSUE",
Q1788="SPARE-HS","SPARE-ISSUE",
Q1788="Power Telco","ACTIVE"
),"")</f>
        <v>No root cause</v>
      </c>
      <c r="S1788" s="56" t="s">
        <v>17</v>
      </c>
      <c r="T1788" s="7" t="s">
        <v>17</v>
      </c>
      <c r="U1788" s="57" t="s">
        <v>17</v>
      </c>
      <c r="V1788" s="57" t="s">
        <v>17</v>
      </c>
      <c r="W1788" s="57" t="s">
        <v>17</v>
      </c>
      <c r="X1788" s="57" t="s">
        <v>17</v>
      </c>
      <c r="Y1788" s="57" t="s">
        <v>17</v>
      </c>
      <c r="Z1788" s="57" t="s">
        <v>17</v>
      </c>
      <c r="AA1788" s="57" t="s">
        <v>17</v>
      </c>
      <c r="AB1788" s="57"/>
      <c r="AC1788" s="57" t="s">
        <v>17</v>
      </c>
      <c r="AD1788" s="57" t="s">
        <v>17</v>
      </c>
      <c r="AE1788" s="57" t="s">
        <v>17</v>
      </c>
      <c r="AF1788" s="57" t="s">
        <v>17</v>
      </c>
      <c r="AG1788" s="57" t="s">
        <v>17</v>
      </c>
      <c r="AH1788" s="57" t="s">
        <v>17</v>
      </c>
      <c r="AI1788" s="57" t="s">
        <v>17</v>
      </c>
      <c r="AJ1788" s="15"/>
      <c r="AK1788" s="15"/>
      <c r="AL1788" s="15"/>
      <c r="AM1788" s="15"/>
    </row>
    <row r="1789" spans="1:39" s="14" customFormat="1" x14ac:dyDescent="0.35">
      <c r="A1789" s="1" t="s">
        <v>2307</v>
      </c>
      <c r="B1789" s="1" t="s">
        <v>2308</v>
      </c>
      <c r="C1789" s="3"/>
      <c r="D1789" s="1" t="s">
        <v>12</v>
      </c>
      <c r="E1789" s="1" t="s">
        <v>13</v>
      </c>
      <c r="F1789" s="3" t="s">
        <v>33</v>
      </c>
      <c r="G1789" s="1" t="s">
        <v>34</v>
      </c>
      <c r="H1789" s="51" t="str">
        <f>_xlfn.XLOOKUP(B1789,'[1]Nur des jours'!$B:$B,'[1]Nur des jours'!$H:$H,"")</f>
        <v>ZTE</v>
      </c>
      <c r="I1789" s="52">
        <v>0</v>
      </c>
      <c r="J1789" s="52">
        <v>0</v>
      </c>
      <c r="K1789" s="52">
        <v>0</v>
      </c>
      <c r="L1789" s="53">
        <v>0</v>
      </c>
      <c r="M1789" s="54" t="s">
        <v>5374</v>
      </c>
      <c r="N1789" s="55"/>
      <c r="O1789" s="16" t="str" cm="1">
        <f t="array" ref="O1789">IFERROR(_xlfn.IFS(
Q1789="MPR ISSUE","PDH",
Q1789="BSS Hardware Issue","BSS",
Q1789="Sites strategiques, MLL, Pylone, etc.","ENVTECH",
Q1789="AKTIVCO DEFAUT GE &amp; POWER Cabinet","AKTIVCO",
Q1789="AKTIVCO Coupure ENEO &amp; Baisse de tension","AKTIVCO GRID ONLY",
Q1789="Coupure ENEO &amp; Baisse de tension","IHS GRID ONLY",
Q1789="Defaut GE &amp; POWER Cabinet","IHS",
Q1789="Sharing","Partners",
Q1789="SIte strategiques &amp; DataCenter","SST &amp; DC",
Q1789="Exclu","Exclu",
Q1789="SAT","SAT",
Q1789="SPARE-ISSUE","SPARE-ISSUE",
Q1789="Fiber CAmtel","TRANS_FO_CAMTEL",
Q1789="Fiber AOF","Fiber AOF",
Q1789="Projet OCM (HUAWEI)","TRAVAUX-HUAWEI",
Q1789="Projet OCM (NOKIA)","TRAVAUX-NOKIA",
Q1789="ACCESS-ISSUE","ACCESS-ISSUE",
Q1789="Projet OCM (ZTE, NOKIA, autres projets)","TRAVAUX OCM",
Q1789="No root CAuse","No root cause",
Q1789="ODU HS","PDH",
Q1789="IP &amp; VLAN","PDH",
Q1789="Warehouse HUAWEI","SPARE-ISSUE",
Q1789="SPARE-HS","SPARE-ISSUE",
Q1789="Power Telco","BSS"
),"")</f>
        <v>No root cause</v>
      </c>
      <c r="P1789" s="22" t="str" cm="1">
        <f t="array" ref="P1789">IFERROR(_xlfn.IFS(
Q1789="MPR ISSUE","TX ISSUE",
Q1789="BSS Hardware Issue","RAN ISSUE",
Q1789="Sites strategiques, MLL, Pylone, etc.","ENVTECH",
Q1789="AKTIVCO DEFAUT GE &amp; POWER Cabinet","POWER ISSUE",
Q1789="AKTIVCO Coupure ENEO &amp; Baisse de tension","POWER ISSUE",
Q1789="Coupure ENEO &amp; Baisse de tension","POWER ISSUE",
Q1789="Defaut GE &amp; POWER Cabinet","POWER ISSUE",
Q1789="Sharing","POWER ISSUE",
Q1789="SIte strategiques &amp; DataCenter","POWER ISSUE",
Q1789="Exclu","Exclu",
Q1789="SAT","TX ISSUE",
Q1789="SPARE-ISSUE","SPARE-ISSUE",
Q1789="Fiber CAmtel","TX ISSUE",
Q1789="Fiber AOF","TX ISSUE",
Q1789="Projet OCM (HUAWEI)","TRAVAUX-HUAWEI",
Q1789="Projet OCM (NOKIA)","TRAVAUX -NOKIA",
Q1789="ACCESS-ISSUE","ACCESS-ISSUE",
Q1789="Projet OCM (ZTE, NOKIA, autres projets)","TRAVAUX OCM",
Q1789="No root CAuse","No root cause",
Q1789="ODU HS","TX ISSUE",
Q1789="IP &amp; VLAN","TX ISSUE",
Q1789="Warehouse HUAWEI","SPARE-ISSUE",
Q1789="SPARE-HS","SPARE-ISSUE",
Q1789="Power Telco","RAN ISSUE"
),"")</f>
        <v>No root cause</v>
      </c>
      <c r="Q1789" s="48" t="s">
        <v>5573</v>
      </c>
      <c r="R1789" s="23" t="str" cm="1">
        <f t="array" ref="R1789">IFERROR(_xlfn.IFS(
Q1789="MPR ISSUE","ACTIVE",
Q1789="BSS Hardware Issue","ACTIVE",
Q1789="Sites strategiques, MLL, Pylone, etc.","PASSIVE",
Q1789="AKTIVCO DEFAUT GE &amp; POWER Cabinet","PASSIVE",
Q1789="AKTIVCO Coupure ENEO &amp; Baisse de tension","PASSIVE",
Q1789="Coupure ENEO &amp; Baisse de tension","PASSIVE",
Q1789="Defaut GE &amp; POWER Cabinet","PASSIVE",
Q1789="Sharing","PASSIVE",
Q1789="SIte strategiques &amp; DataCenter","PASSIVE",
Q1789="Exclu","Exclu",
Q1789="SAT","ACTIVE",
Q1789="SPARE-ISSUE","SPARE-ISSUE",
Q1789="Fiber CAmtel","ACTIVE",
Q1789="Fiber AOF","ACTIVE",
Q1789="Projet OCM (HUAWEI)","PLANNED WORKS",
Q1789="Projet OCM (NOKIA)","PLANNED WORKS",
Q1789="ACCESS-ISSUE","ACCESS-ISSUE",
Q1789="Projet OCM (ZTE, NOKIA, autres projets)","PLANNED WORKS",
Q1789="No root CAuse","No root cause",
Q1789="ODU HS","ACTIVE",
Q1789="IP &amp; VLAN","ACTIVE",
Q1789="Warehouse HUAWEI","SPARE-ISSUE",
Q1789="SPARE-HS","SPARE-ISSUE",
Q1789="Power Telco","ACTIVE"
),"")</f>
        <v>No root cause</v>
      </c>
      <c r="S1789" s="56" t="s">
        <v>17</v>
      </c>
      <c r="T1789" s="7" t="s">
        <v>17</v>
      </c>
      <c r="U1789" s="57" t="s">
        <v>17</v>
      </c>
      <c r="V1789" s="57" t="s">
        <v>17</v>
      </c>
      <c r="W1789" s="57" t="s">
        <v>17</v>
      </c>
      <c r="X1789" s="57" t="s">
        <v>17</v>
      </c>
      <c r="Y1789" s="57" t="s">
        <v>17</v>
      </c>
      <c r="Z1789" s="57" t="s">
        <v>17</v>
      </c>
      <c r="AA1789" s="57" t="s">
        <v>17</v>
      </c>
      <c r="AB1789" s="57"/>
      <c r="AC1789" s="57" t="s">
        <v>17</v>
      </c>
      <c r="AD1789" s="57" t="s">
        <v>17</v>
      </c>
      <c r="AE1789" s="57" t="s">
        <v>17</v>
      </c>
      <c r="AF1789" s="57" t="s">
        <v>17</v>
      </c>
      <c r="AG1789" s="57" t="s">
        <v>17</v>
      </c>
      <c r="AH1789" s="57" t="s">
        <v>17</v>
      </c>
      <c r="AI1789" s="57" t="s">
        <v>17</v>
      </c>
      <c r="AJ1789" s="15"/>
      <c r="AK1789" s="15"/>
      <c r="AL1789" s="15"/>
      <c r="AM1789" s="15"/>
    </row>
    <row r="1790" spans="1:39" s="14" customFormat="1" x14ac:dyDescent="0.35">
      <c r="A1790" s="1" t="s">
        <v>2309</v>
      </c>
      <c r="B1790" s="1" t="s">
        <v>2310</v>
      </c>
      <c r="C1790" s="3"/>
      <c r="D1790" s="1" t="s">
        <v>12</v>
      </c>
      <c r="E1790" s="1" t="s">
        <v>13</v>
      </c>
      <c r="F1790" s="3" t="s">
        <v>39</v>
      </c>
      <c r="G1790" s="1" t="s">
        <v>40</v>
      </c>
      <c r="H1790" s="51" t="str">
        <f>_xlfn.XLOOKUP(B1790,'[1]Nur des jours'!$B:$B,'[1]Nur des jours'!$H:$H,"")</f>
        <v>ZTE</v>
      </c>
      <c r="I1790" s="52">
        <v>0</v>
      </c>
      <c r="J1790" s="52">
        <v>0</v>
      </c>
      <c r="K1790" s="52">
        <v>0</v>
      </c>
      <c r="L1790" s="53">
        <v>0</v>
      </c>
      <c r="M1790" s="54" t="s">
        <v>5374</v>
      </c>
      <c r="N1790" s="55"/>
      <c r="O1790" s="16" t="str" cm="1">
        <f t="array" ref="O1790">IFERROR(_xlfn.IFS(
Q1790="MPR ISSUE","PDH",
Q1790="BSS Hardware Issue","BSS",
Q1790="Sites strategiques, MLL, Pylone, etc.","ENVTECH",
Q1790="AKTIVCO DEFAUT GE &amp; POWER Cabinet","AKTIVCO",
Q1790="AKTIVCO Coupure ENEO &amp; Baisse de tension","AKTIVCO GRID ONLY",
Q1790="Coupure ENEO &amp; Baisse de tension","IHS GRID ONLY",
Q1790="Defaut GE &amp; POWER Cabinet","IHS",
Q1790="Sharing","Partners",
Q1790="SIte strategiques &amp; DataCenter","SST &amp; DC",
Q1790="Exclu","Exclu",
Q1790="SAT","SAT",
Q1790="SPARE-ISSUE","SPARE-ISSUE",
Q1790="Fiber CAmtel","TRANS_FO_CAMTEL",
Q1790="Fiber AOF","Fiber AOF",
Q1790="Projet OCM (HUAWEI)","TRAVAUX-HUAWEI",
Q1790="Projet OCM (NOKIA)","TRAVAUX-NOKIA",
Q1790="ACCESS-ISSUE","ACCESS-ISSUE",
Q1790="Projet OCM (ZTE, NOKIA, autres projets)","TRAVAUX OCM",
Q1790="No root CAuse","No root cause",
Q1790="ODU HS","PDH",
Q1790="IP &amp; VLAN","PDH",
Q1790="Warehouse HUAWEI","SPARE-ISSUE",
Q1790="SPARE-HS","SPARE-ISSUE",
Q1790="Power Telco","BSS"
),"")</f>
        <v>No root cause</v>
      </c>
      <c r="P1790" s="22" t="str" cm="1">
        <f t="array" ref="P1790">IFERROR(_xlfn.IFS(
Q1790="MPR ISSUE","TX ISSUE",
Q1790="BSS Hardware Issue","RAN ISSUE",
Q1790="Sites strategiques, MLL, Pylone, etc.","ENVTECH",
Q1790="AKTIVCO DEFAUT GE &amp; POWER Cabinet","POWER ISSUE",
Q1790="AKTIVCO Coupure ENEO &amp; Baisse de tension","POWER ISSUE",
Q1790="Coupure ENEO &amp; Baisse de tension","POWER ISSUE",
Q1790="Defaut GE &amp; POWER Cabinet","POWER ISSUE",
Q1790="Sharing","POWER ISSUE",
Q1790="SIte strategiques &amp; DataCenter","POWER ISSUE",
Q1790="Exclu","Exclu",
Q1790="SAT","TX ISSUE",
Q1790="SPARE-ISSUE","SPARE-ISSUE",
Q1790="Fiber CAmtel","TX ISSUE",
Q1790="Fiber AOF","TX ISSUE",
Q1790="Projet OCM (HUAWEI)","TRAVAUX-HUAWEI",
Q1790="Projet OCM (NOKIA)","TRAVAUX -NOKIA",
Q1790="ACCESS-ISSUE","ACCESS-ISSUE",
Q1790="Projet OCM (ZTE, NOKIA, autres projets)","TRAVAUX OCM",
Q1790="No root CAuse","No root cause",
Q1790="ODU HS","TX ISSUE",
Q1790="IP &amp; VLAN","TX ISSUE",
Q1790="Warehouse HUAWEI","SPARE-ISSUE",
Q1790="SPARE-HS","SPARE-ISSUE",
Q1790="Power Telco","RAN ISSUE"
),"")</f>
        <v>No root cause</v>
      </c>
      <c r="Q1790" s="48" t="s">
        <v>5573</v>
      </c>
      <c r="R1790" s="23" t="str" cm="1">
        <f t="array" ref="R1790">IFERROR(_xlfn.IFS(
Q1790="MPR ISSUE","ACTIVE",
Q1790="BSS Hardware Issue","ACTIVE",
Q1790="Sites strategiques, MLL, Pylone, etc.","PASSIVE",
Q1790="AKTIVCO DEFAUT GE &amp; POWER Cabinet","PASSIVE",
Q1790="AKTIVCO Coupure ENEO &amp; Baisse de tension","PASSIVE",
Q1790="Coupure ENEO &amp; Baisse de tension","PASSIVE",
Q1790="Defaut GE &amp; POWER Cabinet","PASSIVE",
Q1790="Sharing","PASSIVE",
Q1790="SIte strategiques &amp; DataCenter","PASSIVE",
Q1790="Exclu","Exclu",
Q1790="SAT","ACTIVE",
Q1790="SPARE-ISSUE","SPARE-ISSUE",
Q1790="Fiber CAmtel","ACTIVE",
Q1790="Fiber AOF","ACTIVE",
Q1790="Projet OCM (HUAWEI)","PLANNED WORKS",
Q1790="Projet OCM (NOKIA)","PLANNED WORKS",
Q1790="ACCESS-ISSUE","ACCESS-ISSUE",
Q1790="Projet OCM (ZTE, NOKIA, autres projets)","PLANNED WORKS",
Q1790="No root CAuse","No root cause",
Q1790="ODU HS","ACTIVE",
Q1790="IP &amp; VLAN","ACTIVE",
Q1790="Warehouse HUAWEI","SPARE-ISSUE",
Q1790="SPARE-HS","SPARE-ISSUE",
Q1790="Power Telco","ACTIVE"
),"")</f>
        <v>No root cause</v>
      </c>
      <c r="S1790" s="56" t="s">
        <v>17</v>
      </c>
      <c r="T1790" s="7" t="s">
        <v>17</v>
      </c>
      <c r="U1790" s="57" t="s">
        <v>17</v>
      </c>
      <c r="V1790" s="57" t="s">
        <v>17</v>
      </c>
      <c r="W1790" s="57" t="s">
        <v>17</v>
      </c>
      <c r="X1790" s="57" t="s">
        <v>17</v>
      </c>
      <c r="Y1790" s="57" t="s">
        <v>17</v>
      </c>
      <c r="Z1790" s="57" t="s">
        <v>17</v>
      </c>
      <c r="AA1790" s="57" t="s">
        <v>17</v>
      </c>
      <c r="AB1790" s="57"/>
      <c r="AC1790" s="57" t="s">
        <v>17</v>
      </c>
      <c r="AD1790" s="57" t="s">
        <v>17</v>
      </c>
      <c r="AE1790" s="57" t="s">
        <v>17</v>
      </c>
      <c r="AF1790" s="57" t="s">
        <v>17</v>
      </c>
      <c r="AG1790" s="57" t="s">
        <v>17</v>
      </c>
      <c r="AH1790" s="57" t="s">
        <v>17</v>
      </c>
      <c r="AI1790" s="57" t="s">
        <v>17</v>
      </c>
      <c r="AJ1790" s="15"/>
      <c r="AK1790" s="15"/>
      <c r="AL1790" s="15"/>
      <c r="AM1790" s="15"/>
    </row>
    <row r="1791" spans="1:39" s="14" customFormat="1" x14ac:dyDescent="0.35">
      <c r="A1791" s="1" t="s">
        <v>2311</v>
      </c>
      <c r="B1791" s="1" t="s">
        <v>2312</v>
      </c>
      <c r="C1791" s="3"/>
      <c r="D1791" s="1" t="s">
        <v>12</v>
      </c>
      <c r="E1791" s="1" t="s">
        <v>13</v>
      </c>
      <c r="F1791" s="3" t="s">
        <v>39</v>
      </c>
      <c r="G1791" s="1" t="s">
        <v>40</v>
      </c>
      <c r="H1791" s="51" t="str">
        <f>_xlfn.XLOOKUP(B1791,'[1]Nur des jours'!$B:$B,'[1]Nur des jours'!$H:$H,"")</f>
        <v>ZTE</v>
      </c>
      <c r="I1791" s="52">
        <v>0</v>
      </c>
      <c r="J1791" s="52">
        <v>0</v>
      </c>
      <c r="K1791" s="52">
        <v>0</v>
      </c>
      <c r="L1791" s="53">
        <v>0</v>
      </c>
      <c r="M1791" s="54" t="s">
        <v>5374</v>
      </c>
      <c r="N1791" s="55"/>
      <c r="O1791" s="16" t="str" cm="1">
        <f t="array" ref="O1791">IFERROR(_xlfn.IFS(
Q1791="MPR ISSUE","PDH",
Q1791="BSS Hardware Issue","BSS",
Q1791="Sites strategiques, MLL, Pylone, etc.","ENVTECH",
Q1791="AKTIVCO DEFAUT GE &amp; POWER Cabinet","AKTIVCO",
Q1791="AKTIVCO Coupure ENEO &amp; Baisse de tension","AKTIVCO GRID ONLY",
Q1791="Coupure ENEO &amp; Baisse de tension","IHS GRID ONLY",
Q1791="Defaut GE &amp; POWER Cabinet","IHS",
Q1791="Sharing","Partners",
Q1791="SIte strategiques &amp; DataCenter","SST &amp; DC",
Q1791="Exclu","Exclu",
Q1791="SAT","SAT",
Q1791="SPARE-ISSUE","SPARE-ISSUE",
Q1791="Fiber CAmtel","TRANS_FO_CAMTEL",
Q1791="Fiber AOF","Fiber AOF",
Q1791="Projet OCM (HUAWEI)","TRAVAUX-HUAWEI",
Q1791="Projet OCM (NOKIA)","TRAVAUX-NOKIA",
Q1791="ACCESS-ISSUE","ACCESS-ISSUE",
Q1791="Projet OCM (ZTE, NOKIA, autres projets)","TRAVAUX OCM",
Q1791="No root CAuse","No root cause",
Q1791="ODU HS","PDH",
Q1791="IP &amp; VLAN","PDH",
Q1791="Warehouse HUAWEI","SPARE-ISSUE",
Q1791="SPARE-HS","SPARE-ISSUE",
Q1791="Power Telco","BSS"
),"")</f>
        <v>No root cause</v>
      </c>
      <c r="P1791" s="22" t="str" cm="1">
        <f t="array" ref="P1791">IFERROR(_xlfn.IFS(
Q1791="MPR ISSUE","TX ISSUE",
Q1791="BSS Hardware Issue","RAN ISSUE",
Q1791="Sites strategiques, MLL, Pylone, etc.","ENVTECH",
Q1791="AKTIVCO DEFAUT GE &amp; POWER Cabinet","POWER ISSUE",
Q1791="AKTIVCO Coupure ENEO &amp; Baisse de tension","POWER ISSUE",
Q1791="Coupure ENEO &amp; Baisse de tension","POWER ISSUE",
Q1791="Defaut GE &amp; POWER Cabinet","POWER ISSUE",
Q1791="Sharing","POWER ISSUE",
Q1791="SIte strategiques &amp; DataCenter","POWER ISSUE",
Q1791="Exclu","Exclu",
Q1791="SAT","TX ISSUE",
Q1791="SPARE-ISSUE","SPARE-ISSUE",
Q1791="Fiber CAmtel","TX ISSUE",
Q1791="Fiber AOF","TX ISSUE",
Q1791="Projet OCM (HUAWEI)","TRAVAUX-HUAWEI",
Q1791="Projet OCM (NOKIA)","TRAVAUX -NOKIA",
Q1791="ACCESS-ISSUE","ACCESS-ISSUE",
Q1791="Projet OCM (ZTE, NOKIA, autres projets)","TRAVAUX OCM",
Q1791="No root CAuse","No root cause",
Q1791="ODU HS","TX ISSUE",
Q1791="IP &amp; VLAN","TX ISSUE",
Q1791="Warehouse HUAWEI","SPARE-ISSUE",
Q1791="SPARE-HS","SPARE-ISSUE",
Q1791="Power Telco","RAN ISSUE"
),"")</f>
        <v>No root cause</v>
      </c>
      <c r="Q1791" s="48" t="s">
        <v>5573</v>
      </c>
      <c r="R1791" s="23" t="str" cm="1">
        <f t="array" ref="R1791">IFERROR(_xlfn.IFS(
Q1791="MPR ISSUE","ACTIVE",
Q1791="BSS Hardware Issue","ACTIVE",
Q1791="Sites strategiques, MLL, Pylone, etc.","PASSIVE",
Q1791="AKTIVCO DEFAUT GE &amp; POWER Cabinet","PASSIVE",
Q1791="AKTIVCO Coupure ENEO &amp; Baisse de tension","PASSIVE",
Q1791="Coupure ENEO &amp; Baisse de tension","PASSIVE",
Q1791="Defaut GE &amp; POWER Cabinet","PASSIVE",
Q1791="Sharing","PASSIVE",
Q1791="SIte strategiques &amp; DataCenter","PASSIVE",
Q1791="Exclu","Exclu",
Q1791="SAT","ACTIVE",
Q1791="SPARE-ISSUE","SPARE-ISSUE",
Q1791="Fiber CAmtel","ACTIVE",
Q1791="Fiber AOF","ACTIVE",
Q1791="Projet OCM (HUAWEI)","PLANNED WORKS",
Q1791="Projet OCM (NOKIA)","PLANNED WORKS",
Q1791="ACCESS-ISSUE","ACCESS-ISSUE",
Q1791="Projet OCM (ZTE, NOKIA, autres projets)","PLANNED WORKS",
Q1791="No root CAuse","No root cause",
Q1791="ODU HS","ACTIVE",
Q1791="IP &amp; VLAN","ACTIVE",
Q1791="Warehouse HUAWEI","SPARE-ISSUE",
Q1791="SPARE-HS","SPARE-ISSUE",
Q1791="Power Telco","ACTIVE"
),"")</f>
        <v>No root cause</v>
      </c>
      <c r="S1791" s="56" t="s">
        <v>17</v>
      </c>
      <c r="T1791" s="7" t="s">
        <v>17</v>
      </c>
      <c r="U1791" s="57" t="s">
        <v>17</v>
      </c>
      <c r="V1791" s="57" t="s">
        <v>17</v>
      </c>
      <c r="W1791" s="57" t="s">
        <v>17</v>
      </c>
      <c r="X1791" s="57" t="s">
        <v>17</v>
      </c>
      <c r="Y1791" s="57" t="s">
        <v>17</v>
      </c>
      <c r="Z1791" s="57" t="s">
        <v>17</v>
      </c>
      <c r="AA1791" s="57" t="s">
        <v>17</v>
      </c>
      <c r="AB1791" s="57"/>
      <c r="AC1791" s="57" t="s">
        <v>17</v>
      </c>
      <c r="AD1791" s="57" t="s">
        <v>17</v>
      </c>
      <c r="AE1791" s="57" t="s">
        <v>17</v>
      </c>
      <c r="AF1791" s="57" t="s">
        <v>17</v>
      </c>
      <c r="AG1791" s="57" t="s">
        <v>17</v>
      </c>
      <c r="AH1791" s="57" t="s">
        <v>17</v>
      </c>
      <c r="AI1791" s="57" t="s">
        <v>17</v>
      </c>
      <c r="AJ1791" s="15"/>
      <c r="AK1791" s="15"/>
      <c r="AL1791" s="15"/>
      <c r="AM1791" s="15"/>
    </row>
    <row r="1792" spans="1:39" s="14" customFormat="1" x14ac:dyDescent="0.35">
      <c r="A1792" s="1" t="s">
        <v>2313</v>
      </c>
      <c r="B1792" s="1" t="s">
        <v>2314</v>
      </c>
      <c r="C1792" s="3"/>
      <c r="D1792" s="1" t="s">
        <v>12</v>
      </c>
      <c r="E1792" s="1" t="s">
        <v>13</v>
      </c>
      <c r="F1792" s="3" t="s">
        <v>39</v>
      </c>
      <c r="G1792" s="1" t="s">
        <v>40</v>
      </c>
      <c r="H1792" s="51" t="str">
        <f>_xlfn.XLOOKUP(B1792,'[1]Nur des jours'!$B:$B,'[1]Nur des jours'!$H:$H,"")</f>
        <v>ZTE</v>
      </c>
      <c r="I1792" s="52">
        <v>0</v>
      </c>
      <c r="J1792" s="52">
        <v>0</v>
      </c>
      <c r="K1792" s="52">
        <v>0</v>
      </c>
      <c r="L1792" s="53">
        <v>0</v>
      </c>
      <c r="M1792" s="54" t="s">
        <v>5374</v>
      </c>
      <c r="N1792" s="55"/>
      <c r="O1792" s="16" t="str" cm="1">
        <f t="array" ref="O1792">IFERROR(_xlfn.IFS(
Q1792="MPR ISSUE","PDH",
Q1792="BSS Hardware Issue","BSS",
Q1792="Sites strategiques, MLL, Pylone, etc.","ENVTECH",
Q1792="AKTIVCO DEFAUT GE &amp; POWER Cabinet","AKTIVCO",
Q1792="AKTIVCO Coupure ENEO &amp; Baisse de tension","AKTIVCO GRID ONLY",
Q1792="Coupure ENEO &amp; Baisse de tension","IHS GRID ONLY",
Q1792="Defaut GE &amp; POWER Cabinet","IHS",
Q1792="Sharing","Partners",
Q1792="SIte strategiques &amp; DataCenter","SST &amp; DC",
Q1792="Exclu","Exclu",
Q1792="SAT","SAT",
Q1792="SPARE-ISSUE","SPARE-ISSUE",
Q1792="Fiber CAmtel","TRANS_FO_CAMTEL",
Q1792="Fiber AOF","Fiber AOF",
Q1792="Projet OCM (HUAWEI)","TRAVAUX-HUAWEI",
Q1792="Projet OCM (NOKIA)","TRAVAUX-NOKIA",
Q1792="ACCESS-ISSUE","ACCESS-ISSUE",
Q1792="Projet OCM (ZTE, NOKIA, autres projets)","TRAVAUX OCM",
Q1792="No root CAuse","No root cause",
Q1792="ODU HS","PDH",
Q1792="IP &amp; VLAN","PDH",
Q1792="Warehouse HUAWEI","SPARE-ISSUE",
Q1792="SPARE-HS","SPARE-ISSUE",
Q1792="Power Telco","BSS"
),"")</f>
        <v>No root cause</v>
      </c>
      <c r="P1792" s="22" t="str" cm="1">
        <f t="array" ref="P1792">IFERROR(_xlfn.IFS(
Q1792="MPR ISSUE","TX ISSUE",
Q1792="BSS Hardware Issue","RAN ISSUE",
Q1792="Sites strategiques, MLL, Pylone, etc.","ENVTECH",
Q1792="AKTIVCO DEFAUT GE &amp; POWER Cabinet","POWER ISSUE",
Q1792="AKTIVCO Coupure ENEO &amp; Baisse de tension","POWER ISSUE",
Q1792="Coupure ENEO &amp; Baisse de tension","POWER ISSUE",
Q1792="Defaut GE &amp; POWER Cabinet","POWER ISSUE",
Q1792="Sharing","POWER ISSUE",
Q1792="SIte strategiques &amp; DataCenter","POWER ISSUE",
Q1792="Exclu","Exclu",
Q1792="SAT","TX ISSUE",
Q1792="SPARE-ISSUE","SPARE-ISSUE",
Q1792="Fiber CAmtel","TX ISSUE",
Q1792="Fiber AOF","TX ISSUE",
Q1792="Projet OCM (HUAWEI)","TRAVAUX-HUAWEI",
Q1792="Projet OCM (NOKIA)","TRAVAUX -NOKIA",
Q1792="ACCESS-ISSUE","ACCESS-ISSUE",
Q1792="Projet OCM (ZTE, NOKIA, autres projets)","TRAVAUX OCM",
Q1792="No root CAuse","No root cause",
Q1792="ODU HS","TX ISSUE",
Q1792="IP &amp; VLAN","TX ISSUE",
Q1792="Warehouse HUAWEI","SPARE-ISSUE",
Q1792="SPARE-HS","SPARE-ISSUE",
Q1792="Power Telco","RAN ISSUE"
),"")</f>
        <v>No root cause</v>
      </c>
      <c r="Q1792" s="48" t="s">
        <v>5573</v>
      </c>
      <c r="R1792" s="23" t="str" cm="1">
        <f t="array" ref="R1792">IFERROR(_xlfn.IFS(
Q1792="MPR ISSUE","ACTIVE",
Q1792="BSS Hardware Issue","ACTIVE",
Q1792="Sites strategiques, MLL, Pylone, etc.","PASSIVE",
Q1792="AKTIVCO DEFAUT GE &amp; POWER Cabinet","PASSIVE",
Q1792="AKTIVCO Coupure ENEO &amp; Baisse de tension","PASSIVE",
Q1792="Coupure ENEO &amp; Baisse de tension","PASSIVE",
Q1792="Defaut GE &amp; POWER Cabinet","PASSIVE",
Q1792="Sharing","PASSIVE",
Q1792="SIte strategiques &amp; DataCenter","PASSIVE",
Q1792="Exclu","Exclu",
Q1792="SAT","ACTIVE",
Q1792="SPARE-ISSUE","SPARE-ISSUE",
Q1792="Fiber CAmtel","ACTIVE",
Q1792="Fiber AOF","ACTIVE",
Q1792="Projet OCM (HUAWEI)","PLANNED WORKS",
Q1792="Projet OCM (NOKIA)","PLANNED WORKS",
Q1792="ACCESS-ISSUE","ACCESS-ISSUE",
Q1792="Projet OCM (ZTE, NOKIA, autres projets)","PLANNED WORKS",
Q1792="No root CAuse","No root cause",
Q1792="ODU HS","ACTIVE",
Q1792="IP &amp; VLAN","ACTIVE",
Q1792="Warehouse HUAWEI","SPARE-ISSUE",
Q1792="SPARE-HS","SPARE-ISSUE",
Q1792="Power Telco","ACTIVE"
),"")</f>
        <v>No root cause</v>
      </c>
      <c r="S1792" s="56" t="s">
        <v>17</v>
      </c>
      <c r="T1792" s="7" t="s">
        <v>17</v>
      </c>
      <c r="U1792" s="57" t="s">
        <v>17</v>
      </c>
      <c r="V1792" s="57" t="s">
        <v>17</v>
      </c>
      <c r="W1792" s="57" t="s">
        <v>17</v>
      </c>
      <c r="X1792" s="57" t="s">
        <v>17</v>
      </c>
      <c r="Y1792" s="57" t="s">
        <v>17</v>
      </c>
      <c r="Z1792" s="57" t="s">
        <v>17</v>
      </c>
      <c r="AA1792" s="57" t="s">
        <v>17</v>
      </c>
      <c r="AB1792" s="57"/>
      <c r="AC1792" s="57" t="s">
        <v>17</v>
      </c>
      <c r="AD1792" s="57" t="s">
        <v>17</v>
      </c>
      <c r="AE1792" s="57" t="s">
        <v>17</v>
      </c>
      <c r="AF1792" s="57" t="s">
        <v>17</v>
      </c>
      <c r="AG1792" s="57" t="s">
        <v>17</v>
      </c>
      <c r="AH1792" s="57" t="s">
        <v>17</v>
      </c>
      <c r="AI1792" s="57" t="s">
        <v>17</v>
      </c>
      <c r="AJ1792" s="15"/>
      <c r="AK1792" s="15"/>
      <c r="AL1792" s="15"/>
      <c r="AM1792" s="15"/>
    </row>
    <row r="1793" spans="1:39" s="14" customFormat="1" x14ac:dyDescent="0.35">
      <c r="A1793" s="1" t="s">
        <v>2319</v>
      </c>
      <c r="B1793" s="1" t="s">
        <v>2320</v>
      </c>
      <c r="C1793" s="3"/>
      <c r="D1793" s="1" t="s">
        <v>12</v>
      </c>
      <c r="E1793" s="1" t="s">
        <v>13</v>
      </c>
      <c r="F1793" s="3" t="s">
        <v>39</v>
      </c>
      <c r="G1793" s="1" t="s">
        <v>40</v>
      </c>
      <c r="H1793" s="51" t="str">
        <f>_xlfn.XLOOKUP(B1793,'[1]Nur des jours'!$B:$B,'[1]Nur des jours'!$H:$H,"")</f>
        <v>ZTE</v>
      </c>
      <c r="I1793" s="52">
        <v>0</v>
      </c>
      <c r="J1793" s="52">
        <v>0</v>
      </c>
      <c r="K1793" s="52">
        <v>0</v>
      </c>
      <c r="L1793" s="53">
        <v>0</v>
      </c>
      <c r="M1793" s="54" t="s">
        <v>5374</v>
      </c>
      <c r="N1793" s="55"/>
      <c r="O1793" s="16" t="str" cm="1">
        <f t="array" ref="O1793">IFERROR(_xlfn.IFS(
Q1793="MPR ISSUE","PDH",
Q1793="BSS Hardware Issue","BSS",
Q1793="Sites strategiques, MLL, Pylone, etc.","ENVTECH",
Q1793="AKTIVCO DEFAUT GE &amp; POWER Cabinet","AKTIVCO",
Q1793="AKTIVCO Coupure ENEO &amp; Baisse de tension","AKTIVCO GRID ONLY",
Q1793="Coupure ENEO &amp; Baisse de tension","IHS GRID ONLY",
Q1793="Defaut GE &amp; POWER Cabinet","IHS",
Q1793="Sharing","Partners",
Q1793="SIte strategiques &amp; DataCenter","SST &amp; DC",
Q1793="Exclu","Exclu",
Q1793="SAT","SAT",
Q1793="SPARE-ISSUE","SPARE-ISSUE",
Q1793="Fiber CAmtel","TRANS_FO_CAMTEL",
Q1793="Fiber AOF","Fiber AOF",
Q1793="Projet OCM (HUAWEI)","TRAVAUX-HUAWEI",
Q1793="Projet OCM (NOKIA)","TRAVAUX-NOKIA",
Q1793="ACCESS-ISSUE","ACCESS-ISSUE",
Q1793="Projet OCM (ZTE, NOKIA, autres projets)","TRAVAUX OCM",
Q1793="No root CAuse","No root cause",
Q1793="ODU HS","PDH",
Q1793="IP &amp; VLAN","PDH",
Q1793="Warehouse HUAWEI","SPARE-ISSUE",
Q1793="SPARE-HS","SPARE-ISSUE",
Q1793="Power Telco","BSS"
),"")</f>
        <v>No root cause</v>
      </c>
      <c r="P1793" s="22" t="str" cm="1">
        <f t="array" ref="P1793">IFERROR(_xlfn.IFS(
Q1793="MPR ISSUE","TX ISSUE",
Q1793="BSS Hardware Issue","RAN ISSUE",
Q1793="Sites strategiques, MLL, Pylone, etc.","ENVTECH",
Q1793="AKTIVCO DEFAUT GE &amp; POWER Cabinet","POWER ISSUE",
Q1793="AKTIVCO Coupure ENEO &amp; Baisse de tension","POWER ISSUE",
Q1793="Coupure ENEO &amp; Baisse de tension","POWER ISSUE",
Q1793="Defaut GE &amp; POWER Cabinet","POWER ISSUE",
Q1793="Sharing","POWER ISSUE",
Q1793="SIte strategiques &amp; DataCenter","POWER ISSUE",
Q1793="Exclu","Exclu",
Q1793="SAT","TX ISSUE",
Q1793="SPARE-ISSUE","SPARE-ISSUE",
Q1793="Fiber CAmtel","TX ISSUE",
Q1793="Fiber AOF","TX ISSUE",
Q1793="Projet OCM (HUAWEI)","TRAVAUX-HUAWEI",
Q1793="Projet OCM (NOKIA)","TRAVAUX -NOKIA",
Q1793="ACCESS-ISSUE","ACCESS-ISSUE",
Q1793="Projet OCM (ZTE, NOKIA, autres projets)","TRAVAUX OCM",
Q1793="No root CAuse","No root cause",
Q1793="ODU HS","TX ISSUE",
Q1793="IP &amp; VLAN","TX ISSUE",
Q1793="Warehouse HUAWEI","SPARE-ISSUE",
Q1793="SPARE-HS","SPARE-ISSUE",
Q1793="Power Telco","RAN ISSUE"
),"")</f>
        <v>No root cause</v>
      </c>
      <c r="Q1793" s="48" t="s">
        <v>5573</v>
      </c>
      <c r="R1793" s="23" t="str" cm="1">
        <f t="array" ref="R1793">IFERROR(_xlfn.IFS(
Q1793="MPR ISSUE","ACTIVE",
Q1793="BSS Hardware Issue","ACTIVE",
Q1793="Sites strategiques, MLL, Pylone, etc.","PASSIVE",
Q1793="AKTIVCO DEFAUT GE &amp; POWER Cabinet","PASSIVE",
Q1793="AKTIVCO Coupure ENEO &amp; Baisse de tension","PASSIVE",
Q1793="Coupure ENEO &amp; Baisse de tension","PASSIVE",
Q1793="Defaut GE &amp; POWER Cabinet","PASSIVE",
Q1793="Sharing","PASSIVE",
Q1793="SIte strategiques &amp; DataCenter","PASSIVE",
Q1793="Exclu","Exclu",
Q1793="SAT","ACTIVE",
Q1793="SPARE-ISSUE","SPARE-ISSUE",
Q1793="Fiber CAmtel","ACTIVE",
Q1793="Fiber AOF","ACTIVE",
Q1793="Projet OCM (HUAWEI)","PLANNED WORKS",
Q1793="Projet OCM (NOKIA)","PLANNED WORKS",
Q1793="ACCESS-ISSUE","ACCESS-ISSUE",
Q1793="Projet OCM (ZTE, NOKIA, autres projets)","PLANNED WORKS",
Q1793="No root CAuse","No root cause",
Q1793="ODU HS","ACTIVE",
Q1793="IP &amp; VLAN","ACTIVE",
Q1793="Warehouse HUAWEI","SPARE-ISSUE",
Q1793="SPARE-HS","SPARE-ISSUE",
Q1793="Power Telco","ACTIVE"
),"")</f>
        <v>No root cause</v>
      </c>
      <c r="S1793" s="56" t="s">
        <v>17</v>
      </c>
      <c r="T1793" s="7" t="s">
        <v>17</v>
      </c>
      <c r="U1793" s="57" t="s">
        <v>17</v>
      </c>
      <c r="V1793" s="57" t="s">
        <v>17</v>
      </c>
      <c r="W1793" s="57" t="s">
        <v>17</v>
      </c>
      <c r="X1793" s="57" t="s">
        <v>17</v>
      </c>
      <c r="Y1793" s="57" t="s">
        <v>17</v>
      </c>
      <c r="Z1793" s="57" t="s">
        <v>17</v>
      </c>
      <c r="AA1793" s="57" t="s">
        <v>17</v>
      </c>
      <c r="AB1793" s="57"/>
      <c r="AC1793" s="57" t="s">
        <v>17</v>
      </c>
      <c r="AD1793" s="57" t="s">
        <v>17</v>
      </c>
      <c r="AE1793" s="57" t="s">
        <v>17</v>
      </c>
      <c r="AF1793" s="57" t="s">
        <v>17</v>
      </c>
      <c r="AG1793" s="57" t="s">
        <v>17</v>
      </c>
      <c r="AH1793" s="57" t="s">
        <v>17</v>
      </c>
      <c r="AI1793" s="57" t="s">
        <v>17</v>
      </c>
      <c r="AJ1793" s="15"/>
      <c r="AK1793" s="15"/>
      <c r="AL1793" s="15"/>
      <c r="AM1793" s="15"/>
    </row>
    <row r="1794" spans="1:39" s="14" customFormat="1" x14ac:dyDescent="0.35">
      <c r="A1794" s="3" t="s">
        <v>2321</v>
      </c>
      <c r="B1794" s="3" t="s">
        <v>2322</v>
      </c>
      <c r="C1794" s="3"/>
      <c r="D1794" s="1"/>
      <c r="E1794" s="3" t="e">
        <v>#N/A</v>
      </c>
      <c r="F1794" s="3" t="s">
        <v>33</v>
      </c>
      <c r="G1794" s="3" t="s">
        <v>34</v>
      </c>
      <c r="H1794" s="51" t="str">
        <f>_xlfn.XLOOKUP(B1794,'[1]Nur des jours'!$B:$B,'[1]Nur des jours'!$H:$H,"")</f>
        <v>ZTE</v>
      </c>
      <c r="I1794" s="52">
        <v>0</v>
      </c>
      <c r="J1794" s="52">
        <v>0</v>
      </c>
      <c r="K1794" s="52">
        <v>0</v>
      </c>
      <c r="L1794" s="53">
        <v>0</v>
      </c>
      <c r="M1794" s="54" t="s">
        <v>5374</v>
      </c>
      <c r="N1794" s="55"/>
      <c r="O1794" s="16" t="str" cm="1">
        <f t="array" ref="O1794">IFERROR(_xlfn.IFS(
Q1794="MPR ISSUE","PDH",
Q1794="BSS Hardware Issue","BSS",
Q1794="Sites strategiques, MLL, Pylone, etc.","ENVTECH",
Q1794="AKTIVCO DEFAUT GE &amp; POWER Cabinet","AKTIVCO",
Q1794="AKTIVCO Coupure ENEO &amp; Baisse de tension","AKTIVCO GRID ONLY",
Q1794="Coupure ENEO &amp; Baisse de tension","IHS GRID ONLY",
Q1794="Defaut GE &amp; POWER Cabinet","IHS",
Q1794="Sharing","Partners",
Q1794="SIte strategiques &amp; DataCenter","SST &amp; DC",
Q1794="Exclu","Exclu",
Q1794="SAT","SAT",
Q1794="SPARE-ISSUE","SPARE-ISSUE",
Q1794="Fiber CAmtel","TRANS_FO_CAMTEL",
Q1794="Fiber AOF","Fiber AOF",
Q1794="Projet OCM (HUAWEI)","TRAVAUX-HUAWEI",
Q1794="Projet OCM (NOKIA)","TRAVAUX-NOKIA",
Q1794="ACCESS-ISSUE","ACCESS-ISSUE",
Q1794="Projet OCM (ZTE, NOKIA, autres projets)","TRAVAUX OCM",
Q1794="No root CAuse","No root cause",
Q1794="ODU HS","PDH",
Q1794="IP &amp; VLAN","PDH",
Q1794="Warehouse HUAWEI","SPARE-ISSUE",
Q1794="SPARE-HS","SPARE-ISSUE",
Q1794="Power Telco","BSS"
),"")</f>
        <v>No root cause</v>
      </c>
      <c r="P1794" s="22" t="str" cm="1">
        <f t="array" ref="P1794">IFERROR(_xlfn.IFS(
Q1794="MPR ISSUE","TX ISSUE",
Q1794="BSS Hardware Issue","RAN ISSUE",
Q1794="Sites strategiques, MLL, Pylone, etc.","ENVTECH",
Q1794="AKTIVCO DEFAUT GE &amp; POWER Cabinet","POWER ISSUE",
Q1794="AKTIVCO Coupure ENEO &amp; Baisse de tension","POWER ISSUE",
Q1794="Coupure ENEO &amp; Baisse de tension","POWER ISSUE",
Q1794="Defaut GE &amp; POWER Cabinet","POWER ISSUE",
Q1794="Sharing","POWER ISSUE",
Q1794="SIte strategiques &amp; DataCenter","POWER ISSUE",
Q1794="Exclu","Exclu",
Q1794="SAT","TX ISSUE",
Q1794="SPARE-ISSUE","SPARE-ISSUE",
Q1794="Fiber CAmtel","TX ISSUE",
Q1794="Fiber AOF","TX ISSUE",
Q1794="Projet OCM (HUAWEI)","TRAVAUX-HUAWEI",
Q1794="Projet OCM (NOKIA)","TRAVAUX -NOKIA",
Q1794="ACCESS-ISSUE","ACCESS-ISSUE",
Q1794="Projet OCM (ZTE, NOKIA, autres projets)","TRAVAUX OCM",
Q1794="No root CAuse","No root cause",
Q1794="ODU HS","TX ISSUE",
Q1794="IP &amp; VLAN","TX ISSUE",
Q1794="Warehouse HUAWEI","SPARE-ISSUE",
Q1794="SPARE-HS","SPARE-ISSUE",
Q1794="Power Telco","RAN ISSUE"
),"")</f>
        <v>No root cause</v>
      </c>
      <c r="Q1794" s="48" t="s">
        <v>5573</v>
      </c>
      <c r="R1794" s="23" t="str" cm="1">
        <f t="array" ref="R1794">IFERROR(_xlfn.IFS(
Q1794="MPR ISSUE","ACTIVE",
Q1794="BSS Hardware Issue","ACTIVE",
Q1794="Sites strategiques, MLL, Pylone, etc.","PASSIVE",
Q1794="AKTIVCO DEFAUT GE &amp; POWER Cabinet","PASSIVE",
Q1794="AKTIVCO Coupure ENEO &amp; Baisse de tension","PASSIVE",
Q1794="Coupure ENEO &amp; Baisse de tension","PASSIVE",
Q1794="Defaut GE &amp; POWER Cabinet","PASSIVE",
Q1794="Sharing","PASSIVE",
Q1794="SIte strategiques &amp; DataCenter","PASSIVE",
Q1794="Exclu","Exclu",
Q1794="SAT","ACTIVE",
Q1794="SPARE-ISSUE","SPARE-ISSUE",
Q1794="Fiber CAmtel","ACTIVE",
Q1794="Fiber AOF","ACTIVE",
Q1794="Projet OCM (HUAWEI)","PLANNED WORKS",
Q1794="Projet OCM (NOKIA)","PLANNED WORKS",
Q1794="ACCESS-ISSUE","ACCESS-ISSUE",
Q1794="Projet OCM (ZTE, NOKIA, autres projets)","PLANNED WORKS",
Q1794="No root CAuse","No root cause",
Q1794="ODU HS","ACTIVE",
Q1794="IP &amp; VLAN","ACTIVE",
Q1794="Warehouse HUAWEI","SPARE-ISSUE",
Q1794="SPARE-HS","SPARE-ISSUE",
Q1794="Power Telco","ACTIVE"
),"")</f>
        <v>No root cause</v>
      </c>
      <c r="S1794" s="56" t="s">
        <v>17</v>
      </c>
      <c r="T1794" s="7" t="s">
        <v>17</v>
      </c>
      <c r="U1794" s="57" t="s">
        <v>17</v>
      </c>
      <c r="V1794" s="57" t="s">
        <v>17</v>
      </c>
      <c r="W1794" s="57" t="s">
        <v>17</v>
      </c>
      <c r="X1794" s="57" t="s">
        <v>17</v>
      </c>
      <c r="Y1794" s="57" t="s">
        <v>17</v>
      </c>
      <c r="Z1794" s="57" t="s">
        <v>17</v>
      </c>
      <c r="AA1794" s="57" t="s">
        <v>17</v>
      </c>
      <c r="AB1794" s="57"/>
      <c r="AC1794" s="57" t="s">
        <v>17</v>
      </c>
      <c r="AD1794" s="57" t="s">
        <v>17</v>
      </c>
      <c r="AE1794" s="57" t="s">
        <v>17</v>
      </c>
      <c r="AF1794" s="57" t="s">
        <v>17</v>
      </c>
      <c r="AG1794" s="57" t="s">
        <v>17</v>
      </c>
      <c r="AH1794" s="57" t="s">
        <v>17</v>
      </c>
      <c r="AI1794" s="57" t="s">
        <v>17</v>
      </c>
      <c r="AJ1794" s="15"/>
      <c r="AK1794" s="15"/>
      <c r="AL1794" s="15"/>
      <c r="AM1794" s="15"/>
    </row>
    <row r="1795" spans="1:39" s="14" customFormat="1" x14ac:dyDescent="0.35">
      <c r="A1795" s="1" t="s">
        <v>2325</v>
      </c>
      <c r="B1795" s="1" t="s">
        <v>2326</v>
      </c>
      <c r="C1795" s="3"/>
      <c r="D1795" s="1" t="s">
        <v>12</v>
      </c>
      <c r="E1795" s="1" t="s">
        <v>13</v>
      </c>
      <c r="F1795" s="3" t="s">
        <v>39</v>
      </c>
      <c r="G1795" s="1" t="s">
        <v>40</v>
      </c>
      <c r="H1795" s="51" t="str">
        <f>_xlfn.XLOOKUP(B1795,'[1]Nur des jours'!$B:$B,'[1]Nur des jours'!$H:$H,"")</f>
        <v>ZTE</v>
      </c>
      <c r="I1795" s="52">
        <v>0</v>
      </c>
      <c r="J1795" s="52">
        <v>0</v>
      </c>
      <c r="K1795" s="52">
        <v>0</v>
      </c>
      <c r="L1795" s="53">
        <v>0</v>
      </c>
      <c r="M1795" s="54" t="s">
        <v>5374</v>
      </c>
      <c r="N1795" s="55"/>
      <c r="O1795" s="16" t="str" cm="1">
        <f t="array" ref="O1795">IFERROR(_xlfn.IFS(
Q1795="MPR ISSUE","PDH",
Q1795="BSS Hardware Issue","BSS",
Q1795="Sites strategiques, MLL, Pylone, etc.","ENVTECH",
Q1795="AKTIVCO DEFAUT GE &amp; POWER Cabinet","AKTIVCO",
Q1795="AKTIVCO Coupure ENEO &amp; Baisse de tension","AKTIVCO GRID ONLY",
Q1795="Coupure ENEO &amp; Baisse de tension","IHS GRID ONLY",
Q1795="Defaut GE &amp; POWER Cabinet","IHS",
Q1795="Sharing","Partners",
Q1795="SIte strategiques &amp; DataCenter","SST &amp; DC",
Q1795="Exclu","Exclu",
Q1795="SAT","SAT",
Q1795="SPARE-ISSUE","SPARE-ISSUE",
Q1795="Fiber CAmtel","TRANS_FO_CAMTEL",
Q1795="Fiber AOF","Fiber AOF",
Q1795="Projet OCM (HUAWEI)","TRAVAUX-HUAWEI",
Q1795="Projet OCM (NOKIA)","TRAVAUX-NOKIA",
Q1795="ACCESS-ISSUE","ACCESS-ISSUE",
Q1795="Projet OCM (ZTE, NOKIA, autres projets)","TRAVAUX OCM",
Q1795="No root CAuse","No root cause",
Q1795="ODU HS","PDH",
Q1795="IP &amp; VLAN","PDH",
Q1795="Warehouse HUAWEI","SPARE-ISSUE",
Q1795="SPARE-HS","SPARE-ISSUE",
Q1795="Power Telco","BSS"
),"")</f>
        <v>No root cause</v>
      </c>
      <c r="P1795" s="22" t="str" cm="1">
        <f t="array" ref="P1795">IFERROR(_xlfn.IFS(
Q1795="MPR ISSUE","TX ISSUE",
Q1795="BSS Hardware Issue","RAN ISSUE",
Q1795="Sites strategiques, MLL, Pylone, etc.","ENVTECH",
Q1795="AKTIVCO DEFAUT GE &amp; POWER Cabinet","POWER ISSUE",
Q1795="AKTIVCO Coupure ENEO &amp; Baisse de tension","POWER ISSUE",
Q1795="Coupure ENEO &amp; Baisse de tension","POWER ISSUE",
Q1795="Defaut GE &amp; POWER Cabinet","POWER ISSUE",
Q1795="Sharing","POWER ISSUE",
Q1795="SIte strategiques &amp; DataCenter","POWER ISSUE",
Q1795="Exclu","Exclu",
Q1795="SAT","TX ISSUE",
Q1795="SPARE-ISSUE","SPARE-ISSUE",
Q1795="Fiber CAmtel","TX ISSUE",
Q1795="Fiber AOF","TX ISSUE",
Q1795="Projet OCM (HUAWEI)","TRAVAUX-HUAWEI",
Q1795="Projet OCM (NOKIA)","TRAVAUX -NOKIA",
Q1795="ACCESS-ISSUE","ACCESS-ISSUE",
Q1795="Projet OCM (ZTE, NOKIA, autres projets)","TRAVAUX OCM",
Q1795="No root CAuse","No root cause",
Q1795="ODU HS","TX ISSUE",
Q1795="IP &amp; VLAN","TX ISSUE",
Q1795="Warehouse HUAWEI","SPARE-ISSUE",
Q1795="SPARE-HS","SPARE-ISSUE",
Q1795="Power Telco","RAN ISSUE"
),"")</f>
        <v>No root cause</v>
      </c>
      <c r="Q1795" s="48" t="s">
        <v>5573</v>
      </c>
      <c r="R1795" s="23" t="str" cm="1">
        <f t="array" ref="R1795">IFERROR(_xlfn.IFS(
Q1795="MPR ISSUE","ACTIVE",
Q1795="BSS Hardware Issue","ACTIVE",
Q1795="Sites strategiques, MLL, Pylone, etc.","PASSIVE",
Q1795="AKTIVCO DEFAUT GE &amp; POWER Cabinet","PASSIVE",
Q1795="AKTIVCO Coupure ENEO &amp; Baisse de tension","PASSIVE",
Q1795="Coupure ENEO &amp; Baisse de tension","PASSIVE",
Q1795="Defaut GE &amp; POWER Cabinet","PASSIVE",
Q1795="Sharing","PASSIVE",
Q1795="SIte strategiques &amp; DataCenter","PASSIVE",
Q1795="Exclu","Exclu",
Q1795="SAT","ACTIVE",
Q1795="SPARE-ISSUE","SPARE-ISSUE",
Q1795="Fiber CAmtel","ACTIVE",
Q1795="Fiber AOF","ACTIVE",
Q1795="Projet OCM (HUAWEI)","PLANNED WORKS",
Q1795="Projet OCM (NOKIA)","PLANNED WORKS",
Q1795="ACCESS-ISSUE","ACCESS-ISSUE",
Q1795="Projet OCM (ZTE, NOKIA, autres projets)","PLANNED WORKS",
Q1795="No root CAuse","No root cause",
Q1795="ODU HS","ACTIVE",
Q1795="IP &amp; VLAN","ACTIVE",
Q1795="Warehouse HUAWEI","SPARE-ISSUE",
Q1795="SPARE-HS","SPARE-ISSUE",
Q1795="Power Telco","ACTIVE"
),"")</f>
        <v>No root cause</v>
      </c>
      <c r="S1795" s="56" t="s">
        <v>17</v>
      </c>
      <c r="T1795" s="7" t="s">
        <v>17</v>
      </c>
      <c r="U1795" s="57" t="s">
        <v>17</v>
      </c>
      <c r="V1795" s="57" t="s">
        <v>17</v>
      </c>
      <c r="W1795" s="57" t="s">
        <v>17</v>
      </c>
      <c r="X1795" s="57" t="s">
        <v>17</v>
      </c>
      <c r="Y1795" s="57" t="s">
        <v>17</v>
      </c>
      <c r="Z1795" s="57" t="s">
        <v>17</v>
      </c>
      <c r="AA1795" s="57" t="s">
        <v>17</v>
      </c>
      <c r="AB1795" s="57"/>
      <c r="AC1795" s="57" t="s">
        <v>17</v>
      </c>
      <c r="AD1795" s="57" t="s">
        <v>17</v>
      </c>
      <c r="AE1795" s="57" t="s">
        <v>17</v>
      </c>
      <c r="AF1795" s="57" t="s">
        <v>17</v>
      </c>
      <c r="AG1795" s="57" t="s">
        <v>17</v>
      </c>
      <c r="AH1795" s="57" t="s">
        <v>17</v>
      </c>
      <c r="AI1795" s="57" t="s">
        <v>17</v>
      </c>
      <c r="AJ1795" s="15"/>
      <c r="AK1795" s="15"/>
      <c r="AL1795" s="15"/>
      <c r="AM1795" s="15"/>
    </row>
    <row r="1796" spans="1:39" s="14" customFormat="1" x14ac:dyDescent="0.35">
      <c r="A1796" s="1" t="s">
        <v>2334</v>
      </c>
      <c r="B1796" s="1" t="s">
        <v>2335</v>
      </c>
      <c r="C1796" s="3"/>
      <c r="D1796" s="1" t="s">
        <v>12</v>
      </c>
      <c r="E1796" s="1" t="s">
        <v>13</v>
      </c>
      <c r="F1796" s="3" t="s">
        <v>39</v>
      </c>
      <c r="G1796" s="1" t="s">
        <v>40</v>
      </c>
      <c r="H1796" s="51" t="str">
        <f>_xlfn.XLOOKUP(B1796,'[1]Nur des jours'!$B:$B,'[1]Nur des jours'!$H:$H,"")</f>
        <v>ZTE</v>
      </c>
      <c r="I1796" s="52">
        <v>0</v>
      </c>
      <c r="J1796" s="52">
        <v>0</v>
      </c>
      <c r="K1796" s="52">
        <v>0</v>
      </c>
      <c r="L1796" s="53">
        <v>0</v>
      </c>
      <c r="M1796" s="54" t="s">
        <v>5374</v>
      </c>
      <c r="N1796" s="55"/>
      <c r="O1796" s="16" t="str" cm="1">
        <f t="array" ref="O1796">IFERROR(_xlfn.IFS(
Q1796="MPR ISSUE","PDH",
Q1796="BSS Hardware Issue","BSS",
Q1796="Sites strategiques, MLL, Pylone, etc.","ENVTECH",
Q1796="AKTIVCO DEFAUT GE &amp; POWER Cabinet","AKTIVCO",
Q1796="AKTIVCO Coupure ENEO &amp; Baisse de tension","AKTIVCO GRID ONLY",
Q1796="Coupure ENEO &amp; Baisse de tension","IHS GRID ONLY",
Q1796="Defaut GE &amp; POWER Cabinet","IHS",
Q1796="Sharing","Partners",
Q1796="SIte strategiques &amp; DataCenter","SST &amp; DC",
Q1796="Exclu","Exclu",
Q1796="SAT","SAT",
Q1796="SPARE-ISSUE","SPARE-ISSUE",
Q1796="Fiber CAmtel","TRANS_FO_CAMTEL",
Q1796="Fiber AOF","Fiber AOF",
Q1796="Projet OCM (HUAWEI)","TRAVAUX-HUAWEI",
Q1796="Projet OCM (NOKIA)","TRAVAUX-NOKIA",
Q1796="ACCESS-ISSUE","ACCESS-ISSUE",
Q1796="Projet OCM (ZTE, NOKIA, autres projets)","TRAVAUX OCM",
Q1796="No root CAuse","No root cause",
Q1796="ODU HS","PDH",
Q1796="IP &amp; VLAN","PDH",
Q1796="Warehouse HUAWEI","SPARE-ISSUE",
Q1796="SPARE-HS","SPARE-ISSUE",
Q1796="Power Telco","BSS"
),"")</f>
        <v>No root cause</v>
      </c>
      <c r="P1796" s="22" t="str" cm="1">
        <f t="array" ref="P1796">IFERROR(_xlfn.IFS(
Q1796="MPR ISSUE","TX ISSUE",
Q1796="BSS Hardware Issue","RAN ISSUE",
Q1796="Sites strategiques, MLL, Pylone, etc.","ENVTECH",
Q1796="AKTIVCO DEFAUT GE &amp; POWER Cabinet","POWER ISSUE",
Q1796="AKTIVCO Coupure ENEO &amp; Baisse de tension","POWER ISSUE",
Q1796="Coupure ENEO &amp; Baisse de tension","POWER ISSUE",
Q1796="Defaut GE &amp; POWER Cabinet","POWER ISSUE",
Q1796="Sharing","POWER ISSUE",
Q1796="SIte strategiques &amp; DataCenter","POWER ISSUE",
Q1796="Exclu","Exclu",
Q1796="SAT","TX ISSUE",
Q1796="SPARE-ISSUE","SPARE-ISSUE",
Q1796="Fiber CAmtel","TX ISSUE",
Q1796="Fiber AOF","TX ISSUE",
Q1796="Projet OCM (HUAWEI)","TRAVAUX-HUAWEI",
Q1796="Projet OCM (NOKIA)","TRAVAUX -NOKIA",
Q1796="ACCESS-ISSUE","ACCESS-ISSUE",
Q1796="Projet OCM (ZTE, NOKIA, autres projets)","TRAVAUX OCM",
Q1796="No root CAuse","No root cause",
Q1796="ODU HS","TX ISSUE",
Q1796="IP &amp; VLAN","TX ISSUE",
Q1796="Warehouse HUAWEI","SPARE-ISSUE",
Q1796="SPARE-HS","SPARE-ISSUE",
Q1796="Power Telco","RAN ISSUE"
),"")</f>
        <v>No root cause</v>
      </c>
      <c r="Q1796" s="48" t="s">
        <v>5573</v>
      </c>
      <c r="R1796" s="23" t="str" cm="1">
        <f t="array" ref="R1796">IFERROR(_xlfn.IFS(
Q1796="MPR ISSUE","ACTIVE",
Q1796="BSS Hardware Issue","ACTIVE",
Q1796="Sites strategiques, MLL, Pylone, etc.","PASSIVE",
Q1796="AKTIVCO DEFAUT GE &amp; POWER Cabinet","PASSIVE",
Q1796="AKTIVCO Coupure ENEO &amp; Baisse de tension","PASSIVE",
Q1796="Coupure ENEO &amp; Baisse de tension","PASSIVE",
Q1796="Defaut GE &amp; POWER Cabinet","PASSIVE",
Q1796="Sharing","PASSIVE",
Q1796="SIte strategiques &amp; DataCenter","PASSIVE",
Q1796="Exclu","Exclu",
Q1796="SAT","ACTIVE",
Q1796="SPARE-ISSUE","SPARE-ISSUE",
Q1796="Fiber CAmtel","ACTIVE",
Q1796="Fiber AOF","ACTIVE",
Q1796="Projet OCM (HUAWEI)","PLANNED WORKS",
Q1796="Projet OCM (NOKIA)","PLANNED WORKS",
Q1796="ACCESS-ISSUE","ACCESS-ISSUE",
Q1796="Projet OCM (ZTE, NOKIA, autres projets)","PLANNED WORKS",
Q1796="No root CAuse","No root cause",
Q1796="ODU HS","ACTIVE",
Q1796="IP &amp; VLAN","ACTIVE",
Q1796="Warehouse HUAWEI","SPARE-ISSUE",
Q1796="SPARE-HS","SPARE-ISSUE",
Q1796="Power Telco","ACTIVE"
),"")</f>
        <v>No root cause</v>
      </c>
      <c r="S1796" s="56" t="s">
        <v>17</v>
      </c>
      <c r="T1796" s="7" t="s">
        <v>17</v>
      </c>
      <c r="U1796" s="57" t="s">
        <v>17</v>
      </c>
      <c r="V1796" s="57" t="s">
        <v>17</v>
      </c>
      <c r="W1796" s="57" t="s">
        <v>17</v>
      </c>
      <c r="X1796" s="57" t="s">
        <v>17</v>
      </c>
      <c r="Y1796" s="57" t="s">
        <v>17</v>
      </c>
      <c r="Z1796" s="57" t="s">
        <v>17</v>
      </c>
      <c r="AA1796" s="57" t="s">
        <v>17</v>
      </c>
      <c r="AB1796" s="57"/>
      <c r="AC1796" s="57" t="s">
        <v>17</v>
      </c>
      <c r="AD1796" s="57" t="s">
        <v>17</v>
      </c>
      <c r="AE1796" s="57" t="s">
        <v>17</v>
      </c>
      <c r="AF1796" s="57" t="s">
        <v>17</v>
      </c>
      <c r="AG1796" s="57" t="s">
        <v>17</v>
      </c>
      <c r="AH1796" s="57" t="s">
        <v>17</v>
      </c>
      <c r="AI1796" s="57" t="s">
        <v>17</v>
      </c>
      <c r="AJ1796" s="15"/>
      <c r="AK1796" s="15"/>
      <c r="AL1796" s="15"/>
      <c r="AM1796" s="15"/>
    </row>
    <row r="1797" spans="1:39" s="14" customFormat="1" x14ac:dyDescent="0.35">
      <c r="A1797" s="3" t="s">
        <v>2336</v>
      </c>
      <c r="B1797" s="3" t="s">
        <v>2337</v>
      </c>
      <c r="C1797" s="3"/>
      <c r="D1797" s="3" t="s">
        <v>359</v>
      </c>
      <c r="E1797" s="3" t="s">
        <v>13</v>
      </c>
      <c r="F1797" s="3" t="s">
        <v>33</v>
      </c>
      <c r="G1797" s="3" t="s">
        <v>34</v>
      </c>
      <c r="H1797" s="51" t="str">
        <f>_xlfn.XLOOKUP(B1797,'[1]Nur des jours'!$B:$B,'[1]Nur des jours'!$H:$H,"")</f>
        <v>ZTE</v>
      </c>
      <c r="I1797" s="52">
        <v>0</v>
      </c>
      <c r="J1797" s="52">
        <v>0</v>
      </c>
      <c r="K1797" s="52">
        <v>0</v>
      </c>
      <c r="L1797" s="53">
        <v>0</v>
      </c>
      <c r="M1797" s="54" t="s">
        <v>5374</v>
      </c>
      <c r="N1797" s="55"/>
      <c r="O1797" s="16" t="str" cm="1">
        <f t="array" ref="O1797">IFERROR(_xlfn.IFS(
Q1797="MPR ISSUE","PDH",
Q1797="BSS Hardware Issue","BSS",
Q1797="Sites strategiques, MLL, Pylone, etc.","ENVTECH",
Q1797="AKTIVCO DEFAUT GE &amp; POWER Cabinet","AKTIVCO",
Q1797="AKTIVCO Coupure ENEO &amp; Baisse de tension","AKTIVCO GRID ONLY",
Q1797="Coupure ENEO &amp; Baisse de tension","IHS GRID ONLY",
Q1797="Defaut GE &amp; POWER Cabinet","IHS",
Q1797="Sharing","Partners",
Q1797="SIte strategiques &amp; DataCenter","SST &amp; DC",
Q1797="Exclu","Exclu",
Q1797="SAT","SAT",
Q1797="SPARE-ISSUE","SPARE-ISSUE",
Q1797="Fiber CAmtel","TRANS_FO_CAMTEL",
Q1797="Fiber AOF","Fiber AOF",
Q1797="Projet OCM (HUAWEI)","TRAVAUX-HUAWEI",
Q1797="Projet OCM (NOKIA)","TRAVAUX-NOKIA",
Q1797="ACCESS-ISSUE","ACCESS-ISSUE",
Q1797="Projet OCM (ZTE, NOKIA, autres projets)","TRAVAUX OCM",
Q1797="No root CAuse","No root cause",
Q1797="ODU HS","PDH",
Q1797="IP &amp; VLAN","PDH",
Q1797="Warehouse HUAWEI","SPARE-ISSUE",
Q1797="SPARE-HS","SPARE-ISSUE",
Q1797="Power Telco","BSS"
),"")</f>
        <v>No root cause</v>
      </c>
      <c r="P1797" s="22" t="str" cm="1">
        <f t="array" ref="P1797">IFERROR(_xlfn.IFS(
Q1797="MPR ISSUE","TX ISSUE",
Q1797="BSS Hardware Issue","RAN ISSUE",
Q1797="Sites strategiques, MLL, Pylone, etc.","ENVTECH",
Q1797="AKTIVCO DEFAUT GE &amp; POWER Cabinet","POWER ISSUE",
Q1797="AKTIVCO Coupure ENEO &amp; Baisse de tension","POWER ISSUE",
Q1797="Coupure ENEO &amp; Baisse de tension","POWER ISSUE",
Q1797="Defaut GE &amp; POWER Cabinet","POWER ISSUE",
Q1797="Sharing","POWER ISSUE",
Q1797="SIte strategiques &amp; DataCenter","POWER ISSUE",
Q1797="Exclu","Exclu",
Q1797="SAT","TX ISSUE",
Q1797="SPARE-ISSUE","SPARE-ISSUE",
Q1797="Fiber CAmtel","TX ISSUE",
Q1797="Fiber AOF","TX ISSUE",
Q1797="Projet OCM (HUAWEI)","TRAVAUX-HUAWEI",
Q1797="Projet OCM (NOKIA)","TRAVAUX -NOKIA",
Q1797="ACCESS-ISSUE","ACCESS-ISSUE",
Q1797="Projet OCM (ZTE, NOKIA, autres projets)","TRAVAUX OCM",
Q1797="No root CAuse","No root cause",
Q1797="ODU HS","TX ISSUE",
Q1797="IP &amp; VLAN","TX ISSUE",
Q1797="Warehouse HUAWEI","SPARE-ISSUE",
Q1797="SPARE-HS","SPARE-ISSUE",
Q1797="Power Telco","RAN ISSUE"
),"")</f>
        <v>No root cause</v>
      </c>
      <c r="Q1797" s="48" t="s">
        <v>5573</v>
      </c>
      <c r="R1797" s="23" t="str" cm="1">
        <f t="array" ref="R1797">IFERROR(_xlfn.IFS(
Q1797="MPR ISSUE","ACTIVE",
Q1797="BSS Hardware Issue","ACTIVE",
Q1797="Sites strategiques, MLL, Pylone, etc.","PASSIVE",
Q1797="AKTIVCO DEFAUT GE &amp; POWER Cabinet","PASSIVE",
Q1797="AKTIVCO Coupure ENEO &amp; Baisse de tension","PASSIVE",
Q1797="Coupure ENEO &amp; Baisse de tension","PASSIVE",
Q1797="Defaut GE &amp; POWER Cabinet","PASSIVE",
Q1797="Sharing","PASSIVE",
Q1797="SIte strategiques &amp; DataCenter","PASSIVE",
Q1797="Exclu","Exclu",
Q1797="SAT","ACTIVE",
Q1797="SPARE-ISSUE","SPARE-ISSUE",
Q1797="Fiber CAmtel","ACTIVE",
Q1797="Fiber AOF","ACTIVE",
Q1797="Projet OCM (HUAWEI)","PLANNED WORKS",
Q1797="Projet OCM (NOKIA)","PLANNED WORKS",
Q1797="ACCESS-ISSUE","ACCESS-ISSUE",
Q1797="Projet OCM (ZTE, NOKIA, autres projets)","PLANNED WORKS",
Q1797="No root CAuse","No root cause",
Q1797="ODU HS","ACTIVE",
Q1797="IP &amp; VLAN","ACTIVE",
Q1797="Warehouse HUAWEI","SPARE-ISSUE",
Q1797="SPARE-HS","SPARE-ISSUE",
Q1797="Power Telco","ACTIVE"
),"")</f>
        <v>No root cause</v>
      </c>
      <c r="S1797" s="56" t="s">
        <v>17</v>
      </c>
      <c r="T1797" s="7" t="s">
        <v>17</v>
      </c>
      <c r="U1797" s="57" t="s">
        <v>17</v>
      </c>
      <c r="V1797" s="57" t="s">
        <v>17</v>
      </c>
      <c r="W1797" s="57" t="s">
        <v>17</v>
      </c>
      <c r="X1797" s="57" t="s">
        <v>17</v>
      </c>
      <c r="Y1797" s="57" t="s">
        <v>17</v>
      </c>
      <c r="Z1797" s="57" t="s">
        <v>17</v>
      </c>
      <c r="AA1797" s="57" t="s">
        <v>17</v>
      </c>
      <c r="AB1797" s="57"/>
      <c r="AC1797" s="57" t="s">
        <v>17</v>
      </c>
      <c r="AD1797" s="57" t="s">
        <v>17</v>
      </c>
      <c r="AE1797" s="57" t="s">
        <v>17</v>
      </c>
      <c r="AF1797" s="57" t="s">
        <v>17</v>
      </c>
      <c r="AG1797" s="57" t="s">
        <v>17</v>
      </c>
      <c r="AH1797" s="57" t="s">
        <v>17</v>
      </c>
      <c r="AI1797" s="57" t="s">
        <v>17</v>
      </c>
      <c r="AJ1797" s="15"/>
      <c r="AK1797" s="15"/>
      <c r="AL1797" s="15"/>
      <c r="AM1797" s="15"/>
    </row>
    <row r="1798" spans="1:39" s="14" customFormat="1" x14ac:dyDescent="0.35">
      <c r="A1798" s="1" t="s">
        <v>2340</v>
      </c>
      <c r="B1798" s="1" t="s">
        <v>2341</v>
      </c>
      <c r="C1798" s="3"/>
      <c r="D1798" s="1" t="s">
        <v>23</v>
      </c>
      <c r="E1798" s="1" t="s">
        <v>38</v>
      </c>
      <c r="F1798" s="3" t="s">
        <v>33</v>
      </c>
      <c r="G1798" s="1" t="s">
        <v>34</v>
      </c>
      <c r="H1798" s="51" t="str">
        <f>_xlfn.XLOOKUP(B1798,'[1]Nur des jours'!$B:$B,'[1]Nur des jours'!$H:$H,"")</f>
        <v>ZTE</v>
      </c>
      <c r="I1798" s="52">
        <v>0</v>
      </c>
      <c r="J1798" s="52">
        <v>0</v>
      </c>
      <c r="K1798" s="52">
        <v>0</v>
      </c>
      <c r="L1798" s="53">
        <v>0</v>
      </c>
      <c r="M1798" s="54" t="s">
        <v>5374</v>
      </c>
      <c r="N1798" s="55"/>
      <c r="O1798" s="16" t="str" cm="1">
        <f t="array" ref="O1798">IFERROR(_xlfn.IFS(
Q1798="MPR ISSUE","PDH",
Q1798="BSS Hardware Issue","BSS",
Q1798="Sites strategiques, MLL, Pylone, etc.","ENVTECH",
Q1798="AKTIVCO DEFAUT GE &amp; POWER Cabinet","AKTIVCO",
Q1798="AKTIVCO Coupure ENEO &amp; Baisse de tension","AKTIVCO GRID ONLY",
Q1798="Coupure ENEO &amp; Baisse de tension","IHS GRID ONLY",
Q1798="Defaut GE &amp; POWER Cabinet","IHS",
Q1798="Sharing","Partners",
Q1798="SIte strategiques &amp; DataCenter","SST &amp; DC",
Q1798="Exclu","Exclu",
Q1798="SAT","SAT",
Q1798="SPARE-ISSUE","SPARE-ISSUE",
Q1798="Fiber CAmtel","TRANS_FO_CAMTEL",
Q1798="Fiber AOF","Fiber AOF",
Q1798="Projet OCM (HUAWEI)","TRAVAUX-HUAWEI",
Q1798="Projet OCM (NOKIA)","TRAVAUX-NOKIA",
Q1798="ACCESS-ISSUE","ACCESS-ISSUE",
Q1798="Projet OCM (ZTE, NOKIA, autres projets)","TRAVAUX OCM",
Q1798="No root CAuse","No root cause",
Q1798="ODU HS","PDH",
Q1798="IP &amp; VLAN","PDH",
Q1798="Warehouse HUAWEI","SPARE-ISSUE",
Q1798="SPARE-HS","SPARE-ISSUE",
Q1798="Power Telco","BSS"
),"")</f>
        <v>No root cause</v>
      </c>
      <c r="P1798" s="22" t="str" cm="1">
        <f t="array" ref="P1798">IFERROR(_xlfn.IFS(
Q1798="MPR ISSUE","TX ISSUE",
Q1798="BSS Hardware Issue","RAN ISSUE",
Q1798="Sites strategiques, MLL, Pylone, etc.","ENVTECH",
Q1798="AKTIVCO DEFAUT GE &amp; POWER Cabinet","POWER ISSUE",
Q1798="AKTIVCO Coupure ENEO &amp; Baisse de tension","POWER ISSUE",
Q1798="Coupure ENEO &amp; Baisse de tension","POWER ISSUE",
Q1798="Defaut GE &amp; POWER Cabinet","POWER ISSUE",
Q1798="Sharing","POWER ISSUE",
Q1798="SIte strategiques &amp; DataCenter","POWER ISSUE",
Q1798="Exclu","Exclu",
Q1798="SAT","TX ISSUE",
Q1798="SPARE-ISSUE","SPARE-ISSUE",
Q1798="Fiber CAmtel","TX ISSUE",
Q1798="Fiber AOF","TX ISSUE",
Q1798="Projet OCM (HUAWEI)","TRAVAUX-HUAWEI",
Q1798="Projet OCM (NOKIA)","TRAVAUX -NOKIA",
Q1798="ACCESS-ISSUE","ACCESS-ISSUE",
Q1798="Projet OCM (ZTE, NOKIA, autres projets)","TRAVAUX OCM",
Q1798="No root CAuse","No root cause",
Q1798="ODU HS","TX ISSUE",
Q1798="IP &amp; VLAN","TX ISSUE",
Q1798="Warehouse HUAWEI","SPARE-ISSUE",
Q1798="SPARE-HS","SPARE-ISSUE",
Q1798="Power Telco","RAN ISSUE"
),"")</f>
        <v>No root cause</v>
      </c>
      <c r="Q1798" s="48" t="s">
        <v>5573</v>
      </c>
      <c r="R1798" s="23" t="str" cm="1">
        <f t="array" ref="R1798">IFERROR(_xlfn.IFS(
Q1798="MPR ISSUE","ACTIVE",
Q1798="BSS Hardware Issue","ACTIVE",
Q1798="Sites strategiques, MLL, Pylone, etc.","PASSIVE",
Q1798="AKTIVCO DEFAUT GE &amp; POWER Cabinet","PASSIVE",
Q1798="AKTIVCO Coupure ENEO &amp; Baisse de tension","PASSIVE",
Q1798="Coupure ENEO &amp; Baisse de tension","PASSIVE",
Q1798="Defaut GE &amp; POWER Cabinet","PASSIVE",
Q1798="Sharing","PASSIVE",
Q1798="SIte strategiques &amp; DataCenter","PASSIVE",
Q1798="Exclu","Exclu",
Q1798="SAT","ACTIVE",
Q1798="SPARE-ISSUE","SPARE-ISSUE",
Q1798="Fiber CAmtel","ACTIVE",
Q1798="Fiber AOF","ACTIVE",
Q1798="Projet OCM (HUAWEI)","PLANNED WORKS",
Q1798="Projet OCM (NOKIA)","PLANNED WORKS",
Q1798="ACCESS-ISSUE","ACCESS-ISSUE",
Q1798="Projet OCM (ZTE, NOKIA, autres projets)","PLANNED WORKS",
Q1798="No root CAuse","No root cause",
Q1798="ODU HS","ACTIVE",
Q1798="IP &amp; VLAN","ACTIVE",
Q1798="Warehouse HUAWEI","SPARE-ISSUE",
Q1798="SPARE-HS","SPARE-ISSUE",
Q1798="Power Telco","ACTIVE"
),"")</f>
        <v>No root cause</v>
      </c>
      <c r="S1798" s="56" t="s">
        <v>17</v>
      </c>
      <c r="T1798" s="7" t="s">
        <v>17</v>
      </c>
      <c r="U1798" s="57" t="s">
        <v>17</v>
      </c>
      <c r="V1798" s="57" t="s">
        <v>17</v>
      </c>
      <c r="W1798" s="57" t="s">
        <v>17</v>
      </c>
      <c r="X1798" s="57" t="s">
        <v>17</v>
      </c>
      <c r="Y1798" s="57" t="s">
        <v>17</v>
      </c>
      <c r="Z1798" s="57" t="s">
        <v>17</v>
      </c>
      <c r="AA1798" s="57" t="s">
        <v>17</v>
      </c>
      <c r="AB1798" s="57"/>
      <c r="AC1798" s="57" t="s">
        <v>17</v>
      </c>
      <c r="AD1798" s="57" t="s">
        <v>17</v>
      </c>
      <c r="AE1798" s="57" t="s">
        <v>17</v>
      </c>
      <c r="AF1798" s="57" t="s">
        <v>17</v>
      </c>
      <c r="AG1798" s="57" t="s">
        <v>17</v>
      </c>
      <c r="AH1798" s="57" t="s">
        <v>17</v>
      </c>
      <c r="AI1798" s="57" t="s">
        <v>17</v>
      </c>
      <c r="AJ1798" s="15"/>
      <c r="AK1798" s="15"/>
      <c r="AL1798" s="15"/>
      <c r="AM1798" s="15"/>
    </row>
    <row r="1799" spans="1:39" s="14" customFormat="1" x14ac:dyDescent="0.35">
      <c r="A1799" s="3" t="s">
        <v>2346</v>
      </c>
      <c r="B1799" s="3" t="s">
        <v>2347</v>
      </c>
      <c r="C1799" s="3"/>
      <c r="D1799" s="1"/>
      <c r="E1799" s="3" t="e">
        <v>#N/A</v>
      </c>
      <c r="F1799" s="3" t="s">
        <v>39</v>
      </c>
      <c r="G1799" s="3" t="s">
        <v>117</v>
      </c>
      <c r="H1799" s="51" t="str">
        <f>_xlfn.XLOOKUP(B1799,'[1]Nur des jours'!$B:$B,'[1]Nur des jours'!$H:$H,"")</f>
        <v>ZTE</v>
      </c>
      <c r="I1799" s="52">
        <v>0</v>
      </c>
      <c r="J1799" s="52">
        <v>0</v>
      </c>
      <c r="K1799" s="52">
        <v>0</v>
      </c>
      <c r="L1799" s="53">
        <v>0</v>
      </c>
      <c r="M1799" s="54" t="s">
        <v>5374</v>
      </c>
      <c r="N1799" s="55"/>
      <c r="O1799" s="16" t="str" cm="1">
        <f t="array" ref="O1799">IFERROR(_xlfn.IFS(
Q1799="MPR ISSUE","PDH",
Q1799="BSS Hardware Issue","BSS",
Q1799="Sites strategiques, MLL, Pylone, etc.","ENVTECH",
Q1799="AKTIVCO DEFAUT GE &amp; POWER Cabinet","AKTIVCO",
Q1799="AKTIVCO Coupure ENEO &amp; Baisse de tension","AKTIVCO GRID ONLY",
Q1799="Coupure ENEO &amp; Baisse de tension","IHS GRID ONLY",
Q1799="Defaut GE &amp; POWER Cabinet","IHS",
Q1799="Sharing","Partners",
Q1799="SIte strategiques &amp; DataCenter","SST &amp; DC",
Q1799="Exclu","Exclu",
Q1799="SAT","SAT",
Q1799="SPARE-ISSUE","SPARE-ISSUE",
Q1799="Fiber CAmtel","TRANS_FO_CAMTEL",
Q1799="Fiber AOF","Fiber AOF",
Q1799="Projet OCM (HUAWEI)","TRAVAUX-HUAWEI",
Q1799="Projet OCM (NOKIA)","TRAVAUX-NOKIA",
Q1799="ACCESS-ISSUE","ACCESS-ISSUE",
Q1799="Projet OCM (ZTE, NOKIA, autres projets)","TRAVAUX OCM",
Q1799="No root CAuse","No root cause",
Q1799="ODU HS","PDH",
Q1799="IP &amp; VLAN","PDH",
Q1799="Warehouse HUAWEI","SPARE-ISSUE",
Q1799="SPARE-HS","SPARE-ISSUE",
Q1799="Power Telco","BSS"
),"")</f>
        <v>No root cause</v>
      </c>
      <c r="P1799" s="22" t="str" cm="1">
        <f t="array" ref="P1799">IFERROR(_xlfn.IFS(
Q1799="MPR ISSUE","TX ISSUE",
Q1799="BSS Hardware Issue","RAN ISSUE",
Q1799="Sites strategiques, MLL, Pylone, etc.","ENVTECH",
Q1799="AKTIVCO DEFAUT GE &amp; POWER Cabinet","POWER ISSUE",
Q1799="AKTIVCO Coupure ENEO &amp; Baisse de tension","POWER ISSUE",
Q1799="Coupure ENEO &amp; Baisse de tension","POWER ISSUE",
Q1799="Defaut GE &amp; POWER Cabinet","POWER ISSUE",
Q1799="Sharing","POWER ISSUE",
Q1799="SIte strategiques &amp; DataCenter","POWER ISSUE",
Q1799="Exclu","Exclu",
Q1799="SAT","TX ISSUE",
Q1799="SPARE-ISSUE","SPARE-ISSUE",
Q1799="Fiber CAmtel","TX ISSUE",
Q1799="Fiber AOF","TX ISSUE",
Q1799="Projet OCM (HUAWEI)","TRAVAUX-HUAWEI",
Q1799="Projet OCM (NOKIA)","TRAVAUX -NOKIA",
Q1799="ACCESS-ISSUE","ACCESS-ISSUE",
Q1799="Projet OCM (ZTE, NOKIA, autres projets)","TRAVAUX OCM",
Q1799="No root CAuse","No root cause",
Q1799="ODU HS","TX ISSUE",
Q1799="IP &amp; VLAN","TX ISSUE",
Q1799="Warehouse HUAWEI","SPARE-ISSUE",
Q1799="SPARE-HS","SPARE-ISSUE",
Q1799="Power Telco","RAN ISSUE"
),"")</f>
        <v>No root cause</v>
      </c>
      <c r="Q1799" s="48" t="s">
        <v>5573</v>
      </c>
      <c r="R1799" s="23" t="str" cm="1">
        <f t="array" ref="R1799">IFERROR(_xlfn.IFS(
Q1799="MPR ISSUE","ACTIVE",
Q1799="BSS Hardware Issue","ACTIVE",
Q1799="Sites strategiques, MLL, Pylone, etc.","PASSIVE",
Q1799="AKTIVCO DEFAUT GE &amp; POWER Cabinet","PASSIVE",
Q1799="AKTIVCO Coupure ENEO &amp; Baisse de tension","PASSIVE",
Q1799="Coupure ENEO &amp; Baisse de tension","PASSIVE",
Q1799="Defaut GE &amp; POWER Cabinet","PASSIVE",
Q1799="Sharing","PASSIVE",
Q1799="SIte strategiques &amp; DataCenter","PASSIVE",
Q1799="Exclu","Exclu",
Q1799="SAT","ACTIVE",
Q1799="SPARE-ISSUE","SPARE-ISSUE",
Q1799="Fiber CAmtel","ACTIVE",
Q1799="Fiber AOF","ACTIVE",
Q1799="Projet OCM (HUAWEI)","PLANNED WORKS",
Q1799="Projet OCM (NOKIA)","PLANNED WORKS",
Q1799="ACCESS-ISSUE","ACCESS-ISSUE",
Q1799="Projet OCM (ZTE, NOKIA, autres projets)","PLANNED WORKS",
Q1799="No root CAuse","No root cause",
Q1799="ODU HS","ACTIVE",
Q1799="IP &amp; VLAN","ACTIVE",
Q1799="Warehouse HUAWEI","SPARE-ISSUE",
Q1799="SPARE-HS","SPARE-ISSUE",
Q1799="Power Telco","ACTIVE"
),"")</f>
        <v>No root cause</v>
      </c>
      <c r="S1799" s="56" t="s">
        <v>17</v>
      </c>
      <c r="T1799" s="7" t="s">
        <v>17</v>
      </c>
      <c r="U1799" s="57" t="s">
        <v>17</v>
      </c>
      <c r="V1799" s="57" t="s">
        <v>17</v>
      </c>
      <c r="W1799" s="57" t="s">
        <v>17</v>
      </c>
      <c r="X1799" s="57" t="s">
        <v>17</v>
      </c>
      <c r="Y1799" s="57" t="s">
        <v>17</v>
      </c>
      <c r="Z1799" s="57" t="s">
        <v>17</v>
      </c>
      <c r="AA1799" s="57" t="s">
        <v>17</v>
      </c>
      <c r="AB1799" s="57"/>
      <c r="AC1799" s="57" t="s">
        <v>17</v>
      </c>
      <c r="AD1799" s="57" t="s">
        <v>17</v>
      </c>
      <c r="AE1799" s="57" t="s">
        <v>17</v>
      </c>
      <c r="AF1799" s="57" t="s">
        <v>17</v>
      </c>
      <c r="AG1799" s="57" t="s">
        <v>17</v>
      </c>
      <c r="AH1799" s="57" t="s">
        <v>17</v>
      </c>
      <c r="AI1799" s="57" t="s">
        <v>17</v>
      </c>
      <c r="AJ1799" s="15"/>
      <c r="AK1799" s="15"/>
      <c r="AL1799" s="15"/>
      <c r="AM1799" s="15"/>
    </row>
    <row r="1800" spans="1:39" s="14" customFormat="1" x14ac:dyDescent="0.35">
      <c r="A1800" s="1" t="s">
        <v>2354</v>
      </c>
      <c r="B1800" s="1" t="s">
        <v>2355</v>
      </c>
      <c r="C1800" s="3"/>
      <c r="D1800" s="1"/>
      <c r="E1800" s="1"/>
      <c r="F1800" s="3" t="s">
        <v>39</v>
      </c>
      <c r="G1800" s="1" t="s">
        <v>2356</v>
      </c>
      <c r="H1800" s="60" t="str">
        <f>_xlfn.XLOOKUP(B1800,'[1]Nur des jours'!$B:$B,'[1]Nur des jours'!$H:$H,"")</f>
        <v>NOKIA</v>
      </c>
      <c r="I1800" s="52">
        <v>0</v>
      </c>
      <c r="J1800" s="52">
        <v>0</v>
      </c>
      <c r="K1800" s="52">
        <v>0</v>
      </c>
      <c r="L1800" s="53">
        <v>0</v>
      </c>
      <c r="M1800" s="54" t="s">
        <v>5374</v>
      </c>
      <c r="N1800" s="55"/>
      <c r="O1800" s="16" t="str" cm="1">
        <f t="array" ref="O1800">IFERROR(_xlfn.IFS(
Q1800="MPR ISSUE","PDH",
Q1800="BSS Hardware Issue","BSS",
Q1800="Sites strategiques, MLL, Pylone, etc.","ENVTECH",
Q1800="AKTIVCO DEFAUT GE &amp; POWER Cabinet","AKTIVCO",
Q1800="AKTIVCO Coupure ENEO &amp; Baisse de tension","AKTIVCO GRID ONLY",
Q1800="Coupure ENEO &amp; Baisse de tension","IHS GRID ONLY",
Q1800="Defaut GE &amp; POWER Cabinet","IHS",
Q1800="Sharing","Partners",
Q1800="SIte strategiques &amp; DataCenter","SST &amp; DC",
Q1800="Exclu","Exclu",
Q1800="SAT","SAT",
Q1800="SPARE-ISSUE","SPARE-ISSUE",
Q1800="Fiber CAmtel","TRANS_FO_CAMTEL",
Q1800="Fiber AOF","Fiber AOF",
Q1800="Projet OCM (HUAWEI)","TRAVAUX-HUAWEI",
Q1800="Projet OCM (NOKIA)","TRAVAUX-NOKIA",
Q1800="ACCESS-ISSUE","ACCESS-ISSUE",
Q1800="Projet OCM (ZTE, NOKIA, autres projets)","TRAVAUX OCM",
Q1800="No root CAuse","No root cause",
Q1800="ODU HS","PDH",
Q1800="IP &amp; VLAN","PDH",
Q1800="Warehouse HUAWEI","SPARE-ISSUE",
Q1800="SPARE-HS","SPARE-ISSUE",
Q1800="Power Telco","BSS"
),"")</f>
        <v>No root cause</v>
      </c>
      <c r="P1800" s="22" t="str" cm="1">
        <f t="array" ref="P1800">IFERROR(_xlfn.IFS(
Q1800="MPR ISSUE","TX ISSUE",
Q1800="BSS Hardware Issue","RAN ISSUE",
Q1800="Sites strategiques, MLL, Pylone, etc.","ENVTECH",
Q1800="AKTIVCO DEFAUT GE &amp; POWER Cabinet","POWER ISSUE",
Q1800="AKTIVCO Coupure ENEO &amp; Baisse de tension","POWER ISSUE",
Q1800="Coupure ENEO &amp; Baisse de tension","POWER ISSUE",
Q1800="Defaut GE &amp; POWER Cabinet","POWER ISSUE",
Q1800="Sharing","POWER ISSUE",
Q1800="SIte strategiques &amp; DataCenter","POWER ISSUE",
Q1800="Exclu","Exclu",
Q1800="SAT","TX ISSUE",
Q1800="SPARE-ISSUE","SPARE-ISSUE",
Q1800="Fiber CAmtel","TX ISSUE",
Q1800="Fiber AOF","TX ISSUE",
Q1800="Projet OCM (HUAWEI)","TRAVAUX-HUAWEI",
Q1800="Projet OCM (NOKIA)","TRAVAUX -NOKIA",
Q1800="ACCESS-ISSUE","ACCESS-ISSUE",
Q1800="Projet OCM (ZTE, NOKIA, autres projets)","TRAVAUX OCM",
Q1800="No root CAuse","No root cause",
Q1800="ODU HS","TX ISSUE",
Q1800="IP &amp; VLAN","TX ISSUE",
Q1800="Warehouse HUAWEI","SPARE-ISSUE",
Q1800="SPARE-HS","SPARE-ISSUE",
Q1800="Power Telco","RAN ISSUE"
),"")</f>
        <v>No root cause</v>
      </c>
      <c r="Q1800" s="48" t="s">
        <v>5573</v>
      </c>
      <c r="R1800" s="23" t="str" cm="1">
        <f t="array" ref="R1800">IFERROR(_xlfn.IFS(
Q1800="MPR ISSUE","ACTIVE",
Q1800="BSS Hardware Issue","ACTIVE",
Q1800="Sites strategiques, MLL, Pylone, etc.","PASSIVE",
Q1800="AKTIVCO DEFAUT GE &amp; POWER Cabinet","PASSIVE",
Q1800="AKTIVCO Coupure ENEO &amp; Baisse de tension","PASSIVE",
Q1800="Coupure ENEO &amp; Baisse de tension","PASSIVE",
Q1800="Defaut GE &amp; POWER Cabinet","PASSIVE",
Q1800="Sharing","PASSIVE",
Q1800="SIte strategiques &amp; DataCenter","PASSIVE",
Q1800="Exclu","Exclu",
Q1800="SAT","ACTIVE",
Q1800="SPARE-ISSUE","SPARE-ISSUE",
Q1800="Fiber CAmtel","ACTIVE",
Q1800="Fiber AOF","ACTIVE",
Q1800="Projet OCM (HUAWEI)","PLANNED WORKS",
Q1800="Projet OCM (NOKIA)","PLANNED WORKS",
Q1800="ACCESS-ISSUE","ACCESS-ISSUE",
Q1800="Projet OCM (ZTE, NOKIA, autres projets)","PLANNED WORKS",
Q1800="No root CAuse","No root cause",
Q1800="ODU HS","ACTIVE",
Q1800="IP &amp; VLAN","ACTIVE",
Q1800="Warehouse HUAWEI","SPARE-ISSUE",
Q1800="SPARE-HS","SPARE-ISSUE",
Q1800="Power Telco","ACTIVE"
),"")</f>
        <v>No root cause</v>
      </c>
      <c r="S1800" s="56" t="s">
        <v>17</v>
      </c>
      <c r="T1800" s="7" t="s">
        <v>17</v>
      </c>
      <c r="U1800" s="57" t="s">
        <v>17</v>
      </c>
      <c r="V1800" s="57" t="s">
        <v>17</v>
      </c>
      <c r="W1800" s="57" t="s">
        <v>17</v>
      </c>
      <c r="X1800" s="57" t="s">
        <v>17</v>
      </c>
      <c r="Y1800" s="57" t="s">
        <v>17</v>
      </c>
      <c r="Z1800" s="57" t="s">
        <v>17</v>
      </c>
      <c r="AA1800" s="57" t="s">
        <v>17</v>
      </c>
      <c r="AB1800" s="57"/>
      <c r="AC1800" s="57" t="s">
        <v>17</v>
      </c>
      <c r="AD1800" s="57" t="s">
        <v>17</v>
      </c>
      <c r="AE1800" s="57" t="s">
        <v>17</v>
      </c>
      <c r="AF1800" s="57" t="s">
        <v>17</v>
      </c>
      <c r="AG1800" s="57" t="s">
        <v>17</v>
      </c>
      <c r="AH1800" s="57" t="s">
        <v>17</v>
      </c>
      <c r="AI1800" s="57" t="s">
        <v>17</v>
      </c>
      <c r="AJ1800" s="15"/>
      <c r="AK1800" s="15"/>
      <c r="AL1800" s="15"/>
      <c r="AM1800" s="15"/>
    </row>
    <row r="1801" spans="1:39" s="14" customFormat="1" x14ac:dyDescent="0.35">
      <c r="A1801" s="1" t="s">
        <v>2357</v>
      </c>
      <c r="B1801" s="1" t="s">
        <v>2358</v>
      </c>
      <c r="C1801" s="3"/>
      <c r="D1801" s="1" t="s">
        <v>12</v>
      </c>
      <c r="E1801" s="1" t="s">
        <v>147</v>
      </c>
      <c r="F1801" s="3" t="s">
        <v>39</v>
      </c>
      <c r="G1801" s="1" t="s">
        <v>40</v>
      </c>
      <c r="H1801" s="51" t="str">
        <f>_xlfn.XLOOKUP(B1801,'[1]Nur des jours'!$B:$B,'[1]Nur des jours'!$H:$H,"")</f>
        <v>ZTE</v>
      </c>
      <c r="I1801" s="52">
        <v>0</v>
      </c>
      <c r="J1801" s="52">
        <v>0</v>
      </c>
      <c r="K1801" s="52">
        <v>0</v>
      </c>
      <c r="L1801" s="53">
        <v>0</v>
      </c>
      <c r="M1801" s="54" t="s">
        <v>5374</v>
      </c>
      <c r="N1801" s="55"/>
      <c r="O1801" s="16" t="str" cm="1">
        <f t="array" ref="O1801">IFERROR(_xlfn.IFS(
Q1801="MPR ISSUE","PDH",
Q1801="BSS Hardware Issue","BSS",
Q1801="Sites strategiques, MLL, Pylone, etc.","ENVTECH",
Q1801="AKTIVCO DEFAUT GE &amp; POWER Cabinet","AKTIVCO",
Q1801="AKTIVCO Coupure ENEO &amp; Baisse de tension","AKTIVCO GRID ONLY",
Q1801="Coupure ENEO &amp; Baisse de tension","IHS GRID ONLY",
Q1801="Defaut GE &amp; POWER Cabinet","IHS",
Q1801="Sharing","Partners",
Q1801="SIte strategiques &amp; DataCenter","SST &amp; DC",
Q1801="Exclu","Exclu",
Q1801="SAT","SAT",
Q1801="SPARE-ISSUE","SPARE-ISSUE",
Q1801="Fiber CAmtel","TRANS_FO_CAMTEL",
Q1801="Fiber AOF","Fiber AOF",
Q1801="Projet OCM (HUAWEI)","TRAVAUX-HUAWEI",
Q1801="Projet OCM (NOKIA)","TRAVAUX-NOKIA",
Q1801="ACCESS-ISSUE","ACCESS-ISSUE",
Q1801="Projet OCM (ZTE, NOKIA, autres projets)","TRAVAUX OCM",
Q1801="No root CAuse","No root cause",
Q1801="ODU HS","PDH",
Q1801="IP &amp; VLAN","PDH",
Q1801="Warehouse HUAWEI","SPARE-ISSUE",
Q1801="SPARE-HS","SPARE-ISSUE",
Q1801="Power Telco","BSS"
),"")</f>
        <v>No root cause</v>
      </c>
      <c r="P1801" s="22" t="str" cm="1">
        <f t="array" ref="P1801">IFERROR(_xlfn.IFS(
Q1801="MPR ISSUE","TX ISSUE",
Q1801="BSS Hardware Issue","RAN ISSUE",
Q1801="Sites strategiques, MLL, Pylone, etc.","ENVTECH",
Q1801="AKTIVCO DEFAUT GE &amp; POWER Cabinet","POWER ISSUE",
Q1801="AKTIVCO Coupure ENEO &amp; Baisse de tension","POWER ISSUE",
Q1801="Coupure ENEO &amp; Baisse de tension","POWER ISSUE",
Q1801="Defaut GE &amp; POWER Cabinet","POWER ISSUE",
Q1801="Sharing","POWER ISSUE",
Q1801="SIte strategiques &amp; DataCenter","POWER ISSUE",
Q1801="Exclu","Exclu",
Q1801="SAT","TX ISSUE",
Q1801="SPARE-ISSUE","SPARE-ISSUE",
Q1801="Fiber CAmtel","TX ISSUE",
Q1801="Fiber AOF","TX ISSUE",
Q1801="Projet OCM (HUAWEI)","TRAVAUX-HUAWEI",
Q1801="Projet OCM (NOKIA)","TRAVAUX -NOKIA",
Q1801="ACCESS-ISSUE","ACCESS-ISSUE",
Q1801="Projet OCM (ZTE, NOKIA, autres projets)","TRAVAUX OCM",
Q1801="No root CAuse","No root cause",
Q1801="ODU HS","TX ISSUE",
Q1801="IP &amp; VLAN","TX ISSUE",
Q1801="Warehouse HUAWEI","SPARE-ISSUE",
Q1801="SPARE-HS","SPARE-ISSUE",
Q1801="Power Telco","RAN ISSUE"
),"")</f>
        <v>No root cause</v>
      </c>
      <c r="Q1801" s="48" t="s">
        <v>5573</v>
      </c>
      <c r="R1801" s="23" t="str" cm="1">
        <f t="array" ref="R1801">IFERROR(_xlfn.IFS(
Q1801="MPR ISSUE","ACTIVE",
Q1801="BSS Hardware Issue","ACTIVE",
Q1801="Sites strategiques, MLL, Pylone, etc.","PASSIVE",
Q1801="AKTIVCO DEFAUT GE &amp; POWER Cabinet","PASSIVE",
Q1801="AKTIVCO Coupure ENEO &amp; Baisse de tension","PASSIVE",
Q1801="Coupure ENEO &amp; Baisse de tension","PASSIVE",
Q1801="Defaut GE &amp; POWER Cabinet","PASSIVE",
Q1801="Sharing","PASSIVE",
Q1801="SIte strategiques &amp; DataCenter","PASSIVE",
Q1801="Exclu","Exclu",
Q1801="SAT","ACTIVE",
Q1801="SPARE-ISSUE","SPARE-ISSUE",
Q1801="Fiber CAmtel","ACTIVE",
Q1801="Fiber AOF","ACTIVE",
Q1801="Projet OCM (HUAWEI)","PLANNED WORKS",
Q1801="Projet OCM (NOKIA)","PLANNED WORKS",
Q1801="ACCESS-ISSUE","ACCESS-ISSUE",
Q1801="Projet OCM (ZTE, NOKIA, autres projets)","PLANNED WORKS",
Q1801="No root CAuse","No root cause",
Q1801="ODU HS","ACTIVE",
Q1801="IP &amp; VLAN","ACTIVE",
Q1801="Warehouse HUAWEI","SPARE-ISSUE",
Q1801="SPARE-HS","SPARE-ISSUE",
Q1801="Power Telco","ACTIVE"
),"")</f>
        <v>No root cause</v>
      </c>
      <c r="S1801" s="56" t="s">
        <v>17</v>
      </c>
      <c r="T1801" s="7" t="s">
        <v>17</v>
      </c>
      <c r="U1801" s="57" t="s">
        <v>17</v>
      </c>
      <c r="V1801" s="57" t="s">
        <v>17</v>
      </c>
      <c r="W1801" s="57" t="s">
        <v>17</v>
      </c>
      <c r="X1801" s="57" t="s">
        <v>17</v>
      </c>
      <c r="Y1801" s="57" t="s">
        <v>17</v>
      </c>
      <c r="Z1801" s="57" t="s">
        <v>17</v>
      </c>
      <c r="AA1801" s="57" t="s">
        <v>17</v>
      </c>
      <c r="AB1801" s="57"/>
      <c r="AC1801" s="57" t="s">
        <v>17</v>
      </c>
      <c r="AD1801" s="57" t="s">
        <v>17</v>
      </c>
      <c r="AE1801" s="57" t="s">
        <v>17</v>
      </c>
      <c r="AF1801" s="57" t="s">
        <v>17</v>
      </c>
      <c r="AG1801" s="57" t="s">
        <v>17</v>
      </c>
      <c r="AH1801" s="57" t="s">
        <v>17</v>
      </c>
      <c r="AI1801" s="57" t="s">
        <v>17</v>
      </c>
      <c r="AJ1801" s="15"/>
      <c r="AK1801" s="15"/>
      <c r="AL1801" s="15"/>
      <c r="AM1801" s="15"/>
    </row>
    <row r="1802" spans="1:39" s="14" customFormat="1" x14ac:dyDescent="0.35">
      <c r="A1802" s="1" t="s">
        <v>2367</v>
      </c>
      <c r="B1802" s="1" t="s">
        <v>2368</v>
      </c>
      <c r="C1802" s="3"/>
      <c r="D1802" s="1" t="s">
        <v>23</v>
      </c>
      <c r="E1802" s="1" t="s">
        <v>38</v>
      </c>
      <c r="F1802" s="3" t="s">
        <v>39</v>
      </c>
      <c r="G1802" s="1" t="s">
        <v>40</v>
      </c>
      <c r="H1802" s="51" t="str">
        <f>_xlfn.XLOOKUP(B1802,'[1]Nur des jours'!$B:$B,'[1]Nur des jours'!$H:$H,"")</f>
        <v>ZTE</v>
      </c>
      <c r="I1802" s="52">
        <v>0</v>
      </c>
      <c r="J1802" s="52">
        <v>0</v>
      </c>
      <c r="K1802" s="52">
        <v>0</v>
      </c>
      <c r="L1802" s="53">
        <v>0</v>
      </c>
      <c r="M1802" s="54" t="s">
        <v>5374</v>
      </c>
      <c r="N1802" s="55"/>
      <c r="O1802" s="16" t="str" cm="1">
        <f t="array" ref="O1802">IFERROR(_xlfn.IFS(
Q1802="MPR ISSUE","PDH",
Q1802="BSS Hardware Issue","BSS",
Q1802="Sites strategiques, MLL, Pylone, etc.","ENVTECH",
Q1802="AKTIVCO DEFAUT GE &amp; POWER Cabinet","AKTIVCO",
Q1802="AKTIVCO Coupure ENEO &amp; Baisse de tension","AKTIVCO GRID ONLY",
Q1802="Coupure ENEO &amp; Baisse de tension","IHS GRID ONLY",
Q1802="Defaut GE &amp; POWER Cabinet","IHS",
Q1802="Sharing","Partners",
Q1802="SIte strategiques &amp; DataCenter","SST &amp; DC",
Q1802="Exclu","Exclu",
Q1802="SAT","SAT",
Q1802="SPARE-ISSUE","SPARE-ISSUE",
Q1802="Fiber CAmtel","TRANS_FO_CAMTEL",
Q1802="Fiber AOF","Fiber AOF",
Q1802="Projet OCM (HUAWEI)","TRAVAUX-HUAWEI",
Q1802="Projet OCM (NOKIA)","TRAVAUX-NOKIA",
Q1802="ACCESS-ISSUE","ACCESS-ISSUE",
Q1802="Projet OCM (ZTE, NOKIA, autres projets)","TRAVAUX OCM",
Q1802="No root CAuse","No root cause",
Q1802="ODU HS","PDH",
Q1802="IP &amp; VLAN","PDH",
Q1802="Warehouse HUAWEI","SPARE-ISSUE",
Q1802="SPARE-HS","SPARE-ISSUE",
Q1802="Power Telco","BSS"
),"")</f>
        <v>No root cause</v>
      </c>
      <c r="P1802" s="22" t="str" cm="1">
        <f t="array" ref="P1802">IFERROR(_xlfn.IFS(
Q1802="MPR ISSUE","TX ISSUE",
Q1802="BSS Hardware Issue","RAN ISSUE",
Q1802="Sites strategiques, MLL, Pylone, etc.","ENVTECH",
Q1802="AKTIVCO DEFAUT GE &amp; POWER Cabinet","POWER ISSUE",
Q1802="AKTIVCO Coupure ENEO &amp; Baisse de tension","POWER ISSUE",
Q1802="Coupure ENEO &amp; Baisse de tension","POWER ISSUE",
Q1802="Defaut GE &amp; POWER Cabinet","POWER ISSUE",
Q1802="Sharing","POWER ISSUE",
Q1802="SIte strategiques &amp; DataCenter","POWER ISSUE",
Q1802="Exclu","Exclu",
Q1802="SAT","TX ISSUE",
Q1802="SPARE-ISSUE","SPARE-ISSUE",
Q1802="Fiber CAmtel","TX ISSUE",
Q1802="Fiber AOF","TX ISSUE",
Q1802="Projet OCM (HUAWEI)","TRAVAUX-HUAWEI",
Q1802="Projet OCM (NOKIA)","TRAVAUX -NOKIA",
Q1802="ACCESS-ISSUE","ACCESS-ISSUE",
Q1802="Projet OCM (ZTE, NOKIA, autres projets)","TRAVAUX OCM",
Q1802="No root CAuse","No root cause",
Q1802="ODU HS","TX ISSUE",
Q1802="IP &amp; VLAN","TX ISSUE",
Q1802="Warehouse HUAWEI","SPARE-ISSUE",
Q1802="SPARE-HS","SPARE-ISSUE",
Q1802="Power Telco","RAN ISSUE"
),"")</f>
        <v>No root cause</v>
      </c>
      <c r="Q1802" s="48" t="s">
        <v>5573</v>
      </c>
      <c r="R1802" s="23" t="str" cm="1">
        <f t="array" ref="R1802">IFERROR(_xlfn.IFS(
Q1802="MPR ISSUE","ACTIVE",
Q1802="BSS Hardware Issue","ACTIVE",
Q1802="Sites strategiques, MLL, Pylone, etc.","PASSIVE",
Q1802="AKTIVCO DEFAUT GE &amp; POWER Cabinet","PASSIVE",
Q1802="AKTIVCO Coupure ENEO &amp; Baisse de tension","PASSIVE",
Q1802="Coupure ENEO &amp; Baisse de tension","PASSIVE",
Q1802="Defaut GE &amp; POWER Cabinet","PASSIVE",
Q1802="Sharing","PASSIVE",
Q1802="SIte strategiques &amp; DataCenter","PASSIVE",
Q1802="Exclu","Exclu",
Q1802="SAT","ACTIVE",
Q1802="SPARE-ISSUE","SPARE-ISSUE",
Q1802="Fiber CAmtel","ACTIVE",
Q1802="Fiber AOF","ACTIVE",
Q1802="Projet OCM (HUAWEI)","PLANNED WORKS",
Q1802="Projet OCM (NOKIA)","PLANNED WORKS",
Q1802="ACCESS-ISSUE","ACCESS-ISSUE",
Q1802="Projet OCM (ZTE, NOKIA, autres projets)","PLANNED WORKS",
Q1802="No root CAuse","No root cause",
Q1802="ODU HS","ACTIVE",
Q1802="IP &amp; VLAN","ACTIVE",
Q1802="Warehouse HUAWEI","SPARE-ISSUE",
Q1802="SPARE-HS","SPARE-ISSUE",
Q1802="Power Telco","ACTIVE"
),"")</f>
        <v>No root cause</v>
      </c>
      <c r="S1802" s="56" t="s">
        <v>17</v>
      </c>
      <c r="T1802" s="7" t="s">
        <v>17</v>
      </c>
      <c r="U1802" s="57" t="s">
        <v>17</v>
      </c>
      <c r="V1802" s="57" t="s">
        <v>17</v>
      </c>
      <c r="W1802" s="57" t="s">
        <v>17</v>
      </c>
      <c r="X1802" s="57" t="s">
        <v>17</v>
      </c>
      <c r="Y1802" s="57" t="s">
        <v>17</v>
      </c>
      <c r="Z1802" s="57" t="s">
        <v>17</v>
      </c>
      <c r="AA1802" s="57" t="s">
        <v>17</v>
      </c>
      <c r="AB1802" s="57"/>
      <c r="AC1802" s="57" t="s">
        <v>17</v>
      </c>
      <c r="AD1802" s="57" t="s">
        <v>17</v>
      </c>
      <c r="AE1802" s="57" t="s">
        <v>17</v>
      </c>
      <c r="AF1802" s="57" t="s">
        <v>17</v>
      </c>
      <c r="AG1802" s="57" t="s">
        <v>17</v>
      </c>
      <c r="AH1802" s="57" t="s">
        <v>17</v>
      </c>
      <c r="AI1802" s="57" t="s">
        <v>17</v>
      </c>
      <c r="AJ1802" s="15"/>
      <c r="AK1802" s="15"/>
      <c r="AL1802" s="15"/>
      <c r="AM1802" s="15"/>
    </row>
    <row r="1803" spans="1:39" s="14" customFormat="1" x14ac:dyDescent="0.35">
      <c r="A1803" s="1" t="s">
        <v>2379</v>
      </c>
      <c r="B1803" s="1" t="s">
        <v>2380</v>
      </c>
      <c r="C1803" s="3"/>
      <c r="D1803" s="1" t="s">
        <v>12</v>
      </c>
      <c r="E1803" s="1" t="s">
        <v>13</v>
      </c>
      <c r="F1803" s="3" t="s">
        <v>33</v>
      </c>
      <c r="G1803" s="1" t="s">
        <v>34</v>
      </c>
      <c r="H1803" s="51" t="str">
        <f>_xlfn.XLOOKUP(B1803,'[1]Nur des jours'!$B:$B,'[1]Nur des jours'!$H:$H,"")</f>
        <v>ZTE</v>
      </c>
      <c r="I1803" s="52">
        <v>0</v>
      </c>
      <c r="J1803" s="52">
        <v>0</v>
      </c>
      <c r="K1803" s="52">
        <v>0</v>
      </c>
      <c r="L1803" s="53">
        <v>0</v>
      </c>
      <c r="M1803" s="54" t="s">
        <v>5374</v>
      </c>
      <c r="N1803" s="55"/>
      <c r="O1803" s="16" t="str" cm="1">
        <f t="array" ref="O1803">IFERROR(_xlfn.IFS(
Q1803="MPR ISSUE","PDH",
Q1803="BSS Hardware Issue","BSS",
Q1803="Sites strategiques, MLL, Pylone, etc.","ENVTECH",
Q1803="AKTIVCO DEFAUT GE &amp; POWER Cabinet","AKTIVCO",
Q1803="AKTIVCO Coupure ENEO &amp; Baisse de tension","AKTIVCO GRID ONLY",
Q1803="Coupure ENEO &amp; Baisse de tension","IHS GRID ONLY",
Q1803="Defaut GE &amp; POWER Cabinet","IHS",
Q1803="Sharing","Partners",
Q1803="SIte strategiques &amp; DataCenter","SST &amp; DC",
Q1803="Exclu","Exclu",
Q1803="SAT","SAT",
Q1803="SPARE-ISSUE","SPARE-ISSUE",
Q1803="Fiber CAmtel","TRANS_FO_CAMTEL",
Q1803="Fiber AOF","Fiber AOF",
Q1803="Projet OCM (HUAWEI)","TRAVAUX-HUAWEI",
Q1803="Projet OCM (NOKIA)","TRAVAUX-NOKIA",
Q1803="ACCESS-ISSUE","ACCESS-ISSUE",
Q1803="Projet OCM (ZTE, NOKIA, autres projets)","TRAVAUX OCM",
Q1803="No root CAuse","No root cause",
Q1803="ODU HS","PDH",
Q1803="IP &amp; VLAN","PDH",
Q1803="Warehouse HUAWEI","SPARE-ISSUE",
Q1803="SPARE-HS","SPARE-ISSUE",
Q1803="Power Telco","BSS"
),"")</f>
        <v>No root cause</v>
      </c>
      <c r="P1803" s="22" t="str" cm="1">
        <f t="array" ref="P1803">IFERROR(_xlfn.IFS(
Q1803="MPR ISSUE","TX ISSUE",
Q1803="BSS Hardware Issue","RAN ISSUE",
Q1803="Sites strategiques, MLL, Pylone, etc.","ENVTECH",
Q1803="AKTIVCO DEFAUT GE &amp; POWER Cabinet","POWER ISSUE",
Q1803="AKTIVCO Coupure ENEO &amp; Baisse de tension","POWER ISSUE",
Q1803="Coupure ENEO &amp; Baisse de tension","POWER ISSUE",
Q1803="Defaut GE &amp; POWER Cabinet","POWER ISSUE",
Q1803="Sharing","POWER ISSUE",
Q1803="SIte strategiques &amp; DataCenter","POWER ISSUE",
Q1803="Exclu","Exclu",
Q1803="SAT","TX ISSUE",
Q1803="SPARE-ISSUE","SPARE-ISSUE",
Q1803="Fiber CAmtel","TX ISSUE",
Q1803="Fiber AOF","TX ISSUE",
Q1803="Projet OCM (HUAWEI)","TRAVAUX-HUAWEI",
Q1803="Projet OCM (NOKIA)","TRAVAUX -NOKIA",
Q1803="ACCESS-ISSUE","ACCESS-ISSUE",
Q1803="Projet OCM (ZTE, NOKIA, autres projets)","TRAVAUX OCM",
Q1803="No root CAuse","No root cause",
Q1803="ODU HS","TX ISSUE",
Q1803="IP &amp; VLAN","TX ISSUE",
Q1803="Warehouse HUAWEI","SPARE-ISSUE",
Q1803="SPARE-HS","SPARE-ISSUE",
Q1803="Power Telco","RAN ISSUE"
),"")</f>
        <v>No root cause</v>
      </c>
      <c r="Q1803" s="48" t="s">
        <v>5573</v>
      </c>
      <c r="R1803" s="23" t="str" cm="1">
        <f t="array" ref="R1803">IFERROR(_xlfn.IFS(
Q1803="MPR ISSUE","ACTIVE",
Q1803="BSS Hardware Issue","ACTIVE",
Q1803="Sites strategiques, MLL, Pylone, etc.","PASSIVE",
Q1803="AKTIVCO DEFAUT GE &amp; POWER Cabinet","PASSIVE",
Q1803="AKTIVCO Coupure ENEO &amp; Baisse de tension","PASSIVE",
Q1803="Coupure ENEO &amp; Baisse de tension","PASSIVE",
Q1803="Defaut GE &amp; POWER Cabinet","PASSIVE",
Q1803="Sharing","PASSIVE",
Q1803="SIte strategiques &amp; DataCenter","PASSIVE",
Q1803="Exclu","Exclu",
Q1803="SAT","ACTIVE",
Q1803="SPARE-ISSUE","SPARE-ISSUE",
Q1803="Fiber CAmtel","ACTIVE",
Q1803="Fiber AOF","ACTIVE",
Q1803="Projet OCM (HUAWEI)","PLANNED WORKS",
Q1803="Projet OCM (NOKIA)","PLANNED WORKS",
Q1803="ACCESS-ISSUE","ACCESS-ISSUE",
Q1803="Projet OCM (ZTE, NOKIA, autres projets)","PLANNED WORKS",
Q1803="No root CAuse","No root cause",
Q1803="ODU HS","ACTIVE",
Q1803="IP &amp; VLAN","ACTIVE",
Q1803="Warehouse HUAWEI","SPARE-ISSUE",
Q1803="SPARE-HS","SPARE-ISSUE",
Q1803="Power Telco","ACTIVE"
),"")</f>
        <v>No root cause</v>
      </c>
      <c r="S1803" s="56" t="s">
        <v>17</v>
      </c>
      <c r="T1803" s="7" t="s">
        <v>17</v>
      </c>
      <c r="U1803" s="57" t="s">
        <v>17</v>
      </c>
      <c r="V1803" s="57" t="s">
        <v>17</v>
      </c>
      <c r="W1803" s="57" t="s">
        <v>17</v>
      </c>
      <c r="X1803" s="57" t="s">
        <v>17</v>
      </c>
      <c r="Y1803" s="57" t="s">
        <v>17</v>
      </c>
      <c r="Z1803" s="57" t="s">
        <v>17</v>
      </c>
      <c r="AA1803" s="57" t="s">
        <v>17</v>
      </c>
      <c r="AB1803" s="57"/>
      <c r="AC1803" s="57" t="s">
        <v>17</v>
      </c>
      <c r="AD1803" s="57" t="s">
        <v>17</v>
      </c>
      <c r="AE1803" s="57" t="s">
        <v>17</v>
      </c>
      <c r="AF1803" s="57" t="s">
        <v>17</v>
      </c>
      <c r="AG1803" s="57" t="s">
        <v>17</v>
      </c>
      <c r="AH1803" s="57" t="s">
        <v>17</v>
      </c>
      <c r="AI1803" s="57" t="s">
        <v>17</v>
      </c>
      <c r="AJ1803" s="15"/>
      <c r="AK1803" s="15"/>
      <c r="AL1803" s="15"/>
      <c r="AM1803" s="15"/>
    </row>
    <row r="1804" spans="1:39" s="14" customFormat="1" x14ac:dyDescent="0.35">
      <c r="A1804" s="1" t="s">
        <v>2385</v>
      </c>
      <c r="B1804" s="1" t="s">
        <v>2386</v>
      </c>
      <c r="C1804" s="3"/>
      <c r="D1804" s="1" t="s">
        <v>12</v>
      </c>
      <c r="E1804" s="1" t="s">
        <v>13</v>
      </c>
      <c r="F1804" s="3" t="s">
        <v>33</v>
      </c>
      <c r="G1804" s="1" t="s">
        <v>34</v>
      </c>
      <c r="H1804" s="51" t="str">
        <f>_xlfn.XLOOKUP(B1804,'[1]Nur des jours'!$B:$B,'[1]Nur des jours'!$H:$H,"")</f>
        <v>ZTE</v>
      </c>
      <c r="I1804" s="52">
        <v>0</v>
      </c>
      <c r="J1804" s="52">
        <v>0</v>
      </c>
      <c r="K1804" s="52">
        <v>0</v>
      </c>
      <c r="L1804" s="53">
        <v>0</v>
      </c>
      <c r="M1804" s="54" t="s">
        <v>5374</v>
      </c>
      <c r="N1804" s="55"/>
      <c r="O1804" s="16" t="str" cm="1">
        <f t="array" ref="O1804">IFERROR(_xlfn.IFS(
Q1804="MPR ISSUE","PDH",
Q1804="BSS Hardware Issue","BSS",
Q1804="Sites strategiques, MLL, Pylone, etc.","ENVTECH",
Q1804="AKTIVCO DEFAUT GE &amp; POWER Cabinet","AKTIVCO",
Q1804="AKTIVCO Coupure ENEO &amp; Baisse de tension","AKTIVCO GRID ONLY",
Q1804="Coupure ENEO &amp; Baisse de tension","IHS GRID ONLY",
Q1804="Defaut GE &amp; POWER Cabinet","IHS",
Q1804="Sharing","Partners",
Q1804="SIte strategiques &amp; DataCenter","SST &amp; DC",
Q1804="Exclu","Exclu",
Q1804="SAT","SAT",
Q1804="SPARE-ISSUE","SPARE-ISSUE",
Q1804="Fiber CAmtel","TRANS_FO_CAMTEL",
Q1804="Fiber AOF","Fiber AOF",
Q1804="Projet OCM (HUAWEI)","TRAVAUX-HUAWEI",
Q1804="Projet OCM (NOKIA)","TRAVAUX-NOKIA",
Q1804="ACCESS-ISSUE","ACCESS-ISSUE",
Q1804="Projet OCM (ZTE, NOKIA, autres projets)","TRAVAUX OCM",
Q1804="No root CAuse","No root cause",
Q1804="ODU HS","PDH",
Q1804="IP &amp; VLAN","PDH",
Q1804="Warehouse HUAWEI","SPARE-ISSUE",
Q1804="SPARE-HS","SPARE-ISSUE",
Q1804="Power Telco","BSS"
),"")</f>
        <v>No root cause</v>
      </c>
      <c r="P1804" s="22" t="str" cm="1">
        <f t="array" ref="P1804">IFERROR(_xlfn.IFS(
Q1804="MPR ISSUE","TX ISSUE",
Q1804="BSS Hardware Issue","RAN ISSUE",
Q1804="Sites strategiques, MLL, Pylone, etc.","ENVTECH",
Q1804="AKTIVCO DEFAUT GE &amp; POWER Cabinet","POWER ISSUE",
Q1804="AKTIVCO Coupure ENEO &amp; Baisse de tension","POWER ISSUE",
Q1804="Coupure ENEO &amp; Baisse de tension","POWER ISSUE",
Q1804="Defaut GE &amp; POWER Cabinet","POWER ISSUE",
Q1804="Sharing","POWER ISSUE",
Q1804="SIte strategiques &amp; DataCenter","POWER ISSUE",
Q1804="Exclu","Exclu",
Q1804="SAT","TX ISSUE",
Q1804="SPARE-ISSUE","SPARE-ISSUE",
Q1804="Fiber CAmtel","TX ISSUE",
Q1804="Fiber AOF","TX ISSUE",
Q1804="Projet OCM (HUAWEI)","TRAVAUX-HUAWEI",
Q1804="Projet OCM (NOKIA)","TRAVAUX -NOKIA",
Q1804="ACCESS-ISSUE","ACCESS-ISSUE",
Q1804="Projet OCM (ZTE, NOKIA, autres projets)","TRAVAUX OCM",
Q1804="No root CAuse","No root cause",
Q1804="ODU HS","TX ISSUE",
Q1804="IP &amp; VLAN","TX ISSUE",
Q1804="Warehouse HUAWEI","SPARE-ISSUE",
Q1804="SPARE-HS","SPARE-ISSUE",
Q1804="Power Telco","RAN ISSUE"
),"")</f>
        <v>No root cause</v>
      </c>
      <c r="Q1804" s="48" t="s">
        <v>5573</v>
      </c>
      <c r="R1804" s="23" t="str" cm="1">
        <f t="array" ref="R1804">IFERROR(_xlfn.IFS(
Q1804="MPR ISSUE","ACTIVE",
Q1804="BSS Hardware Issue","ACTIVE",
Q1804="Sites strategiques, MLL, Pylone, etc.","PASSIVE",
Q1804="AKTIVCO DEFAUT GE &amp; POWER Cabinet","PASSIVE",
Q1804="AKTIVCO Coupure ENEO &amp; Baisse de tension","PASSIVE",
Q1804="Coupure ENEO &amp; Baisse de tension","PASSIVE",
Q1804="Defaut GE &amp; POWER Cabinet","PASSIVE",
Q1804="Sharing","PASSIVE",
Q1804="SIte strategiques &amp; DataCenter","PASSIVE",
Q1804="Exclu","Exclu",
Q1804="SAT","ACTIVE",
Q1804="SPARE-ISSUE","SPARE-ISSUE",
Q1804="Fiber CAmtel","ACTIVE",
Q1804="Fiber AOF","ACTIVE",
Q1804="Projet OCM (HUAWEI)","PLANNED WORKS",
Q1804="Projet OCM (NOKIA)","PLANNED WORKS",
Q1804="ACCESS-ISSUE","ACCESS-ISSUE",
Q1804="Projet OCM (ZTE, NOKIA, autres projets)","PLANNED WORKS",
Q1804="No root CAuse","No root cause",
Q1804="ODU HS","ACTIVE",
Q1804="IP &amp; VLAN","ACTIVE",
Q1804="Warehouse HUAWEI","SPARE-ISSUE",
Q1804="SPARE-HS","SPARE-ISSUE",
Q1804="Power Telco","ACTIVE"
),"")</f>
        <v>No root cause</v>
      </c>
      <c r="S1804" s="56" t="s">
        <v>17</v>
      </c>
      <c r="T1804" s="7" t="s">
        <v>17</v>
      </c>
      <c r="U1804" s="57" t="s">
        <v>17</v>
      </c>
      <c r="V1804" s="57" t="s">
        <v>17</v>
      </c>
      <c r="W1804" s="57" t="s">
        <v>17</v>
      </c>
      <c r="X1804" s="57" t="s">
        <v>17</v>
      </c>
      <c r="Y1804" s="57" t="s">
        <v>17</v>
      </c>
      <c r="Z1804" s="57" t="s">
        <v>17</v>
      </c>
      <c r="AA1804" s="57" t="s">
        <v>17</v>
      </c>
      <c r="AB1804" s="57"/>
      <c r="AC1804" s="57" t="s">
        <v>17</v>
      </c>
      <c r="AD1804" s="57" t="s">
        <v>17</v>
      </c>
      <c r="AE1804" s="57" t="s">
        <v>17</v>
      </c>
      <c r="AF1804" s="57" t="s">
        <v>17</v>
      </c>
      <c r="AG1804" s="57" t="s">
        <v>17</v>
      </c>
      <c r="AH1804" s="57" t="s">
        <v>17</v>
      </c>
      <c r="AI1804" s="57" t="s">
        <v>17</v>
      </c>
      <c r="AJ1804" s="15"/>
      <c r="AK1804" s="15"/>
      <c r="AL1804" s="15"/>
      <c r="AM1804" s="15"/>
    </row>
    <row r="1805" spans="1:39" s="14" customFormat="1" x14ac:dyDescent="0.35">
      <c r="A1805" s="1" t="s">
        <v>2387</v>
      </c>
      <c r="B1805" s="1" t="s">
        <v>2388</v>
      </c>
      <c r="C1805" s="3"/>
      <c r="D1805" s="1" t="s">
        <v>12</v>
      </c>
      <c r="E1805" s="1" t="s">
        <v>13</v>
      </c>
      <c r="F1805" s="3" t="s">
        <v>33</v>
      </c>
      <c r="G1805" s="1" t="s">
        <v>34</v>
      </c>
      <c r="H1805" s="51" t="str">
        <f>_xlfn.XLOOKUP(B1805,'[1]Nur des jours'!$B:$B,'[1]Nur des jours'!$H:$H,"")</f>
        <v>ZTE</v>
      </c>
      <c r="I1805" s="52">
        <v>0</v>
      </c>
      <c r="J1805" s="52">
        <v>0</v>
      </c>
      <c r="K1805" s="52">
        <v>0</v>
      </c>
      <c r="L1805" s="53">
        <v>0</v>
      </c>
      <c r="M1805" s="54" t="s">
        <v>5374</v>
      </c>
      <c r="N1805" s="55"/>
      <c r="O1805" s="16" t="str" cm="1">
        <f t="array" ref="O1805">IFERROR(_xlfn.IFS(
Q1805="MPR ISSUE","PDH",
Q1805="BSS Hardware Issue","BSS",
Q1805="Sites strategiques, MLL, Pylone, etc.","ENVTECH",
Q1805="AKTIVCO DEFAUT GE &amp; POWER Cabinet","AKTIVCO",
Q1805="AKTIVCO Coupure ENEO &amp; Baisse de tension","AKTIVCO GRID ONLY",
Q1805="Coupure ENEO &amp; Baisse de tension","IHS GRID ONLY",
Q1805="Defaut GE &amp; POWER Cabinet","IHS",
Q1805="Sharing","Partners",
Q1805="SIte strategiques &amp; DataCenter","SST &amp; DC",
Q1805="Exclu","Exclu",
Q1805="SAT","SAT",
Q1805="SPARE-ISSUE","SPARE-ISSUE",
Q1805="Fiber CAmtel","TRANS_FO_CAMTEL",
Q1805="Fiber AOF","Fiber AOF",
Q1805="Projet OCM (HUAWEI)","TRAVAUX-HUAWEI",
Q1805="Projet OCM (NOKIA)","TRAVAUX-NOKIA",
Q1805="ACCESS-ISSUE","ACCESS-ISSUE",
Q1805="Projet OCM (ZTE, NOKIA, autres projets)","TRAVAUX OCM",
Q1805="No root CAuse","No root cause",
Q1805="ODU HS","PDH",
Q1805="IP &amp; VLAN","PDH",
Q1805="Warehouse HUAWEI","SPARE-ISSUE",
Q1805="SPARE-HS","SPARE-ISSUE",
Q1805="Power Telco","BSS"
),"")</f>
        <v>No root cause</v>
      </c>
      <c r="P1805" s="22" t="str" cm="1">
        <f t="array" ref="P1805">IFERROR(_xlfn.IFS(
Q1805="MPR ISSUE","TX ISSUE",
Q1805="BSS Hardware Issue","RAN ISSUE",
Q1805="Sites strategiques, MLL, Pylone, etc.","ENVTECH",
Q1805="AKTIVCO DEFAUT GE &amp; POWER Cabinet","POWER ISSUE",
Q1805="AKTIVCO Coupure ENEO &amp; Baisse de tension","POWER ISSUE",
Q1805="Coupure ENEO &amp; Baisse de tension","POWER ISSUE",
Q1805="Defaut GE &amp; POWER Cabinet","POWER ISSUE",
Q1805="Sharing","POWER ISSUE",
Q1805="SIte strategiques &amp; DataCenter","POWER ISSUE",
Q1805="Exclu","Exclu",
Q1805="SAT","TX ISSUE",
Q1805="SPARE-ISSUE","SPARE-ISSUE",
Q1805="Fiber CAmtel","TX ISSUE",
Q1805="Fiber AOF","TX ISSUE",
Q1805="Projet OCM (HUAWEI)","TRAVAUX-HUAWEI",
Q1805="Projet OCM (NOKIA)","TRAVAUX -NOKIA",
Q1805="ACCESS-ISSUE","ACCESS-ISSUE",
Q1805="Projet OCM (ZTE, NOKIA, autres projets)","TRAVAUX OCM",
Q1805="No root CAuse","No root cause",
Q1805="ODU HS","TX ISSUE",
Q1805="IP &amp; VLAN","TX ISSUE",
Q1805="Warehouse HUAWEI","SPARE-ISSUE",
Q1805="SPARE-HS","SPARE-ISSUE",
Q1805="Power Telco","RAN ISSUE"
),"")</f>
        <v>No root cause</v>
      </c>
      <c r="Q1805" s="48" t="s">
        <v>5573</v>
      </c>
      <c r="R1805" s="23" t="str" cm="1">
        <f t="array" ref="R1805">IFERROR(_xlfn.IFS(
Q1805="MPR ISSUE","ACTIVE",
Q1805="BSS Hardware Issue","ACTIVE",
Q1805="Sites strategiques, MLL, Pylone, etc.","PASSIVE",
Q1805="AKTIVCO DEFAUT GE &amp; POWER Cabinet","PASSIVE",
Q1805="AKTIVCO Coupure ENEO &amp; Baisse de tension","PASSIVE",
Q1805="Coupure ENEO &amp; Baisse de tension","PASSIVE",
Q1805="Defaut GE &amp; POWER Cabinet","PASSIVE",
Q1805="Sharing","PASSIVE",
Q1805="SIte strategiques &amp; DataCenter","PASSIVE",
Q1805="Exclu","Exclu",
Q1805="SAT","ACTIVE",
Q1805="SPARE-ISSUE","SPARE-ISSUE",
Q1805="Fiber CAmtel","ACTIVE",
Q1805="Fiber AOF","ACTIVE",
Q1805="Projet OCM (HUAWEI)","PLANNED WORKS",
Q1805="Projet OCM (NOKIA)","PLANNED WORKS",
Q1805="ACCESS-ISSUE","ACCESS-ISSUE",
Q1805="Projet OCM (ZTE, NOKIA, autres projets)","PLANNED WORKS",
Q1805="No root CAuse","No root cause",
Q1805="ODU HS","ACTIVE",
Q1805="IP &amp; VLAN","ACTIVE",
Q1805="Warehouse HUAWEI","SPARE-ISSUE",
Q1805="SPARE-HS","SPARE-ISSUE",
Q1805="Power Telco","ACTIVE"
),"")</f>
        <v>No root cause</v>
      </c>
      <c r="S1805" s="56" t="s">
        <v>17</v>
      </c>
      <c r="T1805" s="7" t="s">
        <v>17</v>
      </c>
      <c r="U1805" s="57" t="s">
        <v>17</v>
      </c>
      <c r="V1805" s="57" t="s">
        <v>17</v>
      </c>
      <c r="W1805" s="57" t="s">
        <v>17</v>
      </c>
      <c r="X1805" s="57" t="s">
        <v>17</v>
      </c>
      <c r="Y1805" s="57" t="s">
        <v>17</v>
      </c>
      <c r="Z1805" s="57" t="s">
        <v>17</v>
      </c>
      <c r="AA1805" s="57" t="s">
        <v>17</v>
      </c>
      <c r="AB1805" s="57"/>
      <c r="AC1805" s="57" t="s">
        <v>17</v>
      </c>
      <c r="AD1805" s="57" t="s">
        <v>17</v>
      </c>
      <c r="AE1805" s="57" t="s">
        <v>17</v>
      </c>
      <c r="AF1805" s="57" t="s">
        <v>17</v>
      </c>
      <c r="AG1805" s="57" t="s">
        <v>17</v>
      </c>
      <c r="AH1805" s="57" t="s">
        <v>17</v>
      </c>
      <c r="AI1805" s="57" t="s">
        <v>17</v>
      </c>
      <c r="AJ1805" s="15"/>
      <c r="AK1805" s="15"/>
      <c r="AL1805" s="15"/>
      <c r="AM1805" s="15"/>
    </row>
    <row r="1806" spans="1:39" s="14" customFormat="1" x14ac:dyDescent="0.35">
      <c r="A1806" s="1" t="s">
        <v>2391</v>
      </c>
      <c r="B1806" s="1" t="s">
        <v>2392</v>
      </c>
      <c r="C1806" s="3"/>
      <c r="D1806" s="1" t="s">
        <v>12</v>
      </c>
      <c r="E1806" s="1" t="s">
        <v>13</v>
      </c>
      <c r="F1806" s="3" t="s">
        <v>33</v>
      </c>
      <c r="G1806" s="1" t="s">
        <v>34</v>
      </c>
      <c r="H1806" s="51" t="str">
        <f>_xlfn.XLOOKUP(B1806,'[1]Nur des jours'!$B:$B,'[1]Nur des jours'!$H:$H,"")</f>
        <v>ZTE</v>
      </c>
      <c r="I1806" s="52">
        <v>0</v>
      </c>
      <c r="J1806" s="52">
        <v>0</v>
      </c>
      <c r="K1806" s="52">
        <v>0</v>
      </c>
      <c r="L1806" s="53">
        <v>0</v>
      </c>
      <c r="M1806" s="54" t="s">
        <v>5374</v>
      </c>
      <c r="N1806" s="55"/>
      <c r="O1806" s="16" t="str" cm="1">
        <f t="array" ref="O1806">IFERROR(_xlfn.IFS(
Q1806="MPR ISSUE","PDH",
Q1806="BSS Hardware Issue","BSS",
Q1806="Sites strategiques, MLL, Pylone, etc.","ENVTECH",
Q1806="AKTIVCO DEFAUT GE &amp; POWER Cabinet","AKTIVCO",
Q1806="AKTIVCO Coupure ENEO &amp; Baisse de tension","AKTIVCO GRID ONLY",
Q1806="Coupure ENEO &amp; Baisse de tension","IHS GRID ONLY",
Q1806="Defaut GE &amp; POWER Cabinet","IHS",
Q1806="Sharing","Partners",
Q1806="SIte strategiques &amp; DataCenter","SST &amp; DC",
Q1806="Exclu","Exclu",
Q1806="SAT","SAT",
Q1806="SPARE-ISSUE","SPARE-ISSUE",
Q1806="Fiber CAmtel","TRANS_FO_CAMTEL",
Q1806="Fiber AOF","Fiber AOF",
Q1806="Projet OCM (HUAWEI)","TRAVAUX-HUAWEI",
Q1806="Projet OCM (NOKIA)","TRAVAUX-NOKIA",
Q1806="ACCESS-ISSUE","ACCESS-ISSUE",
Q1806="Projet OCM (ZTE, NOKIA, autres projets)","TRAVAUX OCM",
Q1806="No root CAuse","No root cause",
Q1806="ODU HS","PDH",
Q1806="IP &amp; VLAN","PDH",
Q1806="Warehouse HUAWEI","SPARE-ISSUE",
Q1806="SPARE-HS","SPARE-ISSUE",
Q1806="Power Telco","BSS"
),"")</f>
        <v>No root cause</v>
      </c>
      <c r="P1806" s="22" t="str" cm="1">
        <f t="array" ref="P1806">IFERROR(_xlfn.IFS(
Q1806="MPR ISSUE","TX ISSUE",
Q1806="BSS Hardware Issue","RAN ISSUE",
Q1806="Sites strategiques, MLL, Pylone, etc.","ENVTECH",
Q1806="AKTIVCO DEFAUT GE &amp; POWER Cabinet","POWER ISSUE",
Q1806="AKTIVCO Coupure ENEO &amp; Baisse de tension","POWER ISSUE",
Q1806="Coupure ENEO &amp; Baisse de tension","POWER ISSUE",
Q1806="Defaut GE &amp; POWER Cabinet","POWER ISSUE",
Q1806="Sharing","POWER ISSUE",
Q1806="SIte strategiques &amp; DataCenter","POWER ISSUE",
Q1806="Exclu","Exclu",
Q1806="SAT","TX ISSUE",
Q1806="SPARE-ISSUE","SPARE-ISSUE",
Q1806="Fiber CAmtel","TX ISSUE",
Q1806="Fiber AOF","TX ISSUE",
Q1806="Projet OCM (HUAWEI)","TRAVAUX-HUAWEI",
Q1806="Projet OCM (NOKIA)","TRAVAUX -NOKIA",
Q1806="ACCESS-ISSUE","ACCESS-ISSUE",
Q1806="Projet OCM (ZTE, NOKIA, autres projets)","TRAVAUX OCM",
Q1806="No root CAuse","No root cause",
Q1806="ODU HS","TX ISSUE",
Q1806="IP &amp; VLAN","TX ISSUE",
Q1806="Warehouse HUAWEI","SPARE-ISSUE",
Q1806="SPARE-HS","SPARE-ISSUE",
Q1806="Power Telco","RAN ISSUE"
),"")</f>
        <v>No root cause</v>
      </c>
      <c r="Q1806" s="48" t="s">
        <v>5573</v>
      </c>
      <c r="R1806" s="23" t="str" cm="1">
        <f t="array" ref="R1806">IFERROR(_xlfn.IFS(
Q1806="MPR ISSUE","ACTIVE",
Q1806="BSS Hardware Issue","ACTIVE",
Q1806="Sites strategiques, MLL, Pylone, etc.","PASSIVE",
Q1806="AKTIVCO DEFAUT GE &amp; POWER Cabinet","PASSIVE",
Q1806="AKTIVCO Coupure ENEO &amp; Baisse de tension","PASSIVE",
Q1806="Coupure ENEO &amp; Baisse de tension","PASSIVE",
Q1806="Defaut GE &amp; POWER Cabinet","PASSIVE",
Q1806="Sharing","PASSIVE",
Q1806="SIte strategiques &amp; DataCenter","PASSIVE",
Q1806="Exclu","Exclu",
Q1806="SAT","ACTIVE",
Q1806="SPARE-ISSUE","SPARE-ISSUE",
Q1806="Fiber CAmtel","ACTIVE",
Q1806="Fiber AOF","ACTIVE",
Q1806="Projet OCM (HUAWEI)","PLANNED WORKS",
Q1806="Projet OCM (NOKIA)","PLANNED WORKS",
Q1806="ACCESS-ISSUE","ACCESS-ISSUE",
Q1806="Projet OCM (ZTE, NOKIA, autres projets)","PLANNED WORKS",
Q1806="No root CAuse","No root cause",
Q1806="ODU HS","ACTIVE",
Q1806="IP &amp; VLAN","ACTIVE",
Q1806="Warehouse HUAWEI","SPARE-ISSUE",
Q1806="SPARE-HS","SPARE-ISSUE",
Q1806="Power Telco","ACTIVE"
),"")</f>
        <v>No root cause</v>
      </c>
      <c r="S1806" s="56" t="s">
        <v>17</v>
      </c>
      <c r="T1806" s="7" t="s">
        <v>17</v>
      </c>
      <c r="U1806" s="57" t="s">
        <v>17</v>
      </c>
      <c r="V1806" s="57" t="s">
        <v>17</v>
      </c>
      <c r="W1806" s="57" t="s">
        <v>17</v>
      </c>
      <c r="X1806" s="57" t="s">
        <v>17</v>
      </c>
      <c r="Y1806" s="57" t="s">
        <v>17</v>
      </c>
      <c r="Z1806" s="57" t="s">
        <v>17</v>
      </c>
      <c r="AA1806" s="57" t="s">
        <v>17</v>
      </c>
      <c r="AB1806" s="57"/>
      <c r="AC1806" s="57" t="s">
        <v>17</v>
      </c>
      <c r="AD1806" s="57" t="s">
        <v>17</v>
      </c>
      <c r="AE1806" s="57" t="s">
        <v>17</v>
      </c>
      <c r="AF1806" s="57" t="s">
        <v>17</v>
      </c>
      <c r="AG1806" s="57" t="s">
        <v>17</v>
      </c>
      <c r="AH1806" s="57" t="s">
        <v>17</v>
      </c>
      <c r="AI1806" s="57" t="s">
        <v>17</v>
      </c>
      <c r="AJ1806" s="15"/>
      <c r="AK1806" s="15"/>
      <c r="AL1806" s="15"/>
      <c r="AM1806" s="15"/>
    </row>
    <row r="1807" spans="1:39" s="14" customFormat="1" x14ac:dyDescent="0.35">
      <c r="A1807" s="1" t="s">
        <v>2236</v>
      </c>
      <c r="B1807" s="1" t="s">
        <v>2237</v>
      </c>
      <c r="C1807" s="3"/>
      <c r="D1807" s="1" t="s">
        <v>12</v>
      </c>
      <c r="E1807" s="1" t="s">
        <v>13</v>
      </c>
      <c r="F1807" s="3" t="s">
        <v>33</v>
      </c>
      <c r="G1807" s="1" t="s">
        <v>34</v>
      </c>
      <c r="H1807" s="51" t="str">
        <f>_xlfn.XLOOKUP(B1807,'[1]Nur des jours'!$B:$B,'[1]Nur des jours'!$H:$H,"")</f>
        <v>ZTE</v>
      </c>
      <c r="I1807" s="52">
        <v>0</v>
      </c>
      <c r="J1807" s="52">
        <v>0</v>
      </c>
      <c r="K1807" s="52">
        <v>0</v>
      </c>
      <c r="L1807" s="53">
        <v>0</v>
      </c>
      <c r="M1807" s="54" t="s">
        <v>5374</v>
      </c>
      <c r="N1807" s="55"/>
      <c r="O1807" s="16" t="str" cm="1">
        <f t="array" ref="O1807">IFERROR(_xlfn.IFS(
Q1807="MPR ISSUE","PDH",
Q1807="BSS Hardware Issue","BSS",
Q1807="Sites strategiques, MLL, Pylone, etc.","ENVTECH",
Q1807="AKTIVCO DEFAUT GE &amp; POWER Cabinet","AKTIVCO",
Q1807="AKTIVCO Coupure ENEO &amp; Baisse de tension","AKTIVCO GRID ONLY",
Q1807="Coupure ENEO &amp; Baisse de tension","IHS GRID ONLY",
Q1807="Defaut GE &amp; POWER Cabinet","IHS",
Q1807="Sharing","Partners",
Q1807="SIte strategiques &amp; DataCenter","SST &amp; DC",
Q1807="Exclu","Exclu",
Q1807="SAT","SAT",
Q1807="SPARE-ISSUE","SPARE-ISSUE",
Q1807="Fiber CAmtel","TRANS_FO_CAMTEL",
Q1807="Fiber AOF","Fiber AOF",
Q1807="Projet OCM (HUAWEI)","TRAVAUX-HUAWEI",
Q1807="Projet OCM (NOKIA)","TRAVAUX-NOKIA",
Q1807="ACCESS-ISSUE","ACCESS-ISSUE",
Q1807="Projet OCM (ZTE, NOKIA, autres projets)","TRAVAUX OCM",
Q1807="No root CAuse","No root cause",
Q1807="ODU HS","PDH",
Q1807="IP &amp; VLAN","PDH",
Q1807="Warehouse HUAWEI","SPARE-ISSUE",
Q1807="SPARE-HS","SPARE-ISSUE",
Q1807="Power Telco","BSS"
),"")</f>
        <v>No root cause</v>
      </c>
      <c r="P1807" s="22" t="str" cm="1">
        <f t="array" ref="P1807">IFERROR(_xlfn.IFS(
Q1807="MPR ISSUE","TX ISSUE",
Q1807="BSS Hardware Issue","RAN ISSUE",
Q1807="Sites strategiques, MLL, Pylone, etc.","ENVTECH",
Q1807="AKTIVCO DEFAUT GE &amp; POWER Cabinet","POWER ISSUE",
Q1807="AKTIVCO Coupure ENEO &amp; Baisse de tension","POWER ISSUE",
Q1807="Coupure ENEO &amp; Baisse de tension","POWER ISSUE",
Q1807="Defaut GE &amp; POWER Cabinet","POWER ISSUE",
Q1807="Sharing","POWER ISSUE",
Q1807="SIte strategiques &amp; DataCenter","POWER ISSUE",
Q1807="Exclu","Exclu",
Q1807="SAT","TX ISSUE",
Q1807="SPARE-ISSUE","SPARE-ISSUE",
Q1807="Fiber CAmtel","TX ISSUE",
Q1807="Fiber AOF","TX ISSUE",
Q1807="Projet OCM (HUAWEI)","TRAVAUX-HUAWEI",
Q1807="Projet OCM (NOKIA)","TRAVAUX -NOKIA",
Q1807="ACCESS-ISSUE","ACCESS-ISSUE",
Q1807="Projet OCM (ZTE, NOKIA, autres projets)","TRAVAUX OCM",
Q1807="No root CAuse","No root cause",
Q1807="ODU HS","TX ISSUE",
Q1807="IP &amp; VLAN","TX ISSUE",
Q1807="Warehouse HUAWEI","SPARE-ISSUE",
Q1807="SPARE-HS","SPARE-ISSUE",
Q1807="Power Telco","RAN ISSUE"
),"")</f>
        <v>No root cause</v>
      </c>
      <c r="Q1807" s="48" t="s">
        <v>5573</v>
      </c>
      <c r="R1807" s="23" t="str" cm="1">
        <f t="array" ref="R1807">IFERROR(_xlfn.IFS(
Q1807="MPR ISSUE","ACTIVE",
Q1807="BSS Hardware Issue","ACTIVE",
Q1807="Sites strategiques, MLL, Pylone, etc.","PASSIVE",
Q1807="AKTIVCO DEFAUT GE &amp; POWER Cabinet","PASSIVE",
Q1807="AKTIVCO Coupure ENEO &amp; Baisse de tension","PASSIVE",
Q1807="Coupure ENEO &amp; Baisse de tension","PASSIVE",
Q1807="Defaut GE &amp; POWER Cabinet","PASSIVE",
Q1807="Sharing","PASSIVE",
Q1807="SIte strategiques &amp; DataCenter","PASSIVE",
Q1807="Exclu","Exclu",
Q1807="SAT","ACTIVE",
Q1807="SPARE-ISSUE","SPARE-ISSUE",
Q1807="Fiber CAmtel","ACTIVE",
Q1807="Fiber AOF","ACTIVE",
Q1807="Projet OCM (HUAWEI)","PLANNED WORKS",
Q1807="Projet OCM (NOKIA)","PLANNED WORKS",
Q1807="ACCESS-ISSUE","ACCESS-ISSUE",
Q1807="Projet OCM (ZTE, NOKIA, autres projets)","PLANNED WORKS",
Q1807="No root CAuse","No root cause",
Q1807="ODU HS","ACTIVE",
Q1807="IP &amp; VLAN","ACTIVE",
Q1807="Warehouse HUAWEI","SPARE-ISSUE",
Q1807="SPARE-HS","SPARE-ISSUE",
Q1807="Power Telco","ACTIVE"
),"")</f>
        <v>No root cause</v>
      </c>
      <c r="S1807" s="56" t="s">
        <v>17</v>
      </c>
      <c r="T1807" s="7" t="s">
        <v>17</v>
      </c>
      <c r="U1807" s="57" t="s">
        <v>17</v>
      </c>
      <c r="V1807" s="57" t="s">
        <v>17</v>
      </c>
      <c r="W1807" s="57" t="s">
        <v>17</v>
      </c>
      <c r="X1807" s="57" t="s">
        <v>17</v>
      </c>
      <c r="Y1807" s="57" t="s">
        <v>17</v>
      </c>
      <c r="Z1807" s="57" t="s">
        <v>17</v>
      </c>
      <c r="AA1807" s="57" t="s">
        <v>17</v>
      </c>
      <c r="AB1807" s="57"/>
      <c r="AC1807" s="57" t="s">
        <v>17</v>
      </c>
      <c r="AD1807" s="57" t="s">
        <v>17</v>
      </c>
      <c r="AE1807" s="57" t="s">
        <v>17</v>
      </c>
      <c r="AF1807" s="57" t="s">
        <v>17</v>
      </c>
      <c r="AG1807" s="57" t="s">
        <v>17</v>
      </c>
      <c r="AH1807" s="57" t="s">
        <v>17</v>
      </c>
      <c r="AI1807" s="57" t="s">
        <v>17</v>
      </c>
      <c r="AJ1807" s="15"/>
      <c r="AK1807" s="15"/>
      <c r="AL1807" s="15"/>
      <c r="AM1807" s="15"/>
    </row>
    <row r="1808" spans="1:39" s="14" customFormat="1" x14ac:dyDescent="0.35">
      <c r="A1808" s="1" t="s">
        <v>2393</v>
      </c>
      <c r="B1808" s="1" t="s">
        <v>2394</v>
      </c>
      <c r="C1808" s="3"/>
      <c r="D1808" s="1" t="s">
        <v>12</v>
      </c>
      <c r="E1808" s="1" t="s">
        <v>13</v>
      </c>
      <c r="F1808" s="3" t="s">
        <v>39</v>
      </c>
      <c r="G1808" s="1" t="s">
        <v>40</v>
      </c>
      <c r="H1808" s="51" t="str">
        <f>_xlfn.XLOOKUP(B1808,'[1]Nur des jours'!$B:$B,'[1]Nur des jours'!$H:$H,"")</f>
        <v>ZTE</v>
      </c>
      <c r="I1808" s="52">
        <v>0</v>
      </c>
      <c r="J1808" s="52">
        <v>0</v>
      </c>
      <c r="K1808" s="52">
        <v>0</v>
      </c>
      <c r="L1808" s="53">
        <v>0</v>
      </c>
      <c r="M1808" s="54" t="s">
        <v>5374</v>
      </c>
      <c r="N1808" s="55"/>
      <c r="O1808" s="16" t="str" cm="1">
        <f t="array" ref="O1808">IFERROR(_xlfn.IFS(
Q1808="MPR ISSUE","PDH",
Q1808="BSS Hardware Issue","BSS",
Q1808="Sites strategiques, MLL, Pylone, etc.","ENVTECH",
Q1808="AKTIVCO DEFAUT GE &amp; POWER Cabinet","AKTIVCO",
Q1808="AKTIVCO Coupure ENEO &amp; Baisse de tension","AKTIVCO GRID ONLY",
Q1808="Coupure ENEO &amp; Baisse de tension","IHS GRID ONLY",
Q1808="Defaut GE &amp; POWER Cabinet","IHS",
Q1808="Sharing","Partners",
Q1808="SIte strategiques &amp; DataCenter","SST &amp; DC",
Q1808="Exclu","Exclu",
Q1808="SAT","SAT",
Q1808="SPARE-ISSUE","SPARE-ISSUE",
Q1808="Fiber CAmtel","TRANS_FO_CAMTEL",
Q1808="Fiber AOF","Fiber AOF",
Q1808="Projet OCM (HUAWEI)","TRAVAUX-HUAWEI",
Q1808="Projet OCM (NOKIA)","TRAVAUX-NOKIA",
Q1808="ACCESS-ISSUE","ACCESS-ISSUE",
Q1808="Projet OCM (ZTE, NOKIA, autres projets)","TRAVAUX OCM",
Q1808="No root CAuse","No root cause",
Q1808="ODU HS","PDH",
Q1808="IP &amp; VLAN","PDH",
Q1808="Warehouse HUAWEI","SPARE-ISSUE",
Q1808="SPARE-HS","SPARE-ISSUE",
Q1808="Power Telco","BSS"
),"")</f>
        <v>No root cause</v>
      </c>
      <c r="P1808" s="22" t="str" cm="1">
        <f t="array" ref="P1808">IFERROR(_xlfn.IFS(
Q1808="MPR ISSUE","TX ISSUE",
Q1808="BSS Hardware Issue","RAN ISSUE",
Q1808="Sites strategiques, MLL, Pylone, etc.","ENVTECH",
Q1808="AKTIVCO DEFAUT GE &amp; POWER Cabinet","POWER ISSUE",
Q1808="AKTIVCO Coupure ENEO &amp; Baisse de tension","POWER ISSUE",
Q1808="Coupure ENEO &amp; Baisse de tension","POWER ISSUE",
Q1808="Defaut GE &amp; POWER Cabinet","POWER ISSUE",
Q1808="Sharing","POWER ISSUE",
Q1808="SIte strategiques &amp; DataCenter","POWER ISSUE",
Q1808="Exclu","Exclu",
Q1808="SAT","TX ISSUE",
Q1808="SPARE-ISSUE","SPARE-ISSUE",
Q1808="Fiber CAmtel","TX ISSUE",
Q1808="Fiber AOF","TX ISSUE",
Q1808="Projet OCM (HUAWEI)","TRAVAUX-HUAWEI",
Q1808="Projet OCM (NOKIA)","TRAVAUX -NOKIA",
Q1808="ACCESS-ISSUE","ACCESS-ISSUE",
Q1808="Projet OCM (ZTE, NOKIA, autres projets)","TRAVAUX OCM",
Q1808="No root CAuse","No root cause",
Q1808="ODU HS","TX ISSUE",
Q1808="IP &amp; VLAN","TX ISSUE",
Q1808="Warehouse HUAWEI","SPARE-ISSUE",
Q1808="SPARE-HS","SPARE-ISSUE",
Q1808="Power Telco","RAN ISSUE"
),"")</f>
        <v>No root cause</v>
      </c>
      <c r="Q1808" s="48" t="s">
        <v>5573</v>
      </c>
      <c r="R1808" s="23" t="str" cm="1">
        <f t="array" ref="R1808">IFERROR(_xlfn.IFS(
Q1808="MPR ISSUE","ACTIVE",
Q1808="BSS Hardware Issue","ACTIVE",
Q1808="Sites strategiques, MLL, Pylone, etc.","PASSIVE",
Q1808="AKTIVCO DEFAUT GE &amp; POWER Cabinet","PASSIVE",
Q1808="AKTIVCO Coupure ENEO &amp; Baisse de tension","PASSIVE",
Q1808="Coupure ENEO &amp; Baisse de tension","PASSIVE",
Q1808="Defaut GE &amp; POWER Cabinet","PASSIVE",
Q1808="Sharing","PASSIVE",
Q1808="SIte strategiques &amp; DataCenter","PASSIVE",
Q1808="Exclu","Exclu",
Q1808="SAT","ACTIVE",
Q1808="SPARE-ISSUE","SPARE-ISSUE",
Q1808="Fiber CAmtel","ACTIVE",
Q1808="Fiber AOF","ACTIVE",
Q1808="Projet OCM (HUAWEI)","PLANNED WORKS",
Q1808="Projet OCM (NOKIA)","PLANNED WORKS",
Q1808="ACCESS-ISSUE","ACCESS-ISSUE",
Q1808="Projet OCM (ZTE, NOKIA, autres projets)","PLANNED WORKS",
Q1808="No root CAuse","No root cause",
Q1808="ODU HS","ACTIVE",
Q1808="IP &amp; VLAN","ACTIVE",
Q1808="Warehouse HUAWEI","SPARE-ISSUE",
Q1808="SPARE-HS","SPARE-ISSUE",
Q1808="Power Telco","ACTIVE"
),"")</f>
        <v>No root cause</v>
      </c>
      <c r="S1808" s="56" t="s">
        <v>17</v>
      </c>
      <c r="T1808" s="7" t="s">
        <v>17</v>
      </c>
      <c r="U1808" s="57" t="s">
        <v>17</v>
      </c>
      <c r="V1808" s="57" t="s">
        <v>17</v>
      </c>
      <c r="W1808" s="57" t="s">
        <v>17</v>
      </c>
      <c r="X1808" s="57" t="s">
        <v>17</v>
      </c>
      <c r="Y1808" s="57" t="s">
        <v>17</v>
      </c>
      <c r="Z1808" s="57" t="s">
        <v>17</v>
      </c>
      <c r="AA1808" s="57" t="s">
        <v>17</v>
      </c>
      <c r="AB1808" s="57"/>
      <c r="AC1808" s="57" t="s">
        <v>17</v>
      </c>
      <c r="AD1808" s="57" t="s">
        <v>17</v>
      </c>
      <c r="AE1808" s="57" t="s">
        <v>17</v>
      </c>
      <c r="AF1808" s="57" t="s">
        <v>17</v>
      </c>
      <c r="AG1808" s="57" t="s">
        <v>17</v>
      </c>
      <c r="AH1808" s="57" t="s">
        <v>17</v>
      </c>
      <c r="AI1808" s="57" t="s">
        <v>17</v>
      </c>
      <c r="AJ1808" s="15"/>
      <c r="AK1808" s="15"/>
      <c r="AL1808" s="15"/>
      <c r="AM1808" s="15"/>
    </row>
    <row r="1809" spans="1:39" s="14" customFormat="1" x14ac:dyDescent="0.35">
      <c r="A1809" s="1" t="s">
        <v>2178</v>
      </c>
      <c r="B1809" s="1" t="s">
        <v>2395</v>
      </c>
      <c r="C1809" s="3"/>
      <c r="D1809" s="1" t="s">
        <v>12</v>
      </c>
      <c r="E1809" s="1" t="s">
        <v>13</v>
      </c>
      <c r="F1809" s="3" t="s">
        <v>39</v>
      </c>
      <c r="G1809" s="1" t="s">
        <v>40</v>
      </c>
      <c r="H1809" s="51" t="str">
        <f>_xlfn.XLOOKUP(B1809,'[1]Nur des jours'!$B:$B,'[1]Nur des jours'!$H:$H,"")</f>
        <v>ZTE</v>
      </c>
      <c r="I1809" s="52">
        <v>0</v>
      </c>
      <c r="J1809" s="52">
        <v>0</v>
      </c>
      <c r="K1809" s="52">
        <v>0</v>
      </c>
      <c r="L1809" s="53">
        <v>0</v>
      </c>
      <c r="M1809" s="54" t="s">
        <v>5374</v>
      </c>
      <c r="N1809" s="55"/>
      <c r="O1809" s="16" t="str" cm="1">
        <f t="array" ref="O1809">IFERROR(_xlfn.IFS(
Q1809="MPR ISSUE","PDH",
Q1809="BSS Hardware Issue","BSS",
Q1809="Sites strategiques, MLL, Pylone, etc.","ENVTECH",
Q1809="AKTIVCO DEFAUT GE &amp; POWER Cabinet","AKTIVCO",
Q1809="AKTIVCO Coupure ENEO &amp; Baisse de tension","AKTIVCO GRID ONLY",
Q1809="Coupure ENEO &amp; Baisse de tension","IHS GRID ONLY",
Q1809="Defaut GE &amp; POWER Cabinet","IHS",
Q1809="Sharing","Partners",
Q1809="SIte strategiques &amp; DataCenter","SST &amp; DC",
Q1809="Exclu","Exclu",
Q1809="SAT","SAT",
Q1809="SPARE-ISSUE","SPARE-ISSUE",
Q1809="Fiber CAmtel","TRANS_FO_CAMTEL",
Q1809="Fiber AOF","Fiber AOF",
Q1809="Projet OCM (HUAWEI)","TRAVAUX-HUAWEI",
Q1809="Projet OCM (NOKIA)","TRAVAUX-NOKIA",
Q1809="ACCESS-ISSUE","ACCESS-ISSUE",
Q1809="Projet OCM (ZTE, NOKIA, autres projets)","TRAVAUX OCM",
Q1809="No root CAuse","No root cause",
Q1809="ODU HS","PDH",
Q1809="IP &amp; VLAN","PDH",
Q1809="Warehouse HUAWEI","SPARE-ISSUE",
Q1809="SPARE-HS","SPARE-ISSUE",
Q1809="Power Telco","BSS"
),"")</f>
        <v>No root cause</v>
      </c>
      <c r="P1809" s="22" t="str" cm="1">
        <f t="array" ref="P1809">IFERROR(_xlfn.IFS(
Q1809="MPR ISSUE","TX ISSUE",
Q1809="BSS Hardware Issue","RAN ISSUE",
Q1809="Sites strategiques, MLL, Pylone, etc.","ENVTECH",
Q1809="AKTIVCO DEFAUT GE &amp; POWER Cabinet","POWER ISSUE",
Q1809="AKTIVCO Coupure ENEO &amp; Baisse de tension","POWER ISSUE",
Q1809="Coupure ENEO &amp; Baisse de tension","POWER ISSUE",
Q1809="Defaut GE &amp; POWER Cabinet","POWER ISSUE",
Q1809="Sharing","POWER ISSUE",
Q1809="SIte strategiques &amp; DataCenter","POWER ISSUE",
Q1809="Exclu","Exclu",
Q1809="SAT","TX ISSUE",
Q1809="SPARE-ISSUE","SPARE-ISSUE",
Q1809="Fiber CAmtel","TX ISSUE",
Q1809="Fiber AOF","TX ISSUE",
Q1809="Projet OCM (HUAWEI)","TRAVAUX-HUAWEI",
Q1809="Projet OCM (NOKIA)","TRAVAUX -NOKIA",
Q1809="ACCESS-ISSUE","ACCESS-ISSUE",
Q1809="Projet OCM (ZTE, NOKIA, autres projets)","TRAVAUX OCM",
Q1809="No root CAuse","No root cause",
Q1809="ODU HS","TX ISSUE",
Q1809="IP &amp; VLAN","TX ISSUE",
Q1809="Warehouse HUAWEI","SPARE-ISSUE",
Q1809="SPARE-HS","SPARE-ISSUE",
Q1809="Power Telco","RAN ISSUE"
),"")</f>
        <v>No root cause</v>
      </c>
      <c r="Q1809" s="48" t="s">
        <v>5573</v>
      </c>
      <c r="R1809" s="23" t="str" cm="1">
        <f t="array" ref="R1809">IFERROR(_xlfn.IFS(
Q1809="MPR ISSUE","ACTIVE",
Q1809="BSS Hardware Issue","ACTIVE",
Q1809="Sites strategiques, MLL, Pylone, etc.","PASSIVE",
Q1809="AKTIVCO DEFAUT GE &amp; POWER Cabinet","PASSIVE",
Q1809="AKTIVCO Coupure ENEO &amp; Baisse de tension","PASSIVE",
Q1809="Coupure ENEO &amp; Baisse de tension","PASSIVE",
Q1809="Defaut GE &amp; POWER Cabinet","PASSIVE",
Q1809="Sharing","PASSIVE",
Q1809="SIte strategiques &amp; DataCenter","PASSIVE",
Q1809="Exclu","Exclu",
Q1809="SAT","ACTIVE",
Q1809="SPARE-ISSUE","SPARE-ISSUE",
Q1809="Fiber CAmtel","ACTIVE",
Q1809="Fiber AOF","ACTIVE",
Q1809="Projet OCM (HUAWEI)","PLANNED WORKS",
Q1809="Projet OCM (NOKIA)","PLANNED WORKS",
Q1809="ACCESS-ISSUE","ACCESS-ISSUE",
Q1809="Projet OCM (ZTE, NOKIA, autres projets)","PLANNED WORKS",
Q1809="No root CAuse","No root cause",
Q1809="ODU HS","ACTIVE",
Q1809="IP &amp; VLAN","ACTIVE",
Q1809="Warehouse HUAWEI","SPARE-ISSUE",
Q1809="SPARE-HS","SPARE-ISSUE",
Q1809="Power Telco","ACTIVE"
),"")</f>
        <v>No root cause</v>
      </c>
      <c r="S1809" s="56" t="s">
        <v>17</v>
      </c>
      <c r="T1809" s="7" t="s">
        <v>17</v>
      </c>
      <c r="U1809" s="57" t="s">
        <v>17</v>
      </c>
      <c r="V1809" s="57" t="s">
        <v>17</v>
      </c>
      <c r="W1809" s="57" t="s">
        <v>17</v>
      </c>
      <c r="X1809" s="57" t="s">
        <v>17</v>
      </c>
      <c r="Y1809" s="57" t="s">
        <v>17</v>
      </c>
      <c r="Z1809" s="57" t="s">
        <v>17</v>
      </c>
      <c r="AA1809" s="57" t="s">
        <v>17</v>
      </c>
      <c r="AB1809" s="57"/>
      <c r="AC1809" s="57" t="s">
        <v>17</v>
      </c>
      <c r="AD1809" s="57" t="s">
        <v>17</v>
      </c>
      <c r="AE1809" s="57" t="s">
        <v>17</v>
      </c>
      <c r="AF1809" s="57" t="s">
        <v>17</v>
      </c>
      <c r="AG1809" s="57" t="s">
        <v>17</v>
      </c>
      <c r="AH1809" s="57" t="s">
        <v>17</v>
      </c>
      <c r="AI1809" s="57" t="s">
        <v>17</v>
      </c>
      <c r="AJ1809" s="15"/>
      <c r="AK1809" s="15"/>
      <c r="AL1809" s="15"/>
      <c r="AM1809" s="15"/>
    </row>
    <row r="1810" spans="1:39" s="14" customFormat="1" x14ac:dyDescent="0.35">
      <c r="A1810" s="1" t="s">
        <v>2396</v>
      </c>
      <c r="B1810" s="1" t="s">
        <v>2397</v>
      </c>
      <c r="C1810" s="3"/>
      <c r="D1810" s="1" t="s">
        <v>12</v>
      </c>
      <c r="E1810" s="1" t="s">
        <v>13</v>
      </c>
      <c r="F1810" s="3" t="s">
        <v>39</v>
      </c>
      <c r="G1810" s="1" t="s">
        <v>40</v>
      </c>
      <c r="H1810" s="51" t="str">
        <f>_xlfn.XLOOKUP(B1810,'[1]Nur des jours'!$B:$B,'[1]Nur des jours'!$H:$H,"")</f>
        <v>ZTE</v>
      </c>
      <c r="I1810" s="52">
        <v>0</v>
      </c>
      <c r="J1810" s="52">
        <v>0</v>
      </c>
      <c r="K1810" s="52">
        <v>0</v>
      </c>
      <c r="L1810" s="53">
        <v>0</v>
      </c>
      <c r="M1810" s="54" t="s">
        <v>5374</v>
      </c>
      <c r="N1810" s="55"/>
      <c r="O1810" s="16" t="str" cm="1">
        <f t="array" ref="O1810">IFERROR(_xlfn.IFS(
Q1810="MPR ISSUE","PDH",
Q1810="BSS Hardware Issue","BSS",
Q1810="Sites strategiques, MLL, Pylone, etc.","ENVTECH",
Q1810="AKTIVCO DEFAUT GE &amp; POWER Cabinet","AKTIVCO",
Q1810="AKTIVCO Coupure ENEO &amp; Baisse de tension","AKTIVCO GRID ONLY",
Q1810="Coupure ENEO &amp; Baisse de tension","IHS GRID ONLY",
Q1810="Defaut GE &amp; POWER Cabinet","IHS",
Q1810="Sharing","Partners",
Q1810="SIte strategiques &amp; DataCenter","SST &amp; DC",
Q1810="Exclu","Exclu",
Q1810="SAT","SAT",
Q1810="SPARE-ISSUE","SPARE-ISSUE",
Q1810="Fiber CAmtel","TRANS_FO_CAMTEL",
Q1810="Fiber AOF","Fiber AOF",
Q1810="Projet OCM (HUAWEI)","TRAVAUX-HUAWEI",
Q1810="Projet OCM (NOKIA)","TRAVAUX-NOKIA",
Q1810="ACCESS-ISSUE","ACCESS-ISSUE",
Q1810="Projet OCM (ZTE, NOKIA, autres projets)","TRAVAUX OCM",
Q1810="No root CAuse","No root cause",
Q1810="ODU HS","PDH",
Q1810="IP &amp; VLAN","PDH",
Q1810="Warehouse HUAWEI","SPARE-ISSUE",
Q1810="SPARE-HS","SPARE-ISSUE",
Q1810="Power Telco","BSS"
),"")</f>
        <v>No root cause</v>
      </c>
      <c r="P1810" s="22" t="str" cm="1">
        <f t="array" ref="P1810">IFERROR(_xlfn.IFS(
Q1810="MPR ISSUE","TX ISSUE",
Q1810="BSS Hardware Issue","RAN ISSUE",
Q1810="Sites strategiques, MLL, Pylone, etc.","ENVTECH",
Q1810="AKTIVCO DEFAUT GE &amp; POWER Cabinet","POWER ISSUE",
Q1810="AKTIVCO Coupure ENEO &amp; Baisse de tension","POWER ISSUE",
Q1810="Coupure ENEO &amp; Baisse de tension","POWER ISSUE",
Q1810="Defaut GE &amp; POWER Cabinet","POWER ISSUE",
Q1810="Sharing","POWER ISSUE",
Q1810="SIte strategiques &amp; DataCenter","POWER ISSUE",
Q1810="Exclu","Exclu",
Q1810="SAT","TX ISSUE",
Q1810="SPARE-ISSUE","SPARE-ISSUE",
Q1810="Fiber CAmtel","TX ISSUE",
Q1810="Fiber AOF","TX ISSUE",
Q1810="Projet OCM (HUAWEI)","TRAVAUX-HUAWEI",
Q1810="Projet OCM (NOKIA)","TRAVAUX -NOKIA",
Q1810="ACCESS-ISSUE","ACCESS-ISSUE",
Q1810="Projet OCM (ZTE, NOKIA, autres projets)","TRAVAUX OCM",
Q1810="No root CAuse","No root cause",
Q1810="ODU HS","TX ISSUE",
Q1810="IP &amp; VLAN","TX ISSUE",
Q1810="Warehouse HUAWEI","SPARE-ISSUE",
Q1810="SPARE-HS","SPARE-ISSUE",
Q1810="Power Telco","RAN ISSUE"
),"")</f>
        <v>No root cause</v>
      </c>
      <c r="Q1810" s="48" t="s">
        <v>5573</v>
      </c>
      <c r="R1810" s="23" t="str" cm="1">
        <f t="array" ref="R1810">IFERROR(_xlfn.IFS(
Q1810="MPR ISSUE","ACTIVE",
Q1810="BSS Hardware Issue","ACTIVE",
Q1810="Sites strategiques, MLL, Pylone, etc.","PASSIVE",
Q1810="AKTIVCO DEFAUT GE &amp; POWER Cabinet","PASSIVE",
Q1810="AKTIVCO Coupure ENEO &amp; Baisse de tension","PASSIVE",
Q1810="Coupure ENEO &amp; Baisse de tension","PASSIVE",
Q1810="Defaut GE &amp; POWER Cabinet","PASSIVE",
Q1810="Sharing","PASSIVE",
Q1810="SIte strategiques &amp; DataCenter","PASSIVE",
Q1810="Exclu","Exclu",
Q1810="SAT","ACTIVE",
Q1810="SPARE-ISSUE","SPARE-ISSUE",
Q1810="Fiber CAmtel","ACTIVE",
Q1810="Fiber AOF","ACTIVE",
Q1810="Projet OCM (HUAWEI)","PLANNED WORKS",
Q1810="Projet OCM (NOKIA)","PLANNED WORKS",
Q1810="ACCESS-ISSUE","ACCESS-ISSUE",
Q1810="Projet OCM (ZTE, NOKIA, autres projets)","PLANNED WORKS",
Q1810="No root CAuse","No root cause",
Q1810="ODU HS","ACTIVE",
Q1810="IP &amp; VLAN","ACTIVE",
Q1810="Warehouse HUAWEI","SPARE-ISSUE",
Q1810="SPARE-HS","SPARE-ISSUE",
Q1810="Power Telco","ACTIVE"
),"")</f>
        <v>No root cause</v>
      </c>
      <c r="S1810" s="56" t="s">
        <v>17</v>
      </c>
      <c r="T1810" s="7" t="s">
        <v>17</v>
      </c>
      <c r="U1810" s="57" t="s">
        <v>17</v>
      </c>
      <c r="V1810" s="57" t="s">
        <v>17</v>
      </c>
      <c r="W1810" s="57" t="s">
        <v>17</v>
      </c>
      <c r="X1810" s="57" t="s">
        <v>17</v>
      </c>
      <c r="Y1810" s="57" t="s">
        <v>17</v>
      </c>
      <c r="Z1810" s="57" t="s">
        <v>17</v>
      </c>
      <c r="AA1810" s="57" t="s">
        <v>17</v>
      </c>
      <c r="AB1810" s="57"/>
      <c r="AC1810" s="57" t="s">
        <v>17</v>
      </c>
      <c r="AD1810" s="57" t="s">
        <v>17</v>
      </c>
      <c r="AE1810" s="57" t="s">
        <v>17</v>
      </c>
      <c r="AF1810" s="57" t="s">
        <v>17</v>
      </c>
      <c r="AG1810" s="57" t="s">
        <v>17</v>
      </c>
      <c r="AH1810" s="57" t="s">
        <v>17</v>
      </c>
      <c r="AI1810" s="57" t="s">
        <v>17</v>
      </c>
      <c r="AJ1810" s="15"/>
      <c r="AK1810" s="15"/>
      <c r="AL1810" s="15"/>
      <c r="AM1810" s="15"/>
    </row>
    <row r="1811" spans="1:39" s="14" customFormat="1" x14ac:dyDescent="0.35">
      <c r="A1811" s="1" t="s">
        <v>1186</v>
      </c>
      <c r="B1811" s="1" t="s">
        <v>1187</v>
      </c>
      <c r="C1811" s="3"/>
      <c r="D1811" s="1" t="s">
        <v>12</v>
      </c>
      <c r="E1811" s="1" t="s">
        <v>13</v>
      </c>
      <c r="F1811" s="3" t="s">
        <v>104</v>
      </c>
      <c r="G1811" s="1" t="s">
        <v>1186</v>
      </c>
      <c r="H1811" s="60" t="str">
        <f>_xlfn.XLOOKUP(B1811,'[1]Nur des jours'!$B:$B,'[1]Nur des jours'!$H:$H,"")</f>
        <v>NOKIA</v>
      </c>
      <c r="I1811" s="52">
        <v>0</v>
      </c>
      <c r="J1811" s="52">
        <v>0</v>
      </c>
      <c r="K1811" s="52">
        <v>0</v>
      </c>
      <c r="L1811" s="53">
        <v>0</v>
      </c>
      <c r="M1811" s="54" t="s">
        <v>5374</v>
      </c>
      <c r="N1811" s="55"/>
      <c r="O1811" s="16" t="str" cm="1">
        <f t="array" ref="O1811">IFERROR(_xlfn.IFS(
Q1811="MPR ISSUE","PDH",
Q1811="BSS Hardware Issue","BSS",
Q1811="Sites strategiques, MLL, Pylone, etc.","ENVTECH",
Q1811="AKTIVCO DEFAUT GE &amp; POWER Cabinet","AKTIVCO",
Q1811="AKTIVCO Coupure ENEO &amp; Baisse de tension","AKTIVCO GRID ONLY",
Q1811="Coupure ENEO &amp; Baisse de tension","IHS GRID ONLY",
Q1811="Defaut GE &amp; POWER Cabinet","IHS",
Q1811="Sharing","Partners",
Q1811="SIte strategiques &amp; DataCenter","SST &amp; DC",
Q1811="Exclu","Exclu",
Q1811="SAT","SAT",
Q1811="SPARE-ISSUE","SPARE-ISSUE",
Q1811="Fiber CAmtel","TRANS_FO_CAMTEL",
Q1811="Fiber AOF","Fiber AOF",
Q1811="Projet OCM (HUAWEI)","TRAVAUX-HUAWEI",
Q1811="Projet OCM (NOKIA)","TRAVAUX-NOKIA",
Q1811="ACCESS-ISSUE","ACCESS-ISSUE",
Q1811="Projet OCM (ZTE, NOKIA, autres projets)","TRAVAUX OCM",
Q1811="No root CAuse","No root cause",
Q1811="ODU HS","PDH",
Q1811="IP &amp; VLAN","PDH",
Q1811="Warehouse HUAWEI","SPARE-ISSUE",
Q1811="SPARE-HS","SPARE-ISSUE",
Q1811="Power Telco","BSS"
),"")</f>
        <v>No root cause</v>
      </c>
      <c r="P1811" s="22" t="str" cm="1">
        <f t="array" ref="P1811">IFERROR(_xlfn.IFS(
Q1811="MPR ISSUE","TX ISSUE",
Q1811="BSS Hardware Issue","RAN ISSUE",
Q1811="Sites strategiques, MLL, Pylone, etc.","ENVTECH",
Q1811="AKTIVCO DEFAUT GE &amp; POWER Cabinet","POWER ISSUE",
Q1811="AKTIVCO Coupure ENEO &amp; Baisse de tension","POWER ISSUE",
Q1811="Coupure ENEO &amp; Baisse de tension","POWER ISSUE",
Q1811="Defaut GE &amp; POWER Cabinet","POWER ISSUE",
Q1811="Sharing","POWER ISSUE",
Q1811="SIte strategiques &amp; DataCenter","POWER ISSUE",
Q1811="Exclu","Exclu",
Q1811="SAT","TX ISSUE",
Q1811="SPARE-ISSUE","SPARE-ISSUE",
Q1811="Fiber CAmtel","TX ISSUE",
Q1811="Fiber AOF","TX ISSUE",
Q1811="Projet OCM (HUAWEI)","TRAVAUX-HUAWEI",
Q1811="Projet OCM (NOKIA)","TRAVAUX -NOKIA",
Q1811="ACCESS-ISSUE","ACCESS-ISSUE",
Q1811="Projet OCM (ZTE, NOKIA, autres projets)","TRAVAUX OCM",
Q1811="No root CAuse","No root cause",
Q1811="ODU HS","TX ISSUE",
Q1811="IP &amp; VLAN","TX ISSUE",
Q1811="Warehouse HUAWEI","SPARE-ISSUE",
Q1811="SPARE-HS","SPARE-ISSUE",
Q1811="Power Telco","RAN ISSUE"
),"")</f>
        <v>No root cause</v>
      </c>
      <c r="Q1811" s="48" t="s">
        <v>5573</v>
      </c>
      <c r="R1811" s="23" t="str" cm="1">
        <f t="array" ref="R1811">IFERROR(_xlfn.IFS(
Q1811="MPR ISSUE","ACTIVE",
Q1811="BSS Hardware Issue","ACTIVE",
Q1811="Sites strategiques, MLL, Pylone, etc.","PASSIVE",
Q1811="AKTIVCO DEFAUT GE &amp; POWER Cabinet","PASSIVE",
Q1811="AKTIVCO Coupure ENEO &amp; Baisse de tension","PASSIVE",
Q1811="Coupure ENEO &amp; Baisse de tension","PASSIVE",
Q1811="Defaut GE &amp; POWER Cabinet","PASSIVE",
Q1811="Sharing","PASSIVE",
Q1811="SIte strategiques &amp; DataCenter","PASSIVE",
Q1811="Exclu","Exclu",
Q1811="SAT","ACTIVE",
Q1811="SPARE-ISSUE","SPARE-ISSUE",
Q1811="Fiber CAmtel","ACTIVE",
Q1811="Fiber AOF","ACTIVE",
Q1811="Projet OCM (HUAWEI)","PLANNED WORKS",
Q1811="Projet OCM (NOKIA)","PLANNED WORKS",
Q1811="ACCESS-ISSUE","ACCESS-ISSUE",
Q1811="Projet OCM (ZTE, NOKIA, autres projets)","PLANNED WORKS",
Q1811="No root CAuse","No root cause",
Q1811="ODU HS","ACTIVE",
Q1811="IP &amp; VLAN","ACTIVE",
Q1811="Warehouse HUAWEI","SPARE-ISSUE",
Q1811="SPARE-HS","SPARE-ISSUE",
Q1811="Power Telco","ACTIVE"
),"")</f>
        <v>No root cause</v>
      </c>
      <c r="S1811" s="56" t="s">
        <v>17</v>
      </c>
      <c r="T1811" s="7" t="s">
        <v>17</v>
      </c>
      <c r="U1811" s="57" t="s">
        <v>17</v>
      </c>
      <c r="V1811" s="57" t="s">
        <v>17</v>
      </c>
      <c r="W1811" s="57" t="s">
        <v>17</v>
      </c>
      <c r="X1811" s="57" t="s">
        <v>17</v>
      </c>
      <c r="Y1811" s="57" t="s">
        <v>17</v>
      </c>
      <c r="Z1811" s="57" t="s">
        <v>17</v>
      </c>
      <c r="AA1811" s="57" t="s">
        <v>17</v>
      </c>
      <c r="AB1811" s="57"/>
      <c r="AC1811" s="57" t="s">
        <v>17</v>
      </c>
      <c r="AD1811" s="57" t="s">
        <v>17</v>
      </c>
      <c r="AE1811" s="57" t="s">
        <v>17</v>
      </c>
      <c r="AF1811" s="57" t="s">
        <v>17</v>
      </c>
      <c r="AG1811" s="57" t="s">
        <v>17</v>
      </c>
      <c r="AH1811" s="57" t="s">
        <v>17</v>
      </c>
      <c r="AI1811" s="57" t="s">
        <v>17</v>
      </c>
      <c r="AJ1811" s="15"/>
      <c r="AK1811" s="15"/>
      <c r="AL1811" s="15"/>
      <c r="AM1811" s="15"/>
    </row>
    <row r="1812" spans="1:39" s="14" customFormat="1" x14ac:dyDescent="0.35">
      <c r="A1812" s="1" t="s">
        <v>2427</v>
      </c>
      <c r="B1812" s="1" t="s">
        <v>2428</v>
      </c>
      <c r="C1812" s="3"/>
      <c r="D1812" s="1" t="s">
        <v>23</v>
      </c>
      <c r="E1812" s="1" t="s">
        <v>32</v>
      </c>
      <c r="F1812" s="3" t="s">
        <v>71</v>
      </c>
      <c r="G1812" s="1" t="s">
        <v>504</v>
      </c>
      <c r="H1812" s="51" t="str">
        <f>_xlfn.XLOOKUP(B1812,'[1]Nur des jours'!$B:$B,'[1]Nur des jours'!$H:$H,"")</f>
        <v>ZTE</v>
      </c>
      <c r="I1812" s="52">
        <v>0</v>
      </c>
      <c r="J1812" s="52">
        <v>0</v>
      </c>
      <c r="K1812" s="52">
        <v>0</v>
      </c>
      <c r="L1812" s="53">
        <v>0</v>
      </c>
      <c r="M1812" s="54" t="s">
        <v>5374</v>
      </c>
      <c r="N1812" s="55"/>
      <c r="O1812" s="16" t="str" cm="1">
        <f t="array" ref="O1812">IFERROR(_xlfn.IFS(
Q1812="MPR ISSUE","PDH",
Q1812="BSS Hardware Issue","BSS",
Q1812="Sites strategiques, MLL, Pylone, etc.","ENVTECH",
Q1812="AKTIVCO DEFAUT GE &amp; POWER Cabinet","AKTIVCO",
Q1812="AKTIVCO Coupure ENEO &amp; Baisse de tension","AKTIVCO GRID ONLY",
Q1812="Coupure ENEO &amp; Baisse de tension","IHS GRID ONLY",
Q1812="Defaut GE &amp; POWER Cabinet","IHS",
Q1812="Sharing","Partners",
Q1812="SIte strategiques &amp; DataCenter","SST &amp; DC",
Q1812="Exclu","Exclu",
Q1812="SAT","SAT",
Q1812="SPARE-ISSUE","SPARE-ISSUE",
Q1812="Fiber CAmtel","TRANS_FO_CAMTEL",
Q1812="Fiber AOF","Fiber AOF",
Q1812="Projet OCM (HUAWEI)","TRAVAUX-HUAWEI",
Q1812="Projet OCM (NOKIA)","TRAVAUX-NOKIA",
Q1812="ACCESS-ISSUE","ACCESS-ISSUE",
Q1812="Projet OCM (ZTE, NOKIA, autres projets)","TRAVAUX OCM",
Q1812="No root CAuse","No root cause",
Q1812="ODU HS","PDH",
Q1812="IP &amp; VLAN","PDH",
Q1812="Warehouse HUAWEI","SPARE-ISSUE",
Q1812="SPARE-HS","SPARE-ISSUE",
Q1812="Power Telco","BSS"
),"")</f>
        <v>No root cause</v>
      </c>
      <c r="P1812" s="22" t="str" cm="1">
        <f t="array" ref="P1812">IFERROR(_xlfn.IFS(
Q1812="MPR ISSUE","TX ISSUE",
Q1812="BSS Hardware Issue","RAN ISSUE",
Q1812="Sites strategiques, MLL, Pylone, etc.","ENVTECH",
Q1812="AKTIVCO DEFAUT GE &amp; POWER Cabinet","POWER ISSUE",
Q1812="AKTIVCO Coupure ENEO &amp; Baisse de tension","POWER ISSUE",
Q1812="Coupure ENEO &amp; Baisse de tension","POWER ISSUE",
Q1812="Defaut GE &amp; POWER Cabinet","POWER ISSUE",
Q1812="Sharing","POWER ISSUE",
Q1812="SIte strategiques &amp; DataCenter","POWER ISSUE",
Q1812="Exclu","Exclu",
Q1812="SAT","TX ISSUE",
Q1812="SPARE-ISSUE","SPARE-ISSUE",
Q1812="Fiber CAmtel","TX ISSUE",
Q1812="Fiber AOF","TX ISSUE",
Q1812="Projet OCM (HUAWEI)","TRAVAUX-HUAWEI",
Q1812="Projet OCM (NOKIA)","TRAVAUX -NOKIA",
Q1812="ACCESS-ISSUE","ACCESS-ISSUE",
Q1812="Projet OCM (ZTE, NOKIA, autres projets)","TRAVAUX OCM",
Q1812="No root CAuse","No root cause",
Q1812="ODU HS","TX ISSUE",
Q1812="IP &amp; VLAN","TX ISSUE",
Q1812="Warehouse HUAWEI","SPARE-ISSUE",
Q1812="SPARE-HS","SPARE-ISSUE",
Q1812="Power Telco","RAN ISSUE"
),"")</f>
        <v>No root cause</v>
      </c>
      <c r="Q1812" s="48" t="s">
        <v>5573</v>
      </c>
      <c r="R1812" s="23" t="str" cm="1">
        <f t="array" ref="R1812">IFERROR(_xlfn.IFS(
Q1812="MPR ISSUE","ACTIVE",
Q1812="BSS Hardware Issue","ACTIVE",
Q1812="Sites strategiques, MLL, Pylone, etc.","PASSIVE",
Q1812="AKTIVCO DEFAUT GE &amp; POWER Cabinet","PASSIVE",
Q1812="AKTIVCO Coupure ENEO &amp; Baisse de tension","PASSIVE",
Q1812="Coupure ENEO &amp; Baisse de tension","PASSIVE",
Q1812="Defaut GE &amp; POWER Cabinet","PASSIVE",
Q1812="Sharing","PASSIVE",
Q1812="SIte strategiques &amp; DataCenter","PASSIVE",
Q1812="Exclu","Exclu",
Q1812="SAT","ACTIVE",
Q1812="SPARE-ISSUE","SPARE-ISSUE",
Q1812="Fiber CAmtel","ACTIVE",
Q1812="Fiber AOF","ACTIVE",
Q1812="Projet OCM (HUAWEI)","PLANNED WORKS",
Q1812="Projet OCM (NOKIA)","PLANNED WORKS",
Q1812="ACCESS-ISSUE","ACCESS-ISSUE",
Q1812="Projet OCM (ZTE, NOKIA, autres projets)","PLANNED WORKS",
Q1812="No root CAuse","No root cause",
Q1812="ODU HS","ACTIVE",
Q1812="IP &amp; VLAN","ACTIVE",
Q1812="Warehouse HUAWEI","SPARE-ISSUE",
Q1812="SPARE-HS","SPARE-ISSUE",
Q1812="Power Telco","ACTIVE"
),"")</f>
        <v>No root cause</v>
      </c>
      <c r="S1812" s="56" t="s">
        <v>17</v>
      </c>
      <c r="T1812" s="7" t="s">
        <v>17</v>
      </c>
      <c r="U1812" s="57" t="s">
        <v>17</v>
      </c>
      <c r="V1812" s="57" t="s">
        <v>17</v>
      </c>
      <c r="W1812" s="57" t="s">
        <v>17</v>
      </c>
      <c r="X1812" s="57" t="s">
        <v>17</v>
      </c>
      <c r="Y1812" s="57" t="s">
        <v>17</v>
      </c>
      <c r="Z1812" s="57" t="s">
        <v>17</v>
      </c>
      <c r="AA1812" s="57" t="s">
        <v>17</v>
      </c>
      <c r="AB1812" s="57"/>
      <c r="AC1812" s="57" t="s">
        <v>17</v>
      </c>
      <c r="AD1812" s="57" t="s">
        <v>17</v>
      </c>
      <c r="AE1812" s="57" t="s">
        <v>17</v>
      </c>
      <c r="AF1812" s="57" t="s">
        <v>17</v>
      </c>
      <c r="AG1812" s="57" t="s">
        <v>17</v>
      </c>
      <c r="AH1812" s="57" t="s">
        <v>17</v>
      </c>
      <c r="AI1812" s="57" t="s">
        <v>17</v>
      </c>
      <c r="AJ1812" s="15"/>
      <c r="AK1812" s="15"/>
      <c r="AL1812" s="15"/>
      <c r="AM1812" s="15"/>
    </row>
    <row r="1813" spans="1:39" s="14" customFormat="1" x14ac:dyDescent="0.35">
      <c r="A1813" s="1" t="s">
        <v>2435</v>
      </c>
      <c r="B1813" s="1" t="s">
        <v>2436</v>
      </c>
      <c r="C1813" s="3"/>
      <c r="D1813" s="1" t="s">
        <v>12</v>
      </c>
      <c r="E1813" s="1" t="s">
        <v>85</v>
      </c>
      <c r="F1813" s="3" t="s">
        <v>92</v>
      </c>
      <c r="G1813" s="1" t="s">
        <v>2435</v>
      </c>
      <c r="H1813" s="60" t="str">
        <f>_xlfn.XLOOKUP(B1813,'[1]Nur des jours'!$B:$B,'[1]Nur des jours'!$H:$H,"")</f>
        <v>NOKIA</v>
      </c>
      <c r="I1813" s="52">
        <v>0</v>
      </c>
      <c r="J1813" s="52">
        <v>0</v>
      </c>
      <c r="K1813" s="52">
        <v>0</v>
      </c>
      <c r="L1813" s="53">
        <v>0</v>
      </c>
      <c r="M1813" s="54" t="s">
        <v>5374</v>
      </c>
      <c r="N1813" s="55"/>
      <c r="O1813" s="16" t="str" cm="1">
        <f t="array" ref="O1813">IFERROR(_xlfn.IFS(
Q1813="MPR ISSUE","PDH",
Q1813="BSS Hardware Issue","BSS",
Q1813="Sites strategiques, MLL, Pylone, etc.","ENVTECH",
Q1813="AKTIVCO DEFAUT GE &amp; POWER Cabinet","AKTIVCO",
Q1813="AKTIVCO Coupure ENEO &amp; Baisse de tension","AKTIVCO GRID ONLY",
Q1813="Coupure ENEO &amp; Baisse de tension","IHS GRID ONLY",
Q1813="Defaut GE &amp; POWER Cabinet","IHS",
Q1813="Sharing","Partners",
Q1813="SIte strategiques &amp; DataCenter","SST &amp; DC",
Q1813="Exclu","Exclu",
Q1813="SAT","SAT",
Q1813="SPARE-ISSUE","SPARE-ISSUE",
Q1813="Fiber CAmtel","TRANS_FO_CAMTEL",
Q1813="Fiber AOF","Fiber AOF",
Q1813="Projet OCM (HUAWEI)","TRAVAUX-HUAWEI",
Q1813="Projet OCM (NOKIA)","TRAVAUX-NOKIA",
Q1813="ACCESS-ISSUE","ACCESS-ISSUE",
Q1813="Projet OCM (ZTE, NOKIA, autres projets)","TRAVAUX OCM",
Q1813="No root CAuse","No root cause",
Q1813="ODU HS","PDH",
Q1813="IP &amp; VLAN","PDH",
Q1813="Warehouse HUAWEI","SPARE-ISSUE",
Q1813="SPARE-HS","SPARE-ISSUE",
Q1813="Power Telco","BSS"
),"")</f>
        <v>No root cause</v>
      </c>
      <c r="P1813" s="22" t="str" cm="1">
        <f t="array" ref="P1813">IFERROR(_xlfn.IFS(
Q1813="MPR ISSUE","TX ISSUE",
Q1813="BSS Hardware Issue","RAN ISSUE",
Q1813="Sites strategiques, MLL, Pylone, etc.","ENVTECH",
Q1813="AKTIVCO DEFAUT GE &amp; POWER Cabinet","POWER ISSUE",
Q1813="AKTIVCO Coupure ENEO &amp; Baisse de tension","POWER ISSUE",
Q1813="Coupure ENEO &amp; Baisse de tension","POWER ISSUE",
Q1813="Defaut GE &amp; POWER Cabinet","POWER ISSUE",
Q1813="Sharing","POWER ISSUE",
Q1813="SIte strategiques &amp; DataCenter","POWER ISSUE",
Q1813="Exclu","Exclu",
Q1813="SAT","TX ISSUE",
Q1813="SPARE-ISSUE","SPARE-ISSUE",
Q1813="Fiber CAmtel","TX ISSUE",
Q1813="Fiber AOF","TX ISSUE",
Q1813="Projet OCM (HUAWEI)","TRAVAUX-HUAWEI",
Q1813="Projet OCM (NOKIA)","TRAVAUX -NOKIA",
Q1813="ACCESS-ISSUE","ACCESS-ISSUE",
Q1813="Projet OCM (ZTE, NOKIA, autres projets)","TRAVAUX OCM",
Q1813="No root CAuse","No root cause",
Q1813="ODU HS","TX ISSUE",
Q1813="IP &amp; VLAN","TX ISSUE",
Q1813="Warehouse HUAWEI","SPARE-ISSUE",
Q1813="SPARE-HS","SPARE-ISSUE",
Q1813="Power Telco","RAN ISSUE"
),"")</f>
        <v>No root cause</v>
      </c>
      <c r="Q1813" s="48" t="s">
        <v>5573</v>
      </c>
      <c r="R1813" s="23" t="str" cm="1">
        <f t="array" ref="R1813">IFERROR(_xlfn.IFS(
Q1813="MPR ISSUE","ACTIVE",
Q1813="BSS Hardware Issue","ACTIVE",
Q1813="Sites strategiques, MLL, Pylone, etc.","PASSIVE",
Q1813="AKTIVCO DEFAUT GE &amp; POWER Cabinet","PASSIVE",
Q1813="AKTIVCO Coupure ENEO &amp; Baisse de tension","PASSIVE",
Q1813="Coupure ENEO &amp; Baisse de tension","PASSIVE",
Q1813="Defaut GE &amp; POWER Cabinet","PASSIVE",
Q1813="Sharing","PASSIVE",
Q1813="SIte strategiques &amp; DataCenter","PASSIVE",
Q1813="Exclu","Exclu",
Q1813="SAT","ACTIVE",
Q1813="SPARE-ISSUE","SPARE-ISSUE",
Q1813="Fiber CAmtel","ACTIVE",
Q1813="Fiber AOF","ACTIVE",
Q1813="Projet OCM (HUAWEI)","PLANNED WORKS",
Q1813="Projet OCM (NOKIA)","PLANNED WORKS",
Q1813="ACCESS-ISSUE","ACCESS-ISSUE",
Q1813="Projet OCM (ZTE, NOKIA, autres projets)","PLANNED WORKS",
Q1813="No root CAuse","No root cause",
Q1813="ODU HS","ACTIVE",
Q1813="IP &amp; VLAN","ACTIVE",
Q1813="Warehouse HUAWEI","SPARE-ISSUE",
Q1813="SPARE-HS","SPARE-ISSUE",
Q1813="Power Telco","ACTIVE"
),"")</f>
        <v>No root cause</v>
      </c>
      <c r="S1813" s="56" t="s">
        <v>17</v>
      </c>
      <c r="T1813" s="7" t="s">
        <v>17</v>
      </c>
      <c r="U1813" s="57" t="s">
        <v>17</v>
      </c>
      <c r="V1813" s="57" t="s">
        <v>17</v>
      </c>
      <c r="W1813" s="57" t="s">
        <v>17</v>
      </c>
      <c r="X1813" s="57" t="s">
        <v>17</v>
      </c>
      <c r="Y1813" s="57" t="s">
        <v>17</v>
      </c>
      <c r="Z1813" s="57" t="s">
        <v>17</v>
      </c>
      <c r="AA1813" s="57" t="s">
        <v>17</v>
      </c>
      <c r="AB1813" s="57"/>
      <c r="AC1813" s="57" t="s">
        <v>17</v>
      </c>
      <c r="AD1813" s="57" t="s">
        <v>17</v>
      </c>
      <c r="AE1813" s="57" t="s">
        <v>17</v>
      </c>
      <c r="AF1813" s="57" t="s">
        <v>17</v>
      </c>
      <c r="AG1813" s="57" t="s">
        <v>17</v>
      </c>
      <c r="AH1813" s="57" t="s">
        <v>17</v>
      </c>
      <c r="AI1813" s="57" t="s">
        <v>17</v>
      </c>
      <c r="AJ1813" s="15"/>
      <c r="AK1813" s="15"/>
      <c r="AL1813" s="15"/>
      <c r="AM1813" s="15"/>
    </row>
    <row r="1814" spans="1:39" s="14" customFormat="1" x14ac:dyDescent="0.35">
      <c r="A1814" s="1" t="s">
        <v>2441</v>
      </c>
      <c r="B1814" s="1" t="s">
        <v>2442</v>
      </c>
      <c r="C1814" s="3"/>
      <c r="D1814" s="1"/>
      <c r="E1814" s="1"/>
      <c r="F1814" s="3" t="s">
        <v>39</v>
      </c>
      <c r="G1814" s="1" t="s">
        <v>40</v>
      </c>
      <c r="H1814" s="51" t="str">
        <f>_xlfn.XLOOKUP(B1814,'[1]Nur des jours'!$B:$B,'[1]Nur des jours'!$H:$H,"")</f>
        <v>ZTE</v>
      </c>
      <c r="I1814" s="52">
        <v>0</v>
      </c>
      <c r="J1814" s="52">
        <v>0</v>
      </c>
      <c r="K1814" s="52">
        <v>0</v>
      </c>
      <c r="L1814" s="53">
        <v>0</v>
      </c>
      <c r="M1814" s="54" t="s">
        <v>5374</v>
      </c>
      <c r="N1814" s="55"/>
      <c r="O1814" s="16" t="str" cm="1">
        <f t="array" ref="O1814">IFERROR(_xlfn.IFS(
Q1814="MPR ISSUE","PDH",
Q1814="BSS Hardware Issue","BSS",
Q1814="Sites strategiques, MLL, Pylone, etc.","ENVTECH",
Q1814="AKTIVCO DEFAUT GE &amp; POWER Cabinet","AKTIVCO",
Q1814="AKTIVCO Coupure ENEO &amp; Baisse de tension","AKTIVCO GRID ONLY",
Q1814="Coupure ENEO &amp; Baisse de tension","IHS GRID ONLY",
Q1814="Defaut GE &amp; POWER Cabinet","IHS",
Q1814="Sharing","Partners",
Q1814="SIte strategiques &amp; DataCenter","SST &amp; DC",
Q1814="Exclu","Exclu",
Q1814="SAT","SAT",
Q1814="SPARE-ISSUE","SPARE-ISSUE",
Q1814="Fiber CAmtel","TRANS_FO_CAMTEL",
Q1814="Fiber AOF","Fiber AOF",
Q1814="Projet OCM (HUAWEI)","TRAVAUX-HUAWEI",
Q1814="Projet OCM (NOKIA)","TRAVAUX-NOKIA",
Q1814="ACCESS-ISSUE","ACCESS-ISSUE",
Q1814="Projet OCM (ZTE, NOKIA, autres projets)","TRAVAUX OCM",
Q1814="No root CAuse","No root cause",
Q1814="ODU HS","PDH",
Q1814="IP &amp; VLAN","PDH",
Q1814="Warehouse HUAWEI","SPARE-ISSUE",
Q1814="SPARE-HS","SPARE-ISSUE",
Q1814="Power Telco","BSS"
),"")</f>
        <v>No root cause</v>
      </c>
      <c r="P1814" s="22" t="str" cm="1">
        <f t="array" ref="P1814">IFERROR(_xlfn.IFS(
Q1814="MPR ISSUE","TX ISSUE",
Q1814="BSS Hardware Issue","RAN ISSUE",
Q1814="Sites strategiques, MLL, Pylone, etc.","ENVTECH",
Q1814="AKTIVCO DEFAUT GE &amp; POWER Cabinet","POWER ISSUE",
Q1814="AKTIVCO Coupure ENEO &amp; Baisse de tension","POWER ISSUE",
Q1814="Coupure ENEO &amp; Baisse de tension","POWER ISSUE",
Q1814="Defaut GE &amp; POWER Cabinet","POWER ISSUE",
Q1814="Sharing","POWER ISSUE",
Q1814="SIte strategiques &amp; DataCenter","POWER ISSUE",
Q1814="Exclu","Exclu",
Q1814="SAT","TX ISSUE",
Q1814="SPARE-ISSUE","SPARE-ISSUE",
Q1814="Fiber CAmtel","TX ISSUE",
Q1814="Fiber AOF","TX ISSUE",
Q1814="Projet OCM (HUAWEI)","TRAVAUX-HUAWEI",
Q1814="Projet OCM (NOKIA)","TRAVAUX -NOKIA",
Q1814="ACCESS-ISSUE","ACCESS-ISSUE",
Q1814="Projet OCM (ZTE, NOKIA, autres projets)","TRAVAUX OCM",
Q1814="No root CAuse","No root cause",
Q1814="ODU HS","TX ISSUE",
Q1814="IP &amp; VLAN","TX ISSUE",
Q1814="Warehouse HUAWEI","SPARE-ISSUE",
Q1814="SPARE-HS","SPARE-ISSUE",
Q1814="Power Telco","RAN ISSUE"
),"")</f>
        <v>No root cause</v>
      </c>
      <c r="Q1814" s="48" t="s">
        <v>5573</v>
      </c>
      <c r="R1814" s="23" t="str" cm="1">
        <f t="array" ref="R1814">IFERROR(_xlfn.IFS(
Q1814="MPR ISSUE","ACTIVE",
Q1814="BSS Hardware Issue","ACTIVE",
Q1814="Sites strategiques, MLL, Pylone, etc.","PASSIVE",
Q1814="AKTIVCO DEFAUT GE &amp; POWER Cabinet","PASSIVE",
Q1814="AKTIVCO Coupure ENEO &amp; Baisse de tension","PASSIVE",
Q1814="Coupure ENEO &amp; Baisse de tension","PASSIVE",
Q1814="Defaut GE &amp; POWER Cabinet","PASSIVE",
Q1814="Sharing","PASSIVE",
Q1814="SIte strategiques &amp; DataCenter","PASSIVE",
Q1814="Exclu","Exclu",
Q1814="SAT","ACTIVE",
Q1814="SPARE-ISSUE","SPARE-ISSUE",
Q1814="Fiber CAmtel","ACTIVE",
Q1814="Fiber AOF","ACTIVE",
Q1814="Projet OCM (HUAWEI)","PLANNED WORKS",
Q1814="Projet OCM (NOKIA)","PLANNED WORKS",
Q1814="ACCESS-ISSUE","ACCESS-ISSUE",
Q1814="Projet OCM (ZTE, NOKIA, autres projets)","PLANNED WORKS",
Q1814="No root CAuse","No root cause",
Q1814="ODU HS","ACTIVE",
Q1814="IP &amp; VLAN","ACTIVE",
Q1814="Warehouse HUAWEI","SPARE-ISSUE",
Q1814="SPARE-HS","SPARE-ISSUE",
Q1814="Power Telco","ACTIVE"
),"")</f>
        <v>No root cause</v>
      </c>
      <c r="S1814" s="56" t="s">
        <v>17</v>
      </c>
      <c r="T1814" s="7" t="s">
        <v>17</v>
      </c>
      <c r="U1814" s="57" t="s">
        <v>17</v>
      </c>
      <c r="V1814" s="57" t="s">
        <v>17</v>
      </c>
      <c r="W1814" s="57" t="s">
        <v>17</v>
      </c>
      <c r="X1814" s="57" t="s">
        <v>17</v>
      </c>
      <c r="Y1814" s="57" t="s">
        <v>17</v>
      </c>
      <c r="Z1814" s="57" t="s">
        <v>17</v>
      </c>
      <c r="AA1814" s="57" t="s">
        <v>17</v>
      </c>
      <c r="AB1814" s="57"/>
      <c r="AC1814" s="57" t="s">
        <v>17</v>
      </c>
      <c r="AD1814" s="57" t="s">
        <v>17</v>
      </c>
      <c r="AE1814" s="57" t="s">
        <v>17</v>
      </c>
      <c r="AF1814" s="57" t="s">
        <v>17</v>
      </c>
      <c r="AG1814" s="57" t="s">
        <v>17</v>
      </c>
      <c r="AH1814" s="57" t="s">
        <v>17</v>
      </c>
      <c r="AI1814" s="57" t="s">
        <v>17</v>
      </c>
      <c r="AJ1814" s="15"/>
      <c r="AK1814" s="15"/>
      <c r="AL1814" s="15"/>
      <c r="AM1814" s="15"/>
    </row>
    <row r="1815" spans="1:39" s="14" customFormat="1" x14ac:dyDescent="0.35">
      <c r="A1815" s="3" t="s">
        <v>2443</v>
      </c>
      <c r="B1815" s="3" t="s">
        <v>2444</v>
      </c>
      <c r="C1815" s="3"/>
      <c r="D1815" s="3" t="s">
        <v>12</v>
      </c>
      <c r="E1815" s="3" t="s">
        <v>68</v>
      </c>
      <c r="F1815" s="3" t="s">
        <v>33</v>
      </c>
      <c r="G1815" s="3" t="s">
        <v>2445</v>
      </c>
      <c r="H1815" s="60" t="str">
        <f>_xlfn.XLOOKUP(B1815,'[1]Nur des jours'!$B:$B,'[1]Nur des jours'!$H:$H,"")</f>
        <v>NOKIA</v>
      </c>
      <c r="I1815" s="52">
        <v>0</v>
      </c>
      <c r="J1815" s="52">
        <v>0</v>
      </c>
      <c r="K1815" s="52">
        <v>0</v>
      </c>
      <c r="L1815" s="53">
        <v>0</v>
      </c>
      <c r="M1815" s="54" t="s">
        <v>5374</v>
      </c>
      <c r="N1815" s="55"/>
      <c r="O1815" s="16" t="str" cm="1">
        <f t="array" ref="O1815">IFERROR(_xlfn.IFS(
Q1815="MPR ISSUE","PDH",
Q1815="BSS Hardware Issue","BSS",
Q1815="Sites strategiques, MLL, Pylone, etc.","ENVTECH",
Q1815="AKTIVCO DEFAUT GE &amp; POWER Cabinet","AKTIVCO",
Q1815="AKTIVCO Coupure ENEO &amp; Baisse de tension","AKTIVCO GRID ONLY",
Q1815="Coupure ENEO &amp; Baisse de tension","IHS GRID ONLY",
Q1815="Defaut GE &amp; POWER Cabinet","IHS",
Q1815="Sharing","Partners",
Q1815="SIte strategiques &amp; DataCenter","SST &amp; DC",
Q1815="Exclu","Exclu",
Q1815="SAT","SAT",
Q1815="SPARE-ISSUE","SPARE-ISSUE",
Q1815="Fiber CAmtel","TRANS_FO_CAMTEL",
Q1815="Fiber AOF","Fiber AOF",
Q1815="Projet OCM (HUAWEI)","TRAVAUX-HUAWEI",
Q1815="Projet OCM (NOKIA)","TRAVAUX-NOKIA",
Q1815="ACCESS-ISSUE","ACCESS-ISSUE",
Q1815="Projet OCM (ZTE, NOKIA, autres projets)","TRAVAUX OCM",
Q1815="No root CAuse","No root cause",
Q1815="ODU HS","PDH",
Q1815="IP &amp; VLAN","PDH",
Q1815="Warehouse HUAWEI","SPARE-ISSUE",
Q1815="SPARE-HS","SPARE-ISSUE",
Q1815="Power Telco","BSS"
),"")</f>
        <v>No root cause</v>
      </c>
      <c r="P1815" s="22" t="str" cm="1">
        <f t="array" ref="P1815">IFERROR(_xlfn.IFS(
Q1815="MPR ISSUE","TX ISSUE",
Q1815="BSS Hardware Issue","RAN ISSUE",
Q1815="Sites strategiques, MLL, Pylone, etc.","ENVTECH",
Q1815="AKTIVCO DEFAUT GE &amp; POWER Cabinet","POWER ISSUE",
Q1815="AKTIVCO Coupure ENEO &amp; Baisse de tension","POWER ISSUE",
Q1815="Coupure ENEO &amp; Baisse de tension","POWER ISSUE",
Q1815="Defaut GE &amp; POWER Cabinet","POWER ISSUE",
Q1815="Sharing","POWER ISSUE",
Q1815="SIte strategiques &amp; DataCenter","POWER ISSUE",
Q1815="Exclu","Exclu",
Q1815="SAT","TX ISSUE",
Q1815="SPARE-ISSUE","SPARE-ISSUE",
Q1815="Fiber CAmtel","TX ISSUE",
Q1815="Fiber AOF","TX ISSUE",
Q1815="Projet OCM (HUAWEI)","TRAVAUX-HUAWEI",
Q1815="Projet OCM (NOKIA)","TRAVAUX -NOKIA",
Q1815="ACCESS-ISSUE","ACCESS-ISSUE",
Q1815="Projet OCM (ZTE, NOKIA, autres projets)","TRAVAUX OCM",
Q1815="No root CAuse","No root cause",
Q1815="ODU HS","TX ISSUE",
Q1815="IP &amp; VLAN","TX ISSUE",
Q1815="Warehouse HUAWEI","SPARE-ISSUE",
Q1815="SPARE-HS","SPARE-ISSUE",
Q1815="Power Telco","RAN ISSUE"
),"")</f>
        <v>No root cause</v>
      </c>
      <c r="Q1815" s="48" t="s">
        <v>5573</v>
      </c>
      <c r="R1815" s="23" t="str" cm="1">
        <f t="array" ref="R1815">IFERROR(_xlfn.IFS(
Q1815="MPR ISSUE","ACTIVE",
Q1815="BSS Hardware Issue","ACTIVE",
Q1815="Sites strategiques, MLL, Pylone, etc.","PASSIVE",
Q1815="AKTIVCO DEFAUT GE &amp; POWER Cabinet","PASSIVE",
Q1815="AKTIVCO Coupure ENEO &amp; Baisse de tension","PASSIVE",
Q1815="Coupure ENEO &amp; Baisse de tension","PASSIVE",
Q1815="Defaut GE &amp; POWER Cabinet","PASSIVE",
Q1815="Sharing","PASSIVE",
Q1815="SIte strategiques &amp; DataCenter","PASSIVE",
Q1815="Exclu","Exclu",
Q1815="SAT","ACTIVE",
Q1815="SPARE-ISSUE","SPARE-ISSUE",
Q1815="Fiber CAmtel","ACTIVE",
Q1815="Fiber AOF","ACTIVE",
Q1815="Projet OCM (HUAWEI)","PLANNED WORKS",
Q1815="Projet OCM (NOKIA)","PLANNED WORKS",
Q1815="ACCESS-ISSUE","ACCESS-ISSUE",
Q1815="Projet OCM (ZTE, NOKIA, autres projets)","PLANNED WORKS",
Q1815="No root CAuse","No root cause",
Q1815="ODU HS","ACTIVE",
Q1815="IP &amp; VLAN","ACTIVE",
Q1815="Warehouse HUAWEI","SPARE-ISSUE",
Q1815="SPARE-HS","SPARE-ISSUE",
Q1815="Power Telco","ACTIVE"
),"")</f>
        <v>No root cause</v>
      </c>
      <c r="S1815" s="56" t="s">
        <v>17</v>
      </c>
      <c r="T1815" s="7" t="s">
        <v>17</v>
      </c>
      <c r="U1815" s="57" t="s">
        <v>17</v>
      </c>
      <c r="V1815" s="57" t="s">
        <v>17</v>
      </c>
      <c r="W1815" s="57" t="s">
        <v>17</v>
      </c>
      <c r="X1815" s="57" t="s">
        <v>17</v>
      </c>
      <c r="Y1815" s="57" t="s">
        <v>17</v>
      </c>
      <c r="Z1815" s="57" t="s">
        <v>17</v>
      </c>
      <c r="AA1815" s="57" t="s">
        <v>17</v>
      </c>
      <c r="AB1815" s="57"/>
      <c r="AC1815" s="57" t="s">
        <v>17</v>
      </c>
      <c r="AD1815" s="57" t="s">
        <v>17</v>
      </c>
      <c r="AE1815" s="57" t="s">
        <v>17</v>
      </c>
      <c r="AF1815" s="57" t="s">
        <v>17</v>
      </c>
      <c r="AG1815" s="57" t="s">
        <v>17</v>
      </c>
      <c r="AH1815" s="57" t="s">
        <v>17</v>
      </c>
      <c r="AI1815" s="57" t="s">
        <v>17</v>
      </c>
      <c r="AJ1815" s="15"/>
      <c r="AK1815" s="15"/>
      <c r="AL1815" s="15"/>
      <c r="AM1815" s="15"/>
    </row>
    <row r="1816" spans="1:39" s="14" customFormat="1" x14ac:dyDescent="0.35">
      <c r="A1816" s="1" t="s">
        <v>2450</v>
      </c>
      <c r="B1816" s="1" t="s">
        <v>2451</v>
      </c>
      <c r="C1816" s="3"/>
      <c r="D1816" s="1" t="s">
        <v>12</v>
      </c>
      <c r="E1816" s="1" t="s">
        <v>13</v>
      </c>
      <c r="F1816" s="3" t="s">
        <v>33</v>
      </c>
      <c r="G1816" s="1" t="s">
        <v>34</v>
      </c>
      <c r="H1816" s="51" t="str">
        <f>_xlfn.XLOOKUP(B1816,'[1]Nur des jours'!$B:$B,'[1]Nur des jours'!$H:$H,"")</f>
        <v>ZTE</v>
      </c>
      <c r="I1816" s="52">
        <v>0</v>
      </c>
      <c r="J1816" s="52">
        <v>0</v>
      </c>
      <c r="K1816" s="52">
        <v>0</v>
      </c>
      <c r="L1816" s="53">
        <v>0</v>
      </c>
      <c r="M1816" s="54" t="s">
        <v>5374</v>
      </c>
      <c r="N1816" s="55"/>
      <c r="O1816" s="16" t="str" cm="1">
        <f t="array" ref="O1816">IFERROR(_xlfn.IFS(
Q1816="MPR ISSUE","PDH",
Q1816="BSS Hardware Issue","BSS",
Q1816="Sites strategiques, MLL, Pylone, etc.","ENVTECH",
Q1816="AKTIVCO DEFAUT GE &amp; POWER Cabinet","AKTIVCO",
Q1816="AKTIVCO Coupure ENEO &amp; Baisse de tension","AKTIVCO GRID ONLY",
Q1816="Coupure ENEO &amp; Baisse de tension","IHS GRID ONLY",
Q1816="Defaut GE &amp; POWER Cabinet","IHS",
Q1816="Sharing","Partners",
Q1816="SIte strategiques &amp; DataCenter","SST &amp; DC",
Q1816="Exclu","Exclu",
Q1816="SAT","SAT",
Q1816="SPARE-ISSUE","SPARE-ISSUE",
Q1816="Fiber CAmtel","TRANS_FO_CAMTEL",
Q1816="Fiber AOF","Fiber AOF",
Q1816="Projet OCM (HUAWEI)","TRAVAUX-HUAWEI",
Q1816="Projet OCM (NOKIA)","TRAVAUX-NOKIA",
Q1816="ACCESS-ISSUE","ACCESS-ISSUE",
Q1816="Projet OCM (ZTE, NOKIA, autres projets)","TRAVAUX OCM",
Q1816="No root CAuse","No root cause",
Q1816="ODU HS","PDH",
Q1816="IP &amp; VLAN","PDH",
Q1816="Warehouse HUAWEI","SPARE-ISSUE",
Q1816="SPARE-HS","SPARE-ISSUE",
Q1816="Power Telco","BSS"
),"")</f>
        <v>No root cause</v>
      </c>
      <c r="P1816" s="22" t="str" cm="1">
        <f t="array" ref="P1816">IFERROR(_xlfn.IFS(
Q1816="MPR ISSUE","TX ISSUE",
Q1816="BSS Hardware Issue","RAN ISSUE",
Q1816="Sites strategiques, MLL, Pylone, etc.","ENVTECH",
Q1816="AKTIVCO DEFAUT GE &amp; POWER Cabinet","POWER ISSUE",
Q1816="AKTIVCO Coupure ENEO &amp; Baisse de tension","POWER ISSUE",
Q1816="Coupure ENEO &amp; Baisse de tension","POWER ISSUE",
Q1816="Defaut GE &amp; POWER Cabinet","POWER ISSUE",
Q1816="Sharing","POWER ISSUE",
Q1816="SIte strategiques &amp; DataCenter","POWER ISSUE",
Q1816="Exclu","Exclu",
Q1816="SAT","TX ISSUE",
Q1816="SPARE-ISSUE","SPARE-ISSUE",
Q1816="Fiber CAmtel","TX ISSUE",
Q1816="Fiber AOF","TX ISSUE",
Q1816="Projet OCM (HUAWEI)","TRAVAUX-HUAWEI",
Q1816="Projet OCM (NOKIA)","TRAVAUX -NOKIA",
Q1816="ACCESS-ISSUE","ACCESS-ISSUE",
Q1816="Projet OCM (ZTE, NOKIA, autres projets)","TRAVAUX OCM",
Q1816="No root CAuse","No root cause",
Q1816="ODU HS","TX ISSUE",
Q1816="IP &amp; VLAN","TX ISSUE",
Q1816="Warehouse HUAWEI","SPARE-ISSUE",
Q1816="SPARE-HS","SPARE-ISSUE",
Q1816="Power Telco","RAN ISSUE"
),"")</f>
        <v>No root cause</v>
      </c>
      <c r="Q1816" s="48" t="s">
        <v>5573</v>
      </c>
      <c r="R1816" s="23" t="str" cm="1">
        <f t="array" ref="R1816">IFERROR(_xlfn.IFS(
Q1816="MPR ISSUE","ACTIVE",
Q1816="BSS Hardware Issue","ACTIVE",
Q1816="Sites strategiques, MLL, Pylone, etc.","PASSIVE",
Q1816="AKTIVCO DEFAUT GE &amp; POWER Cabinet","PASSIVE",
Q1816="AKTIVCO Coupure ENEO &amp; Baisse de tension","PASSIVE",
Q1816="Coupure ENEO &amp; Baisse de tension","PASSIVE",
Q1816="Defaut GE &amp; POWER Cabinet","PASSIVE",
Q1816="Sharing","PASSIVE",
Q1816="SIte strategiques &amp; DataCenter","PASSIVE",
Q1816="Exclu","Exclu",
Q1816="SAT","ACTIVE",
Q1816="SPARE-ISSUE","SPARE-ISSUE",
Q1816="Fiber CAmtel","ACTIVE",
Q1816="Fiber AOF","ACTIVE",
Q1816="Projet OCM (HUAWEI)","PLANNED WORKS",
Q1816="Projet OCM (NOKIA)","PLANNED WORKS",
Q1816="ACCESS-ISSUE","ACCESS-ISSUE",
Q1816="Projet OCM (ZTE, NOKIA, autres projets)","PLANNED WORKS",
Q1816="No root CAuse","No root cause",
Q1816="ODU HS","ACTIVE",
Q1816="IP &amp; VLAN","ACTIVE",
Q1816="Warehouse HUAWEI","SPARE-ISSUE",
Q1816="SPARE-HS","SPARE-ISSUE",
Q1816="Power Telco","ACTIVE"
),"")</f>
        <v>No root cause</v>
      </c>
      <c r="S1816" s="56" t="s">
        <v>17</v>
      </c>
      <c r="T1816" s="7" t="s">
        <v>17</v>
      </c>
      <c r="U1816" s="57" t="s">
        <v>17</v>
      </c>
      <c r="V1816" s="57" t="s">
        <v>17</v>
      </c>
      <c r="W1816" s="57" t="s">
        <v>17</v>
      </c>
      <c r="X1816" s="57" t="s">
        <v>17</v>
      </c>
      <c r="Y1816" s="57" t="s">
        <v>17</v>
      </c>
      <c r="Z1816" s="57" t="s">
        <v>17</v>
      </c>
      <c r="AA1816" s="57" t="s">
        <v>17</v>
      </c>
      <c r="AB1816" s="57"/>
      <c r="AC1816" s="57" t="s">
        <v>17</v>
      </c>
      <c r="AD1816" s="57" t="s">
        <v>17</v>
      </c>
      <c r="AE1816" s="57" t="s">
        <v>17</v>
      </c>
      <c r="AF1816" s="57" t="s">
        <v>17</v>
      </c>
      <c r="AG1816" s="57" t="s">
        <v>17</v>
      </c>
      <c r="AH1816" s="57" t="s">
        <v>17</v>
      </c>
      <c r="AI1816" s="57" t="s">
        <v>17</v>
      </c>
      <c r="AJ1816" s="15"/>
      <c r="AK1816" s="15"/>
      <c r="AL1816" s="15"/>
      <c r="AM1816" s="15"/>
    </row>
    <row r="1817" spans="1:39" s="14" customFormat="1" x14ac:dyDescent="0.35">
      <c r="A1817" s="1" t="s">
        <v>2462</v>
      </c>
      <c r="B1817" s="1" t="s">
        <v>2463</v>
      </c>
      <c r="C1817" s="3"/>
      <c r="D1817" s="1" t="s">
        <v>12</v>
      </c>
      <c r="E1817" s="1" t="s">
        <v>13</v>
      </c>
      <c r="F1817" s="3" t="s">
        <v>33</v>
      </c>
      <c r="G1817" s="1" t="s">
        <v>34</v>
      </c>
      <c r="H1817" s="51" t="str">
        <f>_xlfn.XLOOKUP(B1817,'[1]Nur des jours'!$B:$B,'[1]Nur des jours'!$H:$H,"")</f>
        <v>ZTE</v>
      </c>
      <c r="I1817" s="52">
        <v>0</v>
      </c>
      <c r="J1817" s="52">
        <v>0</v>
      </c>
      <c r="K1817" s="52">
        <v>0</v>
      </c>
      <c r="L1817" s="53">
        <v>0</v>
      </c>
      <c r="M1817" s="54" t="s">
        <v>5374</v>
      </c>
      <c r="N1817" s="55"/>
      <c r="O1817" s="16" t="str" cm="1">
        <f t="array" ref="O1817">IFERROR(_xlfn.IFS(
Q1817="MPR ISSUE","PDH",
Q1817="BSS Hardware Issue","BSS",
Q1817="Sites strategiques, MLL, Pylone, etc.","ENVTECH",
Q1817="AKTIVCO DEFAUT GE &amp; POWER Cabinet","AKTIVCO",
Q1817="AKTIVCO Coupure ENEO &amp; Baisse de tension","AKTIVCO GRID ONLY",
Q1817="Coupure ENEO &amp; Baisse de tension","IHS GRID ONLY",
Q1817="Defaut GE &amp; POWER Cabinet","IHS",
Q1817="Sharing","Partners",
Q1817="SIte strategiques &amp; DataCenter","SST &amp; DC",
Q1817="Exclu","Exclu",
Q1817="SAT","SAT",
Q1817="SPARE-ISSUE","SPARE-ISSUE",
Q1817="Fiber CAmtel","TRANS_FO_CAMTEL",
Q1817="Fiber AOF","Fiber AOF",
Q1817="Projet OCM (HUAWEI)","TRAVAUX-HUAWEI",
Q1817="Projet OCM (NOKIA)","TRAVAUX-NOKIA",
Q1817="ACCESS-ISSUE","ACCESS-ISSUE",
Q1817="Projet OCM (ZTE, NOKIA, autres projets)","TRAVAUX OCM",
Q1817="No root CAuse","No root cause",
Q1817="ODU HS","PDH",
Q1817="IP &amp; VLAN","PDH",
Q1817="Warehouse HUAWEI","SPARE-ISSUE",
Q1817="SPARE-HS","SPARE-ISSUE",
Q1817="Power Telco","BSS"
),"")</f>
        <v>No root cause</v>
      </c>
      <c r="P1817" s="22" t="str" cm="1">
        <f t="array" ref="P1817">IFERROR(_xlfn.IFS(
Q1817="MPR ISSUE","TX ISSUE",
Q1817="BSS Hardware Issue","RAN ISSUE",
Q1817="Sites strategiques, MLL, Pylone, etc.","ENVTECH",
Q1817="AKTIVCO DEFAUT GE &amp; POWER Cabinet","POWER ISSUE",
Q1817="AKTIVCO Coupure ENEO &amp; Baisse de tension","POWER ISSUE",
Q1817="Coupure ENEO &amp; Baisse de tension","POWER ISSUE",
Q1817="Defaut GE &amp; POWER Cabinet","POWER ISSUE",
Q1817="Sharing","POWER ISSUE",
Q1817="SIte strategiques &amp; DataCenter","POWER ISSUE",
Q1817="Exclu","Exclu",
Q1817="SAT","TX ISSUE",
Q1817="SPARE-ISSUE","SPARE-ISSUE",
Q1817="Fiber CAmtel","TX ISSUE",
Q1817="Fiber AOF","TX ISSUE",
Q1817="Projet OCM (HUAWEI)","TRAVAUX-HUAWEI",
Q1817="Projet OCM (NOKIA)","TRAVAUX -NOKIA",
Q1817="ACCESS-ISSUE","ACCESS-ISSUE",
Q1817="Projet OCM (ZTE, NOKIA, autres projets)","TRAVAUX OCM",
Q1817="No root CAuse","No root cause",
Q1817="ODU HS","TX ISSUE",
Q1817="IP &amp; VLAN","TX ISSUE",
Q1817="Warehouse HUAWEI","SPARE-ISSUE",
Q1817="SPARE-HS","SPARE-ISSUE",
Q1817="Power Telco","RAN ISSUE"
),"")</f>
        <v>No root cause</v>
      </c>
      <c r="Q1817" s="48" t="s">
        <v>5573</v>
      </c>
      <c r="R1817" s="23" t="str" cm="1">
        <f t="array" ref="R1817">IFERROR(_xlfn.IFS(
Q1817="MPR ISSUE","ACTIVE",
Q1817="BSS Hardware Issue","ACTIVE",
Q1817="Sites strategiques, MLL, Pylone, etc.","PASSIVE",
Q1817="AKTIVCO DEFAUT GE &amp; POWER Cabinet","PASSIVE",
Q1817="AKTIVCO Coupure ENEO &amp; Baisse de tension","PASSIVE",
Q1817="Coupure ENEO &amp; Baisse de tension","PASSIVE",
Q1817="Defaut GE &amp; POWER Cabinet","PASSIVE",
Q1817="Sharing","PASSIVE",
Q1817="SIte strategiques &amp; DataCenter","PASSIVE",
Q1817="Exclu","Exclu",
Q1817="SAT","ACTIVE",
Q1817="SPARE-ISSUE","SPARE-ISSUE",
Q1817="Fiber CAmtel","ACTIVE",
Q1817="Fiber AOF","ACTIVE",
Q1817="Projet OCM (HUAWEI)","PLANNED WORKS",
Q1817="Projet OCM (NOKIA)","PLANNED WORKS",
Q1817="ACCESS-ISSUE","ACCESS-ISSUE",
Q1817="Projet OCM (ZTE, NOKIA, autres projets)","PLANNED WORKS",
Q1817="No root CAuse","No root cause",
Q1817="ODU HS","ACTIVE",
Q1817="IP &amp; VLAN","ACTIVE",
Q1817="Warehouse HUAWEI","SPARE-ISSUE",
Q1817="SPARE-HS","SPARE-ISSUE",
Q1817="Power Telco","ACTIVE"
),"")</f>
        <v>No root cause</v>
      </c>
      <c r="S1817" s="56" t="s">
        <v>17</v>
      </c>
      <c r="T1817" s="7" t="s">
        <v>17</v>
      </c>
      <c r="U1817" s="57" t="s">
        <v>17</v>
      </c>
      <c r="V1817" s="57" t="s">
        <v>17</v>
      </c>
      <c r="W1817" s="57" t="s">
        <v>17</v>
      </c>
      <c r="X1817" s="57" t="s">
        <v>17</v>
      </c>
      <c r="Y1817" s="57" t="s">
        <v>17</v>
      </c>
      <c r="Z1817" s="57" t="s">
        <v>17</v>
      </c>
      <c r="AA1817" s="57" t="s">
        <v>17</v>
      </c>
      <c r="AB1817" s="57"/>
      <c r="AC1817" s="57" t="s">
        <v>17</v>
      </c>
      <c r="AD1817" s="57" t="s">
        <v>17</v>
      </c>
      <c r="AE1817" s="57" t="s">
        <v>17</v>
      </c>
      <c r="AF1817" s="57" t="s">
        <v>17</v>
      </c>
      <c r="AG1817" s="57" t="s">
        <v>17</v>
      </c>
      <c r="AH1817" s="57" t="s">
        <v>17</v>
      </c>
      <c r="AI1817" s="57" t="s">
        <v>17</v>
      </c>
      <c r="AJ1817" s="15"/>
      <c r="AK1817" s="15"/>
      <c r="AL1817" s="15"/>
      <c r="AM1817" s="15"/>
    </row>
    <row r="1818" spans="1:39" s="14" customFormat="1" x14ac:dyDescent="0.35">
      <c r="A1818" s="1" t="s">
        <v>2464</v>
      </c>
      <c r="B1818" s="1" t="s">
        <v>2465</v>
      </c>
      <c r="C1818" s="3"/>
      <c r="D1818" s="1" t="s">
        <v>12</v>
      </c>
      <c r="E1818" s="1" t="s">
        <v>98</v>
      </c>
      <c r="F1818" s="3" t="s">
        <v>33</v>
      </c>
      <c r="G1818" s="1" t="s">
        <v>2466</v>
      </c>
      <c r="H1818" s="51" t="str">
        <f>_xlfn.XLOOKUP(B1818,'[1]Nur des jours'!$B:$B,'[1]Nur des jours'!$H:$H,"")</f>
        <v>ZTE</v>
      </c>
      <c r="I1818" s="52">
        <v>0</v>
      </c>
      <c r="J1818" s="52">
        <v>0</v>
      </c>
      <c r="K1818" s="52">
        <v>0</v>
      </c>
      <c r="L1818" s="53">
        <v>0</v>
      </c>
      <c r="M1818" s="54" t="s">
        <v>5374</v>
      </c>
      <c r="N1818" s="55"/>
      <c r="O1818" s="16" t="str" cm="1">
        <f t="array" ref="O1818">IFERROR(_xlfn.IFS(
Q1818="MPR ISSUE","PDH",
Q1818="BSS Hardware Issue","BSS",
Q1818="Sites strategiques, MLL, Pylone, etc.","ENVTECH",
Q1818="AKTIVCO DEFAUT GE &amp; POWER Cabinet","AKTIVCO",
Q1818="AKTIVCO Coupure ENEO &amp; Baisse de tension","AKTIVCO GRID ONLY",
Q1818="Coupure ENEO &amp; Baisse de tension","IHS GRID ONLY",
Q1818="Defaut GE &amp; POWER Cabinet","IHS",
Q1818="Sharing","Partners",
Q1818="SIte strategiques &amp; DataCenter","SST &amp; DC",
Q1818="Exclu","Exclu",
Q1818="SAT","SAT",
Q1818="SPARE-ISSUE","SPARE-ISSUE",
Q1818="Fiber CAmtel","TRANS_FO_CAMTEL",
Q1818="Fiber AOF","Fiber AOF",
Q1818="Projet OCM (HUAWEI)","TRAVAUX-HUAWEI",
Q1818="Projet OCM (NOKIA)","TRAVAUX-NOKIA",
Q1818="ACCESS-ISSUE","ACCESS-ISSUE",
Q1818="Projet OCM (ZTE, NOKIA, autres projets)","TRAVAUX OCM",
Q1818="No root CAuse","No root cause",
Q1818="ODU HS","PDH",
Q1818="IP &amp; VLAN","PDH",
Q1818="Warehouse HUAWEI","SPARE-ISSUE",
Q1818="SPARE-HS","SPARE-ISSUE",
Q1818="Power Telco","BSS"
),"")</f>
        <v>No root cause</v>
      </c>
      <c r="P1818" s="22" t="str" cm="1">
        <f t="array" ref="P1818">IFERROR(_xlfn.IFS(
Q1818="MPR ISSUE","TX ISSUE",
Q1818="BSS Hardware Issue","RAN ISSUE",
Q1818="Sites strategiques, MLL, Pylone, etc.","ENVTECH",
Q1818="AKTIVCO DEFAUT GE &amp; POWER Cabinet","POWER ISSUE",
Q1818="AKTIVCO Coupure ENEO &amp; Baisse de tension","POWER ISSUE",
Q1818="Coupure ENEO &amp; Baisse de tension","POWER ISSUE",
Q1818="Defaut GE &amp; POWER Cabinet","POWER ISSUE",
Q1818="Sharing","POWER ISSUE",
Q1818="SIte strategiques &amp; DataCenter","POWER ISSUE",
Q1818="Exclu","Exclu",
Q1818="SAT","TX ISSUE",
Q1818="SPARE-ISSUE","SPARE-ISSUE",
Q1818="Fiber CAmtel","TX ISSUE",
Q1818="Fiber AOF","TX ISSUE",
Q1818="Projet OCM (HUAWEI)","TRAVAUX-HUAWEI",
Q1818="Projet OCM (NOKIA)","TRAVAUX -NOKIA",
Q1818="ACCESS-ISSUE","ACCESS-ISSUE",
Q1818="Projet OCM (ZTE, NOKIA, autres projets)","TRAVAUX OCM",
Q1818="No root CAuse","No root cause",
Q1818="ODU HS","TX ISSUE",
Q1818="IP &amp; VLAN","TX ISSUE",
Q1818="Warehouse HUAWEI","SPARE-ISSUE",
Q1818="SPARE-HS","SPARE-ISSUE",
Q1818="Power Telco","RAN ISSUE"
),"")</f>
        <v>No root cause</v>
      </c>
      <c r="Q1818" s="48" t="s">
        <v>5573</v>
      </c>
      <c r="R1818" s="23" t="str" cm="1">
        <f t="array" ref="R1818">IFERROR(_xlfn.IFS(
Q1818="MPR ISSUE","ACTIVE",
Q1818="BSS Hardware Issue","ACTIVE",
Q1818="Sites strategiques, MLL, Pylone, etc.","PASSIVE",
Q1818="AKTIVCO DEFAUT GE &amp; POWER Cabinet","PASSIVE",
Q1818="AKTIVCO Coupure ENEO &amp; Baisse de tension","PASSIVE",
Q1818="Coupure ENEO &amp; Baisse de tension","PASSIVE",
Q1818="Defaut GE &amp; POWER Cabinet","PASSIVE",
Q1818="Sharing","PASSIVE",
Q1818="SIte strategiques &amp; DataCenter","PASSIVE",
Q1818="Exclu","Exclu",
Q1818="SAT","ACTIVE",
Q1818="SPARE-ISSUE","SPARE-ISSUE",
Q1818="Fiber CAmtel","ACTIVE",
Q1818="Fiber AOF","ACTIVE",
Q1818="Projet OCM (HUAWEI)","PLANNED WORKS",
Q1818="Projet OCM (NOKIA)","PLANNED WORKS",
Q1818="ACCESS-ISSUE","ACCESS-ISSUE",
Q1818="Projet OCM (ZTE, NOKIA, autres projets)","PLANNED WORKS",
Q1818="No root CAuse","No root cause",
Q1818="ODU HS","ACTIVE",
Q1818="IP &amp; VLAN","ACTIVE",
Q1818="Warehouse HUAWEI","SPARE-ISSUE",
Q1818="SPARE-HS","SPARE-ISSUE",
Q1818="Power Telco","ACTIVE"
),"")</f>
        <v>No root cause</v>
      </c>
      <c r="S1818" s="56" t="s">
        <v>17</v>
      </c>
      <c r="T1818" s="7" t="s">
        <v>17</v>
      </c>
      <c r="U1818" s="57" t="s">
        <v>17</v>
      </c>
      <c r="V1818" s="57" t="s">
        <v>17</v>
      </c>
      <c r="W1818" s="57" t="s">
        <v>17</v>
      </c>
      <c r="X1818" s="57" t="s">
        <v>17</v>
      </c>
      <c r="Y1818" s="57" t="s">
        <v>17</v>
      </c>
      <c r="Z1818" s="57" t="s">
        <v>17</v>
      </c>
      <c r="AA1818" s="57" t="s">
        <v>17</v>
      </c>
      <c r="AB1818" s="57"/>
      <c r="AC1818" s="57" t="s">
        <v>17</v>
      </c>
      <c r="AD1818" s="57" t="s">
        <v>17</v>
      </c>
      <c r="AE1818" s="57" t="s">
        <v>17</v>
      </c>
      <c r="AF1818" s="57" t="s">
        <v>17</v>
      </c>
      <c r="AG1818" s="57" t="s">
        <v>17</v>
      </c>
      <c r="AH1818" s="57" t="s">
        <v>17</v>
      </c>
      <c r="AI1818" s="57" t="s">
        <v>17</v>
      </c>
      <c r="AJ1818" s="15"/>
      <c r="AK1818" s="15"/>
      <c r="AL1818" s="15"/>
      <c r="AM1818" s="15"/>
    </row>
    <row r="1819" spans="1:39" s="14" customFormat="1" x14ac:dyDescent="0.35">
      <c r="A1819" s="1" t="s">
        <v>2471</v>
      </c>
      <c r="B1819" s="1" t="s">
        <v>2472</v>
      </c>
      <c r="C1819" s="3"/>
      <c r="D1819" s="1" t="s">
        <v>23</v>
      </c>
      <c r="E1819" s="1" t="s">
        <v>38</v>
      </c>
      <c r="F1819" s="3" t="s">
        <v>33</v>
      </c>
      <c r="G1819" s="1" t="s">
        <v>34</v>
      </c>
      <c r="H1819" s="51" t="str">
        <f>_xlfn.XLOOKUP(B1819,'[1]Nur des jours'!$B:$B,'[1]Nur des jours'!$H:$H,"")</f>
        <v>ZTE</v>
      </c>
      <c r="I1819" s="52">
        <v>0</v>
      </c>
      <c r="J1819" s="52">
        <v>0</v>
      </c>
      <c r="K1819" s="52">
        <v>0</v>
      </c>
      <c r="L1819" s="53">
        <v>0</v>
      </c>
      <c r="M1819" s="54" t="s">
        <v>5374</v>
      </c>
      <c r="N1819" s="55"/>
      <c r="O1819" s="16" t="str" cm="1">
        <f t="array" ref="O1819">IFERROR(_xlfn.IFS(
Q1819="MPR ISSUE","PDH",
Q1819="BSS Hardware Issue","BSS",
Q1819="Sites strategiques, MLL, Pylone, etc.","ENVTECH",
Q1819="AKTIVCO DEFAUT GE &amp; POWER Cabinet","AKTIVCO",
Q1819="AKTIVCO Coupure ENEO &amp; Baisse de tension","AKTIVCO GRID ONLY",
Q1819="Coupure ENEO &amp; Baisse de tension","IHS GRID ONLY",
Q1819="Defaut GE &amp; POWER Cabinet","IHS",
Q1819="Sharing","Partners",
Q1819="SIte strategiques &amp; DataCenter","SST &amp; DC",
Q1819="Exclu","Exclu",
Q1819="SAT","SAT",
Q1819="SPARE-ISSUE","SPARE-ISSUE",
Q1819="Fiber CAmtel","TRANS_FO_CAMTEL",
Q1819="Fiber AOF","Fiber AOF",
Q1819="Projet OCM (HUAWEI)","TRAVAUX-HUAWEI",
Q1819="Projet OCM (NOKIA)","TRAVAUX-NOKIA",
Q1819="ACCESS-ISSUE","ACCESS-ISSUE",
Q1819="Projet OCM (ZTE, NOKIA, autres projets)","TRAVAUX OCM",
Q1819="No root CAuse","No root cause",
Q1819="ODU HS","PDH",
Q1819="IP &amp; VLAN","PDH",
Q1819="Warehouse HUAWEI","SPARE-ISSUE",
Q1819="SPARE-HS","SPARE-ISSUE",
Q1819="Power Telco","BSS"
),"")</f>
        <v>No root cause</v>
      </c>
      <c r="P1819" s="22" t="str" cm="1">
        <f t="array" ref="P1819">IFERROR(_xlfn.IFS(
Q1819="MPR ISSUE","TX ISSUE",
Q1819="BSS Hardware Issue","RAN ISSUE",
Q1819="Sites strategiques, MLL, Pylone, etc.","ENVTECH",
Q1819="AKTIVCO DEFAUT GE &amp; POWER Cabinet","POWER ISSUE",
Q1819="AKTIVCO Coupure ENEO &amp; Baisse de tension","POWER ISSUE",
Q1819="Coupure ENEO &amp; Baisse de tension","POWER ISSUE",
Q1819="Defaut GE &amp; POWER Cabinet","POWER ISSUE",
Q1819="Sharing","POWER ISSUE",
Q1819="SIte strategiques &amp; DataCenter","POWER ISSUE",
Q1819="Exclu","Exclu",
Q1819="SAT","TX ISSUE",
Q1819="SPARE-ISSUE","SPARE-ISSUE",
Q1819="Fiber CAmtel","TX ISSUE",
Q1819="Fiber AOF","TX ISSUE",
Q1819="Projet OCM (HUAWEI)","TRAVAUX-HUAWEI",
Q1819="Projet OCM (NOKIA)","TRAVAUX -NOKIA",
Q1819="ACCESS-ISSUE","ACCESS-ISSUE",
Q1819="Projet OCM (ZTE, NOKIA, autres projets)","TRAVAUX OCM",
Q1819="No root CAuse","No root cause",
Q1819="ODU HS","TX ISSUE",
Q1819="IP &amp; VLAN","TX ISSUE",
Q1819="Warehouse HUAWEI","SPARE-ISSUE",
Q1819="SPARE-HS","SPARE-ISSUE",
Q1819="Power Telco","RAN ISSUE"
),"")</f>
        <v>No root cause</v>
      </c>
      <c r="Q1819" s="48" t="s">
        <v>5573</v>
      </c>
      <c r="R1819" s="23" t="str" cm="1">
        <f t="array" ref="R1819">IFERROR(_xlfn.IFS(
Q1819="MPR ISSUE","ACTIVE",
Q1819="BSS Hardware Issue","ACTIVE",
Q1819="Sites strategiques, MLL, Pylone, etc.","PASSIVE",
Q1819="AKTIVCO DEFAUT GE &amp; POWER Cabinet","PASSIVE",
Q1819="AKTIVCO Coupure ENEO &amp; Baisse de tension","PASSIVE",
Q1819="Coupure ENEO &amp; Baisse de tension","PASSIVE",
Q1819="Defaut GE &amp; POWER Cabinet","PASSIVE",
Q1819="Sharing","PASSIVE",
Q1819="SIte strategiques &amp; DataCenter","PASSIVE",
Q1819="Exclu","Exclu",
Q1819="SAT","ACTIVE",
Q1819="SPARE-ISSUE","SPARE-ISSUE",
Q1819="Fiber CAmtel","ACTIVE",
Q1819="Fiber AOF","ACTIVE",
Q1819="Projet OCM (HUAWEI)","PLANNED WORKS",
Q1819="Projet OCM (NOKIA)","PLANNED WORKS",
Q1819="ACCESS-ISSUE","ACCESS-ISSUE",
Q1819="Projet OCM (ZTE, NOKIA, autres projets)","PLANNED WORKS",
Q1819="No root CAuse","No root cause",
Q1819="ODU HS","ACTIVE",
Q1819="IP &amp; VLAN","ACTIVE",
Q1819="Warehouse HUAWEI","SPARE-ISSUE",
Q1819="SPARE-HS","SPARE-ISSUE",
Q1819="Power Telco","ACTIVE"
),"")</f>
        <v>No root cause</v>
      </c>
      <c r="S1819" s="56" t="s">
        <v>17</v>
      </c>
      <c r="T1819" s="7" t="s">
        <v>17</v>
      </c>
      <c r="U1819" s="57" t="s">
        <v>17</v>
      </c>
      <c r="V1819" s="57" t="s">
        <v>17</v>
      </c>
      <c r="W1819" s="57" t="s">
        <v>17</v>
      </c>
      <c r="X1819" s="57" t="s">
        <v>17</v>
      </c>
      <c r="Y1819" s="57" t="s">
        <v>17</v>
      </c>
      <c r="Z1819" s="57" t="s">
        <v>17</v>
      </c>
      <c r="AA1819" s="57" t="s">
        <v>17</v>
      </c>
      <c r="AB1819" s="57"/>
      <c r="AC1819" s="57" t="s">
        <v>17</v>
      </c>
      <c r="AD1819" s="57" t="s">
        <v>17</v>
      </c>
      <c r="AE1819" s="57" t="s">
        <v>17</v>
      </c>
      <c r="AF1819" s="57" t="s">
        <v>17</v>
      </c>
      <c r="AG1819" s="57" t="s">
        <v>17</v>
      </c>
      <c r="AH1819" s="57" t="s">
        <v>17</v>
      </c>
      <c r="AI1819" s="57" t="s">
        <v>17</v>
      </c>
      <c r="AJ1819" s="15"/>
      <c r="AK1819" s="15"/>
      <c r="AL1819" s="15"/>
      <c r="AM1819" s="15"/>
    </row>
    <row r="1820" spans="1:39" s="14" customFormat="1" x14ac:dyDescent="0.35">
      <c r="A1820" s="1" t="s">
        <v>2524</v>
      </c>
      <c r="B1820" s="1" t="s">
        <v>2525</v>
      </c>
      <c r="C1820" s="3"/>
      <c r="D1820" s="1" t="s">
        <v>12</v>
      </c>
      <c r="E1820" s="1" t="s">
        <v>13</v>
      </c>
      <c r="F1820" s="3" t="s">
        <v>33</v>
      </c>
      <c r="G1820" s="1" t="s">
        <v>34</v>
      </c>
      <c r="H1820" s="51" t="str">
        <f>_xlfn.XLOOKUP(B1820,'[1]Nur des jours'!$B:$B,'[1]Nur des jours'!$H:$H,"")</f>
        <v>ZTE</v>
      </c>
      <c r="I1820" s="52">
        <v>0</v>
      </c>
      <c r="J1820" s="52">
        <v>0</v>
      </c>
      <c r="K1820" s="52">
        <v>0</v>
      </c>
      <c r="L1820" s="53">
        <v>0</v>
      </c>
      <c r="M1820" s="54" t="s">
        <v>5374</v>
      </c>
      <c r="N1820" s="55"/>
      <c r="O1820" s="16" t="str" cm="1">
        <f t="array" ref="O1820">IFERROR(_xlfn.IFS(
Q1820="MPR ISSUE","PDH",
Q1820="BSS Hardware Issue","BSS",
Q1820="Sites strategiques, MLL, Pylone, etc.","ENVTECH",
Q1820="AKTIVCO DEFAUT GE &amp; POWER Cabinet","AKTIVCO",
Q1820="AKTIVCO Coupure ENEO &amp; Baisse de tension","AKTIVCO GRID ONLY",
Q1820="Coupure ENEO &amp; Baisse de tension","IHS GRID ONLY",
Q1820="Defaut GE &amp; POWER Cabinet","IHS",
Q1820="Sharing","Partners",
Q1820="SIte strategiques &amp; DataCenter","SST &amp; DC",
Q1820="Exclu","Exclu",
Q1820="SAT","SAT",
Q1820="SPARE-ISSUE","SPARE-ISSUE",
Q1820="Fiber CAmtel","TRANS_FO_CAMTEL",
Q1820="Fiber AOF","Fiber AOF",
Q1820="Projet OCM (HUAWEI)","TRAVAUX-HUAWEI",
Q1820="Projet OCM (NOKIA)","TRAVAUX-NOKIA",
Q1820="ACCESS-ISSUE","ACCESS-ISSUE",
Q1820="Projet OCM (ZTE, NOKIA, autres projets)","TRAVAUX OCM",
Q1820="No root CAuse","No root cause",
Q1820="ODU HS","PDH",
Q1820="IP &amp; VLAN","PDH",
Q1820="Warehouse HUAWEI","SPARE-ISSUE",
Q1820="SPARE-HS","SPARE-ISSUE",
Q1820="Power Telco","BSS"
),"")</f>
        <v>No root cause</v>
      </c>
      <c r="P1820" s="22" t="str" cm="1">
        <f t="array" ref="P1820">IFERROR(_xlfn.IFS(
Q1820="MPR ISSUE","TX ISSUE",
Q1820="BSS Hardware Issue","RAN ISSUE",
Q1820="Sites strategiques, MLL, Pylone, etc.","ENVTECH",
Q1820="AKTIVCO DEFAUT GE &amp; POWER Cabinet","POWER ISSUE",
Q1820="AKTIVCO Coupure ENEO &amp; Baisse de tension","POWER ISSUE",
Q1820="Coupure ENEO &amp; Baisse de tension","POWER ISSUE",
Q1820="Defaut GE &amp; POWER Cabinet","POWER ISSUE",
Q1820="Sharing","POWER ISSUE",
Q1820="SIte strategiques &amp; DataCenter","POWER ISSUE",
Q1820="Exclu","Exclu",
Q1820="SAT","TX ISSUE",
Q1820="SPARE-ISSUE","SPARE-ISSUE",
Q1820="Fiber CAmtel","TX ISSUE",
Q1820="Fiber AOF","TX ISSUE",
Q1820="Projet OCM (HUAWEI)","TRAVAUX-HUAWEI",
Q1820="Projet OCM (NOKIA)","TRAVAUX -NOKIA",
Q1820="ACCESS-ISSUE","ACCESS-ISSUE",
Q1820="Projet OCM (ZTE, NOKIA, autres projets)","TRAVAUX OCM",
Q1820="No root CAuse","No root cause",
Q1820="ODU HS","TX ISSUE",
Q1820="IP &amp; VLAN","TX ISSUE",
Q1820="Warehouse HUAWEI","SPARE-ISSUE",
Q1820="SPARE-HS","SPARE-ISSUE",
Q1820="Power Telco","RAN ISSUE"
),"")</f>
        <v>No root cause</v>
      </c>
      <c r="Q1820" s="48" t="s">
        <v>5573</v>
      </c>
      <c r="R1820" s="23" t="str" cm="1">
        <f t="array" ref="R1820">IFERROR(_xlfn.IFS(
Q1820="MPR ISSUE","ACTIVE",
Q1820="BSS Hardware Issue","ACTIVE",
Q1820="Sites strategiques, MLL, Pylone, etc.","PASSIVE",
Q1820="AKTIVCO DEFAUT GE &amp; POWER Cabinet","PASSIVE",
Q1820="AKTIVCO Coupure ENEO &amp; Baisse de tension","PASSIVE",
Q1820="Coupure ENEO &amp; Baisse de tension","PASSIVE",
Q1820="Defaut GE &amp; POWER Cabinet","PASSIVE",
Q1820="Sharing","PASSIVE",
Q1820="SIte strategiques &amp; DataCenter","PASSIVE",
Q1820="Exclu","Exclu",
Q1820="SAT","ACTIVE",
Q1820="SPARE-ISSUE","SPARE-ISSUE",
Q1820="Fiber CAmtel","ACTIVE",
Q1820="Fiber AOF","ACTIVE",
Q1820="Projet OCM (HUAWEI)","PLANNED WORKS",
Q1820="Projet OCM (NOKIA)","PLANNED WORKS",
Q1820="ACCESS-ISSUE","ACCESS-ISSUE",
Q1820="Projet OCM (ZTE, NOKIA, autres projets)","PLANNED WORKS",
Q1820="No root CAuse","No root cause",
Q1820="ODU HS","ACTIVE",
Q1820="IP &amp; VLAN","ACTIVE",
Q1820="Warehouse HUAWEI","SPARE-ISSUE",
Q1820="SPARE-HS","SPARE-ISSUE",
Q1820="Power Telco","ACTIVE"
),"")</f>
        <v>No root cause</v>
      </c>
      <c r="S1820" s="56" t="s">
        <v>17</v>
      </c>
      <c r="T1820" s="7" t="s">
        <v>17</v>
      </c>
      <c r="U1820" s="57" t="s">
        <v>17</v>
      </c>
      <c r="V1820" s="57" t="s">
        <v>17</v>
      </c>
      <c r="W1820" s="57" t="s">
        <v>17</v>
      </c>
      <c r="X1820" s="57" t="s">
        <v>17</v>
      </c>
      <c r="Y1820" s="57" t="s">
        <v>17</v>
      </c>
      <c r="Z1820" s="57" t="s">
        <v>17</v>
      </c>
      <c r="AA1820" s="57" t="s">
        <v>17</v>
      </c>
      <c r="AB1820" s="57"/>
      <c r="AC1820" s="57" t="s">
        <v>17</v>
      </c>
      <c r="AD1820" s="57" t="s">
        <v>17</v>
      </c>
      <c r="AE1820" s="57" t="s">
        <v>17</v>
      </c>
      <c r="AF1820" s="57" t="s">
        <v>17</v>
      </c>
      <c r="AG1820" s="57" t="s">
        <v>17</v>
      </c>
      <c r="AH1820" s="57" t="s">
        <v>17</v>
      </c>
      <c r="AI1820" s="57" t="s">
        <v>17</v>
      </c>
      <c r="AJ1820" s="15"/>
      <c r="AK1820" s="15"/>
      <c r="AL1820" s="15"/>
      <c r="AM1820" s="15"/>
    </row>
    <row r="1821" spans="1:39" s="14" customFormat="1" x14ac:dyDescent="0.35">
      <c r="A1821" s="1" t="s">
        <v>1195</v>
      </c>
      <c r="B1821" s="1" t="s">
        <v>1196</v>
      </c>
      <c r="C1821" s="3"/>
      <c r="D1821" s="1" t="s">
        <v>12</v>
      </c>
      <c r="E1821" s="1" t="s">
        <v>13</v>
      </c>
      <c r="F1821" s="3" t="s">
        <v>39</v>
      </c>
      <c r="G1821" s="1" t="s">
        <v>40</v>
      </c>
      <c r="H1821" s="51" t="str">
        <f>_xlfn.XLOOKUP(B1821,'[1]Nur des jours'!$B:$B,'[1]Nur des jours'!$H:$H,"")</f>
        <v>ZTE</v>
      </c>
      <c r="I1821" s="52">
        <v>0</v>
      </c>
      <c r="J1821" s="52">
        <v>0</v>
      </c>
      <c r="K1821" s="52">
        <v>0</v>
      </c>
      <c r="L1821" s="53">
        <v>0</v>
      </c>
      <c r="M1821" s="54" t="s">
        <v>5374</v>
      </c>
      <c r="N1821" s="55"/>
      <c r="O1821" s="16" t="str" cm="1">
        <f t="array" ref="O1821">IFERROR(_xlfn.IFS(
Q1821="MPR ISSUE","PDH",
Q1821="BSS Hardware Issue","BSS",
Q1821="Sites strategiques, MLL, Pylone, etc.","ENVTECH",
Q1821="AKTIVCO DEFAUT GE &amp; POWER Cabinet","AKTIVCO",
Q1821="AKTIVCO Coupure ENEO &amp; Baisse de tension","AKTIVCO GRID ONLY",
Q1821="Coupure ENEO &amp; Baisse de tension","IHS GRID ONLY",
Q1821="Defaut GE &amp; POWER Cabinet","IHS",
Q1821="Sharing","Partners",
Q1821="SIte strategiques &amp; DataCenter","SST &amp; DC",
Q1821="Exclu","Exclu",
Q1821="SAT","SAT",
Q1821="SPARE-ISSUE","SPARE-ISSUE",
Q1821="Fiber CAmtel","TRANS_FO_CAMTEL",
Q1821="Fiber AOF","Fiber AOF",
Q1821="Projet OCM (HUAWEI)","TRAVAUX-HUAWEI",
Q1821="Projet OCM (NOKIA)","TRAVAUX-NOKIA",
Q1821="ACCESS-ISSUE","ACCESS-ISSUE",
Q1821="Projet OCM (ZTE, NOKIA, autres projets)","TRAVAUX OCM",
Q1821="No root CAuse","No root cause",
Q1821="ODU HS","PDH",
Q1821="IP &amp; VLAN","PDH",
Q1821="Warehouse HUAWEI","SPARE-ISSUE",
Q1821="SPARE-HS","SPARE-ISSUE",
Q1821="Power Telco","BSS"
),"")</f>
        <v>No root cause</v>
      </c>
      <c r="P1821" s="22" t="str" cm="1">
        <f t="array" ref="P1821">IFERROR(_xlfn.IFS(
Q1821="MPR ISSUE","TX ISSUE",
Q1821="BSS Hardware Issue","RAN ISSUE",
Q1821="Sites strategiques, MLL, Pylone, etc.","ENVTECH",
Q1821="AKTIVCO DEFAUT GE &amp; POWER Cabinet","POWER ISSUE",
Q1821="AKTIVCO Coupure ENEO &amp; Baisse de tension","POWER ISSUE",
Q1821="Coupure ENEO &amp; Baisse de tension","POWER ISSUE",
Q1821="Defaut GE &amp; POWER Cabinet","POWER ISSUE",
Q1821="Sharing","POWER ISSUE",
Q1821="SIte strategiques &amp; DataCenter","POWER ISSUE",
Q1821="Exclu","Exclu",
Q1821="SAT","TX ISSUE",
Q1821="SPARE-ISSUE","SPARE-ISSUE",
Q1821="Fiber CAmtel","TX ISSUE",
Q1821="Fiber AOF","TX ISSUE",
Q1821="Projet OCM (HUAWEI)","TRAVAUX-HUAWEI",
Q1821="Projet OCM (NOKIA)","TRAVAUX -NOKIA",
Q1821="ACCESS-ISSUE","ACCESS-ISSUE",
Q1821="Projet OCM (ZTE, NOKIA, autres projets)","TRAVAUX OCM",
Q1821="No root CAuse","No root cause",
Q1821="ODU HS","TX ISSUE",
Q1821="IP &amp; VLAN","TX ISSUE",
Q1821="Warehouse HUAWEI","SPARE-ISSUE",
Q1821="SPARE-HS","SPARE-ISSUE",
Q1821="Power Telco","RAN ISSUE"
),"")</f>
        <v>No root cause</v>
      </c>
      <c r="Q1821" s="48" t="s">
        <v>5573</v>
      </c>
      <c r="R1821" s="23" t="str" cm="1">
        <f t="array" ref="R1821">IFERROR(_xlfn.IFS(
Q1821="MPR ISSUE","ACTIVE",
Q1821="BSS Hardware Issue","ACTIVE",
Q1821="Sites strategiques, MLL, Pylone, etc.","PASSIVE",
Q1821="AKTIVCO DEFAUT GE &amp; POWER Cabinet","PASSIVE",
Q1821="AKTIVCO Coupure ENEO &amp; Baisse de tension","PASSIVE",
Q1821="Coupure ENEO &amp; Baisse de tension","PASSIVE",
Q1821="Defaut GE &amp; POWER Cabinet","PASSIVE",
Q1821="Sharing","PASSIVE",
Q1821="SIte strategiques &amp; DataCenter","PASSIVE",
Q1821="Exclu","Exclu",
Q1821="SAT","ACTIVE",
Q1821="SPARE-ISSUE","SPARE-ISSUE",
Q1821="Fiber CAmtel","ACTIVE",
Q1821="Fiber AOF","ACTIVE",
Q1821="Projet OCM (HUAWEI)","PLANNED WORKS",
Q1821="Projet OCM (NOKIA)","PLANNED WORKS",
Q1821="ACCESS-ISSUE","ACCESS-ISSUE",
Q1821="Projet OCM (ZTE, NOKIA, autres projets)","PLANNED WORKS",
Q1821="No root CAuse","No root cause",
Q1821="ODU HS","ACTIVE",
Q1821="IP &amp; VLAN","ACTIVE",
Q1821="Warehouse HUAWEI","SPARE-ISSUE",
Q1821="SPARE-HS","SPARE-ISSUE",
Q1821="Power Telco","ACTIVE"
),"")</f>
        <v>No root cause</v>
      </c>
      <c r="S1821" s="56" t="s">
        <v>17</v>
      </c>
      <c r="T1821" s="7" t="s">
        <v>17</v>
      </c>
      <c r="U1821" s="57" t="s">
        <v>17</v>
      </c>
      <c r="V1821" s="57" t="s">
        <v>17</v>
      </c>
      <c r="W1821" s="57" t="s">
        <v>17</v>
      </c>
      <c r="X1821" s="57" t="s">
        <v>17</v>
      </c>
      <c r="Y1821" s="57" t="s">
        <v>17</v>
      </c>
      <c r="Z1821" s="57" t="s">
        <v>17</v>
      </c>
      <c r="AA1821" s="57" t="s">
        <v>17</v>
      </c>
      <c r="AB1821" s="57"/>
      <c r="AC1821" s="57" t="s">
        <v>17</v>
      </c>
      <c r="AD1821" s="57" t="s">
        <v>17</v>
      </c>
      <c r="AE1821" s="57" t="s">
        <v>17</v>
      </c>
      <c r="AF1821" s="57" t="s">
        <v>17</v>
      </c>
      <c r="AG1821" s="57" t="s">
        <v>17</v>
      </c>
      <c r="AH1821" s="57" t="s">
        <v>17</v>
      </c>
      <c r="AI1821" s="57" t="s">
        <v>17</v>
      </c>
      <c r="AJ1821" s="15"/>
      <c r="AK1821" s="15"/>
      <c r="AL1821" s="15"/>
      <c r="AM1821" s="15"/>
    </row>
    <row r="1822" spans="1:39" s="14" customFormat="1" x14ac:dyDescent="0.35">
      <c r="A1822" s="1" t="s">
        <v>2575</v>
      </c>
      <c r="B1822" s="1" t="s">
        <v>2576</v>
      </c>
      <c r="C1822" s="3"/>
      <c r="D1822" s="1" t="s">
        <v>12</v>
      </c>
      <c r="E1822" s="1" t="s">
        <v>13</v>
      </c>
      <c r="F1822" s="3" t="s">
        <v>39</v>
      </c>
      <c r="G1822" s="1" t="s">
        <v>40</v>
      </c>
      <c r="H1822" s="51" t="str">
        <f>_xlfn.XLOOKUP(B1822,'[1]Nur des jours'!$B:$B,'[1]Nur des jours'!$H:$H,"")</f>
        <v>ZTE</v>
      </c>
      <c r="I1822" s="52">
        <v>0</v>
      </c>
      <c r="J1822" s="52">
        <v>0</v>
      </c>
      <c r="K1822" s="52">
        <v>0</v>
      </c>
      <c r="L1822" s="53">
        <v>0</v>
      </c>
      <c r="M1822" s="54" t="s">
        <v>5374</v>
      </c>
      <c r="N1822" s="55"/>
      <c r="O1822" s="16" t="str" cm="1">
        <f t="array" ref="O1822">IFERROR(_xlfn.IFS(
Q1822="MPR ISSUE","PDH",
Q1822="BSS Hardware Issue","BSS",
Q1822="Sites strategiques, MLL, Pylone, etc.","ENVTECH",
Q1822="AKTIVCO DEFAUT GE &amp; POWER Cabinet","AKTIVCO",
Q1822="AKTIVCO Coupure ENEO &amp; Baisse de tension","AKTIVCO GRID ONLY",
Q1822="Coupure ENEO &amp; Baisse de tension","IHS GRID ONLY",
Q1822="Defaut GE &amp; POWER Cabinet","IHS",
Q1822="Sharing","Partners",
Q1822="SIte strategiques &amp; DataCenter","SST &amp; DC",
Q1822="Exclu","Exclu",
Q1822="SAT","SAT",
Q1822="SPARE-ISSUE","SPARE-ISSUE",
Q1822="Fiber CAmtel","TRANS_FO_CAMTEL",
Q1822="Fiber AOF","Fiber AOF",
Q1822="Projet OCM (HUAWEI)","TRAVAUX-HUAWEI",
Q1822="Projet OCM (NOKIA)","TRAVAUX-NOKIA",
Q1822="ACCESS-ISSUE","ACCESS-ISSUE",
Q1822="Projet OCM (ZTE, NOKIA, autres projets)","TRAVAUX OCM",
Q1822="No root CAuse","No root cause",
Q1822="ODU HS","PDH",
Q1822="IP &amp; VLAN","PDH",
Q1822="Warehouse HUAWEI","SPARE-ISSUE",
Q1822="SPARE-HS","SPARE-ISSUE",
Q1822="Power Telco","BSS"
),"")</f>
        <v>No root cause</v>
      </c>
      <c r="P1822" s="22" t="str" cm="1">
        <f t="array" ref="P1822">IFERROR(_xlfn.IFS(
Q1822="MPR ISSUE","TX ISSUE",
Q1822="BSS Hardware Issue","RAN ISSUE",
Q1822="Sites strategiques, MLL, Pylone, etc.","ENVTECH",
Q1822="AKTIVCO DEFAUT GE &amp; POWER Cabinet","POWER ISSUE",
Q1822="AKTIVCO Coupure ENEO &amp; Baisse de tension","POWER ISSUE",
Q1822="Coupure ENEO &amp; Baisse de tension","POWER ISSUE",
Q1822="Defaut GE &amp; POWER Cabinet","POWER ISSUE",
Q1822="Sharing","POWER ISSUE",
Q1822="SIte strategiques &amp; DataCenter","POWER ISSUE",
Q1822="Exclu","Exclu",
Q1822="SAT","TX ISSUE",
Q1822="SPARE-ISSUE","SPARE-ISSUE",
Q1822="Fiber CAmtel","TX ISSUE",
Q1822="Fiber AOF","TX ISSUE",
Q1822="Projet OCM (HUAWEI)","TRAVAUX-HUAWEI",
Q1822="Projet OCM (NOKIA)","TRAVAUX -NOKIA",
Q1822="ACCESS-ISSUE","ACCESS-ISSUE",
Q1822="Projet OCM (ZTE, NOKIA, autres projets)","TRAVAUX OCM",
Q1822="No root CAuse","No root cause",
Q1822="ODU HS","TX ISSUE",
Q1822="IP &amp; VLAN","TX ISSUE",
Q1822="Warehouse HUAWEI","SPARE-ISSUE",
Q1822="SPARE-HS","SPARE-ISSUE",
Q1822="Power Telco","RAN ISSUE"
),"")</f>
        <v>No root cause</v>
      </c>
      <c r="Q1822" s="48" t="s">
        <v>5573</v>
      </c>
      <c r="R1822" s="23" t="str" cm="1">
        <f t="array" ref="R1822">IFERROR(_xlfn.IFS(
Q1822="MPR ISSUE","ACTIVE",
Q1822="BSS Hardware Issue","ACTIVE",
Q1822="Sites strategiques, MLL, Pylone, etc.","PASSIVE",
Q1822="AKTIVCO DEFAUT GE &amp; POWER Cabinet","PASSIVE",
Q1822="AKTIVCO Coupure ENEO &amp; Baisse de tension","PASSIVE",
Q1822="Coupure ENEO &amp; Baisse de tension","PASSIVE",
Q1822="Defaut GE &amp; POWER Cabinet","PASSIVE",
Q1822="Sharing","PASSIVE",
Q1822="SIte strategiques &amp; DataCenter","PASSIVE",
Q1822="Exclu","Exclu",
Q1822="SAT","ACTIVE",
Q1822="SPARE-ISSUE","SPARE-ISSUE",
Q1822="Fiber CAmtel","ACTIVE",
Q1822="Fiber AOF","ACTIVE",
Q1822="Projet OCM (HUAWEI)","PLANNED WORKS",
Q1822="Projet OCM (NOKIA)","PLANNED WORKS",
Q1822="ACCESS-ISSUE","ACCESS-ISSUE",
Q1822="Projet OCM (ZTE, NOKIA, autres projets)","PLANNED WORKS",
Q1822="No root CAuse","No root cause",
Q1822="ODU HS","ACTIVE",
Q1822="IP &amp; VLAN","ACTIVE",
Q1822="Warehouse HUAWEI","SPARE-ISSUE",
Q1822="SPARE-HS","SPARE-ISSUE",
Q1822="Power Telco","ACTIVE"
),"")</f>
        <v>No root cause</v>
      </c>
      <c r="S1822" s="56" t="s">
        <v>17</v>
      </c>
      <c r="T1822" s="7" t="s">
        <v>17</v>
      </c>
      <c r="U1822" s="57" t="s">
        <v>17</v>
      </c>
      <c r="V1822" s="57" t="s">
        <v>17</v>
      </c>
      <c r="W1822" s="57" t="s">
        <v>17</v>
      </c>
      <c r="X1822" s="57" t="s">
        <v>17</v>
      </c>
      <c r="Y1822" s="57" t="s">
        <v>17</v>
      </c>
      <c r="Z1822" s="57" t="s">
        <v>17</v>
      </c>
      <c r="AA1822" s="57" t="s">
        <v>17</v>
      </c>
      <c r="AB1822" s="57"/>
      <c r="AC1822" s="57" t="s">
        <v>17</v>
      </c>
      <c r="AD1822" s="57" t="s">
        <v>17</v>
      </c>
      <c r="AE1822" s="57" t="s">
        <v>17</v>
      </c>
      <c r="AF1822" s="57" t="s">
        <v>17</v>
      </c>
      <c r="AG1822" s="57" t="s">
        <v>17</v>
      </c>
      <c r="AH1822" s="57" t="s">
        <v>17</v>
      </c>
      <c r="AI1822" s="57" t="s">
        <v>17</v>
      </c>
      <c r="AJ1822" s="15"/>
      <c r="AK1822" s="15"/>
      <c r="AL1822" s="15"/>
      <c r="AM1822" s="15"/>
    </row>
    <row r="1823" spans="1:39" s="14" customFormat="1" x14ac:dyDescent="0.35">
      <c r="A1823" s="1" t="s">
        <v>1249</v>
      </c>
      <c r="B1823" s="1" t="s">
        <v>1250</v>
      </c>
      <c r="C1823" s="3"/>
      <c r="D1823" s="1" t="s">
        <v>12</v>
      </c>
      <c r="E1823" s="1" t="s">
        <v>13</v>
      </c>
      <c r="F1823" s="3" t="s">
        <v>39</v>
      </c>
      <c r="G1823" s="1" t="s">
        <v>40</v>
      </c>
      <c r="H1823" s="51" t="str">
        <f>_xlfn.XLOOKUP(B1823,'[1]Nur des jours'!$B:$B,'[1]Nur des jours'!$H:$H,"")</f>
        <v>ZTE</v>
      </c>
      <c r="I1823" s="52">
        <v>0</v>
      </c>
      <c r="J1823" s="52">
        <v>0</v>
      </c>
      <c r="K1823" s="52">
        <v>0</v>
      </c>
      <c r="L1823" s="53">
        <v>0</v>
      </c>
      <c r="M1823" s="54" t="s">
        <v>5374</v>
      </c>
      <c r="N1823" s="55"/>
      <c r="O1823" s="16" t="str" cm="1">
        <f t="array" ref="O1823">IFERROR(_xlfn.IFS(
Q1823="MPR ISSUE","PDH",
Q1823="BSS Hardware Issue","BSS",
Q1823="Sites strategiques, MLL, Pylone, etc.","ENVTECH",
Q1823="AKTIVCO DEFAUT GE &amp; POWER Cabinet","AKTIVCO",
Q1823="AKTIVCO Coupure ENEO &amp; Baisse de tension","AKTIVCO GRID ONLY",
Q1823="Coupure ENEO &amp; Baisse de tension","IHS GRID ONLY",
Q1823="Defaut GE &amp; POWER Cabinet","IHS",
Q1823="Sharing","Partners",
Q1823="SIte strategiques &amp; DataCenter","SST &amp; DC",
Q1823="Exclu","Exclu",
Q1823="SAT","SAT",
Q1823="SPARE-ISSUE","SPARE-ISSUE",
Q1823="Fiber CAmtel","TRANS_FO_CAMTEL",
Q1823="Fiber AOF","Fiber AOF",
Q1823="Projet OCM (HUAWEI)","TRAVAUX-HUAWEI",
Q1823="Projet OCM (NOKIA)","TRAVAUX-NOKIA",
Q1823="ACCESS-ISSUE","ACCESS-ISSUE",
Q1823="Projet OCM (ZTE, NOKIA, autres projets)","TRAVAUX OCM",
Q1823="No root CAuse","No root cause",
Q1823="ODU HS","PDH",
Q1823="IP &amp; VLAN","PDH",
Q1823="Warehouse HUAWEI","SPARE-ISSUE",
Q1823="SPARE-HS","SPARE-ISSUE",
Q1823="Power Telco","BSS"
),"")</f>
        <v>No root cause</v>
      </c>
      <c r="P1823" s="22" t="str" cm="1">
        <f t="array" ref="P1823">IFERROR(_xlfn.IFS(
Q1823="MPR ISSUE","TX ISSUE",
Q1823="BSS Hardware Issue","RAN ISSUE",
Q1823="Sites strategiques, MLL, Pylone, etc.","ENVTECH",
Q1823="AKTIVCO DEFAUT GE &amp; POWER Cabinet","POWER ISSUE",
Q1823="AKTIVCO Coupure ENEO &amp; Baisse de tension","POWER ISSUE",
Q1823="Coupure ENEO &amp; Baisse de tension","POWER ISSUE",
Q1823="Defaut GE &amp; POWER Cabinet","POWER ISSUE",
Q1823="Sharing","POWER ISSUE",
Q1823="SIte strategiques &amp; DataCenter","POWER ISSUE",
Q1823="Exclu","Exclu",
Q1823="SAT","TX ISSUE",
Q1823="SPARE-ISSUE","SPARE-ISSUE",
Q1823="Fiber CAmtel","TX ISSUE",
Q1823="Fiber AOF","TX ISSUE",
Q1823="Projet OCM (HUAWEI)","TRAVAUX-HUAWEI",
Q1823="Projet OCM (NOKIA)","TRAVAUX -NOKIA",
Q1823="ACCESS-ISSUE","ACCESS-ISSUE",
Q1823="Projet OCM (ZTE, NOKIA, autres projets)","TRAVAUX OCM",
Q1823="No root CAuse","No root cause",
Q1823="ODU HS","TX ISSUE",
Q1823="IP &amp; VLAN","TX ISSUE",
Q1823="Warehouse HUAWEI","SPARE-ISSUE",
Q1823="SPARE-HS","SPARE-ISSUE",
Q1823="Power Telco","RAN ISSUE"
),"")</f>
        <v>No root cause</v>
      </c>
      <c r="Q1823" s="48" t="s">
        <v>5573</v>
      </c>
      <c r="R1823" s="23" t="str" cm="1">
        <f t="array" ref="R1823">IFERROR(_xlfn.IFS(
Q1823="MPR ISSUE","ACTIVE",
Q1823="BSS Hardware Issue","ACTIVE",
Q1823="Sites strategiques, MLL, Pylone, etc.","PASSIVE",
Q1823="AKTIVCO DEFAUT GE &amp; POWER Cabinet","PASSIVE",
Q1823="AKTIVCO Coupure ENEO &amp; Baisse de tension","PASSIVE",
Q1823="Coupure ENEO &amp; Baisse de tension","PASSIVE",
Q1823="Defaut GE &amp; POWER Cabinet","PASSIVE",
Q1823="Sharing","PASSIVE",
Q1823="SIte strategiques &amp; DataCenter","PASSIVE",
Q1823="Exclu","Exclu",
Q1823="SAT","ACTIVE",
Q1823="SPARE-ISSUE","SPARE-ISSUE",
Q1823="Fiber CAmtel","ACTIVE",
Q1823="Fiber AOF","ACTIVE",
Q1823="Projet OCM (HUAWEI)","PLANNED WORKS",
Q1823="Projet OCM (NOKIA)","PLANNED WORKS",
Q1823="ACCESS-ISSUE","ACCESS-ISSUE",
Q1823="Projet OCM (ZTE, NOKIA, autres projets)","PLANNED WORKS",
Q1823="No root CAuse","No root cause",
Q1823="ODU HS","ACTIVE",
Q1823="IP &amp; VLAN","ACTIVE",
Q1823="Warehouse HUAWEI","SPARE-ISSUE",
Q1823="SPARE-HS","SPARE-ISSUE",
Q1823="Power Telco","ACTIVE"
),"")</f>
        <v>No root cause</v>
      </c>
      <c r="S1823" s="56" t="s">
        <v>17</v>
      </c>
      <c r="T1823" s="7" t="s">
        <v>17</v>
      </c>
      <c r="U1823" s="57" t="s">
        <v>17</v>
      </c>
      <c r="V1823" s="57" t="s">
        <v>17</v>
      </c>
      <c r="W1823" s="57" t="s">
        <v>17</v>
      </c>
      <c r="X1823" s="57" t="s">
        <v>17</v>
      </c>
      <c r="Y1823" s="57" t="s">
        <v>17</v>
      </c>
      <c r="Z1823" s="57" t="s">
        <v>17</v>
      </c>
      <c r="AA1823" s="57" t="s">
        <v>17</v>
      </c>
      <c r="AB1823" s="57"/>
      <c r="AC1823" s="57" t="s">
        <v>17</v>
      </c>
      <c r="AD1823" s="57" t="s">
        <v>17</v>
      </c>
      <c r="AE1823" s="57" t="s">
        <v>17</v>
      </c>
      <c r="AF1823" s="57" t="s">
        <v>17</v>
      </c>
      <c r="AG1823" s="57" t="s">
        <v>17</v>
      </c>
      <c r="AH1823" s="57" t="s">
        <v>17</v>
      </c>
      <c r="AI1823" s="57" t="s">
        <v>17</v>
      </c>
      <c r="AJ1823" s="15"/>
      <c r="AK1823" s="15"/>
      <c r="AL1823" s="15"/>
      <c r="AM1823" s="15"/>
    </row>
    <row r="1824" spans="1:39" s="14" customFormat="1" x14ac:dyDescent="0.35">
      <c r="A1824" s="1" t="s">
        <v>2587</v>
      </c>
      <c r="B1824" s="1" t="s">
        <v>2590</v>
      </c>
      <c r="C1824" s="3"/>
      <c r="D1824" s="1"/>
      <c r="E1824" s="1"/>
      <c r="F1824" s="3" t="s">
        <v>39</v>
      </c>
      <c r="G1824" s="1" t="s">
        <v>40</v>
      </c>
      <c r="H1824" s="51" t="str">
        <f>_xlfn.XLOOKUP(B1824,'[1]Nur des jours'!$B:$B,'[1]Nur des jours'!$H:$H,"")</f>
        <v>ZTE</v>
      </c>
      <c r="I1824" s="52">
        <v>0</v>
      </c>
      <c r="J1824" s="52">
        <v>0</v>
      </c>
      <c r="K1824" s="52">
        <v>0</v>
      </c>
      <c r="L1824" s="53">
        <v>0</v>
      </c>
      <c r="M1824" s="54" t="s">
        <v>5374</v>
      </c>
      <c r="N1824" s="55"/>
      <c r="O1824" s="16" t="str" cm="1">
        <f t="array" ref="O1824">IFERROR(_xlfn.IFS(
Q1824="MPR ISSUE","PDH",
Q1824="BSS Hardware Issue","BSS",
Q1824="Sites strategiques, MLL, Pylone, etc.","ENVTECH",
Q1824="AKTIVCO DEFAUT GE &amp; POWER Cabinet","AKTIVCO",
Q1824="AKTIVCO Coupure ENEO &amp; Baisse de tension","AKTIVCO GRID ONLY",
Q1824="Coupure ENEO &amp; Baisse de tension","IHS GRID ONLY",
Q1824="Defaut GE &amp; POWER Cabinet","IHS",
Q1824="Sharing","Partners",
Q1824="SIte strategiques &amp; DataCenter","SST &amp; DC",
Q1824="Exclu","Exclu",
Q1824="SAT","SAT",
Q1824="SPARE-ISSUE","SPARE-ISSUE",
Q1824="Fiber CAmtel","TRANS_FO_CAMTEL",
Q1824="Fiber AOF","Fiber AOF",
Q1824="Projet OCM (HUAWEI)","TRAVAUX-HUAWEI",
Q1824="Projet OCM (NOKIA)","TRAVAUX-NOKIA",
Q1824="ACCESS-ISSUE","ACCESS-ISSUE",
Q1824="Projet OCM (ZTE, NOKIA, autres projets)","TRAVAUX OCM",
Q1824="No root CAuse","No root cause",
Q1824="ODU HS","PDH",
Q1824="IP &amp; VLAN","PDH",
Q1824="Warehouse HUAWEI","SPARE-ISSUE",
Q1824="SPARE-HS","SPARE-ISSUE",
Q1824="Power Telco","BSS"
),"")</f>
        <v>No root cause</v>
      </c>
      <c r="P1824" s="22" t="str" cm="1">
        <f t="array" ref="P1824">IFERROR(_xlfn.IFS(
Q1824="MPR ISSUE","TX ISSUE",
Q1824="BSS Hardware Issue","RAN ISSUE",
Q1824="Sites strategiques, MLL, Pylone, etc.","ENVTECH",
Q1824="AKTIVCO DEFAUT GE &amp; POWER Cabinet","POWER ISSUE",
Q1824="AKTIVCO Coupure ENEO &amp; Baisse de tension","POWER ISSUE",
Q1824="Coupure ENEO &amp; Baisse de tension","POWER ISSUE",
Q1824="Defaut GE &amp; POWER Cabinet","POWER ISSUE",
Q1824="Sharing","POWER ISSUE",
Q1824="SIte strategiques &amp; DataCenter","POWER ISSUE",
Q1824="Exclu","Exclu",
Q1824="SAT","TX ISSUE",
Q1824="SPARE-ISSUE","SPARE-ISSUE",
Q1824="Fiber CAmtel","TX ISSUE",
Q1824="Fiber AOF","TX ISSUE",
Q1824="Projet OCM (HUAWEI)","TRAVAUX-HUAWEI",
Q1824="Projet OCM (NOKIA)","TRAVAUX -NOKIA",
Q1824="ACCESS-ISSUE","ACCESS-ISSUE",
Q1824="Projet OCM (ZTE, NOKIA, autres projets)","TRAVAUX OCM",
Q1824="No root CAuse","No root cause",
Q1824="ODU HS","TX ISSUE",
Q1824="IP &amp; VLAN","TX ISSUE",
Q1824="Warehouse HUAWEI","SPARE-ISSUE",
Q1824="SPARE-HS","SPARE-ISSUE",
Q1824="Power Telco","RAN ISSUE"
),"")</f>
        <v>No root cause</v>
      </c>
      <c r="Q1824" s="48" t="s">
        <v>5573</v>
      </c>
      <c r="R1824" s="23" t="str" cm="1">
        <f t="array" ref="R1824">IFERROR(_xlfn.IFS(
Q1824="MPR ISSUE","ACTIVE",
Q1824="BSS Hardware Issue","ACTIVE",
Q1824="Sites strategiques, MLL, Pylone, etc.","PASSIVE",
Q1824="AKTIVCO DEFAUT GE &amp; POWER Cabinet","PASSIVE",
Q1824="AKTIVCO Coupure ENEO &amp; Baisse de tension","PASSIVE",
Q1824="Coupure ENEO &amp; Baisse de tension","PASSIVE",
Q1824="Defaut GE &amp; POWER Cabinet","PASSIVE",
Q1824="Sharing","PASSIVE",
Q1824="SIte strategiques &amp; DataCenter","PASSIVE",
Q1824="Exclu","Exclu",
Q1824="SAT","ACTIVE",
Q1824="SPARE-ISSUE","SPARE-ISSUE",
Q1824="Fiber CAmtel","ACTIVE",
Q1824="Fiber AOF","ACTIVE",
Q1824="Projet OCM (HUAWEI)","PLANNED WORKS",
Q1824="Projet OCM (NOKIA)","PLANNED WORKS",
Q1824="ACCESS-ISSUE","ACCESS-ISSUE",
Q1824="Projet OCM (ZTE, NOKIA, autres projets)","PLANNED WORKS",
Q1824="No root CAuse","No root cause",
Q1824="ODU HS","ACTIVE",
Q1824="IP &amp; VLAN","ACTIVE",
Q1824="Warehouse HUAWEI","SPARE-ISSUE",
Q1824="SPARE-HS","SPARE-ISSUE",
Q1824="Power Telco","ACTIVE"
),"")</f>
        <v>No root cause</v>
      </c>
      <c r="S1824" s="56" t="s">
        <v>17</v>
      </c>
      <c r="T1824" s="7" t="s">
        <v>17</v>
      </c>
      <c r="U1824" s="57" t="s">
        <v>17</v>
      </c>
      <c r="V1824" s="57" t="s">
        <v>17</v>
      </c>
      <c r="W1824" s="57" t="s">
        <v>17</v>
      </c>
      <c r="X1824" s="57" t="s">
        <v>17</v>
      </c>
      <c r="Y1824" s="57" t="s">
        <v>17</v>
      </c>
      <c r="Z1824" s="57" t="s">
        <v>17</v>
      </c>
      <c r="AA1824" s="57" t="s">
        <v>17</v>
      </c>
      <c r="AB1824" s="57"/>
      <c r="AC1824" s="57" t="s">
        <v>17</v>
      </c>
      <c r="AD1824" s="57" t="s">
        <v>17</v>
      </c>
      <c r="AE1824" s="57" t="s">
        <v>17</v>
      </c>
      <c r="AF1824" s="57" t="s">
        <v>17</v>
      </c>
      <c r="AG1824" s="57" t="s">
        <v>17</v>
      </c>
      <c r="AH1824" s="57" t="s">
        <v>17</v>
      </c>
      <c r="AI1824" s="57" t="s">
        <v>17</v>
      </c>
      <c r="AJ1824" s="15"/>
      <c r="AK1824" s="15"/>
      <c r="AL1824" s="15"/>
      <c r="AM1824" s="15"/>
    </row>
    <row r="1825" spans="1:39" s="14" customFormat="1" x14ac:dyDescent="0.35">
      <c r="A1825" s="1" t="s">
        <v>2609</v>
      </c>
      <c r="B1825" s="1" t="s">
        <v>2610</v>
      </c>
      <c r="C1825" s="3"/>
      <c r="D1825" s="1" t="s">
        <v>12</v>
      </c>
      <c r="E1825" s="1" t="s">
        <v>13</v>
      </c>
      <c r="F1825" s="3" t="s">
        <v>39</v>
      </c>
      <c r="G1825" s="1" t="s">
        <v>40</v>
      </c>
      <c r="H1825" s="51" t="str">
        <f>_xlfn.XLOOKUP(B1825,'[1]Nur des jours'!$B:$B,'[1]Nur des jours'!$H:$H,"")</f>
        <v>ZTE</v>
      </c>
      <c r="I1825" s="52">
        <v>0</v>
      </c>
      <c r="J1825" s="52">
        <v>0</v>
      </c>
      <c r="K1825" s="52">
        <v>0</v>
      </c>
      <c r="L1825" s="53">
        <v>0</v>
      </c>
      <c r="M1825" s="54" t="s">
        <v>5374</v>
      </c>
      <c r="N1825" s="55"/>
      <c r="O1825" s="16" t="str" cm="1">
        <f t="array" ref="O1825">IFERROR(_xlfn.IFS(
Q1825="MPR ISSUE","PDH",
Q1825="BSS Hardware Issue","BSS",
Q1825="Sites strategiques, MLL, Pylone, etc.","ENVTECH",
Q1825="AKTIVCO DEFAUT GE &amp; POWER Cabinet","AKTIVCO",
Q1825="AKTIVCO Coupure ENEO &amp; Baisse de tension","AKTIVCO GRID ONLY",
Q1825="Coupure ENEO &amp; Baisse de tension","IHS GRID ONLY",
Q1825="Defaut GE &amp; POWER Cabinet","IHS",
Q1825="Sharing","Partners",
Q1825="SIte strategiques &amp; DataCenter","SST &amp; DC",
Q1825="Exclu","Exclu",
Q1825="SAT","SAT",
Q1825="SPARE-ISSUE","SPARE-ISSUE",
Q1825="Fiber CAmtel","TRANS_FO_CAMTEL",
Q1825="Fiber AOF","Fiber AOF",
Q1825="Projet OCM (HUAWEI)","TRAVAUX-HUAWEI",
Q1825="Projet OCM (NOKIA)","TRAVAUX-NOKIA",
Q1825="ACCESS-ISSUE","ACCESS-ISSUE",
Q1825="Projet OCM (ZTE, NOKIA, autres projets)","TRAVAUX OCM",
Q1825="No root CAuse","No root cause",
Q1825="ODU HS","PDH",
Q1825="IP &amp; VLAN","PDH",
Q1825="Warehouse HUAWEI","SPARE-ISSUE",
Q1825="SPARE-HS","SPARE-ISSUE",
Q1825="Power Telco","BSS"
),"")</f>
        <v>No root cause</v>
      </c>
      <c r="P1825" s="22" t="str" cm="1">
        <f t="array" ref="P1825">IFERROR(_xlfn.IFS(
Q1825="MPR ISSUE","TX ISSUE",
Q1825="BSS Hardware Issue","RAN ISSUE",
Q1825="Sites strategiques, MLL, Pylone, etc.","ENVTECH",
Q1825="AKTIVCO DEFAUT GE &amp; POWER Cabinet","POWER ISSUE",
Q1825="AKTIVCO Coupure ENEO &amp; Baisse de tension","POWER ISSUE",
Q1825="Coupure ENEO &amp; Baisse de tension","POWER ISSUE",
Q1825="Defaut GE &amp; POWER Cabinet","POWER ISSUE",
Q1825="Sharing","POWER ISSUE",
Q1825="SIte strategiques &amp; DataCenter","POWER ISSUE",
Q1825="Exclu","Exclu",
Q1825="SAT","TX ISSUE",
Q1825="SPARE-ISSUE","SPARE-ISSUE",
Q1825="Fiber CAmtel","TX ISSUE",
Q1825="Fiber AOF","TX ISSUE",
Q1825="Projet OCM (HUAWEI)","TRAVAUX-HUAWEI",
Q1825="Projet OCM (NOKIA)","TRAVAUX -NOKIA",
Q1825="ACCESS-ISSUE","ACCESS-ISSUE",
Q1825="Projet OCM (ZTE, NOKIA, autres projets)","TRAVAUX OCM",
Q1825="No root CAuse","No root cause",
Q1825="ODU HS","TX ISSUE",
Q1825="IP &amp; VLAN","TX ISSUE",
Q1825="Warehouse HUAWEI","SPARE-ISSUE",
Q1825="SPARE-HS","SPARE-ISSUE",
Q1825="Power Telco","RAN ISSUE"
),"")</f>
        <v>No root cause</v>
      </c>
      <c r="Q1825" s="48" t="s">
        <v>5573</v>
      </c>
      <c r="R1825" s="23" t="str" cm="1">
        <f t="array" ref="R1825">IFERROR(_xlfn.IFS(
Q1825="MPR ISSUE","ACTIVE",
Q1825="BSS Hardware Issue","ACTIVE",
Q1825="Sites strategiques, MLL, Pylone, etc.","PASSIVE",
Q1825="AKTIVCO DEFAUT GE &amp; POWER Cabinet","PASSIVE",
Q1825="AKTIVCO Coupure ENEO &amp; Baisse de tension","PASSIVE",
Q1825="Coupure ENEO &amp; Baisse de tension","PASSIVE",
Q1825="Defaut GE &amp; POWER Cabinet","PASSIVE",
Q1825="Sharing","PASSIVE",
Q1825="SIte strategiques &amp; DataCenter","PASSIVE",
Q1825="Exclu","Exclu",
Q1825="SAT","ACTIVE",
Q1825="SPARE-ISSUE","SPARE-ISSUE",
Q1825="Fiber CAmtel","ACTIVE",
Q1825="Fiber AOF","ACTIVE",
Q1825="Projet OCM (HUAWEI)","PLANNED WORKS",
Q1825="Projet OCM (NOKIA)","PLANNED WORKS",
Q1825="ACCESS-ISSUE","ACCESS-ISSUE",
Q1825="Projet OCM (ZTE, NOKIA, autres projets)","PLANNED WORKS",
Q1825="No root CAuse","No root cause",
Q1825="ODU HS","ACTIVE",
Q1825="IP &amp; VLAN","ACTIVE",
Q1825="Warehouse HUAWEI","SPARE-ISSUE",
Q1825="SPARE-HS","SPARE-ISSUE",
Q1825="Power Telco","ACTIVE"
),"")</f>
        <v>No root cause</v>
      </c>
      <c r="S1825" s="56" t="s">
        <v>17</v>
      </c>
      <c r="T1825" s="7" t="s">
        <v>17</v>
      </c>
      <c r="U1825" s="57" t="s">
        <v>17</v>
      </c>
      <c r="V1825" s="57" t="s">
        <v>17</v>
      </c>
      <c r="W1825" s="57" t="s">
        <v>17</v>
      </c>
      <c r="X1825" s="57" t="s">
        <v>17</v>
      </c>
      <c r="Y1825" s="57" t="s">
        <v>17</v>
      </c>
      <c r="Z1825" s="57" t="s">
        <v>17</v>
      </c>
      <c r="AA1825" s="57" t="s">
        <v>17</v>
      </c>
      <c r="AB1825" s="57"/>
      <c r="AC1825" s="57" t="s">
        <v>17</v>
      </c>
      <c r="AD1825" s="57" t="s">
        <v>17</v>
      </c>
      <c r="AE1825" s="57" t="s">
        <v>17</v>
      </c>
      <c r="AF1825" s="57" t="s">
        <v>17</v>
      </c>
      <c r="AG1825" s="57" t="s">
        <v>17</v>
      </c>
      <c r="AH1825" s="57" t="s">
        <v>17</v>
      </c>
      <c r="AI1825" s="57" t="s">
        <v>17</v>
      </c>
      <c r="AJ1825" s="15"/>
      <c r="AK1825" s="15"/>
      <c r="AL1825" s="15"/>
      <c r="AM1825" s="15"/>
    </row>
    <row r="1826" spans="1:39" s="14" customFormat="1" x14ac:dyDescent="0.35">
      <c r="A1826" s="1" t="s">
        <v>2637</v>
      </c>
      <c r="B1826" s="1" t="s">
        <v>2638</v>
      </c>
      <c r="C1826" s="3"/>
      <c r="D1826" s="1" t="s">
        <v>12</v>
      </c>
      <c r="E1826" s="1" t="s">
        <v>13</v>
      </c>
      <c r="F1826" s="3" t="s">
        <v>33</v>
      </c>
      <c r="G1826" s="1" t="s">
        <v>34</v>
      </c>
      <c r="H1826" s="51" t="str">
        <f>_xlfn.XLOOKUP(B1826,'[1]Nur des jours'!$B:$B,'[1]Nur des jours'!$H:$H,"")</f>
        <v>ZTE</v>
      </c>
      <c r="I1826" s="52">
        <v>0</v>
      </c>
      <c r="J1826" s="52">
        <v>0</v>
      </c>
      <c r="K1826" s="52">
        <v>0</v>
      </c>
      <c r="L1826" s="53">
        <v>0</v>
      </c>
      <c r="M1826" s="54" t="s">
        <v>5374</v>
      </c>
      <c r="N1826" s="55"/>
      <c r="O1826" s="16" t="str" cm="1">
        <f t="array" ref="O1826">IFERROR(_xlfn.IFS(
Q1826="MPR ISSUE","PDH",
Q1826="BSS Hardware Issue","BSS",
Q1826="Sites strategiques, MLL, Pylone, etc.","ENVTECH",
Q1826="AKTIVCO DEFAUT GE &amp; POWER Cabinet","AKTIVCO",
Q1826="AKTIVCO Coupure ENEO &amp; Baisse de tension","AKTIVCO GRID ONLY",
Q1826="Coupure ENEO &amp; Baisse de tension","IHS GRID ONLY",
Q1826="Defaut GE &amp; POWER Cabinet","IHS",
Q1826="Sharing","Partners",
Q1826="SIte strategiques &amp; DataCenter","SST &amp; DC",
Q1826="Exclu","Exclu",
Q1826="SAT","SAT",
Q1826="SPARE-ISSUE","SPARE-ISSUE",
Q1826="Fiber CAmtel","TRANS_FO_CAMTEL",
Q1826="Fiber AOF","Fiber AOF",
Q1826="Projet OCM (HUAWEI)","TRAVAUX-HUAWEI",
Q1826="Projet OCM (NOKIA)","TRAVAUX-NOKIA",
Q1826="ACCESS-ISSUE","ACCESS-ISSUE",
Q1826="Projet OCM (ZTE, NOKIA, autres projets)","TRAVAUX OCM",
Q1826="No root CAuse","No root cause",
Q1826="ODU HS","PDH",
Q1826="IP &amp; VLAN","PDH",
Q1826="Warehouse HUAWEI","SPARE-ISSUE",
Q1826="SPARE-HS","SPARE-ISSUE",
Q1826="Power Telco","BSS"
),"")</f>
        <v>No root cause</v>
      </c>
      <c r="P1826" s="22" t="str" cm="1">
        <f t="array" ref="P1826">IFERROR(_xlfn.IFS(
Q1826="MPR ISSUE","TX ISSUE",
Q1826="BSS Hardware Issue","RAN ISSUE",
Q1826="Sites strategiques, MLL, Pylone, etc.","ENVTECH",
Q1826="AKTIVCO DEFAUT GE &amp; POWER Cabinet","POWER ISSUE",
Q1826="AKTIVCO Coupure ENEO &amp; Baisse de tension","POWER ISSUE",
Q1826="Coupure ENEO &amp; Baisse de tension","POWER ISSUE",
Q1826="Defaut GE &amp; POWER Cabinet","POWER ISSUE",
Q1826="Sharing","POWER ISSUE",
Q1826="SIte strategiques &amp; DataCenter","POWER ISSUE",
Q1826="Exclu","Exclu",
Q1826="SAT","TX ISSUE",
Q1826="SPARE-ISSUE","SPARE-ISSUE",
Q1826="Fiber CAmtel","TX ISSUE",
Q1826="Fiber AOF","TX ISSUE",
Q1826="Projet OCM (HUAWEI)","TRAVAUX-HUAWEI",
Q1826="Projet OCM (NOKIA)","TRAVAUX -NOKIA",
Q1826="ACCESS-ISSUE","ACCESS-ISSUE",
Q1826="Projet OCM (ZTE, NOKIA, autres projets)","TRAVAUX OCM",
Q1826="No root CAuse","No root cause",
Q1826="ODU HS","TX ISSUE",
Q1826="IP &amp; VLAN","TX ISSUE",
Q1826="Warehouse HUAWEI","SPARE-ISSUE",
Q1826="SPARE-HS","SPARE-ISSUE",
Q1826="Power Telco","RAN ISSUE"
),"")</f>
        <v>No root cause</v>
      </c>
      <c r="Q1826" s="48" t="s">
        <v>5573</v>
      </c>
      <c r="R1826" s="23" t="str" cm="1">
        <f t="array" ref="R1826">IFERROR(_xlfn.IFS(
Q1826="MPR ISSUE","ACTIVE",
Q1826="BSS Hardware Issue","ACTIVE",
Q1826="Sites strategiques, MLL, Pylone, etc.","PASSIVE",
Q1826="AKTIVCO DEFAUT GE &amp; POWER Cabinet","PASSIVE",
Q1826="AKTIVCO Coupure ENEO &amp; Baisse de tension","PASSIVE",
Q1826="Coupure ENEO &amp; Baisse de tension","PASSIVE",
Q1826="Defaut GE &amp; POWER Cabinet","PASSIVE",
Q1826="Sharing","PASSIVE",
Q1826="SIte strategiques &amp; DataCenter","PASSIVE",
Q1826="Exclu","Exclu",
Q1826="SAT","ACTIVE",
Q1826="SPARE-ISSUE","SPARE-ISSUE",
Q1826="Fiber CAmtel","ACTIVE",
Q1826="Fiber AOF","ACTIVE",
Q1826="Projet OCM (HUAWEI)","PLANNED WORKS",
Q1826="Projet OCM (NOKIA)","PLANNED WORKS",
Q1826="ACCESS-ISSUE","ACCESS-ISSUE",
Q1826="Projet OCM (ZTE, NOKIA, autres projets)","PLANNED WORKS",
Q1826="No root CAuse","No root cause",
Q1826="ODU HS","ACTIVE",
Q1826="IP &amp; VLAN","ACTIVE",
Q1826="Warehouse HUAWEI","SPARE-ISSUE",
Q1826="SPARE-HS","SPARE-ISSUE",
Q1826="Power Telco","ACTIVE"
),"")</f>
        <v>No root cause</v>
      </c>
      <c r="S1826" s="56" t="s">
        <v>17</v>
      </c>
      <c r="T1826" s="7" t="s">
        <v>17</v>
      </c>
      <c r="U1826" s="57" t="s">
        <v>17</v>
      </c>
      <c r="V1826" s="57" t="s">
        <v>17</v>
      </c>
      <c r="W1826" s="57" t="s">
        <v>17</v>
      </c>
      <c r="X1826" s="57" t="s">
        <v>17</v>
      </c>
      <c r="Y1826" s="57" t="s">
        <v>17</v>
      </c>
      <c r="Z1826" s="57" t="s">
        <v>17</v>
      </c>
      <c r="AA1826" s="57" t="s">
        <v>17</v>
      </c>
      <c r="AB1826" s="57"/>
      <c r="AC1826" s="57" t="s">
        <v>17</v>
      </c>
      <c r="AD1826" s="57" t="s">
        <v>17</v>
      </c>
      <c r="AE1826" s="57" t="s">
        <v>17</v>
      </c>
      <c r="AF1826" s="57" t="s">
        <v>17</v>
      </c>
      <c r="AG1826" s="57" t="s">
        <v>17</v>
      </c>
      <c r="AH1826" s="57" t="s">
        <v>17</v>
      </c>
      <c r="AI1826" s="57" t="s">
        <v>17</v>
      </c>
      <c r="AJ1826" s="15"/>
      <c r="AK1826" s="15"/>
      <c r="AL1826" s="15"/>
      <c r="AM1826" s="15"/>
    </row>
    <row r="1827" spans="1:39" s="14" customFormat="1" x14ac:dyDescent="0.35">
      <c r="A1827" s="1" t="s">
        <v>2639</v>
      </c>
      <c r="B1827" s="1" t="s">
        <v>2640</v>
      </c>
      <c r="C1827" s="3"/>
      <c r="D1827" s="1" t="s">
        <v>12</v>
      </c>
      <c r="E1827" s="1" t="s">
        <v>13</v>
      </c>
      <c r="F1827" s="3" t="s">
        <v>104</v>
      </c>
      <c r="G1827" s="1" t="s">
        <v>301</v>
      </c>
      <c r="H1827" s="59" t="str">
        <f>_xlfn.XLOOKUP(B1827,'[1]Nur des jours'!$B:$B,'[1]Nur des jours'!$H:$H,"")</f>
        <v>Huawei</v>
      </c>
      <c r="I1827" s="52">
        <v>0</v>
      </c>
      <c r="J1827" s="52">
        <v>0</v>
      </c>
      <c r="K1827" s="52">
        <v>0</v>
      </c>
      <c r="L1827" s="53">
        <v>0</v>
      </c>
      <c r="M1827" s="54" t="s">
        <v>5374</v>
      </c>
      <c r="N1827" s="55"/>
      <c r="O1827" s="16" t="str" cm="1">
        <f t="array" ref="O1827">IFERROR(_xlfn.IFS(
Q1827="MPR ISSUE","PDH",
Q1827="BSS Hardware Issue","BSS",
Q1827="Sites strategiques, MLL, Pylone, etc.","ENVTECH",
Q1827="AKTIVCO DEFAUT GE &amp; POWER Cabinet","AKTIVCO",
Q1827="AKTIVCO Coupure ENEO &amp; Baisse de tension","AKTIVCO GRID ONLY",
Q1827="Coupure ENEO &amp; Baisse de tension","IHS GRID ONLY",
Q1827="Defaut GE &amp; POWER Cabinet","IHS",
Q1827="Sharing","Partners",
Q1827="SIte strategiques &amp; DataCenter","SST &amp; DC",
Q1827="Exclu","Exclu",
Q1827="SAT","SAT",
Q1827="SPARE-ISSUE","SPARE-ISSUE",
Q1827="Fiber CAmtel","TRANS_FO_CAMTEL",
Q1827="Fiber AOF","Fiber AOF",
Q1827="Projet OCM (HUAWEI)","TRAVAUX-HUAWEI",
Q1827="Projet OCM (NOKIA)","TRAVAUX-NOKIA",
Q1827="ACCESS-ISSUE","ACCESS-ISSUE",
Q1827="Projet OCM (ZTE, NOKIA, autres projets)","TRAVAUX OCM",
Q1827="No root CAuse","No root cause",
Q1827="ODU HS","PDH",
Q1827="IP &amp; VLAN","PDH",
Q1827="Warehouse HUAWEI","SPARE-ISSUE",
Q1827="SPARE-HS","SPARE-ISSUE",
Q1827="Power Telco","BSS"
),"")</f>
        <v>No root cause</v>
      </c>
      <c r="P1827" s="22" t="str" cm="1">
        <f t="array" ref="P1827">IFERROR(_xlfn.IFS(
Q1827="MPR ISSUE","TX ISSUE",
Q1827="BSS Hardware Issue","RAN ISSUE",
Q1827="Sites strategiques, MLL, Pylone, etc.","ENVTECH",
Q1827="AKTIVCO DEFAUT GE &amp; POWER Cabinet","POWER ISSUE",
Q1827="AKTIVCO Coupure ENEO &amp; Baisse de tension","POWER ISSUE",
Q1827="Coupure ENEO &amp; Baisse de tension","POWER ISSUE",
Q1827="Defaut GE &amp; POWER Cabinet","POWER ISSUE",
Q1827="Sharing","POWER ISSUE",
Q1827="SIte strategiques &amp; DataCenter","POWER ISSUE",
Q1827="Exclu","Exclu",
Q1827="SAT","TX ISSUE",
Q1827="SPARE-ISSUE","SPARE-ISSUE",
Q1827="Fiber CAmtel","TX ISSUE",
Q1827="Fiber AOF","TX ISSUE",
Q1827="Projet OCM (HUAWEI)","TRAVAUX-HUAWEI",
Q1827="Projet OCM (NOKIA)","TRAVAUX -NOKIA",
Q1827="ACCESS-ISSUE","ACCESS-ISSUE",
Q1827="Projet OCM (ZTE, NOKIA, autres projets)","TRAVAUX OCM",
Q1827="No root CAuse","No root cause",
Q1827="ODU HS","TX ISSUE",
Q1827="IP &amp; VLAN","TX ISSUE",
Q1827="Warehouse HUAWEI","SPARE-ISSUE",
Q1827="SPARE-HS","SPARE-ISSUE",
Q1827="Power Telco","RAN ISSUE"
),"")</f>
        <v>No root cause</v>
      </c>
      <c r="Q1827" s="48" t="s">
        <v>5573</v>
      </c>
      <c r="R1827" s="23" t="str" cm="1">
        <f t="array" ref="R1827">IFERROR(_xlfn.IFS(
Q1827="MPR ISSUE","ACTIVE",
Q1827="BSS Hardware Issue","ACTIVE",
Q1827="Sites strategiques, MLL, Pylone, etc.","PASSIVE",
Q1827="AKTIVCO DEFAUT GE &amp; POWER Cabinet","PASSIVE",
Q1827="AKTIVCO Coupure ENEO &amp; Baisse de tension","PASSIVE",
Q1827="Coupure ENEO &amp; Baisse de tension","PASSIVE",
Q1827="Defaut GE &amp; POWER Cabinet","PASSIVE",
Q1827="Sharing","PASSIVE",
Q1827="SIte strategiques &amp; DataCenter","PASSIVE",
Q1827="Exclu","Exclu",
Q1827="SAT","ACTIVE",
Q1827="SPARE-ISSUE","SPARE-ISSUE",
Q1827="Fiber CAmtel","ACTIVE",
Q1827="Fiber AOF","ACTIVE",
Q1827="Projet OCM (HUAWEI)","PLANNED WORKS",
Q1827="Projet OCM (NOKIA)","PLANNED WORKS",
Q1827="ACCESS-ISSUE","ACCESS-ISSUE",
Q1827="Projet OCM (ZTE, NOKIA, autres projets)","PLANNED WORKS",
Q1827="No root CAuse","No root cause",
Q1827="ODU HS","ACTIVE",
Q1827="IP &amp; VLAN","ACTIVE",
Q1827="Warehouse HUAWEI","SPARE-ISSUE",
Q1827="SPARE-HS","SPARE-ISSUE",
Q1827="Power Telco","ACTIVE"
),"")</f>
        <v>No root cause</v>
      </c>
      <c r="S1827" s="56" t="s">
        <v>17</v>
      </c>
      <c r="T1827" s="7" t="s">
        <v>17</v>
      </c>
      <c r="U1827" s="57" t="s">
        <v>17</v>
      </c>
      <c r="V1827" s="57" t="s">
        <v>17</v>
      </c>
      <c r="W1827" s="57" t="s">
        <v>17</v>
      </c>
      <c r="X1827" s="57"/>
      <c r="Y1827" s="57" t="s">
        <v>17</v>
      </c>
      <c r="Z1827" s="57" t="s">
        <v>17</v>
      </c>
      <c r="AA1827" s="57" t="s">
        <v>17</v>
      </c>
      <c r="AB1827" s="57"/>
      <c r="AC1827" s="57" t="s">
        <v>17</v>
      </c>
      <c r="AD1827" s="57" t="s">
        <v>17</v>
      </c>
      <c r="AE1827" s="57" t="s">
        <v>17</v>
      </c>
      <c r="AF1827" s="57" t="s">
        <v>17</v>
      </c>
      <c r="AG1827" s="57" t="s">
        <v>17</v>
      </c>
      <c r="AH1827" s="57" t="s">
        <v>17</v>
      </c>
      <c r="AI1827" s="57" t="s">
        <v>17</v>
      </c>
      <c r="AJ1827" s="15"/>
      <c r="AK1827" s="15"/>
      <c r="AL1827" s="15"/>
      <c r="AM1827" s="15"/>
    </row>
    <row r="1828" spans="1:39" s="14" customFormat="1" x14ac:dyDescent="0.35">
      <c r="A1828" s="1" t="s">
        <v>2643</v>
      </c>
      <c r="B1828" s="1" t="s">
        <v>2644</v>
      </c>
      <c r="C1828" s="3"/>
      <c r="D1828" s="1" t="s">
        <v>12</v>
      </c>
      <c r="E1828" s="1" t="s">
        <v>13</v>
      </c>
      <c r="F1828" s="3" t="s">
        <v>39</v>
      </c>
      <c r="G1828" s="1" t="s">
        <v>2643</v>
      </c>
      <c r="H1828" s="60" t="str">
        <f>_xlfn.XLOOKUP(B1828,'[1]Nur des jours'!$B:$B,'[1]Nur des jours'!$H:$H,"")</f>
        <v>NOKIA</v>
      </c>
      <c r="I1828" s="52">
        <v>0</v>
      </c>
      <c r="J1828" s="52">
        <v>0</v>
      </c>
      <c r="K1828" s="52">
        <v>0</v>
      </c>
      <c r="L1828" s="53">
        <v>0</v>
      </c>
      <c r="M1828" s="54" t="s">
        <v>5374</v>
      </c>
      <c r="N1828" s="55"/>
      <c r="O1828" s="16" t="str" cm="1">
        <f t="array" ref="O1828">IFERROR(_xlfn.IFS(
Q1828="MPR ISSUE","PDH",
Q1828="BSS Hardware Issue","BSS",
Q1828="Sites strategiques, MLL, Pylone, etc.","ENVTECH",
Q1828="AKTIVCO DEFAUT GE &amp; POWER Cabinet","AKTIVCO",
Q1828="AKTIVCO Coupure ENEO &amp; Baisse de tension","AKTIVCO GRID ONLY",
Q1828="Coupure ENEO &amp; Baisse de tension","IHS GRID ONLY",
Q1828="Defaut GE &amp; POWER Cabinet","IHS",
Q1828="Sharing","Partners",
Q1828="SIte strategiques &amp; DataCenter","SST &amp; DC",
Q1828="Exclu","Exclu",
Q1828="SAT","SAT",
Q1828="SPARE-ISSUE","SPARE-ISSUE",
Q1828="Fiber CAmtel","TRANS_FO_CAMTEL",
Q1828="Fiber AOF","Fiber AOF",
Q1828="Projet OCM (HUAWEI)","TRAVAUX-HUAWEI",
Q1828="Projet OCM (NOKIA)","TRAVAUX-NOKIA",
Q1828="ACCESS-ISSUE","ACCESS-ISSUE",
Q1828="Projet OCM (ZTE, NOKIA, autres projets)","TRAVAUX OCM",
Q1828="No root CAuse","No root cause",
Q1828="ODU HS","PDH",
Q1828="IP &amp; VLAN","PDH",
Q1828="Warehouse HUAWEI","SPARE-ISSUE",
Q1828="SPARE-HS","SPARE-ISSUE",
Q1828="Power Telco","BSS"
),"")</f>
        <v>No root cause</v>
      </c>
      <c r="P1828" s="22" t="str" cm="1">
        <f t="array" ref="P1828">IFERROR(_xlfn.IFS(
Q1828="MPR ISSUE","TX ISSUE",
Q1828="BSS Hardware Issue","RAN ISSUE",
Q1828="Sites strategiques, MLL, Pylone, etc.","ENVTECH",
Q1828="AKTIVCO DEFAUT GE &amp; POWER Cabinet","POWER ISSUE",
Q1828="AKTIVCO Coupure ENEO &amp; Baisse de tension","POWER ISSUE",
Q1828="Coupure ENEO &amp; Baisse de tension","POWER ISSUE",
Q1828="Defaut GE &amp; POWER Cabinet","POWER ISSUE",
Q1828="Sharing","POWER ISSUE",
Q1828="SIte strategiques &amp; DataCenter","POWER ISSUE",
Q1828="Exclu","Exclu",
Q1828="SAT","TX ISSUE",
Q1828="SPARE-ISSUE","SPARE-ISSUE",
Q1828="Fiber CAmtel","TX ISSUE",
Q1828="Fiber AOF","TX ISSUE",
Q1828="Projet OCM (HUAWEI)","TRAVAUX-HUAWEI",
Q1828="Projet OCM (NOKIA)","TRAVAUX -NOKIA",
Q1828="ACCESS-ISSUE","ACCESS-ISSUE",
Q1828="Projet OCM (ZTE, NOKIA, autres projets)","TRAVAUX OCM",
Q1828="No root CAuse","No root cause",
Q1828="ODU HS","TX ISSUE",
Q1828="IP &amp; VLAN","TX ISSUE",
Q1828="Warehouse HUAWEI","SPARE-ISSUE",
Q1828="SPARE-HS","SPARE-ISSUE",
Q1828="Power Telco","RAN ISSUE"
),"")</f>
        <v>No root cause</v>
      </c>
      <c r="Q1828" s="48" t="s">
        <v>5573</v>
      </c>
      <c r="R1828" s="23" t="str" cm="1">
        <f t="array" ref="R1828">IFERROR(_xlfn.IFS(
Q1828="MPR ISSUE","ACTIVE",
Q1828="BSS Hardware Issue","ACTIVE",
Q1828="Sites strategiques, MLL, Pylone, etc.","PASSIVE",
Q1828="AKTIVCO DEFAUT GE &amp; POWER Cabinet","PASSIVE",
Q1828="AKTIVCO Coupure ENEO &amp; Baisse de tension","PASSIVE",
Q1828="Coupure ENEO &amp; Baisse de tension","PASSIVE",
Q1828="Defaut GE &amp; POWER Cabinet","PASSIVE",
Q1828="Sharing","PASSIVE",
Q1828="SIte strategiques &amp; DataCenter","PASSIVE",
Q1828="Exclu","Exclu",
Q1828="SAT","ACTIVE",
Q1828="SPARE-ISSUE","SPARE-ISSUE",
Q1828="Fiber CAmtel","ACTIVE",
Q1828="Fiber AOF","ACTIVE",
Q1828="Projet OCM (HUAWEI)","PLANNED WORKS",
Q1828="Projet OCM (NOKIA)","PLANNED WORKS",
Q1828="ACCESS-ISSUE","ACCESS-ISSUE",
Q1828="Projet OCM (ZTE, NOKIA, autres projets)","PLANNED WORKS",
Q1828="No root CAuse","No root cause",
Q1828="ODU HS","ACTIVE",
Q1828="IP &amp; VLAN","ACTIVE",
Q1828="Warehouse HUAWEI","SPARE-ISSUE",
Q1828="SPARE-HS","SPARE-ISSUE",
Q1828="Power Telco","ACTIVE"
),"")</f>
        <v>No root cause</v>
      </c>
      <c r="S1828" s="56" t="s">
        <v>17</v>
      </c>
      <c r="T1828" s="7" t="s">
        <v>17</v>
      </c>
      <c r="U1828" s="57" t="s">
        <v>17</v>
      </c>
      <c r="V1828" s="57" t="s">
        <v>17</v>
      </c>
      <c r="W1828" s="57" t="s">
        <v>17</v>
      </c>
      <c r="X1828" s="57" t="s">
        <v>17</v>
      </c>
      <c r="Y1828" s="57" t="s">
        <v>17</v>
      </c>
      <c r="Z1828" s="57" t="s">
        <v>17</v>
      </c>
      <c r="AA1828" s="57" t="s">
        <v>17</v>
      </c>
      <c r="AB1828" s="57"/>
      <c r="AC1828" s="57" t="s">
        <v>17</v>
      </c>
      <c r="AD1828" s="57" t="s">
        <v>17</v>
      </c>
      <c r="AE1828" s="57" t="s">
        <v>17</v>
      </c>
      <c r="AF1828" s="57" t="s">
        <v>17</v>
      </c>
      <c r="AG1828" s="57" t="s">
        <v>17</v>
      </c>
      <c r="AH1828" s="57" t="s">
        <v>17</v>
      </c>
      <c r="AI1828" s="57" t="s">
        <v>17</v>
      </c>
      <c r="AJ1828" s="15"/>
      <c r="AK1828" s="15"/>
      <c r="AL1828" s="15"/>
      <c r="AM1828" s="15"/>
    </row>
    <row r="1829" spans="1:39" s="14" customFormat="1" x14ac:dyDescent="0.35">
      <c r="A1829" s="1" t="s">
        <v>2662</v>
      </c>
      <c r="B1829" s="1" t="s">
        <v>2663</v>
      </c>
      <c r="C1829" s="3"/>
      <c r="D1829" s="1" t="s">
        <v>12</v>
      </c>
      <c r="E1829" s="1" t="s">
        <v>13</v>
      </c>
      <c r="F1829" s="3" t="s">
        <v>104</v>
      </c>
      <c r="G1829" s="1" t="s">
        <v>301</v>
      </c>
      <c r="H1829" s="59" t="str">
        <f>_xlfn.XLOOKUP(B1829,'[1]Nur des jours'!$B:$B,'[1]Nur des jours'!$H:$H,"")</f>
        <v>Huawei</v>
      </c>
      <c r="I1829" s="52">
        <v>0</v>
      </c>
      <c r="J1829" s="52">
        <v>0</v>
      </c>
      <c r="K1829" s="52">
        <v>0</v>
      </c>
      <c r="L1829" s="53">
        <v>0</v>
      </c>
      <c r="M1829" s="54" t="s">
        <v>5374</v>
      </c>
      <c r="N1829" s="55"/>
      <c r="O1829" s="16" t="str" cm="1">
        <f t="array" ref="O1829">IFERROR(_xlfn.IFS(
Q1829="MPR ISSUE","PDH",
Q1829="BSS Hardware Issue","BSS",
Q1829="Sites strategiques, MLL, Pylone, etc.","ENVTECH",
Q1829="AKTIVCO DEFAUT GE &amp; POWER Cabinet","AKTIVCO",
Q1829="AKTIVCO Coupure ENEO &amp; Baisse de tension","AKTIVCO GRID ONLY",
Q1829="Coupure ENEO &amp; Baisse de tension","IHS GRID ONLY",
Q1829="Defaut GE &amp; POWER Cabinet","IHS",
Q1829="Sharing","Partners",
Q1829="SIte strategiques &amp; DataCenter","SST &amp; DC",
Q1829="Exclu","Exclu",
Q1829="SAT","SAT",
Q1829="SPARE-ISSUE","SPARE-ISSUE",
Q1829="Fiber CAmtel","TRANS_FO_CAMTEL",
Q1829="Fiber AOF","Fiber AOF",
Q1829="Projet OCM (HUAWEI)","TRAVAUX-HUAWEI",
Q1829="Projet OCM (NOKIA)","TRAVAUX-NOKIA",
Q1829="ACCESS-ISSUE","ACCESS-ISSUE",
Q1829="Projet OCM (ZTE, NOKIA, autres projets)","TRAVAUX OCM",
Q1829="No root CAuse","No root cause",
Q1829="ODU HS","PDH",
Q1829="IP &amp; VLAN","PDH",
Q1829="Warehouse HUAWEI","SPARE-ISSUE",
Q1829="SPARE-HS","SPARE-ISSUE",
Q1829="Power Telco","BSS"
),"")</f>
        <v>No root cause</v>
      </c>
      <c r="P1829" s="22" t="str" cm="1">
        <f t="array" ref="P1829">IFERROR(_xlfn.IFS(
Q1829="MPR ISSUE","TX ISSUE",
Q1829="BSS Hardware Issue","RAN ISSUE",
Q1829="Sites strategiques, MLL, Pylone, etc.","ENVTECH",
Q1829="AKTIVCO DEFAUT GE &amp; POWER Cabinet","POWER ISSUE",
Q1829="AKTIVCO Coupure ENEO &amp; Baisse de tension","POWER ISSUE",
Q1829="Coupure ENEO &amp; Baisse de tension","POWER ISSUE",
Q1829="Defaut GE &amp; POWER Cabinet","POWER ISSUE",
Q1829="Sharing","POWER ISSUE",
Q1829="SIte strategiques &amp; DataCenter","POWER ISSUE",
Q1829="Exclu","Exclu",
Q1829="SAT","TX ISSUE",
Q1829="SPARE-ISSUE","SPARE-ISSUE",
Q1829="Fiber CAmtel","TX ISSUE",
Q1829="Fiber AOF","TX ISSUE",
Q1829="Projet OCM (HUAWEI)","TRAVAUX-HUAWEI",
Q1829="Projet OCM (NOKIA)","TRAVAUX -NOKIA",
Q1829="ACCESS-ISSUE","ACCESS-ISSUE",
Q1829="Projet OCM (ZTE, NOKIA, autres projets)","TRAVAUX OCM",
Q1829="No root CAuse","No root cause",
Q1829="ODU HS","TX ISSUE",
Q1829="IP &amp; VLAN","TX ISSUE",
Q1829="Warehouse HUAWEI","SPARE-ISSUE",
Q1829="SPARE-HS","SPARE-ISSUE",
Q1829="Power Telco","RAN ISSUE"
),"")</f>
        <v>No root cause</v>
      </c>
      <c r="Q1829" s="48" t="s">
        <v>5573</v>
      </c>
      <c r="R1829" s="23" t="str" cm="1">
        <f t="array" ref="R1829">IFERROR(_xlfn.IFS(
Q1829="MPR ISSUE","ACTIVE",
Q1829="BSS Hardware Issue","ACTIVE",
Q1829="Sites strategiques, MLL, Pylone, etc.","PASSIVE",
Q1829="AKTIVCO DEFAUT GE &amp; POWER Cabinet","PASSIVE",
Q1829="AKTIVCO Coupure ENEO &amp; Baisse de tension","PASSIVE",
Q1829="Coupure ENEO &amp; Baisse de tension","PASSIVE",
Q1829="Defaut GE &amp; POWER Cabinet","PASSIVE",
Q1829="Sharing","PASSIVE",
Q1829="SIte strategiques &amp; DataCenter","PASSIVE",
Q1829="Exclu","Exclu",
Q1829="SAT","ACTIVE",
Q1829="SPARE-ISSUE","SPARE-ISSUE",
Q1829="Fiber CAmtel","ACTIVE",
Q1829="Fiber AOF","ACTIVE",
Q1829="Projet OCM (HUAWEI)","PLANNED WORKS",
Q1829="Projet OCM (NOKIA)","PLANNED WORKS",
Q1829="ACCESS-ISSUE","ACCESS-ISSUE",
Q1829="Projet OCM (ZTE, NOKIA, autres projets)","PLANNED WORKS",
Q1829="No root CAuse","No root cause",
Q1829="ODU HS","ACTIVE",
Q1829="IP &amp; VLAN","ACTIVE",
Q1829="Warehouse HUAWEI","SPARE-ISSUE",
Q1829="SPARE-HS","SPARE-ISSUE",
Q1829="Power Telco","ACTIVE"
),"")</f>
        <v>No root cause</v>
      </c>
      <c r="S1829" s="56" t="s">
        <v>17</v>
      </c>
      <c r="T1829" s="7" t="s">
        <v>17</v>
      </c>
      <c r="U1829" s="57" t="s">
        <v>17</v>
      </c>
      <c r="V1829" s="57" t="s">
        <v>17</v>
      </c>
      <c r="W1829" s="57" t="s">
        <v>17</v>
      </c>
      <c r="X1829" s="57"/>
      <c r="Y1829" s="57" t="s">
        <v>17</v>
      </c>
      <c r="Z1829" s="57" t="s">
        <v>17</v>
      </c>
      <c r="AA1829" s="57" t="s">
        <v>17</v>
      </c>
      <c r="AB1829" s="57"/>
      <c r="AC1829" s="57" t="s">
        <v>17</v>
      </c>
      <c r="AD1829" s="57" t="s">
        <v>17</v>
      </c>
      <c r="AE1829" s="57" t="s">
        <v>17</v>
      </c>
      <c r="AF1829" s="57" t="s">
        <v>17</v>
      </c>
      <c r="AG1829" s="57" t="s">
        <v>17</v>
      </c>
      <c r="AH1829" s="57" t="s">
        <v>17</v>
      </c>
      <c r="AI1829" s="57" t="s">
        <v>17</v>
      </c>
      <c r="AJ1829" s="15"/>
      <c r="AK1829" s="15"/>
      <c r="AL1829" s="15"/>
      <c r="AM1829" s="15"/>
    </row>
    <row r="1830" spans="1:39" s="14" customFormat="1" x14ac:dyDescent="0.35">
      <c r="A1830" s="1" t="s">
        <v>2664</v>
      </c>
      <c r="B1830" s="1" t="s">
        <v>2665</v>
      </c>
      <c r="C1830" s="3"/>
      <c r="D1830" s="1" t="s">
        <v>12</v>
      </c>
      <c r="E1830" s="1" t="s">
        <v>13</v>
      </c>
      <c r="F1830" s="3" t="s">
        <v>104</v>
      </c>
      <c r="G1830" s="1" t="s">
        <v>301</v>
      </c>
      <c r="H1830" s="59" t="str">
        <f>_xlfn.XLOOKUP(B1830,'[1]Nur des jours'!$B:$B,'[1]Nur des jours'!$H:$H,"")</f>
        <v>Huawei</v>
      </c>
      <c r="I1830" s="52">
        <v>0</v>
      </c>
      <c r="J1830" s="52">
        <v>0</v>
      </c>
      <c r="K1830" s="52">
        <v>0</v>
      </c>
      <c r="L1830" s="53">
        <v>0</v>
      </c>
      <c r="M1830" s="54" t="s">
        <v>5374</v>
      </c>
      <c r="N1830" s="55"/>
      <c r="O1830" s="16" t="str" cm="1">
        <f t="array" ref="O1830">IFERROR(_xlfn.IFS(
Q1830="MPR ISSUE","PDH",
Q1830="BSS Hardware Issue","BSS",
Q1830="Sites strategiques, MLL, Pylone, etc.","ENVTECH",
Q1830="AKTIVCO DEFAUT GE &amp; POWER Cabinet","AKTIVCO",
Q1830="AKTIVCO Coupure ENEO &amp; Baisse de tension","AKTIVCO GRID ONLY",
Q1830="Coupure ENEO &amp; Baisse de tension","IHS GRID ONLY",
Q1830="Defaut GE &amp; POWER Cabinet","IHS",
Q1830="Sharing","Partners",
Q1830="SIte strategiques &amp; DataCenter","SST &amp; DC",
Q1830="Exclu","Exclu",
Q1830="SAT","SAT",
Q1830="SPARE-ISSUE","SPARE-ISSUE",
Q1830="Fiber CAmtel","TRANS_FO_CAMTEL",
Q1830="Fiber AOF","Fiber AOF",
Q1830="Projet OCM (HUAWEI)","TRAVAUX-HUAWEI",
Q1830="Projet OCM (NOKIA)","TRAVAUX-NOKIA",
Q1830="ACCESS-ISSUE","ACCESS-ISSUE",
Q1830="Projet OCM (ZTE, NOKIA, autres projets)","TRAVAUX OCM",
Q1830="No root CAuse","No root cause",
Q1830="ODU HS","PDH",
Q1830="IP &amp; VLAN","PDH",
Q1830="Warehouse HUAWEI","SPARE-ISSUE",
Q1830="SPARE-HS","SPARE-ISSUE",
Q1830="Power Telco","BSS"
),"")</f>
        <v>No root cause</v>
      </c>
      <c r="P1830" s="22" t="str" cm="1">
        <f t="array" ref="P1830">IFERROR(_xlfn.IFS(
Q1830="MPR ISSUE","TX ISSUE",
Q1830="BSS Hardware Issue","RAN ISSUE",
Q1830="Sites strategiques, MLL, Pylone, etc.","ENVTECH",
Q1830="AKTIVCO DEFAUT GE &amp; POWER Cabinet","POWER ISSUE",
Q1830="AKTIVCO Coupure ENEO &amp; Baisse de tension","POWER ISSUE",
Q1830="Coupure ENEO &amp; Baisse de tension","POWER ISSUE",
Q1830="Defaut GE &amp; POWER Cabinet","POWER ISSUE",
Q1830="Sharing","POWER ISSUE",
Q1830="SIte strategiques &amp; DataCenter","POWER ISSUE",
Q1830="Exclu","Exclu",
Q1830="SAT","TX ISSUE",
Q1830="SPARE-ISSUE","SPARE-ISSUE",
Q1830="Fiber CAmtel","TX ISSUE",
Q1830="Fiber AOF","TX ISSUE",
Q1830="Projet OCM (HUAWEI)","TRAVAUX-HUAWEI",
Q1830="Projet OCM (NOKIA)","TRAVAUX -NOKIA",
Q1830="ACCESS-ISSUE","ACCESS-ISSUE",
Q1830="Projet OCM (ZTE, NOKIA, autres projets)","TRAVAUX OCM",
Q1830="No root CAuse","No root cause",
Q1830="ODU HS","TX ISSUE",
Q1830="IP &amp; VLAN","TX ISSUE",
Q1830="Warehouse HUAWEI","SPARE-ISSUE",
Q1830="SPARE-HS","SPARE-ISSUE",
Q1830="Power Telco","RAN ISSUE"
),"")</f>
        <v>No root cause</v>
      </c>
      <c r="Q1830" s="48" t="s">
        <v>5573</v>
      </c>
      <c r="R1830" s="23" t="str" cm="1">
        <f t="array" ref="R1830">IFERROR(_xlfn.IFS(
Q1830="MPR ISSUE","ACTIVE",
Q1830="BSS Hardware Issue","ACTIVE",
Q1830="Sites strategiques, MLL, Pylone, etc.","PASSIVE",
Q1830="AKTIVCO DEFAUT GE &amp; POWER Cabinet","PASSIVE",
Q1830="AKTIVCO Coupure ENEO &amp; Baisse de tension","PASSIVE",
Q1830="Coupure ENEO &amp; Baisse de tension","PASSIVE",
Q1830="Defaut GE &amp; POWER Cabinet","PASSIVE",
Q1830="Sharing","PASSIVE",
Q1830="SIte strategiques &amp; DataCenter","PASSIVE",
Q1830="Exclu","Exclu",
Q1830="SAT","ACTIVE",
Q1830="SPARE-ISSUE","SPARE-ISSUE",
Q1830="Fiber CAmtel","ACTIVE",
Q1830="Fiber AOF","ACTIVE",
Q1830="Projet OCM (HUAWEI)","PLANNED WORKS",
Q1830="Projet OCM (NOKIA)","PLANNED WORKS",
Q1830="ACCESS-ISSUE","ACCESS-ISSUE",
Q1830="Projet OCM (ZTE, NOKIA, autres projets)","PLANNED WORKS",
Q1830="No root CAuse","No root cause",
Q1830="ODU HS","ACTIVE",
Q1830="IP &amp; VLAN","ACTIVE",
Q1830="Warehouse HUAWEI","SPARE-ISSUE",
Q1830="SPARE-HS","SPARE-ISSUE",
Q1830="Power Telco","ACTIVE"
),"")</f>
        <v>No root cause</v>
      </c>
      <c r="S1830" s="56" t="s">
        <v>17</v>
      </c>
      <c r="T1830" s="7" t="s">
        <v>17</v>
      </c>
      <c r="U1830" s="57" t="s">
        <v>17</v>
      </c>
      <c r="V1830" s="57" t="s">
        <v>17</v>
      </c>
      <c r="W1830" s="57" t="s">
        <v>17</v>
      </c>
      <c r="X1830" s="57"/>
      <c r="Y1830" s="57" t="s">
        <v>17</v>
      </c>
      <c r="Z1830" s="57" t="s">
        <v>17</v>
      </c>
      <c r="AA1830" s="57" t="s">
        <v>17</v>
      </c>
      <c r="AB1830" s="57"/>
      <c r="AC1830" s="57" t="s">
        <v>17</v>
      </c>
      <c r="AD1830" s="57" t="s">
        <v>17</v>
      </c>
      <c r="AE1830" s="57" t="s">
        <v>17</v>
      </c>
      <c r="AF1830" s="57" t="s">
        <v>17</v>
      </c>
      <c r="AG1830" s="57" t="s">
        <v>17</v>
      </c>
      <c r="AH1830" s="57" t="s">
        <v>17</v>
      </c>
      <c r="AI1830" s="57" t="s">
        <v>17</v>
      </c>
      <c r="AJ1830" s="15"/>
      <c r="AK1830" s="15"/>
      <c r="AL1830" s="15"/>
      <c r="AM1830" s="15"/>
    </row>
    <row r="1831" spans="1:39" s="14" customFormat="1" x14ac:dyDescent="0.35">
      <c r="A1831" s="1" t="s">
        <v>2668</v>
      </c>
      <c r="B1831" s="1" t="s">
        <v>2669</v>
      </c>
      <c r="C1831" s="3"/>
      <c r="D1831" s="1" t="s">
        <v>12</v>
      </c>
      <c r="E1831" s="1" t="s">
        <v>98</v>
      </c>
      <c r="F1831" s="3" t="s">
        <v>57</v>
      </c>
      <c r="G1831" s="1" t="s">
        <v>2085</v>
      </c>
      <c r="H1831" s="59" t="str">
        <f>_xlfn.XLOOKUP(B1831,'[1]Nur des jours'!$B:$B,'[1]Nur des jours'!$H:$H,"")</f>
        <v>HUAWEI</v>
      </c>
      <c r="I1831" s="52">
        <v>0</v>
      </c>
      <c r="J1831" s="52">
        <v>0</v>
      </c>
      <c r="K1831" s="52">
        <v>0</v>
      </c>
      <c r="L1831" s="53">
        <v>0</v>
      </c>
      <c r="M1831" s="54" t="s">
        <v>5376</v>
      </c>
      <c r="N1831" s="55"/>
      <c r="O1831" s="16" t="str" cm="1">
        <f t="array" ref="O1831">IFERROR(_xlfn.IFS(
Q1831="MPR ISSUE","PDH",
Q1831="BSS Hardware Issue","BSS",
Q1831="Sites strategiques, MLL, Pylone, etc.","ENVTECH",
Q1831="AKTIVCO DEFAUT GE &amp; POWER Cabinet","AKTIVCO",
Q1831="AKTIVCO Coupure ENEO &amp; Baisse de tension","AKTIVCO GRID ONLY",
Q1831="Coupure ENEO &amp; Baisse de tension","IHS GRID ONLY",
Q1831="Defaut GE &amp; POWER Cabinet","IHS",
Q1831="Sharing","Partners",
Q1831="SIte strategiques &amp; DataCenter","SST &amp; DC",
Q1831="Exclu","Exclu",
Q1831="SAT","SAT",
Q1831="SPARE-ISSUE","SPARE-ISSUE",
Q1831="Fiber CAmtel","TRANS_FO_CAMTEL",
Q1831="Fiber AOF","Fiber AOF",
Q1831="Projet OCM (HUAWEI)","TRAVAUX-HUAWEI",
Q1831="Projet OCM (NOKIA)","TRAVAUX-NOKIA",
Q1831="ACCESS-ISSUE","ACCESS-ISSUE",
Q1831="Projet OCM (ZTE, NOKIA, autres projets)","TRAVAUX OCM",
Q1831="No root CAuse","No root cause",
Q1831="ODU HS","PDH",
Q1831="IP &amp; VLAN","PDH",
Q1831="Warehouse HUAWEI","SPARE-ISSUE",
Q1831="SPARE-HS","SPARE-ISSUE",
Q1831="Power Telco","BSS"
),"")</f>
        <v>No root cause</v>
      </c>
      <c r="P1831" s="22" t="str" cm="1">
        <f t="array" ref="P1831">IFERROR(_xlfn.IFS(
Q1831="MPR ISSUE","TX ISSUE",
Q1831="BSS Hardware Issue","RAN ISSUE",
Q1831="Sites strategiques, MLL, Pylone, etc.","ENVTECH",
Q1831="AKTIVCO DEFAUT GE &amp; POWER Cabinet","POWER ISSUE",
Q1831="AKTIVCO Coupure ENEO &amp; Baisse de tension","POWER ISSUE",
Q1831="Coupure ENEO &amp; Baisse de tension","POWER ISSUE",
Q1831="Defaut GE &amp; POWER Cabinet","POWER ISSUE",
Q1831="Sharing","POWER ISSUE",
Q1831="SIte strategiques &amp; DataCenter","POWER ISSUE",
Q1831="Exclu","Exclu",
Q1831="SAT","TX ISSUE",
Q1831="SPARE-ISSUE","SPARE-ISSUE",
Q1831="Fiber CAmtel","TX ISSUE",
Q1831="Fiber AOF","TX ISSUE",
Q1831="Projet OCM (HUAWEI)","TRAVAUX-HUAWEI",
Q1831="Projet OCM (NOKIA)","TRAVAUX -NOKIA",
Q1831="ACCESS-ISSUE","ACCESS-ISSUE",
Q1831="Projet OCM (ZTE, NOKIA, autres projets)","TRAVAUX OCM",
Q1831="No root CAuse","No root cause",
Q1831="ODU HS","TX ISSUE",
Q1831="IP &amp; VLAN","TX ISSUE",
Q1831="Warehouse HUAWEI","SPARE-ISSUE",
Q1831="SPARE-HS","SPARE-ISSUE",
Q1831="Power Telco","RAN ISSUE"
),"")</f>
        <v>No root cause</v>
      </c>
      <c r="Q1831" s="48" t="s">
        <v>5573</v>
      </c>
      <c r="R1831" s="23" t="str" cm="1">
        <f t="array" ref="R1831">IFERROR(_xlfn.IFS(
Q1831="MPR ISSUE","ACTIVE",
Q1831="BSS Hardware Issue","ACTIVE",
Q1831="Sites strategiques, MLL, Pylone, etc.","PASSIVE",
Q1831="AKTIVCO DEFAUT GE &amp; POWER Cabinet","PASSIVE",
Q1831="AKTIVCO Coupure ENEO &amp; Baisse de tension","PASSIVE",
Q1831="Coupure ENEO &amp; Baisse de tension","PASSIVE",
Q1831="Defaut GE &amp; POWER Cabinet","PASSIVE",
Q1831="Sharing","PASSIVE",
Q1831="SIte strategiques &amp; DataCenter","PASSIVE",
Q1831="Exclu","Exclu",
Q1831="SAT","ACTIVE",
Q1831="SPARE-ISSUE","SPARE-ISSUE",
Q1831="Fiber CAmtel","ACTIVE",
Q1831="Fiber AOF","ACTIVE",
Q1831="Projet OCM (HUAWEI)","PLANNED WORKS",
Q1831="Projet OCM (NOKIA)","PLANNED WORKS",
Q1831="ACCESS-ISSUE","ACCESS-ISSUE",
Q1831="Projet OCM (ZTE, NOKIA, autres projets)","PLANNED WORKS",
Q1831="No root CAuse","No root cause",
Q1831="ODU HS","ACTIVE",
Q1831="IP &amp; VLAN","ACTIVE",
Q1831="Warehouse HUAWEI","SPARE-ISSUE",
Q1831="SPARE-HS","SPARE-ISSUE",
Q1831="Power Telco","ACTIVE"
),"")</f>
        <v>No root cause</v>
      </c>
      <c r="S1831" s="56" t="s">
        <v>17</v>
      </c>
      <c r="T1831" s="7" t="s">
        <v>17</v>
      </c>
      <c r="U1831" s="57" t="s">
        <v>17</v>
      </c>
      <c r="V1831" s="57" t="s">
        <v>17</v>
      </c>
      <c r="W1831" s="57" t="s">
        <v>17</v>
      </c>
      <c r="X1831" s="57" t="s">
        <v>17</v>
      </c>
      <c r="Y1831" s="57" t="s">
        <v>17</v>
      </c>
      <c r="Z1831" s="57" t="s">
        <v>17</v>
      </c>
      <c r="AA1831" s="57" t="s">
        <v>17</v>
      </c>
      <c r="AB1831" s="57" t="s">
        <v>17</v>
      </c>
      <c r="AC1831" s="57" t="s">
        <v>17</v>
      </c>
      <c r="AD1831" s="57" t="s">
        <v>17</v>
      </c>
      <c r="AE1831" s="57" t="s">
        <v>17</v>
      </c>
      <c r="AF1831" s="57" t="s">
        <v>17</v>
      </c>
      <c r="AG1831" s="57" t="s">
        <v>17</v>
      </c>
      <c r="AH1831" s="57" t="s">
        <v>17</v>
      </c>
      <c r="AI1831" s="57" t="s">
        <v>17</v>
      </c>
      <c r="AJ1831" s="15"/>
      <c r="AK1831" s="15"/>
      <c r="AL1831" s="15"/>
      <c r="AM1831" s="15"/>
    </row>
    <row r="1832" spans="1:39" s="14" customFormat="1" x14ac:dyDescent="0.35">
      <c r="A1832" s="1" t="s">
        <v>2691</v>
      </c>
      <c r="B1832" s="1" t="s">
        <v>2692</v>
      </c>
      <c r="C1832" s="3"/>
      <c r="D1832" s="1" t="s">
        <v>23</v>
      </c>
      <c r="E1832" s="1" t="s">
        <v>32</v>
      </c>
      <c r="F1832" s="3" t="s">
        <v>33</v>
      </c>
      <c r="G1832" s="1" t="s">
        <v>34</v>
      </c>
      <c r="H1832" s="51" t="str">
        <f>_xlfn.XLOOKUP(B1832,'[1]Nur des jours'!$B:$B,'[1]Nur des jours'!$H:$H,"")</f>
        <v>ZTE</v>
      </c>
      <c r="I1832" s="52">
        <v>0</v>
      </c>
      <c r="J1832" s="52">
        <v>0</v>
      </c>
      <c r="K1832" s="52">
        <v>0</v>
      </c>
      <c r="L1832" s="53">
        <v>0</v>
      </c>
      <c r="M1832" s="54" t="s">
        <v>5374</v>
      </c>
      <c r="N1832" s="55"/>
      <c r="O1832" s="16" t="str" cm="1">
        <f t="array" ref="O1832">IFERROR(_xlfn.IFS(
Q1832="MPR ISSUE","PDH",
Q1832="BSS Hardware Issue","BSS",
Q1832="Sites strategiques, MLL, Pylone, etc.","ENVTECH",
Q1832="AKTIVCO DEFAUT GE &amp; POWER Cabinet","AKTIVCO",
Q1832="AKTIVCO Coupure ENEO &amp; Baisse de tension","AKTIVCO GRID ONLY",
Q1832="Coupure ENEO &amp; Baisse de tension","IHS GRID ONLY",
Q1832="Defaut GE &amp; POWER Cabinet","IHS",
Q1832="Sharing","Partners",
Q1832="SIte strategiques &amp; DataCenter","SST &amp; DC",
Q1832="Exclu","Exclu",
Q1832="SAT","SAT",
Q1832="SPARE-ISSUE","SPARE-ISSUE",
Q1832="Fiber CAmtel","TRANS_FO_CAMTEL",
Q1832="Fiber AOF","Fiber AOF",
Q1832="Projet OCM (HUAWEI)","TRAVAUX-HUAWEI",
Q1832="Projet OCM (NOKIA)","TRAVAUX-NOKIA",
Q1832="ACCESS-ISSUE","ACCESS-ISSUE",
Q1832="Projet OCM (ZTE, NOKIA, autres projets)","TRAVAUX OCM",
Q1832="No root CAuse","No root cause",
Q1832="ODU HS","PDH",
Q1832="IP &amp; VLAN","PDH",
Q1832="Warehouse HUAWEI","SPARE-ISSUE",
Q1832="SPARE-HS","SPARE-ISSUE",
Q1832="Power Telco","BSS"
),"")</f>
        <v>No root cause</v>
      </c>
      <c r="P1832" s="22" t="str" cm="1">
        <f t="array" ref="P1832">IFERROR(_xlfn.IFS(
Q1832="MPR ISSUE","TX ISSUE",
Q1832="BSS Hardware Issue","RAN ISSUE",
Q1832="Sites strategiques, MLL, Pylone, etc.","ENVTECH",
Q1832="AKTIVCO DEFAUT GE &amp; POWER Cabinet","POWER ISSUE",
Q1832="AKTIVCO Coupure ENEO &amp; Baisse de tension","POWER ISSUE",
Q1832="Coupure ENEO &amp; Baisse de tension","POWER ISSUE",
Q1832="Defaut GE &amp; POWER Cabinet","POWER ISSUE",
Q1832="Sharing","POWER ISSUE",
Q1832="SIte strategiques &amp; DataCenter","POWER ISSUE",
Q1832="Exclu","Exclu",
Q1832="SAT","TX ISSUE",
Q1832="SPARE-ISSUE","SPARE-ISSUE",
Q1832="Fiber CAmtel","TX ISSUE",
Q1832="Fiber AOF","TX ISSUE",
Q1832="Projet OCM (HUAWEI)","TRAVAUX-HUAWEI",
Q1832="Projet OCM (NOKIA)","TRAVAUX -NOKIA",
Q1832="ACCESS-ISSUE","ACCESS-ISSUE",
Q1832="Projet OCM (ZTE, NOKIA, autres projets)","TRAVAUX OCM",
Q1832="No root CAuse","No root cause",
Q1832="ODU HS","TX ISSUE",
Q1832="IP &amp; VLAN","TX ISSUE",
Q1832="Warehouse HUAWEI","SPARE-ISSUE",
Q1832="SPARE-HS","SPARE-ISSUE",
Q1832="Power Telco","RAN ISSUE"
),"")</f>
        <v>No root cause</v>
      </c>
      <c r="Q1832" s="48" t="s">
        <v>5573</v>
      </c>
      <c r="R1832" s="23" t="str" cm="1">
        <f t="array" ref="R1832">IFERROR(_xlfn.IFS(
Q1832="MPR ISSUE","ACTIVE",
Q1832="BSS Hardware Issue","ACTIVE",
Q1832="Sites strategiques, MLL, Pylone, etc.","PASSIVE",
Q1832="AKTIVCO DEFAUT GE &amp; POWER Cabinet","PASSIVE",
Q1832="AKTIVCO Coupure ENEO &amp; Baisse de tension","PASSIVE",
Q1832="Coupure ENEO &amp; Baisse de tension","PASSIVE",
Q1832="Defaut GE &amp; POWER Cabinet","PASSIVE",
Q1832="Sharing","PASSIVE",
Q1832="SIte strategiques &amp; DataCenter","PASSIVE",
Q1832="Exclu","Exclu",
Q1832="SAT","ACTIVE",
Q1832="SPARE-ISSUE","SPARE-ISSUE",
Q1832="Fiber CAmtel","ACTIVE",
Q1832="Fiber AOF","ACTIVE",
Q1832="Projet OCM (HUAWEI)","PLANNED WORKS",
Q1832="Projet OCM (NOKIA)","PLANNED WORKS",
Q1832="ACCESS-ISSUE","ACCESS-ISSUE",
Q1832="Projet OCM (ZTE, NOKIA, autres projets)","PLANNED WORKS",
Q1832="No root CAuse","No root cause",
Q1832="ODU HS","ACTIVE",
Q1832="IP &amp; VLAN","ACTIVE",
Q1832="Warehouse HUAWEI","SPARE-ISSUE",
Q1832="SPARE-HS","SPARE-ISSUE",
Q1832="Power Telco","ACTIVE"
),"")</f>
        <v>No root cause</v>
      </c>
      <c r="S1832" s="56" t="s">
        <v>17</v>
      </c>
      <c r="T1832" s="7" t="s">
        <v>17</v>
      </c>
      <c r="U1832" s="57" t="s">
        <v>17</v>
      </c>
      <c r="V1832" s="57" t="s">
        <v>17</v>
      </c>
      <c r="W1832" s="57" t="s">
        <v>17</v>
      </c>
      <c r="X1832" s="57" t="s">
        <v>17</v>
      </c>
      <c r="Y1832" s="57" t="s">
        <v>17</v>
      </c>
      <c r="Z1832" s="57" t="s">
        <v>17</v>
      </c>
      <c r="AA1832" s="57" t="s">
        <v>17</v>
      </c>
      <c r="AB1832" s="57"/>
      <c r="AC1832" s="57" t="s">
        <v>17</v>
      </c>
      <c r="AD1832" s="57" t="s">
        <v>17</v>
      </c>
      <c r="AE1832" s="57" t="s">
        <v>17</v>
      </c>
      <c r="AF1832" s="57" t="s">
        <v>17</v>
      </c>
      <c r="AG1832" s="57" t="s">
        <v>17</v>
      </c>
      <c r="AH1832" s="57" t="s">
        <v>17</v>
      </c>
      <c r="AI1832" s="57" t="s">
        <v>17</v>
      </c>
      <c r="AJ1832" s="15"/>
      <c r="AK1832" s="15"/>
      <c r="AL1832" s="15"/>
      <c r="AM1832" s="15"/>
    </row>
    <row r="1833" spans="1:39" s="14" customFormat="1" x14ac:dyDescent="0.35">
      <c r="A1833" s="1" t="s">
        <v>2695</v>
      </c>
      <c r="B1833" s="1" t="s">
        <v>2696</v>
      </c>
      <c r="C1833" s="3"/>
      <c r="D1833" s="1" t="s">
        <v>12</v>
      </c>
      <c r="E1833" s="1" t="s">
        <v>13</v>
      </c>
      <c r="F1833" s="3" t="s">
        <v>104</v>
      </c>
      <c r="G1833" s="1" t="s">
        <v>2695</v>
      </c>
      <c r="H1833" s="59" t="str">
        <f>_xlfn.XLOOKUP(B1833,'[1]Nur des jours'!$B:$B,'[1]Nur des jours'!$H:$H,"")</f>
        <v>HUAWEI</v>
      </c>
      <c r="I1833" s="52">
        <v>0</v>
      </c>
      <c r="J1833" s="52">
        <v>0</v>
      </c>
      <c r="K1833" s="52">
        <v>0</v>
      </c>
      <c r="L1833" s="53">
        <v>0</v>
      </c>
      <c r="M1833" s="54" t="s">
        <v>5374</v>
      </c>
      <c r="N1833" s="55"/>
      <c r="O1833" s="16" t="str" cm="1">
        <f t="array" ref="O1833">IFERROR(_xlfn.IFS(
Q1833="MPR ISSUE","PDH",
Q1833="BSS Hardware Issue","BSS",
Q1833="Sites strategiques, MLL, Pylone, etc.","ENVTECH",
Q1833="AKTIVCO DEFAUT GE &amp; POWER Cabinet","AKTIVCO",
Q1833="AKTIVCO Coupure ENEO &amp; Baisse de tension","AKTIVCO GRID ONLY",
Q1833="Coupure ENEO &amp; Baisse de tension","IHS GRID ONLY",
Q1833="Defaut GE &amp; POWER Cabinet","IHS",
Q1833="Sharing","Partners",
Q1833="SIte strategiques &amp; DataCenter","SST &amp; DC",
Q1833="Exclu","Exclu",
Q1833="SAT","SAT",
Q1833="SPARE-ISSUE","SPARE-ISSUE",
Q1833="Fiber CAmtel","TRANS_FO_CAMTEL",
Q1833="Fiber AOF","Fiber AOF",
Q1833="Projet OCM (HUAWEI)","TRAVAUX-HUAWEI",
Q1833="Projet OCM (NOKIA)","TRAVAUX-NOKIA",
Q1833="ACCESS-ISSUE","ACCESS-ISSUE",
Q1833="Projet OCM (ZTE, NOKIA, autres projets)","TRAVAUX OCM",
Q1833="No root CAuse","No root cause",
Q1833="ODU HS","PDH",
Q1833="IP &amp; VLAN","PDH",
Q1833="Warehouse HUAWEI","SPARE-ISSUE",
Q1833="SPARE-HS","SPARE-ISSUE",
Q1833="Power Telco","BSS"
),"")</f>
        <v>No root cause</v>
      </c>
      <c r="P1833" s="22" t="str" cm="1">
        <f t="array" ref="P1833">IFERROR(_xlfn.IFS(
Q1833="MPR ISSUE","TX ISSUE",
Q1833="BSS Hardware Issue","RAN ISSUE",
Q1833="Sites strategiques, MLL, Pylone, etc.","ENVTECH",
Q1833="AKTIVCO DEFAUT GE &amp; POWER Cabinet","POWER ISSUE",
Q1833="AKTIVCO Coupure ENEO &amp; Baisse de tension","POWER ISSUE",
Q1833="Coupure ENEO &amp; Baisse de tension","POWER ISSUE",
Q1833="Defaut GE &amp; POWER Cabinet","POWER ISSUE",
Q1833="Sharing","POWER ISSUE",
Q1833="SIte strategiques &amp; DataCenter","POWER ISSUE",
Q1833="Exclu","Exclu",
Q1833="SAT","TX ISSUE",
Q1833="SPARE-ISSUE","SPARE-ISSUE",
Q1833="Fiber CAmtel","TX ISSUE",
Q1833="Fiber AOF","TX ISSUE",
Q1833="Projet OCM (HUAWEI)","TRAVAUX-HUAWEI",
Q1833="Projet OCM (NOKIA)","TRAVAUX -NOKIA",
Q1833="ACCESS-ISSUE","ACCESS-ISSUE",
Q1833="Projet OCM (ZTE, NOKIA, autres projets)","TRAVAUX OCM",
Q1833="No root CAuse","No root cause",
Q1833="ODU HS","TX ISSUE",
Q1833="IP &amp; VLAN","TX ISSUE",
Q1833="Warehouse HUAWEI","SPARE-ISSUE",
Q1833="SPARE-HS","SPARE-ISSUE",
Q1833="Power Telco","RAN ISSUE"
),"")</f>
        <v>No root cause</v>
      </c>
      <c r="Q1833" s="48" t="s">
        <v>5573</v>
      </c>
      <c r="R1833" s="23" t="str" cm="1">
        <f t="array" ref="R1833">IFERROR(_xlfn.IFS(
Q1833="MPR ISSUE","ACTIVE",
Q1833="BSS Hardware Issue","ACTIVE",
Q1833="Sites strategiques, MLL, Pylone, etc.","PASSIVE",
Q1833="AKTIVCO DEFAUT GE &amp; POWER Cabinet","PASSIVE",
Q1833="AKTIVCO Coupure ENEO &amp; Baisse de tension","PASSIVE",
Q1833="Coupure ENEO &amp; Baisse de tension","PASSIVE",
Q1833="Defaut GE &amp; POWER Cabinet","PASSIVE",
Q1833="Sharing","PASSIVE",
Q1833="SIte strategiques &amp; DataCenter","PASSIVE",
Q1833="Exclu","Exclu",
Q1833="SAT","ACTIVE",
Q1833="SPARE-ISSUE","SPARE-ISSUE",
Q1833="Fiber CAmtel","ACTIVE",
Q1833="Fiber AOF","ACTIVE",
Q1833="Projet OCM (HUAWEI)","PLANNED WORKS",
Q1833="Projet OCM (NOKIA)","PLANNED WORKS",
Q1833="ACCESS-ISSUE","ACCESS-ISSUE",
Q1833="Projet OCM (ZTE, NOKIA, autres projets)","PLANNED WORKS",
Q1833="No root CAuse","No root cause",
Q1833="ODU HS","ACTIVE",
Q1833="IP &amp; VLAN","ACTIVE",
Q1833="Warehouse HUAWEI","SPARE-ISSUE",
Q1833="SPARE-HS","SPARE-ISSUE",
Q1833="Power Telco","ACTIVE"
),"")</f>
        <v>No root cause</v>
      </c>
      <c r="S1833" s="56" t="s">
        <v>17</v>
      </c>
      <c r="T1833" s="7" t="s">
        <v>17</v>
      </c>
      <c r="U1833" s="57" t="s">
        <v>17</v>
      </c>
      <c r="V1833" s="57" t="s">
        <v>17</v>
      </c>
      <c r="W1833" s="57" t="s">
        <v>17</v>
      </c>
      <c r="X1833" s="57"/>
      <c r="Y1833" s="57" t="s">
        <v>17</v>
      </c>
      <c r="Z1833" s="57" t="s">
        <v>17</v>
      </c>
      <c r="AA1833" s="57" t="s">
        <v>17</v>
      </c>
      <c r="AB1833" s="57"/>
      <c r="AC1833" s="57" t="s">
        <v>17</v>
      </c>
      <c r="AD1833" s="57" t="s">
        <v>17</v>
      </c>
      <c r="AE1833" s="57" t="s">
        <v>17</v>
      </c>
      <c r="AF1833" s="57" t="s">
        <v>17</v>
      </c>
      <c r="AG1833" s="57" t="s">
        <v>17</v>
      </c>
      <c r="AH1833" s="57" t="s">
        <v>17</v>
      </c>
      <c r="AI1833" s="57" t="s">
        <v>17</v>
      </c>
      <c r="AJ1833" s="15"/>
      <c r="AK1833" s="15"/>
      <c r="AL1833" s="15"/>
      <c r="AM1833" s="15"/>
    </row>
    <row r="1834" spans="1:39" s="14" customFormat="1" x14ac:dyDescent="0.35">
      <c r="A1834" s="1" t="s">
        <v>2709</v>
      </c>
      <c r="B1834" s="1" t="s">
        <v>2710</v>
      </c>
      <c r="C1834" s="3"/>
      <c r="D1834" s="1" t="s">
        <v>12</v>
      </c>
      <c r="E1834" s="1" t="s">
        <v>13</v>
      </c>
      <c r="F1834" s="3" t="s">
        <v>39</v>
      </c>
      <c r="G1834" s="1" t="s">
        <v>40</v>
      </c>
      <c r="H1834" s="51" t="str">
        <f>_xlfn.XLOOKUP(B1834,'[1]Nur des jours'!$B:$B,'[1]Nur des jours'!$H:$H,"")</f>
        <v>ZTE</v>
      </c>
      <c r="I1834" s="52">
        <v>0</v>
      </c>
      <c r="J1834" s="52">
        <v>0</v>
      </c>
      <c r="K1834" s="52">
        <v>0</v>
      </c>
      <c r="L1834" s="53">
        <v>0</v>
      </c>
      <c r="M1834" s="54" t="s">
        <v>5374</v>
      </c>
      <c r="N1834" s="55"/>
      <c r="O1834" s="16" t="str" cm="1">
        <f t="array" ref="O1834">IFERROR(_xlfn.IFS(
Q1834="MPR ISSUE","PDH",
Q1834="BSS Hardware Issue","BSS",
Q1834="Sites strategiques, MLL, Pylone, etc.","ENVTECH",
Q1834="AKTIVCO DEFAUT GE &amp; POWER Cabinet","AKTIVCO",
Q1834="AKTIVCO Coupure ENEO &amp; Baisse de tension","AKTIVCO GRID ONLY",
Q1834="Coupure ENEO &amp; Baisse de tension","IHS GRID ONLY",
Q1834="Defaut GE &amp; POWER Cabinet","IHS",
Q1834="Sharing","Partners",
Q1834="SIte strategiques &amp; DataCenter","SST &amp; DC",
Q1834="Exclu","Exclu",
Q1834="SAT","SAT",
Q1834="SPARE-ISSUE","SPARE-ISSUE",
Q1834="Fiber CAmtel","TRANS_FO_CAMTEL",
Q1834="Fiber AOF","Fiber AOF",
Q1834="Projet OCM (HUAWEI)","TRAVAUX-HUAWEI",
Q1834="Projet OCM (NOKIA)","TRAVAUX-NOKIA",
Q1834="ACCESS-ISSUE","ACCESS-ISSUE",
Q1834="Projet OCM (ZTE, NOKIA, autres projets)","TRAVAUX OCM",
Q1834="No root CAuse","No root cause",
Q1834="ODU HS","PDH",
Q1834="IP &amp; VLAN","PDH",
Q1834="Warehouse HUAWEI","SPARE-ISSUE",
Q1834="SPARE-HS","SPARE-ISSUE",
Q1834="Power Telco","BSS"
),"")</f>
        <v>No root cause</v>
      </c>
      <c r="P1834" s="22" t="str" cm="1">
        <f t="array" ref="P1834">IFERROR(_xlfn.IFS(
Q1834="MPR ISSUE","TX ISSUE",
Q1834="BSS Hardware Issue","RAN ISSUE",
Q1834="Sites strategiques, MLL, Pylone, etc.","ENVTECH",
Q1834="AKTIVCO DEFAUT GE &amp; POWER Cabinet","POWER ISSUE",
Q1834="AKTIVCO Coupure ENEO &amp; Baisse de tension","POWER ISSUE",
Q1834="Coupure ENEO &amp; Baisse de tension","POWER ISSUE",
Q1834="Defaut GE &amp; POWER Cabinet","POWER ISSUE",
Q1834="Sharing","POWER ISSUE",
Q1834="SIte strategiques &amp; DataCenter","POWER ISSUE",
Q1834="Exclu","Exclu",
Q1834="SAT","TX ISSUE",
Q1834="SPARE-ISSUE","SPARE-ISSUE",
Q1834="Fiber CAmtel","TX ISSUE",
Q1834="Fiber AOF","TX ISSUE",
Q1834="Projet OCM (HUAWEI)","TRAVAUX-HUAWEI",
Q1834="Projet OCM (NOKIA)","TRAVAUX -NOKIA",
Q1834="ACCESS-ISSUE","ACCESS-ISSUE",
Q1834="Projet OCM (ZTE, NOKIA, autres projets)","TRAVAUX OCM",
Q1834="No root CAuse","No root cause",
Q1834="ODU HS","TX ISSUE",
Q1834="IP &amp; VLAN","TX ISSUE",
Q1834="Warehouse HUAWEI","SPARE-ISSUE",
Q1834="SPARE-HS","SPARE-ISSUE",
Q1834="Power Telco","RAN ISSUE"
),"")</f>
        <v>No root cause</v>
      </c>
      <c r="Q1834" s="48" t="s">
        <v>5573</v>
      </c>
      <c r="R1834" s="23" t="str" cm="1">
        <f t="array" ref="R1834">IFERROR(_xlfn.IFS(
Q1834="MPR ISSUE","ACTIVE",
Q1834="BSS Hardware Issue","ACTIVE",
Q1834="Sites strategiques, MLL, Pylone, etc.","PASSIVE",
Q1834="AKTIVCO DEFAUT GE &amp; POWER Cabinet","PASSIVE",
Q1834="AKTIVCO Coupure ENEO &amp; Baisse de tension","PASSIVE",
Q1834="Coupure ENEO &amp; Baisse de tension","PASSIVE",
Q1834="Defaut GE &amp; POWER Cabinet","PASSIVE",
Q1834="Sharing","PASSIVE",
Q1834="SIte strategiques &amp; DataCenter","PASSIVE",
Q1834="Exclu","Exclu",
Q1834="SAT","ACTIVE",
Q1834="SPARE-ISSUE","SPARE-ISSUE",
Q1834="Fiber CAmtel","ACTIVE",
Q1834="Fiber AOF","ACTIVE",
Q1834="Projet OCM (HUAWEI)","PLANNED WORKS",
Q1834="Projet OCM (NOKIA)","PLANNED WORKS",
Q1834="ACCESS-ISSUE","ACCESS-ISSUE",
Q1834="Projet OCM (ZTE, NOKIA, autres projets)","PLANNED WORKS",
Q1834="No root CAuse","No root cause",
Q1834="ODU HS","ACTIVE",
Q1834="IP &amp; VLAN","ACTIVE",
Q1834="Warehouse HUAWEI","SPARE-ISSUE",
Q1834="SPARE-HS","SPARE-ISSUE",
Q1834="Power Telco","ACTIVE"
),"")</f>
        <v>No root cause</v>
      </c>
      <c r="S1834" s="56" t="s">
        <v>17</v>
      </c>
      <c r="T1834" s="7" t="s">
        <v>17</v>
      </c>
      <c r="U1834" s="57" t="s">
        <v>17</v>
      </c>
      <c r="V1834" s="57" t="s">
        <v>17</v>
      </c>
      <c r="W1834" s="57" t="s">
        <v>17</v>
      </c>
      <c r="X1834" s="57" t="s">
        <v>17</v>
      </c>
      <c r="Y1834" s="57" t="s">
        <v>17</v>
      </c>
      <c r="Z1834" s="57" t="s">
        <v>17</v>
      </c>
      <c r="AA1834" s="57" t="s">
        <v>17</v>
      </c>
      <c r="AB1834" s="57"/>
      <c r="AC1834" s="57" t="s">
        <v>17</v>
      </c>
      <c r="AD1834" s="57" t="s">
        <v>17</v>
      </c>
      <c r="AE1834" s="57" t="s">
        <v>17</v>
      </c>
      <c r="AF1834" s="57" t="s">
        <v>17</v>
      </c>
      <c r="AG1834" s="57" t="s">
        <v>17</v>
      </c>
      <c r="AH1834" s="57" t="s">
        <v>17</v>
      </c>
      <c r="AI1834" s="57" t="s">
        <v>17</v>
      </c>
      <c r="AJ1834" s="15"/>
      <c r="AK1834" s="15"/>
      <c r="AL1834" s="15"/>
      <c r="AM1834" s="15"/>
    </row>
    <row r="1835" spans="1:39" s="14" customFormat="1" x14ac:dyDescent="0.35">
      <c r="A1835" s="1" t="s">
        <v>2717</v>
      </c>
      <c r="B1835" s="1" t="s">
        <v>2718</v>
      </c>
      <c r="C1835" s="3"/>
      <c r="D1835" s="1" t="s">
        <v>23</v>
      </c>
      <c r="E1835" s="1" t="s">
        <v>565</v>
      </c>
      <c r="F1835" s="3" t="s">
        <v>71</v>
      </c>
      <c r="G1835" s="1" t="s">
        <v>504</v>
      </c>
      <c r="H1835" s="51" t="str">
        <f>_xlfn.XLOOKUP(B1835,'[1]Nur des jours'!$B:$B,'[1]Nur des jours'!$H:$H,"")</f>
        <v>ZTE</v>
      </c>
      <c r="I1835" s="52">
        <v>0</v>
      </c>
      <c r="J1835" s="52">
        <v>0</v>
      </c>
      <c r="K1835" s="52">
        <v>0</v>
      </c>
      <c r="L1835" s="53">
        <v>0</v>
      </c>
      <c r="M1835" s="54" t="s">
        <v>5374</v>
      </c>
      <c r="N1835" s="55"/>
      <c r="O1835" s="16" t="str" cm="1">
        <f t="array" ref="O1835">IFERROR(_xlfn.IFS(
Q1835="MPR ISSUE","PDH",
Q1835="BSS Hardware Issue","BSS",
Q1835="Sites strategiques, MLL, Pylone, etc.","ENVTECH",
Q1835="AKTIVCO DEFAUT GE &amp; POWER Cabinet","AKTIVCO",
Q1835="AKTIVCO Coupure ENEO &amp; Baisse de tension","AKTIVCO GRID ONLY",
Q1835="Coupure ENEO &amp; Baisse de tension","IHS GRID ONLY",
Q1835="Defaut GE &amp; POWER Cabinet","IHS",
Q1835="Sharing","Partners",
Q1835="SIte strategiques &amp; DataCenter","SST &amp; DC",
Q1835="Exclu","Exclu",
Q1835="SAT","SAT",
Q1835="SPARE-ISSUE","SPARE-ISSUE",
Q1835="Fiber CAmtel","TRANS_FO_CAMTEL",
Q1835="Fiber AOF","Fiber AOF",
Q1835="Projet OCM (HUAWEI)","TRAVAUX-HUAWEI",
Q1835="Projet OCM (NOKIA)","TRAVAUX-NOKIA",
Q1835="ACCESS-ISSUE","ACCESS-ISSUE",
Q1835="Projet OCM (ZTE, NOKIA, autres projets)","TRAVAUX OCM",
Q1835="No root CAuse","No root cause",
Q1835="ODU HS","PDH",
Q1835="IP &amp; VLAN","PDH",
Q1835="Warehouse HUAWEI","SPARE-ISSUE",
Q1835="SPARE-HS","SPARE-ISSUE",
Q1835="Power Telco","BSS"
),"")</f>
        <v>No root cause</v>
      </c>
      <c r="P1835" s="22" t="str" cm="1">
        <f t="array" ref="P1835">IFERROR(_xlfn.IFS(
Q1835="MPR ISSUE","TX ISSUE",
Q1835="BSS Hardware Issue","RAN ISSUE",
Q1835="Sites strategiques, MLL, Pylone, etc.","ENVTECH",
Q1835="AKTIVCO DEFAUT GE &amp; POWER Cabinet","POWER ISSUE",
Q1835="AKTIVCO Coupure ENEO &amp; Baisse de tension","POWER ISSUE",
Q1835="Coupure ENEO &amp; Baisse de tension","POWER ISSUE",
Q1835="Defaut GE &amp; POWER Cabinet","POWER ISSUE",
Q1835="Sharing","POWER ISSUE",
Q1835="SIte strategiques &amp; DataCenter","POWER ISSUE",
Q1835="Exclu","Exclu",
Q1835="SAT","TX ISSUE",
Q1835="SPARE-ISSUE","SPARE-ISSUE",
Q1835="Fiber CAmtel","TX ISSUE",
Q1835="Fiber AOF","TX ISSUE",
Q1835="Projet OCM (HUAWEI)","TRAVAUX-HUAWEI",
Q1835="Projet OCM (NOKIA)","TRAVAUX -NOKIA",
Q1835="ACCESS-ISSUE","ACCESS-ISSUE",
Q1835="Projet OCM (ZTE, NOKIA, autres projets)","TRAVAUX OCM",
Q1835="No root CAuse","No root cause",
Q1835="ODU HS","TX ISSUE",
Q1835="IP &amp; VLAN","TX ISSUE",
Q1835="Warehouse HUAWEI","SPARE-ISSUE",
Q1835="SPARE-HS","SPARE-ISSUE",
Q1835="Power Telco","RAN ISSUE"
),"")</f>
        <v>No root cause</v>
      </c>
      <c r="Q1835" s="48" t="s">
        <v>5573</v>
      </c>
      <c r="R1835" s="23" t="str" cm="1">
        <f t="array" ref="R1835">IFERROR(_xlfn.IFS(
Q1835="MPR ISSUE","ACTIVE",
Q1835="BSS Hardware Issue","ACTIVE",
Q1835="Sites strategiques, MLL, Pylone, etc.","PASSIVE",
Q1835="AKTIVCO DEFAUT GE &amp; POWER Cabinet","PASSIVE",
Q1835="AKTIVCO Coupure ENEO &amp; Baisse de tension","PASSIVE",
Q1835="Coupure ENEO &amp; Baisse de tension","PASSIVE",
Q1835="Defaut GE &amp; POWER Cabinet","PASSIVE",
Q1835="Sharing","PASSIVE",
Q1835="SIte strategiques &amp; DataCenter","PASSIVE",
Q1835="Exclu","Exclu",
Q1835="SAT","ACTIVE",
Q1835="SPARE-ISSUE","SPARE-ISSUE",
Q1835="Fiber CAmtel","ACTIVE",
Q1835="Fiber AOF","ACTIVE",
Q1835="Projet OCM (HUAWEI)","PLANNED WORKS",
Q1835="Projet OCM (NOKIA)","PLANNED WORKS",
Q1835="ACCESS-ISSUE","ACCESS-ISSUE",
Q1835="Projet OCM (ZTE, NOKIA, autres projets)","PLANNED WORKS",
Q1835="No root CAuse","No root cause",
Q1835="ODU HS","ACTIVE",
Q1835="IP &amp; VLAN","ACTIVE",
Q1835="Warehouse HUAWEI","SPARE-ISSUE",
Q1835="SPARE-HS","SPARE-ISSUE",
Q1835="Power Telco","ACTIVE"
),"")</f>
        <v>No root cause</v>
      </c>
      <c r="S1835" s="56" t="s">
        <v>17</v>
      </c>
      <c r="T1835" s="7" t="s">
        <v>17</v>
      </c>
      <c r="U1835" s="57" t="s">
        <v>17</v>
      </c>
      <c r="V1835" s="57" t="s">
        <v>17</v>
      </c>
      <c r="W1835" s="57" t="s">
        <v>17</v>
      </c>
      <c r="X1835" s="57" t="s">
        <v>17</v>
      </c>
      <c r="Y1835" s="57" t="s">
        <v>17</v>
      </c>
      <c r="Z1835" s="57" t="s">
        <v>17</v>
      </c>
      <c r="AA1835" s="57" t="s">
        <v>17</v>
      </c>
      <c r="AB1835" s="57"/>
      <c r="AC1835" s="57" t="s">
        <v>17</v>
      </c>
      <c r="AD1835" s="57" t="s">
        <v>17</v>
      </c>
      <c r="AE1835" s="57" t="s">
        <v>17</v>
      </c>
      <c r="AF1835" s="57" t="s">
        <v>17</v>
      </c>
      <c r="AG1835" s="57" t="s">
        <v>17</v>
      </c>
      <c r="AH1835" s="57" t="s">
        <v>17</v>
      </c>
      <c r="AI1835" s="57" t="s">
        <v>17</v>
      </c>
      <c r="AJ1835" s="15"/>
      <c r="AK1835" s="15"/>
      <c r="AL1835" s="15"/>
      <c r="AM1835" s="15"/>
    </row>
    <row r="1836" spans="1:39" s="14" customFormat="1" x14ac:dyDescent="0.35">
      <c r="A1836" s="1" t="s">
        <v>2723</v>
      </c>
      <c r="B1836" s="1" t="s">
        <v>2724</v>
      </c>
      <c r="C1836" s="3"/>
      <c r="D1836" s="1" t="s">
        <v>12</v>
      </c>
      <c r="E1836" s="1" t="s">
        <v>147</v>
      </c>
      <c r="F1836" s="3" t="s">
        <v>39</v>
      </c>
      <c r="G1836" s="1" t="s">
        <v>40</v>
      </c>
      <c r="H1836" s="51" t="str">
        <f>_xlfn.XLOOKUP(B1836,'[1]Nur des jours'!$B:$B,'[1]Nur des jours'!$H:$H,"")</f>
        <v>ZTE</v>
      </c>
      <c r="I1836" s="52">
        <v>0</v>
      </c>
      <c r="J1836" s="52">
        <v>0</v>
      </c>
      <c r="K1836" s="52">
        <v>0</v>
      </c>
      <c r="L1836" s="53">
        <v>0</v>
      </c>
      <c r="M1836" s="54" t="s">
        <v>5374</v>
      </c>
      <c r="N1836" s="55"/>
      <c r="O1836" s="16" t="str" cm="1">
        <f t="array" ref="O1836">IFERROR(_xlfn.IFS(
Q1836="MPR ISSUE","PDH",
Q1836="BSS Hardware Issue","BSS",
Q1836="Sites strategiques, MLL, Pylone, etc.","ENVTECH",
Q1836="AKTIVCO DEFAUT GE &amp; POWER Cabinet","AKTIVCO",
Q1836="AKTIVCO Coupure ENEO &amp; Baisse de tension","AKTIVCO GRID ONLY",
Q1836="Coupure ENEO &amp; Baisse de tension","IHS GRID ONLY",
Q1836="Defaut GE &amp; POWER Cabinet","IHS",
Q1836="Sharing","Partners",
Q1836="SIte strategiques &amp; DataCenter","SST &amp; DC",
Q1836="Exclu","Exclu",
Q1836="SAT","SAT",
Q1836="SPARE-ISSUE","SPARE-ISSUE",
Q1836="Fiber CAmtel","TRANS_FO_CAMTEL",
Q1836="Fiber AOF","Fiber AOF",
Q1836="Projet OCM (HUAWEI)","TRAVAUX-HUAWEI",
Q1836="Projet OCM (NOKIA)","TRAVAUX-NOKIA",
Q1836="ACCESS-ISSUE","ACCESS-ISSUE",
Q1836="Projet OCM (ZTE, NOKIA, autres projets)","TRAVAUX OCM",
Q1836="No root CAuse","No root cause",
Q1836="ODU HS","PDH",
Q1836="IP &amp; VLAN","PDH",
Q1836="Warehouse HUAWEI","SPARE-ISSUE",
Q1836="SPARE-HS","SPARE-ISSUE",
Q1836="Power Telco","BSS"
),"")</f>
        <v>No root cause</v>
      </c>
      <c r="P1836" s="22" t="str" cm="1">
        <f t="array" ref="P1836">IFERROR(_xlfn.IFS(
Q1836="MPR ISSUE","TX ISSUE",
Q1836="BSS Hardware Issue","RAN ISSUE",
Q1836="Sites strategiques, MLL, Pylone, etc.","ENVTECH",
Q1836="AKTIVCO DEFAUT GE &amp; POWER Cabinet","POWER ISSUE",
Q1836="AKTIVCO Coupure ENEO &amp; Baisse de tension","POWER ISSUE",
Q1836="Coupure ENEO &amp; Baisse de tension","POWER ISSUE",
Q1836="Defaut GE &amp; POWER Cabinet","POWER ISSUE",
Q1836="Sharing","POWER ISSUE",
Q1836="SIte strategiques &amp; DataCenter","POWER ISSUE",
Q1836="Exclu","Exclu",
Q1836="SAT","TX ISSUE",
Q1836="SPARE-ISSUE","SPARE-ISSUE",
Q1836="Fiber CAmtel","TX ISSUE",
Q1836="Fiber AOF","TX ISSUE",
Q1836="Projet OCM (HUAWEI)","TRAVAUX-HUAWEI",
Q1836="Projet OCM (NOKIA)","TRAVAUX -NOKIA",
Q1836="ACCESS-ISSUE","ACCESS-ISSUE",
Q1836="Projet OCM (ZTE, NOKIA, autres projets)","TRAVAUX OCM",
Q1836="No root CAuse","No root cause",
Q1836="ODU HS","TX ISSUE",
Q1836="IP &amp; VLAN","TX ISSUE",
Q1836="Warehouse HUAWEI","SPARE-ISSUE",
Q1836="SPARE-HS","SPARE-ISSUE",
Q1836="Power Telco","RAN ISSUE"
),"")</f>
        <v>No root cause</v>
      </c>
      <c r="Q1836" s="48" t="s">
        <v>5573</v>
      </c>
      <c r="R1836" s="23" t="str" cm="1">
        <f t="array" ref="R1836">IFERROR(_xlfn.IFS(
Q1836="MPR ISSUE","ACTIVE",
Q1836="BSS Hardware Issue","ACTIVE",
Q1836="Sites strategiques, MLL, Pylone, etc.","PASSIVE",
Q1836="AKTIVCO DEFAUT GE &amp; POWER Cabinet","PASSIVE",
Q1836="AKTIVCO Coupure ENEO &amp; Baisse de tension","PASSIVE",
Q1836="Coupure ENEO &amp; Baisse de tension","PASSIVE",
Q1836="Defaut GE &amp; POWER Cabinet","PASSIVE",
Q1836="Sharing","PASSIVE",
Q1836="SIte strategiques &amp; DataCenter","PASSIVE",
Q1836="Exclu","Exclu",
Q1836="SAT","ACTIVE",
Q1836="SPARE-ISSUE","SPARE-ISSUE",
Q1836="Fiber CAmtel","ACTIVE",
Q1836="Fiber AOF","ACTIVE",
Q1836="Projet OCM (HUAWEI)","PLANNED WORKS",
Q1836="Projet OCM (NOKIA)","PLANNED WORKS",
Q1836="ACCESS-ISSUE","ACCESS-ISSUE",
Q1836="Projet OCM (ZTE, NOKIA, autres projets)","PLANNED WORKS",
Q1836="No root CAuse","No root cause",
Q1836="ODU HS","ACTIVE",
Q1836="IP &amp; VLAN","ACTIVE",
Q1836="Warehouse HUAWEI","SPARE-ISSUE",
Q1836="SPARE-HS","SPARE-ISSUE",
Q1836="Power Telco","ACTIVE"
),"")</f>
        <v>No root cause</v>
      </c>
      <c r="S1836" s="56" t="s">
        <v>17</v>
      </c>
      <c r="T1836" s="7" t="s">
        <v>17</v>
      </c>
      <c r="U1836" s="57" t="s">
        <v>17</v>
      </c>
      <c r="V1836" s="57" t="s">
        <v>17</v>
      </c>
      <c r="W1836" s="57" t="s">
        <v>17</v>
      </c>
      <c r="X1836" s="57" t="s">
        <v>17</v>
      </c>
      <c r="Y1836" s="57" t="s">
        <v>17</v>
      </c>
      <c r="Z1836" s="57" t="s">
        <v>17</v>
      </c>
      <c r="AA1836" s="57" t="s">
        <v>17</v>
      </c>
      <c r="AB1836" s="57"/>
      <c r="AC1836" s="57" t="s">
        <v>17</v>
      </c>
      <c r="AD1836" s="57" t="s">
        <v>17</v>
      </c>
      <c r="AE1836" s="57" t="s">
        <v>17</v>
      </c>
      <c r="AF1836" s="57" t="s">
        <v>17</v>
      </c>
      <c r="AG1836" s="57" t="s">
        <v>17</v>
      </c>
      <c r="AH1836" s="57" t="s">
        <v>17</v>
      </c>
      <c r="AI1836" s="57" t="s">
        <v>17</v>
      </c>
      <c r="AJ1836" s="15"/>
      <c r="AK1836" s="15"/>
      <c r="AL1836" s="15"/>
      <c r="AM1836" s="15"/>
    </row>
    <row r="1837" spans="1:39" s="14" customFormat="1" x14ac:dyDescent="0.35">
      <c r="A1837" s="1" t="s">
        <v>2725</v>
      </c>
      <c r="B1837" s="1" t="s">
        <v>2726</v>
      </c>
      <c r="C1837" s="3"/>
      <c r="D1837" s="1" t="s">
        <v>12</v>
      </c>
      <c r="E1837" s="1" t="s">
        <v>13</v>
      </c>
      <c r="F1837" s="3" t="s">
        <v>33</v>
      </c>
      <c r="G1837" s="1" t="s">
        <v>34</v>
      </c>
      <c r="H1837" s="51" t="str">
        <f>_xlfn.XLOOKUP(B1837,'[1]Nur des jours'!$B:$B,'[1]Nur des jours'!$H:$H,"")</f>
        <v>ZTE</v>
      </c>
      <c r="I1837" s="52">
        <v>0</v>
      </c>
      <c r="J1837" s="52">
        <v>0</v>
      </c>
      <c r="K1837" s="52">
        <v>0</v>
      </c>
      <c r="L1837" s="53">
        <v>0</v>
      </c>
      <c r="M1837" s="54" t="s">
        <v>5374</v>
      </c>
      <c r="N1837" s="55"/>
      <c r="O1837" s="16" t="str" cm="1">
        <f t="array" ref="O1837">IFERROR(_xlfn.IFS(
Q1837="MPR ISSUE","PDH",
Q1837="BSS Hardware Issue","BSS",
Q1837="Sites strategiques, MLL, Pylone, etc.","ENVTECH",
Q1837="AKTIVCO DEFAUT GE &amp; POWER Cabinet","AKTIVCO",
Q1837="AKTIVCO Coupure ENEO &amp; Baisse de tension","AKTIVCO GRID ONLY",
Q1837="Coupure ENEO &amp; Baisse de tension","IHS GRID ONLY",
Q1837="Defaut GE &amp; POWER Cabinet","IHS",
Q1837="Sharing","Partners",
Q1837="SIte strategiques &amp; DataCenter","SST &amp; DC",
Q1837="Exclu","Exclu",
Q1837="SAT","SAT",
Q1837="SPARE-ISSUE","SPARE-ISSUE",
Q1837="Fiber CAmtel","TRANS_FO_CAMTEL",
Q1837="Fiber AOF","Fiber AOF",
Q1837="Projet OCM (HUAWEI)","TRAVAUX-HUAWEI",
Q1837="Projet OCM (NOKIA)","TRAVAUX-NOKIA",
Q1837="ACCESS-ISSUE","ACCESS-ISSUE",
Q1837="Projet OCM (ZTE, NOKIA, autres projets)","TRAVAUX OCM",
Q1837="No root CAuse","No root cause",
Q1837="ODU HS","PDH",
Q1837="IP &amp; VLAN","PDH",
Q1837="Warehouse HUAWEI","SPARE-ISSUE",
Q1837="SPARE-HS","SPARE-ISSUE",
Q1837="Power Telco","BSS"
),"")</f>
        <v>No root cause</v>
      </c>
      <c r="P1837" s="22" t="str" cm="1">
        <f t="array" ref="P1837">IFERROR(_xlfn.IFS(
Q1837="MPR ISSUE","TX ISSUE",
Q1837="BSS Hardware Issue","RAN ISSUE",
Q1837="Sites strategiques, MLL, Pylone, etc.","ENVTECH",
Q1837="AKTIVCO DEFAUT GE &amp; POWER Cabinet","POWER ISSUE",
Q1837="AKTIVCO Coupure ENEO &amp; Baisse de tension","POWER ISSUE",
Q1837="Coupure ENEO &amp; Baisse de tension","POWER ISSUE",
Q1837="Defaut GE &amp; POWER Cabinet","POWER ISSUE",
Q1837="Sharing","POWER ISSUE",
Q1837="SIte strategiques &amp; DataCenter","POWER ISSUE",
Q1837="Exclu","Exclu",
Q1837="SAT","TX ISSUE",
Q1837="SPARE-ISSUE","SPARE-ISSUE",
Q1837="Fiber CAmtel","TX ISSUE",
Q1837="Fiber AOF","TX ISSUE",
Q1837="Projet OCM (HUAWEI)","TRAVAUX-HUAWEI",
Q1837="Projet OCM (NOKIA)","TRAVAUX -NOKIA",
Q1837="ACCESS-ISSUE","ACCESS-ISSUE",
Q1837="Projet OCM (ZTE, NOKIA, autres projets)","TRAVAUX OCM",
Q1837="No root CAuse","No root cause",
Q1837="ODU HS","TX ISSUE",
Q1837="IP &amp; VLAN","TX ISSUE",
Q1837="Warehouse HUAWEI","SPARE-ISSUE",
Q1837="SPARE-HS","SPARE-ISSUE",
Q1837="Power Telco","RAN ISSUE"
),"")</f>
        <v>No root cause</v>
      </c>
      <c r="Q1837" s="48" t="s">
        <v>5573</v>
      </c>
      <c r="R1837" s="23" t="str" cm="1">
        <f t="array" ref="R1837">IFERROR(_xlfn.IFS(
Q1837="MPR ISSUE","ACTIVE",
Q1837="BSS Hardware Issue","ACTIVE",
Q1837="Sites strategiques, MLL, Pylone, etc.","PASSIVE",
Q1837="AKTIVCO DEFAUT GE &amp; POWER Cabinet","PASSIVE",
Q1837="AKTIVCO Coupure ENEO &amp; Baisse de tension","PASSIVE",
Q1837="Coupure ENEO &amp; Baisse de tension","PASSIVE",
Q1837="Defaut GE &amp; POWER Cabinet","PASSIVE",
Q1837="Sharing","PASSIVE",
Q1837="SIte strategiques &amp; DataCenter","PASSIVE",
Q1837="Exclu","Exclu",
Q1837="SAT","ACTIVE",
Q1837="SPARE-ISSUE","SPARE-ISSUE",
Q1837="Fiber CAmtel","ACTIVE",
Q1837="Fiber AOF","ACTIVE",
Q1837="Projet OCM (HUAWEI)","PLANNED WORKS",
Q1837="Projet OCM (NOKIA)","PLANNED WORKS",
Q1837="ACCESS-ISSUE","ACCESS-ISSUE",
Q1837="Projet OCM (ZTE, NOKIA, autres projets)","PLANNED WORKS",
Q1837="No root CAuse","No root cause",
Q1837="ODU HS","ACTIVE",
Q1837="IP &amp; VLAN","ACTIVE",
Q1837="Warehouse HUAWEI","SPARE-ISSUE",
Q1837="SPARE-HS","SPARE-ISSUE",
Q1837="Power Telco","ACTIVE"
),"")</f>
        <v>No root cause</v>
      </c>
      <c r="S1837" s="56" t="s">
        <v>17</v>
      </c>
      <c r="T1837" s="7" t="s">
        <v>17</v>
      </c>
      <c r="U1837" s="57" t="s">
        <v>17</v>
      </c>
      <c r="V1837" s="57" t="s">
        <v>17</v>
      </c>
      <c r="W1837" s="57" t="s">
        <v>17</v>
      </c>
      <c r="X1837" s="57" t="s">
        <v>17</v>
      </c>
      <c r="Y1837" s="57" t="s">
        <v>17</v>
      </c>
      <c r="Z1837" s="57" t="s">
        <v>17</v>
      </c>
      <c r="AA1837" s="57" t="s">
        <v>17</v>
      </c>
      <c r="AB1837" s="57"/>
      <c r="AC1837" s="57" t="s">
        <v>17</v>
      </c>
      <c r="AD1837" s="57" t="s">
        <v>17</v>
      </c>
      <c r="AE1837" s="57" t="s">
        <v>17</v>
      </c>
      <c r="AF1837" s="57" t="s">
        <v>17</v>
      </c>
      <c r="AG1837" s="57" t="s">
        <v>17</v>
      </c>
      <c r="AH1837" s="57" t="s">
        <v>17</v>
      </c>
      <c r="AI1837" s="57" t="s">
        <v>17</v>
      </c>
      <c r="AJ1837" s="15"/>
      <c r="AK1837" s="15"/>
      <c r="AL1837" s="15"/>
      <c r="AM1837" s="15"/>
    </row>
    <row r="1838" spans="1:39" s="14" customFormat="1" x14ac:dyDescent="0.35">
      <c r="A1838" s="1" t="s">
        <v>2731</v>
      </c>
      <c r="B1838" s="1" t="s">
        <v>2732</v>
      </c>
      <c r="C1838" s="3"/>
      <c r="D1838" s="1" t="s">
        <v>12</v>
      </c>
      <c r="E1838" s="1" t="s">
        <v>13</v>
      </c>
      <c r="F1838" s="3" t="s">
        <v>33</v>
      </c>
      <c r="G1838" s="1" t="s">
        <v>34</v>
      </c>
      <c r="H1838" s="51" t="str">
        <f>_xlfn.XLOOKUP(B1838,'[1]Nur des jours'!$B:$B,'[1]Nur des jours'!$H:$H,"")</f>
        <v>ZTE</v>
      </c>
      <c r="I1838" s="52">
        <v>0</v>
      </c>
      <c r="J1838" s="52">
        <v>0</v>
      </c>
      <c r="K1838" s="52">
        <v>0</v>
      </c>
      <c r="L1838" s="53">
        <v>0</v>
      </c>
      <c r="M1838" s="54" t="s">
        <v>5374</v>
      </c>
      <c r="N1838" s="55"/>
      <c r="O1838" s="16" t="str" cm="1">
        <f t="array" ref="O1838">IFERROR(_xlfn.IFS(
Q1838="MPR ISSUE","PDH",
Q1838="BSS Hardware Issue","BSS",
Q1838="Sites strategiques, MLL, Pylone, etc.","ENVTECH",
Q1838="AKTIVCO DEFAUT GE &amp; POWER Cabinet","AKTIVCO",
Q1838="AKTIVCO Coupure ENEO &amp; Baisse de tension","AKTIVCO GRID ONLY",
Q1838="Coupure ENEO &amp; Baisse de tension","IHS GRID ONLY",
Q1838="Defaut GE &amp; POWER Cabinet","IHS",
Q1838="Sharing","Partners",
Q1838="SIte strategiques &amp; DataCenter","SST &amp; DC",
Q1838="Exclu","Exclu",
Q1838="SAT","SAT",
Q1838="SPARE-ISSUE","SPARE-ISSUE",
Q1838="Fiber CAmtel","TRANS_FO_CAMTEL",
Q1838="Fiber AOF","Fiber AOF",
Q1838="Projet OCM (HUAWEI)","TRAVAUX-HUAWEI",
Q1838="Projet OCM (NOKIA)","TRAVAUX-NOKIA",
Q1838="ACCESS-ISSUE","ACCESS-ISSUE",
Q1838="Projet OCM (ZTE, NOKIA, autres projets)","TRAVAUX OCM",
Q1838="No root CAuse","No root cause",
Q1838="ODU HS","PDH",
Q1838="IP &amp; VLAN","PDH",
Q1838="Warehouse HUAWEI","SPARE-ISSUE",
Q1838="SPARE-HS","SPARE-ISSUE",
Q1838="Power Telco","BSS"
),"")</f>
        <v>No root cause</v>
      </c>
      <c r="P1838" s="22" t="str" cm="1">
        <f t="array" ref="P1838">IFERROR(_xlfn.IFS(
Q1838="MPR ISSUE","TX ISSUE",
Q1838="BSS Hardware Issue","RAN ISSUE",
Q1838="Sites strategiques, MLL, Pylone, etc.","ENVTECH",
Q1838="AKTIVCO DEFAUT GE &amp; POWER Cabinet","POWER ISSUE",
Q1838="AKTIVCO Coupure ENEO &amp; Baisse de tension","POWER ISSUE",
Q1838="Coupure ENEO &amp; Baisse de tension","POWER ISSUE",
Q1838="Defaut GE &amp; POWER Cabinet","POWER ISSUE",
Q1838="Sharing","POWER ISSUE",
Q1838="SIte strategiques &amp; DataCenter","POWER ISSUE",
Q1838="Exclu","Exclu",
Q1838="SAT","TX ISSUE",
Q1838="SPARE-ISSUE","SPARE-ISSUE",
Q1838="Fiber CAmtel","TX ISSUE",
Q1838="Fiber AOF","TX ISSUE",
Q1838="Projet OCM (HUAWEI)","TRAVAUX-HUAWEI",
Q1838="Projet OCM (NOKIA)","TRAVAUX -NOKIA",
Q1838="ACCESS-ISSUE","ACCESS-ISSUE",
Q1838="Projet OCM (ZTE, NOKIA, autres projets)","TRAVAUX OCM",
Q1838="No root CAuse","No root cause",
Q1838="ODU HS","TX ISSUE",
Q1838="IP &amp; VLAN","TX ISSUE",
Q1838="Warehouse HUAWEI","SPARE-ISSUE",
Q1838="SPARE-HS","SPARE-ISSUE",
Q1838="Power Telco","RAN ISSUE"
),"")</f>
        <v>No root cause</v>
      </c>
      <c r="Q1838" s="48" t="s">
        <v>5573</v>
      </c>
      <c r="R1838" s="23" t="str" cm="1">
        <f t="array" ref="R1838">IFERROR(_xlfn.IFS(
Q1838="MPR ISSUE","ACTIVE",
Q1838="BSS Hardware Issue","ACTIVE",
Q1838="Sites strategiques, MLL, Pylone, etc.","PASSIVE",
Q1838="AKTIVCO DEFAUT GE &amp; POWER Cabinet","PASSIVE",
Q1838="AKTIVCO Coupure ENEO &amp; Baisse de tension","PASSIVE",
Q1838="Coupure ENEO &amp; Baisse de tension","PASSIVE",
Q1838="Defaut GE &amp; POWER Cabinet","PASSIVE",
Q1838="Sharing","PASSIVE",
Q1838="SIte strategiques &amp; DataCenter","PASSIVE",
Q1838="Exclu","Exclu",
Q1838="SAT","ACTIVE",
Q1838="SPARE-ISSUE","SPARE-ISSUE",
Q1838="Fiber CAmtel","ACTIVE",
Q1838="Fiber AOF","ACTIVE",
Q1838="Projet OCM (HUAWEI)","PLANNED WORKS",
Q1838="Projet OCM (NOKIA)","PLANNED WORKS",
Q1838="ACCESS-ISSUE","ACCESS-ISSUE",
Q1838="Projet OCM (ZTE, NOKIA, autres projets)","PLANNED WORKS",
Q1838="No root CAuse","No root cause",
Q1838="ODU HS","ACTIVE",
Q1838="IP &amp; VLAN","ACTIVE",
Q1838="Warehouse HUAWEI","SPARE-ISSUE",
Q1838="SPARE-HS","SPARE-ISSUE",
Q1838="Power Telco","ACTIVE"
),"")</f>
        <v>No root cause</v>
      </c>
      <c r="S1838" s="56" t="s">
        <v>17</v>
      </c>
      <c r="T1838" s="7" t="s">
        <v>17</v>
      </c>
      <c r="U1838" s="57" t="s">
        <v>17</v>
      </c>
      <c r="V1838" s="57" t="s">
        <v>17</v>
      </c>
      <c r="W1838" s="57" t="s">
        <v>17</v>
      </c>
      <c r="X1838" s="57" t="s">
        <v>17</v>
      </c>
      <c r="Y1838" s="57" t="s">
        <v>17</v>
      </c>
      <c r="Z1838" s="57" t="s">
        <v>17</v>
      </c>
      <c r="AA1838" s="57" t="s">
        <v>17</v>
      </c>
      <c r="AB1838" s="57"/>
      <c r="AC1838" s="57" t="s">
        <v>17</v>
      </c>
      <c r="AD1838" s="57" t="s">
        <v>17</v>
      </c>
      <c r="AE1838" s="57" t="s">
        <v>17</v>
      </c>
      <c r="AF1838" s="57" t="s">
        <v>17</v>
      </c>
      <c r="AG1838" s="57" t="s">
        <v>17</v>
      </c>
      <c r="AH1838" s="57" t="s">
        <v>17</v>
      </c>
      <c r="AI1838" s="57" t="s">
        <v>17</v>
      </c>
      <c r="AJ1838" s="15"/>
      <c r="AK1838" s="15"/>
      <c r="AL1838" s="15"/>
      <c r="AM1838" s="15"/>
    </row>
    <row r="1839" spans="1:39" s="14" customFormat="1" x14ac:dyDescent="0.35">
      <c r="A1839" s="1" t="s">
        <v>2738</v>
      </c>
      <c r="B1839" s="1" t="s">
        <v>2739</v>
      </c>
      <c r="C1839" s="3"/>
      <c r="D1839" s="1" t="s">
        <v>12</v>
      </c>
      <c r="E1839" s="1" t="s">
        <v>13</v>
      </c>
      <c r="F1839" s="3" t="s">
        <v>39</v>
      </c>
      <c r="G1839" s="1" t="s">
        <v>40</v>
      </c>
      <c r="H1839" s="51" t="str">
        <f>_xlfn.XLOOKUP(B1839,'[1]Nur des jours'!$B:$B,'[1]Nur des jours'!$H:$H,"")</f>
        <v>ZTE</v>
      </c>
      <c r="I1839" s="52">
        <v>0</v>
      </c>
      <c r="J1839" s="52">
        <v>0</v>
      </c>
      <c r="K1839" s="52">
        <v>0</v>
      </c>
      <c r="L1839" s="53">
        <v>0</v>
      </c>
      <c r="M1839" s="54" t="s">
        <v>5374</v>
      </c>
      <c r="N1839" s="55"/>
      <c r="O1839" s="16" t="str" cm="1">
        <f t="array" ref="O1839">IFERROR(_xlfn.IFS(
Q1839="MPR ISSUE","PDH",
Q1839="BSS Hardware Issue","BSS",
Q1839="Sites strategiques, MLL, Pylone, etc.","ENVTECH",
Q1839="AKTIVCO DEFAUT GE &amp; POWER Cabinet","AKTIVCO",
Q1839="AKTIVCO Coupure ENEO &amp; Baisse de tension","AKTIVCO GRID ONLY",
Q1839="Coupure ENEO &amp; Baisse de tension","IHS GRID ONLY",
Q1839="Defaut GE &amp; POWER Cabinet","IHS",
Q1839="Sharing","Partners",
Q1839="SIte strategiques &amp; DataCenter","SST &amp; DC",
Q1839="Exclu","Exclu",
Q1839="SAT","SAT",
Q1839="SPARE-ISSUE","SPARE-ISSUE",
Q1839="Fiber CAmtel","TRANS_FO_CAMTEL",
Q1839="Fiber AOF","Fiber AOF",
Q1839="Projet OCM (HUAWEI)","TRAVAUX-HUAWEI",
Q1839="Projet OCM (NOKIA)","TRAVAUX-NOKIA",
Q1839="ACCESS-ISSUE","ACCESS-ISSUE",
Q1839="Projet OCM (ZTE, NOKIA, autres projets)","TRAVAUX OCM",
Q1839="No root CAuse","No root cause",
Q1839="ODU HS","PDH",
Q1839="IP &amp; VLAN","PDH",
Q1839="Warehouse HUAWEI","SPARE-ISSUE",
Q1839="SPARE-HS","SPARE-ISSUE",
Q1839="Power Telco","BSS"
),"")</f>
        <v>No root cause</v>
      </c>
      <c r="P1839" s="22" t="str" cm="1">
        <f t="array" ref="P1839">IFERROR(_xlfn.IFS(
Q1839="MPR ISSUE","TX ISSUE",
Q1839="BSS Hardware Issue","RAN ISSUE",
Q1839="Sites strategiques, MLL, Pylone, etc.","ENVTECH",
Q1839="AKTIVCO DEFAUT GE &amp; POWER Cabinet","POWER ISSUE",
Q1839="AKTIVCO Coupure ENEO &amp; Baisse de tension","POWER ISSUE",
Q1839="Coupure ENEO &amp; Baisse de tension","POWER ISSUE",
Q1839="Defaut GE &amp; POWER Cabinet","POWER ISSUE",
Q1839="Sharing","POWER ISSUE",
Q1839="SIte strategiques &amp; DataCenter","POWER ISSUE",
Q1839="Exclu","Exclu",
Q1839="SAT","TX ISSUE",
Q1839="SPARE-ISSUE","SPARE-ISSUE",
Q1839="Fiber CAmtel","TX ISSUE",
Q1839="Fiber AOF","TX ISSUE",
Q1839="Projet OCM (HUAWEI)","TRAVAUX-HUAWEI",
Q1839="Projet OCM (NOKIA)","TRAVAUX -NOKIA",
Q1839="ACCESS-ISSUE","ACCESS-ISSUE",
Q1839="Projet OCM (ZTE, NOKIA, autres projets)","TRAVAUX OCM",
Q1839="No root CAuse","No root cause",
Q1839="ODU HS","TX ISSUE",
Q1839="IP &amp; VLAN","TX ISSUE",
Q1839="Warehouse HUAWEI","SPARE-ISSUE",
Q1839="SPARE-HS","SPARE-ISSUE",
Q1839="Power Telco","RAN ISSUE"
),"")</f>
        <v>No root cause</v>
      </c>
      <c r="Q1839" s="48" t="s">
        <v>5573</v>
      </c>
      <c r="R1839" s="23" t="str" cm="1">
        <f t="array" ref="R1839">IFERROR(_xlfn.IFS(
Q1839="MPR ISSUE","ACTIVE",
Q1839="BSS Hardware Issue","ACTIVE",
Q1839="Sites strategiques, MLL, Pylone, etc.","PASSIVE",
Q1839="AKTIVCO DEFAUT GE &amp; POWER Cabinet","PASSIVE",
Q1839="AKTIVCO Coupure ENEO &amp; Baisse de tension","PASSIVE",
Q1839="Coupure ENEO &amp; Baisse de tension","PASSIVE",
Q1839="Defaut GE &amp; POWER Cabinet","PASSIVE",
Q1839="Sharing","PASSIVE",
Q1839="SIte strategiques &amp; DataCenter","PASSIVE",
Q1839="Exclu","Exclu",
Q1839="SAT","ACTIVE",
Q1839="SPARE-ISSUE","SPARE-ISSUE",
Q1839="Fiber CAmtel","ACTIVE",
Q1839="Fiber AOF","ACTIVE",
Q1839="Projet OCM (HUAWEI)","PLANNED WORKS",
Q1839="Projet OCM (NOKIA)","PLANNED WORKS",
Q1839="ACCESS-ISSUE","ACCESS-ISSUE",
Q1839="Projet OCM (ZTE, NOKIA, autres projets)","PLANNED WORKS",
Q1839="No root CAuse","No root cause",
Q1839="ODU HS","ACTIVE",
Q1839="IP &amp; VLAN","ACTIVE",
Q1839="Warehouse HUAWEI","SPARE-ISSUE",
Q1839="SPARE-HS","SPARE-ISSUE",
Q1839="Power Telco","ACTIVE"
),"")</f>
        <v>No root cause</v>
      </c>
      <c r="S1839" s="56" t="s">
        <v>17</v>
      </c>
      <c r="T1839" s="7" t="s">
        <v>17</v>
      </c>
      <c r="U1839" s="57" t="s">
        <v>17</v>
      </c>
      <c r="V1839" s="57" t="s">
        <v>17</v>
      </c>
      <c r="W1839" s="57" t="s">
        <v>17</v>
      </c>
      <c r="X1839" s="57" t="s">
        <v>17</v>
      </c>
      <c r="Y1839" s="57" t="s">
        <v>17</v>
      </c>
      <c r="Z1839" s="57" t="s">
        <v>17</v>
      </c>
      <c r="AA1839" s="57" t="s">
        <v>17</v>
      </c>
      <c r="AB1839" s="57"/>
      <c r="AC1839" s="57" t="s">
        <v>17</v>
      </c>
      <c r="AD1839" s="57" t="s">
        <v>17</v>
      </c>
      <c r="AE1839" s="57" t="s">
        <v>17</v>
      </c>
      <c r="AF1839" s="57" t="s">
        <v>17</v>
      </c>
      <c r="AG1839" s="57" t="s">
        <v>17</v>
      </c>
      <c r="AH1839" s="57" t="s">
        <v>17</v>
      </c>
      <c r="AI1839" s="57" t="s">
        <v>17</v>
      </c>
      <c r="AJ1839" s="15"/>
      <c r="AK1839" s="15"/>
      <c r="AL1839" s="15"/>
      <c r="AM1839" s="15"/>
    </row>
    <row r="1840" spans="1:39" s="14" customFormat="1" x14ac:dyDescent="0.35">
      <c r="A1840" s="1" t="s">
        <v>2744</v>
      </c>
      <c r="B1840" s="1" t="s">
        <v>2745</v>
      </c>
      <c r="C1840" s="3"/>
      <c r="D1840" s="1" t="s">
        <v>12</v>
      </c>
      <c r="E1840" s="1" t="s">
        <v>13</v>
      </c>
      <c r="F1840" s="3" t="s">
        <v>33</v>
      </c>
      <c r="G1840" s="1" t="s">
        <v>504</v>
      </c>
      <c r="H1840" s="51" t="str">
        <f>_xlfn.XLOOKUP(B1840,'[1]Nur des jours'!$B:$B,'[1]Nur des jours'!$H:$H,"")</f>
        <v>ZTE</v>
      </c>
      <c r="I1840" s="52">
        <v>0</v>
      </c>
      <c r="J1840" s="52">
        <v>0</v>
      </c>
      <c r="K1840" s="52">
        <v>0</v>
      </c>
      <c r="L1840" s="53">
        <v>0</v>
      </c>
      <c r="M1840" s="54" t="s">
        <v>5374</v>
      </c>
      <c r="N1840" s="55"/>
      <c r="O1840" s="16" t="str" cm="1">
        <f t="array" ref="O1840">IFERROR(_xlfn.IFS(
Q1840="MPR ISSUE","PDH",
Q1840="BSS Hardware Issue","BSS",
Q1840="Sites strategiques, MLL, Pylone, etc.","ENVTECH",
Q1840="AKTIVCO DEFAUT GE &amp; POWER Cabinet","AKTIVCO",
Q1840="AKTIVCO Coupure ENEO &amp; Baisse de tension","AKTIVCO GRID ONLY",
Q1840="Coupure ENEO &amp; Baisse de tension","IHS GRID ONLY",
Q1840="Defaut GE &amp; POWER Cabinet","IHS",
Q1840="Sharing","Partners",
Q1840="SIte strategiques &amp; DataCenter","SST &amp; DC",
Q1840="Exclu","Exclu",
Q1840="SAT","SAT",
Q1840="SPARE-ISSUE","SPARE-ISSUE",
Q1840="Fiber CAmtel","TRANS_FO_CAMTEL",
Q1840="Fiber AOF","Fiber AOF",
Q1840="Projet OCM (HUAWEI)","TRAVAUX-HUAWEI",
Q1840="Projet OCM (NOKIA)","TRAVAUX-NOKIA",
Q1840="ACCESS-ISSUE","ACCESS-ISSUE",
Q1840="Projet OCM (ZTE, NOKIA, autres projets)","TRAVAUX OCM",
Q1840="No root CAuse","No root cause",
Q1840="ODU HS","PDH",
Q1840="IP &amp; VLAN","PDH",
Q1840="Warehouse HUAWEI","SPARE-ISSUE",
Q1840="SPARE-HS","SPARE-ISSUE",
Q1840="Power Telco","BSS"
),"")</f>
        <v>No root cause</v>
      </c>
      <c r="P1840" s="22" t="str" cm="1">
        <f t="array" ref="P1840">IFERROR(_xlfn.IFS(
Q1840="MPR ISSUE","TX ISSUE",
Q1840="BSS Hardware Issue","RAN ISSUE",
Q1840="Sites strategiques, MLL, Pylone, etc.","ENVTECH",
Q1840="AKTIVCO DEFAUT GE &amp; POWER Cabinet","POWER ISSUE",
Q1840="AKTIVCO Coupure ENEO &amp; Baisse de tension","POWER ISSUE",
Q1840="Coupure ENEO &amp; Baisse de tension","POWER ISSUE",
Q1840="Defaut GE &amp; POWER Cabinet","POWER ISSUE",
Q1840="Sharing","POWER ISSUE",
Q1840="SIte strategiques &amp; DataCenter","POWER ISSUE",
Q1840="Exclu","Exclu",
Q1840="SAT","TX ISSUE",
Q1840="SPARE-ISSUE","SPARE-ISSUE",
Q1840="Fiber CAmtel","TX ISSUE",
Q1840="Fiber AOF","TX ISSUE",
Q1840="Projet OCM (HUAWEI)","TRAVAUX-HUAWEI",
Q1840="Projet OCM (NOKIA)","TRAVAUX -NOKIA",
Q1840="ACCESS-ISSUE","ACCESS-ISSUE",
Q1840="Projet OCM (ZTE, NOKIA, autres projets)","TRAVAUX OCM",
Q1840="No root CAuse","No root cause",
Q1840="ODU HS","TX ISSUE",
Q1840="IP &amp; VLAN","TX ISSUE",
Q1840="Warehouse HUAWEI","SPARE-ISSUE",
Q1840="SPARE-HS","SPARE-ISSUE",
Q1840="Power Telco","RAN ISSUE"
),"")</f>
        <v>No root cause</v>
      </c>
      <c r="Q1840" s="48" t="s">
        <v>5573</v>
      </c>
      <c r="R1840" s="23" t="str" cm="1">
        <f t="array" ref="R1840">IFERROR(_xlfn.IFS(
Q1840="MPR ISSUE","ACTIVE",
Q1840="BSS Hardware Issue","ACTIVE",
Q1840="Sites strategiques, MLL, Pylone, etc.","PASSIVE",
Q1840="AKTIVCO DEFAUT GE &amp; POWER Cabinet","PASSIVE",
Q1840="AKTIVCO Coupure ENEO &amp; Baisse de tension","PASSIVE",
Q1840="Coupure ENEO &amp; Baisse de tension","PASSIVE",
Q1840="Defaut GE &amp; POWER Cabinet","PASSIVE",
Q1840="Sharing","PASSIVE",
Q1840="SIte strategiques &amp; DataCenter","PASSIVE",
Q1840="Exclu","Exclu",
Q1840="SAT","ACTIVE",
Q1840="SPARE-ISSUE","SPARE-ISSUE",
Q1840="Fiber CAmtel","ACTIVE",
Q1840="Fiber AOF","ACTIVE",
Q1840="Projet OCM (HUAWEI)","PLANNED WORKS",
Q1840="Projet OCM (NOKIA)","PLANNED WORKS",
Q1840="ACCESS-ISSUE","ACCESS-ISSUE",
Q1840="Projet OCM (ZTE, NOKIA, autres projets)","PLANNED WORKS",
Q1840="No root CAuse","No root cause",
Q1840="ODU HS","ACTIVE",
Q1840="IP &amp; VLAN","ACTIVE",
Q1840="Warehouse HUAWEI","SPARE-ISSUE",
Q1840="SPARE-HS","SPARE-ISSUE",
Q1840="Power Telco","ACTIVE"
),"")</f>
        <v>No root cause</v>
      </c>
      <c r="S1840" s="56" t="s">
        <v>17</v>
      </c>
      <c r="T1840" s="7" t="s">
        <v>17</v>
      </c>
      <c r="U1840" s="57" t="s">
        <v>17</v>
      </c>
      <c r="V1840" s="57" t="s">
        <v>17</v>
      </c>
      <c r="W1840" s="57" t="s">
        <v>17</v>
      </c>
      <c r="X1840" s="57" t="s">
        <v>17</v>
      </c>
      <c r="Y1840" s="57" t="s">
        <v>17</v>
      </c>
      <c r="Z1840" s="57" t="s">
        <v>17</v>
      </c>
      <c r="AA1840" s="57" t="s">
        <v>17</v>
      </c>
      <c r="AB1840" s="57"/>
      <c r="AC1840" s="57" t="s">
        <v>17</v>
      </c>
      <c r="AD1840" s="57" t="s">
        <v>17</v>
      </c>
      <c r="AE1840" s="57" t="s">
        <v>17</v>
      </c>
      <c r="AF1840" s="57" t="s">
        <v>17</v>
      </c>
      <c r="AG1840" s="57" t="s">
        <v>17</v>
      </c>
      <c r="AH1840" s="57" t="s">
        <v>17</v>
      </c>
      <c r="AI1840" s="57" t="s">
        <v>17</v>
      </c>
      <c r="AJ1840" s="15"/>
      <c r="AK1840" s="15"/>
      <c r="AL1840" s="15"/>
      <c r="AM1840" s="15"/>
    </row>
    <row r="1841" spans="1:39" s="14" customFormat="1" x14ac:dyDescent="0.35">
      <c r="A1841" s="1" t="s">
        <v>2748</v>
      </c>
      <c r="B1841" s="1" t="s">
        <v>2749</v>
      </c>
      <c r="C1841" s="3"/>
      <c r="D1841" s="1"/>
      <c r="E1841" s="1"/>
      <c r="F1841" s="3" t="s">
        <v>39</v>
      </c>
      <c r="G1841" s="1" t="s">
        <v>40</v>
      </c>
      <c r="H1841" s="51" t="str">
        <f>_xlfn.XLOOKUP(B1841,'[1]Nur des jours'!$B:$B,'[1]Nur des jours'!$H:$H,"")</f>
        <v>ZTE</v>
      </c>
      <c r="I1841" s="52">
        <v>0</v>
      </c>
      <c r="J1841" s="52">
        <v>0</v>
      </c>
      <c r="K1841" s="52">
        <v>0</v>
      </c>
      <c r="L1841" s="53">
        <v>0</v>
      </c>
      <c r="M1841" s="54" t="s">
        <v>5374</v>
      </c>
      <c r="N1841" s="55"/>
      <c r="O1841" s="16" t="str" cm="1">
        <f t="array" ref="O1841">IFERROR(_xlfn.IFS(
Q1841="MPR ISSUE","PDH",
Q1841="BSS Hardware Issue","BSS",
Q1841="Sites strategiques, MLL, Pylone, etc.","ENVTECH",
Q1841="AKTIVCO DEFAUT GE &amp; POWER Cabinet","AKTIVCO",
Q1841="AKTIVCO Coupure ENEO &amp; Baisse de tension","AKTIVCO GRID ONLY",
Q1841="Coupure ENEO &amp; Baisse de tension","IHS GRID ONLY",
Q1841="Defaut GE &amp; POWER Cabinet","IHS",
Q1841="Sharing","Partners",
Q1841="SIte strategiques &amp; DataCenter","SST &amp; DC",
Q1841="Exclu","Exclu",
Q1841="SAT","SAT",
Q1841="SPARE-ISSUE","SPARE-ISSUE",
Q1841="Fiber CAmtel","TRANS_FO_CAMTEL",
Q1841="Fiber AOF","Fiber AOF",
Q1841="Projet OCM (HUAWEI)","TRAVAUX-HUAWEI",
Q1841="Projet OCM (NOKIA)","TRAVAUX-NOKIA",
Q1841="ACCESS-ISSUE","ACCESS-ISSUE",
Q1841="Projet OCM (ZTE, NOKIA, autres projets)","TRAVAUX OCM",
Q1841="No root CAuse","No root cause",
Q1841="ODU HS","PDH",
Q1841="IP &amp; VLAN","PDH",
Q1841="Warehouse HUAWEI","SPARE-ISSUE",
Q1841="SPARE-HS","SPARE-ISSUE",
Q1841="Power Telco","BSS"
),"")</f>
        <v>No root cause</v>
      </c>
      <c r="P1841" s="22" t="str" cm="1">
        <f t="array" ref="P1841">IFERROR(_xlfn.IFS(
Q1841="MPR ISSUE","TX ISSUE",
Q1841="BSS Hardware Issue","RAN ISSUE",
Q1841="Sites strategiques, MLL, Pylone, etc.","ENVTECH",
Q1841="AKTIVCO DEFAUT GE &amp; POWER Cabinet","POWER ISSUE",
Q1841="AKTIVCO Coupure ENEO &amp; Baisse de tension","POWER ISSUE",
Q1841="Coupure ENEO &amp; Baisse de tension","POWER ISSUE",
Q1841="Defaut GE &amp; POWER Cabinet","POWER ISSUE",
Q1841="Sharing","POWER ISSUE",
Q1841="SIte strategiques &amp; DataCenter","POWER ISSUE",
Q1841="Exclu","Exclu",
Q1841="SAT","TX ISSUE",
Q1841="SPARE-ISSUE","SPARE-ISSUE",
Q1841="Fiber CAmtel","TX ISSUE",
Q1841="Fiber AOF","TX ISSUE",
Q1841="Projet OCM (HUAWEI)","TRAVAUX-HUAWEI",
Q1841="Projet OCM (NOKIA)","TRAVAUX -NOKIA",
Q1841="ACCESS-ISSUE","ACCESS-ISSUE",
Q1841="Projet OCM (ZTE, NOKIA, autres projets)","TRAVAUX OCM",
Q1841="No root CAuse","No root cause",
Q1841="ODU HS","TX ISSUE",
Q1841="IP &amp; VLAN","TX ISSUE",
Q1841="Warehouse HUAWEI","SPARE-ISSUE",
Q1841="SPARE-HS","SPARE-ISSUE",
Q1841="Power Telco","RAN ISSUE"
),"")</f>
        <v>No root cause</v>
      </c>
      <c r="Q1841" s="48" t="s">
        <v>5573</v>
      </c>
      <c r="R1841" s="23" t="str" cm="1">
        <f t="array" ref="R1841">IFERROR(_xlfn.IFS(
Q1841="MPR ISSUE","ACTIVE",
Q1841="BSS Hardware Issue","ACTIVE",
Q1841="Sites strategiques, MLL, Pylone, etc.","PASSIVE",
Q1841="AKTIVCO DEFAUT GE &amp; POWER Cabinet","PASSIVE",
Q1841="AKTIVCO Coupure ENEO &amp; Baisse de tension","PASSIVE",
Q1841="Coupure ENEO &amp; Baisse de tension","PASSIVE",
Q1841="Defaut GE &amp; POWER Cabinet","PASSIVE",
Q1841="Sharing","PASSIVE",
Q1841="SIte strategiques &amp; DataCenter","PASSIVE",
Q1841="Exclu","Exclu",
Q1841="SAT","ACTIVE",
Q1841="SPARE-ISSUE","SPARE-ISSUE",
Q1841="Fiber CAmtel","ACTIVE",
Q1841="Fiber AOF","ACTIVE",
Q1841="Projet OCM (HUAWEI)","PLANNED WORKS",
Q1841="Projet OCM (NOKIA)","PLANNED WORKS",
Q1841="ACCESS-ISSUE","ACCESS-ISSUE",
Q1841="Projet OCM (ZTE, NOKIA, autres projets)","PLANNED WORKS",
Q1841="No root CAuse","No root cause",
Q1841="ODU HS","ACTIVE",
Q1841="IP &amp; VLAN","ACTIVE",
Q1841="Warehouse HUAWEI","SPARE-ISSUE",
Q1841="SPARE-HS","SPARE-ISSUE",
Q1841="Power Telco","ACTIVE"
),"")</f>
        <v>No root cause</v>
      </c>
      <c r="S1841" s="56" t="s">
        <v>17</v>
      </c>
      <c r="T1841" s="7" t="s">
        <v>17</v>
      </c>
      <c r="U1841" s="57" t="s">
        <v>17</v>
      </c>
      <c r="V1841" s="57" t="s">
        <v>17</v>
      </c>
      <c r="W1841" s="57" t="s">
        <v>17</v>
      </c>
      <c r="X1841" s="57" t="s">
        <v>17</v>
      </c>
      <c r="Y1841" s="57" t="s">
        <v>17</v>
      </c>
      <c r="Z1841" s="57" t="s">
        <v>17</v>
      </c>
      <c r="AA1841" s="57" t="s">
        <v>17</v>
      </c>
      <c r="AB1841" s="57"/>
      <c r="AC1841" s="57" t="s">
        <v>17</v>
      </c>
      <c r="AD1841" s="57" t="s">
        <v>17</v>
      </c>
      <c r="AE1841" s="57" t="s">
        <v>17</v>
      </c>
      <c r="AF1841" s="57" t="s">
        <v>17</v>
      </c>
      <c r="AG1841" s="57" t="s">
        <v>17</v>
      </c>
      <c r="AH1841" s="57" t="s">
        <v>17</v>
      </c>
      <c r="AI1841" s="57" t="s">
        <v>17</v>
      </c>
      <c r="AJ1841" s="15"/>
      <c r="AK1841" s="15"/>
      <c r="AL1841" s="15"/>
      <c r="AM1841" s="15"/>
    </row>
    <row r="1842" spans="1:39" s="14" customFormat="1" x14ac:dyDescent="0.35">
      <c r="A1842" s="1" t="s">
        <v>2752</v>
      </c>
      <c r="B1842" s="1" t="s">
        <v>2753</v>
      </c>
      <c r="C1842" s="3"/>
      <c r="D1842" s="1" t="s">
        <v>2754</v>
      </c>
      <c r="E1842" s="1" t="s">
        <v>13</v>
      </c>
      <c r="F1842" s="3" t="s">
        <v>39</v>
      </c>
      <c r="G1842" s="1" t="s">
        <v>40</v>
      </c>
      <c r="H1842" s="51" t="str">
        <f>_xlfn.XLOOKUP(B1842,'[1]Nur des jours'!$B:$B,'[1]Nur des jours'!$H:$H,"")</f>
        <v>ZTE</v>
      </c>
      <c r="I1842" s="52">
        <v>0</v>
      </c>
      <c r="J1842" s="52">
        <v>0</v>
      </c>
      <c r="K1842" s="52">
        <v>0</v>
      </c>
      <c r="L1842" s="53">
        <v>0</v>
      </c>
      <c r="M1842" s="54" t="s">
        <v>5374</v>
      </c>
      <c r="N1842" s="55"/>
      <c r="O1842" s="16" t="str" cm="1">
        <f t="array" ref="O1842">IFERROR(_xlfn.IFS(
Q1842="MPR ISSUE","PDH",
Q1842="BSS Hardware Issue","BSS",
Q1842="Sites strategiques, MLL, Pylone, etc.","ENVTECH",
Q1842="AKTIVCO DEFAUT GE &amp; POWER Cabinet","AKTIVCO",
Q1842="AKTIVCO Coupure ENEO &amp; Baisse de tension","AKTIVCO GRID ONLY",
Q1842="Coupure ENEO &amp; Baisse de tension","IHS GRID ONLY",
Q1842="Defaut GE &amp; POWER Cabinet","IHS",
Q1842="Sharing","Partners",
Q1842="SIte strategiques &amp; DataCenter","SST &amp; DC",
Q1842="Exclu","Exclu",
Q1842="SAT","SAT",
Q1842="SPARE-ISSUE","SPARE-ISSUE",
Q1842="Fiber CAmtel","TRANS_FO_CAMTEL",
Q1842="Fiber AOF","Fiber AOF",
Q1842="Projet OCM (HUAWEI)","TRAVAUX-HUAWEI",
Q1842="Projet OCM (NOKIA)","TRAVAUX-NOKIA",
Q1842="ACCESS-ISSUE","ACCESS-ISSUE",
Q1842="Projet OCM (ZTE, NOKIA, autres projets)","TRAVAUX OCM",
Q1842="No root CAuse","No root cause",
Q1842="ODU HS","PDH",
Q1842="IP &amp; VLAN","PDH",
Q1842="Warehouse HUAWEI","SPARE-ISSUE",
Q1842="SPARE-HS","SPARE-ISSUE",
Q1842="Power Telco","BSS"
),"")</f>
        <v>No root cause</v>
      </c>
      <c r="P1842" s="22" t="str" cm="1">
        <f t="array" ref="P1842">IFERROR(_xlfn.IFS(
Q1842="MPR ISSUE","TX ISSUE",
Q1842="BSS Hardware Issue","RAN ISSUE",
Q1842="Sites strategiques, MLL, Pylone, etc.","ENVTECH",
Q1842="AKTIVCO DEFAUT GE &amp; POWER Cabinet","POWER ISSUE",
Q1842="AKTIVCO Coupure ENEO &amp; Baisse de tension","POWER ISSUE",
Q1842="Coupure ENEO &amp; Baisse de tension","POWER ISSUE",
Q1842="Defaut GE &amp; POWER Cabinet","POWER ISSUE",
Q1842="Sharing","POWER ISSUE",
Q1842="SIte strategiques &amp; DataCenter","POWER ISSUE",
Q1842="Exclu","Exclu",
Q1842="SAT","TX ISSUE",
Q1842="SPARE-ISSUE","SPARE-ISSUE",
Q1842="Fiber CAmtel","TX ISSUE",
Q1842="Fiber AOF","TX ISSUE",
Q1842="Projet OCM (HUAWEI)","TRAVAUX-HUAWEI",
Q1842="Projet OCM (NOKIA)","TRAVAUX -NOKIA",
Q1842="ACCESS-ISSUE","ACCESS-ISSUE",
Q1842="Projet OCM (ZTE, NOKIA, autres projets)","TRAVAUX OCM",
Q1842="No root CAuse","No root cause",
Q1842="ODU HS","TX ISSUE",
Q1842="IP &amp; VLAN","TX ISSUE",
Q1842="Warehouse HUAWEI","SPARE-ISSUE",
Q1842="SPARE-HS","SPARE-ISSUE",
Q1842="Power Telco","RAN ISSUE"
),"")</f>
        <v>No root cause</v>
      </c>
      <c r="Q1842" s="48" t="s">
        <v>5573</v>
      </c>
      <c r="R1842" s="23" t="str" cm="1">
        <f t="array" ref="R1842">IFERROR(_xlfn.IFS(
Q1842="MPR ISSUE","ACTIVE",
Q1842="BSS Hardware Issue","ACTIVE",
Q1842="Sites strategiques, MLL, Pylone, etc.","PASSIVE",
Q1842="AKTIVCO DEFAUT GE &amp; POWER Cabinet","PASSIVE",
Q1842="AKTIVCO Coupure ENEO &amp; Baisse de tension","PASSIVE",
Q1842="Coupure ENEO &amp; Baisse de tension","PASSIVE",
Q1842="Defaut GE &amp; POWER Cabinet","PASSIVE",
Q1842="Sharing","PASSIVE",
Q1842="SIte strategiques &amp; DataCenter","PASSIVE",
Q1842="Exclu","Exclu",
Q1842="SAT","ACTIVE",
Q1842="SPARE-ISSUE","SPARE-ISSUE",
Q1842="Fiber CAmtel","ACTIVE",
Q1842="Fiber AOF","ACTIVE",
Q1842="Projet OCM (HUAWEI)","PLANNED WORKS",
Q1842="Projet OCM (NOKIA)","PLANNED WORKS",
Q1842="ACCESS-ISSUE","ACCESS-ISSUE",
Q1842="Projet OCM (ZTE, NOKIA, autres projets)","PLANNED WORKS",
Q1842="No root CAuse","No root cause",
Q1842="ODU HS","ACTIVE",
Q1842="IP &amp; VLAN","ACTIVE",
Q1842="Warehouse HUAWEI","SPARE-ISSUE",
Q1842="SPARE-HS","SPARE-ISSUE",
Q1842="Power Telco","ACTIVE"
),"")</f>
        <v>No root cause</v>
      </c>
      <c r="S1842" s="56" t="s">
        <v>17</v>
      </c>
      <c r="T1842" s="7" t="s">
        <v>17</v>
      </c>
      <c r="U1842" s="57" t="s">
        <v>17</v>
      </c>
      <c r="V1842" s="57" t="s">
        <v>17</v>
      </c>
      <c r="W1842" s="57" t="s">
        <v>17</v>
      </c>
      <c r="X1842" s="57" t="s">
        <v>17</v>
      </c>
      <c r="Y1842" s="57" t="s">
        <v>17</v>
      </c>
      <c r="Z1842" s="57" t="s">
        <v>17</v>
      </c>
      <c r="AA1842" s="57" t="s">
        <v>17</v>
      </c>
      <c r="AB1842" s="57"/>
      <c r="AC1842" s="57" t="s">
        <v>17</v>
      </c>
      <c r="AD1842" s="57" t="s">
        <v>17</v>
      </c>
      <c r="AE1842" s="57" t="s">
        <v>17</v>
      </c>
      <c r="AF1842" s="57" t="s">
        <v>17</v>
      </c>
      <c r="AG1842" s="57" t="s">
        <v>17</v>
      </c>
      <c r="AH1842" s="57" t="s">
        <v>17</v>
      </c>
      <c r="AI1842" s="57" t="s">
        <v>17</v>
      </c>
      <c r="AJ1842" s="15"/>
      <c r="AK1842" s="15"/>
      <c r="AL1842" s="15"/>
      <c r="AM1842" s="15"/>
    </row>
    <row r="1843" spans="1:39" s="14" customFormat="1" x14ac:dyDescent="0.35">
      <c r="A1843" s="1" t="s">
        <v>2757</v>
      </c>
      <c r="B1843" s="1" t="s">
        <v>2758</v>
      </c>
      <c r="C1843" s="3"/>
      <c r="D1843" s="1" t="s">
        <v>12</v>
      </c>
      <c r="E1843" s="1" t="s">
        <v>13</v>
      </c>
      <c r="F1843" s="3" t="s">
        <v>39</v>
      </c>
      <c r="G1843" s="1" t="s">
        <v>40</v>
      </c>
      <c r="H1843" s="51" t="str">
        <f>_xlfn.XLOOKUP(B1843,'[1]Nur des jours'!$B:$B,'[1]Nur des jours'!$H:$H,"")</f>
        <v>ZTE</v>
      </c>
      <c r="I1843" s="52">
        <v>0</v>
      </c>
      <c r="J1843" s="52">
        <v>0</v>
      </c>
      <c r="K1843" s="52">
        <v>0</v>
      </c>
      <c r="L1843" s="53">
        <v>0</v>
      </c>
      <c r="M1843" s="54" t="s">
        <v>5374</v>
      </c>
      <c r="N1843" s="55"/>
      <c r="O1843" s="16" t="str" cm="1">
        <f t="array" ref="O1843">IFERROR(_xlfn.IFS(
Q1843="MPR ISSUE","PDH",
Q1843="BSS Hardware Issue","BSS",
Q1843="Sites strategiques, MLL, Pylone, etc.","ENVTECH",
Q1843="AKTIVCO DEFAUT GE &amp; POWER Cabinet","AKTIVCO",
Q1843="AKTIVCO Coupure ENEO &amp; Baisse de tension","AKTIVCO GRID ONLY",
Q1843="Coupure ENEO &amp; Baisse de tension","IHS GRID ONLY",
Q1843="Defaut GE &amp; POWER Cabinet","IHS",
Q1843="Sharing","Partners",
Q1843="SIte strategiques &amp; DataCenter","SST &amp; DC",
Q1843="Exclu","Exclu",
Q1843="SAT","SAT",
Q1843="SPARE-ISSUE","SPARE-ISSUE",
Q1843="Fiber CAmtel","TRANS_FO_CAMTEL",
Q1843="Fiber AOF","Fiber AOF",
Q1843="Projet OCM (HUAWEI)","TRAVAUX-HUAWEI",
Q1843="Projet OCM (NOKIA)","TRAVAUX-NOKIA",
Q1843="ACCESS-ISSUE","ACCESS-ISSUE",
Q1843="Projet OCM (ZTE, NOKIA, autres projets)","TRAVAUX OCM",
Q1843="No root CAuse","No root cause",
Q1843="ODU HS","PDH",
Q1843="IP &amp; VLAN","PDH",
Q1843="Warehouse HUAWEI","SPARE-ISSUE",
Q1843="SPARE-HS","SPARE-ISSUE",
Q1843="Power Telco","BSS"
),"")</f>
        <v>No root cause</v>
      </c>
      <c r="P1843" s="22" t="str" cm="1">
        <f t="array" ref="P1843">IFERROR(_xlfn.IFS(
Q1843="MPR ISSUE","TX ISSUE",
Q1843="BSS Hardware Issue","RAN ISSUE",
Q1843="Sites strategiques, MLL, Pylone, etc.","ENVTECH",
Q1843="AKTIVCO DEFAUT GE &amp; POWER Cabinet","POWER ISSUE",
Q1843="AKTIVCO Coupure ENEO &amp; Baisse de tension","POWER ISSUE",
Q1843="Coupure ENEO &amp; Baisse de tension","POWER ISSUE",
Q1843="Defaut GE &amp; POWER Cabinet","POWER ISSUE",
Q1843="Sharing","POWER ISSUE",
Q1843="SIte strategiques &amp; DataCenter","POWER ISSUE",
Q1843="Exclu","Exclu",
Q1843="SAT","TX ISSUE",
Q1843="SPARE-ISSUE","SPARE-ISSUE",
Q1843="Fiber CAmtel","TX ISSUE",
Q1843="Fiber AOF","TX ISSUE",
Q1843="Projet OCM (HUAWEI)","TRAVAUX-HUAWEI",
Q1843="Projet OCM (NOKIA)","TRAVAUX -NOKIA",
Q1843="ACCESS-ISSUE","ACCESS-ISSUE",
Q1843="Projet OCM (ZTE, NOKIA, autres projets)","TRAVAUX OCM",
Q1843="No root CAuse","No root cause",
Q1843="ODU HS","TX ISSUE",
Q1843="IP &amp; VLAN","TX ISSUE",
Q1843="Warehouse HUAWEI","SPARE-ISSUE",
Q1843="SPARE-HS","SPARE-ISSUE",
Q1843="Power Telco","RAN ISSUE"
),"")</f>
        <v>No root cause</v>
      </c>
      <c r="Q1843" s="48" t="s">
        <v>5573</v>
      </c>
      <c r="R1843" s="23" t="str" cm="1">
        <f t="array" ref="R1843">IFERROR(_xlfn.IFS(
Q1843="MPR ISSUE","ACTIVE",
Q1843="BSS Hardware Issue","ACTIVE",
Q1843="Sites strategiques, MLL, Pylone, etc.","PASSIVE",
Q1843="AKTIVCO DEFAUT GE &amp; POWER Cabinet","PASSIVE",
Q1843="AKTIVCO Coupure ENEO &amp; Baisse de tension","PASSIVE",
Q1843="Coupure ENEO &amp; Baisse de tension","PASSIVE",
Q1843="Defaut GE &amp; POWER Cabinet","PASSIVE",
Q1843="Sharing","PASSIVE",
Q1843="SIte strategiques &amp; DataCenter","PASSIVE",
Q1843="Exclu","Exclu",
Q1843="SAT","ACTIVE",
Q1843="SPARE-ISSUE","SPARE-ISSUE",
Q1843="Fiber CAmtel","ACTIVE",
Q1843="Fiber AOF","ACTIVE",
Q1843="Projet OCM (HUAWEI)","PLANNED WORKS",
Q1843="Projet OCM (NOKIA)","PLANNED WORKS",
Q1843="ACCESS-ISSUE","ACCESS-ISSUE",
Q1843="Projet OCM (ZTE, NOKIA, autres projets)","PLANNED WORKS",
Q1843="No root CAuse","No root cause",
Q1843="ODU HS","ACTIVE",
Q1843="IP &amp; VLAN","ACTIVE",
Q1843="Warehouse HUAWEI","SPARE-ISSUE",
Q1843="SPARE-HS","SPARE-ISSUE",
Q1843="Power Telco","ACTIVE"
),"")</f>
        <v>No root cause</v>
      </c>
      <c r="S1843" s="56" t="s">
        <v>17</v>
      </c>
      <c r="T1843" s="7" t="s">
        <v>17</v>
      </c>
      <c r="U1843" s="57" t="s">
        <v>17</v>
      </c>
      <c r="V1843" s="57" t="s">
        <v>17</v>
      </c>
      <c r="W1843" s="57" t="s">
        <v>17</v>
      </c>
      <c r="X1843" s="57" t="s">
        <v>17</v>
      </c>
      <c r="Y1843" s="57" t="s">
        <v>17</v>
      </c>
      <c r="Z1843" s="57" t="s">
        <v>17</v>
      </c>
      <c r="AA1843" s="57" t="s">
        <v>17</v>
      </c>
      <c r="AB1843" s="57"/>
      <c r="AC1843" s="57" t="s">
        <v>17</v>
      </c>
      <c r="AD1843" s="57" t="s">
        <v>17</v>
      </c>
      <c r="AE1843" s="57" t="s">
        <v>17</v>
      </c>
      <c r="AF1843" s="57" t="s">
        <v>17</v>
      </c>
      <c r="AG1843" s="57" t="s">
        <v>17</v>
      </c>
      <c r="AH1843" s="57" t="s">
        <v>17</v>
      </c>
      <c r="AI1843" s="57" t="s">
        <v>17</v>
      </c>
      <c r="AJ1843" s="15"/>
      <c r="AK1843" s="15"/>
      <c r="AL1843" s="15"/>
      <c r="AM1843" s="15"/>
    </row>
    <row r="1844" spans="1:39" s="14" customFormat="1" x14ac:dyDescent="0.35">
      <c r="A1844" s="1" t="s">
        <v>2767</v>
      </c>
      <c r="B1844" s="1" t="s">
        <v>2768</v>
      </c>
      <c r="C1844" s="3"/>
      <c r="D1844" s="1"/>
      <c r="E1844" s="1"/>
      <c r="F1844" s="3" t="s">
        <v>33</v>
      </c>
      <c r="G1844" s="1" t="s">
        <v>34</v>
      </c>
      <c r="H1844" s="51" t="str">
        <f>_xlfn.XLOOKUP(B1844,'[1]Nur des jours'!$B:$B,'[1]Nur des jours'!$H:$H,"")</f>
        <v>ZTE</v>
      </c>
      <c r="I1844" s="52">
        <v>0</v>
      </c>
      <c r="J1844" s="52">
        <v>0</v>
      </c>
      <c r="K1844" s="52">
        <v>0</v>
      </c>
      <c r="L1844" s="53">
        <v>0</v>
      </c>
      <c r="M1844" s="54" t="s">
        <v>5374</v>
      </c>
      <c r="N1844" s="55"/>
      <c r="O1844" s="16" t="str" cm="1">
        <f t="array" ref="O1844">IFERROR(_xlfn.IFS(
Q1844="MPR ISSUE","PDH",
Q1844="BSS Hardware Issue","BSS",
Q1844="Sites strategiques, MLL, Pylone, etc.","ENVTECH",
Q1844="AKTIVCO DEFAUT GE &amp; POWER Cabinet","AKTIVCO",
Q1844="AKTIVCO Coupure ENEO &amp; Baisse de tension","AKTIVCO GRID ONLY",
Q1844="Coupure ENEO &amp; Baisse de tension","IHS GRID ONLY",
Q1844="Defaut GE &amp; POWER Cabinet","IHS",
Q1844="Sharing","Partners",
Q1844="SIte strategiques &amp; DataCenter","SST &amp; DC",
Q1844="Exclu","Exclu",
Q1844="SAT","SAT",
Q1844="SPARE-ISSUE","SPARE-ISSUE",
Q1844="Fiber CAmtel","TRANS_FO_CAMTEL",
Q1844="Fiber AOF","Fiber AOF",
Q1844="Projet OCM (HUAWEI)","TRAVAUX-HUAWEI",
Q1844="Projet OCM (NOKIA)","TRAVAUX-NOKIA",
Q1844="ACCESS-ISSUE","ACCESS-ISSUE",
Q1844="Projet OCM (ZTE, NOKIA, autres projets)","TRAVAUX OCM",
Q1844="No root CAuse","No root cause",
Q1844="ODU HS","PDH",
Q1844="IP &amp; VLAN","PDH",
Q1844="Warehouse HUAWEI","SPARE-ISSUE",
Q1844="SPARE-HS","SPARE-ISSUE",
Q1844="Power Telco","BSS"
),"")</f>
        <v>No root cause</v>
      </c>
      <c r="P1844" s="22" t="str" cm="1">
        <f t="array" ref="P1844">IFERROR(_xlfn.IFS(
Q1844="MPR ISSUE","TX ISSUE",
Q1844="BSS Hardware Issue","RAN ISSUE",
Q1844="Sites strategiques, MLL, Pylone, etc.","ENVTECH",
Q1844="AKTIVCO DEFAUT GE &amp; POWER Cabinet","POWER ISSUE",
Q1844="AKTIVCO Coupure ENEO &amp; Baisse de tension","POWER ISSUE",
Q1844="Coupure ENEO &amp; Baisse de tension","POWER ISSUE",
Q1844="Defaut GE &amp; POWER Cabinet","POWER ISSUE",
Q1844="Sharing","POWER ISSUE",
Q1844="SIte strategiques &amp; DataCenter","POWER ISSUE",
Q1844="Exclu","Exclu",
Q1844="SAT","TX ISSUE",
Q1844="SPARE-ISSUE","SPARE-ISSUE",
Q1844="Fiber CAmtel","TX ISSUE",
Q1844="Fiber AOF","TX ISSUE",
Q1844="Projet OCM (HUAWEI)","TRAVAUX-HUAWEI",
Q1844="Projet OCM (NOKIA)","TRAVAUX -NOKIA",
Q1844="ACCESS-ISSUE","ACCESS-ISSUE",
Q1844="Projet OCM (ZTE, NOKIA, autres projets)","TRAVAUX OCM",
Q1844="No root CAuse","No root cause",
Q1844="ODU HS","TX ISSUE",
Q1844="IP &amp; VLAN","TX ISSUE",
Q1844="Warehouse HUAWEI","SPARE-ISSUE",
Q1844="SPARE-HS","SPARE-ISSUE",
Q1844="Power Telco","RAN ISSUE"
),"")</f>
        <v>No root cause</v>
      </c>
      <c r="Q1844" s="48" t="s">
        <v>5573</v>
      </c>
      <c r="R1844" s="23" t="str" cm="1">
        <f t="array" ref="R1844">IFERROR(_xlfn.IFS(
Q1844="MPR ISSUE","ACTIVE",
Q1844="BSS Hardware Issue","ACTIVE",
Q1844="Sites strategiques, MLL, Pylone, etc.","PASSIVE",
Q1844="AKTIVCO DEFAUT GE &amp; POWER Cabinet","PASSIVE",
Q1844="AKTIVCO Coupure ENEO &amp; Baisse de tension","PASSIVE",
Q1844="Coupure ENEO &amp; Baisse de tension","PASSIVE",
Q1844="Defaut GE &amp; POWER Cabinet","PASSIVE",
Q1844="Sharing","PASSIVE",
Q1844="SIte strategiques &amp; DataCenter","PASSIVE",
Q1844="Exclu","Exclu",
Q1844="SAT","ACTIVE",
Q1844="SPARE-ISSUE","SPARE-ISSUE",
Q1844="Fiber CAmtel","ACTIVE",
Q1844="Fiber AOF","ACTIVE",
Q1844="Projet OCM (HUAWEI)","PLANNED WORKS",
Q1844="Projet OCM (NOKIA)","PLANNED WORKS",
Q1844="ACCESS-ISSUE","ACCESS-ISSUE",
Q1844="Projet OCM (ZTE, NOKIA, autres projets)","PLANNED WORKS",
Q1844="No root CAuse","No root cause",
Q1844="ODU HS","ACTIVE",
Q1844="IP &amp; VLAN","ACTIVE",
Q1844="Warehouse HUAWEI","SPARE-ISSUE",
Q1844="SPARE-HS","SPARE-ISSUE",
Q1844="Power Telco","ACTIVE"
),"")</f>
        <v>No root cause</v>
      </c>
      <c r="S1844" s="56" t="s">
        <v>17</v>
      </c>
      <c r="T1844" s="7" t="s">
        <v>17</v>
      </c>
      <c r="U1844" s="57" t="s">
        <v>17</v>
      </c>
      <c r="V1844" s="57" t="s">
        <v>17</v>
      </c>
      <c r="W1844" s="57" t="s">
        <v>17</v>
      </c>
      <c r="X1844" s="57" t="s">
        <v>17</v>
      </c>
      <c r="Y1844" s="57" t="s">
        <v>17</v>
      </c>
      <c r="Z1844" s="57" t="s">
        <v>17</v>
      </c>
      <c r="AA1844" s="57" t="s">
        <v>17</v>
      </c>
      <c r="AB1844" s="57"/>
      <c r="AC1844" s="57" t="s">
        <v>17</v>
      </c>
      <c r="AD1844" s="57" t="s">
        <v>17</v>
      </c>
      <c r="AE1844" s="57" t="s">
        <v>17</v>
      </c>
      <c r="AF1844" s="57" t="s">
        <v>17</v>
      </c>
      <c r="AG1844" s="57" t="s">
        <v>17</v>
      </c>
      <c r="AH1844" s="57" t="s">
        <v>17</v>
      </c>
      <c r="AI1844" s="57" t="s">
        <v>17</v>
      </c>
      <c r="AJ1844" s="15"/>
      <c r="AK1844" s="15"/>
      <c r="AL1844" s="15"/>
      <c r="AM1844" s="15"/>
    </row>
    <row r="1845" spans="1:39" s="14" customFormat="1" x14ac:dyDescent="0.35">
      <c r="A1845" s="1" t="s">
        <v>2780</v>
      </c>
      <c r="B1845" s="1" t="s">
        <v>2781</v>
      </c>
      <c r="C1845" s="3"/>
      <c r="D1845" s="1" t="s">
        <v>12</v>
      </c>
      <c r="E1845" s="1" t="s">
        <v>13</v>
      </c>
      <c r="F1845" s="3" t="s">
        <v>39</v>
      </c>
      <c r="G1845" s="1" t="s">
        <v>40</v>
      </c>
      <c r="H1845" s="51" t="str">
        <f>_xlfn.XLOOKUP(B1845,'[1]Nur des jours'!$B:$B,'[1]Nur des jours'!$H:$H,"")</f>
        <v>ZTE</v>
      </c>
      <c r="I1845" s="52">
        <v>0</v>
      </c>
      <c r="J1845" s="52">
        <v>0</v>
      </c>
      <c r="K1845" s="52">
        <v>0</v>
      </c>
      <c r="L1845" s="53">
        <v>0</v>
      </c>
      <c r="M1845" s="54" t="s">
        <v>5374</v>
      </c>
      <c r="N1845" s="55"/>
      <c r="O1845" s="16" t="str" cm="1">
        <f t="array" ref="O1845">IFERROR(_xlfn.IFS(
Q1845="MPR ISSUE","PDH",
Q1845="BSS Hardware Issue","BSS",
Q1845="Sites strategiques, MLL, Pylone, etc.","ENVTECH",
Q1845="AKTIVCO DEFAUT GE &amp; POWER Cabinet","AKTIVCO",
Q1845="AKTIVCO Coupure ENEO &amp; Baisse de tension","AKTIVCO GRID ONLY",
Q1845="Coupure ENEO &amp; Baisse de tension","IHS GRID ONLY",
Q1845="Defaut GE &amp; POWER Cabinet","IHS",
Q1845="Sharing","Partners",
Q1845="SIte strategiques &amp; DataCenter","SST &amp; DC",
Q1845="Exclu","Exclu",
Q1845="SAT","SAT",
Q1845="SPARE-ISSUE","SPARE-ISSUE",
Q1845="Fiber CAmtel","TRANS_FO_CAMTEL",
Q1845="Fiber AOF","Fiber AOF",
Q1845="Projet OCM (HUAWEI)","TRAVAUX-HUAWEI",
Q1845="Projet OCM (NOKIA)","TRAVAUX-NOKIA",
Q1845="ACCESS-ISSUE","ACCESS-ISSUE",
Q1845="Projet OCM (ZTE, NOKIA, autres projets)","TRAVAUX OCM",
Q1845="No root CAuse","No root cause",
Q1845="ODU HS","PDH",
Q1845="IP &amp; VLAN","PDH",
Q1845="Warehouse HUAWEI","SPARE-ISSUE",
Q1845="SPARE-HS","SPARE-ISSUE",
Q1845="Power Telco","BSS"
),"")</f>
        <v>No root cause</v>
      </c>
      <c r="P1845" s="22" t="str" cm="1">
        <f t="array" ref="P1845">IFERROR(_xlfn.IFS(
Q1845="MPR ISSUE","TX ISSUE",
Q1845="BSS Hardware Issue","RAN ISSUE",
Q1845="Sites strategiques, MLL, Pylone, etc.","ENVTECH",
Q1845="AKTIVCO DEFAUT GE &amp; POWER Cabinet","POWER ISSUE",
Q1845="AKTIVCO Coupure ENEO &amp; Baisse de tension","POWER ISSUE",
Q1845="Coupure ENEO &amp; Baisse de tension","POWER ISSUE",
Q1845="Defaut GE &amp; POWER Cabinet","POWER ISSUE",
Q1845="Sharing","POWER ISSUE",
Q1845="SIte strategiques &amp; DataCenter","POWER ISSUE",
Q1845="Exclu","Exclu",
Q1845="SAT","TX ISSUE",
Q1845="SPARE-ISSUE","SPARE-ISSUE",
Q1845="Fiber CAmtel","TX ISSUE",
Q1845="Fiber AOF","TX ISSUE",
Q1845="Projet OCM (HUAWEI)","TRAVAUX-HUAWEI",
Q1845="Projet OCM (NOKIA)","TRAVAUX -NOKIA",
Q1845="ACCESS-ISSUE","ACCESS-ISSUE",
Q1845="Projet OCM (ZTE, NOKIA, autres projets)","TRAVAUX OCM",
Q1845="No root CAuse","No root cause",
Q1845="ODU HS","TX ISSUE",
Q1845="IP &amp; VLAN","TX ISSUE",
Q1845="Warehouse HUAWEI","SPARE-ISSUE",
Q1845="SPARE-HS","SPARE-ISSUE",
Q1845="Power Telco","RAN ISSUE"
),"")</f>
        <v>No root cause</v>
      </c>
      <c r="Q1845" s="48" t="s">
        <v>5573</v>
      </c>
      <c r="R1845" s="23" t="str" cm="1">
        <f t="array" ref="R1845">IFERROR(_xlfn.IFS(
Q1845="MPR ISSUE","ACTIVE",
Q1845="BSS Hardware Issue","ACTIVE",
Q1845="Sites strategiques, MLL, Pylone, etc.","PASSIVE",
Q1845="AKTIVCO DEFAUT GE &amp; POWER Cabinet","PASSIVE",
Q1845="AKTIVCO Coupure ENEO &amp; Baisse de tension","PASSIVE",
Q1845="Coupure ENEO &amp; Baisse de tension","PASSIVE",
Q1845="Defaut GE &amp; POWER Cabinet","PASSIVE",
Q1845="Sharing","PASSIVE",
Q1845="SIte strategiques &amp; DataCenter","PASSIVE",
Q1845="Exclu","Exclu",
Q1845="SAT","ACTIVE",
Q1845="SPARE-ISSUE","SPARE-ISSUE",
Q1845="Fiber CAmtel","ACTIVE",
Q1845="Fiber AOF","ACTIVE",
Q1845="Projet OCM (HUAWEI)","PLANNED WORKS",
Q1845="Projet OCM (NOKIA)","PLANNED WORKS",
Q1845="ACCESS-ISSUE","ACCESS-ISSUE",
Q1845="Projet OCM (ZTE, NOKIA, autres projets)","PLANNED WORKS",
Q1845="No root CAuse","No root cause",
Q1845="ODU HS","ACTIVE",
Q1845="IP &amp; VLAN","ACTIVE",
Q1845="Warehouse HUAWEI","SPARE-ISSUE",
Q1845="SPARE-HS","SPARE-ISSUE",
Q1845="Power Telco","ACTIVE"
),"")</f>
        <v>No root cause</v>
      </c>
      <c r="S1845" s="56" t="s">
        <v>17</v>
      </c>
      <c r="T1845" s="7" t="s">
        <v>17</v>
      </c>
      <c r="U1845" s="57" t="s">
        <v>17</v>
      </c>
      <c r="V1845" s="57" t="s">
        <v>17</v>
      </c>
      <c r="W1845" s="57" t="s">
        <v>17</v>
      </c>
      <c r="X1845" s="57" t="s">
        <v>17</v>
      </c>
      <c r="Y1845" s="57" t="s">
        <v>17</v>
      </c>
      <c r="Z1845" s="57" t="s">
        <v>17</v>
      </c>
      <c r="AA1845" s="57" t="s">
        <v>17</v>
      </c>
      <c r="AB1845" s="57"/>
      <c r="AC1845" s="57" t="s">
        <v>17</v>
      </c>
      <c r="AD1845" s="57" t="s">
        <v>17</v>
      </c>
      <c r="AE1845" s="57" t="s">
        <v>17</v>
      </c>
      <c r="AF1845" s="57" t="s">
        <v>17</v>
      </c>
      <c r="AG1845" s="57" t="s">
        <v>17</v>
      </c>
      <c r="AH1845" s="57" t="s">
        <v>17</v>
      </c>
      <c r="AI1845" s="57" t="s">
        <v>17</v>
      </c>
      <c r="AJ1845" s="15"/>
      <c r="AK1845" s="15"/>
      <c r="AL1845" s="15"/>
      <c r="AM1845" s="15"/>
    </row>
    <row r="1846" spans="1:39" s="14" customFormat="1" x14ac:dyDescent="0.35">
      <c r="A1846" s="1" t="s">
        <v>2787</v>
      </c>
      <c r="B1846" s="1" t="s">
        <v>2788</v>
      </c>
      <c r="C1846" s="3"/>
      <c r="D1846" s="1" t="s">
        <v>12</v>
      </c>
      <c r="E1846" s="1" t="s">
        <v>13</v>
      </c>
      <c r="F1846" s="3" t="s">
        <v>39</v>
      </c>
      <c r="G1846" s="1" t="s">
        <v>40</v>
      </c>
      <c r="H1846" s="51" t="str">
        <f>_xlfn.XLOOKUP(B1846,'[1]Nur des jours'!$B:$B,'[1]Nur des jours'!$H:$H,"")</f>
        <v>ZTE</v>
      </c>
      <c r="I1846" s="52">
        <v>0</v>
      </c>
      <c r="J1846" s="52">
        <v>0</v>
      </c>
      <c r="K1846" s="52">
        <v>0</v>
      </c>
      <c r="L1846" s="53">
        <v>0</v>
      </c>
      <c r="M1846" s="54" t="s">
        <v>5374</v>
      </c>
      <c r="N1846" s="55"/>
      <c r="O1846" s="16" t="str" cm="1">
        <f t="array" ref="O1846">IFERROR(_xlfn.IFS(
Q1846="MPR ISSUE","PDH",
Q1846="BSS Hardware Issue","BSS",
Q1846="Sites strategiques, MLL, Pylone, etc.","ENVTECH",
Q1846="AKTIVCO DEFAUT GE &amp; POWER Cabinet","AKTIVCO",
Q1846="AKTIVCO Coupure ENEO &amp; Baisse de tension","AKTIVCO GRID ONLY",
Q1846="Coupure ENEO &amp; Baisse de tension","IHS GRID ONLY",
Q1846="Defaut GE &amp; POWER Cabinet","IHS",
Q1846="Sharing","Partners",
Q1846="SIte strategiques &amp; DataCenter","SST &amp; DC",
Q1846="Exclu","Exclu",
Q1846="SAT","SAT",
Q1846="SPARE-ISSUE","SPARE-ISSUE",
Q1846="Fiber CAmtel","TRANS_FO_CAMTEL",
Q1846="Fiber AOF","Fiber AOF",
Q1846="Projet OCM (HUAWEI)","TRAVAUX-HUAWEI",
Q1846="Projet OCM (NOKIA)","TRAVAUX-NOKIA",
Q1846="ACCESS-ISSUE","ACCESS-ISSUE",
Q1846="Projet OCM (ZTE, NOKIA, autres projets)","TRAVAUX OCM",
Q1846="No root CAuse","No root cause",
Q1846="ODU HS","PDH",
Q1846="IP &amp; VLAN","PDH",
Q1846="Warehouse HUAWEI","SPARE-ISSUE",
Q1846="SPARE-HS","SPARE-ISSUE",
Q1846="Power Telco","BSS"
),"")</f>
        <v>No root cause</v>
      </c>
      <c r="P1846" s="22" t="str" cm="1">
        <f t="array" ref="P1846">IFERROR(_xlfn.IFS(
Q1846="MPR ISSUE","TX ISSUE",
Q1846="BSS Hardware Issue","RAN ISSUE",
Q1846="Sites strategiques, MLL, Pylone, etc.","ENVTECH",
Q1846="AKTIVCO DEFAUT GE &amp; POWER Cabinet","POWER ISSUE",
Q1846="AKTIVCO Coupure ENEO &amp; Baisse de tension","POWER ISSUE",
Q1846="Coupure ENEO &amp; Baisse de tension","POWER ISSUE",
Q1846="Defaut GE &amp; POWER Cabinet","POWER ISSUE",
Q1846="Sharing","POWER ISSUE",
Q1846="SIte strategiques &amp; DataCenter","POWER ISSUE",
Q1846="Exclu","Exclu",
Q1846="SAT","TX ISSUE",
Q1846="SPARE-ISSUE","SPARE-ISSUE",
Q1846="Fiber CAmtel","TX ISSUE",
Q1846="Fiber AOF","TX ISSUE",
Q1846="Projet OCM (HUAWEI)","TRAVAUX-HUAWEI",
Q1846="Projet OCM (NOKIA)","TRAVAUX -NOKIA",
Q1846="ACCESS-ISSUE","ACCESS-ISSUE",
Q1846="Projet OCM (ZTE, NOKIA, autres projets)","TRAVAUX OCM",
Q1846="No root CAuse","No root cause",
Q1846="ODU HS","TX ISSUE",
Q1846="IP &amp; VLAN","TX ISSUE",
Q1846="Warehouse HUAWEI","SPARE-ISSUE",
Q1846="SPARE-HS","SPARE-ISSUE",
Q1846="Power Telco","RAN ISSUE"
),"")</f>
        <v>No root cause</v>
      </c>
      <c r="Q1846" s="48" t="s">
        <v>5573</v>
      </c>
      <c r="R1846" s="23" t="str" cm="1">
        <f t="array" ref="R1846">IFERROR(_xlfn.IFS(
Q1846="MPR ISSUE","ACTIVE",
Q1846="BSS Hardware Issue","ACTIVE",
Q1846="Sites strategiques, MLL, Pylone, etc.","PASSIVE",
Q1846="AKTIVCO DEFAUT GE &amp; POWER Cabinet","PASSIVE",
Q1846="AKTIVCO Coupure ENEO &amp; Baisse de tension","PASSIVE",
Q1846="Coupure ENEO &amp; Baisse de tension","PASSIVE",
Q1846="Defaut GE &amp; POWER Cabinet","PASSIVE",
Q1846="Sharing","PASSIVE",
Q1846="SIte strategiques &amp; DataCenter","PASSIVE",
Q1846="Exclu","Exclu",
Q1846="SAT","ACTIVE",
Q1846="SPARE-ISSUE","SPARE-ISSUE",
Q1846="Fiber CAmtel","ACTIVE",
Q1846="Fiber AOF","ACTIVE",
Q1846="Projet OCM (HUAWEI)","PLANNED WORKS",
Q1846="Projet OCM (NOKIA)","PLANNED WORKS",
Q1846="ACCESS-ISSUE","ACCESS-ISSUE",
Q1846="Projet OCM (ZTE, NOKIA, autres projets)","PLANNED WORKS",
Q1846="No root CAuse","No root cause",
Q1846="ODU HS","ACTIVE",
Q1846="IP &amp; VLAN","ACTIVE",
Q1846="Warehouse HUAWEI","SPARE-ISSUE",
Q1846="SPARE-HS","SPARE-ISSUE",
Q1846="Power Telco","ACTIVE"
),"")</f>
        <v>No root cause</v>
      </c>
      <c r="S1846" s="56" t="s">
        <v>17</v>
      </c>
      <c r="T1846" s="7" t="s">
        <v>17</v>
      </c>
      <c r="U1846" s="57" t="s">
        <v>17</v>
      </c>
      <c r="V1846" s="57" t="s">
        <v>17</v>
      </c>
      <c r="W1846" s="57" t="s">
        <v>17</v>
      </c>
      <c r="X1846" s="57" t="s">
        <v>17</v>
      </c>
      <c r="Y1846" s="57" t="s">
        <v>17</v>
      </c>
      <c r="Z1846" s="57" t="s">
        <v>17</v>
      </c>
      <c r="AA1846" s="57" t="s">
        <v>17</v>
      </c>
      <c r="AB1846" s="57"/>
      <c r="AC1846" s="57" t="s">
        <v>17</v>
      </c>
      <c r="AD1846" s="57" t="s">
        <v>17</v>
      </c>
      <c r="AE1846" s="57" t="s">
        <v>17</v>
      </c>
      <c r="AF1846" s="57" t="s">
        <v>17</v>
      </c>
      <c r="AG1846" s="57" t="s">
        <v>17</v>
      </c>
      <c r="AH1846" s="57" t="s">
        <v>17</v>
      </c>
      <c r="AI1846" s="57" t="s">
        <v>17</v>
      </c>
      <c r="AJ1846" s="15"/>
      <c r="AK1846" s="15"/>
      <c r="AL1846" s="15"/>
      <c r="AM1846" s="15"/>
    </row>
    <row r="1847" spans="1:39" s="14" customFormat="1" x14ac:dyDescent="0.35">
      <c r="A1847" s="1" t="s">
        <v>2805</v>
      </c>
      <c r="B1847" s="1" t="s">
        <v>2806</v>
      </c>
      <c r="C1847" s="3"/>
      <c r="D1847" s="1" t="s">
        <v>12</v>
      </c>
      <c r="E1847" s="1" t="s">
        <v>13</v>
      </c>
      <c r="F1847" s="3" t="s">
        <v>104</v>
      </c>
      <c r="G1847" s="1" t="s">
        <v>2805</v>
      </c>
      <c r="H1847" s="59" t="str">
        <f>_xlfn.XLOOKUP(B1847,'[1]Nur des jours'!$B:$B,'[1]Nur des jours'!$H:$H,"")</f>
        <v>HUAWEI</v>
      </c>
      <c r="I1847" s="52">
        <v>0</v>
      </c>
      <c r="J1847" s="52">
        <v>0</v>
      </c>
      <c r="K1847" s="52">
        <v>0</v>
      </c>
      <c r="L1847" s="53">
        <v>0</v>
      </c>
      <c r="M1847" s="54" t="s">
        <v>5374</v>
      </c>
      <c r="N1847" s="55"/>
      <c r="O1847" s="16" t="str" cm="1">
        <f t="array" ref="O1847">IFERROR(_xlfn.IFS(
Q1847="MPR ISSUE","PDH",
Q1847="BSS Hardware Issue","BSS",
Q1847="Sites strategiques, MLL, Pylone, etc.","ENVTECH",
Q1847="AKTIVCO DEFAUT GE &amp; POWER Cabinet","AKTIVCO",
Q1847="AKTIVCO Coupure ENEO &amp; Baisse de tension","AKTIVCO GRID ONLY",
Q1847="Coupure ENEO &amp; Baisse de tension","IHS GRID ONLY",
Q1847="Defaut GE &amp; POWER Cabinet","IHS",
Q1847="Sharing","Partners",
Q1847="SIte strategiques &amp; DataCenter","SST &amp; DC",
Q1847="Exclu","Exclu",
Q1847="SAT","SAT",
Q1847="SPARE-ISSUE","SPARE-ISSUE",
Q1847="Fiber CAmtel","TRANS_FO_CAMTEL",
Q1847="Fiber AOF","Fiber AOF",
Q1847="Projet OCM (HUAWEI)","TRAVAUX-HUAWEI",
Q1847="Projet OCM (NOKIA)","TRAVAUX-NOKIA",
Q1847="ACCESS-ISSUE","ACCESS-ISSUE",
Q1847="Projet OCM (ZTE, NOKIA, autres projets)","TRAVAUX OCM",
Q1847="No root CAuse","No root cause",
Q1847="ODU HS","PDH",
Q1847="IP &amp; VLAN","PDH",
Q1847="Warehouse HUAWEI","SPARE-ISSUE",
Q1847="SPARE-HS","SPARE-ISSUE",
Q1847="Power Telco","BSS"
),"")</f>
        <v>No root cause</v>
      </c>
      <c r="P1847" s="22" t="str" cm="1">
        <f t="array" ref="P1847">IFERROR(_xlfn.IFS(
Q1847="MPR ISSUE","TX ISSUE",
Q1847="BSS Hardware Issue","RAN ISSUE",
Q1847="Sites strategiques, MLL, Pylone, etc.","ENVTECH",
Q1847="AKTIVCO DEFAUT GE &amp; POWER Cabinet","POWER ISSUE",
Q1847="AKTIVCO Coupure ENEO &amp; Baisse de tension","POWER ISSUE",
Q1847="Coupure ENEO &amp; Baisse de tension","POWER ISSUE",
Q1847="Defaut GE &amp; POWER Cabinet","POWER ISSUE",
Q1847="Sharing","POWER ISSUE",
Q1847="SIte strategiques &amp; DataCenter","POWER ISSUE",
Q1847="Exclu","Exclu",
Q1847="SAT","TX ISSUE",
Q1847="SPARE-ISSUE","SPARE-ISSUE",
Q1847="Fiber CAmtel","TX ISSUE",
Q1847="Fiber AOF","TX ISSUE",
Q1847="Projet OCM (HUAWEI)","TRAVAUX-HUAWEI",
Q1847="Projet OCM (NOKIA)","TRAVAUX -NOKIA",
Q1847="ACCESS-ISSUE","ACCESS-ISSUE",
Q1847="Projet OCM (ZTE, NOKIA, autres projets)","TRAVAUX OCM",
Q1847="No root CAuse","No root cause",
Q1847="ODU HS","TX ISSUE",
Q1847="IP &amp; VLAN","TX ISSUE",
Q1847="Warehouse HUAWEI","SPARE-ISSUE",
Q1847="SPARE-HS","SPARE-ISSUE",
Q1847="Power Telco","RAN ISSUE"
),"")</f>
        <v>No root cause</v>
      </c>
      <c r="Q1847" s="48" t="s">
        <v>5573</v>
      </c>
      <c r="R1847" s="23" t="str" cm="1">
        <f t="array" ref="R1847">IFERROR(_xlfn.IFS(
Q1847="MPR ISSUE","ACTIVE",
Q1847="BSS Hardware Issue","ACTIVE",
Q1847="Sites strategiques, MLL, Pylone, etc.","PASSIVE",
Q1847="AKTIVCO DEFAUT GE &amp; POWER Cabinet","PASSIVE",
Q1847="AKTIVCO Coupure ENEO &amp; Baisse de tension","PASSIVE",
Q1847="Coupure ENEO &amp; Baisse de tension","PASSIVE",
Q1847="Defaut GE &amp; POWER Cabinet","PASSIVE",
Q1847="Sharing","PASSIVE",
Q1847="SIte strategiques &amp; DataCenter","PASSIVE",
Q1847="Exclu","Exclu",
Q1847="SAT","ACTIVE",
Q1847="SPARE-ISSUE","SPARE-ISSUE",
Q1847="Fiber CAmtel","ACTIVE",
Q1847="Fiber AOF","ACTIVE",
Q1847="Projet OCM (HUAWEI)","PLANNED WORKS",
Q1847="Projet OCM (NOKIA)","PLANNED WORKS",
Q1847="ACCESS-ISSUE","ACCESS-ISSUE",
Q1847="Projet OCM (ZTE, NOKIA, autres projets)","PLANNED WORKS",
Q1847="No root CAuse","No root cause",
Q1847="ODU HS","ACTIVE",
Q1847="IP &amp; VLAN","ACTIVE",
Q1847="Warehouse HUAWEI","SPARE-ISSUE",
Q1847="SPARE-HS","SPARE-ISSUE",
Q1847="Power Telco","ACTIVE"
),"")</f>
        <v>No root cause</v>
      </c>
      <c r="S1847" s="56" t="s">
        <v>17</v>
      </c>
      <c r="T1847" s="7" t="s">
        <v>17</v>
      </c>
      <c r="U1847" s="57" t="s">
        <v>17</v>
      </c>
      <c r="V1847" s="57" t="s">
        <v>17</v>
      </c>
      <c r="W1847" s="57" t="s">
        <v>17</v>
      </c>
      <c r="X1847" s="57"/>
      <c r="Y1847" s="57" t="s">
        <v>17</v>
      </c>
      <c r="Z1847" s="57" t="s">
        <v>17</v>
      </c>
      <c r="AA1847" s="57" t="s">
        <v>17</v>
      </c>
      <c r="AB1847" s="57"/>
      <c r="AC1847" s="57" t="s">
        <v>17</v>
      </c>
      <c r="AD1847" s="57" t="s">
        <v>17</v>
      </c>
      <c r="AE1847" s="57" t="s">
        <v>17</v>
      </c>
      <c r="AF1847" s="57" t="s">
        <v>17</v>
      </c>
      <c r="AG1847" s="57" t="s">
        <v>17</v>
      </c>
      <c r="AH1847" s="57" t="s">
        <v>17</v>
      </c>
      <c r="AI1847" s="57" t="s">
        <v>17</v>
      </c>
      <c r="AJ1847" s="15"/>
      <c r="AK1847" s="15"/>
      <c r="AL1847" s="15"/>
      <c r="AM1847" s="15"/>
    </row>
    <row r="1848" spans="1:39" s="14" customFormat="1" x14ac:dyDescent="0.35">
      <c r="A1848" s="1" t="s">
        <v>2818</v>
      </c>
      <c r="B1848" s="1" t="s">
        <v>2819</v>
      </c>
      <c r="C1848" s="3"/>
      <c r="D1848" s="1" t="s">
        <v>12</v>
      </c>
      <c r="E1848" s="1" t="s">
        <v>13</v>
      </c>
      <c r="F1848" s="3" t="s">
        <v>25</v>
      </c>
      <c r="G1848" s="1" t="s">
        <v>2820</v>
      </c>
      <c r="H1848" s="59" t="str">
        <f>_xlfn.XLOOKUP(B1848,'[1]Nur des jours'!$B:$B,'[1]Nur des jours'!$H:$H,"")</f>
        <v>HUAWEI</v>
      </c>
      <c r="I1848" s="52">
        <v>0</v>
      </c>
      <c r="J1848" s="52">
        <v>0</v>
      </c>
      <c r="K1848" s="52">
        <v>0</v>
      </c>
      <c r="L1848" s="53">
        <v>0</v>
      </c>
      <c r="M1848" s="54" t="s">
        <v>5374</v>
      </c>
      <c r="N1848" s="55"/>
      <c r="O1848" s="16" t="str" cm="1">
        <f t="array" ref="O1848">IFERROR(_xlfn.IFS(
Q1848="MPR ISSUE","PDH",
Q1848="BSS Hardware Issue","BSS",
Q1848="Sites strategiques, MLL, Pylone, etc.","ENVTECH",
Q1848="AKTIVCO DEFAUT GE &amp; POWER Cabinet","AKTIVCO",
Q1848="AKTIVCO Coupure ENEO &amp; Baisse de tension","AKTIVCO GRID ONLY",
Q1848="Coupure ENEO &amp; Baisse de tension","IHS GRID ONLY",
Q1848="Defaut GE &amp; POWER Cabinet","IHS",
Q1848="Sharing","Partners",
Q1848="SIte strategiques &amp; DataCenter","SST &amp; DC",
Q1848="Exclu","Exclu",
Q1848="SAT","SAT",
Q1848="SPARE-ISSUE","SPARE-ISSUE",
Q1848="Fiber CAmtel","TRANS_FO_CAMTEL",
Q1848="Fiber AOF","Fiber AOF",
Q1848="Projet OCM (HUAWEI)","TRAVAUX-HUAWEI",
Q1848="Projet OCM (NOKIA)","TRAVAUX-NOKIA",
Q1848="ACCESS-ISSUE","ACCESS-ISSUE",
Q1848="Projet OCM (ZTE, NOKIA, autres projets)","TRAVAUX OCM",
Q1848="No root CAuse","No root cause",
Q1848="ODU HS","PDH",
Q1848="IP &amp; VLAN","PDH",
Q1848="Warehouse HUAWEI","SPARE-ISSUE",
Q1848="SPARE-HS","SPARE-ISSUE",
Q1848="Power Telco","BSS"
),"")</f>
        <v>No root cause</v>
      </c>
      <c r="P1848" s="22" t="str" cm="1">
        <f t="array" ref="P1848">IFERROR(_xlfn.IFS(
Q1848="MPR ISSUE","TX ISSUE",
Q1848="BSS Hardware Issue","RAN ISSUE",
Q1848="Sites strategiques, MLL, Pylone, etc.","ENVTECH",
Q1848="AKTIVCO DEFAUT GE &amp; POWER Cabinet","POWER ISSUE",
Q1848="AKTIVCO Coupure ENEO &amp; Baisse de tension","POWER ISSUE",
Q1848="Coupure ENEO &amp; Baisse de tension","POWER ISSUE",
Q1848="Defaut GE &amp; POWER Cabinet","POWER ISSUE",
Q1848="Sharing","POWER ISSUE",
Q1848="SIte strategiques &amp; DataCenter","POWER ISSUE",
Q1848="Exclu","Exclu",
Q1848="SAT","TX ISSUE",
Q1848="SPARE-ISSUE","SPARE-ISSUE",
Q1848="Fiber CAmtel","TX ISSUE",
Q1848="Fiber AOF","TX ISSUE",
Q1848="Projet OCM (HUAWEI)","TRAVAUX-HUAWEI",
Q1848="Projet OCM (NOKIA)","TRAVAUX -NOKIA",
Q1848="ACCESS-ISSUE","ACCESS-ISSUE",
Q1848="Projet OCM (ZTE, NOKIA, autres projets)","TRAVAUX OCM",
Q1848="No root CAuse","No root cause",
Q1848="ODU HS","TX ISSUE",
Q1848="IP &amp; VLAN","TX ISSUE",
Q1848="Warehouse HUAWEI","SPARE-ISSUE",
Q1848="SPARE-HS","SPARE-ISSUE",
Q1848="Power Telco","RAN ISSUE"
),"")</f>
        <v>No root cause</v>
      </c>
      <c r="Q1848" s="48" t="s">
        <v>5573</v>
      </c>
      <c r="R1848" s="23" t="str" cm="1">
        <f t="array" ref="R1848">IFERROR(_xlfn.IFS(
Q1848="MPR ISSUE","ACTIVE",
Q1848="BSS Hardware Issue","ACTIVE",
Q1848="Sites strategiques, MLL, Pylone, etc.","PASSIVE",
Q1848="AKTIVCO DEFAUT GE &amp; POWER Cabinet","PASSIVE",
Q1848="AKTIVCO Coupure ENEO &amp; Baisse de tension","PASSIVE",
Q1848="Coupure ENEO &amp; Baisse de tension","PASSIVE",
Q1848="Defaut GE &amp; POWER Cabinet","PASSIVE",
Q1848="Sharing","PASSIVE",
Q1848="SIte strategiques &amp; DataCenter","PASSIVE",
Q1848="Exclu","Exclu",
Q1848="SAT","ACTIVE",
Q1848="SPARE-ISSUE","SPARE-ISSUE",
Q1848="Fiber CAmtel","ACTIVE",
Q1848="Fiber AOF","ACTIVE",
Q1848="Projet OCM (HUAWEI)","PLANNED WORKS",
Q1848="Projet OCM (NOKIA)","PLANNED WORKS",
Q1848="ACCESS-ISSUE","ACCESS-ISSUE",
Q1848="Projet OCM (ZTE, NOKIA, autres projets)","PLANNED WORKS",
Q1848="No root CAuse","No root cause",
Q1848="ODU HS","ACTIVE",
Q1848="IP &amp; VLAN","ACTIVE",
Q1848="Warehouse HUAWEI","SPARE-ISSUE",
Q1848="SPARE-HS","SPARE-ISSUE",
Q1848="Power Telco","ACTIVE"
),"")</f>
        <v>No root cause</v>
      </c>
      <c r="S1848" s="56" t="s">
        <v>17</v>
      </c>
      <c r="T1848" s="7" t="s">
        <v>17</v>
      </c>
      <c r="U1848" s="57" t="s">
        <v>17</v>
      </c>
      <c r="V1848" s="57" t="s">
        <v>17</v>
      </c>
      <c r="W1848" s="57" t="s">
        <v>17</v>
      </c>
      <c r="X1848" s="57" t="s">
        <v>17</v>
      </c>
      <c r="Y1848" s="57" t="s">
        <v>17</v>
      </c>
      <c r="Z1848" s="57" t="s">
        <v>17</v>
      </c>
      <c r="AA1848" s="57" t="s">
        <v>17</v>
      </c>
      <c r="AB1848" s="57"/>
      <c r="AC1848" s="57" t="s">
        <v>17</v>
      </c>
      <c r="AD1848" s="57" t="s">
        <v>17</v>
      </c>
      <c r="AE1848" s="57" t="s">
        <v>17</v>
      </c>
      <c r="AF1848" s="57" t="s">
        <v>17</v>
      </c>
      <c r="AG1848" s="57" t="s">
        <v>17</v>
      </c>
      <c r="AH1848" s="57" t="s">
        <v>17</v>
      </c>
      <c r="AI1848" s="57" t="s">
        <v>17</v>
      </c>
      <c r="AJ1848" s="15"/>
      <c r="AK1848" s="15"/>
      <c r="AL1848" s="15"/>
      <c r="AM1848" s="15"/>
    </row>
    <row r="1849" spans="1:39" s="14" customFormat="1" x14ac:dyDescent="0.35">
      <c r="A1849" s="1" t="s">
        <v>2823</v>
      </c>
      <c r="B1849" s="1" t="s">
        <v>2824</v>
      </c>
      <c r="C1849" s="3"/>
      <c r="D1849" s="1" t="s">
        <v>12</v>
      </c>
      <c r="E1849" s="1" t="s">
        <v>239</v>
      </c>
      <c r="F1849" s="3" t="s">
        <v>25</v>
      </c>
      <c r="G1849" s="1" t="s">
        <v>2823</v>
      </c>
      <c r="H1849" s="59" t="str">
        <f>_xlfn.XLOOKUP(B1849,'[1]Nur des jours'!$B:$B,'[1]Nur des jours'!$H:$H,"")</f>
        <v>HUAWEI</v>
      </c>
      <c r="I1849" s="52">
        <v>0</v>
      </c>
      <c r="J1849" s="52">
        <v>0</v>
      </c>
      <c r="K1849" s="52">
        <v>0</v>
      </c>
      <c r="L1849" s="53">
        <v>0</v>
      </c>
      <c r="M1849" s="54" t="s">
        <v>5374</v>
      </c>
      <c r="N1849" s="55"/>
      <c r="O1849" s="16" t="str" cm="1">
        <f t="array" ref="O1849">IFERROR(_xlfn.IFS(
Q1849="MPR ISSUE","PDH",
Q1849="BSS Hardware Issue","BSS",
Q1849="Sites strategiques, MLL, Pylone, etc.","ENVTECH",
Q1849="AKTIVCO DEFAUT GE &amp; POWER Cabinet","AKTIVCO",
Q1849="AKTIVCO Coupure ENEO &amp; Baisse de tension","AKTIVCO GRID ONLY",
Q1849="Coupure ENEO &amp; Baisse de tension","IHS GRID ONLY",
Q1849="Defaut GE &amp; POWER Cabinet","IHS",
Q1849="Sharing","Partners",
Q1849="SIte strategiques &amp; DataCenter","SST &amp; DC",
Q1849="Exclu","Exclu",
Q1849="SAT","SAT",
Q1849="SPARE-ISSUE","SPARE-ISSUE",
Q1849="Fiber CAmtel","TRANS_FO_CAMTEL",
Q1849="Fiber AOF","Fiber AOF",
Q1849="Projet OCM (HUAWEI)","TRAVAUX-HUAWEI",
Q1849="Projet OCM (NOKIA)","TRAVAUX-NOKIA",
Q1849="ACCESS-ISSUE","ACCESS-ISSUE",
Q1849="Projet OCM (ZTE, NOKIA, autres projets)","TRAVAUX OCM",
Q1849="No root CAuse","No root cause",
Q1849="ODU HS","PDH",
Q1849="IP &amp; VLAN","PDH",
Q1849="Warehouse HUAWEI","SPARE-ISSUE",
Q1849="SPARE-HS","SPARE-ISSUE",
Q1849="Power Telco","BSS"
),"")</f>
        <v>No root cause</v>
      </c>
      <c r="P1849" s="22" t="str" cm="1">
        <f t="array" ref="P1849">IFERROR(_xlfn.IFS(
Q1849="MPR ISSUE","TX ISSUE",
Q1849="BSS Hardware Issue","RAN ISSUE",
Q1849="Sites strategiques, MLL, Pylone, etc.","ENVTECH",
Q1849="AKTIVCO DEFAUT GE &amp; POWER Cabinet","POWER ISSUE",
Q1849="AKTIVCO Coupure ENEO &amp; Baisse de tension","POWER ISSUE",
Q1849="Coupure ENEO &amp; Baisse de tension","POWER ISSUE",
Q1849="Defaut GE &amp; POWER Cabinet","POWER ISSUE",
Q1849="Sharing","POWER ISSUE",
Q1849="SIte strategiques &amp; DataCenter","POWER ISSUE",
Q1849="Exclu","Exclu",
Q1849="SAT","TX ISSUE",
Q1849="SPARE-ISSUE","SPARE-ISSUE",
Q1849="Fiber CAmtel","TX ISSUE",
Q1849="Fiber AOF","TX ISSUE",
Q1849="Projet OCM (HUAWEI)","TRAVAUX-HUAWEI",
Q1849="Projet OCM (NOKIA)","TRAVAUX -NOKIA",
Q1849="ACCESS-ISSUE","ACCESS-ISSUE",
Q1849="Projet OCM (ZTE, NOKIA, autres projets)","TRAVAUX OCM",
Q1849="No root CAuse","No root cause",
Q1849="ODU HS","TX ISSUE",
Q1849="IP &amp; VLAN","TX ISSUE",
Q1849="Warehouse HUAWEI","SPARE-ISSUE",
Q1849="SPARE-HS","SPARE-ISSUE",
Q1849="Power Telco","RAN ISSUE"
),"")</f>
        <v>No root cause</v>
      </c>
      <c r="Q1849" s="48" t="s">
        <v>5573</v>
      </c>
      <c r="R1849" s="23" t="str" cm="1">
        <f t="array" ref="R1849">IFERROR(_xlfn.IFS(
Q1849="MPR ISSUE","ACTIVE",
Q1849="BSS Hardware Issue","ACTIVE",
Q1849="Sites strategiques, MLL, Pylone, etc.","PASSIVE",
Q1849="AKTIVCO DEFAUT GE &amp; POWER Cabinet","PASSIVE",
Q1849="AKTIVCO Coupure ENEO &amp; Baisse de tension","PASSIVE",
Q1849="Coupure ENEO &amp; Baisse de tension","PASSIVE",
Q1849="Defaut GE &amp; POWER Cabinet","PASSIVE",
Q1849="Sharing","PASSIVE",
Q1849="SIte strategiques &amp; DataCenter","PASSIVE",
Q1849="Exclu","Exclu",
Q1849="SAT","ACTIVE",
Q1849="SPARE-ISSUE","SPARE-ISSUE",
Q1849="Fiber CAmtel","ACTIVE",
Q1849="Fiber AOF","ACTIVE",
Q1849="Projet OCM (HUAWEI)","PLANNED WORKS",
Q1849="Projet OCM (NOKIA)","PLANNED WORKS",
Q1849="ACCESS-ISSUE","ACCESS-ISSUE",
Q1849="Projet OCM (ZTE, NOKIA, autres projets)","PLANNED WORKS",
Q1849="No root CAuse","No root cause",
Q1849="ODU HS","ACTIVE",
Q1849="IP &amp; VLAN","ACTIVE",
Q1849="Warehouse HUAWEI","SPARE-ISSUE",
Q1849="SPARE-HS","SPARE-ISSUE",
Q1849="Power Telco","ACTIVE"
),"")</f>
        <v>No root cause</v>
      </c>
      <c r="S1849" s="56" t="s">
        <v>17</v>
      </c>
      <c r="T1849" s="7" t="s">
        <v>17</v>
      </c>
      <c r="U1849" s="57" t="s">
        <v>17</v>
      </c>
      <c r="V1849" s="57" t="s">
        <v>17</v>
      </c>
      <c r="W1849" s="57" t="s">
        <v>17</v>
      </c>
      <c r="X1849" s="57" t="s">
        <v>17</v>
      </c>
      <c r="Y1849" s="57" t="s">
        <v>17</v>
      </c>
      <c r="Z1849" s="57" t="s">
        <v>17</v>
      </c>
      <c r="AA1849" s="57" t="s">
        <v>17</v>
      </c>
      <c r="AB1849" s="57"/>
      <c r="AC1849" s="57" t="s">
        <v>17</v>
      </c>
      <c r="AD1849" s="57" t="s">
        <v>17</v>
      </c>
      <c r="AE1849" s="57" t="s">
        <v>17</v>
      </c>
      <c r="AF1849" s="57" t="s">
        <v>17</v>
      </c>
      <c r="AG1849" s="57" t="s">
        <v>17</v>
      </c>
      <c r="AH1849" s="57" t="s">
        <v>17</v>
      </c>
      <c r="AI1849" s="57" t="s">
        <v>17</v>
      </c>
      <c r="AJ1849" s="15"/>
      <c r="AK1849" s="15"/>
      <c r="AL1849" s="15"/>
      <c r="AM1849" s="15"/>
    </row>
    <row r="1850" spans="1:39" s="14" customFormat="1" x14ac:dyDescent="0.35">
      <c r="A1850" s="1" t="s">
        <v>2825</v>
      </c>
      <c r="B1850" s="1" t="s">
        <v>2826</v>
      </c>
      <c r="C1850" s="3"/>
      <c r="D1850" s="1" t="s">
        <v>23</v>
      </c>
      <c r="E1850" s="1" t="s">
        <v>565</v>
      </c>
      <c r="F1850" s="3" t="s">
        <v>25</v>
      </c>
      <c r="G1850" s="1" t="s">
        <v>2823</v>
      </c>
      <c r="H1850" s="59" t="str">
        <f>_xlfn.XLOOKUP(B1850,'[1]Nur des jours'!$B:$B,'[1]Nur des jours'!$H:$H,"")</f>
        <v>HUAWEI</v>
      </c>
      <c r="I1850" s="52">
        <v>0</v>
      </c>
      <c r="J1850" s="52">
        <v>0</v>
      </c>
      <c r="K1850" s="52">
        <v>0</v>
      </c>
      <c r="L1850" s="53">
        <v>0</v>
      </c>
      <c r="M1850" s="54" t="s">
        <v>5374</v>
      </c>
      <c r="N1850" s="55"/>
      <c r="O1850" s="16" t="str" cm="1">
        <f t="array" ref="O1850">IFERROR(_xlfn.IFS(
Q1850="MPR ISSUE","PDH",
Q1850="BSS Hardware Issue","BSS",
Q1850="Sites strategiques, MLL, Pylone, etc.","ENVTECH",
Q1850="AKTIVCO DEFAUT GE &amp; POWER Cabinet","AKTIVCO",
Q1850="AKTIVCO Coupure ENEO &amp; Baisse de tension","AKTIVCO GRID ONLY",
Q1850="Coupure ENEO &amp; Baisse de tension","IHS GRID ONLY",
Q1850="Defaut GE &amp; POWER Cabinet","IHS",
Q1850="Sharing","Partners",
Q1850="SIte strategiques &amp; DataCenter","SST &amp; DC",
Q1850="Exclu","Exclu",
Q1850="SAT","SAT",
Q1850="SPARE-ISSUE","SPARE-ISSUE",
Q1850="Fiber CAmtel","TRANS_FO_CAMTEL",
Q1850="Fiber AOF","Fiber AOF",
Q1850="Projet OCM (HUAWEI)","TRAVAUX-HUAWEI",
Q1850="Projet OCM (NOKIA)","TRAVAUX-NOKIA",
Q1850="ACCESS-ISSUE","ACCESS-ISSUE",
Q1850="Projet OCM (ZTE, NOKIA, autres projets)","TRAVAUX OCM",
Q1850="No root CAuse","No root cause",
Q1850="ODU HS","PDH",
Q1850="IP &amp; VLAN","PDH",
Q1850="Warehouse HUAWEI","SPARE-ISSUE",
Q1850="SPARE-HS","SPARE-ISSUE",
Q1850="Power Telco","BSS"
),"")</f>
        <v>No root cause</v>
      </c>
      <c r="P1850" s="22" t="str" cm="1">
        <f t="array" ref="P1850">IFERROR(_xlfn.IFS(
Q1850="MPR ISSUE","TX ISSUE",
Q1850="BSS Hardware Issue","RAN ISSUE",
Q1850="Sites strategiques, MLL, Pylone, etc.","ENVTECH",
Q1850="AKTIVCO DEFAUT GE &amp; POWER Cabinet","POWER ISSUE",
Q1850="AKTIVCO Coupure ENEO &amp; Baisse de tension","POWER ISSUE",
Q1850="Coupure ENEO &amp; Baisse de tension","POWER ISSUE",
Q1850="Defaut GE &amp; POWER Cabinet","POWER ISSUE",
Q1850="Sharing","POWER ISSUE",
Q1850="SIte strategiques &amp; DataCenter","POWER ISSUE",
Q1850="Exclu","Exclu",
Q1850="SAT","TX ISSUE",
Q1850="SPARE-ISSUE","SPARE-ISSUE",
Q1850="Fiber CAmtel","TX ISSUE",
Q1850="Fiber AOF","TX ISSUE",
Q1850="Projet OCM (HUAWEI)","TRAVAUX-HUAWEI",
Q1850="Projet OCM (NOKIA)","TRAVAUX -NOKIA",
Q1850="ACCESS-ISSUE","ACCESS-ISSUE",
Q1850="Projet OCM (ZTE, NOKIA, autres projets)","TRAVAUX OCM",
Q1850="No root CAuse","No root cause",
Q1850="ODU HS","TX ISSUE",
Q1850="IP &amp; VLAN","TX ISSUE",
Q1850="Warehouse HUAWEI","SPARE-ISSUE",
Q1850="SPARE-HS","SPARE-ISSUE",
Q1850="Power Telco","RAN ISSUE"
),"")</f>
        <v>No root cause</v>
      </c>
      <c r="Q1850" s="48" t="s">
        <v>5573</v>
      </c>
      <c r="R1850" s="23" t="str" cm="1">
        <f t="array" ref="R1850">IFERROR(_xlfn.IFS(
Q1850="MPR ISSUE","ACTIVE",
Q1850="BSS Hardware Issue","ACTIVE",
Q1850="Sites strategiques, MLL, Pylone, etc.","PASSIVE",
Q1850="AKTIVCO DEFAUT GE &amp; POWER Cabinet","PASSIVE",
Q1850="AKTIVCO Coupure ENEO &amp; Baisse de tension","PASSIVE",
Q1850="Coupure ENEO &amp; Baisse de tension","PASSIVE",
Q1850="Defaut GE &amp; POWER Cabinet","PASSIVE",
Q1850="Sharing","PASSIVE",
Q1850="SIte strategiques &amp; DataCenter","PASSIVE",
Q1850="Exclu","Exclu",
Q1850="SAT","ACTIVE",
Q1850="SPARE-ISSUE","SPARE-ISSUE",
Q1850="Fiber CAmtel","ACTIVE",
Q1850="Fiber AOF","ACTIVE",
Q1850="Projet OCM (HUAWEI)","PLANNED WORKS",
Q1850="Projet OCM (NOKIA)","PLANNED WORKS",
Q1850="ACCESS-ISSUE","ACCESS-ISSUE",
Q1850="Projet OCM (ZTE, NOKIA, autres projets)","PLANNED WORKS",
Q1850="No root CAuse","No root cause",
Q1850="ODU HS","ACTIVE",
Q1850="IP &amp; VLAN","ACTIVE",
Q1850="Warehouse HUAWEI","SPARE-ISSUE",
Q1850="SPARE-HS","SPARE-ISSUE",
Q1850="Power Telco","ACTIVE"
),"")</f>
        <v>No root cause</v>
      </c>
      <c r="S1850" s="56" t="s">
        <v>17</v>
      </c>
      <c r="T1850" s="7" t="s">
        <v>17</v>
      </c>
      <c r="U1850" s="57" t="s">
        <v>17</v>
      </c>
      <c r="V1850" s="57" t="s">
        <v>17</v>
      </c>
      <c r="W1850" s="57" t="s">
        <v>17</v>
      </c>
      <c r="X1850" s="57" t="s">
        <v>17</v>
      </c>
      <c r="Y1850" s="57" t="s">
        <v>17</v>
      </c>
      <c r="Z1850" s="57" t="s">
        <v>17</v>
      </c>
      <c r="AA1850" s="57" t="s">
        <v>17</v>
      </c>
      <c r="AB1850" s="57"/>
      <c r="AC1850" s="57" t="s">
        <v>17</v>
      </c>
      <c r="AD1850" s="57" t="s">
        <v>17</v>
      </c>
      <c r="AE1850" s="57" t="s">
        <v>17</v>
      </c>
      <c r="AF1850" s="57" t="s">
        <v>17</v>
      </c>
      <c r="AG1850" s="57" t="s">
        <v>17</v>
      </c>
      <c r="AH1850" s="57" t="s">
        <v>17</v>
      </c>
      <c r="AI1850" s="57" t="s">
        <v>17</v>
      </c>
      <c r="AJ1850" s="15"/>
      <c r="AK1850" s="15"/>
      <c r="AL1850" s="15"/>
      <c r="AM1850" s="15"/>
    </row>
    <row r="1851" spans="1:39" s="14" customFormat="1" x14ac:dyDescent="0.35">
      <c r="A1851" s="1" t="s">
        <v>2839</v>
      </c>
      <c r="B1851" s="1" t="s">
        <v>2840</v>
      </c>
      <c r="C1851" s="3"/>
      <c r="D1851" s="1" t="s">
        <v>12</v>
      </c>
      <c r="E1851" s="1" t="s">
        <v>13</v>
      </c>
      <c r="F1851" s="3" t="s">
        <v>53</v>
      </c>
      <c r="G1851" s="1" t="s">
        <v>54</v>
      </c>
      <c r="H1851" s="59" t="str">
        <f>_xlfn.XLOOKUP(B1851,'[1]Nur des jours'!$B:$B,'[1]Nur des jours'!$H:$H,"")</f>
        <v>Huawei</v>
      </c>
      <c r="I1851" s="52">
        <v>0</v>
      </c>
      <c r="J1851" s="52">
        <v>0</v>
      </c>
      <c r="K1851" s="52">
        <v>0</v>
      </c>
      <c r="L1851" s="53">
        <v>0</v>
      </c>
      <c r="M1851" s="54" t="s">
        <v>5374</v>
      </c>
      <c r="N1851" s="55"/>
      <c r="O1851" s="16" t="str" cm="1">
        <f t="array" ref="O1851">IFERROR(_xlfn.IFS(
Q1851="MPR ISSUE","PDH",
Q1851="BSS Hardware Issue","BSS",
Q1851="Sites strategiques, MLL, Pylone, etc.","ENVTECH",
Q1851="AKTIVCO DEFAUT GE &amp; POWER Cabinet","AKTIVCO",
Q1851="AKTIVCO Coupure ENEO &amp; Baisse de tension","AKTIVCO GRID ONLY",
Q1851="Coupure ENEO &amp; Baisse de tension","IHS GRID ONLY",
Q1851="Defaut GE &amp; POWER Cabinet","IHS",
Q1851="Sharing","Partners",
Q1851="SIte strategiques &amp; DataCenter","SST &amp; DC",
Q1851="Exclu","Exclu",
Q1851="SAT","SAT",
Q1851="SPARE-ISSUE","SPARE-ISSUE",
Q1851="Fiber CAmtel","TRANS_FO_CAMTEL",
Q1851="Fiber AOF","Fiber AOF",
Q1851="Projet OCM (HUAWEI)","TRAVAUX-HUAWEI",
Q1851="Projet OCM (NOKIA)","TRAVAUX-NOKIA",
Q1851="ACCESS-ISSUE","ACCESS-ISSUE",
Q1851="Projet OCM (ZTE, NOKIA, autres projets)","TRAVAUX OCM",
Q1851="No root CAuse","No root cause",
Q1851="ODU HS","PDH",
Q1851="IP &amp; VLAN","PDH",
Q1851="Warehouse HUAWEI","SPARE-ISSUE",
Q1851="SPARE-HS","SPARE-ISSUE",
Q1851="Power Telco","BSS"
),"")</f>
        <v>No root cause</v>
      </c>
      <c r="P1851" s="22" t="str" cm="1">
        <f t="array" ref="P1851">IFERROR(_xlfn.IFS(
Q1851="MPR ISSUE","TX ISSUE",
Q1851="BSS Hardware Issue","RAN ISSUE",
Q1851="Sites strategiques, MLL, Pylone, etc.","ENVTECH",
Q1851="AKTIVCO DEFAUT GE &amp; POWER Cabinet","POWER ISSUE",
Q1851="AKTIVCO Coupure ENEO &amp; Baisse de tension","POWER ISSUE",
Q1851="Coupure ENEO &amp; Baisse de tension","POWER ISSUE",
Q1851="Defaut GE &amp; POWER Cabinet","POWER ISSUE",
Q1851="Sharing","POWER ISSUE",
Q1851="SIte strategiques &amp; DataCenter","POWER ISSUE",
Q1851="Exclu","Exclu",
Q1851="SAT","TX ISSUE",
Q1851="SPARE-ISSUE","SPARE-ISSUE",
Q1851="Fiber CAmtel","TX ISSUE",
Q1851="Fiber AOF","TX ISSUE",
Q1851="Projet OCM (HUAWEI)","TRAVAUX-HUAWEI",
Q1851="Projet OCM (NOKIA)","TRAVAUX -NOKIA",
Q1851="ACCESS-ISSUE","ACCESS-ISSUE",
Q1851="Projet OCM (ZTE, NOKIA, autres projets)","TRAVAUX OCM",
Q1851="No root CAuse","No root cause",
Q1851="ODU HS","TX ISSUE",
Q1851="IP &amp; VLAN","TX ISSUE",
Q1851="Warehouse HUAWEI","SPARE-ISSUE",
Q1851="SPARE-HS","SPARE-ISSUE",
Q1851="Power Telco","RAN ISSUE"
),"")</f>
        <v>No root cause</v>
      </c>
      <c r="Q1851" s="48" t="s">
        <v>5573</v>
      </c>
      <c r="R1851" s="23" t="str" cm="1">
        <f t="array" ref="R1851">IFERROR(_xlfn.IFS(
Q1851="MPR ISSUE","ACTIVE",
Q1851="BSS Hardware Issue","ACTIVE",
Q1851="Sites strategiques, MLL, Pylone, etc.","PASSIVE",
Q1851="AKTIVCO DEFAUT GE &amp; POWER Cabinet","PASSIVE",
Q1851="AKTIVCO Coupure ENEO &amp; Baisse de tension","PASSIVE",
Q1851="Coupure ENEO &amp; Baisse de tension","PASSIVE",
Q1851="Defaut GE &amp; POWER Cabinet","PASSIVE",
Q1851="Sharing","PASSIVE",
Q1851="SIte strategiques &amp; DataCenter","PASSIVE",
Q1851="Exclu","Exclu",
Q1851="SAT","ACTIVE",
Q1851="SPARE-ISSUE","SPARE-ISSUE",
Q1851="Fiber CAmtel","ACTIVE",
Q1851="Fiber AOF","ACTIVE",
Q1851="Projet OCM (HUAWEI)","PLANNED WORKS",
Q1851="Projet OCM (NOKIA)","PLANNED WORKS",
Q1851="ACCESS-ISSUE","ACCESS-ISSUE",
Q1851="Projet OCM (ZTE, NOKIA, autres projets)","PLANNED WORKS",
Q1851="No root CAuse","No root cause",
Q1851="ODU HS","ACTIVE",
Q1851="IP &amp; VLAN","ACTIVE",
Q1851="Warehouse HUAWEI","SPARE-ISSUE",
Q1851="SPARE-HS","SPARE-ISSUE",
Q1851="Power Telco","ACTIVE"
),"")</f>
        <v>No root cause</v>
      </c>
      <c r="S1851" s="56" t="s">
        <v>17</v>
      </c>
      <c r="T1851" s="7" t="s">
        <v>17</v>
      </c>
      <c r="U1851" s="57" t="s">
        <v>17</v>
      </c>
      <c r="V1851" s="57" t="s">
        <v>17</v>
      </c>
      <c r="W1851" s="57" t="s">
        <v>17</v>
      </c>
      <c r="X1851" s="57"/>
      <c r="Y1851" s="57" t="s">
        <v>17</v>
      </c>
      <c r="Z1851" s="57" t="s">
        <v>17</v>
      </c>
      <c r="AA1851" s="57" t="s">
        <v>17</v>
      </c>
      <c r="AB1851" s="57"/>
      <c r="AC1851" s="57" t="s">
        <v>17</v>
      </c>
      <c r="AD1851" s="57" t="s">
        <v>17</v>
      </c>
      <c r="AE1851" s="57" t="s">
        <v>17</v>
      </c>
      <c r="AF1851" s="57" t="s">
        <v>17</v>
      </c>
      <c r="AG1851" s="57" t="s">
        <v>17</v>
      </c>
      <c r="AH1851" s="57" t="s">
        <v>17</v>
      </c>
      <c r="AI1851" s="57" t="s">
        <v>17</v>
      </c>
      <c r="AJ1851" s="15"/>
      <c r="AK1851" s="15"/>
      <c r="AL1851" s="15"/>
      <c r="AM1851" s="15"/>
    </row>
    <row r="1852" spans="1:39" s="14" customFormat="1" x14ac:dyDescent="0.35">
      <c r="A1852" s="1" t="s">
        <v>2841</v>
      </c>
      <c r="B1852" s="1" t="s">
        <v>2842</v>
      </c>
      <c r="C1852" s="3"/>
      <c r="D1852" s="1" t="s">
        <v>23</v>
      </c>
      <c r="E1852" s="1" t="s">
        <v>124</v>
      </c>
      <c r="F1852" s="3" t="s">
        <v>25</v>
      </c>
      <c r="G1852" s="1" t="s">
        <v>2843</v>
      </c>
      <c r="H1852" s="59" t="str">
        <f>_xlfn.XLOOKUP(B1852,'[1]Nur des jours'!$B:$B,'[1]Nur des jours'!$H:$H,"")</f>
        <v>HUAWEI</v>
      </c>
      <c r="I1852" s="52">
        <v>0</v>
      </c>
      <c r="J1852" s="52">
        <v>0</v>
      </c>
      <c r="K1852" s="52">
        <v>0</v>
      </c>
      <c r="L1852" s="53">
        <v>0</v>
      </c>
      <c r="M1852" s="54" t="s">
        <v>5374</v>
      </c>
      <c r="N1852" s="55"/>
      <c r="O1852" s="16" t="str" cm="1">
        <f t="array" ref="O1852">IFERROR(_xlfn.IFS(
Q1852="MPR ISSUE","PDH",
Q1852="BSS Hardware Issue","BSS",
Q1852="Sites strategiques, MLL, Pylone, etc.","ENVTECH",
Q1852="AKTIVCO DEFAUT GE &amp; POWER Cabinet","AKTIVCO",
Q1852="AKTIVCO Coupure ENEO &amp; Baisse de tension","AKTIVCO GRID ONLY",
Q1852="Coupure ENEO &amp; Baisse de tension","IHS GRID ONLY",
Q1852="Defaut GE &amp; POWER Cabinet","IHS",
Q1852="Sharing","Partners",
Q1852="SIte strategiques &amp; DataCenter","SST &amp; DC",
Q1852="Exclu","Exclu",
Q1852="SAT","SAT",
Q1852="SPARE-ISSUE","SPARE-ISSUE",
Q1852="Fiber CAmtel","TRANS_FO_CAMTEL",
Q1852="Fiber AOF","Fiber AOF",
Q1852="Projet OCM (HUAWEI)","TRAVAUX-HUAWEI",
Q1852="Projet OCM (NOKIA)","TRAVAUX-NOKIA",
Q1852="ACCESS-ISSUE","ACCESS-ISSUE",
Q1852="Projet OCM (ZTE, NOKIA, autres projets)","TRAVAUX OCM",
Q1852="No root CAuse","No root cause",
Q1852="ODU HS","PDH",
Q1852="IP &amp; VLAN","PDH",
Q1852="Warehouse HUAWEI","SPARE-ISSUE",
Q1852="SPARE-HS","SPARE-ISSUE",
Q1852="Power Telco","BSS"
),"")</f>
        <v>No root cause</v>
      </c>
      <c r="P1852" s="22" t="str" cm="1">
        <f t="array" ref="P1852">IFERROR(_xlfn.IFS(
Q1852="MPR ISSUE","TX ISSUE",
Q1852="BSS Hardware Issue","RAN ISSUE",
Q1852="Sites strategiques, MLL, Pylone, etc.","ENVTECH",
Q1852="AKTIVCO DEFAUT GE &amp; POWER Cabinet","POWER ISSUE",
Q1852="AKTIVCO Coupure ENEO &amp; Baisse de tension","POWER ISSUE",
Q1852="Coupure ENEO &amp; Baisse de tension","POWER ISSUE",
Q1852="Defaut GE &amp; POWER Cabinet","POWER ISSUE",
Q1852="Sharing","POWER ISSUE",
Q1852="SIte strategiques &amp; DataCenter","POWER ISSUE",
Q1852="Exclu","Exclu",
Q1852="SAT","TX ISSUE",
Q1852="SPARE-ISSUE","SPARE-ISSUE",
Q1852="Fiber CAmtel","TX ISSUE",
Q1852="Fiber AOF","TX ISSUE",
Q1852="Projet OCM (HUAWEI)","TRAVAUX-HUAWEI",
Q1852="Projet OCM (NOKIA)","TRAVAUX -NOKIA",
Q1852="ACCESS-ISSUE","ACCESS-ISSUE",
Q1852="Projet OCM (ZTE, NOKIA, autres projets)","TRAVAUX OCM",
Q1852="No root CAuse","No root cause",
Q1852="ODU HS","TX ISSUE",
Q1852="IP &amp; VLAN","TX ISSUE",
Q1852="Warehouse HUAWEI","SPARE-ISSUE",
Q1852="SPARE-HS","SPARE-ISSUE",
Q1852="Power Telco","RAN ISSUE"
),"")</f>
        <v>No root cause</v>
      </c>
      <c r="Q1852" s="48" t="s">
        <v>5573</v>
      </c>
      <c r="R1852" s="23" t="str" cm="1">
        <f t="array" ref="R1852">IFERROR(_xlfn.IFS(
Q1852="MPR ISSUE","ACTIVE",
Q1852="BSS Hardware Issue","ACTIVE",
Q1852="Sites strategiques, MLL, Pylone, etc.","PASSIVE",
Q1852="AKTIVCO DEFAUT GE &amp; POWER Cabinet","PASSIVE",
Q1852="AKTIVCO Coupure ENEO &amp; Baisse de tension","PASSIVE",
Q1852="Coupure ENEO &amp; Baisse de tension","PASSIVE",
Q1852="Defaut GE &amp; POWER Cabinet","PASSIVE",
Q1852="Sharing","PASSIVE",
Q1852="SIte strategiques &amp; DataCenter","PASSIVE",
Q1852="Exclu","Exclu",
Q1852="SAT","ACTIVE",
Q1852="SPARE-ISSUE","SPARE-ISSUE",
Q1852="Fiber CAmtel","ACTIVE",
Q1852="Fiber AOF","ACTIVE",
Q1852="Projet OCM (HUAWEI)","PLANNED WORKS",
Q1852="Projet OCM (NOKIA)","PLANNED WORKS",
Q1852="ACCESS-ISSUE","ACCESS-ISSUE",
Q1852="Projet OCM (ZTE, NOKIA, autres projets)","PLANNED WORKS",
Q1852="No root CAuse","No root cause",
Q1852="ODU HS","ACTIVE",
Q1852="IP &amp; VLAN","ACTIVE",
Q1852="Warehouse HUAWEI","SPARE-ISSUE",
Q1852="SPARE-HS","SPARE-ISSUE",
Q1852="Power Telco","ACTIVE"
),"")</f>
        <v>No root cause</v>
      </c>
      <c r="S1852" s="56" t="s">
        <v>17</v>
      </c>
      <c r="T1852" s="7" t="s">
        <v>17</v>
      </c>
      <c r="U1852" s="57" t="s">
        <v>17</v>
      </c>
      <c r="V1852" s="57" t="s">
        <v>17</v>
      </c>
      <c r="W1852" s="57" t="s">
        <v>17</v>
      </c>
      <c r="X1852" s="57" t="s">
        <v>17</v>
      </c>
      <c r="Y1852" s="57" t="s">
        <v>17</v>
      </c>
      <c r="Z1852" s="57" t="s">
        <v>17</v>
      </c>
      <c r="AA1852" s="57" t="s">
        <v>17</v>
      </c>
      <c r="AB1852" s="57"/>
      <c r="AC1852" s="57" t="s">
        <v>17</v>
      </c>
      <c r="AD1852" s="57" t="s">
        <v>17</v>
      </c>
      <c r="AE1852" s="57" t="s">
        <v>17</v>
      </c>
      <c r="AF1852" s="57" t="s">
        <v>17</v>
      </c>
      <c r="AG1852" s="57" t="s">
        <v>17</v>
      </c>
      <c r="AH1852" s="57" t="s">
        <v>17</v>
      </c>
      <c r="AI1852" s="57" t="s">
        <v>17</v>
      </c>
      <c r="AJ1852" s="15"/>
      <c r="AK1852" s="15"/>
      <c r="AL1852" s="15"/>
      <c r="AM1852" s="15"/>
    </row>
    <row r="1853" spans="1:39" s="14" customFormat="1" x14ac:dyDescent="0.35">
      <c r="A1853" s="1" t="s">
        <v>1274</v>
      </c>
      <c r="B1853" s="1" t="s">
        <v>1275</v>
      </c>
      <c r="C1853" s="3"/>
      <c r="D1853" s="1" t="s">
        <v>12</v>
      </c>
      <c r="E1853" s="1" t="s">
        <v>98</v>
      </c>
      <c r="F1853" s="3" t="s">
        <v>92</v>
      </c>
      <c r="G1853" s="1" t="s">
        <v>1276</v>
      </c>
      <c r="H1853" s="60" t="str">
        <f>_xlfn.XLOOKUP(B1853,'[1]Nur des jours'!$B:$B,'[1]Nur des jours'!$H:$H,"")</f>
        <v>NOKIA</v>
      </c>
      <c r="I1853" s="52">
        <v>0</v>
      </c>
      <c r="J1853" s="52">
        <v>0</v>
      </c>
      <c r="K1853" s="52">
        <v>0</v>
      </c>
      <c r="L1853" s="53">
        <v>0</v>
      </c>
      <c r="M1853" s="54" t="s">
        <v>5375</v>
      </c>
      <c r="N1853" s="55" t="s">
        <v>5561</v>
      </c>
      <c r="O1853" s="16" t="str" cm="1">
        <f t="array" ref="O1853">IFERROR(_xlfn.IFS(
Q1853="MPR ISSUE","PDH",
Q1853="BSS Hardware Issue","BSS",
Q1853="Sites strategiques, MLL, Pylone, etc.","ENVTECH",
Q1853="AKTIVCO DEFAUT GE &amp; POWER Cabinet","AKTIVCO",
Q1853="AKTIVCO Coupure ENEO &amp; Baisse de tension","AKTIVCO GRID ONLY",
Q1853="Coupure ENEO &amp; Baisse de tension","IHS GRID ONLY",
Q1853="Defaut GE &amp; POWER Cabinet","IHS",
Q1853="Sharing","Partners",
Q1853="SIte strategiques &amp; DataCenter","SST &amp; DC",
Q1853="Exclu","Exclu",
Q1853="SAT","SAT",
Q1853="SPARE-ISSUE","SPARE-ISSUE",
Q1853="Fiber CAmtel","TRANS_FO_CAMTEL",
Q1853="Fiber AOF","Fiber AOF",
Q1853="Projet OCM (HUAWEI)","TRAVAUX-HUAWEI",
Q1853="Projet OCM (NOKIA)","TRAVAUX-NOKIA",
Q1853="ACCESS-ISSUE","ACCESS-ISSUE",
Q1853="Projet OCM (ZTE, NOKIA, autres projets)","TRAVAUX OCM",
Q1853="No root CAuse","No root cause",
Q1853="ODU HS","PDH",
Q1853="IP &amp; VLAN","PDH",
Q1853="Warehouse HUAWEI","SPARE-ISSUE",
Q1853="SPARE-HS","SPARE-ISSUE",
Q1853="Power Telco","BSS"
),"")</f>
        <v>Exclu</v>
      </c>
      <c r="P1853" s="22" t="str" cm="1">
        <f t="array" ref="P1853">IFERROR(_xlfn.IFS(
Q1853="MPR ISSUE","TX ISSUE",
Q1853="BSS Hardware Issue","RAN ISSUE",
Q1853="Sites strategiques, MLL, Pylone, etc.","ENVTECH",
Q1853="AKTIVCO DEFAUT GE &amp; POWER Cabinet","POWER ISSUE",
Q1853="AKTIVCO Coupure ENEO &amp; Baisse de tension","POWER ISSUE",
Q1853="Coupure ENEO &amp; Baisse de tension","POWER ISSUE",
Q1853="Defaut GE &amp; POWER Cabinet","POWER ISSUE",
Q1853="Sharing","POWER ISSUE",
Q1853="SIte strategiques &amp; DataCenter","POWER ISSUE",
Q1853="Exclu","Exclu",
Q1853="SAT","TX ISSUE",
Q1853="SPARE-ISSUE","SPARE-ISSUE",
Q1853="Fiber CAmtel","TX ISSUE",
Q1853="Fiber AOF","TX ISSUE",
Q1853="Projet OCM (HUAWEI)","TRAVAUX-HUAWEI",
Q1853="Projet OCM (NOKIA)","TRAVAUX -NOKIA",
Q1853="ACCESS-ISSUE","ACCESS-ISSUE",
Q1853="Projet OCM (ZTE, NOKIA, autres projets)","TRAVAUX OCM",
Q1853="No root CAuse","No root cause",
Q1853="ODU HS","TX ISSUE",
Q1853="IP &amp; VLAN","TX ISSUE",
Q1853="Warehouse HUAWEI","SPARE-ISSUE",
Q1853="SPARE-HS","SPARE-ISSUE",
Q1853="Power Telco","RAN ISSUE"
),"")</f>
        <v>Exclu</v>
      </c>
      <c r="Q1853" s="48" t="s">
        <v>5533</v>
      </c>
      <c r="R1853" s="23" t="str" cm="1">
        <f t="array" ref="R1853">IFERROR(_xlfn.IFS(
Q1853="MPR ISSUE","ACTIVE",
Q1853="BSS Hardware Issue","ACTIVE",
Q1853="Sites strategiques, MLL, Pylone, etc.","PASSIVE",
Q1853="AKTIVCO DEFAUT GE &amp; POWER Cabinet","PASSIVE",
Q1853="AKTIVCO Coupure ENEO &amp; Baisse de tension","PASSIVE",
Q1853="Coupure ENEO &amp; Baisse de tension","PASSIVE",
Q1853="Defaut GE &amp; POWER Cabinet","PASSIVE",
Q1853="Sharing","PASSIVE",
Q1853="SIte strategiques &amp; DataCenter","PASSIVE",
Q1853="Exclu","Exclu",
Q1853="SAT","ACTIVE",
Q1853="SPARE-ISSUE","SPARE-ISSUE",
Q1853="Fiber CAmtel","ACTIVE",
Q1853="Fiber AOF","ACTIVE",
Q1853="Projet OCM (HUAWEI)","PLANNED WORKS",
Q1853="Projet OCM (NOKIA)","PLANNED WORKS",
Q1853="ACCESS-ISSUE","ACCESS-ISSUE",
Q1853="Projet OCM (ZTE, NOKIA, autres projets)","PLANNED WORKS",
Q1853="No root CAuse","No root cause",
Q1853="ODU HS","ACTIVE",
Q1853="IP &amp; VLAN","ACTIVE",
Q1853="Warehouse HUAWEI","SPARE-ISSUE",
Q1853="SPARE-HS","SPARE-ISSUE",
Q1853="Power Telco","ACTIVE"
),"")</f>
        <v>Exclu</v>
      </c>
      <c r="S1853" s="56" t="s">
        <v>17</v>
      </c>
      <c r="T1853" s="7" t="s">
        <v>17</v>
      </c>
      <c r="U1853" s="57" t="s">
        <v>17</v>
      </c>
      <c r="V1853" s="57" t="s">
        <v>17</v>
      </c>
      <c r="W1853" s="57" t="s">
        <v>17</v>
      </c>
      <c r="X1853" s="57" t="s">
        <v>17</v>
      </c>
      <c r="Y1853" s="57" t="s">
        <v>17</v>
      </c>
      <c r="Z1853" s="57" t="s">
        <v>17</v>
      </c>
      <c r="AA1853" s="57" t="s">
        <v>17</v>
      </c>
      <c r="AB1853" s="57" t="s">
        <v>17</v>
      </c>
      <c r="AC1853" s="57" t="s">
        <v>17</v>
      </c>
      <c r="AD1853" s="57" t="s">
        <v>17</v>
      </c>
      <c r="AE1853" s="57" t="s">
        <v>17</v>
      </c>
      <c r="AF1853" s="57" t="s">
        <v>17</v>
      </c>
      <c r="AG1853" s="57" t="s">
        <v>17</v>
      </c>
      <c r="AH1853" s="57" t="s">
        <v>17</v>
      </c>
      <c r="AI1853" s="57" t="s">
        <v>17</v>
      </c>
      <c r="AJ1853" s="15"/>
      <c r="AK1853" s="15"/>
      <c r="AL1853" s="15"/>
      <c r="AM1853" s="15"/>
    </row>
    <row r="1854" spans="1:39" s="14" customFormat="1" x14ac:dyDescent="0.35">
      <c r="A1854" s="1" t="s">
        <v>2846</v>
      </c>
      <c r="B1854" s="1" t="s">
        <v>2847</v>
      </c>
      <c r="C1854" s="3"/>
      <c r="D1854" s="1" t="s">
        <v>12</v>
      </c>
      <c r="E1854" s="1" t="s">
        <v>13</v>
      </c>
      <c r="F1854" s="3" t="s">
        <v>25</v>
      </c>
      <c r="G1854" s="1" t="s">
        <v>2848</v>
      </c>
      <c r="H1854" s="59" t="str">
        <f>_xlfn.XLOOKUP(B1854,'[1]Nur des jours'!$B:$B,'[1]Nur des jours'!$H:$H,"")</f>
        <v>HUAWEI</v>
      </c>
      <c r="I1854" s="52">
        <v>0</v>
      </c>
      <c r="J1854" s="52">
        <v>0</v>
      </c>
      <c r="K1854" s="52">
        <v>0</v>
      </c>
      <c r="L1854" s="53">
        <v>0</v>
      </c>
      <c r="M1854" s="54" t="s">
        <v>5374</v>
      </c>
      <c r="N1854" s="55"/>
      <c r="O1854" s="16" t="str" cm="1">
        <f t="array" ref="O1854">IFERROR(_xlfn.IFS(
Q1854="MPR ISSUE","PDH",
Q1854="BSS Hardware Issue","BSS",
Q1854="Sites strategiques, MLL, Pylone, etc.","ENVTECH",
Q1854="AKTIVCO DEFAUT GE &amp; POWER Cabinet","AKTIVCO",
Q1854="AKTIVCO Coupure ENEO &amp; Baisse de tension","AKTIVCO GRID ONLY",
Q1854="Coupure ENEO &amp; Baisse de tension","IHS GRID ONLY",
Q1854="Defaut GE &amp; POWER Cabinet","IHS",
Q1854="Sharing","Partners",
Q1854="SIte strategiques &amp; DataCenter","SST &amp; DC",
Q1854="Exclu","Exclu",
Q1854="SAT","SAT",
Q1854="SPARE-ISSUE","SPARE-ISSUE",
Q1854="Fiber CAmtel","TRANS_FO_CAMTEL",
Q1854="Fiber AOF","Fiber AOF",
Q1854="Projet OCM (HUAWEI)","TRAVAUX-HUAWEI",
Q1854="Projet OCM (NOKIA)","TRAVAUX-NOKIA",
Q1854="ACCESS-ISSUE","ACCESS-ISSUE",
Q1854="Projet OCM (ZTE, NOKIA, autres projets)","TRAVAUX OCM",
Q1854="No root CAuse","No root cause",
Q1854="ODU HS","PDH",
Q1854="IP &amp; VLAN","PDH",
Q1854="Warehouse HUAWEI","SPARE-ISSUE",
Q1854="SPARE-HS","SPARE-ISSUE",
Q1854="Power Telco","BSS"
),"")</f>
        <v>No root cause</v>
      </c>
      <c r="P1854" s="22" t="str" cm="1">
        <f t="array" ref="P1854">IFERROR(_xlfn.IFS(
Q1854="MPR ISSUE","TX ISSUE",
Q1854="BSS Hardware Issue","RAN ISSUE",
Q1854="Sites strategiques, MLL, Pylone, etc.","ENVTECH",
Q1854="AKTIVCO DEFAUT GE &amp; POWER Cabinet","POWER ISSUE",
Q1854="AKTIVCO Coupure ENEO &amp; Baisse de tension","POWER ISSUE",
Q1854="Coupure ENEO &amp; Baisse de tension","POWER ISSUE",
Q1854="Defaut GE &amp; POWER Cabinet","POWER ISSUE",
Q1854="Sharing","POWER ISSUE",
Q1854="SIte strategiques &amp; DataCenter","POWER ISSUE",
Q1854="Exclu","Exclu",
Q1854="SAT","TX ISSUE",
Q1854="SPARE-ISSUE","SPARE-ISSUE",
Q1854="Fiber CAmtel","TX ISSUE",
Q1854="Fiber AOF","TX ISSUE",
Q1854="Projet OCM (HUAWEI)","TRAVAUX-HUAWEI",
Q1854="Projet OCM (NOKIA)","TRAVAUX -NOKIA",
Q1854="ACCESS-ISSUE","ACCESS-ISSUE",
Q1854="Projet OCM (ZTE, NOKIA, autres projets)","TRAVAUX OCM",
Q1854="No root CAuse","No root cause",
Q1854="ODU HS","TX ISSUE",
Q1854="IP &amp; VLAN","TX ISSUE",
Q1854="Warehouse HUAWEI","SPARE-ISSUE",
Q1854="SPARE-HS","SPARE-ISSUE",
Q1854="Power Telco","RAN ISSUE"
),"")</f>
        <v>No root cause</v>
      </c>
      <c r="Q1854" s="48" t="s">
        <v>5573</v>
      </c>
      <c r="R1854" s="23" t="str" cm="1">
        <f t="array" ref="R1854">IFERROR(_xlfn.IFS(
Q1854="MPR ISSUE","ACTIVE",
Q1854="BSS Hardware Issue","ACTIVE",
Q1854="Sites strategiques, MLL, Pylone, etc.","PASSIVE",
Q1854="AKTIVCO DEFAUT GE &amp; POWER Cabinet","PASSIVE",
Q1854="AKTIVCO Coupure ENEO &amp; Baisse de tension","PASSIVE",
Q1854="Coupure ENEO &amp; Baisse de tension","PASSIVE",
Q1854="Defaut GE &amp; POWER Cabinet","PASSIVE",
Q1854="Sharing","PASSIVE",
Q1854="SIte strategiques &amp; DataCenter","PASSIVE",
Q1854="Exclu","Exclu",
Q1854="SAT","ACTIVE",
Q1854="SPARE-ISSUE","SPARE-ISSUE",
Q1854="Fiber CAmtel","ACTIVE",
Q1854="Fiber AOF","ACTIVE",
Q1854="Projet OCM (HUAWEI)","PLANNED WORKS",
Q1854="Projet OCM (NOKIA)","PLANNED WORKS",
Q1854="ACCESS-ISSUE","ACCESS-ISSUE",
Q1854="Projet OCM (ZTE, NOKIA, autres projets)","PLANNED WORKS",
Q1854="No root CAuse","No root cause",
Q1854="ODU HS","ACTIVE",
Q1854="IP &amp; VLAN","ACTIVE",
Q1854="Warehouse HUAWEI","SPARE-ISSUE",
Q1854="SPARE-HS","SPARE-ISSUE",
Q1854="Power Telco","ACTIVE"
),"")</f>
        <v>No root cause</v>
      </c>
      <c r="S1854" s="56" t="s">
        <v>17</v>
      </c>
      <c r="T1854" s="7" t="s">
        <v>17</v>
      </c>
      <c r="U1854" s="57" t="s">
        <v>17</v>
      </c>
      <c r="V1854" s="57" t="s">
        <v>17</v>
      </c>
      <c r="W1854" s="57" t="s">
        <v>17</v>
      </c>
      <c r="X1854" s="57" t="s">
        <v>17</v>
      </c>
      <c r="Y1854" s="57" t="s">
        <v>17</v>
      </c>
      <c r="Z1854" s="57" t="s">
        <v>17</v>
      </c>
      <c r="AA1854" s="57" t="s">
        <v>17</v>
      </c>
      <c r="AB1854" s="57"/>
      <c r="AC1854" s="57" t="s">
        <v>17</v>
      </c>
      <c r="AD1854" s="57" t="s">
        <v>17</v>
      </c>
      <c r="AE1854" s="57" t="s">
        <v>17</v>
      </c>
      <c r="AF1854" s="57" t="s">
        <v>17</v>
      </c>
      <c r="AG1854" s="57" t="s">
        <v>17</v>
      </c>
      <c r="AH1854" s="57" t="s">
        <v>17</v>
      </c>
      <c r="AI1854" s="57" t="s">
        <v>17</v>
      </c>
      <c r="AJ1854" s="15"/>
      <c r="AK1854" s="15"/>
      <c r="AL1854" s="15"/>
      <c r="AM1854" s="15"/>
    </row>
    <row r="1855" spans="1:39" s="14" customFormat="1" x14ac:dyDescent="0.35">
      <c r="A1855" s="1" t="s">
        <v>2858</v>
      </c>
      <c r="B1855" s="1" t="s">
        <v>2859</v>
      </c>
      <c r="C1855" s="3"/>
      <c r="D1855" s="1" t="s">
        <v>12</v>
      </c>
      <c r="E1855" s="1" t="s">
        <v>13</v>
      </c>
      <c r="F1855" s="3" t="s">
        <v>104</v>
      </c>
      <c r="G1855" s="1" t="s">
        <v>2860</v>
      </c>
      <c r="H1855" s="59" t="str">
        <f>_xlfn.XLOOKUP(B1855,'[1]Nur des jours'!$B:$B,'[1]Nur des jours'!$H:$H,"")</f>
        <v>HUAWEI</v>
      </c>
      <c r="I1855" s="52">
        <v>0</v>
      </c>
      <c r="J1855" s="52">
        <v>0</v>
      </c>
      <c r="K1855" s="52">
        <v>0</v>
      </c>
      <c r="L1855" s="53">
        <v>0</v>
      </c>
      <c r="M1855" s="54" t="s">
        <v>5374</v>
      </c>
      <c r="N1855" s="55"/>
      <c r="O1855" s="16" t="str" cm="1">
        <f t="array" ref="O1855">IFERROR(_xlfn.IFS(
Q1855="MPR ISSUE","PDH",
Q1855="BSS Hardware Issue","BSS",
Q1855="Sites strategiques, MLL, Pylone, etc.","ENVTECH",
Q1855="AKTIVCO DEFAUT GE &amp; POWER Cabinet","AKTIVCO",
Q1855="AKTIVCO Coupure ENEO &amp; Baisse de tension","AKTIVCO GRID ONLY",
Q1855="Coupure ENEO &amp; Baisse de tension","IHS GRID ONLY",
Q1855="Defaut GE &amp; POWER Cabinet","IHS",
Q1855="Sharing","Partners",
Q1855="SIte strategiques &amp; DataCenter","SST &amp; DC",
Q1855="Exclu","Exclu",
Q1855="SAT","SAT",
Q1855="SPARE-ISSUE","SPARE-ISSUE",
Q1855="Fiber CAmtel","TRANS_FO_CAMTEL",
Q1855="Fiber AOF","Fiber AOF",
Q1855="Projet OCM (HUAWEI)","TRAVAUX-HUAWEI",
Q1855="Projet OCM (NOKIA)","TRAVAUX-NOKIA",
Q1855="ACCESS-ISSUE","ACCESS-ISSUE",
Q1855="Projet OCM (ZTE, NOKIA, autres projets)","TRAVAUX OCM",
Q1855="No root CAuse","No root cause",
Q1855="ODU HS","PDH",
Q1855="IP &amp; VLAN","PDH",
Q1855="Warehouse HUAWEI","SPARE-ISSUE",
Q1855="SPARE-HS","SPARE-ISSUE",
Q1855="Power Telco","BSS"
),"")</f>
        <v>No root cause</v>
      </c>
      <c r="P1855" s="22" t="str" cm="1">
        <f t="array" ref="P1855">IFERROR(_xlfn.IFS(
Q1855="MPR ISSUE","TX ISSUE",
Q1855="BSS Hardware Issue","RAN ISSUE",
Q1855="Sites strategiques, MLL, Pylone, etc.","ENVTECH",
Q1855="AKTIVCO DEFAUT GE &amp; POWER Cabinet","POWER ISSUE",
Q1855="AKTIVCO Coupure ENEO &amp; Baisse de tension","POWER ISSUE",
Q1855="Coupure ENEO &amp; Baisse de tension","POWER ISSUE",
Q1855="Defaut GE &amp; POWER Cabinet","POWER ISSUE",
Q1855="Sharing","POWER ISSUE",
Q1855="SIte strategiques &amp; DataCenter","POWER ISSUE",
Q1855="Exclu","Exclu",
Q1855="SAT","TX ISSUE",
Q1855="SPARE-ISSUE","SPARE-ISSUE",
Q1855="Fiber CAmtel","TX ISSUE",
Q1855="Fiber AOF","TX ISSUE",
Q1855="Projet OCM (HUAWEI)","TRAVAUX-HUAWEI",
Q1855="Projet OCM (NOKIA)","TRAVAUX -NOKIA",
Q1855="ACCESS-ISSUE","ACCESS-ISSUE",
Q1855="Projet OCM (ZTE, NOKIA, autres projets)","TRAVAUX OCM",
Q1855="No root CAuse","No root cause",
Q1855="ODU HS","TX ISSUE",
Q1855="IP &amp; VLAN","TX ISSUE",
Q1855="Warehouse HUAWEI","SPARE-ISSUE",
Q1855="SPARE-HS","SPARE-ISSUE",
Q1855="Power Telco","RAN ISSUE"
),"")</f>
        <v>No root cause</v>
      </c>
      <c r="Q1855" s="48" t="s">
        <v>5573</v>
      </c>
      <c r="R1855" s="23" t="str" cm="1">
        <f t="array" ref="R1855">IFERROR(_xlfn.IFS(
Q1855="MPR ISSUE","ACTIVE",
Q1855="BSS Hardware Issue","ACTIVE",
Q1855="Sites strategiques, MLL, Pylone, etc.","PASSIVE",
Q1855="AKTIVCO DEFAUT GE &amp; POWER Cabinet","PASSIVE",
Q1855="AKTIVCO Coupure ENEO &amp; Baisse de tension","PASSIVE",
Q1855="Coupure ENEO &amp; Baisse de tension","PASSIVE",
Q1855="Defaut GE &amp; POWER Cabinet","PASSIVE",
Q1855="Sharing","PASSIVE",
Q1855="SIte strategiques &amp; DataCenter","PASSIVE",
Q1855="Exclu","Exclu",
Q1855="SAT","ACTIVE",
Q1855="SPARE-ISSUE","SPARE-ISSUE",
Q1855="Fiber CAmtel","ACTIVE",
Q1855="Fiber AOF","ACTIVE",
Q1855="Projet OCM (HUAWEI)","PLANNED WORKS",
Q1855="Projet OCM (NOKIA)","PLANNED WORKS",
Q1855="ACCESS-ISSUE","ACCESS-ISSUE",
Q1855="Projet OCM (ZTE, NOKIA, autres projets)","PLANNED WORKS",
Q1855="No root CAuse","No root cause",
Q1855="ODU HS","ACTIVE",
Q1855="IP &amp; VLAN","ACTIVE",
Q1855="Warehouse HUAWEI","SPARE-ISSUE",
Q1855="SPARE-HS","SPARE-ISSUE",
Q1855="Power Telco","ACTIVE"
),"")</f>
        <v>No root cause</v>
      </c>
      <c r="S1855" s="56" t="s">
        <v>17</v>
      </c>
      <c r="T1855" s="7" t="s">
        <v>17</v>
      </c>
      <c r="U1855" s="57" t="s">
        <v>17</v>
      </c>
      <c r="V1855" s="57" t="s">
        <v>17</v>
      </c>
      <c r="W1855" s="57" t="s">
        <v>17</v>
      </c>
      <c r="X1855" s="57"/>
      <c r="Y1855" s="57" t="s">
        <v>17</v>
      </c>
      <c r="Z1855" s="57" t="s">
        <v>17</v>
      </c>
      <c r="AA1855" s="57" t="s">
        <v>17</v>
      </c>
      <c r="AB1855" s="57"/>
      <c r="AC1855" s="57" t="s">
        <v>17</v>
      </c>
      <c r="AD1855" s="57" t="s">
        <v>17</v>
      </c>
      <c r="AE1855" s="57" t="s">
        <v>17</v>
      </c>
      <c r="AF1855" s="57" t="s">
        <v>17</v>
      </c>
      <c r="AG1855" s="57" t="s">
        <v>17</v>
      </c>
      <c r="AH1855" s="57" t="s">
        <v>17</v>
      </c>
      <c r="AI1855" s="57" t="s">
        <v>17</v>
      </c>
      <c r="AJ1855" s="15"/>
      <c r="AK1855" s="15"/>
      <c r="AL1855" s="15"/>
      <c r="AM1855" s="15"/>
    </row>
    <row r="1856" spans="1:39" s="14" customFormat="1" x14ac:dyDescent="0.35">
      <c r="A1856" s="1" t="s">
        <v>2863</v>
      </c>
      <c r="B1856" s="1" t="s">
        <v>2864</v>
      </c>
      <c r="C1856" s="3"/>
      <c r="D1856" s="1" t="s">
        <v>12</v>
      </c>
      <c r="E1856" s="1" t="s">
        <v>13</v>
      </c>
      <c r="F1856" s="3" t="s">
        <v>33</v>
      </c>
      <c r="G1856" s="1" t="s">
        <v>34</v>
      </c>
      <c r="H1856" s="51" t="str">
        <f>_xlfn.XLOOKUP(B1856,'[1]Nur des jours'!$B:$B,'[1]Nur des jours'!$H:$H,"")</f>
        <v>ZTE</v>
      </c>
      <c r="I1856" s="52">
        <v>0</v>
      </c>
      <c r="J1856" s="52">
        <v>0</v>
      </c>
      <c r="K1856" s="52">
        <v>0</v>
      </c>
      <c r="L1856" s="53">
        <v>0</v>
      </c>
      <c r="M1856" s="54" t="s">
        <v>5374</v>
      </c>
      <c r="N1856" s="55"/>
      <c r="O1856" s="16" t="str" cm="1">
        <f t="array" ref="O1856">IFERROR(_xlfn.IFS(
Q1856="MPR ISSUE","PDH",
Q1856="BSS Hardware Issue","BSS",
Q1856="Sites strategiques, MLL, Pylone, etc.","ENVTECH",
Q1856="AKTIVCO DEFAUT GE &amp; POWER Cabinet","AKTIVCO",
Q1856="AKTIVCO Coupure ENEO &amp; Baisse de tension","AKTIVCO GRID ONLY",
Q1856="Coupure ENEO &amp; Baisse de tension","IHS GRID ONLY",
Q1856="Defaut GE &amp; POWER Cabinet","IHS",
Q1856="Sharing","Partners",
Q1856="SIte strategiques &amp; DataCenter","SST &amp; DC",
Q1856="Exclu","Exclu",
Q1856="SAT","SAT",
Q1856="SPARE-ISSUE","SPARE-ISSUE",
Q1856="Fiber CAmtel","TRANS_FO_CAMTEL",
Q1856="Fiber AOF","Fiber AOF",
Q1856="Projet OCM (HUAWEI)","TRAVAUX-HUAWEI",
Q1856="Projet OCM (NOKIA)","TRAVAUX-NOKIA",
Q1856="ACCESS-ISSUE","ACCESS-ISSUE",
Q1856="Projet OCM (ZTE, NOKIA, autres projets)","TRAVAUX OCM",
Q1856="No root CAuse","No root cause",
Q1856="ODU HS","PDH",
Q1856="IP &amp; VLAN","PDH",
Q1856="Warehouse HUAWEI","SPARE-ISSUE",
Q1856="SPARE-HS","SPARE-ISSUE",
Q1856="Power Telco","BSS"
),"")</f>
        <v>No root cause</v>
      </c>
      <c r="P1856" s="22" t="str" cm="1">
        <f t="array" ref="P1856">IFERROR(_xlfn.IFS(
Q1856="MPR ISSUE","TX ISSUE",
Q1856="BSS Hardware Issue","RAN ISSUE",
Q1856="Sites strategiques, MLL, Pylone, etc.","ENVTECH",
Q1856="AKTIVCO DEFAUT GE &amp; POWER Cabinet","POWER ISSUE",
Q1856="AKTIVCO Coupure ENEO &amp; Baisse de tension","POWER ISSUE",
Q1856="Coupure ENEO &amp; Baisse de tension","POWER ISSUE",
Q1856="Defaut GE &amp; POWER Cabinet","POWER ISSUE",
Q1856="Sharing","POWER ISSUE",
Q1856="SIte strategiques &amp; DataCenter","POWER ISSUE",
Q1856="Exclu","Exclu",
Q1856="SAT","TX ISSUE",
Q1856="SPARE-ISSUE","SPARE-ISSUE",
Q1856="Fiber CAmtel","TX ISSUE",
Q1856="Fiber AOF","TX ISSUE",
Q1856="Projet OCM (HUAWEI)","TRAVAUX-HUAWEI",
Q1856="Projet OCM (NOKIA)","TRAVAUX -NOKIA",
Q1856="ACCESS-ISSUE","ACCESS-ISSUE",
Q1856="Projet OCM (ZTE, NOKIA, autres projets)","TRAVAUX OCM",
Q1856="No root CAuse","No root cause",
Q1856="ODU HS","TX ISSUE",
Q1856="IP &amp; VLAN","TX ISSUE",
Q1856="Warehouse HUAWEI","SPARE-ISSUE",
Q1856="SPARE-HS","SPARE-ISSUE",
Q1856="Power Telco","RAN ISSUE"
),"")</f>
        <v>No root cause</v>
      </c>
      <c r="Q1856" s="48" t="s">
        <v>5573</v>
      </c>
      <c r="R1856" s="23" t="str" cm="1">
        <f t="array" ref="R1856">IFERROR(_xlfn.IFS(
Q1856="MPR ISSUE","ACTIVE",
Q1856="BSS Hardware Issue","ACTIVE",
Q1856="Sites strategiques, MLL, Pylone, etc.","PASSIVE",
Q1856="AKTIVCO DEFAUT GE &amp; POWER Cabinet","PASSIVE",
Q1856="AKTIVCO Coupure ENEO &amp; Baisse de tension","PASSIVE",
Q1856="Coupure ENEO &amp; Baisse de tension","PASSIVE",
Q1856="Defaut GE &amp; POWER Cabinet","PASSIVE",
Q1856="Sharing","PASSIVE",
Q1856="SIte strategiques &amp; DataCenter","PASSIVE",
Q1856="Exclu","Exclu",
Q1856="SAT","ACTIVE",
Q1856="SPARE-ISSUE","SPARE-ISSUE",
Q1856="Fiber CAmtel","ACTIVE",
Q1856="Fiber AOF","ACTIVE",
Q1856="Projet OCM (HUAWEI)","PLANNED WORKS",
Q1856="Projet OCM (NOKIA)","PLANNED WORKS",
Q1856="ACCESS-ISSUE","ACCESS-ISSUE",
Q1856="Projet OCM (ZTE, NOKIA, autres projets)","PLANNED WORKS",
Q1856="No root CAuse","No root cause",
Q1856="ODU HS","ACTIVE",
Q1856="IP &amp; VLAN","ACTIVE",
Q1856="Warehouse HUAWEI","SPARE-ISSUE",
Q1856="SPARE-HS","SPARE-ISSUE",
Q1856="Power Telco","ACTIVE"
),"")</f>
        <v>No root cause</v>
      </c>
      <c r="S1856" s="56" t="s">
        <v>17</v>
      </c>
      <c r="T1856" s="7" t="s">
        <v>17</v>
      </c>
      <c r="U1856" s="57" t="s">
        <v>17</v>
      </c>
      <c r="V1856" s="57" t="s">
        <v>17</v>
      </c>
      <c r="W1856" s="57" t="s">
        <v>17</v>
      </c>
      <c r="X1856" s="57" t="s">
        <v>17</v>
      </c>
      <c r="Y1856" s="57" t="s">
        <v>17</v>
      </c>
      <c r="Z1856" s="57" t="s">
        <v>17</v>
      </c>
      <c r="AA1856" s="57" t="s">
        <v>17</v>
      </c>
      <c r="AB1856" s="57"/>
      <c r="AC1856" s="57" t="s">
        <v>17</v>
      </c>
      <c r="AD1856" s="57" t="s">
        <v>17</v>
      </c>
      <c r="AE1856" s="57" t="s">
        <v>17</v>
      </c>
      <c r="AF1856" s="57" t="s">
        <v>17</v>
      </c>
      <c r="AG1856" s="57" t="s">
        <v>17</v>
      </c>
      <c r="AH1856" s="57" t="s">
        <v>17</v>
      </c>
      <c r="AI1856" s="57" t="s">
        <v>17</v>
      </c>
      <c r="AJ1856" s="15"/>
      <c r="AK1856" s="15"/>
      <c r="AL1856" s="15"/>
      <c r="AM1856" s="15"/>
    </row>
    <row r="1857" spans="1:39" s="14" customFormat="1" x14ac:dyDescent="0.35">
      <c r="A1857" s="1" t="s">
        <v>2872</v>
      </c>
      <c r="B1857" s="1" t="s">
        <v>2873</v>
      </c>
      <c r="C1857" s="3"/>
      <c r="D1857" s="1" t="s">
        <v>12</v>
      </c>
      <c r="E1857" s="1" t="s">
        <v>13</v>
      </c>
      <c r="F1857" s="3" t="s">
        <v>39</v>
      </c>
      <c r="G1857" s="1" t="s">
        <v>40</v>
      </c>
      <c r="H1857" s="51" t="str">
        <f>_xlfn.XLOOKUP(B1857,'[1]Nur des jours'!$B:$B,'[1]Nur des jours'!$H:$H,"")</f>
        <v>ZTE</v>
      </c>
      <c r="I1857" s="52">
        <v>0</v>
      </c>
      <c r="J1857" s="52">
        <v>0</v>
      </c>
      <c r="K1857" s="52">
        <v>0</v>
      </c>
      <c r="L1857" s="53">
        <v>0</v>
      </c>
      <c r="M1857" s="54" t="s">
        <v>5374</v>
      </c>
      <c r="N1857" s="55"/>
      <c r="O1857" s="16" t="str" cm="1">
        <f t="array" ref="O1857">IFERROR(_xlfn.IFS(
Q1857="MPR ISSUE","PDH",
Q1857="BSS Hardware Issue","BSS",
Q1857="Sites strategiques, MLL, Pylone, etc.","ENVTECH",
Q1857="AKTIVCO DEFAUT GE &amp; POWER Cabinet","AKTIVCO",
Q1857="AKTIVCO Coupure ENEO &amp; Baisse de tension","AKTIVCO GRID ONLY",
Q1857="Coupure ENEO &amp; Baisse de tension","IHS GRID ONLY",
Q1857="Defaut GE &amp; POWER Cabinet","IHS",
Q1857="Sharing","Partners",
Q1857="SIte strategiques &amp; DataCenter","SST &amp; DC",
Q1857="Exclu","Exclu",
Q1857="SAT","SAT",
Q1857="SPARE-ISSUE","SPARE-ISSUE",
Q1857="Fiber CAmtel","TRANS_FO_CAMTEL",
Q1857="Fiber AOF","Fiber AOF",
Q1857="Projet OCM (HUAWEI)","TRAVAUX-HUAWEI",
Q1857="Projet OCM (NOKIA)","TRAVAUX-NOKIA",
Q1857="ACCESS-ISSUE","ACCESS-ISSUE",
Q1857="Projet OCM (ZTE, NOKIA, autres projets)","TRAVAUX OCM",
Q1857="No root CAuse","No root cause",
Q1857="ODU HS","PDH",
Q1857="IP &amp; VLAN","PDH",
Q1857="Warehouse HUAWEI","SPARE-ISSUE",
Q1857="SPARE-HS","SPARE-ISSUE",
Q1857="Power Telco","BSS"
),"")</f>
        <v>No root cause</v>
      </c>
      <c r="P1857" s="22" t="str" cm="1">
        <f t="array" ref="P1857">IFERROR(_xlfn.IFS(
Q1857="MPR ISSUE","TX ISSUE",
Q1857="BSS Hardware Issue","RAN ISSUE",
Q1857="Sites strategiques, MLL, Pylone, etc.","ENVTECH",
Q1857="AKTIVCO DEFAUT GE &amp; POWER Cabinet","POWER ISSUE",
Q1857="AKTIVCO Coupure ENEO &amp; Baisse de tension","POWER ISSUE",
Q1857="Coupure ENEO &amp; Baisse de tension","POWER ISSUE",
Q1857="Defaut GE &amp; POWER Cabinet","POWER ISSUE",
Q1857="Sharing","POWER ISSUE",
Q1857="SIte strategiques &amp; DataCenter","POWER ISSUE",
Q1857="Exclu","Exclu",
Q1857="SAT","TX ISSUE",
Q1857="SPARE-ISSUE","SPARE-ISSUE",
Q1857="Fiber CAmtel","TX ISSUE",
Q1857="Fiber AOF","TX ISSUE",
Q1857="Projet OCM (HUAWEI)","TRAVAUX-HUAWEI",
Q1857="Projet OCM (NOKIA)","TRAVAUX -NOKIA",
Q1857="ACCESS-ISSUE","ACCESS-ISSUE",
Q1857="Projet OCM (ZTE, NOKIA, autres projets)","TRAVAUX OCM",
Q1857="No root CAuse","No root cause",
Q1857="ODU HS","TX ISSUE",
Q1857="IP &amp; VLAN","TX ISSUE",
Q1857="Warehouse HUAWEI","SPARE-ISSUE",
Q1857="SPARE-HS","SPARE-ISSUE",
Q1857="Power Telco","RAN ISSUE"
),"")</f>
        <v>No root cause</v>
      </c>
      <c r="Q1857" s="48" t="s">
        <v>5573</v>
      </c>
      <c r="R1857" s="23" t="str" cm="1">
        <f t="array" ref="R1857">IFERROR(_xlfn.IFS(
Q1857="MPR ISSUE","ACTIVE",
Q1857="BSS Hardware Issue","ACTIVE",
Q1857="Sites strategiques, MLL, Pylone, etc.","PASSIVE",
Q1857="AKTIVCO DEFAUT GE &amp; POWER Cabinet","PASSIVE",
Q1857="AKTIVCO Coupure ENEO &amp; Baisse de tension","PASSIVE",
Q1857="Coupure ENEO &amp; Baisse de tension","PASSIVE",
Q1857="Defaut GE &amp; POWER Cabinet","PASSIVE",
Q1857="Sharing","PASSIVE",
Q1857="SIte strategiques &amp; DataCenter","PASSIVE",
Q1857="Exclu","Exclu",
Q1857="SAT","ACTIVE",
Q1857="SPARE-ISSUE","SPARE-ISSUE",
Q1857="Fiber CAmtel","ACTIVE",
Q1857="Fiber AOF","ACTIVE",
Q1857="Projet OCM (HUAWEI)","PLANNED WORKS",
Q1857="Projet OCM (NOKIA)","PLANNED WORKS",
Q1857="ACCESS-ISSUE","ACCESS-ISSUE",
Q1857="Projet OCM (ZTE, NOKIA, autres projets)","PLANNED WORKS",
Q1857="No root CAuse","No root cause",
Q1857="ODU HS","ACTIVE",
Q1857="IP &amp; VLAN","ACTIVE",
Q1857="Warehouse HUAWEI","SPARE-ISSUE",
Q1857="SPARE-HS","SPARE-ISSUE",
Q1857="Power Telco","ACTIVE"
),"")</f>
        <v>No root cause</v>
      </c>
      <c r="S1857" s="56" t="s">
        <v>17</v>
      </c>
      <c r="T1857" s="7" t="s">
        <v>17</v>
      </c>
      <c r="U1857" s="57" t="s">
        <v>17</v>
      </c>
      <c r="V1857" s="57" t="s">
        <v>17</v>
      </c>
      <c r="W1857" s="57" t="s">
        <v>17</v>
      </c>
      <c r="X1857" s="57" t="s">
        <v>17</v>
      </c>
      <c r="Y1857" s="57" t="s">
        <v>17</v>
      </c>
      <c r="Z1857" s="57" t="s">
        <v>17</v>
      </c>
      <c r="AA1857" s="57" t="s">
        <v>17</v>
      </c>
      <c r="AB1857" s="57"/>
      <c r="AC1857" s="57" t="s">
        <v>17</v>
      </c>
      <c r="AD1857" s="57" t="s">
        <v>17</v>
      </c>
      <c r="AE1857" s="57" t="s">
        <v>17</v>
      </c>
      <c r="AF1857" s="57" t="s">
        <v>17</v>
      </c>
      <c r="AG1857" s="57" t="s">
        <v>17</v>
      </c>
      <c r="AH1857" s="57" t="s">
        <v>17</v>
      </c>
      <c r="AI1857" s="57" t="s">
        <v>17</v>
      </c>
      <c r="AJ1857" s="15"/>
      <c r="AK1857" s="15"/>
      <c r="AL1857" s="15"/>
      <c r="AM1857" s="15"/>
    </row>
    <row r="1858" spans="1:39" s="14" customFormat="1" x14ac:dyDescent="0.35">
      <c r="A1858" s="1" t="s">
        <v>2874</v>
      </c>
      <c r="B1858" s="1" t="s">
        <v>2875</v>
      </c>
      <c r="C1858" s="3"/>
      <c r="D1858" s="1"/>
      <c r="E1858" s="1"/>
      <c r="F1858" s="3" t="s">
        <v>33</v>
      </c>
      <c r="G1858" s="1" t="s">
        <v>34</v>
      </c>
      <c r="H1858" s="51" t="str">
        <f>_xlfn.XLOOKUP(B1858,'[1]Nur des jours'!$B:$B,'[1]Nur des jours'!$H:$H,"")</f>
        <v>ZTE</v>
      </c>
      <c r="I1858" s="52">
        <v>0</v>
      </c>
      <c r="J1858" s="52">
        <v>0</v>
      </c>
      <c r="K1858" s="52">
        <v>0</v>
      </c>
      <c r="L1858" s="53">
        <v>0</v>
      </c>
      <c r="M1858" s="54" t="s">
        <v>5374</v>
      </c>
      <c r="N1858" s="55"/>
      <c r="O1858" s="16" t="str" cm="1">
        <f t="array" ref="O1858">IFERROR(_xlfn.IFS(
Q1858="MPR ISSUE","PDH",
Q1858="BSS Hardware Issue","BSS",
Q1858="Sites strategiques, MLL, Pylone, etc.","ENVTECH",
Q1858="AKTIVCO DEFAUT GE &amp; POWER Cabinet","AKTIVCO",
Q1858="AKTIVCO Coupure ENEO &amp; Baisse de tension","AKTIVCO GRID ONLY",
Q1858="Coupure ENEO &amp; Baisse de tension","IHS GRID ONLY",
Q1858="Defaut GE &amp; POWER Cabinet","IHS",
Q1858="Sharing","Partners",
Q1858="SIte strategiques &amp; DataCenter","SST &amp; DC",
Q1858="Exclu","Exclu",
Q1858="SAT","SAT",
Q1858="SPARE-ISSUE","SPARE-ISSUE",
Q1858="Fiber CAmtel","TRANS_FO_CAMTEL",
Q1858="Fiber AOF","Fiber AOF",
Q1858="Projet OCM (HUAWEI)","TRAVAUX-HUAWEI",
Q1858="Projet OCM (NOKIA)","TRAVAUX-NOKIA",
Q1858="ACCESS-ISSUE","ACCESS-ISSUE",
Q1858="Projet OCM (ZTE, NOKIA, autres projets)","TRAVAUX OCM",
Q1858="No root CAuse","No root cause",
Q1858="ODU HS","PDH",
Q1858="IP &amp; VLAN","PDH",
Q1858="Warehouse HUAWEI","SPARE-ISSUE",
Q1858="SPARE-HS","SPARE-ISSUE",
Q1858="Power Telco","BSS"
),"")</f>
        <v>No root cause</v>
      </c>
      <c r="P1858" s="22" t="str" cm="1">
        <f t="array" ref="P1858">IFERROR(_xlfn.IFS(
Q1858="MPR ISSUE","TX ISSUE",
Q1858="BSS Hardware Issue","RAN ISSUE",
Q1858="Sites strategiques, MLL, Pylone, etc.","ENVTECH",
Q1858="AKTIVCO DEFAUT GE &amp; POWER Cabinet","POWER ISSUE",
Q1858="AKTIVCO Coupure ENEO &amp; Baisse de tension","POWER ISSUE",
Q1858="Coupure ENEO &amp; Baisse de tension","POWER ISSUE",
Q1858="Defaut GE &amp; POWER Cabinet","POWER ISSUE",
Q1858="Sharing","POWER ISSUE",
Q1858="SIte strategiques &amp; DataCenter","POWER ISSUE",
Q1858="Exclu","Exclu",
Q1858="SAT","TX ISSUE",
Q1858="SPARE-ISSUE","SPARE-ISSUE",
Q1858="Fiber CAmtel","TX ISSUE",
Q1858="Fiber AOF","TX ISSUE",
Q1858="Projet OCM (HUAWEI)","TRAVAUX-HUAWEI",
Q1858="Projet OCM (NOKIA)","TRAVAUX -NOKIA",
Q1858="ACCESS-ISSUE","ACCESS-ISSUE",
Q1858="Projet OCM (ZTE, NOKIA, autres projets)","TRAVAUX OCM",
Q1858="No root CAuse","No root cause",
Q1858="ODU HS","TX ISSUE",
Q1858="IP &amp; VLAN","TX ISSUE",
Q1858="Warehouse HUAWEI","SPARE-ISSUE",
Q1858="SPARE-HS","SPARE-ISSUE",
Q1858="Power Telco","RAN ISSUE"
),"")</f>
        <v>No root cause</v>
      </c>
      <c r="Q1858" s="48" t="s">
        <v>5573</v>
      </c>
      <c r="R1858" s="23" t="str" cm="1">
        <f t="array" ref="R1858">IFERROR(_xlfn.IFS(
Q1858="MPR ISSUE","ACTIVE",
Q1858="BSS Hardware Issue","ACTIVE",
Q1858="Sites strategiques, MLL, Pylone, etc.","PASSIVE",
Q1858="AKTIVCO DEFAUT GE &amp; POWER Cabinet","PASSIVE",
Q1858="AKTIVCO Coupure ENEO &amp; Baisse de tension","PASSIVE",
Q1858="Coupure ENEO &amp; Baisse de tension","PASSIVE",
Q1858="Defaut GE &amp; POWER Cabinet","PASSIVE",
Q1858="Sharing","PASSIVE",
Q1858="SIte strategiques &amp; DataCenter","PASSIVE",
Q1858="Exclu","Exclu",
Q1858="SAT","ACTIVE",
Q1858="SPARE-ISSUE","SPARE-ISSUE",
Q1858="Fiber CAmtel","ACTIVE",
Q1858="Fiber AOF","ACTIVE",
Q1858="Projet OCM (HUAWEI)","PLANNED WORKS",
Q1858="Projet OCM (NOKIA)","PLANNED WORKS",
Q1858="ACCESS-ISSUE","ACCESS-ISSUE",
Q1858="Projet OCM (ZTE, NOKIA, autres projets)","PLANNED WORKS",
Q1858="No root CAuse","No root cause",
Q1858="ODU HS","ACTIVE",
Q1858="IP &amp; VLAN","ACTIVE",
Q1858="Warehouse HUAWEI","SPARE-ISSUE",
Q1858="SPARE-HS","SPARE-ISSUE",
Q1858="Power Telco","ACTIVE"
),"")</f>
        <v>No root cause</v>
      </c>
      <c r="S1858" s="56" t="s">
        <v>17</v>
      </c>
      <c r="T1858" s="7" t="s">
        <v>17</v>
      </c>
      <c r="U1858" s="57" t="s">
        <v>17</v>
      </c>
      <c r="V1858" s="57" t="s">
        <v>17</v>
      </c>
      <c r="W1858" s="57" t="s">
        <v>17</v>
      </c>
      <c r="X1858" s="57" t="s">
        <v>17</v>
      </c>
      <c r="Y1858" s="57" t="s">
        <v>17</v>
      </c>
      <c r="Z1858" s="57" t="s">
        <v>17</v>
      </c>
      <c r="AA1858" s="57" t="s">
        <v>17</v>
      </c>
      <c r="AB1858" s="57"/>
      <c r="AC1858" s="57" t="s">
        <v>17</v>
      </c>
      <c r="AD1858" s="57" t="s">
        <v>17</v>
      </c>
      <c r="AE1858" s="57" t="s">
        <v>17</v>
      </c>
      <c r="AF1858" s="57" t="s">
        <v>17</v>
      </c>
      <c r="AG1858" s="57" t="s">
        <v>17</v>
      </c>
      <c r="AH1858" s="57" t="s">
        <v>17</v>
      </c>
      <c r="AI1858" s="57" t="s">
        <v>17</v>
      </c>
      <c r="AJ1858" s="15"/>
      <c r="AK1858" s="15"/>
      <c r="AL1858" s="15"/>
      <c r="AM1858" s="15"/>
    </row>
    <row r="1859" spans="1:39" s="14" customFormat="1" x14ac:dyDescent="0.35">
      <c r="A1859" s="1" t="s">
        <v>2885</v>
      </c>
      <c r="B1859" s="1" t="s">
        <v>2886</v>
      </c>
      <c r="C1859" s="3"/>
      <c r="D1859" s="1" t="s">
        <v>12</v>
      </c>
      <c r="E1859" s="1" t="s">
        <v>68</v>
      </c>
      <c r="F1859" s="3" t="s">
        <v>25</v>
      </c>
      <c r="G1859" s="1" t="s">
        <v>2885</v>
      </c>
      <c r="H1859" s="59" t="str">
        <f>_xlfn.XLOOKUP(B1859,'[1]Nur des jours'!$B:$B,'[1]Nur des jours'!$H:$H,"")</f>
        <v>HUAWEI</v>
      </c>
      <c r="I1859" s="52">
        <v>0</v>
      </c>
      <c r="J1859" s="52">
        <v>0</v>
      </c>
      <c r="K1859" s="52">
        <v>0</v>
      </c>
      <c r="L1859" s="53">
        <v>0</v>
      </c>
      <c r="M1859" s="54" t="s">
        <v>5374</v>
      </c>
      <c r="N1859" s="55"/>
      <c r="O1859" s="16" t="str" cm="1">
        <f t="array" ref="O1859">IFERROR(_xlfn.IFS(
Q1859="MPR ISSUE","PDH",
Q1859="BSS Hardware Issue","BSS",
Q1859="Sites strategiques, MLL, Pylone, etc.","ENVTECH",
Q1859="AKTIVCO DEFAUT GE &amp; POWER Cabinet","AKTIVCO",
Q1859="AKTIVCO Coupure ENEO &amp; Baisse de tension","AKTIVCO GRID ONLY",
Q1859="Coupure ENEO &amp; Baisse de tension","IHS GRID ONLY",
Q1859="Defaut GE &amp; POWER Cabinet","IHS",
Q1859="Sharing","Partners",
Q1859="SIte strategiques &amp; DataCenter","SST &amp; DC",
Q1859="Exclu","Exclu",
Q1859="SAT","SAT",
Q1859="SPARE-ISSUE","SPARE-ISSUE",
Q1859="Fiber CAmtel","TRANS_FO_CAMTEL",
Q1859="Fiber AOF","Fiber AOF",
Q1859="Projet OCM (HUAWEI)","TRAVAUX-HUAWEI",
Q1859="Projet OCM (NOKIA)","TRAVAUX-NOKIA",
Q1859="ACCESS-ISSUE","ACCESS-ISSUE",
Q1859="Projet OCM (ZTE, NOKIA, autres projets)","TRAVAUX OCM",
Q1859="No root CAuse","No root cause",
Q1859="ODU HS","PDH",
Q1859="IP &amp; VLAN","PDH",
Q1859="Warehouse HUAWEI","SPARE-ISSUE",
Q1859="SPARE-HS","SPARE-ISSUE",
Q1859="Power Telco","BSS"
),"")</f>
        <v>No root cause</v>
      </c>
      <c r="P1859" s="22" t="str" cm="1">
        <f t="array" ref="P1859">IFERROR(_xlfn.IFS(
Q1859="MPR ISSUE","TX ISSUE",
Q1859="BSS Hardware Issue","RAN ISSUE",
Q1859="Sites strategiques, MLL, Pylone, etc.","ENVTECH",
Q1859="AKTIVCO DEFAUT GE &amp; POWER Cabinet","POWER ISSUE",
Q1859="AKTIVCO Coupure ENEO &amp; Baisse de tension","POWER ISSUE",
Q1859="Coupure ENEO &amp; Baisse de tension","POWER ISSUE",
Q1859="Defaut GE &amp; POWER Cabinet","POWER ISSUE",
Q1859="Sharing","POWER ISSUE",
Q1859="SIte strategiques &amp; DataCenter","POWER ISSUE",
Q1859="Exclu","Exclu",
Q1859="SAT","TX ISSUE",
Q1859="SPARE-ISSUE","SPARE-ISSUE",
Q1859="Fiber CAmtel","TX ISSUE",
Q1859="Fiber AOF","TX ISSUE",
Q1859="Projet OCM (HUAWEI)","TRAVAUX-HUAWEI",
Q1859="Projet OCM (NOKIA)","TRAVAUX -NOKIA",
Q1859="ACCESS-ISSUE","ACCESS-ISSUE",
Q1859="Projet OCM (ZTE, NOKIA, autres projets)","TRAVAUX OCM",
Q1859="No root CAuse","No root cause",
Q1859="ODU HS","TX ISSUE",
Q1859="IP &amp; VLAN","TX ISSUE",
Q1859="Warehouse HUAWEI","SPARE-ISSUE",
Q1859="SPARE-HS","SPARE-ISSUE",
Q1859="Power Telco","RAN ISSUE"
),"")</f>
        <v>No root cause</v>
      </c>
      <c r="Q1859" s="48" t="s">
        <v>5573</v>
      </c>
      <c r="R1859" s="23" t="str" cm="1">
        <f t="array" ref="R1859">IFERROR(_xlfn.IFS(
Q1859="MPR ISSUE","ACTIVE",
Q1859="BSS Hardware Issue","ACTIVE",
Q1859="Sites strategiques, MLL, Pylone, etc.","PASSIVE",
Q1859="AKTIVCO DEFAUT GE &amp; POWER Cabinet","PASSIVE",
Q1859="AKTIVCO Coupure ENEO &amp; Baisse de tension","PASSIVE",
Q1859="Coupure ENEO &amp; Baisse de tension","PASSIVE",
Q1859="Defaut GE &amp; POWER Cabinet","PASSIVE",
Q1859="Sharing","PASSIVE",
Q1859="SIte strategiques &amp; DataCenter","PASSIVE",
Q1859="Exclu","Exclu",
Q1859="SAT","ACTIVE",
Q1859="SPARE-ISSUE","SPARE-ISSUE",
Q1859="Fiber CAmtel","ACTIVE",
Q1859="Fiber AOF","ACTIVE",
Q1859="Projet OCM (HUAWEI)","PLANNED WORKS",
Q1859="Projet OCM (NOKIA)","PLANNED WORKS",
Q1859="ACCESS-ISSUE","ACCESS-ISSUE",
Q1859="Projet OCM (ZTE, NOKIA, autres projets)","PLANNED WORKS",
Q1859="No root CAuse","No root cause",
Q1859="ODU HS","ACTIVE",
Q1859="IP &amp; VLAN","ACTIVE",
Q1859="Warehouse HUAWEI","SPARE-ISSUE",
Q1859="SPARE-HS","SPARE-ISSUE",
Q1859="Power Telco","ACTIVE"
),"")</f>
        <v>No root cause</v>
      </c>
      <c r="S1859" s="56" t="s">
        <v>17</v>
      </c>
      <c r="T1859" s="7" t="s">
        <v>17</v>
      </c>
      <c r="U1859" s="57" t="s">
        <v>17</v>
      </c>
      <c r="V1859" s="57" t="s">
        <v>17</v>
      </c>
      <c r="W1859" s="57" t="s">
        <v>17</v>
      </c>
      <c r="X1859" s="57" t="s">
        <v>17</v>
      </c>
      <c r="Y1859" s="57" t="s">
        <v>17</v>
      </c>
      <c r="Z1859" s="57" t="s">
        <v>17</v>
      </c>
      <c r="AA1859" s="57" t="s">
        <v>17</v>
      </c>
      <c r="AB1859" s="57"/>
      <c r="AC1859" s="57" t="s">
        <v>17</v>
      </c>
      <c r="AD1859" s="57" t="s">
        <v>17</v>
      </c>
      <c r="AE1859" s="57" t="s">
        <v>17</v>
      </c>
      <c r="AF1859" s="57" t="s">
        <v>17</v>
      </c>
      <c r="AG1859" s="57" t="s">
        <v>17</v>
      </c>
      <c r="AH1859" s="57" t="s">
        <v>17</v>
      </c>
      <c r="AI1859" s="57" t="s">
        <v>17</v>
      </c>
      <c r="AJ1859" s="15"/>
      <c r="AK1859" s="15"/>
      <c r="AL1859" s="15"/>
      <c r="AM1859" s="15"/>
    </row>
    <row r="1860" spans="1:39" s="14" customFormat="1" x14ac:dyDescent="0.35">
      <c r="A1860" s="1" t="s">
        <v>2937</v>
      </c>
      <c r="B1860" s="1" t="s">
        <v>2938</v>
      </c>
      <c r="C1860" s="3"/>
      <c r="D1860" s="1" t="s">
        <v>12</v>
      </c>
      <c r="E1860" s="1" t="s">
        <v>13</v>
      </c>
      <c r="F1860" s="3" t="s">
        <v>104</v>
      </c>
      <c r="G1860" s="1" t="s">
        <v>2937</v>
      </c>
      <c r="H1860" s="59" t="str">
        <f>_xlfn.XLOOKUP(B1860,'[1]Nur des jours'!$B:$B,'[1]Nur des jours'!$H:$H,"")</f>
        <v>HUAWEI</v>
      </c>
      <c r="I1860" s="52">
        <v>0</v>
      </c>
      <c r="J1860" s="52">
        <v>0</v>
      </c>
      <c r="K1860" s="52">
        <v>0</v>
      </c>
      <c r="L1860" s="53">
        <v>0</v>
      </c>
      <c r="M1860" s="54" t="s">
        <v>5374</v>
      </c>
      <c r="N1860" s="55"/>
      <c r="O1860" s="16" t="str" cm="1">
        <f t="array" ref="O1860">IFERROR(_xlfn.IFS(
Q1860="MPR ISSUE","PDH",
Q1860="BSS Hardware Issue","BSS",
Q1860="Sites strategiques, MLL, Pylone, etc.","ENVTECH",
Q1860="AKTIVCO DEFAUT GE &amp; POWER Cabinet","AKTIVCO",
Q1860="AKTIVCO Coupure ENEO &amp; Baisse de tension","AKTIVCO GRID ONLY",
Q1860="Coupure ENEO &amp; Baisse de tension","IHS GRID ONLY",
Q1860="Defaut GE &amp; POWER Cabinet","IHS",
Q1860="Sharing","Partners",
Q1860="SIte strategiques &amp; DataCenter","SST &amp; DC",
Q1860="Exclu","Exclu",
Q1860="SAT","SAT",
Q1860="SPARE-ISSUE","SPARE-ISSUE",
Q1860="Fiber CAmtel","TRANS_FO_CAMTEL",
Q1860="Fiber AOF","Fiber AOF",
Q1860="Projet OCM (HUAWEI)","TRAVAUX-HUAWEI",
Q1860="Projet OCM (NOKIA)","TRAVAUX-NOKIA",
Q1860="ACCESS-ISSUE","ACCESS-ISSUE",
Q1860="Projet OCM (ZTE, NOKIA, autres projets)","TRAVAUX OCM",
Q1860="No root CAuse","No root cause",
Q1860="ODU HS","PDH",
Q1860="IP &amp; VLAN","PDH",
Q1860="Warehouse HUAWEI","SPARE-ISSUE",
Q1860="SPARE-HS","SPARE-ISSUE",
Q1860="Power Telco","BSS"
),"")</f>
        <v>No root cause</v>
      </c>
      <c r="P1860" s="22" t="str" cm="1">
        <f t="array" ref="P1860">IFERROR(_xlfn.IFS(
Q1860="MPR ISSUE","TX ISSUE",
Q1860="BSS Hardware Issue","RAN ISSUE",
Q1860="Sites strategiques, MLL, Pylone, etc.","ENVTECH",
Q1860="AKTIVCO DEFAUT GE &amp; POWER Cabinet","POWER ISSUE",
Q1860="AKTIVCO Coupure ENEO &amp; Baisse de tension","POWER ISSUE",
Q1860="Coupure ENEO &amp; Baisse de tension","POWER ISSUE",
Q1860="Defaut GE &amp; POWER Cabinet","POWER ISSUE",
Q1860="Sharing","POWER ISSUE",
Q1860="SIte strategiques &amp; DataCenter","POWER ISSUE",
Q1860="Exclu","Exclu",
Q1860="SAT","TX ISSUE",
Q1860="SPARE-ISSUE","SPARE-ISSUE",
Q1860="Fiber CAmtel","TX ISSUE",
Q1860="Fiber AOF","TX ISSUE",
Q1860="Projet OCM (HUAWEI)","TRAVAUX-HUAWEI",
Q1860="Projet OCM (NOKIA)","TRAVAUX -NOKIA",
Q1860="ACCESS-ISSUE","ACCESS-ISSUE",
Q1860="Projet OCM (ZTE, NOKIA, autres projets)","TRAVAUX OCM",
Q1860="No root CAuse","No root cause",
Q1860="ODU HS","TX ISSUE",
Q1860="IP &amp; VLAN","TX ISSUE",
Q1860="Warehouse HUAWEI","SPARE-ISSUE",
Q1860="SPARE-HS","SPARE-ISSUE",
Q1860="Power Telco","RAN ISSUE"
),"")</f>
        <v>No root cause</v>
      </c>
      <c r="Q1860" s="48" t="s">
        <v>5573</v>
      </c>
      <c r="R1860" s="23" t="str" cm="1">
        <f t="array" ref="R1860">IFERROR(_xlfn.IFS(
Q1860="MPR ISSUE","ACTIVE",
Q1860="BSS Hardware Issue","ACTIVE",
Q1860="Sites strategiques, MLL, Pylone, etc.","PASSIVE",
Q1860="AKTIVCO DEFAUT GE &amp; POWER Cabinet","PASSIVE",
Q1860="AKTIVCO Coupure ENEO &amp; Baisse de tension","PASSIVE",
Q1860="Coupure ENEO &amp; Baisse de tension","PASSIVE",
Q1860="Defaut GE &amp; POWER Cabinet","PASSIVE",
Q1860="Sharing","PASSIVE",
Q1860="SIte strategiques &amp; DataCenter","PASSIVE",
Q1860="Exclu","Exclu",
Q1860="SAT","ACTIVE",
Q1860="SPARE-ISSUE","SPARE-ISSUE",
Q1860="Fiber CAmtel","ACTIVE",
Q1860="Fiber AOF","ACTIVE",
Q1860="Projet OCM (HUAWEI)","PLANNED WORKS",
Q1860="Projet OCM (NOKIA)","PLANNED WORKS",
Q1860="ACCESS-ISSUE","ACCESS-ISSUE",
Q1860="Projet OCM (ZTE, NOKIA, autres projets)","PLANNED WORKS",
Q1860="No root CAuse","No root cause",
Q1860="ODU HS","ACTIVE",
Q1860="IP &amp; VLAN","ACTIVE",
Q1860="Warehouse HUAWEI","SPARE-ISSUE",
Q1860="SPARE-HS","SPARE-ISSUE",
Q1860="Power Telco","ACTIVE"
),"")</f>
        <v>No root cause</v>
      </c>
      <c r="S1860" s="56" t="s">
        <v>17</v>
      </c>
      <c r="T1860" s="7" t="s">
        <v>17</v>
      </c>
      <c r="U1860" s="57" t="s">
        <v>17</v>
      </c>
      <c r="V1860" s="57" t="s">
        <v>17</v>
      </c>
      <c r="W1860" s="57" t="s">
        <v>17</v>
      </c>
      <c r="X1860" s="57"/>
      <c r="Y1860" s="57" t="s">
        <v>17</v>
      </c>
      <c r="Z1860" s="57" t="s">
        <v>17</v>
      </c>
      <c r="AA1860" s="57" t="s">
        <v>17</v>
      </c>
      <c r="AB1860" s="57"/>
      <c r="AC1860" s="57" t="s">
        <v>17</v>
      </c>
      <c r="AD1860" s="57" t="s">
        <v>17</v>
      </c>
      <c r="AE1860" s="57" t="s">
        <v>17</v>
      </c>
      <c r="AF1860" s="57" t="s">
        <v>17</v>
      </c>
      <c r="AG1860" s="57" t="s">
        <v>17</v>
      </c>
      <c r="AH1860" s="57" t="s">
        <v>17</v>
      </c>
      <c r="AI1860" s="57" t="s">
        <v>17</v>
      </c>
      <c r="AJ1860" s="15"/>
      <c r="AK1860" s="15"/>
      <c r="AL1860" s="15"/>
      <c r="AM1860" s="15"/>
    </row>
    <row r="1861" spans="1:39" s="14" customFormat="1" x14ac:dyDescent="0.35">
      <c r="A1861" s="1" t="s">
        <v>2947</v>
      </c>
      <c r="B1861" s="1" t="s">
        <v>2948</v>
      </c>
      <c r="C1861" s="3"/>
      <c r="D1861" s="1" t="s">
        <v>12</v>
      </c>
      <c r="E1861" s="1" t="s">
        <v>68</v>
      </c>
      <c r="F1861" s="3" t="s">
        <v>92</v>
      </c>
      <c r="G1861" s="1" t="s">
        <v>2949</v>
      </c>
      <c r="H1861" s="60" t="str">
        <f>_xlfn.XLOOKUP(B1861,'[1]Nur des jours'!$B:$B,'[1]Nur des jours'!$H:$H,"")</f>
        <v>NOKIA</v>
      </c>
      <c r="I1861" s="52">
        <v>0</v>
      </c>
      <c r="J1861" s="52">
        <v>0</v>
      </c>
      <c r="K1861" s="52">
        <v>0</v>
      </c>
      <c r="L1861" s="53">
        <v>0</v>
      </c>
      <c r="M1861" s="54" t="s">
        <v>5374</v>
      </c>
      <c r="N1861" s="55"/>
      <c r="O1861" s="16" t="str" cm="1">
        <f t="array" ref="O1861">IFERROR(_xlfn.IFS(
Q1861="MPR ISSUE","PDH",
Q1861="BSS Hardware Issue","BSS",
Q1861="Sites strategiques, MLL, Pylone, etc.","ENVTECH",
Q1861="AKTIVCO DEFAUT GE &amp; POWER Cabinet","AKTIVCO",
Q1861="AKTIVCO Coupure ENEO &amp; Baisse de tension","AKTIVCO GRID ONLY",
Q1861="Coupure ENEO &amp; Baisse de tension","IHS GRID ONLY",
Q1861="Defaut GE &amp; POWER Cabinet","IHS",
Q1861="Sharing","Partners",
Q1861="SIte strategiques &amp; DataCenter","SST &amp; DC",
Q1861="Exclu","Exclu",
Q1861="SAT","SAT",
Q1861="SPARE-ISSUE","SPARE-ISSUE",
Q1861="Fiber CAmtel","TRANS_FO_CAMTEL",
Q1861="Fiber AOF","Fiber AOF",
Q1861="Projet OCM (HUAWEI)","TRAVAUX-HUAWEI",
Q1861="Projet OCM (NOKIA)","TRAVAUX-NOKIA",
Q1861="ACCESS-ISSUE","ACCESS-ISSUE",
Q1861="Projet OCM (ZTE, NOKIA, autres projets)","TRAVAUX OCM",
Q1861="No root CAuse","No root cause",
Q1861="ODU HS","PDH",
Q1861="IP &amp; VLAN","PDH",
Q1861="Warehouse HUAWEI","SPARE-ISSUE",
Q1861="SPARE-HS","SPARE-ISSUE",
Q1861="Power Telco","BSS"
),"")</f>
        <v>No root cause</v>
      </c>
      <c r="P1861" s="22" t="str" cm="1">
        <f t="array" ref="P1861">IFERROR(_xlfn.IFS(
Q1861="MPR ISSUE","TX ISSUE",
Q1861="BSS Hardware Issue","RAN ISSUE",
Q1861="Sites strategiques, MLL, Pylone, etc.","ENVTECH",
Q1861="AKTIVCO DEFAUT GE &amp; POWER Cabinet","POWER ISSUE",
Q1861="AKTIVCO Coupure ENEO &amp; Baisse de tension","POWER ISSUE",
Q1861="Coupure ENEO &amp; Baisse de tension","POWER ISSUE",
Q1861="Defaut GE &amp; POWER Cabinet","POWER ISSUE",
Q1861="Sharing","POWER ISSUE",
Q1861="SIte strategiques &amp; DataCenter","POWER ISSUE",
Q1861="Exclu","Exclu",
Q1861="SAT","TX ISSUE",
Q1861="SPARE-ISSUE","SPARE-ISSUE",
Q1861="Fiber CAmtel","TX ISSUE",
Q1861="Fiber AOF","TX ISSUE",
Q1861="Projet OCM (HUAWEI)","TRAVAUX-HUAWEI",
Q1861="Projet OCM (NOKIA)","TRAVAUX -NOKIA",
Q1861="ACCESS-ISSUE","ACCESS-ISSUE",
Q1861="Projet OCM (ZTE, NOKIA, autres projets)","TRAVAUX OCM",
Q1861="No root CAuse","No root cause",
Q1861="ODU HS","TX ISSUE",
Q1861="IP &amp; VLAN","TX ISSUE",
Q1861="Warehouse HUAWEI","SPARE-ISSUE",
Q1861="SPARE-HS","SPARE-ISSUE",
Q1861="Power Telco","RAN ISSUE"
),"")</f>
        <v>No root cause</v>
      </c>
      <c r="Q1861" s="48" t="s">
        <v>5573</v>
      </c>
      <c r="R1861" s="23" t="str" cm="1">
        <f t="array" ref="R1861">IFERROR(_xlfn.IFS(
Q1861="MPR ISSUE","ACTIVE",
Q1861="BSS Hardware Issue","ACTIVE",
Q1861="Sites strategiques, MLL, Pylone, etc.","PASSIVE",
Q1861="AKTIVCO DEFAUT GE &amp; POWER Cabinet","PASSIVE",
Q1861="AKTIVCO Coupure ENEO &amp; Baisse de tension","PASSIVE",
Q1861="Coupure ENEO &amp; Baisse de tension","PASSIVE",
Q1861="Defaut GE &amp; POWER Cabinet","PASSIVE",
Q1861="Sharing","PASSIVE",
Q1861="SIte strategiques &amp; DataCenter","PASSIVE",
Q1861="Exclu","Exclu",
Q1861="SAT","ACTIVE",
Q1861="SPARE-ISSUE","SPARE-ISSUE",
Q1861="Fiber CAmtel","ACTIVE",
Q1861="Fiber AOF","ACTIVE",
Q1861="Projet OCM (HUAWEI)","PLANNED WORKS",
Q1861="Projet OCM (NOKIA)","PLANNED WORKS",
Q1861="ACCESS-ISSUE","ACCESS-ISSUE",
Q1861="Projet OCM (ZTE, NOKIA, autres projets)","PLANNED WORKS",
Q1861="No root CAuse","No root cause",
Q1861="ODU HS","ACTIVE",
Q1861="IP &amp; VLAN","ACTIVE",
Q1861="Warehouse HUAWEI","SPARE-ISSUE",
Q1861="SPARE-HS","SPARE-ISSUE",
Q1861="Power Telco","ACTIVE"
),"")</f>
        <v>No root cause</v>
      </c>
      <c r="S1861" s="56" t="s">
        <v>17</v>
      </c>
      <c r="T1861" s="7" t="s">
        <v>17</v>
      </c>
      <c r="U1861" s="57" t="s">
        <v>17</v>
      </c>
      <c r="V1861" s="57" t="s">
        <v>17</v>
      </c>
      <c r="W1861" s="57" t="s">
        <v>17</v>
      </c>
      <c r="X1861" s="57" t="s">
        <v>17</v>
      </c>
      <c r="Y1861" s="57" t="s">
        <v>17</v>
      </c>
      <c r="Z1861" s="57" t="s">
        <v>17</v>
      </c>
      <c r="AA1861" s="57" t="s">
        <v>17</v>
      </c>
      <c r="AB1861" s="57"/>
      <c r="AC1861" s="57" t="s">
        <v>17</v>
      </c>
      <c r="AD1861" s="57" t="s">
        <v>17</v>
      </c>
      <c r="AE1861" s="57" t="s">
        <v>17</v>
      </c>
      <c r="AF1861" s="57" t="s">
        <v>17</v>
      </c>
      <c r="AG1861" s="57" t="s">
        <v>17</v>
      </c>
      <c r="AH1861" s="57" t="s">
        <v>17</v>
      </c>
      <c r="AI1861" s="57" t="s">
        <v>17</v>
      </c>
      <c r="AJ1861" s="15"/>
      <c r="AK1861" s="15"/>
      <c r="AL1861" s="15"/>
      <c r="AM1861" s="15"/>
    </row>
    <row r="1862" spans="1:39" s="14" customFormat="1" x14ac:dyDescent="0.35">
      <c r="A1862" s="1" t="s">
        <v>2950</v>
      </c>
      <c r="B1862" s="1" t="s">
        <v>2951</v>
      </c>
      <c r="C1862" s="3"/>
      <c r="D1862" s="1" t="s">
        <v>12</v>
      </c>
      <c r="E1862" s="1" t="s">
        <v>13</v>
      </c>
      <c r="F1862" s="3" t="s">
        <v>39</v>
      </c>
      <c r="G1862" s="1" t="s">
        <v>40</v>
      </c>
      <c r="H1862" s="51" t="str">
        <f>_xlfn.XLOOKUP(B1862,'[1]Nur des jours'!$B:$B,'[1]Nur des jours'!$H:$H,"")</f>
        <v>ZTE</v>
      </c>
      <c r="I1862" s="52">
        <v>0</v>
      </c>
      <c r="J1862" s="52">
        <v>0</v>
      </c>
      <c r="K1862" s="52">
        <v>0</v>
      </c>
      <c r="L1862" s="53">
        <v>0</v>
      </c>
      <c r="M1862" s="54" t="s">
        <v>5374</v>
      </c>
      <c r="N1862" s="55"/>
      <c r="O1862" s="16" t="str" cm="1">
        <f t="array" ref="O1862">IFERROR(_xlfn.IFS(
Q1862="MPR ISSUE","PDH",
Q1862="BSS Hardware Issue","BSS",
Q1862="Sites strategiques, MLL, Pylone, etc.","ENVTECH",
Q1862="AKTIVCO DEFAUT GE &amp; POWER Cabinet","AKTIVCO",
Q1862="AKTIVCO Coupure ENEO &amp; Baisse de tension","AKTIVCO GRID ONLY",
Q1862="Coupure ENEO &amp; Baisse de tension","IHS GRID ONLY",
Q1862="Defaut GE &amp; POWER Cabinet","IHS",
Q1862="Sharing","Partners",
Q1862="SIte strategiques &amp; DataCenter","SST &amp; DC",
Q1862="Exclu","Exclu",
Q1862="SAT","SAT",
Q1862="SPARE-ISSUE","SPARE-ISSUE",
Q1862="Fiber CAmtel","TRANS_FO_CAMTEL",
Q1862="Fiber AOF","Fiber AOF",
Q1862="Projet OCM (HUAWEI)","TRAVAUX-HUAWEI",
Q1862="Projet OCM (NOKIA)","TRAVAUX-NOKIA",
Q1862="ACCESS-ISSUE","ACCESS-ISSUE",
Q1862="Projet OCM (ZTE, NOKIA, autres projets)","TRAVAUX OCM",
Q1862="No root CAuse","No root cause",
Q1862="ODU HS","PDH",
Q1862="IP &amp; VLAN","PDH",
Q1862="Warehouse HUAWEI","SPARE-ISSUE",
Q1862="SPARE-HS","SPARE-ISSUE",
Q1862="Power Telco","BSS"
),"")</f>
        <v>No root cause</v>
      </c>
      <c r="P1862" s="22" t="str" cm="1">
        <f t="array" ref="P1862">IFERROR(_xlfn.IFS(
Q1862="MPR ISSUE","TX ISSUE",
Q1862="BSS Hardware Issue","RAN ISSUE",
Q1862="Sites strategiques, MLL, Pylone, etc.","ENVTECH",
Q1862="AKTIVCO DEFAUT GE &amp; POWER Cabinet","POWER ISSUE",
Q1862="AKTIVCO Coupure ENEO &amp; Baisse de tension","POWER ISSUE",
Q1862="Coupure ENEO &amp; Baisse de tension","POWER ISSUE",
Q1862="Defaut GE &amp; POWER Cabinet","POWER ISSUE",
Q1862="Sharing","POWER ISSUE",
Q1862="SIte strategiques &amp; DataCenter","POWER ISSUE",
Q1862="Exclu","Exclu",
Q1862="SAT","TX ISSUE",
Q1862="SPARE-ISSUE","SPARE-ISSUE",
Q1862="Fiber CAmtel","TX ISSUE",
Q1862="Fiber AOF","TX ISSUE",
Q1862="Projet OCM (HUAWEI)","TRAVAUX-HUAWEI",
Q1862="Projet OCM (NOKIA)","TRAVAUX -NOKIA",
Q1862="ACCESS-ISSUE","ACCESS-ISSUE",
Q1862="Projet OCM (ZTE, NOKIA, autres projets)","TRAVAUX OCM",
Q1862="No root CAuse","No root cause",
Q1862="ODU HS","TX ISSUE",
Q1862="IP &amp; VLAN","TX ISSUE",
Q1862="Warehouse HUAWEI","SPARE-ISSUE",
Q1862="SPARE-HS","SPARE-ISSUE",
Q1862="Power Telco","RAN ISSUE"
),"")</f>
        <v>No root cause</v>
      </c>
      <c r="Q1862" s="48" t="s">
        <v>5573</v>
      </c>
      <c r="R1862" s="23" t="str" cm="1">
        <f t="array" ref="R1862">IFERROR(_xlfn.IFS(
Q1862="MPR ISSUE","ACTIVE",
Q1862="BSS Hardware Issue","ACTIVE",
Q1862="Sites strategiques, MLL, Pylone, etc.","PASSIVE",
Q1862="AKTIVCO DEFAUT GE &amp; POWER Cabinet","PASSIVE",
Q1862="AKTIVCO Coupure ENEO &amp; Baisse de tension","PASSIVE",
Q1862="Coupure ENEO &amp; Baisse de tension","PASSIVE",
Q1862="Defaut GE &amp; POWER Cabinet","PASSIVE",
Q1862="Sharing","PASSIVE",
Q1862="SIte strategiques &amp; DataCenter","PASSIVE",
Q1862="Exclu","Exclu",
Q1862="SAT","ACTIVE",
Q1862="SPARE-ISSUE","SPARE-ISSUE",
Q1862="Fiber CAmtel","ACTIVE",
Q1862="Fiber AOF","ACTIVE",
Q1862="Projet OCM (HUAWEI)","PLANNED WORKS",
Q1862="Projet OCM (NOKIA)","PLANNED WORKS",
Q1862="ACCESS-ISSUE","ACCESS-ISSUE",
Q1862="Projet OCM (ZTE, NOKIA, autres projets)","PLANNED WORKS",
Q1862="No root CAuse","No root cause",
Q1862="ODU HS","ACTIVE",
Q1862="IP &amp; VLAN","ACTIVE",
Q1862="Warehouse HUAWEI","SPARE-ISSUE",
Q1862="SPARE-HS","SPARE-ISSUE",
Q1862="Power Telco","ACTIVE"
),"")</f>
        <v>No root cause</v>
      </c>
      <c r="S1862" s="56" t="s">
        <v>17</v>
      </c>
      <c r="T1862" s="7" t="s">
        <v>17</v>
      </c>
      <c r="U1862" s="57" t="s">
        <v>17</v>
      </c>
      <c r="V1862" s="57" t="s">
        <v>17</v>
      </c>
      <c r="W1862" s="57" t="s">
        <v>17</v>
      </c>
      <c r="X1862" s="57" t="s">
        <v>17</v>
      </c>
      <c r="Y1862" s="57" t="s">
        <v>17</v>
      </c>
      <c r="Z1862" s="57" t="s">
        <v>17</v>
      </c>
      <c r="AA1862" s="57" t="s">
        <v>17</v>
      </c>
      <c r="AB1862" s="57"/>
      <c r="AC1862" s="57" t="s">
        <v>17</v>
      </c>
      <c r="AD1862" s="57" t="s">
        <v>17</v>
      </c>
      <c r="AE1862" s="57" t="s">
        <v>17</v>
      </c>
      <c r="AF1862" s="57" t="s">
        <v>17</v>
      </c>
      <c r="AG1862" s="57" t="s">
        <v>17</v>
      </c>
      <c r="AH1862" s="57" t="s">
        <v>17</v>
      </c>
      <c r="AI1862" s="57" t="s">
        <v>17</v>
      </c>
      <c r="AJ1862" s="15"/>
      <c r="AK1862" s="15"/>
      <c r="AL1862" s="15"/>
      <c r="AM1862" s="15"/>
    </row>
    <row r="1863" spans="1:39" s="14" customFormat="1" x14ac:dyDescent="0.35">
      <c r="A1863" s="1" t="s">
        <v>2962</v>
      </c>
      <c r="B1863" s="1" t="s">
        <v>2963</v>
      </c>
      <c r="C1863" s="3"/>
      <c r="D1863" s="1" t="s">
        <v>12</v>
      </c>
      <c r="E1863" s="1" t="s">
        <v>98</v>
      </c>
      <c r="F1863" s="3" t="s">
        <v>25</v>
      </c>
      <c r="G1863" s="1" t="s">
        <v>2964</v>
      </c>
      <c r="H1863" s="59" t="str">
        <f>_xlfn.XLOOKUP(B1863,'[1]Nur des jours'!$B:$B,'[1]Nur des jours'!$H:$H,"")</f>
        <v>HUAWEI</v>
      </c>
      <c r="I1863" s="52">
        <v>0</v>
      </c>
      <c r="J1863" s="52">
        <v>0</v>
      </c>
      <c r="K1863" s="52">
        <v>0</v>
      </c>
      <c r="L1863" s="53">
        <v>0</v>
      </c>
      <c r="M1863" s="54" t="s">
        <v>5374</v>
      </c>
      <c r="N1863" s="55"/>
      <c r="O1863" s="16" t="str" cm="1">
        <f t="array" ref="O1863">IFERROR(_xlfn.IFS(
Q1863="MPR ISSUE","PDH",
Q1863="BSS Hardware Issue","BSS",
Q1863="Sites strategiques, MLL, Pylone, etc.","ENVTECH",
Q1863="AKTIVCO DEFAUT GE &amp; POWER Cabinet","AKTIVCO",
Q1863="AKTIVCO Coupure ENEO &amp; Baisse de tension","AKTIVCO GRID ONLY",
Q1863="Coupure ENEO &amp; Baisse de tension","IHS GRID ONLY",
Q1863="Defaut GE &amp; POWER Cabinet","IHS",
Q1863="Sharing","Partners",
Q1863="SIte strategiques &amp; DataCenter","SST &amp; DC",
Q1863="Exclu","Exclu",
Q1863="SAT","SAT",
Q1863="SPARE-ISSUE","SPARE-ISSUE",
Q1863="Fiber CAmtel","TRANS_FO_CAMTEL",
Q1863="Fiber AOF","Fiber AOF",
Q1863="Projet OCM (HUAWEI)","TRAVAUX-HUAWEI",
Q1863="Projet OCM (NOKIA)","TRAVAUX-NOKIA",
Q1863="ACCESS-ISSUE","ACCESS-ISSUE",
Q1863="Projet OCM (ZTE, NOKIA, autres projets)","TRAVAUX OCM",
Q1863="No root CAuse","No root cause",
Q1863="ODU HS","PDH",
Q1863="IP &amp; VLAN","PDH",
Q1863="Warehouse HUAWEI","SPARE-ISSUE",
Q1863="SPARE-HS","SPARE-ISSUE",
Q1863="Power Telco","BSS"
),"")</f>
        <v>No root cause</v>
      </c>
      <c r="P1863" s="22" t="str" cm="1">
        <f t="array" ref="P1863">IFERROR(_xlfn.IFS(
Q1863="MPR ISSUE","TX ISSUE",
Q1863="BSS Hardware Issue","RAN ISSUE",
Q1863="Sites strategiques, MLL, Pylone, etc.","ENVTECH",
Q1863="AKTIVCO DEFAUT GE &amp; POWER Cabinet","POWER ISSUE",
Q1863="AKTIVCO Coupure ENEO &amp; Baisse de tension","POWER ISSUE",
Q1863="Coupure ENEO &amp; Baisse de tension","POWER ISSUE",
Q1863="Defaut GE &amp; POWER Cabinet","POWER ISSUE",
Q1863="Sharing","POWER ISSUE",
Q1863="SIte strategiques &amp; DataCenter","POWER ISSUE",
Q1863="Exclu","Exclu",
Q1863="SAT","TX ISSUE",
Q1863="SPARE-ISSUE","SPARE-ISSUE",
Q1863="Fiber CAmtel","TX ISSUE",
Q1863="Fiber AOF","TX ISSUE",
Q1863="Projet OCM (HUAWEI)","TRAVAUX-HUAWEI",
Q1863="Projet OCM (NOKIA)","TRAVAUX -NOKIA",
Q1863="ACCESS-ISSUE","ACCESS-ISSUE",
Q1863="Projet OCM (ZTE, NOKIA, autres projets)","TRAVAUX OCM",
Q1863="No root CAuse","No root cause",
Q1863="ODU HS","TX ISSUE",
Q1863="IP &amp; VLAN","TX ISSUE",
Q1863="Warehouse HUAWEI","SPARE-ISSUE",
Q1863="SPARE-HS","SPARE-ISSUE",
Q1863="Power Telco","RAN ISSUE"
),"")</f>
        <v>No root cause</v>
      </c>
      <c r="Q1863" s="48" t="s">
        <v>5573</v>
      </c>
      <c r="R1863" s="23" t="str" cm="1">
        <f t="array" ref="R1863">IFERROR(_xlfn.IFS(
Q1863="MPR ISSUE","ACTIVE",
Q1863="BSS Hardware Issue","ACTIVE",
Q1863="Sites strategiques, MLL, Pylone, etc.","PASSIVE",
Q1863="AKTIVCO DEFAUT GE &amp; POWER Cabinet","PASSIVE",
Q1863="AKTIVCO Coupure ENEO &amp; Baisse de tension","PASSIVE",
Q1863="Coupure ENEO &amp; Baisse de tension","PASSIVE",
Q1863="Defaut GE &amp; POWER Cabinet","PASSIVE",
Q1863="Sharing","PASSIVE",
Q1863="SIte strategiques &amp; DataCenter","PASSIVE",
Q1863="Exclu","Exclu",
Q1863="SAT","ACTIVE",
Q1863="SPARE-ISSUE","SPARE-ISSUE",
Q1863="Fiber CAmtel","ACTIVE",
Q1863="Fiber AOF","ACTIVE",
Q1863="Projet OCM (HUAWEI)","PLANNED WORKS",
Q1863="Projet OCM (NOKIA)","PLANNED WORKS",
Q1863="ACCESS-ISSUE","ACCESS-ISSUE",
Q1863="Projet OCM (ZTE, NOKIA, autres projets)","PLANNED WORKS",
Q1863="No root CAuse","No root cause",
Q1863="ODU HS","ACTIVE",
Q1863="IP &amp; VLAN","ACTIVE",
Q1863="Warehouse HUAWEI","SPARE-ISSUE",
Q1863="SPARE-HS","SPARE-ISSUE",
Q1863="Power Telco","ACTIVE"
),"")</f>
        <v>No root cause</v>
      </c>
      <c r="S1863" s="56" t="s">
        <v>17</v>
      </c>
      <c r="T1863" s="7" t="s">
        <v>17</v>
      </c>
      <c r="U1863" s="57" t="s">
        <v>17</v>
      </c>
      <c r="V1863" s="57" t="s">
        <v>17</v>
      </c>
      <c r="W1863" s="57" t="s">
        <v>17</v>
      </c>
      <c r="X1863" s="57" t="s">
        <v>17</v>
      </c>
      <c r="Y1863" s="57" t="s">
        <v>17</v>
      </c>
      <c r="Z1863" s="57" t="s">
        <v>17</v>
      </c>
      <c r="AA1863" s="57" t="s">
        <v>17</v>
      </c>
      <c r="AB1863" s="57"/>
      <c r="AC1863" s="57" t="s">
        <v>17</v>
      </c>
      <c r="AD1863" s="57" t="s">
        <v>17</v>
      </c>
      <c r="AE1863" s="57" t="s">
        <v>17</v>
      </c>
      <c r="AF1863" s="57" t="s">
        <v>17</v>
      </c>
      <c r="AG1863" s="57" t="s">
        <v>17</v>
      </c>
      <c r="AH1863" s="57" t="s">
        <v>17</v>
      </c>
      <c r="AI1863" s="57" t="s">
        <v>17</v>
      </c>
      <c r="AJ1863" s="15"/>
      <c r="AK1863" s="15"/>
      <c r="AL1863" s="15"/>
      <c r="AM1863" s="15"/>
    </row>
    <row r="1864" spans="1:39" s="14" customFormat="1" x14ac:dyDescent="0.35">
      <c r="A1864" s="1" t="s">
        <v>2982</v>
      </c>
      <c r="B1864" s="1" t="s">
        <v>2983</v>
      </c>
      <c r="C1864" s="3"/>
      <c r="D1864" s="1" t="s">
        <v>23</v>
      </c>
      <c r="E1864" s="1" t="s">
        <v>124</v>
      </c>
      <c r="F1864" s="3" t="s">
        <v>25</v>
      </c>
      <c r="G1864" s="1" t="s">
        <v>2982</v>
      </c>
      <c r="H1864" s="59" t="str">
        <f>_xlfn.XLOOKUP(B1864,'[1]Nur des jours'!$B:$B,'[1]Nur des jours'!$H:$H,"")</f>
        <v>HUAWEI</v>
      </c>
      <c r="I1864" s="52">
        <v>0</v>
      </c>
      <c r="J1864" s="52">
        <v>0</v>
      </c>
      <c r="K1864" s="52">
        <v>0</v>
      </c>
      <c r="L1864" s="53">
        <v>0</v>
      </c>
      <c r="M1864" s="54" t="s">
        <v>5374</v>
      </c>
      <c r="N1864" s="55"/>
      <c r="O1864" s="16" t="str" cm="1">
        <f t="array" ref="O1864">IFERROR(_xlfn.IFS(
Q1864="MPR ISSUE","PDH",
Q1864="BSS Hardware Issue","BSS",
Q1864="Sites strategiques, MLL, Pylone, etc.","ENVTECH",
Q1864="AKTIVCO DEFAUT GE &amp; POWER Cabinet","AKTIVCO",
Q1864="AKTIVCO Coupure ENEO &amp; Baisse de tension","AKTIVCO GRID ONLY",
Q1864="Coupure ENEO &amp; Baisse de tension","IHS GRID ONLY",
Q1864="Defaut GE &amp; POWER Cabinet","IHS",
Q1864="Sharing","Partners",
Q1864="SIte strategiques &amp; DataCenter","SST &amp; DC",
Q1864="Exclu","Exclu",
Q1864="SAT","SAT",
Q1864="SPARE-ISSUE","SPARE-ISSUE",
Q1864="Fiber CAmtel","TRANS_FO_CAMTEL",
Q1864="Fiber AOF","Fiber AOF",
Q1864="Projet OCM (HUAWEI)","TRAVAUX-HUAWEI",
Q1864="Projet OCM (NOKIA)","TRAVAUX-NOKIA",
Q1864="ACCESS-ISSUE","ACCESS-ISSUE",
Q1864="Projet OCM (ZTE, NOKIA, autres projets)","TRAVAUX OCM",
Q1864="No root CAuse","No root cause",
Q1864="ODU HS","PDH",
Q1864="IP &amp; VLAN","PDH",
Q1864="Warehouse HUAWEI","SPARE-ISSUE",
Q1864="SPARE-HS","SPARE-ISSUE",
Q1864="Power Telco","BSS"
),"")</f>
        <v>No root cause</v>
      </c>
      <c r="P1864" s="22" t="str" cm="1">
        <f t="array" ref="P1864">IFERROR(_xlfn.IFS(
Q1864="MPR ISSUE","TX ISSUE",
Q1864="BSS Hardware Issue","RAN ISSUE",
Q1864="Sites strategiques, MLL, Pylone, etc.","ENVTECH",
Q1864="AKTIVCO DEFAUT GE &amp; POWER Cabinet","POWER ISSUE",
Q1864="AKTIVCO Coupure ENEO &amp; Baisse de tension","POWER ISSUE",
Q1864="Coupure ENEO &amp; Baisse de tension","POWER ISSUE",
Q1864="Defaut GE &amp; POWER Cabinet","POWER ISSUE",
Q1864="Sharing","POWER ISSUE",
Q1864="SIte strategiques &amp; DataCenter","POWER ISSUE",
Q1864="Exclu","Exclu",
Q1864="SAT","TX ISSUE",
Q1864="SPARE-ISSUE","SPARE-ISSUE",
Q1864="Fiber CAmtel","TX ISSUE",
Q1864="Fiber AOF","TX ISSUE",
Q1864="Projet OCM (HUAWEI)","TRAVAUX-HUAWEI",
Q1864="Projet OCM (NOKIA)","TRAVAUX -NOKIA",
Q1864="ACCESS-ISSUE","ACCESS-ISSUE",
Q1864="Projet OCM (ZTE, NOKIA, autres projets)","TRAVAUX OCM",
Q1864="No root CAuse","No root cause",
Q1864="ODU HS","TX ISSUE",
Q1864="IP &amp; VLAN","TX ISSUE",
Q1864="Warehouse HUAWEI","SPARE-ISSUE",
Q1864="SPARE-HS","SPARE-ISSUE",
Q1864="Power Telco","RAN ISSUE"
),"")</f>
        <v>No root cause</v>
      </c>
      <c r="Q1864" s="48" t="s">
        <v>5573</v>
      </c>
      <c r="R1864" s="23" t="str" cm="1">
        <f t="array" ref="R1864">IFERROR(_xlfn.IFS(
Q1864="MPR ISSUE","ACTIVE",
Q1864="BSS Hardware Issue","ACTIVE",
Q1864="Sites strategiques, MLL, Pylone, etc.","PASSIVE",
Q1864="AKTIVCO DEFAUT GE &amp; POWER Cabinet","PASSIVE",
Q1864="AKTIVCO Coupure ENEO &amp; Baisse de tension","PASSIVE",
Q1864="Coupure ENEO &amp; Baisse de tension","PASSIVE",
Q1864="Defaut GE &amp; POWER Cabinet","PASSIVE",
Q1864="Sharing","PASSIVE",
Q1864="SIte strategiques &amp; DataCenter","PASSIVE",
Q1864="Exclu","Exclu",
Q1864="SAT","ACTIVE",
Q1864="SPARE-ISSUE","SPARE-ISSUE",
Q1864="Fiber CAmtel","ACTIVE",
Q1864="Fiber AOF","ACTIVE",
Q1864="Projet OCM (HUAWEI)","PLANNED WORKS",
Q1864="Projet OCM (NOKIA)","PLANNED WORKS",
Q1864="ACCESS-ISSUE","ACCESS-ISSUE",
Q1864="Projet OCM (ZTE, NOKIA, autres projets)","PLANNED WORKS",
Q1864="No root CAuse","No root cause",
Q1864="ODU HS","ACTIVE",
Q1864="IP &amp; VLAN","ACTIVE",
Q1864="Warehouse HUAWEI","SPARE-ISSUE",
Q1864="SPARE-HS","SPARE-ISSUE",
Q1864="Power Telco","ACTIVE"
),"")</f>
        <v>No root cause</v>
      </c>
      <c r="S1864" s="56" t="s">
        <v>17</v>
      </c>
      <c r="T1864" s="7" t="s">
        <v>17</v>
      </c>
      <c r="U1864" s="57" t="s">
        <v>17</v>
      </c>
      <c r="V1864" s="57" t="s">
        <v>17</v>
      </c>
      <c r="W1864" s="57" t="s">
        <v>17</v>
      </c>
      <c r="X1864" s="57" t="s">
        <v>17</v>
      </c>
      <c r="Y1864" s="57" t="s">
        <v>17</v>
      </c>
      <c r="Z1864" s="57" t="s">
        <v>17</v>
      </c>
      <c r="AA1864" s="57" t="s">
        <v>17</v>
      </c>
      <c r="AB1864" s="57"/>
      <c r="AC1864" s="57" t="s">
        <v>17</v>
      </c>
      <c r="AD1864" s="57" t="s">
        <v>17</v>
      </c>
      <c r="AE1864" s="57" t="s">
        <v>17</v>
      </c>
      <c r="AF1864" s="57" t="s">
        <v>17</v>
      </c>
      <c r="AG1864" s="57" t="s">
        <v>17</v>
      </c>
      <c r="AH1864" s="57" t="s">
        <v>17</v>
      </c>
      <c r="AI1864" s="57" t="s">
        <v>17</v>
      </c>
      <c r="AJ1864" s="15"/>
      <c r="AK1864" s="15"/>
      <c r="AL1864" s="15"/>
      <c r="AM1864" s="15"/>
    </row>
    <row r="1865" spans="1:39" s="14" customFormat="1" x14ac:dyDescent="0.35">
      <c r="A1865" s="1" t="s">
        <v>1032</v>
      </c>
      <c r="B1865" s="1" t="s">
        <v>1033</v>
      </c>
      <c r="C1865" s="3"/>
      <c r="D1865" s="1" t="s">
        <v>12</v>
      </c>
      <c r="E1865" s="1" t="s">
        <v>98</v>
      </c>
      <c r="F1865" s="3" t="s">
        <v>92</v>
      </c>
      <c r="G1865" s="1" t="s">
        <v>1034</v>
      </c>
      <c r="H1865" s="60" t="str">
        <f>_xlfn.XLOOKUP(B1865,'[1]Nur des jours'!$B:$B,'[1]Nur des jours'!$H:$H,"")</f>
        <v>NOKIA</v>
      </c>
      <c r="I1865" s="52">
        <v>0</v>
      </c>
      <c r="J1865" s="52">
        <v>0</v>
      </c>
      <c r="K1865" s="52">
        <v>0</v>
      </c>
      <c r="L1865" s="53">
        <v>0</v>
      </c>
      <c r="M1865" s="54" t="s">
        <v>5374</v>
      </c>
      <c r="N1865" s="55"/>
      <c r="O1865" s="16" t="str" cm="1">
        <f t="array" ref="O1865">IFERROR(_xlfn.IFS(
Q1865="MPR ISSUE","PDH",
Q1865="BSS Hardware Issue","BSS",
Q1865="Sites strategiques, MLL, Pylone, etc.","ENVTECH",
Q1865="AKTIVCO DEFAUT GE &amp; POWER Cabinet","AKTIVCO",
Q1865="AKTIVCO Coupure ENEO &amp; Baisse de tension","AKTIVCO GRID ONLY",
Q1865="Coupure ENEO &amp; Baisse de tension","IHS GRID ONLY",
Q1865="Defaut GE &amp; POWER Cabinet","IHS",
Q1865="Sharing","Partners",
Q1865="SIte strategiques &amp; DataCenter","SST &amp; DC",
Q1865="Exclu","Exclu",
Q1865="SAT","SAT",
Q1865="SPARE-ISSUE","SPARE-ISSUE",
Q1865="Fiber CAmtel","TRANS_FO_CAMTEL",
Q1865="Fiber AOF","Fiber AOF",
Q1865="Projet OCM (HUAWEI)","TRAVAUX-HUAWEI",
Q1865="Projet OCM (NOKIA)","TRAVAUX-NOKIA",
Q1865="ACCESS-ISSUE","ACCESS-ISSUE",
Q1865="Projet OCM (ZTE, NOKIA, autres projets)","TRAVAUX OCM",
Q1865="No root CAuse","No root cause",
Q1865="ODU HS","PDH",
Q1865="IP &amp; VLAN","PDH",
Q1865="Warehouse HUAWEI","SPARE-ISSUE",
Q1865="SPARE-HS","SPARE-ISSUE",
Q1865="Power Telco","BSS"
),"")</f>
        <v>No root cause</v>
      </c>
      <c r="P1865" s="22" t="str" cm="1">
        <f t="array" ref="P1865">IFERROR(_xlfn.IFS(
Q1865="MPR ISSUE","TX ISSUE",
Q1865="BSS Hardware Issue","RAN ISSUE",
Q1865="Sites strategiques, MLL, Pylone, etc.","ENVTECH",
Q1865="AKTIVCO DEFAUT GE &amp; POWER Cabinet","POWER ISSUE",
Q1865="AKTIVCO Coupure ENEO &amp; Baisse de tension","POWER ISSUE",
Q1865="Coupure ENEO &amp; Baisse de tension","POWER ISSUE",
Q1865="Defaut GE &amp; POWER Cabinet","POWER ISSUE",
Q1865="Sharing","POWER ISSUE",
Q1865="SIte strategiques &amp; DataCenter","POWER ISSUE",
Q1865="Exclu","Exclu",
Q1865="SAT","TX ISSUE",
Q1865="SPARE-ISSUE","SPARE-ISSUE",
Q1865="Fiber CAmtel","TX ISSUE",
Q1865="Fiber AOF","TX ISSUE",
Q1865="Projet OCM (HUAWEI)","TRAVAUX-HUAWEI",
Q1865="Projet OCM (NOKIA)","TRAVAUX -NOKIA",
Q1865="ACCESS-ISSUE","ACCESS-ISSUE",
Q1865="Projet OCM (ZTE, NOKIA, autres projets)","TRAVAUX OCM",
Q1865="No root CAuse","No root cause",
Q1865="ODU HS","TX ISSUE",
Q1865="IP &amp; VLAN","TX ISSUE",
Q1865="Warehouse HUAWEI","SPARE-ISSUE",
Q1865="SPARE-HS","SPARE-ISSUE",
Q1865="Power Telco","RAN ISSUE"
),"")</f>
        <v>No root cause</v>
      </c>
      <c r="Q1865" s="48" t="s">
        <v>5573</v>
      </c>
      <c r="R1865" s="23" t="str" cm="1">
        <f t="array" ref="R1865">IFERROR(_xlfn.IFS(
Q1865="MPR ISSUE","ACTIVE",
Q1865="BSS Hardware Issue","ACTIVE",
Q1865="Sites strategiques, MLL, Pylone, etc.","PASSIVE",
Q1865="AKTIVCO DEFAUT GE &amp; POWER Cabinet","PASSIVE",
Q1865="AKTIVCO Coupure ENEO &amp; Baisse de tension","PASSIVE",
Q1865="Coupure ENEO &amp; Baisse de tension","PASSIVE",
Q1865="Defaut GE &amp; POWER Cabinet","PASSIVE",
Q1865="Sharing","PASSIVE",
Q1865="SIte strategiques &amp; DataCenter","PASSIVE",
Q1865="Exclu","Exclu",
Q1865="SAT","ACTIVE",
Q1865="SPARE-ISSUE","SPARE-ISSUE",
Q1865="Fiber CAmtel","ACTIVE",
Q1865="Fiber AOF","ACTIVE",
Q1865="Projet OCM (HUAWEI)","PLANNED WORKS",
Q1865="Projet OCM (NOKIA)","PLANNED WORKS",
Q1865="ACCESS-ISSUE","ACCESS-ISSUE",
Q1865="Projet OCM (ZTE, NOKIA, autres projets)","PLANNED WORKS",
Q1865="No root CAuse","No root cause",
Q1865="ODU HS","ACTIVE",
Q1865="IP &amp; VLAN","ACTIVE",
Q1865="Warehouse HUAWEI","SPARE-ISSUE",
Q1865="SPARE-HS","SPARE-ISSUE",
Q1865="Power Telco","ACTIVE"
),"")</f>
        <v>No root cause</v>
      </c>
      <c r="S1865" s="56" t="s">
        <v>17</v>
      </c>
      <c r="T1865" s="7" t="s">
        <v>17</v>
      </c>
      <c r="U1865" s="57" t="s">
        <v>17</v>
      </c>
      <c r="V1865" s="57" t="s">
        <v>17</v>
      </c>
      <c r="W1865" s="57" t="s">
        <v>17</v>
      </c>
      <c r="X1865" s="57" t="s">
        <v>17</v>
      </c>
      <c r="Y1865" s="57" t="s">
        <v>17</v>
      </c>
      <c r="Z1865" s="57" t="s">
        <v>17</v>
      </c>
      <c r="AA1865" s="57" t="s">
        <v>17</v>
      </c>
      <c r="AB1865" s="57"/>
      <c r="AC1865" s="57" t="s">
        <v>17</v>
      </c>
      <c r="AD1865" s="57" t="s">
        <v>17</v>
      </c>
      <c r="AE1865" s="57" t="s">
        <v>17</v>
      </c>
      <c r="AF1865" s="57" t="s">
        <v>17</v>
      </c>
      <c r="AG1865" s="57" t="s">
        <v>17</v>
      </c>
      <c r="AH1865" s="57" t="s">
        <v>17</v>
      </c>
      <c r="AI1865" s="57" t="s">
        <v>17</v>
      </c>
      <c r="AJ1865" s="15"/>
      <c r="AK1865" s="15"/>
      <c r="AL1865" s="15"/>
      <c r="AM1865" s="15"/>
    </row>
    <row r="1866" spans="1:39" s="14" customFormat="1" x14ac:dyDescent="0.35">
      <c r="A1866" s="1" t="s">
        <v>2993</v>
      </c>
      <c r="B1866" s="1" t="s">
        <v>2994</v>
      </c>
      <c r="C1866" s="3"/>
      <c r="D1866" s="1" t="s">
        <v>23</v>
      </c>
      <c r="E1866" s="1" t="s">
        <v>124</v>
      </c>
      <c r="F1866" s="3" t="s">
        <v>25</v>
      </c>
      <c r="G1866" s="1" t="s">
        <v>2995</v>
      </c>
      <c r="H1866" s="59" t="str">
        <f>_xlfn.XLOOKUP(B1866,'[1]Nur des jours'!$B:$B,'[1]Nur des jours'!$H:$H,"")</f>
        <v>HUAWEI</v>
      </c>
      <c r="I1866" s="52">
        <v>0</v>
      </c>
      <c r="J1866" s="52">
        <v>0</v>
      </c>
      <c r="K1866" s="52">
        <v>0</v>
      </c>
      <c r="L1866" s="53">
        <v>0</v>
      </c>
      <c r="M1866" s="54" t="s">
        <v>5374</v>
      </c>
      <c r="N1866" s="55"/>
      <c r="O1866" s="16" t="str" cm="1">
        <f t="array" ref="O1866">IFERROR(_xlfn.IFS(
Q1866="MPR ISSUE","PDH",
Q1866="BSS Hardware Issue","BSS",
Q1866="Sites strategiques, MLL, Pylone, etc.","ENVTECH",
Q1866="AKTIVCO DEFAUT GE &amp; POWER Cabinet","AKTIVCO",
Q1866="AKTIVCO Coupure ENEO &amp; Baisse de tension","AKTIVCO GRID ONLY",
Q1866="Coupure ENEO &amp; Baisse de tension","IHS GRID ONLY",
Q1866="Defaut GE &amp; POWER Cabinet","IHS",
Q1866="Sharing","Partners",
Q1866="SIte strategiques &amp; DataCenter","SST &amp; DC",
Q1866="Exclu","Exclu",
Q1866="SAT","SAT",
Q1866="SPARE-ISSUE","SPARE-ISSUE",
Q1866="Fiber CAmtel","TRANS_FO_CAMTEL",
Q1866="Fiber AOF","Fiber AOF",
Q1866="Projet OCM (HUAWEI)","TRAVAUX-HUAWEI",
Q1866="Projet OCM (NOKIA)","TRAVAUX-NOKIA",
Q1866="ACCESS-ISSUE","ACCESS-ISSUE",
Q1866="Projet OCM (ZTE, NOKIA, autres projets)","TRAVAUX OCM",
Q1866="No root CAuse","No root cause",
Q1866="ODU HS","PDH",
Q1866="IP &amp; VLAN","PDH",
Q1866="Warehouse HUAWEI","SPARE-ISSUE",
Q1866="SPARE-HS","SPARE-ISSUE",
Q1866="Power Telco","BSS"
),"")</f>
        <v>No root cause</v>
      </c>
      <c r="P1866" s="22" t="str" cm="1">
        <f t="array" ref="P1866">IFERROR(_xlfn.IFS(
Q1866="MPR ISSUE","TX ISSUE",
Q1866="BSS Hardware Issue","RAN ISSUE",
Q1866="Sites strategiques, MLL, Pylone, etc.","ENVTECH",
Q1866="AKTIVCO DEFAUT GE &amp; POWER Cabinet","POWER ISSUE",
Q1866="AKTIVCO Coupure ENEO &amp; Baisse de tension","POWER ISSUE",
Q1866="Coupure ENEO &amp; Baisse de tension","POWER ISSUE",
Q1866="Defaut GE &amp; POWER Cabinet","POWER ISSUE",
Q1866="Sharing","POWER ISSUE",
Q1866="SIte strategiques &amp; DataCenter","POWER ISSUE",
Q1866="Exclu","Exclu",
Q1866="SAT","TX ISSUE",
Q1866="SPARE-ISSUE","SPARE-ISSUE",
Q1866="Fiber CAmtel","TX ISSUE",
Q1866="Fiber AOF","TX ISSUE",
Q1866="Projet OCM (HUAWEI)","TRAVAUX-HUAWEI",
Q1866="Projet OCM (NOKIA)","TRAVAUX -NOKIA",
Q1866="ACCESS-ISSUE","ACCESS-ISSUE",
Q1866="Projet OCM (ZTE, NOKIA, autres projets)","TRAVAUX OCM",
Q1866="No root CAuse","No root cause",
Q1866="ODU HS","TX ISSUE",
Q1866="IP &amp; VLAN","TX ISSUE",
Q1866="Warehouse HUAWEI","SPARE-ISSUE",
Q1866="SPARE-HS","SPARE-ISSUE",
Q1866="Power Telco","RAN ISSUE"
),"")</f>
        <v>No root cause</v>
      </c>
      <c r="Q1866" s="48" t="s">
        <v>5573</v>
      </c>
      <c r="R1866" s="23" t="str" cm="1">
        <f t="array" ref="R1866">IFERROR(_xlfn.IFS(
Q1866="MPR ISSUE","ACTIVE",
Q1866="BSS Hardware Issue","ACTIVE",
Q1866="Sites strategiques, MLL, Pylone, etc.","PASSIVE",
Q1866="AKTIVCO DEFAUT GE &amp; POWER Cabinet","PASSIVE",
Q1866="AKTIVCO Coupure ENEO &amp; Baisse de tension","PASSIVE",
Q1866="Coupure ENEO &amp; Baisse de tension","PASSIVE",
Q1866="Defaut GE &amp; POWER Cabinet","PASSIVE",
Q1866="Sharing","PASSIVE",
Q1866="SIte strategiques &amp; DataCenter","PASSIVE",
Q1866="Exclu","Exclu",
Q1866="SAT","ACTIVE",
Q1866="SPARE-ISSUE","SPARE-ISSUE",
Q1866="Fiber CAmtel","ACTIVE",
Q1866="Fiber AOF","ACTIVE",
Q1866="Projet OCM (HUAWEI)","PLANNED WORKS",
Q1866="Projet OCM (NOKIA)","PLANNED WORKS",
Q1866="ACCESS-ISSUE","ACCESS-ISSUE",
Q1866="Projet OCM (ZTE, NOKIA, autres projets)","PLANNED WORKS",
Q1866="No root CAuse","No root cause",
Q1866="ODU HS","ACTIVE",
Q1866="IP &amp; VLAN","ACTIVE",
Q1866="Warehouse HUAWEI","SPARE-ISSUE",
Q1866="SPARE-HS","SPARE-ISSUE",
Q1866="Power Telco","ACTIVE"
),"")</f>
        <v>No root cause</v>
      </c>
      <c r="S1866" s="56" t="s">
        <v>17</v>
      </c>
      <c r="T1866" s="7" t="s">
        <v>17</v>
      </c>
      <c r="U1866" s="57" t="s">
        <v>17</v>
      </c>
      <c r="V1866" s="57" t="s">
        <v>17</v>
      </c>
      <c r="W1866" s="57" t="s">
        <v>17</v>
      </c>
      <c r="X1866" s="57" t="s">
        <v>17</v>
      </c>
      <c r="Y1866" s="57" t="s">
        <v>17</v>
      </c>
      <c r="Z1866" s="57" t="s">
        <v>17</v>
      </c>
      <c r="AA1866" s="57" t="s">
        <v>17</v>
      </c>
      <c r="AB1866" s="57"/>
      <c r="AC1866" s="57" t="s">
        <v>17</v>
      </c>
      <c r="AD1866" s="57" t="s">
        <v>17</v>
      </c>
      <c r="AE1866" s="57" t="s">
        <v>17</v>
      </c>
      <c r="AF1866" s="57" t="s">
        <v>17</v>
      </c>
      <c r="AG1866" s="57" t="s">
        <v>17</v>
      </c>
      <c r="AH1866" s="57" t="s">
        <v>17</v>
      </c>
      <c r="AI1866" s="57" t="s">
        <v>17</v>
      </c>
      <c r="AJ1866" s="15"/>
      <c r="AK1866" s="15"/>
      <c r="AL1866" s="15"/>
      <c r="AM1866" s="15"/>
    </row>
    <row r="1867" spans="1:39" s="14" customFormat="1" x14ac:dyDescent="0.35">
      <c r="A1867" s="1" t="s">
        <v>2996</v>
      </c>
      <c r="B1867" s="1" t="s">
        <v>2997</v>
      </c>
      <c r="C1867" s="3"/>
      <c r="D1867" s="1" t="s">
        <v>23</v>
      </c>
      <c r="E1867" s="1" t="s">
        <v>124</v>
      </c>
      <c r="F1867" s="3" t="s">
        <v>92</v>
      </c>
      <c r="G1867" s="1" t="s">
        <v>2996</v>
      </c>
      <c r="H1867" s="59" t="str">
        <f>_xlfn.XLOOKUP(B1867,'[1]Nur des jours'!$B:$B,'[1]Nur des jours'!$H:$H,"")</f>
        <v>HUAWEI</v>
      </c>
      <c r="I1867" s="52">
        <v>0</v>
      </c>
      <c r="J1867" s="52">
        <v>0</v>
      </c>
      <c r="K1867" s="52">
        <v>0</v>
      </c>
      <c r="L1867" s="53">
        <v>0</v>
      </c>
      <c r="M1867" s="54" t="s">
        <v>5374</v>
      </c>
      <c r="N1867" s="55"/>
      <c r="O1867" s="16" t="str" cm="1">
        <f t="array" ref="O1867">IFERROR(_xlfn.IFS(
Q1867="MPR ISSUE","PDH",
Q1867="BSS Hardware Issue","BSS",
Q1867="Sites strategiques, MLL, Pylone, etc.","ENVTECH",
Q1867="AKTIVCO DEFAUT GE &amp; POWER Cabinet","AKTIVCO",
Q1867="AKTIVCO Coupure ENEO &amp; Baisse de tension","AKTIVCO GRID ONLY",
Q1867="Coupure ENEO &amp; Baisse de tension","IHS GRID ONLY",
Q1867="Defaut GE &amp; POWER Cabinet","IHS",
Q1867="Sharing","Partners",
Q1867="SIte strategiques &amp; DataCenter","SST &amp; DC",
Q1867="Exclu","Exclu",
Q1867="SAT","SAT",
Q1867="SPARE-ISSUE","SPARE-ISSUE",
Q1867="Fiber CAmtel","TRANS_FO_CAMTEL",
Q1867="Fiber AOF","Fiber AOF",
Q1867="Projet OCM (HUAWEI)","TRAVAUX-HUAWEI",
Q1867="Projet OCM (NOKIA)","TRAVAUX-NOKIA",
Q1867="ACCESS-ISSUE","ACCESS-ISSUE",
Q1867="Projet OCM (ZTE, NOKIA, autres projets)","TRAVAUX OCM",
Q1867="No root CAuse","No root cause",
Q1867="ODU HS","PDH",
Q1867="IP &amp; VLAN","PDH",
Q1867="Warehouse HUAWEI","SPARE-ISSUE",
Q1867="SPARE-HS","SPARE-ISSUE",
Q1867="Power Telco","BSS"
),"")</f>
        <v>No root cause</v>
      </c>
      <c r="P1867" s="22" t="str" cm="1">
        <f t="array" ref="P1867">IFERROR(_xlfn.IFS(
Q1867="MPR ISSUE","TX ISSUE",
Q1867="BSS Hardware Issue","RAN ISSUE",
Q1867="Sites strategiques, MLL, Pylone, etc.","ENVTECH",
Q1867="AKTIVCO DEFAUT GE &amp; POWER Cabinet","POWER ISSUE",
Q1867="AKTIVCO Coupure ENEO &amp; Baisse de tension","POWER ISSUE",
Q1867="Coupure ENEO &amp; Baisse de tension","POWER ISSUE",
Q1867="Defaut GE &amp; POWER Cabinet","POWER ISSUE",
Q1867="Sharing","POWER ISSUE",
Q1867="SIte strategiques &amp; DataCenter","POWER ISSUE",
Q1867="Exclu","Exclu",
Q1867="SAT","TX ISSUE",
Q1867="SPARE-ISSUE","SPARE-ISSUE",
Q1867="Fiber CAmtel","TX ISSUE",
Q1867="Fiber AOF","TX ISSUE",
Q1867="Projet OCM (HUAWEI)","TRAVAUX-HUAWEI",
Q1867="Projet OCM (NOKIA)","TRAVAUX -NOKIA",
Q1867="ACCESS-ISSUE","ACCESS-ISSUE",
Q1867="Projet OCM (ZTE, NOKIA, autres projets)","TRAVAUX OCM",
Q1867="No root CAuse","No root cause",
Q1867="ODU HS","TX ISSUE",
Q1867="IP &amp; VLAN","TX ISSUE",
Q1867="Warehouse HUAWEI","SPARE-ISSUE",
Q1867="SPARE-HS","SPARE-ISSUE",
Q1867="Power Telco","RAN ISSUE"
),"")</f>
        <v>No root cause</v>
      </c>
      <c r="Q1867" s="48" t="s">
        <v>5573</v>
      </c>
      <c r="R1867" s="23" t="str" cm="1">
        <f t="array" ref="R1867">IFERROR(_xlfn.IFS(
Q1867="MPR ISSUE","ACTIVE",
Q1867="BSS Hardware Issue","ACTIVE",
Q1867="Sites strategiques, MLL, Pylone, etc.","PASSIVE",
Q1867="AKTIVCO DEFAUT GE &amp; POWER Cabinet","PASSIVE",
Q1867="AKTIVCO Coupure ENEO &amp; Baisse de tension","PASSIVE",
Q1867="Coupure ENEO &amp; Baisse de tension","PASSIVE",
Q1867="Defaut GE &amp; POWER Cabinet","PASSIVE",
Q1867="Sharing","PASSIVE",
Q1867="SIte strategiques &amp; DataCenter","PASSIVE",
Q1867="Exclu","Exclu",
Q1867="SAT","ACTIVE",
Q1867="SPARE-ISSUE","SPARE-ISSUE",
Q1867="Fiber CAmtel","ACTIVE",
Q1867="Fiber AOF","ACTIVE",
Q1867="Projet OCM (HUAWEI)","PLANNED WORKS",
Q1867="Projet OCM (NOKIA)","PLANNED WORKS",
Q1867="ACCESS-ISSUE","ACCESS-ISSUE",
Q1867="Projet OCM (ZTE, NOKIA, autres projets)","PLANNED WORKS",
Q1867="No root CAuse","No root cause",
Q1867="ODU HS","ACTIVE",
Q1867="IP &amp; VLAN","ACTIVE",
Q1867="Warehouse HUAWEI","SPARE-ISSUE",
Q1867="SPARE-HS","SPARE-ISSUE",
Q1867="Power Telco","ACTIVE"
),"")</f>
        <v>No root cause</v>
      </c>
      <c r="S1867" s="56" t="s">
        <v>17</v>
      </c>
      <c r="T1867" s="7" t="s">
        <v>17</v>
      </c>
      <c r="U1867" s="57" t="s">
        <v>17</v>
      </c>
      <c r="V1867" s="57" t="s">
        <v>17</v>
      </c>
      <c r="W1867" s="57" t="s">
        <v>17</v>
      </c>
      <c r="X1867" s="57" t="s">
        <v>17</v>
      </c>
      <c r="Y1867" s="57" t="s">
        <v>17</v>
      </c>
      <c r="Z1867" s="57" t="s">
        <v>17</v>
      </c>
      <c r="AA1867" s="57" t="s">
        <v>17</v>
      </c>
      <c r="AB1867" s="57"/>
      <c r="AC1867" s="57" t="s">
        <v>17</v>
      </c>
      <c r="AD1867" s="57" t="s">
        <v>17</v>
      </c>
      <c r="AE1867" s="57" t="s">
        <v>17</v>
      </c>
      <c r="AF1867" s="57" t="s">
        <v>17</v>
      </c>
      <c r="AG1867" s="57" t="s">
        <v>17</v>
      </c>
      <c r="AH1867" s="57" t="s">
        <v>17</v>
      </c>
      <c r="AI1867" s="57" t="s">
        <v>17</v>
      </c>
      <c r="AJ1867" s="15"/>
      <c r="AK1867" s="15"/>
      <c r="AL1867" s="15"/>
      <c r="AM1867" s="15"/>
    </row>
    <row r="1868" spans="1:39" s="14" customFormat="1" x14ac:dyDescent="0.35">
      <c r="A1868" s="1" t="s">
        <v>3008</v>
      </c>
      <c r="B1868" s="1" t="s">
        <v>3009</v>
      </c>
      <c r="C1868" s="3"/>
      <c r="D1868" s="1" t="s">
        <v>12</v>
      </c>
      <c r="E1868" s="1" t="s">
        <v>13</v>
      </c>
      <c r="F1868" s="3" t="s">
        <v>25</v>
      </c>
      <c r="G1868" s="1" t="s">
        <v>3010</v>
      </c>
      <c r="H1868" s="59" t="str">
        <f>_xlfn.XLOOKUP(B1868,'[1]Nur des jours'!$B:$B,'[1]Nur des jours'!$H:$H,"")</f>
        <v>HUAWEI</v>
      </c>
      <c r="I1868" s="52">
        <v>0</v>
      </c>
      <c r="J1868" s="52">
        <v>0</v>
      </c>
      <c r="K1868" s="52">
        <v>0</v>
      </c>
      <c r="L1868" s="53">
        <v>0</v>
      </c>
      <c r="M1868" s="54" t="s">
        <v>5374</v>
      </c>
      <c r="N1868" s="55"/>
      <c r="O1868" s="16" t="str" cm="1">
        <f t="array" ref="O1868">IFERROR(_xlfn.IFS(
Q1868="MPR ISSUE","PDH",
Q1868="BSS Hardware Issue","BSS",
Q1868="Sites strategiques, MLL, Pylone, etc.","ENVTECH",
Q1868="AKTIVCO DEFAUT GE &amp; POWER Cabinet","AKTIVCO",
Q1868="AKTIVCO Coupure ENEO &amp; Baisse de tension","AKTIVCO GRID ONLY",
Q1868="Coupure ENEO &amp; Baisse de tension","IHS GRID ONLY",
Q1868="Defaut GE &amp; POWER Cabinet","IHS",
Q1868="Sharing","Partners",
Q1868="SIte strategiques &amp; DataCenter","SST &amp; DC",
Q1868="Exclu","Exclu",
Q1868="SAT","SAT",
Q1868="SPARE-ISSUE","SPARE-ISSUE",
Q1868="Fiber CAmtel","TRANS_FO_CAMTEL",
Q1868="Fiber AOF","Fiber AOF",
Q1868="Projet OCM (HUAWEI)","TRAVAUX-HUAWEI",
Q1868="Projet OCM (NOKIA)","TRAVAUX-NOKIA",
Q1868="ACCESS-ISSUE","ACCESS-ISSUE",
Q1868="Projet OCM (ZTE, NOKIA, autres projets)","TRAVAUX OCM",
Q1868="No root CAuse","No root cause",
Q1868="ODU HS","PDH",
Q1868="IP &amp; VLAN","PDH",
Q1868="Warehouse HUAWEI","SPARE-ISSUE",
Q1868="SPARE-HS","SPARE-ISSUE",
Q1868="Power Telco","BSS"
),"")</f>
        <v>No root cause</v>
      </c>
      <c r="P1868" s="22" t="str" cm="1">
        <f t="array" ref="P1868">IFERROR(_xlfn.IFS(
Q1868="MPR ISSUE","TX ISSUE",
Q1868="BSS Hardware Issue","RAN ISSUE",
Q1868="Sites strategiques, MLL, Pylone, etc.","ENVTECH",
Q1868="AKTIVCO DEFAUT GE &amp; POWER Cabinet","POWER ISSUE",
Q1868="AKTIVCO Coupure ENEO &amp; Baisse de tension","POWER ISSUE",
Q1868="Coupure ENEO &amp; Baisse de tension","POWER ISSUE",
Q1868="Defaut GE &amp; POWER Cabinet","POWER ISSUE",
Q1868="Sharing","POWER ISSUE",
Q1868="SIte strategiques &amp; DataCenter","POWER ISSUE",
Q1868="Exclu","Exclu",
Q1868="SAT","TX ISSUE",
Q1868="SPARE-ISSUE","SPARE-ISSUE",
Q1868="Fiber CAmtel","TX ISSUE",
Q1868="Fiber AOF","TX ISSUE",
Q1868="Projet OCM (HUAWEI)","TRAVAUX-HUAWEI",
Q1868="Projet OCM (NOKIA)","TRAVAUX -NOKIA",
Q1868="ACCESS-ISSUE","ACCESS-ISSUE",
Q1868="Projet OCM (ZTE, NOKIA, autres projets)","TRAVAUX OCM",
Q1868="No root CAuse","No root cause",
Q1868="ODU HS","TX ISSUE",
Q1868="IP &amp; VLAN","TX ISSUE",
Q1868="Warehouse HUAWEI","SPARE-ISSUE",
Q1868="SPARE-HS","SPARE-ISSUE",
Q1868="Power Telco","RAN ISSUE"
),"")</f>
        <v>No root cause</v>
      </c>
      <c r="Q1868" s="48" t="s">
        <v>5573</v>
      </c>
      <c r="R1868" s="23" t="str" cm="1">
        <f t="array" ref="R1868">IFERROR(_xlfn.IFS(
Q1868="MPR ISSUE","ACTIVE",
Q1868="BSS Hardware Issue","ACTIVE",
Q1868="Sites strategiques, MLL, Pylone, etc.","PASSIVE",
Q1868="AKTIVCO DEFAUT GE &amp; POWER Cabinet","PASSIVE",
Q1868="AKTIVCO Coupure ENEO &amp; Baisse de tension","PASSIVE",
Q1868="Coupure ENEO &amp; Baisse de tension","PASSIVE",
Q1868="Defaut GE &amp; POWER Cabinet","PASSIVE",
Q1868="Sharing","PASSIVE",
Q1868="SIte strategiques &amp; DataCenter","PASSIVE",
Q1868="Exclu","Exclu",
Q1868="SAT","ACTIVE",
Q1868="SPARE-ISSUE","SPARE-ISSUE",
Q1868="Fiber CAmtel","ACTIVE",
Q1868="Fiber AOF","ACTIVE",
Q1868="Projet OCM (HUAWEI)","PLANNED WORKS",
Q1868="Projet OCM (NOKIA)","PLANNED WORKS",
Q1868="ACCESS-ISSUE","ACCESS-ISSUE",
Q1868="Projet OCM (ZTE, NOKIA, autres projets)","PLANNED WORKS",
Q1868="No root CAuse","No root cause",
Q1868="ODU HS","ACTIVE",
Q1868="IP &amp; VLAN","ACTIVE",
Q1868="Warehouse HUAWEI","SPARE-ISSUE",
Q1868="SPARE-HS","SPARE-ISSUE",
Q1868="Power Telco","ACTIVE"
),"")</f>
        <v>No root cause</v>
      </c>
      <c r="S1868" s="56" t="s">
        <v>17</v>
      </c>
      <c r="T1868" s="7" t="s">
        <v>17</v>
      </c>
      <c r="U1868" s="57" t="s">
        <v>17</v>
      </c>
      <c r="V1868" s="57" t="s">
        <v>17</v>
      </c>
      <c r="W1868" s="57" t="s">
        <v>17</v>
      </c>
      <c r="X1868" s="57" t="s">
        <v>17</v>
      </c>
      <c r="Y1868" s="57" t="s">
        <v>17</v>
      </c>
      <c r="Z1868" s="57" t="s">
        <v>17</v>
      </c>
      <c r="AA1868" s="57" t="s">
        <v>17</v>
      </c>
      <c r="AB1868" s="57"/>
      <c r="AC1868" s="57" t="s">
        <v>17</v>
      </c>
      <c r="AD1868" s="57" t="s">
        <v>17</v>
      </c>
      <c r="AE1868" s="57" t="s">
        <v>17</v>
      </c>
      <c r="AF1868" s="57" t="s">
        <v>17</v>
      </c>
      <c r="AG1868" s="57" t="s">
        <v>17</v>
      </c>
      <c r="AH1868" s="57" t="s">
        <v>17</v>
      </c>
      <c r="AI1868" s="57" t="s">
        <v>17</v>
      </c>
      <c r="AJ1868" s="15"/>
      <c r="AK1868" s="15"/>
      <c r="AL1868" s="15"/>
      <c r="AM1868" s="15"/>
    </row>
    <row r="1869" spans="1:39" s="14" customFormat="1" x14ac:dyDescent="0.35">
      <c r="A1869" s="1" t="s">
        <v>3010</v>
      </c>
      <c r="B1869" s="1" t="s">
        <v>3013</v>
      </c>
      <c r="C1869" s="3"/>
      <c r="D1869" s="1" t="s">
        <v>12</v>
      </c>
      <c r="E1869" s="1" t="s">
        <v>13</v>
      </c>
      <c r="F1869" s="3" t="s">
        <v>25</v>
      </c>
      <c r="G1869" s="1" t="s">
        <v>3010</v>
      </c>
      <c r="H1869" s="59" t="str">
        <f>_xlfn.XLOOKUP(B1869,'[1]Nur des jours'!$B:$B,'[1]Nur des jours'!$H:$H,"")</f>
        <v>HUAWEI</v>
      </c>
      <c r="I1869" s="52">
        <v>0</v>
      </c>
      <c r="J1869" s="52">
        <v>0</v>
      </c>
      <c r="K1869" s="52">
        <v>0</v>
      </c>
      <c r="L1869" s="53">
        <v>0</v>
      </c>
      <c r="M1869" s="54" t="s">
        <v>5374</v>
      </c>
      <c r="N1869" s="55"/>
      <c r="O1869" s="16" t="str" cm="1">
        <f t="array" ref="O1869">IFERROR(_xlfn.IFS(
Q1869="MPR ISSUE","PDH",
Q1869="BSS Hardware Issue","BSS",
Q1869="Sites strategiques, MLL, Pylone, etc.","ENVTECH",
Q1869="AKTIVCO DEFAUT GE &amp; POWER Cabinet","AKTIVCO",
Q1869="AKTIVCO Coupure ENEO &amp; Baisse de tension","AKTIVCO GRID ONLY",
Q1869="Coupure ENEO &amp; Baisse de tension","IHS GRID ONLY",
Q1869="Defaut GE &amp; POWER Cabinet","IHS",
Q1869="Sharing","Partners",
Q1869="SIte strategiques &amp; DataCenter","SST &amp; DC",
Q1869="Exclu","Exclu",
Q1869="SAT","SAT",
Q1869="SPARE-ISSUE","SPARE-ISSUE",
Q1869="Fiber CAmtel","TRANS_FO_CAMTEL",
Q1869="Fiber AOF","Fiber AOF",
Q1869="Projet OCM (HUAWEI)","TRAVAUX-HUAWEI",
Q1869="Projet OCM (NOKIA)","TRAVAUX-NOKIA",
Q1869="ACCESS-ISSUE","ACCESS-ISSUE",
Q1869="Projet OCM (ZTE, NOKIA, autres projets)","TRAVAUX OCM",
Q1869="No root CAuse","No root cause",
Q1869="ODU HS","PDH",
Q1869="IP &amp; VLAN","PDH",
Q1869="Warehouse HUAWEI","SPARE-ISSUE",
Q1869="SPARE-HS","SPARE-ISSUE",
Q1869="Power Telco","BSS"
),"")</f>
        <v>No root cause</v>
      </c>
      <c r="P1869" s="22" t="str" cm="1">
        <f t="array" ref="P1869">IFERROR(_xlfn.IFS(
Q1869="MPR ISSUE","TX ISSUE",
Q1869="BSS Hardware Issue","RAN ISSUE",
Q1869="Sites strategiques, MLL, Pylone, etc.","ENVTECH",
Q1869="AKTIVCO DEFAUT GE &amp; POWER Cabinet","POWER ISSUE",
Q1869="AKTIVCO Coupure ENEO &amp; Baisse de tension","POWER ISSUE",
Q1869="Coupure ENEO &amp; Baisse de tension","POWER ISSUE",
Q1869="Defaut GE &amp; POWER Cabinet","POWER ISSUE",
Q1869="Sharing","POWER ISSUE",
Q1869="SIte strategiques &amp; DataCenter","POWER ISSUE",
Q1869="Exclu","Exclu",
Q1869="SAT","TX ISSUE",
Q1869="SPARE-ISSUE","SPARE-ISSUE",
Q1869="Fiber CAmtel","TX ISSUE",
Q1869="Fiber AOF","TX ISSUE",
Q1869="Projet OCM (HUAWEI)","TRAVAUX-HUAWEI",
Q1869="Projet OCM (NOKIA)","TRAVAUX -NOKIA",
Q1869="ACCESS-ISSUE","ACCESS-ISSUE",
Q1869="Projet OCM (ZTE, NOKIA, autres projets)","TRAVAUX OCM",
Q1869="No root CAuse","No root cause",
Q1869="ODU HS","TX ISSUE",
Q1869="IP &amp; VLAN","TX ISSUE",
Q1869="Warehouse HUAWEI","SPARE-ISSUE",
Q1869="SPARE-HS","SPARE-ISSUE",
Q1869="Power Telco","RAN ISSUE"
),"")</f>
        <v>No root cause</v>
      </c>
      <c r="Q1869" s="48" t="s">
        <v>5573</v>
      </c>
      <c r="R1869" s="23" t="str" cm="1">
        <f t="array" ref="R1869">IFERROR(_xlfn.IFS(
Q1869="MPR ISSUE","ACTIVE",
Q1869="BSS Hardware Issue","ACTIVE",
Q1869="Sites strategiques, MLL, Pylone, etc.","PASSIVE",
Q1869="AKTIVCO DEFAUT GE &amp; POWER Cabinet","PASSIVE",
Q1869="AKTIVCO Coupure ENEO &amp; Baisse de tension","PASSIVE",
Q1869="Coupure ENEO &amp; Baisse de tension","PASSIVE",
Q1869="Defaut GE &amp; POWER Cabinet","PASSIVE",
Q1869="Sharing","PASSIVE",
Q1869="SIte strategiques &amp; DataCenter","PASSIVE",
Q1869="Exclu","Exclu",
Q1869="SAT","ACTIVE",
Q1869="SPARE-ISSUE","SPARE-ISSUE",
Q1869="Fiber CAmtel","ACTIVE",
Q1869="Fiber AOF","ACTIVE",
Q1869="Projet OCM (HUAWEI)","PLANNED WORKS",
Q1869="Projet OCM (NOKIA)","PLANNED WORKS",
Q1869="ACCESS-ISSUE","ACCESS-ISSUE",
Q1869="Projet OCM (ZTE, NOKIA, autres projets)","PLANNED WORKS",
Q1869="No root CAuse","No root cause",
Q1869="ODU HS","ACTIVE",
Q1869="IP &amp; VLAN","ACTIVE",
Q1869="Warehouse HUAWEI","SPARE-ISSUE",
Q1869="SPARE-HS","SPARE-ISSUE",
Q1869="Power Telco","ACTIVE"
),"")</f>
        <v>No root cause</v>
      </c>
      <c r="S1869" s="56" t="s">
        <v>17</v>
      </c>
      <c r="T1869" s="7" t="s">
        <v>17</v>
      </c>
      <c r="U1869" s="57" t="s">
        <v>17</v>
      </c>
      <c r="V1869" s="57" t="s">
        <v>17</v>
      </c>
      <c r="W1869" s="57" t="s">
        <v>17</v>
      </c>
      <c r="X1869" s="57" t="s">
        <v>17</v>
      </c>
      <c r="Y1869" s="57" t="s">
        <v>17</v>
      </c>
      <c r="Z1869" s="57" t="s">
        <v>17</v>
      </c>
      <c r="AA1869" s="57" t="s">
        <v>17</v>
      </c>
      <c r="AB1869" s="57"/>
      <c r="AC1869" s="57" t="s">
        <v>17</v>
      </c>
      <c r="AD1869" s="57" t="s">
        <v>17</v>
      </c>
      <c r="AE1869" s="57" t="s">
        <v>17</v>
      </c>
      <c r="AF1869" s="57" t="s">
        <v>17</v>
      </c>
      <c r="AG1869" s="57" t="s">
        <v>17</v>
      </c>
      <c r="AH1869" s="57" t="s">
        <v>17</v>
      </c>
      <c r="AI1869" s="57" t="s">
        <v>17</v>
      </c>
      <c r="AJ1869" s="15"/>
      <c r="AK1869" s="15"/>
      <c r="AL1869" s="15"/>
      <c r="AM1869" s="15"/>
    </row>
    <row r="1870" spans="1:39" s="14" customFormat="1" x14ac:dyDescent="0.35">
      <c r="A1870" s="1" t="s">
        <v>3020</v>
      </c>
      <c r="B1870" s="1" t="s">
        <v>3021</v>
      </c>
      <c r="C1870" s="3"/>
      <c r="D1870" s="1" t="s">
        <v>12</v>
      </c>
      <c r="E1870" s="1" t="s">
        <v>156</v>
      </c>
      <c r="F1870" s="3" t="s">
        <v>25</v>
      </c>
      <c r="G1870" s="1" t="s">
        <v>3020</v>
      </c>
      <c r="H1870" s="59" t="str">
        <f>_xlfn.XLOOKUP(B1870,'[1]Nur des jours'!$B:$B,'[1]Nur des jours'!$H:$H,"")</f>
        <v>HUAWEI</v>
      </c>
      <c r="I1870" s="52">
        <v>0</v>
      </c>
      <c r="J1870" s="52">
        <v>0</v>
      </c>
      <c r="K1870" s="52">
        <v>0</v>
      </c>
      <c r="L1870" s="53">
        <v>0</v>
      </c>
      <c r="M1870" s="54" t="s">
        <v>5374</v>
      </c>
      <c r="N1870" s="55"/>
      <c r="O1870" s="16" t="str" cm="1">
        <f t="array" ref="O1870">IFERROR(_xlfn.IFS(
Q1870="MPR ISSUE","PDH",
Q1870="BSS Hardware Issue","BSS",
Q1870="Sites strategiques, MLL, Pylone, etc.","ENVTECH",
Q1870="AKTIVCO DEFAUT GE &amp; POWER Cabinet","AKTIVCO",
Q1870="AKTIVCO Coupure ENEO &amp; Baisse de tension","AKTIVCO GRID ONLY",
Q1870="Coupure ENEO &amp; Baisse de tension","IHS GRID ONLY",
Q1870="Defaut GE &amp; POWER Cabinet","IHS",
Q1870="Sharing","Partners",
Q1870="SIte strategiques &amp; DataCenter","SST &amp; DC",
Q1870="Exclu","Exclu",
Q1870="SAT","SAT",
Q1870="SPARE-ISSUE","SPARE-ISSUE",
Q1870="Fiber CAmtel","TRANS_FO_CAMTEL",
Q1870="Fiber AOF","Fiber AOF",
Q1870="Projet OCM (HUAWEI)","TRAVAUX-HUAWEI",
Q1870="Projet OCM (NOKIA)","TRAVAUX-NOKIA",
Q1870="ACCESS-ISSUE","ACCESS-ISSUE",
Q1870="Projet OCM (ZTE, NOKIA, autres projets)","TRAVAUX OCM",
Q1870="No root CAuse","No root cause",
Q1870="ODU HS","PDH",
Q1870="IP &amp; VLAN","PDH",
Q1870="Warehouse HUAWEI","SPARE-ISSUE",
Q1870="SPARE-HS","SPARE-ISSUE",
Q1870="Power Telco","BSS"
),"")</f>
        <v>No root cause</v>
      </c>
      <c r="P1870" s="22" t="str" cm="1">
        <f t="array" ref="P1870">IFERROR(_xlfn.IFS(
Q1870="MPR ISSUE","TX ISSUE",
Q1870="BSS Hardware Issue","RAN ISSUE",
Q1870="Sites strategiques, MLL, Pylone, etc.","ENVTECH",
Q1870="AKTIVCO DEFAUT GE &amp; POWER Cabinet","POWER ISSUE",
Q1870="AKTIVCO Coupure ENEO &amp; Baisse de tension","POWER ISSUE",
Q1870="Coupure ENEO &amp; Baisse de tension","POWER ISSUE",
Q1870="Defaut GE &amp; POWER Cabinet","POWER ISSUE",
Q1870="Sharing","POWER ISSUE",
Q1870="SIte strategiques &amp; DataCenter","POWER ISSUE",
Q1870="Exclu","Exclu",
Q1870="SAT","TX ISSUE",
Q1870="SPARE-ISSUE","SPARE-ISSUE",
Q1870="Fiber CAmtel","TX ISSUE",
Q1870="Fiber AOF","TX ISSUE",
Q1870="Projet OCM (HUAWEI)","TRAVAUX-HUAWEI",
Q1870="Projet OCM (NOKIA)","TRAVAUX -NOKIA",
Q1870="ACCESS-ISSUE","ACCESS-ISSUE",
Q1870="Projet OCM (ZTE, NOKIA, autres projets)","TRAVAUX OCM",
Q1870="No root CAuse","No root cause",
Q1870="ODU HS","TX ISSUE",
Q1870="IP &amp; VLAN","TX ISSUE",
Q1870="Warehouse HUAWEI","SPARE-ISSUE",
Q1870="SPARE-HS","SPARE-ISSUE",
Q1870="Power Telco","RAN ISSUE"
),"")</f>
        <v>No root cause</v>
      </c>
      <c r="Q1870" s="48" t="s">
        <v>5573</v>
      </c>
      <c r="R1870" s="23" t="str" cm="1">
        <f t="array" ref="R1870">IFERROR(_xlfn.IFS(
Q1870="MPR ISSUE","ACTIVE",
Q1870="BSS Hardware Issue","ACTIVE",
Q1870="Sites strategiques, MLL, Pylone, etc.","PASSIVE",
Q1870="AKTIVCO DEFAUT GE &amp; POWER Cabinet","PASSIVE",
Q1870="AKTIVCO Coupure ENEO &amp; Baisse de tension","PASSIVE",
Q1870="Coupure ENEO &amp; Baisse de tension","PASSIVE",
Q1870="Defaut GE &amp; POWER Cabinet","PASSIVE",
Q1870="Sharing","PASSIVE",
Q1870="SIte strategiques &amp; DataCenter","PASSIVE",
Q1870="Exclu","Exclu",
Q1870="SAT","ACTIVE",
Q1870="SPARE-ISSUE","SPARE-ISSUE",
Q1870="Fiber CAmtel","ACTIVE",
Q1870="Fiber AOF","ACTIVE",
Q1870="Projet OCM (HUAWEI)","PLANNED WORKS",
Q1870="Projet OCM (NOKIA)","PLANNED WORKS",
Q1870="ACCESS-ISSUE","ACCESS-ISSUE",
Q1870="Projet OCM (ZTE, NOKIA, autres projets)","PLANNED WORKS",
Q1870="No root CAuse","No root cause",
Q1870="ODU HS","ACTIVE",
Q1870="IP &amp; VLAN","ACTIVE",
Q1870="Warehouse HUAWEI","SPARE-ISSUE",
Q1870="SPARE-HS","SPARE-ISSUE",
Q1870="Power Telco","ACTIVE"
),"")</f>
        <v>No root cause</v>
      </c>
      <c r="S1870" s="56" t="s">
        <v>17</v>
      </c>
      <c r="T1870" s="7" t="s">
        <v>17</v>
      </c>
      <c r="U1870" s="57" t="s">
        <v>17</v>
      </c>
      <c r="V1870" s="57" t="s">
        <v>17</v>
      </c>
      <c r="W1870" s="57" t="s">
        <v>17</v>
      </c>
      <c r="X1870" s="57" t="s">
        <v>17</v>
      </c>
      <c r="Y1870" s="57" t="s">
        <v>17</v>
      </c>
      <c r="Z1870" s="57" t="s">
        <v>17</v>
      </c>
      <c r="AA1870" s="57" t="s">
        <v>17</v>
      </c>
      <c r="AB1870" s="57"/>
      <c r="AC1870" s="57" t="s">
        <v>17</v>
      </c>
      <c r="AD1870" s="57" t="s">
        <v>17</v>
      </c>
      <c r="AE1870" s="57" t="s">
        <v>17</v>
      </c>
      <c r="AF1870" s="57" t="s">
        <v>17</v>
      </c>
      <c r="AG1870" s="57" t="s">
        <v>17</v>
      </c>
      <c r="AH1870" s="57" t="s">
        <v>17</v>
      </c>
      <c r="AI1870" s="57" t="s">
        <v>17</v>
      </c>
      <c r="AJ1870" s="15"/>
      <c r="AK1870" s="15"/>
      <c r="AL1870" s="15"/>
      <c r="AM1870" s="15"/>
    </row>
    <row r="1871" spans="1:39" s="14" customFormat="1" x14ac:dyDescent="0.35">
      <c r="A1871" s="1" t="s">
        <v>3041</v>
      </c>
      <c r="B1871" s="1" t="s">
        <v>3042</v>
      </c>
      <c r="C1871" s="3"/>
      <c r="D1871" s="1" t="s">
        <v>12</v>
      </c>
      <c r="E1871" s="1" t="s">
        <v>13</v>
      </c>
      <c r="F1871" s="3" t="s">
        <v>92</v>
      </c>
      <c r="G1871" s="1" t="s">
        <v>3041</v>
      </c>
      <c r="H1871" s="59" t="str">
        <f>_xlfn.XLOOKUP(B1871,'[1]Nur des jours'!$B:$B,'[1]Nur des jours'!$H:$H,"")</f>
        <v>HUAWEI</v>
      </c>
      <c r="I1871" s="52">
        <v>0</v>
      </c>
      <c r="J1871" s="52">
        <v>0</v>
      </c>
      <c r="K1871" s="52">
        <v>0</v>
      </c>
      <c r="L1871" s="53">
        <v>0</v>
      </c>
      <c r="M1871" s="54" t="s">
        <v>5374</v>
      </c>
      <c r="N1871" s="55"/>
      <c r="O1871" s="16" t="str" cm="1">
        <f t="array" ref="O1871">IFERROR(_xlfn.IFS(
Q1871="MPR ISSUE","PDH",
Q1871="BSS Hardware Issue","BSS",
Q1871="Sites strategiques, MLL, Pylone, etc.","ENVTECH",
Q1871="AKTIVCO DEFAUT GE &amp; POWER Cabinet","AKTIVCO",
Q1871="AKTIVCO Coupure ENEO &amp; Baisse de tension","AKTIVCO GRID ONLY",
Q1871="Coupure ENEO &amp; Baisse de tension","IHS GRID ONLY",
Q1871="Defaut GE &amp; POWER Cabinet","IHS",
Q1871="Sharing","Partners",
Q1871="SIte strategiques &amp; DataCenter","SST &amp; DC",
Q1871="Exclu","Exclu",
Q1871="SAT","SAT",
Q1871="SPARE-ISSUE","SPARE-ISSUE",
Q1871="Fiber CAmtel","TRANS_FO_CAMTEL",
Q1871="Fiber AOF","Fiber AOF",
Q1871="Projet OCM (HUAWEI)","TRAVAUX-HUAWEI",
Q1871="Projet OCM (NOKIA)","TRAVAUX-NOKIA",
Q1871="ACCESS-ISSUE","ACCESS-ISSUE",
Q1871="Projet OCM (ZTE, NOKIA, autres projets)","TRAVAUX OCM",
Q1871="No root CAuse","No root cause",
Q1871="ODU HS","PDH",
Q1871="IP &amp; VLAN","PDH",
Q1871="Warehouse HUAWEI","SPARE-ISSUE",
Q1871="SPARE-HS","SPARE-ISSUE",
Q1871="Power Telco","BSS"
),"")</f>
        <v>No root cause</v>
      </c>
      <c r="P1871" s="22" t="str" cm="1">
        <f t="array" ref="P1871">IFERROR(_xlfn.IFS(
Q1871="MPR ISSUE","TX ISSUE",
Q1871="BSS Hardware Issue","RAN ISSUE",
Q1871="Sites strategiques, MLL, Pylone, etc.","ENVTECH",
Q1871="AKTIVCO DEFAUT GE &amp; POWER Cabinet","POWER ISSUE",
Q1871="AKTIVCO Coupure ENEO &amp; Baisse de tension","POWER ISSUE",
Q1871="Coupure ENEO &amp; Baisse de tension","POWER ISSUE",
Q1871="Defaut GE &amp; POWER Cabinet","POWER ISSUE",
Q1871="Sharing","POWER ISSUE",
Q1871="SIte strategiques &amp; DataCenter","POWER ISSUE",
Q1871="Exclu","Exclu",
Q1871="SAT","TX ISSUE",
Q1871="SPARE-ISSUE","SPARE-ISSUE",
Q1871="Fiber CAmtel","TX ISSUE",
Q1871="Fiber AOF","TX ISSUE",
Q1871="Projet OCM (HUAWEI)","TRAVAUX-HUAWEI",
Q1871="Projet OCM (NOKIA)","TRAVAUX -NOKIA",
Q1871="ACCESS-ISSUE","ACCESS-ISSUE",
Q1871="Projet OCM (ZTE, NOKIA, autres projets)","TRAVAUX OCM",
Q1871="No root CAuse","No root cause",
Q1871="ODU HS","TX ISSUE",
Q1871="IP &amp; VLAN","TX ISSUE",
Q1871="Warehouse HUAWEI","SPARE-ISSUE",
Q1871="SPARE-HS","SPARE-ISSUE",
Q1871="Power Telco","RAN ISSUE"
),"")</f>
        <v>No root cause</v>
      </c>
      <c r="Q1871" s="48" t="s">
        <v>5573</v>
      </c>
      <c r="R1871" s="23" t="str" cm="1">
        <f t="array" ref="R1871">IFERROR(_xlfn.IFS(
Q1871="MPR ISSUE","ACTIVE",
Q1871="BSS Hardware Issue","ACTIVE",
Q1871="Sites strategiques, MLL, Pylone, etc.","PASSIVE",
Q1871="AKTIVCO DEFAUT GE &amp; POWER Cabinet","PASSIVE",
Q1871="AKTIVCO Coupure ENEO &amp; Baisse de tension","PASSIVE",
Q1871="Coupure ENEO &amp; Baisse de tension","PASSIVE",
Q1871="Defaut GE &amp; POWER Cabinet","PASSIVE",
Q1871="Sharing","PASSIVE",
Q1871="SIte strategiques &amp; DataCenter","PASSIVE",
Q1871="Exclu","Exclu",
Q1871="SAT","ACTIVE",
Q1871="SPARE-ISSUE","SPARE-ISSUE",
Q1871="Fiber CAmtel","ACTIVE",
Q1871="Fiber AOF","ACTIVE",
Q1871="Projet OCM (HUAWEI)","PLANNED WORKS",
Q1871="Projet OCM (NOKIA)","PLANNED WORKS",
Q1871="ACCESS-ISSUE","ACCESS-ISSUE",
Q1871="Projet OCM (ZTE, NOKIA, autres projets)","PLANNED WORKS",
Q1871="No root CAuse","No root cause",
Q1871="ODU HS","ACTIVE",
Q1871="IP &amp; VLAN","ACTIVE",
Q1871="Warehouse HUAWEI","SPARE-ISSUE",
Q1871="SPARE-HS","SPARE-ISSUE",
Q1871="Power Telco","ACTIVE"
),"")</f>
        <v>No root cause</v>
      </c>
      <c r="S1871" s="56" t="s">
        <v>17</v>
      </c>
      <c r="T1871" s="7" t="s">
        <v>17</v>
      </c>
      <c r="U1871" s="57" t="s">
        <v>17</v>
      </c>
      <c r="V1871" s="57" t="s">
        <v>17</v>
      </c>
      <c r="W1871" s="57" t="s">
        <v>17</v>
      </c>
      <c r="X1871" s="57" t="s">
        <v>17</v>
      </c>
      <c r="Y1871" s="57" t="s">
        <v>17</v>
      </c>
      <c r="Z1871" s="57" t="s">
        <v>17</v>
      </c>
      <c r="AA1871" s="57" t="s">
        <v>17</v>
      </c>
      <c r="AB1871" s="57"/>
      <c r="AC1871" s="57" t="s">
        <v>17</v>
      </c>
      <c r="AD1871" s="57" t="s">
        <v>17</v>
      </c>
      <c r="AE1871" s="57" t="s">
        <v>17</v>
      </c>
      <c r="AF1871" s="57" t="s">
        <v>17</v>
      </c>
      <c r="AG1871" s="57" t="s">
        <v>17</v>
      </c>
      <c r="AH1871" s="57" t="s">
        <v>17</v>
      </c>
      <c r="AI1871" s="57" t="s">
        <v>17</v>
      </c>
      <c r="AJ1871" s="15"/>
      <c r="AK1871" s="15"/>
      <c r="AL1871" s="15"/>
      <c r="AM1871" s="15"/>
    </row>
    <row r="1872" spans="1:39" s="14" customFormat="1" x14ac:dyDescent="0.35">
      <c r="A1872" s="1" t="s">
        <v>3045</v>
      </c>
      <c r="B1872" s="1" t="s">
        <v>3046</v>
      </c>
      <c r="C1872" s="3"/>
      <c r="D1872" s="1"/>
      <c r="E1872" s="1"/>
      <c r="F1872" s="3" t="s">
        <v>33</v>
      </c>
      <c r="G1872" s="1" t="s">
        <v>3045</v>
      </c>
      <c r="H1872" s="51" t="str">
        <f>_xlfn.XLOOKUP(B1872,'[1]Nur des jours'!$B:$B,'[1]Nur des jours'!$H:$H,"")</f>
        <v>ZTE</v>
      </c>
      <c r="I1872" s="52">
        <v>0</v>
      </c>
      <c r="J1872" s="52">
        <v>0</v>
      </c>
      <c r="K1872" s="52">
        <v>0</v>
      </c>
      <c r="L1872" s="53">
        <v>0</v>
      </c>
      <c r="M1872" s="54" t="s">
        <v>5374</v>
      </c>
      <c r="N1872" s="55"/>
      <c r="O1872" s="16" t="str" cm="1">
        <f t="array" ref="O1872">IFERROR(_xlfn.IFS(
Q1872="MPR ISSUE","PDH",
Q1872="BSS Hardware Issue","BSS",
Q1872="Sites strategiques, MLL, Pylone, etc.","ENVTECH",
Q1872="AKTIVCO DEFAUT GE &amp; POWER Cabinet","AKTIVCO",
Q1872="AKTIVCO Coupure ENEO &amp; Baisse de tension","AKTIVCO GRID ONLY",
Q1872="Coupure ENEO &amp; Baisse de tension","IHS GRID ONLY",
Q1872="Defaut GE &amp; POWER Cabinet","IHS",
Q1872="Sharing","Partners",
Q1872="SIte strategiques &amp; DataCenter","SST &amp; DC",
Q1872="Exclu","Exclu",
Q1872="SAT","SAT",
Q1872="SPARE-ISSUE","SPARE-ISSUE",
Q1872="Fiber CAmtel","TRANS_FO_CAMTEL",
Q1872="Fiber AOF","Fiber AOF",
Q1872="Projet OCM (HUAWEI)","TRAVAUX-HUAWEI",
Q1872="Projet OCM (NOKIA)","TRAVAUX-NOKIA",
Q1872="ACCESS-ISSUE","ACCESS-ISSUE",
Q1872="Projet OCM (ZTE, NOKIA, autres projets)","TRAVAUX OCM",
Q1872="No root CAuse","No root cause",
Q1872="ODU HS","PDH",
Q1872="IP &amp; VLAN","PDH",
Q1872="Warehouse HUAWEI","SPARE-ISSUE",
Q1872="SPARE-HS","SPARE-ISSUE",
Q1872="Power Telco","BSS"
),"")</f>
        <v>No root cause</v>
      </c>
      <c r="P1872" s="22" t="str" cm="1">
        <f t="array" ref="P1872">IFERROR(_xlfn.IFS(
Q1872="MPR ISSUE","TX ISSUE",
Q1872="BSS Hardware Issue","RAN ISSUE",
Q1872="Sites strategiques, MLL, Pylone, etc.","ENVTECH",
Q1872="AKTIVCO DEFAUT GE &amp; POWER Cabinet","POWER ISSUE",
Q1872="AKTIVCO Coupure ENEO &amp; Baisse de tension","POWER ISSUE",
Q1872="Coupure ENEO &amp; Baisse de tension","POWER ISSUE",
Q1872="Defaut GE &amp; POWER Cabinet","POWER ISSUE",
Q1872="Sharing","POWER ISSUE",
Q1872="SIte strategiques &amp; DataCenter","POWER ISSUE",
Q1872="Exclu","Exclu",
Q1872="SAT","TX ISSUE",
Q1872="SPARE-ISSUE","SPARE-ISSUE",
Q1872="Fiber CAmtel","TX ISSUE",
Q1872="Fiber AOF","TX ISSUE",
Q1872="Projet OCM (HUAWEI)","TRAVAUX-HUAWEI",
Q1872="Projet OCM (NOKIA)","TRAVAUX -NOKIA",
Q1872="ACCESS-ISSUE","ACCESS-ISSUE",
Q1872="Projet OCM (ZTE, NOKIA, autres projets)","TRAVAUX OCM",
Q1872="No root CAuse","No root cause",
Q1872="ODU HS","TX ISSUE",
Q1872="IP &amp; VLAN","TX ISSUE",
Q1872="Warehouse HUAWEI","SPARE-ISSUE",
Q1872="SPARE-HS","SPARE-ISSUE",
Q1872="Power Telco","RAN ISSUE"
),"")</f>
        <v>No root cause</v>
      </c>
      <c r="Q1872" s="48" t="s">
        <v>5573</v>
      </c>
      <c r="R1872" s="23" t="str" cm="1">
        <f t="array" ref="R1872">IFERROR(_xlfn.IFS(
Q1872="MPR ISSUE","ACTIVE",
Q1872="BSS Hardware Issue","ACTIVE",
Q1872="Sites strategiques, MLL, Pylone, etc.","PASSIVE",
Q1872="AKTIVCO DEFAUT GE &amp; POWER Cabinet","PASSIVE",
Q1872="AKTIVCO Coupure ENEO &amp; Baisse de tension","PASSIVE",
Q1872="Coupure ENEO &amp; Baisse de tension","PASSIVE",
Q1872="Defaut GE &amp; POWER Cabinet","PASSIVE",
Q1872="Sharing","PASSIVE",
Q1872="SIte strategiques &amp; DataCenter","PASSIVE",
Q1872="Exclu","Exclu",
Q1872="SAT","ACTIVE",
Q1872="SPARE-ISSUE","SPARE-ISSUE",
Q1872="Fiber CAmtel","ACTIVE",
Q1872="Fiber AOF","ACTIVE",
Q1872="Projet OCM (HUAWEI)","PLANNED WORKS",
Q1872="Projet OCM (NOKIA)","PLANNED WORKS",
Q1872="ACCESS-ISSUE","ACCESS-ISSUE",
Q1872="Projet OCM (ZTE, NOKIA, autres projets)","PLANNED WORKS",
Q1872="No root CAuse","No root cause",
Q1872="ODU HS","ACTIVE",
Q1872="IP &amp; VLAN","ACTIVE",
Q1872="Warehouse HUAWEI","SPARE-ISSUE",
Q1872="SPARE-HS","SPARE-ISSUE",
Q1872="Power Telco","ACTIVE"
),"")</f>
        <v>No root cause</v>
      </c>
      <c r="S1872" s="56" t="s">
        <v>17</v>
      </c>
      <c r="T1872" s="7" t="s">
        <v>17</v>
      </c>
      <c r="U1872" s="57" t="s">
        <v>17</v>
      </c>
      <c r="V1872" s="57" t="s">
        <v>17</v>
      </c>
      <c r="W1872" s="57" t="s">
        <v>17</v>
      </c>
      <c r="X1872" s="57" t="s">
        <v>17</v>
      </c>
      <c r="Y1872" s="57" t="s">
        <v>17</v>
      </c>
      <c r="Z1872" s="57" t="s">
        <v>17</v>
      </c>
      <c r="AA1872" s="57" t="s">
        <v>17</v>
      </c>
      <c r="AB1872" s="57"/>
      <c r="AC1872" s="57" t="s">
        <v>17</v>
      </c>
      <c r="AD1872" s="57" t="s">
        <v>17</v>
      </c>
      <c r="AE1872" s="57" t="s">
        <v>17</v>
      </c>
      <c r="AF1872" s="57" t="s">
        <v>17</v>
      </c>
      <c r="AG1872" s="57" t="s">
        <v>17</v>
      </c>
      <c r="AH1872" s="57" t="s">
        <v>17</v>
      </c>
      <c r="AI1872" s="57" t="s">
        <v>17</v>
      </c>
      <c r="AJ1872" s="15"/>
      <c r="AK1872" s="15"/>
      <c r="AL1872" s="15"/>
      <c r="AM1872" s="15"/>
    </row>
    <row r="1873" spans="1:39" s="14" customFormat="1" x14ac:dyDescent="0.35">
      <c r="A1873" s="1" t="s">
        <v>3060</v>
      </c>
      <c r="B1873" s="1" t="s">
        <v>3061</v>
      </c>
      <c r="C1873" s="3"/>
      <c r="D1873" s="1" t="s">
        <v>12</v>
      </c>
      <c r="E1873" s="1" t="s">
        <v>13</v>
      </c>
      <c r="F1873" s="3" t="s">
        <v>57</v>
      </c>
      <c r="G1873" s="1" t="s">
        <v>3060</v>
      </c>
      <c r="H1873" s="59" t="str">
        <f>_xlfn.XLOOKUP(B1873,'[1]Nur des jours'!$B:$B,'[1]Nur des jours'!$H:$H,"")</f>
        <v>HUAWEI</v>
      </c>
      <c r="I1873" s="52">
        <v>0</v>
      </c>
      <c r="J1873" s="52">
        <v>0</v>
      </c>
      <c r="K1873" s="52">
        <v>0</v>
      </c>
      <c r="L1873" s="53">
        <v>0</v>
      </c>
      <c r="M1873" s="54" t="s">
        <v>5376</v>
      </c>
      <c r="N1873" s="55"/>
      <c r="O1873" s="16" t="str" cm="1">
        <f t="array" ref="O1873">IFERROR(_xlfn.IFS(
Q1873="MPR ISSUE","PDH",
Q1873="BSS Hardware Issue","BSS",
Q1873="Sites strategiques, MLL, Pylone, etc.","ENVTECH",
Q1873="AKTIVCO DEFAUT GE &amp; POWER Cabinet","AKTIVCO",
Q1873="AKTIVCO Coupure ENEO &amp; Baisse de tension","AKTIVCO GRID ONLY",
Q1873="Coupure ENEO &amp; Baisse de tension","IHS GRID ONLY",
Q1873="Defaut GE &amp; POWER Cabinet","IHS",
Q1873="Sharing","Partners",
Q1873="SIte strategiques &amp; DataCenter","SST &amp; DC",
Q1873="Exclu","Exclu",
Q1873="SAT","SAT",
Q1873="SPARE-ISSUE","SPARE-ISSUE",
Q1873="Fiber CAmtel","TRANS_FO_CAMTEL",
Q1873="Fiber AOF","Fiber AOF",
Q1873="Projet OCM (HUAWEI)","TRAVAUX-HUAWEI",
Q1873="Projet OCM (NOKIA)","TRAVAUX-NOKIA",
Q1873="ACCESS-ISSUE","ACCESS-ISSUE",
Q1873="Projet OCM (ZTE, NOKIA, autres projets)","TRAVAUX OCM",
Q1873="No root CAuse","No root cause",
Q1873="ODU HS","PDH",
Q1873="IP &amp; VLAN","PDH",
Q1873="Warehouse HUAWEI","SPARE-ISSUE",
Q1873="SPARE-HS","SPARE-ISSUE",
Q1873="Power Telco","BSS"
),"")</f>
        <v>No root cause</v>
      </c>
      <c r="P1873" s="22" t="str" cm="1">
        <f t="array" ref="P1873">IFERROR(_xlfn.IFS(
Q1873="MPR ISSUE","TX ISSUE",
Q1873="BSS Hardware Issue","RAN ISSUE",
Q1873="Sites strategiques, MLL, Pylone, etc.","ENVTECH",
Q1873="AKTIVCO DEFAUT GE &amp; POWER Cabinet","POWER ISSUE",
Q1873="AKTIVCO Coupure ENEO &amp; Baisse de tension","POWER ISSUE",
Q1873="Coupure ENEO &amp; Baisse de tension","POWER ISSUE",
Q1873="Defaut GE &amp; POWER Cabinet","POWER ISSUE",
Q1873="Sharing","POWER ISSUE",
Q1873="SIte strategiques &amp; DataCenter","POWER ISSUE",
Q1873="Exclu","Exclu",
Q1873="SAT","TX ISSUE",
Q1873="SPARE-ISSUE","SPARE-ISSUE",
Q1873="Fiber CAmtel","TX ISSUE",
Q1873="Fiber AOF","TX ISSUE",
Q1873="Projet OCM (HUAWEI)","TRAVAUX-HUAWEI",
Q1873="Projet OCM (NOKIA)","TRAVAUX -NOKIA",
Q1873="ACCESS-ISSUE","ACCESS-ISSUE",
Q1873="Projet OCM (ZTE, NOKIA, autres projets)","TRAVAUX OCM",
Q1873="No root CAuse","No root cause",
Q1873="ODU HS","TX ISSUE",
Q1873="IP &amp; VLAN","TX ISSUE",
Q1873="Warehouse HUAWEI","SPARE-ISSUE",
Q1873="SPARE-HS","SPARE-ISSUE",
Q1873="Power Telco","RAN ISSUE"
),"")</f>
        <v>No root cause</v>
      </c>
      <c r="Q1873" s="48" t="s">
        <v>5573</v>
      </c>
      <c r="R1873" s="23" t="str" cm="1">
        <f t="array" ref="R1873">IFERROR(_xlfn.IFS(
Q1873="MPR ISSUE","ACTIVE",
Q1873="BSS Hardware Issue","ACTIVE",
Q1873="Sites strategiques, MLL, Pylone, etc.","PASSIVE",
Q1873="AKTIVCO DEFAUT GE &amp; POWER Cabinet","PASSIVE",
Q1873="AKTIVCO Coupure ENEO &amp; Baisse de tension","PASSIVE",
Q1873="Coupure ENEO &amp; Baisse de tension","PASSIVE",
Q1873="Defaut GE &amp; POWER Cabinet","PASSIVE",
Q1873="Sharing","PASSIVE",
Q1873="SIte strategiques &amp; DataCenter","PASSIVE",
Q1873="Exclu","Exclu",
Q1873="SAT","ACTIVE",
Q1873="SPARE-ISSUE","SPARE-ISSUE",
Q1873="Fiber CAmtel","ACTIVE",
Q1873="Fiber AOF","ACTIVE",
Q1873="Projet OCM (HUAWEI)","PLANNED WORKS",
Q1873="Projet OCM (NOKIA)","PLANNED WORKS",
Q1873="ACCESS-ISSUE","ACCESS-ISSUE",
Q1873="Projet OCM (ZTE, NOKIA, autres projets)","PLANNED WORKS",
Q1873="No root CAuse","No root cause",
Q1873="ODU HS","ACTIVE",
Q1873="IP &amp; VLAN","ACTIVE",
Q1873="Warehouse HUAWEI","SPARE-ISSUE",
Q1873="SPARE-HS","SPARE-ISSUE",
Q1873="Power Telco","ACTIVE"
),"")</f>
        <v>No root cause</v>
      </c>
      <c r="S1873" s="56" t="s">
        <v>17</v>
      </c>
      <c r="T1873" s="7" t="s">
        <v>17</v>
      </c>
      <c r="U1873" s="57" t="s">
        <v>17</v>
      </c>
      <c r="V1873" s="57" t="s">
        <v>17</v>
      </c>
      <c r="W1873" s="57" t="s">
        <v>17</v>
      </c>
      <c r="X1873" s="57" t="s">
        <v>17</v>
      </c>
      <c r="Y1873" s="57" t="s">
        <v>17</v>
      </c>
      <c r="Z1873" s="57" t="s">
        <v>17</v>
      </c>
      <c r="AA1873" s="57" t="s">
        <v>17</v>
      </c>
      <c r="AB1873" s="57" t="s">
        <v>17</v>
      </c>
      <c r="AC1873" s="57" t="s">
        <v>17</v>
      </c>
      <c r="AD1873" s="57" t="s">
        <v>17</v>
      </c>
      <c r="AE1873" s="57" t="s">
        <v>17</v>
      </c>
      <c r="AF1873" s="57" t="s">
        <v>17</v>
      </c>
      <c r="AG1873" s="57" t="s">
        <v>17</v>
      </c>
      <c r="AH1873" s="57" t="s">
        <v>17</v>
      </c>
      <c r="AI1873" s="57" t="s">
        <v>17</v>
      </c>
      <c r="AJ1873" s="15"/>
      <c r="AK1873" s="15"/>
      <c r="AL1873" s="15"/>
      <c r="AM1873" s="15"/>
    </row>
    <row r="1874" spans="1:39" s="14" customFormat="1" x14ac:dyDescent="0.35">
      <c r="A1874" s="1" t="s">
        <v>3070</v>
      </c>
      <c r="B1874" s="1" t="s">
        <v>3071</v>
      </c>
      <c r="C1874" s="3"/>
      <c r="D1874" s="1" t="s">
        <v>12</v>
      </c>
      <c r="E1874" s="1" t="s">
        <v>156</v>
      </c>
      <c r="F1874" s="3" t="s">
        <v>57</v>
      </c>
      <c r="G1874" s="1" t="s">
        <v>3072</v>
      </c>
      <c r="H1874" s="59" t="str">
        <f>_xlfn.XLOOKUP(B1874,'[1]Nur des jours'!$B:$B,'[1]Nur des jours'!$H:$H,"")</f>
        <v>HUAWEI</v>
      </c>
      <c r="I1874" s="52">
        <v>0</v>
      </c>
      <c r="J1874" s="52">
        <v>0</v>
      </c>
      <c r="K1874" s="52">
        <v>0</v>
      </c>
      <c r="L1874" s="53">
        <v>0</v>
      </c>
      <c r="M1874" s="54" t="s">
        <v>5376</v>
      </c>
      <c r="N1874" s="55"/>
      <c r="O1874" s="16" t="str" cm="1">
        <f t="array" ref="O1874">IFERROR(_xlfn.IFS(
Q1874="MPR ISSUE","PDH",
Q1874="BSS Hardware Issue","BSS",
Q1874="Sites strategiques, MLL, Pylone, etc.","ENVTECH",
Q1874="AKTIVCO DEFAUT GE &amp; POWER Cabinet","AKTIVCO",
Q1874="AKTIVCO Coupure ENEO &amp; Baisse de tension","AKTIVCO GRID ONLY",
Q1874="Coupure ENEO &amp; Baisse de tension","IHS GRID ONLY",
Q1874="Defaut GE &amp; POWER Cabinet","IHS",
Q1874="Sharing","Partners",
Q1874="SIte strategiques &amp; DataCenter","SST &amp; DC",
Q1874="Exclu","Exclu",
Q1874="SAT","SAT",
Q1874="SPARE-ISSUE","SPARE-ISSUE",
Q1874="Fiber CAmtel","TRANS_FO_CAMTEL",
Q1874="Fiber AOF","Fiber AOF",
Q1874="Projet OCM (HUAWEI)","TRAVAUX-HUAWEI",
Q1874="Projet OCM (NOKIA)","TRAVAUX-NOKIA",
Q1874="ACCESS-ISSUE","ACCESS-ISSUE",
Q1874="Projet OCM (ZTE, NOKIA, autres projets)","TRAVAUX OCM",
Q1874="No root CAuse","No root cause",
Q1874="ODU HS","PDH",
Q1874="IP &amp; VLAN","PDH",
Q1874="Warehouse HUAWEI","SPARE-ISSUE",
Q1874="SPARE-HS","SPARE-ISSUE",
Q1874="Power Telco","BSS"
),"")</f>
        <v>No root cause</v>
      </c>
      <c r="P1874" s="22" t="str" cm="1">
        <f t="array" ref="P1874">IFERROR(_xlfn.IFS(
Q1874="MPR ISSUE","TX ISSUE",
Q1874="BSS Hardware Issue","RAN ISSUE",
Q1874="Sites strategiques, MLL, Pylone, etc.","ENVTECH",
Q1874="AKTIVCO DEFAUT GE &amp; POWER Cabinet","POWER ISSUE",
Q1874="AKTIVCO Coupure ENEO &amp; Baisse de tension","POWER ISSUE",
Q1874="Coupure ENEO &amp; Baisse de tension","POWER ISSUE",
Q1874="Defaut GE &amp; POWER Cabinet","POWER ISSUE",
Q1874="Sharing","POWER ISSUE",
Q1874="SIte strategiques &amp; DataCenter","POWER ISSUE",
Q1874="Exclu","Exclu",
Q1874="SAT","TX ISSUE",
Q1874="SPARE-ISSUE","SPARE-ISSUE",
Q1874="Fiber CAmtel","TX ISSUE",
Q1874="Fiber AOF","TX ISSUE",
Q1874="Projet OCM (HUAWEI)","TRAVAUX-HUAWEI",
Q1874="Projet OCM (NOKIA)","TRAVAUX -NOKIA",
Q1874="ACCESS-ISSUE","ACCESS-ISSUE",
Q1874="Projet OCM (ZTE, NOKIA, autres projets)","TRAVAUX OCM",
Q1874="No root CAuse","No root cause",
Q1874="ODU HS","TX ISSUE",
Q1874="IP &amp; VLAN","TX ISSUE",
Q1874="Warehouse HUAWEI","SPARE-ISSUE",
Q1874="SPARE-HS","SPARE-ISSUE",
Q1874="Power Telco","RAN ISSUE"
),"")</f>
        <v>No root cause</v>
      </c>
      <c r="Q1874" s="48" t="s">
        <v>5573</v>
      </c>
      <c r="R1874" s="23" t="str" cm="1">
        <f t="array" ref="R1874">IFERROR(_xlfn.IFS(
Q1874="MPR ISSUE","ACTIVE",
Q1874="BSS Hardware Issue","ACTIVE",
Q1874="Sites strategiques, MLL, Pylone, etc.","PASSIVE",
Q1874="AKTIVCO DEFAUT GE &amp; POWER Cabinet","PASSIVE",
Q1874="AKTIVCO Coupure ENEO &amp; Baisse de tension","PASSIVE",
Q1874="Coupure ENEO &amp; Baisse de tension","PASSIVE",
Q1874="Defaut GE &amp; POWER Cabinet","PASSIVE",
Q1874="Sharing","PASSIVE",
Q1874="SIte strategiques &amp; DataCenter","PASSIVE",
Q1874="Exclu","Exclu",
Q1874="SAT","ACTIVE",
Q1874="SPARE-ISSUE","SPARE-ISSUE",
Q1874="Fiber CAmtel","ACTIVE",
Q1874="Fiber AOF","ACTIVE",
Q1874="Projet OCM (HUAWEI)","PLANNED WORKS",
Q1874="Projet OCM (NOKIA)","PLANNED WORKS",
Q1874="ACCESS-ISSUE","ACCESS-ISSUE",
Q1874="Projet OCM (ZTE, NOKIA, autres projets)","PLANNED WORKS",
Q1874="No root CAuse","No root cause",
Q1874="ODU HS","ACTIVE",
Q1874="IP &amp; VLAN","ACTIVE",
Q1874="Warehouse HUAWEI","SPARE-ISSUE",
Q1874="SPARE-HS","SPARE-ISSUE",
Q1874="Power Telco","ACTIVE"
),"")</f>
        <v>No root cause</v>
      </c>
      <c r="S1874" s="56" t="s">
        <v>17</v>
      </c>
      <c r="T1874" s="7" t="s">
        <v>17</v>
      </c>
      <c r="U1874" s="57" t="s">
        <v>17</v>
      </c>
      <c r="V1874" s="57" t="s">
        <v>17</v>
      </c>
      <c r="W1874" s="57" t="s">
        <v>17</v>
      </c>
      <c r="X1874" s="57" t="s">
        <v>17</v>
      </c>
      <c r="Y1874" s="57" t="s">
        <v>17</v>
      </c>
      <c r="Z1874" s="57" t="s">
        <v>17</v>
      </c>
      <c r="AA1874" s="57" t="s">
        <v>17</v>
      </c>
      <c r="AB1874" s="57" t="s">
        <v>17</v>
      </c>
      <c r="AC1874" s="57" t="s">
        <v>17</v>
      </c>
      <c r="AD1874" s="57" t="s">
        <v>17</v>
      </c>
      <c r="AE1874" s="57" t="s">
        <v>17</v>
      </c>
      <c r="AF1874" s="57" t="s">
        <v>17</v>
      </c>
      <c r="AG1874" s="57" t="s">
        <v>17</v>
      </c>
      <c r="AH1874" s="57" t="s">
        <v>17</v>
      </c>
      <c r="AI1874" s="57" t="s">
        <v>17</v>
      </c>
      <c r="AJ1874" s="15"/>
      <c r="AK1874" s="15"/>
      <c r="AL1874" s="15"/>
      <c r="AM1874" s="15"/>
    </row>
    <row r="1875" spans="1:39" s="14" customFormat="1" x14ac:dyDescent="0.35">
      <c r="A1875" s="1" t="s">
        <v>3101</v>
      </c>
      <c r="B1875" s="1" t="s">
        <v>3102</v>
      </c>
      <c r="C1875" s="3"/>
      <c r="D1875" s="1"/>
      <c r="E1875" s="1"/>
      <c r="F1875" s="3" t="s">
        <v>53</v>
      </c>
      <c r="G1875" s="1" t="s">
        <v>3103</v>
      </c>
      <c r="H1875" s="59" t="str">
        <f>_xlfn.XLOOKUP(B1875,'[1]Nur des jours'!$B:$B,'[1]Nur des jours'!$H:$H,"")</f>
        <v>HUAWEI</v>
      </c>
      <c r="I1875" s="52">
        <v>0</v>
      </c>
      <c r="J1875" s="52">
        <v>0</v>
      </c>
      <c r="K1875" s="52">
        <v>0</v>
      </c>
      <c r="L1875" s="53">
        <v>0</v>
      </c>
      <c r="M1875" s="54" t="s">
        <v>5376</v>
      </c>
      <c r="N1875" s="55"/>
      <c r="O1875" s="16" t="str" cm="1">
        <f t="array" ref="O1875">IFERROR(_xlfn.IFS(
Q1875="MPR ISSUE","PDH",
Q1875="BSS Hardware Issue","BSS",
Q1875="Sites strategiques, MLL, Pylone, etc.","ENVTECH",
Q1875="AKTIVCO DEFAUT GE &amp; POWER Cabinet","AKTIVCO",
Q1875="AKTIVCO Coupure ENEO &amp; Baisse de tension","AKTIVCO GRID ONLY",
Q1875="Coupure ENEO &amp; Baisse de tension","IHS GRID ONLY",
Q1875="Defaut GE &amp; POWER Cabinet","IHS",
Q1875="Sharing","Partners",
Q1875="SIte strategiques &amp; DataCenter","SST &amp; DC",
Q1875="Exclu","Exclu",
Q1875="SAT","SAT",
Q1875="SPARE-ISSUE","SPARE-ISSUE",
Q1875="Fiber CAmtel","TRANS_FO_CAMTEL",
Q1875="Fiber AOF","Fiber AOF",
Q1875="Projet OCM (HUAWEI)","TRAVAUX-HUAWEI",
Q1875="Projet OCM (NOKIA)","TRAVAUX-NOKIA",
Q1875="ACCESS-ISSUE","ACCESS-ISSUE",
Q1875="Projet OCM (ZTE, NOKIA, autres projets)","TRAVAUX OCM",
Q1875="No root CAuse","No root cause",
Q1875="ODU HS","PDH",
Q1875="IP &amp; VLAN","PDH",
Q1875="Warehouse HUAWEI","SPARE-ISSUE",
Q1875="SPARE-HS","SPARE-ISSUE",
Q1875="Power Telco","BSS"
),"")</f>
        <v>No root cause</v>
      </c>
      <c r="P1875" s="22" t="str" cm="1">
        <f t="array" ref="P1875">IFERROR(_xlfn.IFS(
Q1875="MPR ISSUE","TX ISSUE",
Q1875="BSS Hardware Issue","RAN ISSUE",
Q1875="Sites strategiques, MLL, Pylone, etc.","ENVTECH",
Q1875="AKTIVCO DEFAUT GE &amp; POWER Cabinet","POWER ISSUE",
Q1875="AKTIVCO Coupure ENEO &amp; Baisse de tension","POWER ISSUE",
Q1875="Coupure ENEO &amp; Baisse de tension","POWER ISSUE",
Q1875="Defaut GE &amp; POWER Cabinet","POWER ISSUE",
Q1875="Sharing","POWER ISSUE",
Q1875="SIte strategiques &amp; DataCenter","POWER ISSUE",
Q1875="Exclu","Exclu",
Q1875="SAT","TX ISSUE",
Q1875="SPARE-ISSUE","SPARE-ISSUE",
Q1875="Fiber CAmtel","TX ISSUE",
Q1875="Fiber AOF","TX ISSUE",
Q1875="Projet OCM (HUAWEI)","TRAVAUX-HUAWEI",
Q1875="Projet OCM (NOKIA)","TRAVAUX -NOKIA",
Q1875="ACCESS-ISSUE","ACCESS-ISSUE",
Q1875="Projet OCM (ZTE, NOKIA, autres projets)","TRAVAUX OCM",
Q1875="No root CAuse","No root cause",
Q1875="ODU HS","TX ISSUE",
Q1875="IP &amp; VLAN","TX ISSUE",
Q1875="Warehouse HUAWEI","SPARE-ISSUE",
Q1875="SPARE-HS","SPARE-ISSUE",
Q1875="Power Telco","RAN ISSUE"
),"")</f>
        <v>No root cause</v>
      </c>
      <c r="Q1875" s="48" t="s">
        <v>5573</v>
      </c>
      <c r="R1875" s="23" t="str" cm="1">
        <f t="array" ref="R1875">IFERROR(_xlfn.IFS(
Q1875="MPR ISSUE","ACTIVE",
Q1875="BSS Hardware Issue","ACTIVE",
Q1875="Sites strategiques, MLL, Pylone, etc.","PASSIVE",
Q1875="AKTIVCO DEFAUT GE &amp; POWER Cabinet","PASSIVE",
Q1875="AKTIVCO Coupure ENEO &amp; Baisse de tension","PASSIVE",
Q1875="Coupure ENEO &amp; Baisse de tension","PASSIVE",
Q1875="Defaut GE &amp; POWER Cabinet","PASSIVE",
Q1875="Sharing","PASSIVE",
Q1875="SIte strategiques &amp; DataCenter","PASSIVE",
Q1875="Exclu","Exclu",
Q1875="SAT","ACTIVE",
Q1875="SPARE-ISSUE","SPARE-ISSUE",
Q1875="Fiber CAmtel","ACTIVE",
Q1875="Fiber AOF","ACTIVE",
Q1875="Projet OCM (HUAWEI)","PLANNED WORKS",
Q1875="Projet OCM (NOKIA)","PLANNED WORKS",
Q1875="ACCESS-ISSUE","ACCESS-ISSUE",
Q1875="Projet OCM (ZTE, NOKIA, autres projets)","PLANNED WORKS",
Q1875="No root CAuse","No root cause",
Q1875="ODU HS","ACTIVE",
Q1875="IP &amp; VLAN","ACTIVE",
Q1875="Warehouse HUAWEI","SPARE-ISSUE",
Q1875="SPARE-HS","SPARE-ISSUE",
Q1875="Power Telco","ACTIVE"
),"")</f>
        <v>No root cause</v>
      </c>
      <c r="S1875" s="56" t="s">
        <v>17</v>
      </c>
      <c r="T1875" s="7" t="s">
        <v>17</v>
      </c>
      <c r="U1875" s="57" t="s">
        <v>17</v>
      </c>
      <c r="V1875" s="57" t="s">
        <v>17</v>
      </c>
      <c r="W1875" s="57" t="s">
        <v>17</v>
      </c>
      <c r="X1875" s="57"/>
      <c r="Y1875" s="57" t="s">
        <v>17</v>
      </c>
      <c r="Z1875" s="57" t="s">
        <v>17</v>
      </c>
      <c r="AA1875" s="57" t="s">
        <v>17</v>
      </c>
      <c r="AB1875" s="57" t="s">
        <v>17</v>
      </c>
      <c r="AC1875" s="57" t="s">
        <v>17</v>
      </c>
      <c r="AD1875" s="57" t="s">
        <v>17</v>
      </c>
      <c r="AE1875" s="57" t="s">
        <v>17</v>
      </c>
      <c r="AF1875" s="57" t="s">
        <v>17</v>
      </c>
      <c r="AG1875" s="57" t="s">
        <v>17</v>
      </c>
      <c r="AH1875" s="57" t="s">
        <v>17</v>
      </c>
      <c r="AI1875" s="57" t="s">
        <v>17</v>
      </c>
      <c r="AJ1875" s="15"/>
      <c r="AK1875" s="15"/>
      <c r="AL1875" s="15"/>
      <c r="AM1875" s="15"/>
    </row>
    <row r="1876" spans="1:39" s="14" customFormat="1" x14ac:dyDescent="0.35">
      <c r="A1876" s="1" t="s">
        <v>3104</v>
      </c>
      <c r="B1876" s="1" t="s">
        <v>3105</v>
      </c>
      <c r="C1876" s="3"/>
      <c r="D1876" s="1" t="s">
        <v>12</v>
      </c>
      <c r="E1876" s="1" t="s">
        <v>13</v>
      </c>
      <c r="F1876" s="3" t="s">
        <v>57</v>
      </c>
      <c r="G1876" s="1" t="s">
        <v>3106</v>
      </c>
      <c r="H1876" s="59" t="str">
        <f>_xlfn.XLOOKUP(B1876,'[1]Nur des jours'!$B:$B,'[1]Nur des jours'!$H:$H,"")</f>
        <v>HUAWEI</v>
      </c>
      <c r="I1876" s="52">
        <v>0</v>
      </c>
      <c r="J1876" s="52">
        <v>0</v>
      </c>
      <c r="K1876" s="52">
        <v>0</v>
      </c>
      <c r="L1876" s="53">
        <v>0</v>
      </c>
      <c r="M1876" s="54" t="s">
        <v>5376</v>
      </c>
      <c r="N1876" s="55"/>
      <c r="O1876" s="16" t="str" cm="1">
        <f t="array" ref="O1876">IFERROR(_xlfn.IFS(
Q1876="MPR ISSUE","PDH",
Q1876="BSS Hardware Issue","BSS",
Q1876="Sites strategiques, MLL, Pylone, etc.","ENVTECH",
Q1876="AKTIVCO DEFAUT GE &amp; POWER Cabinet","AKTIVCO",
Q1876="AKTIVCO Coupure ENEO &amp; Baisse de tension","AKTIVCO GRID ONLY",
Q1876="Coupure ENEO &amp; Baisse de tension","IHS GRID ONLY",
Q1876="Defaut GE &amp; POWER Cabinet","IHS",
Q1876="Sharing","Partners",
Q1876="SIte strategiques &amp; DataCenter","SST &amp; DC",
Q1876="Exclu","Exclu",
Q1876="SAT","SAT",
Q1876="SPARE-ISSUE","SPARE-ISSUE",
Q1876="Fiber CAmtel","TRANS_FO_CAMTEL",
Q1876="Fiber AOF","Fiber AOF",
Q1876="Projet OCM (HUAWEI)","TRAVAUX-HUAWEI",
Q1876="Projet OCM (NOKIA)","TRAVAUX-NOKIA",
Q1876="ACCESS-ISSUE","ACCESS-ISSUE",
Q1876="Projet OCM (ZTE, NOKIA, autres projets)","TRAVAUX OCM",
Q1876="No root CAuse","No root cause",
Q1876="ODU HS","PDH",
Q1876="IP &amp; VLAN","PDH",
Q1876="Warehouse HUAWEI","SPARE-ISSUE",
Q1876="SPARE-HS","SPARE-ISSUE",
Q1876="Power Telco","BSS"
),"")</f>
        <v>No root cause</v>
      </c>
      <c r="P1876" s="22" t="str" cm="1">
        <f t="array" ref="P1876">IFERROR(_xlfn.IFS(
Q1876="MPR ISSUE","TX ISSUE",
Q1876="BSS Hardware Issue","RAN ISSUE",
Q1876="Sites strategiques, MLL, Pylone, etc.","ENVTECH",
Q1876="AKTIVCO DEFAUT GE &amp; POWER Cabinet","POWER ISSUE",
Q1876="AKTIVCO Coupure ENEO &amp; Baisse de tension","POWER ISSUE",
Q1876="Coupure ENEO &amp; Baisse de tension","POWER ISSUE",
Q1876="Defaut GE &amp; POWER Cabinet","POWER ISSUE",
Q1876="Sharing","POWER ISSUE",
Q1876="SIte strategiques &amp; DataCenter","POWER ISSUE",
Q1876="Exclu","Exclu",
Q1876="SAT","TX ISSUE",
Q1876="SPARE-ISSUE","SPARE-ISSUE",
Q1876="Fiber CAmtel","TX ISSUE",
Q1876="Fiber AOF","TX ISSUE",
Q1876="Projet OCM (HUAWEI)","TRAVAUX-HUAWEI",
Q1876="Projet OCM (NOKIA)","TRAVAUX -NOKIA",
Q1876="ACCESS-ISSUE","ACCESS-ISSUE",
Q1876="Projet OCM (ZTE, NOKIA, autres projets)","TRAVAUX OCM",
Q1876="No root CAuse","No root cause",
Q1876="ODU HS","TX ISSUE",
Q1876="IP &amp; VLAN","TX ISSUE",
Q1876="Warehouse HUAWEI","SPARE-ISSUE",
Q1876="SPARE-HS","SPARE-ISSUE",
Q1876="Power Telco","RAN ISSUE"
),"")</f>
        <v>No root cause</v>
      </c>
      <c r="Q1876" s="48" t="s">
        <v>5573</v>
      </c>
      <c r="R1876" s="23" t="str" cm="1">
        <f t="array" ref="R1876">IFERROR(_xlfn.IFS(
Q1876="MPR ISSUE","ACTIVE",
Q1876="BSS Hardware Issue","ACTIVE",
Q1876="Sites strategiques, MLL, Pylone, etc.","PASSIVE",
Q1876="AKTIVCO DEFAUT GE &amp; POWER Cabinet","PASSIVE",
Q1876="AKTIVCO Coupure ENEO &amp; Baisse de tension","PASSIVE",
Q1876="Coupure ENEO &amp; Baisse de tension","PASSIVE",
Q1876="Defaut GE &amp; POWER Cabinet","PASSIVE",
Q1876="Sharing","PASSIVE",
Q1876="SIte strategiques &amp; DataCenter","PASSIVE",
Q1876="Exclu","Exclu",
Q1876="SAT","ACTIVE",
Q1876="SPARE-ISSUE","SPARE-ISSUE",
Q1876="Fiber CAmtel","ACTIVE",
Q1876="Fiber AOF","ACTIVE",
Q1876="Projet OCM (HUAWEI)","PLANNED WORKS",
Q1876="Projet OCM (NOKIA)","PLANNED WORKS",
Q1876="ACCESS-ISSUE","ACCESS-ISSUE",
Q1876="Projet OCM (ZTE, NOKIA, autres projets)","PLANNED WORKS",
Q1876="No root CAuse","No root cause",
Q1876="ODU HS","ACTIVE",
Q1876="IP &amp; VLAN","ACTIVE",
Q1876="Warehouse HUAWEI","SPARE-ISSUE",
Q1876="SPARE-HS","SPARE-ISSUE",
Q1876="Power Telco","ACTIVE"
),"")</f>
        <v>No root cause</v>
      </c>
      <c r="S1876" s="56" t="s">
        <v>17</v>
      </c>
      <c r="T1876" s="7" t="s">
        <v>17</v>
      </c>
      <c r="U1876" s="57" t="s">
        <v>17</v>
      </c>
      <c r="V1876" s="57" t="s">
        <v>17</v>
      </c>
      <c r="W1876" s="57" t="s">
        <v>17</v>
      </c>
      <c r="X1876" s="57" t="s">
        <v>17</v>
      </c>
      <c r="Y1876" s="57" t="s">
        <v>17</v>
      </c>
      <c r="Z1876" s="57" t="s">
        <v>17</v>
      </c>
      <c r="AA1876" s="57" t="s">
        <v>17</v>
      </c>
      <c r="AB1876" s="57" t="s">
        <v>17</v>
      </c>
      <c r="AC1876" s="57" t="s">
        <v>17</v>
      </c>
      <c r="AD1876" s="57" t="s">
        <v>17</v>
      </c>
      <c r="AE1876" s="57" t="s">
        <v>17</v>
      </c>
      <c r="AF1876" s="57" t="s">
        <v>17</v>
      </c>
      <c r="AG1876" s="57" t="s">
        <v>17</v>
      </c>
      <c r="AH1876" s="57" t="s">
        <v>17</v>
      </c>
      <c r="AI1876" s="57" t="s">
        <v>17</v>
      </c>
      <c r="AJ1876" s="15"/>
      <c r="AK1876" s="15"/>
      <c r="AL1876" s="15"/>
      <c r="AM1876" s="15"/>
    </row>
    <row r="1877" spans="1:39" s="14" customFormat="1" x14ac:dyDescent="0.35">
      <c r="A1877" s="1" t="s">
        <v>3110</v>
      </c>
      <c r="B1877" s="1" t="s">
        <v>3111</v>
      </c>
      <c r="C1877" s="3"/>
      <c r="D1877" s="1" t="s">
        <v>12</v>
      </c>
      <c r="E1877" s="1" t="s">
        <v>239</v>
      </c>
      <c r="F1877" s="3" t="s">
        <v>57</v>
      </c>
      <c r="G1877" s="1" t="s">
        <v>2079</v>
      </c>
      <c r="H1877" s="59" t="str">
        <f>_xlfn.XLOOKUP(B1877,'[1]Nur des jours'!$B:$B,'[1]Nur des jours'!$H:$H,"")</f>
        <v>HUAWEI</v>
      </c>
      <c r="I1877" s="52">
        <v>0</v>
      </c>
      <c r="J1877" s="52">
        <v>0</v>
      </c>
      <c r="K1877" s="52">
        <v>0</v>
      </c>
      <c r="L1877" s="53">
        <v>0</v>
      </c>
      <c r="M1877" s="54" t="s">
        <v>5376</v>
      </c>
      <c r="N1877" s="55"/>
      <c r="O1877" s="16" t="str" cm="1">
        <f t="array" ref="O1877">IFERROR(_xlfn.IFS(
Q1877="MPR ISSUE","PDH",
Q1877="BSS Hardware Issue","BSS",
Q1877="Sites strategiques, MLL, Pylone, etc.","ENVTECH",
Q1877="AKTIVCO DEFAUT GE &amp; POWER Cabinet","AKTIVCO",
Q1877="AKTIVCO Coupure ENEO &amp; Baisse de tension","AKTIVCO GRID ONLY",
Q1877="Coupure ENEO &amp; Baisse de tension","IHS GRID ONLY",
Q1877="Defaut GE &amp; POWER Cabinet","IHS",
Q1877="Sharing","Partners",
Q1877="SIte strategiques &amp; DataCenter","SST &amp; DC",
Q1877="Exclu","Exclu",
Q1877="SAT","SAT",
Q1877="SPARE-ISSUE","SPARE-ISSUE",
Q1877="Fiber CAmtel","TRANS_FO_CAMTEL",
Q1877="Fiber AOF","Fiber AOF",
Q1877="Projet OCM (HUAWEI)","TRAVAUX-HUAWEI",
Q1877="Projet OCM (NOKIA)","TRAVAUX-NOKIA",
Q1877="ACCESS-ISSUE","ACCESS-ISSUE",
Q1877="Projet OCM (ZTE, NOKIA, autres projets)","TRAVAUX OCM",
Q1877="No root CAuse","No root cause",
Q1877="ODU HS","PDH",
Q1877="IP &amp; VLAN","PDH",
Q1877="Warehouse HUAWEI","SPARE-ISSUE",
Q1877="SPARE-HS","SPARE-ISSUE",
Q1877="Power Telco","BSS"
),"")</f>
        <v>No root cause</v>
      </c>
      <c r="P1877" s="22" t="str" cm="1">
        <f t="array" ref="P1877">IFERROR(_xlfn.IFS(
Q1877="MPR ISSUE","TX ISSUE",
Q1877="BSS Hardware Issue","RAN ISSUE",
Q1877="Sites strategiques, MLL, Pylone, etc.","ENVTECH",
Q1877="AKTIVCO DEFAUT GE &amp; POWER Cabinet","POWER ISSUE",
Q1877="AKTIVCO Coupure ENEO &amp; Baisse de tension","POWER ISSUE",
Q1877="Coupure ENEO &amp; Baisse de tension","POWER ISSUE",
Q1877="Defaut GE &amp; POWER Cabinet","POWER ISSUE",
Q1877="Sharing","POWER ISSUE",
Q1877="SIte strategiques &amp; DataCenter","POWER ISSUE",
Q1877="Exclu","Exclu",
Q1877="SAT","TX ISSUE",
Q1877="SPARE-ISSUE","SPARE-ISSUE",
Q1877="Fiber CAmtel","TX ISSUE",
Q1877="Fiber AOF","TX ISSUE",
Q1877="Projet OCM (HUAWEI)","TRAVAUX-HUAWEI",
Q1877="Projet OCM (NOKIA)","TRAVAUX -NOKIA",
Q1877="ACCESS-ISSUE","ACCESS-ISSUE",
Q1877="Projet OCM (ZTE, NOKIA, autres projets)","TRAVAUX OCM",
Q1877="No root CAuse","No root cause",
Q1877="ODU HS","TX ISSUE",
Q1877="IP &amp; VLAN","TX ISSUE",
Q1877="Warehouse HUAWEI","SPARE-ISSUE",
Q1877="SPARE-HS","SPARE-ISSUE",
Q1877="Power Telco","RAN ISSUE"
),"")</f>
        <v>No root cause</v>
      </c>
      <c r="Q1877" s="48" t="s">
        <v>5573</v>
      </c>
      <c r="R1877" s="23" t="str" cm="1">
        <f t="array" ref="R1877">IFERROR(_xlfn.IFS(
Q1877="MPR ISSUE","ACTIVE",
Q1877="BSS Hardware Issue","ACTIVE",
Q1877="Sites strategiques, MLL, Pylone, etc.","PASSIVE",
Q1877="AKTIVCO DEFAUT GE &amp; POWER Cabinet","PASSIVE",
Q1877="AKTIVCO Coupure ENEO &amp; Baisse de tension","PASSIVE",
Q1877="Coupure ENEO &amp; Baisse de tension","PASSIVE",
Q1877="Defaut GE &amp; POWER Cabinet","PASSIVE",
Q1877="Sharing","PASSIVE",
Q1877="SIte strategiques &amp; DataCenter","PASSIVE",
Q1877="Exclu","Exclu",
Q1877="SAT","ACTIVE",
Q1877="SPARE-ISSUE","SPARE-ISSUE",
Q1877="Fiber CAmtel","ACTIVE",
Q1877="Fiber AOF","ACTIVE",
Q1877="Projet OCM (HUAWEI)","PLANNED WORKS",
Q1877="Projet OCM (NOKIA)","PLANNED WORKS",
Q1877="ACCESS-ISSUE","ACCESS-ISSUE",
Q1877="Projet OCM (ZTE, NOKIA, autres projets)","PLANNED WORKS",
Q1877="No root CAuse","No root cause",
Q1877="ODU HS","ACTIVE",
Q1877="IP &amp; VLAN","ACTIVE",
Q1877="Warehouse HUAWEI","SPARE-ISSUE",
Q1877="SPARE-HS","SPARE-ISSUE",
Q1877="Power Telco","ACTIVE"
),"")</f>
        <v>No root cause</v>
      </c>
      <c r="S1877" s="56" t="s">
        <v>17</v>
      </c>
      <c r="T1877" s="7" t="s">
        <v>17</v>
      </c>
      <c r="U1877" s="57" t="s">
        <v>17</v>
      </c>
      <c r="V1877" s="57" t="s">
        <v>17</v>
      </c>
      <c r="W1877" s="57" t="s">
        <v>17</v>
      </c>
      <c r="X1877" s="57" t="s">
        <v>17</v>
      </c>
      <c r="Y1877" s="57" t="s">
        <v>17</v>
      </c>
      <c r="Z1877" s="57" t="s">
        <v>17</v>
      </c>
      <c r="AA1877" s="57" t="s">
        <v>17</v>
      </c>
      <c r="AB1877" s="57" t="s">
        <v>17</v>
      </c>
      <c r="AC1877" s="57" t="s">
        <v>17</v>
      </c>
      <c r="AD1877" s="57" t="s">
        <v>17</v>
      </c>
      <c r="AE1877" s="57" t="s">
        <v>17</v>
      </c>
      <c r="AF1877" s="57" t="s">
        <v>17</v>
      </c>
      <c r="AG1877" s="57" t="s">
        <v>17</v>
      </c>
      <c r="AH1877" s="57" t="s">
        <v>17</v>
      </c>
      <c r="AI1877" s="57" t="s">
        <v>17</v>
      </c>
      <c r="AJ1877" s="15"/>
      <c r="AK1877" s="15"/>
      <c r="AL1877" s="15"/>
      <c r="AM1877" s="15"/>
    </row>
    <row r="1878" spans="1:39" s="14" customFormat="1" x14ac:dyDescent="0.35">
      <c r="A1878" s="1" t="s">
        <v>679</v>
      </c>
      <c r="B1878" s="1" t="s">
        <v>3120</v>
      </c>
      <c r="C1878" s="3"/>
      <c r="D1878" s="1" t="s">
        <v>12</v>
      </c>
      <c r="E1878" s="1" t="s">
        <v>239</v>
      </c>
      <c r="F1878" s="3" t="s">
        <v>57</v>
      </c>
      <c r="G1878" s="1" t="s">
        <v>679</v>
      </c>
      <c r="H1878" s="59" t="str">
        <f>_xlfn.XLOOKUP(B1878,'[1]Nur des jours'!$B:$B,'[1]Nur des jours'!$H:$H,"")</f>
        <v>HUAWEI</v>
      </c>
      <c r="I1878" s="52">
        <v>0</v>
      </c>
      <c r="J1878" s="52">
        <v>0</v>
      </c>
      <c r="K1878" s="52">
        <v>0</v>
      </c>
      <c r="L1878" s="53">
        <v>0</v>
      </c>
      <c r="M1878" s="54" t="s">
        <v>5376</v>
      </c>
      <c r="N1878" s="55"/>
      <c r="O1878" s="16" t="str" cm="1">
        <f t="array" ref="O1878">IFERROR(_xlfn.IFS(
Q1878="MPR ISSUE","PDH",
Q1878="BSS Hardware Issue","BSS",
Q1878="Sites strategiques, MLL, Pylone, etc.","ENVTECH",
Q1878="AKTIVCO DEFAUT GE &amp; POWER Cabinet","AKTIVCO",
Q1878="AKTIVCO Coupure ENEO &amp; Baisse de tension","AKTIVCO GRID ONLY",
Q1878="Coupure ENEO &amp; Baisse de tension","IHS GRID ONLY",
Q1878="Defaut GE &amp; POWER Cabinet","IHS",
Q1878="Sharing","Partners",
Q1878="SIte strategiques &amp; DataCenter","SST &amp; DC",
Q1878="Exclu","Exclu",
Q1878="SAT","SAT",
Q1878="SPARE-ISSUE","SPARE-ISSUE",
Q1878="Fiber CAmtel","TRANS_FO_CAMTEL",
Q1878="Fiber AOF","Fiber AOF",
Q1878="Projet OCM (HUAWEI)","TRAVAUX-HUAWEI",
Q1878="Projet OCM (NOKIA)","TRAVAUX-NOKIA",
Q1878="ACCESS-ISSUE","ACCESS-ISSUE",
Q1878="Projet OCM (ZTE, NOKIA, autres projets)","TRAVAUX OCM",
Q1878="No root CAuse","No root cause",
Q1878="ODU HS","PDH",
Q1878="IP &amp; VLAN","PDH",
Q1878="Warehouse HUAWEI","SPARE-ISSUE",
Q1878="SPARE-HS","SPARE-ISSUE",
Q1878="Power Telco","BSS"
),"")</f>
        <v>No root cause</v>
      </c>
      <c r="P1878" s="22" t="str" cm="1">
        <f t="array" ref="P1878">IFERROR(_xlfn.IFS(
Q1878="MPR ISSUE","TX ISSUE",
Q1878="BSS Hardware Issue","RAN ISSUE",
Q1878="Sites strategiques, MLL, Pylone, etc.","ENVTECH",
Q1878="AKTIVCO DEFAUT GE &amp; POWER Cabinet","POWER ISSUE",
Q1878="AKTIVCO Coupure ENEO &amp; Baisse de tension","POWER ISSUE",
Q1878="Coupure ENEO &amp; Baisse de tension","POWER ISSUE",
Q1878="Defaut GE &amp; POWER Cabinet","POWER ISSUE",
Q1878="Sharing","POWER ISSUE",
Q1878="SIte strategiques &amp; DataCenter","POWER ISSUE",
Q1878="Exclu","Exclu",
Q1878="SAT","TX ISSUE",
Q1878="SPARE-ISSUE","SPARE-ISSUE",
Q1878="Fiber CAmtel","TX ISSUE",
Q1878="Fiber AOF","TX ISSUE",
Q1878="Projet OCM (HUAWEI)","TRAVAUX-HUAWEI",
Q1878="Projet OCM (NOKIA)","TRAVAUX -NOKIA",
Q1878="ACCESS-ISSUE","ACCESS-ISSUE",
Q1878="Projet OCM (ZTE, NOKIA, autres projets)","TRAVAUX OCM",
Q1878="No root CAuse","No root cause",
Q1878="ODU HS","TX ISSUE",
Q1878="IP &amp; VLAN","TX ISSUE",
Q1878="Warehouse HUAWEI","SPARE-ISSUE",
Q1878="SPARE-HS","SPARE-ISSUE",
Q1878="Power Telco","RAN ISSUE"
),"")</f>
        <v>No root cause</v>
      </c>
      <c r="Q1878" s="48" t="s">
        <v>5573</v>
      </c>
      <c r="R1878" s="23" t="str" cm="1">
        <f t="array" ref="R1878">IFERROR(_xlfn.IFS(
Q1878="MPR ISSUE","ACTIVE",
Q1878="BSS Hardware Issue","ACTIVE",
Q1878="Sites strategiques, MLL, Pylone, etc.","PASSIVE",
Q1878="AKTIVCO DEFAUT GE &amp; POWER Cabinet","PASSIVE",
Q1878="AKTIVCO Coupure ENEO &amp; Baisse de tension","PASSIVE",
Q1878="Coupure ENEO &amp; Baisse de tension","PASSIVE",
Q1878="Defaut GE &amp; POWER Cabinet","PASSIVE",
Q1878="Sharing","PASSIVE",
Q1878="SIte strategiques &amp; DataCenter","PASSIVE",
Q1878="Exclu","Exclu",
Q1878="SAT","ACTIVE",
Q1878="SPARE-ISSUE","SPARE-ISSUE",
Q1878="Fiber CAmtel","ACTIVE",
Q1878="Fiber AOF","ACTIVE",
Q1878="Projet OCM (HUAWEI)","PLANNED WORKS",
Q1878="Projet OCM (NOKIA)","PLANNED WORKS",
Q1878="ACCESS-ISSUE","ACCESS-ISSUE",
Q1878="Projet OCM (ZTE, NOKIA, autres projets)","PLANNED WORKS",
Q1878="No root CAuse","No root cause",
Q1878="ODU HS","ACTIVE",
Q1878="IP &amp; VLAN","ACTIVE",
Q1878="Warehouse HUAWEI","SPARE-ISSUE",
Q1878="SPARE-HS","SPARE-ISSUE",
Q1878="Power Telco","ACTIVE"
),"")</f>
        <v>No root cause</v>
      </c>
      <c r="S1878" s="56" t="s">
        <v>17</v>
      </c>
      <c r="T1878" s="7" t="s">
        <v>17</v>
      </c>
      <c r="U1878" s="57" t="s">
        <v>17</v>
      </c>
      <c r="V1878" s="57" t="s">
        <v>17</v>
      </c>
      <c r="W1878" s="57" t="s">
        <v>17</v>
      </c>
      <c r="X1878" s="57" t="s">
        <v>17</v>
      </c>
      <c r="Y1878" s="57" t="s">
        <v>17</v>
      </c>
      <c r="Z1878" s="57" t="s">
        <v>17</v>
      </c>
      <c r="AA1878" s="57" t="s">
        <v>17</v>
      </c>
      <c r="AB1878" s="57" t="s">
        <v>17</v>
      </c>
      <c r="AC1878" s="57" t="s">
        <v>17</v>
      </c>
      <c r="AD1878" s="57" t="s">
        <v>17</v>
      </c>
      <c r="AE1878" s="57" t="s">
        <v>17</v>
      </c>
      <c r="AF1878" s="57" t="s">
        <v>17</v>
      </c>
      <c r="AG1878" s="57" t="s">
        <v>17</v>
      </c>
      <c r="AH1878" s="57" t="s">
        <v>17</v>
      </c>
      <c r="AI1878" s="57" t="s">
        <v>17</v>
      </c>
      <c r="AJ1878" s="15"/>
      <c r="AK1878" s="15"/>
      <c r="AL1878" s="15"/>
      <c r="AM1878" s="15"/>
    </row>
    <row r="1879" spans="1:39" s="14" customFormat="1" x14ac:dyDescent="0.35">
      <c r="A1879" s="1" t="s">
        <v>3140</v>
      </c>
      <c r="B1879" s="1" t="s">
        <v>3141</v>
      </c>
      <c r="C1879" s="3"/>
      <c r="D1879" s="1" t="s">
        <v>12</v>
      </c>
      <c r="E1879" s="1" t="s">
        <v>13</v>
      </c>
      <c r="F1879" s="3" t="s">
        <v>57</v>
      </c>
      <c r="G1879" s="1" t="s">
        <v>3142</v>
      </c>
      <c r="H1879" s="59" t="str">
        <f>_xlfn.XLOOKUP(B1879,'[1]Nur des jours'!$B:$B,'[1]Nur des jours'!$H:$H,"")</f>
        <v>HUAWEI</v>
      </c>
      <c r="I1879" s="52">
        <v>0</v>
      </c>
      <c r="J1879" s="52">
        <v>0</v>
      </c>
      <c r="K1879" s="52">
        <v>0</v>
      </c>
      <c r="L1879" s="53">
        <v>0</v>
      </c>
      <c r="M1879" s="54" t="s">
        <v>5376</v>
      </c>
      <c r="N1879" s="55"/>
      <c r="O1879" s="16" t="str" cm="1">
        <f t="array" ref="O1879">IFERROR(_xlfn.IFS(
Q1879="MPR ISSUE","PDH",
Q1879="BSS Hardware Issue","BSS",
Q1879="Sites strategiques, MLL, Pylone, etc.","ENVTECH",
Q1879="AKTIVCO DEFAUT GE &amp; POWER Cabinet","AKTIVCO",
Q1879="AKTIVCO Coupure ENEO &amp; Baisse de tension","AKTIVCO GRID ONLY",
Q1879="Coupure ENEO &amp; Baisse de tension","IHS GRID ONLY",
Q1879="Defaut GE &amp; POWER Cabinet","IHS",
Q1879="Sharing","Partners",
Q1879="SIte strategiques &amp; DataCenter","SST &amp; DC",
Q1879="Exclu","Exclu",
Q1879="SAT","SAT",
Q1879="SPARE-ISSUE","SPARE-ISSUE",
Q1879="Fiber CAmtel","TRANS_FO_CAMTEL",
Q1879="Fiber AOF","Fiber AOF",
Q1879="Projet OCM (HUAWEI)","TRAVAUX-HUAWEI",
Q1879="Projet OCM (NOKIA)","TRAVAUX-NOKIA",
Q1879="ACCESS-ISSUE","ACCESS-ISSUE",
Q1879="Projet OCM (ZTE, NOKIA, autres projets)","TRAVAUX OCM",
Q1879="No root CAuse","No root cause",
Q1879="ODU HS","PDH",
Q1879="IP &amp; VLAN","PDH",
Q1879="Warehouse HUAWEI","SPARE-ISSUE",
Q1879="SPARE-HS","SPARE-ISSUE",
Q1879="Power Telco","BSS"
),"")</f>
        <v>No root cause</v>
      </c>
      <c r="P1879" s="22" t="str" cm="1">
        <f t="array" ref="P1879">IFERROR(_xlfn.IFS(
Q1879="MPR ISSUE","TX ISSUE",
Q1879="BSS Hardware Issue","RAN ISSUE",
Q1879="Sites strategiques, MLL, Pylone, etc.","ENVTECH",
Q1879="AKTIVCO DEFAUT GE &amp; POWER Cabinet","POWER ISSUE",
Q1879="AKTIVCO Coupure ENEO &amp; Baisse de tension","POWER ISSUE",
Q1879="Coupure ENEO &amp; Baisse de tension","POWER ISSUE",
Q1879="Defaut GE &amp; POWER Cabinet","POWER ISSUE",
Q1879="Sharing","POWER ISSUE",
Q1879="SIte strategiques &amp; DataCenter","POWER ISSUE",
Q1879="Exclu","Exclu",
Q1879="SAT","TX ISSUE",
Q1879="SPARE-ISSUE","SPARE-ISSUE",
Q1879="Fiber CAmtel","TX ISSUE",
Q1879="Fiber AOF","TX ISSUE",
Q1879="Projet OCM (HUAWEI)","TRAVAUX-HUAWEI",
Q1879="Projet OCM (NOKIA)","TRAVAUX -NOKIA",
Q1879="ACCESS-ISSUE","ACCESS-ISSUE",
Q1879="Projet OCM (ZTE, NOKIA, autres projets)","TRAVAUX OCM",
Q1879="No root CAuse","No root cause",
Q1879="ODU HS","TX ISSUE",
Q1879="IP &amp; VLAN","TX ISSUE",
Q1879="Warehouse HUAWEI","SPARE-ISSUE",
Q1879="SPARE-HS","SPARE-ISSUE",
Q1879="Power Telco","RAN ISSUE"
),"")</f>
        <v>No root cause</v>
      </c>
      <c r="Q1879" s="48" t="s">
        <v>5573</v>
      </c>
      <c r="R1879" s="23" t="str" cm="1">
        <f t="array" ref="R1879">IFERROR(_xlfn.IFS(
Q1879="MPR ISSUE","ACTIVE",
Q1879="BSS Hardware Issue","ACTIVE",
Q1879="Sites strategiques, MLL, Pylone, etc.","PASSIVE",
Q1879="AKTIVCO DEFAUT GE &amp; POWER Cabinet","PASSIVE",
Q1879="AKTIVCO Coupure ENEO &amp; Baisse de tension","PASSIVE",
Q1879="Coupure ENEO &amp; Baisse de tension","PASSIVE",
Q1879="Defaut GE &amp; POWER Cabinet","PASSIVE",
Q1879="Sharing","PASSIVE",
Q1879="SIte strategiques &amp; DataCenter","PASSIVE",
Q1879="Exclu","Exclu",
Q1879="SAT","ACTIVE",
Q1879="SPARE-ISSUE","SPARE-ISSUE",
Q1879="Fiber CAmtel","ACTIVE",
Q1879="Fiber AOF","ACTIVE",
Q1879="Projet OCM (HUAWEI)","PLANNED WORKS",
Q1879="Projet OCM (NOKIA)","PLANNED WORKS",
Q1879="ACCESS-ISSUE","ACCESS-ISSUE",
Q1879="Projet OCM (ZTE, NOKIA, autres projets)","PLANNED WORKS",
Q1879="No root CAuse","No root cause",
Q1879="ODU HS","ACTIVE",
Q1879="IP &amp; VLAN","ACTIVE",
Q1879="Warehouse HUAWEI","SPARE-ISSUE",
Q1879="SPARE-HS","SPARE-ISSUE",
Q1879="Power Telco","ACTIVE"
),"")</f>
        <v>No root cause</v>
      </c>
      <c r="S1879" s="56" t="s">
        <v>17</v>
      </c>
      <c r="T1879" s="7" t="s">
        <v>17</v>
      </c>
      <c r="U1879" s="57" t="s">
        <v>17</v>
      </c>
      <c r="V1879" s="57" t="s">
        <v>17</v>
      </c>
      <c r="W1879" s="57" t="s">
        <v>17</v>
      </c>
      <c r="X1879" s="57" t="s">
        <v>17</v>
      </c>
      <c r="Y1879" s="57" t="s">
        <v>17</v>
      </c>
      <c r="Z1879" s="57" t="s">
        <v>17</v>
      </c>
      <c r="AA1879" s="57" t="s">
        <v>17</v>
      </c>
      <c r="AB1879" s="57" t="s">
        <v>17</v>
      </c>
      <c r="AC1879" s="57" t="s">
        <v>17</v>
      </c>
      <c r="AD1879" s="57" t="s">
        <v>17</v>
      </c>
      <c r="AE1879" s="57" t="s">
        <v>17</v>
      </c>
      <c r="AF1879" s="57" t="s">
        <v>17</v>
      </c>
      <c r="AG1879" s="57" t="s">
        <v>17</v>
      </c>
      <c r="AH1879" s="57" t="s">
        <v>17</v>
      </c>
      <c r="AI1879" s="57" t="s">
        <v>17</v>
      </c>
      <c r="AJ1879" s="15"/>
      <c r="AK1879" s="15"/>
      <c r="AL1879" s="15"/>
      <c r="AM1879" s="15"/>
    </row>
    <row r="1880" spans="1:39" s="14" customFormat="1" x14ac:dyDescent="0.35">
      <c r="A1880" s="1" t="s">
        <v>3149</v>
      </c>
      <c r="B1880" s="1" t="s">
        <v>3150</v>
      </c>
      <c r="C1880" s="3"/>
      <c r="D1880" s="1" t="s">
        <v>12</v>
      </c>
      <c r="E1880" s="1" t="s">
        <v>13</v>
      </c>
      <c r="F1880" s="3" t="s">
        <v>33</v>
      </c>
      <c r="G1880" s="1" t="s">
        <v>34</v>
      </c>
      <c r="H1880" s="51" t="str">
        <f>_xlfn.XLOOKUP(B1880,'[1]Nur des jours'!$B:$B,'[1]Nur des jours'!$H:$H,"")</f>
        <v>ZTE</v>
      </c>
      <c r="I1880" s="52">
        <v>0</v>
      </c>
      <c r="J1880" s="52">
        <v>0</v>
      </c>
      <c r="K1880" s="52">
        <v>0</v>
      </c>
      <c r="L1880" s="53">
        <v>0</v>
      </c>
      <c r="M1880" s="54" t="s">
        <v>5374</v>
      </c>
      <c r="N1880" s="55"/>
      <c r="O1880" s="16" t="str" cm="1">
        <f t="array" ref="O1880">IFERROR(_xlfn.IFS(
Q1880="MPR ISSUE","PDH",
Q1880="BSS Hardware Issue","BSS",
Q1880="Sites strategiques, MLL, Pylone, etc.","ENVTECH",
Q1880="AKTIVCO DEFAUT GE &amp; POWER Cabinet","AKTIVCO",
Q1880="AKTIVCO Coupure ENEO &amp; Baisse de tension","AKTIVCO GRID ONLY",
Q1880="Coupure ENEO &amp; Baisse de tension","IHS GRID ONLY",
Q1880="Defaut GE &amp; POWER Cabinet","IHS",
Q1880="Sharing","Partners",
Q1880="SIte strategiques &amp; DataCenter","SST &amp; DC",
Q1880="Exclu","Exclu",
Q1880="SAT","SAT",
Q1880="SPARE-ISSUE","SPARE-ISSUE",
Q1880="Fiber CAmtel","TRANS_FO_CAMTEL",
Q1880="Fiber AOF","Fiber AOF",
Q1880="Projet OCM (HUAWEI)","TRAVAUX-HUAWEI",
Q1880="Projet OCM (NOKIA)","TRAVAUX-NOKIA",
Q1880="ACCESS-ISSUE","ACCESS-ISSUE",
Q1880="Projet OCM (ZTE, NOKIA, autres projets)","TRAVAUX OCM",
Q1880="No root CAuse","No root cause",
Q1880="ODU HS","PDH",
Q1880="IP &amp; VLAN","PDH",
Q1880="Warehouse HUAWEI","SPARE-ISSUE",
Q1880="SPARE-HS","SPARE-ISSUE",
Q1880="Power Telco","BSS"
),"")</f>
        <v>No root cause</v>
      </c>
      <c r="P1880" s="22" t="str" cm="1">
        <f t="array" ref="P1880">IFERROR(_xlfn.IFS(
Q1880="MPR ISSUE","TX ISSUE",
Q1880="BSS Hardware Issue","RAN ISSUE",
Q1880="Sites strategiques, MLL, Pylone, etc.","ENVTECH",
Q1880="AKTIVCO DEFAUT GE &amp; POWER Cabinet","POWER ISSUE",
Q1880="AKTIVCO Coupure ENEO &amp; Baisse de tension","POWER ISSUE",
Q1880="Coupure ENEO &amp; Baisse de tension","POWER ISSUE",
Q1880="Defaut GE &amp; POWER Cabinet","POWER ISSUE",
Q1880="Sharing","POWER ISSUE",
Q1880="SIte strategiques &amp; DataCenter","POWER ISSUE",
Q1880="Exclu","Exclu",
Q1880="SAT","TX ISSUE",
Q1880="SPARE-ISSUE","SPARE-ISSUE",
Q1880="Fiber CAmtel","TX ISSUE",
Q1880="Fiber AOF","TX ISSUE",
Q1880="Projet OCM (HUAWEI)","TRAVAUX-HUAWEI",
Q1880="Projet OCM (NOKIA)","TRAVAUX -NOKIA",
Q1880="ACCESS-ISSUE","ACCESS-ISSUE",
Q1880="Projet OCM (ZTE, NOKIA, autres projets)","TRAVAUX OCM",
Q1880="No root CAuse","No root cause",
Q1880="ODU HS","TX ISSUE",
Q1880="IP &amp; VLAN","TX ISSUE",
Q1880="Warehouse HUAWEI","SPARE-ISSUE",
Q1880="SPARE-HS","SPARE-ISSUE",
Q1880="Power Telco","RAN ISSUE"
),"")</f>
        <v>No root cause</v>
      </c>
      <c r="Q1880" s="48" t="s">
        <v>5573</v>
      </c>
      <c r="R1880" s="23" t="str" cm="1">
        <f t="array" ref="R1880">IFERROR(_xlfn.IFS(
Q1880="MPR ISSUE","ACTIVE",
Q1880="BSS Hardware Issue","ACTIVE",
Q1880="Sites strategiques, MLL, Pylone, etc.","PASSIVE",
Q1880="AKTIVCO DEFAUT GE &amp; POWER Cabinet","PASSIVE",
Q1880="AKTIVCO Coupure ENEO &amp; Baisse de tension","PASSIVE",
Q1880="Coupure ENEO &amp; Baisse de tension","PASSIVE",
Q1880="Defaut GE &amp; POWER Cabinet","PASSIVE",
Q1880="Sharing","PASSIVE",
Q1880="SIte strategiques &amp; DataCenter","PASSIVE",
Q1880="Exclu","Exclu",
Q1880="SAT","ACTIVE",
Q1880="SPARE-ISSUE","SPARE-ISSUE",
Q1880="Fiber CAmtel","ACTIVE",
Q1880="Fiber AOF","ACTIVE",
Q1880="Projet OCM (HUAWEI)","PLANNED WORKS",
Q1880="Projet OCM (NOKIA)","PLANNED WORKS",
Q1880="ACCESS-ISSUE","ACCESS-ISSUE",
Q1880="Projet OCM (ZTE, NOKIA, autres projets)","PLANNED WORKS",
Q1880="No root CAuse","No root cause",
Q1880="ODU HS","ACTIVE",
Q1880="IP &amp; VLAN","ACTIVE",
Q1880="Warehouse HUAWEI","SPARE-ISSUE",
Q1880="SPARE-HS","SPARE-ISSUE",
Q1880="Power Telco","ACTIVE"
),"")</f>
        <v>No root cause</v>
      </c>
      <c r="S1880" s="56" t="s">
        <v>17</v>
      </c>
      <c r="T1880" s="7" t="s">
        <v>17</v>
      </c>
      <c r="U1880" s="57" t="s">
        <v>17</v>
      </c>
      <c r="V1880" s="57" t="s">
        <v>17</v>
      </c>
      <c r="W1880" s="57" t="s">
        <v>17</v>
      </c>
      <c r="X1880" s="57" t="s">
        <v>17</v>
      </c>
      <c r="Y1880" s="57" t="s">
        <v>17</v>
      </c>
      <c r="Z1880" s="57" t="s">
        <v>17</v>
      </c>
      <c r="AA1880" s="57" t="s">
        <v>17</v>
      </c>
      <c r="AB1880" s="57"/>
      <c r="AC1880" s="57" t="s">
        <v>17</v>
      </c>
      <c r="AD1880" s="57" t="s">
        <v>17</v>
      </c>
      <c r="AE1880" s="57" t="s">
        <v>17</v>
      </c>
      <c r="AF1880" s="57" t="s">
        <v>17</v>
      </c>
      <c r="AG1880" s="57" t="s">
        <v>17</v>
      </c>
      <c r="AH1880" s="57" t="s">
        <v>17</v>
      </c>
      <c r="AI1880" s="57" t="s">
        <v>17</v>
      </c>
      <c r="AJ1880" s="15"/>
      <c r="AK1880" s="15"/>
      <c r="AL1880" s="15"/>
      <c r="AM1880" s="15"/>
    </row>
    <row r="1881" spans="1:39" s="14" customFormat="1" x14ac:dyDescent="0.35">
      <c r="A1881" s="1" t="s">
        <v>3151</v>
      </c>
      <c r="B1881" s="1" t="s">
        <v>3152</v>
      </c>
      <c r="C1881" s="3"/>
      <c r="D1881" s="1" t="s">
        <v>12</v>
      </c>
      <c r="E1881" s="1" t="s">
        <v>13</v>
      </c>
      <c r="F1881" s="3" t="s">
        <v>39</v>
      </c>
      <c r="G1881" s="1" t="s">
        <v>40</v>
      </c>
      <c r="H1881" s="51" t="str">
        <f>_xlfn.XLOOKUP(B1881,'[1]Nur des jours'!$B:$B,'[1]Nur des jours'!$H:$H,"")</f>
        <v>ZTE</v>
      </c>
      <c r="I1881" s="52">
        <v>0</v>
      </c>
      <c r="J1881" s="52">
        <v>0</v>
      </c>
      <c r="K1881" s="52">
        <v>0</v>
      </c>
      <c r="L1881" s="53">
        <v>0</v>
      </c>
      <c r="M1881" s="54" t="s">
        <v>5374</v>
      </c>
      <c r="N1881" s="55"/>
      <c r="O1881" s="16" t="str" cm="1">
        <f t="array" ref="O1881">IFERROR(_xlfn.IFS(
Q1881="MPR ISSUE","PDH",
Q1881="BSS Hardware Issue","BSS",
Q1881="Sites strategiques, MLL, Pylone, etc.","ENVTECH",
Q1881="AKTIVCO DEFAUT GE &amp; POWER Cabinet","AKTIVCO",
Q1881="AKTIVCO Coupure ENEO &amp; Baisse de tension","AKTIVCO GRID ONLY",
Q1881="Coupure ENEO &amp; Baisse de tension","IHS GRID ONLY",
Q1881="Defaut GE &amp; POWER Cabinet","IHS",
Q1881="Sharing","Partners",
Q1881="SIte strategiques &amp; DataCenter","SST &amp; DC",
Q1881="Exclu","Exclu",
Q1881="SAT","SAT",
Q1881="SPARE-ISSUE","SPARE-ISSUE",
Q1881="Fiber CAmtel","TRANS_FO_CAMTEL",
Q1881="Fiber AOF","Fiber AOF",
Q1881="Projet OCM (HUAWEI)","TRAVAUX-HUAWEI",
Q1881="Projet OCM (NOKIA)","TRAVAUX-NOKIA",
Q1881="ACCESS-ISSUE","ACCESS-ISSUE",
Q1881="Projet OCM (ZTE, NOKIA, autres projets)","TRAVAUX OCM",
Q1881="No root CAuse","No root cause",
Q1881="ODU HS","PDH",
Q1881="IP &amp; VLAN","PDH",
Q1881="Warehouse HUAWEI","SPARE-ISSUE",
Q1881="SPARE-HS","SPARE-ISSUE",
Q1881="Power Telco","BSS"
),"")</f>
        <v>No root cause</v>
      </c>
      <c r="P1881" s="22" t="str" cm="1">
        <f t="array" ref="P1881">IFERROR(_xlfn.IFS(
Q1881="MPR ISSUE","TX ISSUE",
Q1881="BSS Hardware Issue","RAN ISSUE",
Q1881="Sites strategiques, MLL, Pylone, etc.","ENVTECH",
Q1881="AKTIVCO DEFAUT GE &amp; POWER Cabinet","POWER ISSUE",
Q1881="AKTIVCO Coupure ENEO &amp; Baisse de tension","POWER ISSUE",
Q1881="Coupure ENEO &amp; Baisse de tension","POWER ISSUE",
Q1881="Defaut GE &amp; POWER Cabinet","POWER ISSUE",
Q1881="Sharing","POWER ISSUE",
Q1881="SIte strategiques &amp; DataCenter","POWER ISSUE",
Q1881="Exclu","Exclu",
Q1881="SAT","TX ISSUE",
Q1881="SPARE-ISSUE","SPARE-ISSUE",
Q1881="Fiber CAmtel","TX ISSUE",
Q1881="Fiber AOF","TX ISSUE",
Q1881="Projet OCM (HUAWEI)","TRAVAUX-HUAWEI",
Q1881="Projet OCM (NOKIA)","TRAVAUX -NOKIA",
Q1881="ACCESS-ISSUE","ACCESS-ISSUE",
Q1881="Projet OCM (ZTE, NOKIA, autres projets)","TRAVAUX OCM",
Q1881="No root CAuse","No root cause",
Q1881="ODU HS","TX ISSUE",
Q1881="IP &amp; VLAN","TX ISSUE",
Q1881="Warehouse HUAWEI","SPARE-ISSUE",
Q1881="SPARE-HS","SPARE-ISSUE",
Q1881="Power Telco","RAN ISSUE"
),"")</f>
        <v>No root cause</v>
      </c>
      <c r="Q1881" s="48" t="s">
        <v>5573</v>
      </c>
      <c r="R1881" s="23" t="str" cm="1">
        <f t="array" ref="R1881">IFERROR(_xlfn.IFS(
Q1881="MPR ISSUE","ACTIVE",
Q1881="BSS Hardware Issue","ACTIVE",
Q1881="Sites strategiques, MLL, Pylone, etc.","PASSIVE",
Q1881="AKTIVCO DEFAUT GE &amp; POWER Cabinet","PASSIVE",
Q1881="AKTIVCO Coupure ENEO &amp; Baisse de tension","PASSIVE",
Q1881="Coupure ENEO &amp; Baisse de tension","PASSIVE",
Q1881="Defaut GE &amp; POWER Cabinet","PASSIVE",
Q1881="Sharing","PASSIVE",
Q1881="SIte strategiques &amp; DataCenter","PASSIVE",
Q1881="Exclu","Exclu",
Q1881="SAT","ACTIVE",
Q1881="SPARE-ISSUE","SPARE-ISSUE",
Q1881="Fiber CAmtel","ACTIVE",
Q1881="Fiber AOF","ACTIVE",
Q1881="Projet OCM (HUAWEI)","PLANNED WORKS",
Q1881="Projet OCM (NOKIA)","PLANNED WORKS",
Q1881="ACCESS-ISSUE","ACCESS-ISSUE",
Q1881="Projet OCM (ZTE, NOKIA, autres projets)","PLANNED WORKS",
Q1881="No root CAuse","No root cause",
Q1881="ODU HS","ACTIVE",
Q1881="IP &amp; VLAN","ACTIVE",
Q1881="Warehouse HUAWEI","SPARE-ISSUE",
Q1881="SPARE-HS","SPARE-ISSUE",
Q1881="Power Telco","ACTIVE"
),"")</f>
        <v>No root cause</v>
      </c>
      <c r="S1881" s="56" t="s">
        <v>17</v>
      </c>
      <c r="T1881" s="7" t="s">
        <v>17</v>
      </c>
      <c r="U1881" s="57" t="s">
        <v>17</v>
      </c>
      <c r="V1881" s="57" t="s">
        <v>17</v>
      </c>
      <c r="W1881" s="57" t="s">
        <v>17</v>
      </c>
      <c r="X1881" s="57" t="s">
        <v>17</v>
      </c>
      <c r="Y1881" s="57" t="s">
        <v>17</v>
      </c>
      <c r="Z1881" s="57" t="s">
        <v>17</v>
      </c>
      <c r="AA1881" s="57" t="s">
        <v>17</v>
      </c>
      <c r="AB1881" s="57"/>
      <c r="AC1881" s="57" t="s">
        <v>17</v>
      </c>
      <c r="AD1881" s="57" t="s">
        <v>17</v>
      </c>
      <c r="AE1881" s="57" t="s">
        <v>17</v>
      </c>
      <c r="AF1881" s="57" t="s">
        <v>17</v>
      </c>
      <c r="AG1881" s="57" t="s">
        <v>17</v>
      </c>
      <c r="AH1881" s="57" t="s">
        <v>17</v>
      </c>
      <c r="AI1881" s="57" t="s">
        <v>17</v>
      </c>
      <c r="AJ1881" s="15"/>
      <c r="AK1881" s="15"/>
      <c r="AL1881" s="15"/>
      <c r="AM1881" s="15"/>
    </row>
    <row r="1882" spans="1:39" s="14" customFormat="1" x14ac:dyDescent="0.35">
      <c r="A1882" s="1" t="s">
        <v>3153</v>
      </c>
      <c r="B1882" s="1" t="s">
        <v>3154</v>
      </c>
      <c r="C1882" s="3"/>
      <c r="D1882" s="1" t="s">
        <v>12</v>
      </c>
      <c r="E1882" s="1" t="s">
        <v>13</v>
      </c>
      <c r="F1882" s="3" t="s">
        <v>39</v>
      </c>
      <c r="G1882" s="1" t="s">
        <v>40</v>
      </c>
      <c r="H1882" s="51" t="str">
        <f>_xlfn.XLOOKUP(B1882,'[1]Nur des jours'!$B:$B,'[1]Nur des jours'!$H:$H,"")</f>
        <v>ZTE</v>
      </c>
      <c r="I1882" s="52">
        <v>0</v>
      </c>
      <c r="J1882" s="52">
        <v>0</v>
      </c>
      <c r="K1882" s="52">
        <v>0</v>
      </c>
      <c r="L1882" s="53">
        <v>0</v>
      </c>
      <c r="M1882" s="54" t="s">
        <v>5374</v>
      </c>
      <c r="N1882" s="55"/>
      <c r="O1882" s="16" t="str" cm="1">
        <f t="array" ref="O1882">IFERROR(_xlfn.IFS(
Q1882="MPR ISSUE","PDH",
Q1882="BSS Hardware Issue","BSS",
Q1882="Sites strategiques, MLL, Pylone, etc.","ENVTECH",
Q1882="AKTIVCO DEFAUT GE &amp; POWER Cabinet","AKTIVCO",
Q1882="AKTIVCO Coupure ENEO &amp; Baisse de tension","AKTIVCO GRID ONLY",
Q1882="Coupure ENEO &amp; Baisse de tension","IHS GRID ONLY",
Q1882="Defaut GE &amp; POWER Cabinet","IHS",
Q1882="Sharing","Partners",
Q1882="SIte strategiques &amp; DataCenter","SST &amp; DC",
Q1882="Exclu","Exclu",
Q1882="SAT","SAT",
Q1882="SPARE-ISSUE","SPARE-ISSUE",
Q1882="Fiber CAmtel","TRANS_FO_CAMTEL",
Q1882="Fiber AOF","Fiber AOF",
Q1882="Projet OCM (HUAWEI)","TRAVAUX-HUAWEI",
Q1882="Projet OCM (NOKIA)","TRAVAUX-NOKIA",
Q1882="ACCESS-ISSUE","ACCESS-ISSUE",
Q1882="Projet OCM (ZTE, NOKIA, autres projets)","TRAVAUX OCM",
Q1882="No root CAuse","No root cause",
Q1882="ODU HS","PDH",
Q1882="IP &amp; VLAN","PDH",
Q1882="Warehouse HUAWEI","SPARE-ISSUE",
Q1882="SPARE-HS","SPARE-ISSUE",
Q1882="Power Telco","BSS"
),"")</f>
        <v>No root cause</v>
      </c>
      <c r="P1882" s="22" t="str" cm="1">
        <f t="array" ref="P1882">IFERROR(_xlfn.IFS(
Q1882="MPR ISSUE","TX ISSUE",
Q1882="BSS Hardware Issue","RAN ISSUE",
Q1882="Sites strategiques, MLL, Pylone, etc.","ENVTECH",
Q1882="AKTIVCO DEFAUT GE &amp; POWER Cabinet","POWER ISSUE",
Q1882="AKTIVCO Coupure ENEO &amp; Baisse de tension","POWER ISSUE",
Q1882="Coupure ENEO &amp; Baisse de tension","POWER ISSUE",
Q1882="Defaut GE &amp; POWER Cabinet","POWER ISSUE",
Q1882="Sharing","POWER ISSUE",
Q1882="SIte strategiques &amp; DataCenter","POWER ISSUE",
Q1882="Exclu","Exclu",
Q1882="SAT","TX ISSUE",
Q1882="SPARE-ISSUE","SPARE-ISSUE",
Q1882="Fiber CAmtel","TX ISSUE",
Q1882="Fiber AOF","TX ISSUE",
Q1882="Projet OCM (HUAWEI)","TRAVAUX-HUAWEI",
Q1882="Projet OCM (NOKIA)","TRAVAUX -NOKIA",
Q1882="ACCESS-ISSUE","ACCESS-ISSUE",
Q1882="Projet OCM (ZTE, NOKIA, autres projets)","TRAVAUX OCM",
Q1882="No root CAuse","No root cause",
Q1882="ODU HS","TX ISSUE",
Q1882="IP &amp; VLAN","TX ISSUE",
Q1882="Warehouse HUAWEI","SPARE-ISSUE",
Q1882="SPARE-HS","SPARE-ISSUE",
Q1882="Power Telco","RAN ISSUE"
),"")</f>
        <v>No root cause</v>
      </c>
      <c r="Q1882" s="48" t="s">
        <v>5573</v>
      </c>
      <c r="R1882" s="23" t="str" cm="1">
        <f t="array" ref="R1882">IFERROR(_xlfn.IFS(
Q1882="MPR ISSUE","ACTIVE",
Q1882="BSS Hardware Issue","ACTIVE",
Q1882="Sites strategiques, MLL, Pylone, etc.","PASSIVE",
Q1882="AKTIVCO DEFAUT GE &amp; POWER Cabinet","PASSIVE",
Q1882="AKTIVCO Coupure ENEO &amp; Baisse de tension","PASSIVE",
Q1882="Coupure ENEO &amp; Baisse de tension","PASSIVE",
Q1882="Defaut GE &amp; POWER Cabinet","PASSIVE",
Q1882="Sharing","PASSIVE",
Q1882="SIte strategiques &amp; DataCenter","PASSIVE",
Q1882="Exclu","Exclu",
Q1882="SAT","ACTIVE",
Q1882="SPARE-ISSUE","SPARE-ISSUE",
Q1882="Fiber CAmtel","ACTIVE",
Q1882="Fiber AOF","ACTIVE",
Q1882="Projet OCM (HUAWEI)","PLANNED WORKS",
Q1882="Projet OCM (NOKIA)","PLANNED WORKS",
Q1882="ACCESS-ISSUE","ACCESS-ISSUE",
Q1882="Projet OCM (ZTE, NOKIA, autres projets)","PLANNED WORKS",
Q1882="No root CAuse","No root cause",
Q1882="ODU HS","ACTIVE",
Q1882="IP &amp; VLAN","ACTIVE",
Q1882="Warehouse HUAWEI","SPARE-ISSUE",
Q1882="SPARE-HS","SPARE-ISSUE",
Q1882="Power Telco","ACTIVE"
),"")</f>
        <v>No root cause</v>
      </c>
      <c r="S1882" s="56" t="s">
        <v>17</v>
      </c>
      <c r="T1882" s="7" t="s">
        <v>17</v>
      </c>
      <c r="U1882" s="57" t="s">
        <v>17</v>
      </c>
      <c r="V1882" s="57" t="s">
        <v>17</v>
      </c>
      <c r="W1882" s="57" t="s">
        <v>17</v>
      </c>
      <c r="X1882" s="57" t="s">
        <v>17</v>
      </c>
      <c r="Y1882" s="57" t="s">
        <v>17</v>
      </c>
      <c r="Z1882" s="57" t="s">
        <v>17</v>
      </c>
      <c r="AA1882" s="57" t="s">
        <v>17</v>
      </c>
      <c r="AB1882" s="57"/>
      <c r="AC1882" s="57" t="s">
        <v>17</v>
      </c>
      <c r="AD1882" s="57" t="s">
        <v>17</v>
      </c>
      <c r="AE1882" s="57" t="s">
        <v>17</v>
      </c>
      <c r="AF1882" s="57" t="s">
        <v>17</v>
      </c>
      <c r="AG1882" s="57" t="s">
        <v>17</v>
      </c>
      <c r="AH1882" s="57" t="s">
        <v>17</v>
      </c>
      <c r="AI1882" s="57" t="s">
        <v>17</v>
      </c>
      <c r="AJ1882" s="15"/>
      <c r="AK1882" s="15"/>
      <c r="AL1882" s="15"/>
      <c r="AM1882" s="15"/>
    </row>
    <row r="1883" spans="1:39" s="14" customFormat="1" x14ac:dyDescent="0.35">
      <c r="A1883" s="1" t="s">
        <v>3159</v>
      </c>
      <c r="B1883" s="1" t="s">
        <v>3160</v>
      </c>
      <c r="C1883" s="3"/>
      <c r="D1883" s="1" t="s">
        <v>12</v>
      </c>
      <c r="E1883" s="1" t="s">
        <v>13</v>
      </c>
      <c r="F1883" s="3" t="s">
        <v>39</v>
      </c>
      <c r="G1883" s="1" t="s">
        <v>40</v>
      </c>
      <c r="H1883" s="51" t="str">
        <f>_xlfn.XLOOKUP(B1883,'[1]Nur des jours'!$B:$B,'[1]Nur des jours'!$H:$H,"")</f>
        <v>ZTE</v>
      </c>
      <c r="I1883" s="52">
        <v>0</v>
      </c>
      <c r="J1883" s="52">
        <v>0</v>
      </c>
      <c r="K1883" s="52">
        <v>0</v>
      </c>
      <c r="L1883" s="53">
        <v>0</v>
      </c>
      <c r="M1883" s="54" t="s">
        <v>5374</v>
      </c>
      <c r="N1883" s="55"/>
      <c r="O1883" s="16" t="str" cm="1">
        <f t="array" ref="O1883">IFERROR(_xlfn.IFS(
Q1883="MPR ISSUE","PDH",
Q1883="BSS Hardware Issue","BSS",
Q1883="Sites strategiques, MLL, Pylone, etc.","ENVTECH",
Q1883="AKTIVCO DEFAUT GE &amp; POWER Cabinet","AKTIVCO",
Q1883="AKTIVCO Coupure ENEO &amp; Baisse de tension","AKTIVCO GRID ONLY",
Q1883="Coupure ENEO &amp; Baisse de tension","IHS GRID ONLY",
Q1883="Defaut GE &amp; POWER Cabinet","IHS",
Q1883="Sharing","Partners",
Q1883="SIte strategiques &amp; DataCenter","SST &amp; DC",
Q1883="Exclu","Exclu",
Q1883="SAT","SAT",
Q1883="SPARE-ISSUE","SPARE-ISSUE",
Q1883="Fiber CAmtel","TRANS_FO_CAMTEL",
Q1883="Fiber AOF","Fiber AOF",
Q1883="Projet OCM (HUAWEI)","TRAVAUX-HUAWEI",
Q1883="Projet OCM (NOKIA)","TRAVAUX-NOKIA",
Q1883="ACCESS-ISSUE","ACCESS-ISSUE",
Q1883="Projet OCM (ZTE, NOKIA, autres projets)","TRAVAUX OCM",
Q1883="No root CAuse","No root cause",
Q1883="ODU HS","PDH",
Q1883="IP &amp; VLAN","PDH",
Q1883="Warehouse HUAWEI","SPARE-ISSUE",
Q1883="SPARE-HS","SPARE-ISSUE",
Q1883="Power Telco","BSS"
),"")</f>
        <v>No root cause</v>
      </c>
      <c r="P1883" s="22" t="str" cm="1">
        <f t="array" ref="P1883">IFERROR(_xlfn.IFS(
Q1883="MPR ISSUE","TX ISSUE",
Q1883="BSS Hardware Issue","RAN ISSUE",
Q1883="Sites strategiques, MLL, Pylone, etc.","ENVTECH",
Q1883="AKTIVCO DEFAUT GE &amp; POWER Cabinet","POWER ISSUE",
Q1883="AKTIVCO Coupure ENEO &amp; Baisse de tension","POWER ISSUE",
Q1883="Coupure ENEO &amp; Baisse de tension","POWER ISSUE",
Q1883="Defaut GE &amp; POWER Cabinet","POWER ISSUE",
Q1883="Sharing","POWER ISSUE",
Q1883="SIte strategiques &amp; DataCenter","POWER ISSUE",
Q1883="Exclu","Exclu",
Q1883="SAT","TX ISSUE",
Q1883="SPARE-ISSUE","SPARE-ISSUE",
Q1883="Fiber CAmtel","TX ISSUE",
Q1883="Fiber AOF","TX ISSUE",
Q1883="Projet OCM (HUAWEI)","TRAVAUX-HUAWEI",
Q1883="Projet OCM (NOKIA)","TRAVAUX -NOKIA",
Q1883="ACCESS-ISSUE","ACCESS-ISSUE",
Q1883="Projet OCM (ZTE, NOKIA, autres projets)","TRAVAUX OCM",
Q1883="No root CAuse","No root cause",
Q1883="ODU HS","TX ISSUE",
Q1883="IP &amp; VLAN","TX ISSUE",
Q1883="Warehouse HUAWEI","SPARE-ISSUE",
Q1883="SPARE-HS","SPARE-ISSUE",
Q1883="Power Telco","RAN ISSUE"
),"")</f>
        <v>No root cause</v>
      </c>
      <c r="Q1883" s="48" t="s">
        <v>5573</v>
      </c>
      <c r="R1883" s="23" t="str" cm="1">
        <f t="array" ref="R1883">IFERROR(_xlfn.IFS(
Q1883="MPR ISSUE","ACTIVE",
Q1883="BSS Hardware Issue","ACTIVE",
Q1883="Sites strategiques, MLL, Pylone, etc.","PASSIVE",
Q1883="AKTIVCO DEFAUT GE &amp; POWER Cabinet","PASSIVE",
Q1883="AKTIVCO Coupure ENEO &amp; Baisse de tension","PASSIVE",
Q1883="Coupure ENEO &amp; Baisse de tension","PASSIVE",
Q1883="Defaut GE &amp; POWER Cabinet","PASSIVE",
Q1883="Sharing","PASSIVE",
Q1883="SIte strategiques &amp; DataCenter","PASSIVE",
Q1883="Exclu","Exclu",
Q1883="SAT","ACTIVE",
Q1883="SPARE-ISSUE","SPARE-ISSUE",
Q1883="Fiber CAmtel","ACTIVE",
Q1883="Fiber AOF","ACTIVE",
Q1883="Projet OCM (HUAWEI)","PLANNED WORKS",
Q1883="Projet OCM (NOKIA)","PLANNED WORKS",
Q1883="ACCESS-ISSUE","ACCESS-ISSUE",
Q1883="Projet OCM (ZTE, NOKIA, autres projets)","PLANNED WORKS",
Q1883="No root CAuse","No root cause",
Q1883="ODU HS","ACTIVE",
Q1883="IP &amp; VLAN","ACTIVE",
Q1883="Warehouse HUAWEI","SPARE-ISSUE",
Q1883="SPARE-HS","SPARE-ISSUE",
Q1883="Power Telco","ACTIVE"
),"")</f>
        <v>No root cause</v>
      </c>
      <c r="S1883" s="56" t="s">
        <v>17</v>
      </c>
      <c r="T1883" s="7" t="s">
        <v>17</v>
      </c>
      <c r="U1883" s="57" t="s">
        <v>17</v>
      </c>
      <c r="V1883" s="57" t="s">
        <v>17</v>
      </c>
      <c r="W1883" s="57" t="s">
        <v>17</v>
      </c>
      <c r="X1883" s="57" t="s">
        <v>17</v>
      </c>
      <c r="Y1883" s="57" t="s">
        <v>17</v>
      </c>
      <c r="Z1883" s="57" t="s">
        <v>17</v>
      </c>
      <c r="AA1883" s="57" t="s">
        <v>17</v>
      </c>
      <c r="AB1883" s="57"/>
      <c r="AC1883" s="57" t="s">
        <v>17</v>
      </c>
      <c r="AD1883" s="57" t="s">
        <v>17</v>
      </c>
      <c r="AE1883" s="57" t="s">
        <v>17</v>
      </c>
      <c r="AF1883" s="57" t="s">
        <v>17</v>
      </c>
      <c r="AG1883" s="57" t="s">
        <v>17</v>
      </c>
      <c r="AH1883" s="57" t="s">
        <v>17</v>
      </c>
      <c r="AI1883" s="57" t="s">
        <v>17</v>
      </c>
      <c r="AJ1883" s="15"/>
      <c r="AK1883" s="15"/>
      <c r="AL1883" s="15"/>
      <c r="AM1883" s="15"/>
    </row>
    <row r="1884" spans="1:39" s="14" customFormat="1" x14ac:dyDescent="0.35">
      <c r="A1884" s="1" t="s">
        <v>3169</v>
      </c>
      <c r="B1884" s="1" t="s">
        <v>3170</v>
      </c>
      <c r="C1884" s="3"/>
      <c r="D1884" s="1" t="s">
        <v>12</v>
      </c>
      <c r="E1884" s="1" t="s">
        <v>13</v>
      </c>
      <c r="F1884" s="3" t="s">
        <v>33</v>
      </c>
      <c r="G1884" s="1" t="s">
        <v>34</v>
      </c>
      <c r="H1884" s="51" t="str">
        <f>_xlfn.XLOOKUP(B1884,'[1]Nur des jours'!$B:$B,'[1]Nur des jours'!$H:$H,"")</f>
        <v>ZTE</v>
      </c>
      <c r="I1884" s="52">
        <v>0</v>
      </c>
      <c r="J1884" s="52">
        <v>0</v>
      </c>
      <c r="K1884" s="52">
        <v>0</v>
      </c>
      <c r="L1884" s="53">
        <v>0</v>
      </c>
      <c r="M1884" s="54" t="s">
        <v>5374</v>
      </c>
      <c r="N1884" s="55"/>
      <c r="O1884" s="16" t="str" cm="1">
        <f t="array" ref="O1884">IFERROR(_xlfn.IFS(
Q1884="MPR ISSUE","PDH",
Q1884="BSS Hardware Issue","BSS",
Q1884="Sites strategiques, MLL, Pylone, etc.","ENVTECH",
Q1884="AKTIVCO DEFAUT GE &amp; POWER Cabinet","AKTIVCO",
Q1884="AKTIVCO Coupure ENEO &amp; Baisse de tension","AKTIVCO GRID ONLY",
Q1884="Coupure ENEO &amp; Baisse de tension","IHS GRID ONLY",
Q1884="Defaut GE &amp; POWER Cabinet","IHS",
Q1884="Sharing","Partners",
Q1884="SIte strategiques &amp; DataCenter","SST &amp; DC",
Q1884="Exclu","Exclu",
Q1884="SAT","SAT",
Q1884="SPARE-ISSUE","SPARE-ISSUE",
Q1884="Fiber CAmtel","TRANS_FO_CAMTEL",
Q1884="Fiber AOF","Fiber AOF",
Q1884="Projet OCM (HUAWEI)","TRAVAUX-HUAWEI",
Q1884="Projet OCM (NOKIA)","TRAVAUX-NOKIA",
Q1884="ACCESS-ISSUE","ACCESS-ISSUE",
Q1884="Projet OCM (ZTE, NOKIA, autres projets)","TRAVAUX OCM",
Q1884="No root CAuse","No root cause",
Q1884="ODU HS","PDH",
Q1884="IP &amp; VLAN","PDH",
Q1884="Warehouse HUAWEI","SPARE-ISSUE",
Q1884="SPARE-HS","SPARE-ISSUE",
Q1884="Power Telco","BSS"
),"")</f>
        <v>No root cause</v>
      </c>
      <c r="P1884" s="22" t="str" cm="1">
        <f t="array" ref="P1884">IFERROR(_xlfn.IFS(
Q1884="MPR ISSUE","TX ISSUE",
Q1884="BSS Hardware Issue","RAN ISSUE",
Q1884="Sites strategiques, MLL, Pylone, etc.","ENVTECH",
Q1884="AKTIVCO DEFAUT GE &amp; POWER Cabinet","POWER ISSUE",
Q1884="AKTIVCO Coupure ENEO &amp; Baisse de tension","POWER ISSUE",
Q1884="Coupure ENEO &amp; Baisse de tension","POWER ISSUE",
Q1884="Defaut GE &amp; POWER Cabinet","POWER ISSUE",
Q1884="Sharing","POWER ISSUE",
Q1884="SIte strategiques &amp; DataCenter","POWER ISSUE",
Q1884="Exclu","Exclu",
Q1884="SAT","TX ISSUE",
Q1884="SPARE-ISSUE","SPARE-ISSUE",
Q1884="Fiber CAmtel","TX ISSUE",
Q1884="Fiber AOF","TX ISSUE",
Q1884="Projet OCM (HUAWEI)","TRAVAUX-HUAWEI",
Q1884="Projet OCM (NOKIA)","TRAVAUX -NOKIA",
Q1884="ACCESS-ISSUE","ACCESS-ISSUE",
Q1884="Projet OCM (ZTE, NOKIA, autres projets)","TRAVAUX OCM",
Q1884="No root CAuse","No root cause",
Q1884="ODU HS","TX ISSUE",
Q1884="IP &amp; VLAN","TX ISSUE",
Q1884="Warehouse HUAWEI","SPARE-ISSUE",
Q1884="SPARE-HS","SPARE-ISSUE",
Q1884="Power Telco","RAN ISSUE"
),"")</f>
        <v>No root cause</v>
      </c>
      <c r="Q1884" s="48" t="s">
        <v>5573</v>
      </c>
      <c r="R1884" s="23" t="str" cm="1">
        <f t="array" ref="R1884">IFERROR(_xlfn.IFS(
Q1884="MPR ISSUE","ACTIVE",
Q1884="BSS Hardware Issue","ACTIVE",
Q1884="Sites strategiques, MLL, Pylone, etc.","PASSIVE",
Q1884="AKTIVCO DEFAUT GE &amp; POWER Cabinet","PASSIVE",
Q1884="AKTIVCO Coupure ENEO &amp; Baisse de tension","PASSIVE",
Q1884="Coupure ENEO &amp; Baisse de tension","PASSIVE",
Q1884="Defaut GE &amp; POWER Cabinet","PASSIVE",
Q1884="Sharing","PASSIVE",
Q1884="SIte strategiques &amp; DataCenter","PASSIVE",
Q1884="Exclu","Exclu",
Q1884="SAT","ACTIVE",
Q1884="SPARE-ISSUE","SPARE-ISSUE",
Q1884="Fiber CAmtel","ACTIVE",
Q1884="Fiber AOF","ACTIVE",
Q1884="Projet OCM (HUAWEI)","PLANNED WORKS",
Q1884="Projet OCM (NOKIA)","PLANNED WORKS",
Q1884="ACCESS-ISSUE","ACCESS-ISSUE",
Q1884="Projet OCM (ZTE, NOKIA, autres projets)","PLANNED WORKS",
Q1884="No root CAuse","No root cause",
Q1884="ODU HS","ACTIVE",
Q1884="IP &amp; VLAN","ACTIVE",
Q1884="Warehouse HUAWEI","SPARE-ISSUE",
Q1884="SPARE-HS","SPARE-ISSUE",
Q1884="Power Telco","ACTIVE"
),"")</f>
        <v>No root cause</v>
      </c>
      <c r="S1884" s="56" t="s">
        <v>17</v>
      </c>
      <c r="T1884" s="7" t="s">
        <v>17</v>
      </c>
      <c r="U1884" s="57" t="s">
        <v>17</v>
      </c>
      <c r="V1884" s="57" t="s">
        <v>17</v>
      </c>
      <c r="W1884" s="57" t="s">
        <v>17</v>
      </c>
      <c r="X1884" s="57" t="s">
        <v>17</v>
      </c>
      <c r="Y1884" s="57" t="s">
        <v>17</v>
      </c>
      <c r="Z1884" s="57" t="s">
        <v>17</v>
      </c>
      <c r="AA1884" s="57" t="s">
        <v>17</v>
      </c>
      <c r="AB1884" s="57"/>
      <c r="AC1884" s="57" t="s">
        <v>17</v>
      </c>
      <c r="AD1884" s="57" t="s">
        <v>17</v>
      </c>
      <c r="AE1884" s="57" t="s">
        <v>17</v>
      </c>
      <c r="AF1884" s="57" t="s">
        <v>17</v>
      </c>
      <c r="AG1884" s="57" t="s">
        <v>17</v>
      </c>
      <c r="AH1884" s="57" t="s">
        <v>17</v>
      </c>
      <c r="AI1884" s="57" t="s">
        <v>17</v>
      </c>
      <c r="AJ1884" s="15"/>
      <c r="AK1884" s="15"/>
      <c r="AL1884" s="15"/>
      <c r="AM1884" s="15"/>
    </row>
    <row r="1885" spans="1:39" s="14" customFormat="1" x14ac:dyDescent="0.35">
      <c r="A1885" s="1" t="s">
        <v>3175</v>
      </c>
      <c r="B1885" s="1" t="s">
        <v>3176</v>
      </c>
      <c r="C1885" s="3"/>
      <c r="D1885" s="1" t="s">
        <v>12</v>
      </c>
      <c r="E1885" s="1" t="s">
        <v>13</v>
      </c>
      <c r="F1885" s="3" t="s">
        <v>39</v>
      </c>
      <c r="G1885" s="1" t="s">
        <v>40</v>
      </c>
      <c r="H1885" s="51" t="str">
        <f>_xlfn.XLOOKUP(B1885,'[1]Nur des jours'!$B:$B,'[1]Nur des jours'!$H:$H,"")</f>
        <v>ZTE</v>
      </c>
      <c r="I1885" s="52">
        <v>0</v>
      </c>
      <c r="J1885" s="52">
        <v>0</v>
      </c>
      <c r="K1885" s="52">
        <v>0</v>
      </c>
      <c r="L1885" s="53">
        <v>0</v>
      </c>
      <c r="M1885" s="54" t="s">
        <v>5374</v>
      </c>
      <c r="N1885" s="55"/>
      <c r="O1885" s="16" t="str" cm="1">
        <f t="array" ref="O1885">IFERROR(_xlfn.IFS(
Q1885="MPR ISSUE","PDH",
Q1885="BSS Hardware Issue","BSS",
Q1885="Sites strategiques, MLL, Pylone, etc.","ENVTECH",
Q1885="AKTIVCO DEFAUT GE &amp; POWER Cabinet","AKTIVCO",
Q1885="AKTIVCO Coupure ENEO &amp; Baisse de tension","AKTIVCO GRID ONLY",
Q1885="Coupure ENEO &amp; Baisse de tension","IHS GRID ONLY",
Q1885="Defaut GE &amp; POWER Cabinet","IHS",
Q1885="Sharing","Partners",
Q1885="SIte strategiques &amp; DataCenter","SST &amp; DC",
Q1885="Exclu","Exclu",
Q1885="SAT","SAT",
Q1885="SPARE-ISSUE","SPARE-ISSUE",
Q1885="Fiber CAmtel","TRANS_FO_CAMTEL",
Q1885="Fiber AOF","Fiber AOF",
Q1885="Projet OCM (HUAWEI)","TRAVAUX-HUAWEI",
Q1885="Projet OCM (NOKIA)","TRAVAUX-NOKIA",
Q1885="ACCESS-ISSUE","ACCESS-ISSUE",
Q1885="Projet OCM (ZTE, NOKIA, autres projets)","TRAVAUX OCM",
Q1885="No root CAuse","No root cause",
Q1885="ODU HS","PDH",
Q1885="IP &amp; VLAN","PDH",
Q1885="Warehouse HUAWEI","SPARE-ISSUE",
Q1885="SPARE-HS","SPARE-ISSUE",
Q1885="Power Telco","BSS"
),"")</f>
        <v>No root cause</v>
      </c>
      <c r="P1885" s="22" t="str" cm="1">
        <f t="array" ref="P1885">IFERROR(_xlfn.IFS(
Q1885="MPR ISSUE","TX ISSUE",
Q1885="BSS Hardware Issue","RAN ISSUE",
Q1885="Sites strategiques, MLL, Pylone, etc.","ENVTECH",
Q1885="AKTIVCO DEFAUT GE &amp; POWER Cabinet","POWER ISSUE",
Q1885="AKTIVCO Coupure ENEO &amp; Baisse de tension","POWER ISSUE",
Q1885="Coupure ENEO &amp; Baisse de tension","POWER ISSUE",
Q1885="Defaut GE &amp; POWER Cabinet","POWER ISSUE",
Q1885="Sharing","POWER ISSUE",
Q1885="SIte strategiques &amp; DataCenter","POWER ISSUE",
Q1885="Exclu","Exclu",
Q1885="SAT","TX ISSUE",
Q1885="SPARE-ISSUE","SPARE-ISSUE",
Q1885="Fiber CAmtel","TX ISSUE",
Q1885="Fiber AOF","TX ISSUE",
Q1885="Projet OCM (HUAWEI)","TRAVAUX-HUAWEI",
Q1885="Projet OCM (NOKIA)","TRAVAUX -NOKIA",
Q1885="ACCESS-ISSUE","ACCESS-ISSUE",
Q1885="Projet OCM (ZTE, NOKIA, autres projets)","TRAVAUX OCM",
Q1885="No root CAuse","No root cause",
Q1885="ODU HS","TX ISSUE",
Q1885="IP &amp; VLAN","TX ISSUE",
Q1885="Warehouse HUAWEI","SPARE-ISSUE",
Q1885="SPARE-HS","SPARE-ISSUE",
Q1885="Power Telco","RAN ISSUE"
),"")</f>
        <v>No root cause</v>
      </c>
      <c r="Q1885" s="48" t="s">
        <v>5573</v>
      </c>
      <c r="R1885" s="23" t="str" cm="1">
        <f t="array" ref="R1885">IFERROR(_xlfn.IFS(
Q1885="MPR ISSUE","ACTIVE",
Q1885="BSS Hardware Issue","ACTIVE",
Q1885="Sites strategiques, MLL, Pylone, etc.","PASSIVE",
Q1885="AKTIVCO DEFAUT GE &amp; POWER Cabinet","PASSIVE",
Q1885="AKTIVCO Coupure ENEO &amp; Baisse de tension","PASSIVE",
Q1885="Coupure ENEO &amp; Baisse de tension","PASSIVE",
Q1885="Defaut GE &amp; POWER Cabinet","PASSIVE",
Q1885="Sharing","PASSIVE",
Q1885="SIte strategiques &amp; DataCenter","PASSIVE",
Q1885="Exclu","Exclu",
Q1885="SAT","ACTIVE",
Q1885="SPARE-ISSUE","SPARE-ISSUE",
Q1885="Fiber CAmtel","ACTIVE",
Q1885="Fiber AOF","ACTIVE",
Q1885="Projet OCM (HUAWEI)","PLANNED WORKS",
Q1885="Projet OCM (NOKIA)","PLANNED WORKS",
Q1885="ACCESS-ISSUE","ACCESS-ISSUE",
Q1885="Projet OCM (ZTE, NOKIA, autres projets)","PLANNED WORKS",
Q1885="No root CAuse","No root cause",
Q1885="ODU HS","ACTIVE",
Q1885="IP &amp; VLAN","ACTIVE",
Q1885="Warehouse HUAWEI","SPARE-ISSUE",
Q1885="SPARE-HS","SPARE-ISSUE",
Q1885="Power Telco","ACTIVE"
),"")</f>
        <v>No root cause</v>
      </c>
      <c r="S1885" s="56" t="s">
        <v>17</v>
      </c>
      <c r="T1885" s="7" t="s">
        <v>17</v>
      </c>
      <c r="U1885" s="57" t="s">
        <v>17</v>
      </c>
      <c r="V1885" s="57" t="s">
        <v>17</v>
      </c>
      <c r="W1885" s="57" t="s">
        <v>17</v>
      </c>
      <c r="X1885" s="57" t="s">
        <v>17</v>
      </c>
      <c r="Y1885" s="57" t="s">
        <v>17</v>
      </c>
      <c r="Z1885" s="57" t="s">
        <v>17</v>
      </c>
      <c r="AA1885" s="57" t="s">
        <v>17</v>
      </c>
      <c r="AB1885" s="57"/>
      <c r="AC1885" s="57" t="s">
        <v>17</v>
      </c>
      <c r="AD1885" s="57" t="s">
        <v>17</v>
      </c>
      <c r="AE1885" s="57" t="s">
        <v>17</v>
      </c>
      <c r="AF1885" s="57" t="s">
        <v>17</v>
      </c>
      <c r="AG1885" s="57" t="s">
        <v>17</v>
      </c>
      <c r="AH1885" s="57" t="s">
        <v>17</v>
      </c>
      <c r="AI1885" s="57" t="s">
        <v>17</v>
      </c>
      <c r="AJ1885" s="15"/>
      <c r="AK1885" s="15"/>
      <c r="AL1885" s="15"/>
      <c r="AM1885" s="15"/>
    </row>
    <row r="1886" spans="1:39" s="14" customFormat="1" x14ac:dyDescent="0.35">
      <c r="A1886" s="1" t="s">
        <v>3187</v>
      </c>
      <c r="B1886" s="1" t="s">
        <v>3188</v>
      </c>
      <c r="C1886" s="3"/>
      <c r="D1886" s="1" t="s">
        <v>12</v>
      </c>
      <c r="E1886" s="1" t="s">
        <v>13</v>
      </c>
      <c r="F1886" s="3" t="s">
        <v>39</v>
      </c>
      <c r="G1886" s="1" t="s">
        <v>40</v>
      </c>
      <c r="H1886" s="51" t="str">
        <f>_xlfn.XLOOKUP(B1886,'[1]Nur des jours'!$B:$B,'[1]Nur des jours'!$H:$H,"")</f>
        <v>ZTE</v>
      </c>
      <c r="I1886" s="52">
        <v>0</v>
      </c>
      <c r="J1886" s="52">
        <v>0</v>
      </c>
      <c r="K1886" s="52">
        <v>0</v>
      </c>
      <c r="L1886" s="53">
        <v>0</v>
      </c>
      <c r="M1886" s="54" t="s">
        <v>5374</v>
      </c>
      <c r="N1886" s="55"/>
      <c r="O1886" s="16" t="str" cm="1">
        <f t="array" ref="O1886">IFERROR(_xlfn.IFS(
Q1886="MPR ISSUE","PDH",
Q1886="BSS Hardware Issue","BSS",
Q1886="Sites strategiques, MLL, Pylone, etc.","ENVTECH",
Q1886="AKTIVCO DEFAUT GE &amp; POWER Cabinet","AKTIVCO",
Q1886="AKTIVCO Coupure ENEO &amp; Baisse de tension","AKTIVCO GRID ONLY",
Q1886="Coupure ENEO &amp; Baisse de tension","IHS GRID ONLY",
Q1886="Defaut GE &amp; POWER Cabinet","IHS",
Q1886="Sharing","Partners",
Q1886="SIte strategiques &amp; DataCenter","SST &amp; DC",
Q1886="Exclu","Exclu",
Q1886="SAT","SAT",
Q1886="SPARE-ISSUE","SPARE-ISSUE",
Q1886="Fiber CAmtel","TRANS_FO_CAMTEL",
Q1886="Fiber AOF","Fiber AOF",
Q1886="Projet OCM (HUAWEI)","TRAVAUX-HUAWEI",
Q1886="Projet OCM (NOKIA)","TRAVAUX-NOKIA",
Q1886="ACCESS-ISSUE","ACCESS-ISSUE",
Q1886="Projet OCM (ZTE, NOKIA, autres projets)","TRAVAUX OCM",
Q1886="No root CAuse","No root cause",
Q1886="ODU HS","PDH",
Q1886="IP &amp; VLAN","PDH",
Q1886="Warehouse HUAWEI","SPARE-ISSUE",
Q1886="SPARE-HS","SPARE-ISSUE",
Q1886="Power Telco","BSS"
),"")</f>
        <v>No root cause</v>
      </c>
      <c r="P1886" s="22" t="str" cm="1">
        <f t="array" ref="P1886">IFERROR(_xlfn.IFS(
Q1886="MPR ISSUE","TX ISSUE",
Q1886="BSS Hardware Issue","RAN ISSUE",
Q1886="Sites strategiques, MLL, Pylone, etc.","ENVTECH",
Q1886="AKTIVCO DEFAUT GE &amp; POWER Cabinet","POWER ISSUE",
Q1886="AKTIVCO Coupure ENEO &amp; Baisse de tension","POWER ISSUE",
Q1886="Coupure ENEO &amp; Baisse de tension","POWER ISSUE",
Q1886="Defaut GE &amp; POWER Cabinet","POWER ISSUE",
Q1886="Sharing","POWER ISSUE",
Q1886="SIte strategiques &amp; DataCenter","POWER ISSUE",
Q1886="Exclu","Exclu",
Q1886="SAT","TX ISSUE",
Q1886="SPARE-ISSUE","SPARE-ISSUE",
Q1886="Fiber CAmtel","TX ISSUE",
Q1886="Fiber AOF","TX ISSUE",
Q1886="Projet OCM (HUAWEI)","TRAVAUX-HUAWEI",
Q1886="Projet OCM (NOKIA)","TRAVAUX -NOKIA",
Q1886="ACCESS-ISSUE","ACCESS-ISSUE",
Q1886="Projet OCM (ZTE, NOKIA, autres projets)","TRAVAUX OCM",
Q1886="No root CAuse","No root cause",
Q1886="ODU HS","TX ISSUE",
Q1886="IP &amp; VLAN","TX ISSUE",
Q1886="Warehouse HUAWEI","SPARE-ISSUE",
Q1886="SPARE-HS","SPARE-ISSUE",
Q1886="Power Telco","RAN ISSUE"
),"")</f>
        <v>No root cause</v>
      </c>
      <c r="Q1886" s="48" t="s">
        <v>5573</v>
      </c>
      <c r="R1886" s="23" t="str" cm="1">
        <f t="array" ref="R1886">IFERROR(_xlfn.IFS(
Q1886="MPR ISSUE","ACTIVE",
Q1886="BSS Hardware Issue","ACTIVE",
Q1886="Sites strategiques, MLL, Pylone, etc.","PASSIVE",
Q1886="AKTIVCO DEFAUT GE &amp; POWER Cabinet","PASSIVE",
Q1886="AKTIVCO Coupure ENEO &amp; Baisse de tension","PASSIVE",
Q1886="Coupure ENEO &amp; Baisse de tension","PASSIVE",
Q1886="Defaut GE &amp; POWER Cabinet","PASSIVE",
Q1886="Sharing","PASSIVE",
Q1886="SIte strategiques &amp; DataCenter","PASSIVE",
Q1886="Exclu","Exclu",
Q1886="SAT","ACTIVE",
Q1886="SPARE-ISSUE","SPARE-ISSUE",
Q1886="Fiber CAmtel","ACTIVE",
Q1886="Fiber AOF","ACTIVE",
Q1886="Projet OCM (HUAWEI)","PLANNED WORKS",
Q1886="Projet OCM (NOKIA)","PLANNED WORKS",
Q1886="ACCESS-ISSUE","ACCESS-ISSUE",
Q1886="Projet OCM (ZTE, NOKIA, autres projets)","PLANNED WORKS",
Q1886="No root CAuse","No root cause",
Q1886="ODU HS","ACTIVE",
Q1886="IP &amp; VLAN","ACTIVE",
Q1886="Warehouse HUAWEI","SPARE-ISSUE",
Q1886="SPARE-HS","SPARE-ISSUE",
Q1886="Power Telco","ACTIVE"
),"")</f>
        <v>No root cause</v>
      </c>
      <c r="S1886" s="56" t="s">
        <v>17</v>
      </c>
      <c r="T1886" s="7" t="s">
        <v>17</v>
      </c>
      <c r="U1886" s="57" t="s">
        <v>17</v>
      </c>
      <c r="V1886" s="57" t="s">
        <v>17</v>
      </c>
      <c r="W1886" s="57" t="s">
        <v>17</v>
      </c>
      <c r="X1886" s="57" t="s">
        <v>17</v>
      </c>
      <c r="Y1886" s="57" t="s">
        <v>17</v>
      </c>
      <c r="Z1886" s="57" t="s">
        <v>17</v>
      </c>
      <c r="AA1886" s="57" t="s">
        <v>17</v>
      </c>
      <c r="AB1886" s="57"/>
      <c r="AC1886" s="57" t="s">
        <v>17</v>
      </c>
      <c r="AD1886" s="57" t="s">
        <v>17</v>
      </c>
      <c r="AE1886" s="57" t="s">
        <v>17</v>
      </c>
      <c r="AF1886" s="57" t="s">
        <v>17</v>
      </c>
      <c r="AG1886" s="57" t="s">
        <v>17</v>
      </c>
      <c r="AH1886" s="57" t="s">
        <v>17</v>
      </c>
      <c r="AI1886" s="57" t="s">
        <v>17</v>
      </c>
      <c r="AJ1886" s="15"/>
      <c r="AK1886" s="15"/>
      <c r="AL1886" s="15"/>
      <c r="AM1886" s="15"/>
    </row>
    <row r="1887" spans="1:39" s="14" customFormat="1" x14ac:dyDescent="0.35">
      <c r="A1887" s="1" t="s">
        <v>3191</v>
      </c>
      <c r="B1887" s="1" t="s">
        <v>3192</v>
      </c>
      <c r="C1887" s="3"/>
      <c r="D1887" s="1" t="s">
        <v>12</v>
      </c>
      <c r="E1887" s="1" t="s">
        <v>13</v>
      </c>
      <c r="F1887" s="3" t="s">
        <v>33</v>
      </c>
      <c r="G1887" s="1" t="s">
        <v>486</v>
      </c>
      <c r="H1887" s="51" t="str">
        <f>_xlfn.XLOOKUP(B1887,'[1]Nur des jours'!$B:$B,'[1]Nur des jours'!$H:$H,"")</f>
        <v>ZTE</v>
      </c>
      <c r="I1887" s="52">
        <v>0</v>
      </c>
      <c r="J1887" s="52">
        <v>0</v>
      </c>
      <c r="K1887" s="52">
        <v>0</v>
      </c>
      <c r="L1887" s="53">
        <v>0</v>
      </c>
      <c r="M1887" s="54" t="s">
        <v>5374</v>
      </c>
      <c r="N1887" s="55"/>
      <c r="O1887" s="16" t="str" cm="1">
        <f t="array" ref="O1887">IFERROR(_xlfn.IFS(
Q1887="MPR ISSUE","PDH",
Q1887="BSS Hardware Issue","BSS",
Q1887="Sites strategiques, MLL, Pylone, etc.","ENVTECH",
Q1887="AKTIVCO DEFAUT GE &amp; POWER Cabinet","AKTIVCO",
Q1887="AKTIVCO Coupure ENEO &amp; Baisse de tension","AKTIVCO GRID ONLY",
Q1887="Coupure ENEO &amp; Baisse de tension","IHS GRID ONLY",
Q1887="Defaut GE &amp; POWER Cabinet","IHS",
Q1887="Sharing","Partners",
Q1887="SIte strategiques &amp; DataCenter","SST &amp; DC",
Q1887="Exclu","Exclu",
Q1887="SAT","SAT",
Q1887="SPARE-ISSUE","SPARE-ISSUE",
Q1887="Fiber CAmtel","TRANS_FO_CAMTEL",
Q1887="Fiber AOF","Fiber AOF",
Q1887="Projet OCM (HUAWEI)","TRAVAUX-HUAWEI",
Q1887="Projet OCM (NOKIA)","TRAVAUX-NOKIA",
Q1887="ACCESS-ISSUE","ACCESS-ISSUE",
Q1887="Projet OCM (ZTE, NOKIA, autres projets)","TRAVAUX OCM",
Q1887="No root CAuse","No root cause",
Q1887="ODU HS","PDH",
Q1887="IP &amp; VLAN","PDH",
Q1887="Warehouse HUAWEI","SPARE-ISSUE",
Q1887="SPARE-HS","SPARE-ISSUE",
Q1887="Power Telco","BSS"
),"")</f>
        <v>No root cause</v>
      </c>
      <c r="P1887" s="22" t="str" cm="1">
        <f t="array" ref="P1887">IFERROR(_xlfn.IFS(
Q1887="MPR ISSUE","TX ISSUE",
Q1887="BSS Hardware Issue","RAN ISSUE",
Q1887="Sites strategiques, MLL, Pylone, etc.","ENVTECH",
Q1887="AKTIVCO DEFAUT GE &amp; POWER Cabinet","POWER ISSUE",
Q1887="AKTIVCO Coupure ENEO &amp; Baisse de tension","POWER ISSUE",
Q1887="Coupure ENEO &amp; Baisse de tension","POWER ISSUE",
Q1887="Defaut GE &amp; POWER Cabinet","POWER ISSUE",
Q1887="Sharing","POWER ISSUE",
Q1887="SIte strategiques &amp; DataCenter","POWER ISSUE",
Q1887="Exclu","Exclu",
Q1887="SAT","TX ISSUE",
Q1887="SPARE-ISSUE","SPARE-ISSUE",
Q1887="Fiber CAmtel","TX ISSUE",
Q1887="Fiber AOF","TX ISSUE",
Q1887="Projet OCM (HUAWEI)","TRAVAUX-HUAWEI",
Q1887="Projet OCM (NOKIA)","TRAVAUX -NOKIA",
Q1887="ACCESS-ISSUE","ACCESS-ISSUE",
Q1887="Projet OCM (ZTE, NOKIA, autres projets)","TRAVAUX OCM",
Q1887="No root CAuse","No root cause",
Q1887="ODU HS","TX ISSUE",
Q1887="IP &amp; VLAN","TX ISSUE",
Q1887="Warehouse HUAWEI","SPARE-ISSUE",
Q1887="SPARE-HS","SPARE-ISSUE",
Q1887="Power Telco","RAN ISSUE"
),"")</f>
        <v>No root cause</v>
      </c>
      <c r="Q1887" s="48" t="s">
        <v>5573</v>
      </c>
      <c r="R1887" s="23" t="str" cm="1">
        <f t="array" ref="R1887">IFERROR(_xlfn.IFS(
Q1887="MPR ISSUE","ACTIVE",
Q1887="BSS Hardware Issue","ACTIVE",
Q1887="Sites strategiques, MLL, Pylone, etc.","PASSIVE",
Q1887="AKTIVCO DEFAUT GE &amp; POWER Cabinet","PASSIVE",
Q1887="AKTIVCO Coupure ENEO &amp; Baisse de tension","PASSIVE",
Q1887="Coupure ENEO &amp; Baisse de tension","PASSIVE",
Q1887="Defaut GE &amp; POWER Cabinet","PASSIVE",
Q1887="Sharing","PASSIVE",
Q1887="SIte strategiques &amp; DataCenter","PASSIVE",
Q1887="Exclu","Exclu",
Q1887="SAT","ACTIVE",
Q1887="SPARE-ISSUE","SPARE-ISSUE",
Q1887="Fiber CAmtel","ACTIVE",
Q1887="Fiber AOF","ACTIVE",
Q1887="Projet OCM (HUAWEI)","PLANNED WORKS",
Q1887="Projet OCM (NOKIA)","PLANNED WORKS",
Q1887="ACCESS-ISSUE","ACCESS-ISSUE",
Q1887="Projet OCM (ZTE, NOKIA, autres projets)","PLANNED WORKS",
Q1887="No root CAuse","No root cause",
Q1887="ODU HS","ACTIVE",
Q1887="IP &amp; VLAN","ACTIVE",
Q1887="Warehouse HUAWEI","SPARE-ISSUE",
Q1887="SPARE-HS","SPARE-ISSUE",
Q1887="Power Telco","ACTIVE"
),"")</f>
        <v>No root cause</v>
      </c>
      <c r="S1887" s="56" t="s">
        <v>17</v>
      </c>
      <c r="T1887" s="7" t="s">
        <v>17</v>
      </c>
      <c r="U1887" s="57" t="s">
        <v>17</v>
      </c>
      <c r="V1887" s="57" t="s">
        <v>17</v>
      </c>
      <c r="W1887" s="57" t="s">
        <v>17</v>
      </c>
      <c r="X1887" s="57" t="s">
        <v>17</v>
      </c>
      <c r="Y1887" s="57" t="s">
        <v>17</v>
      </c>
      <c r="Z1887" s="57" t="s">
        <v>17</v>
      </c>
      <c r="AA1887" s="57" t="s">
        <v>17</v>
      </c>
      <c r="AB1887" s="57"/>
      <c r="AC1887" s="57" t="s">
        <v>17</v>
      </c>
      <c r="AD1887" s="57" t="s">
        <v>17</v>
      </c>
      <c r="AE1887" s="57" t="s">
        <v>17</v>
      </c>
      <c r="AF1887" s="57" t="s">
        <v>17</v>
      </c>
      <c r="AG1887" s="57" t="s">
        <v>17</v>
      </c>
      <c r="AH1887" s="57" t="s">
        <v>17</v>
      </c>
      <c r="AI1887" s="57" t="s">
        <v>17</v>
      </c>
      <c r="AJ1887" s="15"/>
      <c r="AK1887" s="15"/>
      <c r="AL1887" s="15"/>
      <c r="AM1887" s="15"/>
    </row>
    <row r="1888" spans="1:39" s="14" customFormat="1" x14ac:dyDescent="0.35">
      <c r="A1888" s="1" t="s">
        <v>3193</v>
      </c>
      <c r="B1888" s="1" t="s">
        <v>3194</v>
      </c>
      <c r="C1888" s="3"/>
      <c r="D1888" s="1" t="s">
        <v>12</v>
      </c>
      <c r="E1888" s="1" t="s">
        <v>13</v>
      </c>
      <c r="F1888" s="3" t="s">
        <v>39</v>
      </c>
      <c r="G1888" s="1" t="s">
        <v>40</v>
      </c>
      <c r="H1888" s="51" t="str">
        <f>_xlfn.XLOOKUP(B1888,'[1]Nur des jours'!$B:$B,'[1]Nur des jours'!$H:$H,"")</f>
        <v>ZTE</v>
      </c>
      <c r="I1888" s="52">
        <v>0</v>
      </c>
      <c r="J1888" s="52">
        <v>0</v>
      </c>
      <c r="K1888" s="52">
        <v>0</v>
      </c>
      <c r="L1888" s="53">
        <v>0</v>
      </c>
      <c r="M1888" s="54" t="s">
        <v>5374</v>
      </c>
      <c r="N1888" s="55"/>
      <c r="O1888" s="16" t="str" cm="1">
        <f t="array" ref="O1888">IFERROR(_xlfn.IFS(
Q1888="MPR ISSUE","PDH",
Q1888="BSS Hardware Issue","BSS",
Q1888="Sites strategiques, MLL, Pylone, etc.","ENVTECH",
Q1888="AKTIVCO DEFAUT GE &amp; POWER Cabinet","AKTIVCO",
Q1888="AKTIVCO Coupure ENEO &amp; Baisse de tension","AKTIVCO GRID ONLY",
Q1888="Coupure ENEO &amp; Baisse de tension","IHS GRID ONLY",
Q1888="Defaut GE &amp; POWER Cabinet","IHS",
Q1888="Sharing","Partners",
Q1888="SIte strategiques &amp; DataCenter","SST &amp; DC",
Q1888="Exclu","Exclu",
Q1888="SAT","SAT",
Q1888="SPARE-ISSUE","SPARE-ISSUE",
Q1888="Fiber CAmtel","TRANS_FO_CAMTEL",
Q1888="Fiber AOF","Fiber AOF",
Q1888="Projet OCM (HUAWEI)","TRAVAUX-HUAWEI",
Q1888="Projet OCM (NOKIA)","TRAVAUX-NOKIA",
Q1888="ACCESS-ISSUE","ACCESS-ISSUE",
Q1888="Projet OCM (ZTE, NOKIA, autres projets)","TRAVAUX OCM",
Q1888="No root CAuse","No root cause",
Q1888="ODU HS","PDH",
Q1888="IP &amp; VLAN","PDH",
Q1888="Warehouse HUAWEI","SPARE-ISSUE",
Q1888="SPARE-HS","SPARE-ISSUE",
Q1888="Power Telco","BSS"
),"")</f>
        <v>No root cause</v>
      </c>
      <c r="P1888" s="22" t="str" cm="1">
        <f t="array" ref="P1888">IFERROR(_xlfn.IFS(
Q1888="MPR ISSUE","TX ISSUE",
Q1888="BSS Hardware Issue","RAN ISSUE",
Q1888="Sites strategiques, MLL, Pylone, etc.","ENVTECH",
Q1888="AKTIVCO DEFAUT GE &amp; POWER Cabinet","POWER ISSUE",
Q1888="AKTIVCO Coupure ENEO &amp; Baisse de tension","POWER ISSUE",
Q1888="Coupure ENEO &amp; Baisse de tension","POWER ISSUE",
Q1888="Defaut GE &amp; POWER Cabinet","POWER ISSUE",
Q1888="Sharing","POWER ISSUE",
Q1888="SIte strategiques &amp; DataCenter","POWER ISSUE",
Q1888="Exclu","Exclu",
Q1888="SAT","TX ISSUE",
Q1888="SPARE-ISSUE","SPARE-ISSUE",
Q1888="Fiber CAmtel","TX ISSUE",
Q1888="Fiber AOF","TX ISSUE",
Q1888="Projet OCM (HUAWEI)","TRAVAUX-HUAWEI",
Q1888="Projet OCM (NOKIA)","TRAVAUX -NOKIA",
Q1888="ACCESS-ISSUE","ACCESS-ISSUE",
Q1888="Projet OCM (ZTE, NOKIA, autres projets)","TRAVAUX OCM",
Q1888="No root CAuse","No root cause",
Q1888="ODU HS","TX ISSUE",
Q1888="IP &amp; VLAN","TX ISSUE",
Q1888="Warehouse HUAWEI","SPARE-ISSUE",
Q1888="SPARE-HS","SPARE-ISSUE",
Q1888="Power Telco","RAN ISSUE"
),"")</f>
        <v>No root cause</v>
      </c>
      <c r="Q1888" s="48" t="s">
        <v>5573</v>
      </c>
      <c r="R1888" s="23" t="str" cm="1">
        <f t="array" ref="R1888">IFERROR(_xlfn.IFS(
Q1888="MPR ISSUE","ACTIVE",
Q1888="BSS Hardware Issue","ACTIVE",
Q1888="Sites strategiques, MLL, Pylone, etc.","PASSIVE",
Q1888="AKTIVCO DEFAUT GE &amp; POWER Cabinet","PASSIVE",
Q1888="AKTIVCO Coupure ENEO &amp; Baisse de tension","PASSIVE",
Q1888="Coupure ENEO &amp; Baisse de tension","PASSIVE",
Q1888="Defaut GE &amp; POWER Cabinet","PASSIVE",
Q1888="Sharing","PASSIVE",
Q1888="SIte strategiques &amp; DataCenter","PASSIVE",
Q1888="Exclu","Exclu",
Q1888="SAT","ACTIVE",
Q1888="SPARE-ISSUE","SPARE-ISSUE",
Q1888="Fiber CAmtel","ACTIVE",
Q1888="Fiber AOF","ACTIVE",
Q1888="Projet OCM (HUAWEI)","PLANNED WORKS",
Q1888="Projet OCM (NOKIA)","PLANNED WORKS",
Q1888="ACCESS-ISSUE","ACCESS-ISSUE",
Q1888="Projet OCM (ZTE, NOKIA, autres projets)","PLANNED WORKS",
Q1888="No root CAuse","No root cause",
Q1888="ODU HS","ACTIVE",
Q1888="IP &amp; VLAN","ACTIVE",
Q1888="Warehouse HUAWEI","SPARE-ISSUE",
Q1888="SPARE-HS","SPARE-ISSUE",
Q1888="Power Telco","ACTIVE"
),"")</f>
        <v>No root cause</v>
      </c>
      <c r="S1888" s="56" t="s">
        <v>17</v>
      </c>
      <c r="T1888" s="7" t="s">
        <v>17</v>
      </c>
      <c r="U1888" s="57" t="s">
        <v>17</v>
      </c>
      <c r="V1888" s="57" t="s">
        <v>17</v>
      </c>
      <c r="W1888" s="57" t="s">
        <v>17</v>
      </c>
      <c r="X1888" s="57" t="s">
        <v>17</v>
      </c>
      <c r="Y1888" s="57" t="s">
        <v>17</v>
      </c>
      <c r="Z1888" s="57" t="s">
        <v>17</v>
      </c>
      <c r="AA1888" s="57" t="s">
        <v>17</v>
      </c>
      <c r="AB1888" s="57"/>
      <c r="AC1888" s="57" t="s">
        <v>17</v>
      </c>
      <c r="AD1888" s="57" t="s">
        <v>17</v>
      </c>
      <c r="AE1888" s="57" t="s">
        <v>17</v>
      </c>
      <c r="AF1888" s="57" t="s">
        <v>17</v>
      </c>
      <c r="AG1888" s="57" t="s">
        <v>17</v>
      </c>
      <c r="AH1888" s="57" t="s">
        <v>17</v>
      </c>
      <c r="AI1888" s="57" t="s">
        <v>17</v>
      </c>
      <c r="AJ1888" s="15"/>
      <c r="AK1888" s="15"/>
      <c r="AL1888" s="15"/>
      <c r="AM1888" s="15"/>
    </row>
    <row r="1889" spans="1:39" s="14" customFormat="1" x14ac:dyDescent="0.35">
      <c r="A1889" s="1" t="s">
        <v>3195</v>
      </c>
      <c r="B1889" s="1" t="s">
        <v>3196</v>
      </c>
      <c r="C1889" s="3"/>
      <c r="D1889" s="1" t="s">
        <v>12</v>
      </c>
      <c r="E1889" s="1" t="s">
        <v>13</v>
      </c>
      <c r="F1889" s="3" t="s">
        <v>39</v>
      </c>
      <c r="G1889" s="1" t="s">
        <v>2618</v>
      </c>
      <c r="H1889" s="51" t="str">
        <f>_xlfn.XLOOKUP(B1889,'[1]Nur des jours'!$B:$B,'[1]Nur des jours'!$H:$H,"")</f>
        <v>ZTE</v>
      </c>
      <c r="I1889" s="52">
        <v>0</v>
      </c>
      <c r="J1889" s="52">
        <v>0</v>
      </c>
      <c r="K1889" s="52">
        <v>0</v>
      </c>
      <c r="L1889" s="53">
        <v>0</v>
      </c>
      <c r="M1889" s="54" t="s">
        <v>5374</v>
      </c>
      <c r="N1889" s="55"/>
      <c r="O1889" s="16" t="str" cm="1">
        <f t="array" ref="O1889">IFERROR(_xlfn.IFS(
Q1889="MPR ISSUE","PDH",
Q1889="BSS Hardware Issue","BSS",
Q1889="Sites strategiques, MLL, Pylone, etc.","ENVTECH",
Q1889="AKTIVCO DEFAUT GE &amp; POWER Cabinet","AKTIVCO",
Q1889="AKTIVCO Coupure ENEO &amp; Baisse de tension","AKTIVCO GRID ONLY",
Q1889="Coupure ENEO &amp; Baisse de tension","IHS GRID ONLY",
Q1889="Defaut GE &amp; POWER Cabinet","IHS",
Q1889="Sharing","Partners",
Q1889="SIte strategiques &amp; DataCenter","SST &amp; DC",
Q1889="Exclu","Exclu",
Q1889="SAT","SAT",
Q1889="SPARE-ISSUE","SPARE-ISSUE",
Q1889="Fiber CAmtel","TRANS_FO_CAMTEL",
Q1889="Fiber AOF","Fiber AOF",
Q1889="Projet OCM (HUAWEI)","TRAVAUX-HUAWEI",
Q1889="Projet OCM (NOKIA)","TRAVAUX-NOKIA",
Q1889="ACCESS-ISSUE","ACCESS-ISSUE",
Q1889="Projet OCM (ZTE, NOKIA, autres projets)","TRAVAUX OCM",
Q1889="No root CAuse","No root cause",
Q1889="ODU HS","PDH",
Q1889="IP &amp; VLAN","PDH",
Q1889="Warehouse HUAWEI","SPARE-ISSUE",
Q1889="SPARE-HS","SPARE-ISSUE",
Q1889="Power Telco","BSS"
),"")</f>
        <v>No root cause</v>
      </c>
      <c r="P1889" s="22" t="str" cm="1">
        <f t="array" ref="P1889">IFERROR(_xlfn.IFS(
Q1889="MPR ISSUE","TX ISSUE",
Q1889="BSS Hardware Issue","RAN ISSUE",
Q1889="Sites strategiques, MLL, Pylone, etc.","ENVTECH",
Q1889="AKTIVCO DEFAUT GE &amp; POWER Cabinet","POWER ISSUE",
Q1889="AKTIVCO Coupure ENEO &amp; Baisse de tension","POWER ISSUE",
Q1889="Coupure ENEO &amp; Baisse de tension","POWER ISSUE",
Q1889="Defaut GE &amp; POWER Cabinet","POWER ISSUE",
Q1889="Sharing","POWER ISSUE",
Q1889="SIte strategiques &amp; DataCenter","POWER ISSUE",
Q1889="Exclu","Exclu",
Q1889="SAT","TX ISSUE",
Q1889="SPARE-ISSUE","SPARE-ISSUE",
Q1889="Fiber CAmtel","TX ISSUE",
Q1889="Fiber AOF","TX ISSUE",
Q1889="Projet OCM (HUAWEI)","TRAVAUX-HUAWEI",
Q1889="Projet OCM (NOKIA)","TRAVAUX -NOKIA",
Q1889="ACCESS-ISSUE","ACCESS-ISSUE",
Q1889="Projet OCM (ZTE, NOKIA, autres projets)","TRAVAUX OCM",
Q1889="No root CAuse","No root cause",
Q1889="ODU HS","TX ISSUE",
Q1889="IP &amp; VLAN","TX ISSUE",
Q1889="Warehouse HUAWEI","SPARE-ISSUE",
Q1889="SPARE-HS","SPARE-ISSUE",
Q1889="Power Telco","RAN ISSUE"
),"")</f>
        <v>No root cause</v>
      </c>
      <c r="Q1889" s="48" t="s">
        <v>5573</v>
      </c>
      <c r="R1889" s="23" t="str" cm="1">
        <f t="array" ref="R1889">IFERROR(_xlfn.IFS(
Q1889="MPR ISSUE","ACTIVE",
Q1889="BSS Hardware Issue","ACTIVE",
Q1889="Sites strategiques, MLL, Pylone, etc.","PASSIVE",
Q1889="AKTIVCO DEFAUT GE &amp; POWER Cabinet","PASSIVE",
Q1889="AKTIVCO Coupure ENEO &amp; Baisse de tension","PASSIVE",
Q1889="Coupure ENEO &amp; Baisse de tension","PASSIVE",
Q1889="Defaut GE &amp; POWER Cabinet","PASSIVE",
Q1889="Sharing","PASSIVE",
Q1889="SIte strategiques &amp; DataCenter","PASSIVE",
Q1889="Exclu","Exclu",
Q1889="SAT","ACTIVE",
Q1889="SPARE-ISSUE","SPARE-ISSUE",
Q1889="Fiber CAmtel","ACTIVE",
Q1889="Fiber AOF","ACTIVE",
Q1889="Projet OCM (HUAWEI)","PLANNED WORKS",
Q1889="Projet OCM (NOKIA)","PLANNED WORKS",
Q1889="ACCESS-ISSUE","ACCESS-ISSUE",
Q1889="Projet OCM (ZTE, NOKIA, autres projets)","PLANNED WORKS",
Q1889="No root CAuse","No root cause",
Q1889="ODU HS","ACTIVE",
Q1889="IP &amp; VLAN","ACTIVE",
Q1889="Warehouse HUAWEI","SPARE-ISSUE",
Q1889="SPARE-HS","SPARE-ISSUE",
Q1889="Power Telco","ACTIVE"
),"")</f>
        <v>No root cause</v>
      </c>
      <c r="S1889" s="56" t="s">
        <v>17</v>
      </c>
      <c r="T1889" s="7" t="s">
        <v>17</v>
      </c>
      <c r="U1889" s="57" t="s">
        <v>17</v>
      </c>
      <c r="V1889" s="57" t="s">
        <v>17</v>
      </c>
      <c r="W1889" s="57" t="s">
        <v>17</v>
      </c>
      <c r="X1889" s="57" t="s">
        <v>17</v>
      </c>
      <c r="Y1889" s="57" t="s">
        <v>17</v>
      </c>
      <c r="Z1889" s="57" t="s">
        <v>17</v>
      </c>
      <c r="AA1889" s="57" t="s">
        <v>17</v>
      </c>
      <c r="AB1889" s="57"/>
      <c r="AC1889" s="57" t="s">
        <v>17</v>
      </c>
      <c r="AD1889" s="57" t="s">
        <v>17</v>
      </c>
      <c r="AE1889" s="57" t="s">
        <v>17</v>
      </c>
      <c r="AF1889" s="57" t="s">
        <v>17</v>
      </c>
      <c r="AG1889" s="57" t="s">
        <v>17</v>
      </c>
      <c r="AH1889" s="57" t="s">
        <v>17</v>
      </c>
      <c r="AI1889" s="57" t="s">
        <v>17</v>
      </c>
      <c r="AJ1889" s="15"/>
      <c r="AK1889" s="15"/>
      <c r="AL1889" s="15"/>
      <c r="AM1889" s="15"/>
    </row>
    <row r="1890" spans="1:39" s="14" customFormat="1" x14ac:dyDescent="0.35">
      <c r="A1890" s="1" t="s">
        <v>3197</v>
      </c>
      <c r="B1890" s="1" t="s">
        <v>3198</v>
      </c>
      <c r="C1890" s="3"/>
      <c r="D1890" s="1" t="s">
        <v>12</v>
      </c>
      <c r="E1890" s="1" t="s">
        <v>13</v>
      </c>
      <c r="F1890" s="3" t="s">
        <v>33</v>
      </c>
      <c r="G1890" s="1" t="s">
        <v>34</v>
      </c>
      <c r="H1890" s="51" t="str">
        <f>_xlfn.XLOOKUP(B1890,'[1]Nur des jours'!$B:$B,'[1]Nur des jours'!$H:$H,"")</f>
        <v>ZTE</v>
      </c>
      <c r="I1890" s="52">
        <v>0</v>
      </c>
      <c r="J1890" s="52">
        <v>0</v>
      </c>
      <c r="K1890" s="52">
        <v>0</v>
      </c>
      <c r="L1890" s="53">
        <v>0</v>
      </c>
      <c r="M1890" s="54" t="s">
        <v>5374</v>
      </c>
      <c r="N1890" s="55"/>
      <c r="O1890" s="16" t="str" cm="1">
        <f t="array" ref="O1890">IFERROR(_xlfn.IFS(
Q1890="MPR ISSUE","PDH",
Q1890="BSS Hardware Issue","BSS",
Q1890="Sites strategiques, MLL, Pylone, etc.","ENVTECH",
Q1890="AKTIVCO DEFAUT GE &amp; POWER Cabinet","AKTIVCO",
Q1890="AKTIVCO Coupure ENEO &amp; Baisse de tension","AKTIVCO GRID ONLY",
Q1890="Coupure ENEO &amp; Baisse de tension","IHS GRID ONLY",
Q1890="Defaut GE &amp; POWER Cabinet","IHS",
Q1890="Sharing","Partners",
Q1890="SIte strategiques &amp; DataCenter","SST &amp; DC",
Q1890="Exclu","Exclu",
Q1890="SAT","SAT",
Q1890="SPARE-ISSUE","SPARE-ISSUE",
Q1890="Fiber CAmtel","TRANS_FO_CAMTEL",
Q1890="Fiber AOF","Fiber AOF",
Q1890="Projet OCM (HUAWEI)","TRAVAUX-HUAWEI",
Q1890="Projet OCM (NOKIA)","TRAVAUX-NOKIA",
Q1890="ACCESS-ISSUE","ACCESS-ISSUE",
Q1890="Projet OCM (ZTE, NOKIA, autres projets)","TRAVAUX OCM",
Q1890="No root CAuse","No root cause",
Q1890="ODU HS","PDH",
Q1890="IP &amp; VLAN","PDH",
Q1890="Warehouse HUAWEI","SPARE-ISSUE",
Q1890="SPARE-HS","SPARE-ISSUE",
Q1890="Power Telco","BSS"
),"")</f>
        <v>No root cause</v>
      </c>
      <c r="P1890" s="22" t="str" cm="1">
        <f t="array" ref="P1890">IFERROR(_xlfn.IFS(
Q1890="MPR ISSUE","TX ISSUE",
Q1890="BSS Hardware Issue","RAN ISSUE",
Q1890="Sites strategiques, MLL, Pylone, etc.","ENVTECH",
Q1890="AKTIVCO DEFAUT GE &amp; POWER Cabinet","POWER ISSUE",
Q1890="AKTIVCO Coupure ENEO &amp; Baisse de tension","POWER ISSUE",
Q1890="Coupure ENEO &amp; Baisse de tension","POWER ISSUE",
Q1890="Defaut GE &amp; POWER Cabinet","POWER ISSUE",
Q1890="Sharing","POWER ISSUE",
Q1890="SIte strategiques &amp; DataCenter","POWER ISSUE",
Q1890="Exclu","Exclu",
Q1890="SAT","TX ISSUE",
Q1890="SPARE-ISSUE","SPARE-ISSUE",
Q1890="Fiber CAmtel","TX ISSUE",
Q1890="Fiber AOF","TX ISSUE",
Q1890="Projet OCM (HUAWEI)","TRAVAUX-HUAWEI",
Q1890="Projet OCM (NOKIA)","TRAVAUX -NOKIA",
Q1890="ACCESS-ISSUE","ACCESS-ISSUE",
Q1890="Projet OCM (ZTE, NOKIA, autres projets)","TRAVAUX OCM",
Q1890="No root CAuse","No root cause",
Q1890="ODU HS","TX ISSUE",
Q1890="IP &amp; VLAN","TX ISSUE",
Q1890="Warehouse HUAWEI","SPARE-ISSUE",
Q1890="SPARE-HS","SPARE-ISSUE",
Q1890="Power Telco","RAN ISSUE"
),"")</f>
        <v>No root cause</v>
      </c>
      <c r="Q1890" s="48" t="s">
        <v>5573</v>
      </c>
      <c r="R1890" s="23" t="str" cm="1">
        <f t="array" ref="R1890">IFERROR(_xlfn.IFS(
Q1890="MPR ISSUE","ACTIVE",
Q1890="BSS Hardware Issue","ACTIVE",
Q1890="Sites strategiques, MLL, Pylone, etc.","PASSIVE",
Q1890="AKTIVCO DEFAUT GE &amp; POWER Cabinet","PASSIVE",
Q1890="AKTIVCO Coupure ENEO &amp; Baisse de tension","PASSIVE",
Q1890="Coupure ENEO &amp; Baisse de tension","PASSIVE",
Q1890="Defaut GE &amp; POWER Cabinet","PASSIVE",
Q1890="Sharing","PASSIVE",
Q1890="SIte strategiques &amp; DataCenter","PASSIVE",
Q1890="Exclu","Exclu",
Q1890="SAT","ACTIVE",
Q1890="SPARE-ISSUE","SPARE-ISSUE",
Q1890="Fiber CAmtel","ACTIVE",
Q1890="Fiber AOF","ACTIVE",
Q1890="Projet OCM (HUAWEI)","PLANNED WORKS",
Q1890="Projet OCM (NOKIA)","PLANNED WORKS",
Q1890="ACCESS-ISSUE","ACCESS-ISSUE",
Q1890="Projet OCM (ZTE, NOKIA, autres projets)","PLANNED WORKS",
Q1890="No root CAuse","No root cause",
Q1890="ODU HS","ACTIVE",
Q1890="IP &amp; VLAN","ACTIVE",
Q1890="Warehouse HUAWEI","SPARE-ISSUE",
Q1890="SPARE-HS","SPARE-ISSUE",
Q1890="Power Telco","ACTIVE"
),"")</f>
        <v>No root cause</v>
      </c>
      <c r="S1890" s="56" t="s">
        <v>17</v>
      </c>
      <c r="T1890" s="7" t="s">
        <v>17</v>
      </c>
      <c r="U1890" s="57" t="s">
        <v>17</v>
      </c>
      <c r="V1890" s="57" t="s">
        <v>17</v>
      </c>
      <c r="W1890" s="57" t="s">
        <v>17</v>
      </c>
      <c r="X1890" s="57" t="s">
        <v>17</v>
      </c>
      <c r="Y1890" s="57" t="s">
        <v>17</v>
      </c>
      <c r="Z1890" s="57" t="s">
        <v>17</v>
      </c>
      <c r="AA1890" s="57" t="s">
        <v>17</v>
      </c>
      <c r="AB1890" s="57"/>
      <c r="AC1890" s="57" t="s">
        <v>17</v>
      </c>
      <c r="AD1890" s="57" t="s">
        <v>17</v>
      </c>
      <c r="AE1890" s="57" t="s">
        <v>17</v>
      </c>
      <c r="AF1890" s="57" t="s">
        <v>17</v>
      </c>
      <c r="AG1890" s="57" t="s">
        <v>17</v>
      </c>
      <c r="AH1890" s="57" t="s">
        <v>17</v>
      </c>
      <c r="AI1890" s="57" t="s">
        <v>17</v>
      </c>
      <c r="AJ1890" s="15"/>
      <c r="AK1890" s="15"/>
      <c r="AL1890" s="15"/>
      <c r="AM1890" s="15"/>
    </row>
    <row r="1891" spans="1:39" s="14" customFormat="1" x14ac:dyDescent="0.35">
      <c r="A1891" s="1" t="s">
        <v>3203</v>
      </c>
      <c r="B1891" s="1" t="s">
        <v>3204</v>
      </c>
      <c r="C1891" s="3"/>
      <c r="D1891" s="1" t="s">
        <v>12</v>
      </c>
      <c r="E1891" s="1" t="s">
        <v>13</v>
      </c>
      <c r="F1891" s="3" t="s">
        <v>39</v>
      </c>
      <c r="G1891" s="1" t="s">
        <v>40</v>
      </c>
      <c r="H1891" s="51" t="str">
        <f>_xlfn.XLOOKUP(B1891,'[1]Nur des jours'!$B:$B,'[1]Nur des jours'!$H:$H,"")</f>
        <v>ZTE</v>
      </c>
      <c r="I1891" s="52">
        <v>0</v>
      </c>
      <c r="J1891" s="52">
        <v>0</v>
      </c>
      <c r="K1891" s="52">
        <v>0</v>
      </c>
      <c r="L1891" s="53">
        <v>0</v>
      </c>
      <c r="M1891" s="54" t="s">
        <v>5374</v>
      </c>
      <c r="N1891" s="55"/>
      <c r="O1891" s="16" t="str" cm="1">
        <f t="array" ref="O1891">IFERROR(_xlfn.IFS(
Q1891="MPR ISSUE","PDH",
Q1891="BSS Hardware Issue","BSS",
Q1891="Sites strategiques, MLL, Pylone, etc.","ENVTECH",
Q1891="AKTIVCO DEFAUT GE &amp; POWER Cabinet","AKTIVCO",
Q1891="AKTIVCO Coupure ENEO &amp; Baisse de tension","AKTIVCO GRID ONLY",
Q1891="Coupure ENEO &amp; Baisse de tension","IHS GRID ONLY",
Q1891="Defaut GE &amp; POWER Cabinet","IHS",
Q1891="Sharing","Partners",
Q1891="SIte strategiques &amp; DataCenter","SST &amp; DC",
Q1891="Exclu","Exclu",
Q1891="SAT","SAT",
Q1891="SPARE-ISSUE","SPARE-ISSUE",
Q1891="Fiber CAmtel","TRANS_FO_CAMTEL",
Q1891="Fiber AOF","Fiber AOF",
Q1891="Projet OCM (HUAWEI)","TRAVAUX-HUAWEI",
Q1891="Projet OCM (NOKIA)","TRAVAUX-NOKIA",
Q1891="ACCESS-ISSUE","ACCESS-ISSUE",
Q1891="Projet OCM (ZTE, NOKIA, autres projets)","TRAVAUX OCM",
Q1891="No root CAuse","No root cause",
Q1891="ODU HS","PDH",
Q1891="IP &amp; VLAN","PDH",
Q1891="Warehouse HUAWEI","SPARE-ISSUE",
Q1891="SPARE-HS","SPARE-ISSUE",
Q1891="Power Telco","BSS"
),"")</f>
        <v>No root cause</v>
      </c>
      <c r="P1891" s="22" t="str" cm="1">
        <f t="array" ref="P1891">IFERROR(_xlfn.IFS(
Q1891="MPR ISSUE","TX ISSUE",
Q1891="BSS Hardware Issue","RAN ISSUE",
Q1891="Sites strategiques, MLL, Pylone, etc.","ENVTECH",
Q1891="AKTIVCO DEFAUT GE &amp; POWER Cabinet","POWER ISSUE",
Q1891="AKTIVCO Coupure ENEO &amp; Baisse de tension","POWER ISSUE",
Q1891="Coupure ENEO &amp; Baisse de tension","POWER ISSUE",
Q1891="Defaut GE &amp; POWER Cabinet","POWER ISSUE",
Q1891="Sharing","POWER ISSUE",
Q1891="SIte strategiques &amp; DataCenter","POWER ISSUE",
Q1891="Exclu","Exclu",
Q1891="SAT","TX ISSUE",
Q1891="SPARE-ISSUE","SPARE-ISSUE",
Q1891="Fiber CAmtel","TX ISSUE",
Q1891="Fiber AOF","TX ISSUE",
Q1891="Projet OCM (HUAWEI)","TRAVAUX-HUAWEI",
Q1891="Projet OCM (NOKIA)","TRAVAUX -NOKIA",
Q1891="ACCESS-ISSUE","ACCESS-ISSUE",
Q1891="Projet OCM (ZTE, NOKIA, autres projets)","TRAVAUX OCM",
Q1891="No root CAuse","No root cause",
Q1891="ODU HS","TX ISSUE",
Q1891="IP &amp; VLAN","TX ISSUE",
Q1891="Warehouse HUAWEI","SPARE-ISSUE",
Q1891="SPARE-HS","SPARE-ISSUE",
Q1891="Power Telco","RAN ISSUE"
),"")</f>
        <v>No root cause</v>
      </c>
      <c r="Q1891" s="48" t="s">
        <v>5573</v>
      </c>
      <c r="R1891" s="23" t="str" cm="1">
        <f t="array" ref="R1891">IFERROR(_xlfn.IFS(
Q1891="MPR ISSUE","ACTIVE",
Q1891="BSS Hardware Issue","ACTIVE",
Q1891="Sites strategiques, MLL, Pylone, etc.","PASSIVE",
Q1891="AKTIVCO DEFAUT GE &amp; POWER Cabinet","PASSIVE",
Q1891="AKTIVCO Coupure ENEO &amp; Baisse de tension","PASSIVE",
Q1891="Coupure ENEO &amp; Baisse de tension","PASSIVE",
Q1891="Defaut GE &amp; POWER Cabinet","PASSIVE",
Q1891="Sharing","PASSIVE",
Q1891="SIte strategiques &amp; DataCenter","PASSIVE",
Q1891="Exclu","Exclu",
Q1891="SAT","ACTIVE",
Q1891="SPARE-ISSUE","SPARE-ISSUE",
Q1891="Fiber CAmtel","ACTIVE",
Q1891="Fiber AOF","ACTIVE",
Q1891="Projet OCM (HUAWEI)","PLANNED WORKS",
Q1891="Projet OCM (NOKIA)","PLANNED WORKS",
Q1891="ACCESS-ISSUE","ACCESS-ISSUE",
Q1891="Projet OCM (ZTE, NOKIA, autres projets)","PLANNED WORKS",
Q1891="No root CAuse","No root cause",
Q1891="ODU HS","ACTIVE",
Q1891="IP &amp; VLAN","ACTIVE",
Q1891="Warehouse HUAWEI","SPARE-ISSUE",
Q1891="SPARE-HS","SPARE-ISSUE",
Q1891="Power Telco","ACTIVE"
),"")</f>
        <v>No root cause</v>
      </c>
      <c r="S1891" s="56" t="s">
        <v>17</v>
      </c>
      <c r="T1891" s="7" t="s">
        <v>17</v>
      </c>
      <c r="U1891" s="57" t="s">
        <v>17</v>
      </c>
      <c r="V1891" s="57" t="s">
        <v>17</v>
      </c>
      <c r="W1891" s="57" t="s">
        <v>17</v>
      </c>
      <c r="X1891" s="57" t="s">
        <v>17</v>
      </c>
      <c r="Y1891" s="57" t="s">
        <v>17</v>
      </c>
      <c r="Z1891" s="57" t="s">
        <v>17</v>
      </c>
      <c r="AA1891" s="57" t="s">
        <v>17</v>
      </c>
      <c r="AB1891" s="57"/>
      <c r="AC1891" s="57" t="s">
        <v>17</v>
      </c>
      <c r="AD1891" s="57" t="s">
        <v>17</v>
      </c>
      <c r="AE1891" s="57" t="s">
        <v>17</v>
      </c>
      <c r="AF1891" s="57" t="s">
        <v>17</v>
      </c>
      <c r="AG1891" s="57" t="s">
        <v>17</v>
      </c>
      <c r="AH1891" s="57" t="s">
        <v>17</v>
      </c>
      <c r="AI1891" s="57" t="s">
        <v>17</v>
      </c>
      <c r="AJ1891" s="15"/>
      <c r="AK1891" s="15"/>
      <c r="AL1891" s="15"/>
      <c r="AM1891" s="15"/>
    </row>
    <row r="1892" spans="1:39" s="14" customFormat="1" x14ac:dyDescent="0.35">
      <c r="A1892" s="1" t="s">
        <v>3211</v>
      </c>
      <c r="B1892" s="1" t="s">
        <v>3212</v>
      </c>
      <c r="C1892" s="3"/>
      <c r="D1892" s="1"/>
      <c r="E1892" s="1"/>
      <c r="F1892" s="3" t="s">
        <v>39</v>
      </c>
      <c r="G1892" s="1" t="s">
        <v>40</v>
      </c>
      <c r="H1892" s="51" t="str">
        <f>_xlfn.XLOOKUP(B1892,'[1]Nur des jours'!$B:$B,'[1]Nur des jours'!$H:$H,"")</f>
        <v>ZTE</v>
      </c>
      <c r="I1892" s="52">
        <v>0</v>
      </c>
      <c r="J1892" s="52">
        <v>0</v>
      </c>
      <c r="K1892" s="52">
        <v>0</v>
      </c>
      <c r="L1892" s="53">
        <v>0</v>
      </c>
      <c r="M1892" s="54" t="s">
        <v>5374</v>
      </c>
      <c r="N1892" s="55"/>
      <c r="O1892" s="16" t="str" cm="1">
        <f t="array" ref="O1892">IFERROR(_xlfn.IFS(
Q1892="MPR ISSUE","PDH",
Q1892="BSS Hardware Issue","BSS",
Q1892="Sites strategiques, MLL, Pylone, etc.","ENVTECH",
Q1892="AKTIVCO DEFAUT GE &amp; POWER Cabinet","AKTIVCO",
Q1892="AKTIVCO Coupure ENEO &amp; Baisse de tension","AKTIVCO GRID ONLY",
Q1892="Coupure ENEO &amp; Baisse de tension","IHS GRID ONLY",
Q1892="Defaut GE &amp; POWER Cabinet","IHS",
Q1892="Sharing","Partners",
Q1892="SIte strategiques &amp; DataCenter","SST &amp; DC",
Q1892="Exclu","Exclu",
Q1892="SAT","SAT",
Q1892="SPARE-ISSUE","SPARE-ISSUE",
Q1892="Fiber CAmtel","TRANS_FO_CAMTEL",
Q1892="Fiber AOF","Fiber AOF",
Q1892="Projet OCM (HUAWEI)","TRAVAUX-HUAWEI",
Q1892="Projet OCM (NOKIA)","TRAVAUX-NOKIA",
Q1892="ACCESS-ISSUE","ACCESS-ISSUE",
Q1892="Projet OCM (ZTE, NOKIA, autres projets)","TRAVAUX OCM",
Q1892="No root CAuse","No root cause",
Q1892="ODU HS","PDH",
Q1892="IP &amp; VLAN","PDH",
Q1892="Warehouse HUAWEI","SPARE-ISSUE",
Q1892="SPARE-HS","SPARE-ISSUE",
Q1892="Power Telco","BSS"
),"")</f>
        <v>No root cause</v>
      </c>
      <c r="P1892" s="22" t="str" cm="1">
        <f t="array" ref="P1892">IFERROR(_xlfn.IFS(
Q1892="MPR ISSUE","TX ISSUE",
Q1892="BSS Hardware Issue","RAN ISSUE",
Q1892="Sites strategiques, MLL, Pylone, etc.","ENVTECH",
Q1892="AKTIVCO DEFAUT GE &amp; POWER Cabinet","POWER ISSUE",
Q1892="AKTIVCO Coupure ENEO &amp; Baisse de tension","POWER ISSUE",
Q1892="Coupure ENEO &amp; Baisse de tension","POWER ISSUE",
Q1892="Defaut GE &amp; POWER Cabinet","POWER ISSUE",
Q1892="Sharing","POWER ISSUE",
Q1892="SIte strategiques &amp; DataCenter","POWER ISSUE",
Q1892="Exclu","Exclu",
Q1892="SAT","TX ISSUE",
Q1892="SPARE-ISSUE","SPARE-ISSUE",
Q1892="Fiber CAmtel","TX ISSUE",
Q1892="Fiber AOF","TX ISSUE",
Q1892="Projet OCM (HUAWEI)","TRAVAUX-HUAWEI",
Q1892="Projet OCM (NOKIA)","TRAVAUX -NOKIA",
Q1892="ACCESS-ISSUE","ACCESS-ISSUE",
Q1892="Projet OCM (ZTE, NOKIA, autres projets)","TRAVAUX OCM",
Q1892="No root CAuse","No root cause",
Q1892="ODU HS","TX ISSUE",
Q1892="IP &amp; VLAN","TX ISSUE",
Q1892="Warehouse HUAWEI","SPARE-ISSUE",
Q1892="SPARE-HS","SPARE-ISSUE",
Q1892="Power Telco","RAN ISSUE"
),"")</f>
        <v>No root cause</v>
      </c>
      <c r="Q1892" s="48" t="s">
        <v>5573</v>
      </c>
      <c r="R1892" s="23" t="str" cm="1">
        <f t="array" ref="R1892">IFERROR(_xlfn.IFS(
Q1892="MPR ISSUE","ACTIVE",
Q1892="BSS Hardware Issue","ACTIVE",
Q1892="Sites strategiques, MLL, Pylone, etc.","PASSIVE",
Q1892="AKTIVCO DEFAUT GE &amp; POWER Cabinet","PASSIVE",
Q1892="AKTIVCO Coupure ENEO &amp; Baisse de tension","PASSIVE",
Q1892="Coupure ENEO &amp; Baisse de tension","PASSIVE",
Q1892="Defaut GE &amp; POWER Cabinet","PASSIVE",
Q1892="Sharing","PASSIVE",
Q1892="SIte strategiques &amp; DataCenter","PASSIVE",
Q1892="Exclu","Exclu",
Q1892="SAT","ACTIVE",
Q1892="SPARE-ISSUE","SPARE-ISSUE",
Q1892="Fiber CAmtel","ACTIVE",
Q1892="Fiber AOF","ACTIVE",
Q1892="Projet OCM (HUAWEI)","PLANNED WORKS",
Q1892="Projet OCM (NOKIA)","PLANNED WORKS",
Q1892="ACCESS-ISSUE","ACCESS-ISSUE",
Q1892="Projet OCM (ZTE, NOKIA, autres projets)","PLANNED WORKS",
Q1892="No root CAuse","No root cause",
Q1892="ODU HS","ACTIVE",
Q1892="IP &amp; VLAN","ACTIVE",
Q1892="Warehouse HUAWEI","SPARE-ISSUE",
Q1892="SPARE-HS","SPARE-ISSUE",
Q1892="Power Telco","ACTIVE"
),"")</f>
        <v>No root cause</v>
      </c>
      <c r="S1892" s="56" t="s">
        <v>17</v>
      </c>
      <c r="T1892" s="7" t="s">
        <v>17</v>
      </c>
      <c r="U1892" s="57" t="s">
        <v>17</v>
      </c>
      <c r="V1892" s="57" t="s">
        <v>17</v>
      </c>
      <c r="W1892" s="57" t="s">
        <v>17</v>
      </c>
      <c r="X1892" s="57" t="s">
        <v>17</v>
      </c>
      <c r="Y1892" s="57" t="s">
        <v>17</v>
      </c>
      <c r="Z1892" s="57" t="s">
        <v>17</v>
      </c>
      <c r="AA1892" s="57" t="s">
        <v>17</v>
      </c>
      <c r="AB1892" s="57"/>
      <c r="AC1892" s="57" t="s">
        <v>17</v>
      </c>
      <c r="AD1892" s="57" t="s">
        <v>17</v>
      </c>
      <c r="AE1892" s="57" t="s">
        <v>17</v>
      </c>
      <c r="AF1892" s="57" t="s">
        <v>17</v>
      </c>
      <c r="AG1892" s="57" t="s">
        <v>17</v>
      </c>
      <c r="AH1892" s="57" t="s">
        <v>17</v>
      </c>
      <c r="AI1892" s="57" t="s">
        <v>17</v>
      </c>
      <c r="AJ1892" s="15"/>
      <c r="AK1892" s="15"/>
      <c r="AL1892" s="15"/>
      <c r="AM1892" s="15"/>
    </row>
    <row r="1893" spans="1:39" s="14" customFormat="1" x14ac:dyDescent="0.35">
      <c r="A1893" s="1" t="s">
        <v>3218</v>
      </c>
      <c r="B1893" s="1" t="s">
        <v>3219</v>
      </c>
      <c r="C1893" s="3"/>
      <c r="D1893" s="1" t="s">
        <v>12</v>
      </c>
      <c r="E1893" s="1" t="s">
        <v>85</v>
      </c>
      <c r="F1893" s="3" t="s">
        <v>104</v>
      </c>
      <c r="G1893" s="1" t="s">
        <v>3218</v>
      </c>
      <c r="H1893" s="59" t="str">
        <f>_xlfn.XLOOKUP(B1893,'[1]Nur des jours'!$B:$B,'[1]Nur des jours'!$H:$H,"")</f>
        <v>HUAWEI</v>
      </c>
      <c r="I1893" s="52">
        <v>0</v>
      </c>
      <c r="J1893" s="52">
        <v>0</v>
      </c>
      <c r="K1893" s="52">
        <v>0</v>
      </c>
      <c r="L1893" s="53">
        <v>0</v>
      </c>
      <c r="M1893" s="54" t="s">
        <v>5374</v>
      </c>
      <c r="N1893" s="55"/>
      <c r="O1893" s="16" t="str" cm="1">
        <f t="array" ref="O1893">IFERROR(_xlfn.IFS(
Q1893="MPR ISSUE","PDH",
Q1893="BSS Hardware Issue","BSS",
Q1893="Sites strategiques, MLL, Pylone, etc.","ENVTECH",
Q1893="AKTIVCO DEFAUT GE &amp; POWER Cabinet","AKTIVCO",
Q1893="AKTIVCO Coupure ENEO &amp; Baisse de tension","AKTIVCO GRID ONLY",
Q1893="Coupure ENEO &amp; Baisse de tension","IHS GRID ONLY",
Q1893="Defaut GE &amp; POWER Cabinet","IHS",
Q1893="Sharing","Partners",
Q1893="SIte strategiques &amp; DataCenter","SST &amp; DC",
Q1893="Exclu","Exclu",
Q1893="SAT","SAT",
Q1893="SPARE-ISSUE","SPARE-ISSUE",
Q1893="Fiber CAmtel","TRANS_FO_CAMTEL",
Q1893="Fiber AOF","Fiber AOF",
Q1893="Projet OCM (HUAWEI)","TRAVAUX-HUAWEI",
Q1893="Projet OCM (NOKIA)","TRAVAUX-NOKIA",
Q1893="ACCESS-ISSUE","ACCESS-ISSUE",
Q1893="Projet OCM (ZTE, NOKIA, autres projets)","TRAVAUX OCM",
Q1893="No root CAuse","No root cause",
Q1893="ODU HS","PDH",
Q1893="IP &amp; VLAN","PDH",
Q1893="Warehouse HUAWEI","SPARE-ISSUE",
Q1893="SPARE-HS","SPARE-ISSUE",
Q1893="Power Telco","BSS"
),"")</f>
        <v>No root cause</v>
      </c>
      <c r="P1893" s="22" t="str" cm="1">
        <f t="array" ref="P1893">IFERROR(_xlfn.IFS(
Q1893="MPR ISSUE","TX ISSUE",
Q1893="BSS Hardware Issue","RAN ISSUE",
Q1893="Sites strategiques, MLL, Pylone, etc.","ENVTECH",
Q1893="AKTIVCO DEFAUT GE &amp; POWER Cabinet","POWER ISSUE",
Q1893="AKTIVCO Coupure ENEO &amp; Baisse de tension","POWER ISSUE",
Q1893="Coupure ENEO &amp; Baisse de tension","POWER ISSUE",
Q1893="Defaut GE &amp; POWER Cabinet","POWER ISSUE",
Q1893="Sharing","POWER ISSUE",
Q1893="SIte strategiques &amp; DataCenter","POWER ISSUE",
Q1893="Exclu","Exclu",
Q1893="SAT","TX ISSUE",
Q1893="SPARE-ISSUE","SPARE-ISSUE",
Q1893="Fiber CAmtel","TX ISSUE",
Q1893="Fiber AOF","TX ISSUE",
Q1893="Projet OCM (HUAWEI)","TRAVAUX-HUAWEI",
Q1893="Projet OCM (NOKIA)","TRAVAUX -NOKIA",
Q1893="ACCESS-ISSUE","ACCESS-ISSUE",
Q1893="Projet OCM (ZTE, NOKIA, autres projets)","TRAVAUX OCM",
Q1893="No root CAuse","No root cause",
Q1893="ODU HS","TX ISSUE",
Q1893="IP &amp; VLAN","TX ISSUE",
Q1893="Warehouse HUAWEI","SPARE-ISSUE",
Q1893="SPARE-HS","SPARE-ISSUE",
Q1893="Power Telco","RAN ISSUE"
),"")</f>
        <v>No root cause</v>
      </c>
      <c r="Q1893" s="48" t="s">
        <v>5573</v>
      </c>
      <c r="R1893" s="23" t="str" cm="1">
        <f t="array" ref="R1893">IFERROR(_xlfn.IFS(
Q1893="MPR ISSUE","ACTIVE",
Q1893="BSS Hardware Issue","ACTIVE",
Q1893="Sites strategiques, MLL, Pylone, etc.","PASSIVE",
Q1893="AKTIVCO DEFAUT GE &amp; POWER Cabinet","PASSIVE",
Q1893="AKTIVCO Coupure ENEO &amp; Baisse de tension","PASSIVE",
Q1893="Coupure ENEO &amp; Baisse de tension","PASSIVE",
Q1893="Defaut GE &amp; POWER Cabinet","PASSIVE",
Q1893="Sharing","PASSIVE",
Q1893="SIte strategiques &amp; DataCenter","PASSIVE",
Q1893="Exclu","Exclu",
Q1893="SAT","ACTIVE",
Q1893="SPARE-ISSUE","SPARE-ISSUE",
Q1893="Fiber CAmtel","ACTIVE",
Q1893="Fiber AOF","ACTIVE",
Q1893="Projet OCM (HUAWEI)","PLANNED WORKS",
Q1893="Projet OCM (NOKIA)","PLANNED WORKS",
Q1893="ACCESS-ISSUE","ACCESS-ISSUE",
Q1893="Projet OCM (ZTE, NOKIA, autres projets)","PLANNED WORKS",
Q1893="No root CAuse","No root cause",
Q1893="ODU HS","ACTIVE",
Q1893="IP &amp; VLAN","ACTIVE",
Q1893="Warehouse HUAWEI","SPARE-ISSUE",
Q1893="SPARE-HS","SPARE-ISSUE",
Q1893="Power Telco","ACTIVE"
),"")</f>
        <v>No root cause</v>
      </c>
      <c r="S1893" s="56" t="s">
        <v>17</v>
      </c>
      <c r="T1893" s="7" t="s">
        <v>17</v>
      </c>
      <c r="U1893" s="57" t="s">
        <v>17</v>
      </c>
      <c r="V1893" s="57" t="s">
        <v>17</v>
      </c>
      <c r="W1893" s="57" t="s">
        <v>17</v>
      </c>
      <c r="X1893" s="57"/>
      <c r="Y1893" s="57" t="s">
        <v>17</v>
      </c>
      <c r="Z1893" s="57" t="s">
        <v>17</v>
      </c>
      <c r="AA1893" s="57" t="s">
        <v>17</v>
      </c>
      <c r="AB1893" s="57"/>
      <c r="AC1893" s="57" t="s">
        <v>17</v>
      </c>
      <c r="AD1893" s="57" t="s">
        <v>17</v>
      </c>
      <c r="AE1893" s="57" t="s">
        <v>17</v>
      </c>
      <c r="AF1893" s="57" t="s">
        <v>17</v>
      </c>
      <c r="AG1893" s="57" t="s">
        <v>17</v>
      </c>
      <c r="AH1893" s="57" t="s">
        <v>17</v>
      </c>
      <c r="AI1893" s="57" t="s">
        <v>17</v>
      </c>
      <c r="AJ1893" s="15"/>
      <c r="AK1893" s="15"/>
      <c r="AL1893" s="15"/>
      <c r="AM1893" s="15"/>
    </row>
    <row r="1894" spans="1:39" s="14" customFormat="1" x14ac:dyDescent="0.35">
      <c r="A1894" s="1" t="s">
        <v>3229</v>
      </c>
      <c r="B1894" s="1" t="s">
        <v>3230</v>
      </c>
      <c r="C1894" s="3"/>
      <c r="D1894" s="1" t="s">
        <v>23</v>
      </c>
      <c r="E1894" s="1" t="s">
        <v>32</v>
      </c>
      <c r="F1894" s="3" t="s">
        <v>39</v>
      </c>
      <c r="G1894" s="1" t="s">
        <v>40</v>
      </c>
      <c r="H1894" s="51" t="str">
        <f>_xlfn.XLOOKUP(B1894,'[1]Nur des jours'!$B:$B,'[1]Nur des jours'!$H:$H,"")</f>
        <v>ZTE</v>
      </c>
      <c r="I1894" s="52">
        <v>0</v>
      </c>
      <c r="J1894" s="52">
        <v>0</v>
      </c>
      <c r="K1894" s="52">
        <v>0</v>
      </c>
      <c r="L1894" s="53">
        <v>0</v>
      </c>
      <c r="M1894" s="54" t="s">
        <v>5374</v>
      </c>
      <c r="N1894" s="55"/>
      <c r="O1894" s="16" t="str" cm="1">
        <f t="array" ref="O1894">IFERROR(_xlfn.IFS(
Q1894="MPR ISSUE","PDH",
Q1894="BSS Hardware Issue","BSS",
Q1894="Sites strategiques, MLL, Pylone, etc.","ENVTECH",
Q1894="AKTIVCO DEFAUT GE &amp; POWER Cabinet","AKTIVCO",
Q1894="AKTIVCO Coupure ENEO &amp; Baisse de tension","AKTIVCO GRID ONLY",
Q1894="Coupure ENEO &amp; Baisse de tension","IHS GRID ONLY",
Q1894="Defaut GE &amp; POWER Cabinet","IHS",
Q1894="Sharing","Partners",
Q1894="SIte strategiques &amp; DataCenter","SST &amp; DC",
Q1894="Exclu","Exclu",
Q1894="SAT","SAT",
Q1894="SPARE-ISSUE","SPARE-ISSUE",
Q1894="Fiber CAmtel","TRANS_FO_CAMTEL",
Q1894="Fiber AOF","Fiber AOF",
Q1894="Projet OCM (HUAWEI)","TRAVAUX-HUAWEI",
Q1894="Projet OCM (NOKIA)","TRAVAUX-NOKIA",
Q1894="ACCESS-ISSUE","ACCESS-ISSUE",
Q1894="Projet OCM (ZTE, NOKIA, autres projets)","TRAVAUX OCM",
Q1894="No root CAuse","No root cause",
Q1894="ODU HS","PDH",
Q1894="IP &amp; VLAN","PDH",
Q1894="Warehouse HUAWEI","SPARE-ISSUE",
Q1894="SPARE-HS","SPARE-ISSUE",
Q1894="Power Telco","BSS"
),"")</f>
        <v>No root cause</v>
      </c>
      <c r="P1894" s="22" t="str" cm="1">
        <f t="array" ref="P1894">IFERROR(_xlfn.IFS(
Q1894="MPR ISSUE","TX ISSUE",
Q1894="BSS Hardware Issue","RAN ISSUE",
Q1894="Sites strategiques, MLL, Pylone, etc.","ENVTECH",
Q1894="AKTIVCO DEFAUT GE &amp; POWER Cabinet","POWER ISSUE",
Q1894="AKTIVCO Coupure ENEO &amp; Baisse de tension","POWER ISSUE",
Q1894="Coupure ENEO &amp; Baisse de tension","POWER ISSUE",
Q1894="Defaut GE &amp; POWER Cabinet","POWER ISSUE",
Q1894="Sharing","POWER ISSUE",
Q1894="SIte strategiques &amp; DataCenter","POWER ISSUE",
Q1894="Exclu","Exclu",
Q1894="SAT","TX ISSUE",
Q1894="SPARE-ISSUE","SPARE-ISSUE",
Q1894="Fiber CAmtel","TX ISSUE",
Q1894="Fiber AOF","TX ISSUE",
Q1894="Projet OCM (HUAWEI)","TRAVAUX-HUAWEI",
Q1894="Projet OCM (NOKIA)","TRAVAUX -NOKIA",
Q1894="ACCESS-ISSUE","ACCESS-ISSUE",
Q1894="Projet OCM (ZTE, NOKIA, autres projets)","TRAVAUX OCM",
Q1894="No root CAuse","No root cause",
Q1894="ODU HS","TX ISSUE",
Q1894="IP &amp; VLAN","TX ISSUE",
Q1894="Warehouse HUAWEI","SPARE-ISSUE",
Q1894="SPARE-HS","SPARE-ISSUE",
Q1894="Power Telco","RAN ISSUE"
),"")</f>
        <v>No root cause</v>
      </c>
      <c r="Q1894" s="48" t="s">
        <v>5573</v>
      </c>
      <c r="R1894" s="23" t="str" cm="1">
        <f t="array" ref="R1894">IFERROR(_xlfn.IFS(
Q1894="MPR ISSUE","ACTIVE",
Q1894="BSS Hardware Issue","ACTIVE",
Q1894="Sites strategiques, MLL, Pylone, etc.","PASSIVE",
Q1894="AKTIVCO DEFAUT GE &amp; POWER Cabinet","PASSIVE",
Q1894="AKTIVCO Coupure ENEO &amp; Baisse de tension","PASSIVE",
Q1894="Coupure ENEO &amp; Baisse de tension","PASSIVE",
Q1894="Defaut GE &amp; POWER Cabinet","PASSIVE",
Q1894="Sharing","PASSIVE",
Q1894="SIte strategiques &amp; DataCenter","PASSIVE",
Q1894="Exclu","Exclu",
Q1894="SAT","ACTIVE",
Q1894="SPARE-ISSUE","SPARE-ISSUE",
Q1894="Fiber CAmtel","ACTIVE",
Q1894="Fiber AOF","ACTIVE",
Q1894="Projet OCM (HUAWEI)","PLANNED WORKS",
Q1894="Projet OCM (NOKIA)","PLANNED WORKS",
Q1894="ACCESS-ISSUE","ACCESS-ISSUE",
Q1894="Projet OCM (ZTE, NOKIA, autres projets)","PLANNED WORKS",
Q1894="No root CAuse","No root cause",
Q1894="ODU HS","ACTIVE",
Q1894="IP &amp; VLAN","ACTIVE",
Q1894="Warehouse HUAWEI","SPARE-ISSUE",
Q1894="SPARE-HS","SPARE-ISSUE",
Q1894="Power Telco","ACTIVE"
),"")</f>
        <v>No root cause</v>
      </c>
      <c r="S1894" s="56" t="s">
        <v>17</v>
      </c>
      <c r="T1894" s="7" t="s">
        <v>17</v>
      </c>
      <c r="U1894" s="57" t="s">
        <v>17</v>
      </c>
      <c r="V1894" s="57" t="s">
        <v>17</v>
      </c>
      <c r="W1894" s="57" t="s">
        <v>17</v>
      </c>
      <c r="X1894" s="57" t="s">
        <v>17</v>
      </c>
      <c r="Y1894" s="57" t="s">
        <v>17</v>
      </c>
      <c r="Z1894" s="57" t="s">
        <v>17</v>
      </c>
      <c r="AA1894" s="57" t="s">
        <v>17</v>
      </c>
      <c r="AB1894" s="57"/>
      <c r="AC1894" s="57" t="s">
        <v>17</v>
      </c>
      <c r="AD1894" s="57" t="s">
        <v>17</v>
      </c>
      <c r="AE1894" s="57" t="s">
        <v>17</v>
      </c>
      <c r="AF1894" s="57" t="s">
        <v>17</v>
      </c>
      <c r="AG1894" s="57" t="s">
        <v>17</v>
      </c>
      <c r="AH1894" s="57" t="s">
        <v>17</v>
      </c>
      <c r="AI1894" s="57" t="s">
        <v>17</v>
      </c>
      <c r="AJ1894" s="15"/>
      <c r="AK1894" s="15"/>
      <c r="AL1894" s="15"/>
      <c r="AM1894" s="15"/>
    </row>
    <row r="1895" spans="1:39" s="14" customFormat="1" x14ac:dyDescent="0.35">
      <c r="A1895" s="1" t="s">
        <v>3231</v>
      </c>
      <c r="B1895" s="1" t="s">
        <v>3232</v>
      </c>
      <c r="C1895" s="3"/>
      <c r="D1895" s="1" t="s">
        <v>12</v>
      </c>
      <c r="E1895" s="1" t="s">
        <v>13</v>
      </c>
      <c r="F1895" s="3" t="s">
        <v>39</v>
      </c>
      <c r="G1895" s="1" t="s">
        <v>40</v>
      </c>
      <c r="H1895" s="51" t="str">
        <f>_xlfn.XLOOKUP(B1895,'[1]Nur des jours'!$B:$B,'[1]Nur des jours'!$H:$H,"")</f>
        <v>ZTE</v>
      </c>
      <c r="I1895" s="52">
        <v>0</v>
      </c>
      <c r="J1895" s="52">
        <v>0</v>
      </c>
      <c r="K1895" s="52">
        <v>0</v>
      </c>
      <c r="L1895" s="53">
        <v>0</v>
      </c>
      <c r="M1895" s="54" t="s">
        <v>5374</v>
      </c>
      <c r="N1895" s="55"/>
      <c r="O1895" s="16" t="str" cm="1">
        <f t="array" ref="O1895">IFERROR(_xlfn.IFS(
Q1895="MPR ISSUE","PDH",
Q1895="BSS Hardware Issue","BSS",
Q1895="Sites strategiques, MLL, Pylone, etc.","ENVTECH",
Q1895="AKTIVCO DEFAUT GE &amp; POWER Cabinet","AKTIVCO",
Q1895="AKTIVCO Coupure ENEO &amp; Baisse de tension","AKTIVCO GRID ONLY",
Q1895="Coupure ENEO &amp; Baisse de tension","IHS GRID ONLY",
Q1895="Defaut GE &amp; POWER Cabinet","IHS",
Q1895="Sharing","Partners",
Q1895="SIte strategiques &amp; DataCenter","SST &amp; DC",
Q1895="Exclu","Exclu",
Q1895="SAT","SAT",
Q1895="SPARE-ISSUE","SPARE-ISSUE",
Q1895="Fiber CAmtel","TRANS_FO_CAMTEL",
Q1895="Fiber AOF","Fiber AOF",
Q1895="Projet OCM (HUAWEI)","TRAVAUX-HUAWEI",
Q1895="Projet OCM (NOKIA)","TRAVAUX-NOKIA",
Q1895="ACCESS-ISSUE","ACCESS-ISSUE",
Q1895="Projet OCM (ZTE, NOKIA, autres projets)","TRAVAUX OCM",
Q1895="No root CAuse","No root cause",
Q1895="ODU HS","PDH",
Q1895="IP &amp; VLAN","PDH",
Q1895="Warehouse HUAWEI","SPARE-ISSUE",
Q1895="SPARE-HS","SPARE-ISSUE",
Q1895="Power Telco","BSS"
),"")</f>
        <v>No root cause</v>
      </c>
      <c r="P1895" s="22" t="str" cm="1">
        <f t="array" ref="P1895">IFERROR(_xlfn.IFS(
Q1895="MPR ISSUE","TX ISSUE",
Q1895="BSS Hardware Issue","RAN ISSUE",
Q1895="Sites strategiques, MLL, Pylone, etc.","ENVTECH",
Q1895="AKTIVCO DEFAUT GE &amp; POWER Cabinet","POWER ISSUE",
Q1895="AKTIVCO Coupure ENEO &amp; Baisse de tension","POWER ISSUE",
Q1895="Coupure ENEO &amp; Baisse de tension","POWER ISSUE",
Q1895="Defaut GE &amp; POWER Cabinet","POWER ISSUE",
Q1895="Sharing","POWER ISSUE",
Q1895="SIte strategiques &amp; DataCenter","POWER ISSUE",
Q1895="Exclu","Exclu",
Q1895="SAT","TX ISSUE",
Q1895="SPARE-ISSUE","SPARE-ISSUE",
Q1895="Fiber CAmtel","TX ISSUE",
Q1895="Fiber AOF","TX ISSUE",
Q1895="Projet OCM (HUAWEI)","TRAVAUX-HUAWEI",
Q1895="Projet OCM (NOKIA)","TRAVAUX -NOKIA",
Q1895="ACCESS-ISSUE","ACCESS-ISSUE",
Q1895="Projet OCM (ZTE, NOKIA, autres projets)","TRAVAUX OCM",
Q1895="No root CAuse","No root cause",
Q1895="ODU HS","TX ISSUE",
Q1895="IP &amp; VLAN","TX ISSUE",
Q1895="Warehouse HUAWEI","SPARE-ISSUE",
Q1895="SPARE-HS","SPARE-ISSUE",
Q1895="Power Telco","RAN ISSUE"
),"")</f>
        <v>No root cause</v>
      </c>
      <c r="Q1895" s="48" t="s">
        <v>5573</v>
      </c>
      <c r="R1895" s="23" t="str" cm="1">
        <f t="array" ref="R1895">IFERROR(_xlfn.IFS(
Q1895="MPR ISSUE","ACTIVE",
Q1895="BSS Hardware Issue","ACTIVE",
Q1895="Sites strategiques, MLL, Pylone, etc.","PASSIVE",
Q1895="AKTIVCO DEFAUT GE &amp; POWER Cabinet","PASSIVE",
Q1895="AKTIVCO Coupure ENEO &amp; Baisse de tension","PASSIVE",
Q1895="Coupure ENEO &amp; Baisse de tension","PASSIVE",
Q1895="Defaut GE &amp; POWER Cabinet","PASSIVE",
Q1895="Sharing","PASSIVE",
Q1895="SIte strategiques &amp; DataCenter","PASSIVE",
Q1895="Exclu","Exclu",
Q1895="SAT","ACTIVE",
Q1895="SPARE-ISSUE","SPARE-ISSUE",
Q1895="Fiber CAmtel","ACTIVE",
Q1895="Fiber AOF","ACTIVE",
Q1895="Projet OCM (HUAWEI)","PLANNED WORKS",
Q1895="Projet OCM (NOKIA)","PLANNED WORKS",
Q1895="ACCESS-ISSUE","ACCESS-ISSUE",
Q1895="Projet OCM (ZTE, NOKIA, autres projets)","PLANNED WORKS",
Q1895="No root CAuse","No root cause",
Q1895="ODU HS","ACTIVE",
Q1895="IP &amp; VLAN","ACTIVE",
Q1895="Warehouse HUAWEI","SPARE-ISSUE",
Q1895="SPARE-HS","SPARE-ISSUE",
Q1895="Power Telco","ACTIVE"
),"")</f>
        <v>No root cause</v>
      </c>
      <c r="S1895" s="56" t="s">
        <v>17</v>
      </c>
      <c r="T1895" s="7" t="s">
        <v>17</v>
      </c>
      <c r="U1895" s="57" t="s">
        <v>17</v>
      </c>
      <c r="V1895" s="57" t="s">
        <v>17</v>
      </c>
      <c r="W1895" s="57" t="s">
        <v>17</v>
      </c>
      <c r="X1895" s="57" t="s">
        <v>17</v>
      </c>
      <c r="Y1895" s="57" t="s">
        <v>17</v>
      </c>
      <c r="Z1895" s="57" t="s">
        <v>17</v>
      </c>
      <c r="AA1895" s="57" t="s">
        <v>17</v>
      </c>
      <c r="AB1895" s="57"/>
      <c r="AC1895" s="57" t="s">
        <v>17</v>
      </c>
      <c r="AD1895" s="57" t="s">
        <v>17</v>
      </c>
      <c r="AE1895" s="57" t="s">
        <v>17</v>
      </c>
      <c r="AF1895" s="57" t="s">
        <v>17</v>
      </c>
      <c r="AG1895" s="57" t="s">
        <v>17</v>
      </c>
      <c r="AH1895" s="57" t="s">
        <v>17</v>
      </c>
      <c r="AI1895" s="57" t="s">
        <v>17</v>
      </c>
      <c r="AJ1895" s="15"/>
      <c r="AK1895" s="15"/>
      <c r="AL1895" s="15"/>
      <c r="AM1895" s="15"/>
    </row>
    <row r="1896" spans="1:39" s="14" customFormat="1" x14ac:dyDescent="0.35">
      <c r="A1896" s="1" t="s">
        <v>3239</v>
      </c>
      <c r="B1896" s="1" t="s">
        <v>3240</v>
      </c>
      <c r="C1896" s="3"/>
      <c r="D1896" s="1" t="s">
        <v>12</v>
      </c>
      <c r="E1896" s="1" t="s">
        <v>13</v>
      </c>
      <c r="F1896" s="3" t="s">
        <v>33</v>
      </c>
      <c r="G1896" s="1" t="s">
        <v>34</v>
      </c>
      <c r="H1896" s="51" t="str">
        <f>_xlfn.XLOOKUP(B1896,'[1]Nur des jours'!$B:$B,'[1]Nur des jours'!$H:$H,"")</f>
        <v>ZTE</v>
      </c>
      <c r="I1896" s="52">
        <v>0</v>
      </c>
      <c r="J1896" s="52">
        <v>0</v>
      </c>
      <c r="K1896" s="52">
        <v>0</v>
      </c>
      <c r="L1896" s="53">
        <v>0</v>
      </c>
      <c r="M1896" s="54" t="s">
        <v>5374</v>
      </c>
      <c r="N1896" s="55"/>
      <c r="O1896" s="16" t="str" cm="1">
        <f t="array" ref="O1896">IFERROR(_xlfn.IFS(
Q1896="MPR ISSUE","PDH",
Q1896="BSS Hardware Issue","BSS",
Q1896="Sites strategiques, MLL, Pylone, etc.","ENVTECH",
Q1896="AKTIVCO DEFAUT GE &amp; POWER Cabinet","AKTIVCO",
Q1896="AKTIVCO Coupure ENEO &amp; Baisse de tension","AKTIVCO GRID ONLY",
Q1896="Coupure ENEO &amp; Baisse de tension","IHS GRID ONLY",
Q1896="Defaut GE &amp; POWER Cabinet","IHS",
Q1896="Sharing","Partners",
Q1896="SIte strategiques &amp; DataCenter","SST &amp; DC",
Q1896="Exclu","Exclu",
Q1896="SAT","SAT",
Q1896="SPARE-ISSUE","SPARE-ISSUE",
Q1896="Fiber CAmtel","TRANS_FO_CAMTEL",
Q1896="Fiber AOF","Fiber AOF",
Q1896="Projet OCM (HUAWEI)","TRAVAUX-HUAWEI",
Q1896="Projet OCM (NOKIA)","TRAVAUX-NOKIA",
Q1896="ACCESS-ISSUE","ACCESS-ISSUE",
Q1896="Projet OCM (ZTE, NOKIA, autres projets)","TRAVAUX OCM",
Q1896="No root CAuse","No root cause",
Q1896="ODU HS","PDH",
Q1896="IP &amp; VLAN","PDH",
Q1896="Warehouse HUAWEI","SPARE-ISSUE",
Q1896="SPARE-HS","SPARE-ISSUE",
Q1896="Power Telco","BSS"
),"")</f>
        <v>No root cause</v>
      </c>
      <c r="P1896" s="22" t="str" cm="1">
        <f t="array" ref="P1896">IFERROR(_xlfn.IFS(
Q1896="MPR ISSUE","TX ISSUE",
Q1896="BSS Hardware Issue","RAN ISSUE",
Q1896="Sites strategiques, MLL, Pylone, etc.","ENVTECH",
Q1896="AKTIVCO DEFAUT GE &amp; POWER Cabinet","POWER ISSUE",
Q1896="AKTIVCO Coupure ENEO &amp; Baisse de tension","POWER ISSUE",
Q1896="Coupure ENEO &amp; Baisse de tension","POWER ISSUE",
Q1896="Defaut GE &amp; POWER Cabinet","POWER ISSUE",
Q1896="Sharing","POWER ISSUE",
Q1896="SIte strategiques &amp; DataCenter","POWER ISSUE",
Q1896="Exclu","Exclu",
Q1896="SAT","TX ISSUE",
Q1896="SPARE-ISSUE","SPARE-ISSUE",
Q1896="Fiber CAmtel","TX ISSUE",
Q1896="Fiber AOF","TX ISSUE",
Q1896="Projet OCM (HUAWEI)","TRAVAUX-HUAWEI",
Q1896="Projet OCM (NOKIA)","TRAVAUX -NOKIA",
Q1896="ACCESS-ISSUE","ACCESS-ISSUE",
Q1896="Projet OCM (ZTE, NOKIA, autres projets)","TRAVAUX OCM",
Q1896="No root CAuse","No root cause",
Q1896="ODU HS","TX ISSUE",
Q1896="IP &amp; VLAN","TX ISSUE",
Q1896="Warehouse HUAWEI","SPARE-ISSUE",
Q1896="SPARE-HS","SPARE-ISSUE",
Q1896="Power Telco","RAN ISSUE"
),"")</f>
        <v>No root cause</v>
      </c>
      <c r="Q1896" s="48" t="s">
        <v>5573</v>
      </c>
      <c r="R1896" s="23" t="str" cm="1">
        <f t="array" ref="R1896">IFERROR(_xlfn.IFS(
Q1896="MPR ISSUE","ACTIVE",
Q1896="BSS Hardware Issue","ACTIVE",
Q1896="Sites strategiques, MLL, Pylone, etc.","PASSIVE",
Q1896="AKTIVCO DEFAUT GE &amp; POWER Cabinet","PASSIVE",
Q1896="AKTIVCO Coupure ENEO &amp; Baisse de tension","PASSIVE",
Q1896="Coupure ENEO &amp; Baisse de tension","PASSIVE",
Q1896="Defaut GE &amp; POWER Cabinet","PASSIVE",
Q1896="Sharing","PASSIVE",
Q1896="SIte strategiques &amp; DataCenter","PASSIVE",
Q1896="Exclu","Exclu",
Q1896="SAT","ACTIVE",
Q1896="SPARE-ISSUE","SPARE-ISSUE",
Q1896="Fiber CAmtel","ACTIVE",
Q1896="Fiber AOF","ACTIVE",
Q1896="Projet OCM (HUAWEI)","PLANNED WORKS",
Q1896="Projet OCM (NOKIA)","PLANNED WORKS",
Q1896="ACCESS-ISSUE","ACCESS-ISSUE",
Q1896="Projet OCM (ZTE, NOKIA, autres projets)","PLANNED WORKS",
Q1896="No root CAuse","No root cause",
Q1896="ODU HS","ACTIVE",
Q1896="IP &amp; VLAN","ACTIVE",
Q1896="Warehouse HUAWEI","SPARE-ISSUE",
Q1896="SPARE-HS","SPARE-ISSUE",
Q1896="Power Telco","ACTIVE"
),"")</f>
        <v>No root cause</v>
      </c>
      <c r="S1896" s="56" t="s">
        <v>17</v>
      </c>
      <c r="T1896" s="7" t="s">
        <v>17</v>
      </c>
      <c r="U1896" s="57" t="s">
        <v>17</v>
      </c>
      <c r="V1896" s="57" t="s">
        <v>17</v>
      </c>
      <c r="W1896" s="57" t="s">
        <v>17</v>
      </c>
      <c r="X1896" s="57" t="s">
        <v>17</v>
      </c>
      <c r="Y1896" s="57" t="s">
        <v>17</v>
      </c>
      <c r="Z1896" s="57" t="s">
        <v>17</v>
      </c>
      <c r="AA1896" s="57" t="s">
        <v>17</v>
      </c>
      <c r="AB1896" s="57"/>
      <c r="AC1896" s="57" t="s">
        <v>17</v>
      </c>
      <c r="AD1896" s="57" t="s">
        <v>17</v>
      </c>
      <c r="AE1896" s="57" t="s">
        <v>17</v>
      </c>
      <c r="AF1896" s="57" t="s">
        <v>17</v>
      </c>
      <c r="AG1896" s="57" t="s">
        <v>17</v>
      </c>
      <c r="AH1896" s="57" t="s">
        <v>17</v>
      </c>
      <c r="AI1896" s="57" t="s">
        <v>17</v>
      </c>
      <c r="AJ1896" s="15"/>
      <c r="AK1896" s="15"/>
      <c r="AL1896" s="15"/>
      <c r="AM1896" s="15"/>
    </row>
    <row r="1897" spans="1:39" s="14" customFormat="1" x14ac:dyDescent="0.35">
      <c r="A1897" s="1" t="s">
        <v>3300</v>
      </c>
      <c r="B1897" s="1" t="s">
        <v>3301</v>
      </c>
      <c r="C1897" s="3"/>
      <c r="D1897" s="1" t="s">
        <v>12</v>
      </c>
      <c r="E1897" s="1" t="s">
        <v>98</v>
      </c>
      <c r="F1897" s="3" t="s">
        <v>57</v>
      </c>
      <c r="G1897" s="1" t="s">
        <v>3302</v>
      </c>
      <c r="H1897" s="59" t="str">
        <f>_xlfn.XLOOKUP(B1897,'[1]Nur des jours'!$B:$B,'[1]Nur des jours'!$H:$H,"")</f>
        <v>HUAWEI</v>
      </c>
      <c r="I1897" s="52">
        <v>0</v>
      </c>
      <c r="J1897" s="52">
        <v>0</v>
      </c>
      <c r="K1897" s="52">
        <v>0</v>
      </c>
      <c r="L1897" s="53">
        <v>0</v>
      </c>
      <c r="M1897" s="54" t="s">
        <v>5376</v>
      </c>
      <c r="N1897" s="55"/>
      <c r="O1897" s="16" t="str" cm="1">
        <f t="array" ref="O1897">IFERROR(_xlfn.IFS(
Q1897="MPR ISSUE","PDH",
Q1897="BSS Hardware Issue","BSS",
Q1897="Sites strategiques, MLL, Pylone, etc.","ENVTECH",
Q1897="AKTIVCO DEFAUT GE &amp; POWER Cabinet","AKTIVCO",
Q1897="AKTIVCO Coupure ENEO &amp; Baisse de tension","AKTIVCO GRID ONLY",
Q1897="Coupure ENEO &amp; Baisse de tension","IHS GRID ONLY",
Q1897="Defaut GE &amp; POWER Cabinet","IHS",
Q1897="Sharing","Partners",
Q1897="SIte strategiques &amp; DataCenter","SST &amp; DC",
Q1897="Exclu","Exclu",
Q1897="SAT","SAT",
Q1897="SPARE-ISSUE","SPARE-ISSUE",
Q1897="Fiber CAmtel","TRANS_FO_CAMTEL",
Q1897="Fiber AOF","Fiber AOF",
Q1897="Projet OCM (HUAWEI)","TRAVAUX-HUAWEI",
Q1897="Projet OCM (NOKIA)","TRAVAUX-NOKIA",
Q1897="ACCESS-ISSUE","ACCESS-ISSUE",
Q1897="Projet OCM (ZTE, NOKIA, autres projets)","TRAVAUX OCM",
Q1897="No root CAuse","No root cause",
Q1897="ODU HS","PDH",
Q1897="IP &amp; VLAN","PDH",
Q1897="Warehouse HUAWEI","SPARE-ISSUE",
Q1897="SPARE-HS","SPARE-ISSUE",
Q1897="Power Telco","BSS"
),"")</f>
        <v>No root cause</v>
      </c>
      <c r="P1897" s="22" t="str" cm="1">
        <f t="array" ref="P1897">IFERROR(_xlfn.IFS(
Q1897="MPR ISSUE","TX ISSUE",
Q1897="BSS Hardware Issue","RAN ISSUE",
Q1897="Sites strategiques, MLL, Pylone, etc.","ENVTECH",
Q1897="AKTIVCO DEFAUT GE &amp; POWER Cabinet","POWER ISSUE",
Q1897="AKTIVCO Coupure ENEO &amp; Baisse de tension","POWER ISSUE",
Q1897="Coupure ENEO &amp; Baisse de tension","POWER ISSUE",
Q1897="Defaut GE &amp; POWER Cabinet","POWER ISSUE",
Q1897="Sharing","POWER ISSUE",
Q1897="SIte strategiques &amp; DataCenter","POWER ISSUE",
Q1897="Exclu","Exclu",
Q1897="SAT","TX ISSUE",
Q1897="SPARE-ISSUE","SPARE-ISSUE",
Q1897="Fiber CAmtel","TX ISSUE",
Q1897="Fiber AOF","TX ISSUE",
Q1897="Projet OCM (HUAWEI)","TRAVAUX-HUAWEI",
Q1897="Projet OCM (NOKIA)","TRAVAUX -NOKIA",
Q1897="ACCESS-ISSUE","ACCESS-ISSUE",
Q1897="Projet OCM (ZTE, NOKIA, autres projets)","TRAVAUX OCM",
Q1897="No root CAuse","No root cause",
Q1897="ODU HS","TX ISSUE",
Q1897="IP &amp; VLAN","TX ISSUE",
Q1897="Warehouse HUAWEI","SPARE-ISSUE",
Q1897="SPARE-HS","SPARE-ISSUE",
Q1897="Power Telco","RAN ISSUE"
),"")</f>
        <v>No root cause</v>
      </c>
      <c r="Q1897" s="48" t="s">
        <v>5573</v>
      </c>
      <c r="R1897" s="23" t="str" cm="1">
        <f t="array" ref="R1897">IFERROR(_xlfn.IFS(
Q1897="MPR ISSUE","ACTIVE",
Q1897="BSS Hardware Issue","ACTIVE",
Q1897="Sites strategiques, MLL, Pylone, etc.","PASSIVE",
Q1897="AKTIVCO DEFAUT GE &amp; POWER Cabinet","PASSIVE",
Q1897="AKTIVCO Coupure ENEO &amp; Baisse de tension","PASSIVE",
Q1897="Coupure ENEO &amp; Baisse de tension","PASSIVE",
Q1897="Defaut GE &amp; POWER Cabinet","PASSIVE",
Q1897="Sharing","PASSIVE",
Q1897="SIte strategiques &amp; DataCenter","PASSIVE",
Q1897="Exclu","Exclu",
Q1897="SAT","ACTIVE",
Q1897="SPARE-ISSUE","SPARE-ISSUE",
Q1897="Fiber CAmtel","ACTIVE",
Q1897="Fiber AOF","ACTIVE",
Q1897="Projet OCM (HUAWEI)","PLANNED WORKS",
Q1897="Projet OCM (NOKIA)","PLANNED WORKS",
Q1897="ACCESS-ISSUE","ACCESS-ISSUE",
Q1897="Projet OCM (ZTE, NOKIA, autres projets)","PLANNED WORKS",
Q1897="No root CAuse","No root cause",
Q1897="ODU HS","ACTIVE",
Q1897="IP &amp; VLAN","ACTIVE",
Q1897="Warehouse HUAWEI","SPARE-ISSUE",
Q1897="SPARE-HS","SPARE-ISSUE",
Q1897="Power Telco","ACTIVE"
),"")</f>
        <v>No root cause</v>
      </c>
      <c r="S1897" s="56" t="s">
        <v>17</v>
      </c>
      <c r="T1897" s="7" t="s">
        <v>17</v>
      </c>
      <c r="U1897" s="57" t="s">
        <v>17</v>
      </c>
      <c r="V1897" s="57" t="s">
        <v>17</v>
      </c>
      <c r="W1897" s="57" t="s">
        <v>17</v>
      </c>
      <c r="X1897" s="57" t="s">
        <v>17</v>
      </c>
      <c r="Y1897" s="57" t="s">
        <v>17</v>
      </c>
      <c r="Z1897" s="57" t="s">
        <v>17</v>
      </c>
      <c r="AA1897" s="57" t="s">
        <v>17</v>
      </c>
      <c r="AB1897" s="57" t="s">
        <v>17</v>
      </c>
      <c r="AC1897" s="57" t="s">
        <v>17</v>
      </c>
      <c r="AD1897" s="57" t="s">
        <v>17</v>
      </c>
      <c r="AE1897" s="57" t="s">
        <v>17</v>
      </c>
      <c r="AF1897" s="57" t="s">
        <v>17</v>
      </c>
      <c r="AG1897" s="57" t="s">
        <v>17</v>
      </c>
      <c r="AH1897" s="57" t="s">
        <v>17</v>
      </c>
      <c r="AI1897" s="57" t="s">
        <v>17</v>
      </c>
      <c r="AJ1897" s="15"/>
      <c r="AK1897" s="15"/>
      <c r="AL1897" s="15"/>
      <c r="AM1897" s="15"/>
    </row>
    <row r="1898" spans="1:39" s="14" customFormat="1" x14ac:dyDescent="0.35">
      <c r="A1898" s="1" t="s">
        <v>3309</v>
      </c>
      <c r="B1898" s="1" t="s">
        <v>3310</v>
      </c>
      <c r="C1898" s="3"/>
      <c r="D1898" s="1" t="s">
        <v>12</v>
      </c>
      <c r="E1898" s="1" t="s">
        <v>98</v>
      </c>
      <c r="F1898" s="3" t="s">
        <v>57</v>
      </c>
      <c r="G1898" s="1" t="s">
        <v>3075</v>
      </c>
      <c r="H1898" s="59" t="str">
        <f>_xlfn.XLOOKUP(B1898,'[1]Nur des jours'!$B:$B,'[1]Nur des jours'!$H:$H,"")</f>
        <v>HUAWEI</v>
      </c>
      <c r="I1898" s="52">
        <v>0</v>
      </c>
      <c r="J1898" s="52">
        <v>0</v>
      </c>
      <c r="K1898" s="52">
        <v>0</v>
      </c>
      <c r="L1898" s="53">
        <v>0</v>
      </c>
      <c r="M1898" s="54" t="s">
        <v>5376</v>
      </c>
      <c r="N1898" s="55"/>
      <c r="O1898" s="16" t="str" cm="1">
        <f t="array" ref="O1898">IFERROR(_xlfn.IFS(
Q1898="MPR ISSUE","PDH",
Q1898="BSS Hardware Issue","BSS",
Q1898="Sites strategiques, MLL, Pylone, etc.","ENVTECH",
Q1898="AKTIVCO DEFAUT GE &amp; POWER Cabinet","AKTIVCO",
Q1898="AKTIVCO Coupure ENEO &amp; Baisse de tension","AKTIVCO GRID ONLY",
Q1898="Coupure ENEO &amp; Baisse de tension","IHS GRID ONLY",
Q1898="Defaut GE &amp; POWER Cabinet","IHS",
Q1898="Sharing","Partners",
Q1898="SIte strategiques &amp; DataCenter","SST &amp; DC",
Q1898="Exclu","Exclu",
Q1898="SAT","SAT",
Q1898="SPARE-ISSUE","SPARE-ISSUE",
Q1898="Fiber CAmtel","TRANS_FO_CAMTEL",
Q1898="Fiber AOF","Fiber AOF",
Q1898="Projet OCM (HUAWEI)","TRAVAUX-HUAWEI",
Q1898="Projet OCM (NOKIA)","TRAVAUX-NOKIA",
Q1898="ACCESS-ISSUE","ACCESS-ISSUE",
Q1898="Projet OCM (ZTE, NOKIA, autres projets)","TRAVAUX OCM",
Q1898="No root CAuse","No root cause",
Q1898="ODU HS","PDH",
Q1898="IP &amp; VLAN","PDH",
Q1898="Warehouse HUAWEI","SPARE-ISSUE",
Q1898="SPARE-HS","SPARE-ISSUE",
Q1898="Power Telco","BSS"
),"")</f>
        <v>No root cause</v>
      </c>
      <c r="P1898" s="22" t="str" cm="1">
        <f t="array" ref="P1898">IFERROR(_xlfn.IFS(
Q1898="MPR ISSUE","TX ISSUE",
Q1898="BSS Hardware Issue","RAN ISSUE",
Q1898="Sites strategiques, MLL, Pylone, etc.","ENVTECH",
Q1898="AKTIVCO DEFAUT GE &amp; POWER Cabinet","POWER ISSUE",
Q1898="AKTIVCO Coupure ENEO &amp; Baisse de tension","POWER ISSUE",
Q1898="Coupure ENEO &amp; Baisse de tension","POWER ISSUE",
Q1898="Defaut GE &amp; POWER Cabinet","POWER ISSUE",
Q1898="Sharing","POWER ISSUE",
Q1898="SIte strategiques &amp; DataCenter","POWER ISSUE",
Q1898="Exclu","Exclu",
Q1898="SAT","TX ISSUE",
Q1898="SPARE-ISSUE","SPARE-ISSUE",
Q1898="Fiber CAmtel","TX ISSUE",
Q1898="Fiber AOF","TX ISSUE",
Q1898="Projet OCM (HUAWEI)","TRAVAUX-HUAWEI",
Q1898="Projet OCM (NOKIA)","TRAVAUX -NOKIA",
Q1898="ACCESS-ISSUE","ACCESS-ISSUE",
Q1898="Projet OCM (ZTE, NOKIA, autres projets)","TRAVAUX OCM",
Q1898="No root CAuse","No root cause",
Q1898="ODU HS","TX ISSUE",
Q1898="IP &amp; VLAN","TX ISSUE",
Q1898="Warehouse HUAWEI","SPARE-ISSUE",
Q1898="SPARE-HS","SPARE-ISSUE",
Q1898="Power Telco","RAN ISSUE"
),"")</f>
        <v>No root cause</v>
      </c>
      <c r="Q1898" s="48" t="s">
        <v>5573</v>
      </c>
      <c r="R1898" s="23" t="str" cm="1">
        <f t="array" ref="R1898">IFERROR(_xlfn.IFS(
Q1898="MPR ISSUE","ACTIVE",
Q1898="BSS Hardware Issue","ACTIVE",
Q1898="Sites strategiques, MLL, Pylone, etc.","PASSIVE",
Q1898="AKTIVCO DEFAUT GE &amp; POWER Cabinet","PASSIVE",
Q1898="AKTIVCO Coupure ENEO &amp; Baisse de tension","PASSIVE",
Q1898="Coupure ENEO &amp; Baisse de tension","PASSIVE",
Q1898="Defaut GE &amp; POWER Cabinet","PASSIVE",
Q1898="Sharing","PASSIVE",
Q1898="SIte strategiques &amp; DataCenter","PASSIVE",
Q1898="Exclu","Exclu",
Q1898="SAT","ACTIVE",
Q1898="SPARE-ISSUE","SPARE-ISSUE",
Q1898="Fiber CAmtel","ACTIVE",
Q1898="Fiber AOF","ACTIVE",
Q1898="Projet OCM (HUAWEI)","PLANNED WORKS",
Q1898="Projet OCM (NOKIA)","PLANNED WORKS",
Q1898="ACCESS-ISSUE","ACCESS-ISSUE",
Q1898="Projet OCM (ZTE, NOKIA, autres projets)","PLANNED WORKS",
Q1898="No root CAuse","No root cause",
Q1898="ODU HS","ACTIVE",
Q1898="IP &amp; VLAN","ACTIVE",
Q1898="Warehouse HUAWEI","SPARE-ISSUE",
Q1898="SPARE-HS","SPARE-ISSUE",
Q1898="Power Telco","ACTIVE"
),"")</f>
        <v>No root cause</v>
      </c>
      <c r="S1898" s="56" t="s">
        <v>17</v>
      </c>
      <c r="T1898" s="7" t="s">
        <v>17</v>
      </c>
      <c r="U1898" s="57" t="s">
        <v>17</v>
      </c>
      <c r="V1898" s="57" t="s">
        <v>17</v>
      </c>
      <c r="W1898" s="57" t="s">
        <v>17</v>
      </c>
      <c r="X1898" s="57" t="s">
        <v>17</v>
      </c>
      <c r="Y1898" s="57" t="s">
        <v>17</v>
      </c>
      <c r="Z1898" s="57" t="s">
        <v>17</v>
      </c>
      <c r="AA1898" s="57" t="s">
        <v>17</v>
      </c>
      <c r="AB1898" s="57" t="s">
        <v>17</v>
      </c>
      <c r="AC1898" s="57" t="s">
        <v>17</v>
      </c>
      <c r="AD1898" s="57" t="s">
        <v>17</v>
      </c>
      <c r="AE1898" s="57" t="s">
        <v>17</v>
      </c>
      <c r="AF1898" s="57" t="s">
        <v>17</v>
      </c>
      <c r="AG1898" s="57" t="s">
        <v>17</v>
      </c>
      <c r="AH1898" s="57" t="s">
        <v>17</v>
      </c>
      <c r="AI1898" s="57" t="s">
        <v>17</v>
      </c>
      <c r="AJ1898" s="15"/>
      <c r="AK1898" s="15"/>
      <c r="AL1898" s="15"/>
      <c r="AM1898" s="15"/>
    </row>
    <row r="1899" spans="1:39" s="14" customFormat="1" x14ac:dyDescent="0.35">
      <c r="A1899" s="1" t="s">
        <v>3311</v>
      </c>
      <c r="B1899" s="1" t="s">
        <v>3312</v>
      </c>
      <c r="C1899" s="3"/>
      <c r="D1899" s="1" t="s">
        <v>12</v>
      </c>
      <c r="E1899" s="1" t="s">
        <v>13</v>
      </c>
      <c r="F1899" s="3" t="s">
        <v>228</v>
      </c>
      <c r="G1899" s="1" t="s">
        <v>2240</v>
      </c>
      <c r="H1899" s="51" t="str">
        <f>_xlfn.XLOOKUP(B1899,'[1]Nur des jours'!$B:$B,'[1]Nur des jours'!$H:$H,"")</f>
        <v>ZTE</v>
      </c>
      <c r="I1899" s="52">
        <v>0</v>
      </c>
      <c r="J1899" s="52">
        <v>0</v>
      </c>
      <c r="K1899" s="52">
        <v>0</v>
      </c>
      <c r="L1899" s="53">
        <v>0</v>
      </c>
      <c r="M1899" s="54" t="s">
        <v>5374</v>
      </c>
      <c r="N1899" s="55"/>
      <c r="O1899" s="16" t="str" cm="1">
        <f t="array" ref="O1899">IFERROR(_xlfn.IFS(
Q1899="MPR ISSUE","PDH",
Q1899="BSS Hardware Issue","BSS",
Q1899="Sites strategiques, MLL, Pylone, etc.","ENVTECH",
Q1899="AKTIVCO DEFAUT GE &amp; POWER Cabinet","AKTIVCO",
Q1899="AKTIVCO Coupure ENEO &amp; Baisse de tension","AKTIVCO GRID ONLY",
Q1899="Coupure ENEO &amp; Baisse de tension","IHS GRID ONLY",
Q1899="Defaut GE &amp; POWER Cabinet","IHS",
Q1899="Sharing","Partners",
Q1899="SIte strategiques &amp; DataCenter","SST &amp; DC",
Q1899="Exclu","Exclu",
Q1899="SAT","SAT",
Q1899="SPARE-ISSUE","SPARE-ISSUE",
Q1899="Fiber CAmtel","TRANS_FO_CAMTEL",
Q1899="Fiber AOF","Fiber AOF",
Q1899="Projet OCM (HUAWEI)","TRAVAUX-HUAWEI",
Q1899="Projet OCM (NOKIA)","TRAVAUX-NOKIA",
Q1899="ACCESS-ISSUE","ACCESS-ISSUE",
Q1899="Projet OCM (ZTE, NOKIA, autres projets)","TRAVAUX OCM",
Q1899="No root CAuse","No root cause",
Q1899="ODU HS","PDH",
Q1899="IP &amp; VLAN","PDH",
Q1899="Warehouse HUAWEI","SPARE-ISSUE",
Q1899="SPARE-HS","SPARE-ISSUE",
Q1899="Power Telco","BSS"
),"")</f>
        <v>No root cause</v>
      </c>
      <c r="P1899" s="22" t="str" cm="1">
        <f t="array" ref="P1899">IFERROR(_xlfn.IFS(
Q1899="MPR ISSUE","TX ISSUE",
Q1899="BSS Hardware Issue","RAN ISSUE",
Q1899="Sites strategiques, MLL, Pylone, etc.","ENVTECH",
Q1899="AKTIVCO DEFAUT GE &amp; POWER Cabinet","POWER ISSUE",
Q1899="AKTIVCO Coupure ENEO &amp; Baisse de tension","POWER ISSUE",
Q1899="Coupure ENEO &amp; Baisse de tension","POWER ISSUE",
Q1899="Defaut GE &amp; POWER Cabinet","POWER ISSUE",
Q1899="Sharing","POWER ISSUE",
Q1899="SIte strategiques &amp; DataCenter","POWER ISSUE",
Q1899="Exclu","Exclu",
Q1899="SAT","TX ISSUE",
Q1899="SPARE-ISSUE","SPARE-ISSUE",
Q1899="Fiber CAmtel","TX ISSUE",
Q1899="Fiber AOF","TX ISSUE",
Q1899="Projet OCM (HUAWEI)","TRAVAUX-HUAWEI",
Q1899="Projet OCM (NOKIA)","TRAVAUX -NOKIA",
Q1899="ACCESS-ISSUE","ACCESS-ISSUE",
Q1899="Projet OCM (ZTE, NOKIA, autres projets)","TRAVAUX OCM",
Q1899="No root CAuse","No root cause",
Q1899="ODU HS","TX ISSUE",
Q1899="IP &amp; VLAN","TX ISSUE",
Q1899="Warehouse HUAWEI","SPARE-ISSUE",
Q1899="SPARE-HS","SPARE-ISSUE",
Q1899="Power Telco","RAN ISSUE"
),"")</f>
        <v>No root cause</v>
      </c>
      <c r="Q1899" s="48" t="s">
        <v>5573</v>
      </c>
      <c r="R1899" s="23" t="str" cm="1">
        <f t="array" ref="R1899">IFERROR(_xlfn.IFS(
Q1899="MPR ISSUE","ACTIVE",
Q1899="BSS Hardware Issue","ACTIVE",
Q1899="Sites strategiques, MLL, Pylone, etc.","PASSIVE",
Q1899="AKTIVCO DEFAUT GE &amp; POWER Cabinet","PASSIVE",
Q1899="AKTIVCO Coupure ENEO &amp; Baisse de tension","PASSIVE",
Q1899="Coupure ENEO &amp; Baisse de tension","PASSIVE",
Q1899="Defaut GE &amp; POWER Cabinet","PASSIVE",
Q1899="Sharing","PASSIVE",
Q1899="SIte strategiques &amp; DataCenter","PASSIVE",
Q1899="Exclu","Exclu",
Q1899="SAT","ACTIVE",
Q1899="SPARE-ISSUE","SPARE-ISSUE",
Q1899="Fiber CAmtel","ACTIVE",
Q1899="Fiber AOF","ACTIVE",
Q1899="Projet OCM (HUAWEI)","PLANNED WORKS",
Q1899="Projet OCM (NOKIA)","PLANNED WORKS",
Q1899="ACCESS-ISSUE","ACCESS-ISSUE",
Q1899="Projet OCM (ZTE, NOKIA, autres projets)","PLANNED WORKS",
Q1899="No root CAuse","No root cause",
Q1899="ODU HS","ACTIVE",
Q1899="IP &amp; VLAN","ACTIVE",
Q1899="Warehouse HUAWEI","SPARE-ISSUE",
Q1899="SPARE-HS","SPARE-ISSUE",
Q1899="Power Telco","ACTIVE"
),"")</f>
        <v>No root cause</v>
      </c>
      <c r="S1899" s="56" t="s">
        <v>17</v>
      </c>
      <c r="T1899" s="7" t="s">
        <v>17</v>
      </c>
      <c r="U1899" s="57" t="s">
        <v>17</v>
      </c>
      <c r="V1899" s="57" t="s">
        <v>17</v>
      </c>
      <c r="W1899" s="57" t="s">
        <v>17</v>
      </c>
      <c r="X1899" s="57" t="s">
        <v>17</v>
      </c>
      <c r="Y1899" s="57" t="s">
        <v>17</v>
      </c>
      <c r="Z1899" s="57" t="s">
        <v>17</v>
      </c>
      <c r="AA1899" s="57" t="s">
        <v>17</v>
      </c>
      <c r="AB1899" s="57"/>
      <c r="AC1899" s="57" t="s">
        <v>17</v>
      </c>
      <c r="AD1899" s="57" t="s">
        <v>17</v>
      </c>
      <c r="AE1899" s="57" t="s">
        <v>17</v>
      </c>
      <c r="AF1899" s="57" t="s">
        <v>17</v>
      </c>
      <c r="AG1899" s="57" t="s">
        <v>17</v>
      </c>
      <c r="AH1899" s="57" t="s">
        <v>17</v>
      </c>
      <c r="AI1899" s="57" t="s">
        <v>17</v>
      </c>
      <c r="AJ1899" s="15"/>
      <c r="AK1899" s="15"/>
      <c r="AL1899" s="15"/>
      <c r="AM1899" s="15"/>
    </row>
    <row r="1900" spans="1:39" s="14" customFormat="1" x14ac:dyDescent="0.35">
      <c r="A1900" s="1" t="s">
        <v>3315</v>
      </c>
      <c r="B1900" s="1" t="s">
        <v>3316</v>
      </c>
      <c r="C1900" s="3"/>
      <c r="D1900" s="1"/>
      <c r="E1900" s="1"/>
      <c r="F1900" s="3" t="s">
        <v>33</v>
      </c>
      <c r="G1900" s="1" t="s">
        <v>34</v>
      </c>
      <c r="H1900" s="51" t="str">
        <f>_xlfn.XLOOKUP(B1900,'[1]Nur des jours'!$B:$B,'[1]Nur des jours'!$H:$H,"")</f>
        <v>ZTE</v>
      </c>
      <c r="I1900" s="52">
        <v>0</v>
      </c>
      <c r="J1900" s="52">
        <v>0</v>
      </c>
      <c r="K1900" s="52">
        <v>0</v>
      </c>
      <c r="L1900" s="53">
        <v>0</v>
      </c>
      <c r="M1900" s="54" t="s">
        <v>5374</v>
      </c>
      <c r="N1900" s="55"/>
      <c r="O1900" s="16" t="str" cm="1">
        <f t="array" ref="O1900">IFERROR(_xlfn.IFS(
Q1900="MPR ISSUE","PDH",
Q1900="BSS Hardware Issue","BSS",
Q1900="Sites strategiques, MLL, Pylone, etc.","ENVTECH",
Q1900="AKTIVCO DEFAUT GE &amp; POWER Cabinet","AKTIVCO",
Q1900="AKTIVCO Coupure ENEO &amp; Baisse de tension","AKTIVCO GRID ONLY",
Q1900="Coupure ENEO &amp; Baisse de tension","IHS GRID ONLY",
Q1900="Defaut GE &amp; POWER Cabinet","IHS",
Q1900="Sharing","Partners",
Q1900="SIte strategiques &amp; DataCenter","SST &amp; DC",
Q1900="Exclu","Exclu",
Q1900="SAT","SAT",
Q1900="SPARE-ISSUE","SPARE-ISSUE",
Q1900="Fiber CAmtel","TRANS_FO_CAMTEL",
Q1900="Fiber AOF","Fiber AOF",
Q1900="Projet OCM (HUAWEI)","TRAVAUX-HUAWEI",
Q1900="Projet OCM (NOKIA)","TRAVAUX-NOKIA",
Q1900="ACCESS-ISSUE","ACCESS-ISSUE",
Q1900="Projet OCM (ZTE, NOKIA, autres projets)","TRAVAUX OCM",
Q1900="No root CAuse","No root cause",
Q1900="ODU HS","PDH",
Q1900="IP &amp; VLAN","PDH",
Q1900="Warehouse HUAWEI","SPARE-ISSUE",
Q1900="SPARE-HS","SPARE-ISSUE",
Q1900="Power Telco","BSS"
),"")</f>
        <v>No root cause</v>
      </c>
      <c r="P1900" s="22" t="str" cm="1">
        <f t="array" ref="P1900">IFERROR(_xlfn.IFS(
Q1900="MPR ISSUE","TX ISSUE",
Q1900="BSS Hardware Issue","RAN ISSUE",
Q1900="Sites strategiques, MLL, Pylone, etc.","ENVTECH",
Q1900="AKTIVCO DEFAUT GE &amp; POWER Cabinet","POWER ISSUE",
Q1900="AKTIVCO Coupure ENEO &amp; Baisse de tension","POWER ISSUE",
Q1900="Coupure ENEO &amp; Baisse de tension","POWER ISSUE",
Q1900="Defaut GE &amp; POWER Cabinet","POWER ISSUE",
Q1900="Sharing","POWER ISSUE",
Q1900="SIte strategiques &amp; DataCenter","POWER ISSUE",
Q1900="Exclu","Exclu",
Q1900="SAT","TX ISSUE",
Q1900="SPARE-ISSUE","SPARE-ISSUE",
Q1900="Fiber CAmtel","TX ISSUE",
Q1900="Fiber AOF","TX ISSUE",
Q1900="Projet OCM (HUAWEI)","TRAVAUX-HUAWEI",
Q1900="Projet OCM (NOKIA)","TRAVAUX -NOKIA",
Q1900="ACCESS-ISSUE","ACCESS-ISSUE",
Q1900="Projet OCM (ZTE, NOKIA, autres projets)","TRAVAUX OCM",
Q1900="No root CAuse","No root cause",
Q1900="ODU HS","TX ISSUE",
Q1900="IP &amp; VLAN","TX ISSUE",
Q1900="Warehouse HUAWEI","SPARE-ISSUE",
Q1900="SPARE-HS","SPARE-ISSUE",
Q1900="Power Telco","RAN ISSUE"
),"")</f>
        <v>No root cause</v>
      </c>
      <c r="Q1900" s="48" t="s">
        <v>5573</v>
      </c>
      <c r="R1900" s="23" t="str" cm="1">
        <f t="array" ref="R1900">IFERROR(_xlfn.IFS(
Q1900="MPR ISSUE","ACTIVE",
Q1900="BSS Hardware Issue","ACTIVE",
Q1900="Sites strategiques, MLL, Pylone, etc.","PASSIVE",
Q1900="AKTIVCO DEFAUT GE &amp; POWER Cabinet","PASSIVE",
Q1900="AKTIVCO Coupure ENEO &amp; Baisse de tension","PASSIVE",
Q1900="Coupure ENEO &amp; Baisse de tension","PASSIVE",
Q1900="Defaut GE &amp; POWER Cabinet","PASSIVE",
Q1900="Sharing","PASSIVE",
Q1900="SIte strategiques &amp; DataCenter","PASSIVE",
Q1900="Exclu","Exclu",
Q1900="SAT","ACTIVE",
Q1900="SPARE-ISSUE","SPARE-ISSUE",
Q1900="Fiber CAmtel","ACTIVE",
Q1900="Fiber AOF","ACTIVE",
Q1900="Projet OCM (HUAWEI)","PLANNED WORKS",
Q1900="Projet OCM (NOKIA)","PLANNED WORKS",
Q1900="ACCESS-ISSUE","ACCESS-ISSUE",
Q1900="Projet OCM (ZTE, NOKIA, autres projets)","PLANNED WORKS",
Q1900="No root CAuse","No root cause",
Q1900="ODU HS","ACTIVE",
Q1900="IP &amp; VLAN","ACTIVE",
Q1900="Warehouse HUAWEI","SPARE-ISSUE",
Q1900="SPARE-HS","SPARE-ISSUE",
Q1900="Power Telco","ACTIVE"
),"")</f>
        <v>No root cause</v>
      </c>
      <c r="S1900" s="56" t="s">
        <v>17</v>
      </c>
      <c r="T1900" s="7" t="s">
        <v>17</v>
      </c>
      <c r="U1900" s="57" t="s">
        <v>17</v>
      </c>
      <c r="V1900" s="57" t="s">
        <v>17</v>
      </c>
      <c r="W1900" s="57" t="s">
        <v>17</v>
      </c>
      <c r="X1900" s="57" t="s">
        <v>17</v>
      </c>
      <c r="Y1900" s="57" t="s">
        <v>17</v>
      </c>
      <c r="Z1900" s="57" t="s">
        <v>17</v>
      </c>
      <c r="AA1900" s="57" t="s">
        <v>17</v>
      </c>
      <c r="AB1900" s="57"/>
      <c r="AC1900" s="57" t="s">
        <v>17</v>
      </c>
      <c r="AD1900" s="57" t="s">
        <v>17</v>
      </c>
      <c r="AE1900" s="57" t="s">
        <v>17</v>
      </c>
      <c r="AF1900" s="57" t="s">
        <v>17</v>
      </c>
      <c r="AG1900" s="57" t="s">
        <v>17</v>
      </c>
      <c r="AH1900" s="57" t="s">
        <v>17</v>
      </c>
      <c r="AI1900" s="57" t="s">
        <v>17</v>
      </c>
      <c r="AJ1900" s="15"/>
      <c r="AK1900" s="15"/>
      <c r="AL1900" s="15"/>
      <c r="AM1900" s="15"/>
    </row>
    <row r="1901" spans="1:39" s="14" customFormat="1" x14ac:dyDescent="0.35">
      <c r="A1901" s="1" t="s">
        <v>3321</v>
      </c>
      <c r="B1901" s="1" t="s">
        <v>3322</v>
      </c>
      <c r="C1901" s="3"/>
      <c r="D1901" s="1" t="s">
        <v>12</v>
      </c>
      <c r="E1901" s="1" t="s">
        <v>98</v>
      </c>
      <c r="F1901" s="3" t="s">
        <v>57</v>
      </c>
      <c r="G1901" s="1" t="s">
        <v>3323</v>
      </c>
      <c r="H1901" s="59" t="str">
        <f>_xlfn.XLOOKUP(B1901,'[1]Nur des jours'!$B:$B,'[1]Nur des jours'!$H:$H,"")</f>
        <v>HUAWEI</v>
      </c>
      <c r="I1901" s="52">
        <v>0</v>
      </c>
      <c r="J1901" s="52">
        <v>0</v>
      </c>
      <c r="K1901" s="52">
        <v>0</v>
      </c>
      <c r="L1901" s="53">
        <v>0</v>
      </c>
      <c r="M1901" s="54" t="s">
        <v>5376</v>
      </c>
      <c r="N1901" s="55"/>
      <c r="O1901" s="16" t="str" cm="1">
        <f t="array" ref="O1901">IFERROR(_xlfn.IFS(
Q1901="MPR ISSUE","PDH",
Q1901="BSS Hardware Issue","BSS",
Q1901="Sites strategiques, MLL, Pylone, etc.","ENVTECH",
Q1901="AKTIVCO DEFAUT GE &amp; POWER Cabinet","AKTIVCO",
Q1901="AKTIVCO Coupure ENEO &amp; Baisse de tension","AKTIVCO GRID ONLY",
Q1901="Coupure ENEO &amp; Baisse de tension","IHS GRID ONLY",
Q1901="Defaut GE &amp; POWER Cabinet","IHS",
Q1901="Sharing","Partners",
Q1901="SIte strategiques &amp; DataCenter","SST &amp; DC",
Q1901="Exclu","Exclu",
Q1901="SAT","SAT",
Q1901="SPARE-ISSUE","SPARE-ISSUE",
Q1901="Fiber CAmtel","TRANS_FO_CAMTEL",
Q1901="Fiber AOF","Fiber AOF",
Q1901="Projet OCM (HUAWEI)","TRAVAUX-HUAWEI",
Q1901="Projet OCM (NOKIA)","TRAVAUX-NOKIA",
Q1901="ACCESS-ISSUE","ACCESS-ISSUE",
Q1901="Projet OCM (ZTE, NOKIA, autres projets)","TRAVAUX OCM",
Q1901="No root CAuse","No root cause",
Q1901="ODU HS","PDH",
Q1901="IP &amp; VLAN","PDH",
Q1901="Warehouse HUAWEI","SPARE-ISSUE",
Q1901="SPARE-HS","SPARE-ISSUE",
Q1901="Power Telco","BSS"
),"")</f>
        <v>No root cause</v>
      </c>
      <c r="P1901" s="22" t="str" cm="1">
        <f t="array" ref="P1901">IFERROR(_xlfn.IFS(
Q1901="MPR ISSUE","TX ISSUE",
Q1901="BSS Hardware Issue","RAN ISSUE",
Q1901="Sites strategiques, MLL, Pylone, etc.","ENVTECH",
Q1901="AKTIVCO DEFAUT GE &amp; POWER Cabinet","POWER ISSUE",
Q1901="AKTIVCO Coupure ENEO &amp; Baisse de tension","POWER ISSUE",
Q1901="Coupure ENEO &amp; Baisse de tension","POWER ISSUE",
Q1901="Defaut GE &amp; POWER Cabinet","POWER ISSUE",
Q1901="Sharing","POWER ISSUE",
Q1901="SIte strategiques &amp; DataCenter","POWER ISSUE",
Q1901="Exclu","Exclu",
Q1901="SAT","TX ISSUE",
Q1901="SPARE-ISSUE","SPARE-ISSUE",
Q1901="Fiber CAmtel","TX ISSUE",
Q1901="Fiber AOF","TX ISSUE",
Q1901="Projet OCM (HUAWEI)","TRAVAUX-HUAWEI",
Q1901="Projet OCM (NOKIA)","TRAVAUX -NOKIA",
Q1901="ACCESS-ISSUE","ACCESS-ISSUE",
Q1901="Projet OCM (ZTE, NOKIA, autres projets)","TRAVAUX OCM",
Q1901="No root CAuse","No root cause",
Q1901="ODU HS","TX ISSUE",
Q1901="IP &amp; VLAN","TX ISSUE",
Q1901="Warehouse HUAWEI","SPARE-ISSUE",
Q1901="SPARE-HS","SPARE-ISSUE",
Q1901="Power Telco","RAN ISSUE"
),"")</f>
        <v>No root cause</v>
      </c>
      <c r="Q1901" s="48" t="s">
        <v>5573</v>
      </c>
      <c r="R1901" s="23" t="str" cm="1">
        <f t="array" ref="R1901">IFERROR(_xlfn.IFS(
Q1901="MPR ISSUE","ACTIVE",
Q1901="BSS Hardware Issue","ACTIVE",
Q1901="Sites strategiques, MLL, Pylone, etc.","PASSIVE",
Q1901="AKTIVCO DEFAUT GE &amp; POWER Cabinet","PASSIVE",
Q1901="AKTIVCO Coupure ENEO &amp; Baisse de tension","PASSIVE",
Q1901="Coupure ENEO &amp; Baisse de tension","PASSIVE",
Q1901="Defaut GE &amp; POWER Cabinet","PASSIVE",
Q1901="Sharing","PASSIVE",
Q1901="SIte strategiques &amp; DataCenter","PASSIVE",
Q1901="Exclu","Exclu",
Q1901="SAT","ACTIVE",
Q1901="SPARE-ISSUE","SPARE-ISSUE",
Q1901="Fiber CAmtel","ACTIVE",
Q1901="Fiber AOF","ACTIVE",
Q1901="Projet OCM (HUAWEI)","PLANNED WORKS",
Q1901="Projet OCM (NOKIA)","PLANNED WORKS",
Q1901="ACCESS-ISSUE","ACCESS-ISSUE",
Q1901="Projet OCM (ZTE, NOKIA, autres projets)","PLANNED WORKS",
Q1901="No root CAuse","No root cause",
Q1901="ODU HS","ACTIVE",
Q1901="IP &amp; VLAN","ACTIVE",
Q1901="Warehouse HUAWEI","SPARE-ISSUE",
Q1901="SPARE-HS","SPARE-ISSUE",
Q1901="Power Telco","ACTIVE"
),"")</f>
        <v>No root cause</v>
      </c>
      <c r="S1901" s="56" t="s">
        <v>17</v>
      </c>
      <c r="T1901" s="7" t="s">
        <v>17</v>
      </c>
      <c r="U1901" s="57" t="s">
        <v>17</v>
      </c>
      <c r="V1901" s="57" t="s">
        <v>17</v>
      </c>
      <c r="W1901" s="57" t="s">
        <v>17</v>
      </c>
      <c r="X1901" s="57" t="s">
        <v>17</v>
      </c>
      <c r="Y1901" s="57" t="s">
        <v>17</v>
      </c>
      <c r="Z1901" s="57" t="s">
        <v>17</v>
      </c>
      <c r="AA1901" s="57" t="s">
        <v>17</v>
      </c>
      <c r="AB1901" s="57" t="s">
        <v>17</v>
      </c>
      <c r="AC1901" s="57" t="s">
        <v>17</v>
      </c>
      <c r="AD1901" s="57" t="s">
        <v>17</v>
      </c>
      <c r="AE1901" s="57" t="s">
        <v>17</v>
      </c>
      <c r="AF1901" s="57" t="s">
        <v>17</v>
      </c>
      <c r="AG1901" s="57" t="s">
        <v>17</v>
      </c>
      <c r="AH1901" s="57" t="s">
        <v>17</v>
      </c>
      <c r="AI1901" s="57" t="s">
        <v>17</v>
      </c>
      <c r="AJ1901" s="15"/>
      <c r="AK1901" s="15"/>
      <c r="AL1901" s="15"/>
      <c r="AM1901" s="15"/>
    </row>
    <row r="1902" spans="1:39" s="14" customFormat="1" x14ac:dyDescent="0.35">
      <c r="A1902" s="1" t="s">
        <v>3324</v>
      </c>
      <c r="B1902" s="1" t="s">
        <v>3325</v>
      </c>
      <c r="C1902" s="3"/>
      <c r="D1902" s="1" t="s">
        <v>12</v>
      </c>
      <c r="E1902" s="1" t="s">
        <v>13</v>
      </c>
      <c r="F1902" s="3" t="s">
        <v>33</v>
      </c>
      <c r="G1902" s="1" t="s">
        <v>34</v>
      </c>
      <c r="H1902" s="51" t="str">
        <f>_xlfn.XLOOKUP(B1902,'[1]Nur des jours'!$B:$B,'[1]Nur des jours'!$H:$H,"")</f>
        <v>ZTE</v>
      </c>
      <c r="I1902" s="52">
        <v>0</v>
      </c>
      <c r="J1902" s="52">
        <v>0</v>
      </c>
      <c r="K1902" s="52">
        <v>0</v>
      </c>
      <c r="L1902" s="53">
        <v>0</v>
      </c>
      <c r="M1902" s="54" t="s">
        <v>5374</v>
      </c>
      <c r="N1902" s="55"/>
      <c r="O1902" s="16" t="str" cm="1">
        <f t="array" ref="O1902">IFERROR(_xlfn.IFS(
Q1902="MPR ISSUE","PDH",
Q1902="BSS Hardware Issue","BSS",
Q1902="Sites strategiques, MLL, Pylone, etc.","ENVTECH",
Q1902="AKTIVCO DEFAUT GE &amp; POWER Cabinet","AKTIVCO",
Q1902="AKTIVCO Coupure ENEO &amp; Baisse de tension","AKTIVCO GRID ONLY",
Q1902="Coupure ENEO &amp; Baisse de tension","IHS GRID ONLY",
Q1902="Defaut GE &amp; POWER Cabinet","IHS",
Q1902="Sharing","Partners",
Q1902="SIte strategiques &amp; DataCenter","SST &amp; DC",
Q1902="Exclu","Exclu",
Q1902="SAT","SAT",
Q1902="SPARE-ISSUE","SPARE-ISSUE",
Q1902="Fiber CAmtel","TRANS_FO_CAMTEL",
Q1902="Fiber AOF","Fiber AOF",
Q1902="Projet OCM (HUAWEI)","TRAVAUX-HUAWEI",
Q1902="Projet OCM (NOKIA)","TRAVAUX-NOKIA",
Q1902="ACCESS-ISSUE","ACCESS-ISSUE",
Q1902="Projet OCM (ZTE, NOKIA, autres projets)","TRAVAUX OCM",
Q1902="No root CAuse","No root cause",
Q1902="ODU HS","PDH",
Q1902="IP &amp; VLAN","PDH",
Q1902="Warehouse HUAWEI","SPARE-ISSUE",
Q1902="SPARE-HS","SPARE-ISSUE",
Q1902="Power Telco","BSS"
),"")</f>
        <v>No root cause</v>
      </c>
      <c r="P1902" s="22" t="str" cm="1">
        <f t="array" ref="P1902">IFERROR(_xlfn.IFS(
Q1902="MPR ISSUE","TX ISSUE",
Q1902="BSS Hardware Issue","RAN ISSUE",
Q1902="Sites strategiques, MLL, Pylone, etc.","ENVTECH",
Q1902="AKTIVCO DEFAUT GE &amp; POWER Cabinet","POWER ISSUE",
Q1902="AKTIVCO Coupure ENEO &amp; Baisse de tension","POWER ISSUE",
Q1902="Coupure ENEO &amp; Baisse de tension","POWER ISSUE",
Q1902="Defaut GE &amp; POWER Cabinet","POWER ISSUE",
Q1902="Sharing","POWER ISSUE",
Q1902="SIte strategiques &amp; DataCenter","POWER ISSUE",
Q1902="Exclu","Exclu",
Q1902="SAT","TX ISSUE",
Q1902="SPARE-ISSUE","SPARE-ISSUE",
Q1902="Fiber CAmtel","TX ISSUE",
Q1902="Fiber AOF","TX ISSUE",
Q1902="Projet OCM (HUAWEI)","TRAVAUX-HUAWEI",
Q1902="Projet OCM (NOKIA)","TRAVAUX -NOKIA",
Q1902="ACCESS-ISSUE","ACCESS-ISSUE",
Q1902="Projet OCM (ZTE, NOKIA, autres projets)","TRAVAUX OCM",
Q1902="No root CAuse","No root cause",
Q1902="ODU HS","TX ISSUE",
Q1902="IP &amp; VLAN","TX ISSUE",
Q1902="Warehouse HUAWEI","SPARE-ISSUE",
Q1902="SPARE-HS","SPARE-ISSUE",
Q1902="Power Telco","RAN ISSUE"
),"")</f>
        <v>No root cause</v>
      </c>
      <c r="Q1902" s="48" t="s">
        <v>5573</v>
      </c>
      <c r="R1902" s="23" t="str" cm="1">
        <f t="array" ref="R1902">IFERROR(_xlfn.IFS(
Q1902="MPR ISSUE","ACTIVE",
Q1902="BSS Hardware Issue","ACTIVE",
Q1902="Sites strategiques, MLL, Pylone, etc.","PASSIVE",
Q1902="AKTIVCO DEFAUT GE &amp; POWER Cabinet","PASSIVE",
Q1902="AKTIVCO Coupure ENEO &amp; Baisse de tension","PASSIVE",
Q1902="Coupure ENEO &amp; Baisse de tension","PASSIVE",
Q1902="Defaut GE &amp; POWER Cabinet","PASSIVE",
Q1902="Sharing","PASSIVE",
Q1902="SIte strategiques &amp; DataCenter","PASSIVE",
Q1902="Exclu","Exclu",
Q1902="SAT","ACTIVE",
Q1902="SPARE-ISSUE","SPARE-ISSUE",
Q1902="Fiber CAmtel","ACTIVE",
Q1902="Fiber AOF","ACTIVE",
Q1902="Projet OCM (HUAWEI)","PLANNED WORKS",
Q1902="Projet OCM (NOKIA)","PLANNED WORKS",
Q1902="ACCESS-ISSUE","ACCESS-ISSUE",
Q1902="Projet OCM (ZTE, NOKIA, autres projets)","PLANNED WORKS",
Q1902="No root CAuse","No root cause",
Q1902="ODU HS","ACTIVE",
Q1902="IP &amp; VLAN","ACTIVE",
Q1902="Warehouse HUAWEI","SPARE-ISSUE",
Q1902="SPARE-HS","SPARE-ISSUE",
Q1902="Power Telco","ACTIVE"
),"")</f>
        <v>No root cause</v>
      </c>
      <c r="S1902" s="56" t="s">
        <v>17</v>
      </c>
      <c r="T1902" s="7" t="s">
        <v>17</v>
      </c>
      <c r="U1902" s="57" t="s">
        <v>17</v>
      </c>
      <c r="V1902" s="57" t="s">
        <v>17</v>
      </c>
      <c r="W1902" s="57" t="s">
        <v>17</v>
      </c>
      <c r="X1902" s="57" t="s">
        <v>17</v>
      </c>
      <c r="Y1902" s="57" t="s">
        <v>17</v>
      </c>
      <c r="Z1902" s="57" t="s">
        <v>17</v>
      </c>
      <c r="AA1902" s="57" t="s">
        <v>17</v>
      </c>
      <c r="AB1902" s="57"/>
      <c r="AC1902" s="57" t="s">
        <v>17</v>
      </c>
      <c r="AD1902" s="57" t="s">
        <v>17</v>
      </c>
      <c r="AE1902" s="57" t="s">
        <v>17</v>
      </c>
      <c r="AF1902" s="57" t="s">
        <v>17</v>
      </c>
      <c r="AG1902" s="57" t="s">
        <v>17</v>
      </c>
      <c r="AH1902" s="57" t="s">
        <v>17</v>
      </c>
      <c r="AI1902" s="57" t="s">
        <v>17</v>
      </c>
      <c r="AJ1902" s="15"/>
      <c r="AK1902" s="15"/>
      <c r="AL1902" s="15"/>
      <c r="AM1902" s="15"/>
    </row>
    <row r="1903" spans="1:39" s="14" customFormat="1" x14ac:dyDescent="0.35">
      <c r="A1903" s="1" t="s">
        <v>3339</v>
      </c>
      <c r="B1903" s="1" t="s">
        <v>3340</v>
      </c>
      <c r="C1903" s="3"/>
      <c r="D1903" s="1" t="s">
        <v>23</v>
      </c>
      <c r="E1903" s="1" t="s">
        <v>32</v>
      </c>
      <c r="F1903" s="3" t="s">
        <v>104</v>
      </c>
      <c r="G1903" s="1" t="s">
        <v>301</v>
      </c>
      <c r="H1903" s="59" t="str">
        <f>_xlfn.XLOOKUP(B1903,'[1]Nur des jours'!$B:$B,'[1]Nur des jours'!$H:$H,"")</f>
        <v>Huawei</v>
      </c>
      <c r="I1903" s="52">
        <v>0</v>
      </c>
      <c r="J1903" s="52">
        <v>0</v>
      </c>
      <c r="K1903" s="52">
        <v>0</v>
      </c>
      <c r="L1903" s="53">
        <v>0</v>
      </c>
      <c r="M1903" s="54" t="s">
        <v>5374</v>
      </c>
      <c r="N1903" s="55"/>
      <c r="O1903" s="16" t="str" cm="1">
        <f t="array" ref="O1903">IFERROR(_xlfn.IFS(
Q1903="MPR ISSUE","PDH",
Q1903="BSS Hardware Issue","BSS",
Q1903="Sites strategiques, MLL, Pylone, etc.","ENVTECH",
Q1903="AKTIVCO DEFAUT GE &amp; POWER Cabinet","AKTIVCO",
Q1903="AKTIVCO Coupure ENEO &amp; Baisse de tension","AKTIVCO GRID ONLY",
Q1903="Coupure ENEO &amp; Baisse de tension","IHS GRID ONLY",
Q1903="Defaut GE &amp; POWER Cabinet","IHS",
Q1903="Sharing","Partners",
Q1903="SIte strategiques &amp; DataCenter","SST &amp; DC",
Q1903="Exclu","Exclu",
Q1903="SAT","SAT",
Q1903="SPARE-ISSUE","SPARE-ISSUE",
Q1903="Fiber CAmtel","TRANS_FO_CAMTEL",
Q1903="Fiber AOF","Fiber AOF",
Q1903="Projet OCM (HUAWEI)","TRAVAUX-HUAWEI",
Q1903="Projet OCM (NOKIA)","TRAVAUX-NOKIA",
Q1903="ACCESS-ISSUE","ACCESS-ISSUE",
Q1903="Projet OCM (ZTE, NOKIA, autres projets)","TRAVAUX OCM",
Q1903="No root CAuse","No root cause",
Q1903="ODU HS","PDH",
Q1903="IP &amp; VLAN","PDH",
Q1903="Warehouse HUAWEI","SPARE-ISSUE",
Q1903="SPARE-HS","SPARE-ISSUE",
Q1903="Power Telco","BSS"
),"")</f>
        <v>No root cause</v>
      </c>
      <c r="P1903" s="22" t="str" cm="1">
        <f t="array" ref="P1903">IFERROR(_xlfn.IFS(
Q1903="MPR ISSUE","TX ISSUE",
Q1903="BSS Hardware Issue","RAN ISSUE",
Q1903="Sites strategiques, MLL, Pylone, etc.","ENVTECH",
Q1903="AKTIVCO DEFAUT GE &amp; POWER Cabinet","POWER ISSUE",
Q1903="AKTIVCO Coupure ENEO &amp; Baisse de tension","POWER ISSUE",
Q1903="Coupure ENEO &amp; Baisse de tension","POWER ISSUE",
Q1903="Defaut GE &amp; POWER Cabinet","POWER ISSUE",
Q1903="Sharing","POWER ISSUE",
Q1903="SIte strategiques &amp; DataCenter","POWER ISSUE",
Q1903="Exclu","Exclu",
Q1903="SAT","TX ISSUE",
Q1903="SPARE-ISSUE","SPARE-ISSUE",
Q1903="Fiber CAmtel","TX ISSUE",
Q1903="Fiber AOF","TX ISSUE",
Q1903="Projet OCM (HUAWEI)","TRAVAUX-HUAWEI",
Q1903="Projet OCM (NOKIA)","TRAVAUX -NOKIA",
Q1903="ACCESS-ISSUE","ACCESS-ISSUE",
Q1903="Projet OCM (ZTE, NOKIA, autres projets)","TRAVAUX OCM",
Q1903="No root CAuse","No root cause",
Q1903="ODU HS","TX ISSUE",
Q1903="IP &amp; VLAN","TX ISSUE",
Q1903="Warehouse HUAWEI","SPARE-ISSUE",
Q1903="SPARE-HS","SPARE-ISSUE",
Q1903="Power Telco","RAN ISSUE"
),"")</f>
        <v>No root cause</v>
      </c>
      <c r="Q1903" s="48" t="s">
        <v>5573</v>
      </c>
      <c r="R1903" s="23" t="str" cm="1">
        <f t="array" ref="R1903">IFERROR(_xlfn.IFS(
Q1903="MPR ISSUE","ACTIVE",
Q1903="BSS Hardware Issue","ACTIVE",
Q1903="Sites strategiques, MLL, Pylone, etc.","PASSIVE",
Q1903="AKTIVCO DEFAUT GE &amp; POWER Cabinet","PASSIVE",
Q1903="AKTIVCO Coupure ENEO &amp; Baisse de tension","PASSIVE",
Q1903="Coupure ENEO &amp; Baisse de tension","PASSIVE",
Q1903="Defaut GE &amp; POWER Cabinet","PASSIVE",
Q1903="Sharing","PASSIVE",
Q1903="SIte strategiques &amp; DataCenter","PASSIVE",
Q1903="Exclu","Exclu",
Q1903="SAT","ACTIVE",
Q1903="SPARE-ISSUE","SPARE-ISSUE",
Q1903="Fiber CAmtel","ACTIVE",
Q1903="Fiber AOF","ACTIVE",
Q1903="Projet OCM (HUAWEI)","PLANNED WORKS",
Q1903="Projet OCM (NOKIA)","PLANNED WORKS",
Q1903="ACCESS-ISSUE","ACCESS-ISSUE",
Q1903="Projet OCM (ZTE, NOKIA, autres projets)","PLANNED WORKS",
Q1903="No root CAuse","No root cause",
Q1903="ODU HS","ACTIVE",
Q1903="IP &amp; VLAN","ACTIVE",
Q1903="Warehouse HUAWEI","SPARE-ISSUE",
Q1903="SPARE-HS","SPARE-ISSUE",
Q1903="Power Telco","ACTIVE"
),"")</f>
        <v>No root cause</v>
      </c>
      <c r="S1903" s="56" t="s">
        <v>17</v>
      </c>
      <c r="T1903" s="7" t="s">
        <v>17</v>
      </c>
      <c r="U1903" s="57" t="s">
        <v>17</v>
      </c>
      <c r="V1903" s="57" t="s">
        <v>17</v>
      </c>
      <c r="W1903" s="57" t="s">
        <v>17</v>
      </c>
      <c r="X1903" s="57"/>
      <c r="Y1903" s="57" t="s">
        <v>17</v>
      </c>
      <c r="Z1903" s="57" t="s">
        <v>17</v>
      </c>
      <c r="AA1903" s="57" t="s">
        <v>17</v>
      </c>
      <c r="AB1903" s="57"/>
      <c r="AC1903" s="57" t="s">
        <v>17</v>
      </c>
      <c r="AD1903" s="57" t="s">
        <v>17</v>
      </c>
      <c r="AE1903" s="57" t="s">
        <v>17</v>
      </c>
      <c r="AF1903" s="57" t="s">
        <v>17</v>
      </c>
      <c r="AG1903" s="57" t="s">
        <v>17</v>
      </c>
      <c r="AH1903" s="57" t="s">
        <v>17</v>
      </c>
      <c r="AI1903" s="57" t="s">
        <v>17</v>
      </c>
      <c r="AJ1903" s="15"/>
      <c r="AK1903" s="15"/>
      <c r="AL1903" s="15"/>
      <c r="AM1903" s="15"/>
    </row>
    <row r="1904" spans="1:39" s="14" customFormat="1" x14ac:dyDescent="0.35">
      <c r="A1904" s="1" t="s">
        <v>2109</v>
      </c>
      <c r="B1904" s="1" t="s">
        <v>2110</v>
      </c>
      <c r="C1904" s="3"/>
      <c r="D1904" s="1" t="s">
        <v>12</v>
      </c>
      <c r="E1904" s="1" t="s">
        <v>13</v>
      </c>
      <c r="F1904" s="3" t="s">
        <v>33</v>
      </c>
      <c r="G1904" s="1" t="s">
        <v>34</v>
      </c>
      <c r="H1904" s="51" t="str">
        <f>_xlfn.XLOOKUP(B1904,'[1]Nur des jours'!$B:$B,'[1]Nur des jours'!$H:$H,"")</f>
        <v>ZTE</v>
      </c>
      <c r="I1904" s="52">
        <v>0</v>
      </c>
      <c r="J1904" s="52">
        <v>0</v>
      </c>
      <c r="K1904" s="52">
        <v>0</v>
      </c>
      <c r="L1904" s="53">
        <v>0</v>
      </c>
      <c r="M1904" s="54" t="s">
        <v>5374</v>
      </c>
      <c r="N1904" s="55"/>
      <c r="O1904" s="16" t="str" cm="1">
        <f t="array" ref="O1904">IFERROR(_xlfn.IFS(
Q1904="MPR ISSUE","PDH",
Q1904="BSS Hardware Issue","BSS",
Q1904="Sites strategiques, MLL, Pylone, etc.","ENVTECH",
Q1904="AKTIVCO DEFAUT GE &amp; POWER Cabinet","AKTIVCO",
Q1904="AKTIVCO Coupure ENEO &amp; Baisse de tension","AKTIVCO GRID ONLY",
Q1904="Coupure ENEO &amp; Baisse de tension","IHS GRID ONLY",
Q1904="Defaut GE &amp; POWER Cabinet","IHS",
Q1904="Sharing","Partners",
Q1904="SIte strategiques &amp; DataCenter","SST &amp; DC",
Q1904="Exclu","Exclu",
Q1904="SAT","SAT",
Q1904="SPARE-ISSUE","SPARE-ISSUE",
Q1904="Fiber CAmtel","TRANS_FO_CAMTEL",
Q1904="Fiber AOF","Fiber AOF",
Q1904="Projet OCM (HUAWEI)","TRAVAUX-HUAWEI",
Q1904="Projet OCM (NOKIA)","TRAVAUX-NOKIA",
Q1904="ACCESS-ISSUE","ACCESS-ISSUE",
Q1904="Projet OCM (ZTE, NOKIA, autres projets)","TRAVAUX OCM",
Q1904="No root CAuse","No root cause",
Q1904="ODU HS","PDH",
Q1904="IP &amp; VLAN","PDH",
Q1904="Warehouse HUAWEI","SPARE-ISSUE",
Q1904="SPARE-HS","SPARE-ISSUE",
Q1904="Power Telco","BSS"
),"")</f>
        <v>No root cause</v>
      </c>
      <c r="P1904" s="22" t="str" cm="1">
        <f t="array" ref="P1904">IFERROR(_xlfn.IFS(
Q1904="MPR ISSUE","TX ISSUE",
Q1904="BSS Hardware Issue","RAN ISSUE",
Q1904="Sites strategiques, MLL, Pylone, etc.","ENVTECH",
Q1904="AKTIVCO DEFAUT GE &amp; POWER Cabinet","POWER ISSUE",
Q1904="AKTIVCO Coupure ENEO &amp; Baisse de tension","POWER ISSUE",
Q1904="Coupure ENEO &amp; Baisse de tension","POWER ISSUE",
Q1904="Defaut GE &amp; POWER Cabinet","POWER ISSUE",
Q1904="Sharing","POWER ISSUE",
Q1904="SIte strategiques &amp; DataCenter","POWER ISSUE",
Q1904="Exclu","Exclu",
Q1904="SAT","TX ISSUE",
Q1904="SPARE-ISSUE","SPARE-ISSUE",
Q1904="Fiber CAmtel","TX ISSUE",
Q1904="Fiber AOF","TX ISSUE",
Q1904="Projet OCM (HUAWEI)","TRAVAUX-HUAWEI",
Q1904="Projet OCM (NOKIA)","TRAVAUX -NOKIA",
Q1904="ACCESS-ISSUE","ACCESS-ISSUE",
Q1904="Projet OCM (ZTE, NOKIA, autres projets)","TRAVAUX OCM",
Q1904="No root CAuse","No root cause",
Q1904="ODU HS","TX ISSUE",
Q1904="IP &amp; VLAN","TX ISSUE",
Q1904="Warehouse HUAWEI","SPARE-ISSUE",
Q1904="SPARE-HS","SPARE-ISSUE",
Q1904="Power Telco","RAN ISSUE"
),"")</f>
        <v>No root cause</v>
      </c>
      <c r="Q1904" s="48" t="s">
        <v>5573</v>
      </c>
      <c r="R1904" s="23" t="str" cm="1">
        <f t="array" ref="R1904">IFERROR(_xlfn.IFS(
Q1904="MPR ISSUE","ACTIVE",
Q1904="BSS Hardware Issue","ACTIVE",
Q1904="Sites strategiques, MLL, Pylone, etc.","PASSIVE",
Q1904="AKTIVCO DEFAUT GE &amp; POWER Cabinet","PASSIVE",
Q1904="AKTIVCO Coupure ENEO &amp; Baisse de tension","PASSIVE",
Q1904="Coupure ENEO &amp; Baisse de tension","PASSIVE",
Q1904="Defaut GE &amp; POWER Cabinet","PASSIVE",
Q1904="Sharing","PASSIVE",
Q1904="SIte strategiques &amp; DataCenter","PASSIVE",
Q1904="Exclu","Exclu",
Q1904="SAT","ACTIVE",
Q1904="SPARE-ISSUE","SPARE-ISSUE",
Q1904="Fiber CAmtel","ACTIVE",
Q1904="Fiber AOF","ACTIVE",
Q1904="Projet OCM (HUAWEI)","PLANNED WORKS",
Q1904="Projet OCM (NOKIA)","PLANNED WORKS",
Q1904="ACCESS-ISSUE","ACCESS-ISSUE",
Q1904="Projet OCM (ZTE, NOKIA, autres projets)","PLANNED WORKS",
Q1904="No root CAuse","No root cause",
Q1904="ODU HS","ACTIVE",
Q1904="IP &amp; VLAN","ACTIVE",
Q1904="Warehouse HUAWEI","SPARE-ISSUE",
Q1904="SPARE-HS","SPARE-ISSUE",
Q1904="Power Telco","ACTIVE"
),"")</f>
        <v>No root cause</v>
      </c>
      <c r="S1904" s="56" t="s">
        <v>17</v>
      </c>
      <c r="T1904" s="7" t="s">
        <v>17</v>
      </c>
      <c r="U1904" s="57" t="s">
        <v>17</v>
      </c>
      <c r="V1904" s="57" t="s">
        <v>17</v>
      </c>
      <c r="W1904" s="57" t="s">
        <v>17</v>
      </c>
      <c r="X1904" s="57" t="s">
        <v>17</v>
      </c>
      <c r="Y1904" s="57" t="s">
        <v>17</v>
      </c>
      <c r="Z1904" s="57" t="s">
        <v>17</v>
      </c>
      <c r="AA1904" s="57" t="s">
        <v>17</v>
      </c>
      <c r="AB1904" s="57"/>
      <c r="AC1904" s="57" t="s">
        <v>17</v>
      </c>
      <c r="AD1904" s="57" t="s">
        <v>17</v>
      </c>
      <c r="AE1904" s="57" t="s">
        <v>17</v>
      </c>
      <c r="AF1904" s="57" t="s">
        <v>17</v>
      </c>
      <c r="AG1904" s="57" t="s">
        <v>17</v>
      </c>
      <c r="AH1904" s="57" t="s">
        <v>17</v>
      </c>
      <c r="AI1904" s="57" t="s">
        <v>17</v>
      </c>
      <c r="AJ1904" s="15"/>
      <c r="AK1904" s="15"/>
      <c r="AL1904" s="15"/>
      <c r="AM1904" s="15"/>
    </row>
    <row r="1905" spans="1:39" s="14" customFormat="1" x14ac:dyDescent="0.35">
      <c r="A1905" s="1" t="s">
        <v>3355</v>
      </c>
      <c r="B1905" s="1" t="s">
        <v>3356</v>
      </c>
      <c r="C1905" s="3"/>
      <c r="D1905" s="1" t="s">
        <v>12</v>
      </c>
      <c r="E1905" s="1" t="s">
        <v>13</v>
      </c>
      <c r="F1905" s="3" t="s">
        <v>33</v>
      </c>
      <c r="G1905" s="1" t="s">
        <v>34</v>
      </c>
      <c r="H1905" s="51" t="str">
        <f>_xlfn.XLOOKUP(B1905,'[1]Nur des jours'!$B:$B,'[1]Nur des jours'!$H:$H,"")</f>
        <v>ZTE</v>
      </c>
      <c r="I1905" s="52">
        <v>0</v>
      </c>
      <c r="J1905" s="52">
        <v>0</v>
      </c>
      <c r="K1905" s="52">
        <v>0</v>
      </c>
      <c r="L1905" s="53">
        <v>0</v>
      </c>
      <c r="M1905" s="54" t="s">
        <v>5374</v>
      </c>
      <c r="N1905" s="55"/>
      <c r="O1905" s="16" t="str" cm="1">
        <f t="array" ref="O1905">IFERROR(_xlfn.IFS(
Q1905="MPR ISSUE","PDH",
Q1905="BSS Hardware Issue","BSS",
Q1905="Sites strategiques, MLL, Pylone, etc.","ENVTECH",
Q1905="AKTIVCO DEFAUT GE &amp; POWER Cabinet","AKTIVCO",
Q1905="AKTIVCO Coupure ENEO &amp; Baisse de tension","AKTIVCO GRID ONLY",
Q1905="Coupure ENEO &amp; Baisse de tension","IHS GRID ONLY",
Q1905="Defaut GE &amp; POWER Cabinet","IHS",
Q1905="Sharing","Partners",
Q1905="SIte strategiques &amp; DataCenter","SST &amp; DC",
Q1905="Exclu","Exclu",
Q1905="SAT","SAT",
Q1905="SPARE-ISSUE","SPARE-ISSUE",
Q1905="Fiber CAmtel","TRANS_FO_CAMTEL",
Q1905="Fiber AOF","Fiber AOF",
Q1905="Projet OCM (HUAWEI)","TRAVAUX-HUAWEI",
Q1905="Projet OCM (NOKIA)","TRAVAUX-NOKIA",
Q1905="ACCESS-ISSUE","ACCESS-ISSUE",
Q1905="Projet OCM (ZTE, NOKIA, autres projets)","TRAVAUX OCM",
Q1905="No root CAuse","No root cause",
Q1905="ODU HS","PDH",
Q1905="IP &amp; VLAN","PDH",
Q1905="Warehouse HUAWEI","SPARE-ISSUE",
Q1905="SPARE-HS","SPARE-ISSUE",
Q1905="Power Telco","BSS"
),"")</f>
        <v>No root cause</v>
      </c>
      <c r="P1905" s="22" t="str" cm="1">
        <f t="array" ref="P1905">IFERROR(_xlfn.IFS(
Q1905="MPR ISSUE","TX ISSUE",
Q1905="BSS Hardware Issue","RAN ISSUE",
Q1905="Sites strategiques, MLL, Pylone, etc.","ENVTECH",
Q1905="AKTIVCO DEFAUT GE &amp; POWER Cabinet","POWER ISSUE",
Q1905="AKTIVCO Coupure ENEO &amp; Baisse de tension","POWER ISSUE",
Q1905="Coupure ENEO &amp; Baisse de tension","POWER ISSUE",
Q1905="Defaut GE &amp; POWER Cabinet","POWER ISSUE",
Q1905="Sharing","POWER ISSUE",
Q1905="SIte strategiques &amp; DataCenter","POWER ISSUE",
Q1905="Exclu","Exclu",
Q1905="SAT","TX ISSUE",
Q1905="SPARE-ISSUE","SPARE-ISSUE",
Q1905="Fiber CAmtel","TX ISSUE",
Q1905="Fiber AOF","TX ISSUE",
Q1905="Projet OCM (HUAWEI)","TRAVAUX-HUAWEI",
Q1905="Projet OCM (NOKIA)","TRAVAUX -NOKIA",
Q1905="ACCESS-ISSUE","ACCESS-ISSUE",
Q1905="Projet OCM (ZTE, NOKIA, autres projets)","TRAVAUX OCM",
Q1905="No root CAuse","No root cause",
Q1905="ODU HS","TX ISSUE",
Q1905="IP &amp; VLAN","TX ISSUE",
Q1905="Warehouse HUAWEI","SPARE-ISSUE",
Q1905="SPARE-HS","SPARE-ISSUE",
Q1905="Power Telco","RAN ISSUE"
),"")</f>
        <v>No root cause</v>
      </c>
      <c r="Q1905" s="48" t="s">
        <v>5573</v>
      </c>
      <c r="R1905" s="23" t="str" cm="1">
        <f t="array" ref="R1905">IFERROR(_xlfn.IFS(
Q1905="MPR ISSUE","ACTIVE",
Q1905="BSS Hardware Issue","ACTIVE",
Q1905="Sites strategiques, MLL, Pylone, etc.","PASSIVE",
Q1905="AKTIVCO DEFAUT GE &amp; POWER Cabinet","PASSIVE",
Q1905="AKTIVCO Coupure ENEO &amp; Baisse de tension","PASSIVE",
Q1905="Coupure ENEO &amp; Baisse de tension","PASSIVE",
Q1905="Defaut GE &amp; POWER Cabinet","PASSIVE",
Q1905="Sharing","PASSIVE",
Q1905="SIte strategiques &amp; DataCenter","PASSIVE",
Q1905="Exclu","Exclu",
Q1905="SAT","ACTIVE",
Q1905="SPARE-ISSUE","SPARE-ISSUE",
Q1905="Fiber CAmtel","ACTIVE",
Q1905="Fiber AOF","ACTIVE",
Q1905="Projet OCM (HUAWEI)","PLANNED WORKS",
Q1905="Projet OCM (NOKIA)","PLANNED WORKS",
Q1905="ACCESS-ISSUE","ACCESS-ISSUE",
Q1905="Projet OCM (ZTE, NOKIA, autres projets)","PLANNED WORKS",
Q1905="No root CAuse","No root cause",
Q1905="ODU HS","ACTIVE",
Q1905="IP &amp; VLAN","ACTIVE",
Q1905="Warehouse HUAWEI","SPARE-ISSUE",
Q1905="SPARE-HS","SPARE-ISSUE",
Q1905="Power Telco","ACTIVE"
),"")</f>
        <v>No root cause</v>
      </c>
      <c r="S1905" s="56" t="s">
        <v>17</v>
      </c>
      <c r="T1905" s="7" t="s">
        <v>17</v>
      </c>
      <c r="U1905" s="57" t="s">
        <v>17</v>
      </c>
      <c r="V1905" s="57" t="s">
        <v>17</v>
      </c>
      <c r="W1905" s="57" t="s">
        <v>17</v>
      </c>
      <c r="X1905" s="57" t="s">
        <v>17</v>
      </c>
      <c r="Y1905" s="57" t="s">
        <v>17</v>
      </c>
      <c r="Z1905" s="57" t="s">
        <v>17</v>
      </c>
      <c r="AA1905" s="57" t="s">
        <v>17</v>
      </c>
      <c r="AB1905" s="57"/>
      <c r="AC1905" s="57" t="s">
        <v>17</v>
      </c>
      <c r="AD1905" s="57" t="s">
        <v>17</v>
      </c>
      <c r="AE1905" s="57" t="s">
        <v>17</v>
      </c>
      <c r="AF1905" s="57" t="s">
        <v>17</v>
      </c>
      <c r="AG1905" s="57" t="s">
        <v>17</v>
      </c>
      <c r="AH1905" s="57" t="s">
        <v>17</v>
      </c>
      <c r="AI1905" s="57" t="s">
        <v>17</v>
      </c>
      <c r="AJ1905" s="15"/>
      <c r="AK1905" s="15"/>
      <c r="AL1905" s="15"/>
      <c r="AM1905" s="15"/>
    </row>
    <row r="1906" spans="1:39" s="14" customFormat="1" x14ac:dyDescent="0.35">
      <c r="A1906" s="1" t="s">
        <v>3357</v>
      </c>
      <c r="B1906" s="1" t="s">
        <v>3358</v>
      </c>
      <c r="C1906" s="3"/>
      <c r="D1906" s="1" t="s">
        <v>12</v>
      </c>
      <c r="E1906" s="1" t="s">
        <v>68</v>
      </c>
      <c r="F1906" s="3" t="s">
        <v>57</v>
      </c>
      <c r="G1906" s="1" t="s">
        <v>3359</v>
      </c>
      <c r="H1906" s="59" t="str">
        <f>_xlfn.XLOOKUP(B1906,'[1]Nur des jours'!$B:$B,'[1]Nur des jours'!$H:$H,"")</f>
        <v>HUAWEI</v>
      </c>
      <c r="I1906" s="52">
        <v>0</v>
      </c>
      <c r="J1906" s="52">
        <v>0</v>
      </c>
      <c r="K1906" s="52">
        <v>0</v>
      </c>
      <c r="L1906" s="53">
        <v>0</v>
      </c>
      <c r="M1906" s="54" t="s">
        <v>5376</v>
      </c>
      <c r="N1906" s="55"/>
      <c r="O1906" s="16" t="str" cm="1">
        <f t="array" ref="O1906">IFERROR(_xlfn.IFS(
Q1906="MPR ISSUE","PDH",
Q1906="BSS Hardware Issue","BSS",
Q1906="Sites strategiques, MLL, Pylone, etc.","ENVTECH",
Q1906="AKTIVCO DEFAUT GE &amp; POWER Cabinet","AKTIVCO",
Q1906="AKTIVCO Coupure ENEO &amp; Baisse de tension","AKTIVCO GRID ONLY",
Q1906="Coupure ENEO &amp; Baisse de tension","IHS GRID ONLY",
Q1906="Defaut GE &amp; POWER Cabinet","IHS",
Q1906="Sharing","Partners",
Q1906="SIte strategiques &amp; DataCenter","SST &amp; DC",
Q1906="Exclu","Exclu",
Q1906="SAT","SAT",
Q1906="SPARE-ISSUE","SPARE-ISSUE",
Q1906="Fiber CAmtel","TRANS_FO_CAMTEL",
Q1906="Fiber AOF","Fiber AOF",
Q1906="Projet OCM (HUAWEI)","TRAVAUX-HUAWEI",
Q1906="Projet OCM (NOKIA)","TRAVAUX-NOKIA",
Q1906="ACCESS-ISSUE","ACCESS-ISSUE",
Q1906="Projet OCM (ZTE, NOKIA, autres projets)","TRAVAUX OCM",
Q1906="No root CAuse","No root cause",
Q1906="ODU HS","PDH",
Q1906="IP &amp; VLAN","PDH",
Q1906="Warehouse HUAWEI","SPARE-ISSUE",
Q1906="SPARE-HS","SPARE-ISSUE",
Q1906="Power Telco","BSS"
),"")</f>
        <v>No root cause</v>
      </c>
      <c r="P1906" s="22" t="str" cm="1">
        <f t="array" ref="P1906">IFERROR(_xlfn.IFS(
Q1906="MPR ISSUE","TX ISSUE",
Q1906="BSS Hardware Issue","RAN ISSUE",
Q1906="Sites strategiques, MLL, Pylone, etc.","ENVTECH",
Q1906="AKTIVCO DEFAUT GE &amp; POWER Cabinet","POWER ISSUE",
Q1906="AKTIVCO Coupure ENEO &amp; Baisse de tension","POWER ISSUE",
Q1906="Coupure ENEO &amp; Baisse de tension","POWER ISSUE",
Q1906="Defaut GE &amp; POWER Cabinet","POWER ISSUE",
Q1906="Sharing","POWER ISSUE",
Q1906="SIte strategiques &amp; DataCenter","POWER ISSUE",
Q1906="Exclu","Exclu",
Q1906="SAT","TX ISSUE",
Q1906="SPARE-ISSUE","SPARE-ISSUE",
Q1906="Fiber CAmtel","TX ISSUE",
Q1906="Fiber AOF","TX ISSUE",
Q1906="Projet OCM (HUAWEI)","TRAVAUX-HUAWEI",
Q1906="Projet OCM (NOKIA)","TRAVAUX -NOKIA",
Q1906="ACCESS-ISSUE","ACCESS-ISSUE",
Q1906="Projet OCM (ZTE, NOKIA, autres projets)","TRAVAUX OCM",
Q1906="No root CAuse","No root cause",
Q1906="ODU HS","TX ISSUE",
Q1906="IP &amp; VLAN","TX ISSUE",
Q1906="Warehouse HUAWEI","SPARE-ISSUE",
Q1906="SPARE-HS","SPARE-ISSUE",
Q1906="Power Telco","RAN ISSUE"
),"")</f>
        <v>No root cause</v>
      </c>
      <c r="Q1906" s="48" t="s">
        <v>5573</v>
      </c>
      <c r="R1906" s="23" t="str" cm="1">
        <f t="array" ref="R1906">IFERROR(_xlfn.IFS(
Q1906="MPR ISSUE","ACTIVE",
Q1906="BSS Hardware Issue","ACTIVE",
Q1906="Sites strategiques, MLL, Pylone, etc.","PASSIVE",
Q1906="AKTIVCO DEFAUT GE &amp; POWER Cabinet","PASSIVE",
Q1906="AKTIVCO Coupure ENEO &amp; Baisse de tension","PASSIVE",
Q1906="Coupure ENEO &amp; Baisse de tension","PASSIVE",
Q1906="Defaut GE &amp; POWER Cabinet","PASSIVE",
Q1906="Sharing","PASSIVE",
Q1906="SIte strategiques &amp; DataCenter","PASSIVE",
Q1906="Exclu","Exclu",
Q1906="SAT","ACTIVE",
Q1906="SPARE-ISSUE","SPARE-ISSUE",
Q1906="Fiber CAmtel","ACTIVE",
Q1906="Fiber AOF","ACTIVE",
Q1906="Projet OCM (HUAWEI)","PLANNED WORKS",
Q1906="Projet OCM (NOKIA)","PLANNED WORKS",
Q1906="ACCESS-ISSUE","ACCESS-ISSUE",
Q1906="Projet OCM (ZTE, NOKIA, autres projets)","PLANNED WORKS",
Q1906="No root CAuse","No root cause",
Q1906="ODU HS","ACTIVE",
Q1906="IP &amp; VLAN","ACTIVE",
Q1906="Warehouse HUAWEI","SPARE-ISSUE",
Q1906="SPARE-HS","SPARE-ISSUE",
Q1906="Power Telco","ACTIVE"
),"")</f>
        <v>No root cause</v>
      </c>
      <c r="S1906" s="56" t="s">
        <v>17</v>
      </c>
      <c r="T1906" s="7" t="s">
        <v>17</v>
      </c>
      <c r="U1906" s="57" t="s">
        <v>17</v>
      </c>
      <c r="V1906" s="57" t="s">
        <v>17</v>
      </c>
      <c r="W1906" s="57" t="s">
        <v>17</v>
      </c>
      <c r="X1906" s="57" t="s">
        <v>17</v>
      </c>
      <c r="Y1906" s="57" t="s">
        <v>17</v>
      </c>
      <c r="Z1906" s="57" t="s">
        <v>17</v>
      </c>
      <c r="AA1906" s="57" t="s">
        <v>17</v>
      </c>
      <c r="AB1906" s="57" t="s">
        <v>17</v>
      </c>
      <c r="AC1906" s="57" t="s">
        <v>17</v>
      </c>
      <c r="AD1906" s="57" t="s">
        <v>17</v>
      </c>
      <c r="AE1906" s="57" t="s">
        <v>17</v>
      </c>
      <c r="AF1906" s="57" t="s">
        <v>17</v>
      </c>
      <c r="AG1906" s="57" t="s">
        <v>17</v>
      </c>
      <c r="AH1906" s="57" t="s">
        <v>17</v>
      </c>
      <c r="AI1906" s="57" t="s">
        <v>17</v>
      </c>
      <c r="AJ1906" s="15"/>
      <c r="AK1906" s="15"/>
      <c r="AL1906" s="15"/>
      <c r="AM1906" s="15"/>
    </row>
    <row r="1907" spans="1:39" s="14" customFormat="1" x14ac:dyDescent="0.35">
      <c r="A1907" s="1" t="s">
        <v>2127</v>
      </c>
      <c r="B1907" s="1" t="s">
        <v>2128</v>
      </c>
      <c r="C1907" s="3"/>
      <c r="D1907" s="1" t="s">
        <v>12</v>
      </c>
      <c r="E1907" s="1" t="s">
        <v>304</v>
      </c>
      <c r="F1907" s="3" t="s">
        <v>33</v>
      </c>
      <c r="G1907" s="1" t="s">
        <v>34</v>
      </c>
      <c r="H1907" s="51" t="str">
        <f>_xlfn.XLOOKUP(B1907,'[1]Nur des jours'!$B:$B,'[1]Nur des jours'!$H:$H,"")</f>
        <v>ZTE</v>
      </c>
      <c r="I1907" s="52">
        <v>0</v>
      </c>
      <c r="J1907" s="52">
        <v>0</v>
      </c>
      <c r="K1907" s="52">
        <v>0</v>
      </c>
      <c r="L1907" s="53">
        <v>0</v>
      </c>
      <c r="M1907" s="54" t="s">
        <v>5374</v>
      </c>
      <c r="N1907" s="55"/>
      <c r="O1907" s="16" t="str" cm="1">
        <f t="array" ref="O1907">IFERROR(_xlfn.IFS(
Q1907="MPR ISSUE","PDH",
Q1907="BSS Hardware Issue","BSS",
Q1907="Sites strategiques, MLL, Pylone, etc.","ENVTECH",
Q1907="AKTIVCO DEFAUT GE &amp; POWER Cabinet","AKTIVCO",
Q1907="AKTIVCO Coupure ENEO &amp; Baisse de tension","AKTIVCO GRID ONLY",
Q1907="Coupure ENEO &amp; Baisse de tension","IHS GRID ONLY",
Q1907="Defaut GE &amp; POWER Cabinet","IHS",
Q1907="Sharing","Partners",
Q1907="SIte strategiques &amp; DataCenter","SST &amp; DC",
Q1907="Exclu","Exclu",
Q1907="SAT","SAT",
Q1907="SPARE-ISSUE","SPARE-ISSUE",
Q1907="Fiber CAmtel","TRANS_FO_CAMTEL",
Q1907="Fiber AOF","Fiber AOF",
Q1907="Projet OCM (HUAWEI)","TRAVAUX-HUAWEI",
Q1907="Projet OCM (NOKIA)","TRAVAUX-NOKIA",
Q1907="ACCESS-ISSUE","ACCESS-ISSUE",
Q1907="Projet OCM (ZTE, NOKIA, autres projets)","TRAVAUX OCM",
Q1907="No root CAuse","No root cause",
Q1907="ODU HS","PDH",
Q1907="IP &amp; VLAN","PDH",
Q1907="Warehouse HUAWEI","SPARE-ISSUE",
Q1907="SPARE-HS","SPARE-ISSUE",
Q1907="Power Telco","BSS"
),"")</f>
        <v>No root cause</v>
      </c>
      <c r="P1907" s="22" t="str" cm="1">
        <f t="array" ref="P1907">IFERROR(_xlfn.IFS(
Q1907="MPR ISSUE","TX ISSUE",
Q1907="BSS Hardware Issue","RAN ISSUE",
Q1907="Sites strategiques, MLL, Pylone, etc.","ENVTECH",
Q1907="AKTIVCO DEFAUT GE &amp; POWER Cabinet","POWER ISSUE",
Q1907="AKTIVCO Coupure ENEO &amp; Baisse de tension","POWER ISSUE",
Q1907="Coupure ENEO &amp; Baisse de tension","POWER ISSUE",
Q1907="Defaut GE &amp; POWER Cabinet","POWER ISSUE",
Q1907="Sharing","POWER ISSUE",
Q1907="SIte strategiques &amp; DataCenter","POWER ISSUE",
Q1907="Exclu","Exclu",
Q1907="SAT","TX ISSUE",
Q1907="SPARE-ISSUE","SPARE-ISSUE",
Q1907="Fiber CAmtel","TX ISSUE",
Q1907="Fiber AOF","TX ISSUE",
Q1907="Projet OCM (HUAWEI)","TRAVAUX-HUAWEI",
Q1907="Projet OCM (NOKIA)","TRAVAUX -NOKIA",
Q1907="ACCESS-ISSUE","ACCESS-ISSUE",
Q1907="Projet OCM (ZTE, NOKIA, autres projets)","TRAVAUX OCM",
Q1907="No root CAuse","No root cause",
Q1907="ODU HS","TX ISSUE",
Q1907="IP &amp; VLAN","TX ISSUE",
Q1907="Warehouse HUAWEI","SPARE-ISSUE",
Q1907="SPARE-HS","SPARE-ISSUE",
Q1907="Power Telco","RAN ISSUE"
),"")</f>
        <v>No root cause</v>
      </c>
      <c r="Q1907" s="48" t="s">
        <v>5573</v>
      </c>
      <c r="R1907" s="23" t="str" cm="1">
        <f t="array" ref="R1907">IFERROR(_xlfn.IFS(
Q1907="MPR ISSUE","ACTIVE",
Q1907="BSS Hardware Issue","ACTIVE",
Q1907="Sites strategiques, MLL, Pylone, etc.","PASSIVE",
Q1907="AKTIVCO DEFAUT GE &amp; POWER Cabinet","PASSIVE",
Q1907="AKTIVCO Coupure ENEO &amp; Baisse de tension","PASSIVE",
Q1907="Coupure ENEO &amp; Baisse de tension","PASSIVE",
Q1907="Defaut GE &amp; POWER Cabinet","PASSIVE",
Q1907="Sharing","PASSIVE",
Q1907="SIte strategiques &amp; DataCenter","PASSIVE",
Q1907="Exclu","Exclu",
Q1907="SAT","ACTIVE",
Q1907="SPARE-ISSUE","SPARE-ISSUE",
Q1907="Fiber CAmtel","ACTIVE",
Q1907="Fiber AOF","ACTIVE",
Q1907="Projet OCM (HUAWEI)","PLANNED WORKS",
Q1907="Projet OCM (NOKIA)","PLANNED WORKS",
Q1907="ACCESS-ISSUE","ACCESS-ISSUE",
Q1907="Projet OCM (ZTE, NOKIA, autres projets)","PLANNED WORKS",
Q1907="No root CAuse","No root cause",
Q1907="ODU HS","ACTIVE",
Q1907="IP &amp; VLAN","ACTIVE",
Q1907="Warehouse HUAWEI","SPARE-ISSUE",
Q1907="SPARE-HS","SPARE-ISSUE",
Q1907="Power Telco","ACTIVE"
),"")</f>
        <v>No root cause</v>
      </c>
      <c r="S1907" s="56" t="s">
        <v>17</v>
      </c>
      <c r="T1907" s="7" t="s">
        <v>17</v>
      </c>
      <c r="U1907" s="57" t="s">
        <v>17</v>
      </c>
      <c r="V1907" s="57" t="s">
        <v>17</v>
      </c>
      <c r="W1907" s="57" t="s">
        <v>17</v>
      </c>
      <c r="X1907" s="57" t="s">
        <v>17</v>
      </c>
      <c r="Y1907" s="57" t="s">
        <v>17</v>
      </c>
      <c r="Z1907" s="57" t="s">
        <v>17</v>
      </c>
      <c r="AA1907" s="57" t="s">
        <v>17</v>
      </c>
      <c r="AB1907" s="57"/>
      <c r="AC1907" s="57" t="s">
        <v>17</v>
      </c>
      <c r="AD1907" s="57" t="s">
        <v>17</v>
      </c>
      <c r="AE1907" s="57" t="s">
        <v>17</v>
      </c>
      <c r="AF1907" s="57" t="s">
        <v>17</v>
      </c>
      <c r="AG1907" s="57" t="s">
        <v>17</v>
      </c>
      <c r="AH1907" s="57" t="s">
        <v>17</v>
      </c>
      <c r="AI1907" s="57" t="s">
        <v>17</v>
      </c>
      <c r="AJ1907" s="15"/>
      <c r="AK1907" s="15"/>
      <c r="AL1907" s="15"/>
      <c r="AM1907" s="15"/>
    </row>
    <row r="1908" spans="1:39" s="14" customFormat="1" x14ac:dyDescent="0.35">
      <c r="A1908" s="1" t="s">
        <v>3364</v>
      </c>
      <c r="B1908" s="1" t="s">
        <v>3365</v>
      </c>
      <c r="C1908" s="3"/>
      <c r="D1908" s="1" t="s">
        <v>12</v>
      </c>
      <c r="E1908" s="1" t="s">
        <v>68</v>
      </c>
      <c r="F1908" s="3" t="s">
        <v>57</v>
      </c>
      <c r="G1908" s="1" t="s">
        <v>3364</v>
      </c>
      <c r="H1908" s="59" t="str">
        <f>_xlfn.XLOOKUP(B1908,'[1]Nur des jours'!$B:$B,'[1]Nur des jours'!$H:$H,"")</f>
        <v>HUAWEI</v>
      </c>
      <c r="I1908" s="52">
        <v>0</v>
      </c>
      <c r="J1908" s="52">
        <v>0</v>
      </c>
      <c r="K1908" s="52">
        <v>0</v>
      </c>
      <c r="L1908" s="53">
        <v>0</v>
      </c>
      <c r="M1908" s="54" t="s">
        <v>5376</v>
      </c>
      <c r="N1908" s="55"/>
      <c r="O1908" s="16" t="str" cm="1">
        <f t="array" ref="O1908">IFERROR(_xlfn.IFS(
Q1908="MPR ISSUE","PDH",
Q1908="BSS Hardware Issue","BSS",
Q1908="Sites strategiques, MLL, Pylone, etc.","ENVTECH",
Q1908="AKTIVCO DEFAUT GE &amp; POWER Cabinet","AKTIVCO",
Q1908="AKTIVCO Coupure ENEO &amp; Baisse de tension","AKTIVCO GRID ONLY",
Q1908="Coupure ENEO &amp; Baisse de tension","IHS GRID ONLY",
Q1908="Defaut GE &amp; POWER Cabinet","IHS",
Q1908="Sharing","Partners",
Q1908="SIte strategiques &amp; DataCenter","SST &amp; DC",
Q1908="Exclu","Exclu",
Q1908="SAT","SAT",
Q1908="SPARE-ISSUE","SPARE-ISSUE",
Q1908="Fiber CAmtel","TRANS_FO_CAMTEL",
Q1908="Fiber AOF","Fiber AOF",
Q1908="Projet OCM (HUAWEI)","TRAVAUX-HUAWEI",
Q1908="Projet OCM (NOKIA)","TRAVAUX-NOKIA",
Q1908="ACCESS-ISSUE","ACCESS-ISSUE",
Q1908="Projet OCM (ZTE, NOKIA, autres projets)","TRAVAUX OCM",
Q1908="No root CAuse","No root cause",
Q1908="ODU HS","PDH",
Q1908="IP &amp; VLAN","PDH",
Q1908="Warehouse HUAWEI","SPARE-ISSUE",
Q1908="SPARE-HS","SPARE-ISSUE",
Q1908="Power Telco","BSS"
),"")</f>
        <v>No root cause</v>
      </c>
      <c r="P1908" s="22" t="str" cm="1">
        <f t="array" ref="P1908">IFERROR(_xlfn.IFS(
Q1908="MPR ISSUE","TX ISSUE",
Q1908="BSS Hardware Issue","RAN ISSUE",
Q1908="Sites strategiques, MLL, Pylone, etc.","ENVTECH",
Q1908="AKTIVCO DEFAUT GE &amp; POWER Cabinet","POWER ISSUE",
Q1908="AKTIVCO Coupure ENEO &amp; Baisse de tension","POWER ISSUE",
Q1908="Coupure ENEO &amp; Baisse de tension","POWER ISSUE",
Q1908="Defaut GE &amp; POWER Cabinet","POWER ISSUE",
Q1908="Sharing","POWER ISSUE",
Q1908="SIte strategiques &amp; DataCenter","POWER ISSUE",
Q1908="Exclu","Exclu",
Q1908="SAT","TX ISSUE",
Q1908="SPARE-ISSUE","SPARE-ISSUE",
Q1908="Fiber CAmtel","TX ISSUE",
Q1908="Fiber AOF","TX ISSUE",
Q1908="Projet OCM (HUAWEI)","TRAVAUX-HUAWEI",
Q1908="Projet OCM (NOKIA)","TRAVAUX -NOKIA",
Q1908="ACCESS-ISSUE","ACCESS-ISSUE",
Q1908="Projet OCM (ZTE, NOKIA, autres projets)","TRAVAUX OCM",
Q1908="No root CAuse","No root cause",
Q1908="ODU HS","TX ISSUE",
Q1908="IP &amp; VLAN","TX ISSUE",
Q1908="Warehouse HUAWEI","SPARE-ISSUE",
Q1908="SPARE-HS","SPARE-ISSUE",
Q1908="Power Telco","RAN ISSUE"
),"")</f>
        <v>No root cause</v>
      </c>
      <c r="Q1908" s="48" t="s">
        <v>5573</v>
      </c>
      <c r="R1908" s="23" t="str" cm="1">
        <f t="array" ref="R1908">IFERROR(_xlfn.IFS(
Q1908="MPR ISSUE","ACTIVE",
Q1908="BSS Hardware Issue","ACTIVE",
Q1908="Sites strategiques, MLL, Pylone, etc.","PASSIVE",
Q1908="AKTIVCO DEFAUT GE &amp; POWER Cabinet","PASSIVE",
Q1908="AKTIVCO Coupure ENEO &amp; Baisse de tension","PASSIVE",
Q1908="Coupure ENEO &amp; Baisse de tension","PASSIVE",
Q1908="Defaut GE &amp; POWER Cabinet","PASSIVE",
Q1908="Sharing","PASSIVE",
Q1908="SIte strategiques &amp; DataCenter","PASSIVE",
Q1908="Exclu","Exclu",
Q1908="SAT","ACTIVE",
Q1908="SPARE-ISSUE","SPARE-ISSUE",
Q1908="Fiber CAmtel","ACTIVE",
Q1908="Fiber AOF","ACTIVE",
Q1908="Projet OCM (HUAWEI)","PLANNED WORKS",
Q1908="Projet OCM (NOKIA)","PLANNED WORKS",
Q1908="ACCESS-ISSUE","ACCESS-ISSUE",
Q1908="Projet OCM (ZTE, NOKIA, autres projets)","PLANNED WORKS",
Q1908="No root CAuse","No root cause",
Q1908="ODU HS","ACTIVE",
Q1908="IP &amp; VLAN","ACTIVE",
Q1908="Warehouse HUAWEI","SPARE-ISSUE",
Q1908="SPARE-HS","SPARE-ISSUE",
Q1908="Power Telco","ACTIVE"
),"")</f>
        <v>No root cause</v>
      </c>
      <c r="S1908" s="56" t="s">
        <v>17</v>
      </c>
      <c r="T1908" s="7" t="s">
        <v>17</v>
      </c>
      <c r="U1908" s="57" t="s">
        <v>17</v>
      </c>
      <c r="V1908" s="57" t="s">
        <v>17</v>
      </c>
      <c r="W1908" s="57" t="s">
        <v>17</v>
      </c>
      <c r="X1908" s="57" t="s">
        <v>17</v>
      </c>
      <c r="Y1908" s="57" t="s">
        <v>17</v>
      </c>
      <c r="Z1908" s="57" t="s">
        <v>17</v>
      </c>
      <c r="AA1908" s="57" t="s">
        <v>17</v>
      </c>
      <c r="AB1908" s="57" t="s">
        <v>17</v>
      </c>
      <c r="AC1908" s="57" t="s">
        <v>17</v>
      </c>
      <c r="AD1908" s="57" t="s">
        <v>17</v>
      </c>
      <c r="AE1908" s="57" t="s">
        <v>17</v>
      </c>
      <c r="AF1908" s="57" t="s">
        <v>17</v>
      </c>
      <c r="AG1908" s="57" t="s">
        <v>17</v>
      </c>
      <c r="AH1908" s="57" t="s">
        <v>17</v>
      </c>
      <c r="AI1908" s="57" t="s">
        <v>17</v>
      </c>
      <c r="AJ1908" s="15"/>
      <c r="AK1908" s="15"/>
      <c r="AL1908" s="15"/>
      <c r="AM1908" s="15"/>
    </row>
    <row r="1909" spans="1:39" s="14" customFormat="1" x14ac:dyDescent="0.35">
      <c r="A1909" s="1" t="s">
        <v>3378</v>
      </c>
      <c r="B1909" s="1" t="s">
        <v>3379</v>
      </c>
      <c r="C1909" s="3"/>
      <c r="D1909" s="1" t="s">
        <v>12</v>
      </c>
      <c r="E1909" s="1" t="s">
        <v>13</v>
      </c>
      <c r="F1909" s="3" t="s">
        <v>39</v>
      </c>
      <c r="G1909" s="1" t="s">
        <v>40</v>
      </c>
      <c r="H1909" s="51" t="str">
        <f>_xlfn.XLOOKUP(B1909,'[1]Nur des jours'!$B:$B,'[1]Nur des jours'!$H:$H,"")</f>
        <v>ZTE</v>
      </c>
      <c r="I1909" s="52">
        <v>0</v>
      </c>
      <c r="J1909" s="52">
        <v>0</v>
      </c>
      <c r="K1909" s="52">
        <v>0</v>
      </c>
      <c r="L1909" s="53">
        <v>0</v>
      </c>
      <c r="M1909" s="54" t="s">
        <v>5374</v>
      </c>
      <c r="N1909" s="55"/>
      <c r="O1909" s="16" t="str" cm="1">
        <f t="array" ref="O1909">IFERROR(_xlfn.IFS(
Q1909="MPR ISSUE","PDH",
Q1909="BSS Hardware Issue","BSS",
Q1909="Sites strategiques, MLL, Pylone, etc.","ENVTECH",
Q1909="AKTIVCO DEFAUT GE &amp; POWER Cabinet","AKTIVCO",
Q1909="AKTIVCO Coupure ENEO &amp; Baisse de tension","AKTIVCO GRID ONLY",
Q1909="Coupure ENEO &amp; Baisse de tension","IHS GRID ONLY",
Q1909="Defaut GE &amp; POWER Cabinet","IHS",
Q1909="Sharing","Partners",
Q1909="SIte strategiques &amp; DataCenter","SST &amp; DC",
Q1909="Exclu","Exclu",
Q1909="SAT","SAT",
Q1909="SPARE-ISSUE","SPARE-ISSUE",
Q1909="Fiber CAmtel","TRANS_FO_CAMTEL",
Q1909="Fiber AOF","Fiber AOF",
Q1909="Projet OCM (HUAWEI)","TRAVAUX-HUAWEI",
Q1909="Projet OCM (NOKIA)","TRAVAUX-NOKIA",
Q1909="ACCESS-ISSUE","ACCESS-ISSUE",
Q1909="Projet OCM (ZTE, NOKIA, autres projets)","TRAVAUX OCM",
Q1909="No root CAuse","No root cause",
Q1909="ODU HS","PDH",
Q1909="IP &amp; VLAN","PDH",
Q1909="Warehouse HUAWEI","SPARE-ISSUE",
Q1909="SPARE-HS","SPARE-ISSUE",
Q1909="Power Telco","BSS"
),"")</f>
        <v>No root cause</v>
      </c>
      <c r="P1909" s="22" t="str" cm="1">
        <f t="array" ref="P1909">IFERROR(_xlfn.IFS(
Q1909="MPR ISSUE","TX ISSUE",
Q1909="BSS Hardware Issue","RAN ISSUE",
Q1909="Sites strategiques, MLL, Pylone, etc.","ENVTECH",
Q1909="AKTIVCO DEFAUT GE &amp; POWER Cabinet","POWER ISSUE",
Q1909="AKTIVCO Coupure ENEO &amp; Baisse de tension","POWER ISSUE",
Q1909="Coupure ENEO &amp; Baisse de tension","POWER ISSUE",
Q1909="Defaut GE &amp; POWER Cabinet","POWER ISSUE",
Q1909="Sharing","POWER ISSUE",
Q1909="SIte strategiques &amp; DataCenter","POWER ISSUE",
Q1909="Exclu","Exclu",
Q1909="SAT","TX ISSUE",
Q1909="SPARE-ISSUE","SPARE-ISSUE",
Q1909="Fiber CAmtel","TX ISSUE",
Q1909="Fiber AOF","TX ISSUE",
Q1909="Projet OCM (HUAWEI)","TRAVAUX-HUAWEI",
Q1909="Projet OCM (NOKIA)","TRAVAUX -NOKIA",
Q1909="ACCESS-ISSUE","ACCESS-ISSUE",
Q1909="Projet OCM (ZTE, NOKIA, autres projets)","TRAVAUX OCM",
Q1909="No root CAuse","No root cause",
Q1909="ODU HS","TX ISSUE",
Q1909="IP &amp; VLAN","TX ISSUE",
Q1909="Warehouse HUAWEI","SPARE-ISSUE",
Q1909="SPARE-HS","SPARE-ISSUE",
Q1909="Power Telco","RAN ISSUE"
),"")</f>
        <v>No root cause</v>
      </c>
      <c r="Q1909" s="48" t="s">
        <v>5573</v>
      </c>
      <c r="R1909" s="23" t="str" cm="1">
        <f t="array" ref="R1909">IFERROR(_xlfn.IFS(
Q1909="MPR ISSUE","ACTIVE",
Q1909="BSS Hardware Issue","ACTIVE",
Q1909="Sites strategiques, MLL, Pylone, etc.","PASSIVE",
Q1909="AKTIVCO DEFAUT GE &amp; POWER Cabinet","PASSIVE",
Q1909="AKTIVCO Coupure ENEO &amp; Baisse de tension","PASSIVE",
Q1909="Coupure ENEO &amp; Baisse de tension","PASSIVE",
Q1909="Defaut GE &amp; POWER Cabinet","PASSIVE",
Q1909="Sharing","PASSIVE",
Q1909="SIte strategiques &amp; DataCenter","PASSIVE",
Q1909="Exclu","Exclu",
Q1909="SAT","ACTIVE",
Q1909="SPARE-ISSUE","SPARE-ISSUE",
Q1909="Fiber CAmtel","ACTIVE",
Q1909="Fiber AOF","ACTIVE",
Q1909="Projet OCM (HUAWEI)","PLANNED WORKS",
Q1909="Projet OCM (NOKIA)","PLANNED WORKS",
Q1909="ACCESS-ISSUE","ACCESS-ISSUE",
Q1909="Projet OCM (ZTE, NOKIA, autres projets)","PLANNED WORKS",
Q1909="No root CAuse","No root cause",
Q1909="ODU HS","ACTIVE",
Q1909="IP &amp; VLAN","ACTIVE",
Q1909="Warehouse HUAWEI","SPARE-ISSUE",
Q1909="SPARE-HS","SPARE-ISSUE",
Q1909="Power Telco","ACTIVE"
),"")</f>
        <v>No root cause</v>
      </c>
      <c r="S1909" s="56" t="s">
        <v>17</v>
      </c>
      <c r="T1909" s="7" t="s">
        <v>17</v>
      </c>
      <c r="U1909" s="57" t="s">
        <v>17</v>
      </c>
      <c r="V1909" s="57" t="s">
        <v>17</v>
      </c>
      <c r="W1909" s="57" t="s">
        <v>17</v>
      </c>
      <c r="X1909" s="57" t="s">
        <v>17</v>
      </c>
      <c r="Y1909" s="57" t="s">
        <v>17</v>
      </c>
      <c r="Z1909" s="57" t="s">
        <v>17</v>
      </c>
      <c r="AA1909" s="57" t="s">
        <v>17</v>
      </c>
      <c r="AB1909" s="57"/>
      <c r="AC1909" s="57" t="s">
        <v>17</v>
      </c>
      <c r="AD1909" s="57" t="s">
        <v>17</v>
      </c>
      <c r="AE1909" s="57" t="s">
        <v>17</v>
      </c>
      <c r="AF1909" s="57" t="s">
        <v>17</v>
      </c>
      <c r="AG1909" s="57" t="s">
        <v>17</v>
      </c>
      <c r="AH1909" s="57" t="s">
        <v>17</v>
      </c>
      <c r="AI1909" s="57" t="s">
        <v>17</v>
      </c>
      <c r="AJ1909" s="15"/>
      <c r="AK1909" s="15"/>
      <c r="AL1909" s="15"/>
      <c r="AM1909" s="15"/>
    </row>
    <row r="1910" spans="1:39" s="14" customFormat="1" x14ac:dyDescent="0.35">
      <c r="A1910" s="1" t="s">
        <v>3387</v>
      </c>
      <c r="B1910" s="1" t="s">
        <v>3388</v>
      </c>
      <c r="C1910" s="3"/>
      <c r="D1910" s="1" t="s">
        <v>23</v>
      </c>
      <c r="E1910" s="1" t="s">
        <v>124</v>
      </c>
      <c r="F1910" s="3" t="s">
        <v>57</v>
      </c>
      <c r="G1910" s="1" t="s">
        <v>3330</v>
      </c>
      <c r="H1910" s="59" t="str">
        <f>_xlfn.XLOOKUP(B1910,'[1]Nur des jours'!$B:$B,'[1]Nur des jours'!$H:$H,"")</f>
        <v>HUAWEI</v>
      </c>
      <c r="I1910" s="52">
        <v>0</v>
      </c>
      <c r="J1910" s="52">
        <v>0</v>
      </c>
      <c r="K1910" s="52">
        <v>0</v>
      </c>
      <c r="L1910" s="53">
        <v>0</v>
      </c>
      <c r="M1910" s="54" t="s">
        <v>5376</v>
      </c>
      <c r="N1910" s="55"/>
      <c r="O1910" s="16" t="str" cm="1">
        <f t="array" ref="O1910">IFERROR(_xlfn.IFS(
Q1910="MPR ISSUE","PDH",
Q1910="BSS Hardware Issue","BSS",
Q1910="Sites strategiques, MLL, Pylone, etc.","ENVTECH",
Q1910="AKTIVCO DEFAUT GE &amp; POWER Cabinet","AKTIVCO",
Q1910="AKTIVCO Coupure ENEO &amp; Baisse de tension","AKTIVCO GRID ONLY",
Q1910="Coupure ENEO &amp; Baisse de tension","IHS GRID ONLY",
Q1910="Defaut GE &amp; POWER Cabinet","IHS",
Q1910="Sharing","Partners",
Q1910="SIte strategiques &amp; DataCenter","SST &amp; DC",
Q1910="Exclu","Exclu",
Q1910="SAT","SAT",
Q1910="SPARE-ISSUE","SPARE-ISSUE",
Q1910="Fiber CAmtel","TRANS_FO_CAMTEL",
Q1910="Fiber AOF","Fiber AOF",
Q1910="Projet OCM (HUAWEI)","TRAVAUX-HUAWEI",
Q1910="Projet OCM (NOKIA)","TRAVAUX-NOKIA",
Q1910="ACCESS-ISSUE","ACCESS-ISSUE",
Q1910="Projet OCM (ZTE, NOKIA, autres projets)","TRAVAUX OCM",
Q1910="No root CAuse","No root cause",
Q1910="ODU HS","PDH",
Q1910="IP &amp; VLAN","PDH",
Q1910="Warehouse HUAWEI","SPARE-ISSUE",
Q1910="SPARE-HS","SPARE-ISSUE",
Q1910="Power Telco","BSS"
),"")</f>
        <v>No root cause</v>
      </c>
      <c r="P1910" s="22" t="str" cm="1">
        <f t="array" ref="P1910">IFERROR(_xlfn.IFS(
Q1910="MPR ISSUE","TX ISSUE",
Q1910="BSS Hardware Issue","RAN ISSUE",
Q1910="Sites strategiques, MLL, Pylone, etc.","ENVTECH",
Q1910="AKTIVCO DEFAUT GE &amp; POWER Cabinet","POWER ISSUE",
Q1910="AKTIVCO Coupure ENEO &amp; Baisse de tension","POWER ISSUE",
Q1910="Coupure ENEO &amp; Baisse de tension","POWER ISSUE",
Q1910="Defaut GE &amp; POWER Cabinet","POWER ISSUE",
Q1910="Sharing","POWER ISSUE",
Q1910="SIte strategiques &amp; DataCenter","POWER ISSUE",
Q1910="Exclu","Exclu",
Q1910="SAT","TX ISSUE",
Q1910="SPARE-ISSUE","SPARE-ISSUE",
Q1910="Fiber CAmtel","TX ISSUE",
Q1910="Fiber AOF","TX ISSUE",
Q1910="Projet OCM (HUAWEI)","TRAVAUX-HUAWEI",
Q1910="Projet OCM (NOKIA)","TRAVAUX -NOKIA",
Q1910="ACCESS-ISSUE","ACCESS-ISSUE",
Q1910="Projet OCM (ZTE, NOKIA, autres projets)","TRAVAUX OCM",
Q1910="No root CAuse","No root cause",
Q1910="ODU HS","TX ISSUE",
Q1910="IP &amp; VLAN","TX ISSUE",
Q1910="Warehouse HUAWEI","SPARE-ISSUE",
Q1910="SPARE-HS","SPARE-ISSUE",
Q1910="Power Telco","RAN ISSUE"
),"")</f>
        <v>No root cause</v>
      </c>
      <c r="Q1910" s="48" t="s">
        <v>5573</v>
      </c>
      <c r="R1910" s="23" t="str" cm="1">
        <f t="array" ref="R1910">IFERROR(_xlfn.IFS(
Q1910="MPR ISSUE","ACTIVE",
Q1910="BSS Hardware Issue","ACTIVE",
Q1910="Sites strategiques, MLL, Pylone, etc.","PASSIVE",
Q1910="AKTIVCO DEFAUT GE &amp; POWER Cabinet","PASSIVE",
Q1910="AKTIVCO Coupure ENEO &amp; Baisse de tension","PASSIVE",
Q1910="Coupure ENEO &amp; Baisse de tension","PASSIVE",
Q1910="Defaut GE &amp; POWER Cabinet","PASSIVE",
Q1910="Sharing","PASSIVE",
Q1910="SIte strategiques &amp; DataCenter","PASSIVE",
Q1910="Exclu","Exclu",
Q1910="SAT","ACTIVE",
Q1910="SPARE-ISSUE","SPARE-ISSUE",
Q1910="Fiber CAmtel","ACTIVE",
Q1910="Fiber AOF","ACTIVE",
Q1910="Projet OCM (HUAWEI)","PLANNED WORKS",
Q1910="Projet OCM (NOKIA)","PLANNED WORKS",
Q1910="ACCESS-ISSUE","ACCESS-ISSUE",
Q1910="Projet OCM (ZTE, NOKIA, autres projets)","PLANNED WORKS",
Q1910="No root CAuse","No root cause",
Q1910="ODU HS","ACTIVE",
Q1910="IP &amp; VLAN","ACTIVE",
Q1910="Warehouse HUAWEI","SPARE-ISSUE",
Q1910="SPARE-HS","SPARE-ISSUE",
Q1910="Power Telco","ACTIVE"
),"")</f>
        <v>No root cause</v>
      </c>
      <c r="S1910" s="56" t="s">
        <v>17</v>
      </c>
      <c r="T1910" s="7" t="s">
        <v>17</v>
      </c>
      <c r="U1910" s="57" t="s">
        <v>17</v>
      </c>
      <c r="V1910" s="57" t="s">
        <v>17</v>
      </c>
      <c r="W1910" s="57" t="s">
        <v>17</v>
      </c>
      <c r="X1910" s="57" t="s">
        <v>17</v>
      </c>
      <c r="Y1910" s="57" t="s">
        <v>17</v>
      </c>
      <c r="Z1910" s="57" t="s">
        <v>17</v>
      </c>
      <c r="AA1910" s="57" t="s">
        <v>17</v>
      </c>
      <c r="AB1910" s="57" t="s">
        <v>17</v>
      </c>
      <c r="AC1910" s="57" t="s">
        <v>17</v>
      </c>
      <c r="AD1910" s="57" t="s">
        <v>17</v>
      </c>
      <c r="AE1910" s="57" t="s">
        <v>17</v>
      </c>
      <c r="AF1910" s="57" t="s">
        <v>17</v>
      </c>
      <c r="AG1910" s="57" t="s">
        <v>17</v>
      </c>
      <c r="AH1910" s="57" t="s">
        <v>17</v>
      </c>
      <c r="AI1910" s="57" t="s">
        <v>17</v>
      </c>
      <c r="AJ1910" s="15"/>
      <c r="AK1910" s="15"/>
      <c r="AL1910" s="15"/>
      <c r="AM1910" s="15"/>
    </row>
    <row r="1911" spans="1:39" s="14" customFormat="1" x14ac:dyDescent="0.35">
      <c r="A1911" s="1" t="s">
        <v>638</v>
      </c>
      <c r="B1911" s="1" t="s">
        <v>639</v>
      </c>
      <c r="C1911" s="3"/>
      <c r="D1911" s="1" t="s">
        <v>12</v>
      </c>
      <c r="E1911" s="1" t="s">
        <v>13</v>
      </c>
      <c r="F1911" s="3" t="s">
        <v>33</v>
      </c>
      <c r="G1911" s="1" t="s">
        <v>34</v>
      </c>
      <c r="H1911" s="51" t="str">
        <f>_xlfn.XLOOKUP(B1911,'[1]Nur des jours'!$B:$B,'[1]Nur des jours'!$H:$H,"")</f>
        <v>ZTE</v>
      </c>
      <c r="I1911" s="52">
        <v>0</v>
      </c>
      <c r="J1911" s="52">
        <v>0</v>
      </c>
      <c r="K1911" s="52">
        <v>0</v>
      </c>
      <c r="L1911" s="53">
        <v>0</v>
      </c>
      <c r="M1911" s="54" t="s">
        <v>5374</v>
      </c>
      <c r="N1911" s="55"/>
      <c r="O1911" s="16" t="str" cm="1">
        <f t="array" ref="O1911">IFERROR(_xlfn.IFS(
Q1911="MPR ISSUE","PDH",
Q1911="BSS Hardware Issue","BSS",
Q1911="Sites strategiques, MLL, Pylone, etc.","ENVTECH",
Q1911="AKTIVCO DEFAUT GE &amp; POWER Cabinet","AKTIVCO",
Q1911="AKTIVCO Coupure ENEO &amp; Baisse de tension","AKTIVCO GRID ONLY",
Q1911="Coupure ENEO &amp; Baisse de tension","IHS GRID ONLY",
Q1911="Defaut GE &amp; POWER Cabinet","IHS",
Q1911="Sharing","Partners",
Q1911="SIte strategiques &amp; DataCenter","SST &amp; DC",
Q1911="Exclu","Exclu",
Q1911="SAT","SAT",
Q1911="SPARE-ISSUE","SPARE-ISSUE",
Q1911="Fiber CAmtel","TRANS_FO_CAMTEL",
Q1911="Fiber AOF","Fiber AOF",
Q1911="Projet OCM (HUAWEI)","TRAVAUX-HUAWEI",
Q1911="Projet OCM (NOKIA)","TRAVAUX-NOKIA",
Q1911="ACCESS-ISSUE","ACCESS-ISSUE",
Q1911="Projet OCM (ZTE, NOKIA, autres projets)","TRAVAUX OCM",
Q1911="No root CAuse","No root cause",
Q1911="ODU HS","PDH",
Q1911="IP &amp; VLAN","PDH",
Q1911="Warehouse HUAWEI","SPARE-ISSUE",
Q1911="SPARE-HS","SPARE-ISSUE",
Q1911="Power Telco","BSS"
),"")</f>
        <v>No root cause</v>
      </c>
      <c r="P1911" s="22" t="str" cm="1">
        <f t="array" ref="P1911">IFERROR(_xlfn.IFS(
Q1911="MPR ISSUE","TX ISSUE",
Q1911="BSS Hardware Issue","RAN ISSUE",
Q1911="Sites strategiques, MLL, Pylone, etc.","ENVTECH",
Q1911="AKTIVCO DEFAUT GE &amp; POWER Cabinet","POWER ISSUE",
Q1911="AKTIVCO Coupure ENEO &amp; Baisse de tension","POWER ISSUE",
Q1911="Coupure ENEO &amp; Baisse de tension","POWER ISSUE",
Q1911="Defaut GE &amp; POWER Cabinet","POWER ISSUE",
Q1911="Sharing","POWER ISSUE",
Q1911="SIte strategiques &amp; DataCenter","POWER ISSUE",
Q1911="Exclu","Exclu",
Q1911="SAT","TX ISSUE",
Q1911="SPARE-ISSUE","SPARE-ISSUE",
Q1911="Fiber CAmtel","TX ISSUE",
Q1911="Fiber AOF","TX ISSUE",
Q1911="Projet OCM (HUAWEI)","TRAVAUX-HUAWEI",
Q1911="Projet OCM (NOKIA)","TRAVAUX -NOKIA",
Q1911="ACCESS-ISSUE","ACCESS-ISSUE",
Q1911="Projet OCM (ZTE, NOKIA, autres projets)","TRAVAUX OCM",
Q1911="No root CAuse","No root cause",
Q1911="ODU HS","TX ISSUE",
Q1911="IP &amp; VLAN","TX ISSUE",
Q1911="Warehouse HUAWEI","SPARE-ISSUE",
Q1911="SPARE-HS","SPARE-ISSUE",
Q1911="Power Telco","RAN ISSUE"
),"")</f>
        <v>No root cause</v>
      </c>
      <c r="Q1911" s="48" t="s">
        <v>5573</v>
      </c>
      <c r="R1911" s="23" t="str" cm="1">
        <f t="array" ref="R1911">IFERROR(_xlfn.IFS(
Q1911="MPR ISSUE","ACTIVE",
Q1911="BSS Hardware Issue","ACTIVE",
Q1911="Sites strategiques, MLL, Pylone, etc.","PASSIVE",
Q1911="AKTIVCO DEFAUT GE &amp; POWER Cabinet","PASSIVE",
Q1911="AKTIVCO Coupure ENEO &amp; Baisse de tension","PASSIVE",
Q1911="Coupure ENEO &amp; Baisse de tension","PASSIVE",
Q1911="Defaut GE &amp; POWER Cabinet","PASSIVE",
Q1911="Sharing","PASSIVE",
Q1911="SIte strategiques &amp; DataCenter","PASSIVE",
Q1911="Exclu","Exclu",
Q1911="SAT","ACTIVE",
Q1911="SPARE-ISSUE","SPARE-ISSUE",
Q1911="Fiber CAmtel","ACTIVE",
Q1911="Fiber AOF","ACTIVE",
Q1911="Projet OCM (HUAWEI)","PLANNED WORKS",
Q1911="Projet OCM (NOKIA)","PLANNED WORKS",
Q1911="ACCESS-ISSUE","ACCESS-ISSUE",
Q1911="Projet OCM (ZTE, NOKIA, autres projets)","PLANNED WORKS",
Q1911="No root CAuse","No root cause",
Q1911="ODU HS","ACTIVE",
Q1911="IP &amp; VLAN","ACTIVE",
Q1911="Warehouse HUAWEI","SPARE-ISSUE",
Q1911="SPARE-HS","SPARE-ISSUE",
Q1911="Power Telco","ACTIVE"
),"")</f>
        <v>No root cause</v>
      </c>
      <c r="S1911" s="56" t="s">
        <v>17</v>
      </c>
      <c r="T1911" s="7" t="s">
        <v>17</v>
      </c>
      <c r="U1911" s="57" t="s">
        <v>17</v>
      </c>
      <c r="V1911" s="57" t="s">
        <v>17</v>
      </c>
      <c r="W1911" s="57" t="s">
        <v>17</v>
      </c>
      <c r="X1911" s="57" t="s">
        <v>17</v>
      </c>
      <c r="Y1911" s="57" t="s">
        <v>17</v>
      </c>
      <c r="Z1911" s="57" t="s">
        <v>17</v>
      </c>
      <c r="AA1911" s="57" t="s">
        <v>17</v>
      </c>
      <c r="AB1911" s="57"/>
      <c r="AC1911" s="57" t="s">
        <v>17</v>
      </c>
      <c r="AD1911" s="57" t="s">
        <v>17</v>
      </c>
      <c r="AE1911" s="57" t="s">
        <v>17</v>
      </c>
      <c r="AF1911" s="57" t="s">
        <v>17</v>
      </c>
      <c r="AG1911" s="57" t="s">
        <v>17</v>
      </c>
      <c r="AH1911" s="57" t="s">
        <v>17</v>
      </c>
      <c r="AI1911" s="57" t="s">
        <v>17</v>
      </c>
      <c r="AJ1911" s="15"/>
      <c r="AK1911" s="15"/>
      <c r="AL1911" s="15"/>
      <c r="AM1911" s="15"/>
    </row>
    <row r="1912" spans="1:39" s="14" customFormat="1" x14ac:dyDescent="0.35">
      <c r="A1912" s="1" t="s">
        <v>3397</v>
      </c>
      <c r="B1912" s="1" t="s">
        <v>3398</v>
      </c>
      <c r="C1912" s="3"/>
      <c r="D1912" s="1" t="s">
        <v>12</v>
      </c>
      <c r="E1912" s="1" t="s">
        <v>13</v>
      </c>
      <c r="F1912" s="3" t="s">
        <v>39</v>
      </c>
      <c r="G1912" s="1" t="s">
        <v>40</v>
      </c>
      <c r="H1912" s="51" t="str">
        <f>_xlfn.XLOOKUP(B1912,'[1]Nur des jours'!$B:$B,'[1]Nur des jours'!$H:$H,"")</f>
        <v>ZTE</v>
      </c>
      <c r="I1912" s="52">
        <v>0</v>
      </c>
      <c r="J1912" s="52">
        <v>0</v>
      </c>
      <c r="K1912" s="52">
        <v>0</v>
      </c>
      <c r="L1912" s="53">
        <v>0</v>
      </c>
      <c r="M1912" s="54" t="s">
        <v>5374</v>
      </c>
      <c r="N1912" s="55"/>
      <c r="O1912" s="16" t="str" cm="1">
        <f t="array" ref="O1912">IFERROR(_xlfn.IFS(
Q1912="MPR ISSUE","PDH",
Q1912="BSS Hardware Issue","BSS",
Q1912="Sites strategiques, MLL, Pylone, etc.","ENVTECH",
Q1912="AKTIVCO DEFAUT GE &amp; POWER Cabinet","AKTIVCO",
Q1912="AKTIVCO Coupure ENEO &amp; Baisse de tension","AKTIVCO GRID ONLY",
Q1912="Coupure ENEO &amp; Baisse de tension","IHS GRID ONLY",
Q1912="Defaut GE &amp; POWER Cabinet","IHS",
Q1912="Sharing","Partners",
Q1912="SIte strategiques &amp; DataCenter","SST &amp; DC",
Q1912="Exclu","Exclu",
Q1912="SAT","SAT",
Q1912="SPARE-ISSUE","SPARE-ISSUE",
Q1912="Fiber CAmtel","TRANS_FO_CAMTEL",
Q1912="Fiber AOF","Fiber AOF",
Q1912="Projet OCM (HUAWEI)","TRAVAUX-HUAWEI",
Q1912="Projet OCM (NOKIA)","TRAVAUX-NOKIA",
Q1912="ACCESS-ISSUE","ACCESS-ISSUE",
Q1912="Projet OCM (ZTE, NOKIA, autres projets)","TRAVAUX OCM",
Q1912="No root CAuse","No root cause",
Q1912="ODU HS","PDH",
Q1912="IP &amp; VLAN","PDH",
Q1912="Warehouse HUAWEI","SPARE-ISSUE",
Q1912="SPARE-HS","SPARE-ISSUE",
Q1912="Power Telco","BSS"
),"")</f>
        <v>No root cause</v>
      </c>
      <c r="P1912" s="22" t="str" cm="1">
        <f t="array" ref="P1912">IFERROR(_xlfn.IFS(
Q1912="MPR ISSUE","TX ISSUE",
Q1912="BSS Hardware Issue","RAN ISSUE",
Q1912="Sites strategiques, MLL, Pylone, etc.","ENVTECH",
Q1912="AKTIVCO DEFAUT GE &amp; POWER Cabinet","POWER ISSUE",
Q1912="AKTIVCO Coupure ENEO &amp; Baisse de tension","POWER ISSUE",
Q1912="Coupure ENEO &amp; Baisse de tension","POWER ISSUE",
Q1912="Defaut GE &amp; POWER Cabinet","POWER ISSUE",
Q1912="Sharing","POWER ISSUE",
Q1912="SIte strategiques &amp; DataCenter","POWER ISSUE",
Q1912="Exclu","Exclu",
Q1912="SAT","TX ISSUE",
Q1912="SPARE-ISSUE","SPARE-ISSUE",
Q1912="Fiber CAmtel","TX ISSUE",
Q1912="Fiber AOF","TX ISSUE",
Q1912="Projet OCM (HUAWEI)","TRAVAUX-HUAWEI",
Q1912="Projet OCM (NOKIA)","TRAVAUX -NOKIA",
Q1912="ACCESS-ISSUE","ACCESS-ISSUE",
Q1912="Projet OCM (ZTE, NOKIA, autres projets)","TRAVAUX OCM",
Q1912="No root CAuse","No root cause",
Q1912="ODU HS","TX ISSUE",
Q1912="IP &amp; VLAN","TX ISSUE",
Q1912="Warehouse HUAWEI","SPARE-ISSUE",
Q1912="SPARE-HS","SPARE-ISSUE",
Q1912="Power Telco","RAN ISSUE"
),"")</f>
        <v>No root cause</v>
      </c>
      <c r="Q1912" s="48" t="s">
        <v>5573</v>
      </c>
      <c r="R1912" s="23" t="str" cm="1">
        <f t="array" ref="R1912">IFERROR(_xlfn.IFS(
Q1912="MPR ISSUE","ACTIVE",
Q1912="BSS Hardware Issue","ACTIVE",
Q1912="Sites strategiques, MLL, Pylone, etc.","PASSIVE",
Q1912="AKTIVCO DEFAUT GE &amp; POWER Cabinet","PASSIVE",
Q1912="AKTIVCO Coupure ENEO &amp; Baisse de tension","PASSIVE",
Q1912="Coupure ENEO &amp; Baisse de tension","PASSIVE",
Q1912="Defaut GE &amp; POWER Cabinet","PASSIVE",
Q1912="Sharing","PASSIVE",
Q1912="SIte strategiques &amp; DataCenter","PASSIVE",
Q1912="Exclu","Exclu",
Q1912="SAT","ACTIVE",
Q1912="SPARE-ISSUE","SPARE-ISSUE",
Q1912="Fiber CAmtel","ACTIVE",
Q1912="Fiber AOF","ACTIVE",
Q1912="Projet OCM (HUAWEI)","PLANNED WORKS",
Q1912="Projet OCM (NOKIA)","PLANNED WORKS",
Q1912="ACCESS-ISSUE","ACCESS-ISSUE",
Q1912="Projet OCM (ZTE, NOKIA, autres projets)","PLANNED WORKS",
Q1912="No root CAuse","No root cause",
Q1912="ODU HS","ACTIVE",
Q1912="IP &amp; VLAN","ACTIVE",
Q1912="Warehouse HUAWEI","SPARE-ISSUE",
Q1912="SPARE-HS","SPARE-ISSUE",
Q1912="Power Telco","ACTIVE"
),"")</f>
        <v>No root cause</v>
      </c>
      <c r="S1912" s="56" t="s">
        <v>17</v>
      </c>
      <c r="T1912" s="7" t="s">
        <v>17</v>
      </c>
      <c r="U1912" s="57" t="s">
        <v>17</v>
      </c>
      <c r="V1912" s="57" t="s">
        <v>17</v>
      </c>
      <c r="W1912" s="57" t="s">
        <v>17</v>
      </c>
      <c r="X1912" s="57" t="s">
        <v>17</v>
      </c>
      <c r="Y1912" s="57" t="s">
        <v>17</v>
      </c>
      <c r="Z1912" s="57" t="s">
        <v>17</v>
      </c>
      <c r="AA1912" s="57" t="s">
        <v>17</v>
      </c>
      <c r="AB1912" s="57"/>
      <c r="AC1912" s="57" t="s">
        <v>17</v>
      </c>
      <c r="AD1912" s="57" t="s">
        <v>17</v>
      </c>
      <c r="AE1912" s="57" t="s">
        <v>17</v>
      </c>
      <c r="AF1912" s="57" t="s">
        <v>17</v>
      </c>
      <c r="AG1912" s="57" t="s">
        <v>17</v>
      </c>
      <c r="AH1912" s="57" t="s">
        <v>17</v>
      </c>
      <c r="AI1912" s="57" t="s">
        <v>17</v>
      </c>
      <c r="AJ1912" s="15"/>
      <c r="AK1912" s="15"/>
      <c r="AL1912" s="15"/>
      <c r="AM1912" s="15"/>
    </row>
    <row r="1913" spans="1:39" s="14" customFormat="1" x14ac:dyDescent="0.35">
      <c r="A1913" s="1" t="s">
        <v>3415</v>
      </c>
      <c r="B1913" s="1" t="s">
        <v>3416</v>
      </c>
      <c r="C1913" s="3"/>
      <c r="D1913" s="1" t="s">
        <v>12</v>
      </c>
      <c r="E1913" s="1" t="s">
        <v>13</v>
      </c>
      <c r="F1913" s="3" t="s">
        <v>39</v>
      </c>
      <c r="G1913" s="1" t="s">
        <v>40</v>
      </c>
      <c r="H1913" s="51" t="str">
        <f>_xlfn.XLOOKUP(B1913,'[1]Nur des jours'!$B:$B,'[1]Nur des jours'!$H:$H,"")</f>
        <v>ZTE</v>
      </c>
      <c r="I1913" s="52">
        <v>0</v>
      </c>
      <c r="J1913" s="52">
        <v>0</v>
      </c>
      <c r="K1913" s="52">
        <v>0</v>
      </c>
      <c r="L1913" s="53">
        <v>0</v>
      </c>
      <c r="M1913" s="54" t="s">
        <v>5374</v>
      </c>
      <c r="N1913" s="55"/>
      <c r="O1913" s="16" t="str" cm="1">
        <f t="array" ref="O1913">IFERROR(_xlfn.IFS(
Q1913="MPR ISSUE","PDH",
Q1913="BSS Hardware Issue","BSS",
Q1913="Sites strategiques, MLL, Pylone, etc.","ENVTECH",
Q1913="AKTIVCO DEFAUT GE &amp; POWER Cabinet","AKTIVCO",
Q1913="AKTIVCO Coupure ENEO &amp; Baisse de tension","AKTIVCO GRID ONLY",
Q1913="Coupure ENEO &amp; Baisse de tension","IHS GRID ONLY",
Q1913="Defaut GE &amp; POWER Cabinet","IHS",
Q1913="Sharing","Partners",
Q1913="SIte strategiques &amp; DataCenter","SST &amp; DC",
Q1913="Exclu","Exclu",
Q1913="SAT","SAT",
Q1913="SPARE-ISSUE","SPARE-ISSUE",
Q1913="Fiber CAmtel","TRANS_FO_CAMTEL",
Q1913="Fiber AOF","Fiber AOF",
Q1913="Projet OCM (HUAWEI)","TRAVAUX-HUAWEI",
Q1913="Projet OCM (NOKIA)","TRAVAUX-NOKIA",
Q1913="ACCESS-ISSUE","ACCESS-ISSUE",
Q1913="Projet OCM (ZTE, NOKIA, autres projets)","TRAVAUX OCM",
Q1913="No root CAuse","No root cause",
Q1913="ODU HS","PDH",
Q1913="IP &amp; VLAN","PDH",
Q1913="Warehouse HUAWEI","SPARE-ISSUE",
Q1913="SPARE-HS","SPARE-ISSUE",
Q1913="Power Telco","BSS"
),"")</f>
        <v>No root cause</v>
      </c>
      <c r="P1913" s="22" t="str" cm="1">
        <f t="array" ref="P1913">IFERROR(_xlfn.IFS(
Q1913="MPR ISSUE","TX ISSUE",
Q1913="BSS Hardware Issue","RAN ISSUE",
Q1913="Sites strategiques, MLL, Pylone, etc.","ENVTECH",
Q1913="AKTIVCO DEFAUT GE &amp; POWER Cabinet","POWER ISSUE",
Q1913="AKTIVCO Coupure ENEO &amp; Baisse de tension","POWER ISSUE",
Q1913="Coupure ENEO &amp; Baisse de tension","POWER ISSUE",
Q1913="Defaut GE &amp; POWER Cabinet","POWER ISSUE",
Q1913="Sharing","POWER ISSUE",
Q1913="SIte strategiques &amp; DataCenter","POWER ISSUE",
Q1913="Exclu","Exclu",
Q1913="SAT","TX ISSUE",
Q1913="SPARE-ISSUE","SPARE-ISSUE",
Q1913="Fiber CAmtel","TX ISSUE",
Q1913="Fiber AOF","TX ISSUE",
Q1913="Projet OCM (HUAWEI)","TRAVAUX-HUAWEI",
Q1913="Projet OCM (NOKIA)","TRAVAUX -NOKIA",
Q1913="ACCESS-ISSUE","ACCESS-ISSUE",
Q1913="Projet OCM (ZTE, NOKIA, autres projets)","TRAVAUX OCM",
Q1913="No root CAuse","No root cause",
Q1913="ODU HS","TX ISSUE",
Q1913="IP &amp; VLAN","TX ISSUE",
Q1913="Warehouse HUAWEI","SPARE-ISSUE",
Q1913="SPARE-HS","SPARE-ISSUE",
Q1913="Power Telco","RAN ISSUE"
),"")</f>
        <v>No root cause</v>
      </c>
      <c r="Q1913" s="48" t="s">
        <v>5573</v>
      </c>
      <c r="R1913" s="23" t="str" cm="1">
        <f t="array" ref="R1913">IFERROR(_xlfn.IFS(
Q1913="MPR ISSUE","ACTIVE",
Q1913="BSS Hardware Issue","ACTIVE",
Q1913="Sites strategiques, MLL, Pylone, etc.","PASSIVE",
Q1913="AKTIVCO DEFAUT GE &amp; POWER Cabinet","PASSIVE",
Q1913="AKTIVCO Coupure ENEO &amp; Baisse de tension","PASSIVE",
Q1913="Coupure ENEO &amp; Baisse de tension","PASSIVE",
Q1913="Defaut GE &amp; POWER Cabinet","PASSIVE",
Q1913="Sharing","PASSIVE",
Q1913="SIte strategiques &amp; DataCenter","PASSIVE",
Q1913="Exclu","Exclu",
Q1913="SAT","ACTIVE",
Q1913="SPARE-ISSUE","SPARE-ISSUE",
Q1913="Fiber CAmtel","ACTIVE",
Q1913="Fiber AOF","ACTIVE",
Q1913="Projet OCM (HUAWEI)","PLANNED WORKS",
Q1913="Projet OCM (NOKIA)","PLANNED WORKS",
Q1913="ACCESS-ISSUE","ACCESS-ISSUE",
Q1913="Projet OCM (ZTE, NOKIA, autres projets)","PLANNED WORKS",
Q1913="No root CAuse","No root cause",
Q1913="ODU HS","ACTIVE",
Q1913="IP &amp; VLAN","ACTIVE",
Q1913="Warehouse HUAWEI","SPARE-ISSUE",
Q1913="SPARE-HS","SPARE-ISSUE",
Q1913="Power Telco","ACTIVE"
),"")</f>
        <v>No root cause</v>
      </c>
      <c r="S1913" s="56" t="s">
        <v>17</v>
      </c>
      <c r="T1913" s="7" t="s">
        <v>17</v>
      </c>
      <c r="U1913" s="57" t="s">
        <v>17</v>
      </c>
      <c r="V1913" s="57" t="s">
        <v>17</v>
      </c>
      <c r="W1913" s="57" t="s">
        <v>17</v>
      </c>
      <c r="X1913" s="57" t="s">
        <v>17</v>
      </c>
      <c r="Y1913" s="57" t="s">
        <v>17</v>
      </c>
      <c r="Z1913" s="57" t="s">
        <v>17</v>
      </c>
      <c r="AA1913" s="57" t="s">
        <v>17</v>
      </c>
      <c r="AB1913" s="57"/>
      <c r="AC1913" s="57" t="s">
        <v>17</v>
      </c>
      <c r="AD1913" s="57" t="s">
        <v>17</v>
      </c>
      <c r="AE1913" s="57" t="s">
        <v>17</v>
      </c>
      <c r="AF1913" s="57" t="s">
        <v>17</v>
      </c>
      <c r="AG1913" s="57" t="s">
        <v>17</v>
      </c>
      <c r="AH1913" s="57" t="s">
        <v>17</v>
      </c>
      <c r="AI1913" s="57" t="s">
        <v>17</v>
      </c>
      <c r="AJ1913" s="15"/>
      <c r="AK1913" s="15"/>
      <c r="AL1913" s="15"/>
      <c r="AM1913" s="15"/>
    </row>
    <row r="1914" spans="1:39" s="14" customFormat="1" x14ac:dyDescent="0.35">
      <c r="A1914" s="1" t="s">
        <v>3417</v>
      </c>
      <c r="B1914" s="1" t="s">
        <v>3418</v>
      </c>
      <c r="C1914" s="3"/>
      <c r="D1914" s="1" t="s">
        <v>12</v>
      </c>
      <c r="E1914" s="1" t="s">
        <v>147</v>
      </c>
      <c r="F1914" s="3" t="s">
        <v>39</v>
      </c>
      <c r="G1914" s="1" t="s">
        <v>40</v>
      </c>
      <c r="H1914" s="51" t="str">
        <f>_xlfn.XLOOKUP(B1914,'[1]Nur des jours'!$B:$B,'[1]Nur des jours'!$H:$H,"")</f>
        <v>ZTE</v>
      </c>
      <c r="I1914" s="52">
        <v>0</v>
      </c>
      <c r="J1914" s="52">
        <v>0</v>
      </c>
      <c r="K1914" s="52">
        <v>0</v>
      </c>
      <c r="L1914" s="53">
        <v>0</v>
      </c>
      <c r="M1914" s="54" t="s">
        <v>5374</v>
      </c>
      <c r="N1914" s="55"/>
      <c r="O1914" s="16" t="str" cm="1">
        <f t="array" ref="O1914">IFERROR(_xlfn.IFS(
Q1914="MPR ISSUE","PDH",
Q1914="BSS Hardware Issue","BSS",
Q1914="Sites strategiques, MLL, Pylone, etc.","ENVTECH",
Q1914="AKTIVCO DEFAUT GE &amp; POWER Cabinet","AKTIVCO",
Q1914="AKTIVCO Coupure ENEO &amp; Baisse de tension","AKTIVCO GRID ONLY",
Q1914="Coupure ENEO &amp; Baisse de tension","IHS GRID ONLY",
Q1914="Defaut GE &amp; POWER Cabinet","IHS",
Q1914="Sharing","Partners",
Q1914="SIte strategiques &amp; DataCenter","SST &amp; DC",
Q1914="Exclu","Exclu",
Q1914="SAT","SAT",
Q1914="SPARE-ISSUE","SPARE-ISSUE",
Q1914="Fiber CAmtel","TRANS_FO_CAMTEL",
Q1914="Fiber AOF","Fiber AOF",
Q1914="Projet OCM (HUAWEI)","TRAVAUX-HUAWEI",
Q1914="Projet OCM (NOKIA)","TRAVAUX-NOKIA",
Q1914="ACCESS-ISSUE","ACCESS-ISSUE",
Q1914="Projet OCM (ZTE, NOKIA, autres projets)","TRAVAUX OCM",
Q1914="No root CAuse","No root cause",
Q1914="ODU HS","PDH",
Q1914="IP &amp; VLAN","PDH",
Q1914="Warehouse HUAWEI","SPARE-ISSUE",
Q1914="SPARE-HS","SPARE-ISSUE",
Q1914="Power Telco","BSS"
),"")</f>
        <v>No root cause</v>
      </c>
      <c r="P1914" s="22" t="str" cm="1">
        <f t="array" ref="P1914">IFERROR(_xlfn.IFS(
Q1914="MPR ISSUE","TX ISSUE",
Q1914="BSS Hardware Issue","RAN ISSUE",
Q1914="Sites strategiques, MLL, Pylone, etc.","ENVTECH",
Q1914="AKTIVCO DEFAUT GE &amp; POWER Cabinet","POWER ISSUE",
Q1914="AKTIVCO Coupure ENEO &amp; Baisse de tension","POWER ISSUE",
Q1914="Coupure ENEO &amp; Baisse de tension","POWER ISSUE",
Q1914="Defaut GE &amp; POWER Cabinet","POWER ISSUE",
Q1914="Sharing","POWER ISSUE",
Q1914="SIte strategiques &amp; DataCenter","POWER ISSUE",
Q1914="Exclu","Exclu",
Q1914="SAT","TX ISSUE",
Q1914="SPARE-ISSUE","SPARE-ISSUE",
Q1914="Fiber CAmtel","TX ISSUE",
Q1914="Fiber AOF","TX ISSUE",
Q1914="Projet OCM (HUAWEI)","TRAVAUX-HUAWEI",
Q1914="Projet OCM (NOKIA)","TRAVAUX -NOKIA",
Q1914="ACCESS-ISSUE","ACCESS-ISSUE",
Q1914="Projet OCM (ZTE, NOKIA, autres projets)","TRAVAUX OCM",
Q1914="No root CAuse","No root cause",
Q1914="ODU HS","TX ISSUE",
Q1914="IP &amp; VLAN","TX ISSUE",
Q1914="Warehouse HUAWEI","SPARE-ISSUE",
Q1914="SPARE-HS","SPARE-ISSUE",
Q1914="Power Telco","RAN ISSUE"
),"")</f>
        <v>No root cause</v>
      </c>
      <c r="Q1914" s="48" t="s">
        <v>5573</v>
      </c>
      <c r="R1914" s="23" t="str" cm="1">
        <f t="array" ref="R1914">IFERROR(_xlfn.IFS(
Q1914="MPR ISSUE","ACTIVE",
Q1914="BSS Hardware Issue","ACTIVE",
Q1914="Sites strategiques, MLL, Pylone, etc.","PASSIVE",
Q1914="AKTIVCO DEFAUT GE &amp; POWER Cabinet","PASSIVE",
Q1914="AKTIVCO Coupure ENEO &amp; Baisse de tension","PASSIVE",
Q1914="Coupure ENEO &amp; Baisse de tension","PASSIVE",
Q1914="Defaut GE &amp; POWER Cabinet","PASSIVE",
Q1914="Sharing","PASSIVE",
Q1914="SIte strategiques &amp; DataCenter","PASSIVE",
Q1914="Exclu","Exclu",
Q1914="SAT","ACTIVE",
Q1914="SPARE-ISSUE","SPARE-ISSUE",
Q1914="Fiber CAmtel","ACTIVE",
Q1914="Fiber AOF","ACTIVE",
Q1914="Projet OCM (HUAWEI)","PLANNED WORKS",
Q1914="Projet OCM (NOKIA)","PLANNED WORKS",
Q1914="ACCESS-ISSUE","ACCESS-ISSUE",
Q1914="Projet OCM (ZTE, NOKIA, autres projets)","PLANNED WORKS",
Q1914="No root CAuse","No root cause",
Q1914="ODU HS","ACTIVE",
Q1914="IP &amp; VLAN","ACTIVE",
Q1914="Warehouse HUAWEI","SPARE-ISSUE",
Q1914="SPARE-HS","SPARE-ISSUE",
Q1914="Power Telco","ACTIVE"
),"")</f>
        <v>No root cause</v>
      </c>
      <c r="S1914" s="56" t="s">
        <v>17</v>
      </c>
      <c r="T1914" s="7" t="s">
        <v>17</v>
      </c>
      <c r="U1914" s="57" t="s">
        <v>17</v>
      </c>
      <c r="V1914" s="57" t="s">
        <v>17</v>
      </c>
      <c r="W1914" s="57" t="s">
        <v>17</v>
      </c>
      <c r="X1914" s="57" t="s">
        <v>17</v>
      </c>
      <c r="Y1914" s="57" t="s">
        <v>17</v>
      </c>
      <c r="Z1914" s="57" t="s">
        <v>17</v>
      </c>
      <c r="AA1914" s="57" t="s">
        <v>17</v>
      </c>
      <c r="AB1914" s="57"/>
      <c r="AC1914" s="57" t="s">
        <v>17</v>
      </c>
      <c r="AD1914" s="57" t="s">
        <v>17</v>
      </c>
      <c r="AE1914" s="57" t="s">
        <v>17</v>
      </c>
      <c r="AF1914" s="57" t="s">
        <v>17</v>
      </c>
      <c r="AG1914" s="57" t="s">
        <v>17</v>
      </c>
      <c r="AH1914" s="57" t="s">
        <v>17</v>
      </c>
      <c r="AI1914" s="57" t="s">
        <v>17</v>
      </c>
      <c r="AJ1914" s="15"/>
      <c r="AK1914" s="15"/>
      <c r="AL1914" s="15"/>
      <c r="AM1914" s="15"/>
    </row>
    <row r="1915" spans="1:39" s="14" customFormat="1" x14ac:dyDescent="0.35">
      <c r="A1915" s="1" t="s">
        <v>3419</v>
      </c>
      <c r="B1915" s="1" t="s">
        <v>3420</v>
      </c>
      <c r="C1915" s="3"/>
      <c r="D1915" s="1" t="s">
        <v>12</v>
      </c>
      <c r="E1915" s="1" t="s">
        <v>13</v>
      </c>
      <c r="F1915" s="3" t="s">
        <v>33</v>
      </c>
      <c r="G1915" s="1" t="s">
        <v>34</v>
      </c>
      <c r="H1915" s="51" t="str">
        <f>_xlfn.XLOOKUP(B1915,'[1]Nur des jours'!$B:$B,'[1]Nur des jours'!$H:$H,"")</f>
        <v>ZTE</v>
      </c>
      <c r="I1915" s="52">
        <v>0</v>
      </c>
      <c r="J1915" s="52">
        <v>0</v>
      </c>
      <c r="K1915" s="52">
        <v>0</v>
      </c>
      <c r="L1915" s="53">
        <v>0</v>
      </c>
      <c r="M1915" s="54" t="s">
        <v>5374</v>
      </c>
      <c r="N1915" s="55"/>
      <c r="O1915" s="16" t="str" cm="1">
        <f t="array" ref="O1915">IFERROR(_xlfn.IFS(
Q1915="MPR ISSUE","PDH",
Q1915="BSS Hardware Issue","BSS",
Q1915="Sites strategiques, MLL, Pylone, etc.","ENVTECH",
Q1915="AKTIVCO DEFAUT GE &amp; POWER Cabinet","AKTIVCO",
Q1915="AKTIVCO Coupure ENEO &amp; Baisse de tension","AKTIVCO GRID ONLY",
Q1915="Coupure ENEO &amp; Baisse de tension","IHS GRID ONLY",
Q1915="Defaut GE &amp; POWER Cabinet","IHS",
Q1915="Sharing","Partners",
Q1915="SIte strategiques &amp; DataCenter","SST &amp; DC",
Q1915="Exclu","Exclu",
Q1915="SAT","SAT",
Q1915="SPARE-ISSUE","SPARE-ISSUE",
Q1915="Fiber CAmtel","TRANS_FO_CAMTEL",
Q1915="Fiber AOF","Fiber AOF",
Q1915="Projet OCM (HUAWEI)","TRAVAUX-HUAWEI",
Q1915="Projet OCM (NOKIA)","TRAVAUX-NOKIA",
Q1915="ACCESS-ISSUE","ACCESS-ISSUE",
Q1915="Projet OCM (ZTE, NOKIA, autres projets)","TRAVAUX OCM",
Q1915="No root CAuse","No root cause",
Q1915="ODU HS","PDH",
Q1915="IP &amp; VLAN","PDH",
Q1915="Warehouse HUAWEI","SPARE-ISSUE",
Q1915="SPARE-HS","SPARE-ISSUE",
Q1915="Power Telco","BSS"
),"")</f>
        <v>No root cause</v>
      </c>
      <c r="P1915" s="22" t="str" cm="1">
        <f t="array" ref="P1915">IFERROR(_xlfn.IFS(
Q1915="MPR ISSUE","TX ISSUE",
Q1915="BSS Hardware Issue","RAN ISSUE",
Q1915="Sites strategiques, MLL, Pylone, etc.","ENVTECH",
Q1915="AKTIVCO DEFAUT GE &amp; POWER Cabinet","POWER ISSUE",
Q1915="AKTIVCO Coupure ENEO &amp; Baisse de tension","POWER ISSUE",
Q1915="Coupure ENEO &amp; Baisse de tension","POWER ISSUE",
Q1915="Defaut GE &amp; POWER Cabinet","POWER ISSUE",
Q1915="Sharing","POWER ISSUE",
Q1915="SIte strategiques &amp; DataCenter","POWER ISSUE",
Q1915="Exclu","Exclu",
Q1915="SAT","TX ISSUE",
Q1915="SPARE-ISSUE","SPARE-ISSUE",
Q1915="Fiber CAmtel","TX ISSUE",
Q1915="Fiber AOF","TX ISSUE",
Q1915="Projet OCM (HUAWEI)","TRAVAUX-HUAWEI",
Q1915="Projet OCM (NOKIA)","TRAVAUX -NOKIA",
Q1915="ACCESS-ISSUE","ACCESS-ISSUE",
Q1915="Projet OCM (ZTE, NOKIA, autres projets)","TRAVAUX OCM",
Q1915="No root CAuse","No root cause",
Q1915="ODU HS","TX ISSUE",
Q1915="IP &amp; VLAN","TX ISSUE",
Q1915="Warehouse HUAWEI","SPARE-ISSUE",
Q1915="SPARE-HS","SPARE-ISSUE",
Q1915="Power Telco","RAN ISSUE"
),"")</f>
        <v>No root cause</v>
      </c>
      <c r="Q1915" s="48" t="s">
        <v>5573</v>
      </c>
      <c r="R1915" s="23" t="str" cm="1">
        <f t="array" ref="R1915">IFERROR(_xlfn.IFS(
Q1915="MPR ISSUE","ACTIVE",
Q1915="BSS Hardware Issue","ACTIVE",
Q1915="Sites strategiques, MLL, Pylone, etc.","PASSIVE",
Q1915="AKTIVCO DEFAUT GE &amp; POWER Cabinet","PASSIVE",
Q1915="AKTIVCO Coupure ENEO &amp; Baisse de tension","PASSIVE",
Q1915="Coupure ENEO &amp; Baisse de tension","PASSIVE",
Q1915="Defaut GE &amp; POWER Cabinet","PASSIVE",
Q1915="Sharing","PASSIVE",
Q1915="SIte strategiques &amp; DataCenter","PASSIVE",
Q1915="Exclu","Exclu",
Q1915="SAT","ACTIVE",
Q1915="SPARE-ISSUE","SPARE-ISSUE",
Q1915="Fiber CAmtel","ACTIVE",
Q1915="Fiber AOF","ACTIVE",
Q1915="Projet OCM (HUAWEI)","PLANNED WORKS",
Q1915="Projet OCM (NOKIA)","PLANNED WORKS",
Q1915="ACCESS-ISSUE","ACCESS-ISSUE",
Q1915="Projet OCM (ZTE, NOKIA, autres projets)","PLANNED WORKS",
Q1915="No root CAuse","No root cause",
Q1915="ODU HS","ACTIVE",
Q1915="IP &amp; VLAN","ACTIVE",
Q1915="Warehouse HUAWEI","SPARE-ISSUE",
Q1915="SPARE-HS","SPARE-ISSUE",
Q1915="Power Telco","ACTIVE"
),"")</f>
        <v>No root cause</v>
      </c>
      <c r="S1915" s="56" t="s">
        <v>17</v>
      </c>
      <c r="T1915" s="7" t="s">
        <v>17</v>
      </c>
      <c r="U1915" s="57" t="s">
        <v>17</v>
      </c>
      <c r="V1915" s="57" t="s">
        <v>17</v>
      </c>
      <c r="W1915" s="57" t="s">
        <v>17</v>
      </c>
      <c r="X1915" s="57" t="s">
        <v>17</v>
      </c>
      <c r="Y1915" s="57" t="s">
        <v>17</v>
      </c>
      <c r="Z1915" s="57" t="s">
        <v>17</v>
      </c>
      <c r="AA1915" s="57" t="s">
        <v>17</v>
      </c>
      <c r="AB1915" s="57"/>
      <c r="AC1915" s="57" t="s">
        <v>17</v>
      </c>
      <c r="AD1915" s="57" t="s">
        <v>17</v>
      </c>
      <c r="AE1915" s="57" t="s">
        <v>17</v>
      </c>
      <c r="AF1915" s="57" t="s">
        <v>17</v>
      </c>
      <c r="AG1915" s="57" t="s">
        <v>17</v>
      </c>
      <c r="AH1915" s="57" t="s">
        <v>17</v>
      </c>
      <c r="AI1915" s="57" t="s">
        <v>17</v>
      </c>
      <c r="AJ1915" s="15"/>
      <c r="AK1915" s="15"/>
      <c r="AL1915" s="15"/>
      <c r="AM1915" s="15"/>
    </row>
    <row r="1916" spans="1:39" s="14" customFormat="1" x14ac:dyDescent="0.35">
      <c r="A1916" s="1" t="s">
        <v>3423</v>
      </c>
      <c r="B1916" s="1" t="s">
        <v>3424</v>
      </c>
      <c r="C1916" s="3"/>
      <c r="D1916" s="1" t="s">
        <v>12</v>
      </c>
      <c r="E1916" s="1" t="s">
        <v>13</v>
      </c>
      <c r="F1916" s="3" t="s">
        <v>71</v>
      </c>
      <c r="G1916" s="1" t="s">
        <v>504</v>
      </c>
      <c r="H1916" s="51" t="str">
        <f>_xlfn.XLOOKUP(B1916,'[1]Nur des jours'!$B:$B,'[1]Nur des jours'!$H:$H,"")</f>
        <v>ZTE</v>
      </c>
      <c r="I1916" s="52">
        <v>0</v>
      </c>
      <c r="J1916" s="52">
        <v>0</v>
      </c>
      <c r="K1916" s="52">
        <v>0</v>
      </c>
      <c r="L1916" s="53">
        <v>0</v>
      </c>
      <c r="M1916" s="54" t="s">
        <v>5374</v>
      </c>
      <c r="N1916" s="55"/>
      <c r="O1916" s="16" t="str" cm="1">
        <f t="array" ref="O1916">IFERROR(_xlfn.IFS(
Q1916="MPR ISSUE","PDH",
Q1916="BSS Hardware Issue","BSS",
Q1916="Sites strategiques, MLL, Pylone, etc.","ENVTECH",
Q1916="AKTIVCO DEFAUT GE &amp; POWER Cabinet","AKTIVCO",
Q1916="AKTIVCO Coupure ENEO &amp; Baisse de tension","AKTIVCO GRID ONLY",
Q1916="Coupure ENEO &amp; Baisse de tension","IHS GRID ONLY",
Q1916="Defaut GE &amp; POWER Cabinet","IHS",
Q1916="Sharing","Partners",
Q1916="SIte strategiques &amp; DataCenter","SST &amp; DC",
Q1916="Exclu","Exclu",
Q1916="SAT","SAT",
Q1916="SPARE-ISSUE","SPARE-ISSUE",
Q1916="Fiber CAmtel","TRANS_FO_CAMTEL",
Q1916="Fiber AOF","Fiber AOF",
Q1916="Projet OCM (HUAWEI)","TRAVAUX-HUAWEI",
Q1916="Projet OCM (NOKIA)","TRAVAUX-NOKIA",
Q1916="ACCESS-ISSUE","ACCESS-ISSUE",
Q1916="Projet OCM (ZTE, NOKIA, autres projets)","TRAVAUX OCM",
Q1916="No root CAuse","No root cause",
Q1916="ODU HS","PDH",
Q1916="IP &amp; VLAN","PDH",
Q1916="Warehouse HUAWEI","SPARE-ISSUE",
Q1916="SPARE-HS","SPARE-ISSUE",
Q1916="Power Telco","BSS"
),"")</f>
        <v>No root cause</v>
      </c>
      <c r="P1916" s="22" t="str" cm="1">
        <f t="array" ref="P1916">IFERROR(_xlfn.IFS(
Q1916="MPR ISSUE","TX ISSUE",
Q1916="BSS Hardware Issue","RAN ISSUE",
Q1916="Sites strategiques, MLL, Pylone, etc.","ENVTECH",
Q1916="AKTIVCO DEFAUT GE &amp; POWER Cabinet","POWER ISSUE",
Q1916="AKTIVCO Coupure ENEO &amp; Baisse de tension","POWER ISSUE",
Q1916="Coupure ENEO &amp; Baisse de tension","POWER ISSUE",
Q1916="Defaut GE &amp; POWER Cabinet","POWER ISSUE",
Q1916="Sharing","POWER ISSUE",
Q1916="SIte strategiques &amp; DataCenter","POWER ISSUE",
Q1916="Exclu","Exclu",
Q1916="SAT","TX ISSUE",
Q1916="SPARE-ISSUE","SPARE-ISSUE",
Q1916="Fiber CAmtel","TX ISSUE",
Q1916="Fiber AOF","TX ISSUE",
Q1916="Projet OCM (HUAWEI)","TRAVAUX-HUAWEI",
Q1916="Projet OCM (NOKIA)","TRAVAUX -NOKIA",
Q1916="ACCESS-ISSUE","ACCESS-ISSUE",
Q1916="Projet OCM (ZTE, NOKIA, autres projets)","TRAVAUX OCM",
Q1916="No root CAuse","No root cause",
Q1916="ODU HS","TX ISSUE",
Q1916="IP &amp; VLAN","TX ISSUE",
Q1916="Warehouse HUAWEI","SPARE-ISSUE",
Q1916="SPARE-HS","SPARE-ISSUE",
Q1916="Power Telco","RAN ISSUE"
),"")</f>
        <v>No root cause</v>
      </c>
      <c r="Q1916" s="48" t="s">
        <v>5573</v>
      </c>
      <c r="R1916" s="23" t="str" cm="1">
        <f t="array" ref="R1916">IFERROR(_xlfn.IFS(
Q1916="MPR ISSUE","ACTIVE",
Q1916="BSS Hardware Issue","ACTIVE",
Q1916="Sites strategiques, MLL, Pylone, etc.","PASSIVE",
Q1916="AKTIVCO DEFAUT GE &amp; POWER Cabinet","PASSIVE",
Q1916="AKTIVCO Coupure ENEO &amp; Baisse de tension","PASSIVE",
Q1916="Coupure ENEO &amp; Baisse de tension","PASSIVE",
Q1916="Defaut GE &amp; POWER Cabinet","PASSIVE",
Q1916="Sharing","PASSIVE",
Q1916="SIte strategiques &amp; DataCenter","PASSIVE",
Q1916="Exclu","Exclu",
Q1916="SAT","ACTIVE",
Q1916="SPARE-ISSUE","SPARE-ISSUE",
Q1916="Fiber CAmtel","ACTIVE",
Q1916="Fiber AOF","ACTIVE",
Q1916="Projet OCM (HUAWEI)","PLANNED WORKS",
Q1916="Projet OCM (NOKIA)","PLANNED WORKS",
Q1916="ACCESS-ISSUE","ACCESS-ISSUE",
Q1916="Projet OCM (ZTE, NOKIA, autres projets)","PLANNED WORKS",
Q1916="No root CAuse","No root cause",
Q1916="ODU HS","ACTIVE",
Q1916="IP &amp; VLAN","ACTIVE",
Q1916="Warehouse HUAWEI","SPARE-ISSUE",
Q1916="SPARE-HS","SPARE-ISSUE",
Q1916="Power Telco","ACTIVE"
),"")</f>
        <v>No root cause</v>
      </c>
      <c r="S1916" s="56" t="s">
        <v>17</v>
      </c>
      <c r="T1916" s="7" t="s">
        <v>17</v>
      </c>
      <c r="U1916" s="57" t="s">
        <v>17</v>
      </c>
      <c r="V1916" s="57" t="s">
        <v>17</v>
      </c>
      <c r="W1916" s="57" t="s">
        <v>17</v>
      </c>
      <c r="X1916" s="57" t="s">
        <v>17</v>
      </c>
      <c r="Y1916" s="57" t="s">
        <v>17</v>
      </c>
      <c r="Z1916" s="57" t="s">
        <v>17</v>
      </c>
      <c r="AA1916" s="57" t="s">
        <v>17</v>
      </c>
      <c r="AB1916" s="57"/>
      <c r="AC1916" s="57" t="s">
        <v>17</v>
      </c>
      <c r="AD1916" s="57" t="s">
        <v>17</v>
      </c>
      <c r="AE1916" s="57" t="s">
        <v>17</v>
      </c>
      <c r="AF1916" s="57" t="s">
        <v>17</v>
      </c>
      <c r="AG1916" s="57" t="s">
        <v>17</v>
      </c>
      <c r="AH1916" s="57" t="s">
        <v>17</v>
      </c>
      <c r="AI1916" s="57" t="s">
        <v>17</v>
      </c>
      <c r="AJ1916" s="15"/>
      <c r="AK1916" s="15"/>
      <c r="AL1916" s="15"/>
      <c r="AM1916" s="15"/>
    </row>
    <row r="1917" spans="1:39" s="14" customFormat="1" x14ac:dyDescent="0.35">
      <c r="A1917" s="1" t="s">
        <v>3425</v>
      </c>
      <c r="B1917" s="1" t="s">
        <v>3426</v>
      </c>
      <c r="C1917" s="3"/>
      <c r="D1917" s="1" t="s">
        <v>12</v>
      </c>
      <c r="E1917" s="1" t="s">
        <v>13</v>
      </c>
      <c r="F1917" s="3" t="s">
        <v>33</v>
      </c>
      <c r="G1917" s="1" t="s">
        <v>34</v>
      </c>
      <c r="H1917" s="51" t="str">
        <f>_xlfn.XLOOKUP(B1917,'[1]Nur des jours'!$B:$B,'[1]Nur des jours'!$H:$H,"")</f>
        <v>ZTE</v>
      </c>
      <c r="I1917" s="52">
        <v>0</v>
      </c>
      <c r="J1917" s="52">
        <v>0</v>
      </c>
      <c r="K1917" s="52">
        <v>0</v>
      </c>
      <c r="L1917" s="53">
        <v>0</v>
      </c>
      <c r="M1917" s="54" t="s">
        <v>5374</v>
      </c>
      <c r="N1917" s="55"/>
      <c r="O1917" s="16" t="str" cm="1">
        <f t="array" ref="O1917">IFERROR(_xlfn.IFS(
Q1917="MPR ISSUE","PDH",
Q1917="BSS Hardware Issue","BSS",
Q1917="Sites strategiques, MLL, Pylone, etc.","ENVTECH",
Q1917="AKTIVCO DEFAUT GE &amp; POWER Cabinet","AKTIVCO",
Q1917="AKTIVCO Coupure ENEO &amp; Baisse de tension","AKTIVCO GRID ONLY",
Q1917="Coupure ENEO &amp; Baisse de tension","IHS GRID ONLY",
Q1917="Defaut GE &amp; POWER Cabinet","IHS",
Q1917="Sharing","Partners",
Q1917="SIte strategiques &amp; DataCenter","SST &amp; DC",
Q1917="Exclu","Exclu",
Q1917="SAT","SAT",
Q1917="SPARE-ISSUE","SPARE-ISSUE",
Q1917="Fiber CAmtel","TRANS_FO_CAMTEL",
Q1917="Fiber AOF","Fiber AOF",
Q1917="Projet OCM (HUAWEI)","TRAVAUX-HUAWEI",
Q1917="Projet OCM (NOKIA)","TRAVAUX-NOKIA",
Q1917="ACCESS-ISSUE","ACCESS-ISSUE",
Q1917="Projet OCM (ZTE, NOKIA, autres projets)","TRAVAUX OCM",
Q1917="No root CAuse","No root cause",
Q1917="ODU HS","PDH",
Q1917="IP &amp; VLAN","PDH",
Q1917="Warehouse HUAWEI","SPARE-ISSUE",
Q1917="SPARE-HS","SPARE-ISSUE",
Q1917="Power Telco","BSS"
),"")</f>
        <v>No root cause</v>
      </c>
      <c r="P1917" s="22" t="str" cm="1">
        <f t="array" ref="P1917">IFERROR(_xlfn.IFS(
Q1917="MPR ISSUE","TX ISSUE",
Q1917="BSS Hardware Issue","RAN ISSUE",
Q1917="Sites strategiques, MLL, Pylone, etc.","ENVTECH",
Q1917="AKTIVCO DEFAUT GE &amp; POWER Cabinet","POWER ISSUE",
Q1917="AKTIVCO Coupure ENEO &amp; Baisse de tension","POWER ISSUE",
Q1917="Coupure ENEO &amp; Baisse de tension","POWER ISSUE",
Q1917="Defaut GE &amp; POWER Cabinet","POWER ISSUE",
Q1917="Sharing","POWER ISSUE",
Q1917="SIte strategiques &amp; DataCenter","POWER ISSUE",
Q1917="Exclu","Exclu",
Q1917="SAT","TX ISSUE",
Q1917="SPARE-ISSUE","SPARE-ISSUE",
Q1917="Fiber CAmtel","TX ISSUE",
Q1917="Fiber AOF","TX ISSUE",
Q1917="Projet OCM (HUAWEI)","TRAVAUX-HUAWEI",
Q1917="Projet OCM (NOKIA)","TRAVAUX -NOKIA",
Q1917="ACCESS-ISSUE","ACCESS-ISSUE",
Q1917="Projet OCM (ZTE, NOKIA, autres projets)","TRAVAUX OCM",
Q1917="No root CAuse","No root cause",
Q1917="ODU HS","TX ISSUE",
Q1917="IP &amp; VLAN","TX ISSUE",
Q1917="Warehouse HUAWEI","SPARE-ISSUE",
Q1917="SPARE-HS","SPARE-ISSUE",
Q1917="Power Telco","RAN ISSUE"
),"")</f>
        <v>No root cause</v>
      </c>
      <c r="Q1917" s="48" t="s">
        <v>5573</v>
      </c>
      <c r="R1917" s="23" t="str" cm="1">
        <f t="array" ref="R1917">IFERROR(_xlfn.IFS(
Q1917="MPR ISSUE","ACTIVE",
Q1917="BSS Hardware Issue","ACTIVE",
Q1917="Sites strategiques, MLL, Pylone, etc.","PASSIVE",
Q1917="AKTIVCO DEFAUT GE &amp; POWER Cabinet","PASSIVE",
Q1917="AKTIVCO Coupure ENEO &amp; Baisse de tension","PASSIVE",
Q1917="Coupure ENEO &amp; Baisse de tension","PASSIVE",
Q1917="Defaut GE &amp; POWER Cabinet","PASSIVE",
Q1917="Sharing","PASSIVE",
Q1917="SIte strategiques &amp; DataCenter","PASSIVE",
Q1917="Exclu","Exclu",
Q1917="SAT","ACTIVE",
Q1917="SPARE-ISSUE","SPARE-ISSUE",
Q1917="Fiber CAmtel","ACTIVE",
Q1917="Fiber AOF","ACTIVE",
Q1917="Projet OCM (HUAWEI)","PLANNED WORKS",
Q1917="Projet OCM (NOKIA)","PLANNED WORKS",
Q1917="ACCESS-ISSUE","ACCESS-ISSUE",
Q1917="Projet OCM (ZTE, NOKIA, autres projets)","PLANNED WORKS",
Q1917="No root CAuse","No root cause",
Q1917="ODU HS","ACTIVE",
Q1917="IP &amp; VLAN","ACTIVE",
Q1917="Warehouse HUAWEI","SPARE-ISSUE",
Q1917="SPARE-HS","SPARE-ISSUE",
Q1917="Power Telco","ACTIVE"
),"")</f>
        <v>No root cause</v>
      </c>
      <c r="S1917" s="56" t="s">
        <v>17</v>
      </c>
      <c r="T1917" s="7" t="s">
        <v>17</v>
      </c>
      <c r="U1917" s="57" t="s">
        <v>17</v>
      </c>
      <c r="V1917" s="57" t="s">
        <v>17</v>
      </c>
      <c r="W1917" s="57" t="s">
        <v>17</v>
      </c>
      <c r="X1917" s="57" t="s">
        <v>17</v>
      </c>
      <c r="Y1917" s="57" t="s">
        <v>17</v>
      </c>
      <c r="Z1917" s="57" t="s">
        <v>17</v>
      </c>
      <c r="AA1917" s="57" t="s">
        <v>17</v>
      </c>
      <c r="AB1917" s="57"/>
      <c r="AC1917" s="57" t="s">
        <v>17</v>
      </c>
      <c r="AD1917" s="57" t="s">
        <v>17</v>
      </c>
      <c r="AE1917" s="57" t="s">
        <v>17</v>
      </c>
      <c r="AF1917" s="57" t="s">
        <v>17</v>
      </c>
      <c r="AG1917" s="57" t="s">
        <v>17</v>
      </c>
      <c r="AH1917" s="57" t="s">
        <v>17</v>
      </c>
      <c r="AI1917" s="57" t="s">
        <v>17</v>
      </c>
      <c r="AJ1917" s="15"/>
      <c r="AK1917" s="15"/>
      <c r="AL1917" s="15"/>
      <c r="AM1917" s="15"/>
    </row>
    <row r="1918" spans="1:39" s="14" customFormat="1" x14ac:dyDescent="0.35">
      <c r="A1918" s="2" t="s">
        <v>3429</v>
      </c>
      <c r="B1918" s="1" t="s">
        <v>3430</v>
      </c>
      <c r="C1918" s="3"/>
      <c r="D1918" s="1" t="s">
        <v>12</v>
      </c>
      <c r="E1918" s="1" t="s">
        <v>13</v>
      </c>
      <c r="F1918" s="3" t="s">
        <v>92</v>
      </c>
      <c r="G1918" s="1" t="s">
        <v>3431</v>
      </c>
      <c r="H1918" s="60" t="str">
        <f>_xlfn.XLOOKUP(B1918,'[1]Nur des jours'!$B:$B,'[1]Nur des jours'!$H:$H,"")</f>
        <v>NOKIA</v>
      </c>
      <c r="I1918" s="52">
        <v>0</v>
      </c>
      <c r="J1918" s="52">
        <v>0</v>
      </c>
      <c r="K1918" s="52">
        <v>0</v>
      </c>
      <c r="L1918" s="53">
        <v>0</v>
      </c>
      <c r="M1918" s="54" t="s">
        <v>5374</v>
      </c>
      <c r="N1918" s="55"/>
      <c r="O1918" s="16" t="str" cm="1">
        <f t="array" ref="O1918">IFERROR(_xlfn.IFS(
Q1918="MPR ISSUE","PDH",
Q1918="BSS Hardware Issue","BSS",
Q1918="Sites strategiques, MLL, Pylone, etc.","ENVTECH",
Q1918="AKTIVCO DEFAUT GE &amp; POWER Cabinet","AKTIVCO",
Q1918="AKTIVCO Coupure ENEO &amp; Baisse de tension","AKTIVCO GRID ONLY",
Q1918="Coupure ENEO &amp; Baisse de tension","IHS GRID ONLY",
Q1918="Defaut GE &amp; POWER Cabinet","IHS",
Q1918="Sharing","Partners",
Q1918="SIte strategiques &amp; DataCenter","SST &amp; DC",
Q1918="Exclu","Exclu",
Q1918="SAT","SAT",
Q1918="SPARE-ISSUE","SPARE-ISSUE",
Q1918="Fiber CAmtel","TRANS_FO_CAMTEL",
Q1918="Fiber AOF","Fiber AOF",
Q1918="Projet OCM (HUAWEI)","TRAVAUX-HUAWEI",
Q1918="Projet OCM (NOKIA)","TRAVAUX-NOKIA",
Q1918="ACCESS-ISSUE","ACCESS-ISSUE",
Q1918="Projet OCM (ZTE, NOKIA, autres projets)","TRAVAUX OCM",
Q1918="No root CAuse","No root cause",
Q1918="ODU HS","PDH",
Q1918="IP &amp; VLAN","PDH",
Q1918="Warehouse HUAWEI","SPARE-ISSUE",
Q1918="SPARE-HS","SPARE-ISSUE",
Q1918="Power Telco","BSS"
),"")</f>
        <v>No root cause</v>
      </c>
      <c r="P1918" s="22" t="str" cm="1">
        <f t="array" ref="P1918">IFERROR(_xlfn.IFS(
Q1918="MPR ISSUE","TX ISSUE",
Q1918="BSS Hardware Issue","RAN ISSUE",
Q1918="Sites strategiques, MLL, Pylone, etc.","ENVTECH",
Q1918="AKTIVCO DEFAUT GE &amp; POWER Cabinet","POWER ISSUE",
Q1918="AKTIVCO Coupure ENEO &amp; Baisse de tension","POWER ISSUE",
Q1918="Coupure ENEO &amp; Baisse de tension","POWER ISSUE",
Q1918="Defaut GE &amp; POWER Cabinet","POWER ISSUE",
Q1918="Sharing","POWER ISSUE",
Q1918="SIte strategiques &amp; DataCenter","POWER ISSUE",
Q1918="Exclu","Exclu",
Q1918="SAT","TX ISSUE",
Q1918="SPARE-ISSUE","SPARE-ISSUE",
Q1918="Fiber CAmtel","TX ISSUE",
Q1918="Fiber AOF","TX ISSUE",
Q1918="Projet OCM (HUAWEI)","TRAVAUX-HUAWEI",
Q1918="Projet OCM (NOKIA)","TRAVAUX -NOKIA",
Q1918="ACCESS-ISSUE","ACCESS-ISSUE",
Q1918="Projet OCM (ZTE, NOKIA, autres projets)","TRAVAUX OCM",
Q1918="No root CAuse","No root cause",
Q1918="ODU HS","TX ISSUE",
Q1918="IP &amp; VLAN","TX ISSUE",
Q1918="Warehouse HUAWEI","SPARE-ISSUE",
Q1918="SPARE-HS","SPARE-ISSUE",
Q1918="Power Telco","RAN ISSUE"
),"")</f>
        <v>No root cause</v>
      </c>
      <c r="Q1918" s="48" t="s">
        <v>5573</v>
      </c>
      <c r="R1918" s="23" t="str" cm="1">
        <f t="array" ref="R1918">IFERROR(_xlfn.IFS(
Q1918="MPR ISSUE","ACTIVE",
Q1918="BSS Hardware Issue","ACTIVE",
Q1918="Sites strategiques, MLL, Pylone, etc.","PASSIVE",
Q1918="AKTIVCO DEFAUT GE &amp; POWER Cabinet","PASSIVE",
Q1918="AKTIVCO Coupure ENEO &amp; Baisse de tension","PASSIVE",
Q1918="Coupure ENEO &amp; Baisse de tension","PASSIVE",
Q1918="Defaut GE &amp; POWER Cabinet","PASSIVE",
Q1918="Sharing","PASSIVE",
Q1918="SIte strategiques &amp; DataCenter","PASSIVE",
Q1918="Exclu","Exclu",
Q1918="SAT","ACTIVE",
Q1918="SPARE-ISSUE","SPARE-ISSUE",
Q1918="Fiber CAmtel","ACTIVE",
Q1918="Fiber AOF","ACTIVE",
Q1918="Projet OCM (HUAWEI)","PLANNED WORKS",
Q1918="Projet OCM (NOKIA)","PLANNED WORKS",
Q1918="ACCESS-ISSUE","ACCESS-ISSUE",
Q1918="Projet OCM (ZTE, NOKIA, autres projets)","PLANNED WORKS",
Q1918="No root CAuse","No root cause",
Q1918="ODU HS","ACTIVE",
Q1918="IP &amp; VLAN","ACTIVE",
Q1918="Warehouse HUAWEI","SPARE-ISSUE",
Q1918="SPARE-HS","SPARE-ISSUE",
Q1918="Power Telco","ACTIVE"
),"")</f>
        <v>No root cause</v>
      </c>
      <c r="S1918" s="56" t="s">
        <v>17</v>
      </c>
      <c r="T1918" s="7" t="s">
        <v>17</v>
      </c>
      <c r="U1918" s="57" t="s">
        <v>17</v>
      </c>
      <c r="V1918" s="57" t="s">
        <v>17</v>
      </c>
      <c r="W1918" s="57" t="s">
        <v>17</v>
      </c>
      <c r="X1918" s="57" t="s">
        <v>17</v>
      </c>
      <c r="Y1918" s="57" t="s">
        <v>17</v>
      </c>
      <c r="Z1918" s="57" t="s">
        <v>17</v>
      </c>
      <c r="AA1918" s="57" t="s">
        <v>17</v>
      </c>
      <c r="AB1918" s="57"/>
      <c r="AC1918" s="57" t="s">
        <v>17</v>
      </c>
      <c r="AD1918" s="57" t="s">
        <v>17</v>
      </c>
      <c r="AE1918" s="57" t="s">
        <v>17</v>
      </c>
      <c r="AF1918" s="57" t="s">
        <v>17</v>
      </c>
      <c r="AG1918" s="57" t="s">
        <v>17</v>
      </c>
      <c r="AH1918" s="57" t="s">
        <v>17</v>
      </c>
      <c r="AI1918" s="57" t="s">
        <v>17</v>
      </c>
      <c r="AJ1918" s="15"/>
      <c r="AK1918" s="15"/>
      <c r="AL1918" s="15"/>
      <c r="AM1918" s="15"/>
    </row>
    <row r="1919" spans="1:39" s="14" customFormat="1" x14ac:dyDescent="0.35">
      <c r="A1919" s="1" t="s">
        <v>3432</v>
      </c>
      <c r="B1919" s="1" t="s">
        <v>3433</v>
      </c>
      <c r="C1919" s="3"/>
      <c r="D1919" s="1" t="s">
        <v>12</v>
      </c>
      <c r="E1919" s="1" t="s">
        <v>98</v>
      </c>
      <c r="F1919" s="3" t="s">
        <v>57</v>
      </c>
      <c r="G1919" s="1" t="s">
        <v>3359</v>
      </c>
      <c r="H1919" s="59" t="str">
        <f>_xlfn.XLOOKUP(B1919,'[1]Nur des jours'!$B:$B,'[1]Nur des jours'!$H:$H,"")</f>
        <v>HUAWEI</v>
      </c>
      <c r="I1919" s="52">
        <v>0</v>
      </c>
      <c r="J1919" s="52">
        <v>0</v>
      </c>
      <c r="K1919" s="52">
        <v>0</v>
      </c>
      <c r="L1919" s="53">
        <v>0</v>
      </c>
      <c r="M1919" s="54" t="s">
        <v>5376</v>
      </c>
      <c r="N1919" s="55"/>
      <c r="O1919" s="16" t="str" cm="1">
        <f t="array" ref="O1919">IFERROR(_xlfn.IFS(
Q1919="MPR ISSUE","PDH",
Q1919="BSS Hardware Issue","BSS",
Q1919="Sites strategiques, MLL, Pylone, etc.","ENVTECH",
Q1919="AKTIVCO DEFAUT GE &amp; POWER Cabinet","AKTIVCO",
Q1919="AKTIVCO Coupure ENEO &amp; Baisse de tension","AKTIVCO GRID ONLY",
Q1919="Coupure ENEO &amp; Baisse de tension","IHS GRID ONLY",
Q1919="Defaut GE &amp; POWER Cabinet","IHS",
Q1919="Sharing","Partners",
Q1919="SIte strategiques &amp; DataCenter","SST &amp; DC",
Q1919="Exclu","Exclu",
Q1919="SAT","SAT",
Q1919="SPARE-ISSUE","SPARE-ISSUE",
Q1919="Fiber CAmtel","TRANS_FO_CAMTEL",
Q1919="Fiber AOF","Fiber AOF",
Q1919="Projet OCM (HUAWEI)","TRAVAUX-HUAWEI",
Q1919="Projet OCM (NOKIA)","TRAVAUX-NOKIA",
Q1919="ACCESS-ISSUE","ACCESS-ISSUE",
Q1919="Projet OCM (ZTE, NOKIA, autres projets)","TRAVAUX OCM",
Q1919="No root CAuse","No root cause",
Q1919="ODU HS","PDH",
Q1919="IP &amp; VLAN","PDH",
Q1919="Warehouse HUAWEI","SPARE-ISSUE",
Q1919="SPARE-HS","SPARE-ISSUE",
Q1919="Power Telco","BSS"
),"")</f>
        <v>No root cause</v>
      </c>
      <c r="P1919" s="22" t="str" cm="1">
        <f t="array" ref="P1919">IFERROR(_xlfn.IFS(
Q1919="MPR ISSUE","TX ISSUE",
Q1919="BSS Hardware Issue","RAN ISSUE",
Q1919="Sites strategiques, MLL, Pylone, etc.","ENVTECH",
Q1919="AKTIVCO DEFAUT GE &amp; POWER Cabinet","POWER ISSUE",
Q1919="AKTIVCO Coupure ENEO &amp; Baisse de tension","POWER ISSUE",
Q1919="Coupure ENEO &amp; Baisse de tension","POWER ISSUE",
Q1919="Defaut GE &amp; POWER Cabinet","POWER ISSUE",
Q1919="Sharing","POWER ISSUE",
Q1919="SIte strategiques &amp; DataCenter","POWER ISSUE",
Q1919="Exclu","Exclu",
Q1919="SAT","TX ISSUE",
Q1919="SPARE-ISSUE","SPARE-ISSUE",
Q1919="Fiber CAmtel","TX ISSUE",
Q1919="Fiber AOF","TX ISSUE",
Q1919="Projet OCM (HUAWEI)","TRAVAUX-HUAWEI",
Q1919="Projet OCM (NOKIA)","TRAVAUX -NOKIA",
Q1919="ACCESS-ISSUE","ACCESS-ISSUE",
Q1919="Projet OCM (ZTE, NOKIA, autres projets)","TRAVAUX OCM",
Q1919="No root CAuse","No root cause",
Q1919="ODU HS","TX ISSUE",
Q1919="IP &amp; VLAN","TX ISSUE",
Q1919="Warehouse HUAWEI","SPARE-ISSUE",
Q1919="SPARE-HS","SPARE-ISSUE",
Q1919="Power Telco","RAN ISSUE"
),"")</f>
        <v>No root cause</v>
      </c>
      <c r="Q1919" s="48" t="s">
        <v>5573</v>
      </c>
      <c r="R1919" s="23" t="str" cm="1">
        <f t="array" ref="R1919">IFERROR(_xlfn.IFS(
Q1919="MPR ISSUE","ACTIVE",
Q1919="BSS Hardware Issue","ACTIVE",
Q1919="Sites strategiques, MLL, Pylone, etc.","PASSIVE",
Q1919="AKTIVCO DEFAUT GE &amp; POWER Cabinet","PASSIVE",
Q1919="AKTIVCO Coupure ENEO &amp; Baisse de tension","PASSIVE",
Q1919="Coupure ENEO &amp; Baisse de tension","PASSIVE",
Q1919="Defaut GE &amp; POWER Cabinet","PASSIVE",
Q1919="Sharing","PASSIVE",
Q1919="SIte strategiques &amp; DataCenter","PASSIVE",
Q1919="Exclu","Exclu",
Q1919="SAT","ACTIVE",
Q1919="SPARE-ISSUE","SPARE-ISSUE",
Q1919="Fiber CAmtel","ACTIVE",
Q1919="Fiber AOF","ACTIVE",
Q1919="Projet OCM (HUAWEI)","PLANNED WORKS",
Q1919="Projet OCM (NOKIA)","PLANNED WORKS",
Q1919="ACCESS-ISSUE","ACCESS-ISSUE",
Q1919="Projet OCM (ZTE, NOKIA, autres projets)","PLANNED WORKS",
Q1919="No root CAuse","No root cause",
Q1919="ODU HS","ACTIVE",
Q1919="IP &amp; VLAN","ACTIVE",
Q1919="Warehouse HUAWEI","SPARE-ISSUE",
Q1919="SPARE-HS","SPARE-ISSUE",
Q1919="Power Telco","ACTIVE"
),"")</f>
        <v>No root cause</v>
      </c>
      <c r="S1919" s="56" t="s">
        <v>17</v>
      </c>
      <c r="T1919" s="7" t="s">
        <v>17</v>
      </c>
      <c r="U1919" s="57" t="s">
        <v>17</v>
      </c>
      <c r="V1919" s="57" t="s">
        <v>17</v>
      </c>
      <c r="W1919" s="57" t="s">
        <v>17</v>
      </c>
      <c r="X1919" s="57" t="s">
        <v>17</v>
      </c>
      <c r="Y1919" s="57" t="s">
        <v>17</v>
      </c>
      <c r="Z1919" s="57" t="s">
        <v>17</v>
      </c>
      <c r="AA1919" s="57" t="s">
        <v>17</v>
      </c>
      <c r="AB1919" s="57" t="s">
        <v>17</v>
      </c>
      <c r="AC1919" s="57" t="s">
        <v>17</v>
      </c>
      <c r="AD1919" s="57" t="s">
        <v>17</v>
      </c>
      <c r="AE1919" s="57" t="s">
        <v>17</v>
      </c>
      <c r="AF1919" s="57" t="s">
        <v>17</v>
      </c>
      <c r="AG1919" s="57" t="s">
        <v>17</v>
      </c>
      <c r="AH1919" s="57" t="s">
        <v>17</v>
      </c>
      <c r="AI1919" s="57" t="s">
        <v>17</v>
      </c>
      <c r="AJ1919" s="15"/>
      <c r="AK1919" s="15"/>
      <c r="AL1919" s="15"/>
      <c r="AM1919" s="15"/>
    </row>
    <row r="1920" spans="1:39" s="14" customFormat="1" x14ac:dyDescent="0.35">
      <c r="A1920" s="1" t="s">
        <v>3465</v>
      </c>
      <c r="B1920" s="1" t="s">
        <v>3466</v>
      </c>
      <c r="C1920" s="3"/>
      <c r="D1920" s="1" t="s">
        <v>12</v>
      </c>
      <c r="E1920" s="1" t="s">
        <v>13</v>
      </c>
      <c r="F1920" s="3" t="s">
        <v>14</v>
      </c>
      <c r="G1920" s="1" t="s">
        <v>3465</v>
      </c>
      <c r="H1920" s="59" t="str">
        <f>_xlfn.XLOOKUP(B1920,'[1]Nur des jours'!$B:$B,'[1]Nur des jours'!$H:$H,"")</f>
        <v>HUAWEI</v>
      </c>
      <c r="I1920" s="52">
        <v>0</v>
      </c>
      <c r="J1920" s="52">
        <v>0</v>
      </c>
      <c r="K1920" s="52">
        <v>0</v>
      </c>
      <c r="L1920" s="53">
        <v>0</v>
      </c>
      <c r="M1920" s="54" t="s">
        <v>5376</v>
      </c>
      <c r="N1920" s="55"/>
      <c r="O1920" s="16" t="str" cm="1">
        <f t="array" ref="O1920">IFERROR(_xlfn.IFS(
Q1920="MPR ISSUE","PDH",
Q1920="BSS Hardware Issue","BSS",
Q1920="Sites strategiques, MLL, Pylone, etc.","ENVTECH",
Q1920="AKTIVCO DEFAUT GE &amp; POWER Cabinet","AKTIVCO",
Q1920="AKTIVCO Coupure ENEO &amp; Baisse de tension","AKTIVCO GRID ONLY",
Q1920="Coupure ENEO &amp; Baisse de tension","IHS GRID ONLY",
Q1920="Defaut GE &amp; POWER Cabinet","IHS",
Q1920="Sharing","Partners",
Q1920="SIte strategiques &amp; DataCenter","SST &amp; DC",
Q1920="Exclu","Exclu",
Q1920="SAT","SAT",
Q1920="SPARE-ISSUE","SPARE-ISSUE",
Q1920="Fiber CAmtel","TRANS_FO_CAMTEL",
Q1920="Fiber AOF","Fiber AOF",
Q1920="Projet OCM (HUAWEI)","TRAVAUX-HUAWEI",
Q1920="Projet OCM (NOKIA)","TRAVAUX-NOKIA",
Q1920="ACCESS-ISSUE","ACCESS-ISSUE",
Q1920="Projet OCM (ZTE, NOKIA, autres projets)","TRAVAUX OCM",
Q1920="No root CAuse","No root cause",
Q1920="ODU HS","PDH",
Q1920="IP &amp; VLAN","PDH",
Q1920="Warehouse HUAWEI","SPARE-ISSUE",
Q1920="SPARE-HS","SPARE-ISSUE",
Q1920="Power Telco","BSS"
),"")</f>
        <v>No root cause</v>
      </c>
      <c r="P1920" s="22" t="str" cm="1">
        <f t="array" ref="P1920">IFERROR(_xlfn.IFS(
Q1920="MPR ISSUE","TX ISSUE",
Q1920="BSS Hardware Issue","RAN ISSUE",
Q1920="Sites strategiques, MLL, Pylone, etc.","ENVTECH",
Q1920="AKTIVCO DEFAUT GE &amp; POWER Cabinet","POWER ISSUE",
Q1920="AKTIVCO Coupure ENEO &amp; Baisse de tension","POWER ISSUE",
Q1920="Coupure ENEO &amp; Baisse de tension","POWER ISSUE",
Q1920="Defaut GE &amp; POWER Cabinet","POWER ISSUE",
Q1920="Sharing","POWER ISSUE",
Q1920="SIte strategiques &amp; DataCenter","POWER ISSUE",
Q1920="Exclu","Exclu",
Q1920="SAT","TX ISSUE",
Q1920="SPARE-ISSUE","SPARE-ISSUE",
Q1920="Fiber CAmtel","TX ISSUE",
Q1920="Fiber AOF","TX ISSUE",
Q1920="Projet OCM (HUAWEI)","TRAVAUX-HUAWEI",
Q1920="Projet OCM (NOKIA)","TRAVAUX -NOKIA",
Q1920="ACCESS-ISSUE","ACCESS-ISSUE",
Q1920="Projet OCM (ZTE, NOKIA, autres projets)","TRAVAUX OCM",
Q1920="No root CAuse","No root cause",
Q1920="ODU HS","TX ISSUE",
Q1920="IP &amp; VLAN","TX ISSUE",
Q1920="Warehouse HUAWEI","SPARE-ISSUE",
Q1920="SPARE-HS","SPARE-ISSUE",
Q1920="Power Telco","RAN ISSUE"
),"")</f>
        <v>No root cause</v>
      </c>
      <c r="Q1920" s="48" t="s">
        <v>5573</v>
      </c>
      <c r="R1920" s="23" t="str" cm="1">
        <f t="array" ref="R1920">IFERROR(_xlfn.IFS(
Q1920="MPR ISSUE","ACTIVE",
Q1920="BSS Hardware Issue","ACTIVE",
Q1920="Sites strategiques, MLL, Pylone, etc.","PASSIVE",
Q1920="AKTIVCO DEFAUT GE &amp; POWER Cabinet","PASSIVE",
Q1920="AKTIVCO Coupure ENEO &amp; Baisse de tension","PASSIVE",
Q1920="Coupure ENEO &amp; Baisse de tension","PASSIVE",
Q1920="Defaut GE &amp; POWER Cabinet","PASSIVE",
Q1920="Sharing","PASSIVE",
Q1920="SIte strategiques &amp; DataCenter","PASSIVE",
Q1920="Exclu","Exclu",
Q1920="SAT","ACTIVE",
Q1920="SPARE-ISSUE","SPARE-ISSUE",
Q1920="Fiber CAmtel","ACTIVE",
Q1920="Fiber AOF","ACTIVE",
Q1920="Projet OCM (HUAWEI)","PLANNED WORKS",
Q1920="Projet OCM (NOKIA)","PLANNED WORKS",
Q1920="ACCESS-ISSUE","ACCESS-ISSUE",
Q1920="Projet OCM (ZTE, NOKIA, autres projets)","PLANNED WORKS",
Q1920="No root CAuse","No root cause",
Q1920="ODU HS","ACTIVE",
Q1920="IP &amp; VLAN","ACTIVE",
Q1920="Warehouse HUAWEI","SPARE-ISSUE",
Q1920="SPARE-HS","SPARE-ISSUE",
Q1920="Power Telco","ACTIVE"
),"")</f>
        <v>No root cause</v>
      </c>
      <c r="S1920" s="56" t="s">
        <v>17</v>
      </c>
      <c r="T1920" s="7" t="s">
        <v>17</v>
      </c>
      <c r="U1920" s="57" t="s">
        <v>17</v>
      </c>
      <c r="V1920" s="57" t="s">
        <v>17</v>
      </c>
      <c r="W1920" s="57" t="s">
        <v>17</v>
      </c>
      <c r="X1920" s="57"/>
      <c r="Y1920" s="57" t="s">
        <v>17</v>
      </c>
      <c r="Z1920" s="57" t="s">
        <v>17</v>
      </c>
      <c r="AA1920" s="57" t="s">
        <v>17</v>
      </c>
      <c r="AB1920" s="57" t="s">
        <v>17</v>
      </c>
      <c r="AC1920" s="57" t="s">
        <v>17</v>
      </c>
      <c r="AD1920" s="57" t="s">
        <v>17</v>
      </c>
      <c r="AE1920" s="57" t="s">
        <v>17</v>
      </c>
      <c r="AF1920" s="57" t="s">
        <v>17</v>
      </c>
      <c r="AG1920" s="57" t="s">
        <v>17</v>
      </c>
      <c r="AH1920" s="57" t="s">
        <v>17</v>
      </c>
      <c r="AI1920" s="57" t="s">
        <v>17</v>
      </c>
      <c r="AJ1920" s="15"/>
      <c r="AK1920" s="15"/>
      <c r="AL1920" s="15"/>
      <c r="AM1920" s="15"/>
    </row>
    <row r="1921" spans="1:39" s="14" customFormat="1" x14ac:dyDescent="0.35">
      <c r="A1921" s="1" t="s">
        <v>3467</v>
      </c>
      <c r="B1921" s="1" t="s">
        <v>3468</v>
      </c>
      <c r="C1921" s="3"/>
      <c r="D1921" s="1"/>
      <c r="E1921" s="1"/>
      <c r="F1921" s="3" t="s">
        <v>39</v>
      </c>
      <c r="G1921" s="1" t="s">
        <v>40</v>
      </c>
      <c r="H1921" s="51" t="str">
        <f>_xlfn.XLOOKUP(B1921,'[1]Nur des jours'!$B:$B,'[1]Nur des jours'!$H:$H,"")</f>
        <v>ZTE</v>
      </c>
      <c r="I1921" s="52">
        <v>0</v>
      </c>
      <c r="J1921" s="52">
        <v>0</v>
      </c>
      <c r="K1921" s="52">
        <v>0</v>
      </c>
      <c r="L1921" s="53">
        <v>0</v>
      </c>
      <c r="M1921" s="54" t="s">
        <v>5374</v>
      </c>
      <c r="N1921" s="55"/>
      <c r="O1921" s="16" t="str" cm="1">
        <f t="array" ref="O1921">IFERROR(_xlfn.IFS(
Q1921="MPR ISSUE","PDH",
Q1921="BSS Hardware Issue","BSS",
Q1921="Sites strategiques, MLL, Pylone, etc.","ENVTECH",
Q1921="AKTIVCO DEFAUT GE &amp; POWER Cabinet","AKTIVCO",
Q1921="AKTIVCO Coupure ENEO &amp; Baisse de tension","AKTIVCO GRID ONLY",
Q1921="Coupure ENEO &amp; Baisse de tension","IHS GRID ONLY",
Q1921="Defaut GE &amp; POWER Cabinet","IHS",
Q1921="Sharing","Partners",
Q1921="SIte strategiques &amp; DataCenter","SST &amp; DC",
Q1921="Exclu","Exclu",
Q1921="SAT","SAT",
Q1921="SPARE-ISSUE","SPARE-ISSUE",
Q1921="Fiber CAmtel","TRANS_FO_CAMTEL",
Q1921="Fiber AOF","Fiber AOF",
Q1921="Projet OCM (HUAWEI)","TRAVAUX-HUAWEI",
Q1921="Projet OCM (NOKIA)","TRAVAUX-NOKIA",
Q1921="ACCESS-ISSUE","ACCESS-ISSUE",
Q1921="Projet OCM (ZTE, NOKIA, autres projets)","TRAVAUX OCM",
Q1921="No root CAuse","No root cause",
Q1921="ODU HS","PDH",
Q1921="IP &amp; VLAN","PDH",
Q1921="Warehouse HUAWEI","SPARE-ISSUE",
Q1921="SPARE-HS","SPARE-ISSUE",
Q1921="Power Telco","BSS"
),"")</f>
        <v>No root cause</v>
      </c>
      <c r="P1921" s="22" t="str" cm="1">
        <f t="array" ref="P1921">IFERROR(_xlfn.IFS(
Q1921="MPR ISSUE","TX ISSUE",
Q1921="BSS Hardware Issue","RAN ISSUE",
Q1921="Sites strategiques, MLL, Pylone, etc.","ENVTECH",
Q1921="AKTIVCO DEFAUT GE &amp; POWER Cabinet","POWER ISSUE",
Q1921="AKTIVCO Coupure ENEO &amp; Baisse de tension","POWER ISSUE",
Q1921="Coupure ENEO &amp; Baisse de tension","POWER ISSUE",
Q1921="Defaut GE &amp; POWER Cabinet","POWER ISSUE",
Q1921="Sharing","POWER ISSUE",
Q1921="SIte strategiques &amp; DataCenter","POWER ISSUE",
Q1921="Exclu","Exclu",
Q1921="SAT","TX ISSUE",
Q1921="SPARE-ISSUE","SPARE-ISSUE",
Q1921="Fiber CAmtel","TX ISSUE",
Q1921="Fiber AOF","TX ISSUE",
Q1921="Projet OCM (HUAWEI)","TRAVAUX-HUAWEI",
Q1921="Projet OCM (NOKIA)","TRAVAUX -NOKIA",
Q1921="ACCESS-ISSUE","ACCESS-ISSUE",
Q1921="Projet OCM (ZTE, NOKIA, autres projets)","TRAVAUX OCM",
Q1921="No root CAuse","No root cause",
Q1921="ODU HS","TX ISSUE",
Q1921="IP &amp; VLAN","TX ISSUE",
Q1921="Warehouse HUAWEI","SPARE-ISSUE",
Q1921="SPARE-HS","SPARE-ISSUE",
Q1921="Power Telco","RAN ISSUE"
),"")</f>
        <v>No root cause</v>
      </c>
      <c r="Q1921" s="48" t="s">
        <v>5573</v>
      </c>
      <c r="R1921" s="23" t="str" cm="1">
        <f t="array" ref="R1921">IFERROR(_xlfn.IFS(
Q1921="MPR ISSUE","ACTIVE",
Q1921="BSS Hardware Issue","ACTIVE",
Q1921="Sites strategiques, MLL, Pylone, etc.","PASSIVE",
Q1921="AKTIVCO DEFAUT GE &amp; POWER Cabinet","PASSIVE",
Q1921="AKTIVCO Coupure ENEO &amp; Baisse de tension","PASSIVE",
Q1921="Coupure ENEO &amp; Baisse de tension","PASSIVE",
Q1921="Defaut GE &amp; POWER Cabinet","PASSIVE",
Q1921="Sharing","PASSIVE",
Q1921="SIte strategiques &amp; DataCenter","PASSIVE",
Q1921="Exclu","Exclu",
Q1921="SAT","ACTIVE",
Q1921="SPARE-ISSUE","SPARE-ISSUE",
Q1921="Fiber CAmtel","ACTIVE",
Q1921="Fiber AOF","ACTIVE",
Q1921="Projet OCM (HUAWEI)","PLANNED WORKS",
Q1921="Projet OCM (NOKIA)","PLANNED WORKS",
Q1921="ACCESS-ISSUE","ACCESS-ISSUE",
Q1921="Projet OCM (ZTE, NOKIA, autres projets)","PLANNED WORKS",
Q1921="No root CAuse","No root cause",
Q1921="ODU HS","ACTIVE",
Q1921="IP &amp; VLAN","ACTIVE",
Q1921="Warehouse HUAWEI","SPARE-ISSUE",
Q1921="SPARE-HS","SPARE-ISSUE",
Q1921="Power Telco","ACTIVE"
),"")</f>
        <v>No root cause</v>
      </c>
      <c r="S1921" s="56" t="s">
        <v>17</v>
      </c>
      <c r="T1921" s="7" t="s">
        <v>17</v>
      </c>
      <c r="U1921" s="57" t="s">
        <v>17</v>
      </c>
      <c r="V1921" s="57" t="s">
        <v>17</v>
      </c>
      <c r="W1921" s="57" t="s">
        <v>17</v>
      </c>
      <c r="X1921" s="57" t="s">
        <v>17</v>
      </c>
      <c r="Y1921" s="57" t="s">
        <v>17</v>
      </c>
      <c r="Z1921" s="57" t="s">
        <v>17</v>
      </c>
      <c r="AA1921" s="57" t="s">
        <v>17</v>
      </c>
      <c r="AB1921" s="57"/>
      <c r="AC1921" s="57" t="s">
        <v>17</v>
      </c>
      <c r="AD1921" s="57" t="s">
        <v>17</v>
      </c>
      <c r="AE1921" s="57" t="s">
        <v>17</v>
      </c>
      <c r="AF1921" s="57" t="s">
        <v>17</v>
      </c>
      <c r="AG1921" s="57" t="s">
        <v>17</v>
      </c>
      <c r="AH1921" s="57" t="s">
        <v>17</v>
      </c>
      <c r="AI1921" s="57" t="s">
        <v>17</v>
      </c>
      <c r="AJ1921" s="15"/>
      <c r="AK1921" s="15"/>
      <c r="AL1921" s="15"/>
      <c r="AM1921" s="15"/>
    </row>
    <row r="1922" spans="1:39" s="14" customFormat="1" x14ac:dyDescent="0.35">
      <c r="A1922" s="1" t="s">
        <v>3471</v>
      </c>
      <c r="B1922" s="1" t="s">
        <v>3472</v>
      </c>
      <c r="C1922" s="3"/>
      <c r="D1922" s="1" t="s">
        <v>12</v>
      </c>
      <c r="E1922" s="1" t="s">
        <v>85</v>
      </c>
      <c r="F1922" s="3" t="s">
        <v>57</v>
      </c>
      <c r="G1922" s="1" t="s">
        <v>3473</v>
      </c>
      <c r="H1922" s="59" t="str">
        <f>_xlfn.XLOOKUP(B1922,'[1]Nur des jours'!$B:$B,'[1]Nur des jours'!$H:$H,"")</f>
        <v>HUAWEI</v>
      </c>
      <c r="I1922" s="52">
        <v>0</v>
      </c>
      <c r="J1922" s="52">
        <v>0</v>
      </c>
      <c r="K1922" s="52">
        <v>0</v>
      </c>
      <c r="L1922" s="53">
        <v>0</v>
      </c>
      <c r="M1922" s="54" t="s">
        <v>5376</v>
      </c>
      <c r="N1922" s="55"/>
      <c r="O1922" s="16" t="str" cm="1">
        <f t="array" ref="O1922">IFERROR(_xlfn.IFS(
Q1922="MPR ISSUE","PDH",
Q1922="BSS Hardware Issue","BSS",
Q1922="Sites strategiques, MLL, Pylone, etc.","ENVTECH",
Q1922="AKTIVCO DEFAUT GE &amp; POWER Cabinet","AKTIVCO",
Q1922="AKTIVCO Coupure ENEO &amp; Baisse de tension","AKTIVCO GRID ONLY",
Q1922="Coupure ENEO &amp; Baisse de tension","IHS GRID ONLY",
Q1922="Defaut GE &amp; POWER Cabinet","IHS",
Q1922="Sharing","Partners",
Q1922="SIte strategiques &amp; DataCenter","SST &amp; DC",
Q1922="Exclu","Exclu",
Q1922="SAT","SAT",
Q1922="SPARE-ISSUE","SPARE-ISSUE",
Q1922="Fiber CAmtel","TRANS_FO_CAMTEL",
Q1922="Fiber AOF","Fiber AOF",
Q1922="Projet OCM (HUAWEI)","TRAVAUX-HUAWEI",
Q1922="Projet OCM (NOKIA)","TRAVAUX-NOKIA",
Q1922="ACCESS-ISSUE","ACCESS-ISSUE",
Q1922="Projet OCM (ZTE, NOKIA, autres projets)","TRAVAUX OCM",
Q1922="No root CAuse","No root cause",
Q1922="ODU HS","PDH",
Q1922="IP &amp; VLAN","PDH",
Q1922="Warehouse HUAWEI","SPARE-ISSUE",
Q1922="SPARE-HS","SPARE-ISSUE",
Q1922="Power Telco","BSS"
),"")</f>
        <v>No root cause</v>
      </c>
      <c r="P1922" s="22" t="str" cm="1">
        <f t="array" ref="P1922">IFERROR(_xlfn.IFS(
Q1922="MPR ISSUE","TX ISSUE",
Q1922="BSS Hardware Issue","RAN ISSUE",
Q1922="Sites strategiques, MLL, Pylone, etc.","ENVTECH",
Q1922="AKTIVCO DEFAUT GE &amp; POWER Cabinet","POWER ISSUE",
Q1922="AKTIVCO Coupure ENEO &amp; Baisse de tension","POWER ISSUE",
Q1922="Coupure ENEO &amp; Baisse de tension","POWER ISSUE",
Q1922="Defaut GE &amp; POWER Cabinet","POWER ISSUE",
Q1922="Sharing","POWER ISSUE",
Q1922="SIte strategiques &amp; DataCenter","POWER ISSUE",
Q1922="Exclu","Exclu",
Q1922="SAT","TX ISSUE",
Q1922="SPARE-ISSUE","SPARE-ISSUE",
Q1922="Fiber CAmtel","TX ISSUE",
Q1922="Fiber AOF","TX ISSUE",
Q1922="Projet OCM (HUAWEI)","TRAVAUX-HUAWEI",
Q1922="Projet OCM (NOKIA)","TRAVAUX -NOKIA",
Q1922="ACCESS-ISSUE","ACCESS-ISSUE",
Q1922="Projet OCM (ZTE, NOKIA, autres projets)","TRAVAUX OCM",
Q1922="No root CAuse","No root cause",
Q1922="ODU HS","TX ISSUE",
Q1922="IP &amp; VLAN","TX ISSUE",
Q1922="Warehouse HUAWEI","SPARE-ISSUE",
Q1922="SPARE-HS","SPARE-ISSUE",
Q1922="Power Telco","RAN ISSUE"
),"")</f>
        <v>No root cause</v>
      </c>
      <c r="Q1922" s="48" t="s">
        <v>5573</v>
      </c>
      <c r="R1922" s="23" t="str" cm="1">
        <f t="array" ref="R1922">IFERROR(_xlfn.IFS(
Q1922="MPR ISSUE","ACTIVE",
Q1922="BSS Hardware Issue","ACTIVE",
Q1922="Sites strategiques, MLL, Pylone, etc.","PASSIVE",
Q1922="AKTIVCO DEFAUT GE &amp; POWER Cabinet","PASSIVE",
Q1922="AKTIVCO Coupure ENEO &amp; Baisse de tension","PASSIVE",
Q1922="Coupure ENEO &amp; Baisse de tension","PASSIVE",
Q1922="Defaut GE &amp; POWER Cabinet","PASSIVE",
Q1922="Sharing","PASSIVE",
Q1922="SIte strategiques &amp; DataCenter","PASSIVE",
Q1922="Exclu","Exclu",
Q1922="SAT","ACTIVE",
Q1922="SPARE-ISSUE","SPARE-ISSUE",
Q1922="Fiber CAmtel","ACTIVE",
Q1922="Fiber AOF","ACTIVE",
Q1922="Projet OCM (HUAWEI)","PLANNED WORKS",
Q1922="Projet OCM (NOKIA)","PLANNED WORKS",
Q1922="ACCESS-ISSUE","ACCESS-ISSUE",
Q1922="Projet OCM (ZTE, NOKIA, autres projets)","PLANNED WORKS",
Q1922="No root CAuse","No root cause",
Q1922="ODU HS","ACTIVE",
Q1922="IP &amp; VLAN","ACTIVE",
Q1922="Warehouse HUAWEI","SPARE-ISSUE",
Q1922="SPARE-HS","SPARE-ISSUE",
Q1922="Power Telco","ACTIVE"
),"")</f>
        <v>No root cause</v>
      </c>
      <c r="S1922" s="56" t="s">
        <v>17</v>
      </c>
      <c r="T1922" s="7" t="s">
        <v>17</v>
      </c>
      <c r="U1922" s="57" t="s">
        <v>17</v>
      </c>
      <c r="V1922" s="57" t="s">
        <v>17</v>
      </c>
      <c r="W1922" s="57" t="s">
        <v>17</v>
      </c>
      <c r="X1922" s="57" t="s">
        <v>17</v>
      </c>
      <c r="Y1922" s="57" t="s">
        <v>17</v>
      </c>
      <c r="Z1922" s="57" t="s">
        <v>17</v>
      </c>
      <c r="AA1922" s="57" t="s">
        <v>17</v>
      </c>
      <c r="AB1922" s="57" t="s">
        <v>17</v>
      </c>
      <c r="AC1922" s="57" t="s">
        <v>17</v>
      </c>
      <c r="AD1922" s="57" t="s">
        <v>17</v>
      </c>
      <c r="AE1922" s="57" t="s">
        <v>17</v>
      </c>
      <c r="AF1922" s="57" t="s">
        <v>17</v>
      </c>
      <c r="AG1922" s="57" t="s">
        <v>17</v>
      </c>
      <c r="AH1922" s="57" t="s">
        <v>17</v>
      </c>
      <c r="AI1922" s="57" t="s">
        <v>17</v>
      </c>
      <c r="AJ1922" s="15"/>
      <c r="AK1922" s="15"/>
      <c r="AL1922" s="15"/>
      <c r="AM1922" s="15"/>
    </row>
    <row r="1923" spans="1:39" s="14" customFormat="1" x14ac:dyDescent="0.35">
      <c r="A1923" s="1" t="s">
        <v>3476</v>
      </c>
      <c r="B1923" s="1" t="s">
        <v>3477</v>
      </c>
      <c r="C1923" s="3"/>
      <c r="D1923" s="1" t="s">
        <v>12</v>
      </c>
      <c r="E1923" s="1" t="s">
        <v>13</v>
      </c>
      <c r="F1923" s="3" t="s">
        <v>104</v>
      </c>
      <c r="G1923" s="1" t="s">
        <v>301</v>
      </c>
      <c r="H1923" s="59" t="str">
        <f>_xlfn.XLOOKUP(B1923,'[1]Nur des jours'!$B:$B,'[1]Nur des jours'!$H:$H,"")</f>
        <v>Huawei</v>
      </c>
      <c r="I1923" s="52">
        <v>0</v>
      </c>
      <c r="J1923" s="52">
        <v>0</v>
      </c>
      <c r="K1923" s="52">
        <v>0</v>
      </c>
      <c r="L1923" s="53">
        <v>0</v>
      </c>
      <c r="M1923" s="54" t="s">
        <v>5374</v>
      </c>
      <c r="N1923" s="55"/>
      <c r="O1923" s="16" t="str" cm="1">
        <f t="array" ref="O1923">IFERROR(_xlfn.IFS(
Q1923="MPR ISSUE","PDH",
Q1923="BSS Hardware Issue","BSS",
Q1923="Sites strategiques, MLL, Pylone, etc.","ENVTECH",
Q1923="AKTIVCO DEFAUT GE &amp; POWER Cabinet","AKTIVCO",
Q1923="AKTIVCO Coupure ENEO &amp; Baisse de tension","AKTIVCO GRID ONLY",
Q1923="Coupure ENEO &amp; Baisse de tension","IHS GRID ONLY",
Q1923="Defaut GE &amp; POWER Cabinet","IHS",
Q1923="Sharing","Partners",
Q1923="SIte strategiques &amp; DataCenter","SST &amp; DC",
Q1923="Exclu","Exclu",
Q1923="SAT","SAT",
Q1923="SPARE-ISSUE","SPARE-ISSUE",
Q1923="Fiber CAmtel","TRANS_FO_CAMTEL",
Q1923="Fiber AOF","Fiber AOF",
Q1923="Projet OCM (HUAWEI)","TRAVAUX-HUAWEI",
Q1923="Projet OCM (NOKIA)","TRAVAUX-NOKIA",
Q1923="ACCESS-ISSUE","ACCESS-ISSUE",
Q1923="Projet OCM (ZTE, NOKIA, autres projets)","TRAVAUX OCM",
Q1923="No root CAuse","No root cause",
Q1923="ODU HS","PDH",
Q1923="IP &amp; VLAN","PDH",
Q1923="Warehouse HUAWEI","SPARE-ISSUE",
Q1923="SPARE-HS","SPARE-ISSUE",
Q1923="Power Telco","BSS"
),"")</f>
        <v>No root cause</v>
      </c>
      <c r="P1923" s="22" t="str" cm="1">
        <f t="array" ref="P1923">IFERROR(_xlfn.IFS(
Q1923="MPR ISSUE","TX ISSUE",
Q1923="BSS Hardware Issue","RAN ISSUE",
Q1923="Sites strategiques, MLL, Pylone, etc.","ENVTECH",
Q1923="AKTIVCO DEFAUT GE &amp; POWER Cabinet","POWER ISSUE",
Q1923="AKTIVCO Coupure ENEO &amp; Baisse de tension","POWER ISSUE",
Q1923="Coupure ENEO &amp; Baisse de tension","POWER ISSUE",
Q1923="Defaut GE &amp; POWER Cabinet","POWER ISSUE",
Q1923="Sharing","POWER ISSUE",
Q1923="SIte strategiques &amp; DataCenter","POWER ISSUE",
Q1923="Exclu","Exclu",
Q1923="SAT","TX ISSUE",
Q1923="SPARE-ISSUE","SPARE-ISSUE",
Q1923="Fiber CAmtel","TX ISSUE",
Q1923="Fiber AOF","TX ISSUE",
Q1923="Projet OCM (HUAWEI)","TRAVAUX-HUAWEI",
Q1923="Projet OCM (NOKIA)","TRAVAUX -NOKIA",
Q1923="ACCESS-ISSUE","ACCESS-ISSUE",
Q1923="Projet OCM (ZTE, NOKIA, autres projets)","TRAVAUX OCM",
Q1923="No root CAuse","No root cause",
Q1923="ODU HS","TX ISSUE",
Q1923="IP &amp; VLAN","TX ISSUE",
Q1923="Warehouse HUAWEI","SPARE-ISSUE",
Q1923="SPARE-HS","SPARE-ISSUE",
Q1923="Power Telco","RAN ISSUE"
),"")</f>
        <v>No root cause</v>
      </c>
      <c r="Q1923" s="48" t="s">
        <v>5573</v>
      </c>
      <c r="R1923" s="23" t="str" cm="1">
        <f t="array" ref="R1923">IFERROR(_xlfn.IFS(
Q1923="MPR ISSUE","ACTIVE",
Q1923="BSS Hardware Issue","ACTIVE",
Q1923="Sites strategiques, MLL, Pylone, etc.","PASSIVE",
Q1923="AKTIVCO DEFAUT GE &amp; POWER Cabinet","PASSIVE",
Q1923="AKTIVCO Coupure ENEO &amp; Baisse de tension","PASSIVE",
Q1923="Coupure ENEO &amp; Baisse de tension","PASSIVE",
Q1923="Defaut GE &amp; POWER Cabinet","PASSIVE",
Q1923="Sharing","PASSIVE",
Q1923="SIte strategiques &amp; DataCenter","PASSIVE",
Q1923="Exclu","Exclu",
Q1923="SAT","ACTIVE",
Q1923="SPARE-ISSUE","SPARE-ISSUE",
Q1923="Fiber CAmtel","ACTIVE",
Q1923="Fiber AOF","ACTIVE",
Q1923="Projet OCM (HUAWEI)","PLANNED WORKS",
Q1923="Projet OCM (NOKIA)","PLANNED WORKS",
Q1923="ACCESS-ISSUE","ACCESS-ISSUE",
Q1923="Projet OCM (ZTE, NOKIA, autres projets)","PLANNED WORKS",
Q1923="No root CAuse","No root cause",
Q1923="ODU HS","ACTIVE",
Q1923="IP &amp; VLAN","ACTIVE",
Q1923="Warehouse HUAWEI","SPARE-ISSUE",
Q1923="SPARE-HS","SPARE-ISSUE",
Q1923="Power Telco","ACTIVE"
),"")</f>
        <v>No root cause</v>
      </c>
      <c r="S1923" s="56" t="s">
        <v>17</v>
      </c>
      <c r="T1923" s="7" t="s">
        <v>17</v>
      </c>
      <c r="U1923" s="57" t="s">
        <v>17</v>
      </c>
      <c r="V1923" s="57" t="s">
        <v>17</v>
      </c>
      <c r="W1923" s="57" t="s">
        <v>17</v>
      </c>
      <c r="X1923" s="57"/>
      <c r="Y1923" s="57" t="s">
        <v>17</v>
      </c>
      <c r="Z1923" s="57" t="s">
        <v>17</v>
      </c>
      <c r="AA1923" s="57" t="s">
        <v>17</v>
      </c>
      <c r="AB1923" s="57"/>
      <c r="AC1923" s="57" t="s">
        <v>17</v>
      </c>
      <c r="AD1923" s="57" t="s">
        <v>17</v>
      </c>
      <c r="AE1923" s="57" t="s">
        <v>17</v>
      </c>
      <c r="AF1923" s="57" t="s">
        <v>17</v>
      </c>
      <c r="AG1923" s="57" t="s">
        <v>17</v>
      </c>
      <c r="AH1923" s="57" t="s">
        <v>17</v>
      </c>
      <c r="AI1923" s="57" t="s">
        <v>17</v>
      </c>
      <c r="AJ1923" s="15"/>
      <c r="AK1923" s="15"/>
      <c r="AL1923" s="15"/>
      <c r="AM1923" s="15"/>
    </row>
    <row r="1924" spans="1:39" s="14" customFormat="1" x14ac:dyDescent="0.35">
      <c r="A1924" s="1" t="s">
        <v>3491</v>
      </c>
      <c r="B1924" s="1" t="s">
        <v>3492</v>
      </c>
      <c r="C1924" s="3"/>
      <c r="D1924" s="1" t="s">
        <v>12</v>
      </c>
      <c r="E1924" s="1" t="s">
        <v>13</v>
      </c>
      <c r="F1924" s="3" t="s">
        <v>39</v>
      </c>
      <c r="G1924" s="1" t="s">
        <v>40</v>
      </c>
      <c r="H1924" s="51" t="str">
        <f>_xlfn.XLOOKUP(B1924,'[1]Nur des jours'!$B:$B,'[1]Nur des jours'!$H:$H,"")</f>
        <v>ZTE</v>
      </c>
      <c r="I1924" s="52">
        <v>0</v>
      </c>
      <c r="J1924" s="52">
        <v>0</v>
      </c>
      <c r="K1924" s="52">
        <v>0</v>
      </c>
      <c r="L1924" s="53">
        <v>0</v>
      </c>
      <c r="M1924" s="54" t="s">
        <v>5374</v>
      </c>
      <c r="N1924" s="55"/>
      <c r="O1924" s="16" t="str" cm="1">
        <f t="array" ref="O1924">IFERROR(_xlfn.IFS(
Q1924="MPR ISSUE","PDH",
Q1924="BSS Hardware Issue","BSS",
Q1924="Sites strategiques, MLL, Pylone, etc.","ENVTECH",
Q1924="AKTIVCO DEFAUT GE &amp; POWER Cabinet","AKTIVCO",
Q1924="AKTIVCO Coupure ENEO &amp; Baisse de tension","AKTIVCO GRID ONLY",
Q1924="Coupure ENEO &amp; Baisse de tension","IHS GRID ONLY",
Q1924="Defaut GE &amp; POWER Cabinet","IHS",
Q1924="Sharing","Partners",
Q1924="SIte strategiques &amp; DataCenter","SST &amp; DC",
Q1924="Exclu","Exclu",
Q1924="SAT","SAT",
Q1924="SPARE-ISSUE","SPARE-ISSUE",
Q1924="Fiber CAmtel","TRANS_FO_CAMTEL",
Q1924="Fiber AOF","Fiber AOF",
Q1924="Projet OCM (HUAWEI)","TRAVAUX-HUAWEI",
Q1924="Projet OCM (NOKIA)","TRAVAUX-NOKIA",
Q1924="ACCESS-ISSUE","ACCESS-ISSUE",
Q1924="Projet OCM (ZTE, NOKIA, autres projets)","TRAVAUX OCM",
Q1924="No root CAuse","No root cause",
Q1924="ODU HS","PDH",
Q1924="IP &amp; VLAN","PDH",
Q1924="Warehouse HUAWEI","SPARE-ISSUE",
Q1924="SPARE-HS","SPARE-ISSUE",
Q1924="Power Telco","BSS"
),"")</f>
        <v>No root cause</v>
      </c>
      <c r="P1924" s="22" t="str" cm="1">
        <f t="array" ref="P1924">IFERROR(_xlfn.IFS(
Q1924="MPR ISSUE","TX ISSUE",
Q1924="BSS Hardware Issue","RAN ISSUE",
Q1924="Sites strategiques, MLL, Pylone, etc.","ENVTECH",
Q1924="AKTIVCO DEFAUT GE &amp; POWER Cabinet","POWER ISSUE",
Q1924="AKTIVCO Coupure ENEO &amp; Baisse de tension","POWER ISSUE",
Q1924="Coupure ENEO &amp; Baisse de tension","POWER ISSUE",
Q1924="Defaut GE &amp; POWER Cabinet","POWER ISSUE",
Q1924="Sharing","POWER ISSUE",
Q1924="SIte strategiques &amp; DataCenter","POWER ISSUE",
Q1924="Exclu","Exclu",
Q1924="SAT","TX ISSUE",
Q1924="SPARE-ISSUE","SPARE-ISSUE",
Q1924="Fiber CAmtel","TX ISSUE",
Q1924="Fiber AOF","TX ISSUE",
Q1924="Projet OCM (HUAWEI)","TRAVAUX-HUAWEI",
Q1924="Projet OCM (NOKIA)","TRAVAUX -NOKIA",
Q1924="ACCESS-ISSUE","ACCESS-ISSUE",
Q1924="Projet OCM (ZTE, NOKIA, autres projets)","TRAVAUX OCM",
Q1924="No root CAuse","No root cause",
Q1924="ODU HS","TX ISSUE",
Q1924="IP &amp; VLAN","TX ISSUE",
Q1924="Warehouse HUAWEI","SPARE-ISSUE",
Q1924="SPARE-HS","SPARE-ISSUE",
Q1924="Power Telco","RAN ISSUE"
),"")</f>
        <v>No root cause</v>
      </c>
      <c r="Q1924" s="48" t="s">
        <v>5573</v>
      </c>
      <c r="R1924" s="23" t="str" cm="1">
        <f t="array" ref="R1924">IFERROR(_xlfn.IFS(
Q1924="MPR ISSUE","ACTIVE",
Q1924="BSS Hardware Issue","ACTIVE",
Q1924="Sites strategiques, MLL, Pylone, etc.","PASSIVE",
Q1924="AKTIVCO DEFAUT GE &amp; POWER Cabinet","PASSIVE",
Q1924="AKTIVCO Coupure ENEO &amp; Baisse de tension","PASSIVE",
Q1924="Coupure ENEO &amp; Baisse de tension","PASSIVE",
Q1924="Defaut GE &amp; POWER Cabinet","PASSIVE",
Q1924="Sharing","PASSIVE",
Q1924="SIte strategiques &amp; DataCenter","PASSIVE",
Q1924="Exclu","Exclu",
Q1924="SAT","ACTIVE",
Q1924="SPARE-ISSUE","SPARE-ISSUE",
Q1924="Fiber CAmtel","ACTIVE",
Q1924="Fiber AOF","ACTIVE",
Q1924="Projet OCM (HUAWEI)","PLANNED WORKS",
Q1924="Projet OCM (NOKIA)","PLANNED WORKS",
Q1924="ACCESS-ISSUE","ACCESS-ISSUE",
Q1924="Projet OCM (ZTE, NOKIA, autres projets)","PLANNED WORKS",
Q1924="No root CAuse","No root cause",
Q1924="ODU HS","ACTIVE",
Q1924="IP &amp; VLAN","ACTIVE",
Q1924="Warehouse HUAWEI","SPARE-ISSUE",
Q1924="SPARE-HS","SPARE-ISSUE",
Q1924="Power Telco","ACTIVE"
),"")</f>
        <v>No root cause</v>
      </c>
      <c r="S1924" s="56" t="s">
        <v>17</v>
      </c>
      <c r="T1924" s="7" t="s">
        <v>17</v>
      </c>
      <c r="U1924" s="57" t="s">
        <v>17</v>
      </c>
      <c r="V1924" s="57" t="s">
        <v>17</v>
      </c>
      <c r="W1924" s="57" t="s">
        <v>17</v>
      </c>
      <c r="X1924" s="57" t="s">
        <v>17</v>
      </c>
      <c r="Y1924" s="57" t="s">
        <v>17</v>
      </c>
      <c r="Z1924" s="57" t="s">
        <v>17</v>
      </c>
      <c r="AA1924" s="57" t="s">
        <v>17</v>
      </c>
      <c r="AB1924" s="57"/>
      <c r="AC1924" s="57" t="s">
        <v>17</v>
      </c>
      <c r="AD1924" s="57" t="s">
        <v>17</v>
      </c>
      <c r="AE1924" s="57" t="s">
        <v>17</v>
      </c>
      <c r="AF1924" s="57" t="s">
        <v>17</v>
      </c>
      <c r="AG1924" s="57" t="s">
        <v>17</v>
      </c>
      <c r="AH1924" s="57" t="s">
        <v>17</v>
      </c>
      <c r="AI1924" s="57" t="s">
        <v>17</v>
      </c>
      <c r="AJ1924" s="15"/>
      <c r="AK1924" s="15"/>
      <c r="AL1924" s="15"/>
      <c r="AM1924" s="15"/>
    </row>
    <row r="1925" spans="1:39" s="14" customFormat="1" x14ac:dyDescent="0.35">
      <c r="A1925" s="1" t="s">
        <v>3497</v>
      </c>
      <c r="B1925" s="1" t="s">
        <v>3498</v>
      </c>
      <c r="C1925" s="3"/>
      <c r="D1925" s="1" t="s">
        <v>12</v>
      </c>
      <c r="E1925" s="1" t="s">
        <v>13</v>
      </c>
      <c r="F1925" s="3" t="s">
        <v>33</v>
      </c>
      <c r="G1925" s="1" t="s">
        <v>34</v>
      </c>
      <c r="H1925" s="51" t="str">
        <f>_xlfn.XLOOKUP(B1925,'[1]Nur des jours'!$B:$B,'[1]Nur des jours'!$H:$H,"")</f>
        <v>ZTE</v>
      </c>
      <c r="I1925" s="52">
        <v>0</v>
      </c>
      <c r="J1925" s="52">
        <v>0</v>
      </c>
      <c r="K1925" s="52">
        <v>0</v>
      </c>
      <c r="L1925" s="53">
        <v>0</v>
      </c>
      <c r="M1925" s="54" t="s">
        <v>5374</v>
      </c>
      <c r="N1925" s="55"/>
      <c r="O1925" s="16" t="str" cm="1">
        <f t="array" ref="O1925">IFERROR(_xlfn.IFS(
Q1925="MPR ISSUE","PDH",
Q1925="BSS Hardware Issue","BSS",
Q1925="Sites strategiques, MLL, Pylone, etc.","ENVTECH",
Q1925="AKTIVCO DEFAUT GE &amp; POWER Cabinet","AKTIVCO",
Q1925="AKTIVCO Coupure ENEO &amp; Baisse de tension","AKTIVCO GRID ONLY",
Q1925="Coupure ENEO &amp; Baisse de tension","IHS GRID ONLY",
Q1925="Defaut GE &amp; POWER Cabinet","IHS",
Q1925="Sharing","Partners",
Q1925="SIte strategiques &amp; DataCenter","SST &amp; DC",
Q1925="Exclu","Exclu",
Q1925="SAT","SAT",
Q1925="SPARE-ISSUE","SPARE-ISSUE",
Q1925="Fiber CAmtel","TRANS_FO_CAMTEL",
Q1925="Fiber AOF","Fiber AOF",
Q1925="Projet OCM (HUAWEI)","TRAVAUX-HUAWEI",
Q1925="Projet OCM (NOKIA)","TRAVAUX-NOKIA",
Q1925="ACCESS-ISSUE","ACCESS-ISSUE",
Q1925="Projet OCM (ZTE, NOKIA, autres projets)","TRAVAUX OCM",
Q1925="No root CAuse","No root cause",
Q1925="ODU HS","PDH",
Q1925="IP &amp; VLAN","PDH",
Q1925="Warehouse HUAWEI","SPARE-ISSUE",
Q1925="SPARE-HS","SPARE-ISSUE",
Q1925="Power Telco","BSS"
),"")</f>
        <v>No root cause</v>
      </c>
      <c r="P1925" s="22" t="str" cm="1">
        <f t="array" ref="P1925">IFERROR(_xlfn.IFS(
Q1925="MPR ISSUE","TX ISSUE",
Q1925="BSS Hardware Issue","RAN ISSUE",
Q1925="Sites strategiques, MLL, Pylone, etc.","ENVTECH",
Q1925="AKTIVCO DEFAUT GE &amp; POWER Cabinet","POWER ISSUE",
Q1925="AKTIVCO Coupure ENEO &amp; Baisse de tension","POWER ISSUE",
Q1925="Coupure ENEO &amp; Baisse de tension","POWER ISSUE",
Q1925="Defaut GE &amp; POWER Cabinet","POWER ISSUE",
Q1925="Sharing","POWER ISSUE",
Q1925="SIte strategiques &amp; DataCenter","POWER ISSUE",
Q1925="Exclu","Exclu",
Q1925="SAT","TX ISSUE",
Q1925="SPARE-ISSUE","SPARE-ISSUE",
Q1925="Fiber CAmtel","TX ISSUE",
Q1925="Fiber AOF","TX ISSUE",
Q1925="Projet OCM (HUAWEI)","TRAVAUX-HUAWEI",
Q1925="Projet OCM (NOKIA)","TRAVAUX -NOKIA",
Q1925="ACCESS-ISSUE","ACCESS-ISSUE",
Q1925="Projet OCM (ZTE, NOKIA, autres projets)","TRAVAUX OCM",
Q1925="No root CAuse","No root cause",
Q1925="ODU HS","TX ISSUE",
Q1925="IP &amp; VLAN","TX ISSUE",
Q1925="Warehouse HUAWEI","SPARE-ISSUE",
Q1925="SPARE-HS","SPARE-ISSUE",
Q1925="Power Telco","RAN ISSUE"
),"")</f>
        <v>No root cause</v>
      </c>
      <c r="Q1925" s="48" t="s">
        <v>5573</v>
      </c>
      <c r="R1925" s="23" t="str" cm="1">
        <f t="array" ref="R1925">IFERROR(_xlfn.IFS(
Q1925="MPR ISSUE","ACTIVE",
Q1925="BSS Hardware Issue","ACTIVE",
Q1925="Sites strategiques, MLL, Pylone, etc.","PASSIVE",
Q1925="AKTIVCO DEFAUT GE &amp; POWER Cabinet","PASSIVE",
Q1925="AKTIVCO Coupure ENEO &amp; Baisse de tension","PASSIVE",
Q1925="Coupure ENEO &amp; Baisse de tension","PASSIVE",
Q1925="Defaut GE &amp; POWER Cabinet","PASSIVE",
Q1925="Sharing","PASSIVE",
Q1925="SIte strategiques &amp; DataCenter","PASSIVE",
Q1925="Exclu","Exclu",
Q1925="SAT","ACTIVE",
Q1925="SPARE-ISSUE","SPARE-ISSUE",
Q1925="Fiber CAmtel","ACTIVE",
Q1925="Fiber AOF","ACTIVE",
Q1925="Projet OCM (HUAWEI)","PLANNED WORKS",
Q1925="Projet OCM (NOKIA)","PLANNED WORKS",
Q1925="ACCESS-ISSUE","ACCESS-ISSUE",
Q1925="Projet OCM (ZTE, NOKIA, autres projets)","PLANNED WORKS",
Q1925="No root CAuse","No root cause",
Q1925="ODU HS","ACTIVE",
Q1925="IP &amp; VLAN","ACTIVE",
Q1925="Warehouse HUAWEI","SPARE-ISSUE",
Q1925="SPARE-HS","SPARE-ISSUE",
Q1925="Power Telco","ACTIVE"
),"")</f>
        <v>No root cause</v>
      </c>
      <c r="S1925" s="56" t="s">
        <v>17</v>
      </c>
      <c r="T1925" s="7" t="s">
        <v>17</v>
      </c>
      <c r="U1925" s="57" t="s">
        <v>17</v>
      </c>
      <c r="V1925" s="57" t="s">
        <v>17</v>
      </c>
      <c r="W1925" s="57" t="s">
        <v>17</v>
      </c>
      <c r="X1925" s="57" t="s">
        <v>17</v>
      </c>
      <c r="Y1925" s="57" t="s">
        <v>17</v>
      </c>
      <c r="Z1925" s="57" t="s">
        <v>17</v>
      </c>
      <c r="AA1925" s="57" t="s">
        <v>17</v>
      </c>
      <c r="AB1925" s="57"/>
      <c r="AC1925" s="57" t="s">
        <v>17</v>
      </c>
      <c r="AD1925" s="57" t="s">
        <v>17</v>
      </c>
      <c r="AE1925" s="57" t="s">
        <v>17</v>
      </c>
      <c r="AF1925" s="57" t="s">
        <v>17</v>
      </c>
      <c r="AG1925" s="57" t="s">
        <v>17</v>
      </c>
      <c r="AH1925" s="57" t="s">
        <v>17</v>
      </c>
      <c r="AI1925" s="57" t="s">
        <v>17</v>
      </c>
      <c r="AJ1925" s="15"/>
      <c r="AK1925" s="15"/>
      <c r="AL1925" s="15"/>
      <c r="AM1925" s="15"/>
    </row>
    <row r="1926" spans="1:39" s="14" customFormat="1" x14ac:dyDescent="0.35">
      <c r="A1926" s="1" t="s">
        <v>3499</v>
      </c>
      <c r="B1926" s="1" t="s">
        <v>3500</v>
      </c>
      <c r="C1926" s="3"/>
      <c r="D1926" s="1"/>
      <c r="E1926" s="1"/>
      <c r="F1926" s="3" t="s">
        <v>39</v>
      </c>
      <c r="G1926" s="1" t="s">
        <v>40</v>
      </c>
      <c r="H1926" s="51" t="str">
        <f>_xlfn.XLOOKUP(B1926,'[1]Nur des jours'!$B:$B,'[1]Nur des jours'!$H:$H,"")</f>
        <v>ZTE</v>
      </c>
      <c r="I1926" s="52">
        <v>0</v>
      </c>
      <c r="J1926" s="52">
        <v>0</v>
      </c>
      <c r="K1926" s="52">
        <v>0</v>
      </c>
      <c r="L1926" s="53">
        <v>0</v>
      </c>
      <c r="M1926" s="54" t="s">
        <v>5374</v>
      </c>
      <c r="N1926" s="55"/>
      <c r="O1926" s="16" t="str" cm="1">
        <f t="array" ref="O1926">IFERROR(_xlfn.IFS(
Q1926="MPR ISSUE","PDH",
Q1926="BSS Hardware Issue","BSS",
Q1926="Sites strategiques, MLL, Pylone, etc.","ENVTECH",
Q1926="AKTIVCO DEFAUT GE &amp; POWER Cabinet","AKTIVCO",
Q1926="AKTIVCO Coupure ENEO &amp; Baisse de tension","AKTIVCO GRID ONLY",
Q1926="Coupure ENEO &amp; Baisse de tension","IHS GRID ONLY",
Q1926="Defaut GE &amp; POWER Cabinet","IHS",
Q1926="Sharing","Partners",
Q1926="SIte strategiques &amp; DataCenter","SST &amp; DC",
Q1926="Exclu","Exclu",
Q1926="SAT","SAT",
Q1926="SPARE-ISSUE","SPARE-ISSUE",
Q1926="Fiber CAmtel","TRANS_FO_CAMTEL",
Q1926="Fiber AOF","Fiber AOF",
Q1926="Projet OCM (HUAWEI)","TRAVAUX-HUAWEI",
Q1926="Projet OCM (NOKIA)","TRAVAUX-NOKIA",
Q1926="ACCESS-ISSUE","ACCESS-ISSUE",
Q1926="Projet OCM (ZTE, NOKIA, autres projets)","TRAVAUX OCM",
Q1926="No root CAuse","No root cause",
Q1926="ODU HS","PDH",
Q1926="IP &amp; VLAN","PDH",
Q1926="Warehouse HUAWEI","SPARE-ISSUE",
Q1926="SPARE-HS","SPARE-ISSUE",
Q1926="Power Telco","BSS"
),"")</f>
        <v>No root cause</v>
      </c>
      <c r="P1926" s="22" t="str" cm="1">
        <f t="array" ref="P1926">IFERROR(_xlfn.IFS(
Q1926="MPR ISSUE","TX ISSUE",
Q1926="BSS Hardware Issue","RAN ISSUE",
Q1926="Sites strategiques, MLL, Pylone, etc.","ENVTECH",
Q1926="AKTIVCO DEFAUT GE &amp; POWER Cabinet","POWER ISSUE",
Q1926="AKTIVCO Coupure ENEO &amp; Baisse de tension","POWER ISSUE",
Q1926="Coupure ENEO &amp; Baisse de tension","POWER ISSUE",
Q1926="Defaut GE &amp; POWER Cabinet","POWER ISSUE",
Q1926="Sharing","POWER ISSUE",
Q1926="SIte strategiques &amp; DataCenter","POWER ISSUE",
Q1926="Exclu","Exclu",
Q1926="SAT","TX ISSUE",
Q1926="SPARE-ISSUE","SPARE-ISSUE",
Q1926="Fiber CAmtel","TX ISSUE",
Q1926="Fiber AOF","TX ISSUE",
Q1926="Projet OCM (HUAWEI)","TRAVAUX-HUAWEI",
Q1926="Projet OCM (NOKIA)","TRAVAUX -NOKIA",
Q1926="ACCESS-ISSUE","ACCESS-ISSUE",
Q1926="Projet OCM (ZTE, NOKIA, autres projets)","TRAVAUX OCM",
Q1926="No root CAuse","No root cause",
Q1926="ODU HS","TX ISSUE",
Q1926="IP &amp; VLAN","TX ISSUE",
Q1926="Warehouse HUAWEI","SPARE-ISSUE",
Q1926="SPARE-HS","SPARE-ISSUE",
Q1926="Power Telco","RAN ISSUE"
),"")</f>
        <v>No root cause</v>
      </c>
      <c r="Q1926" s="48" t="s">
        <v>5573</v>
      </c>
      <c r="R1926" s="23" t="str" cm="1">
        <f t="array" ref="R1926">IFERROR(_xlfn.IFS(
Q1926="MPR ISSUE","ACTIVE",
Q1926="BSS Hardware Issue","ACTIVE",
Q1926="Sites strategiques, MLL, Pylone, etc.","PASSIVE",
Q1926="AKTIVCO DEFAUT GE &amp; POWER Cabinet","PASSIVE",
Q1926="AKTIVCO Coupure ENEO &amp; Baisse de tension","PASSIVE",
Q1926="Coupure ENEO &amp; Baisse de tension","PASSIVE",
Q1926="Defaut GE &amp; POWER Cabinet","PASSIVE",
Q1926="Sharing","PASSIVE",
Q1926="SIte strategiques &amp; DataCenter","PASSIVE",
Q1926="Exclu","Exclu",
Q1926="SAT","ACTIVE",
Q1926="SPARE-ISSUE","SPARE-ISSUE",
Q1926="Fiber CAmtel","ACTIVE",
Q1926="Fiber AOF","ACTIVE",
Q1926="Projet OCM (HUAWEI)","PLANNED WORKS",
Q1926="Projet OCM (NOKIA)","PLANNED WORKS",
Q1926="ACCESS-ISSUE","ACCESS-ISSUE",
Q1926="Projet OCM (ZTE, NOKIA, autres projets)","PLANNED WORKS",
Q1926="No root CAuse","No root cause",
Q1926="ODU HS","ACTIVE",
Q1926="IP &amp; VLAN","ACTIVE",
Q1926="Warehouse HUAWEI","SPARE-ISSUE",
Q1926="SPARE-HS","SPARE-ISSUE",
Q1926="Power Telco","ACTIVE"
),"")</f>
        <v>No root cause</v>
      </c>
      <c r="S1926" s="56" t="s">
        <v>17</v>
      </c>
      <c r="T1926" s="7" t="s">
        <v>17</v>
      </c>
      <c r="U1926" s="57" t="s">
        <v>17</v>
      </c>
      <c r="V1926" s="57" t="s">
        <v>17</v>
      </c>
      <c r="W1926" s="57" t="s">
        <v>17</v>
      </c>
      <c r="X1926" s="57" t="s">
        <v>17</v>
      </c>
      <c r="Y1926" s="57" t="s">
        <v>17</v>
      </c>
      <c r="Z1926" s="57" t="s">
        <v>17</v>
      </c>
      <c r="AA1926" s="57" t="s">
        <v>17</v>
      </c>
      <c r="AB1926" s="57"/>
      <c r="AC1926" s="57" t="s">
        <v>17</v>
      </c>
      <c r="AD1926" s="57" t="s">
        <v>17</v>
      </c>
      <c r="AE1926" s="57" t="s">
        <v>17</v>
      </c>
      <c r="AF1926" s="57" t="s">
        <v>17</v>
      </c>
      <c r="AG1926" s="57" t="s">
        <v>17</v>
      </c>
      <c r="AH1926" s="57" t="s">
        <v>17</v>
      </c>
      <c r="AI1926" s="57" t="s">
        <v>17</v>
      </c>
      <c r="AJ1926" s="15"/>
      <c r="AK1926" s="15"/>
      <c r="AL1926" s="15"/>
      <c r="AM1926" s="15"/>
    </row>
    <row r="1927" spans="1:39" s="14" customFormat="1" ht="21" customHeight="1" x14ac:dyDescent="0.35">
      <c r="A1927" s="1" t="s">
        <v>3501</v>
      </c>
      <c r="B1927" s="1" t="s">
        <v>3502</v>
      </c>
      <c r="C1927" s="3"/>
      <c r="D1927" s="1" t="s">
        <v>12</v>
      </c>
      <c r="E1927" s="1" t="s">
        <v>13</v>
      </c>
      <c r="F1927" s="3" t="s">
        <v>39</v>
      </c>
      <c r="G1927" s="1" t="s">
        <v>40</v>
      </c>
      <c r="H1927" s="51" t="str">
        <f>_xlfn.XLOOKUP(B1927,'[1]Nur des jours'!$B:$B,'[1]Nur des jours'!$H:$H,"")</f>
        <v>ZTE</v>
      </c>
      <c r="I1927" s="52">
        <v>0</v>
      </c>
      <c r="J1927" s="52">
        <v>0</v>
      </c>
      <c r="K1927" s="52">
        <v>0</v>
      </c>
      <c r="L1927" s="53">
        <v>0</v>
      </c>
      <c r="M1927" s="54" t="s">
        <v>5374</v>
      </c>
      <c r="N1927" s="55"/>
      <c r="O1927" s="16" t="str" cm="1">
        <f t="array" ref="O1927">IFERROR(_xlfn.IFS(
Q1927="MPR ISSUE","PDH",
Q1927="BSS Hardware Issue","BSS",
Q1927="Sites strategiques, MLL, Pylone, etc.","ENVTECH",
Q1927="AKTIVCO DEFAUT GE &amp; POWER Cabinet","AKTIVCO",
Q1927="AKTIVCO Coupure ENEO &amp; Baisse de tension","AKTIVCO GRID ONLY",
Q1927="Coupure ENEO &amp; Baisse de tension","IHS GRID ONLY",
Q1927="Defaut GE &amp; POWER Cabinet","IHS",
Q1927="Sharing","Partners",
Q1927="SIte strategiques &amp; DataCenter","SST &amp; DC",
Q1927="Exclu","Exclu",
Q1927="SAT","SAT",
Q1927="SPARE-ISSUE","SPARE-ISSUE",
Q1927="Fiber CAmtel","TRANS_FO_CAMTEL",
Q1927="Fiber AOF","Fiber AOF",
Q1927="Projet OCM (HUAWEI)","TRAVAUX-HUAWEI",
Q1927="Projet OCM (NOKIA)","TRAVAUX-NOKIA",
Q1927="ACCESS-ISSUE","ACCESS-ISSUE",
Q1927="Projet OCM (ZTE, NOKIA, autres projets)","TRAVAUX OCM",
Q1927="No root CAuse","No root cause",
Q1927="ODU HS","PDH",
Q1927="IP &amp; VLAN","PDH",
Q1927="Warehouse HUAWEI","SPARE-ISSUE",
Q1927="SPARE-HS","SPARE-ISSUE",
Q1927="Power Telco","BSS"
),"")</f>
        <v>No root cause</v>
      </c>
      <c r="P1927" s="22" t="str" cm="1">
        <f t="array" ref="P1927">IFERROR(_xlfn.IFS(
Q1927="MPR ISSUE","TX ISSUE",
Q1927="BSS Hardware Issue","RAN ISSUE",
Q1927="Sites strategiques, MLL, Pylone, etc.","ENVTECH",
Q1927="AKTIVCO DEFAUT GE &amp; POWER Cabinet","POWER ISSUE",
Q1927="AKTIVCO Coupure ENEO &amp; Baisse de tension","POWER ISSUE",
Q1927="Coupure ENEO &amp; Baisse de tension","POWER ISSUE",
Q1927="Defaut GE &amp; POWER Cabinet","POWER ISSUE",
Q1927="Sharing","POWER ISSUE",
Q1927="SIte strategiques &amp; DataCenter","POWER ISSUE",
Q1927="Exclu","Exclu",
Q1927="SAT","TX ISSUE",
Q1927="SPARE-ISSUE","SPARE-ISSUE",
Q1927="Fiber CAmtel","TX ISSUE",
Q1927="Fiber AOF","TX ISSUE",
Q1927="Projet OCM (HUAWEI)","TRAVAUX-HUAWEI",
Q1927="Projet OCM (NOKIA)","TRAVAUX -NOKIA",
Q1927="ACCESS-ISSUE","ACCESS-ISSUE",
Q1927="Projet OCM (ZTE, NOKIA, autres projets)","TRAVAUX OCM",
Q1927="No root CAuse","No root cause",
Q1927="ODU HS","TX ISSUE",
Q1927="IP &amp; VLAN","TX ISSUE",
Q1927="Warehouse HUAWEI","SPARE-ISSUE",
Q1927="SPARE-HS","SPARE-ISSUE",
Q1927="Power Telco","RAN ISSUE"
),"")</f>
        <v>No root cause</v>
      </c>
      <c r="Q1927" s="48" t="s">
        <v>5573</v>
      </c>
      <c r="R1927" s="23" t="str" cm="1">
        <f t="array" ref="R1927">IFERROR(_xlfn.IFS(
Q1927="MPR ISSUE","ACTIVE",
Q1927="BSS Hardware Issue","ACTIVE",
Q1927="Sites strategiques, MLL, Pylone, etc.","PASSIVE",
Q1927="AKTIVCO DEFAUT GE &amp; POWER Cabinet","PASSIVE",
Q1927="AKTIVCO Coupure ENEO &amp; Baisse de tension","PASSIVE",
Q1927="Coupure ENEO &amp; Baisse de tension","PASSIVE",
Q1927="Defaut GE &amp; POWER Cabinet","PASSIVE",
Q1927="Sharing","PASSIVE",
Q1927="SIte strategiques &amp; DataCenter","PASSIVE",
Q1927="Exclu","Exclu",
Q1927="SAT","ACTIVE",
Q1927="SPARE-ISSUE","SPARE-ISSUE",
Q1927="Fiber CAmtel","ACTIVE",
Q1927="Fiber AOF","ACTIVE",
Q1927="Projet OCM (HUAWEI)","PLANNED WORKS",
Q1927="Projet OCM (NOKIA)","PLANNED WORKS",
Q1927="ACCESS-ISSUE","ACCESS-ISSUE",
Q1927="Projet OCM (ZTE, NOKIA, autres projets)","PLANNED WORKS",
Q1927="No root CAuse","No root cause",
Q1927="ODU HS","ACTIVE",
Q1927="IP &amp; VLAN","ACTIVE",
Q1927="Warehouse HUAWEI","SPARE-ISSUE",
Q1927="SPARE-HS","SPARE-ISSUE",
Q1927="Power Telco","ACTIVE"
),"")</f>
        <v>No root cause</v>
      </c>
      <c r="S1927" s="56" t="s">
        <v>17</v>
      </c>
      <c r="T1927" s="7" t="s">
        <v>17</v>
      </c>
      <c r="U1927" s="57" t="s">
        <v>17</v>
      </c>
      <c r="V1927" s="57" t="s">
        <v>17</v>
      </c>
      <c r="W1927" s="57" t="s">
        <v>17</v>
      </c>
      <c r="X1927" s="57" t="s">
        <v>17</v>
      </c>
      <c r="Y1927" s="57" t="s">
        <v>17</v>
      </c>
      <c r="Z1927" s="57" t="s">
        <v>17</v>
      </c>
      <c r="AA1927" s="57" t="s">
        <v>17</v>
      </c>
      <c r="AB1927" s="57"/>
      <c r="AC1927" s="57" t="s">
        <v>17</v>
      </c>
      <c r="AD1927" s="57" t="s">
        <v>17</v>
      </c>
      <c r="AE1927" s="57" t="s">
        <v>17</v>
      </c>
      <c r="AF1927" s="57" t="s">
        <v>17</v>
      </c>
      <c r="AG1927" s="57" t="s">
        <v>17</v>
      </c>
      <c r="AH1927" s="57" t="s">
        <v>17</v>
      </c>
      <c r="AI1927" s="57" t="s">
        <v>17</v>
      </c>
      <c r="AJ1927" s="15"/>
      <c r="AK1927" s="15"/>
      <c r="AL1927" s="15"/>
      <c r="AM1927" s="15"/>
    </row>
    <row r="1928" spans="1:39" s="14" customFormat="1" x14ac:dyDescent="0.35">
      <c r="A1928" s="1" t="s">
        <v>3503</v>
      </c>
      <c r="B1928" s="1" t="s">
        <v>3504</v>
      </c>
      <c r="C1928" s="3"/>
      <c r="D1928" s="1" t="s">
        <v>23</v>
      </c>
      <c r="E1928" s="1" t="s">
        <v>13</v>
      </c>
      <c r="F1928" s="3" t="s">
        <v>33</v>
      </c>
      <c r="G1928" s="1" t="s">
        <v>486</v>
      </c>
      <c r="H1928" s="51" t="str">
        <f>_xlfn.XLOOKUP(B1928,'[1]Nur des jours'!$B:$B,'[1]Nur des jours'!$H:$H,"")</f>
        <v>ZTE</v>
      </c>
      <c r="I1928" s="52">
        <v>0</v>
      </c>
      <c r="J1928" s="52">
        <v>0</v>
      </c>
      <c r="K1928" s="52">
        <v>0</v>
      </c>
      <c r="L1928" s="53">
        <v>0</v>
      </c>
      <c r="M1928" s="54" t="s">
        <v>5374</v>
      </c>
      <c r="N1928" s="55"/>
      <c r="O1928" s="16" t="str" cm="1">
        <f t="array" ref="O1928">IFERROR(_xlfn.IFS(
Q1928="MPR ISSUE","PDH",
Q1928="BSS Hardware Issue","BSS",
Q1928="Sites strategiques, MLL, Pylone, etc.","ENVTECH",
Q1928="AKTIVCO DEFAUT GE &amp; POWER Cabinet","AKTIVCO",
Q1928="AKTIVCO Coupure ENEO &amp; Baisse de tension","AKTIVCO GRID ONLY",
Q1928="Coupure ENEO &amp; Baisse de tension","IHS GRID ONLY",
Q1928="Defaut GE &amp; POWER Cabinet","IHS",
Q1928="Sharing","Partners",
Q1928="SIte strategiques &amp; DataCenter","SST &amp; DC",
Q1928="Exclu","Exclu",
Q1928="SAT","SAT",
Q1928="SPARE-ISSUE","SPARE-ISSUE",
Q1928="Fiber CAmtel","TRANS_FO_CAMTEL",
Q1928="Fiber AOF","Fiber AOF",
Q1928="Projet OCM (HUAWEI)","TRAVAUX-HUAWEI",
Q1928="Projet OCM (NOKIA)","TRAVAUX-NOKIA",
Q1928="ACCESS-ISSUE","ACCESS-ISSUE",
Q1928="Projet OCM (ZTE, NOKIA, autres projets)","TRAVAUX OCM",
Q1928="No root CAuse","No root cause",
Q1928="ODU HS","PDH",
Q1928="IP &amp; VLAN","PDH",
Q1928="Warehouse HUAWEI","SPARE-ISSUE",
Q1928="SPARE-HS","SPARE-ISSUE",
Q1928="Power Telco","BSS"
),"")</f>
        <v>No root cause</v>
      </c>
      <c r="P1928" s="22" t="str" cm="1">
        <f t="array" ref="P1928">IFERROR(_xlfn.IFS(
Q1928="MPR ISSUE","TX ISSUE",
Q1928="BSS Hardware Issue","RAN ISSUE",
Q1928="Sites strategiques, MLL, Pylone, etc.","ENVTECH",
Q1928="AKTIVCO DEFAUT GE &amp; POWER Cabinet","POWER ISSUE",
Q1928="AKTIVCO Coupure ENEO &amp; Baisse de tension","POWER ISSUE",
Q1928="Coupure ENEO &amp; Baisse de tension","POWER ISSUE",
Q1928="Defaut GE &amp; POWER Cabinet","POWER ISSUE",
Q1928="Sharing","POWER ISSUE",
Q1928="SIte strategiques &amp; DataCenter","POWER ISSUE",
Q1928="Exclu","Exclu",
Q1928="SAT","TX ISSUE",
Q1928="SPARE-ISSUE","SPARE-ISSUE",
Q1928="Fiber CAmtel","TX ISSUE",
Q1928="Fiber AOF","TX ISSUE",
Q1928="Projet OCM (HUAWEI)","TRAVAUX-HUAWEI",
Q1928="Projet OCM (NOKIA)","TRAVAUX -NOKIA",
Q1928="ACCESS-ISSUE","ACCESS-ISSUE",
Q1928="Projet OCM (ZTE, NOKIA, autres projets)","TRAVAUX OCM",
Q1928="No root CAuse","No root cause",
Q1928="ODU HS","TX ISSUE",
Q1928="IP &amp; VLAN","TX ISSUE",
Q1928="Warehouse HUAWEI","SPARE-ISSUE",
Q1928="SPARE-HS","SPARE-ISSUE",
Q1928="Power Telco","RAN ISSUE"
),"")</f>
        <v>No root cause</v>
      </c>
      <c r="Q1928" s="48" t="s">
        <v>5573</v>
      </c>
      <c r="R1928" s="23" t="str" cm="1">
        <f t="array" ref="R1928">IFERROR(_xlfn.IFS(
Q1928="MPR ISSUE","ACTIVE",
Q1928="BSS Hardware Issue","ACTIVE",
Q1928="Sites strategiques, MLL, Pylone, etc.","PASSIVE",
Q1928="AKTIVCO DEFAUT GE &amp; POWER Cabinet","PASSIVE",
Q1928="AKTIVCO Coupure ENEO &amp; Baisse de tension","PASSIVE",
Q1928="Coupure ENEO &amp; Baisse de tension","PASSIVE",
Q1928="Defaut GE &amp; POWER Cabinet","PASSIVE",
Q1928="Sharing","PASSIVE",
Q1928="SIte strategiques &amp; DataCenter","PASSIVE",
Q1928="Exclu","Exclu",
Q1928="SAT","ACTIVE",
Q1928="SPARE-ISSUE","SPARE-ISSUE",
Q1928="Fiber CAmtel","ACTIVE",
Q1928="Fiber AOF","ACTIVE",
Q1928="Projet OCM (HUAWEI)","PLANNED WORKS",
Q1928="Projet OCM (NOKIA)","PLANNED WORKS",
Q1928="ACCESS-ISSUE","ACCESS-ISSUE",
Q1928="Projet OCM (ZTE, NOKIA, autres projets)","PLANNED WORKS",
Q1928="No root CAuse","No root cause",
Q1928="ODU HS","ACTIVE",
Q1928="IP &amp; VLAN","ACTIVE",
Q1928="Warehouse HUAWEI","SPARE-ISSUE",
Q1928="SPARE-HS","SPARE-ISSUE",
Q1928="Power Telco","ACTIVE"
),"")</f>
        <v>No root cause</v>
      </c>
      <c r="S1928" s="56" t="s">
        <v>17</v>
      </c>
      <c r="T1928" s="7" t="s">
        <v>17</v>
      </c>
      <c r="U1928" s="57" t="s">
        <v>17</v>
      </c>
      <c r="V1928" s="57" t="s">
        <v>17</v>
      </c>
      <c r="W1928" s="57" t="s">
        <v>17</v>
      </c>
      <c r="X1928" s="57" t="s">
        <v>17</v>
      </c>
      <c r="Y1928" s="57" t="s">
        <v>17</v>
      </c>
      <c r="Z1928" s="57" t="s">
        <v>17</v>
      </c>
      <c r="AA1928" s="57" t="s">
        <v>17</v>
      </c>
      <c r="AB1928" s="57"/>
      <c r="AC1928" s="57" t="s">
        <v>17</v>
      </c>
      <c r="AD1928" s="57" t="s">
        <v>17</v>
      </c>
      <c r="AE1928" s="57" t="s">
        <v>17</v>
      </c>
      <c r="AF1928" s="57" t="s">
        <v>17</v>
      </c>
      <c r="AG1928" s="57" t="s">
        <v>17</v>
      </c>
      <c r="AH1928" s="57" t="s">
        <v>17</v>
      </c>
      <c r="AI1928" s="57" t="s">
        <v>17</v>
      </c>
      <c r="AJ1928" s="15"/>
      <c r="AK1928" s="15"/>
      <c r="AL1928" s="15"/>
      <c r="AM1928" s="15"/>
    </row>
    <row r="1929" spans="1:39" s="14" customFormat="1" x14ac:dyDescent="0.35">
      <c r="A1929" s="1" t="s">
        <v>3505</v>
      </c>
      <c r="B1929" s="1" t="s">
        <v>3506</v>
      </c>
      <c r="C1929" s="3"/>
      <c r="D1929" s="1" t="s">
        <v>12</v>
      </c>
      <c r="E1929" s="1" t="s">
        <v>13</v>
      </c>
      <c r="F1929" s="3" t="s">
        <v>33</v>
      </c>
      <c r="G1929" s="1" t="s">
        <v>3505</v>
      </c>
      <c r="H1929" s="51" t="str">
        <f>_xlfn.XLOOKUP(B1929,'[1]Nur des jours'!$B:$B,'[1]Nur des jours'!$H:$H,"")</f>
        <v>ZTE</v>
      </c>
      <c r="I1929" s="52">
        <v>0</v>
      </c>
      <c r="J1929" s="52">
        <v>0</v>
      </c>
      <c r="K1929" s="52">
        <v>0</v>
      </c>
      <c r="L1929" s="53">
        <v>0</v>
      </c>
      <c r="M1929" s="54" t="s">
        <v>5374</v>
      </c>
      <c r="N1929" s="55"/>
      <c r="O1929" s="16" t="str" cm="1">
        <f t="array" ref="O1929">IFERROR(_xlfn.IFS(
Q1929="MPR ISSUE","PDH",
Q1929="BSS Hardware Issue","BSS",
Q1929="Sites strategiques, MLL, Pylone, etc.","ENVTECH",
Q1929="AKTIVCO DEFAUT GE &amp; POWER Cabinet","AKTIVCO",
Q1929="AKTIVCO Coupure ENEO &amp; Baisse de tension","AKTIVCO GRID ONLY",
Q1929="Coupure ENEO &amp; Baisse de tension","IHS GRID ONLY",
Q1929="Defaut GE &amp; POWER Cabinet","IHS",
Q1929="Sharing","Partners",
Q1929="SIte strategiques &amp; DataCenter","SST &amp; DC",
Q1929="Exclu","Exclu",
Q1929="SAT","SAT",
Q1929="SPARE-ISSUE","SPARE-ISSUE",
Q1929="Fiber CAmtel","TRANS_FO_CAMTEL",
Q1929="Fiber AOF","Fiber AOF",
Q1929="Projet OCM (HUAWEI)","TRAVAUX-HUAWEI",
Q1929="Projet OCM (NOKIA)","TRAVAUX-NOKIA",
Q1929="ACCESS-ISSUE","ACCESS-ISSUE",
Q1929="Projet OCM (ZTE, NOKIA, autres projets)","TRAVAUX OCM",
Q1929="No root CAuse","No root cause",
Q1929="ODU HS","PDH",
Q1929="IP &amp; VLAN","PDH",
Q1929="Warehouse HUAWEI","SPARE-ISSUE",
Q1929="SPARE-HS","SPARE-ISSUE",
Q1929="Power Telco","BSS"
),"")</f>
        <v>No root cause</v>
      </c>
      <c r="P1929" s="22" t="str" cm="1">
        <f t="array" ref="P1929">IFERROR(_xlfn.IFS(
Q1929="MPR ISSUE","TX ISSUE",
Q1929="BSS Hardware Issue","RAN ISSUE",
Q1929="Sites strategiques, MLL, Pylone, etc.","ENVTECH",
Q1929="AKTIVCO DEFAUT GE &amp; POWER Cabinet","POWER ISSUE",
Q1929="AKTIVCO Coupure ENEO &amp; Baisse de tension","POWER ISSUE",
Q1929="Coupure ENEO &amp; Baisse de tension","POWER ISSUE",
Q1929="Defaut GE &amp; POWER Cabinet","POWER ISSUE",
Q1929="Sharing","POWER ISSUE",
Q1929="SIte strategiques &amp; DataCenter","POWER ISSUE",
Q1929="Exclu","Exclu",
Q1929="SAT","TX ISSUE",
Q1929="SPARE-ISSUE","SPARE-ISSUE",
Q1929="Fiber CAmtel","TX ISSUE",
Q1929="Fiber AOF","TX ISSUE",
Q1929="Projet OCM (HUAWEI)","TRAVAUX-HUAWEI",
Q1929="Projet OCM (NOKIA)","TRAVAUX -NOKIA",
Q1929="ACCESS-ISSUE","ACCESS-ISSUE",
Q1929="Projet OCM (ZTE, NOKIA, autres projets)","TRAVAUX OCM",
Q1929="No root CAuse","No root cause",
Q1929="ODU HS","TX ISSUE",
Q1929="IP &amp; VLAN","TX ISSUE",
Q1929="Warehouse HUAWEI","SPARE-ISSUE",
Q1929="SPARE-HS","SPARE-ISSUE",
Q1929="Power Telco","RAN ISSUE"
),"")</f>
        <v>No root cause</v>
      </c>
      <c r="Q1929" s="48" t="s">
        <v>5573</v>
      </c>
      <c r="R1929" s="23" t="str" cm="1">
        <f t="array" ref="R1929">IFERROR(_xlfn.IFS(
Q1929="MPR ISSUE","ACTIVE",
Q1929="BSS Hardware Issue","ACTIVE",
Q1929="Sites strategiques, MLL, Pylone, etc.","PASSIVE",
Q1929="AKTIVCO DEFAUT GE &amp; POWER Cabinet","PASSIVE",
Q1929="AKTIVCO Coupure ENEO &amp; Baisse de tension","PASSIVE",
Q1929="Coupure ENEO &amp; Baisse de tension","PASSIVE",
Q1929="Defaut GE &amp; POWER Cabinet","PASSIVE",
Q1929="Sharing","PASSIVE",
Q1929="SIte strategiques &amp; DataCenter","PASSIVE",
Q1929="Exclu","Exclu",
Q1929="SAT","ACTIVE",
Q1929="SPARE-ISSUE","SPARE-ISSUE",
Q1929="Fiber CAmtel","ACTIVE",
Q1929="Fiber AOF","ACTIVE",
Q1929="Projet OCM (HUAWEI)","PLANNED WORKS",
Q1929="Projet OCM (NOKIA)","PLANNED WORKS",
Q1929="ACCESS-ISSUE","ACCESS-ISSUE",
Q1929="Projet OCM (ZTE, NOKIA, autres projets)","PLANNED WORKS",
Q1929="No root CAuse","No root cause",
Q1929="ODU HS","ACTIVE",
Q1929="IP &amp; VLAN","ACTIVE",
Q1929="Warehouse HUAWEI","SPARE-ISSUE",
Q1929="SPARE-HS","SPARE-ISSUE",
Q1929="Power Telco","ACTIVE"
),"")</f>
        <v>No root cause</v>
      </c>
      <c r="S1929" s="56" t="s">
        <v>17</v>
      </c>
      <c r="T1929" s="7" t="s">
        <v>17</v>
      </c>
      <c r="U1929" s="57" t="s">
        <v>17</v>
      </c>
      <c r="V1929" s="57" t="s">
        <v>17</v>
      </c>
      <c r="W1929" s="57" t="s">
        <v>17</v>
      </c>
      <c r="X1929" s="57" t="s">
        <v>17</v>
      </c>
      <c r="Y1929" s="57" t="s">
        <v>17</v>
      </c>
      <c r="Z1929" s="57" t="s">
        <v>17</v>
      </c>
      <c r="AA1929" s="57" t="s">
        <v>17</v>
      </c>
      <c r="AB1929" s="57"/>
      <c r="AC1929" s="57" t="s">
        <v>17</v>
      </c>
      <c r="AD1929" s="57" t="s">
        <v>17</v>
      </c>
      <c r="AE1929" s="57" t="s">
        <v>17</v>
      </c>
      <c r="AF1929" s="57" t="s">
        <v>17</v>
      </c>
      <c r="AG1929" s="57" t="s">
        <v>17</v>
      </c>
      <c r="AH1929" s="57" t="s">
        <v>17</v>
      </c>
      <c r="AI1929" s="57" t="s">
        <v>17</v>
      </c>
      <c r="AJ1929" s="15"/>
      <c r="AK1929" s="15"/>
      <c r="AL1929" s="15"/>
      <c r="AM1929" s="15"/>
    </row>
    <row r="1930" spans="1:39" s="14" customFormat="1" x14ac:dyDescent="0.35">
      <c r="A1930" s="1" t="s">
        <v>3507</v>
      </c>
      <c r="B1930" s="1" t="s">
        <v>3508</v>
      </c>
      <c r="C1930" s="3"/>
      <c r="D1930" s="1" t="s">
        <v>12</v>
      </c>
      <c r="E1930" s="1" t="s">
        <v>13</v>
      </c>
      <c r="F1930" s="3" t="s">
        <v>33</v>
      </c>
      <c r="G1930" s="1" t="s">
        <v>3507</v>
      </c>
      <c r="H1930" s="51" t="str">
        <f>_xlfn.XLOOKUP(B1930,'[1]Nur des jours'!$B:$B,'[1]Nur des jours'!$H:$H,"")</f>
        <v>ZTE</v>
      </c>
      <c r="I1930" s="52">
        <v>0</v>
      </c>
      <c r="J1930" s="52">
        <v>0</v>
      </c>
      <c r="K1930" s="52">
        <v>0</v>
      </c>
      <c r="L1930" s="53">
        <v>0</v>
      </c>
      <c r="M1930" s="54" t="s">
        <v>5374</v>
      </c>
      <c r="N1930" s="55"/>
      <c r="O1930" s="16" t="str" cm="1">
        <f t="array" ref="O1930">IFERROR(_xlfn.IFS(
Q1930="MPR ISSUE","PDH",
Q1930="BSS Hardware Issue","BSS",
Q1930="Sites strategiques, MLL, Pylone, etc.","ENVTECH",
Q1930="AKTIVCO DEFAUT GE &amp; POWER Cabinet","AKTIVCO",
Q1930="AKTIVCO Coupure ENEO &amp; Baisse de tension","AKTIVCO GRID ONLY",
Q1930="Coupure ENEO &amp; Baisse de tension","IHS GRID ONLY",
Q1930="Defaut GE &amp; POWER Cabinet","IHS",
Q1930="Sharing","Partners",
Q1930="SIte strategiques &amp; DataCenter","SST &amp; DC",
Q1930="Exclu","Exclu",
Q1930="SAT","SAT",
Q1930="SPARE-ISSUE","SPARE-ISSUE",
Q1930="Fiber CAmtel","TRANS_FO_CAMTEL",
Q1930="Fiber AOF","Fiber AOF",
Q1930="Projet OCM (HUAWEI)","TRAVAUX-HUAWEI",
Q1930="Projet OCM (NOKIA)","TRAVAUX-NOKIA",
Q1930="ACCESS-ISSUE","ACCESS-ISSUE",
Q1930="Projet OCM (ZTE, NOKIA, autres projets)","TRAVAUX OCM",
Q1930="No root CAuse","No root cause",
Q1930="ODU HS","PDH",
Q1930="IP &amp; VLAN","PDH",
Q1930="Warehouse HUAWEI","SPARE-ISSUE",
Q1930="SPARE-HS","SPARE-ISSUE",
Q1930="Power Telco","BSS"
),"")</f>
        <v>No root cause</v>
      </c>
      <c r="P1930" s="22" t="str" cm="1">
        <f t="array" ref="P1930">IFERROR(_xlfn.IFS(
Q1930="MPR ISSUE","TX ISSUE",
Q1930="BSS Hardware Issue","RAN ISSUE",
Q1930="Sites strategiques, MLL, Pylone, etc.","ENVTECH",
Q1930="AKTIVCO DEFAUT GE &amp; POWER Cabinet","POWER ISSUE",
Q1930="AKTIVCO Coupure ENEO &amp; Baisse de tension","POWER ISSUE",
Q1930="Coupure ENEO &amp; Baisse de tension","POWER ISSUE",
Q1930="Defaut GE &amp; POWER Cabinet","POWER ISSUE",
Q1930="Sharing","POWER ISSUE",
Q1930="SIte strategiques &amp; DataCenter","POWER ISSUE",
Q1930="Exclu","Exclu",
Q1930="SAT","TX ISSUE",
Q1930="SPARE-ISSUE","SPARE-ISSUE",
Q1930="Fiber CAmtel","TX ISSUE",
Q1930="Fiber AOF","TX ISSUE",
Q1930="Projet OCM (HUAWEI)","TRAVAUX-HUAWEI",
Q1930="Projet OCM (NOKIA)","TRAVAUX -NOKIA",
Q1930="ACCESS-ISSUE","ACCESS-ISSUE",
Q1930="Projet OCM (ZTE, NOKIA, autres projets)","TRAVAUX OCM",
Q1930="No root CAuse","No root cause",
Q1930="ODU HS","TX ISSUE",
Q1930="IP &amp; VLAN","TX ISSUE",
Q1930="Warehouse HUAWEI","SPARE-ISSUE",
Q1930="SPARE-HS","SPARE-ISSUE",
Q1930="Power Telco","RAN ISSUE"
),"")</f>
        <v>No root cause</v>
      </c>
      <c r="Q1930" s="48" t="s">
        <v>5573</v>
      </c>
      <c r="R1930" s="23" t="str" cm="1">
        <f t="array" ref="R1930">IFERROR(_xlfn.IFS(
Q1930="MPR ISSUE","ACTIVE",
Q1930="BSS Hardware Issue","ACTIVE",
Q1930="Sites strategiques, MLL, Pylone, etc.","PASSIVE",
Q1930="AKTIVCO DEFAUT GE &amp; POWER Cabinet","PASSIVE",
Q1930="AKTIVCO Coupure ENEO &amp; Baisse de tension","PASSIVE",
Q1930="Coupure ENEO &amp; Baisse de tension","PASSIVE",
Q1930="Defaut GE &amp; POWER Cabinet","PASSIVE",
Q1930="Sharing","PASSIVE",
Q1930="SIte strategiques &amp; DataCenter","PASSIVE",
Q1930="Exclu","Exclu",
Q1930="SAT","ACTIVE",
Q1930="SPARE-ISSUE","SPARE-ISSUE",
Q1930="Fiber CAmtel","ACTIVE",
Q1930="Fiber AOF","ACTIVE",
Q1930="Projet OCM (HUAWEI)","PLANNED WORKS",
Q1930="Projet OCM (NOKIA)","PLANNED WORKS",
Q1930="ACCESS-ISSUE","ACCESS-ISSUE",
Q1930="Projet OCM (ZTE, NOKIA, autres projets)","PLANNED WORKS",
Q1930="No root CAuse","No root cause",
Q1930="ODU HS","ACTIVE",
Q1930="IP &amp; VLAN","ACTIVE",
Q1930="Warehouse HUAWEI","SPARE-ISSUE",
Q1930="SPARE-HS","SPARE-ISSUE",
Q1930="Power Telco","ACTIVE"
),"")</f>
        <v>No root cause</v>
      </c>
      <c r="S1930" s="56" t="s">
        <v>17</v>
      </c>
      <c r="T1930" s="7" t="s">
        <v>17</v>
      </c>
      <c r="U1930" s="57" t="s">
        <v>17</v>
      </c>
      <c r="V1930" s="57" t="s">
        <v>17</v>
      </c>
      <c r="W1930" s="57" t="s">
        <v>17</v>
      </c>
      <c r="X1930" s="57" t="s">
        <v>17</v>
      </c>
      <c r="Y1930" s="57" t="s">
        <v>17</v>
      </c>
      <c r="Z1930" s="57" t="s">
        <v>17</v>
      </c>
      <c r="AA1930" s="57" t="s">
        <v>17</v>
      </c>
      <c r="AB1930" s="57"/>
      <c r="AC1930" s="57" t="s">
        <v>17</v>
      </c>
      <c r="AD1930" s="57" t="s">
        <v>17</v>
      </c>
      <c r="AE1930" s="57" t="s">
        <v>17</v>
      </c>
      <c r="AF1930" s="57" t="s">
        <v>17</v>
      </c>
      <c r="AG1930" s="57" t="s">
        <v>17</v>
      </c>
      <c r="AH1930" s="57" t="s">
        <v>17</v>
      </c>
      <c r="AI1930" s="57" t="s">
        <v>17</v>
      </c>
      <c r="AJ1930" s="15"/>
      <c r="AK1930" s="15"/>
      <c r="AL1930" s="15"/>
      <c r="AM1930" s="15"/>
    </row>
    <row r="1931" spans="1:39" s="14" customFormat="1" x14ac:dyDescent="0.35">
      <c r="A1931" s="1" t="s">
        <v>3517</v>
      </c>
      <c r="B1931" s="1" t="s">
        <v>3518</v>
      </c>
      <c r="C1931" s="3"/>
      <c r="D1931" s="1" t="s">
        <v>12</v>
      </c>
      <c r="E1931" s="1" t="s">
        <v>13</v>
      </c>
      <c r="F1931" s="3" t="s">
        <v>33</v>
      </c>
      <c r="G1931" s="1" t="s">
        <v>3517</v>
      </c>
      <c r="H1931" s="51" t="str">
        <f>_xlfn.XLOOKUP(B1931,'[1]Nur des jours'!$B:$B,'[1]Nur des jours'!$H:$H,"")</f>
        <v>ZTE</v>
      </c>
      <c r="I1931" s="52">
        <v>0</v>
      </c>
      <c r="J1931" s="52">
        <v>0</v>
      </c>
      <c r="K1931" s="52">
        <v>0</v>
      </c>
      <c r="L1931" s="53">
        <v>0</v>
      </c>
      <c r="M1931" s="54" t="s">
        <v>5374</v>
      </c>
      <c r="N1931" s="55"/>
      <c r="O1931" s="16" t="str" cm="1">
        <f t="array" ref="O1931">IFERROR(_xlfn.IFS(
Q1931="MPR ISSUE","PDH",
Q1931="BSS Hardware Issue","BSS",
Q1931="Sites strategiques, MLL, Pylone, etc.","ENVTECH",
Q1931="AKTIVCO DEFAUT GE &amp; POWER Cabinet","AKTIVCO",
Q1931="AKTIVCO Coupure ENEO &amp; Baisse de tension","AKTIVCO GRID ONLY",
Q1931="Coupure ENEO &amp; Baisse de tension","IHS GRID ONLY",
Q1931="Defaut GE &amp; POWER Cabinet","IHS",
Q1931="Sharing","Partners",
Q1931="SIte strategiques &amp; DataCenter","SST &amp; DC",
Q1931="Exclu","Exclu",
Q1931="SAT","SAT",
Q1931="SPARE-ISSUE","SPARE-ISSUE",
Q1931="Fiber CAmtel","TRANS_FO_CAMTEL",
Q1931="Fiber AOF","Fiber AOF",
Q1931="Projet OCM (HUAWEI)","TRAVAUX-HUAWEI",
Q1931="Projet OCM (NOKIA)","TRAVAUX-NOKIA",
Q1931="ACCESS-ISSUE","ACCESS-ISSUE",
Q1931="Projet OCM (ZTE, NOKIA, autres projets)","TRAVAUX OCM",
Q1931="No root CAuse","No root cause",
Q1931="ODU HS","PDH",
Q1931="IP &amp; VLAN","PDH",
Q1931="Warehouse HUAWEI","SPARE-ISSUE",
Q1931="SPARE-HS","SPARE-ISSUE",
Q1931="Power Telco","BSS"
),"")</f>
        <v>No root cause</v>
      </c>
      <c r="P1931" s="22" t="str" cm="1">
        <f t="array" ref="P1931">IFERROR(_xlfn.IFS(
Q1931="MPR ISSUE","TX ISSUE",
Q1931="BSS Hardware Issue","RAN ISSUE",
Q1931="Sites strategiques, MLL, Pylone, etc.","ENVTECH",
Q1931="AKTIVCO DEFAUT GE &amp; POWER Cabinet","POWER ISSUE",
Q1931="AKTIVCO Coupure ENEO &amp; Baisse de tension","POWER ISSUE",
Q1931="Coupure ENEO &amp; Baisse de tension","POWER ISSUE",
Q1931="Defaut GE &amp; POWER Cabinet","POWER ISSUE",
Q1931="Sharing","POWER ISSUE",
Q1931="SIte strategiques &amp; DataCenter","POWER ISSUE",
Q1931="Exclu","Exclu",
Q1931="SAT","TX ISSUE",
Q1931="SPARE-ISSUE","SPARE-ISSUE",
Q1931="Fiber CAmtel","TX ISSUE",
Q1931="Fiber AOF","TX ISSUE",
Q1931="Projet OCM (HUAWEI)","TRAVAUX-HUAWEI",
Q1931="Projet OCM (NOKIA)","TRAVAUX -NOKIA",
Q1931="ACCESS-ISSUE","ACCESS-ISSUE",
Q1931="Projet OCM (ZTE, NOKIA, autres projets)","TRAVAUX OCM",
Q1931="No root CAuse","No root cause",
Q1931="ODU HS","TX ISSUE",
Q1931="IP &amp; VLAN","TX ISSUE",
Q1931="Warehouse HUAWEI","SPARE-ISSUE",
Q1931="SPARE-HS","SPARE-ISSUE",
Q1931="Power Telco","RAN ISSUE"
),"")</f>
        <v>No root cause</v>
      </c>
      <c r="Q1931" s="48" t="s">
        <v>5573</v>
      </c>
      <c r="R1931" s="23" t="str" cm="1">
        <f t="array" ref="R1931">IFERROR(_xlfn.IFS(
Q1931="MPR ISSUE","ACTIVE",
Q1931="BSS Hardware Issue","ACTIVE",
Q1931="Sites strategiques, MLL, Pylone, etc.","PASSIVE",
Q1931="AKTIVCO DEFAUT GE &amp; POWER Cabinet","PASSIVE",
Q1931="AKTIVCO Coupure ENEO &amp; Baisse de tension","PASSIVE",
Q1931="Coupure ENEO &amp; Baisse de tension","PASSIVE",
Q1931="Defaut GE &amp; POWER Cabinet","PASSIVE",
Q1931="Sharing","PASSIVE",
Q1931="SIte strategiques &amp; DataCenter","PASSIVE",
Q1931="Exclu","Exclu",
Q1931="SAT","ACTIVE",
Q1931="SPARE-ISSUE","SPARE-ISSUE",
Q1931="Fiber CAmtel","ACTIVE",
Q1931="Fiber AOF","ACTIVE",
Q1931="Projet OCM (HUAWEI)","PLANNED WORKS",
Q1931="Projet OCM (NOKIA)","PLANNED WORKS",
Q1931="ACCESS-ISSUE","ACCESS-ISSUE",
Q1931="Projet OCM (ZTE, NOKIA, autres projets)","PLANNED WORKS",
Q1931="No root CAuse","No root cause",
Q1931="ODU HS","ACTIVE",
Q1931="IP &amp; VLAN","ACTIVE",
Q1931="Warehouse HUAWEI","SPARE-ISSUE",
Q1931="SPARE-HS","SPARE-ISSUE",
Q1931="Power Telco","ACTIVE"
),"")</f>
        <v>No root cause</v>
      </c>
      <c r="S1931" s="56" t="s">
        <v>17</v>
      </c>
      <c r="T1931" s="7" t="s">
        <v>17</v>
      </c>
      <c r="U1931" s="57" t="s">
        <v>17</v>
      </c>
      <c r="V1931" s="57" t="s">
        <v>17</v>
      </c>
      <c r="W1931" s="57" t="s">
        <v>17</v>
      </c>
      <c r="X1931" s="57" t="s">
        <v>17</v>
      </c>
      <c r="Y1931" s="57" t="s">
        <v>17</v>
      </c>
      <c r="Z1931" s="57" t="s">
        <v>17</v>
      </c>
      <c r="AA1931" s="57" t="s">
        <v>17</v>
      </c>
      <c r="AB1931" s="57"/>
      <c r="AC1931" s="57" t="s">
        <v>17</v>
      </c>
      <c r="AD1931" s="57" t="s">
        <v>17</v>
      </c>
      <c r="AE1931" s="57" t="s">
        <v>17</v>
      </c>
      <c r="AF1931" s="57" t="s">
        <v>17</v>
      </c>
      <c r="AG1931" s="57" t="s">
        <v>17</v>
      </c>
      <c r="AH1931" s="57" t="s">
        <v>17</v>
      </c>
      <c r="AI1931" s="57" t="s">
        <v>17</v>
      </c>
      <c r="AJ1931" s="15"/>
      <c r="AK1931" s="15"/>
      <c r="AL1931" s="15"/>
      <c r="AM1931" s="15"/>
    </row>
    <row r="1932" spans="1:39" s="14" customFormat="1" x14ac:dyDescent="0.35">
      <c r="A1932" s="1" t="s">
        <v>3519</v>
      </c>
      <c r="B1932" s="1" t="s">
        <v>3520</v>
      </c>
      <c r="C1932" s="3"/>
      <c r="D1932" s="1" t="s">
        <v>12</v>
      </c>
      <c r="E1932" s="1" t="s">
        <v>632</v>
      </c>
      <c r="F1932" s="3" t="s">
        <v>228</v>
      </c>
      <c r="G1932" s="1" t="s">
        <v>3519</v>
      </c>
      <c r="H1932" s="51" t="str">
        <f>_xlfn.XLOOKUP(B1932,'[1]Nur des jours'!$B:$B,'[1]Nur des jours'!$H:$H,"")</f>
        <v>ZTE</v>
      </c>
      <c r="I1932" s="52">
        <v>0</v>
      </c>
      <c r="J1932" s="52">
        <v>0</v>
      </c>
      <c r="K1932" s="52">
        <v>0</v>
      </c>
      <c r="L1932" s="53">
        <v>0</v>
      </c>
      <c r="M1932" s="54" t="s">
        <v>5374</v>
      </c>
      <c r="N1932" s="55"/>
      <c r="O1932" s="16" t="str" cm="1">
        <f t="array" ref="O1932">IFERROR(_xlfn.IFS(
Q1932="MPR ISSUE","PDH",
Q1932="BSS Hardware Issue","BSS",
Q1932="Sites strategiques, MLL, Pylone, etc.","ENVTECH",
Q1932="AKTIVCO DEFAUT GE &amp; POWER Cabinet","AKTIVCO",
Q1932="AKTIVCO Coupure ENEO &amp; Baisse de tension","AKTIVCO GRID ONLY",
Q1932="Coupure ENEO &amp; Baisse de tension","IHS GRID ONLY",
Q1932="Defaut GE &amp; POWER Cabinet","IHS",
Q1932="Sharing","Partners",
Q1932="SIte strategiques &amp; DataCenter","SST &amp; DC",
Q1932="Exclu","Exclu",
Q1932="SAT","SAT",
Q1932="SPARE-ISSUE","SPARE-ISSUE",
Q1932="Fiber CAmtel","TRANS_FO_CAMTEL",
Q1932="Fiber AOF","Fiber AOF",
Q1932="Projet OCM (HUAWEI)","TRAVAUX-HUAWEI",
Q1932="Projet OCM (NOKIA)","TRAVAUX-NOKIA",
Q1932="ACCESS-ISSUE","ACCESS-ISSUE",
Q1932="Projet OCM (ZTE, NOKIA, autres projets)","TRAVAUX OCM",
Q1932="No root CAuse","No root cause",
Q1932="ODU HS","PDH",
Q1932="IP &amp; VLAN","PDH",
Q1932="Warehouse HUAWEI","SPARE-ISSUE",
Q1932="SPARE-HS","SPARE-ISSUE",
Q1932="Power Telco","BSS"
),"")</f>
        <v>No root cause</v>
      </c>
      <c r="P1932" s="22" t="str" cm="1">
        <f t="array" ref="P1932">IFERROR(_xlfn.IFS(
Q1932="MPR ISSUE","TX ISSUE",
Q1932="BSS Hardware Issue","RAN ISSUE",
Q1932="Sites strategiques, MLL, Pylone, etc.","ENVTECH",
Q1932="AKTIVCO DEFAUT GE &amp; POWER Cabinet","POWER ISSUE",
Q1932="AKTIVCO Coupure ENEO &amp; Baisse de tension","POWER ISSUE",
Q1932="Coupure ENEO &amp; Baisse de tension","POWER ISSUE",
Q1932="Defaut GE &amp; POWER Cabinet","POWER ISSUE",
Q1932="Sharing","POWER ISSUE",
Q1932="SIte strategiques &amp; DataCenter","POWER ISSUE",
Q1932="Exclu","Exclu",
Q1932="SAT","TX ISSUE",
Q1932="SPARE-ISSUE","SPARE-ISSUE",
Q1932="Fiber CAmtel","TX ISSUE",
Q1932="Fiber AOF","TX ISSUE",
Q1932="Projet OCM (HUAWEI)","TRAVAUX-HUAWEI",
Q1932="Projet OCM (NOKIA)","TRAVAUX -NOKIA",
Q1932="ACCESS-ISSUE","ACCESS-ISSUE",
Q1932="Projet OCM (ZTE, NOKIA, autres projets)","TRAVAUX OCM",
Q1932="No root CAuse","No root cause",
Q1932="ODU HS","TX ISSUE",
Q1932="IP &amp; VLAN","TX ISSUE",
Q1932="Warehouse HUAWEI","SPARE-ISSUE",
Q1932="SPARE-HS","SPARE-ISSUE",
Q1932="Power Telco","RAN ISSUE"
),"")</f>
        <v>No root cause</v>
      </c>
      <c r="Q1932" s="48" t="s">
        <v>5573</v>
      </c>
      <c r="R1932" s="23" t="str" cm="1">
        <f t="array" ref="R1932">IFERROR(_xlfn.IFS(
Q1932="MPR ISSUE","ACTIVE",
Q1932="BSS Hardware Issue","ACTIVE",
Q1932="Sites strategiques, MLL, Pylone, etc.","PASSIVE",
Q1932="AKTIVCO DEFAUT GE &amp; POWER Cabinet","PASSIVE",
Q1932="AKTIVCO Coupure ENEO &amp; Baisse de tension","PASSIVE",
Q1932="Coupure ENEO &amp; Baisse de tension","PASSIVE",
Q1932="Defaut GE &amp; POWER Cabinet","PASSIVE",
Q1932="Sharing","PASSIVE",
Q1932="SIte strategiques &amp; DataCenter","PASSIVE",
Q1932="Exclu","Exclu",
Q1932="SAT","ACTIVE",
Q1932="SPARE-ISSUE","SPARE-ISSUE",
Q1932="Fiber CAmtel","ACTIVE",
Q1932="Fiber AOF","ACTIVE",
Q1932="Projet OCM (HUAWEI)","PLANNED WORKS",
Q1932="Projet OCM (NOKIA)","PLANNED WORKS",
Q1932="ACCESS-ISSUE","ACCESS-ISSUE",
Q1932="Projet OCM (ZTE, NOKIA, autres projets)","PLANNED WORKS",
Q1932="No root CAuse","No root cause",
Q1932="ODU HS","ACTIVE",
Q1932="IP &amp; VLAN","ACTIVE",
Q1932="Warehouse HUAWEI","SPARE-ISSUE",
Q1932="SPARE-HS","SPARE-ISSUE",
Q1932="Power Telco","ACTIVE"
),"")</f>
        <v>No root cause</v>
      </c>
      <c r="S1932" s="56" t="s">
        <v>17</v>
      </c>
      <c r="T1932" s="7" t="s">
        <v>17</v>
      </c>
      <c r="U1932" s="57" t="s">
        <v>17</v>
      </c>
      <c r="V1932" s="57" t="s">
        <v>17</v>
      </c>
      <c r="W1932" s="57" t="s">
        <v>17</v>
      </c>
      <c r="X1932" s="57" t="s">
        <v>17</v>
      </c>
      <c r="Y1932" s="57" t="s">
        <v>17</v>
      </c>
      <c r="Z1932" s="57" t="s">
        <v>17</v>
      </c>
      <c r="AA1932" s="57" t="s">
        <v>17</v>
      </c>
      <c r="AB1932" s="57"/>
      <c r="AC1932" s="57" t="s">
        <v>17</v>
      </c>
      <c r="AD1932" s="57" t="s">
        <v>17</v>
      </c>
      <c r="AE1932" s="57" t="s">
        <v>17</v>
      </c>
      <c r="AF1932" s="57" t="s">
        <v>17</v>
      </c>
      <c r="AG1932" s="57" t="s">
        <v>17</v>
      </c>
      <c r="AH1932" s="57" t="s">
        <v>17</v>
      </c>
      <c r="AI1932" s="57" t="s">
        <v>17</v>
      </c>
      <c r="AJ1932" s="15"/>
      <c r="AK1932" s="15"/>
      <c r="AL1932" s="15"/>
      <c r="AM1932" s="15"/>
    </row>
    <row r="1933" spans="1:39" s="14" customFormat="1" x14ac:dyDescent="0.35">
      <c r="A1933" s="1" t="s">
        <v>3521</v>
      </c>
      <c r="B1933" s="1" t="s">
        <v>3522</v>
      </c>
      <c r="C1933" s="3"/>
      <c r="D1933" s="1" t="s">
        <v>12</v>
      </c>
      <c r="E1933" s="1" t="s">
        <v>13</v>
      </c>
      <c r="F1933" s="3" t="s">
        <v>39</v>
      </c>
      <c r="G1933" s="1" t="s">
        <v>3521</v>
      </c>
      <c r="H1933" s="51" t="str">
        <f>_xlfn.XLOOKUP(B1933,'[1]Nur des jours'!$B:$B,'[1]Nur des jours'!$H:$H,"")</f>
        <v>ZTE</v>
      </c>
      <c r="I1933" s="52">
        <v>0</v>
      </c>
      <c r="J1933" s="52">
        <v>0</v>
      </c>
      <c r="K1933" s="52">
        <v>0</v>
      </c>
      <c r="L1933" s="53">
        <v>0</v>
      </c>
      <c r="M1933" s="54" t="s">
        <v>5374</v>
      </c>
      <c r="N1933" s="55"/>
      <c r="O1933" s="16" t="str" cm="1">
        <f t="array" ref="O1933">IFERROR(_xlfn.IFS(
Q1933="MPR ISSUE","PDH",
Q1933="BSS Hardware Issue","BSS",
Q1933="Sites strategiques, MLL, Pylone, etc.","ENVTECH",
Q1933="AKTIVCO DEFAUT GE &amp; POWER Cabinet","AKTIVCO",
Q1933="AKTIVCO Coupure ENEO &amp; Baisse de tension","AKTIVCO GRID ONLY",
Q1933="Coupure ENEO &amp; Baisse de tension","IHS GRID ONLY",
Q1933="Defaut GE &amp; POWER Cabinet","IHS",
Q1933="Sharing","Partners",
Q1933="SIte strategiques &amp; DataCenter","SST &amp; DC",
Q1933="Exclu","Exclu",
Q1933="SAT","SAT",
Q1933="SPARE-ISSUE","SPARE-ISSUE",
Q1933="Fiber CAmtel","TRANS_FO_CAMTEL",
Q1933="Fiber AOF","Fiber AOF",
Q1933="Projet OCM (HUAWEI)","TRAVAUX-HUAWEI",
Q1933="Projet OCM (NOKIA)","TRAVAUX-NOKIA",
Q1933="ACCESS-ISSUE","ACCESS-ISSUE",
Q1933="Projet OCM (ZTE, NOKIA, autres projets)","TRAVAUX OCM",
Q1933="No root CAuse","No root cause",
Q1933="ODU HS","PDH",
Q1933="IP &amp; VLAN","PDH",
Q1933="Warehouse HUAWEI","SPARE-ISSUE",
Q1933="SPARE-HS","SPARE-ISSUE",
Q1933="Power Telco","BSS"
),"")</f>
        <v>No root cause</v>
      </c>
      <c r="P1933" s="22" t="str" cm="1">
        <f t="array" ref="P1933">IFERROR(_xlfn.IFS(
Q1933="MPR ISSUE","TX ISSUE",
Q1933="BSS Hardware Issue","RAN ISSUE",
Q1933="Sites strategiques, MLL, Pylone, etc.","ENVTECH",
Q1933="AKTIVCO DEFAUT GE &amp; POWER Cabinet","POWER ISSUE",
Q1933="AKTIVCO Coupure ENEO &amp; Baisse de tension","POWER ISSUE",
Q1933="Coupure ENEO &amp; Baisse de tension","POWER ISSUE",
Q1933="Defaut GE &amp; POWER Cabinet","POWER ISSUE",
Q1933="Sharing","POWER ISSUE",
Q1933="SIte strategiques &amp; DataCenter","POWER ISSUE",
Q1933="Exclu","Exclu",
Q1933="SAT","TX ISSUE",
Q1933="SPARE-ISSUE","SPARE-ISSUE",
Q1933="Fiber CAmtel","TX ISSUE",
Q1933="Fiber AOF","TX ISSUE",
Q1933="Projet OCM (HUAWEI)","TRAVAUX-HUAWEI",
Q1933="Projet OCM (NOKIA)","TRAVAUX -NOKIA",
Q1933="ACCESS-ISSUE","ACCESS-ISSUE",
Q1933="Projet OCM (ZTE, NOKIA, autres projets)","TRAVAUX OCM",
Q1933="No root CAuse","No root cause",
Q1933="ODU HS","TX ISSUE",
Q1933="IP &amp; VLAN","TX ISSUE",
Q1933="Warehouse HUAWEI","SPARE-ISSUE",
Q1933="SPARE-HS","SPARE-ISSUE",
Q1933="Power Telco","RAN ISSUE"
),"")</f>
        <v>No root cause</v>
      </c>
      <c r="Q1933" s="48" t="s">
        <v>5573</v>
      </c>
      <c r="R1933" s="23" t="str" cm="1">
        <f t="array" ref="R1933">IFERROR(_xlfn.IFS(
Q1933="MPR ISSUE","ACTIVE",
Q1933="BSS Hardware Issue","ACTIVE",
Q1933="Sites strategiques, MLL, Pylone, etc.","PASSIVE",
Q1933="AKTIVCO DEFAUT GE &amp; POWER Cabinet","PASSIVE",
Q1933="AKTIVCO Coupure ENEO &amp; Baisse de tension","PASSIVE",
Q1933="Coupure ENEO &amp; Baisse de tension","PASSIVE",
Q1933="Defaut GE &amp; POWER Cabinet","PASSIVE",
Q1933="Sharing","PASSIVE",
Q1933="SIte strategiques &amp; DataCenter","PASSIVE",
Q1933="Exclu","Exclu",
Q1933="SAT","ACTIVE",
Q1933="SPARE-ISSUE","SPARE-ISSUE",
Q1933="Fiber CAmtel","ACTIVE",
Q1933="Fiber AOF","ACTIVE",
Q1933="Projet OCM (HUAWEI)","PLANNED WORKS",
Q1933="Projet OCM (NOKIA)","PLANNED WORKS",
Q1933="ACCESS-ISSUE","ACCESS-ISSUE",
Q1933="Projet OCM (ZTE, NOKIA, autres projets)","PLANNED WORKS",
Q1933="No root CAuse","No root cause",
Q1933="ODU HS","ACTIVE",
Q1933="IP &amp; VLAN","ACTIVE",
Q1933="Warehouse HUAWEI","SPARE-ISSUE",
Q1933="SPARE-HS","SPARE-ISSUE",
Q1933="Power Telco","ACTIVE"
),"")</f>
        <v>No root cause</v>
      </c>
      <c r="S1933" s="56" t="s">
        <v>17</v>
      </c>
      <c r="T1933" s="7" t="s">
        <v>17</v>
      </c>
      <c r="U1933" s="57" t="s">
        <v>17</v>
      </c>
      <c r="V1933" s="57" t="s">
        <v>17</v>
      </c>
      <c r="W1933" s="57" t="s">
        <v>17</v>
      </c>
      <c r="X1933" s="57" t="s">
        <v>17</v>
      </c>
      <c r="Y1933" s="57" t="s">
        <v>17</v>
      </c>
      <c r="Z1933" s="57" t="s">
        <v>17</v>
      </c>
      <c r="AA1933" s="57" t="s">
        <v>17</v>
      </c>
      <c r="AB1933" s="57"/>
      <c r="AC1933" s="57" t="s">
        <v>17</v>
      </c>
      <c r="AD1933" s="57" t="s">
        <v>17</v>
      </c>
      <c r="AE1933" s="57" t="s">
        <v>17</v>
      </c>
      <c r="AF1933" s="57" t="s">
        <v>17</v>
      </c>
      <c r="AG1933" s="57" t="s">
        <v>17</v>
      </c>
      <c r="AH1933" s="57" t="s">
        <v>17</v>
      </c>
      <c r="AI1933" s="57" t="s">
        <v>17</v>
      </c>
      <c r="AJ1933" s="15"/>
      <c r="AK1933" s="15"/>
      <c r="AL1933" s="15"/>
      <c r="AM1933" s="15"/>
    </row>
    <row r="1934" spans="1:39" s="14" customFormat="1" x14ac:dyDescent="0.35">
      <c r="A1934" s="1" t="s">
        <v>3523</v>
      </c>
      <c r="B1934" s="1" t="s">
        <v>3524</v>
      </c>
      <c r="C1934" s="3"/>
      <c r="D1934" s="1" t="s">
        <v>12</v>
      </c>
      <c r="E1934" s="1" t="s">
        <v>1132</v>
      </c>
      <c r="F1934" s="3" t="s">
        <v>39</v>
      </c>
      <c r="G1934" s="1" t="s">
        <v>3159</v>
      </c>
      <c r="H1934" s="51" t="str">
        <f>_xlfn.XLOOKUP(B1934,'[1]Nur des jours'!$B:$B,'[1]Nur des jours'!$H:$H,"")</f>
        <v>ZTE</v>
      </c>
      <c r="I1934" s="52">
        <v>0</v>
      </c>
      <c r="J1934" s="52">
        <v>0</v>
      </c>
      <c r="K1934" s="52">
        <v>0</v>
      </c>
      <c r="L1934" s="53">
        <v>0</v>
      </c>
      <c r="M1934" s="54" t="s">
        <v>5374</v>
      </c>
      <c r="N1934" s="55"/>
      <c r="O1934" s="16" t="str" cm="1">
        <f t="array" ref="O1934">IFERROR(_xlfn.IFS(
Q1934="MPR ISSUE","PDH",
Q1934="BSS Hardware Issue","BSS",
Q1934="Sites strategiques, MLL, Pylone, etc.","ENVTECH",
Q1934="AKTIVCO DEFAUT GE &amp; POWER Cabinet","AKTIVCO",
Q1934="AKTIVCO Coupure ENEO &amp; Baisse de tension","AKTIVCO GRID ONLY",
Q1934="Coupure ENEO &amp; Baisse de tension","IHS GRID ONLY",
Q1934="Defaut GE &amp; POWER Cabinet","IHS",
Q1934="Sharing","Partners",
Q1934="SIte strategiques &amp; DataCenter","SST &amp; DC",
Q1934="Exclu","Exclu",
Q1934="SAT","SAT",
Q1934="SPARE-ISSUE","SPARE-ISSUE",
Q1934="Fiber CAmtel","TRANS_FO_CAMTEL",
Q1934="Fiber AOF","Fiber AOF",
Q1934="Projet OCM (HUAWEI)","TRAVAUX-HUAWEI",
Q1934="Projet OCM (NOKIA)","TRAVAUX-NOKIA",
Q1934="ACCESS-ISSUE","ACCESS-ISSUE",
Q1934="Projet OCM (ZTE, NOKIA, autres projets)","TRAVAUX OCM",
Q1934="No root CAuse","No root cause",
Q1934="ODU HS","PDH",
Q1934="IP &amp; VLAN","PDH",
Q1934="Warehouse HUAWEI","SPARE-ISSUE",
Q1934="SPARE-HS","SPARE-ISSUE",
Q1934="Power Telco","BSS"
),"")</f>
        <v>No root cause</v>
      </c>
      <c r="P1934" s="22" t="str" cm="1">
        <f t="array" ref="P1934">IFERROR(_xlfn.IFS(
Q1934="MPR ISSUE","TX ISSUE",
Q1934="BSS Hardware Issue","RAN ISSUE",
Q1934="Sites strategiques, MLL, Pylone, etc.","ENVTECH",
Q1934="AKTIVCO DEFAUT GE &amp; POWER Cabinet","POWER ISSUE",
Q1934="AKTIVCO Coupure ENEO &amp; Baisse de tension","POWER ISSUE",
Q1934="Coupure ENEO &amp; Baisse de tension","POWER ISSUE",
Q1934="Defaut GE &amp; POWER Cabinet","POWER ISSUE",
Q1934="Sharing","POWER ISSUE",
Q1934="SIte strategiques &amp; DataCenter","POWER ISSUE",
Q1934="Exclu","Exclu",
Q1934="SAT","TX ISSUE",
Q1934="SPARE-ISSUE","SPARE-ISSUE",
Q1934="Fiber CAmtel","TX ISSUE",
Q1934="Fiber AOF","TX ISSUE",
Q1934="Projet OCM (HUAWEI)","TRAVAUX-HUAWEI",
Q1934="Projet OCM (NOKIA)","TRAVAUX -NOKIA",
Q1934="ACCESS-ISSUE","ACCESS-ISSUE",
Q1934="Projet OCM (ZTE, NOKIA, autres projets)","TRAVAUX OCM",
Q1934="No root CAuse","No root cause",
Q1934="ODU HS","TX ISSUE",
Q1934="IP &amp; VLAN","TX ISSUE",
Q1934="Warehouse HUAWEI","SPARE-ISSUE",
Q1934="SPARE-HS","SPARE-ISSUE",
Q1934="Power Telco","RAN ISSUE"
),"")</f>
        <v>No root cause</v>
      </c>
      <c r="Q1934" s="48" t="s">
        <v>5573</v>
      </c>
      <c r="R1934" s="23" t="str" cm="1">
        <f t="array" ref="R1934">IFERROR(_xlfn.IFS(
Q1934="MPR ISSUE","ACTIVE",
Q1934="BSS Hardware Issue","ACTIVE",
Q1934="Sites strategiques, MLL, Pylone, etc.","PASSIVE",
Q1934="AKTIVCO DEFAUT GE &amp; POWER Cabinet","PASSIVE",
Q1934="AKTIVCO Coupure ENEO &amp; Baisse de tension","PASSIVE",
Q1934="Coupure ENEO &amp; Baisse de tension","PASSIVE",
Q1934="Defaut GE &amp; POWER Cabinet","PASSIVE",
Q1934="Sharing","PASSIVE",
Q1934="SIte strategiques &amp; DataCenter","PASSIVE",
Q1934="Exclu","Exclu",
Q1934="SAT","ACTIVE",
Q1934="SPARE-ISSUE","SPARE-ISSUE",
Q1934="Fiber CAmtel","ACTIVE",
Q1934="Fiber AOF","ACTIVE",
Q1934="Projet OCM (HUAWEI)","PLANNED WORKS",
Q1934="Projet OCM (NOKIA)","PLANNED WORKS",
Q1934="ACCESS-ISSUE","ACCESS-ISSUE",
Q1934="Projet OCM (ZTE, NOKIA, autres projets)","PLANNED WORKS",
Q1934="No root CAuse","No root cause",
Q1934="ODU HS","ACTIVE",
Q1934="IP &amp; VLAN","ACTIVE",
Q1934="Warehouse HUAWEI","SPARE-ISSUE",
Q1934="SPARE-HS","SPARE-ISSUE",
Q1934="Power Telco","ACTIVE"
),"")</f>
        <v>No root cause</v>
      </c>
      <c r="S1934" s="56" t="s">
        <v>17</v>
      </c>
      <c r="T1934" s="7" t="s">
        <v>17</v>
      </c>
      <c r="U1934" s="57" t="s">
        <v>17</v>
      </c>
      <c r="V1934" s="57" t="s">
        <v>17</v>
      </c>
      <c r="W1934" s="57" t="s">
        <v>17</v>
      </c>
      <c r="X1934" s="57" t="s">
        <v>17</v>
      </c>
      <c r="Y1934" s="57" t="s">
        <v>17</v>
      </c>
      <c r="Z1934" s="57" t="s">
        <v>17</v>
      </c>
      <c r="AA1934" s="57" t="s">
        <v>17</v>
      </c>
      <c r="AB1934" s="57"/>
      <c r="AC1934" s="57" t="s">
        <v>17</v>
      </c>
      <c r="AD1934" s="57" t="s">
        <v>17</v>
      </c>
      <c r="AE1934" s="57" t="s">
        <v>17</v>
      </c>
      <c r="AF1934" s="57" t="s">
        <v>17</v>
      </c>
      <c r="AG1934" s="57" t="s">
        <v>17</v>
      </c>
      <c r="AH1934" s="57" t="s">
        <v>17</v>
      </c>
      <c r="AI1934" s="57" t="s">
        <v>17</v>
      </c>
      <c r="AJ1934" s="15"/>
      <c r="AK1934" s="15"/>
      <c r="AL1934" s="15"/>
      <c r="AM1934" s="15"/>
    </row>
    <row r="1935" spans="1:39" s="14" customFormat="1" x14ac:dyDescent="0.35">
      <c r="A1935" s="1" t="s">
        <v>3525</v>
      </c>
      <c r="B1935" s="1" t="s">
        <v>3526</v>
      </c>
      <c r="C1935" s="3"/>
      <c r="D1935" s="1" t="s">
        <v>12</v>
      </c>
      <c r="E1935" s="1" t="s">
        <v>13</v>
      </c>
      <c r="F1935" s="3" t="s">
        <v>39</v>
      </c>
      <c r="G1935" s="1" t="s">
        <v>3527</v>
      </c>
      <c r="H1935" s="51" t="str">
        <f>_xlfn.XLOOKUP(B1935,'[1]Nur des jours'!$B:$B,'[1]Nur des jours'!$H:$H,"")</f>
        <v>ZTE</v>
      </c>
      <c r="I1935" s="52">
        <v>0</v>
      </c>
      <c r="J1935" s="52">
        <v>0</v>
      </c>
      <c r="K1935" s="52">
        <v>0</v>
      </c>
      <c r="L1935" s="53">
        <v>0</v>
      </c>
      <c r="M1935" s="54" t="s">
        <v>5374</v>
      </c>
      <c r="N1935" s="55"/>
      <c r="O1935" s="16" t="str" cm="1">
        <f t="array" ref="O1935">IFERROR(_xlfn.IFS(
Q1935="MPR ISSUE","PDH",
Q1935="BSS Hardware Issue","BSS",
Q1935="Sites strategiques, MLL, Pylone, etc.","ENVTECH",
Q1935="AKTIVCO DEFAUT GE &amp; POWER Cabinet","AKTIVCO",
Q1935="AKTIVCO Coupure ENEO &amp; Baisse de tension","AKTIVCO GRID ONLY",
Q1935="Coupure ENEO &amp; Baisse de tension","IHS GRID ONLY",
Q1935="Defaut GE &amp; POWER Cabinet","IHS",
Q1935="Sharing","Partners",
Q1935="SIte strategiques &amp; DataCenter","SST &amp; DC",
Q1935="Exclu","Exclu",
Q1935="SAT","SAT",
Q1935="SPARE-ISSUE","SPARE-ISSUE",
Q1935="Fiber CAmtel","TRANS_FO_CAMTEL",
Q1935="Fiber AOF","Fiber AOF",
Q1935="Projet OCM (HUAWEI)","TRAVAUX-HUAWEI",
Q1935="Projet OCM (NOKIA)","TRAVAUX-NOKIA",
Q1935="ACCESS-ISSUE","ACCESS-ISSUE",
Q1935="Projet OCM (ZTE, NOKIA, autres projets)","TRAVAUX OCM",
Q1935="No root CAuse","No root cause",
Q1935="ODU HS","PDH",
Q1935="IP &amp; VLAN","PDH",
Q1935="Warehouse HUAWEI","SPARE-ISSUE",
Q1935="SPARE-HS","SPARE-ISSUE",
Q1935="Power Telco","BSS"
),"")</f>
        <v>No root cause</v>
      </c>
      <c r="P1935" s="22" t="str" cm="1">
        <f t="array" ref="P1935">IFERROR(_xlfn.IFS(
Q1935="MPR ISSUE","TX ISSUE",
Q1935="BSS Hardware Issue","RAN ISSUE",
Q1935="Sites strategiques, MLL, Pylone, etc.","ENVTECH",
Q1935="AKTIVCO DEFAUT GE &amp; POWER Cabinet","POWER ISSUE",
Q1935="AKTIVCO Coupure ENEO &amp; Baisse de tension","POWER ISSUE",
Q1935="Coupure ENEO &amp; Baisse de tension","POWER ISSUE",
Q1935="Defaut GE &amp; POWER Cabinet","POWER ISSUE",
Q1935="Sharing","POWER ISSUE",
Q1935="SIte strategiques &amp; DataCenter","POWER ISSUE",
Q1935="Exclu","Exclu",
Q1935="SAT","TX ISSUE",
Q1935="SPARE-ISSUE","SPARE-ISSUE",
Q1935="Fiber CAmtel","TX ISSUE",
Q1935="Fiber AOF","TX ISSUE",
Q1935="Projet OCM (HUAWEI)","TRAVAUX-HUAWEI",
Q1935="Projet OCM (NOKIA)","TRAVAUX -NOKIA",
Q1935="ACCESS-ISSUE","ACCESS-ISSUE",
Q1935="Projet OCM (ZTE, NOKIA, autres projets)","TRAVAUX OCM",
Q1935="No root CAuse","No root cause",
Q1935="ODU HS","TX ISSUE",
Q1935="IP &amp; VLAN","TX ISSUE",
Q1935="Warehouse HUAWEI","SPARE-ISSUE",
Q1935="SPARE-HS","SPARE-ISSUE",
Q1935="Power Telco","RAN ISSUE"
),"")</f>
        <v>No root cause</v>
      </c>
      <c r="Q1935" s="48" t="s">
        <v>5573</v>
      </c>
      <c r="R1935" s="23" t="str" cm="1">
        <f t="array" ref="R1935">IFERROR(_xlfn.IFS(
Q1935="MPR ISSUE","ACTIVE",
Q1935="BSS Hardware Issue","ACTIVE",
Q1935="Sites strategiques, MLL, Pylone, etc.","PASSIVE",
Q1935="AKTIVCO DEFAUT GE &amp; POWER Cabinet","PASSIVE",
Q1935="AKTIVCO Coupure ENEO &amp; Baisse de tension","PASSIVE",
Q1935="Coupure ENEO &amp; Baisse de tension","PASSIVE",
Q1935="Defaut GE &amp; POWER Cabinet","PASSIVE",
Q1935="Sharing","PASSIVE",
Q1935="SIte strategiques &amp; DataCenter","PASSIVE",
Q1935="Exclu","Exclu",
Q1935="SAT","ACTIVE",
Q1935="SPARE-ISSUE","SPARE-ISSUE",
Q1935="Fiber CAmtel","ACTIVE",
Q1935="Fiber AOF","ACTIVE",
Q1935="Projet OCM (HUAWEI)","PLANNED WORKS",
Q1935="Projet OCM (NOKIA)","PLANNED WORKS",
Q1935="ACCESS-ISSUE","ACCESS-ISSUE",
Q1935="Projet OCM (ZTE, NOKIA, autres projets)","PLANNED WORKS",
Q1935="No root CAuse","No root cause",
Q1935="ODU HS","ACTIVE",
Q1935="IP &amp; VLAN","ACTIVE",
Q1935="Warehouse HUAWEI","SPARE-ISSUE",
Q1935="SPARE-HS","SPARE-ISSUE",
Q1935="Power Telco","ACTIVE"
),"")</f>
        <v>No root cause</v>
      </c>
      <c r="S1935" s="56" t="s">
        <v>17</v>
      </c>
      <c r="T1935" s="7" t="s">
        <v>17</v>
      </c>
      <c r="U1935" s="57" t="s">
        <v>17</v>
      </c>
      <c r="V1935" s="57" t="s">
        <v>17</v>
      </c>
      <c r="W1935" s="57" t="s">
        <v>17</v>
      </c>
      <c r="X1935" s="57" t="s">
        <v>17</v>
      </c>
      <c r="Y1935" s="57" t="s">
        <v>17</v>
      </c>
      <c r="Z1935" s="57" t="s">
        <v>17</v>
      </c>
      <c r="AA1935" s="57" t="s">
        <v>17</v>
      </c>
      <c r="AB1935" s="57"/>
      <c r="AC1935" s="57" t="s">
        <v>17</v>
      </c>
      <c r="AD1935" s="57" t="s">
        <v>17</v>
      </c>
      <c r="AE1935" s="57" t="s">
        <v>17</v>
      </c>
      <c r="AF1935" s="57" t="s">
        <v>17</v>
      </c>
      <c r="AG1935" s="57" t="s">
        <v>17</v>
      </c>
      <c r="AH1935" s="57" t="s">
        <v>17</v>
      </c>
      <c r="AI1935" s="57" t="s">
        <v>17</v>
      </c>
      <c r="AJ1935" s="15"/>
      <c r="AK1935" s="15"/>
      <c r="AL1935" s="15"/>
      <c r="AM1935" s="15"/>
    </row>
    <row r="1936" spans="1:39" s="14" customFormat="1" x14ac:dyDescent="0.35">
      <c r="A1936" s="1" t="s">
        <v>3528</v>
      </c>
      <c r="B1936" s="1" t="s">
        <v>3529</v>
      </c>
      <c r="C1936" s="3"/>
      <c r="D1936" s="1" t="s">
        <v>23</v>
      </c>
      <c r="E1936" s="1" t="s">
        <v>3530</v>
      </c>
      <c r="F1936" s="3" t="s">
        <v>228</v>
      </c>
      <c r="G1936" s="1" t="s">
        <v>3528</v>
      </c>
      <c r="H1936" s="51" t="str">
        <f>_xlfn.XLOOKUP(B1936,'[1]Nur des jours'!$B:$B,'[1]Nur des jours'!$H:$H,"")</f>
        <v>ZTE</v>
      </c>
      <c r="I1936" s="52">
        <v>0</v>
      </c>
      <c r="J1936" s="52">
        <v>0</v>
      </c>
      <c r="K1936" s="52">
        <v>0</v>
      </c>
      <c r="L1936" s="53">
        <v>0</v>
      </c>
      <c r="M1936" s="54" t="s">
        <v>5374</v>
      </c>
      <c r="N1936" s="55"/>
      <c r="O1936" s="16" t="str" cm="1">
        <f t="array" ref="O1936">IFERROR(_xlfn.IFS(
Q1936="MPR ISSUE","PDH",
Q1936="BSS Hardware Issue","BSS",
Q1936="Sites strategiques, MLL, Pylone, etc.","ENVTECH",
Q1936="AKTIVCO DEFAUT GE &amp; POWER Cabinet","AKTIVCO",
Q1936="AKTIVCO Coupure ENEO &amp; Baisse de tension","AKTIVCO GRID ONLY",
Q1936="Coupure ENEO &amp; Baisse de tension","IHS GRID ONLY",
Q1936="Defaut GE &amp; POWER Cabinet","IHS",
Q1936="Sharing","Partners",
Q1936="SIte strategiques &amp; DataCenter","SST &amp; DC",
Q1936="Exclu","Exclu",
Q1936="SAT","SAT",
Q1936="SPARE-ISSUE","SPARE-ISSUE",
Q1936="Fiber CAmtel","TRANS_FO_CAMTEL",
Q1936="Fiber AOF","Fiber AOF",
Q1936="Projet OCM (HUAWEI)","TRAVAUX-HUAWEI",
Q1936="Projet OCM (NOKIA)","TRAVAUX-NOKIA",
Q1936="ACCESS-ISSUE","ACCESS-ISSUE",
Q1936="Projet OCM (ZTE, NOKIA, autres projets)","TRAVAUX OCM",
Q1936="No root CAuse","No root cause",
Q1936="ODU HS","PDH",
Q1936="IP &amp; VLAN","PDH",
Q1936="Warehouse HUAWEI","SPARE-ISSUE",
Q1936="SPARE-HS","SPARE-ISSUE",
Q1936="Power Telco","BSS"
),"")</f>
        <v>No root cause</v>
      </c>
      <c r="P1936" s="22" t="str" cm="1">
        <f t="array" ref="P1936">IFERROR(_xlfn.IFS(
Q1936="MPR ISSUE","TX ISSUE",
Q1936="BSS Hardware Issue","RAN ISSUE",
Q1936="Sites strategiques, MLL, Pylone, etc.","ENVTECH",
Q1936="AKTIVCO DEFAUT GE &amp; POWER Cabinet","POWER ISSUE",
Q1936="AKTIVCO Coupure ENEO &amp; Baisse de tension","POWER ISSUE",
Q1936="Coupure ENEO &amp; Baisse de tension","POWER ISSUE",
Q1936="Defaut GE &amp; POWER Cabinet","POWER ISSUE",
Q1936="Sharing","POWER ISSUE",
Q1936="SIte strategiques &amp; DataCenter","POWER ISSUE",
Q1936="Exclu","Exclu",
Q1936="SAT","TX ISSUE",
Q1936="SPARE-ISSUE","SPARE-ISSUE",
Q1936="Fiber CAmtel","TX ISSUE",
Q1936="Fiber AOF","TX ISSUE",
Q1936="Projet OCM (HUAWEI)","TRAVAUX-HUAWEI",
Q1936="Projet OCM (NOKIA)","TRAVAUX -NOKIA",
Q1936="ACCESS-ISSUE","ACCESS-ISSUE",
Q1936="Projet OCM (ZTE, NOKIA, autres projets)","TRAVAUX OCM",
Q1936="No root CAuse","No root cause",
Q1936="ODU HS","TX ISSUE",
Q1936="IP &amp; VLAN","TX ISSUE",
Q1936="Warehouse HUAWEI","SPARE-ISSUE",
Q1936="SPARE-HS","SPARE-ISSUE",
Q1936="Power Telco","RAN ISSUE"
),"")</f>
        <v>No root cause</v>
      </c>
      <c r="Q1936" s="48" t="s">
        <v>5573</v>
      </c>
      <c r="R1936" s="23" t="str" cm="1">
        <f t="array" ref="R1936">IFERROR(_xlfn.IFS(
Q1936="MPR ISSUE","ACTIVE",
Q1936="BSS Hardware Issue","ACTIVE",
Q1936="Sites strategiques, MLL, Pylone, etc.","PASSIVE",
Q1936="AKTIVCO DEFAUT GE &amp; POWER Cabinet","PASSIVE",
Q1936="AKTIVCO Coupure ENEO &amp; Baisse de tension","PASSIVE",
Q1936="Coupure ENEO &amp; Baisse de tension","PASSIVE",
Q1936="Defaut GE &amp; POWER Cabinet","PASSIVE",
Q1936="Sharing","PASSIVE",
Q1936="SIte strategiques &amp; DataCenter","PASSIVE",
Q1936="Exclu","Exclu",
Q1936="SAT","ACTIVE",
Q1936="SPARE-ISSUE","SPARE-ISSUE",
Q1936="Fiber CAmtel","ACTIVE",
Q1936="Fiber AOF","ACTIVE",
Q1936="Projet OCM (HUAWEI)","PLANNED WORKS",
Q1936="Projet OCM (NOKIA)","PLANNED WORKS",
Q1936="ACCESS-ISSUE","ACCESS-ISSUE",
Q1936="Projet OCM (ZTE, NOKIA, autres projets)","PLANNED WORKS",
Q1936="No root CAuse","No root cause",
Q1936="ODU HS","ACTIVE",
Q1936="IP &amp; VLAN","ACTIVE",
Q1936="Warehouse HUAWEI","SPARE-ISSUE",
Q1936="SPARE-HS","SPARE-ISSUE",
Q1936="Power Telco","ACTIVE"
),"")</f>
        <v>No root cause</v>
      </c>
      <c r="S1936" s="56" t="s">
        <v>17</v>
      </c>
      <c r="T1936" s="7" t="s">
        <v>17</v>
      </c>
      <c r="U1936" s="57" t="s">
        <v>17</v>
      </c>
      <c r="V1936" s="57" t="s">
        <v>17</v>
      </c>
      <c r="W1936" s="57" t="s">
        <v>17</v>
      </c>
      <c r="X1936" s="57" t="s">
        <v>17</v>
      </c>
      <c r="Y1936" s="57" t="s">
        <v>17</v>
      </c>
      <c r="Z1936" s="57" t="s">
        <v>17</v>
      </c>
      <c r="AA1936" s="57" t="s">
        <v>17</v>
      </c>
      <c r="AB1936" s="57"/>
      <c r="AC1936" s="57" t="s">
        <v>17</v>
      </c>
      <c r="AD1936" s="57" t="s">
        <v>17</v>
      </c>
      <c r="AE1936" s="57" t="s">
        <v>17</v>
      </c>
      <c r="AF1936" s="57" t="s">
        <v>17</v>
      </c>
      <c r="AG1936" s="57" t="s">
        <v>17</v>
      </c>
      <c r="AH1936" s="57" t="s">
        <v>17</v>
      </c>
      <c r="AI1936" s="57" t="s">
        <v>17</v>
      </c>
      <c r="AJ1936" s="15"/>
      <c r="AK1936" s="15"/>
      <c r="AL1936" s="15"/>
      <c r="AM1936" s="15"/>
    </row>
    <row r="1937" spans="1:39" s="14" customFormat="1" x14ac:dyDescent="0.35">
      <c r="A1937" s="1" t="s">
        <v>3531</v>
      </c>
      <c r="B1937" s="1" t="s">
        <v>3532</v>
      </c>
      <c r="C1937" s="3"/>
      <c r="D1937" s="1" t="s">
        <v>12</v>
      </c>
      <c r="E1937" s="1" t="s">
        <v>98</v>
      </c>
      <c r="F1937" s="3" t="s">
        <v>33</v>
      </c>
      <c r="G1937" s="1" t="s">
        <v>3531</v>
      </c>
      <c r="H1937" s="51" t="str">
        <f>_xlfn.XLOOKUP(B1937,'[1]Nur des jours'!$B:$B,'[1]Nur des jours'!$H:$H,"")</f>
        <v>ZTE</v>
      </c>
      <c r="I1937" s="52">
        <v>0</v>
      </c>
      <c r="J1937" s="52">
        <v>0</v>
      </c>
      <c r="K1937" s="52">
        <v>0</v>
      </c>
      <c r="L1937" s="53">
        <v>0</v>
      </c>
      <c r="M1937" s="54" t="s">
        <v>5374</v>
      </c>
      <c r="N1937" s="55"/>
      <c r="O1937" s="16" t="str" cm="1">
        <f t="array" ref="O1937">IFERROR(_xlfn.IFS(
Q1937="MPR ISSUE","PDH",
Q1937="BSS Hardware Issue","BSS",
Q1937="Sites strategiques, MLL, Pylone, etc.","ENVTECH",
Q1937="AKTIVCO DEFAUT GE &amp; POWER Cabinet","AKTIVCO",
Q1937="AKTIVCO Coupure ENEO &amp; Baisse de tension","AKTIVCO GRID ONLY",
Q1937="Coupure ENEO &amp; Baisse de tension","IHS GRID ONLY",
Q1937="Defaut GE &amp; POWER Cabinet","IHS",
Q1937="Sharing","Partners",
Q1937="SIte strategiques &amp; DataCenter","SST &amp; DC",
Q1937="Exclu","Exclu",
Q1937="SAT","SAT",
Q1937="SPARE-ISSUE","SPARE-ISSUE",
Q1937="Fiber CAmtel","TRANS_FO_CAMTEL",
Q1937="Fiber AOF","Fiber AOF",
Q1937="Projet OCM (HUAWEI)","TRAVAUX-HUAWEI",
Q1937="Projet OCM (NOKIA)","TRAVAUX-NOKIA",
Q1937="ACCESS-ISSUE","ACCESS-ISSUE",
Q1937="Projet OCM (ZTE, NOKIA, autres projets)","TRAVAUX OCM",
Q1937="No root CAuse","No root cause",
Q1937="ODU HS","PDH",
Q1937="IP &amp; VLAN","PDH",
Q1937="Warehouse HUAWEI","SPARE-ISSUE",
Q1937="SPARE-HS","SPARE-ISSUE",
Q1937="Power Telco","BSS"
),"")</f>
        <v>No root cause</v>
      </c>
      <c r="P1937" s="22" t="str" cm="1">
        <f t="array" ref="P1937">IFERROR(_xlfn.IFS(
Q1937="MPR ISSUE","TX ISSUE",
Q1937="BSS Hardware Issue","RAN ISSUE",
Q1937="Sites strategiques, MLL, Pylone, etc.","ENVTECH",
Q1937="AKTIVCO DEFAUT GE &amp; POWER Cabinet","POWER ISSUE",
Q1937="AKTIVCO Coupure ENEO &amp; Baisse de tension","POWER ISSUE",
Q1937="Coupure ENEO &amp; Baisse de tension","POWER ISSUE",
Q1937="Defaut GE &amp; POWER Cabinet","POWER ISSUE",
Q1937="Sharing","POWER ISSUE",
Q1937="SIte strategiques &amp; DataCenter","POWER ISSUE",
Q1937="Exclu","Exclu",
Q1937="SAT","TX ISSUE",
Q1937="SPARE-ISSUE","SPARE-ISSUE",
Q1937="Fiber CAmtel","TX ISSUE",
Q1937="Fiber AOF","TX ISSUE",
Q1937="Projet OCM (HUAWEI)","TRAVAUX-HUAWEI",
Q1937="Projet OCM (NOKIA)","TRAVAUX -NOKIA",
Q1937="ACCESS-ISSUE","ACCESS-ISSUE",
Q1937="Projet OCM (ZTE, NOKIA, autres projets)","TRAVAUX OCM",
Q1937="No root CAuse","No root cause",
Q1937="ODU HS","TX ISSUE",
Q1937="IP &amp; VLAN","TX ISSUE",
Q1937="Warehouse HUAWEI","SPARE-ISSUE",
Q1937="SPARE-HS","SPARE-ISSUE",
Q1937="Power Telco","RAN ISSUE"
),"")</f>
        <v>No root cause</v>
      </c>
      <c r="Q1937" s="48" t="s">
        <v>5573</v>
      </c>
      <c r="R1937" s="23" t="str" cm="1">
        <f t="array" ref="R1937">IFERROR(_xlfn.IFS(
Q1937="MPR ISSUE","ACTIVE",
Q1937="BSS Hardware Issue","ACTIVE",
Q1937="Sites strategiques, MLL, Pylone, etc.","PASSIVE",
Q1937="AKTIVCO DEFAUT GE &amp; POWER Cabinet","PASSIVE",
Q1937="AKTIVCO Coupure ENEO &amp; Baisse de tension","PASSIVE",
Q1937="Coupure ENEO &amp; Baisse de tension","PASSIVE",
Q1937="Defaut GE &amp; POWER Cabinet","PASSIVE",
Q1937="Sharing","PASSIVE",
Q1937="SIte strategiques &amp; DataCenter","PASSIVE",
Q1937="Exclu","Exclu",
Q1937="SAT","ACTIVE",
Q1937="SPARE-ISSUE","SPARE-ISSUE",
Q1937="Fiber CAmtel","ACTIVE",
Q1937="Fiber AOF","ACTIVE",
Q1937="Projet OCM (HUAWEI)","PLANNED WORKS",
Q1937="Projet OCM (NOKIA)","PLANNED WORKS",
Q1937="ACCESS-ISSUE","ACCESS-ISSUE",
Q1937="Projet OCM (ZTE, NOKIA, autres projets)","PLANNED WORKS",
Q1937="No root CAuse","No root cause",
Q1937="ODU HS","ACTIVE",
Q1937="IP &amp; VLAN","ACTIVE",
Q1937="Warehouse HUAWEI","SPARE-ISSUE",
Q1937="SPARE-HS","SPARE-ISSUE",
Q1937="Power Telco","ACTIVE"
),"")</f>
        <v>No root cause</v>
      </c>
      <c r="S1937" s="56" t="s">
        <v>17</v>
      </c>
      <c r="T1937" s="7" t="s">
        <v>17</v>
      </c>
      <c r="U1937" s="57" t="s">
        <v>17</v>
      </c>
      <c r="V1937" s="57" t="s">
        <v>17</v>
      </c>
      <c r="W1937" s="57" t="s">
        <v>17</v>
      </c>
      <c r="X1937" s="57" t="s">
        <v>17</v>
      </c>
      <c r="Y1937" s="57" t="s">
        <v>17</v>
      </c>
      <c r="Z1937" s="57" t="s">
        <v>17</v>
      </c>
      <c r="AA1937" s="57" t="s">
        <v>17</v>
      </c>
      <c r="AB1937" s="57"/>
      <c r="AC1937" s="57" t="s">
        <v>17</v>
      </c>
      <c r="AD1937" s="57" t="s">
        <v>17</v>
      </c>
      <c r="AE1937" s="57" t="s">
        <v>17</v>
      </c>
      <c r="AF1937" s="57" t="s">
        <v>17</v>
      </c>
      <c r="AG1937" s="57" t="s">
        <v>17</v>
      </c>
      <c r="AH1937" s="57" t="s">
        <v>17</v>
      </c>
      <c r="AI1937" s="57" t="s">
        <v>17</v>
      </c>
      <c r="AJ1937" s="15"/>
      <c r="AK1937" s="15"/>
      <c r="AL1937" s="15"/>
      <c r="AM1937" s="15"/>
    </row>
    <row r="1938" spans="1:39" s="14" customFormat="1" x14ac:dyDescent="0.35">
      <c r="A1938" s="1" t="s">
        <v>3533</v>
      </c>
      <c r="B1938" s="1" t="s">
        <v>3534</v>
      </c>
      <c r="C1938" s="3"/>
      <c r="D1938" s="1" t="s">
        <v>12</v>
      </c>
      <c r="E1938" s="1" t="s">
        <v>13</v>
      </c>
      <c r="F1938" s="3" t="s">
        <v>25</v>
      </c>
      <c r="G1938" s="1" t="s">
        <v>3533</v>
      </c>
      <c r="H1938" s="59" t="str">
        <f>_xlfn.XLOOKUP(B1938,'[1]Nur des jours'!$B:$B,'[1]Nur des jours'!$H:$H,"")</f>
        <v>HUAWEI</v>
      </c>
      <c r="I1938" s="52">
        <v>0</v>
      </c>
      <c r="J1938" s="52">
        <v>0</v>
      </c>
      <c r="K1938" s="52">
        <v>0</v>
      </c>
      <c r="L1938" s="53">
        <v>0</v>
      </c>
      <c r="M1938" s="54" t="s">
        <v>5374</v>
      </c>
      <c r="N1938" s="55"/>
      <c r="O1938" s="16" t="str" cm="1">
        <f t="array" ref="O1938">IFERROR(_xlfn.IFS(
Q1938="MPR ISSUE","PDH",
Q1938="BSS Hardware Issue","BSS",
Q1938="Sites strategiques, MLL, Pylone, etc.","ENVTECH",
Q1938="AKTIVCO DEFAUT GE &amp; POWER Cabinet","AKTIVCO",
Q1938="AKTIVCO Coupure ENEO &amp; Baisse de tension","AKTIVCO GRID ONLY",
Q1938="Coupure ENEO &amp; Baisse de tension","IHS GRID ONLY",
Q1938="Defaut GE &amp; POWER Cabinet","IHS",
Q1938="Sharing","Partners",
Q1938="SIte strategiques &amp; DataCenter","SST &amp; DC",
Q1938="Exclu","Exclu",
Q1938="SAT","SAT",
Q1938="SPARE-ISSUE","SPARE-ISSUE",
Q1938="Fiber CAmtel","TRANS_FO_CAMTEL",
Q1938="Fiber AOF","Fiber AOF",
Q1938="Projet OCM (HUAWEI)","TRAVAUX-HUAWEI",
Q1938="Projet OCM (NOKIA)","TRAVAUX-NOKIA",
Q1938="ACCESS-ISSUE","ACCESS-ISSUE",
Q1938="Projet OCM (ZTE, NOKIA, autres projets)","TRAVAUX OCM",
Q1938="No root CAuse","No root cause",
Q1938="ODU HS","PDH",
Q1938="IP &amp; VLAN","PDH",
Q1938="Warehouse HUAWEI","SPARE-ISSUE",
Q1938="SPARE-HS","SPARE-ISSUE",
Q1938="Power Telco","BSS"
),"")</f>
        <v>No root cause</v>
      </c>
      <c r="P1938" s="22" t="str" cm="1">
        <f t="array" ref="P1938">IFERROR(_xlfn.IFS(
Q1938="MPR ISSUE","TX ISSUE",
Q1938="BSS Hardware Issue","RAN ISSUE",
Q1938="Sites strategiques, MLL, Pylone, etc.","ENVTECH",
Q1938="AKTIVCO DEFAUT GE &amp; POWER Cabinet","POWER ISSUE",
Q1938="AKTIVCO Coupure ENEO &amp; Baisse de tension","POWER ISSUE",
Q1938="Coupure ENEO &amp; Baisse de tension","POWER ISSUE",
Q1938="Defaut GE &amp; POWER Cabinet","POWER ISSUE",
Q1938="Sharing","POWER ISSUE",
Q1938="SIte strategiques &amp; DataCenter","POWER ISSUE",
Q1938="Exclu","Exclu",
Q1938="SAT","TX ISSUE",
Q1938="SPARE-ISSUE","SPARE-ISSUE",
Q1938="Fiber CAmtel","TX ISSUE",
Q1938="Fiber AOF","TX ISSUE",
Q1938="Projet OCM (HUAWEI)","TRAVAUX-HUAWEI",
Q1938="Projet OCM (NOKIA)","TRAVAUX -NOKIA",
Q1938="ACCESS-ISSUE","ACCESS-ISSUE",
Q1938="Projet OCM (ZTE, NOKIA, autres projets)","TRAVAUX OCM",
Q1938="No root CAuse","No root cause",
Q1938="ODU HS","TX ISSUE",
Q1938="IP &amp; VLAN","TX ISSUE",
Q1938="Warehouse HUAWEI","SPARE-ISSUE",
Q1938="SPARE-HS","SPARE-ISSUE",
Q1938="Power Telco","RAN ISSUE"
),"")</f>
        <v>No root cause</v>
      </c>
      <c r="Q1938" s="48" t="s">
        <v>5573</v>
      </c>
      <c r="R1938" s="23" t="str" cm="1">
        <f t="array" ref="R1938">IFERROR(_xlfn.IFS(
Q1938="MPR ISSUE","ACTIVE",
Q1938="BSS Hardware Issue","ACTIVE",
Q1938="Sites strategiques, MLL, Pylone, etc.","PASSIVE",
Q1938="AKTIVCO DEFAUT GE &amp; POWER Cabinet","PASSIVE",
Q1938="AKTIVCO Coupure ENEO &amp; Baisse de tension","PASSIVE",
Q1938="Coupure ENEO &amp; Baisse de tension","PASSIVE",
Q1938="Defaut GE &amp; POWER Cabinet","PASSIVE",
Q1938="Sharing","PASSIVE",
Q1938="SIte strategiques &amp; DataCenter","PASSIVE",
Q1938="Exclu","Exclu",
Q1938="SAT","ACTIVE",
Q1938="SPARE-ISSUE","SPARE-ISSUE",
Q1938="Fiber CAmtel","ACTIVE",
Q1938="Fiber AOF","ACTIVE",
Q1938="Projet OCM (HUAWEI)","PLANNED WORKS",
Q1938="Projet OCM (NOKIA)","PLANNED WORKS",
Q1938="ACCESS-ISSUE","ACCESS-ISSUE",
Q1938="Projet OCM (ZTE, NOKIA, autres projets)","PLANNED WORKS",
Q1938="No root CAuse","No root cause",
Q1938="ODU HS","ACTIVE",
Q1938="IP &amp; VLAN","ACTIVE",
Q1938="Warehouse HUAWEI","SPARE-ISSUE",
Q1938="SPARE-HS","SPARE-ISSUE",
Q1938="Power Telco","ACTIVE"
),"")</f>
        <v>No root cause</v>
      </c>
      <c r="S1938" s="56" t="s">
        <v>17</v>
      </c>
      <c r="T1938" s="7" t="s">
        <v>17</v>
      </c>
      <c r="U1938" s="57" t="s">
        <v>17</v>
      </c>
      <c r="V1938" s="57" t="s">
        <v>17</v>
      </c>
      <c r="W1938" s="57" t="s">
        <v>17</v>
      </c>
      <c r="X1938" s="57" t="s">
        <v>17</v>
      </c>
      <c r="Y1938" s="57" t="s">
        <v>17</v>
      </c>
      <c r="Z1938" s="57" t="s">
        <v>17</v>
      </c>
      <c r="AA1938" s="57" t="s">
        <v>17</v>
      </c>
      <c r="AB1938" s="57"/>
      <c r="AC1938" s="57" t="s">
        <v>17</v>
      </c>
      <c r="AD1938" s="57" t="s">
        <v>17</v>
      </c>
      <c r="AE1938" s="57" t="s">
        <v>17</v>
      </c>
      <c r="AF1938" s="57" t="s">
        <v>17</v>
      </c>
      <c r="AG1938" s="57" t="s">
        <v>17</v>
      </c>
      <c r="AH1938" s="57" t="s">
        <v>17</v>
      </c>
      <c r="AI1938" s="57" t="s">
        <v>17</v>
      </c>
      <c r="AJ1938" s="15"/>
      <c r="AK1938" s="15"/>
      <c r="AL1938" s="15"/>
      <c r="AM1938" s="15"/>
    </row>
    <row r="1939" spans="1:39" s="14" customFormat="1" x14ac:dyDescent="0.35">
      <c r="A1939" s="1" t="s">
        <v>3535</v>
      </c>
      <c r="B1939" s="1" t="s">
        <v>3536</v>
      </c>
      <c r="C1939" s="3"/>
      <c r="D1939" s="1" t="s">
        <v>12</v>
      </c>
      <c r="E1939" s="1" t="s">
        <v>13</v>
      </c>
      <c r="F1939" s="3" t="s">
        <v>104</v>
      </c>
      <c r="G1939" s="1" t="s">
        <v>3537</v>
      </c>
      <c r="H1939" s="51" t="str">
        <f>_xlfn.XLOOKUP(B1939,'[1]Nur des jours'!$B:$B,'[1]Nur des jours'!$H:$H,"")</f>
        <v>ZTE</v>
      </c>
      <c r="I1939" s="52">
        <v>0</v>
      </c>
      <c r="J1939" s="52">
        <v>0</v>
      </c>
      <c r="K1939" s="52">
        <v>0</v>
      </c>
      <c r="L1939" s="53">
        <v>0</v>
      </c>
      <c r="M1939" s="54" t="s">
        <v>5374</v>
      </c>
      <c r="N1939" s="55"/>
      <c r="O1939" s="16" t="str" cm="1">
        <f t="array" ref="O1939">IFERROR(_xlfn.IFS(
Q1939="MPR ISSUE","PDH",
Q1939="BSS Hardware Issue","BSS",
Q1939="Sites strategiques, MLL, Pylone, etc.","ENVTECH",
Q1939="AKTIVCO DEFAUT GE &amp; POWER Cabinet","AKTIVCO",
Q1939="AKTIVCO Coupure ENEO &amp; Baisse de tension","AKTIVCO GRID ONLY",
Q1939="Coupure ENEO &amp; Baisse de tension","IHS GRID ONLY",
Q1939="Defaut GE &amp; POWER Cabinet","IHS",
Q1939="Sharing","Partners",
Q1939="SIte strategiques &amp; DataCenter","SST &amp; DC",
Q1939="Exclu","Exclu",
Q1939="SAT","SAT",
Q1939="SPARE-ISSUE","SPARE-ISSUE",
Q1939="Fiber CAmtel","TRANS_FO_CAMTEL",
Q1939="Fiber AOF","Fiber AOF",
Q1939="Projet OCM (HUAWEI)","TRAVAUX-HUAWEI",
Q1939="Projet OCM (NOKIA)","TRAVAUX-NOKIA",
Q1939="ACCESS-ISSUE","ACCESS-ISSUE",
Q1939="Projet OCM (ZTE, NOKIA, autres projets)","TRAVAUX OCM",
Q1939="No root CAuse","No root cause",
Q1939="ODU HS","PDH",
Q1939="IP &amp; VLAN","PDH",
Q1939="Warehouse HUAWEI","SPARE-ISSUE",
Q1939="SPARE-HS","SPARE-ISSUE",
Q1939="Power Telco","BSS"
),"")</f>
        <v>No root cause</v>
      </c>
      <c r="P1939" s="22" t="str" cm="1">
        <f t="array" ref="P1939">IFERROR(_xlfn.IFS(
Q1939="MPR ISSUE","TX ISSUE",
Q1939="BSS Hardware Issue","RAN ISSUE",
Q1939="Sites strategiques, MLL, Pylone, etc.","ENVTECH",
Q1939="AKTIVCO DEFAUT GE &amp; POWER Cabinet","POWER ISSUE",
Q1939="AKTIVCO Coupure ENEO &amp; Baisse de tension","POWER ISSUE",
Q1939="Coupure ENEO &amp; Baisse de tension","POWER ISSUE",
Q1939="Defaut GE &amp; POWER Cabinet","POWER ISSUE",
Q1939="Sharing","POWER ISSUE",
Q1939="SIte strategiques &amp; DataCenter","POWER ISSUE",
Q1939="Exclu","Exclu",
Q1939="SAT","TX ISSUE",
Q1939="SPARE-ISSUE","SPARE-ISSUE",
Q1939="Fiber CAmtel","TX ISSUE",
Q1939="Fiber AOF","TX ISSUE",
Q1939="Projet OCM (HUAWEI)","TRAVAUX-HUAWEI",
Q1939="Projet OCM (NOKIA)","TRAVAUX -NOKIA",
Q1939="ACCESS-ISSUE","ACCESS-ISSUE",
Q1939="Projet OCM (ZTE, NOKIA, autres projets)","TRAVAUX OCM",
Q1939="No root CAuse","No root cause",
Q1939="ODU HS","TX ISSUE",
Q1939="IP &amp; VLAN","TX ISSUE",
Q1939="Warehouse HUAWEI","SPARE-ISSUE",
Q1939="SPARE-HS","SPARE-ISSUE",
Q1939="Power Telco","RAN ISSUE"
),"")</f>
        <v>No root cause</v>
      </c>
      <c r="Q1939" s="48" t="s">
        <v>5573</v>
      </c>
      <c r="R1939" s="23" t="str" cm="1">
        <f t="array" ref="R1939">IFERROR(_xlfn.IFS(
Q1939="MPR ISSUE","ACTIVE",
Q1939="BSS Hardware Issue","ACTIVE",
Q1939="Sites strategiques, MLL, Pylone, etc.","PASSIVE",
Q1939="AKTIVCO DEFAUT GE &amp; POWER Cabinet","PASSIVE",
Q1939="AKTIVCO Coupure ENEO &amp; Baisse de tension","PASSIVE",
Q1939="Coupure ENEO &amp; Baisse de tension","PASSIVE",
Q1939="Defaut GE &amp; POWER Cabinet","PASSIVE",
Q1939="Sharing","PASSIVE",
Q1939="SIte strategiques &amp; DataCenter","PASSIVE",
Q1939="Exclu","Exclu",
Q1939="SAT","ACTIVE",
Q1939="SPARE-ISSUE","SPARE-ISSUE",
Q1939="Fiber CAmtel","ACTIVE",
Q1939="Fiber AOF","ACTIVE",
Q1939="Projet OCM (HUAWEI)","PLANNED WORKS",
Q1939="Projet OCM (NOKIA)","PLANNED WORKS",
Q1939="ACCESS-ISSUE","ACCESS-ISSUE",
Q1939="Projet OCM (ZTE, NOKIA, autres projets)","PLANNED WORKS",
Q1939="No root CAuse","No root cause",
Q1939="ODU HS","ACTIVE",
Q1939="IP &amp; VLAN","ACTIVE",
Q1939="Warehouse HUAWEI","SPARE-ISSUE",
Q1939="SPARE-HS","SPARE-ISSUE",
Q1939="Power Telco","ACTIVE"
),"")</f>
        <v>No root cause</v>
      </c>
      <c r="S1939" s="56" t="s">
        <v>17</v>
      </c>
      <c r="T1939" s="7" t="s">
        <v>17</v>
      </c>
      <c r="U1939" s="57" t="s">
        <v>17</v>
      </c>
      <c r="V1939" s="57" t="s">
        <v>17</v>
      </c>
      <c r="W1939" s="57" t="s">
        <v>17</v>
      </c>
      <c r="X1939" s="57" t="s">
        <v>17</v>
      </c>
      <c r="Y1939" s="57" t="s">
        <v>17</v>
      </c>
      <c r="Z1939" s="57" t="s">
        <v>17</v>
      </c>
      <c r="AA1939" s="57" t="s">
        <v>17</v>
      </c>
      <c r="AB1939" s="57"/>
      <c r="AC1939" s="57" t="s">
        <v>17</v>
      </c>
      <c r="AD1939" s="57" t="s">
        <v>17</v>
      </c>
      <c r="AE1939" s="57" t="s">
        <v>17</v>
      </c>
      <c r="AF1939" s="57" t="s">
        <v>17</v>
      </c>
      <c r="AG1939" s="57" t="s">
        <v>17</v>
      </c>
      <c r="AH1939" s="57" t="s">
        <v>17</v>
      </c>
      <c r="AI1939" s="57" t="s">
        <v>17</v>
      </c>
      <c r="AJ1939" s="15"/>
      <c r="AK1939" s="15"/>
      <c r="AL1939" s="15"/>
      <c r="AM1939" s="15"/>
    </row>
    <row r="1940" spans="1:39" s="14" customFormat="1" x14ac:dyDescent="0.35">
      <c r="A1940" s="1" t="s">
        <v>433</v>
      </c>
      <c r="B1940" s="1" t="s">
        <v>3538</v>
      </c>
      <c r="C1940" s="3"/>
      <c r="D1940" s="1" t="s">
        <v>12</v>
      </c>
      <c r="E1940" s="1" t="s">
        <v>13</v>
      </c>
      <c r="F1940" s="3" t="s">
        <v>33</v>
      </c>
      <c r="G1940" s="1" t="s">
        <v>433</v>
      </c>
      <c r="H1940" s="51" t="str">
        <f>_xlfn.XLOOKUP(B1940,'[1]Nur des jours'!$B:$B,'[1]Nur des jours'!$H:$H,"")</f>
        <v>ZTE</v>
      </c>
      <c r="I1940" s="52">
        <v>0</v>
      </c>
      <c r="J1940" s="52">
        <v>0</v>
      </c>
      <c r="K1940" s="52">
        <v>0</v>
      </c>
      <c r="L1940" s="53">
        <v>0</v>
      </c>
      <c r="M1940" s="54" t="s">
        <v>5374</v>
      </c>
      <c r="N1940" s="55"/>
      <c r="O1940" s="16" t="str" cm="1">
        <f t="array" ref="O1940">IFERROR(_xlfn.IFS(
Q1940="MPR ISSUE","PDH",
Q1940="BSS Hardware Issue","BSS",
Q1940="Sites strategiques, MLL, Pylone, etc.","ENVTECH",
Q1940="AKTIVCO DEFAUT GE &amp; POWER Cabinet","AKTIVCO",
Q1940="AKTIVCO Coupure ENEO &amp; Baisse de tension","AKTIVCO GRID ONLY",
Q1940="Coupure ENEO &amp; Baisse de tension","IHS GRID ONLY",
Q1940="Defaut GE &amp; POWER Cabinet","IHS",
Q1940="Sharing","Partners",
Q1940="SIte strategiques &amp; DataCenter","SST &amp; DC",
Q1940="Exclu","Exclu",
Q1940="SAT","SAT",
Q1940="SPARE-ISSUE","SPARE-ISSUE",
Q1940="Fiber CAmtel","TRANS_FO_CAMTEL",
Q1940="Fiber AOF","Fiber AOF",
Q1940="Projet OCM (HUAWEI)","TRAVAUX-HUAWEI",
Q1940="Projet OCM (NOKIA)","TRAVAUX-NOKIA",
Q1940="ACCESS-ISSUE","ACCESS-ISSUE",
Q1940="Projet OCM (ZTE, NOKIA, autres projets)","TRAVAUX OCM",
Q1940="No root CAuse","No root cause",
Q1940="ODU HS","PDH",
Q1940="IP &amp; VLAN","PDH",
Q1940="Warehouse HUAWEI","SPARE-ISSUE",
Q1940="SPARE-HS","SPARE-ISSUE",
Q1940="Power Telco","BSS"
),"")</f>
        <v>No root cause</v>
      </c>
      <c r="P1940" s="22" t="str" cm="1">
        <f t="array" ref="P1940">IFERROR(_xlfn.IFS(
Q1940="MPR ISSUE","TX ISSUE",
Q1940="BSS Hardware Issue","RAN ISSUE",
Q1940="Sites strategiques, MLL, Pylone, etc.","ENVTECH",
Q1940="AKTIVCO DEFAUT GE &amp; POWER Cabinet","POWER ISSUE",
Q1940="AKTIVCO Coupure ENEO &amp; Baisse de tension","POWER ISSUE",
Q1940="Coupure ENEO &amp; Baisse de tension","POWER ISSUE",
Q1940="Defaut GE &amp; POWER Cabinet","POWER ISSUE",
Q1940="Sharing","POWER ISSUE",
Q1940="SIte strategiques &amp; DataCenter","POWER ISSUE",
Q1940="Exclu","Exclu",
Q1940="SAT","TX ISSUE",
Q1940="SPARE-ISSUE","SPARE-ISSUE",
Q1940="Fiber CAmtel","TX ISSUE",
Q1940="Fiber AOF","TX ISSUE",
Q1940="Projet OCM (HUAWEI)","TRAVAUX-HUAWEI",
Q1940="Projet OCM (NOKIA)","TRAVAUX -NOKIA",
Q1940="ACCESS-ISSUE","ACCESS-ISSUE",
Q1940="Projet OCM (ZTE, NOKIA, autres projets)","TRAVAUX OCM",
Q1940="No root CAuse","No root cause",
Q1940="ODU HS","TX ISSUE",
Q1940="IP &amp; VLAN","TX ISSUE",
Q1940="Warehouse HUAWEI","SPARE-ISSUE",
Q1940="SPARE-HS","SPARE-ISSUE",
Q1940="Power Telco","RAN ISSUE"
),"")</f>
        <v>No root cause</v>
      </c>
      <c r="Q1940" s="48" t="s">
        <v>5573</v>
      </c>
      <c r="R1940" s="23" t="str" cm="1">
        <f t="array" ref="R1940">IFERROR(_xlfn.IFS(
Q1940="MPR ISSUE","ACTIVE",
Q1940="BSS Hardware Issue","ACTIVE",
Q1940="Sites strategiques, MLL, Pylone, etc.","PASSIVE",
Q1940="AKTIVCO DEFAUT GE &amp; POWER Cabinet","PASSIVE",
Q1940="AKTIVCO Coupure ENEO &amp; Baisse de tension","PASSIVE",
Q1940="Coupure ENEO &amp; Baisse de tension","PASSIVE",
Q1940="Defaut GE &amp; POWER Cabinet","PASSIVE",
Q1940="Sharing","PASSIVE",
Q1940="SIte strategiques &amp; DataCenter","PASSIVE",
Q1940="Exclu","Exclu",
Q1940="SAT","ACTIVE",
Q1940="SPARE-ISSUE","SPARE-ISSUE",
Q1940="Fiber CAmtel","ACTIVE",
Q1940="Fiber AOF","ACTIVE",
Q1940="Projet OCM (HUAWEI)","PLANNED WORKS",
Q1940="Projet OCM (NOKIA)","PLANNED WORKS",
Q1940="ACCESS-ISSUE","ACCESS-ISSUE",
Q1940="Projet OCM (ZTE, NOKIA, autres projets)","PLANNED WORKS",
Q1940="No root CAuse","No root cause",
Q1940="ODU HS","ACTIVE",
Q1940="IP &amp; VLAN","ACTIVE",
Q1940="Warehouse HUAWEI","SPARE-ISSUE",
Q1940="SPARE-HS","SPARE-ISSUE",
Q1940="Power Telco","ACTIVE"
),"")</f>
        <v>No root cause</v>
      </c>
      <c r="S1940" s="56" t="s">
        <v>17</v>
      </c>
      <c r="T1940" s="7" t="s">
        <v>17</v>
      </c>
      <c r="U1940" s="57" t="s">
        <v>17</v>
      </c>
      <c r="V1940" s="57" t="s">
        <v>17</v>
      </c>
      <c r="W1940" s="57" t="s">
        <v>17</v>
      </c>
      <c r="X1940" s="57" t="s">
        <v>17</v>
      </c>
      <c r="Y1940" s="57" t="s">
        <v>17</v>
      </c>
      <c r="Z1940" s="57" t="s">
        <v>17</v>
      </c>
      <c r="AA1940" s="57" t="s">
        <v>17</v>
      </c>
      <c r="AB1940" s="57"/>
      <c r="AC1940" s="57" t="s">
        <v>17</v>
      </c>
      <c r="AD1940" s="57" t="s">
        <v>17</v>
      </c>
      <c r="AE1940" s="57" t="s">
        <v>17</v>
      </c>
      <c r="AF1940" s="57" t="s">
        <v>17</v>
      </c>
      <c r="AG1940" s="57" t="s">
        <v>17</v>
      </c>
      <c r="AH1940" s="57" t="s">
        <v>17</v>
      </c>
      <c r="AI1940" s="57" t="s">
        <v>17</v>
      </c>
      <c r="AJ1940" s="15"/>
      <c r="AK1940" s="15"/>
      <c r="AL1940" s="15"/>
      <c r="AM1940" s="15"/>
    </row>
    <row r="1941" spans="1:39" s="14" customFormat="1" x14ac:dyDescent="0.35">
      <c r="A1941" s="1" t="s">
        <v>3539</v>
      </c>
      <c r="B1941" s="1" t="s">
        <v>3540</v>
      </c>
      <c r="C1941" s="3"/>
      <c r="D1941" s="1" t="s">
        <v>23</v>
      </c>
      <c r="E1941" s="1" t="s">
        <v>32</v>
      </c>
      <c r="F1941" s="3" t="s">
        <v>71</v>
      </c>
      <c r="G1941" s="1" t="s">
        <v>3541</v>
      </c>
      <c r="H1941" s="51" t="str">
        <f>_xlfn.XLOOKUP(B1941,'[1]Nur des jours'!$B:$B,'[1]Nur des jours'!$H:$H,"")</f>
        <v>ZTE</v>
      </c>
      <c r="I1941" s="52">
        <v>0</v>
      </c>
      <c r="J1941" s="52">
        <v>0</v>
      </c>
      <c r="K1941" s="52">
        <v>0</v>
      </c>
      <c r="L1941" s="53">
        <v>0</v>
      </c>
      <c r="M1941" s="54" t="s">
        <v>5374</v>
      </c>
      <c r="N1941" s="55"/>
      <c r="O1941" s="16" t="str" cm="1">
        <f t="array" ref="O1941">IFERROR(_xlfn.IFS(
Q1941="MPR ISSUE","PDH",
Q1941="BSS Hardware Issue","BSS",
Q1941="Sites strategiques, MLL, Pylone, etc.","ENVTECH",
Q1941="AKTIVCO DEFAUT GE &amp; POWER Cabinet","AKTIVCO",
Q1941="AKTIVCO Coupure ENEO &amp; Baisse de tension","AKTIVCO GRID ONLY",
Q1941="Coupure ENEO &amp; Baisse de tension","IHS GRID ONLY",
Q1941="Defaut GE &amp; POWER Cabinet","IHS",
Q1941="Sharing","Partners",
Q1941="SIte strategiques &amp; DataCenter","SST &amp; DC",
Q1941="Exclu","Exclu",
Q1941="SAT","SAT",
Q1941="SPARE-ISSUE","SPARE-ISSUE",
Q1941="Fiber CAmtel","TRANS_FO_CAMTEL",
Q1941="Fiber AOF","Fiber AOF",
Q1941="Projet OCM (HUAWEI)","TRAVAUX-HUAWEI",
Q1941="Projet OCM (NOKIA)","TRAVAUX-NOKIA",
Q1941="ACCESS-ISSUE","ACCESS-ISSUE",
Q1941="Projet OCM (ZTE, NOKIA, autres projets)","TRAVAUX OCM",
Q1941="No root CAuse","No root cause",
Q1941="ODU HS","PDH",
Q1941="IP &amp; VLAN","PDH",
Q1941="Warehouse HUAWEI","SPARE-ISSUE",
Q1941="SPARE-HS","SPARE-ISSUE",
Q1941="Power Telco","BSS"
),"")</f>
        <v>No root cause</v>
      </c>
      <c r="P1941" s="22" t="str" cm="1">
        <f t="array" ref="P1941">IFERROR(_xlfn.IFS(
Q1941="MPR ISSUE","TX ISSUE",
Q1941="BSS Hardware Issue","RAN ISSUE",
Q1941="Sites strategiques, MLL, Pylone, etc.","ENVTECH",
Q1941="AKTIVCO DEFAUT GE &amp; POWER Cabinet","POWER ISSUE",
Q1941="AKTIVCO Coupure ENEO &amp; Baisse de tension","POWER ISSUE",
Q1941="Coupure ENEO &amp; Baisse de tension","POWER ISSUE",
Q1941="Defaut GE &amp; POWER Cabinet","POWER ISSUE",
Q1941="Sharing","POWER ISSUE",
Q1941="SIte strategiques &amp; DataCenter","POWER ISSUE",
Q1941="Exclu","Exclu",
Q1941="SAT","TX ISSUE",
Q1941="SPARE-ISSUE","SPARE-ISSUE",
Q1941="Fiber CAmtel","TX ISSUE",
Q1941="Fiber AOF","TX ISSUE",
Q1941="Projet OCM (HUAWEI)","TRAVAUX-HUAWEI",
Q1941="Projet OCM (NOKIA)","TRAVAUX -NOKIA",
Q1941="ACCESS-ISSUE","ACCESS-ISSUE",
Q1941="Projet OCM (ZTE, NOKIA, autres projets)","TRAVAUX OCM",
Q1941="No root CAuse","No root cause",
Q1941="ODU HS","TX ISSUE",
Q1941="IP &amp; VLAN","TX ISSUE",
Q1941="Warehouse HUAWEI","SPARE-ISSUE",
Q1941="SPARE-HS","SPARE-ISSUE",
Q1941="Power Telco","RAN ISSUE"
),"")</f>
        <v>No root cause</v>
      </c>
      <c r="Q1941" s="48" t="s">
        <v>5573</v>
      </c>
      <c r="R1941" s="23" t="str" cm="1">
        <f t="array" ref="R1941">IFERROR(_xlfn.IFS(
Q1941="MPR ISSUE","ACTIVE",
Q1941="BSS Hardware Issue","ACTIVE",
Q1941="Sites strategiques, MLL, Pylone, etc.","PASSIVE",
Q1941="AKTIVCO DEFAUT GE &amp; POWER Cabinet","PASSIVE",
Q1941="AKTIVCO Coupure ENEO &amp; Baisse de tension","PASSIVE",
Q1941="Coupure ENEO &amp; Baisse de tension","PASSIVE",
Q1941="Defaut GE &amp; POWER Cabinet","PASSIVE",
Q1941="Sharing","PASSIVE",
Q1941="SIte strategiques &amp; DataCenter","PASSIVE",
Q1941="Exclu","Exclu",
Q1941="SAT","ACTIVE",
Q1941="SPARE-ISSUE","SPARE-ISSUE",
Q1941="Fiber CAmtel","ACTIVE",
Q1941="Fiber AOF","ACTIVE",
Q1941="Projet OCM (HUAWEI)","PLANNED WORKS",
Q1941="Projet OCM (NOKIA)","PLANNED WORKS",
Q1941="ACCESS-ISSUE","ACCESS-ISSUE",
Q1941="Projet OCM (ZTE, NOKIA, autres projets)","PLANNED WORKS",
Q1941="No root CAuse","No root cause",
Q1941="ODU HS","ACTIVE",
Q1941="IP &amp; VLAN","ACTIVE",
Q1941="Warehouse HUAWEI","SPARE-ISSUE",
Q1941="SPARE-HS","SPARE-ISSUE",
Q1941="Power Telco","ACTIVE"
),"")</f>
        <v>No root cause</v>
      </c>
      <c r="S1941" s="56" t="s">
        <v>17</v>
      </c>
      <c r="T1941" s="7" t="s">
        <v>17</v>
      </c>
      <c r="U1941" s="57" t="s">
        <v>17</v>
      </c>
      <c r="V1941" s="57" t="s">
        <v>17</v>
      </c>
      <c r="W1941" s="57" t="s">
        <v>17</v>
      </c>
      <c r="X1941" s="57" t="s">
        <v>17</v>
      </c>
      <c r="Y1941" s="57" t="s">
        <v>17</v>
      </c>
      <c r="Z1941" s="57" t="s">
        <v>17</v>
      </c>
      <c r="AA1941" s="57" t="s">
        <v>17</v>
      </c>
      <c r="AB1941" s="57"/>
      <c r="AC1941" s="57" t="s">
        <v>17</v>
      </c>
      <c r="AD1941" s="57" t="s">
        <v>17</v>
      </c>
      <c r="AE1941" s="57" t="s">
        <v>17</v>
      </c>
      <c r="AF1941" s="57" t="s">
        <v>17</v>
      </c>
      <c r="AG1941" s="57" t="s">
        <v>17</v>
      </c>
      <c r="AH1941" s="57" t="s">
        <v>17</v>
      </c>
      <c r="AI1941" s="57" t="s">
        <v>17</v>
      </c>
      <c r="AJ1941" s="15"/>
      <c r="AK1941" s="15"/>
      <c r="AL1941" s="15"/>
      <c r="AM1941" s="15"/>
    </row>
    <row r="1942" spans="1:39" s="14" customFormat="1" x14ac:dyDescent="0.35">
      <c r="A1942" s="1" t="s">
        <v>3544</v>
      </c>
      <c r="B1942" s="1" t="s">
        <v>3545</v>
      </c>
      <c r="C1942" s="3"/>
      <c r="D1942" s="1" t="s">
        <v>12</v>
      </c>
      <c r="E1942" s="1" t="s">
        <v>13</v>
      </c>
      <c r="F1942" s="3" t="s">
        <v>33</v>
      </c>
      <c r="G1942" s="1" t="s">
        <v>3544</v>
      </c>
      <c r="H1942" s="51" t="str">
        <f>_xlfn.XLOOKUP(B1942,'[1]Nur des jours'!$B:$B,'[1]Nur des jours'!$H:$H,"")</f>
        <v>ZTE</v>
      </c>
      <c r="I1942" s="52">
        <v>0</v>
      </c>
      <c r="J1942" s="52">
        <v>0</v>
      </c>
      <c r="K1942" s="52">
        <v>0</v>
      </c>
      <c r="L1942" s="53">
        <v>0</v>
      </c>
      <c r="M1942" s="54" t="s">
        <v>5374</v>
      </c>
      <c r="N1942" s="55"/>
      <c r="O1942" s="16" t="str" cm="1">
        <f t="array" ref="O1942">IFERROR(_xlfn.IFS(
Q1942="MPR ISSUE","PDH",
Q1942="BSS Hardware Issue","BSS",
Q1942="Sites strategiques, MLL, Pylone, etc.","ENVTECH",
Q1942="AKTIVCO DEFAUT GE &amp; POWER Cabinet","AKTIVCO",
Q1942="AKTIVCO Coupure ENEO &amp; Baisse de tension","AKTIVCO GRID ONLY",
Q1942="Coupure ENEO &amp; Baisse de tension","IHS GRID ONLY",
Q1942="Defaut GE &amp; POWER Cabinet","IHS",
Q1942="Sharing","Partners",
Q1942="SIte strategiques &amp; DataCenter","SST &amp; DC",
Q1942="Exclu","Exclu",
Q1942="SAT","SAT",
Q1942="SPARE-ISSUE","SPARE-ISSUE",
Q1942="Fiber CAmtel","TRANS_FO_CAMTEL",
Q1942="Fiber AOF","Fiber AOF",
Q1942="Projet OCM (HUAWEI)","TRAVAUX-HUAWEI",
Q1942="Projet OCM (NOKIA)","TRAVAUX-NOKIA",
Q1942="ACCESS-ISSUE","ACCESS-ISSUE",
Q1942="Projet OCM (ZTE, NOKIA, autres projets)","TRAVAUX OCM",
Q1942="No root CAuse","No root cause",
Q1942="ODU HS","PDH",
Q1942="IP &amp; VLAN","PDH",
Q1942="Warehouse HUAWEI","SPARE-ISSUE",
Q1942="SPARE-HS","SPARE-ISSUE",
Q1942="Power Telco","BSS"
),"")</f>
        <v>No root cause</v>
      </c>
      <c r="P1942" s="22" t="str" cm="1">
        <f t="array" ref="P1942">IFERROR(_xlfn.IFS(
Q1942="MPR ISSUE","TX ISSUE",
Q1942="BSS Hardware Issue","RAN ISSUE",
Q1942="Sites strategiques, MLL, Pylone, etc.","ENVTECH",
Q1942="AKTIVCO DEFAUT GE &amp; POWER Cabinet","POWER ISSUE",
Q1942="AKTIVCO Coupure ENEO &amp; Baisse de tension","POWER ISSUE",
Q1942="Coupure ENEO &amp; Baisse de tension","POWER ISSUE",
Q1942="Defaut GE &amp; POWER Cabinet","POWER ISSUE",
Q1942="Sharing","POWER ISSUE",
Q1942="SIte strategiques &amp; DataCenter","POWER ISSUE",
Q1942="Exclu","Exclu",
Q1942="SAT","TX ISSUE",
Q1942="SPARE-ISSUE","SPARE-ISSUE",
Q1942="Fiber CAmtel","TX ISSUE",
Q1942="Fiber AOF","TX ISSUE",
Q1942="Projet OCM (HUAWEI)","TRAVAUX-HUAWEI",
Q1942="Projet OCM (NOKIA)","TRAVAUX -NOKIA",
Q1942="ACCESS-ISSUE","ACCESS-ISSUE",
Q1942="Projet OCM (ZTE, NOKIA, autres projets)","TRAVAUX OCM",
Q1942="No root CAuse","No root cause",
Q1942="ODU HS","TX ISSUE",
Q1942="IP &amp; VLAN","TX ISSUE",
Q1942="Warehouse HUAWEI","SPARE-ISSUE",
Q1942="SPARE-HS","SPARE-ISSUE",
Q1942="Power Telco","RAN ISSUE"
),"")</f>
        <v>No root cause</v>
      </c>
      <c r="Q1942" s="48" t="s">
        <v>5573</v>
      </c>
      <c r="R1942" s="23" t="str" cm="1">
        <f t="array" ref="R1942">IFERROR(_xlfn.IFS(
Q1942="MPR ISSUE","ACTIVE",
Q1942="BSS Hardware Issue","ACTIVE",
Q1942="Sites strategiques, MLL, Pylone, etc.","PASSIVE",
Q1942="AKTIVCO DEFAUT GE &amp; POWER Cabinet","PASSIVE",
Q1942="AKTIVCO Coupure ENEO &amp; Baisse de tension","PASSIVE",
Q1942="Coupure ENEO &amp; Baisse de tension","PASSIVE",
Q1942="Defaut GE &amp; POWER Cabinet","PASSIVE",
Q1942="Sharing","PASSIVE",
Q1942="SIte strategiques &amp; DataCenter","PASSIVE",
Q1942="Exclu","Exclu",
Q1942="SAT","ACTIVE",
Q1942="SPARE-ISSUE","SPARE-ISSUE",
Q1942="Fiber CAmtel","ACTIVE",
Q1942="Fiber AOF","ACTIVE",
Q1942="Projet OCM (HUAWEI)","PLANNED WORKS",
Q1942="Projet OCM (NOKIA)","PLANNED WORKS",
Q1942="ACCESS-ISSUE","ACCESS-ISSUE",
Q1942="Projet OCM (ZTE, NOKIA, autres projets)","PLANNED WORKS",
Q1942="No root CAuse","No root cause",
Q1942="ODU HS","ACTIVE",
Q1942="IP &amp; VLAN","ACTIVE",
Q1942="Warehouse HUAWEI","SPARE-ISSUE",
Q1942="SPARE-HS","SPARE-ISSUE",
Q1942="Power Telco","ACTIVE"
),"")</f>
        <v>No root cause</v>
      </c>
      <c r="S1942" s="56" t="s">
        <v>17</v>
      </c>
      <c r="T1942" s="7" t="s">
        <v>17</v>
      </c>
      <c r="U1942" s="57" t="s">
        <v>17</v>
      </c>
      <c r="V1942" s="57" t="s">
        <v>17</v>
      </c>
      <c r="W1942" s="57" t="s">
        <v>17</v>
      </c>
      <c r="X1942" s="57" t="s">
        <v>17</v>
      </c>
      <c r="Y1942" s="57" t="s">
        <v>17</v>
      </c>
      <c r="Z1942" s="57" t="s">
        <v>17</v>
      </c>
      <c r="AA1942" s="57" t="s">
        <v>17</v>
      </c>
      <c r="AB1942" s="57"/>
      <c r="AC1942" s="57" t="s">
        <v>17</v>
      </c>
      <c r="AD1942" s="57" t="s">
        <v>17</v>
      </c>
      <c r="AE1942" s="57" t="s">
        <v>17</v>
      </c>
      <c r="AF1942" s="57" t="s">
        <v>17</v>
      </c>
      <c r="AG1942" s="57" t="s">
        <v>17</v>
      </c>
      <c r="AH1942" s="57" t="s">
        <v>17</v>
      </c>
      <c r="AI1942" s="57" t="s">
        <v>17</v>
      </c>
      <c r="AJ1942" s="15"/>
      <c r="AK1942" s="15"/>
      <c r="AL1942" s="15"/>
      <c r="AM1942" s="15"/>
    </row>
    <row r="1943" spans="1:39" s="14" customFormat="1" x14ac:dyDescent="0.35">
      <c r="A1943" s="1" t="s">
        <v>3546</v>
      </c>
      <c r="B1943" s="1" t="s">
        <v>3547</v>
      </c>
      <c r="C1943" s="3"/>
      <c r="D1943" s="1" t="s">
        <v>12</v>
      </c>
      <c r="E1943" s="1" t="s">
        <v>13</v>
      </c>
      <c r="F1943" s="3" t="s">
        <v>33</v>
      </c>
      <c r="G1943" s="1" t="s">
        <v>3546</v>
      </c>
      <c r="H1943" s="51" t="str">
        <f>_xlfn.XLOOKUP(B1943,'[1]Nur des jours'!$B:$B,'[1]Nur des jours'!$H:$H,"")</f>
        <v>ZTE</v>
      </c>
      <c r="I1943" s="52">
        <v>0</v>
      </c>
      <c r="J1943" s="52">
        <v>0</v>
      </c>
      <c r="K1943" s="52">
        <v>0</v>
      </c>
      <c r="L1943" s="53">
        <v>0</v>
      </c>
      <c r="M1943" s="54" t="s">
        <v>5374</v>
      </c>
      <c r="N1943" s="55"/>
      <c r="O1943" s="16" t="str" cm="1">
        <f t="array" ref="O1943">IFERROR(_xlfn.IFS(
Q1943="MPR ISSUE","PDH",
Q1943="BSS Hardware Issue","BSS",
Q1943="Sites strategiques, MLL, Pylone, etc.","ENVTECH",
Q1943="AKTIVCO DEFAUT GE &amp; POWER Cabinet","AKTIVCO",
Q1943="AKTIVCO Coupure ENEO &amp; Baisse de tension","AKTIVCO GRID ONLY",
Q1943="Coupure ENEO &amp; Baisse de tension","IHS GRID ONLY",
Q1943="Defaut GE &amp; POWER Cabinet","IHS",
Q1943="Sharing","Partners",
Q1943="SIte strategiques &amp; DataCenter","SST &amp; DC",
Q1943="Exclu","Exclu",
Q1943="SAT","SAT",
Q1943="SPARE-ISSUE","SPARE-ISSUE",
Q1943="Fiber CAmtel","TRANS_FO_CAMTEL",
Q1943="Fiber AOF","Fiber AOF",
Q1943="Projet OCM (HUAWEI)","TRAVAUX-HUAWEI",
Q1943="Projet OCM (NOKIA)","TRAVAUX-NOKIA",
Q1943="ACCESS-ISSUE","ACCESS-ISSUE",
Q1943="Projet OCM (ZTE, NOKIA, autres projets)","TRAVAUX OCM",
Q1943="No root CAuse","No root cause",
Q1943="ODU HS","PDH",
Q1943="IP &amp; VLAN","PDH",
Q1943="Warehouse HUAWEI","SPARE-ISSUE",
Q1943="SPARE-HS","SPARE-ISSUE",
Q1943="Power Telco","BSS"
),"")</f>
        <v>No root cause</v>
      </c>
      <c r="P1943" s="22" t="str" cm="1">
        <f t="array" ref="P1943">IFERROR(_xlfn.IFS(
Q1943="MPR ISSUE","TX ISSUE",
Q1943="BSS Hardware Issue","RAN ISSUE",
Q1943="Sites strategiques, MLL, Pylone, etc.","ENVTECH",
Q1943="AKTIVCO DEFAUT GE &amp; POWER Cabinet","POWER ISSUE",
Q1943="AKTIVCO Coupure ENEO &amp; Baisse de tension","POWER ISSUE",
Q1943="Coupure ENEO &amp; Baisse de tension","POWER ISSUE",
Q1943="Defaut GE &amp; POWER Cabinet","POWER ISSUE",
Q1943="Sharing","POWER ISSUE",
Q1943="SIte strategiques &amp; DataCenter","POWER ISSUE",
Q1943="Exclu","Exclu",
Q1943="SAT","TX ISSUE",
Q1943="SPARE-ISSUE","SPARE-ISSUE",
Q1943="Fiber CAmtel","TX ISSUE",
Q1943="Fiber AOF","TX ISSUE",
Q1943="Projet OCM (HUAWEI)","TRAVAUX-HUAWEI",
Q1943="Projet OCM (NOKIA)","TRAVAUX -NOKIA",
Q1943="ACCESS-ISSUE","ACCESS-ISSUE",
Q1943="Projet OCM (ZTE, NOKIA, autres projets)","TRAVAUX OCM",
Q1943="No root CAuse","No root cause",
Q1943="ODU HS","TX ISSUE",
Q1943="IP &amp; VLAN","TX ISSUE",
Q1943="Warehouse HUAWEI","SPARE-ISSUE",
Q1943="SPARE-HS","SPARE-ISSUE",
Q1943="Power Telco","RAN ISSUE"
),"")</f>
        <v>No root cause</v>
      </c>
      <c r="Q1943" s="48" t="s">
        <v>5573</v>
      </c>
      <c r="R1943" s="23" t="str" cm="1">
        <f t="array" ref="R1943">IFERROR(_xlfn.IFS(
Q1943="MPR ISSUE","ACTIVE",
Q1943="BSS Hardware Issue","ACTIVE",
Q1943="Sites strategiques, MLL, Pylone, etc.","PASSIVE",
Q1943="AKTIVCO DEFAUT GE &amp; POWER Cabinet","PASSIVE",
Q1943="AKTIVCO Coupure ENEO &amp; Baisse de tension","PASSIVE",
Q1943="Coupure ENEO &amp; Baisse de tension","PASSIVE",
Q1943="Defaut GE &amp; POWER Cabinet","PASSIVE",
Q1943="Sharing","PASSIVE",
Q1943="SIte strategiques &amp; DataCenter","PASSIVE",
Q1943="Exclu","Exclu",
Q1943="SAT","ACTIVE",
Q1943="SPARE-ISSUE","SPARE-ISSUE",
Q1943="Fiber CAmtel","ACTIVE",
Q1943="Fiber AOF","ACTIVE",
Q1943="Projet OCM (HUAWEI)","PLANNED WORKS",
Q1943="Projet OCM (NOKIA)","PLANNED WORKS",
Q1943="ACCESS-ISSUE","ACCESS-ISSUE",
Q1943="Projet OCM (ZTE, NOKIA, autres projets)","PLANNED WORKS",
Q1943="No root CAuse","No root cause",
Q1943="ODU HS","ACTIVE",
Q1943="IP &amp; VLAN","ACTIVE",
Q1943="Warehouse HUAWEI","SPARE-ISSUE",
Q1943="SPARE-HS","SPARE-ISSUE",
Q1943="Power Telco","ACTIVE"
),"")</f>
        <v>No root cause</v>
      </c>
      <c r="S1943" s="56" t="s">
        <v>17</v>
      </c>
      <c r="T1943" s="7" t="s">
        <v>17</v>
      </c>
      <c r="U1943" s="57" t="s">
        <v>17</v>
      </c>
      <c r="V1943" s="57" t="s">
        <v>17</v>
      </c>
      <c r="W1943" s="57" t="s">
        <v>17</v>
      </c>
      <c r="X1943" s="57" t="s">
        <v>17</v>
      </c>
      <c r="Y1943" s="57" t="s">
        <v>17</v>
      </c>
      <c r="Z1943" s="57" t="s">
        <v>17</v>
      </c>
      <c r="AA1943" s="57" t="s">
        <v>17</v>
      </c>
      <c r="AB1943" s="57"/>
      <c r="AC1943" s="57" t="s">
        <v>17</v>
      </c>
      <c r="AD1943" s="57" t="s">
        <v>17</v>
      </c>
      <c r="AE1943" s="57" t="s">
        <v>17</v>
      </c>
      <c r="AF1943" s="57" t="s">
        <v>17</v>
      </c>
      <c r="AG1943" s="57" t="s">
        <v>17</v>
      </c>
      <c r="AH1943" s="57" t="s">
        <v>17</v>
      </c>
      <c r="AI1943" s="57" t="s">
        <v>17</v>
      </c>
      <c r="AJ1943" s="15"/>
      <c r="AK1943" s="15"/>
      <c r="AL1943" s="15"/>
      <c r="AM1943" s="15"/>
    </row>
    <row r="1944" spans="1:39" s="14" customFormat="1" x14ac:dyDescent="0.35">
      <c r="A1944" s="1" t="s">
        <v>3548</v>
      </c>
      <c r="B1944" s="1" t="s">
        <v>3549</v>
      </c>
      <c r="C1944" s="3"/>
      <c r="D1944" s="1" t="s">
        <v>12</v>
      </c>
      <c r="E1944" s="1" t="s">
        <v>13</v>
      </c>
      <c r="F1944" s="3" t="s">
        <v>33</v>
      </c>
      <c r="G1944" s="1" t="s">
        <v>2564</v>
      </c>
      <c r="H1944" s="51" t="str">
        <f>_xlfn.XLOOKUP(B1944,'[1]Nur des jours'!$B:$B,'[1]Nur des jours'!$H:$H,"")</f>
        <v>ZTE</v>
      </c>
      <c r="I1944" s="52">
        <v>0</v>
      </c>
      <c r="J1944" s="52">
        <v>0</v>
      </c>
      <c r="K1944" s="52">
        <v>0</v>
      </c>
      <c r="L1944" s="53">
        <v>0</v>
      </c>
      <c r="M1944" s="54" t="s">
        <v>5374</v>
      </c>
      <c r="N1944" s="55"/>
      <c r="O1944" s="16" t="str" cm="1">
        <f t="array" ref="O1944">IFERROR(_xlfn.IFS(
Q1944="MPR ISSUE","PDH",
Q1944="BSS Hardware Issue","BSS",
Q1944="Sites strategiques, MLL, Pylone, etc.","ENVTECH",
Q1944="AKTIVCO DEFAUT GE &amp; POWER Cabinet","AKTIVCO",
Q1944="AKTIVCO Coupure ENEO &amp; Baisse de tension","AKTIVCO GRID ONLY",
Q1944="Coupure ENEO &amp; Baisse de tension","IHS GRID ONLY",
Q1944="Defaut GE &amp; POWER Cabinet","IHS",
Q1944="Sharing","Partners",
Q1944="SIte strategiques &amp; DataCenter","SST &amp; DC",
Q1944="Exclu","Exclu",
Q1944="SAT","SAT",
Q1944="SPARE-ISSUE","SPARE-ISSUE",
Q1944="Fiber CAmtel","TRANS_FO_CAMTEL",
Q1944="Fiber AOF","Fiber AOF",
Q1944="Projet OCM (HUAWEI)","TRAVAUX-HUAWEI",
Q1944="Projet OCM (NOKIA)","TRAVAUX-NOKIA",
Q1944="ACCESS-ISSUE","ACCESS-ISSUE",
Q1944="Projet OCM (ZTE, NOKIA, autres projets)","TRAVAUX OCM",
Q1944="No root CAuse","No root cause",
Q1944="ODU HS","PDH",
Q1944="IP &amp; VLAN","PDH",
Q1944="Warehouse HUAWEI","SPARE-ISSUE",
Q1944="SPARE-HS","SPARE-ISSUE",
Q1944="Power Telco","BSS"
),"")</f>
        <v>No root cause</v>
      </c>
      <c r="P1944" s="22" t="str" cm="1">
        <f t="array" ref="P1944">IFERROR(_xlfn.IFS(
Q1944="MPR ISSUE","TX ISSUE",
Q1944="BSS Hardware Issue","RAN ISSUE",
Q1944="Sites strategiques, MLL, Pylone, etc.","ENVTECH",
Q1944="AKTIVCO DEFAUT GE &amp; POWER Cabinet","POWER ISSUE",
Q1944="AKTIVCO Coupure ENEO &amp; Baisse de tension","POWER ISSUE",
Q1944="Coupure ENEO &amp; Baisse de tension","POWER ISSUE",
Q1944="Defaut GE &amp; POWER Cabinet","POWER ISSUE",
Q1944="Sharing","POWER ISSUE",
Q1944="SIte strategiques &amp; DataCenter","POWER ISSUE",
Q1944="Exclu","Exclu",
Q1944="SAT","TX ISSUE",
Q1944="SPARE-ISSUE","SPARE-ISSUE",
Q1944="Fiber CAmtel","TX ISSUE",
Q1944="Fiber AOF","TX ISSUE",
Q1944="Projet OCM (HUAWEI)","TRAVAUX-HUAWEI",
Q1944="Projet OCM (NOKIA)","TRAVAUX -NOKIA",
Q1944="ACCESS-ISSUE","ACCESS-ISSUE",
Q1944="Projet OCM (ZTE, NOKIA, autres projets)","TRAVAUX OCM",
Q1944="No root CAuse","No root cause",
Q1944="ODU HS","TX ISSUE",
Q1944="IP &amp; VLAN","TX ISSUE",
Q1944="Warehouse HUAWEI","SPARE-ISSUE",
Q1944="SPARE-HS","SPARE-ISSUE",
Q1944="Power Telco","RAN ISSUE"
),"")</f>
        <v>No root cause</v>
      </c>
      <c r="Q1944" s="48" t="s">
        <v>5573</v>
      </c>
      <c r="R1944" s="23" t="str" cm="1">
        <f t="array" ref="R1944">IFERROR(_xlfn.IFS(
Q1944="MPR ISSUE","ACTIVE",
Q1944="BSS Hardware Issue","ACTIVE",
Q1944="Sites strategiques, MLL, Pylone, etc.","PASSIVE",
Q1944="AKTIVCO DEFAUT GE &amp; POWER Cabinet","PASSIVE",
Q1944="AKTIVCO Coupure ENEO &amp; Baisse de tension","PASSIVE",
Q1944="Coupure ENEO &amp; Baisse de tension","PASSIVE",
Q1944="Defaut GE &amp; POWER Cabinet","PASSIVE",
Q1944="Sharing","PASSIVE",
Q1944="SIte strategiques &amp; DataCenter","PASSIVE",
Q1944="Exclu","Exclu",
Q1944="SAT","ACTIVE",
Q1944="SPARE-ISSUE","SPARE-ISSUE",
Q1944="Fiber CAmtel","ACTIVE",
Q1944="Fiber AOF","ACTIVE",
Q1944="Projet OCM (HUAWEI)","PLANNED WORKS",
Q1944="Projet OCM (NOKIA)","PLANNED WORKS",
Q1944="ACCESS-ISSUE","ACCESS-ISSUE",
Q1944="Projet OCM (ZTE, NOKIA, autres projets)","PLANNED WORKS",
Q1944="No root CAuse","No root cause",
Q1944="ODU HS","ACTIVE",
Q1944="IP &amp; VLAN","ACTIVE",
Q1944="Warehouse HUAWEI","SPARE-ISSUE",
Q1944="SPARE-HS","SPARE-ISSUE",
Q1944="Power Telco","ACTIVE"
),"")</f>
        <v>No root cause</v>
      </c>
      <c r="S1944" s="56" t="s">
        <v>17</v>
      </c>
      <c r="T1944" s="7" t="s">
        <v>17</v>
      </c>
      <c r="U1944" s="57" t="s">
        <v>17</v>
      </c>
      <c r="V1944" s="57" t="s">
        <v>17</v>
      </c>
      <c r="W1944" s="57" t="s">
        <v>17</v>
      </c>
      <c r="X1944" s="57" t="s">
        <v>17</v>
      </c>
      <c r="Y1944" s="57" t="s">
        <v>17</v>
      </c>
      <c r="Z1944" s="57" t="s">
        <v>17</v>
      </c>
      <c r="AA1944" s="57" t="s">
        <v>17</v>
      </c>
      <c r="AB1944" s="57"/>
      <c r="AC1944" s="57" t="s">
        <v>17</v>
      </c>
      <c r="AD1944" s="57" t="s">
        <v>17</v>
      </c>
      <c r="AE1944" s="57" t="s">
        <v>17</v>
      </c>
      <c r="AF1944" s="57" t="s">
        <v>17</v>
      </c>
      <c r="AG1944" s="57" t="s">
        <v>17</v>
      </c>
      <c r="AH1944" s="57" t="s">
        <v>17</v>
      </c>
      <c r="AI1944" s="57" t="s">
        <v>17</v>
      </c>
      <c r="AJ1944" s="15"/>
      <c r="AK1944" s="15"/>
      <c r="AL1944" s="15"/>
      <c r="AM1944" s="15"/>
    </row>
    <row r="1945" spans="1:39" s="14" customFormat="1" x14ac:dyDescent="0.35">
      <c r="A1945" s="1" t="s">
        <v>3550</v>
      </c>
      <c r="B1945" s="1" t="s">
        <v>3551</v>
      </c>
      <c r="C1945" s="3"/>
      <c r="D1945" s="1" t="s">
        <v>12</v>
      </c>
      <c r="E1945" s="1" t="s">
        <v>13</v>
      </c>
      <c r="F1945" s="3" t="s">
        <v>33</v>
      </c>
      <c r="G1945" s="1" t="s">
        <v>3552</v>
      </c>
      <c r="H1945" s="51" t="str">
        <f>_xlfn.XLOOKUP(B1945,'[1]Nur des jours'!$B:$B,'[1]Nur des jours'!$H:$H,"")</f>
        <v>ZTE</v>
      </c>
      <c r="I1945" s="52">
        <v>0</v>
      </c>
      <c r="J1945" s="52">
        <v>0</v>
      </c>
      <c r="K1945" s="52">
        <v>0</v>
      </c>
      <c r="L1945" s="53">
        <v>0</v>
      </c>
      <c r="M1945" s="54" t="s">
        <v>5374</v>
      </c>
      <c r="N1945" s="55"/>
      <c r="O1945" s="16" t="str" cm="1">
        <f t="array" ref="O1945">IFERROR(_xlfn.IFS(
Q1945="MPR ISSUE","PDH",
Q1945="BSS Hardware Issue","BSS",
Q1945="Sites strategiques, MLL, Pylone, etc.","ENVTECH",
Q1945="AKTIVCO DEFAUT GE &amp; POWER Cabinet","AKTIVCO",
Q1945="AKTIVCO Coupure ENEO &amp; Baisse de tension","AKTIVCO GRID ONLY",
Q1945="Coupure ENEO &amp; Baisse de tension","IHS GRID ONLY",
Q1945="Defaut GE &amp; POWER Cabinet","IHS",
Q1945="Sharing","Partners",
Q1945="SIte strategiques &amp; DataCenter","SST &amp; DC",
Q1945="Exclu","Exclu",
Q1945="SAT","SAT",
Q1945="SPARE-ISSUE","SPARE-ISSUE",
Q1945="Fiber CAmtel","TRANS_FO_CAMTEL",
Q1945="Fiber AOF","Fiber AOF",
Q1945="Projet OCM (HUAWEI)","TRAVAUX-HUAWEI",
Q1945="Projet OCM (NOKIA)","TRAVAUX-NOKIA",
Q1945="ACCESS-ISSUE","ACCESS-ISSUE",
Q1945="Projet OCM (ZTE, NOKIA, autres projets)","TRAVAUX OCM",
Q1945="No root CAuse","No root cause",
Q1945="ODU HS","PDH",
Q1945="IP &amp; VLAN","PDH",
Q1945="Warehouse HUAWEI","SPARE-ISSUE",
Q1945="SPARE-HS","SPARE-ISSUE",
Q1945="Power Telco","BSS"
),"")</f>
        <v>No root cause</v>
      </c>
      <c r="P1945" s="22" t="str" cm="1">
        <f t="array" ref="P1945">IFERROR(_xlfn.IFS(
Q1945="MPR ISSUE","TX ISSUE",
Q1945="BSS Hardware Issue","RAN ISSUE",
Q1945="Sites strategiques, MLL, Pylone, etc.","ENVTECH",
Q1945="AKTIVCO DEFAUT GE &amp; POWER Cabinet","POWER ISSUE",
Q1945="AKTIVCO Coupure ENEO &amp; Baisse de tension","POWER ISSUE",
Q1945="Coupure ENEO &amp; Baisse de tension","POWER ISSUE",
Q1945="Defaut GE &amp; POWER Cabinet","POWER ISSUE",
Q1945="Sharing","POWER ISSUE",
Q1945="SIte strategiques &amp; DataCenter","POWER ISSUE",
Q1945="Exclu","Exclu",
Q1945="SAT","TX ISSUE",
Q1945="SPARE-ISSUE","SPARE-ISSUE",
Q1945="Fiber CAmtel","TX ISSUE",
Q1945="Fiber AOF","TX ISSUE",
Q1945="Projet OCM (HUAWEI)","TRAVAUX-HUAWEI",
Q1945="Projet OCM (NOKIA)","TRAVAUX -NOKIA",
Q1945="ACCESS-ISSUE","ACCESS-ISSUE",
Q1945="Projet OCM (ZTE, NOKIA, autres projets)","TRAVAUX OCM",
Q1945="No root CAuse","No root cause",
Q1945="ODU HS","TX ISSUE",
Q1945="IP &amp; VLAN","TX ISSUE",
Q1945="Warehouse HUAWEI","SPARE-ISSUE",
Q1945="SPARE-HS","SPARE-ISSUE",
Q1945="Power Telco","RAN ISSUE"
),"")</f>
        <v>No root cause</v>
      </c>
      <c r="Q1945" s="48" t="s">
        <v>5573</v>
      </c>
      <c r="R1945" s="23" t="str" cm="1">
        <f t="array" ref="R1945">IFERROR(_xlfn.IFS(
Q1945="MPR ISSUE","ACTIVE",
Q1945="BSS Hardware Issue","ACTIVE",
Q1945="Sites strategiques, MLL, Pylone, etc.","PASSIVE",
Q1945="AKTIVCO DEFAUT GE &amp; POWER Cabinet","PASSIVE",
Q1945="AKTIVCO Coupure ENEO &amp; Baisse de tension","PASSIVE",
Q1945="Coupure ENEO &amp; Baisse de tension","PASSIVE",
Q1945="Defaut GE &amp; POWER Cabinet","PASSIVE",
Q1945="Sharing","PASSIVE",
Q1945="SIte strategiques &amp; DataCenter","PASSIVE",
Q1945="Exclu","Exclu",
Q1945="SAT","ACTIVE",
Q1945="SPARE-ISSUE","SPARE-ISSUE",
Q1945="Fiber CAmtel","ACTIVE",
Q1945="Fiber AOF","ACTIVE",
Q1945="Projet OCM (HUAWEI)","PLANNED WORKS",
Q1945="Projet OCM (NOKIA)","PLANNED WORKS",
Q1945="ACCESS-ISSUE","ACCESS-ISSUE",
Q1945="Projet OCM (ZTE, NOKIA, autres projets)","PLANNED WORKS",
Q1945="No root CAuse","No root cause",
Q1945="ODU HS","ACTIVE",
Q1945="IP &amp; VLAN","ACTIVE",
Q1945="Warehouse HUAWEI","SPARE-ISSUE",
Q1945="SPARE-HS","SPARE-ISSUE",
Q1945="Power Telco","ACTIVE"
),"")</f>
        <v>No root cause</v>
      </c>
      <c r="S1945" s="56" t="s">
        <v>17</v>
      </c>
      <c r="T1945" s="7" t="s">
        <v>17</v>
      </c>
      <c r="U1945" s="57" t="s">
        <v>17</v>
      </c>
      <c r="V1945" s="57" t="s">
        <v>17</v>
      </c>
      <c r="W1945" s="57" t="s">
        <v>17</v>
      </c>
      <c r="X1945" s="57" t="s">
        <v>17</v>
      </c>
      <c r="Y1945" s="57" t="s">
        <v>17</v>
      </c>
      <c r="Z1945" s="57" t="s">
        <v>17</v>
      </c>
      <c r="AA1945" s="57" t="s">
        <v>17</v>
      </c>
      <c r="AB1945" s="57"/>
      <c r="AC1945" s="57" t="s">
        <v>17</v>
      </c>
      <c r="AD1945" s="57" t="s">
        <v>17</v>
      </c>
      <c r="AE1945" s="57" t="s">
        <v>17</v>
      </c>
      <c r="AF1945" s="57" t="s">
        <v>17</v>
      </c>
      <c r="AG1945" s="57" t="s">
        <v>17</v>
      </c>
      <c r="AH1945" s="57" t="s">
        <v>17</v>
      </c>
      <c r="AI1945" s="57" t="s">
        <v>17</v>
      </c>
      <c r="AJ1945" s="15"/>
      <c r="AK1945" s="15"/>
      <c r="AL1945" s="15"/>
      <c r="AM1945" s="15"/>
    </row>
    <row r="1946" spans="1:39" s="14" customFormat="1" x14ac:dyDescent="0.35">
      <c r="A1946" s="1" t="s">
        <v>3553</v>
      </c>
      <c r="B1946" s="1" t="s">
        <v>3554</v>
      </c>
      <c r="C1946" s="3"/>
      <c r="D1946" s="1" t="s">
        <v>12</v>
      </c>
      <c r="E1946" s="1" t="s">
        <v>13</v>
      </c>
      <c r="F1946" s="3" t="s">
        <v>33</v>
      </c>
      <c r="G1946" s="1" t="s">
        <v>3553</v>
      </c>
      <c r="H1946" s="51" t="str">
        <f>_xlfn.XLOOKUP(B1946,'[1]Nur des jours'!$B:$B,'[1]Nur des jours'!$H:$H,"")</f>
        <v>ZTE</v>
      </c>
      <c r="I1946" s="52">
        <v>0</v>
      </c>
      <c r="J1946" s="52">
        <v>0</v>
      </c>
      <c r="K1946" s="52">
        <v>0</v>
      </c>
      <c r="L1946" s="53">
        <v>0</v>
      </c>
      <c r="M1946" s="54" t="s">
        <v>5374</v>
      </c>
      <c r="N1946" s="55"/>
      <c r="O1946" s="16" t="str" cm="1">
        <f t="array" ref="O1946">IFERROR(_xlfn.IFS(
Q1946="MPR ISSUE","PDH",
Q1946="BSS Hardware Issue","BSS",
Q1946="Sites strategiques, MLL, Pylone, etc.","ENVTECH",
Q1946="AKTIVCO DEFAUT GE &amp; POWER Cabinet","AKTIVCO",
Q1946="AKTIVCO Coupure ENEO &amp; Baisse de tension","AKTIVCO GRID ONLY",
Q1946="Coupure ENEO &amp; Baisse de tension","IHS GRID ONLY",
Q1946="Defaut GE &amp; POWER Cabinet","IHS",
Q1946="Sharing","Partners",
Q1946="SIte strategiques &amp; DataCenter","SST &amp; DC",
Q1946="Exclu","Exclu",
Q1946="SAT","SAT",
Q1946="SPARE-ISSUE","SPARE-ISSUE",
Q1946="Fiber CAmtel","TRANS_FO_CAMTEL",
Q1946="Fiber AOF","Fiber AOF",
Q1946="Projet OCM (HUAWEI)","TRAVAUX-HUAWEI",
Q1946="Projet OCM (NOKIA)","TRAVAUX-NOKIA",
Q1946="ACCESS-ISSUE","ACCESS-ISSUE",
Q1946="Projet OCM (ZTE, NOKIA, autres projets)","TRAVAUX OCM",
Q1946="No root CAuse","No root cause",
Q1946="ODU HS","PDH",
Q1946="IP &amp; VLAN","PDH",
Q1946="Warehouse HUAWEI","SPARE-ISSUE",
Q1946="SPARE-HS","SPARE-ISSUE",
Q1946="Power Telco","BSS"
),"")</f>
        <v>No root cause</v>
      </c>
      <c r="P1946" s="22" t="str" cm="1">
        <f t="array" ref="P1946">IFERROR(_xlfn.IFS(
Q1946="MPR ISSUE","TX ISSUE",
Q1946="BSS Hardware Issue","RAN ISSUE",
Q1946="Sites strategiques, MLL, Pylone, etc.","ENVTECH",
Q1946="AKTIVCO DEFAUT GE &amp; POWER Cabinet","POWER ISSUE",
Q1946="AKTIVCO Coupure ENEO &amp; Baisse de tension","POWER ISSUE",
Q1946="Coupure ENEO &amp; Baisse de tension","POWER ISSUE",
Q1946="Defaut GE &amp; POWER Cabinet","POWER ISSUE",
Q1946="Sharing","POWER ISSUE",
Q1946="SIte strategiques &amp; DataCenter","POWER ISSUE",
Q1946="Exclu","Exclu",
Q1946="SAT","TX ISSUE",
Q1946="SPARE-ISSUE","SPARE-ISSUE",
Q1946="Fiber CAmtel","TX ISSUE",
Q1946="Fiber AOF","TX ISSUE",
Q1946="Projet OCM (HUAWEI)","TRAVAUX-HUAWEI",
Q1946="Projet OCM (NOKIA)","TRAVAUX -NOKIA",
Q1946="ACCESS-ISSUE","ACCESS-ISSUE",
Q1946="Projet OCM (ZTE, NOKIA, autres projets)","TRAVAUX OCM",
Q1946="No root CAuse","No root cause",
Q1946="ODU HS","TX ISSUE",
Q1946="IP &amp; VLAN","TX ISSUE",
Q1946="Warehouse HUAWEI","SPARE-ISSUE",
Q1946="SPARE-HS","SPARE-ISSUE",
Q1946="Power Telco","RAN ISSUE"
),"")</f>
        <v>No root cause</v>
      </c>
      <c r="Q1946" s="48" t="s">
        <v>5573</v>
      </c>
      <c r="R1946" s="23" t="str" cm="1">
        <f t="array" ref="R1946">IFERROR(_xlfn.IFS(
Q1946="MPR ISSUE","ACTIVE",
Q1946="BSS Hardware Issue","ACTIVE",
Q1946="Sites strategiques, MLL, Pylone, etc.","PASSIVE",
Q1946="AKTIVCO DEFAUT GE &amp; POWER Cabinet","PASSIVE",
Q1946="AKTIVCO Coupure ENEO &amp; Baisse de tension","PASSIVE",
Q1946="Coupure ENEO &amp; Baisse de tension","PASSIVE",
Q1946="Defaut GE &amp; POWER Cabinet","PASSIVE",
Q1946="Sharing","PASSIVE",
Q1946="SIte strategiques &amp; DataCenter","PASSIVE",
Q1946="Exclu","Exclu",
Q1946="SAT","ACTIVE",
Q1946="SPARE-ISSUE","SPARE-ISSUE",
Q1946="Fiber CAmtel","ACTIVE",
Q1946="Fiber AOF","ACTIVE",
Q1946="Projet OCM (HUAWEI)","PLANNED WORKS",
Q1946="Projet OCM (NOKIA)","PLANNED WORKS",
Q1946="ACCESS-ISSUE","ACCESS-ISSUE",
Q1946="Projet OCM (ZTE, NOKIA, autres projets)","PLANNED WORKS",
Q1946="No root CAuse","No root cause",
Q1946="ODU HS","ACTIVE",
Q1946="IP &amp; VLAN","ACTIVE",
Q1946="Warehouse HUAWEI","SPARE-ISSUE",
Q1946="SPARE-HS","SPARE-ISSUE",
Q1946="Power Telco","ACTIVE"
),"")</f>
        <v>No root cause</v>
      </c>
      <c r="S1946" s="56" t="s">
        <v>17</v>
      </c>
      <c r="T1946" s="7" t="s">
        <v>17</v>
      </c>
      <c r="U1946" s="57" t="s">
        <v>17</v>
      </c>
      <c r="V1946" s="57" t="s">
        <v>17</v>
      </c>
      <c r="W1946" s="57" t="s">
        <v>17</v>
      </c>
      <c r="X1946" s="57" t="s">
        <v>17</v>
      </c>
      <c r="Y1946" s="57" t="s">
        <v>17</v>
      </c>
      <c r="Z1946" s="57" t="s">
        <v>17</v>
      </c>
      <c r="AA1946" s="57" t="s">
        <v>17</v>
      </c>
      <c r="AB1946" s="57"/>
      <c r="AC1946" s="57" t="s">
        <v>17</v>
      </c>
      <c r="AD1946" s="57" t="s">
        <v>17</v>
      </c>
      <c r="AE1946" s="57" t="s">
        <v>17</v>
      </c>
      <c r="AF1946" s="57" t="s">
        <v>17</v>
      </c>
      <c r="AG1946" s="57" t="s">
        <v>17</v>
      </c>
      <c r="AH1946" s="57" t="s">
        <v>17</v>
      </c>
      <c r="AI1946" s="57" t="s">
        <v>17</v>
      </c>
      <c r="AJ1946" s="15"/>
      <c r="AK1946" s="15"/>
      <c r="AL1946" s="15"/>
      <c r="AM1946" s="15"/>
    </row>
    <row r="1947" spans="1:39" s="14" customFormat="1" x14ac:dyDescent="0.35">
      <c r="A1947" s="1" t="s">
        <v>3555</v>
      </c>
      <c r="B1947" s="1" t="s">
        <v>3556</v>
      </c>
      <c r="C1947" s="3"/>
      <c r="D1947" s="1" t="s">
        <v>12</v>
      </c>
      <c r="E1947" s="1" t="s">
        <v>13</v>
      </c>
      <c r="F1947" s="3" t="s">
        <v>33</v>
      </c>
      <c r="G1947" s="1" t="s">
        <v>3557</v>
      </c>
      <c r="H1947" s="51" t="str">
        <f>_xlfn.XLOOKUP(B1947,'[1]Nur des jours'!$B:$B,'[1]Nur des jours'!$H:$H,"")</f>
        <v>ZTE</v>
      </c>
      <c r="I1947" s="52">
        <v>0</v>
      </c>
      <c r="J1947" s="52">
        <v>0</v>
      </c>
      <c r="K1947" s="52">
        <v>0</v>
      </c>
      <c r="L1947" s="53">
        <v>0</v>
      </c>
      <c r="M1947" s="54" t="s">
        <v>5374</v>
      </c>
      <c r="N1947" s="55"/>
      <c r="O1947" s="16" t="str" cm="1">
        <f t="array" ref="O1947">IFERROR(_xlfn.IFS(
Q1947="MPR ISSUE","PDH",
Q1947="BSS Hardware Issue","BSS",
Q1947="Sites strategiques, MLL, Pylone, etc.","ENVTECH",
Q1947="AKTIVCO DEFAUT GE &amp; POWER Cabinet","AKTIVCO",
Q1947="AKTIVCO Coupure ENEO &amp; Baisse de tension","AKTIVCO GRID ONLY",
Q1947="Coupure ENEO &amp; Baisse de tension","IHS GRID ONLY",
Q1947="Defaut GE &amp; POWER Cabinet","IHS",
Q1947="Sharing","Partners",
Q1947="SIte strategiques &amp; DataCenter","SST &amp; DC",
Q1947="Exclu","Exclu",
Q1947="SAT","SAT",
Q1947="SPARE-ISSUE","SPARE-ISSUE",
Q1947="Fiber CAmtel","TRANS_FO_CAMTEL",
Q1947="Fiber AOF","Fiber AOF",
Q1947="Projet OCM (HUAWEI)","TRAVAUX-HUAWEI",
Q1947="Projet OCM (NOKIA)","TRAVAUX-NOKIA",
Q1947="ACCESS-ISSUE","ACCESS-ISSUE",
Q1947="Projet OCM (ZTE, NOKIA, autres projets)","TRAVAUX OCM",
Q1947="No root CAuse","No root cause",
Q1947="ODU HS","PDH",
Q1947="IP &amp; VLAN","PDH",
Q1947="Warehouse HUAWEI","SPARE-ISSUE",
Q1947="SPARE-HS","SPARE-ISSUE",
Q1947="Power Telco","BSS"
),"")</f>
        <v>No root cause</v>
      </c>
      <c r="P1947" s="22" t="str" cm="1">
        <f t="array" ref="P1947">IFERROR(_xlfn.IFS(
Q1947="MPR ISSUE","TX ISSUE",
Q1947="BSS Hardware Issue","RAN ISSUE",
Q1947="Sites strategiques, MLL, Pylone, etc.","ENVTECH",
Q1947="AKTIVCO DEFAUT GE &amp; POWER Cabinet","POWER ISSUE",
Q1947="AKTIVCO Coupure ENEO &amp; Baisse de tension","POWER ISSUE",
Q1947="Coupure ENEO &amp; Baisse de tension","POWER ISSUE",
Q1947="Defaut GE &amp; POWER Cabinet","POWER ISSUE",
Q1947="Sharing","POWER ISSUE",
Q1947="SIte strategiques &amp; DataCenter","POWER ISSUE",
Q1947="Exclu","Exclu",
Q1947="SAT","TX ISSUE",
Q1947="SPARE-ISSUE","SPARE-ISSUE",
Q1947="Fiber CAmtel","TX ISSUE",
Q1947="Fiber AOF","TX ISSUE",
Q1947="Projet OCM (HUAWEI)","TRAVAUX-HUAWEI",
Q1947="Projet OCM (NOKIA)","TRAVAUX -NOKIA",
Q1947="ACCESS-ISSUE","ACCESS-ISSUE",
Q1947="Projet OCM (ZTE, NOKIA, autres projets)","TRAVAUX OCM",
Q1947="No root CAuse","No root cause",
Q1947="ODU HS","TX ISSUE",
Q1947="IP &amp; VLAN","TX ISSUE",
Q1947="Warehouse HUAWEI","SPARE-ISSUE",
Q1947="SPARE-HS","SPARE-ISSUE",
Q1947="Power Telco","RAN ISSUE"
),"")</f>
        <v>No root cause</v>
      </c>
      <c r="Q1947" s="48" t="s">
        <v>5573</v>
      </c>
      <c r="R1947" s="23" t="str" cm="1">
        <f t="array" ref="R1947">IFERROR(_xlfn.IFS(
Q1947="MPR ISSUE","ACTIVE",
Q1947="BSS Hardware Issue","ACTIVE",
Q1947="Sites strategiques, MLL, Pylone, etc.","PASSIVE",
Q1947="AKTIVCO DEFAUT GE &amp; POWER Cabinet","PASSIVE",
Q1947="AKTIVCO Coupure ENEO &amp; Baisse de tension","PASSIVE",
Q1947="Coupure ENEO &amp; Baisse de tension","PASSIVE",
Q1947="Defaut GE &amp; POWER Cabinet","PASSIVE",
Q1947="Sharing","PASSIVE",
Q1947="SIte strategiques &amp; DataCenter","PASSIVE",
Q1947="Exclu","Exclu",
Q1947="SAT","ACTIVE",
Q1947="SPARE-ISSUE","SPARE-ISSUE",
Q1947="Fiber CAmtel","ACTIVE",
Q1947="Fiber AOF","ACTIVE",
Q1947="Projet OCM (HUAWEI)","PLANNED WORKS",
Q1947="Projet OCM (NOKIA)","PLANNED WORKS",
Q1947="ACCESS-ISSUE","ACCESS-ISSUE",
Q1947="Projet OCM (ZTE, NOKIA, autres projets)","PLANNED WORKS",
Q1947="No root CAuse","No root cause",
Q1947="ODU HS","ACTIVE",
Q1947="IP &amp; VLAN","ACTIVE",
Q1947="Warehouse HUAWEI","SPARE-ISSUE",
Q1947="SPARE-HS","SPARE-ISSUE",
Q1947="Power Telco","ACTIVE"
),"")</f>
        <v>No root cause</v>
      </c>
      <c r="S1947" s="56" t="s">
        <v>17</v>
      </c>
      <c r="T1947" s="7" t="s">
        <v>17</v>
      </c>
      <c r="U1947" s="57" t="s">
        <v>17</v>
      </c>
      <c r="V1947" s="57" t="s">
        <v>17</v>
      </c>
      <c r="W1947" s="57" t="s">
        <v>17</v>
      </c>
      <c r="X1947" s="57" t="s">
        <v>17</v>
      </c>
      <c r="Y1947" s="57" t="s">
        <v>17</v>
      </c>
      <c r="Z1947" s="57" t="s">
        <v>17</v>
      </c>
      <c r="AA1947" s="57" t="s">
        <v>17</v>
      </c>
      <c r="AB1947" s="57"/>
      <c r="AC1947" s="57" t="s">
        <v>17</v>
      </c>
      <c r="AD1947" s="57" t="s">
        <v>17</v>
      </c>
      <c r="AE1947" s="57" t="s">
        <v>17</v>
      </c>
      <c r="AF1947" s="57" t="s">
        <v>17</v>
      </c>
      <c r="AG1947" s="57" t="s">
        <v>17</v>
      </c>
      <c r="AH1947" s="57" t="s">
        <v>17</v>
      </c>
      <c r="AI1947" s="57" t="s">
        <v>17</v>
      </c>
      <c r="AJ1947" s="15"/>
      <c r="AK1947" s="15"/>
      <c r="AL1947" s="15"/>
      <c r="AM1947" s="15"/>
    </row>
    <row r="1948" spans="1:39" s="14" customFormat="1" x14ac:dyDescent="0.35">
      <c r="A1948" s="1" t="s">
        <v>3558</v>
      </c>
      <c r="B1948" s="1" t="s">
        <v>3559</v>
      </c>
      <c r="C1948" s="3"/>
      <c r="D1948" s="1" t="s">
        <v>12</v>
      </c>
      <c r="E1948" s="1" t="s">
        <v>13</v>
      </c>
      <c r="F1948" s="3" t="s">
        <v>33</v>
      </c>
      <c r="G1948" s="1" t="s">
        <v>3516</v>
      </c>
      <c r="H1948" s="51" t="str">
        <f>_xlfn.XLOOKUP(B1948,'[1]Nur des jours'!$B:$B,'[1]Nur des jours'!$H:$H,"")</f>
        <v>ZTE</v>
      </c>
      <c r="I1948" s="52">
        <v>0</v>
      </c>
      <c r="J1948" s="52">
        <v>0</v>
      </c>
      <c r="K1948" s="52">
        <v>0</v>
      </c>
      <c r="L1948" s="53">
        <v>0</v>
      </c>
      <c r="M1948" s="54" t="s">
        <v>5374</v>
      </c>
      <c r="N1948" s="55"/>
      <c r="O1948" s="16" t="str" cm="1">
        <f t="array" ref="O1948">IFERROR(_xlfn.IFS(
Q1948="MPR ISSUE","PDH",
Q1948="BSS Hardware Issue","BSS",
Q1948="Sites strategiques, MLL, Pylone, etc.","ENVTECH",
Q1948="AKTIVCO DEFAUT GE &amp; POWER Cabinet","AKTIVCO",
Q1948="AKTIVCO Coupure ENEO &amp; Baisse de tension","AKTIVCO GRID ONLY",
Q1948="Coupure ENEO &amp; Baisse de tension","IHS GRID ONLY",
Q1948="Defaut GE &amp; POWER Cabinet","IHS",
Q1948="Sharing","Partners",
Q1948="SIte strategiques &amp; DataCenter","SST &amp; DC",
Q1948="Exclu","Exclu",
Q1948="SAT","SAT",
Q1948="SPARE-ISSUE","SPARE-ISSUE",
Q1948="Fiber CAmtel","TRANS_FO_CAMTEL",
Q1948="Fiber AOF","Fiber AOF",
Q1948="Projet OCM (HUAWEI)","TRAVAUX-HUAWEI",
Q1948="Projet OCM (NOKIA)","TRAVAUX-NOKIA",
Q1948="ACCESS-ISSUE","ACCESS-ISSUE",
Q1948="Projet OCM (ZTE, NOKIA, autres projets)","TRAVAUX OCM",
Q1948="No root CAuse","No root cause",
Q1948="ODU HS","PDH",
Q1948="IP &amp; VLAN","PDH",
Q1948="Warehouse HUAWEI","SPARE-ISSUE",
Q1948="SPARE-HS","SPARE-ISSUE",
Q1948="Power Telco","BSS"
),"")</f>
        <v>No root cause</v>
      </c>
      <c r="P1948" s="22" t="str" cm="1">
        <f t="array" ref="P1948">IFERROR(_xlfn.IFS(
Q1948="MPR ISSUE","TX ISSUE",
Q1948="BSS Hardware Issue","RAN ISSUE",
Q1948="Sites strategiques, MLL, Pylone, etc.","ENVTECH",
Q1948="AKTIVCO DEFAUT GE &amp; POWER Cabinet","POWER ISSUE",
Q1948="AKTIVCO Coupure ENEO &amp; Baisse de tension","POWER ISSUE",
Q1948="Coupure ENEO &amp; Baisse de tension","POWER ISSUE",
Q1948="Defaut GE &amp; POWER Cabinet","POWER ISSUE",
Q1948="Sharing","POWER ISSUE",
Q1948="SIte strategiques &amp; DataCenter","POWER ISSUE",
Q1948="Exclu","Exclu",
Q1948="SAT","TX ISSUE",
Q1948="SPARE-ISSUE","SPARE-ISSUE",
Q1948="Fiber CAmtel","TX ISSUE",
Q1948="Fiber AOF","TX ISSUE",
Q1948="Projet OCM (HUAWEI)","TRAVAUX-HUAWEI",
Q1948="Projet OCM (NOKIA)","TRAVAUX -NOKIA",
Q1948="ACCESS-ISSUE","ACCESS-ISSUE",
Q1948="Projet OCM (ZTE, NOKIA, autres projets)","TRAVAUX OCM",
Q1948="No root CAuse","No root cause",
Q1948="ODU HS","TX ISSUE",
Q1948="IP &amp; VLAN","TX ISSUE",
Q1948="Warehouse HUAWEI","SPARE-ISSUE",
Q1948="SPARE-HS","SPARE-ISSUE",
Q1948="Power Telco","RAN ISSUE"
),"")</f>
        <v>No root cause</v>
      </c>
      <c r="Q1948" s="48" t="s">
        <v>5573</v>
      </c>
      <c r="R1948" s="23" t="str" cm="1">
        <f t="array" ref="R1948">IFERROR(_xlfn.IFS(
Q1948="MPR ISSUE","ACTIVE",
Q1948="BSS Hardware Issue","ACTIVE",
Q1948="Sites strategiques, MLL, Pylone, etc.","PASSIVE",
Q1948="AKTIVCO DEFAUT GE &amp; POWER Cabinet","PASSIVE",
Q1948="AKTIVCO Coupure ENEO &amp; Baisse de tension","PASSIVE",
Q1948="Coupure ENEO &amp; Baisse de tension","PASSIVE",
Q1948="Defaut GE &amp; POWER Cabinet","PASSIVE",
Q1948="Sharing","PASSIVE",
Q1948="SIte strategiques &amp; DataCenter","PASSIVE",
Q1948="Exclu","Exclu",
Q1948="SAT","ACTIVE",
Q1948="SPARE-ISSUE","SPARE-ISSUE",
Q1948="Fiber CAmtel","ACTIVE",
Q1948="Fiber AOF","ACTIVE",
Q1948="Projet OCM (HUAWEI)","PLANNED WORKS",
Q1948="Projet OCM (NOKIA)","PLANNED WORKS",
Q1948="ACCESS-ISSUE","ACCESS-ISSUE",
Q1948="Projet OCM (ZTE, NOKIA, autres projets)","PLANNED WORKS",
Q1948="No root CAuse","No root cause",
Q1948="ODU HS","ACTIVE",
Q1948="IP &amp; VLAN","ACTIVE",
Q1948="Warehouse HUAWEI","SPARE-ISSUE",
Q1948="SPARE-HS","SPARE-ISSUE",
Q1948="Power Telco","ACTIVE"
),"")</f>
        <v>No root cause</v>
      </c>
      <c r="S1948" s="56" t="s">
        <v>17</v>
      </c>
      <c r="T1948" s="7" t="s">
        <v>17</v>
      </c>
      <c r="U1948" s="57" t="s">
        <v>17</v>
      </c>
      <c r="V1948" s="57" t="s">
        <v>17</v>
      </c>
      <c r="W1948" s="57" t="s">
        <v>17</v>
      </c>
      <c r="X1948" s="57" t="s">
        <v>17</v>
      </c>
      <c r="Y1948" s="57" t="s">
        <v>17</v>
      </c>
      <c r="Z1948" s="57" t="s">
        <v>17</v>
      </c>
      <c r="AA1948" s="57" t="s">
        <v>17</v>
      </c>
      <c r="AB1948" s="57"/>
      <c r="AC1948" s="57" t="s">
        <v>17</v>
      </c>
      <c r="AD1948" s="57" t="s">
        <v>17</v>
      </c>
      <c r="AE1948" s="57" t="s">
        <v>17</v>
      </c>
      <c r="AF1948" s="57" t="s">
        <v>17</v>
      </c>
      <c r="AG1948" s="57" t="s">
        <v>17</v>
      </c>
      <c r="AH1948" s="57" t="s">
        <v>17</v>
      </c>
      <c r="AI1948" s="57" t="s">
        <v>17</v>
      </c>
      <c r="AJ1948" s="15"/>
      <c r="AK1948" s="15"/>
      <c r="AL1948" s="15"/>
      <c r="AM1948" s="15"/>
    </row>
    <row r="1949" spans="1:39" s="14" customFormat="1" x14ac:dyDescent="0.35">
      <c r="A1949" s="1" t="s">
        <v>3560</v>
      </c>
      <c r="B1949" s="1" t="s">
        <v>3561</v>
      </c>
      <c r="C1949" s="3"/>
      <c r="D1949" s="1" t="s">
        <v>12</v>
      </c>
      <c r="E1949" s="1" t="s">
        <v>13</v>
      </c>
      <c r="F1949" s="3" t="s">
        <v>33</v>
      </c>
      <c r="G1949" s="1" t="s">
        <v>3562</v>
      </c>
      <c r="H1949" s="51" t="str">
        <f>_xlfn.XLOOKUP(B1949,'[1]Nur des jours'!$B:$B,'[1]Nur des jours'!$H:$H,"")</f>
        <v>ZTE</v>
      </c>
      <c r="I1949" s="52">
        <v>0</v>
      </c>
      <c r="J1949" s="52">
        <v>0</v>
      </c>
      <c r="K1949" s="52">
        <v>0</v>
      </c>
      <c r="L1949" s="53">
        <v>0</v>
      </c>
      <c r="M1949" s="54" t="s">
        <v>5374</v>
      </c>
      <c r="N1949" s="55"/>
      <c r="O1949" s="16" t="str" cm="1">
        <f t="array" ref="O1949">IFERROR(_xlfn.IFS(
Q1949="MPR ISSUE","PDH",
Q1949="BSS Hardware Issue","BSS",
Q1949="Sites strategiques, MLL, Pylone, etc.","ENVTECH",
Q1949="AKTIVCO DEFAUT GE &amp; POWER Cabinet","AKTIVCO",
Q1949="AKTIVCO Coupure ENEO &amp; Baisse de tension","AKTIVCO GRID ONLY",
Q1949="Coupure ENEO &amp; Baisse de tension","IHS GRID ONLY",
Q1949="Defaut GE &amp; POWER Cabinet","IHS",
Q1949="Sharing","Partners",
Q1949="SIte strategiques &amp; DataCenter","SST &amp; DC",
Q1949="Exclu","Exclu",
Q1949="SAT","SAT",
Q1949="SPARE-ISSUE","SPARE-ISSUE",
Q1949="Fiber CAmtel","TRANS_FO_CAMTEL",
Q1949="Fiber AOF","Fiber AOF",
Q1949="Projet OCM (HUAWEI)","TRAVAUX-HUAWEI",
Q1949="Projet OCM (NOKIA)","TRAVAUX-NOKIA",
Q1949="ACCESS-ISSUE","ACCESS-ISSUE",
Q1949="Projet OCM (ZTE, NOKIA, autres projets)","TRAVAUX OCM",
Q1949="No root CAuse","No root cause",
Q1949="ODU HS","PDH",
Q1949="IP &amp; VLAN","PDH",
Q1949="Warehouse HUAWEI","SPARE-ISSUE",
Q1949="SPARE-HS","SPARE-ISSUE",
Q1949="Power Telco","BSS"
),"")</f>
        <v>No root cause</v>
      </c>
      <c r="P1949" s="22" t="str" cm="1">
        <f t="array" ref="P1949">IFERROR(_xlfn.IFS(
Q1949="MPR ISSUE","TX ISSUE",
Q1949="BSS Hardware Issue","RAN ISSUE",
Q1949="Sites strategiques, MLL, Pylone, etc.","ENVTECH",
Q1949="AKTIVCO DEFAUT GE &amp; POWER Cabinet","POWER ISSUE",
Q1949="AKTIVCO Coupure ENEO &amp; Baisse de tension","POWER ISSUE",
Q1949="Coupure ENEO &amp; Baisse de tension","POWER ISSUE",
Q1949="Defaut GE &amp; POWER Cabinet","POWER ISSUE",
Q1949="Sharing","POWER ISSUE",
Q1949="SIte strategiques &amp; DataCenter","POWER ISSUE",
Q1949="Exclu","Exclu",
Q1949="SAT","TX ISSUE",
Q1949="SPARE-ISSUE","SPARE-ISSUE",
Q1949="Fiber CAmtel","TX ISSUE",
Q1949="Fiber AOF","TX ISSUE",
Q1949="Projet OCM (HUAWEI)","TRAVAUX-HUAWEI",
Q1949="Projet OCM (NOKIA)","TRAVAUX -NOKIA",
Q1949="ACCESS-ISSUE","ACCESS-ISSUE",
Q1949="Projet OCM (ZTE, NOKIA, autres projets)","TRAVAUX OCM",
Q1949="No root CAuse","No root cause",
Q1949="ODU HS","TX ISSUE",
Q1949="IP &amp; VLAN","TX ISSUE",
Q1949="Warehouse HUAWEI","SPARE-ISSUE",
Q1949="SPARE-HS","SPARE-ISSUE",
Q1949="Power Telco","RAN ISSUE"
),"")</f>
        <v>No root cause</v>
      </c>
      <c r="Q1949" s="48" t="s">
        <v>5573</v>
      </c>
      <c r="R1949" s="23" t="str" cm="1">
        <f t="array" ref="R1949">IFERROR(_xlfn.IFS(
Q1949="MPR ISSUE","ACTIVE",
Q1949="BSS Hardware Issue","ACTIVE",
Q1949="Sites strategiques, MLL, Pylone, etc.","PASSIVE",
Q1949="AKTIVCO DEFAUT GE &amp; POWER Cabinet","PASSIVE",
Q1949="AKTIVCO Coupure ENEO &amp; Baisse de tension","PASSIVE",
Q1949="Coupure ENEO &amp; Baisse de tension","PASSIVE",
Q1949="Defaut GE &amp; POWER Cabinet","PASSIVE",
Q1949="Sharing","PASSIVE",
Q1949="SIte strategiques &amp; DataCenter","PASSIVE",
Q1949="Exclu","Exclu",
Q1949="SAT","ACTIVE",
Q1949="SPARE-ISSUE","SPARE-ISSUE",
Q1949="Fiber CAmtel","ACTIVE",
Q1949="Fiber AOF","ACTIVE",
Q1949="Projet OCM (HUAWEI)","PLANNED WORKS",
Q1949="Projet OCM (NOKIA)","PLANNED WORKS",
Q1949="ACCESS-ISSUE","ACCESS-ISSUE",
Q1949="Projet OCM (ZTE, NOKIA, autres projets)","PLANNED WORKS",
Q1949="No root CAuse","No root cause",
Q1949="ODU HS","ACTIVE",
Q1949="IP &amp; VLAN","ACTIVE",
Q1949="Warehouse HUAWEI","SPARE-ISSUE",
Q1949="SPARE-HS","SPARE-ISSUE",
Q1949="Power Telco","ACTIVE"
),"")</f>
        <v>No root cause</v>
      </c>
      <c r="S1949" s="56" t="s">
        <v>17</v>
      </c>
      <c r="T1949" s="7" t="s">
        <v>17</v>
      </c>
      <c r="U1949" s="57" t="s">
        <v>17</v>
      </c>
      <c r="V1949" s="57" t="s">
        <v>17</v>
      </c>
      <c r="W1949" s="57" t="s">
        <v>17</v>
      </c>
      <c r="X1949" s="57" t="s">
        <v>17</v>
      </c>
      <c r="Y1949" s="57" t="s">
        <v>17</v>
      </c>
      <c r="Z1949" s="57" t="s">
        <v>17</v>
      </c>
      <c r="AA1949" s="57" t="s">
        <v>17</v>
      </c>
      <c r="AB1949" s="57"/>
      <c r="AC1949" s="57" t="s">
        <v>17</v>
      </c>
      <c r="AD1949" s="57" t="s">
        <v>17</v>
      </c>
      <c r="AE1949" s="57" t="s">
        <v>17</v>
      </c>
      <c r="AF1949" s="57" t="s">
        <v>17</v>
      </c>
      <c r="AG1949" s="57" t="s">
        <v>17</v>
      </c>
      <c r="AH1949" s="57" t="s">
        <v>17</v>
      </c>
      <c r="AI1949" s="57" t="s">
        <v>17</v>
      </c>
      <c r="AJ1949" s="15"/>
      <c r="AK1949" s="15"/>
      <c r="AL1949" s="15"/>
      <c r="AM1949" s="15"/>
    </row>
    <row r="1950" spans="1:39" s="14" customFormat="1" x14ac:dyDescent="0.35">
      <c r="A1950" s="1" t="s">
        <v>3563</v>
      </c>
      <c r="B1950" s="1" t="s">
        <v>3564</v>
      </c>
      <c r="C1950" s="3"/>
      <c r="D1950" s="1" t="s">
        <v>12</v>
      </c>
      <c r="E1950" s="1" t="s">
        <v>13</v>
      </c>
      <c r="F1950" s="3" t="s">
        <v>33</v>
      </c>
      <c r="G1950" s="1" t="s">
        <v>3563</v>
      </c>
      <c r="H1950" s="51" t="str">
        <f>_xlfn.XLOOKUP(B1950,'[1]Nur des jours'!$B:$B,'[1]Nur des jours'!$H:$H,"")</f>
        <v>ZTE</v>
      </c>
      <c r="I1950" s="52">
        <v>0</v>
      </c>
      <c r="J1950" s="52">
        <v>0</v>
      </c>
      <c r="K1950" s="52">
        <v>0</v>
      </c>
      <c r="L1950" s="53">
        <v>0</v>
      </c>
      <c r="M1950" s="54" t="s">
        <v>5374</v>
      </c>
      <c r="N1950" s="55"/>
      <c r="O1950" s="16" t="str" cm="1">
        <f t="array" ref="O1950">IFERROR(_xlfn.IFS(
Q1950="MPR ISSUE","PDH",
Q1950="BSS Hardware Issue","BSS",
Q1950="Sites strategiques, MLL, Pylone, etc.","ENVTECH",
Q1950="AKTIVCO DEFAUT GE &amp; POWER Cabinet","AKTIVCO",
Q1950="AKTIVCO Coupure ENEO &amp; Baisse de tension","AKTIVCO GRID ONLY",
Q1950="Coupure ENEO &amp; Baisse de tension","IHS GRID ONLY",
Q1950="Defaut GE &amp; POWER Cabinet","IHS",
Q1950="Sharing","Partners",
Q1950="SIte strategiques &amp; DataCenter","SST &amp; DC",
Q1950="Exclu","Exclu",
Q1950="SAT","SAT",
Q1950="SPARE-ISSUE","SPARE-ISSUE",
Q1950="Fiber CAmtel","TRANS_FO_CAMTEL",
Q1950="Fiber AOF","Fiber AOF",
Q1950="Projet OCM (HUAWEI)","TRAVAUX-HUAWEI",
Q1950="Projet OCM (NOKIA)","TRAVAUX-NOKIA",
Q1950="ACCESS-ISSUE","ACCESS-ISSUE",
Q1950="Projet OCM (ZTE, NOKIA, autres projets)","TRAVAUX OCM",
Q1950="No root CAuse","No root cause",
Q1950="ODU HS","PDH",
Q1950="IP &amp; VLAN","PDH",
Q1950="Warehouse HUAWEI","SPARE-ISSUE",
Q1950="SPARE-HS","SPARE-ISSUE",
Q1950="Power Telco","BSS"
),"")</f>
        <v>No root cause</v>
      </c>
      <c r="P1950" s="22" t="str" cm="1">
        <f t="array" ref="P1950">IFERROR(_xlfn.IFS(
Q1950="MPR ISSUE","TX ISSUE",
Q1950="BSS Hardware Issue","RAN ISSUE",
Q1950="Sites strategiques, MLL, Pylone, etc.","ENVTECH",
Q1950="AKTIVCO DEFAUT GE &amp; POWER Cabinet","POWER ISSUE",
Q1950="AKTIVCO Coupure ENEO &amp; Baisse de tension","POWER ISSUE",
Q1950="Coupure ENEO &amp; Baisse de tension","POWER ISSUE",
Q1950="Defaut GE &amp; POWER Cabinet","POWER ISSUE",
Q1950="Sharing","POWER ISSUE",
Q1950="SIte strategiques &amp; DataCenter","POWER ISSUE",
Q1950="Exclu","Exclu",
Q1950="SAT","TX ISSUE",
Q1950="SPARE-ISSUE","SPARE-ISSUE",
Q1950="Fiber CAmtel","TX ISSUE",
Q1950="Fiber AOF","TX ISSUE",
Q1950="Projet OCM (HUAWEI)","TRAVAUX-HUAWEI",
Q1950="Projet OCM (NOKIA)","TRAVAUX -NOKIA",
Q1950="ACCESS-ISSUE","ACCESS-ISSUE",
Q1950="Projet OCM (ZTE, NOKIA, autres projets)","TRAVAUX OCM",
Q1950="No root CAuse","No root cause",
Q1950="ODU HS","TX ISSUE",
Q1950="IP &amp; VLAN","TX ISSUE",
Q1950="Warehouse HUAWEI","SPARE-ISSUE",
Q1950="SPARE-HS","SPARE-ISSUE",
Q1950="Power Telco","RAN ISSUE"
),"")</f>
        <v>No root cause</v>
      </c>
      <c r="Q1950" s="48" t="s">
        <v>5573</v>
      </c>
      <c r="R1950" s="23" t="str" cm="1">
        <f t="array" ref="R1950">IFERROR(_xlfn.IFS(
Q1950="MPR ISSUE","ACTIVE",
Q1950="BSS Hardware Issue","ACTIVE",
Q1950="Sites strategiques, MLL, Pylone, etc.","PASSIVE",
Q1950="AKTIVCO DEFAUT GE &amp; POWER Cabinet","PASSIVE",
Q1950="AKTIVCO Coupure ENEO &amp; Baisse de tension","PASSIVE",
Q1950="Coupure ENEO &amp; Baisse de tension","PASSIVE",
Q1950="Defaut GE &amp; POWER Cabinet","PASSIVE",
Q1950="Sharing","PASSIVE",
Q1950="SIte strategiques &amp; DataCenter","PASSIVE",
Q1950="Exclu","Exclu",
Q1950="SAT","ACTIVE",
Q1950="SPARE-ISSUE","SPARE-ISSUE",
Q1950="Fiber CAmtel","ACTIVE",
Q1950="Fiber AOF","ACTIVE",
Q1950="Projet OCM (HUAWEI)","PLANNED WORKS",
Q1950="Projet OCM (NOKIA)","PLANNED WORKS",
Q1950="ACCESS-ISSUE","ACCESS-ISSUE",
Q1950="Projet OCM (ZTE, NOKIA, autres projets)","PLANNED WORKS",
Q1950="No root CAuse","No root cause",
Q1950="ODU HS","ACTIVE",
Q1950="IP &amp; VLAN","ACTIVE",
Q1950="Warehouse HUAWEI","SPARE-ISSUE",
Q1950="SPARE-HS","SPARE-ISSUE",
Q1950="Power Telco","ACTIVE"
),"")</f>
        <v>No root cause</v>
      </c>
      <c r="S1950" s="56" t="s">
        <v>17</v>
      </c>
      <c r="T1950" s="7" t="s">
        <v>17</v>
      </c>
      <c r="U1950" s="57" t="s">
        <v>17</v>
      </c>
      <c r="V1950" s="57" t="s">
        <v>17</v>
      </c>
      <c r="W1950" s="57" t="s">
        <v>17</v>
      </c>
      <c r="X1950" s="57" t="s">
        <v>17</v>
      </c>
      <c r="Y1950" s="57" t="s">
        <v>17</v>
      </c>
      <c r="Z1950" s="57" t="s">
        <v>17</v>
      </c>
      <c r="AA1950" s="57" t="s">
        <v>17</v>
      </c>
      <c r="AB1950" s="57"/>
      <c r="AC1950" s="57" t="s">
        <v>17</v>
      </c>
      <c r="AD1950" s="57" t="s">
        <v>17</v>
      </c>
      <c r="AE1950" s="57" t="s">
        <v>17</v>
      </c>
      <c r="AF1950" s="57" t="s">
        <v>17</v>
      </c>
      <c r="AG1950" s="57" t="s">
        <v>17</v>
      </c>
      <c r="AH1950" s="57" t="s">
        <v>17</v>
      </c>
      <c r="AI1950" s="57" t="s">
        <v>17</v>
      </c>
      <c r="AJ1950" s="15"/>
      <c r="AK1950" s="15"/>
      <c r="AL1950" s="15"/>
      <c r="AM1950" s="15"/>
    </row>
    <row r="1951" spans="1:39" s="14" customFormat="1" x14ac:dyDescent="0.35">
      <c r="A1951" s="1" t="s">
        <v>3565</v>
      </c>
      <c r="B1951" s="1" t="s">
        <v>3566</v>
      </c>
      <c r="C1951" s="3"/>
      <c r="D1951" s="1" t="s">
        <v>12</v>
      </c>
      <c r="E1951" s="1" t="s">
        <v>13</v>
      </c>
      <c r="F1951" s="3" t="s">
        <v>39</v>
      </c>
      <c r="G1951" s="1" t="s">
        <v>3565</v>
      </c>
      <c r="H1951" s="51" t="str">
        <f>_xlfn.XLOOKUP(B1951,'[1]Nur des jours'!$B:$B,'[1]Nur des jours'!$H:$H,"")</f>
        <v>ZTE</v>
      </c>
      <c r="I1951" s="52">
        <v>0</v>
      </c>
      <c r="J1951" s="52">
        <v>0</v>
      </c>
      <c r="K1951" s="52">
        <v>0</v>
      </c>
      <c r="L1951" s="53">
        <v>0</v>
      </c>
      <c r="M1951" s="54" t="s">
        <v>5374</v>
      </c>
      <c r="N1951" s="55"/>
      <c r="O1951" s="16" t="str" cm="1">
        <f t="array" ref="O1951">IFERROR(_xlfn.IFS(
Q1951="MPR ISSUE","PDH",
Q1951="BSS Hardware Issue","BSS",
Q1951="Sites strategiques, MLL, Pylone, etc.","ENVTECH",
Q1951="AKTIVCO DEFAUT GE &amp; POWER Cabinet","AKTIVCO",
Q1951="AKTIVCO Coupure ENEO &amp; Baisse de tension","AKTIVCO GRID ONLY",
Q1951="Coupure ENEO &amp; Baisse de tension","IHS GRID ONLY",
Q1951="Defaut GE &amp; POWER Cabinet","IHS",
Q1951="Sharing","Partners",
Q1951="SIte strategiques &amp; DataCenter","SST &amp; DC",
Q1951="Exclu","Exclu",
Q1951="SAT","SAT",
Q1951="SPARE-ISSUE","SPARE-ISSUE",
Q1951="Fiber CAmtel","TRANS_FO_CAMTEL",
Q1951="Fiber AOF","Fiber AOF",
Q1951="Projet OCM (HUAWEI)","TRAVAUX-HUAWEI",
Q1951="Projet OCM (NOKIA)","TRAVAUX-NOKIA",
Q1951="ACCESS-ISSUE","ACCESS-ISSUE",
Q1951="Projet OCM (ZTE, NOKIA, autres projets)","TRAVAUX OCM",
Q1951="No root CAuse","No root cause",
Q1951="ODU HS","PDH",
Q1951="IP &amp; VLAN","PDH",
Q1951="Warehouse HUAWEI","SPARE-ISSUE",
Q1951="SPARE-HS","SPARE-ISSUE",
Q1951="Power Telco","BSS"
),"")</f>
        <v>No root cause</v>
      </c>
      <c r="P1951" s="22" t="str" cm="1">
        <f t="array" ref="P1951">IFERROR(_xlfn.IFS(
Q1951="MPR ISSUE","TX ISSUE",
Q1951="BSS Hardware Issue","RAN ISSUE",
Q1951="Sites strategiques, MLL, Pylone, etc.","ENVTECH",
Q1951="AKTIVCO DEFAUT GE &amp; POWER Cabinet","POWER ISSUE",
Q1951="AKTIVCO Coupure ENEO &amp; Baisse de tension","POWER ISSUE",
Q1951="Coupure ENEO &amp; Baisse de tension","POWER ISSUE",
Q1951="Defaut GE &amp; POWER Cabinet","POWER ISSUE",
Q1951="Sharing","POWER ISSUE",
Q1951="SIte strategiques &amp; DataCenter","POWER ISSUE",
Q1951="Exclu","Exclu",
Q1951="SAT","TX ISSUE",
Q1951="SPARE-ISSUE","SPARE-ISSUE",
Q1951="Fiber CAmtel","TX ISSUE",
Q1951="Fiber AOF","TX ISSUE",
Q1951="Projet OCM (HUAWEI)","TRAVAUX-HUAWEI",
Q1951="Projet OCM (NOKIA)","TRAVAUX -NOKIA",
Q1951="ACCESS-ISSUE","ACCESS-ISSUE",
Q1951="Projet OCM (ZTE, NOKIA, autres projets)","TRAVAUX OCM",
Q1951="No root CAuse","No root cause",
Q1951="ODU HS","TX ISSUE",
Q1951="IP &amp; VLAN","TX ISSUE",
Q1951="Warehouse HUAWEI","SPARE-ISSUE",
Q1951="SPARE-HS","SPARE-ISSUE",
Q1951="Power Telco","RAN ISSUE"
),"")</f>
        <v>No root cause</v>
      </c>
      <c r="Q1951" s="48" t="s">
        <v>5573</v>
      </c>
      <c r="R1951" s="23" t="str" cm="1">
        <f t="array" ref="R1951">IFERROR(_xlfn.IFS(
Q1951="MPR ISSUE","ACTIVE",
Q1951="BSS Hardware Issue","ACTIVE",
Q1951="Sites strategiques, MLL, Pylone, etc.","PASSIVE",
Q1951="AKTIVCO DEFAUT GE &amp; POWER Cabinet","PASSIVE",
Q1951="AKTIVCO Coupure ENEO &amp; Baisse de tension","PASSIVE",
Q1951="Coupure ENEO &amp; Baisse de tension","PASSIVE",
Q1951="Defaut GE &amp; POWER Cabinet","PASSIVE",
Q1951="Sharing","PASSIVE",
Q1951="SIte strategiques &amp; DataCenter","PASSIVE",
Q1951="Exclu","Exclu",
Q1951="SAT","ACTIVE",
Q1951="SPARE-ISSUE","SPARE-ISSUE",
Q1951="Fiber CAmtel","ACTIVE",
Q1951="Fiber AOF","ACTIVE",
Q1951="Projet OCM (HUAWEI)","PLANNED WORKS",
Q1951="Projet OCM (NOKIA)","PLANNED WORKS",
Q1951="ACCESS-ISSUE","ACCESS-ISSUE",
Q1951="Projet OCM (ZTE, NOKIA, autres projets)","PLANNED WORKS",
Q1951="No root CAuse","No root cause",
Q1951="ODU HS","ACTIVE",
Q1951="IP &amp; VLAN","ACTIVE",
Q1951="Warehouse HUAWEI","SPARE-ISSUE",
Q1951="SPARE-HS","SPARE-ISSUE",
Q1951="Power Telco","ACTIVE"
),"")</f>
        <v>No root cause</v>
      </c>
      <c r="S1951" s="56" t="s">
        <v>17</v>
      </c>
      <c r="T1951" s="7" t="s">
        <v>17</v>
      </c>
      <c r="U1951" s="57" t="s">
        <v>17</v>
      </c>
      <c r="V1951" s="57" t="s">
        <v>17</v>
      </c>
      <c r="W1951" s="57" t="s">
        <v>17</v>
      </c>
      <c r="X1951" s="57" t="s">
        <v>17</v>
      </c>
      <c r="Y1951" s="57" t="s">
        <v>17</v>
      </c>
      <c r="Z1951" s="57" t="s">
        <v>17</v>
      </c>
      <c r="AA1951" s="57" t="s">
        <v>17</v>
      </c>
      <c r="AB1951" s="57"/>
      <c r="AC1951" s="57" t="s">
        <v>17</v>
      </c>
      <c r="AD1951" s="57" t="s">
        <v>17</v>
      </c>
      <c r="AE1951" s="57" t="s">
        <v>17</v>
      </c>
      <c r="AF1951" s="57" t="s">
        <v>17</v>
      </c>
      <c r="AG1951" s="57" t="s">
        <v>17</v>
      </c>
      <c r="AH1951" s="57" t="s">
        <v>17</v>
      </c>
      <c r="AI1951" s="57" t="s">
        <v>17</v>
      </c>
      <c r="AJ1951" s="15"/>
      <c r="AK1951" s="15"/>
      <c r="AL1951" s="15"/>
      <c r="AM1951" s="15"/>
    </row>
    <row r="1952" spans="1:39" s="14" customFormat="1" x14ac:dyDescent="0.35">
      <c r="A1952" s="1" t="s">
        <v>3516</v>
      </c>
      <c r="B1952" s="1" t="s">
        <v>3567</v>
      </c>
      <c r="C1952" s="3"/>
      <c r="D1952" s="1" t="s">
        <v>12</v>
      </c>
      <c r="E1952" s="1" t="s">
        <v>13</v>
      </c>
      <c r="F1952" s="3" t="s">
        <v>33</v>
      </c>
      <c r="G1952" s="1" t="s">
        <v>3516</v>
      </c>
      <c r="H1952" s="51" t="str">
        <f>_xlfn.XLOOKUP(B1952,'[1]Nur des jours'!$B:$B,'[1]Nur des jours'!$H:$H,"")</f>
        <v>ZTE</v>
      </c>
      <c r="I1952" s="52">
        <v>0</v>
      </c>
      <c r="J1952" s="52">
        <v>0</v>
      </c>
      <c r="K1952" s="52">
        <v>0</v>
      </c>
      <c r="L1952" s="53">
        <v>0</v>
      </c>
      <c r="M1952" s="54" t="s">
        <v>5374</v>
      </c>
      <c r="N1952" s="55"/>
      <c r="O1952" s="16" t="str" cm="1">
        <f t="array" ref="O1952">IFERROR(_xlfn.IFS(
Q1952="MPR ISSUE","PDH",
Q1952="BSS Hardware Issue","BSS",
Q1952="Sites strategiques, MLL, Pylone, etc.","ENVTECH",
Q1952="AKTIVCO DEFAUT GE &amp; POWER Cabinet","AKTIVCO",
Q1952="AKTIVCO Coupure ENEO &amp; Baisse de tension","AKTIVCO GRID ONLY",
Q1952="Coupure ENEO &amp; Baisse de tension","IHS GRID ONLY",
Q1952="Defaut GE &amp; POWER Cabinet","IHS",
Q1952="Sharing","Partners",
Q1952="SIte strategiques &amp; DataCenter","SST &amp; DC",
Q1952="Exclu","Exclu",
Q1952="SAT","SAT",
Q1952="SPARE-ISSUE","SPARE-ISSUE",
Q1952="Fiber CAmtel","TRANS_FO_CAMTEL",
Q1952="Fiber AOF","Fiber AOF",
Q1952="Projet OCM (HUAWEI)","TRAVAUX-HUAWEI",
Q1952="Projet OCM (NOKIA)","TRAVAUX-NOKIA",
Q1952="ACCESS-ISSUE","ACCESS-ISSUE",
Q1952="Projet OCM (ZTE, NOKIA, autres projets)","TRAVAUX OCM",
Q1952="No root CAuse","No root cause",
Q1952="ODU HS","PDH",
Q1952="IP &amp; VLAN","PDH",
Q1952="Warehouse HUAWEI","SPARE-ISSUE",
Q1952="SPARE-HS","SPARE-ISSUE",
Q1952="Power Telco","BSS"
),"")</f>
        <v>No root cause</v>
      </c>
      <c r="P1952" s="22" t="str" cm="1">
        <f t="array" ref="P1952">IFERROR(_xlfn.IFS(
Q1952="MPR ISSUE","TX ISSUE",
Q1952="BSS Hardware Issue","RAN ISSUE",
Q1952="Sites strategiques, MLL, Pylone, etc.","ENVTECH",
Q1952="AKTIVCO DEFAUT GE &amp; POWER Cabinet","POWER ISSUE",
Q1952="AKTIVCO Coupure ENEO &amp; Baisse de tension","POWER ISSUE",
Q1952="Coupure ENEO &amp; Baisse de tension","POWER ISSUE",
Q1952="Defaut GE &amp; POWER Cabinet","POWER ISSUE",
Q1952="Sharing","POWER ISSUE",
Q1952="SIte strategiques &amp; DataCenter","POWER ISSUE",
Q1952="Exclu","Exclu",
Q1952="SAT","TX ISSUE",
Q1952="SPARE-ISSUE","SPARE-ISSUE",
Q1952="Fiber CAmtel","TX ISSUE",
Q1952="Fiber AOF","TX ISSUE",
Q1952="Projet OCM (HUAWEI)","TRAVAUX-HUAWEI",
Q1952="Projet OCM (NOKIA)","TRAVAUX -NOKIA",
Q1952="ACCESS-ISSUE","ACCESS-ISSUE",
Q1952="Projet OCM (ZTE, NOKIA, autres projets)","TRAVAUX OCM",
Q1952="No root CAuse","No root cause",
Q1952="ODU HS","TX ISSUE",
Q1952="IP &amp; VLAN","TX ISSUE",
Q1952="Warehouse HUAWEI","SPARE-ISSUE",
Q1952="SPARE-HS","SPARE-ISSUE",
Q1952="Power Telco","RAN ISSUE"
),"")</f>
        <v>No root cause</v>
      </c>
      <c r="Q1952" s="48" t="s">
        <v>5573</v>
      </c>
      <c r="R1952" s="23" t="str" cm="1">
        <f t="array" ref="R1952">IFERROR(_xlfn.IFS(
Q1952="MPR ISSUE","ACTIVE",
Q1952="BSS Hardware Issue","ACTIVE",
Q1952="Sites strategiques, MLL, Pylone, etc.","PASSIVE",
Q1952="AKTIVCO DEFAUT GE &amp; POWER Cabinet","PASSIVE",
Q1952="AKTIVCO Coupure ENEO &amp; Baisse de tension","PASSIVE",
Q1952="Coupure ENEO &amp; Baisse de tension","PASSIVE",
Q1952="Defaut GE &amp; POWER Cabinet","PASSIVE",
Q1952="Sharing","PASSIVE",
Q1952="SIte strategiques &amp; DataCenter","PASSIVE",
Q1952="Exclu","Exclu",
Q1952="SAT","ACTIVE",
Q1952="SPARE-ISSUE","SPARE-ISSUE",
Q1952="Fiber CAmtel","ACTIVE",
Q1952="Fiber AOF","ACTIVE",
Q1952="Projet OCM (HUAWEI)","PLANNED WORKS",
Q1952="Projet OCM (NOKIA)","PLANNED WORKS",
Q1952="ACCESS-ISSUE","ACCESS-ISSUE",
Q1952="Projet OCM (ZTE, NOKIA, autres projets)","PLANNED WORKS",
Q1952="No root CAuse","No root cause",
Q1952="ODU HS","ACTIVE",
Q1952="IP &amp; VLAN","ACTIVE",
Q1952="Warehouse HUAWEI","SPARE-ISSUE",
Q1952="SPARE-HS","SPARE-ISSUE",
Q1952="Power Telco","ACTIVE"
),"")</f>
        <v>No root cause</v>
      </c>
      <c r="S1952" s="56" t="s">
        <v>17</v>
      </c>
      <c r="T1952" s="7" t="s">
        <v>17</v>
      </c>
      <c r="U1952" s="57" t="s">
        <v>17</v>
      </c>
      <c r="V1952" s="57" t="s">
        <v>17</v>
      </c>
      <c r="W1952" s="57" t="s">
        <v>17</v>
      </c>
      <c r="X1952" s="57" t="s">
        <v>17</v>
      </c>
      <c r="Y1952" s="57" t="s">
        <v>17</v>
      </c>
      <c r="Z1952" s="57" t="s">
        <v>17</v>
      </c>
      <c r="AA1952" s="57" t="s">
        <v>17</v>
      </c>
      <c r="AB1952" s="57"/>
      <c r="AC1952" s="57" t="s">
        <v>17</v>
      </c>
      <c r="AD1952" s="57" t="s">
        <v>17</v>
      </c>
      <c r="AE1952" s="57" t="s">
        <v>17</v>
      </c>
      <c r="AF1952" s="57" t="s">
        <v>17</v>
      </c>
      <c r="AG1952" s="57" t="s">
        <v>17</v>
      </c>
      <c r="AH1952" s="57" t="s">
        <v>17</v>
      </c>
      <c r="AI1952" s="57" t="s">
        <v>17</v>
      </c>
      <c r="AJ1952" s="15"/>
      <c r="AK1952" s="15"/>
      <c r="AL1952" s="15"/>
      <c r="AM1952" s="15"/>
    </row>
    <row r="1953" spans="1:39" s="14" customFormat="1" x14ac:dyDescent="0.35">
      <c r="A1953" s="1" t="s">
        <v>3568</v>
      </c>
      <c r="B1953" s="1" t="s">
        <v>3569</v>
      </c>
      <c r="C1953" s="3"/>
      <c r="D1953" s="1"/>
      <c r="E1953" s="1"/>
      <c r="F1953" s="3" t="s">
        <v>33</v>
      </c>
      <c r="G1953" s="1" t="s">
        <v>3531</v>
      </c>
      <c r="H1953" s="51" t="str">
        <f>_xlfn.XLOOKUP(B1953,'[1]Nur des jours'!$B:$B,'[1]Nur des jours'!$H:$H,"")</f>
        <v>ZTE</v>
      </c>
      <c r="I1953" s="52">
        <v>0</v>
      </c>
      <c r="J1953" s="52">
        <v>0</v>
      </c>
      <c r="K1953" s="52">
        <v>0</v>
      </c>
      <c r="L1953" s="53">
        <v>0</v>
      </c>
      <c r="M1953" s="54" t="s">
        <v>5374</v>
      </c>
      <c r="N1953" s="55"/>
      <c r="O1953" s="16" t="str" cm="1">
        <f t="array" ref="O1953">IFERROR(_xlfn.IFS(
Q1953="MPR ISSUE","PDH",
Q1953="BSS Hardware Issue","BSS",
Q1953="Sites strategiques, MLL, Pylone, etc.","ENVTECH",
Q1953="AKTIVCO DEFAUT GE &amp; POWER Cabinet","AKTIVCO",
Q1953="AKTIVCO Coupure ENEO &amp; Baisse de tension","AKTIVCO GRID ONLY",
Q1953="Coupure ENEO &amp; Baisse de tension","IHS GRID ONLY",
Q1953="Defaut GE &amp; POWER Cabinet","IHS",
Q1953="Sharing","Partners",
Q1953="SIte strategiques &amp; DataCenter","SST &amp; DC",
Q1953="Exclu","Exclu",
Q1953="SAT","SAT",
Q1953="SPARE-ISSUE","SPARE-ISSUE",
Q1953="Fiber CAmtel","TRANS_FO_CAMTEL",
Q1953="Fiber AOF","Fiber AOF",
Q1953="Projet OCM (HUAWEI)","TRAVAUX-HUAWEI",
Q1953="Projet OCM (NOKIA)","TRAVAUX-NOKIA",
Q1953="ACCESS-ISSUE","ACCESS-ISSUE",
Q1953="Projet OCM (ZTE, NOKIA, autres projets)","TRAVAUX OCM",
Q1953="No root CAuse","No root cause",
Q1953="ODU HS","PDH",
Q1953="IP &amp; VLAN","PDH",
Q1953="Warehouse HUAWEI","SPARE-ISSUE",
Q1953="SPARE-HS","SPARE-ISSUE",
Q1953="Power Telco","BSS"
),"")</f>
        <v>No root cause</v>
      </c>
      <c r="P1953" s="22" t="str" cm="1">
        <f t="array" ref="P1953">IFERROR(_xlfn.IFS(
Q1953="MPR ISSUE","TX ISSUE",
Q1953="BSS Hardware Issue","RAN ISSUE",
Q1953="Sites strategiques, MLL, Pylone, etc.","ENVTECH",
Q1953="AKTIVCO DEFAUT GE &amp; POWER Cabinet","POWER ISSUE",
Q1953="AKTIVCO Coupure ENEO &amp; Baisse de tension","POWER ISSUE",
Q1953="Coupure ENEO &amp; Baisse de tension","POWER ISSUE",
Q1953="Defaut GE &amp; POWER Cabinet","POWER ISSUE",
Q1953="Sharing","POWER ISSUE",
Q1953="SIte strategiques &amp; DataCenter","POWER ISSUE",
Q1953="Exclu","Exclu",
Q1953="SAT","TX ISSUE",
Q1953="SPARE-ISSUE","SPARE-ISSUE",
Q1953="Fiber CAmtel","TX ISSUE",
Q1953="Fiber AOF","TX ISSUE",
Q1953="Projet OCM (HUAWEI)","TRAVAUX-HUAWEI",
Q1953="Projet OCM (NOKIA)","TRAVAUX -NOKIA",
Q1953="ACCESS-ISSUE","ACCESS-ISSUE",
Q1953="Projet OCM (ZTE, NOKIA, autres projets)","TRAVAUX OCM",
Q1953="No root CAuse","No root cause",
Q1953="ODU HS","TX ISSUE",
Q1953="IP &amp; VLAN","TX ISSUE",
Q1953="Warehouse HUAWEI","SPARE-ISSUE",
Q1953="SPARE-HS","SPARE-ISSUE",
Q1953="Power Telco","RAN ISSUE"
),"")</f>
        <v>No root cause</v>
      </c>
      <c r="Q1953" s="48" t="s">
        <v>5573</v>
      </c>
      <c r="R1953" s="23" t="str" cm="1">
        <f t="array" ref="R1953">IFERROR(_xlfn.IFS(
Q1953="MPR ISSUE","ACTIVE",
Q1953="BSS Hardware Issue","ACTIVE",
Q1953="Sites strategiques, MLL, Pylone, etc.","PASSIVE",
Q1953="AKTIVCO DEFAUT GE &amp; POWER Cabinet","PASSIVE",
Q1953="AKTIVCO Coupure ENEO &amp; Baisse de tension","PASSIVE",
Q1953="Coupure ENEO &amp; Baisse de tension","PASSIVE",
Q1953="Defaut GE &amp; POWER Cabinet","PASSIVE",
Q1953="Sharing","PASSIVE",
Q1953="SIte strategiques &amp; DataCenter","PASSIVE",
Q1953="Exclu","Exclu",
Q1953="SAT","ACTIVE",
Q1953="SPARE-ISSUE","SPARE-ISSUE",
Q1953="Fiber CAmtel","ACTIVE",
Q1953="Fiber AOF","ACTIVE",
Q1953="Projet OCM (HUAWEI)","PLANNED WORKS",
Q1953="Projet OCM (NOKIA)","PLANNED WORKS",
Q1953="ACCESS-ISSUE","ACCESS-ISSUE",
Q1953="Projet OCM (ZTE, NOKIA, autres projets)","PLANNED WORKS",
Q1953="No root CAuse","No root cause",
Q1953="ODU HS","ACTIVE",
Q1953="IP &amp; VLAN","ACTIVE",
Q1953="Warehouse HUAWEI","SPARE-ISSUE",
Q1953="SPARE-HS","SPARE-ISSUE",
Q1953="Power Telco","ACTIVE"
),"")</f>
        <v>No root cause</v>
      </c>
      <c r="S1953" s="56" t="s">
        <v>17</v>
      </c>
      <c r="T1953" s="7" t="s">
        <v>17</v>
      </c>
      <c r="U1953" s="57" t="s">
        <v>17</v>
      </c>
      <c r="V1953" s="57" t="s">
        <v>17</v>
      </c>
      <c r="W1953" s="57" t="s">
        <v>17</v>
      </c>
      <c r="X1953" s="57" t="s">
        <v>17</v>
      </c>
      <c r="Y1953" s="57" t="s">
        <v>17</v>
      </c>
      <c r="Z1953" s="57" t="s">
        <v>17</v>
      </c>
      <c r="AA1953" s="57" t="s">
        <v>17</v>
      </c>
      <c r="AB1953" s="57"/>
      <c r="AC1953" s="57" t="s">
        <v>17</v>
      </c>
      <c r="AD1953" s="57" t="s">
        <v>17</v>
      </c>
      <c r="AE1953" s="57" t="s">
        <v>17</v>
      </c>
      <c r="AF1953" s="57" t="s">
        <v>17</v>
      </c>
      <c r="AG1953" s="57" t="s">
        <v>17</v>
      </c>
      <c r="AH1953" s="57" t="s">
        <v>17</v>
      </c>
      <c r="AI1953" s="57" t="s">
        <v>17</v>
      </c>
      <c r="AJ1953" s="15"/>
      <c r="AK1953" s="15"/>
      <c r="AL1953" s="15"/>
      <c r="AM1953" s="15"/>
    </row>
    <row r="1954" spans="1:39" s="14" customFormat="1" x14ac:dyDescent="0.35">
      <c r="A1954" s="1" t="s">
        <v>3570</v>
      </c>
      <c r="B1954" s="1" t="s">
        <v>3571</v>
      </c>
      <c r="C1954" s="3"/>
      <c r="D1954" s="1" t="s">
        <v>23</v>
      </c>
      <c r="E1954" s="1" t="s">
        <v>565</v>
      </c>
      <c r="F1954" s="3" t="s">
        <v>71</v>
      </c>
      <c r="G1954" s="1" t="s">
        <v>3570</v>
      </c>
      <c r="H1954" s="51" t="str">
        <f>_xlfn.XLOOKUP(B1954,'[1]Nur des jours'!$B:$B,'[1]Nur des jours'!$H:$H,"")</f>
        <v>ZTE</v>
      </c>
      <c r="I1954" s="52">
        <v>0</v>
      </c>
      <c r="J1954" s="52">
        <v>0</v>
      </c>
      <c r="K1954" s="52">
        <v>0</v>
      </c>
      <c r="L1954" s="53">
        <v>0</v>
      </c>
      <c r="M1954" s="54" t="s">
        <v>5374</v>
      </c>
      <c r="N1954" s="55"/>
      <c r="O1954" s="16" t="str" cm="1">
        <f t="array" ref="O1954">IFERROR(_xlfn.IFS(
Q1954="MPR ISSUE","PDH",
Q1954="BSS Hardware Issue","BSS",
Q1954="Sites strategiques, MLL, Pylone, etc.","ENVTECH",
Q1954="AKTIVCO DEFAUT GE &amp; POWER Cabinet","AKTIVCO",
Q1954="AKTIVCO Coupure ENEO &amp; Baisse de tension","AKTIVCO GRID ONLY",
Q1954="Coupure ENEO &amp; Baisse de tension","IHS GRID ONLY",
Q1954="Defaut GE &amp; POWER Cabinet","IHS",
Q1954="Sharing","Partners",
Q1954="SIte strategiques &amp; DataCenter","SST &amp; DC",
Q1954="Exclu","Exclu",
Q1954="SAT","SAT",
Q1954="SPARE-ISSUE","SPARE-ISSUE",
Q1954="Fiber CAmtel","TRANS_FO_CAMTEL",
Q1954="Fiber AOF","Fiber AOF",
Q1954="Projet OCM (HUAWEI)","TRAVAUX-HUAWEI",
Q1954="Projet OCM (NOKIA)","TRAVAUX-NOKIA",
Q1954="ACCESS-ISSUE","ACCESS-ISSUE",
Q1954="Projet OCM (ZTE, NOKIA, autres projets)","TRAVAUX OCM",
Q1954="No root CAuse","No root cause",
Q1954="ODU HS","PDH",
Q1954="IP &amp; VLAN","PDH",
Q1954="Warehouse HUAWEI","SPARE-ISSUE",
Q1954="SPARE-HS","SPARE-ISSUE",
Q1954="Power Telco","BSS"
),"")</f>
        <v>No root cause</v>
      </c>
      <c r="P1954" s="22" t="str" cm="1">
        <f t="array" ref="P1954">IFERROR(_xlfn.IFS(
Q1954="MPR ISSUE","TX ISSUE",
Q1954="BSS Hardware Issue","RAN ISSUE",
Q1954="Sites strategiques, MLL, Pylone, etc.","ENVTECH",
Q1954="AKTIVCO DEFAUT GE &amp; POWER Cabinet","POWER ISSUE",
Q1954="AKTIVCO Coupure ENEO &amp; Baisse de tension","POWER ISSUE",
Q1954="Coupure ENEO &amp; Baisse de tension","POWER ISSUE",
Q1954="Defaut GE &amp; POWER Cabinet","POWER ISSUE",
Q1954="Sharing","POWER ISSUE",
Q1954="SIte strategiques &amp; DataCenter","POWER ISSUE",
Q1954="Exclu","Exclu",
Q1954="SAT","TX ISSUE",
Q1954="SPARE-ISSUE","SPARE-ISSUE",
Q1954="Fiber CAmtel","TX ISSUE",
Q1954="Fiber AOF","TX ISSUE",
Q1954="Projet OCM (HUAWEI)","TRAVAUX-HUAWEI",
Q1954="Projet OCM (NOKIA)","TRAVAUX -NOKIA",
Q1954="ACCESS-ISSUE","ACCESS-ISSUE",
Q1954="Projet OCM (ZTE, NOKIA, autres projets)","TRAVAUX OCM",
Q1954="No root CAuse","No root cause",
Q1954="ODU HS","TX ISSUE",
Q1954="IP &amp; VLAN","TX ISSUE",
Q1954="Warehouse HUAWEI","SPARE-ISSUE",
Q1954="SPARE-HS","SPARE-ISSUE",
Q1954="Power Telco","RAN ISSUE"
),"")</f>
        <v>No root cause</v>
      </c>
      <c r="Q1954" s="48" t="s">
        <v>5573</v>
      </c>
      <c r="R1954" s="23" t="str" cm="1">
        <f t="array" ref="R1954">IFERROR(_xlfn.IFS(
Q1954="MPR ISSUE","ACTIVE",
Q1954="BSS Hardware Issue","ACTIVE",
Q1954="Sites strategiques, MLL, Pylone, etc.","PASSIVE",
Q1954="AKTIVCO DEFAUT GE &amp; POWER Cabinet","PASSIVE",
Q1954="AKTIVCO Coupure ENEO &amp; Baisse de tension","PASSIVE",
Q1954="Coupure ENEO &amp; Baisse de tension","PASSIVE",
Q1954="Defaut GE &amp; POWER Cabinet","PASSIVE",
Q1954="Sharing","PASSIVE",
Q1954="SIte strategiques &amp; DataCenter","PASSIVE",
Q1954="Exclu","Exclu",
Q1954="SAT","ACTIVE",
Q1954="SPARE-ISSUE","SPARE-ISSUE",
Q1954="Fiber CAmtel","ACTIVE",
Q1954="Fiber AOF","ACTIVE",
Q1954="Projet OCM (HUAWEI)","PLANNED WORKS",
Q1954="Projet OCM (NOKIA)","PLANNED WORKS",
Q1954="ACCESS-ISSUE","ACCESS-ISSUE",
Q1954="Projet OCM (ZTE, NOKIA, autres projets)","PLANNED WORKS",
Q1954="No root CAuse","No root cause",
Q1954="ODU HS","ACTIVE",
Q1954="IP &amp; VLAN","ACTIVE",
Q1954="Warehouse HUAWEI","SPARE-ISSUE",
Q1954="SPARE-HS","SPARE-ISSUE",
Q1954="Power Telco","ACTIVE"
),"")</f>
        <v>No root cause</v>
      </c>
      <c r="S1954" s="56" t="s">
        <v>17</v>
      </c>
      <c r="T1954" s="7" t="s">
        <v>17</v>
      </c>
      <c r="U1954" s="57" t="s">
        <v>17</v>
      </c>
      <c r="V1954" s="57" t="s">
        <v>17</v>
      </c>
      <c r="W1954" s="57" t="s">
        <v>17</v>
      </c>
      <c r="X1954" s="57" t="s">
        <v>17</v>
      </c>
      <c r="Y1954" s="57" t="s">
        <v>17</v>
      </c>
      <c r="Z1954" s="57" t="s">
        <v>17</v>
      </c>
      <c r="AA1954" s="57" t="s">
        <v>17</v>
      </c>
      <c r="AB1954" s="57"/>
      <c r="AC1954" s="57" t="s">
        <v>17</v>
      </c>
      <c r="AD1954" s="57" t="s">
        <v>17</v>
      </c>
      <c r="AE1954" s="57" t="s">
        <v>17</v>
      </c>
      <c r="AF1954" s="57" t="s">
        <v>17</v>
      </c>
      <c r="AG1954" s="57" t="s">
        <v>17</v>
      </c>
      <c r="AH1954" s="57" t="s">
        <v>17</v>
      </c>
      <c r="AI1954" s="57" t="s">
        <v>17</v>
      </c>
      <c r="AJ1954" s="15"/>
      <c r="AK1954" s="15"/>
      <c r="AL1954" s="15"/>
      <c r="AM1954" s="15"/>
    </row>
    <row r="1955" spans="1:39" s="14" customFormat="1" x14ac:dyDescent="0.35">
      <c r="A1955" s="1" t="s">
        <v>3579</v>
      </c>
      <c r="B1955" s="1" t="s">
        <v>3580</v>
      </c>
      <c r="C1955" s="3"/>
      <c r="D1955" s="1" t="s">
        <v>12</v>
      </c>
      <c r="E1955" s="1" t="s">
        <v>320</v>
      </c>
      <c r="F1955" s="3" t="s">
        <v>71</v>
      </c>
      <c r="G1955" s="1" t="s">
        <v>3579</v>
      </c>
      <c r="H1955" s="51" t="str">
        <f>_xlfn.XLOOKUP(B1955,'[1]Nur des jours'!$B:$B,'[1]Nur des jours'!$H:$H,"")</f>
        <v>ZTE</v>
      </c>
      <c r="I1955" s="52">
        <v>0</v>
      </c>
      <c r="J1955" s="52">
        <v>0</v>
      </c>
      <c r="K1955" s="52">
        <v>0</v>
      </c>
      <c r="L1955" s="53">
        <v>0</v>
      </c>
      <c r="M1955" s="54" t="s">
        <v>5374</v>
      </c>
      <c r="N1955" s="55"/>
      <c r="O1955" s="16" t="str" cm="1">
        <f t="array" ref="O1955">IFERROR(_xlfn.IFS(
Q1955="MPR ISSUE","PDH",
Q1955="BSS Hardware Issue","BSS",
Q1955="Sites strategiques, MLL, Pylone, etc.","ENVTECH",
Q1955="AKTIVCO DEFAUT GE &amp; POWER Cabinet","AKTIVCO",
Q1955="AKTIVCO Coupure ENEO &amp; Baisse de tension","AKTIVCO GRID ONLY",
Q1955="Coupure ENEO &amp; Baisse de tension","IHS GRID ONLY",
Q1955="Defaut GE &amp; POWER Cabinet","IHS",
Q1955="Sharing","Partners",
Q1955="SIte strategiques &amp; DataCenter","SST &amp; DC",
Q1955="Exclu","Exclu",
Q1955="SAT","SAT",
Q1955="SPARE-ISSUE","SPARE-ISSUE",
Q1955="Fiber CAmtel","TRANS_FO_CAMTEL",
Q1955="Fiber AOF","Fiber AOF",
Q1955="Projet OCM (HUAWEI)","TRAVAUX-HUAWEI",
Q1955="Projet OCM (NOKIA)","TRAVAUX-NOKIA",
Q1955="ACCESS-ISSUE","ACCESS-ISSUE",
Q1955="Projet OCM (ZTE, NOKIA, autres projets)","TRAVAUX OCM",
Q1955="No root CAuse","No root cause",
Q1955="ODU HS","PDH",
Q1955="IP &amp; VLAN","PDH",
Q1955="Warehouse HUAWEI","SPARE-ISSUE",
Q1955="SPARE-HS","SPARE-ISSUE",
Q1955="Power Telco","BSS"
),"")</f>
        <v>No root cause</v>
      </c>
      <c r="P1955" s="22" t="str" cm="1">
        <f t="array" ref="P1955">IFERROR(_xlfn.IFS(
Q1955="MPR ISSUE","TX ISSUE",
Q1955="BSS Hardware Issue","RAN ISSUE",
Q1955="Sites strategiques, MLL, Pylone, etc.","ENVTECH",
Q1955="AKTIVCO DEFAUT GE &amp; POWER Cabinet","POWER ISSUE",
Q1955="AKTIVCO Coupure ENEO &amp; Baisse de tension","POWER ISSUE",
Q1955="Coupure ENEO &amp; Baisse de tension","POWER ISSUE",
Q1955="Defaut GE &amp; POWER Cabinet","POWER ISSUE",
Q1955="Sharing","POWER ISSUE",
Q1955="SIte strategiques &amp; DataCenter","POWER ISSUE",
Q1955="Exclu","Exclu",
Q1955="SAT","TX ISSUE",
Q1955="SPARE-ISSUE","SPARE-ISSUE",
Q1955="Fiber CAmtel","TX ISSUE",
Q1955="Fiber AOF","TX ISSUE",
Q1955="Projet OCM (HUAWEI)","TRAVAUX-HUAWEI",
Q1955="Projet OCM (NOKIA)","TRAVAUX -NOKIA",
Q1955="ACCESS-ISSUE","ACCESS-ISSUE",
Q1955="Projet OCM (ZTE, NOKIA, autres projets)","TRAVAUX OCM",
Q1955="No root CAuse","No root cause",
Q1955="ODU HS","TX ISSUE",
Q1955="IP &amp; VLAN","TX ISSUE",
Q1955="Warehouse HUAWEI","SPARE-ISSUE",
Q1955="SPARE-HS","SPARE-ISSUE",
Q1955="Power Telco","RAN ISSUE"
),"")</f>
        <v>No root cause</v>
      </c>
      <c r="Q1955" s="48" t="s">
        <v>5573</v>
      </c>
      <c r="R1955" s="23" t="str" cm="1">
        <f t="array" ref="R1955">IFERROR(_xlfn.IFS(
Q1955="MPR ISSUE","ACTIVE",
Q1955="BSS Hardware Issue","ACTIVE",
Q1955="Sites strategiques, MLL, Pylone, etc.","PASSIVE",
Q1955="AKTIVCO DEFAUT GE &amp; POWER Cabinet","PASSIVE",
Q1955="AKTIVCO Coupure ENEO &amp; Baisse de tension","PASSIVE",
Q1955="Coupure ENEO &amp; Baisse de tension","PASSIVE",
Q1955="Defaut GE &amp; POWER Cabinet","PASSIVE",
Q1955="Sharing","PASSIVE",
Q1955="SIte strategiques &amp; DataCenter","PASSIVE",
Q1955="Exclu","Exclu",
Q1955="SAT","ACTIVE",
Q1955="SPARE-ISSUE","SPARE-ISSUE",
Q1955="Fiber CAmtel","ACTIVE",
Q1955="Fiber AOF","ACTIVE",
Q1955="Projet OCM (HUAWEI)","PLANNED WORKS",
Q1955="Projet OCM (NOKIA)","PLANNED WORKS",
Q1955="ACCESS-ISSUE","ACCESS-ISSUE",
Q1955="Projet OCM (ZTE, NOKIA, autres projets)","PLANNED WORKS",
Q1955="No root CAuse","No root cause",
Q1955="ODU HS","ACTIVE",
Q1955="IP &amp; VLAN","ACTIVE",
Q1955="Warehouse HUAWEI","SPARE-ISSUE",
Q1955="SPARE-HS","SPARE-ISSUE",
Q1955="Power Telco","ACTIVE"
),"")</f>
        <v>No root cause</v>
      </c>
      <c r="S1955" s="56" t="s">
        <v>17</v>
      </c>
      <c r="T1955" s="7" t="s">
        <v>17</v>
      </c>
      <c r="U1955" s="57" t="s">
        <v>17</v>
      </c>
      <c r="V1955" s="57" t="s">
        <v>17</v>
      </c>
      <c r="W1955" s="57" t="s">
        <v>17</v>
      </c>
      <c r="X1955" s="57" t="s">
        <v>17</v>
      </c>
      <c r="Y1955" s="57" t="s">
        <v>17</v>
      </c>
      <c r="Z1955" s="57" t="s">
        <v>17</v>
      </c>
      <c r="AA1955" s="57" t="s">
        <v>17</v>
      </c>
      <c r="AB1955" s="57"/>
      <c r="AC1955" s="57" t="s">
        <v>17</v>
      </c>
      <c r="AD1955" s="57" t="s">
        <v>17</v>
      </c>
      <c r="AE1955" s="57" t="s">
        <v>17</v>
      </c>
      <c r="AF1955" s="57" t="s">
        <v>17</v>
      </c>
      <c r="AG1955" s="57" t="s">
        <v>17</v>
      </c>
      <c r="AH1955" s="57" t="s">
        <v>17</v>
      </c>
      <c r="AI1955" s="57" t="s">
        <v>17</v>
      </c>
      <c r="AJ1955" s="15"/>
      <c r="AK1955" s="15"/>
      <c r="AL1955" s="15"/>
      <c r="AM1955" s="15"/>
    </row>
    <row r="1956" spans="1:39" s="14" customFormat="1" x14ac:dyDescent="0.35">
      <c r="A1956" s="1" t="s">
        <v>3629</v>
      </c>
      <c r="B1956" s="1" t="s">
        <v>3630</v>
      </c>
      <c r="C1956" s="3"/>
      <c r="D1956" s="1"/>
      <c r="E1956" s="1"/>
      <c r="F1956" s="3" t="s">
        <v>71</v>
      </c>
      <c r="G1956" s="1" t="s">
        <v>3631</v>
      </c>
      <c r="H1956" s="51" t="str">
        <f>_xlfn.XLOOKUP(B1956,'[1]Nur des jours'!$B:$B,'[1]Nur des jours'!$H:$H,"")</f>
        <v>ZTE</v>
      </c>
      <c r="I1956" s="52">
        <v>0</v>
      </c>
      <c r="J1956" s="52">
        <v>0</v>
      </c>
      <c r="K1956" s="52">
        <v>0</v>
      </c>
      <c r="L1956" s="53">
        <v>0</v>
      </c>
      <c r="M1956" s="54" t="s">
        <v>5342</v>
      </c>
      <c r="N1956" s="55" t="s">
        <v>5561</v>
      </c>
      <c r="O1956" s="16" t="str" cm="1">
        <f t="array" ref="O1956">IFERROR(_xlfn.IFS(
Q1956="MPR ISSUE","PDH",
Q1956="BSS Hardware Issue","BSS",
Q1956="Sites strategiques, MLL, Pylone, etc.","ENVTECH",
Q1956="AKTIVCO DEFAUT GE &amp; POWER Cabinet","AKTIVCO",
Q1956="AKTIVCO Coupure ENEO &amp; Baisse de tension","AKTIVCO GRID ONLY",
Q1956="Coupure ENEO &amp; Baisse de tension","IHS GRID ONLY",
Q1956="Defaut GE &amp; POWER Cabinet","IHS",
Q1956="Sharing","Partners",
Q1956="SIte strategiques &amp; DataCenter","SST &amp; DC",
Q1956="Exclu","Exclu",
Q1956="SAT","SAT",
Q1956="SPARE-ISSUE","SPARE-ISSUE",
Q1956="Fiber CAmtel","TRANS_FO_CAMTEL",
Q1956="Fiber AOF","Fiber AOF",
Q1956="Projet OCM (HUAWEI)","TRAVAUX-HUAWEI",
Q1956="Projet OCM (NOKIA)","TRAVAUX-NOKIA",
Q1956="ACCESS-ISSUE","ACCESS-ISSUE",
Q1956="Projet OCM (ZTE, NOKIA, autres projets)","TRAVAUX OCM",
Q1956="No root CAuse","No root cause",
Q1956="ODU HS","PDH",
Q1956="IP &amp; VLAN","PDH",
Q1956="Warehouse HUAWEI","SPARE-ISSUE",
Q1956="SPARE-HS","SPARE-ISSUE",
Q1956="Power Telco","BSS"
),"")</f>
        <v>Exclu</v>
      </c>
      <c r="P1956" s="22" t="str" cm="1">
        <f t="array" ref="P1956">IFERROR(_xlfn.IFS(
Q1956="MPR ISSUE","TX ISSUE",
Q1956="BSS Hardware Issue","RAN ISSUE",
Q1956="Sites strategiques, MLL, Pylone, etc.","ENVTECH",
Q1956="AKTIVCO DEFAUT GE &amp; POWER Cabinet","POWER ISSUE",
Q1956="AKTIVCO Coupure ENEO &amp; Baisse de tension","POWER ISSUE",
Q1956="Coupure ENEO &amp; Baisse de tension","POWER ISSUE",
Q1956="Defaut GE &amp; POWER Cabinet","POWER ISSUE",
Q1956="Sharing","POWER ISSUE",
Q1956="SIte strategiques &amp; DataCenter","POWER ISSUE",
Q1956="Exclu","Exclu",
Q1956="SAT","TX ISSUE",
Q1956="SPARE-ISSUE","SPARE-ISSUE",
Q1956="Fiber CAmtel","TX ISSUE",
Q1956="Fiber AOF","TX ISSUE",
Q1956="Projet OCM (HUAWEI)","TRAVAUX-HUAWEI",
Q1956="Projet OCM (NOKIA)","TRAVAUX -NOKIA",
Q1956="ACCESS-ISSUE","ACCESS-ISSUE",
Q1956="Projet OCM (ZTE, NOKIA, autres projets)","TRAVAUX OCM",
Q1956="No root CAuse","No root cause",
Q1956="ODU HS","TX ISSUE",
Q1956="IP &amp; VLAN","TX ISSUE",
Q1956="Warehouse HUAWEI","SPARE-ISSUE",
Q1956="SPARE-HS","SPARE-ISSUE",
Q1956="Power Telco","RAN ISSUE"
),"")</f>
        <v>Exclu</v>
      </c>
      <c r="Q1956" s="48" t="s">
        <v>5533</v>
      </c>
      <c r="R1956" s="23" t="str" cm="1">
        <f t="array" ref="R1956">IFERROR(_xlfn.IFS(
Q1956="MPR ISSUE","ACTIVE",
Q1956="BSS Hardware Issue","ACTIVE",
Q1956="Sites strategiques, MLL, Pylone, etc.","PASSIVE",
Q1956="AKTIVCO DEFAUT GE &amp; POWER Cabinet","PASSIVE",
Q1956="AKTIVCO Coupure ENEO &amp; Baisse de tension","PASSIVE",
Q1956="Coupure ENEO &amp; Baisse de tension","PASSIVE",
Q1956="Defaut GE &amp; POWER Cabinet","PASSIVE",
Q1956="Sharing","PASSIVE",
Q1956="SIte strategiques &amp; DataCenter","PASSIVE",
Q1956="Exclu","Exclu",
Q1956="SAT","ACTIVE",
Q1956="SPARE-ISSUE","SPARE-ISSUE",
Q1956="Fiber CAmtel","ACTIVE",
Q1956="Fiber AOF","ACTIVE",
Q1956="Projet OCM (HUAWEI)","PLANNED WORKS",
Q1956="Projet OCM (NOKIA)","PLANNED WORKS",
Q1956="ACCESS-ISSUE","ACCESS-ISSUE",
Q1956="Projet OCM (ZTE, NOKIA, autres projets)","PLANNED WORKS",
Q1956="No root CAuse","No root cause",
Q1956="ODU HS","ACTIVE",
Q1956="IP &amp; VLAN","ACTIVE",
Q1956="Warehouse HUAWEI","SPARE-ISSUE",
Q1956="SPARE-HS","SPARE-ISSUE",
Q1956="Power Telco","ACTIVE"
),"")</f>
        <v>Exclu</v>
      </c>
      <c r="S1956" s="56" t="s">
        <v>17</v>
      </c>
      <c r="T1956" s="7" t="s">
        <v>17</v>
      </c>
      <c r="U1956" s="57" t="s">
        <v>17</v>
      </c>
      <c r="V1956" s="57" t="s">
        <v>17</v>
      </c>
      <c r="W1956" s="57" t="s">
        <v>17</v>
      </c>
      <c r="X1956" s="57" t="s">
        <v>17</v>
      </c>
      <c r="Y1956" s="57" t="s">
        <v>17</v>
      </c>
      <c r="Z1956" s="57" t="s">
        <v>17</v>
      </c>
      <c r="AA1956" s="57" t="s">
        <v>17</v>
      </c>
      <c r="AB1956" s="57" t="s">
        <v>17</v>
      </c>
      <c r="AC1956" s="57" t="s">
        <v>17</v>
      </c>
      <c r="AD1956" s="57" t="s">
        <v>17</v>
      </c>
      <c r="AE1956" s="57" t="s">
        <v>17</v>
      </c>
      <c r="AF1956" s="57" t="s">
        <v>17</v>
      </c>
      <c r="AG1956" s="57" t="s">
        <v>17</v>
      </c>
      <c r="AH1956" s="57" t="s">
        <v>17</v>
      </c>
      <c r="AI1956" s="57" t="s">
        <v>17</v>
      </c>
      <c r="AJ1956" s="15"/>
      <c r="AK1956" s="15"/>
      <c r="AL1956" s="15"/>
      <c r="AM1956" s="15"/>
    </row>
    <row r="1957" spans="1:39" s="14" customFormat="1" x14ac:dyDescent="0.35">
      <c r="A1957" s="1" t="s">
        <v>3581</v>
      </c>
      <c r="B1957" s="1" t="s">
        <v>3582</v>
      </c>
      <c r="C1957" s="3"/>
      <c r="D1957" s="1" t="s">
        <v>12</v>
      </c>
      <c r="E1957" s="1" t="s">
        <v>320</v>
      </c>
      <c r="F1957" s="3" t="s">
        <v>71</v>
      </c>
      <c r="G1957" s="1" t="s">
        <v>3583</v>
      </c>
      <c r="H1957" s="51" t="str">
        <f>_xlfn.XLOOKUP(B1957,'[1]Nur des jours'!$B:$B,'[1]Nur des jours'!$H:$H,"")</f>
        <v>ZTE</v>
      </c>
      <c r="I1957" s="52">
        <v>0</v>
      </c>
      <c r="J1957" s="52">
        <v>0</v>
      </c>
      <c r="K1957" s="52">
        <v>0</v>
      </c>
      <c r="L1957" s="53">
        <v>0</v>
      </c>
      <c r="M1957" s="54" t="s">
        <v>5374</v>
      </c>
      <c r="N1957" s="55"/>
      <c r="O1957" s="16" t="str" cm="1">
        <f t="array" ref="O1957">IFERROR(_xlfn.IFS(
Q1957="MPR ISSUE","PDH",
Q1957="BSS Hardware Issue","BSS",
Q1957="Sites strategiques, MLL, Pylone, etc.","ENVTECH",
Q1957="AKTIVCO DEFAUT GE &amp; POWER Cabinet","AKTIVCO",
Q1957="AKTIVCO Coupure ENEO &amp; Baisse de tension","AKTIVCO GRID ONLY",
Q1957="Coupure ENEO &amp; Baisse de tension","IHS GRID ONLY",
Q1957="Defaut GE &amp; POWER Cabinet","IHS",
Q1957="Sharing","Partners",
Q1957="SIte strategiques &amp; DataCenter","SST &amp; DC",
Q1957="Exclu","Exclu",
Q1957="SAT","SAT",
Q1957="SPARE-ISSUE","SPARE-ISSUE",
Q1957="Fiber CAmtel","TRANS_FO_CAMTEL",
Q1957="Fiber AOF","Fiber AOF",
Q1957="Projet OCM (HUAWEI)","TRAVAUX-HUAWEI",
Q1957="Projet OCM (NOKIA)","TRAVAUX-NOKIA",
Q1957="ACCESS-ISSUE","ACCESS-ISSUE",
Q1957="Projet OCM (ZTE, NOKIA, autres projets)","TRAVAUX OCM",
Q1957="No root CAuse","No root cause",
Q1957="ODU HS","PDH",
Q1957="IP &amp; VLAN","PDH",
Q1957="Warehouse HUAWEI","SPARE-ISSUE",
Q1957="SPARE-HS","SPARE-ISSUE",
Q1957="Power Telco","BSS"
),"")</f>
        <v>No root cause</v>
      </c>
      <c r="P1957" s="22" t="str" cm="1">
        <f t="array" ref="P1957">IFERROR(_xlfn.IFS(
Q1957="MPR ISSUE","TX ISSUE",
Q1957="BSS Hardware Issue","RAN ISSUE",
Q1957="Sites strategiques, MLL, Pylone, etc.","ENVTECH",
Q1957="AKTIVCO DEFAUT GE &amp; POWER Cabinet","POWER ISSUE",
Q1957="AKTIVCO Coupure ENEO &amp; Baisse de tension","POWER ISSUE",
Q1957="Coupure ENEO &amp; Baisse de tension","POWER ISSUE",
Q1957="Defaut GE &amp; POWER Cabinet","POWER ISSUE",
Q1957="Sharing","POWER ISSUE",
Q1957="SIte strategiques &amp; DataCenter","POWER ISSUE",
Q1957="Exclu","Exclu",
Q1957="SAT","TX ISSUE",
Q1957="SPARE-ISSUE","SPARE-ISSUE",
Q1957="Fiber CAmtel","TX ISSUE",
Q1957="Fiber AOF","TX ISSUE",
Q1957="Projet OCM (HUAWEI)","TRAVAUX-HUAWEI",
Q1957="Projet OCM (NOKIA)","TRAVAUX -NOKIA",
Q1957="ACCESS-ISSUE","ACCESS-ISSUE",
Q1957="Projet OCM (ZTE, NOKIA, autres projets)","TRAVAUX OCM",
Q1957="No root CAuse","No root cause",
Q1957="ODU HS","TX ISSUE",
Q1957="IP &amp; VLAN","TX ISSUE",
Q1957="Warehouse HUAWEI","SPARE-ISSUE",
Q1957="SPARE-HS","SPARE-ISSUE",
Q1957="Power Telco","RAN ISSUE"
),"")</f>
        <v>No root cause</v>
      </c>
      <c r="Q1957" s="48" t="s">
        <v>5573</v>
      </c>
      <c r="R1957" s="23" t="str" cm="1">
        <f t="array" ref="R1957">IFERROR(_xlfn.IFS(
Q1957="MPR ISSUE","ACTIVE",
Q1957="BSS Hardware Issue","ACTIVE",
Q1957="Sites strategiques, MLL, Pylone, etc.","PASSIVE",
Q1957="AKTIVCO DEFAUT GE &amp; POWER Cabinet","PASSIVE",
Q1957="AKTIVCO Coupure ENEO &amp; Baisse de tension","PASSIVE",
Q1957="Coupure ENEO &amp; Baisse de tension","PASSIVE",
Q1957="Defaut GE &amp; POWER Cabinet","PASSIVE",
Q1957="Sharing","PASSIVE",
Q1957="SIte strategiques &amp; DataCenter","PASSIVE",
Q1957="Exclu","Exclu",
Q1957="SAT","ACTIVE",
Q1957="SPARE-ISSUE","SPARE-ISSUE",
Q1957="Fiber CAmtel","ACTIVE",
Q1957="Fiber AOF","ACTIVE",
Q1957="Projet OCM (HUAWEI)","PLANNED WORKS",
Q1957="Projet OCM (NOKIA)","PLANNED WORKS",
Q1957="ACCESS-ISSUE","ACCESS-ISSUE",
Q1957="Projet OCM (ZTE, NOKIA, autres projets)","PLANNED WORKS",
Q1957="No root CAuse","No root cause",
Q1957="ODU HS","ACTIVE",
Q1957="IP &amp; VLAN","ACTIVE",
Q1957="Warehouse HUAWEI","SPARE-ISSUE",
Q1957="SPARE-HS","SPARE-ISSUE",
Q1957="Power Telco","ACTIVE"
),"")</f>
        <v>No root cause</v>
      </c>
      <c r="S1957" s="56" t="s">
        <v>17</v>
      </c>
      <c r="T1957" s="7" t="s">
        <v>17</v>
      </c>
      <c r="U1957" s="57" t="s">
        <v>17</v>
      </c>
      <c r="V1957" s="57" t="s">
        <v>17</v>
      </c>
      <c r="W1957" s="57" t="s">
        <v>17</v>
      </c>
      <c r="X1957" s="57" t="s">
        <v>17</v>
      </c>
      <c r="Y1957" s="57" t="s">
        <v>17</v>
      </c>
      <c r="Z1957" s="57" t="s">
        <v>17</v>
      </c>
      <c r="AA1957" s="57" t="s">
        <v>17</v>
      </c>
      <c r="AB1957" s="57"/>
      <c r="AC1957" s="57" t="s">
        <v>17</v>
      </c>
      <c r="AD1957" s="57" t="s">
        <v>17</v>
      </c>
      <c r="AE1957" s="57" t="s">
        <v>17</v>
      </c>
      <c r="AF1957" s="57" t="s">
        <v>17</v>
      </c>
      <c r="AG1957" s="57" t="s">
        <v>17</v>
      </c>
      <c r="AH1957" s="57" t="s">
        <v>17</v>
      </c>
      <c r="AI1957" s="57" t="s">
        <v>17</v>
      </c>
      <c r="AJ1957" s="15"/>
      <c r="AK1957" s="15"/>
      <c r="AL1957" s="15"/>
      <c r="AM1957" s="15"/>
    </row>
    <row r="1958" spans="1:39" s="14" customFormat="1" x14ac:dyDescent="0.35">
      <c r="A1958" s="1" t="s">
        <v>3584</v>
      </c>
      <c r="B1958" s="1" t="s">
        <v>3585</v>
      </c>
      <c r="C1958" s="3"/>
      <c r="D1958" s="1" t="s">
        <v>12</v>
      </c>
      <c r="E1958" s="1" t="s">
        <v>320</v>
      </c>
      <c r="F1958" s="3" t="s">
        <v>71</v>
      </c>
      <c r="G1958" s="1" t="s">
        <v>3586</v>
      </c>
      <c r="H1958" s="51" t="str">
        <f>_xlfn.XLOOKUP(B1958,'[1]Nur des jours'!$B:$B,'[1]Nur des jours'!$H:$H,"")</f>
        <v>ZTE</v>
      </c>
      <c r="I1958" s="52">
        <v>0</v>
      </c>
      <c r="J1958" s="52">
        <v>0</v>
      </c>
      <c r="K1958" s="52">
        <v>0</v>
      </c>
      <c r="L1958" s="53">
        <v>0</v>
      </c>
      <c r="M1958" s="54" t="s">
        <v>5374</v>
      </c>
      <c r="N1958" s="55"/>
      <c r="O1958" s="16" t="str" cm="1">
        <f t="array" ref="O1958">IFERROR(_xlfn.IFS(
Q1958="MPR ISSUE","PDH",
Q1958="BSS Hardware Issue","BSS",
Q1958="Sites strategiques, MLL, Pylone, etc.","ENVTECH",
Q1958="AKTIVCO DEFAUT GE &amp; POWER Cabinet","AKTIVCO",
Q1958="AKTIVCO Coupure ENEO &amp; Baisse de tension","AKTIVCO GRID ONLY",
Q1958="Coupure ENEO &amp; Baisse de tension","IHS GRID ONLY",
Q1958="Defaut GE &amp; POWER Cabinet","IHS",
Q1958="Sharing","Partners",
Q1958="SIte strategiques &amp; DataCenter","SST &amp; DC",
Q1958="Exclu","Exclu",
Q1958="SAT","SAT",
Q1958="SPARE-ISSUE","SPARE-ISSUE",
Q1958="Fiber CAmtel","TRANS_FO_CAMTEL",
Q1958="Fiber AOF","Fiber AOF",
Q1958="Projet OCM (HUAWEI)","TRAVAUX-HUAWEI",
Q1958="Projet OCM (NOKIA)","TRAVAUX-NOKIA",
Q1958="ACCESS-ISSUE","ACCESS-ISSUE",
Q1958="Projet OCM (ZTE, NOKIA, autres projets)","TRAVAUX OCM",
Q1958="No root CAuse","No root cause",
Q1958="ODU HS","PDH",
Q1958="IP &amp; VLAN","PDH",
Q1958="Warehouse HUAWEI","SPARE-ISSUE",
Q1958="SPARE-HS","SPARE-ISSUE",
Q1958="Power Telco","BSS"
),"")</f>
        <v>No root cause</v>
      </c>
      <c r="P1958" s="22" t="str" cm="1">
        <f t="array" ref="P1958">IFERROR(_xlfn.IFS(
Q1958="MPR ISSUE","TX ISSUE",
Q1958="BSS Hardware Issue","RAN ISSUE",
Q1958="Sites strategiques, MLL, Pylone, etc.","ENVTECH",
Q1958="AKTIVCO DEFAUT GE &amp; POWER Cabinet","POWER ISSUE",
Q1958="AKTIVCO Coupure ENEO &amp; Baisse de tension","POWER ISSUE",
Q1958="Coupure ENEO &amp; Baisse de tension","POWER ISSUE",
Q1958="Defaut GE &amp; POWER Cabinet","POWER ISSUE",
Q1958="Sharing","POWER ISSUE",
Q1958="SIte strategiques &amp; DataCenter","POWER ISSUE",
Q1958="Exclu","Exclu",
Q1958="SAT","TX ISSUE",
Q1958="SPARE-ISSUE","SPARE-ISSUE",
Q1958="Fiber CAmtel","TX ISSUE",
Q1958="Fiber AOF","TX ISSUE",
Q1958="Projet OCM (HUAWEI)","TRAVAUX-HUAWEI",
Q1958="Projet OCM (NOKIA)","TRAVAUX -NOKIA",
Q1958="ACCESS-ISSUE","ACCESS-ISSUE",
Q1958="Projet OCM (ZTE, NOKIA, autres projets)","TRAVAUX OCM",
Q1958="No root CAuse","No root cause",
Q1958="ODU HS","TX ISSUE",
Q1958="IP &amp; VLAN","TX ISSUE",
Q1958="Warehouse HUAWEI","SPARE-ISSUE",
Q1958="SPARE-HS","SPARE-ISSUE",
Q1958="Power Telco","RAN ISSUE"
),"")</f>
        <v>No root cause</v>
      </c>
      <c r="Q1958" s="48" t="s">
        <v>5573</v>
      </c>
      <c r="R1958" s="23" t="str" cm="1">
        <f t="array" ref="R1958">IFERROR(_xlfn.IFS(
Q1958="MPR ISSUE","ACTIVE",
Q1958="BSS Hardware Issue","ACTIVE",
Q1958="Sites strategiques, MLL, Pylone, etc.","PASSIVE",
Q1958="AKTIVCO DEFAUT GE &amp; POWER Cabinet","PASSIVE",
Q1958="AKTIVCO Coupure ENEO &amp; Baisse de tension","PASSIVE",
Q1958="Coupure ENEO &amp; Baisse de tension","PASSIVE",
Q1958="Defaut GE &amp; POWER Cabinet","PASSIVE",
Q1958="Sharing","PASSIVE",
Q1958="SIte strategiques &amp; DataCenter","PASSIVE",
Q1958="Exclu","Exclu",
Q1958="SAT","ACTIVE",
Q1958="SPARE-ISSUE","SPARE-ISSUE",
Q1958="Fiber CAmtel","ACTIVE",
Q1958="Fiber AOF","ACTIVE",
Q1958="Projet OCM (HUAWEI)","PLANNED WORKS",
Q1958="Projet OCM (NOKIA)","PLANNED WORKS",
Q1958="ACCESS-ISSUE","ACCESS-ISSUE",
Q1958="Projet OCM (ZTE, NOKIA, autres projets)","PLANNED WORKS",
Q1958="No root CAuse","No root cause",
Q1958="ODU HS","ACTIVE",
Q1958="IP &amp; VLAN","ACTIVE",
Q1958="Warehouse HUAWEI","SPARE-ISSUE",
Q1958="SPARE-HS","SPARE-ISSUE",
Q1958="Power Telco","ACTIVE"
),"")</f>
        <v>No root cause</v>
      </c>
      <c r="S1958" s="56" t="s">
        <v>17</v>
      </c>
      <c r="T1958" s="7" t="s">
        <v>17</v>
      </c>
      <c r="U1958" s="57" t="s">
        <v>17</v>
      </c>
      <c r="V1958" s="57" t="s">
        <v>17</v>
      </c>
      <c r="W1958" s="57" t="s">
        <v>17</v>
      </c>
      <c r="X1958" s="57" t="s">
        <v>17</v>
      </c>
      <c r="Y1958" s="57" t="s">
        <v>17</v>
      </c>
      <c r="Z1958" s="57" t="s">
        <v>17</v>
      </c>
      <c r="AA1958" s="57" t="s">
        <v>17</v>
      </c>
      <c r="AB1958" s="57"/>
      <c r="AC1958" s="57" t="s">
        <v>17</v>
      </c>
      <c r="AD1958" s="57" t="s">
        <v>17</v>
      </c>
      <c r="AE1958" s="57" t="s">
        <v>17</v>
      </c>
      <c r="AF1958" s="57" t="s">
        <v>17</v>
      </c>
      <c r="AG1958" s="57" t="s">
        <v>17</v>
      </c>
      <c r="AH1958" s="57" t="s">
        <v>17</v>
      </c>
      <c r="AI1958" s="57" t="s">
        <v>17</v>
      </c>
      <c r="AJ1958" s="15"/>
      <c r="AK1958" s="15"/>
      <c r="AL1958" s="15"/>
      <c r="AM1958" s="15"/>
    </row>
    <row r="1959" spans="1:39" s="14" customFormat="1" x14ac:dyDescent="0.35">
      <c r="A1959" s="1" t="s">
        <v>3587</v>
      </c>
      <c r="B1959" s="1" t="s">
        <v>3588</v>
      </c>
      <c r="C1959" s="3"/>
      <c r="D1959" s="1" t="s">
        <v>12</v>
      </c>
      <c r="E1959" s="1" t="s">
        <v>239</v>
      </c>
      <c r="F1959" s="3" t="s">
        <v>228</v>
      </c>
      <c r="G1959" s="1" t="s">
        <v>3589</v>
      </c>
      <c r="H1959" s="51" t="str">
        <f>_xlfn.XLOOKUP(B1959,'[1]Nur des jours'!$B:$B,'[1]Nur des jours'!$H:$H,"")</f>
        <v>ZTE</v>
      </c>
      <c r="I1959" s="52">
        <v>0</v>
      </c>
      <c r="J1959" s="52">
        <v>0</v>
      </c>
      <c r="K1959" s="52">
        <v>0</v>
      </c>
      <c r="L1959" s="53">
        <v>0</v>
      </c>
      <c r="M1959" s="54" t="s">
        <v>5374</v>
      </c>
      <c r="N1959" s="55"/>
      <c r="O1959" s="16" t="str" cm="1">
        <f t="array" ref="O1959">IFERROR(_xlfn.IFS(
Q1959="MPR ISSUE","PDH",
Q1959="BSS Hardware Issue","BSS",
Q1959="Sites strategiques, MLL, Pylone, etc.","ENVTECH",
Q1959="AKTIVCO DEFAUT GE &amp; POWER Cabinet","AKTIVCO",
Q1959="AKTIVCO Coupure ENEO &amp; Baisse de tension","AKTIVCO GRID ONLY",
Q1959="Coupure ENEO &amp; Baisse de tension","IHS GRID ONLY",
Q1959="Defaut GE &amp; POWER Cabinet","IHS",
Q1959="Sharing","Partners",
Q1959="SIte strategiques &amp; DataCenter","SST &amp; DC",
Q1959="Exclu","Exclu",
Q1959="SAT","SAT",
Q1959="SPARE-ISSUE","SPARE-ISSUE",
Q1959="Fiber CAmtel","TRANS_FO_CAMTEL",
Q1959="Fiber AOF","Fiber AOF",
Q1959="Projet OCM (HUAWEI)","TRAVAUX-HUAWEI",
Q1959="Projet OCM (NOKIA)","TRAVAUX-NOKIA",
Q1959="ACCESS-ISSUE","ACCESS-ISSUE",
Q1959="Projet OCM (ZTE, NOKIA, autres projets)","TRAVAUX OCM",
Q1959="No root CAuse","No root cause",
Q1959="ODU HS","PDH",
Q1959="IP &amp; VLAN","PDH",
Q1959="Warehouse HUAWEI","SPARE-ISSUE",
Q1959="SPARE-HS","SPARE-ISSUE",
Q1959="Power Telco","BSS"
),"")</f>
        <v>No root cause</v>
      </c>
      <c r="P1959" s="22" t="str" cm="1">
        <f t="array" ref="P1959">IFERROR(_xlfn.IFS(
Q1959="MPR ISSUE","TX ISSUE",
Q1959="BSS Hardware Issue","RAN ISSUE",
Q1959="Sites strategiques, MLL, Pylone, etc.","ENVTECH",
Q1959="AKTIVCO DEFAUT GE &amp; POWER Cabinet","POWER ISSUE",
Q1959="AKTIVCO Coupure ENEO &amp; Baisse de tension","POWER ISSUE",
Q1959="Coupure ENEO &amp; Baisse de tension","POWER ISSUE",
Q1959="Defaut GE &amp; POWER Cabinet","POWER ISSUE",
Q1959="Sharing","POWER ISSUE",
Q1959="SIte strategiques &amp; DataCenter","POWER ISSUE",
Q1959="Exclu","Exclu",
Q1959="SAT","TX ISSUE",
Q1959="SPARE-ISSUE","SPARE-ISSUE",
Q1959="Fiber CAmtel","TX ISSUE",
Q1959="Fiber AOF","TX ISSUE",
Q1959="Projet OCM (HUAWEI)","TRAVAUX-HUAWEI",
Q1959="Projet OCM (NOKIA)","TRAVAUX -NOKIA",
Q1959="ACCESS-ISSUE","ACCESS-ISSUE",
Q1959="Projet OCM (ZTE, NOKIA, autres projets)","TRAVAUX OCM",
Q1959="No root CAuse","No root cause",
Q1959="ODU HS","TX ISSUE",
Q1959="IP &amp; VLAN","TX ISSUE",
Q1959="Warehouse HUAWEI","SPARE-ISSUE",
Q1959="SPARE-HS","SPARE-ISSUE",
Q1959="Power Telco","RAN ISSUE"
),"")</f>
        <v>No root cause</v>
      </c>
      <c r="Q1959" s="48" t="s">
        <v>5573</v>
      </c>
      <c r="R1959" s="23" t="str" cm="1">
        <f t="array" ref="R1959">IFERROR(_xlfn.IFS(
Q1959="MPR ISSUE","ACTIVE",
Q1959="BSS Hardware Issue","ACTIVE",
Q1959="Sites strategiques, MLL, Pylone, etc.","PASSIVE",
Q1959="AKTIVCO DEFAUT GE &amp; POWER Cabinet","PASSIVE",
Q1959="AKTIVCO Coupure ENEO &amp; Baisse de tension","PASSIVE",
Q1959="Coupure ENEO &amp; Baisse de tension","PASSIVE",
Q1959="Defaut GE &amp; POWER Cabinet","PASSIVE",
Q1959="Sharing","PASSIVE",
Q1959="SIte strategiques &amp; DataCenter","PASSIVE",
Q1959="Exclu","Exclu",
Q1959="SAT","ACTIVE",
Q1959="SPARE-ISSUE","SPARE-ISSUE",
Q1959="Fiber CAmtel","ACTIVE",
Q1959="Fiber AOF","ACTIVE",
Q1959="Projet OCM (HUAWEI)","PLANNED WORKS",
Q1959="Projet OCM (NOKIA)","PLANNED WORKS",
Q1959="ACCESS-ISSUE","ACCESS-ISSUE",
Q1959="Projet OCM (ZTE, NOKIA, autres projets)","PLANNED WORKS",
Q1959="No root CAuse","No root cause",
Q1959="ODU HS","ACTIVE",
Q1959="IP &amp; VLAN","ACTIVE",
Q1959="Warehouse HUAWEI","SPARE-ISSUE",
Q1959="SPARE-HS","SPARE-ISSUE",
Q1959="Power Telco","ACTIVE"
),"")</f>
        <v>No root cause</v>
      </c>
      <c r="S1959" s="56" t="s">
        <v>17</v>
      </c>
      <c r="T1959" s="7" t="s">
        <v>17</v>
      </c>
      <c r="U1959" s="57" t="s">
        <v>17</v>
      </c>
      <c r="V1959" s="57" t="s">
        <v>17</v>
      </c>
      <c r="W1959" s="57" t="s">
        <v>17</v>
      </c>
      <c r="X1959" s="57" t="s">
        <v>17</v>
      </c>
      <c r="Y1959" s="57" t="s">
        <v>17</v>
      </c>
      <c r="Z1959" s="57" t="s">
        <v>17</v>
      </c>
      <c r="AA1959" s="57" t="s">
        <v>17</v>
      </c>
      <c r="AB1959" s="57"/>
      <c r="AC1959" s="57" t="s">
        <v>17</v>
      </c>
      <c r="AD1959" s="57" t="s">
        <v>17</v>
      </c>
      <c r="AE1959" s="57" t="s">
        <v>17</v>
      </c>
      <c r="AF1959" s="57" t="s">
        <v>17</v>
      </c>
      <c r="AG1959" s="57" t="s">
        <v>17</v>
      </c>
      <c r="AH1959" s="57" t="s">
        <v>17</v>
      </c>
      <c r="AI1959" s="57" t="s">
        <v>17</v>
      </c>
      <c r="AJ1959" s="15"/>
      <c r="AK1959" s="15"/>
      <c r="AL1959" s="15"/>
      <c r="AM1959" s="15"/>
    </row>
    <row r="1960" spans="1:39" s="14" customFormat="1" x14ac:dyDescent="0.35">
      <c r="A1960" s="2" t="s">
        <v>3590</v>
      </c>
      <c r="B1960" s="1" t="s">
        <v>3591</v>
      </c>
      <c r="C1960" s="3"/>
      <c r="D1960" s="1" t="s">
        <v>12</v>
      </c>
      <c r="E1960" s="1" t="s">
        <v>13</v>
      </c>
      <c r="F1960" s="3" t="s">
        <v>228</v>
      </c>
      <c r="G1960" s="1" t="s">
        <v>3590</v>
      </c>
      <c r="H1960" s="51" t="str">
        <f>_xlfn.XLOOKUP(B1960,'[1]Nur des jours'!$B:$B,'[1]Nur des jours'!$H:$H,"")</f>
        <v>ZTE</v>
      </c>
      <c r="I1960" s="52">
        <v>0</v>
      </c>
      <c r="J1960" s="52">
        <v>0</v>
      </c>
      <c r="K1960" s="52">
        <v>0</v>
      </c>
      <c r="L1960" s="53">
        <v>0</v>
      </c>
      <c r="M1960" s="54" t="s">
        <v>5374</v>
      </c>
      <c r="N1960" s="55"/>
      <c r="O1960" s="16" t="str" cm="1">
        <f t="array" ref="O1960">IFERROR(_xlfn.IFS(
Q1960="MPR ISSUE","PDH",
Q1960="BSS Hardware Issue","BSS",
Q1960="Sites strategiques, MLL, Pylone, etc.","ENVTECH",
Q1960="AKTIVCO DEFAUT GE &amp; POWER Cabinet","AKTIVCO",
Q1960="AKTIVCO Coupure ENEO &amp; Baisse de tension","AKTIVCO GRID ONLY",
Q1960="Coupure ENEO &amp; Baisse de tension","IHS GRID ONLY",
Q1960="Defaut GE &amp; POWER Cabinet","IHS",
Q1960="Sharing","Partners",
Q1960="SIte strategiques &amp; DataCenter","SST &amp; DC",
Q1960="Exclu","Exclu",
Q1960="SAT","SAT",
Q1960="SPARE-ISSUE","SPARE-ISSUE",
Q1960="Fiber CAmtel","TRANS_FO_CAMTEL",
Q1960="Fiber AOF","Fiber AOF",
Q1960="Projet OCM (HUAWEI)","TRAVAUX-HUAWEI",
Q1960="Projet OCM (NOKIA)","TRAVAUX-NOKIA",
Q1960="ACCESS-ISSUE","ACCESS-ISSUE",
Q1960="Projet OCM (ZTE, NOKIA, autres projets)","TRAVAUX OCM",
Q1960="No root CAuse","No root cause",
Q1960="ODU HS","PDH",
Q1960="IP &amp; VLAN","PDH",
Q1960="Warehouse HUAWEI","SPARE-ISSUE",
Q1960="SPARE-HS","SPARE-ISSUE",
Q1960="Power Telco","BSS"
),"")</f>
        <v>No root cause</v>
      </c>
      <c r="P1960" s="22" t="str" cm="1">
        <f t="array" ref="P1960">IFERROR(_xlfn.IFS(
Q1960="MPR ISSUE","TX ISSUE",
Q1960="BSS Hardware Issue","RAN ISSUE",
Q1960="Sites strategiques, MLL, Pylone, etc.","ENVTECH",
Q1960="AKTIVCO DEFAUT GE &amp; POWER Cabinet","POWER ISSUE",
Q1960="AKTIVCO Coupure ENEO &amp; Baisse de tension","POWER ISSUE",
Q1960="Coupure ENEO &amp; Baisse de tension","POWER ISSUE",
Q1960="Defaut GE &amp; POWER Cabinet","POWER ISSUE",
Q1960="Sharing","POWER ISSUE",
Q1960="SIte strategiques &amp; DataCenter","POWER ISSUE",
Q1960="Exclu","Exclu",
Q1960="SAT","TX ISSUE",
Q1960="SPARE-ISSUE","SPARE-ISSUE",
Q1960="Fiber CAmtel","TX ISSUE",
Q1960="Fiber AOF","TX ISSUE",
Q1960="Projet OCM (HUAWEI)","TRAVAUX-HUAWEI",
Q1960="Projet OCM (NOKIA)","TRAVAUX -NOKIA",
Q1960="ACCESS-ISSUE","ACCESS-ISSUE",
Q1960="Projet OCM (ZTE, NOKIA, autres projets)","TRAVAUX OCM",
Q1960="No root CAuse","No root cause",
Q1960="ODU HS","TX ISSUE",
Q1960="IP &amp; VLAN","TX ISSUE",
Q1960="Warehouse HUAWEI","SPARE-ISSUE",
Q1960="SPARE-HS","SPARE-ISSUE",
Q1960="Power Telco","RAN ISSUE"
),"")</f>
        <v>No root cause</v>
      </c>
      <c r="Q1960" s="48" t="s">
        <v>5573</v>
      </c>
      <c r="R1960" s="23" t="str" cm="1">
        <f t="array" ref="R1960">IFERROR(_xlfn.IFS(
Q1960="MPR ISSUE","ACTIVE",
Q1960="BSS Hardware Issue","ACTIVE",
Q1960="Sites strategiques, MLL, Pylone, etc.","PASSIVE",
Q1960="AKTIVCO DEFAUT GE &amp; POWER Cabinet","PASSIVE",
Q1960="AKTIVCO Coupure ENEO &amp; Baisse de tension","PASSIVE",
Q1960="Coupure ENEO &amp; Baisse de tension","PASSIVE",
Q1960="Defaut GE &amp; POWER Cabinet","PASSIVE",
Q1960="Sharing","PASSIVE",
Q1960="SIte strategiques &amp; DataCenter","PASSIVE",
Q1960="Exclu","Exclu",
Q1960="SAT","ACTIVE",
Q1960="SPARE-ISSUE","SPARE-ISSUE",
Q1960="Fiber CAmtel","ACTIVE",
Q1960="Fiber AOF","ACTIVE",
Q1960="Projet OCM (HUAWEI)","PLANNED WORKS",
Q1960="Projet OCM (NOKIA)","PLANNED WORKS",
Q1960="ACCESS-ISSUE","ACCESS-ISSUE",
Q1960="Projet OCM (ZTE, NOKIA, autres projets)","PLANNED WORKS",
Q1960="No root CAuse","No root cause",
Q1960="ODU HS","ACTIVE",
Q1960="IP &amp; VLAN","ACTIVE",
Q1960="Warehouse HUAWEI","SPARE-ISSUE",
Q1960="SPARE-HS","SPARE-ISSUE",
Q1960="Power Telco","ACTIVE"
),"")</f>
        <v>No root cause</v>
      </c>
      <c r="S1960" s="56" t="s">
        <v>17</v>
      </c>
      <c r="T1960" s="7" t="s">
        <v>17</v>
      </c>
      <c r="U1960" s="57" t="s">
        <v>17</v>
      </c>
      <c r="V1960" s="57" t="s">
        <v>17</v>
      </c>
      <c r="W1960" s="57" t="s">
        <v>17</v>
      </c>
      <c r="X1960" s="57" t="s">
        <v>17</v>
      </c>
      <c r="Y1960" s="57" t="s">
        <v>17</v>
      </c>
      <c r="Z1960" s="57" t="s">
        <v>17</v>
      </c>
      <c r="AA1960" s="57" t="s">
        <v>17</v>
      </c>
      <c r="AB1960" s="57"/>
      <c r="AC1960" s="57" t="s">
        <v>17</v>
      </c>
      <c r="AD1960" s="57" t="s">
        <v>17</v>
      </c>
      <c r="AE1960" s="57" t="s">
        <v>17</v>
      </c>
      <c r="AF1960" s="57" t="s">
        <v>17</v>
      </c>
      <c r="AG1960" s="57" t="s">
        <v>17</v>
      </c>
      <c r="AH1960" s="57" t="s">
        <v>17</v>
      </c>
      <c r="AI1960" s="57" t="s">
        <v>17</v>
      </c>
      <c r="AJ1960" s="15"/>
      <c r="AK1960" s="15"/>
      <c r="AL1960" s="15"/>
      <c r="AM1960" s="15"/>
    </row>
    <row r="1961" spans="1:39" s="14" customFormat="1" x14ac:dyDescent="0.35">
      <c r="A1961" s="1" t="s">
        <v>3592</v>
      </c>
      <c r="B1961" s="1" t="s">
        <v>3593</v>
      </c>
      <c r="C1961" s="3"/>
      <c r="D1961" s="1" t="s">
        <v>12</v>
      </c>
      <c r="E1961" s="1" t="s">
        <v>13</v>
      </c>
      <c r="F1961" s="3" t="s">
        <v>228</v>
      </c>
      <c r="G1961" s="1" t="s">
        <v>3592</v>
      </c>
      <c r="H1961" s="51" t="str">
        <f>_xlfn.XLOOKUP(B1961,'[1]Nur des jours'!$B:$B,'[1]Nur des jours'!$H:$H,"")</f>
        <v>ZTE</v>
      </c>
      <c r="I1961" s="52">
        <v>0</v>
      </c>
      <c r="J1961" s="52">
        <v>0</v>
      </c>
      <c r="K1961" s="52">
        <v>0</v>
      </c>
      <c r="L1961" s="53">
        <v>0</v>
      </c>
      <c r="M1961" s="54" t="s">
        <v>5374</v>
      </c>
      <c r="N1961" s="55"/>
      <c r="O1961" s="16" t="str" cm="1">
        <f t="array" ref="O1961">IFERROR(_xlfn.IFS(
Q1961="MPR ISSUE","PDH",
Q1961="BSS Hardware Issue","BSS",
Q1961="Sites strategiques, MLL, Pylone, etc.","ENVTECH",
Q1961="AKTIVCO DEFAUT GE &amp; POWER Cabinet","AKTIVCO",
Q1961="AKTIVCO Coupure ENEO &amp; Baisse de tension","AKTIVCO GRID ONLY",
Q1961="Coupure ENEO &amp; Baisse de tension","IHS GRID ONLY",
Q1961="Defaut GE &amp; POWER Cabinet","IHS",
Q1961="Sharing","Partners",
Q1961="SIte strategiques &amp; DataCenter","SST &amp; DC",
Q1961="Exclu","Exclu",
Q1961="SAT","SAT",
Q1961="SPARE-ISSUE","SPARE-ISSUE",
Q1961="Fiber CAmtel","TRANS_FO_CAMTEL",
Q1961="Fiber AOF","Fiber AOF",
Q1961="Projet OCM (HUAWEI)","TRAVAUX-HUAWEI",
Q1961="Projet OCM (NOKIA)","TRAVAUX-NOKIA",
Q1961="ACCESS-ISSUE","ACCESS-ISSUE",
Q1961="Projet OCM (ZTE, NOKIA, autres projets)","TRAVAUX OCM",
Q1961="No root CAuse","No root cause",
Q1961="ODU HS","PDH",
Q1961="IP &amp; VLAN","PDH",
Q1961="Warehouse HUAWEI","SPARE-ISSUE",
Q1961="SPARE-HS","SPARE-ISSUE",
Q1961="Power Telco","BSS"
),"")</f>
        <v>No root cause</v>
      </c>
      <c r="P1961" s="22" t="str" cm="1">
        <f t="array" ref="P1961">IFERROR(_xlfn.IFS(
Q1961="MPR ISSUE","TX ISSUE",
Q1961="BSS Hardware Issue","RAN ISSUE",
Q1961="Sites strategiques, MLL, Pylone, etc.","ENVTECH",
Q1961="AKTIVCO DEFAUT GE &amp; POWER Cabinet","POWER ISSUE",
Q1961="AKTIVCO Coupure ENEO &amp; Baisse de tension","POWER ISSUE",
Q1961="Coupure ENEO &amp; Baisse de tension","POWER ISSUE",
Q1961="Defaut GE &amp; POWER Cabinet","POWER ISSUE",
Q1961="Sharing","POWER ISSUE",
Q1961="SIte strategiques &amp; DataCenter","POWER ISSUE",
Q1961="Exclu","Exclu",
Q1961="SAT","TX ISSUE",
Q1961="SPARE-ISSUE","SPARE-ISSUE",
Q1961="Fiber CAmtel","TX ISSUE",
Q1961="Fiber AOF","TX ISSUE",
Q1961="Projet OCM (HUAWEI)","TRAVAUX-HUAWEI",
Q1961="Projet OCM (NOKIA)","TRAVAUX -NOKIA",
Q1961="ACCESS-ISSUE","ACCESS-ISSUE",
Q1961="Projet OCM (ZTE, NOKIA, autres projets)","TRAVAUX OCM",
Q1961="No root CAuse","No root cause",
Q1961="ODU HS","TX ISSUE",
Q1961="IP &amp; VLAN","TX ISSUE",
Q1961="Warehouse HUAWEI","SPARE-ISSUE",
Q1961="SPARE-HS","SPARE-ISSUE",
Q1961="Power Telco","RAN ISSUE"
),"")</f>
        <v>No root cause</v>
      </c>
      <c r="Q1961" s="48" t="s">
        <v>5573</v>
      </c>
      <c r="R1961" s="23" t="str" cm="1">
        <f t="array" ref="R1961">IFERROR(_xlfn.IFS(
Q1961="MPR ISSUE","ACTIVE",
Q1961="BSS Hardware Issue","ACTIVE",
Q1961="Sites strategiques, MLL, Pylone, etc.","PASSIVE",
Q1961="AKTIVCO DEFAUT GE &amp; POWER Cabinet","PASSIVE",
Q1961="AKTIVCO Coupure ENEO &amp; Baisse de tension","PASSIVE",
Q1961="Coupure ENEO &amp; Baisse de tension","PASSIVE",
Q1961="Defaut GE &amp; POWER Cabinet","PASSIVE",
Q1961="Sharing","PASSIVE",
Q1961="SIte strategiques &amp; DataCenter","PASSIVE",
Q1961="Exclu","Exclu",
Q1961="SAT","ACTIVE",
Q1961="SPARE-ISSUE","SPARE-ISSUE",
Q1961="Fiber CAmtel","ACTIVE",
Q1961="Fiber AOF","ACTIVE",
Q1961="Projet OCM (HUAWEI)","PLANNED WORKS",
Q1961="Projet OCM (NOKIA)","PLANNED WORKS",
Q1961="ACCESS-ISSUE","ACCESS-ISSUE",
Q1961="Projet OCM (ZTE, NOKIA, autres projets)","PLANNED WORKS",
Q1961="No root CAuse","No root cause",
Q1961="ODU HS","ACTIVE",
Q1961="IP &amp; VLAN","ACTIVE",
Q1961="Warehouse HUAWEI","SPARE-ISSUE",
Q1961="SPARE-HS","SPARE-ISSUE",
Q1961="Power Telco","ACTIVE"
),"")</f>
        <v>No root cause</v>
      </c>
      <c r="S1961" s="56" t="s">
        <v>17</v>
      </c>
      <c r="T1961" s="7" t="s">
        <v>17</v>
      </c>
      <c r="U1961" s="57" t="s">
        <v>17</v>
      </c>
      <c r="V1961" s="57" t="s">
        <v>17</v>
      </c>
      <c r="W1961" s="57" t="s">
        <v>17</v>
      </c>
      <c r="X1961" s="57" t="s">
        <v>17</v>
      </c>
      <c r="Y1961" s="57" t="s">
        <v>17</v>
      </c>
      <c r="Z1961" s="57" t="s">
        <v>17</v>
      </c>
      <c r="AA1961" s="57" t="s">
        <v>17</v>
      </c>
      <c r="AB1961" s="57"/>
      <c r="AC1961" s="57" t="s">
        <v>17</v>
      </c>
      <c r="AD1961" s="57" t="s">
        <v>17</v>
      </c>
      <c r="AE1961" s="57" t="s">
        <v>17</v>
      </c>
      <c r="AF1961" s="57" t="s">
        <v>17</v>
      </c>
      <c r="AG1961" s="57" t="s">
        <v>17</v>
      </c>
      <c r="AH1961" s="57" t="s">
        <v>17</v>
      </c>
      <c r="AI1961" s="57" t="s">
        <v>17</v>
      </c>
      <c r="AJ1961" s="15"/>
      <c r="AK1961" s="15"/>
      <c r="AL1961" s="15"/>
      <c r="AM1961" s="15"/>
    </row>
    <row r="1962" spans="1:39" s="14" customFormat="1" x14ac:dyDescent="0.35">
      <c r="A1962" s="1" t="s">
        <v>3594</v>
      </c>
      <c r="B1962" s="1" t="s">
        <v>3595</v>
      </c>
      <c r="C1962" s="3"/>
      <c r="D1962" s="1" t="s">
        <v>23</v>
      </c>
      <c r="E1962" s="1" t="s">
        <v>124</v>
      </c>
      <c r="F1962" s="3" t="s">
        <v>71</v>
      </c>
      <c r="G1962" s="1" t="s">
        <v>3594</v>
      </c>
      <c r="H1962" s="51" t="str">
        <f>_xlfn.XLOOKUP(B1962,'[1]Nur des jours'!$B:$B,'[1]Nur des jours'!$H:$H,"")</f>
        <v>ZTE</v>
      </c>
      <c r="I1962" s="52">
        <v>0</v>
      </c>
      <c r="J1962" s="52">
        <v>0</v>
      </c>
      <c r="K1962" s="52">
        <v>0</v>
      </c>
      <c r="L1962" s="53">
        <v>0</v>
      </c>
      <c r="M1962" s="54" t="s">
        <v>5374</v>
      </c>
      <c r="N1962" s="55"/>
      <c r="O1962" s="16" t="str" cm="1">
        <f t="array" ref="O1962">IFERROR(_xlfn.IFS(
Q1962="MPR ISSUE","PDH",
Q1962="BSS Hardware Issue","BSS",
Q1962="Sites strategiques, MLL, Pylone, etc.","ENVTECH",
Q1962="AKTIVCO DEFAUT GE &amp; POWER Cabinet","AKTIVCO",
Q1962="AKTIVCO Coupure ENEO &amp; Baisse de tension","AKTIVCO GRID ONLY",
Q1962="Coupure ENEO &amp; Baisse de tension","IHS GRID ONLY",
Q1962="Defaut GE &amp; POWER Cabinet","IHS",
Q1962="Sharing","Partners",
Q1962="SIte strategiques &amp; DataCenter","SST &amp; DC",
Q1962="Exclu","Exclu",
Q1962="SAT","SAT",
Q1962="SPARE-ISSUE","SPARE-ISSUE",
Q1962="Fiber CAmtel","TRANS_FO_CAMTEL",
Q1962="Fiber AOF","Fiber AOF",
Q1962="Projet OCM (HUAWEI)","TRAVAUX-HUAWEI",
Q1962="Projet OCM (NOKIA)","TRAVAUX-NOKIA",
Q1962="ACCESS-ISSUE","ACCESS-ISSUE",
Q1962="Projet OCM (ZTE, NOKIA, autres projets)","TRAVAUX OCM",
Q1962="No root CAuse","No root cause",
Q1962="ODU HS","PDH",
Q1962="IP &amp; VLAN","PDH",
Q1962="Warehouse HUAWEI","SPARE-ISSUE",
Q1962="SPARE-HS","SPARE-ISSUE",
Q1962="Power Telco","BSS"
),"")</f>
        <v>No root cause</v>
      </c>
      <c r="P1962" s="22" t="str" cm="1">
        <f t="array" ref="P1962">IFERROR(_xlfn.IFS(
Q1962="MPR ISSUE","TX ISSUE",
Q1962="BSS Hardware Issue","RAN ISSUE",
Q1962="Sites strategiques, MLL, Pylone, etc.","ENVTECH",
Q1962="AKTIVCO DEFAUT GE &amp; POWER Cabinet","POWER ISSUE",
Q1962="AKTIVCO Coupure ENEO &amp; Baisse de tension","POWER ISSUE",
Q1962="Coupure ENEO &amp; Baisse de tension","POWER ISSUE",
Q1962="Defaut GE &amp; POWER Cabinet","POWER ISSUE",
Q1962="Sharing","POWER ISSUE",
Q1962="SIte strategiques &amp; DataCenter","POWER ISSUE",
Q1962="Exclu","Exclu",
Q1962="SAT","TX ISSUE",
Q1962="SPARE-ISSUE","SPARE-ISSUE",
Q1962="Fiber CAmtel","TX ISSUE",
Q1962="Fiber AOF","TX ISSUE",
Q1962="Projet OCM (HUAWEI)","TRAVAUX-HUAWEI",
Q1962="Projet OCM (NOKIA)","TRAVAUX -NOKIA",
Q1962="ACCESS-ISSUE","ACCESS-ISSUE",
Q1962="Projet OCM (ZTE, NOKIA, autres projets)","TRAVAUX OCM",
Q1962="No root CAuse","No root cause",
Q1962="ODU HS","TX ISSUE",
Q1962="IP &amp; VLAN","TX ISSUE",
Q1962="Warehouse HUAWEI","SPARE-ISSUE",
Q1962="SPARE-HS","SPARE-ISSUE",
Q1962="Power Telco","RAN ISSUE"
),"")</f>
        <v>No root cause</v>
      </c>
      <c r="Q1962" s="48" t="s">
        <v>5573</v>
      </c>
      <c r="R1962" s="23" t="str" cm="1">
        <f t="array" ref="R1962">IFERROR(_xlfn.IFS(
Q1962="MPR ISSUE","ACTIVE",
Q1962="BSS Hardware Issue","ACTIVE",
Q1962="Sites strategiques, MLL, Pylone, etc.","PASSIVE",
Q1962="AKTIVCO DEFAUT GE &amp; POWER Cabinet","PASSIVE",
Q1962="AKTIVCO Coupure ENEO &amp; Baisse de tension","PASSIVE",
Q1962="Coupure ENEO &amp; Baisse de tension","PASSIVE",
Q1962="Defaut GE &amp; POWER Cabinet","PASSIVE",
Q1962="Sharing","PASSIVE",
Q1962="SIte strategiques &amp; DataCenter","PASSIVE",
Q1962="Exclu","Exclu",
Q1962="SAT","ACTIVE",
Q1962="SPARE-ISSUE","SPARE-ISSUE",
Q1962="Fiber CAmtel","ACTIVE",
Q1962="Fiber AOF","ACTIVE",
Q1962="Projet OCM (HUAWEI)","PLANNED WORKS",
Q1962="Projet OCM (NOKIA)","PLANNED WORKS",
Q1962="ACCESS-ISSUE","ACCESS-ISSUE",
Q1962="Projet OCM (ZTE, NOKIA, autres projets)","PLANNED WORKS",
Q1962="No root CAuse","No root cause",
Q1962="ODU HS","ACTIVE",
Q1962="IP &amp; VLAN","ACTIVE",
Q1962="Warehouse HUAWEI","SPARE-ISSUE",
Q1962="SPARE-HS","SPARE-ISSUE",
Q1962="Power Telco","ACTIVE"
),"")</f>
        <v>No root cause</v>
      </c>
      <c r="S1962" s="56" t="s">
        <v>17</v>
      </c>
      <c r="T1962" s="7" t="s">
        <v>17</v>
      </c>
      <c r="U1962" s="57" t="s">
        <v>17</v>
      </c>
      <c r="V1962" s="57" t="s">
        <v>17</v>
      </c>
      <c r="W1962" s="57" t="s">
        <v>17</v>
      </c>
      <c r="X1962" s="57" t="s">
        <v>17</v>
      </c>
      <c r="Y1962" s="57" t="s">
        <v>17</v>
      </c>
      <c r="Z1962" s="57" t="s">
        <v>17</v>
      </c>
      <c r="AA1962" s="57" t="s">
        <v>17</v>
      </c>
      <c r="AB1962" s="57"/>
      <c r="AC1962" s="57" t="s">
        <v>17</v>
      </c>
      <c r="AD1962" s="57" t="s">
        <v>17</v>
      </c>
      <c r="AE1962" s="57" t="s">
        <v>17</v>
      </c>
      <c r="AF1962" s="57" t="s">
        <v>17</v>
      </c>
      <c r="AG1962" s="57" t="s">
        <v>17</v>
      </c>
      <c r="AH1962" s="57" t="s">
        <v>17</v>
      </c>
      <c r="AI1962" s="57" t="s">
        <v>17</v>
      </c>
      <c r="AJ1962" s="15"/>
      <c r="AK1962" s="15"/>
      <c r="AL1962" s="15"/>
      <c r="AM1962" s="15"/>
    </row>
    <row r="1963" spans="1:39" s="14" customFormat="1" x14ac:dyDescent="0.35">
      <c r="A1963" s="1" t="s">
        <v>3596</v>
      </c>
      <c r="B1963" s="1" t="s">
        <v>3597</v>
      </c>
      <c r="C1963" s="3"/>
      <c r="D1963" s="1" t="s">
        <v>12</v>
      </c>
      <c r="E1963" s="1" t="s">
        <v>13</v>
      </c>
      <c r="F1963" s="3" t="s">
        <v>71</v>
      </c>
      <c r="G1963" s="1" t="s">
        <v>3598</v>
      </c>
      <c r="H1963" s="51" t="str">
        <f>_xlfn.XLOOKUP(B1963,'[1]Nur des jours'!$B:$B,'[1]Nur des jours'!$H:$H,"")</f>
        <v>ZTE</v>
      </c>
      <c r="I1963" s="52">
        <v>0</v>
      </c>
      <c r="J1963" s="52">
        <v>0</v>
      </c>
      <c r="K1963" s="52">
        <v>0</v>
      </c>
      <c r="L1963" s="53">
        <v>0</v>
      </c>
      <c r="M1963" s="54" t="s">
        <v>5374</v>
      </c>
      <c r="N1963" s="55"/>
      <c r="O1963" s="16" t="str" cm="1">
        <f t="array" ref="O1963">IFERROR(_xlfn.IFS(
Q1963="MPR ISSUE","PDH",
Q1963="BSS Hardware Issue","BSS",
Q1963="Sites strategiques, MLL, Pylone, etc.","ENVTECH",
Q1963="AKTIVCO DEFAUT GE &amp; POWER Cabinet","AKTIVCO",
Q1963="AKTIVCO Coupure ENEO &amp; Baisse de tension","AKTIVCO GRID ONLY",
Q1963="Coupure ENEO &amp; Baisse de tension","IHS GRID ONLY",
Q1963="Defaut GE &amp; POWER Cabinet","IHS",
Q1963="Sharing","Partners",
Q1963="SIte strategiques &amp; DataCenter","SST &amp; DC",
Q1963="Exclu","Exclu",
Q1963="SAT","SAT",
Q1963="SPARE-ISSUE","SPARE-ISSUE",
Q1963="Fiber CAmtel","TRANS_FO_CAMTEL",
Q1963="Fiber AOF","Fiber AOF",
Q1963="Projet OCM (HUAWEI)","TRAVAUX-HUAWEI",
Q1963="Projet OCM (NOKIA)","TRAVAUX-NOKIA",
Q1963="ACCESS-ISSUE","ACCESS-ISSUE",
Q1963="Projet OCM (ZTE, NOKIA, autres projets)","TRAVAUX OCM",
Q1963="No root CAuse","No root cause",
Q1963="ODU HS","PDH",
Q1963="IP &amp; VLAN","PDH",
Q1963="Warehouse HUAWEI","SPARE-ISSUE",
Q1963="SPARE-HS","SPARE-ISSUE",
Q1963="Power Telco","BSS"
),"")</f>
        <v>No root cause</v>
      </c>
      <c r="P1963" s="22" t="str" cm="1">
        <f t="array" ref="P1963">IFERROR(_xlfn.IFS(
Q1963="MPR ISSUE","TX ISSUE",
Q1963="BSS Hardware Issue","RAN ISSUE",
Q1963="Sites strategiques, MLL, Pylone, etc.","ENVTECH",
Q1963="AKTIVCO DEFAUT GE &amp; POWER Cabinet","POWER ISSUE",
Q1963="AKTIVCO Coupure ENEO &amp; Baisse de tension","POWER ISSUE",
Q1963="Coupure ENEO &amp; Baisse de tension","POWER ISSUE",
Q1963="Defaut GE &amp; POWER Cabinet","POWER ISSUE",
Q1963="Sharing","POWER ISSUE",
Q1963="SIte strategiques &amp; DataCenter","POWER ISSUE",
Q1963="Exclu","Exclu",
Q1963="SAT","TX ISSUE",
Q1963="SPARE-ISSUE","SPARE-ISSUE",
Q1963="Fiber CAmtel","TX ISSUE",
Q1963="Fiber AOF","TX ISSUE",
Q1963="Projet OCM (HUAWEI)","TRAVAUX-HUAWEI",
Q1963="Projet OCM (NOKIA)","TRAVAUX -NOKIA",
Q1963="ACCESS-ISSUE","ACCESS-ISSUE",
Q1963="Projet OCM (ZTE, NOKIA, autres projets)","TRAVAUX OCM",
Q1963="No root CAuse","No root cause",
Q1963="ODU HS","TX ISSUE",
Q1963="IP &amp; VLAN","TX ISSUE",
Q1963="Warehouse HUAWEI","SPARE-ISSUE",
Q1963="SPARE-HS","SPARE-ISSUE",
Q1963="Power Telco","RAN ISSUE"
),"")</f>
        <v>No root cause</v>
      </c>
      <c r="Q1963" s="48" t="s">
        <v>5573</v>
      </c>
      <c r="R1963" s="23" t="str" cm="1">
        <f t="array" ref="R1963">IFERROR(_xlfn.IFS(
Q1963="MPR ISSUE","ACTIVE",
Q1963="BSS Hardware Issue","ACTIVE",
Q1963="Sites strategiques, MLL, Pylone, etc.","PASSIVE",
Q1963="AKTIVCO DEFAUT GE &amp; POWER Cabinet","PASSIVE",
Q1963="AKTIVCO Coupure ENEO &amp; Baisse de tension","PASSIVE",
Q1963="Coupure ENEO &amp; Baisse de tension","PASSIVE",
Q1963="Defaut GE &amp; POWER Cabinet","PASSIVE",
Q1963="Sharing","PASSIVE",
Q1963="SIte strategiques &amp; DataCenter","PASSIVE",
Q1963="Exclu","Exclu",
Q1963="SAT","ACTIVE",
Q1963="SPARE-ISSUE","SPARE-ISSUE",
Q1963="Fiber CAmtel","ACTIVE",
Q1963="Fiber AOF","ACTIVE",
Q1963="Projet OCM (HUAWEI)","PLANNED WORKS",
Q1963="Projet OCM (NOKIA)","PLANNED WORKS",
Q1963="ACCESS-ISSUE","ACCESS-ISSUE",
Q1963="Projet OCM (ZTE, NOKIA, autres projets)","PLANNED WORKS",
Q1963="No root CAuse","No root cause",
Q1963="ODU HS","ACTIVE",
Q1963="IP &amp; VLAN","ACTIVE",
Q1963="Warehouse HUAWEI","SPARE-ISSUE",
Q1963="SPARE-HS","SPARE-ISSUE",
Q1963="Power Telco","ACTIVE"
),"")</f>
        <v>No root cause</v>
      </c>
      <c r="S1963" s="56" t="s">
        <v>17</v>
      </c>
      <c r="T1963" s="7" t="s">
        <v>17</v>
      </c>
      <c r="U1963" s="57" t="s">
        <v>17</v>
      </c>
      <c r="V1963" s="57" t="s">
        <v>17</v>
      </c>
      <c r="W1963" s="57" t="s">
        <v>17</v>
      </c>
      <c r="X1963" s="57" t="s">
        <v>17</v>
      </c>
      <c r="Y1963" s="57" t="s">
        <v>17</v>
      </c>
      <c r="Z1963" s="57" t="s">
        <v>17</v>
      </c>
      <c r="AA1963" s="57" t="s">
        <v>17</v>
      </c>
      <c r="AB1963" s="57"/>
      <c r="AC1963" s="57" t="s">
        <v>17</v>
      </c>
      <c r="AD1963" s="57" t="s">
        <v>17</v>
      </c>
      <c r="AE1963" s="57" t="s">
        <v>17</v>
      </c>
      <c r="AF1963" s="57" t="s">
        <v>17</v>
      </c>
      <c r="AG1963" s="57" t="s">
        <v>17</v>
      </c>
      <c r="AH1963" s="57" t="s">
        <v>17</v>
      </c>
      <c r="AI1963" s="57" t="s">
        <v>17</v>
      </c>
      <c r="AJ1963" s="15"/>
      <c r="AK1963" s="15"/>
      <c r="AL1963" s="15"/>
      <c r="AM1963" s="15"/>
    </row>
    <row r="1964" spans="1:39" s="14" customFormat="1" x14ac:dyDescent="0.35">
      <c r="A1964" s="1" t="s">
        <v>3601</v>
      </c>
      <c r="B1964" s="1" t="s">
        <v>3602</v>
      </c>
      <c r="C1964" s="3"/>
      <c r="D1964" s="1" t="s">
        <v>23</v>
      </c>
      <c r="E1964" s="1" t="s">
        <v>124</v>
      </c>
      <c r="F1964" s="3" t="s">
        <v>228</v>
      </c>
      <c r="G1964" s="1" t="s">
        <v>3601</v>
      </c>
      <c r="H1964" s="51" t="str">
        <f>_xlfn.XLOOKUP(B1964,'[1]Nur des jours'!$B:$B,'[1]Nur des jours'!$H:$H,"")</f>
        <v>ZTE</v>
      </c>
      <c r="I1964" s="52">
        <v>0</v>
      </c>
      <c r="J1964" s="52">
        <v>0</v>
      </c>
      <c r="K1964" s="52">
        <v>0</v>
      </c>
      <c r="L1964" s="53">
        <v>0</v>
      </c>
      <c r="M1964" s="54" t="s">
        <v>5374</v>
      </c>
      <c r="N1964" s="55"/>
      <c r="O1964" s="16" t="str" cm="1">
        <f t="array" ref="O1964">IFERROR(_xlfn.IFS(
Q1964="MPR ISSUE","PDH",
Q1964="BSS Hardware Issue","BSS",
Q1964="Sites strategiques, MLL, Pylone, etc.","ENVTECH",
Q1964="AKTIVCO DEFAUT GE &amp; POWER Cabinet","AKTIVCO",
Q1964="AKTIVCO Coupure ENEO &amp; Baisse de tension","AKTIVCO GRID ONLY",
Q1964="Coupure ENEO &amp; Baisse de tension","IHS GRID ONLY",
Q1964="Defaut GE &amp; POWER Cabinet","IHS",
Q1964="Sharing","Partners",
Q1964="SIte strategiques &amp; DataCenter","SST &amp; DC",
Q1964="Exclu","Exclu",
Q1964="SAT","SAT",
Q1964="SPARE-ISSUE","SPARE-ISSUE",
Q1964="Fiber CAmtel","TRANS_FO_CAMTEL",
Q1964="Fiber AOF","Fiber AOF",
Q1964="Projet OCM (HUAWEI)","TRAVAUX-HUAWEI",
Q1964="Projet OCM (NOKIA)","TRAVAUX-NOKIA",
Q1964="ACCESS-ISSUE","ACCESS-ISSUE",
Q1964="Projet OCM (ZTE, NOKIA, autres projets)","TRAVAUX OCM",
Q1964="No root CAuse","No root cause",
Q1964="ODU HS","PDH",
Q1964="IP &amp; VLAN","PDH",
Q1964="Warehouse HUAWEI","SPARE-ISSUE",
Q1964="SPARE-HS","SPARE-ISSUE",
Q1964="Power Telco","BSS"
),"")</f>
        <v>No root cause</v>
      </c>
      <c r="P1964" s="22" t="str" cm="1">
        <f t="array" ref="P1964">IFERROR(_xlfn.IFS(
Q1964="MPR ISSUE","TX ISSUE",
Q1964="BSS Hardware Issue","RAN ISSUE",
Q1964="Sites strategiques, MLL, Pylone, etc.","ENVTECH",
Q1964="AKTIVCO DEFAUT GE &amp; POWER Cabinet","POWER ISSUE",
Q1964="AKTIVCO Coupure ENEO &amp; Baisse de tension","POWER ISSUE",
Q1964="Coupure ENEO &amp; Baisse de tension","POWER ISSUE",
Q1964="Defaut GE &amp; POWER Cabinet","POWER ISSUE",
Q1964="Sharing","POWER ISSUE",
Q1964="SIte strategiques &amp; DataCenter","POWER ISSUE",
Q1964="Exclu","Exclu",
Q1964="SAT","TX ISSUE",
Q1964="SPARE-ISSUE","SPARE-ISSUE",
Q1964="Fiber CAmtel","TX ISSUE",
Q1964="Fiber AOF","TX ISSUE",
Q1964="Projet OCM (HUAWEI)","TRAVAUX-HUAWEI",
Q1964="Projet OCM (NOKIA)","TRAVAUX -NOKIA",
Q1964="ACCESS-ISSUE","ACCESS-ISSUE",
Q1964="Projet OCM (ZTE, NOKIA, autres projets)","TRAVAUX OCM",
Q1964="No root CAuse","No root cause",
Q1964="ODU HS","TX ISSUE",
Q1964="IP &amp; VLAN","TX ISSUE",
Q1964="Warehouse HUAWEI","SPARE-ISSUE",
Q1964="SPARE-HS","SPARE-ISSUE",
Q1964="Power Telco","RAN ISSUE"
),"")</f>
        <v>No root cause</v>
      </c>
      <c r="Q1964" s="48" t="s">
        <v>5573</v>
      </c>
      <c r="R1964" s="23" t="str" cm="1">
        <f t="array" ref="R1964">IFERROR(_xlfn.IFS(
Q1964="MPR ISSUE","ACTIVE",
Q1964="BSS Hardware Issue","ACTIVE",
Q1964="Sites strategiques, MLL, Pylone, etc.","PASSIVE",
Q1964="AKTIVCO DEFAUT GE &amp; POWER Cabinet","PASSIVE",
Q1964="AKTIVCO Coupure ENEO &amp; Baisse de tension","PASSIVE",
Q1964="Coupure ENEO &amp; Baisse de tension","PASSIVE",
Q1964="Defaut GE &amp; POWER Cabinet","PASSIVE",
Q1964="Sharing","PASSIVE",
Q1964="SIte strategiques &amp; DataCenter","PASSIVE",
Q1964="Exclu","Exclu",
Q1964="SAT","ACTIVE",
Q1964="SPARE-ISSUE","SPARE-ISSUE",
Q1964="Fiber CAmtel","ACTIVE",
Q1964="Fiber AOF","ACTIVE",
Q1964="Projet OCM (HUAWEI)","PLANNED WORKS",
Q1964="Projet OCM (NOKIA)","PLANNED WORKS",
Q1964="ACCESS-ISSUE","ACCESS-ISSUE",
Q1964="Projet OCM (ZTE, NOKIA, autres projets)","PLANNED WORKS",
Q1964="No root CAuse","No root cause",
Q1964="ODU HS","ACTIVE",
Q1964="IP &amp; VLAN","ACTIVE",
Q1964="Warehouse HUAWEI","SPARE-ISSUE",
Q1964="SPARE-HS","SPARE-ISSUE",
Q1964="Power Telco","ACTIVE"
),"")</f>
        <v>No root cause</v>
      </c>
      <c r="S1964" s="56" t="s">
        <v>17</v>
      </c>
      <c r="T1964" s="7" t="s">
        <v>17</v>
      </c>
      <c r="U1964" s="57" t="s">
        <v>17</v>
      </c>
      <c r="V1964" s="57" t="s">
        <v>17</v>
      </c>
      <c r="W1964" s="57" t="s">
        <v>17</v>
      </c>
      <c r="X1964" s="57" t="s">
        <v>17</v>
      </c>
      <c r="Y1964" s="57" t="s">
        <v>17</v>
      </c>
      <c r="Z1964" s="57" t="s">
        <v>17</v>
      </c>
      <c r="AA1964" s="57" t="s">
        <v>17</v>
      </c>
      <c r="AB1964" s="57"/>
      <c r="AC1964" s="57" t="s">
        <v>17</v>
      </c>
      <c r="AD1964" s="57" t="s">
        <v>17</v>
      </c>
      <c r="AE1964" s="57" t="s">
        <v>17</v>
      </c>
      <c r="AF1964" s="57" t="s">
        <v>17</v>
      </c>
      <c r="AG1964" s="57" t="s">
        <v>17</v>
      </c>
      <c r="AH1964" s="57" t="s">
        <v>17</v>
      </c>
      <c r="AI1964" s="57" t="s">
        <v>17</v>
      </c>
      <c r="AJ1964" s="15"/>
      <c r="AK1964" s="15"/>
      <c r="AL1964" s="15"/>
      <c r="AM1964" s="15"/>
    </row>
    <row r="1965" spans="1:39" s="14" customFormat="1" ht="14.5" customHeight="1" x14ac:dyDescent="0.35">
      <c r="A1965" s="1" t="s">
        <v>3603</v>
      </c>
      <c r="B1965" s="1" t="s">
        <v>3604</v>
      </c>
      <c r="C1965" s="3"/>
      <c r="D1965" s="1"/>
      <c r="E1965" s="1"/>
      <c r="F1965" s="3" t="s">
        <v>228</v>
      </c>
      <c r="G1965" s="1" t="s">
        <v>3605</v>
      </c>
      <c r="H1965" s="51" t="str">
        <f>_xlfn.XLOOKUP(B1965,'[1]Nur des jours'!$B:$B,'[1]Nur des jours'!$H:$H,"")</f>
        <v>ZTE</v>
      </c>
      <c r="I1965" s="52">
        <v>0</v>
      </c>
      <c r="J1965" s="52">
        <v>0</v>
      </c>
      <c r="K1965" s="52">
        <v>0</v>
      </c>
      <c r="L1965" s="53">
        <v>0</v>
      </c>
      <c r="M1965" s="54" t="s">
        <v>5374</v>
      </c>
      <c r="N1965" s="55"/>
      <c r="O1965" s="16" t="str" cm="1">
        <f t="array" ref="O1965">IFERROR(_xlfn.IFS(
Q1965="MPR ISSUE","PDH",
Q1965="BSS Hardware Issue","BSS",
Q1965="Sites strategiques, MLL, Pylone, etc.","ENVTECH",
Q1965="AKTIVCO DEFAUT GE &amp; POWER Cabinet","AKTIVCO",
Q1965="AKTIVCO Coupure ENEO &amp; Baisse de tension","AKTIVCO GRID ONLY",
Q1965="Coupure ENEO &amp; Baisse de tension","IHS GRID ONLY",
Q1965="Defaut GE &amp; POWER Cabinet","IHS",
Q1965="Sharing","Partners",
Q1965="SIte strategiques &amp; DataCenter","SST &amp; DC",
Q1965="Exclu","Exclu",
Q1965="SAT","SAT",
Q1965="SPARE-ISSUE","SPARE-ISSUE",
Q1965="Fiber CAmtel","TRANS_FO_CAMTEL",
Q1965="Fiber AOF","Fiber AOF",
Q1965="Projet OCM (HUAWEI)","TRAVAUX-HUAWEI",
Q1965="Projet OCM (NOKIA)","TRAVAUX-NOKIA",
Q1965="ACCESS-ISSUE","ACCESS-ISSUE",
Q1965="Projet OCM (ZTE, NOKIA, autres projets)","TRAVAUX OCM",
Q1965="No root CAuse","No root cause",
Q1965="ODU HS","PDH",
Q1965="IP &amp; VLAN","PDH",
Q1965="Warehouse HUAWEI","SPARE-ISSUE",
Q1965="SPARE-HS","SPARE-ISSUE",
Q1965="Power Telco","BSS"
),"")</f>
        <v>No root cause</v>
      </c>
      <c r="P1965" s="22" t="str" cm="1">
        <f t="array" ref="P1965">IFERROR(_xlfn.IFS(
Q1965="MPR ISSUE","TX ISSUE",
Q1965="BSS Hardware Issue","RAN ISSUE",
Q1965="Sites strategiques, MLL, Pylone, etc.","ENVTECH",
Q1965="AKTIVCO DEFAUT GE &amp; POWER Cabinet","POWER ISSUE",
Q1965="AKTIVCO Coupure ENEO &amp; Baisse de tension","POWER ISSUE",
Q1965="Coupure ENEO &amp; Baisse de tension","POWER ISSUE",
Q1965="Defaut GE &amp; POWER Cabinet","POWER ISSUE",
Q1965="Sharing","POWER ISSUE",
Q1965="SIte strategiques &amp; DataCenter","POWER ISSUE",
Q1965="Exclu","Exclu",
Q1965="SAT","TX ISSUE",
Q1965="SPARE-ISSUE","SPARE-ISSUE",
Q1965="Fiber CAmtel","TX ISSUE",
Q1965="Fiber AOF","TX ISSUE",
Q1965="Projet OCM (HUAWEI)","TRAVAUX-HUAWEI",
Q1965="Projet OCM (NOKIA)","TRAVAUX -NOKIA",
Q1965="ACCESS-ISSUE","ACCESS-ISSUE",
Q1965="Projet OCM (ZTE, NOKIA, autres projets)","TRAVAUX OCM",
Q1965="No root CAuse","No root cause",
Q1965="ODU HS","TX ISSUE",
Q1965="IP &amp; VLAN","TX ISSUE",
Q1965="Warehouse HUAWEI","SPARE-ISSUE",
Q1965="SPARE-HS","SPARE-ISSUE",
Q1965="Power Telco","RAN ISSUE"
),"")</f>
        <v>No root cause</v>
      </c>
      <c r="Q1965" s="48" t="s">
        <v>5573</v>
      </c>
      <c r="R1965" s="23" t="str" cm="1">
        <f t="array" ref="R1965">IFERROR(_xlfn.IFS(
Q1965="MPR ISSUE","ACTIVE",
Q1965="BSS Hardware Issue","ACTIVE",
Q1965="Sites strategiques, MLL, Pylone, etc.","PASSIVE",
Q1965="AKTIVCO DEFAUT GE &amp; POWER Cabinet","PASSIVE",
Q1965="AKTIVCO Coupure ENEO &amp; Baisse de tension","PASSIVE",
Q1965="Coupure ENEO &amp; Baisse de tension","PASSIVE",
Q1965="Defaut GE &amp; POWER Cabinet","PASSIVE",
Q1965="Sharing","PASSIVE",
Q1965="SIte strategiques &amp; DataCenter","PASSIVE",
Q1965="Exclu","Exclu",
Q1965="SAT","ACTIVE",
Q1965="SPARE-ISSUE","SPARE-ISSUE",
Q1965="Fiber CAmtel","ACTIVE",
Q1965="Fiber AOF","ACTIVE",
Q1965="Projet OCM (HUAWEI)","PLANNED WORKS",
Q1965="Projet OCM (NOKIA)","PLANNED WORKS",
Q1965="ACCESS-ISSUE","ACCESS-ISSUE",
Q1965="Projet OCM (ZTE, NOKIA, autres projets)","PLANNED WORKS",
Q1965="No root CAuse","No root cause",
Q1965="ODU HS","ACTIVE",
Q1965="IP &amp; VLAN","ACTIVE",
Q1965="Warehouse HUAWEI","SPARE-ISSUE",
Q1965="SPARE-HS","SPARE-ISSUE",
Q1965="Power Telco","ACTIVE"
),"")</f>
        <v>No root cause</v>
      </c>
      <c r="S1965" s="56" t="s">
        <v>17</v>
      </c>
      <c r="T1965" s="7" t="s">
        <v>17</v>
      </c>
      <c r="U1965" s="57" t="s">
        <v>17</v>
      </c>
      <c r="V1965" s="57" t="s">
        <v>17</v>
      </c>
      <c r="W1965" s="57" t="s">
        <v>17</v>
      </c>
      <c r="X1965" s="57" t="s">
        <v>17</v>
      </c>
      <c r="Y1965" s="57" t="s">
        <v>17</v>
      </c>
      <c r="Z1965" s="57" t="s">
        <v>17</v>
      </c>
      <c r="AA1965" s="57" t="s">
        <v>17</v>
      </c>
      <c r="AB1965" s="57"/>
      <c r="AC1965" s="57" t="s">
        <v>17</v>
      </c>
      <c r="AD1965" s="57" t="s">
        <v>17</v>
      </c>
      <c r="AE1965" s="57" t="s">
        <v>17</v>
      </c>
      <c r="AF1965" s="57" t="s">
        <v>17</v>
      </c>
      <c r="AG1965" s="57" t="s">
        <v>17</v>
      </c>
      <c r="AH1965" s="57" t="s">
        <v>17</v>
      </c>
      <c r="AI1965" s="57" t="s">
        <v>17</v>
      </c>
      <c r="AJ1965" s="15"/>
      <c r="AK1965" s="15"/>
      <c r="AL1965" s="15"/>
      <c r="AM1965" s="15"/>
    </row>
    <row r="1966" spans="1:39" s="14" customFormat="1" ht="18.5" customHeight="1" x14ac:dyDescent="0.35">
      <c r="A1966" s="1" t="s">
        <v>3606</v>
      </c>
      <c r="B1966" s="1" t="s">
        <v>3607</v>
      </c>
      <c r="C1966" s="3"/>
      <c r="D1966" s="1" t="s">
        <v>12</v>
      </c>
      <c r="E1966" s="1" t="s">
        <v>596</v>
      </c>
      <c r="F1966" s="3" t="s">
        <v>228</v>
      </c>
      <c r="G1966" s="1" t="s">
        <v>3608</v>
      </c>
      <c r="H1966" s="51" t="str">
        <f>_xlfn.XLOOKUP(B1966,'[1]Nur des jours'!$B:$B,'[1]Nur des jours'!$H:$H,"")</f>
        <v>ZTE</v>
      </c>
      <c r="I1966" s="52">
        <v>0</v>
      </c>
      <c r="J1966" s="52">
        <v>0</v>
      </c>
      <c r="K1966" s="52">
        <v>0</v>
      </c>
      <c r="L1966" s="53">
        <v>0</v>
      </c>
      <c r="M1966" s="54" t="s">
        <v>5374</v>
      </c>
      <c r="N1966" s="55"/>
      <c r="O1966" s="16" t="str" cm="1">
        <f t="array" ref="O1966">IFERROR(_xlfn.IFS(
Q1966="MPR ISSUE","PDH",
Q1966="BSS Hardware Issue","BSS",
Q1966="Sites strategiques, MLL, Pylone, etc.","ENVTECH",
Q1966="AKTIVCO DEFAUT GE &amp; POWER Cabinet","AKTIVCO",
Q1966="AKTIVCO Coupure ENEO &amp; Baisse de tension","AKTIVCO GRID ONLY",
Q1966="Coupure ENEO &amp; Baisse de tension","IHS GRID ONLY",
Q1966="Defaut GE &amp; POWER Cabinet","IHS",
Q1966="Sharing","Partners",
Q1966="SIte strategiques &amp; DataCenter","SST &amp; DC",
Q1966="Exclu","Exclu",
Q1966="SAT","SAT",
Q1966="SPARE-ISSUE","SPARE-ISSUE",
Q1966="Fiber CAmtel","TRANS_FO_CAMTEL",
Q1966="Fiber AOF","Fiber AOF",
Q1966="Projet OCM (HUAWEI)","TRAVAUX-HUAWEI",
Q1966="Projet OCM (NOKIA)","TRAVAUX-NOKIA",
Q1966="ACCESS-ISSUE","ACCESS-ISSUE",
Q1966="Projet OCM (ZTE, NOKIA, autres projets)","TRAVAUX OCM",
Q1966="No root CAuse","No root cause",
Q1966="ODU HS","PDH",
Q1966="IP &amp; VLAN","PDH",
Q1966="Warehouse HUAWEI","SPARE-ISSUE",
Q1966="SPARE-HS","SPARE-ISSUE",
Q1966="Power Telco","BSS"
),"")</f>
        <v>No root cause</v>
      </c>
      <c r="P1966" s="22" t="str" cm="1">
        <f t="array" ref="P1966">IFERROR(_xlfn.IFS(
Q1966="MPR ISSUE","TX ISSUE",
Q1966="BSS Hardware Issue","RAN ISSUE",
Q1966="Sites strategiques, MLL, Pylone, etc.","ENVTECH",
Q1966="AKTIVCO DEFAUT GE &amp; POWER Cabinet","POWER ISSUE",
Q1966="AKTIVCO Coupure ENEO &amp; Baisse de tension","POWER ISSUE",
Q1966="Coupure ENEO &amp; Baisse de tension","POWER ISSUE",
Q1966="Defaut GE &amp; POWER Cabinet","POWER ISSUE",
Q1966="Sharing","POWER ISSUE",
Q1966="SIte strategiques &amp; DataCenter","POWER ISSUE",
Q1966="Exclu","Exclu",
Q1966="SAT","TX ISSUE",
Q1966="SPARE-ISSUE","SPARE-ISSUE",
Q1966="Fiber CAmtel","TX ISSUE",
Q1966="Fiber AOF","TX ISSUE",
Q1966="Projet OCM (HUAWEI)","TRAVAUX-HUAWEI",
Q1966="Projet OCM (NOKIA)","TRAVAUX -NOKIA",
Q1966="ACCESS-ISSUE","ACCESS-ISSUE",
Q1966="Projet OCM (ZTE, NOKIA, autres projets)","TRAVAUX OCM",
Q1966="No root CAuse","No root cause",
Q1966="ODU HS","TX ISSUE",
Q1966="IP &amp; VLAN","TX ISSUE",
Q1966="Warehouse HUAWEI","SPARE-ISSUE",
Q1966="SPARE-HS","SPARE-ISSUE",
Q1966="Power Telco","RAN ISSUE"
),"")</f>
        <v>No root cause</v>
      </c>
      <c r="Q1966" s="48" t="s">
        <v>5573</v>
      </c>
      <c r="R1966" s="23" t="str" cm="1">
        <f t="array" ref="R1966">IFERROR(_xlfn.IFS(
Q1966="MPR ISSUE","ACTIVE",
Q1966="BSS Hardware Issue","ACTIVE",
Q1966="Sites strategiques, MLL, Pylone, etc.","PASSIVE",
Q1966="AKTIVCO DEFAUT GE &amp; POWER Cabinet","PASSIVE",
Q1966="AKTIVCO Coupure ENEO &amp; Baisse de tension","PASSIVE",
Q1966="Coupure ENEO &amp; Baisse de tension","PASSIVE",
Q1966="Defaut GE &amp; POWER Cabinet","PASSIVE",
Q1966="Sharing","PASSIVE",
Q1966="SIte strategiques &amp; DataCenter","PASSIVE",
Q1966="Exclu","Exclu",
Q1966="SAT","ACTIVE",
Q1966="SPARE-ISSUE","SPARE-ISSUE",
Q1966="Fiber CAmtel","ACTIVE",
Q1966="Fiber AOF","ACTIVE",
Q1966="Projet OCM (HUAWEI)","PLANNED WORKS",
Q1966="Projet OCM (NOKIA)","PLANNED WORKS",
Q1966="ACCESS-ISSUE","ACCESS-ISSUE",
Q1966="Projet OCM (ZTE, NOKIA, autres projets)","PLANNED WORKS",
Q1966="No root CAuse","No root cause",
Q1966="ODU HS","ACTIVE",
Q1966="IP &amp; VLAN","ACTIVE",
Q1966="Warehouse HUAWEI","SPARE-ISSUE",
Q1966="SPARE-HS","SPARE-ISSUE",
Q1966="Power Telco","ACTIVE"
),"")</f>
        <v>No root cause</v>
      </c>
      <c r="S1966" s="56" t="s">
        <v>17</v>
      </c>
      <c r="T1966" s="7" t="s">
        <v>17</v>
      </c>
      <c r="U1966" s="57" t="s">
        <v>17</v>
      </c>
      <c r="V1966" s="57" t="s">
        <v>17</v>
      </c>
      <c r="W1966" s="57" t="s">
        <v>17</v>
      </c>
      <c r="X1966" s="57" t="s">
        <v>17</v>
      </c>
      <c r="Y1966" s="57" t="s">
        <v>17</v>
      </c>
      <c r="Z1966" s="57" t="s">
        <v>17</v>
      </c>
      <c r="AA1966" s="57" t="s">
        <v>17</v>
      </c>
      <c r="AB1966" s="57"/>
      <c r="AC1966" s="57" t="s">
        <v>17</v>
      </c>
      <c r="AD1966" s="57" t="s">
        <v>17</v>
      </c>
      <c r="AE1966" s="57" t="s">
        <v>17</v>
      </c>
      <c r="AF1966" s="57" t="s">
        <v>17</v>
      </c>
      <c r="AG1966" s="57" t="s">
        <v>17</v>
      </c>
      <c r="AH1966" s="57" t="s">
        <v>17</v>
      </c>
      <c r="AI1966" s="57" t="s">
        <v>17</v>
      </c>
      <c r="AJ1966" s="15"/>
      <c r="AK1966" s="15"/>
      <c r="AL1966" s="15"/>
      <c r="AM1966" s="15"/>
    </row>
    <row r="1967" spans="1:39" s="14" customFormat="1" x14ac:dyDescent="0.35">
      <c r="A1967" s="3" t="s">
        <v>3609</v>
      </c>
      <c r="B1967" s="3" t="s">
        <v>3610</v>
      </c>
      <c r="C1967" s="3"/>
      <c r="D1967" s="3" t="s">
        <v>12</v>
      </c>
      <c r="E1967" s="3" t="s">
        <v>13</v>
      </c>
      <c r="F1967" s="3" t="s">
        <v>228</v>
      </c>
      <c r="G1967" s="3" t="s">
        <v>3609</v>
      </c>
      <c r="H1967" s="51" t="str">
        <f>_xlfn.XLOOKUP(B1967,'[1]Nur des jours'!$B:$B,'[1]Nur des jours'!$H:$H,"")</f>
        <v>ZTE</v>
      </c>
      <c r="I1967" s="52">
        <v>0</v>
      </c>
      <c r="J1967" s="52">
        <v>0</v>
      </c>
      <c r="K1967" s="52">
        <v>0</v>
      </c>
      <c r="L1967" s="53">
        <v>0</v>
      </c>
      <c r="M1967" s="54" t="s">
        <v>5374</v>
      </c>
      <c r="N1967" s="55"/>
      <c r="O1967" s="16" t="str" cm="1">
        <f t="array" ref="O1967">IFERROR(_xlfn.IFS(
Q1967="MPR ISSUE","PDH",
Q1967="BSS Hardware Issue","BSS",
Q1967="Sites strategiques, MLL, Pylone, etc.","ENVTECH",
Q1967="AKTIVCO DEFAUT GE &amp; POWER Cabinet","AKTIVCO",
Q1967="AKTIVCO Coupure ENEO &amp; Baisse de tension","AKTIVCO GRID ONLY",
Q1967="Coupure ENEO &amp; Baisse de tension","IHS GRID ONLY",
Q1967="Defaut GE &amp; POWER Cabinet","IHS",
Q1967="Sharing","Partners",
Q1967="SIte strategiques &amp; DataCenter","SST &amp; DC",
Q1967="Exclu","Exclu",
Q1967="SAT","SAT",
Q1967="SPARE-ISSUE","SPARE-ISSUE",
Q1967="Fiber CAmtel","TRANS_FO_CAMTEL",
Q1967="Fiber AOF","Fiber AOF",
Q1967="Projet OCM (HUAWEI)","TRAVAUX-HUAWEI",
Q1967="Projet OCM (NOKIA)","TRAVAUX-NOKIA",
Q1967="ACCESS-ISSUE","ACCESS-ISSUE",
Q1967="Projet OCM (ZTE, NOKIA, autres projets)","TRAVAUX OCM",
Q1967="No root CAuse","No root cause",
Q1967="ODU HS","PDH",
Q1967="IP &amp; VLAN","PDH",
Q1967="Warehouse HUAWEI","SPARE-ISSUE",
Q1967="SPARE-HS","SPARE-ISSUE",
Q1967="Power Telco","BSS"
),"")</f>
        <v>No root cause</v>
      </c>
      <c r="P1967" s="22" t="str" cm="1">
        <f t="array" ref="P1967">IFERROR(_xlfn.IFS(
Q1967="MPR ISSUE","TX ISSUE",
Q1967="BSS Hardware Issue","RAN ISSUE",
Q1967="Sites strategiques, MLL, Pylone, etc.","ENVTECH",
Q1967="AKTIVCO DEFAUT GE &amp; POWER Cabinet","POWER ISSUE",
Q1967="AKTIVCO Coupure ENEO &amp; Baisse de tension","POWER ISSUE",
Q1967="Coupure ENEO &amp; Baisse de tension","POWER ISSUE",
Q1967="Defaut GE &amp; POWER Cabinet","POWER ISSUE",
Q1967="Sharing","POWER ISSUE",
Q1967="SIte strategiques &amp; DataCenter","POWER ISSUE",
Q1967="Exclu","Exclu",
Q1967="SAT","TX ISSUE",
Q1967="SPARE-ISSUE","SPARE-ISSUE",
Q1967="Fiber CAmtel","TX ISSUE",
Q1967="Fiber AOF","TX ISSUE",
Q1967="Projet OCM (HUAWEI)","TRAVAUX-HUAWEI",
Q1967="Projet OCM (NOKIA)","TRAVAUX -NOKIA",
Q1967="ACCESS-ISSUE","ACCESS-ISSUE",
Q1967="Projet OCM (ZTE, NOKIA, autres projets)","TRAVAUX OCM",
Q1967="No root CAuse","No root cause",
Q1967="ODU HS","TX ISSUE",
Q1967="IP &amp; VLAN","TX ISSUE",
Q1967="Warehouse HUAWEI","SPARE-ISSUE",
Q1967="SPARE-HS","SPARE-ISSUE",
Q1967="Power Telco","RAN ISSUE"
),"")</f>
        <v>No root cause</v>
      </c>
      <c r="Q1967" s="48" t="s">
        <v>5573</v>
      </c>
      <c r="R1967" s="23" t="str" cm="1">
        <f t="array" ref="R1967">IFERROR(_xlfn.IFS(
Q1967="MPR ISSUE","ACTIVE",
Q1967="BSS Hardware Issue","ACTIVE",
Q1967="Sites strategiques, MLL, Pylone, etc.","PASSIVE",
Q1967="AKTIVCO DEFAUT GE &amp; POWER Cabinet","PASSIVE",
Q1967="AKTIVCO Coupure ENEO &amp; Baisse de tension","PASSIVE",
Q1967="Coupure ENEO &amp; Baisse de tension","PASSIVE",
Q1967="Defaut GE &amp; POWER Cabinet","PASSIVE",
Q1967="Sharing","PASSIVE",
Q1967="SIte strategiques &amp; DataCenter","PASSIVE",
Q1967="Exclu","Exclu",
Q1967="SAT","ACTIVE",
Q1967="SPARE-ISSUE","SPARE-ISSUE",
Q1967="Fiber CAmtel","ACTIVE",
Q1967="Fiber AOF","ACTIVE",
Q1967="Projet OCM (HUAWEI)","PLANNED WORKS",
Q1967="Projet OCM (NOKIA)","PLANNED WORKS",
Q1967="ACCESS-ISSUE","ACCESS-ISSUE",
Q1967="Projet OCM (ZTE, NOKIA, autres projets)","PLANNED WORKS",
Q1967="No root CAuse","No root cause",
Q1967="ODU HS","ACTIVE",
Q1967="IP &amp; VLAN","ACTIVE",
Q1967="Warehouse HUAWEI","SPARE-ISSUE",
Q1967="SPARE-HS","SPARE-ISSUE",
Q1967="Power Telco","ACTIVE"
),"")</f>
        <v>No root cause</v>
      </c>
      <c r="S1967" s="56" t="s">
        <v>17</v>
      </c>
      <c r="T1967" s="7" t="s">
        <v>17</v>
      </c>
      <c r="U1967" s="57" t="s">
        <v>17</v>
      </c>
      <c r="V1967" s="57" t="s">
        <v>17</v>
      </c>
      <c r="W1967" s="57" t="s">
        <v>17</v>
      </c>
      <c r="X1967" s="57" t="s">
        <v>17</v>
      </c>
      <c r="Y1967" s="57" t="s">
        <v>17</v>
      </c>
      <c r="Z1967" s="57" t="s">
        <v>17</v>
      </c>
      <c r="AA1967" s="57" t="s">
        <v>17</v>
      </c>
      <c r="AB1967" s="57"/>
      <c r="AC1967" s="57" t="s">
        <v>17</v>
      </c>
      <c r="AD1967" s="57" t="s">
        <v>17</v>
      </c>
      <c r="AE1967" s="57" t="s">
        <v>17</v>
      </c>
      <c r="AF1967" s="57" t="s">
        <v>17</v>
      </c>
      <c r="AG1967" s="57" t="s">
        <v>17</v>
      </c>
      <c r="AH1967" s="57" t="s">
        <v>17</v>
      </c>
      <c r="AI1967" s="57" t="s">
        <v>17</v>
      </c>
      <c r="AJ1967" s="15"/>
      <c r="AK1967" s="15"/>
      <c r="AL1967" s="15"/>
      <c r="AM1967" s="15"/>
    </row>
    <row r="1968" spans="1:39" s="14" customFormat="1" x14ac:dyDescent="0.35">
      <c r="A1968" s="1" t="s">
        <v>3611</v>
      </c>
      <c r="B1968" s="1" t="s">
        <v>3612</v>
      </c>
      <c r="C1968" s="3"/>
      <c r="D1968" s="1" t="s">
        <v>12</v>
      </c>
      <c r="E1968" s="1" t="s">
        <v>596</v>
      </c>
      <c r="F1968" s="3" t="s">
        <v>228</v>
      </c>
      <c r="G1968" s="1" t="s">
        <v>3611</v>
      </c>
      <c r="H1968" s="51" t="str">
        <f>_xlfn.XLOOKUP(B1968,'[1]Nur des jours'!$B:$B,'[1]Nur des jours'!$H:$H,"")</f>
        <v>ZTE</v>
      </c>
      <c r="I1968" s="52">
        <v>0</v>
      </c>
      <c r="J1968" s="52">
        <v>0</v>
      </c>
      <c r="K1968" s="52">
        <v>0</v>
      </c>
      <c r="L1968" s="53">
        <v>0</v>
      </c>
      <c r="M1968" s="54" t="s">
        <v>5374</v>
      </c>
      <c r="N1968" s="55"/>
      <c r="O1968" s="16" t="str" cm="1">
        <f t="array" ref="O1968">IFERROR(_xlfn.IFS(
Q1968="MPR ISSUE","PDH",
Q1968="BSS Hardware Issue","BSS",
Q1968="Sites strategiques, MLL, Pylone, etc.","ENVTECH",
Q1968="AKTIVCO DEFAUT GE &amp; POWER Cabinet","AKTIVCO",
Q1968="AKTIVCO Coupure ENEO &amp; Baisse de tension","AKTIVCO GRID ONLY",
Q1968="Coupure ENEO &amp; Baisse de tension","IHS GRID ONLY",
Q1968="Defaut GE &amp; POWER Cabinet","IHS",
Q1968="Sharing","Partners",
Q1968="SIte strategiques &amp; DataCenter","SST &amp; DC",
Q1968="Exclu","Exclu",
Q1968="SAT","SAT",
Q1968="SPARE-ISSUE","SPARE-ISSUE",
Q1968="Fiber CAmtel","TRANS_FO_CAMTEL",
Q1968="Fiber AOF","Fiber AOF",
Q1968="Projet OCM (HUAWEI)","TRAVAUX-HUAWEI",
Q1968="Projet OCM (NOKIA)","TRAVAUX-NOKIA",
Q1968="ACCESS-ISSUE","ACCESS-ISSUE",
Q1968="Projet OCM (ZTE, NOKIA, autres projets)","TRAVAUX OCM",
Q1968="No root CAuse","No root cause",
Q1968="ODU HS","PDH",
Q1968="IP &amp; VLAN","PDH",
Q1968="Warehouse HUAWEI","SPARE-ISSUE",
Q1968="SPARE-HS","SPARE-ISSUE",
Q1968="Power Telco","BSS"
),"")</f>
        <v>No root cause</v>
      </c>
      <c r="P1968" s="22" t="str" cm="1">
        <f t="array" ref="P1968">IFERROR(_xlfn.IFS(
Q1968="MPR ISSUE","TX ISSUE",
Q1968="BSS Hardware Issue","RAN ISSUE",
Q1968="Sites strategiques, MLL, Pylone, etc.","ENVTECH",
Q1968="AKTIVCO DEFAUT GE &amp; POWER Cabinet","POWER ISSUE",
Q1968="AKTIVCO Coupure ENEO &amp; Baisse de tension","POWER ISSUE",
Q1968="Coupure ENEO &amp; Baisse de tension","POWER ISSUE",
Q1968="Defaut GE &amp; POWER Cabinet","POWER ISSUE",
Q1968="Sharing","POWER ISSUE",
Q1968="SIte strategiques &amp; DataCenter","POWER ISSUE",
Q1968="Exclu","Exclu",
Q1968="SAT","TX ISSUE",
Q1968="SPARE-ISSUE","SPARE-ISSUE",
Q1968="Fiber CAmtel","TX ISSUE",
Q1968="Fiber AOF","TX ISSUE",
Q1968="Projet OCM (HUAWEI)","TRAVAUX-HUAWEI",
Q1968="Projet OCM (NOKIA)","TRAVAUX -NOKIA",
Q1968="ACCESS-ISSUE","ACCESS-ISSUE",
Q1968="Projet OCM (ZTE, NOKIA, autres projets)","TRAVAUX OCM",
Q1968="No root CAuse","No root cause",
Q1968="ODU HS","TX ISSUE",
Q1968="IP &amp; VLAN","TX ISSUE",
Q1968="Warehouse HUAWEI","SPARE-ISSUE",
Q1968="SPARE-HS","SPARE-ISSUE",
Q1968="Power Telco","RAN ISSUE"
),"")</f>
        <v>No root cause</v>
      </c>
      <c r="Q1968" s="48" t="s">
        <v>5573</v>
      </c>
      <c r="R1968" s="23" t="str" cm="1">
        <f t="array" ref="R1968">IFERROR(_xlfn.IFS(
Q1968="MPR ISSUE","ACTIVE",
Q1968="BSS Hardware Issue","ACTIVE",
Q1968="Sites strategiques, MLL, Pylone, etc.","PASSIVE",
Q1968="AKTIVCO DEFAUT GE &amp; POWER Cabinet","PASSIVE",
Q1968="AKTIVCO Coupure ENEO &amp; Baisse de tension","PASSIVE",
Q1968="Coupure ENEO &amp; Baisse de tension","PASSIVE",
Q1968="Defaut GE &amp; POWER Cabinet","PASSIVE",
Q1968="Sharing","PASSIVE",
Q1968="SIte strategiques &amp; DataCenter","PASSIVE",
Q1968="Exclu","Exclu",
Q1968="SAT","ACTIVE",
Q1968="SPARE-ISSUE","SPARE-ISSUE",
Q1968="Fiber CAmtel","ACTIVE",
Q1968="Fiber AOF","ACTIVE",
Q1968="Projet OCM (HUAWEI)","PLANNED WORKS",
Q1968="Projet OCM (NOKIA)","PLANNED WORKS",
Q1968="ACCESS-ISSUE","ACCESS-ISSUE",
Q1968="Projet OCM (ZTE, NOKIA, autres projets)","PLANNED WORKS",
Q1968="No root CAuse","No root cause",
Q1968="ODU HS","ACTIVE",
Q1968="IP &amp; VLAN","ACTIVE",
Q1968="Warehouse HUAWEI","SPARE-ISSUE",
Q1968="SPARE-HS","SPARE-ISSUE",
Q1968="Power Telco","ACTIVE"
),"")</f>
        <v>No root cause</v>
      </c>
      <c r="S1968" s="56" t="s">
        <v>17</v>
      </c>
      <c r="T1968" s="7" t="s">
        <v>17</v>
      </c>
      <c r="U1968" s="57" t="s">
        <v>17</v>
      </c>
      <c r="V1968" s="57" t="s">
        <v>17</v>
      </c>
      <c r="W1968" s="57" t="s">
        <v>17</v>
      </c>
      <c r="X1968" s="57" t="s">
        <v>17</v>
      </c>
      <c r="Y1968" s="57" t="s">
        <v>17</v>
      </c>
      <c r="Z1968" s="57" t="s">
        <v>17</v>
      </c>
      <c r="AA1968" s="57" t="s">
        <v>17</v>
      </c>
      <c r="AB1968" s="57"/>
      <c r="AC1968" s="57" t="s">
        <v>17</v>
      </c>
      <c r="AD1968" s="57" t="s">
        <v>17</v>
      </c>
      <c r="AE1968" s="57" t="s">
        <v>17</v>
      </c>
      <c r="AF1968" s="57" t="s">
        <v>17</v>
      </c>
      <c r="AG1968" s="57" t="s">
        <v>17</v>
      </c>
      <c r="AH1968" s="57" t="s">
        <v>17</v>
      </c>
      <c r="AI1968" s="57" t="s">
        <v>17</v>
      </c>
      <c r="AJ1968" s="15"/>
      <c r="AK1968" s="15"/>
      <c r="AL1968" s="15"/>
      <c r="AM1968" s="15"/>
    </row>
    <row r="1969" spans="1:39" s="14" customFormat="1" x14ac:dyDescent="0.35">
      <c r="A1969" s="1" t="s">
        <v>3613</v>
      </c>
      <c r="B1969" s="1" t="s">
        <v>3614</v>
      </c>
      <c r="C1969" s="3"/>
      <c r="D1969" s="1" t="s">
        <v>12</v>
      </c>
      <c r="E1969" s="1" t="s">
        <v>320</v>
      </c>
      <c r="F1969" s="3" t="s">
        <v>228</v>
      </c>
      <c r="G1969" s="1" t="s">
        <v>3615</v>
      </c>
      <c r="H1969" s="51" t="str">
        <f>_xlfn.XLOOKUP(B1969,'[1]Nur des jours'!$B:$B,'[1]Nur des jours'!$H:$H,"")</f>
        <v>ZTE</v>
      </c>
      <c r="I1969" s="52">
        <v>0</v>
      </c>
      <c r="J1969" s="52">
        <v>0</v>
      </c>
      <c r="K1969" s="52">
        <v>0</v>
      </c>
      <c r="L1969" s="53">
        <v>0</v>
      </c>
      <c r="M1969" s="54" t="s">
        <v>5374</v>
      </c>
      <c r="N1969" s="55"/>
      <c r="O1969" s="16" t="str" cm="1">
        <f t="array" ref="O1969">IFERROR(_xlfn.IFS(
Q1969="MPR ISSUE","PDH",
Q1969="BSS Hardware Issue","BSS",
Q1969="Sites strategiques, MLL, Pylone, etc.","ENVTECH",
Q1969="AKTIVCO DEFAUT GE &amp; POWER Cabinet","AKTIVCO",
Q1969="AKTIVCO Coupure ENEO &amp; Baisse de tension","AKTIVCO GRID ONLY",
Q1969="Coupure ENEO &amp; Baisse de tension","IHS GRID ONLY",
Q1969="Defaut GE &amp; POWER Cabinet","IHS",
Q1969="Sharing","Partners",
Q1969="SIte strategiques &amp; DataCenter","SST &amp; DC",
Q1969="Exclu","Exclu",
Q1969="SAT","SAT",
Q1969="SPARE-ISSUE","SPARE-ISSUE",
Q1969="Fiber CAmtel","TRANS_FO_CAMTEL",
Q1969="Fiber AOF","Fiber AOF",
Q1969="Projet OCM (HUAWEI)","TRAVAUX-HUAWEI",
Q1969="Projet OCM (NOKIA)","TRAVAUX-NOKIA",
Q1969="ACCESS-ISSUE","ACCESS-ISSUE",
Q1969="Projet OCM (ZTE, NOKIA, autres projets)","TRAVAUX OCM",
Q1969="No root CAuse","No root cause",
Q1969="ODU HS","PDH",
Q1969="IP &amp; VLAN","PDH",
Q1969="Warehouse HUAWEI","SPARE-ISSUE",
Q1969="SPARE-HS","SPARE-ISSUE",
Q1969="Power Telco","BSS"
),"")</f>
        <v>No root cause</v>
      </c>
      <c r="P1969" s="22" t="str" cm="1">
        <f t="array" ref="P1969">IFERROR(_xlfn.IFS(
Q1969="MPR ISSUE","TX ISSUE",
Q1969="BSS Hardware Issue","RAN ISSUE",
Q1969="Sites strategiques, MLL, Pylone, etc.","ENVTECH",
Q1969="AKTIVCO DEFAUT GE &amp; POWER Cabinet","POWER ISSUE",
Q1969="AKTIVCO Coupure ENEO &amp; Baisse de tension","POWER ISSUE",
Q1969="Coupure ENEO &amp; Baisse de tension","POWER ISSUE",
Q1969="Defaut GE &amp; POWER Cabinet","POWER ISSUE",
Q1969="Sharing","POWER ISSUE",
Q1969="SIte strategiques &amp; DataCenter","POWER ISSUE",
Q1969="Exclu","Exclu",
Q1969="SAT","TX ISSUE",
Q1969="SPARE-ISSUE","SPARE-ISSUE",
Q1969="Fiber CAmtel","TX ISSUE",
Q1969="Fiber AOF","TX ISSUE",
Q1969="Projet OCM (HUAWEI)","TRAVAUX-HUAWEI",
Q1969="Projet OCM (NOKIA)","TRAVAUX -NOKIA",
Q1969="ACCESS-ISSUE","ACCESS-ISSUE",
Q1969="Projet OCM (ZTE, NOKIA, autres projets)","TRAVAUX OCM",
Q1969="No root CAuse","No root cause",
Q1969="ODU HS","TX ISSUE",
Q1969="IP &amp; VLAN","TX ISSUE",
Q1969="Warehouse HUAWEI","SPARE-ISSUE",
Q1969="SPARE-HS","SPARE-ISSUE",
Q1969="Power Telco","RAN ISSUE"
),"")</f>
        <v>No root cause</v>
      </c>
      <c r="Q1969" s="48" t="s">
        <v>5573</v>
      </c>
      <c r="R1969" s="23" t="str" cm="1">
        <f t="array" ref="R1969">IFERROR(_xlfn.IFS(
Q1969="MPR ISSUE","ACTIVE",
Q1969="BSS Hardware Issue","ACTIVE",
Q1969="Sites strategiques, MLL, Pylone, etc.","PASSIVE",
Q1969="AKTIVCO DEFAUT GE &amp; POWER Cabinet","PASSIVE",
Q1969="AKTIVCO Coupure ENEO &amp; Baisse de tension","PASSIVE",
Q1969="Coupure ENEO &amp; Baisse de tension","PASSIVE",
Q1969="Defaut GE &amp; POWER Cabinet","PASSIVE",
Q1969="Sharing","PASSIVE",
Q1969="SIte strategiques &amp; DataCenter","PASSIVE",
Q1969="Exclu","Exclu",
Q1969="SAT","ACTIVE",
Q1969="SPARE-ISSUE","SPARE-ISSUE",
Q1969="Fiber CAmtel","ACTIVE",
Q1969="Fiber AOF","ACTIVE",
Q1969="Projet OCM (HUAWEI)","PLANNED WORKS",
Q1969="Projet OCM (NOKIA)","PLANNED WORKS",
Q1969="ACCESS-ISSUE","ACCESS-ISSUE",
Q1969="Projet OCM (ZTE, NOKIA, autres projets)","PLANNED WORKS",
Q1969="No root CAuse","No root cause",
Q1969="ODU HS","ACTIVE",
Q1969="IP &amp; VLAN","ACTIVE",
Q1969="Warehouse HUAWEI","SPARE-ISSUE",
Q1969="SPARE-HS","SPARE-ISSUE",
Q1969="Power Telco","ACTIVE"
),"")</f>
        <v>No root cause</v>
      </c>
      <c r="S1969" s="56" t="s">
        <v>17</v>
      </c>
      <c r="T1969" s="7" t="s">
        <v>17</v>
      </c>
      <c r="U1969" s="57" t="s">
        <v>17</v>
      </c>
      <c r="V1969" s="57" t="s">
        <v>17</v>
      </c>
      <c r="W1969" s="57" t="s">
        <v>17</v>
      </c>
      <c r="X1969" s="57" t="s">
        <v>17</v>
      </c>
      <c r="Y1969" s="57" t="s">
        <v>17</v>
      </c>
      <c r="Z1969" s="57" t="s">
        <v>17</v>
      </c>
      <c r="AA1969" s="57" t="s">
        <v>17</v>
      </c>
      <c r="AB1969" s="57"/>
      <c r="AC1969" s="57" t="s">
        <v>17</v>
      </c>
      <c r="AD1969" s="57" t="s">
        <v>17</v>
      </c>
      <c r="AE1969" s="57" t="s">
        <v>17</v>
      </c>
      <c r="AF1969" s="57" t="s">
        <v>17</v>
      </c>
      <c r="AG1969" s="57" t="s">
        <v>17</v>
      </c>
      <c r="AH1969" s="57" t="s">
        <v>17</v>
      </c>
      <c r="AI1969" s="57" t="s">
        <v>17</v>
      </c>
      <c r="AJ1969" s="15"/>
      <c r="AK1969" s="15"/>
      <c r="AL1969" s="15"/>
      <c r="AM1969" s="15"/>
    </row>
    <row r="1970" spans="1:39" s="14" customFormat="1" x14ac:dyDescent="0.35">
      <c r="A1970" s="3" t="s">
        <v>3619</v>
      </c>
      <c r="B1970" s="3" t="s">
        <v>3620</v>
      </c>
      <c r="C1970" s="3"/>
      <c r="D1970" s="3" t="s">
        <v>12</v>
      </c>
      <c r="E1970" s="3" t="s">
        <v>98</v>
      </c>
      <c r="F1970" s="3" t="s">
        <v>39</v>
      </c>
      <c r="G1970" s="3" t="s">
        <v>3621</v>
      </c>
      <c r="H1970" s="51" t="str">
        <f>_xlfn.XLOOKUP(B1970,'[1]Nur des jours'!$B:$B,'[1]Nur des jours'!$H:$H,"")</f>
        <v>ZTE</v>
      </c>
      <c r="I1970" s="52">
        <v>0</v>
      </c>
      <c r="J1970" s="52">
        <v>0</v>
      </c>
      <c r="K1970" s="52">
        <v>0</v>
      </c>
      <c r="L1970" s="53">
        <v>0</v>
      </c>
      <c r="M1970" s="54" t="s">
        <v>5374</v>
      </c>
      <c r="N1970" s="55"/>
      <c r="O1970" s="16" t="str" cm="1">
        <f t="array" ref="O1970">IFERROR(_xlfn.IFS(
Q1970="MPR ISSUE","PDH",
Q1970="BSS Hardware Issue","BSS",
Q1970="Sites strategiques, MLL, Pylone, etc.","ENVTECH",
Q1970="AKTIVCO DEFAUT GE &amp; POWER Cabinet","AKTIVCO",
Q1970="AKTIVCO Coupure ENEO &amp; Baisse de tension","AKTIVCO GRID ONLY",
Q1970="Coupure ENEO &amp; Baisse de tension","IHS GRID ONLY",
Q1970="Defaut GE &amp; POWER Cabinet","IHS",
Q1970="Sharing","Partners",
Q1970="SIte strategiques &amp; DataCenter","SST &amp; DC",
Q1970="Exclu","Exclu",
Q1970="SAT","SAT",
Q1970="SPARE-ISSUE","SPARE-ISSUE",
Q1970="Fiber CAmtel","TRANS_FO_CAMTEL",
Q1970="Fiber AOF","Fiber AOF",
Q1970="Projet OCM (HUAWEI)","TRAVAUX-HUAWEI",
Q1970="Projet OCM (NOKIA)","TRAVAUX-NOKIA",
Q1970="ACCESS-ISSUE","ACCESS-ISSUE",
Q1970="Projet OCM (ZTE, NOKIA, autres projets)","TRAVAUX OCM",
Q1970="No root CAuse","No root cause",
Q1970="ODU HS","PDH",
Q1970="IP &amp; VLAN","PDH",
Q1970="Warehouse HUAWEI","SPARE-ISSUE",
Q1970="SPARE-HS","SPARE-ISSUE",
Q1970="Power Telco","BSS"
),"")</f>
        <v>No root cause</v>
      </c>
      <c r="P1970" s="22" t="str" cm="1">
        <f t="array" ref="P1970">IFERROR(_xlfn.IFS(
Q1970="MPR ISSUE","TX ISSUE",
Q1970="BSS Hardware Issue","RAN ISSUE",
Q1970="Sites strategiques, MLL, Pylone, etc.","ENVTECH",
Q1970="AKTIVCO DEFAUT GE &amp; POWER Cabinet","POWER ISSUE",
Q1970="AKTIVCO Coupure ENEO &amp; Baisse de tension","POWER ISSUE",
Q1970="Coupure ENEO &amp; Baisse de tension","POWER ISSUE",
Q1970="Defaut GE &amp; POWER Cabinet","POWER ISSUE",
Q1970="Sharing","POWER ISSUE",
Q1970="SIte strategiques &amp; DataCenter","POWER ISSUE",
Q1970="Exclu","Exclu",
Q1970="SAT","TX ISSUE",
Q1970="SPARE-ISSUE","SPARE-ISSUE",
Q1970="Fiber CAmtel","TX ISSUE",
Q1970="Fiber AOF","TX ISSUE",
Q1970="Projet OCM (HUAWEI)","TRAVAUX-HUAWEI",
Q1970="Projet OCM (NOKIA)","TRAVAUX -NOKIA",
Q1970="ACCESS-ISSUE","ACCESS-ISSUE",
Q1970="Projet OCM (ZTE, NOKIA, autres projets)","TRAVAUX OCM",
Q1970="No root CAuse","No root cause",
Q1970="ODU HS","TX ISSUE",
Q1970="IP &amp; VLAN","TX ISSUE",
Q1970="Warehouse HUAWEI","SPARE-ISSUE",
Q1970="SPARE-HS","SPARE-ISSUE",
Q1970="Power Telco","RAN ISSUE"
),"")</f>
        <v>No root cause</v>
      </c>
      <c r="Q1970" s="48" t="s">
        <v>5573</v>
      </c>
      <c r="R1970" s="23" t="str" cm="1">
        <f t="array" ref="R1970">IFERROR(_xlfn.IFS(
Q1970="MPR ISSUE","ACTIVE",
Q1970="BSS Hardware Issue","ACTIVE",
Q1970="Sites strategiques, MLL, Pylone, etc.","PASSIVE",
Q1970="AKTIVCO DEFAUT GE &amp; POWER Cabinet","PASSIVE",
Q1970="AKTIVCO Coupure ENEO &amp; Baisse de tension","PASSIVE",
Q1970="Coupure ENEO &amp; Baisse de tension","PASSIVE",
Q1970="Defaut GE &amp; POWER Cabinet","PASSIVE",
Q1970="Sharing","PASSIVE",
Q1970="SIte strategiques &amp; DataCenter","PASSIVE",
Q1970="Exclu","Exclu",
Q1970="SAT","ACTIVE",
Q1970="SPARE-ISSUE","SPARE-ISSUE",
Q1970="Fiber CAmtel","ACTIVE",
Q1970="Fiber AOF","ACTIVE",
Q1970="Projet OCM (HUAWEI)","PLANNED WORKS",
Q1970="Projet OCM (NOKIA)","PLANNED WORKS",
Q1970="ACCESS-ISSUE","ACCESS-ISSUE",
Q1970="Projet OCM (ZTE, NOKIA, autres projets)","PLANNED WORKS",
Q1970="No root CAuse","No root cause",
Q1970="ODU HS","ACTIVE",
Q1970="IP &amp; VLAN","ACTIVE",
Q1970="Warehouse HUAWEI","SPARE-ISSUE",
Q1970="SPARE-HS","SPARE-ISSUE",
Q1970="Power Telco","ACTIVE"
),"")</f>
        <v>No root cause</v>
      </c>
      <c r="S1970" s="56" t="s">
        <v>17</v>
      </c>
      <c r="T1970" s="7" t="s">
        <v>17</v>
      </c>
      <c r="U1970" s="57" t="s">
        <v>17</v>
      </c>
      <c r="V1970" s="57" t="s">
        <v>17</v>
      </c>
      <c r="W1970" s="57" t="s">
        <v>17</v>
      </c>
      <c r="X1970" s="57" t="s">
        <v>17</v>
      </c>
      <c r="Y1970" s="57" t="s">
        <v>17</v>
      </c>
      <c r="Z1970" s="57" t="s">
        <v>17</v>
      </c>
      <c r="AA1970" s="57" t="s">
        <v>17</v>
      </c>
      <c r="AB1970" s="57"/>
      <c r="AC1970" s="57" t="s">
        <v>17</v>
      </c>
      <c r="AD1970" s="57" t="s">
        <v>17</v>
      </c>
      <c r="AE1970" s="57" t="s">
        <v>17</v>
      </c>
      <c r="AF1970" s="57" t="s">
        <v>17</v>
      </c>
      <c r="AG1970" s="57" t="s">
        <v>17</v>
      </c>
      <c r="AH1970" s="57" t="s">
        <v>17</v>
      </c>
      <c r="AI1970" s="57" t="s">
        <v>17</v>
      </c>
      <c r="AJ1970" s="15"/>
      <c r="AK1970" s="15"/>
      <c r="AL1970" s="15"/>
      <c r="AM1970" s="15"/>
    </row>
    <row r="1971" spans="1:39" s="14" customFormat="1" x14ac:dyDescent="0.35">
      <c r="A1971" s="1" t="s">
        <v>3622</v>
      </c>
      <c r="B1971" s="1" t="s">
        <v>3623</v>
      </c>
      <c r="C1971" s="3"/>
      <c r="D1971" s="1" t="s">
        <v>12</v>
      </c>
      <c r="E1971" s="1" t="s">
        <v>596</v>
      </c>
      <c r="F1971" s="3" t="s">
        <v>71</v>
      </c>
      <c r="G1971" s="1" t="s">
        <v>3622</v>
      </c>
      <c r="H1971" s="51" t="str">
        <f>_xlfn.XLOOKUP(B1971,'[1]Nur des jours'!$B:$B,'[1]Nur des jours'!$H:$H,"")</f>
        <v>ZTE</v>
      </c>
      <c r="I1971" s="52">
        <v>0</v>
      </c>
      <c r="J1971" s="52">
        <v>0</v>
      </c>
      <c r="K1971" s="52">
        <v>0</v>
      </c>
      <c r="L1971" s="53">
        <v>0</v>
      </c>
      <c r="M1971" s="54" t="s">
        <v>5374</v>
      </c>
      <c r="N1971" s="55"/>
      <c r="O1971" s="16" t="str" cm="1">
        <f t="array" ref="O1971">IFERROR(_xlfn.IFS(
Q1971="MPR ISSUE","PDH",
Q1971="BSS Hardware Issue","BSS",
Q1971="Sites strategiques, MLL, Pylone, etc.","ENVTECH",
Q1971="AKTIVCO DEFAUT GE &amp; POWER Cabinet","AKTIVCO",
Q1971="AKTIVCO Coupure ENEO &amp; Baisse de tension","AKTIVCO GRID ONLY",
Q1971="Coupure ENEO &amp; Baisse de tension","IHS GRID ONLY",
Q1971="Defaut GE &amp; POWER Cabinet","IHS",
Q1971="Sharing","Partners",
Q1971="SIte strategiques &amp; DataCenter","SST &amp; DC",
Q1971="Exclu","Exclu",
Q1971="SAT","SAT",
Q1971="SPARE-ISSUE","SPARE-ISSUE",
Q1971="Fiber CAmtel","TRANS_FO_CAMTEL",
Q1971="Fiber AOF","Fiber AOF",
Q1971="Projet OCM (HUAWEI)","TRAVAUX-HUAWEI",
Q1971="Projet OCM (NOKIA)","TRAVAUX-NOKIA",
Q1971="ACCESS-ISSUE","ACCESS-ISSUE",
Q1971="Projet OCM (ZTE, NOKIA, autres projets)","TRAVAUX OCM",
Q1971="No root CAuse","No root cause",
Q1971="ODU HS","PDH",
Q1971="IP &amp; VLAN","PDH",
Q1971="Warehouse HUAWEI","SPARE-ISSUE",
Q1971="SPARE-HS","SPARE-ISSUE",
Q1971="Power Telco","BSS"
),"")</f>
        <v>No root cause</v>
      </c>
      <c r="P1971" s="22" t="str" cm="1">
        <f t="array" ref="P1971">IFERROR(_xlfn.IFS(
Q1971="MPR ISSUE","TX ISSUE",
Q1971="BSS Hardware Issue","RAN ISSUE",
Q1971="Sites strategiques, MLL, Pylone, etc.","ENVTECH",
Q1971="AKTIVCO DEFAUT GE &amp; POWER Cabinet","POWER ISSUE",
Q1971="AKTIVCO Coupure ENEO &amp; Baisse de tension","POWER ISSUE",
Q1971="Coupure ENEO &amp; Baisse de tension","POWER ISSUE",
Q1971="Defaut GE &amp; POWER Cabinet","POWER ISSUE",
Q1971="Sharing","POWER ISSUE",
Q1971="SIte strategiques &amp; DataCenter","POWER ISSUE",
Q1971="Exclu","Exclu",
Q1971="SAT","TX ISSUE",
Q1971="SPARE-ISSUE","SPARE-ISSUE",
Q1971="Fiber CAmtel","TX ISSUE",
Q1971="Fiber AOF","TX ISSUE",
Q1971="Projet OCM (HUAWEI)","TRAVAUX-HUAWEI",
Q1971="Projet OCM (NOKIA)","TRAVAUX -NOKIA",
Q1971="ACCESS-ISSUE","ACCESS-ISSUE",
Q1971="Projet OCM (ZTE, NOKIA, autres projets)","TRAVAUX OCM",
Q1971="No root CAuse","No root cause",
Q1971="ODU HS","TX ISSUE",
Q1971="IP &amp; VLAN","TX ISSUE",
Q1971="Warehouse HUAWEI","SPARE-ISSUE",
Q1971="SPARE-HS","SPARE-ISSUE",
Q1971="Power Telco","RAN ISSUE"
),"")</f>
        <v>No root cause</v>
      </c>
      <c r="Q1971" s="48" t="s">
        <v>5573</v>
      </c>
      <c r="R1971" s="23" t="str" cm="1">
        <f t="array" ref="R1971">IFERROR(_xlfn.IFS(
Q1971="MPR ISSUE","ACTIVE",
Q1971="BSS Hardware Issue","ACTIVE",
Q1971="Sites strategiques, MLL, Pylone, etc.","PASSIVE",
Q1971="AKTIVCO DEFAUT GE &amp; POWER Cabinet","PASSIVE",
Q1971="AKTIVCO Coupure ENEO &amp; Baisse de tension","PASSIVE",
Q1971="Coupure ENEO &amp; Baisse de tension","PASSIVE",
Q1971="Defaut GE &amp; POWER Cabinet","PASSIVE",
Q1971="Sharing","PASSIVE",
Q1971="SIte strategiques &amp; DataCenter","PASSIVE",
Q1971="Exclu","Exclu",
Q1971="SAT","ACTIVE",
Q1971="SPARE-ISSUE","SPARE-ISSUE",
Q1971="Fiber CAmtel","ACTIVE",
Q1971="Fiber AOF","ACTIVE",
Q1971="Projet OCM (HUAWEI)","PLANNED WORKS",
Q1971="Projet OCM (NOKIA)","PLANNED WORKS",
Q1971="ACCESS-ISSUE","ACCESS-ISSUE",
Q1971="Projet OCM (ZTE, NOKIA, autres projets)","PLANNED WORKS",
Q1971="No root CAuse","No root cause",
Q1971="ODU HS","ACTIVE",
Q1971="IP &amp; VLAN","ACTIVE",
Q1971="Warehouse HUAWEI","SPARE-ISSUE",
Q1971="SPARE-HS","SPARE-ISSUE",
Q1971="Power Telco","ACTIVE"
),"")</f>
        <v>No root cause</v>
      </c>
      <c r="S1971" s="56" t="s">
        <v>17</v>
      </c>
      <c r="T1971" s="7" t="s">
        <v>17</v>
      </c>
      <c r="U1971" s="57" t="s">
        <v>17</v>
      </c>
      <c r="V1971" s="57" t="s">
        <v>17</v>
      </c>
      <c r="W1971" s="57" t="s">
        <v>17</v>
      </c>
      <c r="X1971" s="57" t="s">
        <v>17</v>
      </c>
      <c r="Y1971" s="57" t="s">
        <v>17</v>
      </c>
      <c r="Z1971" s="57" t="s">
        <v>17</v>
      </c>
      <c r="AA1971" s="57" t="s">
        <v>17</v>
      </c>
      <c r="AB1971" s="57"/>
      <c r="AC1971" s="57" t="s">
        <v>17</v>
      </c>
      <c r="AD1971" s="57" t="s">
        <v>17</v>
      </c>
      <c r="AE1971" s="57" t="s">
        <v>17</v>
      </c>
      <c r="AF1971" s="57" t="s">
        <v>17</v>
      </c>
      <c r="AG1971" s="57" t="s">
        <v>17</v>
      </c>
      <c r="AH1971" s="57" t="s">
        <v>17</v>
      </c>
      <c r="AI1971" s="57" t="s">
        <v>17</v>
      </c>
      <c r="AJ1971" s="15"/>
      <c r="AK1971" s="15"/>
      <c r="AL1971" s="15"/>
      <c r="AM1971" s="15"/>
    </row>
    <row r="1972" spans="1:39" s="14" customFormat="1" x14ac:dyDescent="0.35">
      <c r="A1972" s="1" t="s">
        <v>3624</v>
      </c>
      <c r="B1972" s="1" t="s">
        <v>3625</v>
      </c>
      <c r="C1972" s="3"/>
      <c r="D1972" s="1" t="s">
        <v>12</v>
      </c>
      <c r="E1972" s="1" t="s">
        <v>13</v>
      </c>
      <c r="F1972" s="3" t="s">
        <v>71</v>
      </c>
      <c r="G1972" s="1" t="s">
        <v>3624</v>
      </c>
      <c r="H1972" s="51" t="str">
        <f>_xlfn.XLOOKUP(B1972,'[1]Nur des jours'!$B:$B,'[1]Nur des jours'!$H:$H,"")</f>
        <v>ZTE</v>
      </c>
      <c r="I1972" s="52">
        <v>0</v>
      </c>
      <c r="J1972" s="52">
        <v>0</v>
      </c>
      <c r="K1972" s="52">
        <v>0</v>
      </c>
      <c r="L1972" s="53">
        <v>0</v>
      </c>
      <c r="M1972" s="54" t="s">
        <v>5374</v>
      </c>
      <c r="N1972" s="55"/>
      <c r="O1972" s="16" t="str" cm="1">
        <f t="array" ref="O1972">IFERROR(_xlfn.IFS(
Q1972="MPR ISSUE","PDH",
Q1972="BSS Hardware Issue","BSS",
Q1972="Sites strategiques, MLL, Pylone, etc.","ENVTECH",
Q1972="AKTIVCO DEFAUT GE &amp; POWER Cabinet","AKTIVCO",
Q1972="AKTIVCO Coupure ENEO &amp; Baisse de tension","AKTIVCO GRID ONLY",
Q1972="Coupure ENEO &amp; Baisse de tension","IHS GRID ONLY",
Q1972="Defaut GE &amp; POWER Cabinet","IHS",
Q1972="Sharing","Partners",
Q1972="SIte strategiques &amp; DataCenter","SST &amp; DC",
Q1972="Exclu","Exclu",
Q1972="SAT","SAT",
Q1972="SPARE-ISSUE","SPARE-ISSUE",
Q1972="Fiber CAmtel","TRANS_FO_CAMTEL",
Q1972="Fiber AOF","Fiber AOF",
Q1972="Projet OCM (HUAWEI)","TRAVAUX-HUAWEI",
Q1972="Projet OCM (NOKIA)","TRAVAUX-NOKIA",
Q1972="ACCESS-ISSUE","ACCESS-ISSUE",
Q1972="Projet OCM (ZTE, NOKIA, autres projets)","TRAVAUX OCM",
Q1972="No root CAuse","No root cause",
Q1972="ODU HS","PDH",
Q1972="IP &amp; VLAN","PDH",
Q1972="Warehouse HUAWEI","SPARE-ISSUE",
Q1972="SPARE-HS","SPARE-ISSUE",
Q1972="Power Telco","BSS"
),"")</f>
        <v>No root cause</v>
      </c>
      <c r="P1972" s="22" t="str" cm="1">
        <f t="array" ref="P1972">IFERROR(_xlfn.IFS(
Q1972="MPR ISSUE","TX ISSUE",
Q1972="BSS Hardware Issue","RAN ISSUE",
Q1972="Sites strategiques, MLL, Pylone, etc.","ENVTECH",
Q1972="AKTIVCO DEFAUT GE &amp; POWER Cabinet","POWER ISSUE",
Q1972="AKTIVCO Coupure ENEO &amp; Baisse de tension","POWER ISSUE",
Q1972="Coupure ENEO &amp; Baisse de tension","POWER ISSUE",
Q1972="Defaut GE &amp; POWER Cabinet","POWER ISSUE",
Q1972="Sharing","POWER ISSUE",
Q1972="SIte strategiques &amp; DataCenter","POWER ISSUE",
Q1972="Exclu","Exclu",
Q1972="SAT","TX ISSUE",
Q1972="SPARE-ISSUE","SPARE-ISSUE",
Q1972="Fiber CAmtel","TX ISSUE",
Q1972="Fiber AOF","TX ISSUE",
Q1972="Projet OCM (HUAWEI)","TRAVAUX-HUAWEI",
Q1972="Projet OCM (NOKIA)","TRAVAUX -NOKIA",
Q1972="ACCESS-ISSUE","ACCESS-ISSUE",
Q1972="Projet OCM (ZTE, NOKIA, autres projets)","TRAVAUX OCM",
Q1972="No root CAuse","No root cause",
Q1972="ODU HS","TX ISSUE",
Q1972="IP &amp; VLAN","TX ISSUE",
Q1972="Warehouse HUAWEI","SPARE-ISSUE",
Q1972="SPARE-HS","SPARE-ISSUE",
Q1972="Power Telco","RAN ISSUE"
),"")</f>
        <v>No root cause</v>
      </c>
      <c r="Q1972" s="48" t="s">
        <v>5573</v>
      </c>
      <c r="R1972" s="23" t="str" cm="1">
        <f t="array" ref="R1972">IFERROR(_xlfn.IFS(
Q1972="MPR ISSUE","ACTIVE",
Q1972="BSS Hardware Issue","ACTIVE",
Q1972="Sites strategiques, MLL, Pylone, etc.","PASSIVE",
Q1972="AKTIVCO DEFAUT GE &amp; POWER Cabinet","PASSIVE",
Q1972="AKTIVCO Coupure ENEO &amp; Baisse de tension","PASSIVE",
Q1972="Coupure ENEO &amp; Baisse de tension","PASSIVE",
Q1972="Defaut GE &amp; POWER Cabinet","PASSIVE",
Q1972="Sharing","PASSIVE",
Q1972="SIte strategiques &amp; DataCenter","PASSIVE",
Q1972="Exclu","Exclu",
Q1972="SAT","ACTIVE",
Q1972="SPARE-ISSUE","SPARE-ISSUE",
Q1972="Fiber CAmtel","ACTIVE",
Q1972="Fiber AOF","ACTIVE",
Q1972="Projet OCM (HUAWEI)","PLANNED WORKS",
Q1972="Projet OCM (NOKIA)","PLANNED WORKS",
Q1972="ACCESS-ISSUE","ACCESS-ISSUE",
Q1972="Projet OCM (ZTE, NOKIA, autres projets)","PLANNED WORKS",
Q1972="No root CAuse","No root cause",
Q1972="ODU HS","ACTIVE",
Q1972="IP &amp; VLAN","ACTIVE",
Q1972="Warehouse HUAWEI","SPARE-ISSUE",
Q1972="SPARE-HS","SPARE-ISSUE",
Q1972="Power Telco","ACTIVE"
),"")</f>
        <v>No root cause</v>
      </c>
      <c r="S1972" s="56" t="s">
        <v>17</v>
      </c>
      <c r="T1972" s="7" t="s">
        <v>17</v>
      </c>
      <c r="U1972" s="57" t="s">
        <v>17</v>
      </c>
      <c r="V1972" s="57" t="s">
        <v>17</v>
      </c>
      <c r="W1972" s="57" t="s">
        <v>17</v>
      </c>
      <c r="X1972" s="57" t="s">
        <v>17</v>
      </c>
      <c r="Y1972" s="57" t="s">
        <v>17</v>
      </c>
      <c r="Z1972" s="57" t="s">
        <v>17</v>
      </c>
      <c r="AA1972" s="57" t="s">
        <v>17</v>
      </c>
      <c r="AB1972" s="57"/>
      <c r="AC1972" s="57" t="s">
        <v>17</v>
      </c>
      <c r="AD1972" s="57" t="s">
        <v>17</v>
      </c>
      <c r="AE1972" s="57" t="s">
        <v>17</v>
      </c>
      <c r="AF1972" s="57" t="s">
        <v>17</v>
      </c>
      <c r="AG1972" s="57" t="s">
        <v>17</v>
      </c>
      <c r="AH1972" s="57" t="s">
        <v>17</v>
      </c>
      <c r="AI1972" s="57" t="s">
        <v>17</v>
      </c>
      <c r="AJ1972" s="15"/>
      <c r="AK1972" s="15"/>
      <c r="AL1972" s="15"/>
      <c r="AM1972" s="15"/>
    </row>
    <row r="1973" spans="1:39" s="14" customFormat="1" x14ac:dyDescent="0.35">
      <c r="A1973" s="1" t="s">
        <v>3626</v>
      </c>
      <c r="B1973" s="1" t="s">
        <v>3627</v>
      </c>
      <c r="C1973" s="3"/>
      <c r="D1973" s="1" t="s">
        <v>12</v>
      </c>
      <c r="E1973" s="1" t="s">
        <v>13</v>
      </c>
      <c r="F1973" s="3" t="s">
        <v>71</v>
      </c>
      <c r="G1973" s="1" t="s">
        <v>3628</v>
      </c>
      <c r="H1973" s="51" t="str">
        <f>_xlfn.XLOOKUP(B1973,'[1]Nur des jours'!$B:$B,'[1]Nur des jours'!$H:$H,"")</f>
        <v>ZTE</v>
      </c>
      <c r="I1973" s="52">
        <v>0</v>
      </c>
      <c r="J1973" s="52">
        <v>0</v>
      </c>
      <c r="K1973" s="52">
        <v>0</v>
      </c>
      <c r="L1973" s="53">
        <v>0</v>
      </c>
      <c r="M1973" s="54" t="s">
        <v>5374</v>
      </c>
      <c r="N1973" s="55"/>
      <c r="O1973" s="16" t="str" cm="1">
        <f t="array" ref="O1973">IFERROR(_xlfn.IFS(
Q1973="MPR ISSUE","PDH",
Q1973="BSS Hardware Issue","BSS",
Q1973="Sites strategiques, MLL, Pylone, etc.","ENVTECH",
Q1973="AKTIVCO DEFAUT GE &amp; POWER Cabinet","AKTIVCO",
Q1973="AKTIVCO Coupure ENEO &amp; Baisse de tension","AKTIVCO GRID ONLY",
Q1973="Coupure ENEO &amp; Baisse de tension","IHS GRID ONLY",
Q1973="Defaut GE &amp; POWER Cabinet","IHS",
Q1973="Sharing","Partners",
Q1973="SIte strategiques &amp; DataCenter","SST &amp; DC",
Q1973="Exclu","Exclu",
Q1973="SAT","SAT",
Q1973="SPARE-ISSUE","SPARE-ISSUE",
Q1973="Fiber CAmtel","TRANS_FO_CAMTEL",
Q1973="Fiber AOF","Fiber AOF",
Q1973="Projet OCM (HUAWEI)","TRAVAUX-HUAWEI",
Q1973="Projet OCM (NOKIA)","TRAVAUX-NOKIA",
Q1973="ACCESS-ISSUE","ACCESS-ISSUE",
Q1973="Projet OCM (ZTE, NOKIA, autres projets)","TRAVAUX OCM",
Q1973="No root CAuse","No root cause",
Q1973="ODU HS","PDH",
Q1973="IP &amp; VLAN","PDH",
Q1973="Warehouse HUAWEI","SPARE-ISSUE",
Q1973="SPARE-HS","SPARE-ISSUE",
Q1973="Power Telco","BSS"
),"")</f>
        <v>No root cause</v>
      </c>
      <c r="P1973" s="22" t="str" cm="1">
        <f t="array" ref="P1973">IFERROR(_xlfn.IFS(
Q1973="MPR ISSUE","TX ISSUE",
Q1973="BSS Hardware Issue","RAN ISSUE",
Q1973="Sites strategiques, MLL, Pylone, etc.","ENVTECH",
Q1973="AKTIVCO DEFAUT GE &amp; POWER Cabinet","POWER ISSUE",
Q1973="AKTIVCO Coupure ENEO &amp; Baisse de tension","POWER ISSUE",
Q1973="Coupure ENEO &amp; Baisse de tension","POWER ISSUE",
Q1973="Defaut GE &amp; POWER Cabinet","POWER ISSUE",
Q1973="Sharing","POWER ISSUE",
Q1973="SIte strategiques &amp; DataCenter","POWER ISSUE",
Q1973="Exclu","Exclu",
Q1973="SAT","TX ISSUE",
Q1973="SPARE-ISSUE","SPARE-ISSUE",
Q1973="Fiber CAmtel","TX ISSUE",
Q1973="Fiber AOF","TX ISSUE",
Q1973="Projet OCM (HUAWEI)","TRAVAUX-HUAWEI",
Q1973="Projet OCM (NOKIA)","TRAVAUX -NOKIA",
Q1973="ACCESS-ISSUE","ACCESS-ISSUE",
Q1973="Projet OCM (ZTE, NOKIA, autres projets)","TRAVAUX OCM",
Q1973="No root CAuse","No root cause",
Q1973="ODU HS","TX ISSUE",
Q1973="IP &amp; VLAN","TX ISSUE",
Q1973="Warehouse HUAWEI","SPARE-ISSUE",
Q1973="SPARE-HS","SPARE-ISSUE",
Q1973="Power Telco","RAN ISSUE"
),"")</f>
        <v>No root cause</v>
      </c>
      <c r="Q1973" s="48" t="s">
        <v>5573</v>
      </c>
      <c r="R1973" s="23" t="str" cm="1">
        <f t="array" ref="R1973">IFERROR(_xlfn.IFS(
Q1973="MPR ISSUE","ACTIVE",
Q1973="BSS Hardware Issue","ACTIVE",
Q1973="Sites strategiques, MLL, Pylone, etc.","PASSIVE",
Q1973="AKTIVCO DEFAUT GE &amp; POWER Cabinet","PASSIVE",
Q1973="AKTIVCO Coupure ENEO &amp; Baisse de tension","PASSIVE",
Q1973="Coupure ENEO &amp; Baisse de tension","PASSIVE",
Q1973="Defaut GE &amp; POWER Cabinet","PASSIVE",
Q1973="Sharing","PASSIVE",
Q1973="SIte strategiques &amp; DataCenter","PASSIVE",
Q1973="Exclu","Exclu",
Q1973="SAT","ACTIVE",
Q1973="SPARE-ISSUE","SPARE-ISSUE",
Q1973="Fiber CAmtel","ACTIVE",
Q1973="Fiber AOF","ACTIVE",
Q1973="Projet OCM (HUAWEI)","PLANNED WORKS",
Q1973="Projet OCM (NOKIA)","PLANNED WORKS",
Q1973="ACCESS-ISSUE","ACCESS-ISSUE",
Q1973="Projet OCM (ZTE, NOKIA, autres projets)","PLANNED WORKS",
Q1973="No root CAuse","No root cause",
Q1973="ODU HS","ACTIVE",
Q1973="IP &amp; VLAN","ACTIVE",
Q1973="Warehouse HUAWEI","SPARE-ISSUE",
Q1973="SPARE-HS","SPARE-ISSUE",
Q1973="Power Telco","ACTIVE"
),"")</f>
        <v>No root cause</v>
      </c>
      <c r="S1973" s="56" t="s">
        <v>17</v>
      </c>
      <c r="T1973" s="7" t="s">
        <v>17</v>
      </c>
      <c r="U1973" s="57" t="s">
        <v>17</v>
      </c>
      <c r="V1973" s="57" t="s">
        <v>17</v>
      </c>
      <c r="W1973" s="57" t="s">
        <v>17</v>
      </c>
      <c r="X1973" s="57" t="s">
        <v>17</v>
      </c>
      <c r="Y1973" s="57" t="s">
        <v>17</v>
      </c>
      <c r="Z1973" s="57" t="s">
        <v>17</v>
      </c>
      <c r="AA1973" s="57" t="s">
        <v>17</v>
      </c>
      <c r="AB1973" s="57"/>
      <c r="AC1973" s="57" t="s">
        <v>17</v>
      </c>
      <c r="AD1973" s="57" t="s">
        <v>17</v>
      </c>
      <c r="AE1973" s="57" t="s">
        <v>17</v>
      </c>
      <c r="AF1973" s="57" t="s">
        <v>17</v>
      </c>
      <c r="AG1973" s="57" t="s">
        <v>17</v>
      </c>
      <c r="AH1973" s="57" t="s">
        <v>17</v>
      </c>
      <c r="AI1973" s="57" t="s">
        <v>17</v>
      </c>
      <c r="AJ1973" s="15"/>
      <c r="AK1973" s="15"/>
      <c r="AL1973" s="15"/>
      <c r="AM1973" s="15"/>
    </row>
    <row r="1974" spans="1:39" s="14" customFormat="1" x14ac:dyDescent="0.35">
      <c r="A1974" s="1" t="s">
        <v>3632</v>
      </c>
      <c r="B1974" s="1" t="s">
        <v>3633</v>
      </c>
      <c r="C1974" s="3"/>
      <c r="D1974" s="1" t="s">
        <v>23</v>
      </c>
      <c r="E1974" s="1" t="s">
        <v>24</v>
      </c>
      <c r="F1974" s="3" t="s">
        <v>71</v>
      </c>
      <c r="G1974" s="1" t="s">
        <v>3634</v>
      </c>
      <c r="H1974" s="51" t="str">
        <f>_xlfn.XLOOKUP(B1974,'[1]Nur des jours'!$B:$B,'[1]Nur des jours'!$H:$H,"")</f>
        <v>ZTE</v>
      </c>
      <c r="I1974" s="52">
        <v>0</v>
      </c>
      <c r="J1974" s="52">
        <v>0</v>
      </c>
      <c r="K1974" s="52">
        <v>0</v>
      </c>
      <c r="L1974" s="53">
        <v>0</v>
      </c>
      <c r="M1974" s="54" t="s">
        <v>5374</v>
      </c>
      <c r="N1974" s="55"/>
      <c r="O1974" s="16" t="str" cm="1">
        <f t="array" ref="O1974">IFERROR(_xlfn.IFS(
Q1974="MPR ISSUE","PDH",
Q1974="BSS Hardware Issue","BSS",
Q1974="Sites strategiques, MLL, Pylone, etc.","ENVTECH",
Q1974="AKTIVCO DEFAUT GE &amp; POWER Cabinet","AKTIVCO",
Q1974="AKTIVCO Coupure ENEO &amp; Baisse de tension","AKTIVCO GRID ONLY",
Q1974="Coupure ENEO &amp; Baisse de tension","IHS GRID ONLY",
Q1974="Defaut GE &amp; POWER Cabinet","IHS",
Q1974="Sharing","Partners",
Q1974="SIte strategiques &amp; DataCenter","SST &amp; DC",
Q1974="Exclu","Exclu",
Q1974="SAT","SAT",
Q1974="SPARE-ISSUE","SPARE-ISSUE",
Q1974="Fiber CAmtel","TRANS_FO_CAMTEL",
Q1974="Fiber AOF","Fiber AOF",
Q1974="Projet OCM (HUAWEI)","TRAVAUX-HUAWEI",
Q1974="Projet OCM (NOKIA)","TRAVAUX-NOKIA",
Q1974="ACCESS-ISSUE","ACCESS-ISSUE",
Q1974="Projet OCM (ZTE, NOKIA, autres projets)","TRAVAUX OCM",
Q1974="No root CAuse","No root cause",
Q1974="ODU HS","PDH",
Q1974="IP &amp; VLAN","PDH",
Q1974="Warehouse HUAWEI","SPARE-ISSUE",
Q1974="SPARE-HS","SPARE-ISSUE",
Q1974="Power Telco","BSS"
),"")</f>
        <v>No root cause</v>
      </c>
      <c r="P1974" s="22" t="str" cm="1">
        <f t="array" ref="P1974">IFERROR(_xlfn.IFS(
Q1974="MPR ISSUE","TX ISSUE",
Q1974="BSS Hardware Issue","RAN ISSUE",
Q1974="Sites strategiques, MLL, Pylone, etc.","ENVTECH",
Q1974="AKTIVCO DEFAUT GE &amp; POWER Cabinet","POWER ISSUE",
Q1974="AKTIVCO Coupure ENEO &amp; Baisse de tension","POWER ISSUE",
Q1974="Coupure ENEO &amp; Baisse de tension","POWER ISSUE",
Q1974="Defaut GE &amp; POWER Cabinet","POWER ISSUE",
Q1974="Sharing","POWER ISSUE",
Q1974="SIte strategiques &amp; DataCenter","POWER ISSUE",
Q1974="Exclu","Exclu",
Q1974="SAT","TX ISSUE",
Q1974="SPARE-ISSUE","SPARE-ISSUE",
Q1974="Fiber CAmtel","TX ISSUE",
Q1974="Fiber AOF","TX ISSUE",
Q1974="Projet OCM (HUAWEI)","TRAVAUX-HUAWEI",
Q1974="Projet OCM (NOKIA)","TRAVAUX -NOKIA",
Q1974="ACCESS-ISSUE","ACCESS-ISSUE",
Q1974="Projet OCM (ZTE, NOKIA, autres projets)","TRAVAUX OCM",
Q1974="No root CAuse","No root cause",
Q1974="ODU HS","TX ISSUE",
Q1974="IP &amp; VLAN","TX ISSUE",
Q1974="Warehouse HUAWEI","SPARE-ISSUE",
Q1974="SPARE-HS","SPARE-ISSUE",
Q1974="Power Telco","RAN ISSUE"
),"")</f>
        <v>No root cause</v>
      </c>
      <c r="Q1974" s="48" t="s">
        <v>5573</v>
      </c>
      <c r="R1974" s="23" t="str" cm="1">
        <f t="array" ref="R1974">IFERROR(_xlfn.IFS(
Q1974="MPR ISSUE","ACTIVE",
Q1974="BSS Hardware Issue","ACTIVE",
Q1974="Sites strategiques, MLL, Pylone, etc.","PASSIVE",
Q1974="AKTIVCO DEFAUT GE &amp; POWER Cabinet","PASSIVE",
Q1974="AKTIVCO Coupure ENEO &amp; Baisse de tension","PASSIVE",
Q1974="Coupure ENEO &amp; Baisse de tension","PASSIVE",
Q1974="Defaut GE &amp; POWER Cabinet","PASSIVE",
Q1974="Sharing","PASSIVE",
Q1974="SIte strategiques &amp; DataCenter","PASSIVE",
Q1974="Exclu","Exclu",
Q1974="SAT","ACTIVE",
Q1974="SPARE-ISSUE","SPARE-ISSUE",
Q1974="Fiber CAmtel","ACTIVE",
Q1974="Fiber AOF","ACTIVE",
Q1974="Projet OCM (HUAWEI)","PLANNED WORKS",
Q1974="Projet OCM (NOKIA)","PLANNED WORKS",
Q1974="ACCESS-ISSUE","ACCESS-ISSUE",
Q1974="Projet OCM (ZTE, NOKIA, autres projets)","PLANNED WORKS",
Q1974="No root CAuse","No root cause",
Q1974="ODU HS","ACTIVE",
Q1974="IP &amp; VLAN","ACTIVE",
Q1974="Warehouse HUAWEI","SPARE-ISSUE",
Q1974="SPARE-HS","SPARE-ISSUE",
Q1974="Power Telco","ACTIVE"
),"")</f>
        <v>No root cause</v>
      </c>
      <c r="S1974" s="56" t="s">
        <v>17</v>
      </c>
      <c r="T1974" s="7" t="s">
        <v>17</v>
      </c>
      <c r="U1974" s="57" t="s">
        <v>17</v>
      </c>
      <c r="V1974" s="57" t="s">
        <v>17</v>
      </c>
      <c r="W1974" s="57" t="s">
        <v>17</v>
      </c>
      <c r="X1974" s="57" t="s">
        <v>17</v>
      </c>
      <c r="Y1974" s="57" t="s">
        <v>17</v>
      </c>
      <c r="Z1974" s="57" t="s">
        <v>17</v>
      </c>
      <c r="AA1974" s="57" t="s">
        <v>17</v>
      </c>
      <c r="AB1974" s="57"/>
      <c r="AC1974" s="57" t="s">
        <v>17</v>
      </c>
      <c r="AD1974" s="57" t="s">
        <v>17</v>
      </c>
      <c r="AE1974" s="57" t="s">
        <v>17</v>
      </c>
      <c r="AF1974" s="57" t="s">
        <v>17</v>
      </c>
      <c r="AG1974" s="57" t="s">
        <v>17</v>
      </c>
      <c r="AH1974" s="57" t="s">
        <v>17</v>
      </c>
      <c r="AI1974" s="57" t="s">
        <v>17</v>
      </c>
      <c r="AJ1974" s="15"/>
      <c r="AK1974" s="15"/>
      <c r="AL1974" s="15"/>
      <c r="AM1974" s="15"/>
    </row>
    <row r="1975" spans="1:39" s="14" customFormat="1" x14ac:dyDescent="0.35">
      <c r="A1975" s="1" t="s">
        <v>3635</v>
      </c>
      <c r="B1975" s="1" t="s">
        <v>3636</v>
      </c>
      <c r="C1975" s="3"/>
      <c r="D1975" s="1" t="s">
        <v>12</v>
      </c>
      <c r="E1975" s="1" t="s">
        <v>707</v>
      </c>
      <c r="F1975" s="3" t="s">
        <v>71</v>
      </c>
      <c r="G1975" s="1" t="s">
        <v>3637</v>
      </c>
      <c r="H1975" s="51" t="str">
        <f>_xlfn.XLOOKUP(B1975,'[1]Nur des jours'!$B:$B,'[1]Nur des jours'!$H:$H,"")</f>
        <v>ZTE</v>
      </c>
      <c r="I1975" s="52">
        <v>0</v>
      </c>
      <c r="J1975" s="52">
        <v>0</v>
      </c>
      <c r="K1975" s="52">
        <v>0</v>
      </c>
      <c r="L1975" s="53">
        <v>0</v>
      </c>
      <c r="M1975" s="54" t="s">
        <v>5374</v>
      </c>
      <c r="N1975" s="55"/>
      <c r="O1975" s="16" t="str" cm="1">
        <f t="array" ref="O1975">IFERROR(_xlfn.IFS(
Q1975="MPR ISSUE","PDH",
Q1975="BSS Hardware Issue","BSS",
Q1975="Sites strategiques, MLL, Pylone, etc.","ENVTECH",
Q1975="AKTIVCO DEFAUT GE &amp; POWER Cabinet","AKTIVCO",
Q1975="AKTIVCO Coupure ENEO &amp; Baisse de tension","AKTIVCO GRID ONLY",
Q1975="Coupure ENEO &amp; Baisse de tension","IHS GRID ONLY",
Q1975="Defaut GE &amp; POWER Cabinet","IHS",
Q1975="Sharing","Partners",
Q1975="SIte strategiques &amp; DataCenter","SST &amp; DC",
Q1975="Exclu","Exclu",
Q1975="SAT","SAT",
Q1975="SPARE-ISSUE","SPARE-ISSUE",
Q1975="Fiber CAmtel","TRANS_FO_CAMTEL",
Q1975="Fiber AOF","Fiber AOF",
Q1975="Projet OCM (HUAWEI)","TRAVAUX-HUAWEI",
Q1975="Projet OCM (NOKIA)","TRAVAUX-NOKIA",
Q1975="ACCESS-ISSUE","ACCESS-ISSUE",
Q1975="Projet OCM (ZTE, NOKIA, autres projets)","TRAVAUX OCM",
Q1975="No root CAuse","No root cause",
Q1975="ODU HS","PDH",
Q1975="IP &amp; VLAN","PDH",
Q1975="Warehouse HUAWEI","SPARE-ISSUE",
Q1975="SPARE-HS","SPARE-ISSUE",
Q1975="Power Telco","BSS"
),"")</f>
        <v>No root cause</v>
      </c>
      <c r="P1975" s="22" t="str" cm="1">
        <f t="array" ref="P1975">IFERROR(_xlfn.IFS(
Q1975="MPR ISSUE","TX ISSUE",
Q1975="BSS Hardware Issue","RAN ISSUE",
Q1975="Sites strategiques, MLL, Pylone, etc.","ENVTECH",
Q1975="AKTIVCO DEFAUT GE &amp; POWER Cabinet","POWER ISSUE",
Q1975="AKTIVCO Coupure ENEO &amp; Baisse de tension","POWER ISSUE",
Q1975="Coupure ENEO &amp; Baisse de tension","POWER ISSUE",
Q1975="Defaut GE &amp; POWER Cabinet","POWER ISSUE",
Q1975="Sharing","POWER ISSUE",
Q1975="SIte strategiques &amp; DataCenter","POWER ISSUE",
Q1975="Exclu","Exclu",
Q1975="SAT","TX ISSUE",
Q1975="SPARE-ISSUE","SPARE-ISSUE",
Q1975="Fiber CAmtel","TX ISSUE",
Q1975="Fiber AOF","TX ISSUE",
Q1975="Projet OCM (HUAWEI)","TRAVAUX-HUAWEI",
Q1975="Projet OCM (NOKIA)","TRAVAUX -NOKIA",
Q1975="ACCESS-ISSUE","ACCESS-ISSUE",
Q1975="Projet OCM (ZTE, NOKIA, autres projets)","TRAVAUX OCM",
Q1975="No root CAuse","No root cause",
Q1975="ODU HS","TX ISSUE",
Q1975="IP &amp; VLAN","TX ISSUE",
Q1975="Warehouse HUAWEI","SPARE-ISSUE",
Q1975="SPARE-HS","SPARE-ISSUE",
Q1975="Power Telco","RAN ISSUE"
),"")</f>
        <v>No root cause</v>
      </c>
      <c r="Q1975" s="48" t="s">
        <v>5573</v>
      </c>
      <c r="R1975" s="23" t="str" cm="1">
        <f t="array" ref="R1975">IFERROR(_xlfn.IFS(
Q1975="MPR ISSUE","ACTIVE",
Q1975="BSS Hardware Issue","ACTIVE",
Q1975="Sites strategiques, MLL, Pylone, etc.","PASSIVE",
Q1975="AKTIVCO DEFAUT GE &amp; POWER Cabinet","PASSIVE",
Q1975="AKTIVCO Coupure ENEO &amp; Baisse de tension","PASSIVE",
Q1975="Coupure ENEO &amp; Baisse de tension","PASSIVE",
Q1975="Defaut GE &amp; POWER Cabinet","PASSIVE",
Q1975="Sharing","PASSIVE",
Q1975="SIte strategiques &amp; DataCenter","PASSIVE",
Q1975="Exclu","Exclu",
Q1975="SAT","ACTIVE",
Q1975="SPARE-ISSUE","SPARE-ISSUE",
Q1975="Fiber CAmtel","ACTIVE",
Q1975="Fiber AOF","ACTIVE",
Q1975="Projet OCM (HUAWEI)","PLANNED WORKS",
Q1975="Projet OCM (NOKIA)","PLANNED WORKS",
Q1975="ACCESS-ISSUE","ACCESS-ISSUE",
Q1975="Projet OCM (ZTE, NOKIA, autres projets)","PLANNED WORKS",
Q1975="No root CAuse","No root cause",
Q1975="ODU HS","ACTIVE",
Q1975="IP &amp; VLAN","ACTIVE",
Q1975="Warehouse HUAWEI","SPARE-ISSUE",
Q1975="SPARE-HS","SPARE-ISSUE",
Q1975="Power Telco","ACTIVE"
),"")</f>
        <v>No root cause</v>
      </c>
      <c r="S1975" s="56" t="s">
        <v>17</v>
      </c>
      <c r="T1975" s="7" t="s">
        <v>17</v>
      </c>
      <c r="U1975" s="57" t="s">
        <v>17</v>
      </c>
      <c r="V1975" s="57" t="s">
        <v>17</v>
      </c>
      <c r="W1975" s="57" t="s">
        <v>17</v>
      </c>
      <c r="X1975" s="57" t="s">
        <v>17</v>
      </c>
      <c r="Y1975" s="57" t="s">
        <v>17</v>
      </c>
      <c r="Z1975" s="57" t="s">
        <v>17</v>
      </c>
      <c r="AA1975" s="57" t="s">
        <v>17</v>
      </c>
      <c r="AB1975" s="57"/>
      <c r="AC1975" s="57" t="s">
        <v>17</v>
      </c>
      <c r="AD1975" s="57" t="s">
        <v>17</v>
      </c>
      <c r="AE1975" s="57" t="s">
        <v>17</v>
      </c>
      <c r="AF1975" s="57" t="s">
        <v>17</v>
      </c>
      <c r="AG1975" s="57" t="s">
        <v>17</v>
      </c>
      <c r="AH1975" s="57" t="s">
        <v>17</v>
      </c>
      <c r="AI1975" s="57" t="s">
        <v>17</v>
      </c>
      <c r="AJ1975" s="15"/>
      <c r="AK1975" s="15"/>
      <c r="AL1975" s="15"/>
      <c r="AM1975" s="15"/>
    </row>
    <row r="1976" spans="1:39" s="14" customFormat="1" x14ac:dyDescent="0.35">
      <c r="A1976" s="1" t="s">
        <v>3638</v>
      </c>
      <c r="B1976" s="1" t="s">
        <v>3639</v>
      </c>
      <c r="C1976" s="3"/>
      <c r="D1976" s="1" t="s">
        <v>12</v>
      </c>
      <c r="E1976" s="1" t="s">
        <v>320</v>
      </c>
      <c r="F1976" s="3" t="s">
        <v>71</v>
      </c>
      <c r="G1976" s="1" t="s">
        <v>1219</v>
      </c>
      <c r="H1976" s="51" t="str">
        <f>_xlfn.XLOOKUP(B1976,'[1]Nur des jours'!$B:$B,'[1]Nur des jours'!$H:$H,"")</f>
        <v>ZTE</v>
      </c>
      <c r="I1976" s="52">
        <v>0</v>
      </c>
      <c r="J1976" s="52">
        <v>0</v>
      </c>
      <c r="K1976" s="52">
        <v>0</v>
      </c>
      <c r="L1976" s="53">
        <v>0</v>
      </c>
      <c r="M1976" s="54" t="s">
        <v>5374</v>
      </c>
      <c r="N1976" s="55"/>
      <c r="O1976" s="16" t="str" cm="1">
        <f t="array" ref="O1976">IFERROR(_xlfn.IFS(
Q1976="MPR ISSUE","PDH",
Q1976="BSS Hardware Issue","BSS",
Q1976="Sites strategiques, MLL, Pylone, etc.","ENVTECH",
Q1976="AKTIVCO DEFAUT GE &amp; POWER Cabinet","AKTIVCO",
Q1976="AKTIVCO Coupure ENEO &amp; Baisse de tension","AKTIVCO GRID ONLY",
Q1976="Coupure ENEO &amp; Baisse de tension","IHS GRID ONLY",
Q1976="Defaut GE &amp; POWER Cabinet","IHS",
Q1976="Sharing","Partners",
Q1976="SIte strategiques &amp; DataCenter","SST &amp; DC",
Q1976="Exclu","Exclu",
Q1976="SAT","SAT",
Q1976="SPARE-ISSUE","SPARE-ISSUE",
Q1976="Fiber CAmtel","TRANS_FO_CAMTEL",
Q1976="Fiber AOF","Fiber AOF",
Q1976="Projet OCM (HUAWEI)","TRAVAUX-HUAWEI",
Q1976="Projet OCM (NOKIA)","TRAVAUX-NOKIA",
Q1976="ACCESS-ISSUE","ACCESS-ISSUE",
Q1976="Projet OCM (ZTE, NOKIA, autres projets)","TRAVAUX OCM",
Q1976="No root CAuse","No root cause",
Q1976="ODU HS","PDH",
Q1976="IP &amp; VLAN","PDH",
Q1976="Warehouse HUAWEI","SPARE-ISSUE",
Q1976="SPARE-HS","SPARE-ISSUE",
Q1976="Power Telco","BSS"
),"")</f>
        <v>No root cause</v>
      </c>
      <c r="P1976" s="22" t="str" cm="1">
        <f t="array" ref="P1976">IFERROR(_xlfn.IFS(
Q1976="MPR ISSUE","TX ISSUE",
Q1976="BSS Hardware Issue","RAN ISSUE",
Q1976="Sites strategiques, MLL, Pylone, etc.","ENVTECH",
Q1976="AKTIVCO DEFAUT GE &amp; POWER Cabinet","POWER ISSUE",
Q1976="AKTIVCO Coupure ENEO &amp; Baisse de tension","POWER ISSUE",
Q1976="Coupure ENEO &amp; Baisse de tension","POWER ISSUE",
Q1976="Defaut GE &amp; POWER Cabinet","POWER ISSUE",
Q1976="Sharing","POWER ISSUE",
Q1976="SIte strategiques &amp; DataCenter","POWER ISSUE",
Q1976="Exclu","Exclu",
Q1976="SAT","TX ISSUE",
Q1976="SPARE-ISSUE","SPARE-ISSUE",
Q1976="Fiber CAmtel","TX ISSUE",
Q1976="Fiber AOF","TX ISSUE",
Q1976="Projet OCM (HUAWEI)","TRAVAUX-HUAWEI",
Q1976="Projet OCM (NOKIA)","TRAVAUX -NOKIA",
Q1976="ACCESS-ISSUE","ACCESS-ISSUE",
Q1976="Projet OCM (ZTE, NOKIA, autres projets)","TRAVAUX OCM",
Q1976="No root CAuse","No root cause",
Q1976="ODU HS","TX ISSUE",
Q1976="IP &amp; VLAN","TX ISSUE",
Q1976="Warehouse HUAWEI","SPARE-ISSUE",
Q1976="SPARE-HS","SPARE-ISSUE",
Q1976="Power Telco","RAN ISSUE"
),"")</f>
        <v>No root cause</v>
      </c>
      <c r="Q1976" s="48" t="s">
        <v>5573</v>
      </c>
      <c r="R1976" s="23" t="str" cm="1">
        <f t="array" ref="R1976">IFERROR(_xlfn.IFS(
Q1976="MPR ISSUE","ACTIVE",
Q1976="BSS Hardware Issue","ACTIVE",
Q1976="Sites strategiques, MLL, Pylone, etc.","PASSIVE",
Q1976="AKTIVCO DEFAUT GE &amp; POWER Cabinet","PASSIVE",
Q1976="AKTIVCO Coupure ENEO &amp; Baisse de tension","PASSIVE",
Q1976="Coupure ENEO &amp; Baisse de tension","PASSIVE",
Q1976="Defaut GE &amp; POWER Cabinet","PASSIVE",
Q1976="Sharing","PASSIVE",
Q1976="SIte strategiques &amp; DataCenter","PASSIVE",
Q1976="Exclu","Exclu",
Q1976="SAT","ACTIVE",
Q1976="SPARE-ISSUE","SPARE-ISSUE",
Q1976="Fiber CAmtel","ACTIVE",
Q1976="Fiber AOF","ACTIVE",
Q1976="Projet OCM (HUAWEI)","PLANNED WORKS",
Q1976="Projet OCM (NOKIA)","PLANNED WORKS",
Q1976="ACCESS-ISSUE","ACCESS-ISSUE",
Q1976="Projet OCM (ZTE, NOKIA, autres projets)","PLANNED WORKS",
Q1976="No root CAuse","No root cause",
Q1976="ODU HS","ACTIVE",
Q1976="IP &amp; VLAN","ACTIVE",
Q1976="Warehouse HUAWEI","SPARE-ISSUE",
Q1976="SPARE-HS","SPARE-ISSUE",
Q1976="Power Telco","ACTIVE"
),"")</f>
        <v>No root cause</v>
      </c>
      <c r="S1976" s="56" t="s">
        <v>17</v>
      </c>
      <c r="T1976" s="7" t="s">
        <v>17</v>
      </c>
      <c r="U1976" s="57" t="s">
        <v>17</v>
      </c>
      <c r="V1976" s="57" t="s">
        <v>17</v>
      </c>
      <c r="W1976" s="57" t="s">
        <v>17</v>
      </c>
      <c r="X1976" s="57" t="s">
        <v>17</v>
      </c>
      <c r="Y1976" s="57" t="s">
        <v>17</v>
      </c>
      <c r="Z1976" s="57" t="s">
        <v>17</v>
      </c>
      <c r="AA1976" s="57" t="s">
        <v>17</v>
      </c>
      <c r="AB1976" s="57"/>
      <c r="AC1976" s="57" t="s">
        <v>17</v>
      </c>
      <c r="AD1976" s="57" t="s">
        <v>17</v>
      </c>
      <c r="AE1976" s="57" t="s">
        <v>17</v>
      </c>
      <c r="AF1976" s="57" t="s">
        <v>17</v>
      </c>
      <c r="AG1976" s="57" t="s">
        <v>17</v>
      </c>
      <c r="AH1976" s="57" t="s">
        <v>17</v>
      </c>
      <c r="AI1976" s="57" t="s">
        <v>17</v>
      </c>
      <c r="AJ1976" s="15"/>
      <c r="AK1976" s="15"/>
      <c r="AL1976" s="15"/>
      <c r="AM1976" s="15"/>
    </row>
    <row r="1977" spans="1:39" s="14" customFormat="1" x14ac:dyDescent="0.35">
      <c r="A1977" s="1" t="s">
        <v>3640</v>
      </c>
      <c r="B1977" s="1" t="s">
        <v>3641</v>
      </c>
      <c r="C1977" s="3"/>
      <c r="D1977" s="1" t="s">
        <v>12</v>
      </c>
      <c r="E1977" s="1" t="s">
        <v>596</v>
      </c>
      <c r="F1977" s="3" t="s">
        <v>39</v>
      </c>
      <c r="G1977" s="1" t="s">
        <v>3642</v>
      </c>
      <c r="H1977" s="51" t="str">
        <f>_xlfn.XLOOKUP(B1977,'[1]Nur des jours'!$B:$B,'[1]Nur des jours'!$H:$H,"")</f>
        <v>ZTE</v>
      </c>
      <c r="I1977" s="52">
        <v>0</v>
      </c>
      <c r="J1977" s="52">
        <v>0</v>
      </c>
      <c r="K1977" s="52">
        <v>0</v>
      </c>
      <c r="L1977" s="53">
        <v>0</v>
      </c>
      <c r="M1977" s="54" t="s">
        <v>5374</v>
      </c>
      <c r="N1977" s="55"/>
      <c r="O1977" s="16" t="str" cm="1">
        <f t="array" ref="O1977">IFERROR(_xlfn.IFS(
Q1977="MPR ISSUE","PDH",
Q1977="BSS Hardware Issue","BSS",
Q1977="Sites strategiques, MLL, Pylone, etc.","ENVTECH",
Q1977="AKTIVCO DEFAUT GE &amp; POWER Cabinet","AKTIVCO",
Q1977="AKTIVCO Coupure ENEO &amp; Baisse de tension","AKTIVCO GRID ONLY",
Q1977="Coupure ENEO &amp; Baisse de tension","IHS GRID ONLY",
Q1977="Defaut GE &amp; POWER Cabinet","IHS",
Q1977="Sharing","Partners",
Q1977="SIte strategiques &amp; DataCenter","SST &amp; DC",
Q1977="Exclu","Exclu",
Q1977="SAT","SAT",
Q1977="SPARE-ISSUE","SPARE-ISSUE",
Q1977="Fiber CAmtel","TRANS_FO_CAMTEL",
Q1977="Fiber AOF","Fiber AOF",
Q1977="Projet OCM (HUAWEI)","TRAVAUX-HUAWEI",
Q1977="Projet OCM (NOKIA)","TRAVAUX-NOKIA",
Q1977="ACCESS-ISSUE","ACCESS-ISSUE",
Q1977="Projet OCM (ZTE, NOKIA, autres projets)","TRAVAUX OCM",
Q1977="No root CAuse","No root cause",
Q1977="ODU HS","PDH",
Q1977="IP &amp; VLAN","PDH",
Q1977="Warehouse HUAWEI","SPARE-ISSUE",
Q1977="SPARE-HS","SPARE-ISSUE",
Q1977="Power Telco","BSS"
),"")</f>
        <v>No root cause</v>
      </c>
      <c r="P1977" s="22" t="str" cm="1">
        <f t="array" ref="P1977">IFERROR(_xlfn.IFS(
Q1977="MPR ISSUE","TX ISSUE",
Q1977="BSS Hardware Issue","RAN ISSUE",
Q1977="Sites strategiques, MLL, Pylone, etc.","ENVTECH",
Q1977="AKTIVCO DEFAUT GE &amp; POWER Cabinet","POWER ISSUE",
Q1977="AKTIVCO Coupure ENEO &amp; Baisse de tension","POWER ISSUE",
Q1977="Coupure ENEO &amp; Baisse de tension","POWER ISSUE",
Q1977="Defaut GE &amp; POWER Cabinet","POWER ISSUE",
Q1977="Sharing","POWER ISSUE",
Q1977="SIte strategiques &amp; DataCenter","POWER ISSUE",
Q1977="Exclu","Exclu",
Q1977="SAT","TX ISSUE",
Q1977="SPARE-ISSUE","SPARE-ISSUE",
Q1977="Fiber CAmtel","TX ISSUE",
Q1977="Fiber AOF","TX ISSUE",
Q1977="Projet OCM (HUAWEI)","TRAVAUX-HUAWEI",
Q1977="Projet OCM (NOKIA)","TRAVAUX -NOKIA",
Q1977="ACCESS-ISSUE","ACCESS-ISSUE",
Q1977="Projet OCM (ZTE, NOKIA, autres projets)","TRAVAUX OCM",
Q1977="No root CAuse","No root cause",
Q1977="ODU HS","TX ISSUE",
Q1977="IP &amp; VLAN","TX ISSUE",
Q1977="Warehouse HUAWEI","SPARE-ISSUE",
Q1977="SPARE-HS","SPARE-ISSUE",
Q1977="Power Telco","RAN ISSUE"
),"")</f>
        <v>No root cause</v>
      </c>
      <c r="Q1977" s="48" t="s">
        <v>5573</v>
      </c>
      <c r="R1977" s="23" t="str" cm="1">
        <f t="array" ref="R1977">IFERROR(_xlfn.IFS(
Q1977="MPR ISSUE","ACTIVE",
Q1977="BSS Hardware Issue","ACTIVE",
Q1977="Sites strategiques, MLL, Pylone, etc.","PASSIVE",
Q1977="AKTIVCO DEFAUT GE &amp; POWER Cabinet","PASSIVE",
Q1977="AKTIVCO Coupure ENEO &amp; Baisse de tension","PASSIVE",
Q1977="Coupure ENEO &amp; Baisse de tension","PASSIVE",
Q1977="Defaut GE &amp; POWER Cabinet","PASSIVE",
Q1977="Sharing","PASSIVE",
Q1977="SIte strategiques &amp; DataCenter","PASSIVE",
Q1977="Exclu","Exclu",
Q1977="SAT","ACTIVE",
Q1977="SPARE-ISSUE","SPARE-ISSUE",
Q1977="Fiber CAmtel","ACTIVE",
Q1977="Fiber AOF","ACTIVE",
Q1977="Projet OCM (HUAWEI)","PLANNED WORKS",
Q1977="Projet OCM (NOKIA)","PLANNED WORKS",
Q1977="ACCESS-ISSUE","ACCESS-ISSUE",
Q1977="Projet OCM (ZTE, NOKIA, autres projets)","PLANNED WORKS",
Q1977="No root CAuse","No root cause",
Q1977="ODU HS","ACTIVE",
Q1977="IP &amp; VLAN","ACTIVE",
Q1977="Warehouse HUAWEI","SPARE-ISSUE",
Q1977="SPARE-HS","SPARE-ISSUE",
Q1977="Power Telco","ACTIVE"
),"")</f>
        <v>No root cause</v>
      </c>
      <c r="S1977" s="56" t="s">
        <v>17</v>
      </c>
      <c r="T1977" s="7" t="s">
        <v>17</v>
      </c>
      <c r="U1977" s="57" t="s">
        <v>17</v>
      </c>
      <c r="V1977" s="57" t="s">
        <v>17</v>
      </c>
      <c r="W1977" s="57" t="s">
        <v>17</v>
      </c>
      <c r="X1977" s="57" t="s">
        <v>17</v>
      </c>
      <c r="Y1977" s="57" t="s">
        <v>17</v>
      </c>
      <c r="Z1977" s="57" t="s">
        <v>17</v>
      </c>
      <c r="AA1977" s="57" t="s">
        <v>17</v>
      </c>
      <c r="AB1977" s="57"/>
      <c r="AC1977" s="57" t="s">
        <v>17</v>
      </c>
      <c r="AD1977" s="57" t="s">
        <v>17</v>
      </c>
      <c r="AE1977" s="57" t="s">
        <v>17</v>
      </c>
      <c r="AF1977" s="57" t="s">
        <v>17</v>
      </c>
      <c r="AG1977" s="57" t="s">
        <v>17</v>
      </c>
      <c r="AH1977" s="57" t="s">
        <v>17</v>
      </c>
      <c r="AI1977" s="57" t="s">
        <v>17</v>
      </c>
      <c r="AJ1977" s="15"/>
      <c r="AK1977" s="15"/>
      <c r="AL1977" s="15"/>
      <c r="AM1977" s="15"/>
    </row>
    <row r="1978" spans="1:39" s="14" customFormat="1" x14ac:dyDescent="0.35">
      <c r="A1978" s="1" t="s">
        <v>3643</v>
      </c>
      <c r="B1978" s="1" t="s">
        <v>3644</v>
      </c>
      <c r="C1978" s="3"/>
      <c r="D1978" s="1" t="s">
        <v>23</v>
      </c>
      <c r="E1978" s="1" t="s">
        <v>565</v>
      </c>
      <c r="F1978" s="3" t="s">
        <v>39</v>
      </c>
      <c r="G1978" s="1" t="s">
        <v>3645</v>
      </c>
      <c r="H1978" s="51" t="str">
        <f>_xlfn.XLOOKUP(B1978,'[1]Nur des jours'!$B:$B,'[1]Nur des jours'!$H:$H,"")</f>
        <v>ZTE</v>
      </c>
      <c r="I1978" s="52">
        <v>0</v>
      </c>
      <c r="J1978" s="52">
        <v>0</v>
      </c>
      <c r="K1978" s="52">
        <v>0</v>
      </c>
      <c r="L1978" s="53">
        <v>0</v>
      </c>
      <c r="M1978" s="54" t="s">
        <v>5374</v>
      </c>
      <c r="N1978" s="55"/>
      <c r="O1978" s="16" t="str" cm="1">
        <f t="array" ref="O1978">IFERROR(_xlfn.IFS(
Q1978="MPR ISSUE","PDH",
Q1978="BSS Hardware Issue","BSS",
Q1978="Sites strategiques, MLL, Pylone, etc.","ENVTECH",
Q1978="AKTIVCO DEFAUT GE &amp; POWER Cabinet","AKTIVCO",
Q1978="AKTIVCO Coupure ENEO &amp; Baisse de tension","AKTIVCO GRID ONLY",
Q1978="Coupure ENEO &amp; Baisse de tension","IHS GRID ONLY",
Q1978="Defaut GE &amp; POWER Cabinet","IHS",
Q1978="Sharing","Partners",
Q1978="SIte strategiques &amp; DataCenter","SST &amp; DC",
Q1978="Exclu","Exclu",
Q1978="SAT","SAT",
Q1978="SPARE-ISSUE","SPARE-ISSUE",
Q1978="Fiber CAmtel","TRANS_FO_CAMTEL",
Q1978="Fiber AOF","Fiber AOF",
Q1978="Projet OCM (HUAWEI)","TRAVAUX-HUAWEI",
Q1978="Projet OCM (NOKIA)","TRAVAUX-NOKIA",
Q1978="ACCESS-ISSUE","ACCESS-ISSUE",
Q1978="Projet OCM (ZTE, NOKIA, autres projets)","TRAVAUX OCM",
Q1978="No root CAuse","No root cause",
Q1978="ODU HS","PDH",
Q1978="IP &amp; VLAN","PDH",
Q1978="Warehouse HUAWEI","SPARE-ISSUE",
Q1978="SPARE-HS","SPARE-ISSUE",
Q1978="Power Telco","BSS"
),"")</f>
        <v>No root cause</v>
      </c>
      <c r="P1978" s="22" t="str" cm="1">
        <f t="array" ref="P1978">IFERROR(_xlfn.IFS(
Q1978="MPR ISSUE","TX ISSUE",
Q1978="BSS Hardware Issue","RAN ISSUE",
Q1978="Sites strategiques, MLL, Pylone, etc.","ENVTECH",
Q1978="AKTIVCO DEFAUT GE &amp; POWER Cabinet","POWER ISSUE",
Q1978="AKTIVCO Coupure ENEO &amp; Baisse de tension","POWER ISSUE",
Q1978="Coupure ENEO &amp; Baisse de tension","POWER ISSUE",
Q1978="Defaut GE &amp; POWER Cabinet","POWER ISSUE",
Q1978="Sharing","POWER ISSUE",
Q1978="SIte strategiques &amp; DataCenter","POWER ISSUE",
Q1978="Exclu","Exclu",
Q1978="SAT","TX ISSUE",
Q1978="SPARE-ISSUE","SPARE-ISSUE",
Q1978="Fiber CAmtel","TX ISSUE",
Q1978="Fiber AOF","TX ISSUE",
Q1978="Projet OCM (HUAWEI)","TRAVAUX-HUAWEI",
Q1978="Projet OCM (NOKIA)","TRAVAUX -NOKIA",
Q1978="ACCESS-ISSUE","ACCESS-ISSUE",
Q1978="Projet OCM (ZTE, NOKIA, autres projets)","TRAVAUX OCM",
Q1978="No root CAuse","No root cause",
Q1978="ODU HS","TX ISSUE",
Q1978="IP &amp; VLAN","TX ISSUE",
Q1978="Warehouse HUAWEI","SPARE-ISSUE",
Q1978="SPARE-HS","SPARE-ISSUE",
Q1978="Power Telco","RAN ISSUE"
),"")</f>
        <v>No root cause</v>
      </c>
      <c r="Q1978" s="48" t="s">
        <v>5573</v>
      </c>
      <c r="R1978" s="23" t="str" cm="1">
        <f t="array" ref="R1978">IFERROR(_xlfn.IFS(
Q1978="MPR ISSUE","ACTIVE",
Q1978="BSS Hardware Issue","ACTIVE",
Q1978="Sites strategiques, MLL, Pylone, etc.","PASSIVE",
Q1978="AKTIVCO DEFAUT GE &amp; POWER Cabinet","PASSIVE",
Q1978="AKTIVCO Coupure ENEO &amp; Baisse de tension","PASSIVE",
Q1978="Coupure ENEO &amp; Baisse de tension","PASSIVE",
Q1978="Defaut GE &amp; POWER Cabinet","PASSIVE",
Q1978="Sharing","PASSIVE",
Q1978="SIte strategiques &amp; DataCenter","PASSIVE",
Q1978="Exclu","Exclu",
Q1978="SAT","ACTIVE",
Q1978="SPARE-ISSUE","SPARE-ISSUE",
Q1978="Fiber CAmtel","ACTIVE",
Q1978="Fiber AOF","ACTIVE",
Q1978="Projet OCM (HUAWEI)","PLANNED WORKS",
Q1978="Projet OCM (NOKIA)","PLANNED WORKS",
Q1978="ACCESS-ISSUE","ACCESS-ISSUE",
Q1978="Projet OCM (ZTE, NOKIA, autres projets)","PLANNED WORKS",
Q1978="No root CAuse","No root cause",
Q1978="ODU HS","ACTIVE",
Q1978="IP &amp; VLAN","ACTIVE",
Q1978="Warehouse HUAWEI","SPARE-ISSUE",
Q1978="SPARE-HS","SPARE-ISSUE",
Q1978="Power Telco","ACTIVE"
),"")</f>
        <v>No root cause</v>
      </c>
      <c r="S1978" s="56" t="s">
        <v>17</v>
      </c>
      <c r="T1978" s="7" t="s">
        <v>17</v>
      </c>
      <c r="U1978" s="57" t="s">
        <v>17</v>
      </c>
      <c r="V1978" s="57" t="s">
        <v>17</v>
      </c>
      <c r="W1978" s="57" t="s">
        <v>17</v>
      </c>
      <c r="X1978" s="57" t="s">
        <v>17</v>
      </c>
      <c r="Y1978" s="57" t="s">
        <v>17</v>
      </c>
      <c r="Z1978" s="57" t="s">
        <v>17</v>
      </c>
      <c r="AA1978" s="57" t="s">
        <v>17</v>
      </c>
      <c r="AB1978" s="57"/>
      <c r="AC1978" s="57" t="s">
        <v>17</v>
      </c>
      <c r="AD1978" s="57" t="s">
        <v>17</v>
      </c>
      <c r="AE1978" s="57" t="s">
        <v>17</v>
      </c>
      <c r="AF1978" s="57" t="s">
        <v>17</v>
      </c>
      <c r="AG1978" s="57" t="s">
        <v>17</v>
      </c>
      <c r="AH1978" s="57" t="s">
        <v>17</v>
      </c>
      <c r="AI1978" s="57" t="s">
        <v>17</v>
      </c>
      <c r="AJ1978" s="15"/>
      <c r="AK1978" s="15"/>
      <c r="AL1978" s="15"/>
      <c r="AM1978" s="15"/>
    </row>
    <row r="1979" spans="1:39" s="14" customFormat="1" x14ac:dyDescent="0.35">
      <c r="A1979" s="1" t="s">
        <v>3646</v>
      </c>
      <c r="B1979" s="1" t="s">
        <v>3647</v>
      </c>
      <c r="C1979" s="3"/>
      <c r="D1979" s="1" t="s">
        <v>12</v>
      </c>
      <c r="E1979" s="1" t="s">
        <v>156</v>
      </c>
      <c r="F1979" s="3" t="s">
        <v>71</v>
      </c>
      <c r="G1979" s="1" t="s">
        <v>3648</v>
      </c>
      <c r="H1979" s="51" t="str">
        <f>_xlfn.XLOOKUP(B1979,'[1]Nur des jours'!$B:$B,'[1]Nur des jours'!$H:$H,"")</f>
        <v>ZTE</v>
      </c>
      <c r="I1979" s="52">
        <v>0</v>
      </c>
      <c r="J1979" s="52">
        <v>0</v>
      </c>
      <c r="K1979" s="52">
        <v>0</v>
      </c>
      <c r="L1979" s="53">
        <v>0</v>
      </c>
      <c r="M1979" s="54" t="s">
        <v>5374</v>
      </c>
      <c r="N1979" s="55"/>
      <c r="O1979" s="16" t="str" cm="1">
        <f t="array" ref="O1979">IFERROR(_xlfn.IFS(
Q1979="MPR ISSUE","PDH",
Q1979="BSS Hardware Issue","BSS",
Q1979="Sites strategiques, MLL, Pylone, etc.","ENVTECH",
Q1979="AKTIVCO DEFAUT GE &amp; POWER Cabinet","AKTIVCO",
Q1979="AKTIVCO Coupure ENEO &amp; Baisse de tension","AKTIVCO GRID ONLY",
Q1979="Coupure ENEO &amp; Baisse de tension","IHS GRID ONLY",
Q1979="Defaut GE &amp; POWER Cabinet","IHS",
Q1979="Sharing","Partners",
Q1979="SIte strategiques &amp; DataCenter","SST &amp; DC",
Q1979="Exclu","Exclu",
Q1979="SAT","SAT",
Q1979="SPARE-ISSUE","SPARE-ISSUE",
Q1979="Fiber CAmtel","TRANS_FO_CAMTEL",
Q1979="Fiber AOF","Fiber AOF",
Q1979="Projet OCM (HUAWEI)","TRAVAUX-HUAWEI",
Q1979="Projet OCM (NOKIA)","TRAVAUX-NOKIA",
Q1979="ACCESS-ISSUE","ACCESS-ISSUE",
Q1979="Projet OCM (ZTE, NOKIA, autres projets)","TRAVAUX OCM",
Q1979="No root CAuse","No root cause",
Q1979="ODU HS","PDH",
Q1979="IP &amp; VLAN","PDH",
Q1979="Warehouse HUAWEI","SPARE-ISSUE",
Q1979="SPARE-HS","SPARE-ISSUE",
Q1979="Power Telco","BSS"
),"")</f>
        <v>No root cause</v>
      </c>
      <c r="P1979" s="22" t="str" cm="1">
        <f t="array" ref="P1979">IFERROR(_xlfn.IFS(
Q1979="MPR ISSUE","TX ISSUE",
Q1979="BSS Hardware Issue","RAN ISSUE",
Q1979="Sites strategiques, MLL, Pylone, etc.","ENVTECH",
Q1979="AKTIVCO DEFAUT GE &amp; POWER Cabinet","POWER ISSUE",
Q1979="AKTIVCO Coupure ENEO &amp; Baisse de tension","POWER ISSUE",
Q1979="Coupure ENEO &amp; Baisse de tension","POWER ISSUE",
Q1979="Defaut GE &amp; POWER Cabinet","POWER ISSUE",
Q1979="Sharing","POWER ISSUE",
Q1979="SIte strategiques &amp; DataCenter","POWER ISSUE",
Q1979="Exclu","Exclu",
Q1979="SAT","TX ISSUE",
Q1979="SPARE-ISSUE","SPARE-ISSUE",
Q1979="Fiber CAmtel","TX ISSUE",
Q1979="Fiber AOF","TX ISSUE",
Q1979="Projet OCM (HUAWEI)","TRAVAUX-HUAWEI",
Q1979="Projet OCM (NOKIA)","TRAVAUX -NOKIA",
Q1979="ACCESS-ISSUE","ACCESS-ISSUE",
Q1979="Projet OCM (ZTE, NOKIA, autres projets)","TRAVAUX OCM",
Q1979="No root CAuse","No root cause",
Q1979="ODU HS","TX ISSUE",
Q1979="IP &amp; VLAN","TX ISSUE",
Q1979="Warehouse HUAWEI","SPARE-ISSUE",
Q1979="SPARE-HS","SPARE-ISSUE",
Q1979="Power Telco","RAN ISSUE"
),"")</f>
        <v>No root cause</v>
      </c>
      <c r="Q1979" s="48" t="s">
        <v>5573</v>
      </c>
      <c r="R1979" s="23" t="str" cm="1">
        <f t="array" ref="R1979">IFERROR(_xlfn.IFS(
Q1979="MPR ISSUE","ACTIVE",
Q1979="BSS Hardware Issue","ACTIVE",
Q1979="Sites strategiques, MLL, Pylone, etc.","PASSIVE",
Q1979="AKTIVCO DEFAUT GE &amp; POWER Cabinet","PASSIVE",
Q1979="AKTIVCO Coupure ENEO &amp; Baisse de tension","PASSIVE",
Q1979="Coupure ENEO &amp; Baisse de tension","PASSIVE",
Q1979="Defaut GE &amp; POWER Cabinet","PASSIVE",
Q1979="Sharing","PASSIVE",
Q1979="SIte strategiques &amp; DataCenter","PASSIVE",
Q1979="Exclu","Exclu",
Q1979="SAT","ACTIVE",
Q1979="SPARE-ISSUE","SPARE-ISSUE",
Q1979="Fiber CAmtel","ACTIVE",
Q1979="Fiber AOF","ACTIVE",
Q1979="Projet OCM (HUAWEI)","PLANNED WORKS",
Q1979="Projet OCM (NOKIA)","PLANNED WORKS",
Q1979="ACCESS-ISSUE","ACCESS-ISSUE",
Q1979="Projet OCM (ZTE, NOKIA, autres projets)","PLANNED WORKS",
Q1979="No root CAuse","No root cause",
Q1979="ODU HS","ACTIVE",
Q1979="IP &amp; VLAN","ACTIVE",
Q1979="Warehouse HUAWEI","SPARE-ISSUE",
Q1979="SPARE-HS","SPARE-ISSUE",
Q1979="Power Telco","ACTIVE"
),"")</f>
        <v>No root cause</v>
      </c>
      <c r="S1979" s="56" t="s">
        <v>17</v>
      </c>
      <c r="T1979" s="7" t="s">
        <v>17</v>
      </c>
      <c r="U1979" s="57" t="s">
        <v>17</v>
      </c>
      <c r="V1979" s="57" t="s">
        <v>17</v>
      </c>
      <c r="W1979" s="57" t="s">
        <v>17</v>
      </c>
      <c r="X1979" s="57" t="s">
        <v>17</v>
      </c>
      <c r="Y1979" s="57" t="s">
        <v>17</v>
      </c>
      <c r="Z1979" s="57" t="s">
        <v>17</v>
      </c>
      <c r="AA1979" s="57" t="s">
        <v>17</v>
      </c>
      <c r="AB1979" s="57"/>
      <c r="AC1979" s="57" t="s">
        <v>17</v>
      </c>
      <c r="AD1979" s="57" t="s">
        <v>17</v>
      </c>
      <c r="AE1979" s="57" t="s">
        <v>17</v>
      </c>
      <c r="AF1979" s="57" t="s">
        <v>17</v>
      </c>
      <c r="AG1979" s="57" t="s">
        <v>17</v>
      </c>
      <c r="AH1979" s="57" t="s">
        <v>17</v>
      </c>
      <c r="AI1979" s="57" t="s">
        <v>17</v>
      </c>
      <c r="AJ1979" s="15"/>
      <c r="AK1979" s="15"/>
      <c r="AL1979" s="15"/>
      <c r="AM1979" s="15"/>
    </row>
    <row r="1980" spans="1:39" s="14" customFormat="1" x14ac:dyDescent="0.35">
      <c r="A1980" s="1" t="s">
        <v>3649</v>
      </c>
      <c r="B1980" s="1" t="s">
        <v>3650</v>
      </c>
      <c r="C1980" s="3"/>
      <c r="D1980" s="1" t="s">
        <v>12</v>
      </c>
      <c r="E1980" s="1" t="s">
        <v>13</v>
      </c>
      <c r="F1980" s="3" t="s">
        <v>71</v>
      </c>
      <c r="G1980" s="1" t="s">
        <v>3649</v>
      </c>
      <c r="H1980" s="51" t="str">
        <f>_xlfn.XLOOKUP(B1980,'[1]Nur des jours'!$B:$B,'[1]Nur des jours'!$H:$H,"")</f>
        <v>ZTE</v>
      </c>
      <c r="I1980" s="52">
        <v>0</v>
      </c>
      <c r="J1980" s="52">
        <v>0</v>
      </c>
      <c r="K1980" s="52">
        <v>0</v>
      </c>
      <c r="L1980" s="53">
        <v>0</v>
      </c>
      <c r="M1980" s="54" t="s">
        <v>5374</v>
      </c>
      <c r="N1980" s="55"/>
      <c r="O1980" s="16" t="str" cm="1">
        <f t="array" ref="O1980">IFERROR(_xlfn.IFS(
Q1980="MPR ISSUE","PDH",
Q1980="BSS Hardware Issue","BSS",
Q1980="Sites strategiques, MLL, Pylone, etc.","ENVTECH",
Q1980="AKTIVCO DEFAUT GE &amp; POWER Cabinet","AKTIVCO",
Q1980="AKTIVCO Coupure ENEO &amp; Baisse de tension","AKTIVCO GRID ONLY",
Q1980="Coupure ENEO &amp; Baisse de tension","IHS GRID ONLY",
Q1980="Defaut GE &amp; POWER Cabinet","IHS",
Q1980="Sharing","Partners",
Q1980="SIte strategiques &amp; DataCenter","SST &amp; DC",
Q1980="Exclu","Exclu",
Q1980="SAT","SAT",
Q1980="SPARE-ISSUE","SPARE-ISSUE",
Q1980="Fiber CAmtel","TRANS_FO_CAMTEL",
Q1980="Fiber AOF","Fiber AOF",
Q1980="Projet OCM (HUAWEI)","TRAVAUX-HUAWEI",
Q1980="Projet OCM (NOKIA)","TRAVAUX-NOKIA",
Q1980="ACCESS-ISSUE","ACCESS-ISSUE",
Q1980="Projet OCM (ZTE, NOKIA, autres projets)","TRAVAUX OCM",
Q1980="No root CAuse","No root cause",
Q1980="ODU HS","PDH",
Q1980="IP &amp; VLAN","PDH",
Q1980="Warehouse HUAWEI","SPARE-ISSUE",
Q1980="SPARE-HS","SPARE-ISSUE",
Q1980="Power Telco","BSS"
),"")</f>
        <v>No root cause</v>
      </c>
      <c r="P1980" s="22" t="str" cm="1">
        <f t="array" ref="P1980">IFERROR(_xlfn.IFS(
Q1980="MPR ISSUE","TX ISSUE",
Q1980="BSS Hardware Issue","RAN ISSUE",
Q1980="Sites strategiques, MLL, Pylone, etc.","ENVTECH",
Q1980="AKTIVCO DEFAUT GE &amp; POWER Cabinet","POWER ISSUE",
Q1980="AKTIVCO Coupure ENEO &amp; Baisse de tension","POWER ISSUE",
Q1980="Coupure ENEO &amp; Baisse de tension","POWER ISSUE",
Q1980="Defaut GE &amp; POWER Cabinet","POWER ISSUE",
Q1980="Sharing","POWER ISSUE",
Q1980="SIte strategiques &amp; DataCenter","POWER ISSUE",
Q1980="Exclu","Exclu",
Q1980="SAT","TX ISSUE",
Q1980="SPARE-ISSUE","SPARE-ISSUE",
Q1980="Fiber CAmtel","TX ISSUE",
Q1980="Fiber AOF","TX ISSUE",
Q1980="Projet OCM (HUAWEI)","TRAVAUX-HUAWEI",
Q1980="Projet OCM (NOKIA)","TRAVAUX -NOKIA",
Q1980="ACCESS-ISSUE","ACCESS-ISSUE",
Q1980="Projet OCM (ZTE, NOKIA, autres projets)","TRAVAUX OCM",
Q1980="No root CAuse","No root cause",
Q1980="ODU HS","TX ISSUE",
Q1980="IP &amp; VLAN","TX ISSUE",
Q1980="Warehouse HUAWEI","SPARE-ISSUE",
Q1980="SPARE-HS","SPARE-ISSUE",
Q1980="Power Telco","RAN ISSUE"
),"")</f>
        <v>No root cause</v>
      </c>
      <c r="Q1980" s="48" t="s">
        <v>5573</v>
      </c>
      <c r="R1980" s="23" t="str" cm="1">
        <f t="array" ref="R1980">IFERROR(_xlfn.IFS(
Q1980="MPR ISSUE","ACTIVE",
Q1980="BSS Hardware Issue","ACTIVE",
Q1980="Sites strategiques, MLL, Pylone, etc.","PASSIVE",
Q1980="AKTIVCO DEFAUT GE &amp; POWER Cabinet","PASSIVE",
Q1980="AKTIVCO Coupure ENEO &amp; Baisse de tension","PASSIVE",
Q1980="Coupure ENEO &amp; Baisse de tension","PASSIVE",
Q1980="Defaut GE &amp; POWER Cabinet","PASSIVE",
Q1980="Sharing","PASSIVE",
Q1980="SIte strategiques &amp; DataCenter","PASSIVE",
Q1980="Exclu","Exclu",
Q1980="SAT","ACTIVE",
Q1980="SPARE-ISSUE","SPARE-ISSUE",
Q1980="Fiber CAmtel","ACTIVE",
Q1980="Fiber AOF","ACTIVE",
Q1980="Projet OCM (HUAWEI)","PLANNED WORKS",
Q1980="Projet OCM (NOKIA)","PLANNED WORKS",
Q1980="ACCESS-ISSUE","ACCESS-ISSUE",
Q1980="Projet OCM (ZTE, NOKIA, autres projets)","PLANNED WORKS",
Q1980="No root CAuse","No root cause",
Q1980="ODU HS","ACTIVE",
Q1980="IP &amp; VLAN","ACTIVE",
Q1980="Warehouse HUAWEI","SPARE-ISSUE",
Q1980="SPARE-HS","SPARE-ISSUE",
Q1980="Power Telco","ACTIVE"
),"")</f>
        <v>No root cause</v>
      </c>
      <c r="S1980" s="56" t="s">
        <v>17</v>
      </c>
      <c r="T1980" s="7" t="s">
        <v>17</v>
      </c>
      <c r="U1980" s="57" t="s">
        <v>17</v>
      </c>
      <c r="V1980" s="57" t="s">
        <v>17</v>
      </c>
      <c r="W1980" s="57" t="s">
        <v>17</v>
      </c>
      <c r="X1980" s="57" t="s">
        <v>17</v>
      </c>
      <c r="Y1980" s="57" t="s">
        <v>17</v>
      </c>
      <c r="Z1980" s="57" t="s">
        <v>17</v>
      </c>
      <c r="AA1980" s="57" t="s">
        <v>17</v>
      </c>
      <c r="AB1980" s="57"/>
      <c r="AC1980" s="57" t="s">
        <v>17</v>
      </c>
      <c r="AD1980" s="57" t="s">
        <v>17</v>
      </c>
      <c r="AE1980" s="57" t="s">
        <v>17</v>
      </c>
      <c r="AF1980" s="57" t="s">
        <v>17</v>
      </c>
      <c r="AG1980" s="57" t="s">
        <v>17</v>
      </c>
      <c r="AH1980" s="57" t="s">
        <v>17</v>
      </c>
      <c r="AI1980" s="57" t="s">
        <v>17</v>
      </c>
      <c r="AJ1980" s="15"/>
      <c r="AK1980" s="15"/>
      <c r="AL1980" s="15"/>
      <c r="AM1980" s="15"/>
    </row>
    <row r="1981" spans="1:39" s="14" customFormat="1" x14ac:dyDescent="0.35">
      <c r="A1981" s="1" t="s">
        <v>3651</v>
      </c>
      <c r="B1981" s="1" t="s">
        <v>3652</v>
      </c>
      <c r="C1981" s="3"/>
      <c r="D1981" s="1" t="s">
        <v>12</v>
      </c>
      <c r="E1981" s="1" t="s">
        <v>13</v>
      </c>
      <c r="F1981" s="3" t="s">
        <v>39</v>
      </c>
      <c r="G1981" s="1" t="s">
        <v>3651</v>
      </c>
      <c r="H1981" s="51" t="str">
        <f>_xlfn.XLOOKUP(B1981,'[1]Nur des jours'!$B:$B,'[1]Nur des jours'!$H:$H,"")</f>
        <v>ZTE</v>
      </c>
      <c r="I1981" s="52">
        <v>0</v>
      </c>
      <c r="J1981" s="52">
        <v>0</v>
      </c>
      <c r="K1981" s="52">
        <v>0</v>
      </c>
      <c r="L1981" s="53">
        <v>0</v>
      </c>
      <c r="M1981" s="54" t="s">
        <v>5374</v>
      </c>
      <c r="N1981" s="55"/>
      <c r="O1981" s="16" t="str" cm="1">
        <f t="array" ref="O1981">IFERROR(_xlfn.IFS(
Q1981="MPR ISSUE","PDH",
Q1981="BSS Hardware Issue","BSS",
Q1981="Sites strategiques, MLL, Pylone, etc.","ENVTECH",
Q1981="AKTIVCO DEFAUT GE &amp; POWER Cabinet","AKTIVCO",
Q1981="AKTIVCO Coupure ENEO &amp; Baisse de tension","AKTIVCO GRID ONLY",
Q1981="Coupure ENEO &amp; Baisse de tension","IHS GRID ONLY",
Q1981="Defaut GE &amp; POWER Cabinet","IHS",
Q1981="Sharing","Partners",
Q1981="SIte strategiques &amp; DataCenter","SST &amp; DC",
Q1981="Exclu","Exclu",
Q1981="SAT","SAT",
Q1981="SPARE-ISSUE","SPARE-ISSUE",
Q1981="Fiber CAmtel","TRANS_FO_CAMTEL",
Q1981="Fiber AOF","Fiber AOF",
Q1981="Projet OCM (HUAWEI)","TRAVAUX-HUAWEI",
Q1981="Projet OCM (NOKIA)","TRAVAUX-NOKIA",
Q1981="ACCESS-ISSUE","ACCESS-ISSUE",
Q1981="Projet OCM (ZTE, NOKIA, autres projets)","TRAVAUX OCM",
Q1981="No root CAuse","No root cause",
Q1981="ODU HS","PDH",
Q1981="IP &amp; VLAN","PDH",
Q1981="Warehouse HUAWEI","SPARE-ISSUE",
Q1981="SPARE-HS","SPARE-ISSUE",
Q1981="Power Telco","BSS"
),"")</f>
        <v>No root cause</v>
      </c>
      <c r="P1981" s="22" t="str" cm="1">
        <f t="array" ref="P1981">IFERROR(_xlfn.IFS(
Q1981="MPR ISSUE","TX ISSUE",
Q1981="BSS Hardware Issue","RAN ISSUE",
Q1981="Sites strategiques, MLL, Pylone, etc.","ENVTECH",
Q1981="AKTIVCO DEFAUT GE &amp; POWER Cabinet","POWER ISSUE",
Q1981="AKTIVCO Coupure ENEO &amp; Baisse de tension","POWER ISSUE",
Q1981="Coupure ENEO &amp; Baisse de tension","POWER ISSUE",
Q1981="Defaut GE &amp; POWER Cabinet","POWER ISSUE",
Q1981="Sharing","POWER ISSUE",
Q1981="SIte strategiques &amp; DataCenter","POWER ISSUE",
Q1981="Exclu","Exclu",
Q1981="SAT","TX ISSUE",
Q1981="SPARE-ISSUE","SPARE-ISSUE",
Q1981="Fiber CAmtel","TX ISSUE",
Q1981="Fiber AOF","TX ISSUE",
Q1981="Projet OCM (HUAWEI)","TRAVAUX-HUAWEI",
Q1981="Projet OCM (NOKIA)","TRAVAUX -NOKIA",
Q1981="ACCESS-ISSUE","ACCESS-ISSUE",
Q1981="Projet OCM (ZTE, NOKIA, autres projets)","TRAVAUX OCM",
Q1981="No root CAuse","No root cause",
Q1981="ODU HS","TX ISSUE",
Q1981="IP &amp; VLAN","TX ISSUE",
Q1981="Warehouse HUAWEI","SPARE-ISSUE",
Q1981="SPARE-HS","SPARE-ISSUE",
Q1981="Power Telco","RAN ISSUE"
),"")</f>
        <v>No root cause</v>
      </c>
      <c r="Q1981" s="48" t="s">
        <v>5573</v>
      </c>
      <c r="R1981" s="23" t="str" cm="1">
        <f t="array" ref="R1981">IFERROR(_xlfn.IFS(
Q1981="MPR ISSUE","ACTIVE",
Q1981="BSS Hardware Issue","ACTIVE",
Q1981="Sites strategiques, MLL, Pylone, etc.","PASSIVE",
Q1981="AKTIVCO DEFAUT GE &amp; POWER Cabinet","PASSIVE",
Q1981="AKTIVCO Coupure ENEO &amp; Baisse de tension","PASSIVE",
Q1981="Coupure ENEO &amp; Baisse de tension","PASSIVE",
Q1981="Defaut GE &amp; POWER Cabinet","PASSIVE",
Q1981="Sharing","PASSIVE",
Q1981="SIte strategiques &amp; DataCenter","PASSIVE",
Q1981="Exclu","Exclu",
Q1981="SAT","ACTIVE",
Q1981="SPARE-ISSUE","SPARE-ISSUE",
Q1981="Fiber CAmtel","ACTIVE",
Q1981="Fiber AOF","ACTIVE",
Q1981="Projet OCM (HUAWEI)","PLANNED WORKS",
Q1981="Projet OCM (NOKIA)","PLANNED WORKS",
Q1981="ACCESS-ISSUE","ACCESS-ISSUE",
Q1981="Projet OCM (ZTE, NOKIA, autres projets)","PLANNED WORKS",
Q1981="No root CAuse","No root cause",
Q1981="ODU HS","ACTIVE",
Q1981="IP &amp; VLAN","ACTIVE",
Q1981="Warehouse HUAWEI","SPARE-ISSUE",
Q1981="SPARE-HS","SPARE-ISSUE",
Q1981="Power Telco","ACTIVE"
),"")</f>
        <v>No root cause</v>
      </c>
      <c r="S1981" s="56" t="s">
        <v>17</v>
      </c>
      <c r="T1981" s="7" t="s">
        <v>17</v>
      </c>
      <c r="U1981" s="57" t="s">
        <v>17</v>
      </c>
      <c r="V1981" s="57" t="s">
        <v>17</v>
      </c>
      <c r="W1981" s="57" t="s">
        <v>17</v>
      </c>
      <c r="X1981" s="57" t="s">
        <v>17</v>
      </c>
      <c r="Y1981" s="57" t="s">
        <v>17</v>
      </c>
      <c r="Z1981" s="57" t="s">
        <v>17</v>
      </c>
      <c r="AA1981" s="57" t="s">
        <v>17</v>
      </c>
      <c r="AB1981" s="57"/>
      <c r="AC1981" s="57" t="s">
        <v>17</v>
      </c>
      <c r="AD1981" s="57" t="s">
        <v>17</v>
      </c>
      <c r="AE1981" s="57" t="s">
        <v>17</v>
      </c>
      <c r="AF1981" s="57" t="s">
        <v>17</v>
      </c>
      <c r="AG1981" s="57" t="s">
        <v>17</v>
      </c>
      <c r="AH1981" s="57" t="s">
        <v>17</v>
      </c>
      <c r="AI1981" s="57" t="s">
        <v>17</v>
      </c>
      <c r="AJ1981" s="15"/>
      <c r="AK1981" s="15"/>
      <c r="AL1981" s="15"/>
      <c r="AM1981" s="15"/>
    </row>
    <row r="1982" spans="1:39" s="14" customFormat="1" x14ac:dyDescent="0.35">
      <c r="A1982" s="1" t="s">
        <v>3656</v>
      </c>
      <c r="B1982" s="1" t="s">
        <v>3657</v>
      </c>
      <c r="C1982" s="3"/>
      <c r="D1982" s="1" t="s">
        <v>12</v>
      </c>
      <c r="E1982" s="1" t="s">
        <v>13</v>
      </c>
      <c r="F1982" s="3" t="s">
        <v>39</v>
      </c>
      <c r="G1982" s="1" t="s">
        <v>3658</v>
      </c>
      <c r="H1982" s="51" t="str">
        <f>_xlfn.XLOOKUP(B1982,'[1]Nur des jours'!$B:$B,'[1]Nur des jours'!$H:$H,"")</f>
        <v>ZTE</v>
      </c>
      <c r="I1982" s="52">
        <v>0</v>
      </c>
      <c r="J1982" s="52">
        <v>0</v>
      </c>
      <c r="K1982" s="52">
        <v>0</v>
      </c>
      <c r="L1982" s="53">
        <v>0</v>
      </c>
      <c r="M1982" s="54" t="s">
        <v>5374</v>
      </c>
      <c r="N1982" s="55"/>
      <c r="O1982" s="16" t="str" cm="1">
        <f t="array" ref="O1982">IFERROR(_xlfn.IFS(
Q1982="MPR ISSUE","PDH",
Q1982="BSS Hardware Issue","BSS",
Q1982="Sites strategiques, MLL, Pylone, etc.","ENVTECH",
Q1982="AKTIVCO DEFAUT GE &amp; POWER Cabinet","AKTIVCO",
Q1982="AKTIVCO Coupure ENEO &amp; Baisse de tension","AKTIVCO GRID ONLY",
Q1982="Coupure ENEO &amp; Baisse de tension","IHS GRID ONLY",
Q1982="Defaut GE &amp; POWER Cabinet","IHS",
Q1982="Sharing","Partners",
Q1982="SIte strategiques &amp; DataCenter","SST &amp; DC",
Q1982="Exclu","Exclu",
Q1982="SAT","SAT",
Q1982="SPARE-ISSUE","SPARE-ISSUE",
Q1982="Fiber CAmtel","TRANS_FO_CAMTEL",
Q1982="Fiber AOF","Fiber AOF",
Q1982="Projet OCM (HUAWEI)","TRAVAUX-HUAWEI",
Q1982="Projet OCM (NOKIA)","TRAVAUX-NOKIA",
Q1982="ACCESS-ISSUE","ACCESS-ISSUE",
Q1982="Projet OCM (ZTE, NOKIA, autres projets)","TRAVAUX OCM",
Q1982="No root CAuse","No root cause",
Q1982="ODU HS","PDH",
Q1982="IP &amp; VLAN","PDH",
Q1982="Warehouse HUAWEI","SPARE-ISSUE",
Q1982="SPARE-HS","SPARE-ISSUE",
Q1982="Power Telco","BSS"
),"")</f>
        <v>No root cause</v>
      </c>
      <c r="P1982" s="22" t="str" cm="1">
        <f t="array" ref="P1982">IFERROR(_xlfn.IFS(
Q1982="MPR ISSUE","TX ISSUE",
Q1982="BSS Hardware Issue","RAN ISSUE",
Q1982="Sites strategiques, MLL, Pylone, etc.","ENVTECH",
Q1982="AKTIVCO DEFAUT GE &amp; POWER Cabinet","POWER ISSUE",
Q1982="AKTIVCO Coupure ENEO &amp; Baisse de tension","POWER ISSUE",
Q1982="Coupure ENEO &amp; Baisse de tension","POWER ISSUE",
Q1982="Defaut GE &amp; POWER Cabinet","POWER ISSUE",
Q1982="Sharing","POWER ISSUE",
Q1982="SIte strategiques &amp; DataCenter","POWER ISSUE",
Q1982="Exclu","Exclu",
Q1982="SAT","TX ISSUE",
Q1982="SPARE-ISSUE","SPARE-ISSUE",
Q1982="Fiber CAmtel","TX ISSUE",
Q1982="Fiber AOF","TX ISSUE",
Q1982="Projet OCM (HUAWEI)","TRAVAUX-HUAWEI",
Q1982="Projet OCM (NOKIA)","TRAVAUX -NOKIA",
Q1982="ACCESS-ISSUE","ACCESS-ISSUE",
Q1982="Projet OCM (ZTE, NOKIA, autres projets)","TRAVAUX OCM",
Q1982="No root CAuse","No root cause",
Q1982="ODU HS","TX ISSUE",
Q1982="IP &amp; VLAN","TX ISSUE",
Q1982="Warehouse HUAWEI","SPARE-ISSUE",
Q1982="SPARE-HS","SPARE-ISSUE",
Q1982="Power Telco","RAN ISSUE"
),"")</f>
        <v>No root cause</v>
      </c>
      <c r="Q1982" s="48" t="s">
        <v>5573</v>
      </c>
      <c r="R1982" s="23" t="str" cm="1">
        <f t="array" ref="R1982">IFERROR(_xlfn.IFS(
Q1982="MPR ISSUE","ACTIVE",
Q1982="BSS Hardware Issue","ACTIVE",
Q1982="Sites strategiques, MLL, Pylone, etc.","PASSIVE",
Q1982="AKTIVCO DEFAUT GE &amp; POWER Cabinet","PASSIVE",
Q1982="AKTIVCO Coupure ENEO &amp; Baisse de tension","PASSIVE",
Q1982="Coupure ENEO &amp; Baisse de tension","PASSIVE",
Q1982="Defaut GE &amp; POWER Cabinet","PASSIVE",
Q1982="Sharing","PASSIVE",
Q1982="SIte strategiques &amp; DataCenter","PASSIVE",
Q1982="Exclu","Exclu",
Q1982="SAT","ACTIVE",
Q1982="SPARE-ISSUE","SPARE-ISSUE",
Q1982="Fiber CAmtel","ACTIVE",
Q1982="Fiber AOF","ACTIVE",
Q1982="Projet OCM (HUAWEI)","PLANNED WORKS",
Q1982="Projet OCM (NOKIA)","PLANNED WORKS",
Q1982="ACCESS-ISSUE","ACCESS-ISSUE",
Q1982="Projet OCM (ZTE, NOKIA, autres projets)","PLANNED WORKS",
Q1982="No root CAuse","No root cause",
Q1982="ODU HS","ACTIVE",
Q1982="IP &amp; VLAN","ACTIVE",
Q1982="Warehouse HUAWEI","SPARE-ISSUE",
Q1982="SPARE-HS","SPARE-ISSUE",
Q1982="Power Telco","ACTIVE"
),"")</f>
        <v>No root cause</v>
      </c>
      <c r="S1982" s="56" t="s">
        <v>17</v>
      </c>
      <c r="T1982" s="7" t="s">
        <v>17</v>
      </c>
      <c r="U1982" s="57" t="s">
        <v>17</v>
      </c>
      <c r="V1982" s="57" t="s">
        <v>17</v>
      </c>
      <c r="W1982" s="57" t="s">
        <v>17</v>
      </c>
      <c r="X1982" s="57" t="s">
        <v>17</v>
      </c>
      <c r="Y1982" s="57" t="s">
        <v>17</v>
      </c>
      <c r="Z1982" s="57" t="s">
        <v>17</v>
      </c>
      <c r="AA1982" s="57" t="s">
        <v>17</v>
      </c>
      <c r="AB1982" s="57"/>
      <c r="AC1982" s="57" t="s">
        <v>17</v>
      </c>
      <c r="AD1982" s="57" t="s">
        <v>17</v>
      </c>
      <c r="AE1982" s="57" t="s">
        <v>17</v>
      </c>
      <c r="AF1982" s="57" t="s">
        <v>17</v>
      </c>
      <c r="AG1982" s="57" t="s">
        <v>17</v>
      </c>
      <c r="AH1982" s="57" t="s">
        <v>17</v>
      </c>
      <c r="AI1982" s="57" t="s">
        <v>17</v>
      </c>
      <c r="AJ1982" s="15"/>
      <c r="AK1982" s="15"/>
      <c r="AL1982" s="15"/>
      <c r="AM1982" s="15"/>
    </row>
    <row r="1983" spans="1:39" s="14" customFormat="1" x14ac:dyDescent="0.35">
      <c r="A1983" s="2" t="s">
        <v>3659</v>
      </c>
      <c r="B1983" s="1" t="s">
        <v>3660</v>
      </c>
      <c r="C1983" s="3"/>
      <c r="D1983" s="1" t="s">
        <v>12</v>
      </c>
      <c r="E1983" s="1" t="s">
        <v>239</v>
      </c>
      <c r="F1983" s="3" t="s">
        <v>39</v>
      </c>
      <c r="G1983" s="1" t="s">
        <v>3661</v>
      </c>
      <c r="H1983" s="51" t="str">
        <f>_xlfn.XLOOKUP(B1983,'[1]Nur des jours'!$B:$B,'[1]Nur des jours'!$H:$H,"")</f>
        <v>ZTE</v>
      </c>
      <c r="I1983" s="52">
        <v>0</v>
      </c>
      <c r="J1983" s="52">
        <v>0</v>
      </c>
      <c r="K1983" s="52">
        <v>0</v>
      </c>
      <c r="L1983" s="53">
        <v>0</v>
      </c>
      <c r="M1983" s="54" t="s">
        <v>5374</v>
      </c>
      <c r="N1983" s="55"/>
      <c r="O1983" s="16" t="str" cm="1">
        <f t="array" ref="O1983">IFERROR(_xlfn.IFS(
Q1983="MPR ISSUE","PDH",
Q1983="BSS Hardware Issue","BSS",
Q1983="Sites strategiques, MLL, Pylone, etc.","ENVTECH",
Q1983="AKTIVCO DEFAUT GE &amp; POWER Cabinet","AKTIVCO",
Q1983="AKTIVCO Coupure ENEO &amp; Baisse de tension","AKTIVCO GRID ONLY",
Q1983="Coupure ENEO &amp; Baisse de tension","IHS GRID ONLY",
Q1983="Defaut GE &amp; POWER Cabinet","IHS",
Q1983="Sharing","Partners",
Q1983="SIte strategiques &amp; DataCenter","SST &amp; DC",
Q1983="Exclu","Exclu",
Q1983="SAT","SAT",
Q1983="SPARE-ISSUE","SPARE-ISSUE",
Q1983="Fiber CAmtel","TRANS_FO_CAMTEL",
Q1983="Fiber AOF","Fiber AOF",
Q1983="Projet OCM (HUAWEI)","TRAVAUX-HUAWEI",
Q1983="Projet OCM (NOKIA)","TRAVAUX-NOKIA",
Q1983="ACCESS-ISSUE","ACCESS-ISSUE",
Q1983="Projet OCM (ZTE, NOKIA, autres projets)","TRAVAUX OCM",
Q1983="No root CAuse","No root cause",
Q1983="ODU HS","PDH",
Q1983="IP &amp; VLAN","PDH",
Q1983="Warehouse HUAWEI","SPARE-ISSUE",
Q1983="SPARE-HS","SPARE-ISSUE",
Q1983="Power Telco","BSS"
),"")</f>
        <v>No root cause</v>
      </c>
      <c r="P1983" s="22" t="str" cm="1">
        <f t="array" ref="P1983">IFERROR(_xlfn.IFS(
Q1983="MPR ISSUE","TX ISSUE",
Q1983="BSS Hardware Issue","RAN ISSUE",
Q1983="Sites strategiques, MLL, Pylone, etc.","ENVTECH",
Q1983="AKTIVCO DEFAUT GE &amp; POWER Cabinet","POWER ISSUE",
Q1983="AKTIVCO Coupure ENEO &amp; Baisse de tension","POWER ISSUE",
Q1983="Coupure ENEO &amp; Baisse de tension","POWER ISSUE",
Q1983="Defaut GE &amp; POWER Cabinet","POWER ISSUE",
Q1983="Sharing","POWER ISSUE",
Q1983="SIte strategiques &amp; DataCenter","POWER ISSUE",
Q1983="Exclu","Exclu",
Q1983="SAT","TX ISSUE",
Q1983="SPARE-ISSUE","SPARE-ISSUE",
Q1983="Fiber CAmtel","TX ISSUE",
Q1983="Fiber AOF","TX ISSUE",
Q1983="Projet OCM (HUAWEI)","TRAVAUX-HUAWEI",
Q1983="Projet OCM (NOKIA)","TRAVAUX -NOKIA",
Q1983="ACCESS-ISSUE","ACCESS-ISSUE",
Q1983="Projet OCM (ZTE, NOKIA, autres projets)","TRAVAUX OCM",
Q1983="No root CAuse","No root cause",
Q1983="ODU HS","TX ISSUE",
Q1983="IP &amp; VLAN","TX ISSUE",
Q1983="Warehouse HUAWEI","SPARE-ISSUE",
Q1983="SPARE-HS","SPARE-ISSUE",
Q1983="Power Telco","RAN ISSUE"
),"")</f>
        <v>No root cause</v>
      </c>
      <c r="Q1983" s="48" t="s">
        <v>5573</v>
      </c>
      <c r="R1983" s="23" t="str" cm="1">
        <f t="array" ref="R1983">IFERROR(_xlfn.IFS(
Q1983="MPR ISSUE","ACTIVE",
Q1983="BSS Hardware Issue","ACTIVE",
Q1983="Sites strategiques, MLL, Pylone, etc.","PASSIVE",
Q1983="AKTIVCO DEFAUT GE &amp; POWER Cabinet","PASSIVE",
Q1983="AKTIVCO Coupure ENEO &amp; Baisse de tension","PASSIVE",
Q1983="Coupure ENEO &amp; Baisse de tension","PASSIVE",
Q1983="Defaut GE &amp; POWER Cabinet","PASSIVE",
Q1983="Sharing","PASSIVE",
Q1983="SIte strategiques &amp; DataCenter","PASSIVE",
Q1983="Exclu","Exclu",
Q1983="SAT","ACTIVE",
Q1983="SPARE-ISSUE","SPARE-ISSUE",
Q1983="Fiber CAmtel","ACTIVE",
Q1983="Fiber AOF","ACTIVE",
Q1983="Projet OCM (HUAWEI)","PLANNED WORKS",
Q1983="Projet OCM (NOKIA)","PLANNED WORKS",
Q1983="ACCESS-ISSUE","ACCESS-ISSUE",
Q1983="Projet OCM (ZTE, NOKIA, autres projets)","PLANNED WORKS",
Q1983="No root CAuse","No root cause",
Q1983="ODU HS","ACTIVE",
Q1983="IP &amp; VLAN","ACTIVE",
Q1983="Warehouse HUAWEI","SPARE-ISSUE",
Q1983="SPARE-HS","SPARE-ISSUE",
Q1983="Power Telco","ACTIVE"
),"")</f>
        <v>No root cause</v>
      </c>
      <c r="S1983" s="56" t="s">
        <v>17</v>
      </c>
      <c r="T1983" s="7" t="s">
        <v>17</v>
      </c>
      <c r="U1983" s="57" t="s">
        <v>17</v>
      </c>
      <c r="V1983" s="57" t="s">
        <v>17</v>
      </c>
      <c r="W1983" s="57" t="s">
        <v>17</v>
      </c>
      <c r="X1983" s="57" t="s">
        <v>17</v>
      </c>
      <c r="Y1983" s="57" t="s">
        <v>17</v>
      </c>
      <c r="Z1983" s="57" t="s">
        <v>17</v>
      </c>
      <c r="AA1983" s="57" t="s">
        <v>17</v>
      </c>
      <c r="AB1983" s="57"/>
      <c r="AC1983" s="57" t="s">
        <v>17</v>
      </c>
      <c r="AD1983" s="57" t="s">
        <v>17</v>
      </c>
      <c r="AE1983" s="57" t="s">
        <v>17</v>
      </c>
      <c r="AF1983" s="57" t="s">
        <v>17</v>
      </c>
      <c r="AG1983" s="57" t="s">
        <v>17</v>
      </c>
      <c r="AH1983" s="57" t="s">
        <v>17</v>
      </c>
      <c r="AI1983" s="57" t="s">
        <v>17</v>
      </c>
      <c r="AJ1983" s="15"/>
      <c r="AK1983" s="15"/>
      <c r="AL1983" s="15"/>
      <c r="AM1983" s="15"/>
    </row>
    <row r="1984" spans="1:39" s="14" customFormat="1" x14ac:dyDescent="0.35">
      <c r="A1984" s="1" t="s">
        <v>3662</v>
      </c>
      <c r="B1984" s="1" t="s">
        <v>3663</v>
      </c>
      <c r="C1984" s="3"/>
      <c r="D1984" s="1" t="s">
        <v>23</v>
      </c>
      <c r="E1984" s="1" t="s">
        <v>124</v>
      </c>
      <c r="F1984" s="3" t="s">
        <v>71</v>
      </c>
      <c r="G1984" s="1" t="s">
        <v>1219</v>
      </c>
      <c r="H1984" s="51" t="str">
        <f>_xlfn.XLOOKUP(B1984,'[1]Nur des jours'!$B:$B,'[1]Nur des jours'!$H:$H,"")</f>
        <v>ZTE</v>
      </c>
      <c r="I1984" s="52">
        <v>0</v>
      </c>
      <c r="J1984" s="52">
        <v>0</v>
      </c>
      <c r="K1984" s="52">
        <v>0</v>
      </c>
      <c r="L1984" s="53">
        <v>0</v>
      </c>
      <c r="M1984" s="54" t="s">
        <v>5374</v>
      </c>
      <c r="N1984" s="55"/>
      <c r="O1984" s="16" t="str" cm="1">
        <f t="array" ref="O1984">IFERROR(_xlfn.IFS(
Q1984="MPR ISSUE","PDH",
Q1984="BSS Hardware Issue","BSS",
Q1984="Sites strategiques, MLL, Pylone, etc.","ENVTECH",
Q1984="AKTIVCO DEFAUT GE &amp; POWER Cabinet","AKTIVCO",
Q1984="AKTIVCO Coupure ENEO &amp; Baisse de tension","AKTIVCO GRID ONLY",
Q1984="Coupure ENEO &amp; Baisse de tension","IHS GRID ONLY",
Q1984="Defaut GE &amp; POWER Cabinet","IHS",
Q1984="Sharing","Partners",
Q1984="SIte strategiques &amp; DataCenter","SST &amp; DC",
Q1984="Exclu","Exclu",
Q1984="SAT","SAT",
Q1984="SPARE-ISSUE","SPARE-ISSUE",
Q1984="Fiber CAmtel","TRANS_FO_CAMTEL",
Q1984="Fiber AOF","Fiber AOF",
Q1984="Projet OCM (HUAWEI)","TRAVAUX-HUAWEI",
Q1984="Projet OCM (NOKIA)","TRAVAUX-NOKIA",
Q1984="ACCESS-ISSUE","ACCESS-ISSUE",
Q1984="Projet OCM (ZTE, NOKIA, autres projets)","TRAVAUX OCM",
Q1984="No root CAuse","No root cause",
Q1984="ODU HS","PDH",
Q1984="IP &amp; VLAN","PDH",
Q1984="Warehouse HUAWEI","SPARE-ISSUE",
Q1984="SPARE-HS","SPARE-ISSUE",
Q1984="Power Telco","BSS"
),"")</f>
        <v>No root cause</v>
      </c>
      <c r="P1984" s="22" t="str" cm="1">
        <f t="array" ref="P1984">IFERROR(_xlfn.IFS(
Q1984="MPR ISSUE","TX ISSUE",
Q1984="BSS Hardware Issue","RAN ISSUE",
Q1984="Sites strategiques, MLL, Pylone, etc.","ENVTECH",
Q1984="AKTIVCO DEFAUT GE &amp; POWER Cabinet","POWER ISSUE",
Q1984="AKTIVCO Coupure ENEO &amp; Baisse de tension","POWER ISSUE",
Q1984="Coupure ENEO &amp; Baisse de tension","POWER ISSUE",
Q1984="Defaut GE &amp; POWER Cabinet","POWER ISSUE",
Q1984="Sharing","POWER ISSUE",
Q1984="SIte strategiques &amp; DataCenter","POWER ISSUE",
Q1984="Exclu","Exclu",
Q1984="SAT","TX ISSUE",
Q1984="SPARE-ISSUE","SPARE-ISSUE",
Q1984="Fiber CAmtel","TX ISSUE",
Q1984="Fiber AOF","TX ISSUE",
Q1984="Projet OCM (HUAWEI)","TRAVAUX-HUAWEI",
Q1984="Projet OCM (NOKIA)","TRAVAUX -NOKIA",
Q1984="ACCESS-ISSUE","ACCESS-ISSUE",
Q1984="Projet OCM (ZTE, NOKIA, autres projets)","TRAVAUX OCM",
Q1984="No root CAuse","No root cause",
Q1984="ODU HS","TX ISSUE",
Q1984="IP &amp; VLAN","TX ISSUE",
Q1984="Warehouse HUAWEI","SPARE-ISSUE",
Q1984="SPARE-HS","SPARE-ISSUE",
Q1984="Power Telco","RAN ISSUE"
),"")</f>
        <v>No root cause</v>
      </c>
      <c r="Q1984" s="48" t="s">
        <v>5573</v>
      </c>
      <c r="R1984" s="23" t="str" cm="1">
        <f t="array" ref="R1984">IFERROR(_xlfn.IFS(
Q1984="MPR ISSUE","ACTIVE",
Q1984="BSS Hardware Issue","ACTIVE",
Q1984="Sites strategiques, MLL, Pylone, etc.","PASSIVE",
Q1984="AKTIVCO DEFAUT GE &amp; POWER Cabinet","PASSIVE",
Q1984="AKTIVCO Coupure ENEO &amp; Baisse de tension","PASSIVE",
Q1984="Coupure ENEO &amp; Baisse de tension","PASSIVE",
Q1984="Defaut GE &amp; POWER Cabinet","PASSIVE",
Q1984="Sharing","PASSIVE",
Q1984="SIte strategiques &amp; DataCenter","PASSIVE",
Q1984="Exclu","Exclu",
Q1984="SAT","ACTIVE",
Q1984="SPARE-ISSUE","SPARE-ISSUE",
Q1984="Fiber CAmtel","ACTIVE",
Q1984="Fiber AOF","ACTIVE",
Q1984="Projet OCM (HUAWEI)","PLANNED WORKS",
Q1984="Projet OCM (NOKIA)","PLANNED WORKS",
Q1984="ACCESS-ISSUE","ACCESS-ISSUE",
Q1984="Projet OCM (ZTE, NOKIA, autres projets)","PLANNED WORKS",
Q1984="No root CAuse","No root cause",
Q1984="ODU HS","ACTIVE",
Q1984="IP &amp; VLAN","ACTIVE",
Q1984="Warehouse HUAWEI","SPARE-ISSUE",
Q1984="SPARE-HS","SPARE-ISSUE",
Q1984="Power Telco","ACTIVE"
),"")</f>
        <v>No root cause</v>
      </c>
      <c r="S1984" s="56" t="s">
        <v>17</v>
      </c>
      <c r="T1984" s="7" t="s">
        <v>17</v>
      </c>
      <c r="U1984" s="57" t="s">
        <v>17</v>
      </c>
      <c r="V1984" s="57" t="s">
        <v>17</v>
      </c>
      <c r="W1984" s="57" t="s">
        <v>17</v>
      </c>
      <c r="X1984" s="57" t="s">
        <v>17</v>
      </c>
      <c r="Y1984" s="57" t="s">
        <v>17</v>
      </c>
      <c r="Z1984" s="57" t="s">
        <v>17</v>
      </c>
      <c r="AA1984" s="57" t="s">
        <v>17</v>
      </c>
      <c r="AB1984" s="57"/>
      <c r="AC1984" s="57" t="s">
        <v>17</v>
      </c>
      <c r="AD1984" s="57" t="s">
        <v>17</v>
      </c>
      <c r="AE1984" s="57" t="s">
        <v>17</v>
      </c>
      <c r="AF1984" s="57" t="s">
        <v>17</v>
      </c>
      <c r="AG1984" s="57" t="s">
        <v>17</v>
      </c>
      <c r="AH1984" s="57" t="s">
        <v>17</v>
      </c>
      <c r="AI1984" s="57" t="s">
        <v>17</v>
      </c>
      <c r="AJ1984" s="15"/>
      <c r="AK1984" s="15"/>
      <c r="AL1984" s="15"/>
      <c r="AM1984" s="15"/>
    </row>
    <row r="1985" spans="1:39" s="14" customFormat="1" x14ac:dyDescent="0.35">
      <c r="A1985" s="1" t="s">
        <v>3664</v>
      </c>
      <c r="B1985" s="1" t="s">
        <v>3665</v>
      </c>
      <c r="C1985" s="3"/>
      <c r="D1985" s="1" t="s">
        <v>12</v>
      </c>
      <c r="E1985" s="1" t="s">
        <v>13</v>
      </c>
      <c r="F1985" s="3" t="s">
        <v>39</v>
      </c>
      <c r="G1985" s="1" t="s">
        <v>3664</v>
      </c>
      <c r="H1985" s="51" t="str">
        <f>_xlfn.XLOOKUP(B1985,'[1]Nur des jours'!$B:$B,'[1]Nur des jours'!$H:$H,"")</f>
        <v>ZTE</v>
      </c>
      <c r="I1985" s="52">
        <v>0</v>
      </c>
      <c r="J1985" s="52">
        <v>0</v>
      </c>
      <c r="K1985" s="52">
        <v>0</v>
      </c>
      <c r="L1985" s="53">
        <v>0</v>
      </c>
      <c r="M1985" s="54" t="s">
        <v>5374</v>
      </c>
      <c r="N1985" s="55"/>
      <c r="O1985" s="16" t="str" cm="1">
        <f t="array" ref="O1985">IFERROR(_xlfn.IFS(
Q1985="MPR ISSUE","PDH",
Q1985="BSS Hardware Issue","BSS",
Q1985="Sites strategiques, MLL, Pylone, etc.","ENVTECH",
Q1985="AKTIVCO DEFAUT GE &amp; POWER Cabinet","AKTIVCO",
Q1985="AKTIVCO Coupure ENEO &amp; Baisse de tension","AKTIVCO GRID ONLY",
Q1985="Coupure ENEO &amp; Baisse de tension","IHS GRID ONLY",
Q1985="Defaut GE &amp; POWER Cabinet","IHS",
Q1985="Sharing","Partners",
Q1985="SIte strategiques &amp; DataCenter","SST &amp; DC",
Q1985="Exclu","Exclu",
Q1985="SAT","SAT",
Q1985="SPARE-ISSUE","SPARE-ISSUE",
Q1985="Fiber CAmtel","TRANS_FO_CAMTEL",
Q1985="Fiber AOF","Fiber AOF",
Q1985="Projet OCM (HUAWEI)","TRAVAUX-HUAWEI",
Q1985="Projet OCM (NOKIA)","TRAVAUX-NOKIA",
Q1985="ACCESS-ISSUE","ACCESS-ISSUE",
Q1985="Projet OCM (ZTE, NOKIA, autres projets)","TRAVAUX OCM",
Q1985="No root CAuse","No root cause",
Q1985="ODU HS","PDH",
Q1985="IP &amp; VLAN","PDH",
Q1985="Warehouse HUAWEI","SPARE-ISSUE",
Q1985="SPARE-HS","SPARE-ISSUE",
Q1985="Power Telco","BSS"
),"")</f>
        <v>No root cause</v>
      </c>
      <c r="P1985" s="22" t="str" cm="1">
        <f t="array" ref="P1985">IFERROR(_xlfn.IFS(
Q1985="MPR ISSUE","TX ISSUE",
Q1985="BSS Hardware Issue","RAN ISSUE",
Q1985="Sites strategiques, MLL, Pylone, etc.","ENVTECH",
Q1985="AKTIVCO DEFAUT GE &amp; POWER Cabinet","POWER ISSUE",
Q1985="AKTIVCO Coupure ENEO &amp; Baisse de tension","POWER ISSUE",
Q1985="Coupure ENEO &amp; Baisse de tension","POWER ISSUE",
Q1985="Defaut GE &amp; POWER Cabinet","POWER ISSUE",
Q1985="Sharing","POWER ISSUE",
Q1985="SIte strategiques &amp; DataCenter","POWER ISSUE",
Q1985="Exclu","Exclu",
Q1985="SAT","TX ISSUE",
Q1985="SPARE-ISSUE","SPARE-ISSUE",
Q1985="Fiber CAmtel","TX ISSUE",
Q1985="Fiber AOF","TX ISSUE",
Q1985="Projet OCM (HUAWEI)","TRAVAUX-HUAWEI",
Q1985="Projet OCM (NOKIA)","TRAVAUX -NOKIA",
Q1985="ACCESS-ISSUE","ACCESS-ISSUE",
Q1985="Projet OCM (ZTE, NOKIA, autres projets)","TRAVAUX OCM",
Q1985="No root CAuse","No root cause",
Q1985="ODU HS","TX ISSUE",
Q1985="IP &amp; VLAN","TX ISSUE",
Q1985="Warehouse HUAWEI","SPARE-ISSUE",
Q1985="SPARE-HS","SPARE-ISSUE",
Q1985="Power Telco","RAN ISSUE"
),"")</f>
        <v>No root cause</v>
      </c>
      <c r="Q1985" s="48" t="s">
        <v>5573</v>
      </c>
      <c r="R1985" s="23" t="str" cm="1">
        <f t="array" ref="R1985">IFERROR(_xlfn.IFS(
Q1985="MPR ISSUE","ACTIVE",
Q1985="BSS Hardware Issue","ACTIVE",
Q1985="Sites strategiques, MLL, Pylone, etc.","PASSIVE",
Q1985="AKTIVCO DEFAUT GE &amp; POWER Cabinet","PASSIVE",
Q1985="AKTIVCO Coupure ENEO &amp; Baisse de tension","PASSIVE",
Q1985="Coupure ENEO &amp; Baisse de tension","PASSIVE",
Q1985="Defaut GE &amp; POWER Cabinet","PASSIVE",
Q1985="Sharing","PASSIVE",
Q1985="SIte strategiques &amp; DataCenter","PASSIVE",
Q1985="Exclu","Exclu",
Q1985="SAT","ACTIVE",
Q1985="SPARE-ISSUE","SPARE-ISSUE",
Q1985="Fiber CAmtel","ACTIVE",
Q1985="Fiber AOF","ACTIVE",
Q1985="Projet OCM (HUAWEI)","PLANNED WORKS",
Q1985="Projet OCM (NOKIA)","PLANNED WORKS",
Q1985="ACCESS-ISSUE","ACCESS-ISSUE",
Q1985="Projet OCM (ZTE, NOKIA, autres projets)","PLANNED WORKS",
Q1985="No root CAuse","No root cause",
Q1985="ODU HS","ACTIVE",
Q1985="IP &amp; VLAN","ACTIVE",
Q1985="Warehouse HUAWEI","SPARE-ISSUE",
Q1985="SPARE-HS","SPARE-ISSUE",
Q1985="Power Telco","ACTIVE"
),"")</f>
        <v>No root cause</v>
      </c>
      <c r="S1985" s="56" t="s">
        <v>17</v>
      </c>
      <c r="T1985" s="7" t="s">
        <v>17</v>
      </c>
      <c r="U1985" s="57" t="s">
        <v>17</v>
      </c>
      <c r="V1985" s="57" t="s">
        <v>17</v>
      </c>
      <c r="W1985" s="57" t="s">
        <v>17</v>
      </c>
      <c r="X1985" s="57" t="s">
        <v>17</v>
      </c>
      <c r="Y1985" s="57" t="s">
        <v>17</v>
      </c>
      <c r="Z1985" s="57" t="s">
        <v>17</v>
      </c>
      <c r="AA1985" s="57" t="s">
        <v>17</v>
      </c>
      <c r="AB1985" s="57"/>
      <c r="AC1985" s="57" t="s">
        <v>17</v>
      </c>
      <c r="AD1985" s="57" t="s">
        <v>17</v>
      </c>
      <c r="AE1985" s="57" t="s">
        <v>17</v>
      </c>
      <c r="AF1985" s="57" t="s">
        <v>17</v>
      </c>
      <c r="AG1985" s="57" t="s">
        <v>17</v>
      </c>
      <c r="AH1985" s="57" t="s">
        <v>17</v>
      </c>
      <c r="AI1985" s="57" t="s">
        <v>17</v>
      </c>
      <c r="AJ1985" s="15"/>
      <c r="AK1985" s="15"/>
      <c r="AL1985" s="15"/>
      <c r="AM1985" s="15"/>
    </row>
    <row r="1986" spans="1:39" s="14" customFormat="1" x14ac:dyDescent="0.35">
      <c r="A1986" s="1" t="s">
        <v>3666</v>
      </c>
      <c r="B1986" s="1" t="s">
        <v>3667</v>
      </c>
      <c r="C1986" s="3"/>
      <c r="D1986" s="1" t="s">
        <v>12</v>
      </c>
      <c r="E1986" s="1" t="s">
        <v>13</v>
      </c>
      <c r="F1986" s="3" t="s">
        <v>104</v>
      </c>
      <c r="G1986" s="1" t="s">
        <v>3668</v>
      </c>
      <c r="H1986" s="59" t="str">
        <f>_xlfn.XLOOKUP(B1986,'[1]Nur des jours'!$B:$B,'[1]Nur des jours'!$H:$H,"")</f>
        <v>HUAWEI</v>
      </c>
      <c r="I1986" s="52">
        <v>0</v>
      </c>
      <c r="J1986" s="52">
        <v>0</v>
      </c>
      <c r="K1986" s="52">
        <v>0</v>
      </c>
      <c r="L1986" s="53">
        <v>0</v>
      </c>
      <c r="M1986" s="54" t="s">
        <v>5374</v>
      </c>
      <c r="N1986" s="55"/>
      <c r="O1986" s="16" t="str" cm="1">
        <f t="array" ref="O1986">IFERROR(_xlfn.IFS(
Q1986="MPR ISSUE","PDH",
Q1986="BSS Hardware Issue","BSS",
Q1986="Sites strategiques, MLL, Pylone, etc.","ENVTECH",
Q1986="AKTIVCO DEFAUT GE &amp; POWER Cabinet","AKTIVCO",
Q1986="AKTIVCO Coupure ENEO &amp; Baisse de tension","AKTIVCO GRID ONLY",
Q1986="Coupure ENEO &amp; Baisse de tension","IHS GRID ONLY",
Q1986="Defaut GE &amp; POWER Cabinet","IHS",
Q1986="Sharing","Partners",
Q1986="SIte strategiques &amp; DataCenter","SST &amp; DC",
Q1986="Exclu","Exclu",
Q1986="SAT","SAT",
Q1986="SPARE-ISSUE","SPARE-ISSUE",
Q1986="Fiber CAmtel","TRANS_FO_CAMTEL",
Q1986="Fiber AOF","Fiber AOF",
Q1986="Projet OCM (HUAWEI)","TRAVAUX-HUAWEI",
Q1986="Projet OCM (NOKIA)","TRAVAUX-NOKIA",
Q1986="ACCESS-ISSUE","ACCESS-ISSUE",
Q1986="Projet OCM (ZTE, NOKIA, autres projets)","TRAVAUX OCM",
Q1986="No root CAuse","No root cause",
Q1986="ODU HS","PDH",
Q1986="IP &amp; VLAN","PDH",
Q1986="Warehouse HUAWEI","SPARE-ISSUE",
Q1986="SPARE-HS","SPARE-ISSUE",
Q1986="Power Telco","BSS"
),"")</f>
        <v>No root cause</v>
      </c>
      <c r="P1986" s="22" t="str" cm="1">
        <f t="array" ref="P1986">IFERROR(_xlfn.IFS(
Q1986="MPR ISSUE","TX ISSUE",
Q1986="BSS Hardware Issue","RAN ISSUE",
Q1986="Sites strategiques, MLL, Pylone, etc.","ENVTECH",
Q1986="AKTIVCO DEFAUT GE &amp; POWER Cabinet","POWER ISSUE",
Q1986="AKTIVCO Coupure ENEO &amp; Baisse de tension","POWER ISSUE",
Q1986="Coupure ENEO &amp; Baisse de tension","POWER ISSUE",
Q1986="Defaut GE &amp; POWER Cabinet","POWER ISSUE",
Q1986="Sharing","POWER ISSUE",
Q1986="SIte strategiques &amp; DataCenter","POWER ISSUE",
Q1986="Exclu","Exclu",
Q1986="SAT","TX ISSUE",
Q1986="SPARE-ISSUE","SPARE-ISSUE",
Q1986="Fiber CAmtel","TX ISSUE",
Q1986="Fiber AOF","TX ISSUE",
Q1986="Projet OCM (HUAWEI)","TRAVAUX-HUAWEI",
Q1986="Projet OCM (NOKIA)","TRAVAUX -NOKIA",
Q1986="ACCESS-ISSUE","ACCESS-ISSUE",
Q1986="Projet OCM (ZTE, NOKIA, autres projets)","TRAVAUX OCM",
Q1986="No root CAuse","No root cause",
Q1986="ODU HS","TX ISSUE",
Q1986="IP &amp; VLAN","TX ISSUE",
Q1986="Warehouse HUAWEI","SPARE-ISSUE",
Q1986="SPARE-HS","SPARE-ISSUE",
Q1986="Power Telco","RAN ISSUE"
),"")</f>
        <v>No root cause</v>
      </c>
      <c r="Q1986" s="48" t="s">
        <v>5573</v>
      </c>
      <c r="R1986" s="23" t="str" cm="1">
        <f t="array" ref="R1986">IFERROR(_xlfn.IFS(
Q1986="MPR ISSUE","ACTIVE",
Q1986="BSS Hardware Issue","ACTIVE",
Q1986="Sites strategiques, MLL, Pylone, etc.","PASSIVE",
Q1986="AKTIVCO DEFAUT GE &amp; POWER Cabinet","PASSIVE",
Q1986="AKTIVCO Coupure ENEO &amp; Baisse de tension","PASSIVE",
Q1986="Coupure ENEO &amp; Baisse de tension","PASSIVE",
Q1986="Defaut GE &amp; POWER Cabinet","PASSIVE",
Q1986="Sharing","PASSIVE",
Q1986="SIte strategiques &amp; DataCenter","PASSIVE",
Q1986="Exclu","Exclu",
Q1986="SAT","ACTIVE",
Q1986="SPARE-ISSUE","SPARE-ISSUE",
Q1986="Fiber CAmtel","ACTIVE",
Q1986="Fiber AOF","ACTIVE",
Q1986="Projet OCM (HUAWEI)","PLANNED WORKS",
Q1986="Projet OCM (NOKIA)","PLANNED WORKS",
Q1986="ACCESS-ISSUE","ACCESS-ISSUE",
Q1986="Projet OCM (ZTE, NOKIA, autres projets)","PLANNED WORKS",
Q1986="No root CAuse","No root cause",
Q1986="ODU HS","ACTIVE",
Q1986="IP &amp; VLAN","ACTIVE",
Q1986="Warehouse HUAWEI","SPARE-ISSUE",
Q1986="SPARE-HS","SPARE-ISSUE",
Q1986="Power Telco","ACTIVE"
),"")</f>
        <v>No root cause</v>
      </c>
      <c r="S1986" s="56" t="s">
        <v>17</v>
      </c>
      <c r="T1986" s="7" t="s">
        <v>17</v>
      </c>
      <c r="U1986" s="57" t="s">
        <v>17</v>
      </c>
      <c r="V1986" s="57" t="s">
        <v>17</v>
      </c>
      <c r="W1986" s="57" t="s">
        <v>17</v>
      </c>
      <c r="X1986" s="57"/>
      <c r="Y1986" s="57" t="s">
        <v>17</v>
      </c>
      <c r="Z1986" s="57" t="s">
        <v>17</v>
      </c>
      <c r="AA1986" s="57" t="s">
        <v>17</v>
      </c>
      <c r="AB1986" s="57"/>
      <c r="AC1986" s="57" t="s">
        <v>17</v>
      </c>
      <c r="AD1986" s="57" t="s">
        <v>17</v>
      </c>
      <c r="AE1986" s="57" t="s">
        <v>17</v>
      </c>
      <c r="AF1986" s="57" t="s">
        <v>17</v>
      </c>
      <c r="AG1986" s="57" t="s">
        <v>17</v>
      </c>
      <c r="AH1986" s="57" t="s">
        <v>17</v>
      </c>
      <c r="AI1986" s="57" t="s">
        <v>17</v>
      </c>
      <c r="AJ1986" s="15"/>
      <c r="AK1986" s="15"/>
      <c r="AL1986" s="15"/>
      <c r="AM1986" s="15"/>
    </row>
    <row r="1987" spans="1:39" s="14" customFormat="1" x14ac:dyDescent="0.35">
      <c r="A1987" s="1" t="s">
        <v>3669</v>
      </c>
      <c r="B1987" s="1" t="s">
        <v>3670</v>
      </c>
      <c r="C1987" s="3"/>
      <c r="D1987" s="1" t="s">
        <v>12</v>
      </c>
      <c r="E1987" s="1" t="s">
        <v>13</v>
      </c>
      <c r="F1987" s="3" t="s">
        <v>33</v>
      </c>
      <c r="G1987" s="1" t="s">
        <v>486</v>
      </c>
      <c r="H1987" s="51" t="str">
        <f>_xlfn.XLOOKUP(B1987,'[1]Nur des jours'!$B:$B,'[1]Nur des jours'!$H:$H,"")</f>
        <v>ZTE</v>
      </c>
      <c r="I1987" s="52">
        <v>0</v>
      </c>
      <c r="J1987" s="52">
        <v>0</v>
      </c>
      <c r="K1987" s="52">
        <v>0</v>
      </c>
      <c r="L1987" s="53">
        <v>0</v>
      </c>
      <c r="M1987" s="54" t="s">
        <v>5374</v>
      </c>
      <c r="N1987" s="55"/>
      <c r="O1987" s="16" t="str" cm="1">
        <f t="array" ref="O1987">IFERROR(_xlfn.IFS(
Q1987="MPR ISSUE","PDH",
Q1987="BSS Hardware Issue","BSS",
Q1987="Sites strategiques, MLL, Pylone, etc.","ENVTECH",
Q1987="AKTIVCO DEFAUT GE &amp; POWER Cabinet","AKTIVCO",
Q1987="AKTIVCO Coupure ENEO &amp; Baisse de tension","AKTIVCO GRID ONLY",
Q1987="Coupure ENEO &amp; Baisse de tension","IHS GRID ONLY",
Q1987="Defaut GE &amp; POWER Cabinet","IHS",
Q1987="Sharing","Partners",
Q1987="SIte strategiques &amp; DataCenter","SST &amp; DC",
Q1987="Exclu","Exclu",
Q1987="SAT","SAT",
Q1987="SPARE-ISSUE","SPARE-ISSUE",
Q1987="Fiber CAmtel","TRANS_FO_CAMTEL",
Q1987="Fiber AOF","Fiber AOF",
Q1987="Projet OCM (HUAWEI)","TRAVAUX-HUAWEI",
Q1987="Projet OCM (NOKIA)","TRAVAUX-NOKIA",
Q1987="ACCESS-ISSUE","ACCESS-ISSUE",
Q1987="Projet OCM (ZTE, NOKIA, autres projets)","TRAVAUX OCM",
Q1987="No root CAuse","No root cause",
Q1987="ODU HS","PDH",
Q1987="IP &amp; VLAN","PDH",
Q1987="Warehouse HUAWEI","SPARE-ISSUE",
Q1987="SPARE-HS","SPARE-ISSUE",
Q1987="Power Telco","BSS"
),"")</f>
        <v>No root cause</v>
      </c>
      <c r="P1987" s="22" t="str" cm="1">
        <f t="array" ref="P1987">IFERROR(_xlfn.IFS(
Q1987="MPR ISSUE","TX ISSUE",
Q1987="BSS Hardware Issue","RAN ISSUE",
Q1987="Sites strategiques, MLL, Pylone, etc.","ENVTECH",
Q1987="AKTIVCO DEFAUT GE &amp; POWER Cabinet","POWER ISSUE",
Q1987="AKTIVCO Coupure ENEO &amp; Baisse de tension","POWER ISSUE",
Q1987="Coupure ENEO &amp; Baisse de tension","POWER ISSUE",
Q1987="Defaut GE &amp; POWER Cabinet","POWER ISSUE",
Q1987="Sharing","POWER ISSUE",
Q1987="SIte strategiques &amp; DataCenter","POWER ISSUE",
Q1987="Exclu","Exclu",
Q1987="SAT","TX ISSUE",
Q1987="SPARE-ISSUE","SPARE-ISSUE",
Q1987="Fiber CAmtel","TX ISSUE",
Q1987="Fiber AOF","TX ISSUE",
Q1987="Projet OCM (HUAWEI)","TRAVAUX-HUAWEI",
Q1987="Projet OCM (NOKIA)","TRAVAUX -NOKIA",
Q1987="ACCESS-ISSUE","ACCESS-ISSUE",
Q1987="Projet OCM (ZTE, NOKIA, autres projets)","TRAVAUX OCM",
Q1987="No root CAuse","No root cause",
Q1987="ODU HS","TX ISSUE",
Q1987="IP &amp; VLAN","TX ISSUE",
Q1987="Warehouse HUAWEI","SPARE-ISSUE",
Q1987="SPARE-HS","SPARE-ISSUE",
Q1987="Power Telco","RAN ISSUE"
),"")</f>
        <v>No root cause</v>
      </c>
      <c r="Q1987" s="48" t="s">
        <v>5573</v>
      </c>
      <c r="R1987" s="23" t="str" cm="1">
        <f t="array" ref="R1987">IFERROR(_xlfn.IFS(
Q1987="MPR ISSUE","ACTIVE",
Q1987="BSS Hardware Issue","ACTIVE",
Q1987="Sites strategiques, MLL, Pylone, etc.","PASSIVE",
Q1987="AKTIVCO DEFAUT GE &amp; POWER Cabinet","PASSIVE",
Q1987="AKTIVCO Coupure ENEO &amp; Baisse de tension","PASSIVE",
Q1987="Coupure ENEO &amp; Baisse de tension","PASSIVE",
Q1987="Defaut GE &amp; POWER Cabinet","PASSIVE",
Q1987="Sharing","PASSIVE",
Q1987="SIte strategiques &amp; DataCenter","PASSIVE",
Q1987="Exclu","Exclu",
Q1987="SAT","ACTIVE",
Q1987="SPARE-ISSUE","SPARE-ISSUE",
Q1987="Fiber CAmtel","ACTIVE",
Q1987="Fiber AOF","ACTIVE",
Q1987="Projet OCM (HUAWEI)","PLANNED WORKS",
Q1987="Projet OCM (NOKIA)","PLANNED WORKS",
Q1987="ACCESS-ISSUE","ACCESS-ISSUE",
Q1987="Projet OCM (ZTE, NOKIA, autres projets)","PLANNED WORKS",
Q1987="No root CAuse","No root cause",
Q1987="ODU HS","ACTIVE",
Q1987="IP &amp; VLAN","ACTIVE",
Q1987="Warehouse HUAWEI","SPARE-ISSUE",
Q1987="SPARE-HS","SPARE-ISSUE",
Q1987="Power Telco","ACTIVE"
),"")</f>
        <v>No root cause</v>
      </c>
      <c r="S1987" s="56" t="s">
        <v>17</v>
      </c>
      <c r="T1987" s="7" t="s">
        <v>17</v>
      </c>
      <c r="U1987" s="57" t="s">
        <v>17</v>
      </c>
      <c r="V1987" s="57" t="s">
        <v>17</v>
      </c>
      <c r="W1987" s="57" t="s">
        <v>17</v>
      </c>
      <c r="X1987" s="57" t="s">
        <v>17</v>
      </c>
      <c r="Y1987" s="57" t="s">
        <v>17</v>
      </c>
      <c r="Z1987" s="57" t="s">
        <v>17</v>
      </c>
      <c r="AA1987" s="57" t="s">
        <v>17</v>
      </c>
      <c r="AB1987" s="57"/>
      <c r="AC1987" s="57" t="s">
        <v>17</v>
      </c>
      <c r="AD1987" s="57" t="s">
        <v>17</v>
      </c>
      <c r="AE1987" s="57" t="s">
        <v>17</v>
      </c>
      <c r="AF1987" s="57" t="s">
        <v>17</v>
      </c>
      <c r="AG1987" s="57" t="s">
        <v>17</v>
      </c>
      <c r="AH1987" s="57" t="s">
        <v>17</v>
      </c>
      <c r="AI1987" s="57" t="s">
        <v>17</v>
      </c>
      <c r="AJ1987" s="15"/>
      <c r="AK1987" s="15"/>
      <c r="AL1987" s="15"/>
      <c r="AM1987" s="15"/>
    </row>
    <row r="1988" spans="1:39" s="14" customFormat="1" x14ac:dyDescent="0.35">
      <c r="A1988" s="1" t="s">
        <v>3674</v>
      </c>
      <c r="B1988" s="1" t="s">
        <v>3675</v>
      </c>
      <c r="C1988" s="3"/>
      <c r="D1988" s="1" t="s">
        <v>23</v>
      </c>
      <c r="E1988" s="1" t="s">
        <v>124</v>
      </c>
      <c r="F1988" s="3" t="s">
        <v>33</v>
      </c>
      <c r="G1988" s="1" t="s">
        <v>3674</v>
      </c>
      <c r="H1988" s="51" t="str">
        <f>_xlfn.XLOOKUP(B1988,'[1]Nur des jours'!$B:$B,'[1]Nur des jours'!$H:$H,"")</f>
        <v>ZTE</v>
      </c>
      <c r="I1988" s="52">
        <v>0</v>
      </c>
      <c r="J1988" s="52">
        <v>0</v>
      </c>
      <c r="K1988" s="52">
        <v>0</v>
      </c>
      <c r="L1988" s="53">
        <v>0</v>
      </c>
      <c r="M1988" s="54" t="s">
        <v>5374</v>
      </c>
      <c r="N1988" s="55"/>
      <c r="O1988" s="16" t="str" cm="1">
        <f t="array" ref="O1988">IFERROR(_xlfn.IFS(
Q1988="MPR ISSUE","PDH",
Q1988="BSS Hardware Issue","BSS",
Q1988="Sites strategiques, MLL, Pylone, etc.","ENVTECH",
Q1988="AKTIVCO DEFAUT GE &amp; POWER Cabinet","AKTIVCO",
Q1988="AKTIVCO Coupure ENEO &amp; Baisse de tension","AKTIVCO GRID ONLY",
Q1988="Coupure ENEO &amp; Baisse de tension","IHS GRID ONLY",
Q1988="Defaut GE &amp; POWER Cabinet","IHS",
Q1988="Sharing","Partners",
Q1988="SIte strategiques &amp; DataCenter","SST &amp; DC",
Q1988="Exclu","Exclu",
Q1988="SAT","SAT",
Q1988="SPARE-ISSUE","SPARE-ISSUE",
Q1988="Fiber CAmtel","TRANS_FO_CAMTEL",
Q1988="Fiber AOF","Fiber AOF",
Q1988="Projet OCM (HUAWEI)","TRAVAUX-HUAWEI",
Q1988="Projet OCM (NOKIA)","TRAVAUX-NOKIA",
Q1988="ACCESS-ISSUE","ACCESS-ISSUE",
Q1988="Projet OCM (ZTE, NOKIA, autres projets)","TRAVAUX OCM",
Q1988="No root CAuse","No root cause",
Q1988="ODU HS","PDH",
Q1988="IP &amp; VLAN","PDH",
Q1988="Warehouse HUAWEI","SPARE-ISSUE",
Q1988="SPARE-HS","SPARE-ISSUE",
Q1988="Power Telco","BSS"
),"")</f>
        <v>No root cause</v>
      </c>
      <c r="P1988" s="22" t="str" cm="1">
        <f t="array" ref="P1988">IFERROR(_xlfn.IFS(
Q1988="MPR ISSUE","TX ISSUE",
Q1988="BSS Hardware Issue","RAN ISSUE",
Q1988="Sites strategiques, MLL, Pylone, etc.","ENVTECH",
Q1988="AKTIVCO DEFAUT GE &amp; POWER Cabinet","POWER ISSUE",
Q1988="AKTIVCO Coupure ENEO &amp; Baisse de tension","POWER ISSUE",
Q1988="Coupure ENEO &amp; Baisse de tension","POWER ISSUE",
Q1988="Defaut GE &amp; POWER Cabinet","POWER ISSUE",
Q1988="Sharing","POWER ISSUE",
Q1988="SIte strategiques &amp; DataCenter","POWER ISSUE",
Q1988="Exclu","Exclu",
Q1988="SAT","TX ISSUE",
Q1988="SPARE-ISSUE","SPARE-ISSUE",
Q1988="Fiber CAmtel","TX ISSUE",
Q1988="Fiber AOF","TX ISSUE",
Q1988="Projet OCM (HUAWEI)","TRAVAUX-HUAWEI",
Q1988="Projet OCM (NOKIA)","TRAVAUX -NOKIA",
Q1988="ACCESS-ISSUE","ACCESS-ISSUE",
Q1988="Projet OCM (ZTE, NOKIA, autres projets)","TRAVAUX OCM",
Q1988="No root CAuse","No root cause",
Q1988="ODU HS","TX ISSUE",
Q1988="IP &amp; VLAN","TX ISSUE",
Q1988="Warehouse HUAWEI","SPARE-ISSUE",
Q1988="SPARE-HS","SPARE-ISSUE",
Q1988="Power Telco","RAN ISSUE"
),"")</f>
        <v>No root cause</v>
      </c>
      <c r="Q1988" s="48" t="s">
        <v>5573</v>
      </c>
      <c r="R1988" s="23" t="str" cm="1">
        <f t="array" ref="R1988">IFERROR(_xlfn.IFS(
Q1988="MPR ISSUE","ACTIVE",
Q1988="BSS Hardware Issue","ACTIVE",
Q1988="Sites strategiques, MLL, Pylone, etc.","PASSIVE",
Q1988="AKTIVCO DEFAUT GE &amp; POWER Cabinet","PASSIVE",
Q1988="AKTIVCO Coupure ENEO &amp; Baisse de tension","PASSIVE",
Q1988="Coupure ENEO &amp; Baisse de tension","PASSIVE",
Q1988="Defaut GE &amp; POWER Cabinet","PASSIVE",
Q1988="Sharing","PASSIVE",
Q1988="SIte strategiques &amp; DataCenter","PASSIVE",
Q1988="Exclu","Exclu",
Q1988="SAT","ACTIVE",
Q1988="SPARE-ISSUE","SPARE-ISSUE",
Q1988="Fiber CAmtel","ACTIVE",
Q1988="Fiber AOF","ACTIVE",
Q1988="Projet OCM (HUAWEI)","PLANNED WORKS",
Q1988="Projet OCM (NOKIA)","PLANNED WORKS",
Q1988="ACCESS-ISSUE","ACCESS-ISSUE",
Q1988="Projet OCM (ZTE, NOKIA, autres projets)","PLANNED WORKS",
Q1988="No root CAuse","No root cause",
Q1988="ODU HS","ACTIVE",
Q1988="IP &amp; VLAN","ACTIVE",
Q1988="Warehouse HUAWEI","SPARE-ISSUE",
Q1988="SPARE-HS","SPARE-ISSUE",
Q1988="Power Telco","ACTIVE"
),"")</f>
        <v>No root cause</v>
      </c>
      <c r="S1988" s="56" t="s">
        <v>17</v>
      </c>
      <c r="T1988" s="7" t="s">
        <v>17</v>
      </c>
      <c r="U1988" s="57" t="s">
        <v>17</v>
      </c>
      <c r="V1988" s="57" t="s">
        <v>17</v>
      </c>
      <c r="W1988" s="57" t="s">
        <v>17</v>
      </c>
      <c r="X1988" s="57" t="s">
        <v>17</v>
      </c>
      <c r="Y1988" s="57" t="s">
        <v>17</v>
      </c>
      <c r="Z1988" s="57" t="s">
        <v>17</v>
      </c>
      <c r="AA1988" s="57" t="s">
        <v>17</v>
      </c>
      <c r="AB1988" s="57"/>
      <c r="AC1988" s="57" t="s">
        <v>17</v>
      </c>
      <c r="AD1988" s="57" t="s">
        <v>17</v>
      </c>
      <c r="AE1988" s="57" t="s">
        <v>17</v>
      </c>
      <c r="AF1988" s="57" t="s">
        <v>17</v>
      </c>
      <c r="AG1988" s="57" t="s">
        <v>17</v>
      </c>
      <c r="AH1988" s="57" t="s">
        <v>17</v>
      </c>
      <c r="AI1988" s="57" t="s">
        <v>17</v>
      </c>
      <c r="AJ1988" s="15"/>
      <c r="AK1988" s="15"/>
      <c r="AL1988" s="15"/>
      <c r="AM1988" s="15"/>
    </row>
    <row r="1989" spans="1:39" s="14" customFormat="1" x14ac:dyDescent="0.35">
      <c r="A1989" s="1" t="s">
        <v>3681</v>
      </c>
      <c r="B1989" s="1" t="s">
        <v>3682</v>
      </c>
      <c r="C1989" s="3"/>
      <c r="D1989" s="1" t="s">
        <v>23</v>
      </c>
      <c r="E1989" s="1"/>
      <c r="F1989" s="3" t="s">
        <v>228</v>
      </c>
      <c r="G1989" s="1" t="s">
        <v>3681</v>
      </c>
      <c r="H1989" s="51" t="str">
        <f>_xlfn.XLOOKUP(B1989,'[1]Nur des jours'!$B:$B,'[1]Nur des jours'!$H:$H,"")</f>
        <v>ZTE</v>
      </c>
      <c r="I1989" s="52">
        <v>0</v>
      </c>
      <c r="J1989" s="52">
        <v>0</v>
      </c>
      <c r="K1989" s="52">
        <v>0</v>
      </c>
      <c r="L1989" s="53">
        <v>0</v>
      </c>
      <c r="M1989" s="54" t="s">
        <v>5374</v>
      </c>
      <c r="N1989" s="55"/>
      <c r="O1989" s="16" t="str" cm="1">
        <f t="array" ref="O1989">IFERROR(_xlfn.IFS(
Q1989="MPR ISSUE","PDH",
Q1989="BSS Hardware Issue","BSS",
Q1989="Sites strategiques, MLL, Pylone, etc.","ENVTECH",
Q1989="AKTIVCO DEFAUT GE &amp; POWER Cabinet","AKTIVCO",
Q1989="AKTIVCO Coupure ENEO &amp; Baisse de tension","AKTIVCO GRID ONLY",
Q1989="Coupure ENEO &amp; Baisse de tension","IHS GRID ONLY",
Q1989="Defaut GE &amp; POWER Cabinet","IHS",
Q1989="Sharing","Partners",
Q1989="SIte strategiques &amp; DataCenter","SST &amp; DC",
Q1989="Exclu","Exclu",
Q1989="SAT","SAT",
Q1989="SPARE-ISSUE","SPARE-ISSUE",
Q1989="Fiber CAmtel","TRANS_FO_CAMTEL",
Q1989="Fiber AOF","Fiber AOF",
Q1989="Projet OCM (HUAWEI)","TRAVAUX-HUAWEI",
Q1989="Projet OCM (NOKIA)","TRAVAUX-NOKIA",
Q1989="ACCESS-ISSUE","ACCESS-ISSUE",
Q1989="Projet OCM (ZTE, NOKIA, autres projets)","TRAVAUX OCM",
Q1989="No root CAuse","No root cause",
Q1989="ODU HS","PDH",
Q1989="IP &amp; VLAN","PDH",
Q1989="Warehouse HUAWEI","SPARE-ISSUE",
Q1989="SPARE-HS","SPARE-ISSUE",
Q1989="Power Telco","BSS"
),"")</f>
        <v>No root cause</v>
      </c>
      <c r="P1989" s="22" t="str" cm="1">
        <f t="array" ref="P1989">IFERROR(_xlfn.IFS(
Q1989="MPR ISSUE","TX ISSUE",
Q1989="BSS Hardware Issue","RAN ISSUE",
Q1989="Sites strategiques, MLL, Pylone, etc.","ENVTECH",
Q1989="AKTIVCO DEFAUT GE &amp; POWER Cabinet","POWER ISSUE",
Q1989="AKTIVCO Coupure ENEO &amp; Baisse de tension","POWER ISSUE",
Q1989="Coupure ENEO &amp; Baisse de tension","POWER ISSUE",
Q1989="Defaut GE &amp; POWER Cabinet","POWER ISSUE",
Q1989="Sharing","POWER ISSUE",
Q1989="SIte strategiques &amp; DataCenter","POWER ISSUE",
Q1989="Exclu","Exclu",
Q1989="SAT","TX ISSUE",
Q1989="SPARE-ISSUE","SPARE-ISSUE",
Q1989="Fiber CAmtel","TX ISSUE",
Q1989="Fiber AOF","TX ISSUE",
Q1989="Projet OCM (HUAWEI)","TRAVAUX-HUAWEI",
Q1989="Projet OCM (NOKIA)","TRAVAUX -NOKIA",
Q1989="ACCESS-ISSUE","ACCESS-ISSUE",
Q1989="Projet OCM (ZTE, NOKIA, autres projets)","TRAVAUX OCM",
Q1989="No root CAuse","No root cause",
Q1989="ODU HS","TX ISSUE",
Q1989="IP &amp; VLAN","TX ISSUE",
Q1989="Warehouse HUAWEI","SPARE-ISSUE",
Q1989="SPARE-HS","SPARE-ISSUE",
Q1989="Power Telco","RAN ISSUE"
),"")</f>
        <v>No root cause</v>
      </c>
      <c r="Q1989" s="48" t="s">
        <v>5573</v>
      </c>
      <c r="R1989" s="23" t="str" cm="1">
        <f t="array" ref="R1989">IFERROR(_xlfn.IFS(
Q1989="MPR ISSUE","ACTIVE",
Q1989="BSS Hardware Issue","ACTIVE",
Q1989="Sites strategiques, MLL, Pylone, etc.","PASSIVE",
Q1989="AKTIVCO DEFAUT GE &amp; POWER Cabinet","PASSIVE",
Q1989="AKTIVCO Coupure ENEO &amp; Baisse de tension","PASSIVE",
Q1989="Coupure ENEO &amp; Baisse de tension","PASSIVE",
Q1989="Defaut GE &amp; POWER Cabinet","PASSIVE",
Q1989="Sharing","PASSIVE",
Q1989="SIte strategiques &amp; DataCenter","PASSIVE",
Q1989="Exclu","Exclu",
Q1989="SAT","ACTIVE",
Q1989="SPARE-ISSUE","SPARE-ISSUE",
Q1989="Fiber CAmtel","ACTIVE",
Q1989="Fiber AOF","ACTIVE",
Q1989="Projet OCM (HUAWEI)","PLANNED WORKS",
Q1989="Projet OCM (NOKIA)","PLANNED WORKS",
Q1989="ACCESS-ISSUE","ACCESS-ISSUE",
Q1989="Projet OCM (ZTE, NOKIA, autres projets)","PLANNED WORKS",
Q1989="No root CAuse","No root cause",
Q1989="ODU HS","ACTIVE",
Q1989="IP &amp; VLAN","ACTIVE",
Q1989="Warehouse HUAWEI","SPARE-ISSUE",
Q1989="SPARE-HS","SPARE-ISSUE",
Q1989="Power Telco","ACTIVE"
),"")</f>
        <v>No root cause</v>
      </c>
      <c r="S1989" s="56" t="s">
        <v>17</v>
      </c>
      <c r="T1989" s="7" t="s">
        <v>17</v>
      </c>
      <c r="U1989" s="57" t="s">
        <v>17</v>
      </c>
      <c r="V1989" s="57" t="s">
        <v>17</v>
      </c>
      <c r="W1989" s="57" t="s">
        <v>17</v>
      </c>
      <c r="X1989" s="57" t="s">
        <v>17</v>
      </c>
      <c r="Y1989" s="57" t="s">
        <v>17</v>
      </c>
      <c r="Z1989" s="57" t="s">
        <v>17</v>
      </c>
      <c r="AA1989" s="57" t="s">
        <v>17</v>
      </c>
      <c r="AB1989" s="57"/>
      <c r="AC1989" s="57" t="s">
        <v>17</v>
      </c>
      <c r="AD1989" s="57" t="s">
        <v>17</v>
      </c>
      <c r="AE1989" s="57" t="s">
        <v>17</v>
      </c>
      <c r="AF1989" s="57" t="s">
        <v>17</v>
      </c>
      <c r="AG1989" s="57" t="s">
        <v>17</v>
      </c>
      <c r="AH1989" s="57" t="s">
        <v>17</v>
      </c>
      <c r="AI1989" s="57" t="s">
        <v>17</v>
      </c>
      <c r="AJ1989" s="15"/>
      <c r="AK1989" s="15"/>
      <c r="AL1989" s="15"/>
      <c r="AM1989" s="15"/>
    </row>
    <row r="1990" spans="1:39" s="14" customFormat="1" x14ac:dyDescent="0.35">
      <c r="A1990" s="1" t="s">
        <v>3683</v>
      </c>
      <c r="B1990" s="1" t="s">
        <v>3684</v>
      </c>
      <c r="C1990" s="3"/>
      <c r="D1990" s="1"/>
      <c r="E1990" s="1"/>
      <c r="F1990" s="3" t="s">
        <v>228</v>
      </c>
      <c r="G1990" s="1" t="s">
        <v>3685</v>
      </c>
      <c r="H1990" s="51" t="str">
        <f>_xlfn.XLOOKUP(B1990,'[1]Nur des jours'!$B:$B,'[1]Nur des jours'!$H:$H,"")</f>
        <v>ZTE</v>
      </c>
      <c r="I1990" s="52">
        <v>0</v>
      </c>
      <c r="J1990" s="52">
        <v>0</v>
      </c>
      <c r="K1990" s="52">
        <v>0</v>
      </c>
      <c r="L1990" s="53">
        <v>0</v>
      </c>
      <c r="M1990" s="54" t="s">
        <v>5374</v>
      </c>
      <c r="N1990" s="55"/>
      <c r="O1990" s="16" t="str" cm="1">
        <f t="array" ref="O1990">IFERROR(_xlfn.IFS(
Q1990="MPR ISSUE","PDH",
Q1990="BSS Hardware Issue","BSS",
Q1990="Sites strategiques, MLL, Pylone, etc.","ENVTECH",
Q1990="AKTIVCO DEFAUT GE &amp; POWER Cabinet","AKTIVCO",
Q1990="AKTIVCO Coupure ENEO &amp; Baisse de tension","AKTIVCO GRID ONLY",
Q1990="Coupure ENEO &amp; Baisse de tension","IHS GRID ONLY",
Q1990="Defaut GE &amp; POWER Cabinet","IHS",
Q1990="Sharing","Partners",
Q1990="SIte strategiques &amp; DataCenter","SST &amp; DC",
Q1990="Exclu","Exclu",
Q1990="SAT","SAT",
Q1990="SPARE-ISSUE","SPARE-ISSUE",
Q1990="Fiber CAmtel","TRANS_FO_CAMTEL",
Q1990="Fiber AOF","Fiber AOF",
Q1990="Projet OCM (HUAWEI)","TRAVAUX-HUAWEI",
Q1990="Projet OCM (NOKIA)","TRAVAUX-NOKIA",
Q1990="ACCESS-ISSUE","ACCESS-ISSUE",
Q1990="Projet OCM (ZTE, NOKIA, autres projets)","TRAVAUX OCM",
Q1990="No root CAuse","No root cause",
Q1990="ODU HS","PDH",
Q1990="IP &amp; VLAN","PDH",
Q1990="Warehouse HUAWEI","SPARE-ISSUE",
Q1990="SPARE-HS","SPARE-ISSUE",
Q1990="Power Telco","BSS"
),"")</f>
        <v>No root cause</v>
      </c>
      <c r="P1990" s="22" t="str" cm="1">
        <f t="array" ref="P1990">IFERROR(_xlfn.IFS(
Q1990="MPR ISSUE","TX ISSUE",
Q1990="BSS Hardware Issue","RAN ISSUE",
Q1990="Sites strategiques, MLL, Pylone, etc.","ENVTECH",
Q1990="AKTIVCO DEFAUT GE &amp; POWER Cabinet","POWER ISSUE",
Q1990="AKTIVCO Coupure ENEO &amp; Baisse de tension","POWER ISSUE",
Q1990="Coupure ENEO &amp; Baisse de tension","POWER ISSUE",
Q1990="Defaut GE &amp; POWER Cabinet","POWER ISSUE",
Q1990="Sharing","POWER ISSUE",
Q1990="SIte strategiques &amp; DataCenter","POWER ISSUE",
Q1990="Exclu","Exclu",
Q1990="SAT","TX ISSUE",
Q1990="SPARE-ISSUE","SPARE-ISSUE",
Q1990="Fiber CAmtel","TX ISSUE",
Q1990="Fiber AOF","TX ISSUE",
Q1990="Projet OCM (HUAWEI)","TRAVAUX-HUAWEI",
Q1990="Projet OCM (NOKIA)","TRAVAUX -NOKIA",
Q1990="ACCESS-ISSUE","ACCESS-ISSUE",
Q1990="Projet OCM (ZTE, NOKIA, autres projets)","TRAVAUX OCM",
Q1990="No root CAuse","No root cause",
Q1990="ODU HS","TX ISSUE",
Q1990="IP &amp; VLAN","TX ISSUE",
Q1990="Warehouse HUAWEI","SPARE-ISSUE",
Q1990="SPARE-HS","SPARE-ISSUE",
Q1990="Power Telco","RAN ISSUE"
),"")</f>
        <v>No root cause</v>
      </c>
      <c r="Q1990" s="48" t="s">
        <v>5573</v>
      </c>
      <c r="R1990" s="23" t="str" cm="1">
        <f t="array" ref="R1990">IFERROR(_xlfn.IFS(
Q1990="MPR ISSUE","ACTIVE",
Q1990="BSS Hardware Issue","ACTIVE",
Q1990="Sites strategiques, MLL, Pylone, etc.","PASSIVE",
Q1990="AKTIVCO DEFAUT GE &amp; POWER Cabinet","PASSIVE",
Q1990="AKTIVCO Coupure ENEO &amp; Baisse de tension","PASSIVE",
Q1990="Coupure ENEO &amp; Baisse de tension","PASSIVE",
Q1990="Defaut GE &amp; POWER Cabinet","PASSIVE",
Q1990="Sharing","PASSIVE",
Q1990="SIte strategiques &amp; DataCenter","PASSIVE",
Q1990="Exclu","Exclu",
Q1990="SAT","ACTIVE",
Q1990="SPARE-ISSUE","SPARE-ISSUE",
Q1990="Fiber CAmtel","ACTIVE",
Q1990="Fiber AOF","ACTIVE",
Q1990="Projet OCM (HUAWEI)","PLANNED WORKS",
Q1990="Projet OCM (NOKIA)","PLANNED WORKS",
Q1990="ACCESS-ISSUE","ACCESS-ISSUE",
Q1990="Projet OCM (ZTE, NOKIA, autres projets)","PLANNED WORKS",
Q1990="No root CAuse","No root cause",
Q1990="ODU HS","ACTIVE",
Q1990="IP &amp; VLAN","ACTIVE",
Q1990="Warehouse HUAWEI","SPARE-ISSUE",
Q1990="SPARE-HS","SPARE-ISSUE",
Q1990="Power Telco","ACTIVE"
),"")</f>
        <v>No root cause</v>
      </c>
      <c r="S1990" s="56" t="s">
        <v>17</v>
      </c>
      <c r="T1990" s="7" t="s">
        <v>17</v>
      </c>
      <c r="U1990" s="57" t="s">
        <v>17</v>
      </c>
      <c r="V1990" s="57" t="s">
        <v>17</v>
      </c>
      <c r="W1990" s="57" t="s">
        <v>17</v>
      </c>
      <c r="X1990" s="57" t="s">
        <v>17</v>
      </c>
      <c r="Y1990" s="57" t="s">
        <v>17</v>
      </c>
      <c r="Z1990" s="57" t="s">
        <v>17</v>
      </c>
      <c r="AA1990" s="57" t="s">
        <v>17</v>
      </c>
      <c r="AB1990" s="57"/>
      <c r="AC1990" s="57" t="s">
        <v>17</v>
      </c>
      <c r="AD1990" s="57" t="s">
        <v>17</v>
      </c>
      <c r="AE1990" s="57" t="s">
        <v>17</v>
      </c>
      <c r="AF1990" s="57" t="s">
        <v>17</v>
      </c>
      <c r="AG1990" s="57" t="s">
        <v>17</v>
      </c>
      <c r="AH1990" s="57" t="s">
        <v>17</v>
      </c>
      <c r="AI1990" s="57" t="s">
        <v>17</v>
      </c>
      <c r="AJ1990" s="15"/>
      <c r="AK1990" s="15"/>
      <c r="AL1990" s="15"/>
      <c r="AM1990" s="15"/>
    </row>
    <row r="1991" spans="1:39" s="14" customFormat="1" x14ac:dyDescent="0.35">
      <c r="A1991" s="1" t="s">
        <v>3686</v>
      </c>
      <c r="B1991" s="1" t="s">
        <v>3687</v>
      </c>
      <c r="C1991" s="3"/>
      <c r="D1991" s="1" t="s">
        <v>23</v>
      </c>
      <c r="E1991" s="1" t="s">
        <v>124</v>
      </c>
      <c r="F1991" s="3" t="s">
        <v>71</v>
      </c>
      <c r="G1991" s="1" t="s">
        <v>3686</v>
      </c>
      <c r="H1991" s="51" t="str">
        <f>_xlfn.XLOOKUP(B1991,'[1]Nur des jours'!$B:$B,'[1]Nur des jours'!$H:$H,"")</f>
        <v>ZTE</v>
      </c>
      <c r="I1991" s="52">
        <v>0</v>
      </c>
      <c r="J1991" s="52">
        <v>0</v>
      </c>
      <c r="K1991" s="52">
        <v>0</v>
      </c>
      <c r="L1991" s="53">
        <v>0</v>
      </c>
      <c r="M1991" s="54" t="s">
        <v>5374</v>
      </c>
      <c r="N1991" s="55"/>
      <c r="O1991" s="16" t="str" cm="1">
        <f t="array" ref="O1991">IFERROR(_xlfn.IFS(
Q1991="MPR ISSUE","PDH",
Q1991="BSS Hardware Issue","BSS",
Q1991="Sites strategiques, MLL, Pylone, etc.","ENVTECH",
Q1991="AKTIVCO DEFAUT GE &amp; POWER Cabinet","AKTIVCO",
Q1991="AKTIVCO Coupure ENEO &amp; Baisse de tension","AKTIVCO GRID ONLY",
Q1991="Coupure ENEO &amp; Baisse de tension","IHS GRID ONLY",
Q1991="Defaut GE &amp; POWER Cabinet","IHS",
Q1991="Sharing","Partners",
Q1991="SIte strategiques &amp; DataCenter","SST &amp; DC",
Q1991="Exclu","Exclu",
Q1991="SAT","SAT",
Q1991="SPARE-ISSUE","SPARE-ISSUE",
Q1991="Fiber CAmtel","TRANS_FO_CAMTEL",
Q1991="Fiber AOF","Fiber AOF",
Q1991="Projet OCM (HUAWEI)","TRAVAUX-HUAWEI",
Q1991="Projet OCM (NOKIA)","TRAVAUX-NOKIA",
Q1991="ACCESS-ISSUE","ACCESS-ISSUE",
Q1991="Projet OCM (ZTE, NOKIA, autres projets)","TRAVAUX OCM",
Q1991="No root CAuse","No root cause",
Q1991="ODU HS","PDH",
Q1991="IP &amp; VLAN","PDH",
Q1991="Warehouse HUAWEI","SPARE-ISSUE",
Q1991="SPARE-HS","SPARE-ISSUE",
Q1991="Power Telco","BSS"
),"")</f>
        <v>No root cause</v>
      </c>
      <c r="P1991" s="22" t="str" cm="1">
        <f t="array" ref="P1991">IFERROR(_xlfn.IFS(
Q1991="MPR ISSUE","TX ISSUE",
Q1991="BSS Hardware Issue","RAN ISSUE",
Q1991="Sites strategiques, MLL, Pylone, etc.","ENVTECH",
Q1991="AKTIVCO DEFAUT GE &amp; POWER Cabinet","POWER ISSUE",
Q1991="AKTIVCO Coupure ENEO &amp; Baisse de tension","POWER ISSUE",
Q1991="Coupure ENEO &amp; Baisse de tension","POWER ISSUE",
Q1991="Defaut GE &amp; POWER Cabinet","POWER ISSUE",
Q1991="Sharing","POWER ISSUE",
Q1991="SIte strategiques &amp; DataCenter","POWER ISSUE",
Q1991="Exclu","Exclu",
Q1991="SAT","TX ISSUE",
Q1991="SPARE-ISSUE","SPARE-ISSUE",
Q1991="Fiber CAmtel","TX ISSUE",
Q1991="Fiber AOF","TX ISSUE",
Q1991="Projet OCM (HUAWEI)","TRAVAUX-HUAWEI",
Q1991="Projet OCM (NOKIA)","TRAVAUX -NOKIA",
Q1991="ACCESS-ISSUE","ACCESS-ISSUE",
Q1991="Projet OCM (ZTE, NOKIA, autres projets)","TRAVAUX OCM",
Q1991="No root CAuse","No root cause",
Q1991="ODU HS","TX ISSUE",
Q1991="IP &amp; VLAN","TX ISSUE",
Q1991="Warehouse HUAWEI","SPARE-ISSUE",
Q1991="SPARE-HS","SPARE-ISSUE",
Q1991="Power Telco","RAN ISSUE"
),"")</f>
        <v>No root cause</v>
      </c>
      <c r="Q1991" s="48" t="s">
        <v>5573</v>
      </c>
      <c r="R1991" s="23" t="str" cm="1">
        <f t="array" ref="R1991">IFERROR(_xlfn.IFS(
Q1991="MPR ISSUE","ACTIVE",
Q1991="BSS Hardware Issue","ACTIVE",
Q1991="Sites strategiques, MLL, Pylone, etc.","PASSIVE",
Q1991="AKTIVCO DEFAUT GE &amp; POWER Cabinet","PASSIVE",
Q1991="AKTIVCO Coupure ENEO &amp; Baisse de tension","PASSIVE",
Q1991="Coupure ENEO &amp; Baisse de tension","PASSIVE",
Q1991="Defaut GE &amp; POWER Cabinet","PASSIVE",
Q1991="Sharing","PASSIVE",
Q1991="SIte strategiques &amp; DataCenter","PASSIVE",
Q1991="Exclu","Exclu",
Q1991="SAT","ACTIVE",
Q1991="SPARE-ISSUE","SPARE-ISSUE",
Q1991="Fiber CAmtel","ACTIVE",
Q1991="Fiber AOF","ACTIVE",
Q1991="Projet OCM (HUAWEI)","PLANNED WORKS",
Q1991="Projet OCM (NOKIA)","PLANNED WORKS",
Q1991="ACCESS-ISSUE","ACCESS-ISSUE",
Q1991="Projet OCM (ZTE, NOKIA, autres projets)","PLANNED WORKS",
Q1991="No root CAuse","No root cause",
Q1991="ODU HS","ACTIVE",
Q1991="IP &amp; VLAN","ACTIVE",
Q1991="Warehouse HUAWEI","SPARE-ISSUE",
Q1991="SPARE-HS","SPARE-ISSUE",
Q1991="Power Telco","ACTIVE"
),"")</f>
        <v>No root cause</v>
      </c>
      <c r="S1991" s="56" t="s">
        <v>17</v>
      </c>
      <c r="T1991" s="7" t="s">
        <v>17</v>
      </c>
      <c r="U1991" s="57" t="s">
        <v>17</v>
      </c>
      <c r="V1991" s="57" t="s">
        <v>17</v>
      </c>
      <c r="W1991" s="57" t="s">
        <v>17</v>
      </c>
      <c r="X1991" s="57" t="s">
        <v>17</v>
      </c>
      <c r="Y1991" s="57" t="s">
        <v>17</v>
      </c>
      <c r="Z1991" s="57" t="s">
        <v>17</v>
      </c>
      <c r="AA1991" s="57" t="s">
        <v>17</v>
      </c>
      <c r="AB1991" s="57"/>
      <c r="AC1991" s="57" t="s">
        <v>17</v>
      </c>
      <c r="AD1991" s="57" t="s">
        <v>17</v>
      </c>
      <c r="AE1991" s="57" t="s">
        <v>17</v>
      </c>
      <c r="AF1991" s="57" t="s">
        <v>17</v>
      </c>
      <c r="AG1991" s="57" t="s">
        <v>17</v>
      </c>
      <c r="AH1991" s="57" t="s">
        <v>17</v>
      </c>
      <c r="AI1991" s="57" t="s">
        <v>17</v>
      </c>
      <c r="AJ1991" s="15"/>
      <c r="AK1991" s="15"/>
      <c r="AL1991" s="15"/>
      <c r="AM1991" s="15"/>
    </row>
    <row r="1992" spans="1:39" s="14" customFormat="1" x14ac:dyDescent="0.35">
      <c r="A1992" s="1" t="s">
        <v>3688</v>
      </c>
      <c r="B1992" s="1" t="s">
        <v>3689</v>
      </c>
      <c r="C1992" s="3"/>
      <c r="D1992" s="1"/>
      <c r="E1992" s="1"/>
      <c r="F1992" s="3" t="s">
        <v>71</v>
      </c>
      <c r="G1992" s="1" t="s">
        <v>1219</v>
      </c>
      <c r="H1992" s="51" t="str">
        <f>_xlfn.XLOOKUP(B1992,'[1]Nur des jours'!$B:$B,'[1]Nur des jours'!$H:$H,"")</f>
        <v>ZTE</v>
      </c>
      <c r="I1992" s="52">
        <v>0</v>
      </c>
      <c r="J1992" s="52">
        <v>0</v>
      </c>
      <c r="K1992" s="52">
        <v>0</v>
      </c>
      <c r="L1992" s="53">
        <v>0</v>
      </c>
      <c r="M1992" s="54" t="s">
        <v>5374</v>
      </c>
      <c r="N1992" s="55"/>
      <c r="O1992" s="16" t="str" cm="1">
        <f t="array" ref="O1992">IFERROR(_xlfn.IFS(
Q1992="MPR ISSUE","PDH",
Q1992="BSS Hardware Issue","BSS",
Q1992="Sites strategiques, MLL, Pylone, etc.","ENVTECH",
Q1992="AKTIVCO DEFAUT GE &amp; POWER Cabinet","AKTIVCO",
Q1992="AKTIVCO Coupure ENEO &amp; Baisse de tension","AKTIVCO GRID ONLY",
Q1992="Coupure ENEO &amp; Baisse de tension","IHS GRID ONLY",
Q1992="Defaut GE &amp; POWER Cabinet","IHS",
Q1992="Sharing","Partners",
Q1992="SIte strategiques &amp; DataCenter","SST &amp; DC",
Q1992="Exclu","Exclu",
Q1992="SAT","SAT",
Q1992="SPARE-ISSUE","SPARE-ISSUE",
Q1992="Fiber CAmtel","TRANS_FO_CAMTEL",
Q1992="Fiber AOF","Fiber AOF",
Q1992="Projet OCM (HUAWEI)","TRAVAUX-HUAWEI",
Q1992="Projet OCM (NOKIA)","TRAVAUX-NOKIA",
Q1992="ACCESS-ISSUE","ACCESS-ISSUE",
Q1992="Projet OCM (ZTE, NOKIA, autres projets)","TRAVAUX OCM",
Q1992="No root CAuse","No root cause",
Q1992="ODU HS","PDH",
Q1992="IP &amp; VLAN","PDH",
Q1992="Warehouse HUAWEI","SPARE-ISSUE",
Q1992="SPARE-HS","SPARE-ISSUE",
Q1992="Power Telco","BSS"
),"")</f>
        <v>No root cause</v>
      </c>
      <c r="P1992" s="22" t="str" cm="1">
        <f t="array" ref="P1992">IFERROR(_xlfn.IFS(
Q1992="MPR ISSUE","TX ISSUE",
Q1992="BSS Hardware Issue","RAN ISSUE",
Q1992="Sites strategiques, MLL, Pylone, etc.","ENVTECH",
Q1992="AKTIVCO DEFAUT GE &amp; POWER Cabinet","POWER ISSUE",
Q1992="AKTIVCO Coupure ENEO &amp; Baisse de tension","POWER ISSUE",
Q1992="Coupure ENEO &amp; Baisse de tension","POWER ISSUE",
Q1992="Defaut GE &amp; POWER Cabinet","POWER ISSUE",
Q1992="Sharing","POWER ISSUE",
Q1992="SIte strategiques &amp; DataCenter","POWER ISSUE",
Q1992="Exclu","Exclu",
Q1992="SAT","TX ISSUE",
Q1992="SPARE-ISSUE","SPARE-ISSUE",
Q1992="Fiber CAmtel","TX ISSUE",
Q1992="Fiber AOF","TX ISSUE",
Q1992="Projet OCM (HUAWEI)","TRAVAUX-HUAWEI",
Q1992="Projet OCM (NOKIA)","TRAVAUX -NOKIA",
Q1992="ACCESS-ISSUE","ACCESS-ISSUE",
Q1992="Projet OCM (ZTE, NOKIA, autres projets)","TRAVAUX OCM",
Q1992="No root CAuse","No root cause",
Q1992="ODU HS","TX ISSUE",
Q1992="IP &amp; VLAN","TX ISSUE",
Q1992="Warehouse HUAWEI","SPARE-ISSUE",
Q1992="SPARE-HS","SPARE-ISSUE",
Q1992="Power Telco","RAN ISSUE"
),"")</f>
        <v>No root cause</v>
      </c>
      <c r="Q1992" s="48" t="s">
        <v>5573</v>
      </c>
      <c r="R1992" s="23" t="str" cm="1">
        <f t="array" ref="R1992">IFERROR(_xlfn.IFS(
Q1992="MPR ISSUE","ACTIVE",
Q1992="BSS Hardware Issue","ACTIVE",
Q1992="Sites strategiques, MLL, Pylone, etc.","PASSIVE",
Q1992="AKTIVCO DEFAUT GE &amp; POWER Cabinet","PASSIVE",
Q1992="AKTIVCO Coupure ENEO &amp; Baisse de tension","PASSIVE",
Q1992="Coupure ENEO &amp; Baisse de tension","PASSIVE",
Q1992="Defaut GE &amp; POWER Cabinet","PASSIVE",
Q1992="Sharing","PASSIVE",
Q1992="SIte strategiques &amp; DataCenter","PASSIVE",
Q1992="Exclu","Exclu",
Q1992="SAT","ACTIVE",
Q1992="SPARE-ISSUE","SPARE-ISSUE",
Q1992="Fiber CAmtel","ACTIVE",
Q1992="Fiber AOF","ACTIVE",
Q1992="Projet OCM (HUAWEI)","PLANNED WORKS",
Q1992="Projet OCM (NOKIA)","PLANNED WORKS",
Q1992="ACCESS-ISSUE","ACCESS-ISSUE",
Q1992="Projet OCM (ZTE, NOKIA, autres projets)","PLANNED WORKS",
Q1992="No root CAuse","No root cause",
Q1992="ODU HS","ACTIVE",
Q1992="IP &amp; VLAN","ACTIVE",
Q1992="Warehouse HUAWEI","SPARE-ISSUE",
Q1992="SPARE-HS","SPARE-ISSUE",
Q1992="Power Telco","ACTIVE"
),"")</f>
        <v>No root cause</v>
      </c>
      <c r="S1992" s="56" t="s">
        <v>17</v>
      </c>
      <c r="T1992" s="7" t="s">
        <v>17</v>
      </c>
      <c r="U1992" s="57" t="s">
        <v>17</v>
      </c>
      <c r="V1992" s="57" t="s">
        <v>17</v>
      </c>
      <c r="W1992" s="57" t="s">
        <v>17</v>
      </c>
      <c r="X1992" s="57" t="s">
        <v>17</v>
      </c>
      <c r="Y1992" s="57" t="s">
        <v>17</v>
      </c>
      <c r="Z1992" s="57" t="s">
        <v>17</v>
      </c>
      <c r="AA1992" s="57" t="s">
        <v>17</v>
      </c>
      <c r="AB1992" s="57"/>
      <c r="AC1992" s="57" t="s">
        <v>17</v>
      </c>
      <c r="AD1992" s="57" t="s">
        <v>17</v>
      </c>
      <c r="AE1992" s="57" t="s">
        <v>17</v>
      </c>
      <c r="AF1992" s="57" t="s">
        <v>17</v>
      </c>
      <c r="AG1992" s="57" t="s">
        <v>17</v>
      </c>
      <c r="AH1992" s="57" t="s">
        <v>17</v>
      </c>
      <c r="AI1992" s="57" t="s">
        <v>17</v>
      </c>
      <c r="AJ1992" s="15"/>
      <c r="AK1992" s="15"/>
      <c r="AL1992" s="15"/>
      <c r="AM1992" s="15"/>
    </row>
    <row r="1993" spans="1:39" s="14" customFormat="1" x14ac:dyDescent="0.35">
      <c r="A1993" s="1" t="s">
        <v>3697</v>
      </c>
      <c r="B1993" s="1" t="s">
        <v>3698</v>
      </c>
      <c r="C1993" s="3"/>
      <c r="D1993" s="1" t="s">
        <v>12</v>
      </c>
      <c r="E1993" s="1" t="s">
        <v>13</v>
      </c>
      <c r="F1993" s="3" t="s">
        <v>39</v>
      </c>
      <c r="G1993" s="1" t="s">
        <v>1580</v>
      </c>
      <c r="H1993" s="51" t="str">
        <f>_xlfn.XLOOKUP(B1993,'[1]Nur des jours'!$B:$B,'[1]Nur des jours'!$H:$H,"")</f>
        <v>ZTE</v>
      </c>
      <c r="I1993" s="52">
        <v>0</v>
      </c>
      <c r="J1993" s="52">
        <v>0</v>
      </c>
      <c r="K1993" s="52">
        <v>0</v>
      </c>
      <c r="L1993" s="53">
        <v>0</v>
      </c>
      <c r="M1993" s="54" t="s">
        <v>5374</v>
      </c>
      <c r="N1993" s="55"/>
      <c r="O1993" s="16" t="str" cm="1">
        <f t="array" ref="O1993">IFERROR(_xlfn.IFS(
Q1993="MPR ISSUE","PDH",
Q1993="BSS Hardware Issue","BSS",
Q1993="Sites strategiques, MLL, Pylone, etc.","ENVTECH",
Q1993="AKTIVCO DEFAUT GE &amp; POWER Cabinet","AKTIVCO",
Q1993="AKTIVCO Coupure ENEO &amp; Baisse de tension","AKTIVCO GRID ONLY",
Q1993="Coupure ENEO &amp; Baisse de tension","IHS GRID ONLY",
Q1993="Defaut GE &amp; POWER Cabinet","IHS",
Q1993="Sharing","Partners",
Q1993="SIte strategiques &amp; DataCenter","SST &amp; DC",
Q1993="Exclu","Exclu",
Q1993="SAT","SAT",
Q1993="SPARE-ISSUE","SPARE-ISSUE",
Q1993="Fiber CAmtel","TRANS_FO_CAMTEL",
Q1993="Fiber AOF","Fiber AOF",
Q1993="Projet OCM (HUAWEI)","TRAVAUX-HUAWEI",
Q1993="Projet OCM (NOKIA)","TRAVAUX-NOKIA",
Q1993="ACCESS-ISSUE","ACCESS-ISSUE",
Q1993="Projet OCM (ZTE, NOKIA, autres projets)","TRAVAUX OCM",
Q1993="No root CAuse","No root cause",
Q1993="ODU HS","PDH",
Q1993="IP &amp; VLAN","PDH",
Q1993="Warehouse HUAWEI","SPARE-ISSUE",
Q1993="SPARE-HS","SPARE-ISSUE",
Q1993="Power Telco","BSS"
),"")</f>
        <v>No root cause</v>
      </c>
      <c r="P1993" s="22" t="str" cm="1">
        <f t="array" ref="P1993">IFERROR(_xlfn.IFS(
Q1993="MPR ISSUE","TX ISSUE",
Q1993="BSS Hardware Issue","RAN ISSUE",
Q1993="Sites strategiques, MLL, Pylone, etc.","ENVTECH",
Q1993="AKTIVCO DEFAUT GE &amp; POWER Cabinet","POWER ISSUE",
Q1993="AKTIVCO Coupure ENEO &amp; Baisse de tension","POWER ISSUE",
Q1993="Coupure ENEO &amp; Baisse de tension","POWER ISSUE",
Q1993="Defaut GE &amp; POWER Cabinet","POWER ISSUE",
Q1993="Sharing","POWER ISSUE",
Q1993="SIte strategiques &amp; DataCenter","POWER ISSUE",
Q1993="Exclu","Exclu",
Q1993="SAT","TX ISSUE",
Q1993="SPARE-ISSUE","SPARE-ISSUE",
Q1993="Fiber CAmtel","TX ISSUE",
Q1993="Fiber AOF","TX ISSUE",
Q1993="Projet OCM (HUAWEI)","TRAVAUX-HUAWEI",
Q1993="Projet OCM (NOKIA)","TRAVAUX -NOKIA",
Q1993="ACCESS-ISSUE","ACCESS-ISSUE",
Q1993="Projet OCM (ZTE, NOKIA, autres projets)","TRAVAUX OCM",
Q1993="No root CAuse","No root cause",
Q1993="ODU HS","TX ISSUE",
Q1993="IP &amp; VLAN","TX ISSUE",
Q1993="Warehouse HUAWEI","SPARE-ISSUE",
Q1993="SPARE-HS","SPARE-ISSUE",
Q1993="Power Telco","RAN ISSUE"
),"")</f>
        <v>No root cause</v>
      </c>
      <c r="Q1993" s="48" t="s">
        <v>5573</v>
      </c>
      <c r="R1993" s="23" t="str" cm="1">
        <f t="array" ref="R1993">IFERROR(_xlfn.IFS(
Q1993="MPR ISSUE","ACTIVE",
Q1993="BSS Hardware Issue","ACTIVE",
Q1993="Sites strategiques, MLL, Pylone, etc.","PASSIVE",
Q1993="AKTIVCO DEFAUT GE &amp; POWER Cabinet","PASSIVE",
Q1993="AKTIVCO Coupure ENEO &amp; Baisse de tension","PASSIVE",
Q1993="Coupure ENEO &amp; Baisse de tension","PASSIVE",
Q1993="Defaut GE &amp; POWER Cabinet","PASSIVE",
Q1993="Sharing","PASSIVE",
Q1993="SIte strategiques &amp; DataCenter","PASSIVE",
Q1993="Exclu","Exclu",
Q1993="SAT","ACTIVE",
Q1993="SPARE-ISSUE","SPARE-ISSUE",
Q1993="Fiber CAmtel","ACTIVE",
Q1993="Fiber AOF","ACTIVE",
Q1993="Projet OCM (HUAWEI)","PLANNED WORKS",
Q1993="Projet OCM (NOKIA)","PLANNED WORKS",
Q1993="ACCESS-ISSUE","ACCESS-ISSUE",
Q1993="Projet OCM (ZTE, NOKIA, autres projets)","PLANNED WORKS",
Q1993="No root CAuse","No root cause",
Q1993="ODU HS","ACTIVE",
Q1993="IP &amp; VLAN","ACTIVE",
Q1993="Warehouse HUAWEI","SPARE-ISSUE",
Q1993="SPARE-HS","SPARE-ISSUE",
Q1993="Power Telco","ACTIVE"
),"")</f>
        <v>No root cause</v>
      </c>
      <c r="S1993" s="56" t="s">
        <v>17</v>
      </c>
      <c r="T1993" s="7" t="s">
        <v>17</v>
      </c>
      <c r="U1993" s="57" t="s">
        <v>17</v>
      </c>
      <c r="V1993" s="57" t="s">
        <v>17</v>
      </c>
      <c r="W1993" s="57" t="s">
        <v>17</v>
      </c>
      <c r="X1993" s="57" t="s">
        <v>17</v>
      </c>
      <c r="Y1993" s="57" t="s">
        <v>17</v>
      </c>
      <c r="Z1993" s="57" t="s">
        <v>17</v>
      </c>
      <c r="AA1993" s="57" t="s">
        <v>17</v>
      </c>
      <c r="AB1993" s="57"/>
      <c r="AC1993" s="57" t="s">
        <v>17</v>
      </c>
      <c r="AD1993" s="57" t="s">
        <v>17</v>
      </c>
      <c r="AE1993" s="57" t="s">
        <v>17</v>
      </c>
      <c r="AF1993" s="57" t="s">
        <v>17</v>
      </c>
      <c r="AG1993" s="57" t="s">
        <v>17</v>
      </c>
      <c r="AH1993" s="57" t="s">
        <v>17</v>
      </c>
      <c r="AI1993" s="57" t="s">
        <v>17</v>
      </c>
      <c r="AJ1993" s="15"/>
      <c r="AK1993" s="15"/>
      <c r="AL1993" s="15"/>
      <c r="AM1993" s="15"/>
    </row>
    <row r="1994" spans="1:39" s="14" customFormat="1" x14ac:dyDescent="0.35">
      <c r="A1994" s="1" t="s">
        <v>3701</v>
      </c>
      <c r="B1994" s="1" t="s">
        <v>3702</v>
      </c>
      <c r="C1994" s="3"/>
      <c r="D1994" s="1" t="s">
        <v>12</v>
      </c>
      <c r="E1994" s="1" t="s">
        <v>13</v>
      </c>
      <c r="F1994" s="3" t="s">
        <v>33</v>
      </c>
      <c r="G1994" s="1" t="s">
        <v>3701</v>
      </c>
      <c r="H1994" s="51" t="str">
        <f>_xlfn.XLOOKUP(B1994,'[1]Nur des jours'!$B:$B,'[1]Nur des jours'!$H:$H,"")</f>
        <v>ZTE</v>
      </c>
      <c r="I1994" s="52">
        <v>0</v>
      </c>
      <c r="J1994" s="52">
        <v>0</v>
      </c>
      <c r="K1994" s="52">
        <v>0</v>
      </c>
      <c r="L1994" s="53">
        <v>0</v>
      </c>
      <c r="M1994" s="54" t="s">
        <v>5374</v>
      </c>
      <c r="N1994" s="55"/>
      <c r="O1994" s="16" t="str" cm="1">
        <f t="array" ref="O1994">IFERROR(_xlfn.IFS(
Q1994="MPR ISSUE","PDH",
Q1994="BSS Hardware Issue","BSS",
Q1994="Sites strategiques, MLL, Pylone, etc.","ENVTECH",
Q1994="AKTIVCO DEFAUT GE &amp; POWER Cabinet","AKTIVCO",
Q1994="AKTIVCO Coupure ENEO &amp; Baisse de tension","AKTIVCO GRID ONLY",
Q1994="Coupure ENEO &amp; Baisse de tension","IHS GRID ONLY",
Q1994="Defaut GE &amp; POWER Cabinet","IHS",
Q1994="Sharing","Partners",
Q1994="SIte strategiques &amp; DataCenter","SST &amp; DC",
Q1994="Exclu","Exclu",
Q1994="SAT","SAT",
Q1994="SPARE-ISSUE","SPARE-ISSUE",
Q1994="Fiber CAmtel","TRANS_FO_CAMTEL",
Q1994="Fiber AOF","Fiber AOF",
Q1994="Projet OCM (HUAWEI)","TRAVAUX-HUAWEI",
Q1994="Projet OCM (NOKIA)","TRAVAUX-NOKIA",
Q1994="ACCESS-ISSUE","ACCESS-ISSUE",
Q1994="Projet OCM (ZTE, NOKIA, autres projets)","TRAVAUX OCM",
Q1994="No root CAuse","No root cause",
Q1994="ODU HS","PDH",
Q1994="IP &amp; VLAN","PDH",
Q1994="Warehouse HUAWEI","SPARE-ISSUE",
Q1994="SPARE-HS","SPARE-ISSUE",
Q1994="Power Telco","BSS"
),"")</f>
        <v>No root cause</v>
      </c>
      <c r="P1994" s="22" t="str" cm="1">
        <f t="array" ref="P1994">IFERROR(_xlfn.IFS(
Q1994="MPR ISSUE","TX ISSUE",
Q1994="BSS Hardware Issue","RAN ISSUE",
Q1994="Sites strategiques, MLL, Pylone, etc.","ENVTECH",
Q1994="AKTIVCO DEFAUT GE &amp; POWER Cabinet","POWER ISSUE",
Q1994="AKTIVCO Coupure ENEO &amp; Baisse de tension","POWER ISSUE",
Q1994="Coupure ENEO &amp; Baisse de tension","POWER ISSUE",
Q1994="Defaut GE &amp; POWER Cabinet","POWER ISSUE",
Q1994="Sharing","POWER ISSUE",
Q1994="SIte strategiques &amp; DataCenter","POWER ISSUE",
Q1994="Exclu","Exclu",
Q1994="SAT","TX ISSUE",
Q1994="SPARE-ISSUE","SPARE-ISSUE",
Q1994="Fiber CAmtel","TX ISSUE",
Q1994="Fiber AOF","TX ISSUE",
Q1994="Projet OCM (HUAWEI)","TRAVAUX-HUAWEI",
Q1994="Projet OCM (NOKIA)","TRAVAUX -NOKIA",
Q1994="ACCESS-ISSUE","ACCESS-ISSUE",
Q1994="Projet OCM (ZTE, NOKIA, autres projets)","TRAVAUX OCM",
Q1994="No root CAuse","No root cause",
Q1994="ODU HS","TX ISSUE",
Q1994="IP &amp; VLAN","TX ISSUE",
Q1994="Warehouse HUAWEI","SPARE-ISSUE",
Q1994="SPARE-HS","SPARE-ISSUE",
Q1994="Power Telco","RAN ISSUE"
),"")</f>
        <v>No root cause</v>
      </c>
      <c r="Q1994" s="48" t="s">
        <v>5573</v>
      </c>
      <c r="R1994" s="23" t="str" cm="1">
        <f t="array" ref="R1994">IFERROR(_xlfn.IFS(
Q1994="MPR ISSUE","ACTIVE",
Q1994="BSS Hardware Issue","ACTIVE",
Q1994="Sites strategiques, MLL, Pylone, etc.","PASSIVE",
Q1994="AKTIVCO DEFAUT GE &amp; POWER Cabinet","PASSIVE",
Q1994="AKTIVCO Coupure ENEO &amp; Baisse de tension","PASSIVE",
Q1994="Coupure ENEO &amp; Baisse de tension","PASSIVE",
Q1994="Defaut GE &amp; POWER Cabinet","PASSIVE",
Q1994="Sharing","PASSIVE",
Q1994="SIte strategiques &amp; DataCenter","PASSIVE",
Q1994="Exclu","Exclu",
Q1994="SAT","ACTIVE",
Q1994="SPARE-ISSUE","SPARE-ISSUE",
Q1994="Fiber CAmtel","ACTIVE",
Q1994="Fiber AOF","ACTIVE",
Q1994="Projet OCM (HUAWEI)","PLANNED WORKS",
Q1994="Projet OCM (NOKIA)","PLANNED WORKS",
Q1994="ACCESS-ISSUE","ACCESS-ISSUE",
Q1994="Projet OCM (ZTE, NOKIA, autres projets)","PLANNED WORKS",
Q1994="No root CAuse","No root cause",
Q1994="ODU HS","ACTIVE",
Q1994="IP &amp; VLAN","ACTIVE",
Q1994="Warehouse HUAWEI","SPARE-ISSUE",
Q1994="SPARE-HS","SPARE-ISSUE",
Q1994="Power Telco","ACTIVE"
),"")</f>
        <v>No root cause</v>
      </c>
      <c r="S1994" s="56" t="s">
        <v>17</v>
      </c>
      <c r="T1994" s="7" t="s">
        <v>17</v>
      </c>
      <c r="U1994" s="57" t="s">
        <v>17</v>
      </c>
      <c r="V1994" s="57" t="s">
        <v>17</v>
      </c>
      <c r="W1994" s="57" t="s">
        <v>17</v>
      </c>
      <c r="X1994" s="57" t="s">
        <v>17</v>
      </c>
      <c r="Y1994" s="57" t="s">
        <v>17</v>
      </c>
      <c r="Z1994" s="57" t="s">
        <v>17</v>
      </c>
      <c r="AA1994" s="57" t="s">
        <v>17</v>
      </c>
      <c r="AB1994" s="57"/>
      <c r="AC1994" s="57" t="s">
        <v>17</v>
      </c>
      <c r="AD1994" s="57" t="s">
        <v>17</v>
      </c>
      <c r="AE1994" s="57" t="s">
        <v>17</v>
      </c>
      <c r="AF1994" s="57" t="s">
        <v>17</v>
      </c>
      <c r="AG1994" s="57" t="s">
        <v>17</v>
      </c>
      <c r="AH1994" s="57" t="s">
        <v>17</v>
      </c>
      <c r="AI1994" s="57" t="s">
        <v>17</v>
      </c>
      <c r="AJ1994" s="15"/>
      <c r="AK1994" s="15"/>
      <c r="AL1994" s="15"/>
      <c r="AM1994" s="15"/>
    </row>
    <row r="1995" spans="1:39" s="14" customFormat="1" x14ac:dyDescent="0.35">
      <c r="A1995" s="1" t="s">
        <v>3703</v>
      </c>
      <c r="B1995" s="1" t="s">
        <v>3704</v>
      </c>
      <c r="C1995" s="3"/>
      <c r="D1995" s="1" t="s">
        <v>12</v>
      </c>
      <c r="E1995" s="1" t="s">
        <v>239</v>
      </c>
      <c r="F1995" s="3" t="s">
        <v>25</v>
      </c>
      <c r="G1995" s="1" t="s">
        <v>3705</v>
      </c>
      <c r="H1995" s="59" t="str">
        <f>_xlfn.XLOOKUP(B1995,'[1]Nur des jours'!$B:$B,'[1]Nur des jours'!$H:$H,"")</f>
        <v>HUAWEI</v>
      </c>
      <c r="I1995" s="52">
        <v>0</v>
      </c>
      <c r="J1995" s="52">
        <v>0</v>
      </c>
      <c r="K1995" s="52">
        <v>0</v>
      </c>
      <c r="L1995" s="53">
        <v>0</v>
      </c>
      <c r="M1995" s="54" t="s">
        <v>5374</v>
      </c>
      <c r="N1995" s="55"/>
      <c r="O1995" s="16" t="str" cm="1">
        <f t="array" ref="O1995">IFERROR(_xlfn.IFS(
Q1995="MPR ISSUE","PDH",
Q1995="BSS Hardware Issue","BSS",
Q1995="Sites strategiques, MLL, Pylone, etc.","ENVTECH",
Q1995="AKTIVCO DEFAUT GE &amp; POWER Cabinet","AKTIVCO",
Q1995="AKTIVCO Coupure ENEO &amp; Baisse de tension","AKTIVCO GRID ONLY",
Q1995="Coupure ENEO &amp; Baisse de tension","IHS GRID ONLY",
Q1995="Defaut GE &amp; POWER Cabinet","IHS",
Q1995="Sharing","Partners",
Q1995="SIte strategiques &amp; DataCenter","SST &amp; DC",
Q1995="Exclu","Exclu",
Q1995="SAT","SAT",
Q1995="SPARE-ISSUE","SPARE-ISSUE",
Q1995="Fiber CAmtel","TRANS_FO_CAMTEL",
Q1995="Fiber AOF","Fiber AOF",
Q1995="Projet OCM (HUAWEI)","TRAVAUX-HUAWEI",
Q1995="Projet OCM (NOKIA)","TRAVAUX-NOKIA",
Q1995="ACCESS-ISSUE","ACCESS-ISSUE",
Q1995="Projet OCM (ZTE, NOKIA, autres projets)","TRAVAUX OCM",
Q1995="No root CAuse","No root cause",
Q1995="ODU HS","PDH",
Q1995="IP &amp; VLAN","PDH",
Q1995="Warehouse HUAWEI","SPARE-ISSUE",
Q1995="SPARE-HS","SPARE-ISSUE",
Q1995="Power Telco","BSS"
),"")</f>
        <v>No root cause</v>
      </c>
      <c r="P1995" s="22" t="str" cm="1">
        <f t="array" ref="P1995">IFERROR(_xlfn.IFS(
Q1995="MPR ISSUE","TX ISSUE",
Q1995="BSS Hardware Issue","RAN ISSUE",
Q1995="Sites strategiques, MLL, Pylone, etc.","ENVTECH",
Q1995="AKTIVCO DEFAUT GE &amp; POWER Cabinet","POWER ISSUE",
Q1995="AKTIVCO Coupure ENEO &amp; Baisse de tension","POWER ISSUE",
Q1995="Coupure ENEO &amp; Baisse de tension","POWER ISSUE",
Q1995="Defaut GE &amp; POWER Cabinet","POWER ISSUE",
Q1995="Sharing","POWER ISSUE",
Q1995="SIte strategiques &amp; DataCenter","POWER ISSUE",
Q1995="Exclu","Exclu",
Q1995="SAT","TX ISSUE",
Q1995="SPARE-ISSUE","SPARE-ISSUE",
Q1995="Fiber CAmtel","TX ISSUE",
Q1995="Fiber AOF","TX ISSUE",
Q1995="Projet OCM (HUAWEI)","TRAVAUX-HUAWEI",
Q1995="Projet OCM (NOKIA)","TRAVAUX -NOKIA",
Q1995="ACCESS-ISSUE","ACCESS-ISSUE",
Q1995="Projet OCM (ZTE, NOKIA, autres projets)","TRAVAUX OCM",
Q1995="No root CAuse","No root cause",
Q1995="ODU HS","TX ISSUE",
Q1995="IP &amp; VLAN","TX ISSUE",
Q1995="Warehouse HUAWEI","SPARE-ISSUE",
Q1995="SPARE-HS","SPARE-ISSUE",
Q1995="Power Telco","RAN ISSUE"
),"")</f>
        <v>No root cause</v>
      </c>
      <c r="Q1995" s="48" t="s">
        <v>5573</v>
      </c>
      <c r="R1995" s="23" t="str" cm="1">
        <f t="array" ref="R1995">IFERROR(_xlfn.IFS(
Q1995="MPR ISSUE","ACTIVE",
Q1995="BSS Hardware Issue","ACTIVE",
Q1995="Sites strategiques, MLL, Pylone, etc.","PASSIVE",
Q1995="AKTIVCO DEFAUT GE &amp; POWER Cabinet","PASSIVE",
Q1995="AKTIVCO Coupure ENEO &amp; Baisse de tension","PASSIVE",
Q1995="Coupure ENEO &amp; Baisse de tension","PASSIVE",
Q1995="Defaut GE &amp; POWER Cabinet","PASSIVE",
Q1995="Sharing","PASSIVE",
Q1995="SIte strategiques &amp; DataCenter","PASSIVE",
Q1995="Exclu","Exclu",
Q1995="SAT","ACTIVE",
Q1995="SPARE-ISSUE","SPARE-ISSUE",
Q1995="Fiber CAmtel","ACTIVE",
Q1995="Fiber AOF","ACTIVE",
Q1995="Projet OCM (HUAWEI)","PLANNED WORKS",
Q1995="Projet OCM (NOKIA)","PLANNED WORKS",
Q1995="ACCESS-ISSUE","ACCESS-ISSUE",
Q1995="Projet OCM (ZTE, NOKIA, autres projets)","PLANNED WORKS",
Q1995="No root CAuse","No root cause",
Q1995="ODU HS","ACTIVE",
Q1995="IP &amp; VLAN","ACTIVE",
Q1995="Warehouse HUAWEI","SPARE-ISSUE",
Q1995="SPARE-HS","SPARE-ISSUE",
Q1995="Power Telco","ACTIVE"
),"")</f>
        <v>No root cause</v>
      </c>
      <c r="S1995" s="56" t="s">
        <v>17</v>
      </c>
      <c r="T1995" s="7" t="s">
        <v>17</v>
      </c>
      <c r="U1995" s="57" t="s">
        <v>17</v>
      </c>
      <c r="V1995" s="57" t="s">
        <v>17</v>
      </c>
      <c r="W1995" s="57" t="s">
        <v>17</v>
      </c>
      <c r="X1995" s="57" t="s">
        <v>17</v>
      </c>
      <c r="Y1995" s="57" t="s">
        <v>17</v>
      </c>
      <c r="Z1995" s="57" t="s">
        <v>17</v>
      </c>
      <c r="AA1995" s="57" t="s">
        <v>17</v>
      </c>
      <c r="AB1995" s="57"/>
      <c r="AC1995" s="57" t="s">
        <v>17</v>
      </c>
      <c r="AD1995" s="57" t="s">
        <v>17</v>
      </c>
      <c r="AE1995" s="57" t="s">
        <v>17</v>
      </c>
      <c r="AF1995" s="57" t="s">
        <v>17</v>
      </c>
      <c r="AG1995" s="57" t="s">
        <v>17</v>
      </c>
      <c r="AH1995" s="57" t="s">
        <v>17</v>
      </c>
      <c r="AI1995" s="57" t="s">
        <v>17</v>
      </c>
      <c r="AJ1995" s="15"/>
      <c r="AK1995" s="15"/>
      <c r="AL1995" s="15"/>
      <c r="AM1995" s="15"/>
    </row>
    <row r="1996" spans="1:39" s="14" customFormat="1" x14ac:dyDescent="0.35">
      <c r="A1996" s="1" t="s">
        <v>3719</v>
      </c>
      <c r="B1996" s="1" t="s">
        <v>3720</v>
      </c>
      <c r="C1996" s="3"/>
      <c r="D1996" s="1" t="s">
        <v>23</v>
      </c>
      <c r="E1996" s="1" t="s">
        <v>124</v>
      </c>
      <c r="F1996" s="3" t="s">
        <v>71</v>
      </c>
      <c r="G1996" s="1" t="s">
        <v>3721</v>
      </c>
      <c r="H1996" s="51" t="str">
        <f>_xlfn.XLOOKUP(B1996,'[1]Nur des jours'!$B:$B,'[1]Nur des jours'!$H:$H,"")</f>
        <v>ZTE</v>
      </c>
      <c r="I1996" s="52">
        <v>0</v>
      </c>
      <c r="J1996" s="52">
        <v>0</v>
      </c>
      <c r="K1996" s="52">
        <v>0</v>
      </c>
      <c r="L1996" s="53">
        <v>0</v>
      </c>
      <c r="M1996" s="54" t="s">
        <v>5374</v>
      </c>
      <c r="N1996" s="55"/>
      <c r="O1996" s="16" t="str" cm="1">
        <f t="array" ref="O1996">IFERROR(_xlfn.IFS(
Q1996="MPR ISSUE","PDH",
Q1996="BSS Hardware Issue","BSS",
Q1996="Sites strategiques, MLL, Pylone, etc.","ENVTECH",
Q1996="AKTIVCO DEFAUT GE &amp; POWER Cabinet","AKTIVCO",
Q1996="AKTIVCO Coupure ENEO &amp; Baisse de tension","AKTIVCO GRID ONLY",
Q1996="Coupure ENEO &amp; Baisse de tension","IHS GRID ONLY",
Q1996="Defaut GE &amp; POWER Cabinet","IHS",
Q1996="Sharing","Partners",
Q1996="SIte strategiques &amp; DataCenter","SST &amp; DC",
Q1996="Exclu","Exclu",
Q1996="SAT","SAT",
Q1996="SPARE-ISSUE","SPARE-ISSUE",
Q1996="Fiber CAmtel","TRANS_FO_CAMTEL",
Q1996="Fiber AOF","Fiber AOF",
Q1996="Projet OCM (HUAWEI)","TRAVAUX-HUAWEI",
Q1996="Projet OCM (NOKIA)","TRAVAUX-NOKIA",
Q1996="ACCESS-ISSUE","ACCESS-ISSUE",
Q1996="Projet OCM (ZTE, NOKIA, autres projets)","TRAVAUX OCM",
Q1996="No root CAuse","No root cause",
Q1996="ODU HS","PDH",
Q1996="IP &amp; VLAN","PDH",
Q1996="Warehouse HUAWEI","SPARE-ISSUE",
Q1996="SPARE-HS","SPARE-ISSUE",
Q1996="Power Telco","BSS"
),"")</f>
        <v>No root cause</v>
      </c>
      <c r="P1996" s="22" t="str" cm="1">
        <f t="array" ref="P1996">IFERROR(_xlfn.IFS(
Q1996="MPR ISSUE","TX ISSUE",
Q1996="BSS Hardware Issue","RAN ISSUE",
Q1996="Sites strategiques, MLL, Pylone, etc.","ENVTECH",
Q1996="AKTIVCO DEFAUT GE &amp; POWER Cabinet","POWER ISSUE",
Q1996="AKTIVCO Coupure ENEO &amp; Baisse de tension","POWER ISSUE",
Q1996="Coupure ENEO &amp; Baisse de tension","POWER ISSUE",
Q1996="Defaut GE &amp; POWER Cabinet","POWER ISSUE",
Q1996="Sharing","POWER ISSUE",
Q1996="SIte strategiques &amp; DataCenter","POWER ISSUE",
Q1996="Exclu","Exclu",
Q1996="SAT","TX ISSUE",
Q1996="SPARE-ISSUE","SPARE-ISSUE",
Q1996="Fiber CAmtel","TX ISSUE",
Q1996="Fiber AOF","TX ISSUE",
Q1996="Projet OCM (HUAWEI)","TRAVAUX-HUAWEI",
Q1996="Projet OCM (NOKIA)","TRAVAUX -NOKIA",
Q1996="ACCESS-ISSUE","ACCESS-ISSUE",
Q1996="Projet OCM (ZTE, NOKIA, autres projets)","TRAVAUX OCM",
Q1996="No root CAuse","No root cause",
Q1996="ODU HS","TX ISSUE",
Q1996="IP &amp; VLAN","TX ISSUE",
Q1996="Warehouse HUAWEI","SPARE-ISSUE",
Q1996="SPARE-HS","SPARE-ISSUE",
Q1996="Power Telco","RAN ISSUE"
),"")</f>
        <v>No root cause</v>
      </c>
      <c r="Q1996" s="48" t="s">
        <v>5573</v>
      </c>
      <c r="R1996" s="23" t="str" cm="1">
        <f t="array" ref="R1996">IFERROR(_xlfn.IFS(
Q1996="MPR ISSUE","ACTIVE",
Q1996="BSS Hardware Issue","ACTIVE",
Q1996="Sites strategiques, MLL, Pylone, etc.","PASSIVE",
Q1996="AKTIVCO DEFAUT GE &amp; POWER Cabinet","PASSIVE",
Q1996="AKTIVCO Coupure ENEO &amp; Baisse de tension","PASSIVE",
Q1996="Coupure ENEO &amp; Baisse de tension","PASSIVE",
Q1996="Defaut GE &amp; POWER Cabinet","PASSIVE",
Q1996="Sharing","PASSIVE",
Q1996="SIte strategiques &amp; DataCenter","PASSIVE",
Q1996="Exclu","Exclu",
Q1996="SAT","ACTIVE",
Q1996="SPARE-ISSUE","SPARE-ISSUE",
Q1996="Fiber CAmtel","ACTIVE",
Q1996="Fiber AOF","ACTIVE",
Q1996="Projet OCM (HUAWEI)","PLANNED WORKS",
Q1996="Projet OCM (NOKIA)","PLANNED WORKS",
Q1996="ACCESS-ISSUE","ACCESS-ISSUE",
Q1996="Projet OCM (ZTE, NOKIA, autres projets)","PLANNED WORKS",
Q1996="No root CAuse","No root cause",
Q1996="ODU HS","ACTIVE",
Q1996="IP &amp; VLAN","ACTIVE",
Q1996="Warehouse HUAWEI","SPARE-ISSUE",
Q1996="SPARE-HS","SPARE-ISSUE",
Q1996="Power Telco","ACTIVE"
),"")</f>
        <v>No root cause</v>
      </c>
      <c r="S1996" s="56" t="s">
        <v>17</v>
      </c>
      <c r="T1996" s="7" t="s">
        <v>17</v>
      </c>
      <c r="U1996" s="57" t="s">
        <v>17</v>
      </c>
      <c r="V1996" s="57" t="s">
        <v>17</v>
      </c>
      <c r="W1996" s="57" t="s">
        <v>17</v>
      </c>
      <c r="X1996" s="57" t="s">
        <v>17</v>
      </c>
      <c r="Y1996" s="57" t="s">
        <v>17</v>
      </c>
      <c r="Z1996" s="57" t="s">
        <v>17</v>
      </c>
      <c r="AA1996" s="57" t="s">
        <v>17</v>
      </c>
      <c r="AB1996" s="57"/>
      <c r="AC1996" s="57" t="s">
        <v>17</v>
      </c>
      <c r="AD1996" s="57" t="s">
        <v>17</v>
      </c>
      <c r="AE1996" s="57" t="s">
        <v>17</v>
      </c>
      <c r="AF1996" s="57" t="s">
        <v>17</v>
      </c>
      <c r="AG1996" s="57" t="s">
        <v>17</v>
      </c>
      <c r="AH1996" s="57" t="s">
        <v>17</v>
      </c>
      <c r="AI1996" s="57" t="s">
        <v>17</v>
      </c>
      <c r="AJ1996" s="15"/>
      <c r="AK1996" s="15"/>
      <c r="AL1996" s="15"/>
      <c r="AM1996" s="15"/>
    </row>
    <row r="1997" spans="1:39" s="14" customFormat="1" x14ac:dyDescent="0.35">
      <c r="A1997" s="1" t="s">
        <v>3722</v>
      </c>
      <c r="B1997" s="1" t="s">
        <v>3723</v>
      </c>
      <c r="C1997" s="3"/>
      <c r="D1997" s="1" t="s">
        <v>23</v>
      </c>
      <c r="E1997" s="1" t="s">
        <v>124</v>
      </c>
      <c r="F1997" s="3" t="s">
        <v>71</v>
      </c>
      <c r="G1997" s="1" t="s">
        <v>3724</v>
      </c>
      <c r="H1997" s="60" t="str">
        <f>_xlfn.XLOOKUP(B1997,'[1]Nur des jours'!$B:$B,'[1]Nur des jours'!$H:$H,"")</f>
        <v>NOKIA</v>
      </c>
      <c r="I1997" s="52">
        <v>0</v>
      </c>
      <c r="J1997" s="52">
        <v>0</v>
      </c>
      <c r="K1997" s="52">
        <v>0</v>
      </c>
      <c r="L1997" s="53">
        <v>0</v>
      </c>
      <c r="M1997" s="54" t="s">
        <v>5374</v>
      </c>
      <c r="N1997" s="55"/>
      <c r="O1997" s="16" t="str" cm="1">
        <f t="array" ref="O1997">IFERROR(_xlfn.IFS(
Q1997="MPR ISSUE","PDH",
Q1997="BSS Hardware Issue","BSS",
Q1997="Sites strategiques, MLL, Pylone, etc.","ENVTECH",
Q1997="AKTIVCO DEFAUT GE &amp; POWER Cabinet","AKTIVCO",
Q1997="AKTIVCO Coupure ENEO &amp; Baisse de tension","AKTIVCO GRID ONLY",
Q1997="Coupure ENEO &amp; Baisse de tension","IHS GRID ONLY",
Q1997="Defaut GE &amp; POWER Cabinet","IHS",
Q1997="Sharing","Partners",
Q1997="SIte strategiques &amp; DataCenter","SST &amp; DC",
Q1997="Exclu","Exclu",
Q1997="SAT","SAT",
Q1997="SPARE-ISSUE","SPARE-ISSUE",
Q1997="Fiber CAmtel","TRANS_FO_CAMTEL",
Q1997="Fiber AOF","Fiber AOF",
Q1997="Projet OCM (HUAWEI)","TRAVAUX-HUAWEI",
Q1997="Projet OCM (NOKIA)","TRAVAUX-NOKIA",
Q1997="ACCESS-ISSUE","ACCESS-ISSUE",
Q1997="Projet OCM (ZTE, NOKIA, autres projets)","TRAVAUX OCM",
Q1997="No root CAuse","No root cause",
Q1997="ODU HS","PDH",
Q1997="IP &amp; VLAN","PDH",
Q1997="Warehouse HUAWEI","SPARE-ISSUE",
Q1997="SPARE-HS","SPARE-ISSUE",
Q1997="Power Telco","BSS"
),"")</f>
        <v>No root cause</v>
      </c>
      <c r="P1997" s="22" t="str" cm="1">
        <f t="array" ref="P1997">IFERROR(_xlfn.IFS(
Q1997="MPR ISSUE","TX ISSUE",
Q1997="BSS Hardware Issue","RAN ISSUE",
Q1997="Sites strategiques, MLL, Pylone, etc.","ENVTECH",
Q1997="AKTIVCO DEFAUT GE &amp; POWER Cabinet","POWER ISSUE",
Q1997="AKTIVCO Coupure ENEO &amp; Baisse de tension","POWER ISSUE",
Q1997="Coupure ENEO &amp; Baisse de tension","POWER ISSUE",
Q1997="Defaut GE &amp; POWER Cabinet","POWER ISSUE",
Q1997="Sharing","POWER ISSUE",
Q1997="SIte strategiques &amp; DataCenter","POWER ISSUE",
Q1997="Exclu","Exclu",
Q1997="SAT","TX ISSUE",
Q1997="SPARE-ISSUE","SPARE-ISSUE",
Q1997="Fiber CAmtel","TX ISSUE",
Q1997="Fiber AOF","TX ISSUE",
Q1997="Projet OCM (HUAWEI)","TRAVAUX-HUAWEI",
Q1997="Projet OCM (NOKIA)","TRAVAUX -NOKIA",
Q1997="ACCESS-ISSUE","ACCESS-ISSUE",
Q1997="Projet OCM (ZTE, NOKIA, autres projets)","TRAVAUX OCM",
Q1997="No root CAuse","No root cause",
Q1997="ODU HS","TX ISSUE",
Q1997="IP &amp; VLAN","TX ISSUE",
Q1997="Warehouse HUAWEI","SPARE-ISSUE",
Q1997="SPARE-HS","SPARE-ISSUE",
Q1997="Power Telco","RAN ISSUE"
),"")</f>
        <v>No root cause</v>
      </c>
      <c r="Q1997" s="48" t="s">
        <v>5573</v>
      </c>
      <c r="R1997" s="23" t="str" cm="1">
        <f t="array" ref="R1997">IFERROR(_xlfn.IFS(
Q1997="MPR ISSUE","ACTIVE",
Q1997="BSS Hardware Issue","ACTIVE",
Q1997="Sites strategiques, MLL, Pylone, etc.","PASSIVE",
Q1997="AKTIVCO DEFAUT GE &amp; POWER Cabinet","PASSIVE",
Q1997="AKTIVCO Coupure ENEO &amp; Baisse de tension","PASSIVE",
Q1997="Coupure ENEO &amp; Baisse de tension","PASSIVE",
Q1997="Defaut GE &amp; POWER Cabinet","PASSIVE",
Q1997="Sharing","PASSIVE",
Q1997="SIte strategiques &amp; DataCenter","PASSIVE",
Q1997="Exclu","Exclu",
Q1997="SAT","ACTIVE",
Q1997="SPARE-ISSUE","SPARE-ISSUE",
Q1997="Fiber CAmtel","ACTIVE",
Q1997="Fiber AOF","ACTIVE",
Q1997="Projet OCM (HUAWEI)","PLANNED WORKS",
Q1997="Projet OCM (NOKIA)","PLANNED WORKS",
Q1997="ACCESS-ISSUE","ACCESS-ISSUE",
Q1997="Projet OCM (ZTE, NOKIA, autres projets)","PLANNED WORKS",
Q1997="No root CAuse","No root cause",
Q1997="ODU HS","ACTIVE",
Q1997="IP &amp; VLAN","ACTIVE",
Q1997="Warehouse HUAWEI","SPARE-ISSUE",
Q1997="SPARE-HS","SPARE-ISSUE",
Q1997="Power Telco","ACTIVE"
),"")</f>
        <v>No root cause</v>
      </c>
      <c r="S1997" s="56" t="s">
        <v>17</v>
      </c>
      <c r="T1997" s="7" t="s">
        <v>17</v>
      </c>
      <c r="U1997" s="57" t="s">
        <v>17</v>
      </c>
      <c r="V1997" s="57" t="s">
        <v>17</v>
      </c>
      <c r="W1997" s="57" t="s">
        <v>17</v>
      </c>
      <c r="X1997" s="57" t="s">
        <v>17</v>
      </c>
      <c r="Y1997" s="57" t="s">
        <v>17</v>
      </c>
      <c r="Z1997" s="57" t="s">
        <v>17</v>
      </c>
      <c r="AA1997" s="57" t="s">
        <v>17</v>
      </c>
      <c r="AB1997" s="57"/>
      <c r="AC1997" s="57" t="s">
        <v>17</v>
      </c>
      <c r="AD1997" s="57" t="s">
        <v>17</v>
      </c>
      <c r="AE1997" s="57" t="s">
        <v>17</v>
      </c>
      <c r="AF1997" s="57" t="s">
        <v>17</v>
      </c>
      <c r="AG1997" s="57" t="s">
        <v>17</v>
      </c>
      <c r="AH1997" s="57" t="s">
        <v>17</v>
      </c>
      <c r="AI1997" s="57" t="s">
        <v>17</v>
      </c>
      <c r="AJ1997" s="15"/>
      <c r="AK1997" s="15"/>
      <c r="AL1997" s="15"/>
      <c r="AM1997" s="15"/>
    </row>
    <row r="1998" spans="1:39" s="14" customFormat="1" x14ac:dyDescent="0.35">
      <c r="A1998" s="1" t="s">
        <v>3734</v>
      </c>
      <c r="B1998" s="1" t="s">
        <v>3735</v>
      </c>
      <c r="C1998" s="3"/>
      <c r="D1998" s="1" t="s">
        <v>23</v>
      </c>
      <c r="E1998" s="1" t="s">
        <v>82</v>
      </c>
      <c r="F1998" s="3" t="s">
        <v>104</v>
      </c>
      <c r="G1998" s="1" t="s">
        <v>3734</v>
      </c>
      <c r="H1998" s="59" t="str">
        <f>_xlfn.XLOOKUP(B1998,'[1]Nur des jours'!$B:$B,'[1]Nur des jours'!$H:$H,"")</f>
        <v>HUAWEI</v>
      </c>
      <c r="I1998" s="52">
        <v>0</v>
      </c>
      <c r="J1998" s="52">
        <v>0</v>
      </c>
      <c r="K1998" s="52">
        <v>0</v>
      </c>
      <c r="L1998" s="53">
        <v>0</v>
      </c>
      <c r="M1998" s="54" t="s">
        <v>5374</v>
      </c>
      <c r="N1998" s="55"/>
      <c r="O1998" s="16" t="str" cm="1">
        <f t="array" ref="O1998">IFERROR(_xlfn.IFS(
Q1998="MPR ISSUE","PDH",
Q1998="BSS Hardware Issue","BSS",
Q1998="Sites strategiques, MLL, Pylone, etc.","ENVTECH",
Q1998="AKTIVCO DEFAUT GE &amp; POWER Cabinet","AKTIVCO",
Q1998="AKTIVCO Coupure ENEO &amp; Baisse de tension","AKTIVCO GRID ONLY",
Q1998="Coupure ENEO &amp; Baisse de tension","IHS GRID ONLY",
Q1998="Defaut GE &amp; POWER Cabinet","IHS",
Q1998="Sharing","Partners",
Q1998="SIte strategiques &amp; DataCenter","SST &amp; DC",
Q1998="Exclu","Exclu",
Q1998="SAT","SAT",
Q1998="SPARE-ISSUE","SPARE-ISSUE",
Q1998="Fiber CAmtel","TRANS_FO_CAMTEL",
Q1998="Fiber AOF","Fiber AOF",
Q1998="Projet OCM (HUAWEI)","TRAVAUX-HUAWEI",
Q1998="Projet OCM (NOKIA)","TRAVAUX-NOKIA",
Q1998="ACCESS-ISSUE","ACCESS-ISSUE",
Q1998="Projet OCM (ZTE, NOKIA, autres projets)","TRAVAUX OCM",
Q1998="No root CAuse","No root cause",
Q1998="ODU HS","PDH",
Q1998="IP &amp; VLAN","PDH",
Q1998="Warehouse HUAWEI","SPARE-ISSUE",
Q1998="SPARE-HS","SPARE-ISSUE",
Q1998="Power Telco","BSS"
),"")</f>
        <v>No root cause</v>
      </c>
      <c r="P1998" s="22" t="str" cm="1">
        <f t="array" ref="P1998">IFERROR(_xlfn.IFS(
Q1998="MPR ISSUE","TX ISSUE",
Q1998="BSS Hardware Issue","RAN ISSUE",
Q1998="Sites strategiques, MLL, Pylone, etc.","ENVTECH",
Q1998="AKTIVCO DEFAUT GE &amp; POWER Cabinet","POWER ISSUE",
Q1998="AKTIVCO Coupure ENEO &amp; Baisse de tension","POWER ISSUE",
Q1998="Coupure ENEO &amp; Baisse de tension","POWER ISSUE",
Q1998="Defaut GE &amp; POWER Cabinet","POWER ISSUE",
Q1998="Sharing","POWER ISSUE",
Q1998="SIte strategiques &amp; DataCenter","POWER ISSUE",
Q1998="Exclu","Exclu",
Q1998="SAT","TX ISSUE",
Q1998="SPARE-ISSUE","SPARE-ISSUE",
Q1998="Fiber CAmtel","TX ISSUE",
Q1998="Fiber AOF","TX ISSUE",
Q1998="Projet OCM (HUAWEI)","TRAVAUX-HUAWEI",
Q1998="Projet OCM (NOKIA)","TRAVAUX -NOKIA",
Q1998="ACCESS-ISSUE","ACCESS-ISSUE",
Q1998="Projet OCM (ZTE, NOKIA, autres projets)","TRAVAUX OCM",
Q1998="No root CAuse","No root cause",
Q1998="ODU HS","TX ISSUE",
Q1998="IP &amp; VLAN","TX ISSUE",
Q1998="Warehouse HUAWEI","SPARE-ISSUE",
Q1998="SPARE-HS","SPARE-ISSUE",
Q1998="Power Telco","RAN ISSUE"
),"")</f>
        <v>No root cause</v>
      </c>
      <c r="Q1998" s="48" t="s">
        <v>5573</v>
      </c>
      <c r="R1998" s="23" t="str" cm="1">
        <f t="array" ref="R1998">IFERROR(_xlfn.IFS(
Q1998="MPR ISSUE","ACTIVE",
Q1998="BSS Hardware Issue","ACTIVE",
Q1998="Sites strategiques, MLL, Pylone, etc.","PASSIVE",
Q1998="AKTIVCO DEFAUT GE &amp; POWER Cabinet","PASSIVE",
Q1998="AKTIVCO Coupure ENEO &amp; Baisse de tension","PASSIVE",
Q1998="Coupure ENEO &amp; Baisse de tension","PASSIVE",
Q1998="Defaut GE &amp; POWER Cabinet","PASSIVE",
Q1998="Sharing","PASSIVE",
Q1998="SIte strategiques &amp; DataCenter","PASSIVE",
Q1998="Exclu","Exclu",
Q1998="SAT","ACTIVE",
Q1998="SPARE-ISSUE","SPARE-ISSUE",
Q1998="Fiber CAmtel","ACTIVE",
Q1998="Fiber AOF","ACTIVE",
Q1998="Projet OCM (HUAWEI)","PLANNED WORKS",
Q1998="Projet OCM (NOKIA)","PLANNED WORKS",
Q1998="ACCESS-ISSUE","ACCESS-ISSUE",
Q1998="Projet OCM (ZTE, NOKIA, autres projets)","PLANNED WORKS",
Q1998="No root CAuse","No root cause",
Q1998="ODU HS","ACTIVE",
Q1998="IP &amp; VLAN","ACTIVE",
Q1998="Warehouse HUAWEI","SPARE-ISSUE",
Q1998="SPARE-HS","SPARE-ISSUE",
Q1998="Power Telco","ACTIVE"
),"")</f>
        <v>No root cause</v>
      </c>
      <c r="S1998" s="56" t="s">
        <v>17</v>
      </c>
      <c r="T1998" s="7" t="s">
        <v>17</v>
      </c>
      <c r="U1998" s="57" t="s">
        <v>17</v>
      </c>
      <c r="V1998" s="57" t="s">
        <v>17</v>
      </c>
      <c r="W1998" s="57" t="s">
        <v>17</v>
      </c>
      <c r="X1998" s="57"/>
      <c r="Y1998" s="57" t="s">
        <v>17</v>
      </c>
      <c r="Z1998" s="57" t="s">
        <v>17</v>
      </c>
      <c r="AA1998" s="57" t="s">
        <v>17</v>
      </c>
      <c r="AB1998" s="57"/>
      <c r="AC1998" s="57" t="s">
        <v>17</v>
      </c>
      <c r="AD1998" s="57" t="s">
        <v>17</v>
      </c>
      <c r="AE1998" s="57" t="s">
        <v>17</v>
      </c>
      <c r="AF1998" s="57" t="s">
        <v>17</v>
      </c>
      <c r="AG1998" s="57" t="s">
        <v>17</v>
      </c>
      <c r="AH1998" s="57" t="s">
        <v>17</v>
      </c>
      <c r="AI1998" s="57" t="s">
        <v>17</v>
      </c>
      <c r="AJ1998" s="15"/>
      <c r="AK1998" s="15"/>
      <c r="AL1998" s="15"/>
      <c r="AM1998" s="15"/>
    </row>
    <row r="1999" spans="1:39" s="14" customFormat="1" x14ac:dyDescent="0.35">
      <c r="A1999" s="1" t="s">
        <v>3756</v>
      </c>
      <c r="B1999" s="1" t="s">
        <v>3757</v>
      </c>
      <c r="C1999" s="3"/>
      <c r="D1999" s="1" t="s">
        <v>12</v>
      </c>
      <c r="E1999" s="1" t="s">
        <v>13</v>
      </c>
      <c r="F1999" s="3" t="s">
        <v>25</v>
      </c>
      <c r="G1999" s="1" t="s">
        <v>3758</v>
      </c>
      <c r="H1999" s="59" t="str">
        <f>_xlfn.XLOOKUP(B1999,'[1]Nur des jours'!$B:$B,'[1]Nur des jours'!$H:$H,"")</f>
        <v>HUAWEI</v>
      </c>
      <c r="I1999" s="52">
        <v>0</v>
      </c>
      <c r="J1999" s="52">
        <v>0</v>
      </c>
      <c r="K1999" s="52">
        <v>0</v>
      </c>
      <c r="L1999" s="53">
        <v>0</v>
      </c>
      <c r="M1999" s="54" t="s">
        <v>5374</v>
      </c>
      <c r="N1999" s="55"/>
      <c r="O1999" s="16" t="str" cm="1">
        <f t="array" ref="O1999">IFERROR(_xlfn.IFS(
Q1999="MPR ISSUE","PDH",
Q1999="BSS Hardware Issue","BSS",
Q1999="Sites strategiques, MLL, Pylone, etc.","ENVTECH",
Q1999="AKTIVCO DEFAUT GE &amp; POWER Cabinet","AKTIVCO",
Q1999="AKTIVCO Coupure ENEO &amp; Baisse de tension","AKTIVCO GRID ONLY",
Q1999="Coupure ENEO &amp; Baisse de tension","IHS GRID ONLY",
Q1999="Defaut GE &amp; POWER Cabinet","IHS",
Q1999="Sharing","Partners",
Q1999="SIte strategiques &amp; DataCenter","SST &amp; DC",
Q1999="Exclu","Exclu",
Q1999="SAT","SAT",
Q1999="SPARE-ISSUE","SPARE-ISSUE",
Q1999="Fiber CAmtel","TRANS_FO_CAMTEL",
Q1999="Fiber AOF","Fiber AOF",
Q1999="Projet OCM (HUAWEI)","TRAVAUX-HUAWEI",
Q1999="Projet OCM (NOKIA)","TRAVAUX-NOKIA",
Q1999="ACCESS-ISSUE","ACCESS-ISSUE",
Q1999="Projet OCM (ZTE, NOKIA, autres projets)","TRAVAUX OCM",
Q1999="No root CAuse","No root cause",
Q1999="ODU HS","PDH",
Q1999="IP &amp; VLAN","PDH",
Q1999="Warehouse HUAWEI","SPARE-ISSUE",
Q1999="SPARE-HS","SPARE-ISSUE",
Q1999="Power Telco","BSS"
),"")</f>
        <v>No root cause</v>
      </c>
      <c r="P1999" s="22" t="str" cm="1">
        <f t="array" ref="P1999">IFERROR(_xlfn.IFS(
Q1999="MPR ISSUE","TX ISSUE",
Q1999="BSS Hardware Issue","RAN ISSUE",
Q1999="Sites strategiques, MLL, Pylone, etc.","ENVTECH",
Q1999="AKTIVCO DEFAUT GE &amp; POWER Cabinet","POWER ISSUE",
Q1999="AKTIVCO Coupure ENEO &amp; Baisse de tension","POWER ISSUE",
Q1999="Coupure ENEO &amp; Baisse de tension","POWER ISSUE",
Q1999="Defaut GE &amp; POWER Cabinet","POWER ISSUE",
Q1999="Sharing","POWER ISSUE",
Q1999="SIte strategiques &amp; DataCenter","POWER ISSUE",
Q1999="Exclu","Exclu",
Q1999="SAT","TX ISSUE",
Q1999="SPARE-ISSUE","SPARE-ISSUE",
Q1999="Fiber CAmtel","TX ISSUE",
Q1999="Fiber AOF","TX ISSUE",
Q1999="Projet OCM (HUAWEI)","TRAVAUX-HUAWEI",
Q1999="Projet OCM (NOKIA)","TRAVAUX -NOKIA",
Q1999="ACCESS-ISSUE","ACCESS-ISSUE",
Q1999="Projet OCM (ZTE, NOKIA, autres projets)","TRAVAUX OCM",
Q1999="No root CAuse","No root cause",
Q1999="ODU HS","TX ISSUE",
Q1999="IP &amp; VLAN","TX ISSUE",
Q1999="Warehouse HUAWEI","SPARE-ISSUE",
Q1999="SPARE-HS","SPARE-ISSUE",
Q1999="Power Telco","RAN ISSUE"
),"")</f>
        <v>No root cause</v>
      </c>
      <c r="Q1999" s="48" t="s">
        <v>5573</v>
      </c>
      <c r="R1999" s="23" t="str" cm="1">
        <f t="array" ref="R1999">IFERROR(_xlfn.IFS(
Q1999="MPR ISSUE","ACTIVE",
Q1999="BSS Hardware Issue","ACTIVE",
Q1999="Sites strategiques, MLL, Pylone, etc.","PASSIVE",
Q1999="AKTIVCO DEFAUT GE &amp; POWER Cabinet","PASSIVE",
Q1999="AKTIVCO Coupure ENEO &amp; Baisse de tension","PASSIVE",
Q1999="Coupure ENEO &amp; Baisse de tension","PASSIVE",
Q1999="Defaut GE &amp; POWER Cabinet","PASSIVE",
Q1999="Sharing","PASSIVE",
Q1999="SIte strategiques &amp; DataCenter","PASSIVE",
Q1999="Exclu","Exclu",
Q1999="SAT","ACTIVE",
Q1999="SPARE-ISSUE","SPARE-ISSUE",
Q1999="Fiber CAmtel","ACTIVE",
Q1999="Fiber AOF","ACTIVE",
Q1999="Projet OCM (HUAWEI)","PLANNED WORKS",
Q1999="Projet OCM (NOKIA)","PLANNED WORKS",
Q1999="ACCESS-ISSUE","ACCESS-ISSUE",
Q1999="Projet OCM (ZTE, NOKIA, autres projets)","PLANNED WORKS",
Q1999="No root CAuse","No root cause",
Q1999="ODU HS","ACTIVE",
Q1999="IP &amp; VLAN","ACTIVE",
Q1999="Warehouse HUAWEI","SPARE-ISSUE",
Q1999="SPARE-HS","SPARE-ISSUE",
Q1999="Power Telco","ACTIVE"
),"")</f>
        <v>No root cause</v>
      </c>
      <c r="S1999" s="56" t="s">
        <v>17</v>
      </c>
      <c r="T1999" s="7" t="s">
        <v>17</v>
      </c>
      <c r="U1999" s="57" t="s">
        <v>17</v>
      </c>
      <c r="V1999" s="57" t="s">
        <v>17</v>
      </c>
      <c r="W1999" s="57" t="s">
        <v>17</v>
      </c>
      <c r="X1999" s="57" t="s">
        <v>17</v>
      </c>
      <c r="Y1999" s="57" t="s">
        <v>17</v>
      </c>
      <c r="Z1999" s="57" t="s">
        <v>17</v>
      </c>
      <c r="AA1999" s="57" t="s">
        <v>17</v>
      </c>
      <c r="AB1999" s="57"/>
      <c r="AC1999" s="57" t="s">
        <v>17</v>
      </c>
      <c r="AD1999" s="57" t="s">
        <v>17</v>
      </c>
      <c r="AE1999" s="57" t="s">
        <v>17</v>
      </c>
      <c r="AF1999" s="57" t="s">
        <v>17</v>
      </c>
      <c r="AG1999" s="57" t="s">
        <v>17</v>
      </c>
      <c r="AH1999" s="57" t="s">
        <v>17</v>
      </c>
      <c r="AI1999" s="57" t="s">
        <v>17</v>
      </c>
      <c r="AJ1999" s="15"/>
      <c r="AK1999" s="15"/>
      <c r="AL1999" s="15"/>
      <c r="AM1999" s="15"/>
    </row>
    <row r="2000" spans="1:39" s="14" customFormat="1" x14ac:dyDescent="0.35">
      <c r="A2000" s="1" t="s">
        <v>3773</v>
      </c>
      <c r="B2000" s="1" t="s">
        <v>3774</v>
      </c>
      <c r="C2000" s="3"/>
      <c r="D2000" s="1" t="s">
        <v>12</v>
      </c>
      <c r="E2000" s="1" t="s">
        <v>68</v>
      </c>
      <c r="F2000" s="3" t="s">
        <v>71</v>
      </c>
      <c r="G2000" s="1" t="s">
        <v>1395</v>
      </c>
      <c r="H2000" s="51" t="str">
        <f>_xlfn.XLOOKUP(B2000,'[1]Nur des jours'!$B:$B,'[1]Nur des jours'!$H:$H,"")</f>
        <v>ZTE</v>
      </c>
      <c r="I2000" s="52">
        <v>0</v>
      </c>
      <c r="J2000" s="52">
        <v>0</v>
      </c>
      <c r="K2000" s="52">
        <v>0</v>
      </c>
      <c r="L2000" s="53">
        <v>0</v>
      </c>
      <c r="M2000" s="54" t="s">
        <v>5374</v>
      </c>
      <c r="N2000" s="55"/>
      <c r="O2000" s="16" t="str" cm="1">
        <f t="array" ref="O2000">IFERROR(_xlfn.IFS(
Q2000="MPR ISSUE","PDH",
Q2000="BSS Hardware Issue","BSS",
Q2000="Sites strategiques, MLL, Pylone, etc.","ENVTECH",
Q2000="AKTIVCO DEFAUT GE &amp; POWER Cabinet","AKTIVCO",
Q2000="AKTIVCO Coupure ENEO &amp; Baisse de tension","AKTIVCO GRID ONLY",
Q2000="Coupure ENEO &amp; Baisse de tension","IHS GRID ONLY",
Q2000="Defaut GE &amp; POWER Cabinet","IHS",
Q2000="Sharing","Partners",
Q2000="SIte strategiques &amp; DataCenter","SST &amp; DC",
Q2000="Exclu","Exclu",
Q2000="SAT","SAT",
Q2000="SPARE-ISSUE","SPARE-ISSUE",
Q2000="Fiber CAmtel","TRANS_FO_CAMTEL",
Q2000="Fiber AOF","Fiber AOF",
Q2000="Projet OCM (HUAWEI)","TRAVAUX-HUAWEI",
Q2000="Projet OCM (NOKIA)","TRAVAUX-NOKIA",
Q2000="ACCESS-ISSUE","ACCESS-ISSUE",
Q2000="Projet OCM (ZTE, NOKIA, autres projets)","TRAVAUX OCM",
Q2000="No root CAuse","No root cause",
Q2000="ODU HS","PDH",
Q2000="IP &amp; VLAN","PDH",
Q2000="Warehouse HUAWEI","SPARE-ISSUE",
Q2000="SPARE-HS","SPARE-ISSUE",
Q2000="Power Telco","BSS"
),"")</f>
        <v>No root cause</v>
      </c>
      <c r="P2000" s="22" t="str" cm="1">
        <f t="array" ref="P2000">IFERROR(_xlfn.IFS(
Q2000="MPR ISSUE","TX ISSUE",
Q2000="BSS Hardware Issue","RAN ISSUE",
Q2000="Sites strategiques, MLL, Pylone, etc.","ENVTECH",
Q2000="AKTIVCO DEFAUT GE &amp; POWER Cabinet","POWER ISSUE",
Q2000="AKTIVCO Coupure ENEO &amp; Baisse de tension","POWER ISSUE",
Q2000="Coupure ENEO &amp; Baisse de tension","POWER ISSUE",
Q2000="Defaut GE &amp; POWER Cabinet","POWER ISSUE",
Q2000="Sharing","POWER ISSUE",
Q2000="SIte strategiques &amp; DataCenter","POWER ISSUE",
Q2000="Exclu","Exclu",
Q2000="SAT","TX ISSUE",
Q2000="SPARE-ISSUE","SPARE-ISSUE",
Q2000="Fiber CAmtel","TX ISSUE",
Q2000="Fiber AOF","TX ISSUE",
Q2000="Projet OCM (HUAWEI)","TRAVAUX-HUAWEI",
Q2000="Projet OCM (NOKIA)","TRAVAUX -NOKIA",
Q2000="ACCESS-ISSUE","ACCESS-ISSUE",
Q2000="Projet OCM (ZTE, NOKIA, autres projets)","TRAVAUX OCM",
Q2000="No root CAuse","No root cause",
Q2000="ODU HS","TX ISSUE",
Q2000="IP &amp; VLAN","TX ISSUE",
Q2000="Warehouse HUAWEI","SPARE-ISSUE",
Q2000="SPARE-HS","SPARE-ISSUE",
Q2000="Power Telco","RAN ISSUE"
),"")</f>
        <v>No root cause</v>
      </c>
      <c r="Q2000" s="48" t="s">
        <v>5573</v>
      </c>
      <c r="R2000" s="23" t="str" cm="1">
        <f t="array" ref="R2000">IFERROR(_xlfn.IFS(
Q2000="MPR ISSUE","ACTIVE",
Q2000="BSS Hardware Issue","ACTIVE",
Q2000="Sites strategiques, MLL, Pylone, etc.","PASSIVE",
Q2000="AKTIVCO DEFAUT GE &amp; POWER Cabinet","PASSIVE",
Q2000="AKTIVCO Coupure ENEO &amp; Baisse de tension","PASSIVE",
Q2000="Coupure ENEO &amp; Baisse de tension","PASSIVE",
Q2000="Defaut GE &amp; POWER Cabinet","PASSIVE",
Q2000="Sharing","PASSIVE",
Q2000="SIte strategiques &amp; DataCenter","PASSIVE",
Q2000="Exclu","Exclu",
Q2000="SAT","ACTIVE",
Q2000="SPARE-ISSUE","SPARE-ISSUE",
Q2000="Fiber CAmtel","ACTIVE",
Q2000="Fiber AOF","ACTIVE",
Q2000="Projet OCM (HUAWEI)","PLANNED WORKS",
Q2000="Projet OCM (NOKIA)","PLANNED WORKS",
Q2000="ACCESS-ISSUE","ACCESS-ISSUE",
Q2000="Projet OCM (ZTE, NOKIA, autres projets)","PLANNED WORKS",
Q2000="No root CAuse","No root cause",
Q2000="ODU HS","ACTIVE",
Q2000="IP &amp; VLAN","ACTIVE",
Q2000="Warehouse HUAWEI","SPARE-ISSUE",
Q2000="SPARE-HS","SPARE-ISSUE",
Q2000="Power Telco","ACTIVE"
),"")</f>
        <v>No root cause</v>
      </c>
      <c r="S2000" s="56" t="s">
        <v>17</v>
      </c>
      <c r="T2000" s="7" t="s">
        <v>17</v>
      </c>
      <c r="U2000" s="57" t="s">
        <v>17</v>
      </c>
      <c r="V2000" s="57" t="s">
        <v>17</v>
      </c>
      <c r="W2000" s="57" t="s">
        <v>17</v>
      </c>
      <c r="X2000" s="57" t="s">
        <v>17</v>
      </c>
      <c r="Y2000" s="57" t="s">
        <v>17</v>
      </c>
      <c r="Z2000" s="57" t="s">
        <v>17</v>
      </c>
      <c r="AA2000" s="57" t="s">
        <v>17</v>
      </c>
      <c r="AB2000" s="57"/>
      <c r="AC2000" s="57" t="s">
        <v>17</v>
      </c>
      <c r="AD2000" s="57" t="s">
        <v>17</v>
      </c>
      <c r="AE2000" s="57" t="s">
        <v>17</v>
      </c>
      <c r="AF2000" s="57" t="s">
        <v>17</v>
      </c>
      <c r="AG2000" s="57" t="s">
        <v>17</v>
      </c>
      <c r="AH2000" s="57" t="s">
        <v>17</v>
      </c>
      <c r="AI2000" s="57" t="s">
        <v>17</v>
      </c>
      <c r="AJ2000" s="15"/>
      <c r="AK2000" s="15"/>
      <c r="AL2000" s="15"/>
      <c r="AM2000" s="15"/>
    </row>
    <row r="2001" spans="1:39" s="14" customFormat="1" x14ac:dyDescent="0.35">
      <c r="A2001" s="1" t="s">
        <v>3779</v>
      </c>
      <c r="B2001" s="1" t="s">
        <v>3780</v>
      </c>
      <c r="C2001" s="3"/>
      <c r="D2001" s="1" t="s">
        <v>12</v>
      </c>
      <c r="E2001" s="1" t="s">
        <v>116</v>
      </c>
      <c r="F2001" s="3" t="s">
        <v>25</v>
      </c>
      <c r="G2001" s="1" t="s">
        <v>3779</v>
      </c>
      <c r="H2001" s="59" t="str">
        <f>_xlfn.XLOOKUP(B2001,'[1]Nur des jours'!$B:$B,'[1]Nur des jours'!$H:$H,"")</f>
        <v>HUAWEI</v>
      </c>
      <c r="I2001" s="52">
        <v>0</v>
      </c>
      <c r="J2001" s="52">
        <v>0</v>
      </c>
      <c r="K2001" s="52">
        <v>0</v>
      </c>
      <c r="L2001" s="53">
        <v>0</v>
      </c>
      <c r="M2001" s="54" t="s">
        <v>5374</v>
      </c>
      <c r="N2001" s="55"/>
      <c r="O2001" s="16" t="str" cm="1">
        <f t="array" ref="O2001">IFERROR(_xlfn.IFS(
Q2001="MPR ISSUE","PDH",
Q2001="BSS Hardware Issue","BSS",
Q2001="Sites strategiques, MLL, Pylone, etc.","ENVTECH",
Q2001="AKTIVCO DEFAUT GE &amp; POWER Cabinet","AKTIVCO",
Q2001="AKTIVCO Coupure ENEO &amp; Baisse de tension","AKTIVCO GRID ONLY",
Q2001="Coupure ENEO &amp; Baisse de tension","IHS GRID ONLY",
Q2001="Defaut GE &amp; POWER Cabinet","IHS",
Q2001="Sharing","Partners",
Q2001="SIte strategiques &amp; DataCenter","SST &amp; DC",
Q2001="Exclu","Exclu",
Q2001="SAT","SAT",
Q2001="SPARE-ISSUE","SPARE-ISSUE",
Q2001="Fiber CAmtel","TRANS_FO_CAMTEL",
Q2001="Fiber AOF","Fiber AOF",
Q2001="Projet OCM (HUAWEI)","TRAVAUX-HUAWEI",
Q2001="Projet OCM (NOKIA)","TRAVAUX-NOKIA",
Q2001="ACCESS-ISSUE","ACCESS-ISSUE",
Q2001="Projet OCM (ZTE, NOKIA, autres projets)","TRAVAUX OCM",
Q2001="No root CAuse","No root cause",
Q2001="ODU HS","PDH",
Q2001="IP &amp; VLAN","PDH",
Q2001="Warehouse HUAWEI","SPARE-ISSUE",
Q2001="SPARE-HS","SPARE-ISSUE",
Q2001="Power Telco","BSS"
),"")</f>
        <v>No root cause</v>
      </c>
      <c r="P2001" s="22" t="str" cm="1">
        <f t="array" ref="P2001">IFERROR(_xlfn.IFS(
Q2001="MPR ISSUE","TX ISSUE",
Q2001="BSS Hardware Issue","RAN ISSUE",
Q2001="Sites strategiques, MLL, Pylone, etc.","ENVTECH",
Q2001="AKTIVCO DEFAUT GE &amp; POWER Cabinet","POWER ISSUE",
Q2001="AKTIVCO Coupure ENEO &amp; Baisse de tension","POWER ISSUE",
Q2001="Coupure ENEO &amp; Baisse de tension","POWER ISSUE",
Q2001="Defaut GE &amp; POWER Cabinet","POWER ISSUE",
Q2001="Sharing","POWER ISSUE",
Q2001="SIte strategiques &amp; DataCenter","POWER ISSUE",
Q2001="Exclu","Exclu",
Q2001="SAT","TX ISSUE",
Q2001="SPARE-ISSUE","SPARE-ISSUE",
Q2001="Fiber CAmtel","TX ISSUE",
Q2001="Fiber AOF","TX ISSUE",
Q2001="Projet OCM (HUAWEI)","TRAVAUX-HUAWEI",
Q2001="Projet OCM (NOKIA)","TRAVAUX -NOKIA",
Q2001="ACCESS-ISSUE","ACCESS-ISSUE",
Q2001="Projet OCM (ZTE, NOKIA, autres projets)","TRAVAUX OCM",
Q2001="No root CAuse","No root cause",
Q2001="ODU HS","TX ISSUE",
Q2001="IP &amp; VLAN","TX ISSUE",
Q2001="Warehouse HUAWEI","SPARE-ISSUE",
Q2001="SPARE-HS","SPARE-ISSUE",
Q2001="Power Telco","RAN ISSUE"
),"")</f>
        <v>No root cause</v>
      </c>
      <c r="Q2001" s="48" t="s">
        <v>5573</v>
      </c>
      <c r="R2001" s="23" t="str" cm="1">
        <f t="array" ref="R2001">IFERROR(_xlfn.IFS(
Q2001="MPR ISSUE","ACTIVE",
Q2001="BSS Hardware Issue","ACTIVE",
Q2001="Sites strategiques, MLL, Pylone, etc.","PASSIVE",
Q2001="AKTIVCO DEFAUT GE &amp; POWER Cabinet","PASSIVE",
Q2001="AKTIVCO Coupure ENEO &amp; Baisse de tension","PASSIVE",
Q2001="Coupure ENEO &amp; Baisse de tension","PASSIVE",
Q2001="Defaut GE &amp; POWER Cabinet","PASSIVE",
Q2001="Sharing","PASSIVE",
Q2001="SIte strategiques &amp; DataCenter","PASSIVE",
Q2001="Exclu","Exclu",
Q2001="SAT","ACTIVE",
Q2001="SPARE-ISSUE","SPARE-ISSUE",
Q2001="Fiber CAmtel","ACTIVE",
Q2001="Fiber AOF","ACTIVE",
Q2001="Projet OCM (HUAWEI)","PLANNED WORKS",
Q2001="Projet OCM (NOKIA)","PLANNED WORKS",
Q2001="ACCESS-ISSUE","ACCESS-ISSUE",
Q2001="Projet OCM (ZTE, NOKIA, autres projets)","PLANNED WORKS",
Q2001="No root CAuse","No root cause",
Q2001="ODU HS","ACTIVE",
Q2001="IP &amp; VLAN","ACTIVE",
Q2001="Warehouse HUAWEI","SPARE-ISSUE",
Q2001="SPARE-HS","SPARE-ISSUE",
Q2001="Power Telco","ACTIVE"
),"")</f>
        <v>No root cause</v>
      </c>
      <c r="S2001" s="56" t="s">
        <v>17</v>
      </c>
      <c r="T2001" s="7" t="s">
        <v>17</v>
      </c>
      <c r="U2001" s="57" t="s">
        <v>17</v>
      </c>
      <c r="V2001" s="57" t="s">
        <v>17</v>
      </c>
      <c r="W2001" s="57" t="s">
        <v>17</v>
      </c>
      <c r="X2001" s="57" t="s">
        <v>17</v>
      </c>
      <c r="Y2001" s="57" t="s">
        <v>17</v>
      </c>
      <c r="Z2001" s="57" t="s">
        <v>17</v>
      </c>
      <c r="AA2001" s="57" t="s">
        <v>17</v>
      </c>
      <c r="AB2001" s="57"/>
      <c r="AC2001" s="57" t="s">
        <v>17</v>
      </c>
      <c r="AD2001" s="57" t="s">
        <v>17</v>
      </c>
      <c r="AE2001" s="57" t="s">
        <v>17</v>
      </c>
      <c r="AF2001" s="57" t="s">
        <v>17</v>
      </c>
      <c r="AG2001" s="57" t="s">
        <v>17</v>
      </c>
      <c r="AH2001" s="57" t="s">
        <v>17</v>
      </c>
      <c r="AI2001" s="57" t="s">
        <v>17</v>
      </c>
      <c r="AJ2001" s="15"/>
      <c r="AK2001" s="15"/>
      <c r="AL2001" s="15"/>
      <c r="AM2001" s="15"/>
    </row>
    <row r="2002" spans="1:39" s="14" customFormat="1" x14ac:dyDescent="0.35">
      <c r="A2002" s="1" t="s">
        <v>3783</v>
      </c>
      <c r="B2002" s="1" t="s">
        <v>3784</v>
      </c>
      <c r="C2002" s="3"/>
      <c r="D2002" s="1" t="s">
        <v>12</v>
      </c>
      <c r="E2002" s="1" t="s">
        <v>116</v>
      </c>
      <c r="F2002" s="3" t="s">
        <v>25</v>
      </c>
      <c r="G2002" s="1" t="s">
        <v>3010</v>
      </c>
      <c r="H2002" s="59" t="str">
        <f>_xlfn.XLOOKUP(B2002,'[1]Nur des jours'!$B:$B,'[1]Nur des jours'!$H:$H,"")</f>
        <v>HUAWEI</v>
      </c>
      <c r="I2002" s="52">
        <v>0</v>
      </c>
      <c r="J2002" s="52">
        <v>0</v>
      </c>
      <c r="K2002" s="52">
        <v>0</v>
      </c>
      <c r="L2002" s="53">
        <v>0</v>
      </c>
      <c r="M2002" s="54" t="s">
        <v>5374</v>
      </c>
      <c r="N2002" s="55"/>
      <c r="O2002" s="16" t="str" cm="1">
        <f t="array" ref="O2002">IFERROR(_xlfn.IFS(
Q2002="MPR ISSUE","PDH",
Q2002="BSS Hardware Issue","BSS",
Q2002="Sites strategiques, MLL, Pylone, etc.","ENVTECH",
Q2002="AKTIVCO DEFAUT GE &amp; POWER Cabinet","AKTIVCO",
Q2002="AKTIVCO Coupure ENEO &amp; Baisse de tension","AKTIVCO GRID ONLY",
Q2002="Coupure ENEO &amp; Baisse de tension","IHS GRID ONLY",
Q2002="Defaut GE &amp; POWER Cabinet","IHS",
Q2002="Sharing","Partners",
Q2002="SIte strategiques &amp; DataCenter","SST &amp; DC",
Q2002="Exclu","Exclu",
Q2002="SAT","SAT",
Q2002="SPARE-ISSUE","SPARE-ISSUE",
Q2002="Fiber CAmtel","TRANS_FO_CAMTEL",
Q2002="Fiber AOF","Fiber AOF",
Q2002="Projet OCM (HUAWEI)","TRAVAUX-HUAWEI",
Q2002="Projet OCM (NOKIA)","TRAVAUX-NOKIA",
Q2002="ACCESS-ISSUE","ACCESS-ISSUE",
Q2002="Projet OCM (ZTE, NOKIA, autres projets)","TRAVAUX OCM",
Q2002="No root CAuse","No root cause",
Q2002="ODU HS","PDH",
Q2002="IP &amp; VLAN","PDH",
Q2002="Warehouse HUAWEI","SPARE-ISSUE",
Q2002="SPARE-HS","SPARE-ISSUE",
Q2002="Power Telco","BSS"
),"")</f>
        <v>No root cause</v>
      </c>
      <c r="P2002" s="22" t="str" cm="1">
        <f t="array" ref="P2002">IFERROR(_xlfn.IFS(
Q2002="MPR ISSUE","TX ISSUE",
Q2002="BSS Hardware Issue","RAN ISSUE",
Q2002="Sites strategiques, MLL, Pylone, etc.","ENVTECH",
Q2002="AKTIVCO DEFAUT GE &amp; POWER Cabinet","POWER ISSUE",
Q2002="AKTIVCO Coupure ENEO &amp; Baisse de tension","POWER ISSUE",
Q2002="Coupure ENEO &amp; Baisse de tension","POWER ISSUE",
Q2002="Defaut GE &amp; POWER Cabinet","POWER ISSUE",
Q2002="Sharing","POWER ISSUE",
Q2002="SIte strategiques &amp; DataCenter","POWER ISSUE",
Q2002="Exclu","Exclu",
Q2002="SAT","TX ISSUE",
Q2002="SPARE-ISSUE","SPARE-ISSUE",
Q2002="Fiber CAmtel","TX ISSUE",
Q2002="Fiber AOF","TX ISSUE",
Q2002="Projet OCM (HUAWEI)","TRAVAUX-HUAWEI",
Q2002="Projet OCM (NOKIA)","TRAVAUX -NOKIA",
Q2002="ACCESS-ISSUE","ACCESS-ISSUE",
Q2002="Projet OCM (ZTE, NOKIA, autres projets)","TRAVAUX OCM",
Q2002="No root CAuse","No root cause",
Q2002="ODU HS","TX ISSUE",
Q2002="IP &amp; VLAN","TX ISSUE",
Q2002="Warehouse HUAWEI","SPARE-ISSUE",
Q2002="SPARE-HS","SPARE-ISSUE",
Q2002="Power Telco","RAN ISSUE"
),"")</f>
        <v>No root cause</v>
      </c>
      <c r="Q2002" s="48" t="s">
        <v>5573</v>
      </c>
      <c r="R2002" s="23" t="str" cm="1">
        <f t="array" ref="R2002">IFERROR(_xlfn.IFS(
Q2002="MPR ISSUE","ACTIVE",
Q2002="BSS Hardware Issue","ACTIVE",
Q2002="Sites strategiques, MLL, Pylone, etc.","PASSIVE",
Q2002="AKTIVCO DEFAUT GE &amp; POWER Cabinet","PASSIVE",
Q2002="AKTIVCO Coupure ENEO &amp; Baisse de tension","PASSIVE",
Q2002="Coupure ENEO &amp; Baisse de tension","PASSIVE",
Q2002="Defaut GE &amp; POWER Cabinet","PASSIVE",
Q2002="Sharing","PASSIVE",
Q2002="SIte strategiques &amp; DataCenter","PASSIVE",
Q2002="Exclu","Exclu",
Q2002="SAT","ACTIVE",
Q2002="SPARE-ISSUE","SPARE-ISSUE",
Q2002="Fiber CAmtel","ACTIVE",
Q2002="Fiber AOF","ACTIVE",
Q2002="Projet OCM (HUAWEI)","PLANNED WORKS",
Q2002="Projet OCM (NOKIA)","PLANNED WORKS",
Q2002="ACCESS-ISSUE","ACCESS-ISSUE",
Q2002="Projet OCM (ZTE, NOKIA, autres projets)","PLANNED WORKS",
Q2002="No root CAuse","No root cause",
Q2002="ODU HS","ACTIVE",
Q2002="IP &amp; VLAN","ACTIVE",
Q2002="Warehouse HUAWEI","SPARE-ISSUE",
Q2002="SPARE-HS","SPARE-ISSUE",
Q2002="Power Telco","ACTIVE"
),"")</f>
        <v>No root cause</v>
      </c>
      <c r="S2002" s="56" t="s">
        <v>17</v>
      </c>
      <c r="T2002" s="7" t="s">
        <v>17</v>
      </c>
      <c r="U2002" s="57" t="s">
        <v>17</v>
      </c>
      <c r="V2002" s="57" t="s">
        <v>17</v>
      </c>
      <c r="W2002" s="57" t="s">
        <v>17</v>
      </c>
      <c r="X2002" s="57" t="s">
        <v>17</v>
      </c>
      <c r="Y2002" s="57" t="s">
        <v>17</v>
      </c>
      <c r="Z2002" s="57" t="s">
        <v>17</v>
      </c>
      <c r="AA2002" s="57" t="s">
        <v>17</v>
      </c>
      <c r="AB2002" s="57"/>
      <c r="AC2002" s="57" t="s">
        <v>17</v>
      </c>
      <c r="AD2002" s="57" t="s">
        <v>17</v>
      </c>
      <c r="AE2002" s="57" t="s">
        <v>17</v>
      </c>
      <c r="AF2002" s="57" t="s">
        <v>17</v>
      </c>
      <c r="AG2002" s="57" t="s">
        <v>17</v>
      </c>
      <c r="AH2002" s="57" t="s">
        <v>17</v>
      </c>
      <c r="AI2002" s="57" t="s">
        <v>17</v>
      </c>
      <c r="AJ2002" s="15"/>
      <c r="AK2002" s="15"/>
      <c r="AL2002" s="15"/>
      <c r="AM2002" s="15"/>
    </row>
    <row r="2003" spans="1:39" s="14" customFormat="1" x14ac:dyDescent="0.35">
      <c r="A2003" s="1" t="s">
        <v>3792</v>
      </c>
      <c r="B2003" s="1" t="s">
        <v>3793</v>
      </c>
      <c r="C2003" s="3"/>
      <c r="D2003" s="1" t="s">
        <v>12</v>
      </c>
      <c r="E2003" s="1" t="s">
        <v>13</v>
      </c>
      <c r="F2003" s="3" t="s">
        <v>25</v>
      </c>
      <c r="G2003" s="1" t="s">
        <v>3794</v>
      </c>
      <c r="H2003" s="59" t="str">
        <f>_xlfn.XLOOKUP(B2003,'[1]Nur des jours'!$B:$B,'[1]Nur des jours'!$H:$H,"")</f>
        <v>HUAWEI</v>
      </c>
      <c r="I2003" s="52">
        <v>0</v>
      </c>
      <c r="J2003" s="52">
        <v>0</v>
      </c>
      <c r="K2003" s="52">
        <v>0</v>
      </c>
      <c r="L2003" s="53">
        <v>0</v>
      </c>
      <c r="M2003" s="54" t="s">
        <v>5374</v>
      </c>
      <c r="N2003" s="55"/>
      <c r="O2003" s="16" t="str" cm="1">
        <f t="array" ref="O2003">IFERROR(_xlfn.IFS(
Q2003="MPR ISSUE","PDH",
Q2003="BSS Hardware Issue","BSS",
Q2003="Sites strategiques, MLL, Pylone, etc.","ENVTECH",
Q2003="AKTIVCO DEFAUT GE &amp; POWER Cabinet","AKTIVCO",
Q2003="AKTIVCO Coupure ENEO &amp; Baisse de tension","AKTIVCO GRID ONLY",
Q2003="Coupure ENEO &amp; Baisse de tension","IHS GRID ONLY",
Q2003="Defaut GE &amp; POWER Cabinet","IHS",
Q2003="Sharing","Partners",
Q2003="SIte strategiques &amp; DataCenter","SST &amp; DC",
Q2003="Exclu","Exclu",
Q2003="SAT","SAT",
Q2003="SPARE-ISSUE","SPARE-ISSUE",
Q2003="Fiber CAmtel","TRANS_FO_CAMTEL",
Q2003="Fiber AOF","Fiber AOF",
Q2003="Projet OCM (HUAWEI)","TRAVAUX-HUAWEI",
Q2003="Projet OCM (NOKIA)","TRAVAUX-NOKIA",
Q2003="ACCESS-ISSUE","ACCESS-ISSUE",
Q2003="Projet OCM (ZTE, NOKIA, autres projets)","TRAVAUX OCM",
Q2003="No root CAuse","No root cause",
Q2003="ODU HS","PDH",
Q2003="IP &amp; VLAN","PDH",
Q2003="Warehouse HUAWEI","SPARE-ISSUE",
Q2003="SPARE-HS","SPARE-ISSUE",
Q2003="Power Telco","BSS"
),"")</f>
        <v>No root cause</v>
      </c>
      <c r="P2003" s="22" t="str" cm="1">
        <f t="array" ref="P2003">IFERROR(_xlfn.IFS(
Q2003="MPR ISSUE","TX ISSUE",
Q2003="BSS Hardware Issue","RAN ISSUE",
Q2003="Sites strategiques, MLL, Pylone, etc.","ENVTECH",
Q2003="AKTIVCO DEFAUT GE &amp; POWER Cabinet","POWER ISSUE",
Q2003="AKTIVCO Coupure ENEO &amp; Baisse de tension","POWER ISSUE",
Q2003="Coupure ENEO &amp; Baisse de tension","POWER ISSUE",
Q2003="Defaut GE &amp; POWER Cabinet","POWER ISSUE",
Q2003="Sharing","POWER ISSUE",
Q2003="SIte strategiques &amp; DataCenter","POWER ISSUE",
Q2003="Exclu","Exclu",
Q2003="SAT","TX ISSUE",
Q2003="SPARE-ISSUE","SPARE-ISSUE",
Q2003="Fiber CAmtel","TX ISSUE",
Q2003="Fiber AOF","TX ISSUE",
Q2003="Projet OCM (HUAWEI)","TRAVAUX-HUAWEI",
Q2003="Projet OCM (NOKIA)","TRAVAUX -NOKIA",
Q2003="ACCESS-ISSUE","ACCESS-ISSUE",
Q2003="Projet OCM (ZTE, NOKIA, autres projets)","TRAVAUX OCM",
Q2003="No root CAuse","No root cause",
Q2003="ODU HS","TX ISSUE",
Q2003="IP &amp; VLAN","TX ISSUE",
Q2003="Warehouse HUAWEI","SPARE-ISSUE",
Q2003="SPARE-HS","SPARE-ISSUE",
Q2003="Power Telco","RAN ISSUE"
),"")</f>
        <v>No root cause</v>
      </c>
      <c r="Q2003" s="48" t="s">
        <v>5573</v>
      </c>
      <c r="R2003" s="23" t="str" cm="1">
        <f t="array" ref="R2003">IFERROR(_xlfn.IFS(
Q2003="MPR ISSUE","ACTIVE",
Q2003="BSS Hardware Issue","ACTIVE",
Q2003="Sites strategiques, MLL, Pylone, etc.","PASSIVE",
Q2003="AKTIVCO DEFAUT GE &amp; POWER Cabinet","PASSIVE",
Q2003="AKTIVCO Coupure ENEO &amp; Baisse de tension","PASSIVE",
Q2003="Coupure ENEO &amp; Baisse de tension","PASSIVE",
Q2003="Defaut GE &amp; POWER Cabinet","PASSIVE",
Q2003="Sharing","PASSIVE",
Q2003="SIte strategiques &amp; DataCenter","PASSIVE",
Q2003="Exclu","Exclu",
Q2003="SAT","ACTIVE",
Q2003="SPARE-ISSUE","SPARE-ISSUE",
Q2003="Fiber CAmtel","ACTIVE",
Q2003="Fiber AOF","ACTIVE",
Q2003="Projet OCM (HUAWEI)","PLANNED WORKS",
Q2003="Projet OCM (NOKIA)","PLANNED WORKS",
Q2003="ACCESS-ISSUE","ACCESS-ISSUE",
Q2003="Projet OCM (ZTE, NOKIA, autres projets)","PLANNED WORKS",
Q2003="No root CAuse","No root cause",
Q2003="ODU HS","ACTIVE",
Q2003="IP &amp; VLAN","ACTIVE",
Q2003="Warehouse HUAWEI","SPARE-ISSUE",
Q2003="SPARE-HS","SPARE-ISSUE",
Q2003="Power Telco","ACTIVE"
),"")</f>
        <v>No root cause</v>
      </c>
      <c r="S2003" s="56" t="s">
        <v>17</v>
      </c>
      <c r="T2003" s="7" t="s">
        <v>17</v>
      </c>
      <c r="U2003" s="57" t="s">
        <v>17</v>
      </c>
      <c r="V2003" s="57" t="s">
        <v>17</v>
      </c>
      <c r="W2003" s="57" t="s">
        <v>17</v>
      </c>
      <c r="X2003" s="57" t="s">
        <v>17</v>
      </c>
      <c r="Y2003" s="57" t="s">
        <v>17</v>
      </c>
      <c r="Z2003" s="57" t="s">
        <v>17</v>
      </c>
      <c r="AA2003" s="57" t="s">
        <v>17</v>
      </c>
      <c r="AB2003" s="57"/>
      <c r="AC2003" s="57" t="s">
        <v>17</v>
      </c>
      <c r="AD2003" s="57" t="s">
        <v>17</v>
      </c>
      <c r="AE2003" s="57" t="s">
        <v>17</v>
      </c>
      <c r="AF2003" s="57" t="s">
        <v>17</v>
      </c>
      <c r="AG2003" s="57" t="s">
        <v>17</v>
      </c>
      <c r="AH2003" s="57" t="s">
        <v>17</v>
      </c>
      <c r="AI2003" s="57" t="s">
        <v>17</v>
      </c>
      <c r="AJ2003" s="15"/>
      <c r="AK2003" s="15"/>
      <c r="AL2003" s="15"/>
      <c r="AM2003" s="15"/>
    </row>
    <row r="2004" spans="1:39" s="14" customFormat="1" x14ac:dyDescent="0.35">
      <c r="A2004" s="1" t="s">
        <v>3803</v>
      </c>
      <c r="B2004" s="1" t="s">
        <v>3804</v>
      </c>
      <c r="C2004" s="3"/>
      <c r="D2004" s="1" t="s">
        <v>12</v>
      </c>
      <c r="E2004" s="1" t="s">
        <v>13</v>
      </c>
      <c r="F2004" s="3" t="s">
        <v>25</v>
      </c>
      <c r="G2004" s="1" t="s">
        <v>3779</v>
      </c>
      <c r="H2004" s="59" t="str">
        <f>_xlfn.XLOOKUP(B2004,'[1]Nur des jours'!$B:$B,'[1]Nur des jours'!$H:$H,"")</f>
        <v>HUAWEI</v>
      </c>
      <c r="I2004" s="52">
        <v>0</v>
      </c>
      <c r="J2004" s="52">
        <v>0</v>
      </c>
      <c r="K2004" s="52">
        <v>0</v>
      </c>
      <c r="L2004" s="53">
        <v>0</v>
      </c>
      <c r="M2004" s="54" t="s">
        <v>5374</v>
      </c>
      <c r="N2004" s="55"/>
      <c r="O2004" s="16" t="str" cm="1">
        <f t="array" ref="O2004">IFERROR(_xlfn.IFS(
Q2004="MPR ISSUE","PDH",
Q2004="BSS Hardware Issue","BSS",
Q2004="Sites strategiques, MLL, Pylone, etc.","ENVTECH",
Q2004="AKTIVCO DEFAUT GE &amp; POWER Cabinet","AKTIVCO",
Q2004="AKTIVCO Coupure ENEO &amp; Baisse de tension","AKTIVCO GRID ONLY",
Q2004="Coupure ENEO &amp; Baisse de tension","IHS GRID ONLY",
Q2004="Defaut GE &amp; POWER Cabinet","IHS",
Q2004="Sharing","Partners",
Q2004="SIte strategiques &amp; DataCenter","SST &amp; DC",
Q2004="Exclu","Exclu",
Q2004="SAT","SAT",
Q2004="SPARE-ISSUE","SPARE-ISSUE",
Q2004="Fiber CAmtel","TRANS_FO_CAMTEL",
Q2004="Fiber AOF","Fiber AOF",
Q2004="Projet OCM (HUAWEI)","TRAVAUX-HUAWEI",
Q2004="Projet OCM (NOKIA)","TRAVAUX-NOKIA",
Q2004="ACCESS-ISSUE","ACCESS-ISSUE",
Q2004="Projet OCM (ZTE, NOKIA, autres projets)","TRAVAUX OCM",
Q2004="No root CAuse","No root cause",
Q2004="ODU HS","PDH",
Q2004="IP &amp; VLAN","PDH",
Q2004="Warehouse HUAWEI","SPARE-ISSUE",
Q2004="SPARE-HS","SPARE-ISSUE",
Q2004="Power Telco","BSS"
),"")</f>
        <v>No root cause</v>
      </c>
      <c r="P2004" s="22" t="str" cm="1">
        <f t="array" ref="P2004">IFERROR(_xlfn.IFS(
Q2004="MPR ISSUE","TX ISSUE",
Q2004="BSS Hardware Issue","RAN ISSUE",
Q2004="Sites strategiques, MLL, Pylone, etc.","ENVTECH",
Q2004="AKTIVCO DEFAUT GE &amp; POWER Cabinet","POWER ISSUE",
Q2004="AKTIVCO Coupure ENEO &amp; Baisse de tension","POWER ISSUE",
Q2004="Coupure ENEO &amp; Baisse de tension","POWER ISSUE",
Q2004="Defaut GE &amp; POWER Cabinet","POWER ISSUE",
Q2004="Sharing","POWER ISSUE",
Q2004="SIte strategiques &amp; DataCenter","POWER ISSUE",
Q2004="Exclu","Exclu",
Q2004="SAT","TX ISSUE",
Q2004="SPARE-ISSUE","SPARE-ISSUE",
Q2004="Fiber CAmtel","TX ISSUE",
Q2004="Fiber AOF","TX ISSUE",
Q2004="Projet OCM (HUAWEI)","TRAVAUX-HUAWEI",
Q2004="Projet OCM (NOKIA)","TRAVAUX -NOKIA",
Q2004="ACCESS-ISSUE","ACCESS-ISSUE",
Q2004="Projet OCM (ZTE, NOKIA, autres projets)","TRAVAUX OCM",
Q2004="No root CAuse","No root cause",
Q2004="ODU HS","TX ISSUE",
Q2004="IP &amp; VLAN","TX ISSUE",
Q2004="Warehouse HUAWEI","SPARE-ISSUE",
Q2004="SPARE-HS","SPARE-ISSUE",
Q2004="Power Telco","RAN ISSUE"
),"")</f>
        <v>No root cause</v>
      </c>
      <c r="Q2004" s="48" t="s">
        <v>5573</v>
      </c>
      <c r="R2004" s="23" t="str" cm="1">
        <f t="array" ref="R2004">IFERROR(_xlfn.IFS(
Q2004="MPR ISSUE","ACTIVE",
Q2004="BSS Hardware Issue","ACTIVE",
Q2004="Sites strategiques, MLL, Pylone, etc.","PASSIVE",
Q2004="AKTIVCO DEFAUT GE &amp; POWER Cabinet","PASSIVE",
Q2004="AKTIVCO Coupure ENEO &amp; Baisse de tension","PASSIVE",
Q2004="Coupure ENEO &amp; Baisse de tension","PASSIVE",
Q2004="Defaut GE &amp; POWER Cabinet","PASSIVE",
Q2004="Sharing","PASSIVE",
Q2004="SIte strategiques &amp; DataCenter","PASSIVE",
Q2004="Exclu","Exclu",
Q2004="SAT","ACTIVE",
Q2004="SPARE-ISSUE","SPARE-ISSUE",
Q2004="Fiber CAmtel","ACTIVE",
Q2004="Fiber AOF","ACTIVE",
Q2004="Projet OCM (HUAWEI)","PLANNED WORKS",
Q2004="Projet OCM (NOKIA)","PLANNED WORKS",
Q2004="ACCESS-ISSUE","ACCESS-ISSUE",
Q2004="Projet OCM (ZTE, NOKIA, autres projets)","PLANNED WORKS",
Q2004="No root CAuse","No root cause",
Q2004="ODU HS","ACTIVE",
Q2004="IP &amp; VLAN","ACTIVE",
Q2004="Warehouse HUAWEI","SPARE-ISSUE",
Q2004="SPARE-HS","SPARE-ISSUE",
Q2004="Power Telco","ACTIVE"
),"")</f>
        <v>No root cause</v>
      </c>
      <c r="S2004" s="56" t="s">
        <v>17</v>
      </c>
      <c r="T2004" s="7" t="s">
        <v>17</v>
      </c>
      <c r="U2004" s="57" t="s">
        <v>17</v>
      </c>
      <c r="V2004" s="57" t="s">
        <v>17</v>
      </c>
      <c r="W2004" s="57" t="s">
        <v>17</v>
      </c>
      <c r="X2004" s="57" t="s">
        <v>17</v>
      </c>
      <c r="Y2004" s="57" t="s">
        <v>17</v>
      </c>
      <c r="Z2004" s="57" t="s">
        <v>17</v>
      </c>
      <c r="AA2004" s="57" t="s">
        <v>17</v>
      </c>
      <c r="AB2004" s="57"/>
      <c r="AC2004" s="57" t="s">
        <v>17</v>
      </c>
      <c r="AD2004" s="57" t="s">
        <v>17</v>
      </c>
      <c r="AE2004" s="57" t="s">
        <v>17</v>
      </c>
      <c r="AF2004" s="57" t="s">
        <v>17</v>
      </c>
      <c r="AG2004" s="57" t="s">
        <v>17</v>
      </c>
      <c r="AH2004" s="57" t="s">
        <v>17</v>
      </c>
      <c r="AI2004" s="57" t="s">
        <v>17</v>
      </c>
      <c r="AJ2004" s="15"/>
      <c r="AK2004" s="15"/>
      <c r="AL2004" s="15"/>
      <c r="AM2004" s="15"/>
    </row>
    <row r="2005" spans="1:39" s="14" customFormat="1" x14ac:dyDescent="0.35">
      <c r="A2005" s="1" t="s">
        <v>3805</v>
      </c>
      <c r="B2005" s="1" t="s">
        <v>3806</v>
      </c>
      <c r="C2005" s="3"/>
      <c r="D2005" s="1" t="s">
        <v>23</v>
      </c>
      <c r="E2005" s="1" t="s">
        <v>565</v>
      </c>
      <c r="F2005" s="3" t="s">
        <v>104</v>
      </c>
      <c r="G2005" s="1" t="s">
        <v>3805</v>
      </c>
      <c r="H2005" s="59" t="str">
        <f>_xlfn.XLOOKUP(B2005,'[1]Nur des jours'!$B:$B,'[1]Nur des jours'!$H:$H,"")</f>
        <v>HUAWEI</v>
      </c>
      <c r="I2005" s="52">
        <v>0</v>
      </c>
      <c r="J2005" s="52">
        <v>0</v>
      </c>
      <c r="K2005" s="52">
        <v>0</v>
      </c>
      <c r="L2005" s="53">
        <v>0</v>
      </c>
      <c r="M2005" s="54" t="s">
        <v>5374</v>
      </c>
      <c r="N2005" s="55"/>
      <c r="O2005" s="16" t="str" cm="1">
        <f t="array" ref="O2005">IFERROR(_xlfn.IFS(
Q2005="MPR ISSUE","PDH",
Q2005="BSS Hardware Issue","BSS",
Q2005="Sites strategiques, MLL, Pylone, etc.","ENVTECH",
Q2005="AKTIVCO DEFAUT GE &amp; POWER Cabinet","AKTIVCO",
Q2005="AKTIVCO Coupure ENEO &amp; Baisse de tension","AKTIVCO GRID ONLY",
Q2005="Coupure ENEO &amp; Baisse de tension","IHS GRID ONLY",
Q2005="Defaut GE &amp; POWER Cabinet","IHS",
Q2005="Sharing","Partners",
Q2005="SIte strategiques &amp; DataCenter","SST &amp; DC",
Q2005="Exclu","Exclu",
Q2005="SAT","SAT",
Q2005="SPARE-ISSUE","SPARE-ISSUE",
Q2005="Fiber CAmtel","TRANS_FO_CAMTEL",
Q2005="Fiber AOF","Fiber AOF",
Q2005="Projet OCM (HUAWEI)","TRAVAUX-HUAWEI",
Q2005="Projet OCM (NOKIA)","TRAVAUX-NOKIA",
Q2005="ACCESS-ISSUE","ACCESS-ISSUE",
Q2005="Projet OCM (ZTE, NOKIA, autres projets)","TRAVAUX OCM",
Q2005="No root CAuse","No root cause",
Q2005="ODU HS","PDH",
Q2005="IP &amp; VLAN","PDH",
Q2005="Warehouse HUAWEI","SPARE-ISSUE",
Q2005="SPARE-HS","SPARE-ISSUE",
Q2005="Power Telco","BSS"
),"")</f>
        <v>No root cause</v>
      </c>
      <c r="P2005" s="22" t="str" cm="1">
        <f t="array" ref="P2005">IFERROR(_xlfn.IFS(
Q2005="MPR ISSUE","TX ISSUE",
Q2005="BSS Hardware Issue","RAN ISSUE",
Q2005="Sites strategiques, MLL, Pylone, etc.","ENVTECH",
Q2005="AKTIVCO DEFAUT GE &amp; POWER Cabinet","POWER ISSUE",
Q2005="AKTIVCO Coupure ENEO &amp; Baisse de tension","POWER ISSUE",
Q2005="Coupure ENEO &amp; Baisse de tension","POWER ISSUE",
Q2005="Defaut GE &amp; POWER Cabinet","POWER ISSUE",
Q2005="Sharing","POWER ISSUE",
Q2005="SIte strategiques &amp; DataCenter","POWER ISSUE",
Q2005="Exclu","Exclu",
Q2005="SAT","TX ISSUE",
Q2005="SPARE-ISSUE","SPARE-ISSUE",
Q2005="Fiber CAmtel","TX ISSUE",
Q2005="Fiber AOF","TX ISSUE",
Q2005="Projet OCM (HUAWEI)","TRAVAUX-HUAWEI",
Q2005="Projet OCM (NOKIA)","TRAVAUX -NOKIA",
Q2005="ACCESS-ISSUE","ACCESS-ISSUE",
Q2005="Projet OCM (ZTE, NOKIA, autres projets)","TRAVAUX OCM",
Q2005="No root CAuse","No root cause",
Q2005="ODU HS","TX ISSUE",
Q2005="IP &amp; VLAN","TX ISSUE",
Q2005="Warehouse HUAWEI","SPARE-ISSUE",
Q2005="SPARE-HS","SPARE-ISSUE",
Q2005="Power Telco","RAN ISSUE"
),"")</f>
        <v>No root cause</v>
      </c>
      <c r="Q2005" s="48" t="s">
        <v>5573</v>
      </c>
      <c r="R2005" s="23" t="str" cm="1">
        <f t="array" ref="R2005">IFERROR(_xlfn.IFS(
Q2005="MPR ISSUE","ACTIVE",
Q2005="BSS Hardware Issue","ACTIVE",
Q2005="Sites strategiques, MLL, Pylone, etc.","PASSIVE",
Q2005="AKTIVCO DEFAUT GE &amp; POWER Cabinet","PASSIVE",
Q2005="AKTIVCO Coupure ENEO &amp; Baisse de tension","PASSIVE",
Q2005="Coupure ENEO &amp; Baisse de tension","PASSIVE",
Q2005="Defaut GE &amp; POWER Cabinet","PASSIVE",
Q2005="Sharing","PASSIVE",
Q2005="SIte strategiques &amp; DataCenter","PASSIVE",
Q2005="Exclu","Exclu",
Q2005="SAT","ACTIVE",
Q2005="SPARE-ISSUE","SPARE-ISSUE",
Q2005="Fiber CAmtel","ACTIVE",
Q2005="Fiber AOF","ACTIVE",
Q2005="Projet OCM (HUAWEI)","PLANNED WORKS",
Q2005="Projet OCM (NOKIA)","PLANNED WORKS",
Q2005="ACCESS-ISSUE","ACCESS-ISSUE",
Q2005="Projet OCM (ZTE, NOKIA, autres projets)","PLANNED WORKS",
Q2005="No root CAuse","No root cause",
Q2005="ODU HS","ACTIVE",
Q2005="IP &amp; VLAN","ACTIVE",
Q2005="Warehouse HUAWEI","SPARE-ISSUE",
Q2005="SPARE-HS","SPARE-ISSUE",
Q2005="Power Telco","ACTIVE"
),"")</f>
        <v>No root cause</v>
      </c>
      <c r="S2005" s="56" t="s">
        <v>17</v>
      </c>
      <c r="T2005" s="7" t="s">
        <v>17</v>
      </c>
      <c r="U2005" s="57" t="s">
        <v>17</v>
      </c>
      <c r="V2005" s="57" t="s">
        <v>17</v>
      </c>
      <c r="W2005" s="57" t="s">
        <v>17</v>
      </c>
      <c r="X2005" s="57"/>
      <c r="Y2005" s="57" t="s">
        <v>17</v>
      </c>
      <c r="Z2005" s="57" t="s">
        <v>17</v>
      </c>
      <c r="AA2005" s="57" t="s">
        <v>17</v>
      </c>
      <c r="AB2005" s="57"/>
      <c r="AC2005" s="57" t="s">
        <v>17</v>
      </c>
      <c r="AD2005" s="57" t="s">
        <v>17</v>
      </c>
      <c r="AE2005" s="57" t="s">
        <v>17</v>
      </c>
      <c r="AF2005" s="57" t="s">
        <v>17</v>
      </c>
      <c r="AG2005" s="57" t="s">
        <v>17</v>
      </c>
      <c r="AH2005" s="57" t="s">
        <v>17</v>
      </c>
      <c r="AI2005" s="57" t="s">
        <v>17</v>
      </c>
      <c r="AJ2005" s="15"/>
      <c r="AK2005" s="15"/>
      <c r="AL2005" s="15"/>
      <c r="AM2005" s="15"/>
    </row>
    <row r="2006" spans="1:39" s="14" customFormat="1" x14ac:dyDescent="0.35">
      <c r="A2006" s="1" t="s">
        <v>3810</v>
      </c>
      <c r="B2006" s="1" t="s">
        <v>3811</v>
      </c>
      <c r="C2006" s="3"/>
      <c r="D2006" s="1" t="s">
        <v>12</v>
      </c>
      <c r="E2006" s="1" t="s">
        <v>239</v>
      </c>
      <c r="F2006" s="3" t="s">
        <v>57</v>
      </c>
      <c r="G2006" s="1" t="s">
        <v>3810</v>
      </c>
      <c r="H2006" s="59" t="str">
        <f>_xlfn.XLOOKUP(B2006,'[1]Nur des jours'!$B:$B,'[1]Nur des jours'!$H:$H,"")</f>
        <v>HUAWEI</v>
      </c>
      <c r="I2006" s="52">
        <v>0</v>
      </c>
      <c r="J2006" s="52">
        <v>0</v>
      </c>
      <c r="K2006" s="52">
        <v>0</v>
      </c>
      <c r="L2006" s="53">
        <v>0</v>
      </c>
      <c r="M2006" s="54" t="s">
        <v>5376</v>
      </c>
      <c r="N2006" s="55"/>
      <c r="O2006" s="16" t="str" cm="1">
        <f t="array" ref="O2006">IFERROR(_xlfn.IFS(
Q2006="MPR ISSUE","PDH",
Q2006="BSS Hardware Issue","BSS",
Q2006="Sites strategiques, MLL, Pylone, etc.","ENVTECH",
Q2006="AKTIVCO DEFAUT GE &amp; POWER Cabinet","AKTIVCO",
Q2006="AKTIVCO Coupure ENEO &amp; Baisse de tension","AKTIVCO GRID ONLY",
Q2006="Coupure ENEO &amp; Baisse de tension","IHS GRID ONLY",
Q2006="Defaut GE &amp; POWER Cabinet","IHS",
Q2006="Sharing","Partners",
Q2006="SIte strategiques &amp; DataCenter","SST &amp; DC",
Q2006="Exclu","Exclu",
Q2006="SAT","SAT",
Q2006="SPARE-ISSUE","SPARE-ISSUE",
Q2006="Fiber CAmtel","TRANS_FO_CAMTEL",
Q2006="Fiber AOF","Fiber AOF",
Q2006="Projet OCM (HUAWEI)","TRAVAUX-HUAWEI",
Q2006="Projet OCM (NOKIA)","TRAVAUX-NOKIA",
Q2006="ACCESS-ISSUE","ACCESS-ISSUE",
Q2006="Projet OCM (ZTE, NOKIA, autres projets)","TRAVAUX OCM",
Q2006="No root CAuse","No root cause",
Q2006="ODU HS","PDH",
Q2006="IP &amp; VLAN","PDH",
Q2006="Warehouse HUAWEI","SPARE-ISSUE",
Q2006="SPARE-HS","SPARE-ISSUE",
Q2006="Power Telco","BSS"
),"")</f>
        <v>No root cause</v>
      </c>
      <c r="P2006" s="22" t="str" cm="1">
        <f t="array" ref="P2006">IFERROR(_xlfn.IFS(
Q2006="MPR ISSUE","TX ISSUE",
Q2006="BSS Hardware Issue","RAN ISSUE",
Q2006="Sites strategiques, MLL, Pylone, etc.","ENVTECH",
Q2006="AKTIVCO DEFAUT GE &amp; POWER Cabinet","POWER ISSUE",
Q2006="AKTIVCO Coupure ENEO &amp; Baisse de tension","POWER ISSUE",
Q2006="Coupure ENEO &amp; Baisse de tension","POWER ISSUE",
Q2006="Defaut GE &amp; POWER Cabinet","POWER ISSUE",
Q2006="Sharing","POWER ISSUE",
Q2006="SIte strategiques &amp; DataCenter","POWER ISSUE",
Q2006="Exclu","Exclu",
Q2006="SAT","TX ISSUE",
Q2006="SPARE-ISSUE","SPARE-ISSUE",
Q2006="Fiber CAmtel","TX ISSUE",
Q2006="Fiber AOF","TX ISSUE",
Q2006="Projet OCM (HUAWEI)","TRAVAUX-HUAWEI",
Q2006="Projet OCM (NOKIA)","TRAVAUX -NOKIA",
Q2006="ACCESS-ISSUE","ACCESS-ISSUE",
Q2006="Projet OCM (ZTE, NOKIA, autres projets)","TRAVAUX OCM",
Q2006="No root CAuse","No root cause",
Q2006="ODU HS","TX ISSUE",
Q2006="IP &amp; VLAN","TX ISSUE",
Q2006="Warehouse HUAWEI","SPARE-ISSUE",
Q2006="SPARE-HS","SPARE-ISSUE",
Q2006="Power Telco","RAN ISSUE"
),"")</f>
        <v>No root cause</v>
      </c>
      <c r="Q2006" s="48" t="s">
        <v>5573</v>
      </c>
      <c r="R2006" s="23" t="str" cm="1">
        <f t="array" ref="R2006">IFERROR(_xlfn.IFS(
Q2006="MPR ISSUE","ACTIVE",
Q2006="BSS Hardware Issue","ACTIVE",
Q2006="Sites strategiques, MLL, Pylone, etc.","PASSIVE",
Q2006="AKTIVCO DEFAUT GE &amp; POWER Cabinet","PASSIVE",
Q2006="AKTIVCO Coupure ENEO &amp; Baisse de tension","PASSIVE",
Q2006="Coupure ENEO &amp; Baisse de tension","PASSIVE",
Q2006="Defaut GE &amp; POWER Cabinet","PASSIVE",
Q2006="Sharing","PASSIVE",
Q2006="SIte strategiques &amp; DataCenter","PASSIVE",
Q2006="Exclu","Exclu",
Q2006="SAT","ACTIVE",
Q2006="SPARE-ISSUE","SPARE-ISSUE",
Q2006="Fiber CAmtel","ACTIVE",
Q2006="Fiber AOF","ACTIVE",
Q2006="Projet OCM (HUAWEI)","PLANNED WORKS",
Q2006="Projet OCM (NOKIA)","PLANNED WORKS",
Q2006="ACCESS-ISSUE","ACCESS-ISSUE",
Q2006="Projet OCM (ZTE, NOKIA, autres projets)","PLANNED WORKS",
Q2006="No root CAuse","No root cause",
Q2006="ODU HS","ACTIVE",
Q2006="IP &amp; VLAN","ACTIVE",
Q2006="Warehouse HUAWEI","SPARE-ISSUE",
Q2006="SPARE-HS","SPARE-ISSUE",
Q2006="Power Telco","ACTIVE"
),"")</f>
        <v>No root cause</v>
      </c>
      <c r="S2006" s="56" t="s">
        <v>17</v>
      </c>
      <c r="T2006" s="7" t="s">
        <v>17</v>
      </c>
      <c r="U2006" s="57" t="s">
        <v>17</v>
      </c>
      <c r="V2006" s="57" t="s">
        <v>17</v>
      </c>
      <c r="W2006" s="57" t="s">
        <v>17</v>
      </c>
      <c r="X2006" s="57" t="s">
        <v>17</v>
      </c>
      <c r="Y2006" s="57" t="s">
        <v>17</v>
      </c>
      <c r="Z2006" s="57" t="s">
        <v>17</v>
      </c>
      <c r="AA2006" s="57" t="s">
        <v>17</v>
      </c>
      <c r="AB2006" s="57" t="s">
        <v>17</v>
      </c>
      <c r="AC2006" s="57" t="s">
        <v>17</v>
      </c>
      <c r="AD2006" s="57" t="s">
        <v>17</v>
      </c>
      <c r="AE2006" s="57" t="s">
        <v>17</v>
      </c>
      <c r="AF2006" s="57" t="s">
        <v>17</v>
      </c>
      <c r="AG2006" s="57" t="s">
        <v>17</v>
      </c>
      <c r="AH2006" s="57" t="s">
        <v>17</v>
      </c>
      <c r="AI2006" s="57" t="s">
        <v>17</v>
      </c>
      <c r="AJ2006" s="15"/>
      <c r="AK2006" s="15"/>
      <c r="AL2006" s="15"/>
      <c r="AM2006" s="15"/>
    </row>
    <row r="2007" spans="1:39" s="14" customFormat="1" x14ac:dyDescent="0.35">
      <c r="A2007" s="1" t="s">
        <v>3817</v>
      </c>
      <c r="B2007" s="1" t="s">
        <v>3818</v>
      </c>
      <c r="C2007" s="3"/>
      <c r="D2007" s="1" t="s">
        <v>12</v>
      </c>
      <c r="E2007" s="1" t="s">
        <v>98</v>
      </c>
      <c r="F2007" s="3" t="s">
        <v>25</v>
      </c>
      <c r="G2007" s="1" t="s">
        <v>3819</v>
      </c>
      <c r="H2007" s="59" t="str">
        <f>_xlfn.XLOOKUP(B2007,'[1]Nur des jours'!$B:$B,'[1]Nur des jours'!$H:$H,"")</f>
        <v>HUAWEI</v>
      </c>
      <c r="I2007" s="52">
        <v>0</v>
      </c>
      <c r="J2007" s="52">
        <v>0</v>
      </c>
      <c r="K2007" s="52">
        <v>0</v>
      </c>
      <c r="L2007" s="53">
        <v>0</v>
      </c>
      <c r="M2007" s="54" t="s">
        <v>5374</v>
      </c>
      <c r="N2007" s="55"/>
      <c r="O2007" s="16" t="str" cm="1">
        <f t="array" ref="O2007">IFERROR(_xlfn.IFS(
Q2007="MPR ISSUE","PDH",
Q2007="BSS Hardware Issue","BSS",
Q2007="Sites strategiques, MLL, Pylone, etc.","ENVTECH",
Q2007="AKTIVCO DEFAUT GE &amp; POWER Cabinet","AKTIVCO",
Q2007="AKTIVCO Coupure ENEO &amp; Baisse de tension","AKTIVCO GRID ONLY",
Q2007="Coupure ENEO &amp; Baisse de tension","IHS GRID ONLY",
Q2007="Defaut GE &amp; POWER Cabinet","IHS",
Q2007="Sharing","Partners",
Q2007="SIte strategiques &amp; DataCenter","SST &amp; DC",
Q2007="Exclu","Exclu",
Q2007="SAT","SAT",
Q2007="SPARE-ISSUE","SPARE-ISSUE",
Q2007="Fiber CAmtel","TRANS_FO_CAMTEL",
Q2007="Fiber AOF","Fiber AOF",
Q2007="Projet OCM (HUAWEI)","TRAVAUX-HUAWEI",
Q2007="Projet OCM (NOKIA)","TRAVAUX-NOKIA",
Q2007="ACCESS-ISSUE","ACCESS-ISSUE",
Q2007="Projet OCM (ZTE, NOKIA, autres projets)","TRAVAUX OCM",
Q2007="No root CAuse","No root cause",
Q2007="ODU HS","PDH",
Q2007="IP &amp; VLAN","PDH",
Q2007="Warehouse HUAWEI","SPARE-ISSUE",
Q2007="SPARE-HS","SPARE-ISSUE",
Q2007="Power Telco","BSS"
),"")</f>
        <v>No root cause</v>
      </c>
      <c r="P2007" s="22" t="str" cm="1">
        <f t="array" ref="P2007">IFERROR(_xlfn.IFS(
Q2007="MPR ISSUE","TX ISSUE",
Q2007="BSS Hardware Issue","RAN ISSUE",
Q2007="Sites strategiques, MLL, Pylone, etc.","ENVTECH",
Q2007="AKTIVCO DEFAUT GE &amp; POWER Cabinet","POWER ISSUE",
Q2007="AKTIVCO Coupure ENEO &amp; Baisse de tension","POWER ISSUE",
Q2007="Coupure ENEO &amp; Baisse de tension","POWER ISSUE",
Q2007="Defaut GE &amp; POWER Cabinet","POWER ISSUE",
Q2007="Sharing","POWER ISSUE",
Q2007="SIte strategiques &amp; DataCenter","POWER ISSUE",
Q2007="Exclu","Exclu",
Q2007="SAT","TX ISSUE",
Q2007="SPARE-ISSUE","SPARE-ISSUE",
Q2007="Fiber CAmtel","TX ISSUE",
Q2007="Fiber AOF","TX ISSUE",
Q2007="Projet OCM (HUAWEI)","TRAVAUX-HUAWEI",
Q2007="Projet OCM (NOKIA)","TRAVAUX -NOKIA",
Q2007="ACCESS-ISSUE","ACCESS-ISSUE",
Q2007="Projet OCM (ZTE, NOKIA, autres projets)","TRAVAUX OCM",
Q2007="No root CAuse","No root cause",
Q2007="ODU HS","TX ISSUE",
Q2007="IP &amp; VLAN","TX ISSUE",
Q2007="Warehouse HUAWEI","SPARE-ISSUE",
Q2007="SPARE-HS","SPARE-ISSUE",
Q2007="Power Telco","RAN ISSUE"
),"")</f>
        <v>No root cause</v>
      </c>
      <c r="Q2007" s="48" t="s">
        <v>5573</v>
      </c>
      <c r="R2007" s="23" t="str" cm="1">
        <f t="array" ref="R2007">IFERROR(_xlfn.IFS(
Q2007="MPR ISSUE","ACTIVE",
Q2007="BSS Hardware Issue","ACTIVE",
Q2007="Sites strategiques, MLL, Pylone, etc.","PASSIVE",
Q2007="AKTIVCO DEFAUT GE &amp; POWER Cabinet","PASSIVE",
Q2007="AKTIVCO Coupure ENEO &amp; Baisse de tension","PASSIVE",
Q2007="Coupure ENEO &amp; Baisse de tension","PASSIVE",
Q2007="Defaut GE &amp; POWER Cabinet","PASSIVE",
Q2007="Sharing","PASSIVE",
Q2007="SIte strategiques &amp; DataCenter","PASSIVE",
Q2007="Exclu","Exclu",
Q2007="SAT","ACTIVE",
Q2007="SPARE-ISSUE","SPARE-ISSUE",
Q2007="Fiber CAmtel","ACTIVE",
Q2007="Fiber AOF","ACTIVE",
Q2007="Projet OCM (HUAWEI)","PLANNED WORKS",
Q2007="Projet OCM (NOKIA)","PLANNED WORKS",
Q2007="ACCESS-ISSUE","ACCESS-ISSUE",
Q2007="Projet OCM (ZTE, NOKIA, autres projets)","PLANNED WORKS",
Q2007="No root CAuse","No root cause",
Q2007="ODU HS","ACTIVE",
Q2007="IP &amp; VLAN","ACTIVE",
Q2007="Warehouse HUAWEI","SPARE-ISSUE",
Q2007="SPARE-HS","SPARE-ISSUE",
Q2007="Power Telco","ACTIVE"
),"")</f>
        <v>No root cause</v>
      </c>
      <c r="S2007" s="56" t="s">
        <v>17</v>
      </c>
      <c r="T2007" s="7" t="s">
        <v>17</v>
      </c>
      <c r="U2007" s="57" t="s">
        <v>17</v>
      </c>
      <c r="V2007" s="57" t="s">
        <v>17</v>
      </c>
      <c r="W2007" s="57" t="s">
        <v>17</v>
      </c>
      <c r="X2007" s="57" t="s">
        <v>17</v>
      </c>
      <c r="Y2007" s="57" t="s">
        <v>17</v>
      </c>
      <c r="Z2007" s="57" t="s">
        <v>17</v>
      </c>
      <c r="AA2007" s="57" t="s">
        <v>17</v>
      </c>
      <c r="AB2007" s="57"/>
      <c r="AC2007" s="57" t="s">
        <v>17</v>
      </c>
      <c r="AD2007" s="57" t="s">
        <v>17</v>
      </c>
      <c r="AE2007" s="57" t="s">
        <v>17</v>
      </c>
      <c r="AF2007" s="57" t="s">
        <v>17</v>
      </c>
      <c r="AG2007" s="57" t="s">
        <v>17</v>
      </c>
      <c r="AH2007" s="57" t="s">
        <v>17</v>
      </c>
      <c r="AI2007" s="57" t="s">
        <v>17</v>
      </c>
      <c r="AJ2007" s="15"/>
      <c r="AK2007" s="15"/>
      <c r="AL2007" s="15"/>
      <c r="AM2007" s="15"/>
    </row>
    <row r="2008" spans="1:39" s="14" customFormat="1" x14ac:dyDescent="0.35">
      <c r="A2008" s="1" t="s">
        <v>3820</v>
      </c>
      <c r="B2008" s="1" t="s">
        <v>3821</v>
      </c>
      <c r="C2008" s="3"/>
      <c r="D2008" s="1" t="s">
        <v>12</v>
      </c>
      <c r="E2008" s="1" t="s">
        <v>1132</v>
      </c>
      <c r="F2008" s="3" t="s">
        <v>39</v>
      </c>
      <c r="G2008" s="1" t="s">
        <v>3822</v>
      </c>
      <c r="H2008" s="51" t="str">
        <f>_xlfn.XLOOKUP(B2008,'[1]Nur des jours'!$B:$B,'[1]Nur des jours'!$H:$H,"")</f>
        <v>ZTE</v>
      </c>
      <c r="I2008" s="52">
        <v>0</v>
      </c>
      <c r="J2008" s="52">
        <v>0</v>
      </c>
      <c r="K2008" s="52">
        <v>0</v>
      </c>
      <c r="L2008" s="53">
        <v>0</v>
      </c>
      <c r="M2008" s="54" t="s">
        <v>5374</v>
      </c>
      <c r="N2008" s="55"/>
      <c r="O2008" s="16" t="str" cm="1">
        <f t="array" ref="O2008">IFERROR(_xlfn.IFS(
Q2008="MPR ISSUE","PDH",
Q2008="BSS Hardware Issue","BSS",
Q2008="Sites strategiques, MLL, Pylone, etc.","ENVTECH",
Q2008="AKTIVCO DEFAUT GE &amp; POWER Cabinet","AKTIVCO",
Q2008="AKTIVCO Coupure ENEO &amp; Baisse de tension","AKTIVCO GRID ONLY",
Q2008="Coupure ENEO &amp; Baisse de tension","IHS GRID ONLY",
Q2008="Defaut GE &amp; POWER Cabinet","IHS",
Q2008="Sharing","Partners",
Q2008="SIte strategiques &amp; DataCenter","SST &amp; DC",
Q2008="Exclu","Exclu",
Q2008="SAT","SAT",
Q2008="SPARE-ISSUE","SPARE-ISSUE",
Q2008="Fiber CAmtel","TRANS_FO_CAMTEL",
Q2008="Fiber AOF","Fiber AOF",
Q2008="Projet OCM (HUAWEI)","TRAVAUX-HUAWEI",
Q2008="Projet OCM (NOKIA)","TRAVAUX-NOKIA",
Q2008="ACCESS-ISSUE","ACCESS-ISSUE",
Q2008="Projet OCM (ZTE, NOKIA, autres projets)","TRAVAUX OCM",
Q2008="No root CAuse","No root cause",
Q2008="ODU HS","PDH",
Q2008="IP &amp; VLAN","PDH",
Q2008="Warehouse HUAWEI","SPARE-ISSUE",
Q2008="SPARE-HS","SPARE-ISSUE",
Q2008="Power Telco","BSS"
),"")</f>
        <v>No root cause</v>
      </c>
      <c r="P2008" s="22" t="str" cm="1">
        <f t="array" ref="P2008">IFERROR(_xlfn.IFS(
Q2008="MPR ISSUE","TX ISSUE",
Q2008="BSS Hardware Issue","RAN ISSUE",
Q2008="Sites strategiques, MLL, Pylone, etc.","ENVTECH",
Q2008="AKTIVCO DEFAUT GE &amp; POWER Cabinet","POWER ISSUE",
Q2008="AKTIVCO Coupure ENEO &amp; Baisse de tension","POWER ISSUE",
Q2008="Coupure ENEO &amp; Baisse de tension","POWER ISSUE",
Q2008="Defaut GE &amp; POWER Cabinet","POWER ISSUE",
Q2008="Sharing","POWER ISSUE",
Q2008="SIte strategiques &amp; DataCenter","POWER ISSUE",
Q2008="Exclu","Exclu",
Q2008="SAT","TX ISSUE",
Q2008="SPARE-ISSUE","SPARE-ISSUE",
Q2008="Fiber CAmtel","TX ISSUE",
Q2008="Fiber AOF","TX ISSUE",
Q2008="Projet OCM (HUAWEI)","TRAVAUX-HUAWEI",
Q2008="Projet OCM (NOKIA)","TRAVAUX -NOKIA",
Q2008="ACCESS-ISSUE","ACCESS-ISSUE",
Q2008="Projet OCM (ZTE, NOKIA, autres projets)","TRAVAUX OCM",
Q2008="No root CAuse","No root cause",
Q2008="ODU HS","TX ISSUE",
Q2008="IP &amp; VLAN","TX ISSUE",
Q2008="Warehouse HUAWEI","SPARE-ISSUE",
Q2008="SPARE-HS","SPARE-ISSUE",
Q2008="Power Telco","RAN ISSUE"
),"")</f>
        <v>No root cause</v>
      </c>
      <c r="Q2008" s="48" t="s">
        <v>5573</v>
      </c>
      <c r="R2008" s="23" t="str" cm="1">
        <f t="array" ref="R2008">IFERROR(_xlfn.IFS(
Q2008="MPR ISSUE","ACTIVE",
Q2008="BSS Hardware Issue","ACTIVE",
Q2008="Sites strategiques, MLL, Pylone, etc.","PASSIVE",
Q2008="AKTIVCO DEFAUT GE &amp; POWER Cabinet","PASSIVE",
Q2008="AKTIVCO Coupure ENEO &amp; Baisse de tension","PASSIVE",
Q2008="Coupure ENEO &amp; Baisse de tension","PASSIVE",
Q2008="Defaut GE &amp; POWER Cabinet","PASSIVE",
Q2008="Sharing","PASSIVE",
Q2008="SIte strategiques &amp; DataCenter","PASSIVE",
Q2008="Exclu","Exclu",
Q2008="SAT","ACTIVE",
Q2008="SPARE-ISSUE","SPARE-ISSUE",
Q2008="Fiber CAmtel","ACTIVE",
Q2008="Fiber AOF","ACTIVE",
Q2008="Projet OCM (HUAWEI)","PLANNED WORKS",
Q2008="Projet OCM (NOKIA)","PLANNED WORKS",
Q2008="ACCESS-ISSUE","ACCESS-ISSUE",
Q2008="Projet OCM (ZTE, NOKIA, autres projets)","PLANNED WORKS",
Q2008="No root CAuse","No root cause",
Q2008="ODU HS","ACTIVE",
Q2008="IP &amp; VLAN","ACTIVE",
Q2008="Warehouse HUAWEI","SPARE-ISSUE",
Q2008="SPARE-HS","SPARE-ISSUE",
Q2008="Power Telco","ACTIVE"
),"")</f>
        <v>No root cause</v>
      </c>
      <c r="S2008" s="56" t="s">
        <v>17</v>
      </c>
      <c r="T2008" s="7" t="s">
        <v>17</v>
      </c>
      <c r="U2008" s="57" t="s">
        <v>17</v>
      </c>
      <c r="V2008" s="57" t="s">
        <v>17</v>
      </c>
      <c r="W2008" s="57" t="s">
        <v>17</v>
      </c>
      <c r="X2008" s="57" t="s">
        <v>17</v>
      </c>
      <c r="Y2008" s="57" t="s">
        <v>17</v>
      </c>
      <c r="Z2008" s="57" t="s">
        <v>17</v>
      </c>
      <c r="AA2008" s="57" t="s">
        <v>17</v>
      </c>
      <c r="AB2008" s="57"/>
      <c r="AC2008" s="57" t="s">
        <v>17</v>
      </c>
      <c r="AD2008" s="57" t="s">
        <v>17</v>
      </c>
      <c r="AE2008" s="57" t="s">
        <v>17</v>
      </c>
      <c r="AF2008" s="57" t="s">
        <v>17</v>
      </c>
      <c r="AG2008" s="57" t="s">
        <v>17</v>
      </c>
      <c r="AH2008" s="57" t="s">
        <v>17</v>
      </c>
      <c r="AI2008" s="57" t="s">
        <v>17</v>
      </c>
      <c r="AJ2008" s="15"/>
      <c r="AK2008" s="15"/>
      <c r="AL2008" s="15"/>
      <c r="AM2008" s="15"/>
    </row>
    <row r="2009" spans="1:39" s="14" customFormat="1" x14ac:dyDescent="0.35">
      <c r="A2009" s="1" t="s">
        <v>3823</v>
      </c>
      <c r="B2009" s="1" t="s">
        <v>3824</v>
      </c>
      <c r="C2009" s="3"/>
      <c r="D2009" s="1" t="s">
        <v>12</v>
      </c>
      <c r="E2009" s="1" t="s">
        <v>13</v>
      </c>
      <c r="F2009" s="3" t="s">
        <v>57</v>
      </c>
      <c r="G2009" s="1" t="s">
        <v>3825</v>
      </c>
      <c r="H2009" s="59" t="str">
        <f>_xlfn.XLOOKUP(B2009,'[1]Nur des jours'!$B:$B,'[1]Nur des jours'!$H:$H,"")</f>
        <v>HUAWEI</v>
      </c>
      <c r="I2009" s="52">
        <v>0</v>
      </c>
      <c r="J2009" s="52">
        <v>0</v>
      </c>
      <c r="K2009" s="52">
        <v>0</v>
      </c>
      <c r="L2009" s="53">
        <v>0</v>
      </c>
      <c r="M2009" s="54" t="s">
        <v>5376</v>
      </c>
      <c r="N2009" s="55"/>
      <c r="O2009" s="16" t="str" cm="1">
        <f t="array" ref="O2009">IFERROR(_xlfn.IFS(
Q2009="MPR ISSUE","PDH",
Q2009="BSS Hardware Issue","BSS",
Q2009="Sites strategiques, MLL, Pylone, etc.","ENVTECH",
Q2009="AKTIVCO DEFAUT GE &amp; POWER Cabinet","AKTIVCO",
Q2009="AKTIVCO Coupure ENEO &amp; Baisse de tension","AKTIVCO GRID ONLY",
Q2009="Coupure ENEO &amp; Baisse de tension","IHS GRID ONLY",
Q2009="Defaut GE &amp; POWER Cabinet","IHS",
Q2009="Sharing","Partners",
Q2009="SIte strategiques &amp; DataCenter","SST &amp; DC",
Q2009="Exclu","Exclu",
Q2009="SAT","SAT",
Q2009="SPARE-ISSUE","SPARE-ISSUE",
Q2009="Fiber CAmtel","TRANS_FO_CAMTEL",
Q2009="Fiber AOF","Fiber AOF",
Q2009="Projet OCM (HUAWEI)","TRAVAUX-HUAWEI",
Q2009="Projet OCM (NOKIA)","TRAVAUX-NOKIA",
Q2009="ACCESS-ISSUE","ACCESS-ISSUE",
Q2009="Projet OCM (ZTE, NOKIA, autres projets)","TRAVAUX OCM",
Q2009="No root CAuse","No root cause",
Q2009="ODU HS","PDH",
Q2009="IP &amp; VLAN","PDH",
Q2009="Warehouse HUAWEI","SPARE-ISSUE",
Q2009="SPARE-HS","SPARE-ISSUE",
Q2009="Power Telco","BSS"
),"")</f>
        <v>No root cause</v>
      </c>
      <c r="P2009" s="22" t="str" cm="1">
        <f t="array" ref="P2009">IFERROR(_xlfn.IFS(
Q2009="MPR ISSUE","TX ISSUE",
Q2009="BSS Hardware Issue","RAN ISSUE",
Q2009="Sites strategiques, MLL, Pylone, etc.","ENVTECH",
Q2009="AKTIVCO DEFAUT GE &amp; POWER Cabinet","POWER ISSUE",
Q2009="AKTIVCO Coupure ENEO &amp; Baisse de tension","POWER ISSUE",
Q2009="Coupure ENEO &amp; Baisse de tension","POWER ISSUE",
Q2009="Defaut GE &amp; POWER Cabinet","POWER ISSUE",
Q2009="Sharing","POWER ISSUE",
Q2009="SIte strategiques &amp; DataCenter","POWER ISSUE",
Q2009="Exclu","Exclu",
Q2009="SAT","TX ISSUE",
Q2009="SPARE-ISSUE","SPARE-ISSUE",
Q2009="Fiber CAmtel","TX ISSUE",
Q2009="Fiber AOF","TX ISSUE",
Q2009="Projet OCM (HUAWEI)","TRAVAUX-HUAWEI",
Q2009="Projet OCM (NOKIA)","TRAVAUX -NOKIA",
Q2009="ACCESS-ISSUE","ACCESS-ISSUE",
Q2009="Projet OCM (ZTE, NOKIA, autres projets)","TRAVAUX OCM",
Q2009="No root CAuse","No root cause",
Q2009="ODU HS","TX ISSUE",
Q2009="IP &amp; VLAN","TX ISSUE",
Q2009="Warehouse HUAWEI","SPARE-ISSUE",
Q2009="SPARE-HS","SPARE-ISSUE",
Q2009="Power Telco","RAN ISSUE"
),"")</f>
        <v>No root cause</v>
      </c>
      <c r="Q2009" s="48" t="s">
        <v>5573</v>
      </c>
      <c r="R2009" s="23" t="str" cm="1">
        <f t="array" ref="R2009">IFERROR(_xlfn.IFS(
Q2009="MPR ISSUE","ACTIVE",
Q2009="BSS Hardware Issue","ACTIVE",
Q2009="Sites strategiques, MLL, Pylone, etc.","PASSIVE",
Q2009="AKTIVCO DEFAUT GE &amp; POWER Cabinet","PASSIVE",
Q2009="AKTIVCO Coupure ENEO &amp; Baisse de tension","PASSIVE",
Q2009="Coupure ENEO &amp; Baisse de tension","PASSIVE",
Q2009="Defaut GE &amp; POWER Cabinet","PASSIVE",
Q2009="Sharing","PASSIVE",
Q2009="SIte strategiques &amp; DataCenter","PASSIVE",
Q2009="Exclu","Exclu",
Q2009="SAT","ACTIVE",
Q2009="SPARE-ISSUE","SPARE-ISSUE",
Q2009="Fiber CAmtel","ACTIVE",
Q2009="Fiber AOF","ACTIVE",
Q2009="Projet OCM (HUAWEI)","PLANNED WORKS",
Q2009="Projet OCM (NOKIA)","PLANNED WORKS",
Q2009="ACCESS-ISSUE","ACCESS-ISSUE",
Q2009="Projet OCM (ZTE, NOKIA, autres projets)","PLANNED WORKS",
Q2009="No root CAuse","No root cause",
Q2009="ODU HS","ACTIVE",
Q2009="IP &amp; VLAN","ACTIVE",
Q2009="Warehouse HUAWEI","SPARE-ISSUE",
Q2009="SPARE-HS","SPARE-ISSUE",
Q2009="Power Telco","ACTIVE"
),"")</f>
        <v>No root cause</v>
      </c>
      <c r="S2009" s="56" t="s">
        <v>17</v>
      </c>
      <c r="T2009" s="7" t="s">
        <v>17</v>
      </c>
      <c r="U2009" s="57" t="s">
        <v>17</v>
      </c>
      <c r="V2009" s="57" t="s">
        <v>17</v>
      </c>
      <c r="W2009" s="57" t="s">
        <v>17</v>
      </c>
      <c r="X2009" s="57" t="s">
        <v>17</v>
      </c>
      <c r="Y2009" s="57" t="s">
        <v>17</v>
      </c>
      <c r="Z2009" s="57" t="s">
        <v>17</v>
      </c>
      <c r="AA2009" s="57" t="s">
        <v>17</v>
      </c>
      <c r="AB2009" s="57" t="s">
        <v>17</v>
      </c>
      <c r="AC2009" s="57" t="s">
        <v>17</v>
      </c>
      <c r="AD2009" s="57" t="s">
        <v>17</v>
      </c>
      <c r="AE2009" s="57" t="s">
        <v>17</v>
      </c>
      <c r="AF2009" s="57" t="s">
        <v>17</v>
      </c>
      <c r="AG2009" s="57" t="s">
        <v>17</v>
      </c>
      <c r="AH2009" s="57" t="s">
        <v>17</v>
      </c>
      <c r="AI2009" s="57" t="s">
        <v>17</v>
      </c>
      <c r="AJ2009" s="15"/>
      <c r="AK2009" s="15"/>
      <c r="AL2009" s="15"/>
      <c r="AM2009" s="15"/>
    </row>
    <row r="2010" spans="1:39" s="14" customFormat="1" x14ac:dyDescent="0.35">
      <c r="A2010" s="1" t="s">
        <v>3826</v>
      </c>
      <c r="B2010" s="1" t="s">
        <v>3827</v>
      </c>
      <c r="C2010" s="3"/>
      <c r="D2010" s="1" t="s">
        <v>12</v>
      </c>
      <c r="E2010" s="1" t="s">
        <v>85</v>
      </c>
      <c r="F2010" s="3" t="s">
        <v>25</v>
      </c>
      <c r="G2010" s="1" t="s">
        <v>3826</v>
      </c>
      <c r="H2010" s="59" t="str">
        <f>_xlfn.XLOOKUP(B2010,'[1]Nur des jours'!$B:$B,'[1]Nur des jours'!$H:$H,"")</f>
        <v>HUAWEI</v>
      </c>
      <c r="I2010" s="52">
        <v>0</v>
      </c>
      <c r="J2010" s="52">
        <v>0</v>
      </c>
      <c r="K2010" s="52">
        <v>0</v>
      </c>
      <c r="L2010" s="53">
        <v>0</v>
      </c>
      <c r="M2010" s="54" t="s">
        <v>5374</v>
      </c>
      <c r="N2010" s="55"/>
      <c r="O2010" s="16" t="str" cm="1">
        <f t="array" ref="O2010">IFERROR(_xlfn.IFS(
Q2010="MPR ISSUE","PDH",
Q2010="BSS Hardware Issue","BSS",
Q2010="Sites strategiques, MLL, Pylone, etc.","ENVTECH",
Q2010="AKTIVCO DEFAUT GE &amp; POWER Cabinet","AKTIVCO",
Q2010="AKTIVCO Coupure ENEO &amp; Baisse de tension","AKTIVCO GRID ONLY",
Q2010="Coupure ENEO &amp; Baisse de tension","IHS GRID ONLY",
Q2010="Defaut GE &amp; POWER Cabinet","IHS",
Q2010="Sharing","Partners",
Q2010="SIte strategiques &amp; DataCenter","SST &amp; DC",
Q2010="Exclu","Exclu",
Q2010="SAT","SAT",
Q2010="SPARE-ISSUE","SPARE-ISSUE",
Q2010="Fiber CAmtel","TRANS_FO_CAMTEL",
Q2010="Fiber AOF","Fiber AOF",
Q2010="Projet OCM (HUAWEI)","TRAVAUX-HUAWEI",
Q2010="Projet OCM (NOKIA)","TRAVAUX-NOKIA",
Q2010="ACCESS-ISSUE","ACCESS-ISSUE",
Q2010="Projet OCM (ZTE, NOKIA, autres projets)","TRAVAUX OCM",
Q2010="No root CAuse","No root cause",
Q2010="ODU HS","PDH",
Q2010="IP &amp; VLAN","PDH",
Q2010="Warehouse HUAWEI","SPARE-ISSUE",
Q2010="SPARE-HS","SPARE-ISSUE",
Q2010="Power Telco","BSS"
),"")</f>
        <v>No root cause</v>
      </c>
      <c r="P2010" s="22" t="str" cm="1">
        <f t="array" ref="P2010">IFERROR(_xlfn.IFS(
Q2010="MPR ISSUE","TX ISSUE",
Q2010="BSS Hardware Issue","RAN ISSUE",
Q2010="Sites strategiques, MLL, Pylone, etc.","ENVTECH",
Q2010="AKTIVCO DEFAUT GE &amp; POWER Cabinet","POWER ISSUE",
Q2010="AKTIVCO Coupure ENEO &amp; Baisse de tension","POWER ISSUE",
Q2010="Coupure ENEO &amp; Baisse de tension","POWER ISSUE",
Q2010="Defaut GE &amp; POWER Cabinet","POWER ISSUE",
Q2010="Sharing","POWER ISSUE",
Q2010="SIte strategiques &amp; DataCenter","POWER ISSUE",
Q2010="Exclu","Exclu",
Q2010="SAT","TX ISSUE",
Q2010="SPARE-ISSUE","SPARE-ISSUE",
Q2010="Fiber CAmtel","TX ISSUE",
Q2010="Fiber AOF","TX ISSUE",
Q2010="Projet OCM (HUAWEI)","TRAVAUX-HUAWEI",
Q2010="Projet OCM (NOKIA)","TRAVAUX -NOKIA",
Q2010="ACCESS-ISSUE","ACCESS-ISSUE",
Q2010="Projet OCM (ZTE, NOKIA, autres projets)","TRAVAUX OCM",
Q2010="No root CAuse","No root cause",
Q2010="ODU HS","TX ISSUE",
Q2010="IP &amp; VLAN","TX ISSUE",
Q2010="Warehouse HUAWEI","SPARE-ISSUE",
Q2010="SPARE-HS","SPARE-ISSUE",
Q2010="Power Telco","RAN ISSUE"
),"")</f>
        <v>No root cause</v>
      </c>
      <c r="Q2010" s="48" t="s">
        <v>5573</v>
      </c>
      <c r="R2010" s="23" t="str" cm="1">
        <f t="array" ref="R2010">IFERROR(_xlfn.IFS(
Q2010="MPR ISSUE","ACTIVE",
Q2010="BSS Hardware Issue","ACTIVE",
Q2010="Sites strategiques, MLL, Pylone, etc.","PASSIVE",
Q2010="AKTIVCO DEFAUT GE &amp; POWER Cabinet","PASSIVE",
Q2010="AKTIVCO Coupure ENEO &amp; Baisse de tension","PASSIVE",
Q2010="Coupure ENEO &amp; Baisse de tension","PASSIVE",
Q2010="Defaut GE &amp; POWER Cabinet","PASSIVE",
Q2010="Sharing","PASSIVE",
Q2010="SIte strategiques &amp; DataCenter","PASSIVE",
Q2010="Exclu","Exclu",
Q2010="SAT","ACTIVE",
Q2010="SPARE-ISSUE","SPARE-ISSUE",
Q2010="Fiber CAmtel","ACTIVE",
Q2010="Fiber AOF","ACTIVE",
Q2010="Projet OCM (HUAWEI)","PLANNED WORKS",
Q2010="Projet OCM (NOKIA)","PLANNED WORKS",
Q2010="ACCESS-ISSUE","ACCESS-ISSUE",
Q2010="Projet OCM (ZTE, NOKIA, autres projets)","PLANNED WORKS",
Q2010="No root CAuse","No root cause",
Q2010="ODU HS","ACTIVE",
Q2010="IP &amp; VLAN","ACTIVE",
Q2010="Warehouse HUAWEI","SPARE-ISSUE",
Q2010="SPARE-HS","SPARE-ISSUE",
Q2010="Power Telco","ACTIVE"
),"")</f>
        <v>No root cause</v>
      </c>
      <c r="S2010" s="56" t="s">
        <v>17</v>
      </c>
      <c r="T2010" s="7" t="s">
        <v>17</v>
      </c>
      <c r="U2010" s="57" t="s">
        <v>17</v>
      </c>
      <c r="V2010" s="57" t="s">
        <v>17</v>
      </c>
      <c r="W2010" s="57" t="s">
        <v>17</v>
      </c>
      <c r="X2010" s="57" t="s">
        <v>17</v>
      </c>
      <c r="Y2010" s="57" t="s">
        <v>17</v>
      </c>
      <c r="Z2010" s="57" t="s">
        <v>17</v>
      </c>
      <c r="AA2010" s="57" t="s">
        <v>17</v>
      </c>
      <c r="AB2010" s="57"/>
      <c r="AC2010" s="57" t="s">
        <v>17</v>
      </c>
      <c r="AD2010" s="57" t="s">
        <v>17</v>
      </c>
      <c r="AE2010" s="57" t="s">
        <v>17</v>
      </c>
      <c r="AF2010" s="57" t="s">
        <v>17</v>
      </c>
      <c r="AG2010" s="57" t="s">
        <v>17</v>
      </c>
      <c r="AH2010" s="57" t="s">
        <v>17</v>
      </c>
      <c r="AI2010" s="57" t="s">
        <v>17</v>
      </c>
      <c r="AJ2010" s="15"/>
      <c r="AK2010" s="15"/>
      <c r="AL2010" s="15"/>
      <c r="AM2010" s="15"/>
    </row>
    <row r="2011" spans="1:39" s="14" customFormat="1" x14ac:dyDescent="0.35">
      <c r="A2011" s="1" t="s">
        <v>3840</v>
      </c>
      <c r="B2011" s="1" t="s">
        <v>3841</v>
      </c>
      <c r="C2011" s="3"/>
      <c r="D2011" s="1" t="s">
        <v>12</v>
      </c>
      <c r="E2011" s="1" t="s">
        <v>98</v>
      </c>
      <c r="F2011" s="3" t="s">
        <v>25</v>
      </c>
      <c r="G2011" s="1" t="s">
        <v>3842</v>
      </c>
      <c r="H2011" s="59" t="str">
        <f>_xlfn.XLOOKUP(B2011,'[1]Nur des jours'!$B:$B,'[1]Nur des jours'!$H:$H,"")</f>
        <v>HUAWEI</v>
      </c>
      <c r="I2011" s="52">
        <v>0</v>
      </c>
      <c r="J2011" s="52">
        <v>0</v>
      </c>
      <c r="K2011" s="52">
        <v>0</v>
      </c>
      <c r="L2011" s="53">
        <v>0</v>
      </c>
      <c r="M2011" s="54" t="s">
        <v>5374</v>
      </c>
      <c r="N2011" s="55"/>
      <c r="O2011" s="16" t="str" cm="1">
        <f t="array" ref="O2011">IFERROR(_xlfn.IFS(
Q2011="MPR ISSUE","PDH",
Q2011="BSS Hardware Issue","BSS",
Q2011="Sites strategiques, MLL, Pylone, etc.","ENVTECH",
Q2011="AKTIVCO DEFAUT GE &amp; POWER Cabinet","AKTIVCO",
Q2011="AKTIVCO Coupure ENEO &amp; Baisse de tension","AKTIVCO GRID ONLY",
Q2011="Coupure ENEO &amp; Baisse de tension","IHS GRID ONLY",
Q2011="Defaut GE &amp; POWER Cabinet","IHS",
Q2011="Sharing","Partners",
Q2011="SIte strategiques &amp; DataCenter","SST &amp; DC",
Q2011="Exclu","Exclu",
Q2011="SAT","SAT",
Q2011="SPARE-ISSUE","SPARE-ISSUE",
Q2011="Fiber CAmtel","TRANS_FO_CAMTEL",
Q2011="Fiber AOF","Fiber AOF",
Q2011="Projet OCM (HUAWEI)","TRAVAUX-HUAWEI",
Q2011="Projet OCM (NOKIA)","TRAVAUX-NOKIA",
Q2011="ACCESS-ISSUE","ACCESS-ISSUE",
Q2011="Projet OCM (ZTE, NOKIA, autres projets)","TRAVAUX OCM",
Q2011="No root CAuse","No root cause",
Q2011="ODU HS","PDH",
Q2011="IP &amp; VLAN","PDH",
Q2011="Warehouse HUAWEI","SPARE-ISSUE",
Q2011="SPARE-HS","SPARE-ISSUE",
Q2011="Power Telco","BSS"
),"")</f>
        <v>No root cause</v>
      </c>
      <c r="P2011" s="22" t="str" cm="1">
        <f t="array" ref="P2011">IFERROR(_xlfn.IFS(
Q2011="MPR ISSUE","TX ISSUE",
Q2011="BSS Hardware Issue","RAN ISSUE",
Q2011="Sites strategiques, MLL, Pylone, etc.","ENVTECH",
Q2011="AKTIVCO DEFAUT GE &amp; POWER Cabinet","POWER ISSUE",
Q2011="AKTIVCO Coupure ENEO &amp; Baisse de tension","POWER ISSUE",
Q2011="Coupure ENEO &amp; Baisse de tension","POWER ISSUE",
Q2011="Defaut GE &amp; POWER Cabinet","POWER ISSUE",
Q2011="Sharing","POWER ISSUE",
Q2011="SIte strategiques &amp; DataCenter","POWER ISSUE",
Q2011="Exclu","Exclu",
Q2011="SAT","TX ISSUE",
Q2011="SPARE-ISSUE","SPARE-ISSUE",
Q2011="Fiber CAmtel","TX ISSUE",
Q2011="Fiber AOF","TX ISSUE",
Q2011="Projet OCM (HUAWEI)","TRAVAUX-HUAWEI",
Q2011="Projet OCM (NOKIA)","TRAVAUX -NOKIA",
Q2011="ACCESS-ISSUE","ACCESS-ISSUE",
Q2011="Projet OCM (ZTE, NOKIA, autres projets)","TRAVAUX OCM",
Q2011="No root CAuse","No root cause",
Q2011="ODU HS","TX ISSUE",
Q2011="IP &amp; VLAN","TX ISSUE",
Q2011="Warehouse HUAWEI","SPARE-ISSUE",
Q2011="SPARE-HS","SPARE-ISSUE",
Q2011="Power Telco","RAN ISSUE"
),"")</f>
        <v>No root cause</v>
      </c>
      <c r="Q2011" s="48" t="s">
        <v>5573</v>
      </c>
      <c r="R2011" s="23" t="str" cm="1">
        <f t="array" ref="R2011">IFERROR(_xlfn.IFS(
Q2011="MPR ISSUE","ACTIVE",
Q2011="BSS Hardware Issue","ACTIVE",
Q2011="Sites strategiques, MLL, Pylone, etc.","PASSIVE",
Q2011="AKTIVCO DEFAUT GE &amp; POWER Cabinet","PASSIVE",
Q2011="AKTIVCO Coupure ENEO &amp; Baisse de tension","PASSIVE",
Q2011="Coupure ENEO &amp; Baisse de tension","PASSIVE",
Q2011="Defaut GE &amp; POWER Cabinet","PASSIVE",
Q2011="Sharing","PASSIVE",
Q2011="SIte strategiques &amp; DataCenter","PASSIVE",
Q2011="Exclu","Exclu",
Q2011="SAT","ACTIVE",
Q2011="SPARE-ISSUE","SPARE-ISSUE",
Q2011="Fiber CAmtel","ACTIVE",
Q2011="Fiber AOF","ACTIVE",
Q2011="Projet OCM (HUAWEI)","PLANNED WORKS",
Q2011="Projet OCM (NOKIA)","PLANNED WORKS",
Q2011="ACCESS-ISSUE","ACCESS-ISSUE",
Q2011="Projet OCM (ZTE, NOKIA, autres projets)","PLANNED WORKS",
Q2011="No root CAuse","No root cause",
Q2011="ODU HS","ACTIVE",
Q2011="IP &amp; VLAN","ACTIVE",
Q2011="Warehouse HUAWEI","SPARE-ISSUE",
Q2011="SPARE-HS","SPARE-ISSUE",
Q2011="Power Telco","ACTIVE"
),"")</f>
        <v>No root cause</v>
      </c>
      <c r="S2011" s="56" t="s">
        <v>17</v>
      </c>
      <c r="T2011" s="7" t="s">
        <v>17</v>
      </c>
      <c r="U2011" s="57" t="s">
        <v>17</v>
      </c>
      <c r="V2011" s="57" t="s">
        <v>17</v>
      </c>
      <c r="W2011" s="57" t="s">
        <v>17</v>
      </c>
      <c r="X2011" s="57" t="s">
        <v>17</v>
      </c>
      <c r="Y2011" s="57" t="s">
        <v>17</v>
      </c>
      <c r="Z2011" s="57" t="s">
        <v>17</v>
      </c>
      <c r="AA2011" s="57" t="s">
        <v>17</v>
      </c>
      <c r="AB2011" s="57"/>
      <c r="AC2011" s="57" t="s">
        <v>17</v>
      </c>
      <c r="AD2011" s="57" t="s">
        <v>17</v>
      </c>
      <c r="AE2011" s="57" t="s">
        <v>17</v>
      </c>
      <c r="AF2011" s="57" t="s">
        <v>17</v>
      </c>
      <c r="AG2011" s="57" t="s">
        <v>17</v>
      </c>
      <c r="AH2011" s="57" t="s">
        <v>17</v>
      </c>
      <c r="AI2011" s="57" t="s">
        <v>17</v>
      </c>
      <c r="AJ2011" s="15"/>
      <c r="AK2011" s="15"/>
      <c r="AL2011" s="15"/>
      <c r="AM2011" s="15"/>
    </row>
    <row r="2012" spans="1:39" s="14" customFormat="1" x14ac:dyDescent="0.35">
      <c r="A2012" s="1" t="s">
        <v>3843</v>
      </c>
      <c r="B2012" s="1" t="s">
        <v>3844</v>
      </c>
      <c r="C2012" s="3"/>
      <c r="D2012" s="1" t="s">
        <v>12</v>
      </c>
      <c r="E2012" s="1" t="s">
        <v>13</v>
      </c>
      <c r="F2012" s="3" t="s">
        <v>57</v>
      </c>
      <c r="G2012" s="1" t="s">
        <v>3845</v>
      </c>
      <c r="H2012" s="59" t="str">
        <f>_xlfn.XLOOKUP(B2012,'[1]Nur des jours'!$B:$B,'[1]Nur des jours'!$H:$H,"")</f>
        <v>HUAWEI</v>
      </c>
      <c r="I2012" s="52">
        <v>0</v>
      </c>
      <c r="J2012" s="52">
        <v>0</v>
      </c>
      <c r="K2012" s="52">
        <v>0</v>
      </c>
      <c r="L2012" s="53">
        <v>0</v>
      </c>
      <c r="M2012" s="54" t="s">
        <v>5376</v>
      </c>
      <c r="N2012" s="55"/>
      <c r="O2012" s="16" t="str" cm="1">
        <f t="array" ref="O2012">IFERROR(_xlfn.IFS(
Q2012="MPR ISSUE","PDH",
Q2012="BSS Hardware Issue","BSS",
Q2012="Sites strategiques, MLL, Pylone, etc.","ENVTECH",
Q2012="AKTIVCO DEFAUT GE &amp; POWER Cabinet","AKTIVCO",
Q2012="AKTIVCO Coupure ENEO &amp; Baisse de tension","AKTIVCO GRID ONLY",
Q2012="Coupure ENEO &amp; Baisse de tension","IHS GRID ONLY",
Q2012="Defaut GE &amp; POWER Cabinet","IHS",
Q2012="Sharing","Partners",
Q2012="SIte strategiques &amp; DataCenter","SST &amp; DC",
Q2012="Exclu","Exclu",
Q2012="SAT","SAT",
Q2012="SPARE-ISSUE","SPARE-ISSUE",
Q2012="Fiber CAmtel","TRANS_FO_CAMTEL",
Q2012="Fiber AOF","Fiber AOF",
Q2012="Projet OCM (HUAWEI)","TRAVAUX-HUAWEI",
Q2012="Projet OCM (NOKIA)","TRAVAUX-NOKIA",
Q2012="ACCESS-ISSUE","ACCESS-ISSUE",
Q2012="Projet OCM (ZTE, NOKIA, autres projets)","TRAVAUX OCM",
Q2012="No root CAuse","No root cause",
Q2012="ODU HS","PDH",
Q2012="IP &amp; VLAN","PDH",
Q2012="Warehouse HUAWEI","SPARE-ISSUE",
Q2012="SPARE-HS","SPARE-ISSUE",
Q2012="Power Telco","BSS"
),"")</f>
        <v>No root cause</v>
      </c>
      <c r="P2012" s="22" t="str" cm="1">
        <f t="array" ref="P2012">IFERROR(_xlfn.IFS(
Q2012="MPR ISSUE","TX ISSUE",
Q2012="BSS Hardware Issue","RAN ISSUE",
Q2012="Sites strategiques, MLL, Pylone, etc.","ENVTECH",
Q2012="AKTIVCO DEFAUT GE &amp; POWER Cabinet","POWER ISSUE",
Q2012="AKTIVCO Coupure ENEO &amp; Baisse de tension","POWER ISSUE",
Q2012="Coupure ENEO &amp; Baisse de tension","POWER ISSUE",
Q2012="Defaut GE &amp; POWER Cabinet","POWER ISSUE",
Q2012="Sharing","POWER ISSUE",
Q2012="SIte strategiques &amp; DataCenter","POWER ISSUE",
Q2012="Exclu","Exclu",
Q2012="SAT","TX ISSUE",
Q2012="SPARE-ISSUE","SPARE-ISSUE",
Q2012="Fiber CAmtel","TX ISSUE",
Q2012="Fiber AOF","TX ISSUE",
Q2012="Projet OCM (HUAWEI)","TRAVAUX-HUAWEI",
Q2012="Projet OCM (NOKIA)","TRAVAUX -NOKIA",
Q2012="ACCESS-ISSUE","ACCESS-ISSUE",
Q2012="Projet OCM (ZTE, NOKIA, autres projets)","TRAVAUX OCM",
Q2012="No root CAuse","No root cause",
Q2012="ODU HS","TX ISSUE",
Q2012="IP &amp; VLAN","TX ISSUE",
Q2012="Warehouse HUAWEI","SPARE-ISSUE",
Q2012="SPARE-HS","SPARE-ISSUE",
Q2012="Power Telco","RAN ISSUE"
),"")</f>
        <v>No root cause</v>
      </c>
      <c r="Q2012" s="48" t="s">
        <v>5573</v>
      </c>
      <c r="R2012" s="23" t="str" cm="1">
        <f t="array" ref="R2012">IFERROR(_xlfn.IFS(
Q2012="MPR ISSUE","ACTIVE",
Q2012="BSS Hardware Issue","ACTIVE",
Q2012="Sites strategiques, MLL, Pylone, etc.","PASSIVE",
Q2012="AKTIVCO DEFAUT GE &amp; POWER Cabinet","PASSIVE",
Q2012="AKTIVCO Coupure ENEO &amp; Baisse de tension","PASSIVE",
Q2012="Coupure ENEO &amp; Baisse de tension","PASSIVE",
Q2012="Defaut GE &amp; POWER Cabinet","PASSIVE",
Q2012="Sharing","PASSIVE",
Q2012="SIte strategiques &amp; DataCenter","PASSIVE",
Q2012="Exclu","Exclu",
Q2012="SAT","ACTIVE",
Q2012="SPARE-ISSUE","SPARE-ISSUE",
Q2012="Fiber CAmtel","ACTIVE",
Q2012="Fiber AOF","ACTIVE",
Q2012="Projet OCM (HUAWEI)","PLANNED WORKS",
Q2012="Projet OCM (NOKIA)","PLANNED WORKS",
Q2012="ACCESS-ISSUE","ACCESS-ISSUE",
Q2012="Projet OCM (ZTE, NOKIA, autres projets)","PLANNED WORKS",
Q2012="No root CAuse","No root cause",
Q2012="ODU HS","ACTIVE",
Q2012="IP &amp; VLAN","ACTIVE",
Q2012="Warehouse HUAWEI","SPARE-ISSUE",
Q2012="SPARE-HS","SPARE-ISSUE",
Q2012="Power Telco","ACTIVE"
),"")</f>
        <v>No root cause</v>
      </c>
      <c r="S2012" s="56" t="s">
        <v>17</v>
      </c>
      <c r="T2012" s="7" t="s">
        <v>17</v>
      </c>
      <c r="U2012" s="57" t="s">
        <v>17</v>
      </c>
      <c r="V2012" s="57" t="s">
        <v>17</v>
      </c>
      <c r="W2012" s="57" t="s">
        <v>17</v>
      </c>
      <c r="X2012" s="57" t="s">
        <v>17</v>
      </c>
      <c r="Y2012" s="57" t="s">
        <v>17</v>
      </c>
      <c r="Z2012" s="57" t="s">
        <v>17</v>
      </c>
      <c r="AA2012" s="57" t="s">
        <v>17</v>
      </c>
      <c r="AB2012" s="57" t="s">
        <v>17</v>
      </c>
      <c r="AC2012" s="57" t="s">
        <v>17</v>
      </c>
      <c r="AD2012" s="57" t="s">
        <v>17</v>
      </c>
      <c r="AE2012" s="57" t="s">
        <v>17</v>
      </c>
      <c r="AF2012" s="57" t="s">
        <v>17</v>
      </c>
      <c r="AG2012" s="57" t="s">
        <v>17</v>
      </c>
      <c r="AH2012" s="57" t="s">
        <v>17</v>
      </c>
      <c r="AI2012" s="57" t="s">
        <v>17</v>
      </c>
      <c r="AJ2012" s="15"/>
      <c r="AK2012" s="15"/>
      <c r="AL2012" s="15"/>
      <c r="AM2012" s="15"/>
    </row>
    <row r="2013" spans="1:39" s="14" customFormat="1" x14ac:dyDescent="0.35">
      <c r="A2013" s="1" t="s">
        <v>3846</v>
      </c>
      <c r="B2013" s="1" t="s">
        <v>3847</v>
      </c>
      <c r="C2013" s="3"/>
      <c r="D2013" s="1" t="s">
        <v>12</v>
      </c>
      <c r="E2013" s="1" t="s">
        <v>98</v>
      </c>
      <c r="F2013" s="3" t="s">
        <v>57</v>
      </c>
      <c r="G2013" s="1" t="s">
        <v>3848</v>
      </c>
      <c r="H2013" s="59" t="str">
        <f>_xlfn.XLOOKUP(B2013,'[1]Nur des jours'!$B:$B,'[1]Nur des jours'!$H:$H,"")</f>
        <v>HUAWEI</v>
      </c>
      <c r="I2013" s="52">
        <v>0</v>
      </c>
      <c r="J2013" s="52">
        <v>0</v>
      </c>
      <c r="K2013" s="52">
        <v>0</v>
      </c>
      <c r="L2013" s="53">
        <v>0</v>
      </c>
      <c r="M2013" s="54" t="s">
        <v>5376</v>
      </c>
      <c r="N2013" s="55"/>
      <c r="O2013" s="16" t="str" cm="1">
        <f t="array" ref="O2013">IFERROR(_xlfn.IFS(
Q2013="MPR ISSUE","PDH",
Q2013="BSS Hardware Issue","BSS",
Q2013="Sites strategiques, MLL, Pylone, etc.","ENVTECH",
Q2013="AKTIVCO DEFAUT GE &amp; POWER Cabinet","AKTIVCO",
Q2013="AKTIVCO Coupure ENEO &amp; Baisse de tension","AKTIVCO GRID ONLY",
Q2013="Coupure ENEO &amp; Baisse de tension","IHS GRID ONLY",
Q2013="Defaut GE &amp; POWER Cabinet","IHS",
Q2013="Sharing","Partners",
Q2013="SIte strategiques &amp; DataCenter","SST &amp; DC",
Q2013="Exclu","Exclu",
Q2013="SAT","SAT",
Q2013="SPARE-ISSUE","SPARE-ISSUE",
Q2013="Fiber CAmtel","TRANS_FO_CAMTEL",
Q2013="Fiber AOF","Fiber AOF",
Q2013="Projet OCM (HUAWEI)","TRAVAUX-HUAWEI",
Q2013="Projet OCM (NOKIA)","TRAVAUX-NOKIA",
Q2013="ACCESS-ISSUE","ACCESS-ISSUE",
Q2013="Projet OCM (ZTE, NOKIA, autres projets)","TRAVAUX OCM",
Q2013="No root CAuse","No root cause",
Q2013="ODU HS","PDH",
Q2013="IP &amp; VLAN","PDH",
Q2013="Warehouse HUAWEI","SPARE-ISSUE",
Q2013="SPARE-HS","SPARE-ISSUE",
Q2013="Power Telco","BSS"
),"")</f>
        <v>No root cause</v>
      </c>
      <c r="P2013" s="22" t="str" cm="1">
        <f t="array" ref="P2013">IFERROR(_xlfn.IFS(
Q2013="MPR ISSUE","TX ISSUE",
Q2013="BSS Hardware Issue","RAN ISSUE",
Q2013="Sites strategiques, MLL, Pylone, etc.","ENVTECH",
Q2013="AKTIVCO DEFAUT GE &amp; POWER Cabinet","POWER ISSUE",
Q2013="AKTIVCO Coupure ENEO &amp; Baisse de tension","POWER ISSUE",
Q2013="Coupure ENEO &amp; Baisse de tension","POWER ISSUE",
Q2013="Defaut GE &amp; POWER Cabinet","POWER ISSUE",
Q2013="Sharing","POWER ISSUE",
Q2013="SIte strategiques &amp; DataCenter","POWER ISSUE",
Q2013="Exclu","Exclu",
Q2013="SAT","TX ISSUE",
Q2013="SPARE-ISSUE","SPARE-ISSUE",
Q2013="Fiber CAmtel","TX ISSUE",
Q2013="Fiber AOF","TX ISSUE",
Q2013="Projet OCM (HUAWEI)","TRAVAUX-HUAWEI",
Q2013="Projet OCM (NOKIA)","TRAVAUX -NOKIA",
Q2013="ACCESS-ISSUE","ACCESS-ISSUE",
Q2013="Projet OCM (ZTE, NOKIA, autres projets)","TRAVAUX OCM",
Q2013="No root CAuse","No root cause",
Q2013="ODU HS","TX ISSUE",
Q2013="IP &amp; VLAN","TX ISSUE",
Q2013="Warehouse HUAWEI","SPARE-ISSUE",
Q2013="SPARE-HS","SPARE-ISSUE",
Q2013="Power Telco","RAN ISSUE"
),"")</f>
        <v>No root cause</v>
      </c>
      <c r="Q2013" s="48" t="s">
        <v>5573</v>
      </c>
      <c r="R2013" s="23" t="str" cm="1">
        <f t="array" ref="R2013">IFERROR(_xlfn.IFS(
Q2013="MPR ISSUE","ACTIVE",
Q2013="BSS Hardware Issue","ACTIVE",
Q2013="Sites strategiques, MLL, Pylone, etc.","PASSIVE",
Q2013="AKTIVCO DEFAUT GE &amp; POWER Cabinet","PASSIVE",
Q2013="AKTIVCO Coupure ENEO &amp; Baisse de tension","PASSIVE",
Q2013="Coupure ENEO &amp; Baisse de tension","PASSIVE",
Q2013="Defaut GE &amp; POWER Cabinet","PASSIVE",
Q2013="Sharing","PASSIVE",
Q2013="SIte strategiques &amp; DataCenter","PASSIVE",
Q2013="Exclu","Exclu",
Q2013="SAT","ACTIVE",
Q2013="SPARE-ISSUE","SPARE-ISSUE",
Q2013="Fiber CAmtel","ACTIVE",
Q2013="Fiber AOF","ACTIVE",
Q2013="Projet OCM (HUAWEI)","PLANNED WORKS",
Q2013="Projet OCM (NOKIA)","PLANNED WORKS",
Q2013="ACCESS-ISSUE","ACCESS-ISSUE",
Q2013="Projet OCM (ZTE, NOKIA, autres projets)","PLANNED WORKS",
Q2013="No root CAuse","No root cause",
Q2013="ODU HS","ACTIVE",
Q2013="IP &amp; VLAN","ACTIVE",
Q2013="Warehouse HUAWEI","SPARE-ISSUE",
Q2013="SPARE-HS","SPARE-ISSUE",
Q2013="Power Telco","ACTIVE"
),"")</f>
        <v>No root cause</v>
      </c>
      <c r="S2013" s="56" t="s">
        <v>17</v>
      </c>
      <c r="T2013" s="7" t="s">
        <v>17</v>
      </c>
      <c r="U2013" s="57" t="s">
        <v>17</v>
      </c>
      <c r="V2013" s="57" t="s">
        <v>17</v>
      </c>
      <c r="W2013" s="57" t="s">
        <v>17</v>
      </c>
      <c r="X2013" s="57" t="s">
        <v>17</v>
      </c>
      <c r="Y2013" s="57" t="s">
        <v>17</v>
      </c>
      <c r="Z2013" s="57" t="s">
        <v>17</v>
      </c>
      <c r="AA2013" s="57" t="s">
        <v>17</v>
      </c>
      <c r="AB2013" s="57" t="s">
        <v>17</v>
      </c>
      <c r="AC2013" s="57" t="s">
        <v>17</v>
      </c>
      <c r="AD2013" s="57" t="s">
        <v>17</v>
      </c>
      <c r="AE2013" s="57" t="s">
        <v>17</v>
      </c>
      <c r="AF2013" s="57" t="s">
        <v>17</v>
      </c>
      <c r="AG2013" s="57" t="s">
        <v>17</v>
      </c>
      <c r="AH2013" s="57" t="s">
        <v>17</v>
      </c>
      <c r="AI2013" s="57" t="s">
        <v>17</v>
      </c>
      <c r="AJ2013" s="15"/>
      <c r="AK2013" s="15"/>
      <c r="AL2013" s="15"/>
      <c r="AM2013" s="15"/>
    </row>
    <row r="2014" spans="1:39" s="14" customFormat="1" x14ac:dyDescent="0.35">
      <c r="A2014" s="1" t="s">
        <v>3851</v>
      </c>
      <c r="B2014" s="1" t="s">
        <v>3852</v>
      </c>
      <c r="C2014" s="3"/>
      <c r="D2014" s="1" t="s">
        <v>12</v>
      </c>
      <c r="E2014" s="1" t="s">
        <v>68</v>
      </c>
      <c r="F2014" s="3" t="s">
        <v>25</v>
      </c>
      <c r="G2014" s="1" t="s">
        <v>3851</v>
      </c>
      <c r="H2014" s="59" t="str">
        <f>_xlfn.XLOOKUP(B2014,'[1]Nur des jours'!$B:$B,'[1]Nur des jours'!$H:$H,"")</f>
        <v>HUAWEI</v>
      </c>
      <c r="I2014" s="52">
        <v>0</v>
      </c>
      <c r="J2014" s="52">
        <v>0</v>
      </c>
      <c r="K2014" s="52">
        <v>0</v>
      </c>
      <c r="L2014" s="53">
        <v>0</v>
      </c>
      <c r="M2014" s="54" t="s">
        <v>5374</v>
      </c>
      <c r="N2014" s="55"/>
      <c r="O2014" s="16" t="str" cm="1">
        <f t="array" ref="O2014">IFERROR(_xlfn.IFS(
Q2014="MPR ISSUE","PDH",
Q2014="BSS Hardware Issue","BSS",
Q2014="Sites strategiques, MLL, Pylone, etc.","ENVTECH",
Q2014="AKTIVCO DEFAUT GE &amp; POWER Cabinet","AKTIVCO",
Q2014="AKTIVCO Coupure ENEO &amp; Baisse de tension","AKTIVCO GRID ONLY",
Q2014="Coupure ENEO &amp; Baisse de tension","IHS GRID ONLY",
Q2014="Defaut GE &amp; POWER Cabinet","IHS",
Q2014="Sharing","Partners",
Q2014="SIte strategiques &amp; DataCenter","SST &amp; DC",
Q2014="Exclu","Exclu",
Q2014="SAT","SAT",
Q2014="SPARE-ISSUE","SPARE-ISSUE",
Q2014="Fiber CAmtel","TRANS_FO_CAMTEL",
Q2014="Fiber AOF","Fiber AOF",
Q2014="Projet OCM (HUAWEI)","TRAVAUX-HUAWEI",
Q2014="Projet OCM (NOKIA)","TRAVAUX-NOKIA",
Q2014="ACCESS-ISSUE","ACCESS-ISSUE",
Q2014="Projet OCM (ZTE, NOKIA, autres projets)","TRAVAUX OCM",
Q2014="No root CAuse","No root cause",
Q2014="ODU HS","PDH",
Q2014="IP &amp; VLAN","PDH",
Q2014="Warehouse HUAWEI","SPARE-ISSUE",
Q2014="SPARE-HS","SPARE-ISSUE",
Q2014="Power Telco","BSS"
),"")</f>
        <v>No root cause</v>
      </c>
      <c r="P2014" s="22" t="str" cm="1">
        <f t="array" ref="P2014">IFERROR(_xlfn.IFS(
Q2014="MPR ISSUE","TX ISSUE",
Q2014="BSS Hardware Issue","RAN ISSUE",
Q2014="Sites strategiques, MLL, Pylone, etc.","ENVTECH",
Q2014="AKTIVCO DEFAUT GE &amp; POWER Cabinet","POWER ISSUE",
Q2014="AKTIVCO Coupure ENEO &amp; Baisse de tension","POWER ISSUE",
Q2014="Coupure ENEO &amp; Baisse de tension","POWER ISSUE",
Q2014="Defaut GE &amp; POWER Cabinet","POWER ISSUE",
Q2014="Sharing","POWER ISSUE",
Q2014="SIte strategiques &amp; DataCenter","POWER ISSUE",
Q2014="Exclu","Exclu",
Q2014="SAT","TX ISSUE",
Q2014="SPARE-ISSUE","SPARE-ISSUE",
Q2014="Fiber CAmtel","TX ISSUE",
Q2014="Fiber AOF","TX ISSUE",
Q2014="Projet OCM (HUAWEI)","TRAVAUX-HUAWEI",
Q2014="Projet OCM (NOKIA)","TRAVAUX -NOKIA",
Q2014="ACCESS-ISSUE","ACCESS-ISSUE",
Q2014="Projet OCM (ZTE, NOKIA, autres projets)","TRAVAUX OCM",
Q2014="No root CAuse","No root cause",
Q2014="ODU HS","TX ISSUE",
Q2014="IP &amp; VLAN","TX ISSUE",
Q2014="Warehouse HUAWEI","SPARE-ISSUE",
Q2014="SPARE-HS","SPARE-ISSUE",
Q2014="Power Telco","RAN ISSUE"
),"")</f>
        <v>No root cause</v>
      </c>
      <c r="Q2014" s="48" t="s">
        <v>5573</v>
      </c>
      <c r="R2014" s="23" t="str" cm="1">
        <f t="array" ref="R2014">IFERROR(_xlfn.IFS(
Q2014="MPR ISSUE","ACTIVE",
Q2014="BSS Hardware Issue","ACTIVE",
Q2014="Sites strategiques, MLL, Pylone, etc.","PASSIVE",
Q2014="AKTIVCO DEFAUT GE &amp; POWER Cabinet","PASSIVE",
Q2014="AKTIVCO Coupure ENEO &amp; Baisse de tension","PASSIVE",
Q2014="Coupure ENEO &amp; Baisse de tension","PASSIVE",
Q2014="Defaut GE &amp; POWER Cabinet","PASSIVE",
Q2014="Sharing","PASSIVE",
Q2014="SIte strategiques &amp; DataCenter","PASSIVE",
Q2014="Exclu","Exclu",
Q2014="SAT","ACTIVE",
Q2014="SPARE-ISSUE","SPARE-ISSUE",
Q2014="Fiber CAmtel","ACTIVE",
Q2014="Fiber AOF","ACTIVE",
Q2014="Projet OCM (HUAWEI)","PLANNED WORKS",
Q2014="Projet OCM (NOKIA)","PLANNED WORKS",
Q2014="ACCESS-ISSUE","ACCESS-ISSUE",
Q2014="Projet OCM (ZTE, NOKIA, autres projets)","PLANNED WORKS",
Q2014="No root CAuse","No root cause",
Q2014="ODU HS","ACTIVE",
Q2014="IP &amp; VLAN","ACTIVE",
Q2014="Warehouse HUAWEI","SPARE-ISSUE",
Q2014="SPARE-HS","SPARE-ISSUE",
Q2014="Power Telco","ACTIVE"
),"")</f>
        <v>No root cause</v>
      </c>
      <c r="S2014" s="56" t="s">
        <v>17</v>
      </c>
      <c r="T2014" s="7" t="s">
        <v>17</v>
      </c>
      <c r="U2014" s="57" t="s">
        <v>17</v>
      </c>
      <c r="V2014" s="57" t="s">
        <v>17</v>
      </c>
      <c r="W2014" s="57" t="s">
        <v>17</v>
      </c>
      <c r="X2014" s="57" t="s">
        <v>17</v>
      </c>
      <c r="Y2014" s="57" t="s">
        <v>17</v>
      </c>
      <c r="Z2014" s="57" t="s">
        <v>17</v>
      </c>
      <c r="AA2014" s="57" t="s">
        <v>17</v>
      </c>
      <c r="AB2014" s="57"/>
      <c r="AC2014" s="57" t="s">
        <v>17</v>
      </c>
      <c r="AD2014" s="57" t="s">
        <v>17</v>
      </c>
      <c r="AE2014" s="57" t="s">
        <v>17</v>
      </c>
      <c r="AF2014" s="57" t="s">
        <v>17</v>
      </c>
      <c r="AG2014" s="57" t="s">
        <v>17</v>
      </c>
      <c r="AH2014" s="57" t="s">
        <v>17</v>
      </c>
      <c r="AI2014" s="57" t="s">
        <v>17</v>
      </c>
      <c r="AJ2014" s="15"/>
      <c r="AK2014" s="15"/>
      <c r="AL2014" s="15"/>
      <c r="AM2014" s="15"/>
    </row>
    <row r="2015" spans="1:39" s="14" customFormat="1" x14ac:dyDescent="0.35">
      <c r="A2015" s="1" t="s">
        <v>3853</v>
      </c>
      <c r="B2015" s="1" t="s">
        <v>3854</v>
      </c>
      <c r="C2015" s="3"/>
      <c r="D2015" s="1" t="s">
        <v>12</v>
      </c>
      <c r="E2015" s="1" t="s">
        <v>13</v>
      </c>
      <c r="F2015" s="3" t="s">
        <v>25</v>
      </c>
      <c r="G2015" s="1" t="s">
        <v>3855</v>
      </c>
      <c r="H2015" s="59" t="str">
        <f>_xlfn.XLOOKUP(B2015,'[1]Nur des jours'!$B:$B,'[1]Nur des jours'!$H:$H,"")</f>
        <v>HUAWEI</v>
      </c>
      <c r="I2015" s="52">
        <v>0</v>
      </c>
      <c r="J2015" s="52">
        <v>0</v>
      </c>
      <c r="K2015" s="52">
        <v>0</v>
      </c>
      <c r="L2015" s="53">
        <v>0</v>
      </c>
      <c r="M2015" s="54" t="s">
        <v>5374</v>
      </c>
      <c r="N2015" s="55"/>
      <c r="O2015" s="16" t="str" cm="1">
        <f t="array" ref="O2015">IFERROR(_xlfn.IFS(
Q2015="MPR ISSUE","PDH",
Q2015="BSS Hardware Issue","BSS",
Q2015="Sites strategiques, MLL, Pylone, etc.","ENVTECH",
Q2015="AKTIVCO DEFAUT GE &amp; POWER Cabinet","AKTIVCO",
Q2015="AKTIVCO Coupure ENEO &amp; Baisse de tension","AKTIVCO GRID ONLY",
Q2015="Coupure ENEO &amp; Baisse de tension","IHS GRID ONLY",
Q2015="Defaut GE &amp; POWER Cabinet","IHS",
Q2015="Sharing","Partners",
Q2015="SIte strategiques &amp; DataCenter","SST &amp; DC",
Q2015="Exclu","Exclu",
Q2015="SAT","SAT",
Q2015="SPARE-ISSUE","SPARE-ISSUE",
Q2015="Fiber CAmtel","TRANS_FO_CAMTEL",
Q2015="Fiber AOF","Fiber AOF",
Q2015="Projet OCM (HUAWEI)","TRAVAUX-HUAWEI",
Q2015="Projet OCM (NOKIA)","TRAVAUX-NOKIA",
Q2015="ACCESS-ISSUE","ACCESS-ISSUE",
Q2015="Projet OCM (ZTE, NOKIA, autres projets)","TRAVAUX OCM",
Q2015="No root CAuse","No root cause",
Q2015="ODU HS","PDH",
Q2015="IP &amp; VLAN","PDH",
Q2015="Warehouse HUAWEI","SPARE-ISSUE",
Q2015="SPARE-HS","SPARE-ISSUE",
Q2015="Power Telco","BSS"
),"")</f>
        <v>No root cause</v>
      </c>
      <c r="P2015" s="22" t="str" cm="1">
        <f t="array" ref="P2015">IFERROR(_xlfn.IFS(
Q2015="MPR ISSUE","TX ISSUE",
Q2015="BSS Hardware Issue","RAN ISSUE",
Q2015="Sites strategiques, MLL, Pylone, etc.","ENVTECH",
Q2015="AKTIVCO DEFAUT GE &amp; POWER Cabinet","POWER ISSUE",
Q2015="AKTIVCO Coupure ENEO &amp; Baisse de tension","POWER ISSUE",
Q2015="Coupure ENEO &amp; Baisse de tension","POWER ISSUE",
Q2015="Defaut GE &amp; POWER Cabinet","POWER ISSUE",
Q2015="Sharing","POWER ISSUE",
Q2015="SIte strategiques &amp; DataCenter","POWER ISSUE",
Q2015="Exclu","Exclu",
Q2015="SAT","TX ISSUE",
Q2015="SPARE-ISSUE","SPARE-ISSUE",
Q2015="Fiber CAmtel","TX ISSUE",
Q2015="Fiber AOF","TX ISSUE",
Q2015="Projet OCM (HUAWEI)","TRAVAUX-HUAWEI",
Q2015="Projet OCM (NOKIA)","TRAVAUX -NOKIA",
Q2015="ACCESS-ISSUE","ACCESS-ISSUE",
Q2015="Projet OCM (ZTE, NOKIA, autres projets)","TRAVAUX OCM",
Q2015="No root CAuse","No root cause",
Q2015="ODU HS","TX ISSUE",
Q2015="IP &amp; VLAN","TX ISSUE",
Q2015="Warehouse HUAWEI","SPARE-ISSUE",
Q2015="SPARE-HS","SPARE-ISSUE",
Q2015="Power Telco","RAN ISSUE"
),"")</f>
        <v>No root cause</v>
      </c>
      <c r="Q2015" s="48" t="s">
        <v>5573</v>
      </c>
      <c r="R2015" s="23" t="str" cm="1">
        <f t="array" ref="R2015">IFERROR(_xlfn.IFS(
Q2015="MPR ISSUE","ACTIVE",
Q2015="BSS Hardware Issue","ACTIVE",
Q2015="Sites strategiques, MLL, Pylone, etc.","PASSIVE",
Q2015="AKTIVCO DEFAUT GE &amp; POWER Cabinet","PASSIVE",
Q2015="AKTIVCO Coupure ENEO &amp; Baisse de tension","PASSIVE",
Q2015="Coupure ENEO &amp; Baisse de tension","PASSIVE",
Q2015="Defaut GE &amp; POWER Cabinet","PASSIVE",
Q2015="Sharing","PASSIVE",
Q2015="SIte strategiques &amp; DataCenter","PASSIVE",
Q2015="Exclu","Exclu",
Q2015="SAT","ACTIVE",
Q2015="SPARE-ISSUE","SPARE-ISSUE",
Q2015="Fiber CAmtel","ACTIVE",
Q2015="Fiber AOF","ACTIVE",
Q2015="Projet OCM (HUAWEI)","PLANNED WORKS",
Q2015="Projet OCM (NOKIA)","PLANNED WORKS",
Q2015="ACCESS-ISSUE","ACCESS-ISSUE",
Q2015="Projet OCM (ZTE, NOKIA, autres projets)","PLANNED WORKS",
Q2015="No root CAuse","No root cause",
Q2015="ODU HS","ACTIVE",
Q2015="IP &amp; VLAN","ACTIVE",
Q2015="Warehouse HUAWEI","SPARE-ISSUE",
Q2015="SPARE-HS","SPARE-ISSUE",
Q2015="Power Telco","ACTIVE"
),"")</f>
        <v>No root cause</v>
      </c>
      <c r="S2015" s="56" t="s">
        <v>17</v>
      </c>
      <c r="T2015" s="7" t="s">
        <v>17</v>
      </c>
      <c r="U2015" s="57" t="s">
        <v>17</v>
      </c>
      <c r="V2015" s="57" t="s">
        <v>17</v>
      </c>
      <c r="W2015" s="57" t="s">
        <v>17</v>
      </c>
      <c r="X2015" s="57" t="s">
        <v>17</v>
      </c>
      <c r="Y2015" s="57" t="s">
        <v>17</v>
      </c>
      <c r="Z2015" s="57" t="s">
        <v>17</v>
      </c>
      <c r="AA2015" s="57" t="s">
        <v>17</v>
      </c>
      <c r="AB2015" s="57"/>
      <c r="AC2015" s="57" t="s">
        <v>17</v>
      </c>
      <c r="AD2015" s="57" t="s">
        <v>17</v>
      </c>
      <c r="AE2015" s="57" t="s">
        <v>17</v>
      </c>
      <c r="AF2015" s="57" t="s">
        <v>17</v>
      </c>
      <c r="AG2015" s="57" t="s">
        <v>17</v>
      </c>
      <c r="AH2015" s="57" t="s">
        <v>17</v>
      </c>
      <c r="AI2015" s="57" t="s">
        <v>17</v>
      </c>
      <c r="AJ2015" s="15"/>
      <c r="AK2015" s="15"/>
      <c r="AL2015" s="15"/>
      <c r="AM2015" s="15"/>
    </row>
    <row r="2016" spans="1:39" s="14" customFormat="1" x14ac:dyDescent="0.35">
      <c r="A2016" s="1" t="s">
        <v>3856</v>
      </c>
      <c r="B2016" s="1" t="s">
        <v>3857</v>
      </c>
      <c r="C2016" s="3"/>
      <c r="D2016" s="1" t="s">
        <v>12</v>
      </c>
      <c r="E2016" s="1" t="s">
        <v>98</v>
      </c>
      <c r="F2016" s="3" t="s">
        <v>92</v>
      </c>
      <c r="G2016" s="1" t="s">
        <v>2848</v>
      </c>
      <c r="H2016" s="59" t="str">
        <f>_xlfn.XLOOKUP(B2016,'[1]Nur des jours'!$B:$B,'[1]Nur des jours'!$H:$H,"")</f>
        <v>HUAWEI</v>
      </c>
      <c r="I2016" s="52">
        <v>0</v>
      </c>
      <c r="J2016" s="52">
        <v>0</v>
      </c>
      <c r="K2016" s="52">
        <v>0</v>
      </c>
      <c r="L2016" s="53">
        <v>0</v>
      </c>
      <c r="M2016" s="54" t="s">
        <v>5374</v>
      </c>
      <c r="N2016" s="55"/>
      <c r="O2016" s="16" t="str" cm="1">
        <f t="array" ref="O2016">IFERROR(_xlfn.IFS(
Q2016="MPR ISSUE","PDH",
Q2016="BSS Hardware Issue","BSS",
Q2016="Sites strategiques, MLL, Pylone, etc.","ENVTECH",
Q2016="AKTIVCO DEFAUT GE &amp; POWER Cabinet","AKTIVCO",
Q2016="AKTIVCO Coupure ENEO &amp; Baisse de tension","AKTIVCO GRID ONLY",
Q2016="Coupure ENEO &amp; Baisse de tension","IHS GRID ONLY",
Q2016="Defaut GE &amp; POWER Cabinet","IHS",
Q2016="Sharing","Partners",
Q2016="SIte strategiques &amp; DataCenter","SST &amp; DC",
Q2016="Exclu","Exclu",
Q2016="SAT","SAT",
Q2016="SPARE-ISSUE","SPARE-ISSUE",
Q2016="Fiber CAmtel","TRANS_FO_CAMTEL",
Q2016="Fiber AOF","Fiber AOF",
Q2016="Projet OCM (HUAWEI)","TRAVAUX-HUAWEI",
Q2016="Projet OCM (NOKIA)","TRAVAUX-NOKIA",
Q2016="ACCESS-ISSUE","ACCESS-ISSUE",
Q2016="Projet OCM (ZTE, NOKIA, autres projets)","TRAVAUX OCM",
Q2016="No root CAuse","No root cause",
Q2016="ODU HS","PDH",
Q2016="IP &amp; VLAN","PDH",
Q2016="Warehouse HUAWEI","SPARE-ISSUE",
Q2016="SPARE-HS","SPARE-ISSUE",
Q2016="Power Telco","BSS"
),"")</f>
        <v>No root cause</v>
      </c>
      <c r="P2016" s="22" t="str" cm="1">
        <f t="array" ref="P2016">IFERROR(_xlfn.IFS(
Q2016="MPR ISSUE","TX ISSUE",
Q2016="BSS Hardware Issue","RAN ISSUE",
Q2016="Sites strategiques, MLL, Pylone, etc.","ENVTECH",
Q2016="AKTIVCO DEFAUT GE &amp; POWER Cabinet","POWER ISSUE",
Q2016="AKTIVCO Coupure ENEO &amp; Baisse de tension","POWER ISSUE",
Q2016="Coupure ENEO &amp; Baisse de tension","POWER ISSUE",
Q2016="Defaut GE &amp; POWER Cabinet","POWER ISSUE",
Q2016="Sharing","POWER ISSUE",
Q2016="SIte strategiques &amp; DataCenter","POWER ISSUE",
Q2016="Exclu","Exclu",
Q2016="SAT","TX ISSUE",
Q2016="SPARE-ISSUE","SPARE-ISSUE",
Q2016="Fiber CAmtel","TX ISSUE",
Q2016="Fiber AOF","TX ISSUE",
Q2016="Projet OCM (HUAWEI)","TRAVAUX-HUAWEI",
Q2016="Projet OCM (NOKIA)","TRAVAUX -NOKIA",
Q2016="ACCESS-ISSUE","ACCESS-ISSUE",
Q2016="Projet OCM (ZTE, NOKIA, autres projets)","TRAVAUX OCM",
Q2016="No root CAuse","No root cause",
Q2016="ODU HS","TX ISSUE",
Q2016="IP &amp; VLAN","TX ISSUE",
Q2016="Warehouse HUAWEI","SPARE-ISSUE",
Q2016="SPARE-HS","SPARE-ISSUE",
Q2016="Power Telco","RAN ISSUE"
),"")</f>
        <v>No root cause</v>
      </c>
      <c r="Q2016" s="48" t="s">
        <v>5573</v>
      </c>
      <c r="R2016" s="23" t="str" cm="1">
        <f t="array" ref="R2016">IFERROR(_xlfn.IFS(
Q2016="MPR ISSUE","ACTIVE",
Q2016="BSS Hardware Issue","ACTIVE",
Q2016="Sites strategiques, MLL, Pylone, etc.","PASSIVE",
Q2016="AKTIVCO DEFAUT GE &amp; POWER Cabinet","PASSIVE",
Q2016="AKTIVCO Coupure ENEO &amp; Baisse de tension","PASSIVE",
Q2016="Coupure ENEO &amp; Baisse de tension","PASSIVE",
Q2016="Defaut GE &amp; POWER Cabinet","PASSIVE",
Q2016="Sharing","PASSIVE",
Q2016="SIte strategiques &amp; DataCenter","PASSIVE",
Q2016="Exclu","Exclu",
Q2016="SAT","ACTIVE",
Q2016="SPARE-ISSUE","SPARE-ISSUE",
Q2016="Fiber CAmtel","ACTIVE",
Q2016="Fiber AOF","ACTIVE",
Q2016="Projet OCM (HUAWEI)","PLANNED WORKS",
Q2016="Projet OCM (NOKIA)","PLANNED WORKS",
Q2016="ACCESS-ISSUE","ACCESS-ISSUE",
Q2016="Projet OCM (ZTE, NOKIA, autres projets)","PLANNED WORKS",
Q2016="No root CAuse","No root cause",
Q2016="ODU HS","ACTIVE",
Q2016="IP &amp; VLAN","ACTIVE",
Q2016="Warehouse HUAWEI","SPARE-ISSUE",
Q2016="SPARE-HS","SPARE-ISSUE",
Q2016="Power Telco","ACTIVE"
),"")</f>
        <v>No root cause</v>
      </c>
      <c r="S2016" s="56" t="s">
        <v>17</v>
      </c>
      <c r="T2016" s="7" t="s">
        <v>17</v>
      </c>
      <c r="U2016" s="57" t="s">
        <v>17</v>
      </c>
      <c r="V2016" s="57" t="s">
        <v>17</v>
      </c>
      <c r="W2016" s="57" t="s">
        <v>17</v>
      </c>
      <c r="X2016" s="57" t="s">
        <v>17</v>
      </c>
      <c r="Y2016" s="57" t="s">
        <v>17</v>
      </c>
      <c r="Z2016" s="57" t="s">
        <v>17</v>
      </c>
      <c r="AA2016" s="57" t="s">
        <v>17</v>
      </c>
      <c r="AB2016" s="57"/>
      <c r="AC2016" s="57" t="s">
        <v>17</v>
      </c>
      <c r="AD2016" s="57" t="s">
        <v>17</v>
      </c>
      <c r="AE2016" s="57" t="s">
        <v>17</v>
      </c>
      <c r="AF2016" s="57" t="s">
        <v>17</v>
      </c>
      <c r="AG2016" s="57" t="s">
        <v>17</v>
      </c>
      <c r="AH2016" s="57" t="s">
        <v>17</v>
      </c>
      <c r="AI2016" s="57" t="s">
        <v>17</v>
      </c>
      <c r="AJ2016" s="15"/>
      <c r="AK2016" s="15"/>
      <c r="AL2016" s="15"/>
      <c r="AM2016" s="15"/>
    </row>
    <row r="2017" spans="1:39" s="14" customFormat="1" x14ac:dyDescent="0.35">
      <c r="A2017" s="1" t="s">
        <v>3858</v>
      </c>
      <c r="B2017" s="1" t="s">
        <v>3859</v>
      </c>
      <c r="C2017" s="3"/>
      <c r="D2017" s="1" t="s">
        <v>12</v>
      </c>
      <c r="E2017" s="1" t="s">
        <v>85</v>
      </c>
      <c r="F2017" s="3" t="s">
        <v>57</v>
      </c>
      <c r="G2017" s="1" t="s">
        <v>3858</v>
      </c>
      <c r="H2017" s="59" t="str">
        <f>_xlfn.XLOOKUP(B2017,'[1]Nur des jours'!$B:$B,'[1]Nur des jours'!$H:$H,"")</f>
        <v>HUAWEI</v>
      </c>
      <c r="I2017" s="52">
        <v>0</v>
      </c>
      <c r="J2017" s="52">
        <v>0</v>
      </c>
      <c r="K2017" s="52">
        <v>0</v>
      </c>
      <c r="L2017" s="53">
        <v>0</v>
      </c>
      <c r="M2017" s="54" t="s">
        <v>5376</v>
      </c>
      <c r="N2017" s="55"/>
      <c r="O2017" s="16" t="str" cm="1">
        <f t="array" ref="O2017">IFERROR(_xlfn.IFS(
Q2017="MPR ISSUE","PDH",
Q2017="BSS Hardware Issue","BSS",
Q2017="Sites strategiques, MLL, Pylone, etc.","ENVTECH",
Q2017="AKTIVCO DEFAUT GE &amp; POWER Cabinet","AKTIVCO",
Q2017="AKTIVCO Coupure ENEO &amp; Baisse de tension","AKTIVCO GRID ONLY",
Q2017="Coupure ENEO &amp; Baisse de tension","IHS GRID ONLY",
Q2017="Defaut GE &amp; POWER Cabinet","IHS",
Q2017="Sharing","Partners",
Q2017="SIte strategiques &amp; DataCenter","SST &amp; DC",
Q2017="Exclu","Exclu",
Q2017="SAT","SAT",
Q2017="SPARE-ISSUE","SPARE-ISSUE",
Q2017="Fiber CAmtel","TRANS_FO_CAMTEL",
Q2017="Fiber AOF","Fiber AOF",
Q2017="Projet OCM (HUAWEI)","TRAVAUX-HUAWEI",
Q2017="Projet OCM (NOKIA)","TRAVAUX-NOKIA",
Q2017="ACCESS-ISSUE","ACCESS-ISSUE",
Q2017="Projet OCM (ZTE, NOKIA, autres projets)","TRAVAUX OCM",
Q2017="No root CAuse","No root cause",
Q2017="ODU HS","PDH",
Q2017="IP &amp; VLAN","PDH",
Q2017="Warehouse HUAWEI","SPARE-ISSUE",
Q2017="SPARE-HS","SPARE-ISSUE",
Q2017="Power Telco","BSS"
),"")</f>
        <v>No root cause</v>
      </c>
      <c r="P2017" s="22" t="str" cm="1">
        <f t="array" ref="P2017">IFERROR(_xlfn.IFS(
Q2017="MPR ISSUE","TX ISSUE",
Q2017="BSS Hardware Issue","RAN ISSUE",
Q2017="Sites strategiques, MLL, Pylone, etc.","ENVTECH",
Q2017="AKTIVCO DEFAUT GE &amp; POWER Cabinet","POWER ISSUE",
Q2017="AKTIVCO Coupure ENEO &amp; Baisse de tension","POWER ISSUE",
Q2017="Coupure ENEO &amp; Baisse de tension","POWER ISSUE",
Q2017="Defaut GE &amp; POWER Cabinet","POWER ISSUE",
Q2017="Sharing","POWER ISSUE",
Q2017="SIte strategiques &amp; DataCenter","POWER ISSUE",
Q2017="Exclu","Exclu",
Q2017="SAT","TX ISSUE",
Q2017="SPARE-ISSUE","SPARE-ISSUE",
Q2017="Fiber CAmtel","TX ISSUE",
Q2017="Fiber AOF","TX ISSUE",
Q2017="Projet OCM (HUAWEI)","TRAVAUX-HUAWEI",
Q2017="Projet OCM (NOKIA)","TRAVAUX -NOKIA",
Q2017="ACCESS-ISSUE","ACCESS-ISSUE",
Q2017="Projet OCM (ZTE, NOKIA, autres projets)","TRAVAUX OCM",
Q2017="No root CAuse","No root cause",
Q2017="ODU HS","TX ISSUE",
Q2017="IP &amp; VLAN","TX ISSUE",
Q2017="Warehouse HUAWEI","SPARE-ISSUE",
Q2017="SPARE-HS","SPARE-ISSUE",
Q2017="Power Telco","RAN ISSUE"
),"")</f>
        <v>No root cause</v>
      </c>
      <c r="Q2017" s="48" t="s">
        <v>5573</v>
      </c>
      <c r="R2017" s="23" t="str" cm="1">
        <f t="array" ref="R2017">IFERROR(_xlfn.IFS(
Q2017="MPR ISSUE","ACTIVE",
Q2017="BSS Hardware Issue","ACTIVE",
Q2017="Sites strategiques, MLL, Pylone, etc.","PASSIVE",
Q2017="AKTIVCO DEFAUT GE &amp; POWER Cabinet","PASSIVE",
Q2017="AKTIVCO Coupure ENEO &amp; Baisse de tension","PASSIVE",
Q2017="Coupure ENEO &amp; Baisse de tension","PASSIVE",
Q2017="Defaut GE &amp; POWER Cabinet","PASSIVE",
Q2017="Sharing","PASSIVE",
Q2017="SIte strategiques &amp; DataCenter","PASSIVE",
Q2017="Exclu","Exclu",
Q2017="SAT","ACTIVE",
Q2017="SPARE-ISSUE","SPARE-ISSUE",
Q2017="Fiber CAmtel","ACTIVE",
Q2017="Fiber AOF","ACTIVE",
Q2017="Projet OCM (HUAWEI)","PLANNED WORKS",
Q2017="Projet OCM (NOKIA)","PLANNED WORKS",
Q2017="ACCESS-ISSUE","ACCESS-ISSUE",
Q2017="Projet OCM (ZTE, NOKIA, autres projets)","PLANNED WORKS",
Q2017="No root CAuse","No root cause",
Q2017="ODU HS","ACTIVE",
Q2017="IP &amp; VLAN","ACTIVE",
Q2017="Warehouse HUAWEI","SPARE-ISSUE",
Q2017="SPARE-HS","SPARE-ISSUE",
Q2017="Power Telco","ACTIVE"
),"")</f>
        <v>No root cause</v>
      </c>
      <c r="S2017" s="56" t="s">
        <v>17</v>
      </c>
      <c r="T2017" s="7" t="s">
        <v>17</v>
      </c>
      <c r="U2017" s="57" t="s">
        <v>17</v>
      </c>
      <c r="V2017" s="57" t="s">
        <v>17</v>
      </c>
      <c r="W2017" s="57" t="s">
        <v>17</v>
      </c>
      <c r="X2017" s="57" t="s">
        <v>17</v>
      </c>
      <c r="Y2017" s="57" t="s">
        <v>17</v>
      </c>
      <c r="Z2017" s="57" t="s">
        <v>17</v>
      </c>
      <c r="AA2017" s="57" t="s">
        <v>17</v>
      </c>
      <c r="AB2017" s="57" t="s">
        <v>17</v>
      </c>
      <c r="AC2017" s="57" t="s">
        <v>17</v>
      </c>
      <c r="AD2017" s="57" t="s">
        <v>17</v>
      </c>
      <c r="AE2017" s="57" t="s">
        <v>17</v>
      </c>
      <c r="AF2017" s="57" t="s">
        <v>17</v>
      </c>
      <c r="AG2017" s="57" t="s">
        <v>17</v>
      </c>
      <c r="AH2017" s="57" t="s">
        <v>17</v>
      </c>
      <c r="AI2017" s="57" t="s">
        <v>17</v>
      </c>
      <c r="AJ2017" s="15"/>
      <c r="AK2017" s="15"/>
      <c r="AL2017" s="15"/>
      <c r="AM2017" s="15"/>
    </row>
    <row r="2018" spans="1:39" s="14" customFormat="1" x14ac:dyDescent="0.35">
      <c r="A2018" s="1" t="s">
        <v>3860</v>
      </c>
      <c r="B2018" s="1" t="s">
        <v>3861</v>
      </c>
      <c r="C2018" s="3"/>
      <c r="D2018" s="1" t="s">
        <v>23</v>
      </c>
      <c r="E2018" s="1" t="s">
        <v>124</v>
      </c>
      <c r="F2018" s="3" t="s">
        <v>57</v>
      </c>
      <c r="G2018" s="1" t="s">
        <v>3862</v>
      </c>
      <c r="H2018" s="59" t="str">
        <f>_xlfn.XLOOKUP(B2018,'[1]Nur des jours'!$B:$B,'[1]Nur des jours'!$H:$H,"")</f>
        <v>HUAWEI</v>
      </c>
      <c r="I2018" s="52">
        <v>0</v>
      </c>
      <c r="J2018" s="52">
        <v>0</v>
      </c>
      <c r="K2018" s="52">
        <v>0</v>
      </c>
      <c r="L2018" s="53">
        <v>0</v>
      </c>
      <c r="M2018" s="54" t="s">
        <v>5376</v>
      </c>
      <c r="N2018" s="55"/>
      <c r="O2018" s="16" t="str" cm="1">
        <f t="array" ref="O2018">IFERROR(_xlfn.IFS(
Q2018="MPR ISSUE","PDH",
Q2018="BSS Hardware Issue","BSS",
Q2018="Sites strategiques, MLL, Pylone, etc.","ENVTECH",
Q2018="AKTIVCO DEFAUT GE &amp; POWER Cabinet","AKTIVCO",
Q2018="AKTIVCO Coupure ENEO &amp; Baisse de tension","AKTIVCO GRID ONLY",
Q2018="Coupure ENEO &amp; Baisse de tension","IHS GRID ONLY",
Q2018="Defaut GE &amp; POWER Cabinet","IHS",
Q2018="Sharing","Partners",
Q2018="SIte strategiques &amp; DataCenter","SST &amp; DC",
Q2018="Exclu","Exclu",
Q2018="SAT","SAT",
Q2018="SPARE-ISSUE","SPARE-ISSUE",
Q2018="Fiber CAmtel","TRANS_FO_CAMTEL",
Q2018="Fiber AOF","Fiber AOF",
Q2018="Projet OCM (HUAWEI)","TRAVAUX-HUAWEI",
Q2018="Projet OCM (NOKIA)","TRAVAUX-NOKIA",
Q2018="ACCESS-ISSUE","ACCESS-ISSUE",
Q2018="Projet OCM (ZTE, NOKIA, autres projets)","TRAVAUX OCM",
Q2018="No root CAuse","No root cause",
Q2018="ODU HS","PDH",
Q2018="IP &amp; VLAN","PDH",
Q2018="Warehouse HUAWEI","SPARE-ISSUE",
Q2018="SPARE-HS","SPARE-ISSUE",
Q2018="Power Telco","BSS"
),"")</f>
        <v>No root cause</v>
      </c>
      <c r="P2018" s="22" t="str" cm="1">
        <f t="array" ref="P2018">IFERROR(_xlfn.IFS(
Q2018="MPR ISSUE","TX ISSUE",
Q2018="BSS Hardware Issue","RAN ISSUE",
Q2018="Sites strategiques, MLL, Pylone, etc.","ENVTECH",
Q2018="AKTIVCO DEFAUT GE &amp; POWER Cabinet","POWER ISSUE",
Q2018="AKTIVCO Coupure ENEO &amp; Baisse de tension","POWER ISSUE",
Q2018="Coupure ENEO &amp; Baisse de tension","POWER ISSUE",
Q2018="Defaut GE &amp; POWER Cabinet","POWER ISSUE",
Q2018="Sharing","POWER ISSUE",
Q2018="SIte strategiques &amp; DataCenter","POWER ISSUE",
Q2018="Exclu","Exclu",
Q2018="SAT","TX ISSUE",
Q2018="SPARE-ISSUE","SPARE-ISSUE",
Q2018="Fiber CAmtel","TX ISSUE",
Q2018="Fiber AOF","TX ISSUE",
Q2018="Projet OCM (HUAWEI)","TRAVAUX-HUAWEI",
Q2018="Projet OCM (NOKIA)","TRAVAUX -NOKIA",
Q2018="ACCESS-ISSUE","ACCESS-ISSUE",
Q2018="Projet OCM (ZTE, NOKIA, autres projets)","TRAVAUX OCM",
Q2018="No root CAuse","No root cause",
Q2018="ODU HS","TX ISSUE",
Q2018="IP &amp; VLAN","TX ISSUE",
Q2018="Warehouse HUAWEI","SPARE-ISSUE",
Q2018="SPARE-HS","SPARE-ISSUE",
Q2018="Power Telco","RAN ISSUE"
),"")</f>
        <v>No root cause</v>
      </c>
      <c r="Q2018" s="48" t="s">
        <v>5573</v>
      </c>
      <c r="R2018" s="23" t="str" cm="1">
        <f t="array" ref="R2018">IFERROR(_xlfn.IFS(
Q2018="MPR ISSUE","ACTIVE",
Q2018="BSS Hardware Issue","ACTIVE",
Q2018="Sites strategiques, MLL, Pylone, etc.","PASSIVE",
Q2018="AKTIVCO DEFAUT GE &amp; POWER Cabinet","PASSIVE",
Q2018="AKTIVCO Coupure ENEO &amp; Baisse de tension","PASSIVE",
Q2018="Coupure ENEO &amp; Baisse de tension","PASSIVE",
Q2018="Defaut GE &amp; POWER Cabinet","PASSIVE",
Q2018="Sharing","PASSIVE",
Q2018="SIte strategiques &amp; DataCenter","PASSIVE",
Q2018="Exclu","Exclu",
Q2018="SAT","ACTIVE",
Q2018="SPARE-ISSUE","SPARE-ISSUE",
Q2018="Fiber CAmtel","ACTIVE",
Q2018="Fiber AOF","ACTIVE",
Q2018="Projet OCM (HUAWEI)","PLANNED WORKS",
Q2018="Projet OCM (NOKIA)","PLANNED WORKS",
Q2018="ACCESS-ISSUE","ACCESS-ISSUE",
Q2018="Projet OCM (ZTE, NOKIA, autres projets)","PLANNED WORKS",
Q2018="No root CAuse","No root cause",
Q2018="ODU HS","ACTIVE",
Q2018="IP &amp; VLAN","ACTIVE",
Q2018="Warehouse HUAWEI","SPARE-ISSUE",
Q2018="SPARE-HS","SPARE-ISSUE",
Q2018="Power Telco","ACTIVE"
),"")</f>
        <v>No root cause</v>
      </c>
      <c r="S2018" s="56" t="s">
        <v>17</v>
      </c>
      <c r="T2018" s="7" t="s">
        <v>17</v>
      </c>
      <c r="U2018" s="57" t="s">
        <v>17</v>
      </c>
      <c r="V2018" s="57" t="s">
        <v>17</v>
      </c>
      <c r="W2018" s="57" t="s">
        <v>17</v>
      </c>
      <c r="X2018" s="57" t="s">
        <v>17</v>
      </c>
      <c r="Y2018" s="57" t="s">
        <v>17</v>
      </c>
      <c r="Z2018" s="57" t="s">
        <v>17</v>
      </c>
      <c r="AA2018" s="57" t="s">
        <v>17</v>
      </c>
      <c r="AB2018" s="57" t="s">
        <v>17</v>
      </c>
      <c r="AC2018" s="57" t="s">
        <v>17</v>
      </c>
      <c r="AD2018" s="57" t="s">
        <v>17</v>
      </c>
      <c r="AE2018" s="57" t="s">
        <v>17</v>
      </c>
      <c r="AF2018" s="57" t="s">
        <v>17</v>
      </c>
      <c r="AG2018" s="57" t="s">
        <v>17</v>
      </c>
      <c r="AH2018" s="57" t="s">
        <v>17</v>
      </c>
      <c r="AI2018" s="57" t="s">
        <v>17</v>
      </c>
      <c r="AJ2018" s="15"/>
      <c r="AK2018" s="15"/>
      <c r="AL2018" s="15"/>
      <c r="AM2018" s="15"/>
    </row>
    <row r="2019" spans="1:39" s="14" customFormat="1" x14ac:dyDescent="0.35">
      <c r="A2019" s="1" t="s">
        <v>3867</v>
      </c>
      <c r="B2019" s="1" t="s">
        <v>3868</v>
      </c>
      <c r="C2019" s="3"/>
      <c r="D2019" s="1" t="s">
        <v>12</v>
      </c>
      <c r="E2019" s="1" t="s">
        <v>98</v>
      </c>
      <c r="F2019" s="3" t="s">
        <v>57</v>
      </c>
      <c r="G2019" s="1" t="s">
        <v>3867</v>
      </c>
      <c r="H2019" s="59" t="str">
        <f>_xlfn.XLOOKUP(B2019,'[1]Nur des jours'!$B:$B,'[1]Nur des jours'!$H:$H,"")</f>
        <v>HUAWEI</v>
      </c>
      <c r="I2019" s="52">
        <v>0</v>
      </c>
      <c r="J2019" s="52">
        <v>0</v>
      </c>
      <c r="K2019" s="52">
        <v>0</v>
      </c>
      <c r="L2019" s="53">
        <v>0</v>
      </c>
      <c r="M2019" s="54" t="s">
        <v>5376</v>
      </c>
      <c r="N2019" s="55"/>
      <c r="O2019" s="16" t="str" cm="1">
        <f t="array" ref="O2019">IFERROR(_xlfn.IFS(
Q2019="MPR ISSUE","PDH",
Q2019="BSS Hardware Issue","BSS",
Q2019="Sites strategiques, MLL, Pylone, etc.","ENVTECH",
Q2019="AKTIVCO DEFAUT GE &amp; POWER Cabinet","AKTIVCO",
Q2019="AKTIVCO Coupure ENEO &amp; Baisse de tension","AKTIVCO GRID ONLY",
Q2019="Coupure ENEO &amp; Baisse de tension","IHS GRID ONLY",
Q2019="Defaut GE &amp; POWER Cabinet","IHS",
Q2019="Sharing","Partners",
Q2019="SIte strategiques &amp; DataCenter","SST &amp; DC",
Q2019="Exclu","Exclu",
Q2019="SAT","SAT",
Q2019="SPARE-ISSUE","SPARE-ISSUE",
Q2019="Fiber CAmtel","TRANS_FO_CAMTEL",
Q2019="Fiber AOF","Fiber AOF",
Q2019="Projet OCM (HUAWEI)","TRAVAUX-HUAWEI",
Q2019="Projet OCM (NOKIA)","TRAVAUX-NOKIA",
Q2019="ACCESS-ISSUE","ACCESS-ISSUE",
Q2019="Projet OCM (ZTE, NOKIA, autres projets)","TRAVAUX OCM",
Q2019="No root CAuse","No root cause",
Q2019="ODU HS","PDH",
Q2019="IP &amp; VLAN","PDH",
Q2019="Warehouse HUAWEI","SPARE-ISSUE",
Q2019="SPARE-HS","SPARE-ISSUE",
Q2019="Power Telco","BSS"
),"")</f>
        <v>No root cause</v>
      </c>
      <c r="P2019" s="22" t="str" cm="1">
        <f t="array" ref="P2019">IFERROR(_xlfn.IFS(
Q2019="MPR ISSUE","TX ISSUE",
Q2019="BSS Hardware Issue","RAN ISSUE",
Q2019="Sites strategiques, MLL, Pylone, etc.","ENVTECH",
Q2019="AKTIVCO DEFAUT GE &amp; POWER Cabinet","POWER ISSUE",
Q2019="AKTIVCO Coupure ENEO &amp; Baisse de tension","POWER ISSUE",
Q2019="Coupure ENEO &amp; Baisse de tension","POWER ISSUE",
Q2019="Defaut GE &amp; POWER Cabinet","POWER ISSUE",
Q2019="Sharing","POWER ISSUE",
Q2019="SIte strategiques &amp; DataCenter","POWER ISSUE",
Q2019="Exclu","Exclu",
Q2019="SAT","TX ISSUE",
Q2019="SPARE-ISSUE","SPARE-ISSUE",
Q2019="Fiber CAmtel","TX ISSUE",
Q2019="Fiber AOF","TX ISSUE",
Q2019="Projet OCM (HUAWEI)","TRAVAUX-HUAWEI",
Q2019="Projet OCM (NOKIA)","TRAVAUX -NOKIA",
Q2019="ACCESS-ISSUE","ACCESS-ISSUE",
Q2019="Projet OCM (ZTE, NOKIA, autres projets)","TRAVAUX OCM",
Q2019="No root CAuse","No root cause",
Q2019="ODU HS","TX ISSUE",
Q2019="IP &amp; VLAN","TX ISSUE",
Q2019="Warehouse HUAWEI","SPARE-ISSUE",
Q2019="SPARE-HS","SPARE-ISSUE",
Q2019="Power Telco","RAN ISSUE"
),"")</f>
        <v>No root cause</v>
      </c>
      <c r="Q2019" s="48" t="s">
        <v>5573</v>
      </c>
      <c r="R2019" s="23" t="str" cm="1">
        <f t="array" ref="R2019">IFERROR(_xlfn.IFS(
Q2019="MPR ISSUE","ACTIVE",
Q2019="BSS Hardware Issue","ACTIVE",
Q2019="Sites strategiques, MLL, Pylone, etc.","PASSIVE",
Q2019="AKTIVCO DEFAUT GE &amp; POWER Cabinet","PASSIVE",
Q2019="AKTIVCO Coupure ENEO &amp; Baisse de tension","PASSIVE",
Q2019="Coupure ENEO &amp; Baisse de tension","PASSIVE",
Q2019="Defaut GE &amp; POWER Cabinet","PASSIVE",
Q2019="Sharing","PASSIVE",
Q2019="SIte strategiques &amp; DataCenter","PASSIVE",
Q2019="Exclu","Exclu",
Q2019="SAT","ACTIVE",
Q2019="SPARE-ISSUE","SPARE-ISSUE",
Q2019="Fiber CAmtel","ACTIVE",
Q2019="Fiber AOF","ACTIVE",
Q2019="Projet OCM (HUAWEI)","PLANNED WORKS",
Q2019="Projet OCM (NOKIA)","PLANNED WORKS",
Q2019="ACCESS-ISSUE","ACCESS-ISSUE",
Q2019="Projet OCM (ZTE, NOKIA, autres projets)","PLANNED WORKS",
Q2019="No root CAuse","No root cause",
Q2019="ODU HS","ACTIVE",
Q2019="IP &amp; VLAN","ACTIVE",
Q2019="Warehouse HUAWEI","SPARE-ISSUE",
Q2019="SPARE-HS","SPARE-ISSUE",
Q2019="Power Telco","ACTIVE"
),"")</f>
        <v>No root cause</v>
      </c>
      <c r="S2019" s="56" t="s">
        <v>17</v>
      </c>
      <c r="T2019" s="7" t="s">
        <v>17</v>
      </c>
      <c r="U2019" s="57" t="s">
        <v>17</v>
      </c>
      <c r="V2019" s="57" t="s">
        <v>17</v>
      </c>
      <c r="W2019" s="57" t="s">
        <v>17</v>
      </c>
      <c r="X2019" s="57" t="s">
        <v>17</v>
      </c>
      <c r="Y2019" s="57" t="s">
        <v>17</v>
      </c>
      <c r="Z2019" s="57" t="s">
        <v>17</v>
      </c>
      <c r="AA2019" s="57" t="s">
        <v>17</v>
      </c>
      <c r="AB2019" s="57" t="s">
        <v>17</v>
      </c>
      <c r="AC2019" s="57" t="s">
        <v>17</v>
      </c>
      <c r="AD2019" s="57" t="s">
        <v>17</v>
      </c>
      <c r="AE2019" s="57" t="s">
        <v>17</v>
      </c>
      <c r="AF2019" s="57" t="s">
        <v>17</v>
      </c>
      <c r="AG2019" s="57" t="s">
        <v>17</v>
      </c>
      <c r="AH2019" s="57" t="s">
        <v>17</v>
      </c>
      <c r="AI2019" s="57" t="s">
        <v>17</v>
      </c>
      <c r="AJ2019" s="15"/>
      <c r="AK2019" s="15"/>
      <c r="AL2019" s="15"/>
      <c r="AM2019" s="15"/>
    </row>
    <row r="2020" spans="1:39" s="14" customFormat="1" x14ac:dyDescent="0.35">
      <c r="A2020" s="1" t="s">
        <v>3869</v>
      </c>
      <c r="B2020" s="1" t="s">
        <v>3870</v>
      </c>
      <c r="C2020" s="3"/>
      <c r="D2020" s="1" t="s">
        <v>12</v>
      </c>
      <c r="E2020" s="1" t="s">
        <v>13</v>
      </c>
      <c r="F2020" s="3" t="s">
        <v>57</v>
      </c>
      <c r="G2020" s="1" t="s">
        <v>3810</v>
      </c>
      <c r="H2020" s="59" t="str">
        <f>_xlfn.XLOOKUP(B2020,'[1]Nur des jours'!$B:$B,'[1]Nur des jours'!$H:$H,"")</f>
        <v>HUAWEI</v>
      </c>
      <c r="I2020" s="52">
        <v>0</v>
      </c>
      <c r="J2020" s="52">
        <v>0</v>
      </c>
      <c r="K2020" s="52">
        <v>0</v>
      </c>
      <c r="L2020" s="53">
        <v>0</v>
      </c>
      <c r="M2020" s="54" t="s">
        <v>5376</v>
      </c>
      <c r="N2020" s="55"/>
      <c r="O2020" s="16" t="str" cm="1">
        <f t="array" ref="O2020">IFERROR(_xlfn.IFS(
Q2020="MPR ISSUE","PDH",
Q2020="BSS Hardware Issue","BSS",
Q2020="Sites strategiques, MLL, Pylone, etc.","ENVTECH",
Q2020="AKTIVCO DEFAUT GE &amp; POWER Cabinet","AKTIVCO",
Q2020="AKTIVCO Coupure ENEO &amp; Baisse de tension","AKTIVCO GRID ONLY",
Q2020="Coupure ENEO &amp; Baisse de tension","IHS GRID ONLY",
Q2020="Defaut GE &amp; POWER Cabinet","IHS",
Q2020="Sharing","Partners",
Q2020="SIte strategiques &amp; DataCenter","SST &amp; DC",
Q2020="Exclu","Exclu",
Q2020="SAT","SAT",
Q2020="SPARE-ISSUE","SPARE-ISSUE",
Q2020="Fiber CAmtel","TRANS_FO_CAMTEL",
Q2020="Fiber AOF","Fiber AOF",
Q2020="Projet OCM (HUAWEI)","TRAVAUX-HUAWEI",
Q2020="Projet OCM (NOKIA)","TRAVAUX-NOKIA",
Q2020="ACCESS-ISSUE","ACCESS-ISSUE",
Q2020="Projet OCM (ZTE, NOKIA, autres projets)","TRAVAUX OCM",
Q2020="No root CAuse","No root cause",
Q2020="ODU HS","PDH",
Q2020="IP &amp; VLAN","PDH",
Q2020="Warehouse HUAWEI","SPARE-ISSUE",
Q2020="SPARE-HS","SPARE-ISSUE",
Q2020="Power Telco","BSS"
),"")</f>
        <v>No root cause</v>
      </c>
      <c r="P2020" s="22" t="str" cm="1">
        <f t="array" ref="P2020">IFERROR(_xlfn.IFS(
Q2020="MPR ISSUE","TX ISSUE",
Q2020="BSS Hardware Issue","RAN ISSUE",
Q2020="Sites strategiques, MLL, Pylone, etc.","ENVTECH",
Q2020="AKTIVCO DEFAUT GE &amp; POWER Cabinet","POWER ISSUE",
Q2020="AKTIVCO Coupure ENEO &amp; Baisse de tension","POWER ISSUE",
Q2020="Coupure ENEO &amp; Baisse de tension","POWER ISSUE",
Q2020="Defaut GE &amp; POWER Cabinet","POWER ISSUE",
Q2020="Sharing","POWER ISSUE",
Q2020="SIte strategiques &amp; DataCenter","POWER ISSUE",
Q2020="Exclu","Exclu",
Q2020="SAT","TX ISSUE",
Q2020="SPARE-ISSUE","SPARE-ISSUE",
Q2020="Fiber CAmtel","TX ISSUE",
Q2020="Fiber AOF","TX ISSUE",
Q2020="Projet OCM (HUAWEI)","TRAVAUX-HUAWEI",
Q2020="Projet OCM (NOKIA)","TRAVAUX -NOKIA",
Q2020="ACCESS-ISSUE","ACCESS-ISSUE",
Q2020="Projet OCM (ZTE, NOKIA, autres projets)","TRAVAUX OCM",
Q2020="No root CAuse","No root cause",
Q2020="ODU HS","TX ISSUE",
Q2020="IP &amp; VLAN","TX ISSUE",
Q2020="Warehouse HUAWEI","SPARE-ISSUE",
Q2020="SPARE-HS","SPARE-ISSUE",
Q2020="Power Telco","RAN ISSUE"
),"")</f>
        <v>No root cause</v>
      </c>
      <c r="Q2020" s="48" t="s">
        <v>5573</v>
      </c>
      <c r="R2020" s="23" t="str" cm="1">
        <f t="array" ref="R2020">IFERROR(_xlfn.IFS(
Q2020="MPR ISSUE","ACTIVE",
Q2020="BSS Hardware Issue","ACTIVE",
Q2020="Sites strategiques, MLL, Pylone, etc.","PASSIVE",
Q2020="AKTIVCO DEFAUT GE &amp; POWER Cabinet","PASSIVE",
Q2020="AKTIVCO Coupure ENEO &amp; Baisse de tension","PASSIVE",
Q2020="Coupure ENEO &amp; Baisse de tension","PASSIVE",
Q2020="Defaut GE &amp; POWER Cabinet","PASSIVE",
Q2020="Sharing","PASSIVE",
Q2020="SIte strategiques &amp; DataCenter","PASSIVE",
Q2020="Exclu","Exclu",
Q2020="SAT","ACTIVE",
Q2020="SPARE-ISSUE","SPARE-ISSUE",
Q2020="Fiber CAmtel","ACTIVE",
Q2020="Fiber AOF","ACTIVE",
Q2020="Projet OCM (HUAWEI)","PLANNED WORKS",
Q2020="Projet OCM (NOKIA)","PLANNED WORKS",
Q2020="ACCESS-ISSUE","ACCESS-ISSUE",
Q2020="Projet OCM (ZTE, NOKIA, autres projets)","PLANNED WORKS",
Q2020="No root CAuse","No root cause",
Q2020="ODU HS","ACTIVE",
Q2020="IP &amp; VLAN","ACTIVE",
Q2020="Warehouse HUAWEI","SPARE-ISSUE",
Q2020="SPARE-HS","SPARE-ISSUE",
Q2020="Power Telco","ACTIVE"
),"")</f>
        <v>No root cause</v>
      </c>
      <c r="S2020" s="56" t="s">
        <v>17</v>
      </c>
      <c r="T2020" s="7" t="s">
        <v>17</v>
      </c>
      <c r="U2020" s="57" t="s">
        <v>17</v>
      </c>
      <c r="V2020" s="57" t="s">
        <v>17</v>
      </c>
      <c r="W2020" s="57" t="s">
        <v>17</v>
      </c>
      <c r="X2020" s="57" t="s">
        <v>17</v>
      </c>
      <c r="Y2020" s="57" t="s">
        <v>17</v>
      </c>
      <c r="Z2020" s="57" t="s">
        <v>17</v>
      </c>
      <c r="AA2020" s="57" t="s">
        <v>17</v>
      </c>
      <c r="AB2020" s="57" t="s">
        <v>17</v>
      </c>
      <c r="AC2020" s="57" t="s">
        <v>17</v>
      </c>
      <c r="AD2020" s="57" t="s">
        <v>17</v>
      </c>
      <c r="AE2020" s="57" t="s">
        <v>17</v>
      </c>
      <c r="AF2020" s="57" t="s">
        <v>17</v>
      </c>
      <c r="AG2020" s="57" t="s">
        <v>17</v>
      </c>
      <c r="AH2020" s="57" t="s">
        <v>17</v>
      </c>
      <c r="AI2020" s="57" t="s">
        <v>17</v>
      </c>
      <c r="AJ2020" s="15"/>
      <c r="AK2020" s="15"/>
      <c r="AL2020" s="15"/>
      <c r="AM2020" s="15"/>
    </row>
    <row r="2021" spans="1:39" s="14" customFormat="1" x14ac:dyDescent="0.35">
      <c r="A2021" s="1" t="s">
        <v>3889</v>
      </c>
      <c r="B2021" s="1" t="s">
        <v>3890</v>
      </c>
      <c r="C2021" s="3"/>
      <c r="D2021" s="1" t="s">
        <v>12</v>
      </c>
      <c r="E2021" s="1" t="s">
        <v>13</v>
      </c>
      <c r="F2021" s="3" t="s">
        <v>33</v>
      </c>
      <c r="G2021" s="1" t="s">
        <v>3889</v>
      </c>
      <c r="H2021" s="51" t="str">
        <f>_xlfn.XLOOKUP(B2021,'[1]Nur des jours'!$B:$B,'[1]Nur des jours'!$H:$H,"")</f>
        <v>ZTE</v>
      </c>
      <c r="I2021" s="52">
        <v>0</v>
      </c>
      <c r="J2021" s="52">
        <v>0</v>
      </c>
      <c r="K2021" s="52">
        <v>0</v>
      </c>
      <c r="L2021" s="53">
        <v>0</v>
      </c>
      <c r="M2021" s="54" t="s">
        <v>5374</v>
      </c>
      <c r="N2021" s="55"/>
      <c r="O2021" s="16" t="str" cm="1">
        <f t="array" ref="O2021">IFERROR(_xlfn.IFS(
Q2021="MPR ISSUE","PDH",
Q2021="BSS Hardware Issue","BSS",
Q2021="Sites strategiques, MLL, Pylone, etc.","ENVTECH",
Q2021="AKTIVCO DEFAUT GE &amp; POWER Cabinet","AKTIVCO",
Q2021="AKTIVCO Coupure ENEO &amp; Baisse de tension","AKTIVCO GRID ONLY",
Q2021="Coupure ENEO &amp; Baisse de tension","IHS GRID ONLY",
Q2021="Defaut GE &amp; POWER Cabinet","IHS",
Q2021="Sharing","Partners",
Q2021="SIte strategiques &amp; DataCenter","SST &amp; DC",
Q2021="Exclu","Exclu",
Q2021="SAT","SAT",
Q2021="SPARE-ISSUE","SPARE-ISSUE",
Q2021="Fiber CAmtel","TRANS_FO_CAMTEL",
Q2021="Fiber AOF","Fiber AOF",
Q2021="Projet OCM (HUAWEI)","TRAVAUX-HUAWEI",
Q2021="Projet OCM (NOKIA)","TRAVAUX-NOKIA",
Q2021="ACCESS-ISSUE","ACCESS-ISSUE",
Q2021="Projet OCM (ZTE, NOKIA, autres projets)","TRAVAUX OCM",
Q2021="No root CAuse","No root cause",
Q2021="ODU HS","PDH",
Q2021="IP &amp; VLAN","PDH",
Q2021="Warehouse HUAWEI","SPARE-ISSUE",
Q2021="SPARE-HS","SPARE-ISSUE",
Q2021="Power Telco","BSS"
),"")</f>
        <v>No root cause</v>
      </c>
      <c r="P2021" s="22" t="str" cm="1">
        <f t="array" ref="P2021">IFERROR(_xlfn.IFS(
Q2021="MPR ISSUE","TX ISSUE",
Q2021="BSS Hardware Issue","RAN ISSUE",
Q2021="Sites strategiques, MLL, Pylone, etc.","ENVTECH",
Q2021="AKTIVCO DEFAUT GE &amp; POWER Cabinet","POWER ISSUE",
Q2021="AKTIVCO Coupure ENEO &amp; Baisse de tension","POWER ISSUE",
Q2021="Coupure ENEO &amp; Baisse de tension","POWER ISSUE",
Q2021="Defaut GE &amp; POWER Cabinet","POWER ISSUE",
Q2021="Sharing","POWER ISSUE",
Q2021="SIte strategiques &amp; DataCenter","POWER ISSUE",
Q2021="Exclu","Exclu",
Q2021="SAT","TX ISSUE",
Q2021="SPARE-ISSUE","SPARE-ISSUE",
Q2021="Fiber CAmtel","TX ISSUE",
Q2021="Fiber AOF","TX ISSUE",
Q2021="Projet OCM (HUAWEI)","TRAVAUX-HUAWEI",
Q2021="Projet OCM (NOKIA)","TRAVAUX -NOKIA",
Q2021="ACCESS-ISSUE","ACCESS-ISSUE",
Q2021="Projet OCM (ZTE, NOKIA, autres projets)","TRAVAUX OCM",
Q2021="No root CAuse","No root cause",
Q2021="ODU HS","TX ISSUE",
Q2021="IP &amp; VLAN","TX ISSUE",
Q2021="Warehouse HUAWEI","SPARE-ISSUE",
Q2021="SPARE-HS","SPARE-ISSUE",
Q2021="Power Telco","RAN ISSUE"
),"")</f>
        <v>No root cause</v>
      </c>
      <c r="Q2021" s="48" t="s">
        <v>5573</v>
      </c>
      <c r="R2021" s="23" t="str" cm="1">
        <f t="array" ref="R2021">IFERROR(_xlfn.IFS(
Q2021="MPR ISSUE","ACTIVE",
Q2021="BSS Hardware Issue","ACTIVE",
Q2021="Sites strategiques, MLL, Pylone, etc.","PASSIVE",
Q2021="AKTIVCO DEFAUT GE &amp; POWER Cabinet","PASSIVE",
Q2021="AKTIVCO Coupure ENEO &amp; Baisse de tension","PASSIVE",
Q2021="Coupure ENEO &amp; Baisse de tension","PASSIVE",
Q2021="Defaut GE &amp; POWER Cabinet","PASSIVE",
Q2021="Sharing","PASSIVE",
Q2021="SIte strategiques &amp; DataCenter","PASSIVE",
Q2021="Exclu","Exclu",
Q2021="SAT","ACTIVE",
Q2021="SPARE-ISSUE","SPARE-ISSUE",
Q2021="Fiber CAmtel","ACTIVE",
Q2021="Fiber AOF","ACTIVE",
Q2021="Projet OCM (HUAWEI)","PLANNED WORKS",
Q2021="Projet OCM (NOKIA)","PLANNED WORKS",
Q2021="ACCESS-ISSUE","ACCESS-ISSUE",
Q2021="Projet OCM (ZTE, NOKIA, autres projets)","PLANNED WORKS",
Q2021="No root CAuse","No root cause",
Q2021="ODU HS","ACTIVE",
Q2021="IP &amp; VLAN","ACTIVE",
Q2021="Warehouse HUAWEI","SPARE-ISSUE",
Q2021="SPARE-HS","SPARE-ISSUE",
Q2021="Power Telco","ACTIVE"
),"")</f>
        <v>No root cause</v>
      </c>
      <c r="S2021" s="56" t="s">
        <v>17</v>
      </c>
      <c r="T2021" s="7" t="s">
        <v>17</v>
      </c>
      <c r="U2021" s="57" t="s">
        <v>17</v>
      </c>
      <c r="V2021" s="57" t="s">
        <v>17</v>
      </c>
      <c r="W2021" s="57" t="s">
        <v>17</v>
      </c>
      <c r="X2021" s="57" t="s">
        <v>17</v>
      </c>
      <c r="Y2021" s="57" t="s">
        <v>17</v>
      </c>
      <c r="Z2021" s="57" t="s">
        <v>17</v>
      </c>
      <c r="AA2021" s="57" t="s">
        <v>17</v>
      </c>
      <c r="AB2021" s="57"/>
      <c r="AC2021" s="57" t="s">
        <v>17</v>
      </c>
      <c r="AD2021" s="57" t="s">
        <v>17</v>
      </c>
      <c r="AE2021" s="57" t="s">
        <v>17</v>
      </c>
      <c r="AF2021" s="57" t="s">
        <v>17</v>
      </c>
      <c r="AG2021" s="57" t="s">
        <v>17</v>
      </c>
      <c r="AH2021" s="57" t="s">
        <v>17</v>
      </c>
      <c r="AI2021" s="57" t="s">
        <v>17</v>
      </c>
      <c r="AJ2021" s="15"/>
      <c r="AK2021" s="15"/>
      <c r="AL2021" s="15"/>
      <c r="AM2021" s="15"/>
    </row>
    <row r="2022" spans="1:39" s="14" customFormat="1" x14ac:dyDescent="0.35">
      <c r="A2022" s="1" t="s">
        <v>3903</v>
      </c>
      <c r="B2022" s="1" t="s">
        <v>3904</v>
      </c>
      <c r="C2022" s="3"/>
      <c r="D2022" s="1" t="s">
        <v>12</v>
      </c>
      <c r="E2022" s="1" t="s">
        <v>68</v>
      </c>
      <c r="F2022" s="3" t="s">
        <v>57</v>
      </c>
      <c r="G2022" s="1" t="s">
        <v>3905</v>
      </c>
      <c r="H2022" s="59" t="str">
        <f>_xlfn.XLOOKUP(B2022,'[1]Nur des jours'!$B:$B,'[1]Nur des jours'!$H:$H,"")</f>
        <v>HUAWEI</v>
      </c>
      <c r="I2022" s="52">
        <v>0</v>
      </c>
      <c r="J2022" s="52">
        <v>0</v>
      </c>
      <c r="K2022" s="52">
        <v>0</v>
      </c>
      <c r="L2022" s="53">
        <v>0</v>
      </c>
      <c r="M2022" s="54" t="s">
        <v>5376</v>
      </c>
      <c r="N2022" s="55"/>
      <c r="O2022" s="16" t="str" cm="1">
        <f t="array" ref="O2022">IFERROR(_xlfn.IFS(
Q2022="MPR ISSUE","PDH",
Q2022="BSS Hardware Issue","BSS",
Q2022="Sites strategiques, MLL, Pylone, etc.","ENVTECH",
Q2022="AKTIVCO DEFAUT GE &amp; POWER Cabinet","AKTIVCO",
Q2022="AKTIVCO Coupure ENEO &amp; Baisse de tension","AKTIVCO GRID ONLY",
Q2022="Coupure ENEO &amp; Baisse de tension","IHS GRID ONLY",
Q2022="Defaut GE &amp; POWER Cabinet","IHS",
Q2022="Sharing","Partners",
Q2022="SIte strategiques &amp; DataCenter","SST &amp; DC",
Q2022="Exclu","Exclu",
Q2022="SAT","SAT",
Q2022="SPARE-ISSUE","SPARE-ISSUE",
Q2022="Fiber CAmtel","TRANS_FO_CAMTEL",
Q2022="Fiber AOF","Fiber AOF",
Q2022="Projet OCM (HUAWEI)","TRAVAUX-HUAWEI",
Q2022="Projet OCM (NOKIA)","TRAVAUX-NOKIA",
Q2022="ACCESS-ISSUE","ACCESS-ISSUE",
Q2022="Projet OCM (ZTE, NOKIA, autres projets)","TRAVAUX OCM",
Q2022="No root CAuse","No root cause",
Q2022="ODU HS","PDH",
Q2022="IP &amp; VLAN","PDH",
Q2022="Warehouse HUAWEI","SPARE-ISSUE",
Q2022="SPARE-HS","SPARE-ISSUE",
Q2022="Power Telco","BSS"
),"")</f>
        <v>No root cause</v>
      </c>
      <c r="P2022" s="22" t="str" cm="1">
        <f t="array" ref="P2022">IFERROR(_xlfn.IFS(
Q2022="MPR ISSUE","TX ISSUE",
Q2022="BSS Hardware Issue","RAN ISSUE",
Q2022="Sites strategiques, MLL, Pylone, etc.","ENVTECH",
Q2022="AKTIVCO DEFAUT GE &amp; POWER Cabinet","POWER ISSUE",
Q2022="AKTIVCO Coupure ENEO &amp; Baisse de tension","POWER ISSUE",
Q2022="Coupure ENEO &amp; Baisse de tension","POWER ISSUE",
Q2022="Defaut GE &amp; POWER Cabinet","POWER ISSUE",
Q2022="Sharing","POWER ISSUE",
Q2022="SIte strategiques &amp; DataCenter","POWER ISSUE",
Q2022="Exclu","Exclu",
Q2022="SAT","TX ISSUE",
Q2022="SPARE-ISSUE","SPARE-ISSUE",
Q2022="Fiber CAmtel","TX ISSUE",
Q2022="Fiber AOF","TX ISSUE",
Q2022="Projet OCM (HUAWEI)","TRAVAUX-HUAWEI",
Q2022="Projet OCM (NOKIA)","TRAVAUX -NOKIA",
Q2022="ACCESS-ISSUE","ACCESS-ISSUE",
Q2022="Projet OCM (ZTE, NOKIA, autres projets)","TRAVAUX OCM",
Q2022="No root CAuse","No root cause",
Q2022="ODU HS","TX ISSUE",
Q2022="IP &amp; VLAN","TX ISSUE",
Q2022="Warehouse HUAWEI","SPARE-ISSUE",
Q2022="SPARE-HS","SPARE-ISSUE",
Q2022="Power Telco","RAN ISSUE"
),"")</f>
        <v>No root cause</v>
      </c>
      <c r="Q2022" s="48" t="s">
        <v>5573</v>
      </c>
      <c r="R2022" s="23" t="str" cm="1">
        <f t="array" ref="R2022">IFERROR(_xlfn.IFS(
Q2022="MPR ISSUE","ACTIVE",
Q2022="BSS Hardware Issue","ACTIVE",
Q2022="Sites strategiques, MLL, Pylone, etc.","PASSIVE",
Q2022="AKTIVCO DEFAUT GE &amp; POWER Cabinet","PASSIVE",
Q2022="AKTIVCO Coupure ENEO &amp; Baisse de tension","PASSIVE",
Q2022="Coupure ENEO &amp; Baisse de tension","PASSIVE",
Q2022="Defaut GE &amp; POWER Cabinet","PASSIVE",
Q2022="Sharing","PASSIVE",
Q2022="SIte strategiques &amp; DataCenter","PASSIVE",
Q2022="Exclu","Exclu",
Q2022="SAT","ACTIVE",
Q2022="SPARE-ISSUE","SPARE-ISSUE",
Q2022="Fiber CAmtel","ACTIVE",
Q2022="Fiber AOF","ACTIVE",
Q2022="Projet OCM (HUAWEI)","PLANNED WORKS",
Q2022="Projet OCM (NOKIA)","PLANNED WORKS",
Q2022="ACCESS-ISSUE","ACCESS-ISSUE",
Q2022="Projet OCM (ZTE, NOKIA, autres projets)","PLANNED WORKS",
Q2022="No root CAuse","No root cause",
Q2022="ODU HS","ACTIVE",
Q2022="IP &amp; VLAN","ACTIVE",
Q2022="Warehouse HUAWEI","SPARE-ISSUE",
Q2022="SPARE-HS","SPARE-ISSUE",
Q2022="Power Telco","ACTIVE"
),"")</f>
        <v>No root cause</v>
      </c>
      <c r="S2022" s="56" t="s">
        <v>17</v>
      </c>
      <c r="T2022" s="7" t="s">
        <v>17</v>
      </c>
      <c r="U2022" s="57" t="s">
        <v>17</v>
      </c>
      <c r="V2022" s="57" t="s">
        <v>17</v>
      </c>
      <c r="W2022" s="57" t="s">
        <v>17</v>
      </c>
      <c r="X2022" s="57" t="s">
        <v>17</v>
      </c>
      <c r="Y2022" s="57" t="s">
        <v>17</v>
      </c>
      <c r="Z2022" s="57" t="s">
        <v>17</v>
      </c>
      <c r="AA2022" s="57" t="s">
        <v>17</v>
      </c>
      <c r="AB2022" s="57" t="s">
        <v>17</v>
      </c>
      <c r="AC2022" s="57" t="s">
        <v>17</v>
      </c>
      <c r="AD2022" s="57" t="s">
        <v>17</v>
      </c>
      <c r="AE2022" s="57" t="s">
        <v>17</v>
      </c>
      <c r="AF2022" s="57" t="s">
        <v>17</v>
      </c>
      <c r="AG2022" s="57" t="s">
        <v>17</v>
      </c>
      <c r="AH2022" s="57" t="s">
        <v>17</v>
      </c>
      <c r="AI2022" s="57" t="s">
        <v>17</v>
      </c>
      <c r="AJ2022" s="15"/>
      <c r="AK2022" s="15"/>
      <c r="AL2022" s="15"/>
      <c r="AM2022" s="15"/>
    </row>
    <row r="2023" spans="1:39" s="14" customFormat="1" x14ac:dyDescent="0.35">
      <c r="A2023" s="1" t="s">
        <v>3908</v>
      </c>
      <c r="B2023" s="1" t="s">
        <v>3909</v>
      </c>
      <c r="C2023" s="3"/>
      <c r="D2023" s="1" t="s">
        <v>23</v>
      </c>
      <c r="E2023" s="1" t="s">
        <v>82</v>
      </c>
      <c r="F2023" s="3" t="s">
        <v>57</v>
      </c>
      <c r="G2023" s="1" t="s">
        <v>3906</v>
      </c>
      <c r="H2023" s="59" t="str">
        <f>_xlfn.XLOOKUP(B2023,'[1]Nur des jours'!$B:$B,'[1]Nur des jours'!$H:$H,"")</f>
        <v>HUAWEI</v>
      </c>
      <c r="I2023" s="52">
        <v>0</v>
      </c>
      <c r="J2023" s="52">
        <v>0</v>
      </c>
      <c r="K2023" s="52">
        <v>0</v>
      </c>
      <c r="L2023" s="53">
        <v>0</v>
      </c>
      <c r="M2023" s="54" t="s">
        <v>5376</v>
      </c>
      <c r="N2023" s="55"/>
      <c r="O2023" s="16" t="str" cm="1">
        <f t="array" ref="O2023">IFERROR(_xlfn.IFS(
Q2023="MPR ISSUE","PDH",
Q2023="BSS Hardware Issue","BSS",
Q2023="Sites strategiques, MLL, Pylone, etc.","ENVTECH",
Q2023="AKTIVCO DEFAUT GE &amp; POWER Cabinet","AKTIVCO",
Q2023="AKTIVCO Coupure ENEO &amp; Baisse de tension","AKTIVCO GRID ONLY",
Q2023="Coupure ENEO &amp; Baisse de tension","IHS GRID ONLY",
Q2023="Defaut GE &amp; POWER Cabinet","IHS",
Q2023="Sharing","Partners",
Q2023="SIte strategiques &amp; DataCenter","SST &amp; DC",
Q2023="Exclu","Exclu",
Q2023="SAT","SAT",
Q2023="SPARE-ISSUE","SPARE-ISSUE",
Q2023="Fiber CAmtel","TRANS_FO_CAMTEL",
Q2023="Fiber AOF","Fiber AOF",
Q2023="Projet OCM (HUAWEI)","TRAVAUX-HUAWEI",
Q2023="Projet OCM (NOKIA)","TRAVAUX-NOKIA",
Q2023="ACCESS-ISSUE","ACCESS-ISSUE",
Q2023="Projet OCM (ZTE, NOKIA, autres projets)","TRAVAUX OCM",
Q2023="No root CAuse","No root cause",
Q2023="ODU HS","PDH",
Q2023="IP &amp; VLAN","PDH",
Q2023="Warehouse HUAWEI","SPARE-ISSUE",
Q2023="SPARE-HS","SPARE-ISSUE",
Q2023="Power Telco","BSS"
),"")</f>
        <v>No root cause</v>
      </c>
      <c r="P2023" s="22" t="str" cm="1">
        <f t="array" ref="P2023">IFERROR(_xlfn.IFS(
Q2023="MPR ISSUE","TX ISSUE",
Q2023="BSS Hardware Issue","RAN ISSUE",
Q2023="Sites strategiques, MLL, Pylone, etc.","ENVTECH",
Q2023="AKTIVCO DEFAUT GE &amp; POWER Cabinet","POWER ISSUE",
Q2023="AKTIVCO Coupure ENEO &amp; Baisse de tension","POWER ISSUE",
Q2023="Coupure ENEO &amp; Baisse de tension","POWER ISSUE",
Q2023="Defaut GE &amp; POWER Cabinet","POWER ISSUE",
Q2023="Sharing","POWER ISSUE",
Q2023="SIte strategiques &amp; DataCenter","POWER ISSUE",
Q2023="Exclu","Exclu",
Q2023="SAT","TX ISSUE",
Q2023="SPARE-ISSUE","SPARE-ISSUE",
Q2023="Fiber CAmtel","TX ISSUE",
Q2023="Fiber AOF","TX ISSUE",
Q2023="Projet OCM (HUAWEI)","TRAVAUX-HUAWEI",
Q2023="Projet OCM (NOKIA)","TRAVAUX -NOKIA",
Q2023="ACCESS-ISSUE","ACCESS-ISSUE",
Q2023="Projet OCM (ZTE, NOKIA, autres projets)","TRAVAUX OCM",
Q2023="No root CAuse","No root cause",
Q2023="ODU HS","TX ISSUE",
Q2023="IP &amp; VLAN","TX ISSUE",
Q2023="Warehouse HUAWEI","SPARE-ISSUE",
Q2023="SPARE-HS","SPARE-ISSUE",
Q2023="Power Telco","RAN ISSUE"
),"")</f>
        <v>No root cause</v>
      </c>
      <c r="Q2023" s="48" t="s">
        <v>5573</v>
      </c>
      <c r="R2023" s="23" t="str" cm="1">
        <f t="array" ref="R2023">IFERROR(_xlfn.IFS(
Q2023="MPR ISSUE","ACTIVE",
Q2023="BSS Hardware Issue","ACTIVE",
Q2023="Sites strategiques, MLL, Pylone, etc.","PASSIVE",
Q2023="AKTIVCO DEFAUT GE &amp; POWER Cabinet","PASSIVE",
Q2023="AKTIVCO Coupure ENEO &amp; Baisse de tension","PASSIVE",
Q2023="Coupure ENEO &amp; Baisse de tension","PASSIVE",
Q2023="Defaut GE &amp; POWER Cabinet","PASSIVE",
Q2023="Sharing","PASSIVE",
Q2023="SIte strategiques &amp; DataCenter","PASSIVE",
Q2023="Exclu","Exclu",
Q2023="SAT","ACTIVE",
Q2023="SPARE-ISSUE","SPARE-ISSUE",
Q2023="Fiber CAmtel","ACTIVE",
Q2023="Fiber AOF","ACTIVE",
Q2023="Projet OCM (HUAWEI)","PLANNED WORKS",
Q2023="Projet OCM (NOKIA)","PLANNED WORKS",
Q2023="ACCESS-ISSUE","ACCESS-ISSUE",
Q2023="Projet OCM (ZTE, NOKIA, autres projets)","PLANNED WORKS",
Q2023="No root CAuse","No root cause",
Q2023="ODU HS","ACTIVE",
Q2023="IP &amp; VLAN","ACTIVE",
Q2023="Warehouse HUAWEI","SPARE-ISSUE",
Q2023="SPARE-HS","SPARE-ISSUE",
Q2023="Power Telco","ACTIVE"
),"")</f>
        <v>No root cause</v>
      </c>
      <c r="S2023" s="56" t="s">
        <v>17</v>
      </c>
      <c r="T2023" s="7" t="s">
        <v>17</v>
      </c>
      <c r="U2023" s="57" t="s">
        <v>17</v>
      </c>
      <c r="V2023" s="57" t="s">
        <v>17</v>
      </c>
      <c r="W2023" s="57" t="s">
        <v>17</v>
      </c>
      <c r="X2023" s="57" t="s">
        <v>17</v>
      </c>
      <c r="Y2023" s="57" t="s">
        <v>17</v>
      </c>
      <c r="Z2023" s="57" t="s">
        <v>17</v>
      </c>
      <c r="AA2023" s="57" t="s">
        <v>17</v>
      </c>
      <c r="AB2023" s="57" t="s">
        <v>17</v>
      </c>
      <c r="AC2023" s="57" t="s">
        <v>17</v>
      </c>
      <c r="AD2023" s="57" t="s">
        <v>17</v>
      </c>
      <c r="AE2023" s="57" t="s">
        <v>17</v>
      </c>
      <c r="AF2023" s="57" t="s">
        <v>17</v>
      </c>
      <c r="AG2023" s="57" t="s">
        <v>17</v>
      </c>
      <c r="AH2023" s="57" t="s">
        <v>17</v>
      </c>
      <c r="AI2023" s="57" t="s">
        <v>17</v>
      </c>
      <c r="AJ2023" s="15"/>
      <c r="AK2023" s="15"/>
      <c r="AL2023" s="15"/>
      <c r="AM2023" s="15"/>
    </row>
    <row r="2024" spans="1:39" s="14" customFormat="1" x14ac:dyDescent="0.35">
      <c r="A2024" s="1" t="s">
        <v>3910</v>
      </c>
      <c r="B2024" s="1" t="s">
        <v>3911</v>
      </c>
      <c r="C2024" s="3"/>
      <c r="D2024" s="1" t="s">
        <v>12</v>
      </c>
      <c r="E2024" s="1" t="s">
        <v>13</v>
      </c>
      <c r="F2024" s="3" t="s">
        <v>57</v>
      </c>
      <c r="G2024" s="1" t="s">
        <v>3912</v>
      </c>
      <c r="H2024" s="59" t="str">
        <f>_xlfn.XLOOKUP(B2024,'[1]Nur des jours'!$B:$B,'[1]Nur des jours'!$H:$H,"")</f>
        <v>HUAWEI</v>
      </c>
      <c r="I2024" s="52">
        <v>0</v>
      </c>
      <c r="J2024" s="52">
        <v>0</v>
      </c>
      <c r="K2024" s="52">
        <v>0</v>
      </c>
      <c r="L2024" s="53">
        <v>0</v>
      </c>
      <c r="M2024" s="54" t="s">
        <v>5376</v>
      </c>
      <c r="N2024" s="55"/>
      <c r="O2024" s="16" t="str" cm="1">
        <f t="array" ref="O2024">IFERROR(_xlfn.IFS(
Q2024="MPR ISSUE","PDH",
Q2024="BSS Hardware Issue","BSS",
Q2024="Sites strategiques, MLL, Pylone, etc.","ENVTECH",
Q2024="AKTIVCO DEFAUT GE &amp; POWER Cabinet","AKTIVCO",
Q2024="AKTIVCO Coupure ENEO &amp; Baisse de tension","AKTIVCO GRID ONLY",
Q2024="Coupure ENEO &amp; Baisse de tension","IHS GRID ONLY",
Q2024="Defaut GE &amp; POWER Cabinet","IHS",
Q2024="Sharing","Partners",
Q2024="SIte strategiques &amp; DataCenter","SST &amp; DC",
Q2024="Exclu","Exclu",
Q2024="SAT","SAT",
Q2024="SPARE-ISSUE","SPARE-ISSUE",
Q2024="Fiber CAmtel","TRANS_FO_CAMTEL",
Q2024="Fiber AOF","Fiber AOF",
Q2024="Projet OCM (HUAWEI)","TRAVAUX-HUAWEI",
Q2024="Projet OCM (NOKIA)","TRAVAUX-NOKIA",
Q2024="ACCESS-ISSUE","ACCESS-ISSUE",
Q2024="Projet OCM (ZTE, NOKIA, autres projets)","TRAVAUX OCM",
Q2024="No root CAuse","No root cause",
Q2024="ODU HS","PDH",
Q2024="IP &amp; VLAN","PDH",
Q2024="Warehouse HUAWEI","SPARE-ISSUE",
Q2024="SPARE-HS","SPARE-ISSUE",
Q2024="Power Telco","BSS"
),"")</f>
        <v>No root cause</v>
      </c>
      <c r="P2024" s="22" t="str" cm="1">
        <f t="array" ref="P2024">IFERROR(_xlfn.IFS(
Q2024="MPR ISSUE","TX ISSUE",
Q2024="BSS Hardware Issue","RAN ISSUE",
Q2024="Sites strategiques, MLL, Pylone, etc.","ENVTECH",
Q2024="AKTIVCO DEFAUT GE &amp; POWER Cabinet","POWER ISSUE",
Q2024="AKTIVCO Coupure ENEO &amp; Baisse de tension","POWER ISSUE",
Q2024="Coupure ENEO &amp; Baisse de tension","POWER ISSUE",
Q2024="Defaut GE &amp; POWER Cabinet","POWER ISSUE",
Q2024="Sharing","POWER ISSUE",
Q2024="SIte strategiques &amp; DataCenter","POWER ISSUE",
Q2024="Exclu","Exclu",
Q2024="SAT","TX ISSUE",
Q2024="SPARE-ISSUE","SPARE-ISSUE",
Q2024="Fiber CAmtel","TX ISSUE",
Q2024="Fiber AOF","TX ISSUE",
Q2024="Projet OCM (HUAWEI)","TRAVAUX-HUAWEI",
Q2024="Projet OCM (NOKIA)","TRAVAUX -NOKIA",
Q2024="ACCESS-ISSUE","ACCESS-ISSUE",
Q2024="Projet OCM (ZTE, NOKIA, autres projets)","TRAVAUX OCM",
Q2024="No root CAuse","No root cause",
Q2024="ODU HS","TX ISSUE",
Q2024="IP &amp; VLAN","TX ISSUE",
Q2024="Warehouse HUAWEI","SPARE-ISSUE",
Q2024="SPARE-HS","SPARE-ISSUE",
Q2024="Power Telco","RAN ISSUE"
),"")</f>
        <v>No root cause</v>
      </c>
      <c r="Q2024" s="48" t="s">
        <v>5573</v>
      </c>
      <c r="R2024" s="23" t="str" cm="1">
        <f t="array" ref="R2024">IFERROR(_xlfn.IFS(
Q2024="MPR ISSUE","ACTIVE",
Q2024="BSS Hardware Issue","ACTIVE",
Q2024="Sites strategiques, MLL, Pylone, etc.","PASSIVE",
Q2024="AKTIVCO DEFAUT GE &amp; POWER Cabinet","PASSIVE",
Q2024="AKTIVCO Coupure ENEO &amp; Baisse de tension","PASSIVE",
Q2024="Coupure ENEO &amp; Baisse de tension","PASSIVE",
Q2024="Defaut GE &amp; POWER Cabinet","PASSIVE",
Q2024="Sharing","PASSIVE",
Q2024="SIte strategiques &amp; DataCenter","PASSIVE",
Q2024="Exclu","Exclu",
Q2024="SAT","ACTIVE",
Q2024="SPARE-ISSUE","SPARE-ISSUE",
Q2024="Fiber CAmtel","ACTIVE",
Q2024="Fiber AOF","ACTIVE",
Q2024="Projet OCM (HUAWEI)","PLANNED WORKS",
Q2024="Projet OCM (NOKIA)","PLANNED WORKS",
Q2024="ACCESS-ISSUE","ACCESS-ISSUE",
Q2024="Projet OCM (ZTE, NOKIA, autres projets)","PLANNED WORKS",
Q2024="No root CAuse","No root cause",
Q2024="ODU HS","ACTIVE",
Q2024="IP &amp; VLAN","ACTIVE",
Q2024="Warehouse HUAWEI","SPARE-ISSUE",
Q2024="SPARE-HS","SPARE-ISSUE",
Q2024="Power Telco","ACTIVE"
),"")</f>
        <v>No root cause</v>
      </c>
      <c r="S2024" s="56" t="s">
        <v>17</v>
      </c>
      <c r="T2024" s="7" t="s">
        <v>17</v>
      </c>
      <c r="U2024" s="57" t="s">
        <v>17</v>
      </c>
      <c r="V2024" s="57" t="s">
        <v>17</v>
      </c>
      <c r="W2024" s="57" t="s">
        <v>17</v>
      </c>
      <c r="X2024" s="57" t="s">
        <v>17</v>
      </c>
      <c r="Y2024" s="57" t="s">
        <v>17</v>
      </c>
      <c r="Z2024" s="57" t="s">
        <v>17</v>
      </c>
      <c r="AA2024" s="57" t="s">
        <v>17</v>
      </c>
      <c r="AB2024" s="57" t="s">
        <v>17</v>
      </c>
      <c r="AC2024" s="57" t="s">
        <v>17</v>
      </c>
      <c r="AD2024" s="57" t="s">
        <v>17</v>
      </c>
      <c r="AE2024" s="57" t="s">
        <v>17</v>
      </c>
      <c r="AF2024" s="57" t="s">
        <v>17</v>
      </c>
      <c r="AG2024" s="57" t="s">
        <v>17</v>
      </c>
      <c r="AH2024" s="57" t="s">
        <v>17</v>
      </c>
      <c r="AI2024" s="57" t="s">
        <v>17</v>
      </c>
      <c r="AJ2024" s="15"/>
      <c r="AK2024" s="15"/>
      <c r="AL2024" s="15"/>
      <c r="AM2024" s="15"/>
    </row>
    <row r="2025" spans="1:39" s="14" customFormat="1" x14ac:dyDescent="0.35">
      <c r="A2025" s="1" t="s">
        <v>2495</v>
      </c>
      <c r="B2025" s="1" t="s">
        <v>2496</v>
      </c>
      <c r="C2025" s="3"/>
      <c r="D2025" s="1" t="s">
        <v>12</v>
      </c>
      <c r="E2025" s="1" t="s">
        <v>13</v>
      </c>
      <c r="F2025" s="3" t="s">
        <v>33</v>
      </c>
      <c r="G2025" s="1" t="s">
        <v>34</v>
      </c>
      <c r="H2025" s="51" t="str">
        <f>_xlfn.XLOOKUP(B2025,'[1]Nur des jours'!$B:$B,'[1]Nur des jours'!$H:$H,"")</f>
        <v>ZTE</v>
      </c>
      <c r="I2025" s="52">
        <v>0</v>
      </c>
      <c r="J2025" s="52">
        <v>0</v>
      </c>
      <c r="K2025" s="52">
        <v>0</v>
      </c>
      <c r="L2025" s="53">
        <v>0</v>
      </c>
      <c r="M2025" s="54" t="s">
        <v>5374</v>
      </c>
      <c r="N2025" s="55"/>
      <c r="O2025" s="16" t="str" cm="1">
        <f t="array" ref="O2025">IFERROR(_xlfn.IFS(
Q2025="MPR ISSUE","PDH",
Q2025="BSS Hardware Issue","BSS",
Q2025="Sites strategiques, MLL, Pylone, etc.","ENVTECH",
Q2025="AKTIVCO DEFAUT GE &amp; POWER Cabinet","AKTIVCO",
Q2025="AKTIVCO Coupure ENEO &amp; Baisse de tension","AKTIVCO GRID ONLY",
Q2025="Coupure ENEO &amp; Baisse de tension","IHS GRID ONLY",
Q2025="Defaut GE &amp; POWER Cabinet","IHS",
Q2025="Sharing","Partners",
Q2025="SIte strategiques &amp; DataCenter","SST &amp; DC",
Q2025="Exclu","Exclu",
Q2025="SAT","SAT",
Q2025="SPARE-ISSUE","SPARE-ISSUE",
Q2025="Fiber CAmtel","TRANS_FO_CAMTEL",
Q2025="Fiber AOF","Fiber AOF",
Q2025="Projet OCM (HUAWEI)","TRAVAUX-HUAWEI",
Q2025="Projet OCM (NOKIA)","TRAVAUX-NOKIA",
Q2025="ACCESS-ISSUE","ACCESS-ISSUE",
Q2025="Projet OCM (ZTE, NOKIA, autres projets)","TRAVAUX OCM",
Q2025="No root CAuse","No root cause",
Q2025="ODU HS","PDH",
Q2025="IP &amp; VLAN","PDH",
Q2025="Warehouse HUAWEI","SPARE-ISSUE",
Q2025="SPARE-HS","SPARE-ISSUE",
Q2025="Power Telco","BSS"
),"")</f>
        <v>No root cause</v>
      </c>
      <c r="P2025" s="22" t="str" cm="1">
        <f t="array" ref="P2025">IFERROR(_xlfn.IFS(
Q2025="MPR ISSUE","TX ISSUE",
Q2025="BSS Hardware Issue","RAN ISSUE",
Q2025="Sites strategiques, MLL, Pylone, etc.","ENVTECH",
Q2025="AKTIVCO DEFAUT GE &amp; POWER Cabinet","POWER ISSUE",
Q2025="AKTIVCO Coupure ENEO &amp; Baisse de tension","POWER ISSUE",
Q2025="Coupure ENEO &amp; Baisse de tension","POWER ISSUE",
Q2025="Defaut GE &amp; POWER Cabinet","POWER ISSUE",
Q2025="Sharing","POWER ISSUE",
Q2025="SIte strategiques &amp; DataCenter","POWER ISSUE",
Q2025="Exclu","Exclu",
Q2025="SAT","TX ISSUE",
Q2025="SPARE-ISSUE","SPARE-ISSUE",
Q2025="Fiber CAmtel","TX ISSUE",
Q2025="Fiber AOF","TX ISSUE",
Q2025="Projet OCM (HUAWEI)","TRAVAUX-HUAWEI",
Q2025="Projet OCM (NOKIA)","TRAVAUX -NOKIA",
Q2025="ACCESS-ISSUE","ACCESS-ISSUE",
Q2025="Projet OCM (ZTE, NOKIA, autres projets)","TRAVAUX OCM",
Q2025="No root CAuse","No root cause",
Q2025="ODU HS","TX ISSUE",
Q2025="IP &amp; VLAN","TX ISSUE",
Q2025="Warehouse HUAWEI","SPARE-ISSUE",
Q2025="SPARE-HS","SPARE-ISSUE",
Q2025="Power Telco","RAN ISSUE"
),"")</f>
        <v>No root cause</v>
      </c>
      <c r="Q2025" s="48" t="s">
        <v>5573</v>
      </c>
      <c r="R2025" s="23" t="str" cm="1">
        <f t="array" ref="R2025">IFERROR(_xlfn.IFS(
Q2025="MPR ISSUE","ACTIVE",
Q2025="BSS Hardware Issue","ACTIVE",
Q2025="Sites strategiques, MLL, Pylone, etc.","PASSIVE",
Q2025="AKTIVCO DEFAUT GE &amp; POWER Cabinet","PASSIVE",
Q2025="AKTIVCO Coupure ENEO &amp; Baisse de tension","PASSIVE",
Q2025="Coupure ENEO &amp; Baisse de tension","PASSIVE",
Q2025="Defaut GE &amp; POWER Cabinet","PASSIVE",
Q2025="Sharing","PASSIVE",
Q2025="SIte strategiques &amp; DataCenter","PASSIVE",
Q2025="Exclu","Exclu",
Q2025="SAT","ACTIVE",
Q2025="SPARE-ISSUE","SPARE-ISSUE",
Q2025="Fiber CAmtel","ACTIVE",
Q2025="Fiber AOF","ACTIVE",
Q2025="Projet OCM (HUAWEI)","PLANNED WORKS",
Q2025="Projet OCM (NOKIA)","PLANNED WORKS",
Q2025="ACCESS-ISSUE","ACCESS-ISSUE",
Q2025="Projet OCM (ZTE, NOKIA, autres projets)","PLANNED WORKS",
Q2025="No root CAuse","No root cause",
Q2025="ODU HS","ACTIVE",
Q2025="IP &amp; VLAN","ACTIVE",
Q2025="Warehouse HUAWEI","SPARE-ISSUE",
Q2025="SPARE-HS","SPARE-ISSUE",
Q2025="Power Telco","ACTIVE"
),"")</f>
        <v>No root cause</v>
      </c>
      <c r="S2025" s="56" t="s">
        <v>17</v>
      </c>
      <c r="T2025" s="7" t="s">
        <v>17</v>
      </c>
      <c r="U2025" s="57" t="s">
        <v>17</v>
      </c>
      <c r="V2025" s="57" t="s">
        <v>17</v>
      </c>
      <c r="W2025" s="57" t="s">
        <v>17</v>
      </c>
      <c r="X2025" s="57" t="s">
        <v>17</v>
      </c>
      <c r="Y2025" s="57" t="s">
        <v>17</v>
      </c>
      <c r="Z2025" s="57" t="s">
        <v>17</v>
      </c>
      <c r="AA2025" s="57" t="s">
        <v>17</v>
      </c>
      <c r="AB2025" s="57"/>
      <c r="AC2025" s="57" t="s">
        <v>17</v>
      </c>
      <c r="AD2025" s="57" t="s">
        <v>17</v>
      </c>
      <c r="AE2025" s="57" t="s">
        <v>17</v>
      </c>
      <c r="AF2025" s="57" t="s">
        <v>17</v>
      </c>
      <c r="AG2025" s="57" t="s">
        <v>17</v>
      </c>
      <c r="AH2025" s="57" t="s">
        <v>17</v>
      </c>
      <c r="AI2025" s="57" t="s">
        <v>17</v>
      </c>
      <c r="AJ2025" s="15"/>
      <c r="AK2025" s="15"/>
      <c r="AL2025" s="15"/>
      <c r="AM2025" s="15"/>
    </row>
    <row r="2026" spans="1:39" s="14" customFormat="1" x14ac:dyDescent="0.35">
      <c r="A2026" s="1" t="s">
        <v>3917</v>
      </c>
      <c r="B2026" s="1" t="s">
        <v>3918</v>
      </c>
      <c r="C2026" s="3"/>
      <c r="D2026" s="1" t="s">
        <v>12</v>
      </c>
      <c r="E2026" s="1" t="s">
        <v>98</v>
      </c>
      <c r="F2026" s="3" t="s">
        <v>57</v>
      </c>
      <c r="G2026" s="1" t="s">
        <v>3917</v>
      </c>
      <c r="H2026" s="59" t="str">
        <f>_xlfn.XLOOKUP(B2026,'[1]Nur des jours'!$B:$B,'[1]Nur des jours'!$H:$H,"")</f>
        <v>HUAWEI</v>
      </c>
      <c r="I2026" s="52">
        <v>0</v>
      </c>
      <c r="J2026" s="52">
        <v>0</v>
      </c>
      <c r="K2026" s="52">
        <v>0</v>
      </c>
      <c r="L2026" s="53">
        <v>0</v>
      </c>
      <c r="M2026" s="54" t="s">
        <v>5376</v>
      </c>
      <c r="N2026" s="55"/>
      <c r="O2026" s="16" t="str" cm="1">
        <f t="array" ref="O2026">IFERROR(_xlfn.IFS(
Q2026="MPR ISSUE","PDH",
Q2026="BSS Hardware Issue","BSS",
Q2026="Sites strategiques, MLL, Pylone, etc.","ENVTECH",
Q2026="AKTIVCO DEFAUT GE &amp; POWER Cabinet","AKTIVCO",
Q2026="AKTIVCO Coupure ENEO &amp; Baisse de tension","AKTIVCO GRID ONLY",
Q2026="Coupure ENEO &amp; Baisse de tension","IHS GRID ONLY",
Q2026="Defaut GE &amp; POWER Cabinet","IHS",
Q2026="Sharing","Partners",
Q2026="SIte strategiques &amp; DataCenter","SST &amp; DC",
Q2026="Exclu","Exclu",
Q2026="SAT","SAT",
Q2026="SPARE-ISSUE","SPARE-ISSUE",
Q2026="Fiber CAmtel","TRANS_FO_CAMTEL",
Q2026="Fiber AOF","Fiber AOF",
Q2026="Projet OCM (HUAWEI)","TRAVAUX-HUAWEI",
Q2026="Projet OCM (NOKIA)","TRAVAUX-NOKIA",
Q2026="ACCESS-ISSUE","ACCESS-ISSUE",
Q2026="Projet OCM (ZTE, NOKIA, autres projets)","TRAVAUX OCM",
Q2026="No root CAuse","No root cause",
Q2026="ODU HS","PDH",
Q2026="IP &amp; VLAN","PDH",
Q2026="Warehouse HUAWEI","SPARE-ISSUE",
Q2026="SPARE-HS","SPARE-ISSUE",
Q2026="Power Telco","BSS"
),"")</f>
        <v>No root cause</v>
      </c>
      <c r="P2026" s="22" t="str" cm="1">
        <f t="array" ref="P2026">IFERROR(_xlfn.IFS(
Q2026="MPR ISSUE","TX ISSUE",
Q2026="BSS Hardware Issue","RAN ISSUE",
Q2026="Sites strategiques, MLL, Pylone, etc.","ENVTECH",
Q2026="AKTIVCO DEFAUT GE &amp; POWER Cabinet","POWER ISSUE",
Q2026="AKTIVCO Coupure ENEO &amp; Baisse de tension","POWER ISSUE",
Q2026="Coupure ENEO &amp; Baisse de tension","POWER ISSUE",
Q2026="Defaut GE &amp; POWER Cabinet","POWER ISSUE",
Q2026="Sharing","POWER ISSUE",
Q2026="SIte strategiques &amp; DataCenter","POWER ISSUE",
Q2026="Exclu","Exclu",
Q2026="SAT","TX ISSUE",
Q2026="SPARE-ISSUE","SPARE-ISSUE",
Q2026="Fiber CAmtel","TX ISSUE",
Q2026="Fiber AOF","TX ISSUE",
Q2026="Projet OCM (HUAWEI)","TRAVAUX-HUAWEI",
Q2026="Projet OCM (NOKIA)","TRAVAUX -NOKIA",
Q2026="ACCESS-ISSUE","ACCESS-ISSUE",
Q2026="Projet OCM (ZTE, NOKIA, autres projets)","TRAVAUX OCM",
Q2026="No root CAuse","No root cause",
Q2026="ODU HS","TX ISSUE",
Q2026="IP &amp; VLAN","TX ISSUE",
Q2026="Warehouse HUAWEI","SPARE-ISSUE",
Q2026="SPARE-HS","SPARE-ISSUE",
Q2026="Power Telco","RAN ISSUE"
),"")</f>
        <v>No root cause</v>
      </c>
      <c r="Q2026" s="48" t="s">
        <v>5573</v>
      </c>
      <c r="R2026" s="23" t="str" cm="1">
        <f t="array" ref="R2026">IFERROR(_xlfn.IFS(
Q2026="MPR ISSUE","ACTIVE",
Q2026="BSS Hardware Issue","ACTIVE",
Q2026="Sites strategiques, MLL, Pylone, etc.","PASSIVE",
Q2026="AKTIVCO DEFAUT GE &amp; POWER Cabinet","PASSIVE",
Q2026="AKTIVCO Coupure ENEO &amp; Baisse de tension","PASSIVE",
Q2026="Coupure ENEO &amp; Baisse de tension","PASSIVE",
Q2026="Defaut GE &amp; POWER Cabinet","PASSIVE",
Q2026="Sharing","PASSIVE",
Q2026="SIte strategiques &amp; DataCenter","PASSIVE",
Q2026="Exclu","Exclu",
Q2026="SAT","ACTIVE",
Q2026="SPARE-ISSUE","SPARE-ISSUE",
Q2026="Fiber CAmtel","ACTIVE",
Q2026="Fiber AOF","ACTIVE",
Q2026="Projet OCM (HUAWEI)","PLANNED WORKS",
Q2026="Projet OCM (NOKIA)","PLANNED WORKS",
Q2026="ACCESS-ISSUE","ACCESS-ISSUE",
Q2026="Projet OCM (ZTE, NOKIA, autres projets)","PLANNED WORKS",
Q2026="No root CAuse","No root cause",
Q2026="ODU HS","ACTIVE",
Q2026="IP &amp; VLAN","ACTIVE",
Q2026="Warehouse HUAWEI","SPARE-ISSUE",
Q2026="SPARE-HS","SPARE-ISSUE",
Q2026="Power Telco","ACTIVE"
),"")</f>
        <v>No root cause</v>
      </c>
      <c r="S2026" s="56" t="s">
        <v>17</v>
      </c>
      <c r="T2026" s="7" t="s">
        <v>17</v>
      </c>
      <c r="U2026" s="57" t="s">
        <v>17</v>
      </c>
      <c r="V2026" s="57" t="s">
        <v>17</v>
      </c>
      <c r="W2026" s="57" t="s">
        <v>17</v>
      </c>
      <c r="X2026" s="57" t="s">
        <v>17</v>
      </c>
      <c r="Y2026" s="57" t="s">
        <v>17</v>
      </c>
      <c r="Z2026" s="57" t="s">
        <v>17</v>
      </c>
      <c r="AA2026" s="57" t="s">
        <v>17</v>
      </c>
      <c r="AB2026" s="57" t="s">
        <v>17</v>
      </c>
      <c r="AC2026" s="57" t="s">
        <v>17</v>
      </c>
      <c r="AD2026" s="57" t="s">
        <v>17</v>
      </c>
      <c r="AE2026" s="57" t="s">
        <v>17</v>
      </c>
      <c r="AF2026" s="57" t="s">
        <v>17</v>
      </c>
      <c r="AG2026" s="57" t="s">
        <v>17</v>
      </c>
      <c r="AH2026" s="57" t="s">
        <v>17</v>
      </c>
      <c r="AI2026" s="57" t="s">
        <v>17</v>
      </c>
      <c r="AJ2026" s="15"/>
      <c r="AK2026" s="15"/>
      <c r="AL2026" s="15"/>
      <c r="AM2026" s="15"/>
    </row>
    <row r="2027" spans="1:39" s="14" customFormat="1" x14ac:dyDescent="0.35">
      <c r="A2027" s="1" t="s">
        <v>3921</v>
      </c>
      <c r="B2027" s="1" t="s">
        <v>3922</v>
      </c>
      <c r="C2027" s="3"/>
      <c r="D2027" s="1"/>
      <c r="E2027" s="1"/>
      <c r="F2027" s="3" t="s">
        <v>57</v>
      </c>
      <c r="G2027" s="1" t="s">
        <v>3921</v>
      </c>
      <c r="H2027" s="59" t="str">
        <f>_xlfn.XLOOKUP(B2027,'[1]Nur des jours'!$B:$B,'[1]Nur des jours'!$H:$H,"")</f>
        <v>HUAWEI</v>
      </c>
      <c r="I2027" s="52">
        <v>0</v>
      </c>
      <c r="J2027" s="52">
        <v>0</v>
      </c>
      <c r="K2027" s="52">
        <v>0</v>
      </c>
      <c r="L2027" s="53">
        <v>0</v>
      </c>
      <c r="M2027" s="54" t="s">
        <v>5376</v>
      </c>
      <c r="N2027" s="55"/>
      <c r="O2027" s="16" t="str" cm="1">
        <f t="array" ref="O2027">IFERROR(_xlfn.IFS(
Q2027="MPR ISSUE","PDH",
Q2027="BSS Hardware Issue","BSS",
Q2027="Sites strategiques, MLL, Pylone, etc.","ENVTECH",
Q2027="AKTIVCO DEFAUT GE &amp; POWER Cabinet","AKTIVCO",
Q2027="AKTIVCO Coupure ENEO &amp; Baisse de tension","AKTIVCO GRID ONLY",
Q2027="Coupure ENEO &amp; Baisse de tension","IHS GRID ONLY",
Q2027="Defaut GE &amp; POWER Cabinet","IHS",
Q2027="Sharing","Partners",
Q2027="SIte strategiques &amp; DataCenter","SST &amp; DC",
Q2027="Exclu","Exclu",
Q2027="SAT","SAT",
Q2027="SPARE-ISSUE","SPARE-ISSUE",
Q2027="Fiber CAmtel","TRANS_FO_CAMTEL",
Q2027="Fiber AOF","Fiber AOF",
Q2027="Projet OCM (HUAWEI)","TRAVAUX-HUAWEI",
Q2027="Projet OCM (NOKIA)","TRAVAUX-NOKIA",
Q2027="ACCESS-ISSUE","ACCESS-ISSUE",
Q2027="Projet OCM (ZTE, NOKIA, autres projets)","TRAVAUX OCM",
Q2027="No root CAuse","No root cause",
Q2027="ODU HS","PDH",
Q2027="IP &amp; VLAN","PDH",
Q2027="Warehouse HUAWEI","SPARE-ISSUE",
Q2027="SPARE-HS","SPARE-ISSUE",
Q2027="Power Telco","BSS"
),"")</f>
        <v>No root cause</v>
      </c>
      <c r="P2027" s="22" t="str" cm="1">
        <f t="array" ref="P2027">IFERROR(_xlfn.IFS(
Q2027="MPR ISSUE","TX ISSUE",
Q2027="BSS Hardware Issue","RAN ISSUE",
Q2027="Sites strategiques, MLL, Pylone, etc.","ENVTECH",
Q2027="AKTIVCO DEFAUT GE &amp; POWER Cabinet","POWER ISSUE",
Q2027="AKTIVCO Coupure ENEO &amp; Baisse de tension","POWER ISSUE",
Q2027="Coupure ENEO &amp; Baisse de tension","POWER ISSUE",
Q2027="Defaut GE &amp; POWER Cabinet","POWER ISSUE",
Q2027="Sharing","POWER ISSUE",
Q2027="SIte strategiques &amp; DataCenter","POWER ISSUE",
Q2027="Exclu","Exclu",
Q2027="SAT","TX ISSUE",
Q2027="SPARE-ISSUE","SPARE-ISSUE",
Q2027="Fiber CAmtel","TX ISSUE",
Q2027="Fiber AOF","TX ISSUE",
Q2027="Projet OCM (HUAWEI)","TRAVAUX-HUAWEI",
Q2027="Projet OCM (NOKIA)","TRAVAUX -NOKIA",
Q2027="ACCESS-ISSUE","ACCESS-ISSUE",
Q2027="Projet OCM (ZTE, NOKIA, autres projets)","TRAVAUX OCM",
Q2027="No root CAuse","No root cause",
Q2027="ODU HS","TX ISSUE",
Q2027="IP &amp; VLAN","TX ISSUE",
Q2027="Warehouse HUAWEI","SPARE-ISSUE",
Q2027="SPARE-HS","SPARE-ISSUE",
Q2027="Power Telco","RAN ISSUE"
),"")</f>
        <v>No root cause</v>
      </c>
      <c r="Q2027" s="48" t="s">
        <v>5573</v>
      </c>
      <c r="R2027" s="23" t="str" cm="1">
        <f t="array" ref="R2027">IFERROR(_xlfn.IFS(
Q2027="MPR ISSUE","ACTIVE",
Q2027="BSS Hardware Issue","ACTIVE",
Q2027="Sites strategiques, MLL, Pylone, etc.","PASSIVE",
Q2027="AKTIVCO DEFAUT GE &amp; POWER Cabinet","PASSIVE",
Q2027="AKTIVCO Coupure ENEO &amp; Baisse de tension","PASSIVE",
Q2027="Coupure ENEO &amp; Baisse de tension","PASSIVE",
Q2027="Defaut GE &amp; POWER Cabinet","PASSIVE",
Q2027="Sharing","PASSIVE",
Q2027="SIte strategiques &amp; DataCenter","PASSIVE",
Q2027="Exclu","Exclu",
Q2027="SAT","ACTIVE",
Q2027="SPARE-ISSUE","SPARE-ISSUE",
Q2027="Fiber CAmtel","ACTIVE",
Q2027="Fiber AOF","ACTIVE",
Q2027="Projet OCM (HUAWEI)","PLANNED WORKS",
Q2027="Projet OCM (NOKIA)","PLANNED WORKS",
Q2027="ACCESS-ISSUE","ACCESS-ISSUE",
Q2027="Projet OCM (ZTE, NOKIA, autres projets)","PLANNED WORKS",
Q2027="No root CAuse","No root cause",
Q2027="ODU HS","ACTIVE",
Q2027="IP &amp; VLAN","ACTIVE",
Q2027="Warehouse HUAWEI","SPARE-ISSUE",
Q2027="SPARE-HS","SPARE-ISSUE",
Q2027="Power Telco","ACTIVE"
),"")</f>
        <v>No root cause</v>
      </c>
      <c r="S2027" s="56" t="s">
        <v>17</v>
      </c>
      <c r="T2027" s="7" t="s">
        <v>17</v>
      </c>
      <c r="U2027" s="57" t="s">
        <v>17</v>
      </c>
      <c r="V2027" s="57" t="s">
        <v>17</v>
      </c>
      <c r="W2027" s="57" t="s">
        <v>17</v>
      </c>
      <c r="X2027" s="57" t="s">
        <v>17</v>
      </c>
      <c r="Y2027" s="57" t="s">
        <v>17</v>
      </c>
      <c r="Z2027" s="57" t="s">
        <v>17</v>
      </c>
      <c r="AA2027" s="57" t="s">
        <v>17</v>
      </c>
      <c r="AB2027" s="57" t="s">
        <v>17</v>
      </c>
      <c r="AC2027" s="57" t="s">
        <v>17</v>
      </c>
      <c r="AD2027" s="57" t="s">
        <v>17</v>
      </c>
      <c r="AE2027" s="57" t="s">
        <v>17</v>
      </c>
      <c r="AF2027" s="57" t="s">
        <v>17</v>
      </c>
      <c r="AG2027" s="57" t="s">
        <v>17</v>
      </c>
      <c r="AH2027" s="57" t="s">
        <v>17</v>
      </c>
      <c r="AI2027" s="57" t="s">
        <v>17</v>
      </c>
      <c r="AJ2027" s="15"/>
      <c r="AK2027" s="15"/>
      <c r="AL2027" s="15"/>
      <c r="AM2027" s="15"/>
    </row>
    <row r="2028" spans="1:39" s="14" customFormat="1" x14ac:dyDescent="0.35">
      <c r="A2028" s="1" t="s">
        <v>3925</v>
      </c>
      <c r="B2028" s="1" t="s">
        <v>3926</v>
      </c>
      <c r="C2028" s="3"/>
      <c r="D2028" s="1" t="s">
        <v>12</v>
      </c>
      <c r="E2028" s="1" t="s">
        <v>1132</v>
      </c>
      <c r="F2028" s="3" t="s">
        <v>33</v>
      </c>
      <c r="G2028" s="1" t="s">
        <v>3927</v>
      </c>
      <c r="H2028" s="51" t="str">
        <f>_xlfn.XLOOKUP(B2028,'[1]Nur des jours'!$B:$B,'[1]Nur des jours'!$H:$H,"")</f>
        <v>ZTE</v>
      </c>
      <c r="I2028" s="52">
        <v>0</v>
      </c>
      <c r="J2028" s="52">
        <v>0</v>
      </c>
      <c r="K2028" s="52">
        <v>0</v>
      </c>
      <c r="L2028" s="53">
        <v>0</v>
      </c>
      <c r="M2028" s="54" t="s">
        <v>5374</v>
      </c>
      <c r="N2028" s="55"/>
      <c r="O2028" s="16" t="str" cm="1">
        <f t="array" ref="O2028">IFERROR(_xlfn.IFS(
Q2028="MPR ISSUE","PDH",
Q2028="BSS Hardware Issue","BSS",
Q2028="Sites strategiques, MLL, Pylone, etc.","ENVTECH",
Q2028="AKTIVCO DEFAUT GE &amp; POWER Cabinet","AKTIVCO",
Q2028="AKTIVCO Coupure ENEO &amp; Baisse de tension","AKTIVCO GRID ONLY",
Q2028="Coupure ENEO &amp; Baisse de tension","IHS GRID ONLY",
Q2028="Defaut GE &amp; POWER Cabinet","IHS",
Q2028="Sharing","Partners",
Q2028="SIte strategiques &amp; DataCenter","SST &amp; DC",
Q2028="Exclu","Exclu",
Q2028="SAT","SAT",
Q2028="SPARE-ISSUE","SPARE-ISSUE",
Q2028="Fiber CAmtel","TRANS_FO_CAMTEL",
Q2028="Fiber AOF","Fiber AOF",
Q2028="Projet OCM (HUAWEI)","TRAVAUX-HUAWEI",
Q2028="Projet OCM (NOKIA)","TRAVAUX-NOKIA",
Q2028="ACCESS-ISSUE","ACCESS-ISSUE",
Q2028="Projet OCM (ZTE, NOKIA, autres projets)","TRAVAUX OCM",
Q2028="No root CAuse","No root cause",
Q2028="ODU HS","PDH",
Q2028="IP &amp; VLAN","PDH",
Q2028="Warehouse HUAWEI","SPARE-ISSUE",
Q2028="SPARE-HS","SPARE-ISSUE",
Q2028="Power Telco","BSS"
),"")</f>
        <v>No root cause</v>
      </c>
      <c r="P2028" s="22" t="str" cm="1">
        <f t="array" ref="P2028">IFERROR(_xlfn.IFS(
Q2028="MPR ISSUE","TX ISSUE",
Q2028="BSS Hardware Issue","RAN ISSUE",
Q2028="Sites strategiques, MLL, Pylone, etc.","ENVTECH",
Q2028="AKTIVCO DEFAUT GE &amp; POWER Cabinet","POWER ISSUE",
Q2028="AKTIVCO Coupure ENEO &amp; Baisse de tension","POWER ISSUE",
Q2028="Coupure ENEO &amp; Baisse de tension","POWER ISSUE",
Q2028="Defaut GE &amp; POWER Cabinet","POWER ISSUE",
Q2028="Sharing","POWER ISSUE",
Q2028="SIte strategiques &amp; DataCenter","POWER ISSUE",
Q2028="Exclu","Exclu",
Q2028="SAT","TX ISSUE",
Q2028="SPARE-ISSUE","SPARE-ISSUE",
Q2028="Fiber CAmtel","TX ISSUE",
Q2028="Fiber AOF","TX ISSUE",
Q2028="Projet OCM (HUAWEI)","TRAVAUX-HUAWEI",
Q2028="Projet OCM (NOKIA)","TRAVAUX -NOKIA",
Q2028="ACCESS-ISSUE","ACCESS-ISSUE",
Q2028="Projet OCM (ZTE, NOKIA, autres projets)","TRAVAUX OCM",
Q2028="No root CAuse","No root cause",
Q2028="ODU HS","TX ISSUE",
Q2028="IP &amp; VLAN","TX ISSUE",
Q2028="Warehouse HUAWEI","SPARE-ISSUE",
Q2028="SPARE-HS","SPARE-ISSUE",
Q2028="Power Telco","RAN ISSUE"
),"")</f>
        <v>No root cause</v>
      </c>
      <c r="Q2028" s="48" t="s">
        <v>5573</v>
      </c>
      <c r="R2028" s="23" t="str" cm="1">
        <f t="array" ref="R2028">IFERROR(_xlfn.IFS(
Q2028="MPR ISSUE","ACTIVE",
Q2028="BSS Hardware Issue","ACTIVE",
Q2028="Sites strategiques, MLL, Pylone, etc.","PASSIVE",
Q2028="AKTIVCO DEFAUT GE &amp; POWER Cabinet","PASSIVE",
Q2028="AKTIVCO Coupure ENEO &amp; Baisse de tension","PASSIVE",
Q2028="Coupure ENEO &amp; Baisse de tension","PASSIVE",
Q2028="Defaut GE &amp; POWER Cabinet","PASSIVE",
Q2028="Sharing","PASSIVE",
Q2028="SIte strategiques &amp; DataCenter","PASSIVE",
Q2028="Exclu","Exclu",
Q2028="SAT","ACTIVE",
Q2028="SPARE-ISSUE","SPARE-ISSUE",
Q2028="Fiber CAmtel","ACTIVE",
Q2028="Fiber AOF","ACTIVE",
Q2028="Projet OCM (HUAWEI)","PLANNED WORKS",
Q2028="Projet OCM (NOKIA)","PLANNED WORKS",
Q2028="ACCESS-ISSUE","ACCESS-ISSUE",
Q2028="Projet OCM (ZTE, NOKIA, autres projets)","PLANNED WORKS",
Q2028="No root CAuse","No root cause",
Q2028="ODU HS","ACTIVE",
Q2028="IP &amp; VLAN","ACTIVE",
Q2028="Warehouse HUAWEI","SPARE-ISSUE",
Q2028="SPARE-HS","SPARE-ISSUE",
Q2028="Power Telco","ACTIVE"
),"")</f>
        <v>No root cause</v>
      </c>
      <c r="S2028" s="56" t="s">
        <v>17</v>
      </c>
      <c r="T2028" s="7" t="s">
        <v>17</v>
      </c>
      <c r="U2028" s="57" t="s">
        <v>17</v>
      </c>
      <c r="V2028" s="57" t="s">
        <v>17</v>
      </c>
      <c r="W2028" s="57" t="s">
        <v>17</v>
      </c>
      <c r="X2028" s="57" t="s">
        <v>17</v>
      </c>
      <c r="Y2028" s="57" t="s">
        <v>17</v>
      </c>
      <c r="Z2028" s="57" t="s">
        <v>17</v>
      </c>
      <c r="AA2028" s="57" t="s">
        <v>17</v>
      </c>
      <c r="AB2028" s="57"/>
      <c r="AC2028" s="57" t="s">
        <v>17</v>
      </c>
      <c r="AD2028" s="57" t="s">
        <v>17</v>
      </c>
      <c r="AE2028" s="57" t="s">
        <v>17</v>
      </c>
      <c r="AF2028" s="57" t="s">
        <v>17</v>
      </c>
      <c r="AG2028" s="57" t="s">
        <v>17</v>
      </c>
      <c r="AH2028" s="57" t="s">
        <v>17</v>
      </c>
      <c r="AI2028" s="57" t="s">
        <v>17</v>
      </c>
      <c r="AJ2028" s="15"/>
      <c r="AK2028" s="15"/>
      <c r="AL2028" s="15"/>
      <c r="AM2028" s="15"/>
    </row>
    <row r="2029" spans="1:39" s="14" customFormat="1" x14ac:dyDescent="0.35">
      <c r="A2029" s="1" t="s">
        <v>3928</v>
      </c>
      <c r="B2029" s="1" t="s">
        <v>3929</v>
      </c>
      <c r="C2029" s="3"/>
      <c r="D2029" s="1" t="s">
        <v>23</v>
      </c>
      <c r="E2029" s="1" t="s">
        <v>127</v>
      </c>
      <c r="F2029" s="3" t="s">
        <v>71</v>
      </c>
      <c r="G2029" s="1" t="s">
        <v>3930</v>
      </c>
      <c r="H2029" s="60" t="str">
        <f>_xlfn.XLOOKUP(B2029,'[1]Nur des jours'!$B:$B,'[1]Nur des jours'!$H:$H,"")</f>
        <v>NOKIA</v>
      </c>
      <c r="I2029" s="52">
        <v>0</v>
      </c>
      <c r="J2029" s="52">
        <v>0</v>
      </c>
      <c r="K2029" s="52">
        <v>0</v>
      </c>
      <c r="L2029" s="53">
        <v>0</v>
      </c>
      <c r="M2029" s="54" t="s">
        <v>5374</v>
      </c>
      <c r="N2029" s="55"/>
      <c r="O2029" s="16" t="str" cm="1">
        <f t="array" ref="O2029">IFERROR(_xlfn.IFS(
Q2029="MPR ISSUE","PDH",
Q2029="BSS Hardware Issue","BSS",
Q2029="Sites strategiques, MLL, Pylone, etc.","ENVTECH",
Q2029="AKTIVCO DEFAUT GE &amp; POWER Cabinet","AKTIVCO",
Q2029="AKTIVCO Coupure ENEO &amp; Baisse de tension","AKTIVCO GRID ONLY",
Q2029="Coupure ENEO &amp; Baisse de tension","IHS GRID ONLY",
Q2029="Defaut GE &amp; POWER Cabinet","IHS",
Q2029="Sharing","Partners",
Q2029="SIte strategiques &amp; DataCenter","SST &amp; DC",
Q2029="Exclu","Exclu",
Q2029="SAT","SAT",
Q2029="SPARE-ISSUE","SPARE-ISSUE",
Q2029="Fiber CAmtel","TRANS_FO_CAMTEL",
Q2029="Fiber AOF","Fiber AOF",
Q2029="Projet OCM (HUAWEI)","TRAVAUX-HUAWEI",
Q2029="Projet OCM (NOKIA)","TRAVAUX-NOKIA",
Q2029="ACCESS-ISSUE","ACCESS-ISSUE",
Q2029="Projet OCM (ZTE, NOKIA, autres projets)","TRAVAUX OCM",
Q2029="No root CAuse","No root cause",
Q2029="ODU HS","PDH",
Q2029="IP &amp; VLAN","PDH",
Q2029="Warehouse HUAWEI","SPARE-ISSUE",
Q2029="SPARE-HS","SPARE-ISSUE",
Q2029="Power Telco","BSS"
),"")</f>
        <v>No root cause</v>
      </c>
      <c r="P2029" s="22" t="str" cm="1">
        <f t="array" ref="P2029">IFERROR(_xlfn.IFS(
Q2029="MPR ISSUE","TX ISSUE",
Q2029="BSS Hardware Issue","RAN ISSUE",
Q2029="Sites strategiques, MLL, Pylone, etc.","ENVTECH",
Q2029="AKTIVCO DEFAUT GE &amp; POWER Cabinet","POWER ISSUE",
Q2029="AKTIVCO Coupure ENEO &amp; Baisse de tension","POWER ISSUE",
Q2029="Coupure ENEO &amp; Baisse de tension","POWER ISSUE",
Q2029="Defaut GE &amp; POWER Cabinet","POWER ISSUE",
Q2029="Sharing","POWER ISSUE",
Q2029="SIte strategiques &amp; DataCenter","POWER ISSUE",
Q2029="Exclu","Exclu",
Q2029="SAT","TX ISSUE",
Q2029="SPARE-ISSUE","SPARE-ISSUE",
Q2029="Fiber CAmtel","TX ISSUE",
Q2029="Fiber AOF","TX ISSUE",
Q2029="Projet OCM (HUAWEI)","TRAVAUX-HUAWEI",
Q2029="Projet OCM (NOKIA)","TRAVAUX -NOKIA",
Q2029="ACCESS-ISSUE","ACCESS-ISSUE",
Q2029="Projet OCM (ZTE, NOKIA, autres projets)","TRAVAUX OCM",
Q2029="No root CAuse","No root cause",
Q2029="ODU HS","TX ISSUE",
Q2029="IP &amp; VLAN","TX ISSUE",
Q2029="Warehouse HUAWEI","SPARE-ISSUE",
Q2029="SPARE-HS","SPARE-ISSUE",
Q2029="Power Telco","RAN ISSUE"
),"")</f>
        <v>No root cause</v>
      </c>
      <c r="Q2029" s="48" t="s">
        <v>5573</v>
      </c>
      <c r="R2029" s="23" t="str" cm="1">
        <f t="array" ref="R2029">IFERROR(_xlfn.IFS(
Q2029="MPR ISSUE","ACTIVE",
Q2029="BSS Hardware Issue","ACTIVE",
Q2029="Sites strategiques, MLL, Pylone, etc.","PASSIVE",
Q2029="AKTIVCO DEFAUT GE &amp; POWER Cabinet","PASSIVE",
Q2029="AKTIVCO Coupure ENEO &amp; Baisse de tension","PASSIVE",
Q2029="Coupure ENEO &amp; Baisse de tension","PASSIVE",
Q2029="Defaut GE &amp; POWER Cabinet","PASSIVE",
Q2029="Sharing","PASSIVE",
Q2029="SIte strategiques &amp; DataCenter","PASSIVE",
Q2029="Exclu","Exclu",
Q2029="SAT","ACTIVE",
Q2029="SPARE-ISSUE","SPARE-ISSUE",
Q2029="Fiber CAmtel","ACTIVE",
Q2029="Fiber AOF","ACTIVE",
Q2029="Projet OCM (HUAWEI)","PLANNED WORKS",
Q2029="Projet OCM (NOKIA)","PLANNED WORKS",
Q2029="ACCESS-ISSUE","ACCESS-ISSUE",
Q2029="Projet OCM (ZTE, NOKIA, autres projets)","PLANNED WORKS",
Q2029="No root CAuse","No root cause",
Q2029="ODU HS","ACTIVE",
Q2029="IP &amp; VLAN","ACTIVE",
Q2029="Warehouse HUAWEI","SPARE-ISSUE",
Q2029="SPARE-HS","SPARE-ISSUE",
Q2029="Power Telco","ACTIVE"
),"")</f>
        <v>No root cause</v>
      </c>
      <c r="S2029" s="56" t="s">
        <v>17</v>
      </c>
      <c r="T2029" s="7" t="s">
        <v>17</v>
      </c>
      <c r="U2029" s="57" t="s">
        <v>17</v>
      </c>
      <c r="V2029" s="57" t="s">
        <v>17</v>
      </c>
      <c r="W2029" s="57" t="s">
        <v>17</v>
      </c>
      <c r="X2029" s="57" t="s">
        <v>17</v>
      </c>
      <c r="Y2029" s="57" t="s">
        <v>17</v>
      </c>
      <c r="Z2029" s="57" t="s">
        <v>17</v>
      </c>
      <c r="AA2029" s="57" t="s">
        <v>17</v>
      </c>
      <c r="AB2029" s="57"/>
      <c r="AC2029" s="57" t="s">
        <v>17</v>
      </c>
      <c r="AD2029" s="57" t="s">
        <v>17</v>
      </c>
      <c r="AE2029" s="57" t="s">
        <v>17</v>
      </c>
      <c r="AF2029" s="57" t="s">
        <v>17</v>
      </c>
      <c r="AG2029" s="57" t="s">
        <v>17</v>
      </c>
      <c r="AH2029" s="57" t="s">
        <v>17</v>
      </c>
      <c r="AI2029" s="57" t="s">
        <v>17</v>
      </c>
      <c r="AJ2029" s="15"/>
      <c r="AK2029" s="15"/>
      <c r="AL2029" s="15"/>
      <c r="AM2029" s="15"/>
    </row>
    <row r="2030" spans="1:39" s="14" customFormat="1" x14ac:dyDescent="0.35">
      <c r="A2030" s="1" t="s">
        <v>3931</v>
      </c>
      <c r="B2030" s="1" t="s">
        <v>3932</v>
      </c>
      <c r="C2030" s="3"/>
      <c r="D2030" s="1" t="s">
        <v>12</v>
      </c>
      <c r="E2030" s="1" t="s">
        <v>68</v>
      </c>
      <c r="F2030" s="3" t="s">
        <v>39</v>
      </c>
      <c r="G2030" s="1" t="s">
        <v>3933</v>
      </c>
      <c r="H2030" s="51" t="str">
        <f>_xlfn.XLOOKUP(B2030,'[1]Nur des jours'!$B:$B,'[1]Nur des jours'!$H:$H,"")</f>
        <v>ZTE</v>
      </c>
      <c r="I2030" s="52">
        <v>0</v>
      </c>
      <c r="J2030" s="52">
        <v>0</v>
      </c>
      <c r="K2030" s="52">
        <v>0</v>
      </c>
      <c r="L2030" s="53">
        <v>0</v>
      </c>
      <c r="M2030" s="54" t="s">
        <v>5374</v>
      </c>
      <c r="N2030" s="55"/>
      <c r="O2030" s="16" t="str" cm="1">
        <f t="array" ref="O2030">IFERROR(_xlfn.IFS(
Q2030="MPR ISSUE","PDH",
Q2030="BSS Hardware Issue","BSS",
Q2030="Sites strategiques, MLL, Pylone, etc.","ENVTECH",
Q2030="AKTIVCO DEFAUT GE &amp; POWER Cabinet","AKTIVCO",
Q2030="AKTIVCO Coupure ENEO &amp; Baisse de tension","AKTIVCO GRID ONLY",
Q2030="Coupure ENEO &amp; Baisse de tension","IHS GRID ONLY",
Q2030="Defaut GE &amp; POWER Cabinet","IHS",
Q2030="Sharing","Partners",
Q2030="SIte strategiques &amp; DataCenter","SST &amp; DC",
Q2030="Exclu","Exclu",
Q2030="SAT","SAT",
Q2030="SPARE-ISSUE","SPARE-ISSUE",
Q2030="Fiber CAmtel","TRANS_FO_CAMTEL",
Q2030="Fiber AOF","Fiber AOF",
Q2030="Projet OCM (HUAWEI)","TRAVAUX-HUAWEI",
Q2030="Projet OCM (NOKIA)","TRAVAUX-NOKIA",
Q2030="ACCESS-ISSUE","ACCESS-ISSUE",
Q2030="Projet OCM (ZTE, NOKIA, autres projets)","TRAVAUX OCM",
Q2030="No root CAuse","No root cause",
Q2030="ODU HS","PDH",
Q2030="IP &amp; VLAN","PDH",
Q2030="Warehouse HUAWEI","SPARE-ISSUE",
Q2030="SPARE-HS","SPARE-ISSUE",
Q2030="Power Telco","BSS"
),"")</f>
        <v>No root cause</v>
      </c>
      <c r="P2030" s="22" t="str" cm="1">
        <f t="array" ref="P2030">IFERROR(_xlfn.IFS(
Q2030="MPR ISSUE","TX ISSUE",
Q2030="BSS Hardware Issue","RAN ISSUE",
Q2030="Sites strategiques, MLL, Pylone, etc.","ENVTECH",
Q2030="AKTIVCO DEFAUT GE &amp; POWER Cabinet","POWER ISSUE",
Q2030="AKTIVCO Coupure ENEO &amp; Baisse de tension","POWER ISSUE",
Q2030="Coupure ENEO &amp; Baisse de tension","POWER ISSUE",
Q2030="Defaut GE &amp; POWER Cabinet","POWER ISSUE",
Q2030="Sharing","POWER ISSUE",
Q2030="SIte strategiques &amp; DataCenter","POWER ISSUE",
Q2030="Exclu","Exclu",
Q2030="SAT","TX ISSUE",
Q2030="SPARE-ISSUE","SPARE-ISSUE",
Q2030="Fiber CAmtel","TX ISSUE",
Q2030="Fiber AOF","TX ISSUE",
Q2030="Projet OCM (HUAWEI)","TRAVAUX-HUAWEI",
Q2030="Projet OCM (NOKIA)","TRAVAUX -NOKIA",
Q2030="ACCESS-ISSUE","ACCESS-ISSUE",
Q2030="Projet OCM (ZTE, NOKIA, autres projets)","TRAVAUX OCM",
Q2030="No root CAuse","No root cause",
Q2030="ODU HS","TX ISSUE",
Q2030="IP &amp; VLAN","TX ISSUE",
Q2030="Warehouse HUAWEI","SPARE-ISSUE",
Q2030="SPARE-HS","SPARE-ISSUE",
Q2030="Power Telco","RAN ISSUE"
),"")</f>
        <v>No root cause</v>
      </c>
      <c r="Q2030" s="48" t="s">
        <v>5573</v>
      </c>
      <c r="R2030" s="23" t="str" cm="1">
        <f t="array" ref="R2030">IFERROR(_xlfn.IFS(
Q2030="MPR ISSUE","ACTIVE",
Q2030="BSS Hardware Issue","ACTIVE",
Q2030="Sites strategiques, MLL, Pylone, etc.","PASSIVE",
Q2030="AKTIVCO DEFAUT GE &amp; POWER Cabinet","PASSIVE",
Q2030="AKTIVCO Coupure ENEO &amp; Baisse de tension","PASSIVE",
Q2030="Coupure ENEO &amp; Baisse de tension","PASSIVE",
Q2030="Defaut GE &amp; POWER Cabinet","PASSIVE",
Q2030="Sharing","PASSIVE",
Q2030="SIte strategiques &amp; DataCenter","PASSIVE",
Q2030="Exclu","Exclu",
Q2030="SAT","ACTIVE",
Q2030="SPARE-ISSUE","SPARE-ISSUE",
Q2030="Fiber CAmtel","ACTIVE",
Q2030="Fiber AOF","ACTIVE",
Q2030="Projet OCM (HUAWEI)","PLANNED WORKS",
Q2030="Projet OCM (NOKIA)","PLANNED WORKS",
Q2030="ACCESS-ISSUE","ACCESS-ISSUE",
Q2030="Projet OCM (ZTE, NOKIA, autres projets)","PLANNED WORKS",
Q2030="No root CAuse","No root cause",
Q2030="ODU HS","ACTIVE",
Q2030="IP &amp; VLAN","ACTIVE",
Q2030="Warehouse HUAWEI","SPARE-ISSUE",
Q2030="SPARE-HS","SPARE-ISSUE",
Q2030="Power Telco","ACTIVE"
),"")</f>
        <v>No root cause</v>
      </c>
      <c r="S2030" s="56" t="s">
        <v>17</v>
      </c>
      <c r="T2030" s="7" t="s">
        <v>17</v>
      </c>
      <c r="U2030" s="57" t="s">
        <v>17</v>
      </c>
      <c r="V2030" s="57" t="s">
        <v>17</v>
      </c>
      <c r="W2030" s="57" t="s">
        <v>17</v>
      </c>
      <c r="X2030" s="57" t="s">
        <v>17</v>
      </c>
      <c r="Y2030" s="57" t="s">
        <v>17</v>
      </c>
      <c r="Z2030" s="57" t="s">
        <v>17</v>
      </c>
      <c r="AA2030" s="57" t="s">
        <v>17</v>
      </c>
      <c r="AB2030" s="57"/>
      <c r="AC2030" s="57" t="s">
        <v>17</v>
      </c>
      <c r="AD2030" s="57" t="s">
        <v>17</v>
      </c>
      <c r="AE2030" s="57" t="s">
        <v>17</v>
      </c>
      <c r="AF2030" s="57" t="s">
        <v>17</v>
      </c>
      <c r="AG2030" s="57" t="s">
        <v>17</v>
      </c>
      <c r="AH2030" s="57" t="s">
        <v>17</v>
      </c>
      <c r="AI2030" s="57" t="s">
        <v>17</v>
      </c>
      <c r="AJ2030" s="15"/>
      <c r="AK2030" s="15"/>
      <c r="AL2030" s="15"/>
      <c r="AM2030" s="15"/>
    </row>
    <row r="2031" spans="1:39" s="14" customFormat="1" x14ac:dyDescent="0.35">
      <c r="A2031" s="1" t="s">
        <v>3934</v>
      </c>
      <c r="B2031" s="1" t="s">
        <v>3935</v>
      </c>
      <c r="C2031" s="3"/>
      <c r="D2031" s="1" t="s">
        <v>12</v>
      </c>
      <c r="E2031" s="1" t="s">
        <v>13</v>
      </c>
      <c r="F2031" s="3" t="s">
        <v>14</v>
      </c>
      <c r="G2031" s="1" t="s">
        <v>3465</v>
      </c>
      <c r="H2031" s="59" t="str">
        <f>_xlfn.XLOOKUP(B2031,'[1]Nur des jours'!$B:$B,'[1]Nur des jours'!$H:$H,"")</f>
        <v>HUAWEI</v>
      </c>
      <c r="I2031" s="52">
        <v>0</v>
      </c>
      <c r="J2031" s="52">
        <v>0</v>
      </c>
      <c r="K2031" s="52">
        <v>0</v>
      </c>
      <c r="L2031" s="53">
        <v>0</v>
      </c>
      <c r="M2031" s="54" t="s">
        <v>5376</v>
      </c>
      <c r="N2031" s="55"/>
      <c r="O2031" s="16" t="str" cm="1">
        <f t="array" ref="O2031">IFERROR(_xlfn.IFS(
Q2031="MPR ISSUE","PDH",
Q2031="BSS Hardware Issue","BSS",
Q2031="Sites strategiques, MLL, Pylone, etc.","ENVTECH",
Q2031="AKTIVCO DEFAUT GE &amp; POWER Cabinet","AKTIVCO",
Q2031="AKTIVCO Coupure ENEO &amp; Baisse de tension","AKTIVCO GRID ONLY",
Q2031="Coupure ENEO &amp; Baisse de tension","IHS GRID ONLY",
Q2031="Defaut GE &amp; POWER Cabinet","IHS",
Q2031="Sharing","Partners",
Q2031="SIte strategiques &amp; DataCenter","SST &amp; DC",
Q2031="Exclu","Exclu",
Q2031="SAT","SAT",
Q2031="SPARE-ISSUE","SPARE-ISSUE",
Q2031="Fiber CAmtel","TRANS_FO_CAMTEL",
Q2031="Fiber AOF","Fiber AOF",
Q2031="Projet OCM (HUAWEI)","TRAVAUX-HUAWEI",
Q2031="Projet OCM (NOKIA)","TRAVAUX-NOKIA",
Q2031="ACCESS-ISSUE","ACCESS-ISSUE",
Q2031="Projet OCM (ZTE, NOKIA, autres projets)","TRAVAUX OCM",
Q2031="No root CAuse","No root cause",
Q2031="ODU HS","PDH",
Q2031="IP &amp; VLAN","PDH",
Q2031="Warehouse HUAWEI","SPARE-ISSUE",
Q2031="SPARE-HS","SPARE-ISSUE",
Q2031="Power Telco","BSS"
),"")</f>
        <v>No root cause</v>
      </c>
      <c r="P2031" s="22" t="str" cm="1">
        <f t="array" ref="P2031">IFERROR(_xlfn.IFS(
Q2031="MPR ISSUE","TX ISSUE",
Q2031="BSS Hardware Issue","RAN ISSUE",
Q2031="Sites strategiques, MLL, Pylone, etc.","ENVTECH",
Q2031="AKTIVCO DEFAUT GE &amp; POWER Cabinet","POWER ISSUE",
Q2031="AKTIVCO Coupure ENEO &amp; Baisse de tension","POWER ISSUE",
Q2031="Coupure ENEO &amp; Baisse de tension","POWER ISSUE",
Q2031="Defaut GE &amp; POWER Cabinet","POWER ISSUE",
Q2031="Sharing","POWER ISSUE",
Q2031="SIte strategiques &amp; DataCenter","POWER ISSUE",
Q2031="Exclu","Exclu",
Q2031="SAT","TX ISSUE",
Q2031="SPARE-ISSUE","SPARE-ISSUE",
Q2031="Fiber CAmtel","TX ISSUE",
Q2031="Fiber AOF","TX ISSUE",
Q2031="Projet OCM (HUAWEI)","TRAVAUX-HUAWEI",
Q2031="Projet OCM (NOKIA)","TRAVAUX -NOKIA",
Q2031="ACCESS-ISSUE","ACCESS-ISSUE",
Q2031="Projet OCM (ZTE, NOKIA, autres projets)","TRAVAUX OCM",
Q2031="No root CAuse","No root cause",
Q2031="ODU HS","TX ISSUE",
Q2031="IP &amp; VLAN","TX ISSUE",
Q2031="Warehouse HUAWEI","SPARE-ISSUE",
Q2031="SPARE-HS","SPARE-ISSUE",
Q2031="Power Telco","RAN ISSUE"
),"")</f>
        <v>No root cause</v>
      </c>
      <c r="Q2031" s="48" t="s">
        <v>5573</v>
      </c>
      <c r="R2031" s="23" t="str" cm="1">
        <f t="array" ref="R2031">IFERROR(_xlfn.IFS(
Q2031="MPR ISSUE","ACTIVE",
Q2031="BSS Hardware Issue","ACTIVE",
Q2031="Sites strategiques, MLL, Pylone, etc.","PASSIVE",
Q2031="AKTIVCO DEFAUT GE &amp; POWER Cabinet","PASSIVE",
Q2031="AKTIVCO Coupure ENEO &amp; Baisse de tension","PASSIVE",
Q2031="Coupure ENEO &amp; Baisse de tension","PASSIVE",
Q2031="Defaut GE &amp; POWER Cabinet","PASSIVE",
Q2031="Sharing","PASSIVE",
Q2031="SIte strategiques &amp; DataCenter","PASSIVE",
Q2031="Exclu","Exclu",
Q2031="SAT","ACTIVE",
Q2031="SPARE-ISSUE","SPARE-ISSUE",
Q2031="Fiber CAmtel","ACTIVE",
Q2031="Fiber AOF","ACTIVE",
Q2031="Projet OCM (HUAWEI)","PLANNED WORKS",
Q2031="Projet OCM (NOKIA)","PLANNED WORKS",
Q2031="ACCESS-ISSUE","ACCESS-ISSUE",
Q2031="Projet OCM (ZTE, NOKIA, autres projets)","PLANNED WORKS",
Q2031="No root CAuse","No root cause",
Q2031="ODU HS","ACTIVE",
Q2031="IP &amp; VLAN","ACTIVE",
Q2031="Warehouse HUAWEI","SPARE-ISSUE",
Q2031="SPARE-HS","SPARE-ISSUE",
Q2031="Power Telco","ACTIVE"
),"")</f>
        <v>No root cause</v>
      </c>
      <c r="S2031" s="56" t="s">
        <v>17</v>
      </c>
      <c r="T2031" s="7" t="s">
        <v>17</v>
      </c>
      <c r="U2031" s="57" t="s">
        <v>17</v>
      </c>
      <c r="V2031" s="57" t="s">
        <v>17</v>
      </c>
      <c r="W2031" s="57" t="s">
        <v>17</v>
      </c>
      <c r="X2031" s="57"/>
      <c r="Y2031" s="57" t="s">
        <v>17</v>
      </c>
      <c r="Z2031" s="57" t="s">
        <v>17</v>
      </c>
      <c r="AA2031" s="57" t="s">
        <v>17</v>
      </c>
      <c r="AB2031" s="57" t="s">
        <v>17</v>
      </c>
      <c r="AC2031" s="57" t="s">
        <v>17</v>
      </c>
      <c r="AD2031" s="57" t="s">
        <v>17</v>
      </c>
      <c r="AE2031" s="57" t="s">
        <v>17</v>
      </c>
      <c r="AF2031" s="57" t="s">
        <v>17</v>
      </c>
      <c r="AG2031" s="57" t="s">
        <v>17</v>
      </c>
      <c r="AH2031" s="57" t="s">
        <v>17</v>
      </c>
      <c r="AI2031" s="57" t="s">
        <v>17</v>
      </c>
      <c r="AJ2031" s="15"/>
      <c r="AK2031" s="15"/>
      <c r="AL2031" s="15"/>
      <c r="AM2031" s="15"/>
    </row>
    <row r="2032" spans="1:39" s="14" customFormat="1" x14ac:dyDescent="0.35">
      <c r="A2032" s="1" t="s">
        <v>3937</v>
      </c>
      <c r="B2032" s="1" t="s">
        <v>3938</v>
      </c>
      <c r="C2032" s="3"/>
      <c r="D2032" s="1" t="s">
        <v>20</v>
      </c>
      <c r="E2032" s="1" t="s">
        <v>20</v>
      </c>
      <c r="F2032" s="3" t="s">
        <v>33</v>
      </c>
      <c r="G2032" s="1" t="s">
        <v>3889</v>
      </c>
      <c r="H2032" s="51" t="str">
        <f>_xlfn.XLOOKUP(B2032,'[1]Nur des jours'!$B:$B,'[1]Nur des jours'!$H:$H,"")</f>
        <v>ZTE</v>
      </c>
      <c r="I2032" s="52">
        <v>0</v>
      </c>
      <c r="J2032" s="52">
        <v>0</v>
      </c>
      <c r="K2032" s="52">
        <v>0</v>
      </c>
      <c r="L2032" s="53">
        <v>0</v>
      </c>
      <c r="M2032" s="54" t="s">
        <v>5374</v>
      </c>
      <c r="N2032" s="55"/>
      <c r="O2032" s="16" t="str" cm="1">
        <f t="array" ref="O2032">IFERROR(_xlfn.IFS(
Q2032="MPR ISSUE","PDH",
Q2032="BSS Hardware Issue","BSS",
Q2032="Sites strategiques, MLL, Pylone, etc.","ENVTECH",
Q2032="AKTIVCO DEFAUT GE &amp; POWER Cabinet","AKTIVCO",
Q2032="AKTIVCO Coupure ENEO &amp; Baisse de tension","AKTIVCO GRID ONLY",
Q2032="Coupure ENEO &amp; Baisse de tension","IHS GRID ONLY",
Q2032="Defaut GE &amp; POWER Cabinet","IHS",
Q2032="Sharing","Partners",
Q2032="SIte strategiques &amp; DataCenter","SST &amp; DC",
Q2032="Exclu","Exclu",
Q2032="SAT","SAT",
Q2032="SPARE-ISSUE","SPARE-ISSUE",
Q2032="Fiber CAmtel","TRANS_FO_CAMTEL",
Q2032="Fiber AOF","Fiber AOF",
Q2032="Projet OCM (HUAWEI)","TRAVAUX-HUAWEI",
Q2032="Projet OCM (NOKIA)","TRAVAUX-NOKIA",
Q2032="ACCESS-ISSUE","ACCESS-ISSUE",
Q2032="Projet OCM (ZTE, NOKIA, autres projets)","TRAVAUX OCM",
Q2032="No root CAuse","No root cause",
Q2032="ODU HS","PDH",
Q2032="IP &amp; VLAN","PDH",
Q2032="Warehouse HUAWEI","SPARE-ISSUE",
Q2032="SPARE-HS","SPARE-ISSUE",
Q2032="Power Telco","BSS"
),"")</f>
        <v>No root cause</v>
      </c>
      <c r="P2032" s="22" t="str" cm="1">
        <f t="array" ref="P2032">IFERROR(_xlfn.IFS(
Q2032="MPR ISSUE","TX ISSUE",
Q2032="BSS Hardware Issue","RAN ISSUE",
Q2032="Sites strategiques, MLL, Pylone, etc.","ENVTECH",
Q2032="AKTIVCO DEFAUT GE &amp; POWER Cabinet","POWER ISSUE",
Q2032="AKTIVCO Coupure ENEO &amp; Baisse de tension","POWER ISSUE",
Q2032="Coupure ENEO &amp; Baisse de tension","POWER ISSUE",
Q2032="Defaut GE &amp; POWER Cabinet","POWER ISSUE",
Q2032="Sharing","POWER ISSUE",
Q2032="SIte strategiques &amp; DataCenter","POWER ISSUE",
Q2032="Exclu","Exclu",
Q2032="SAT","TX ISSUE",
Q2032="SPARE-ISSUE","SPARE-ISSUE",
Q2032="Fiber CAmtel","TX ISSUE",
Q2032="Fiber AOF","TX ISSUE",
Q2032="Projet OCM (HUAWEI)","TRAVAUX-HUAWEI",
Q2032="Projet OCM (NOKIA)","TRAVAUX -NOKIA",
Q2032="ACCESS-ISSUE","ACCESS-ISSUE",
Q2032="Projet OCM (ZTE, NOKIA, autres projets)","TRAVAUX OCM",
Q2032="No root CAuse","No root cause",
Q2032="ODU HS","TX ISSUE",
Q2032="IP &amp; VLAN","TX ISSUE",
Q2032="Warehouse HUAWEI","SPARE-ISSUE",
Q2032="SPARE-HS","SPARE-ISSUE",
Q2032="Power Telco","RAN ISSUE"
),"")</f>
        <v>No root cause</v>
      </c>
      <c r="Q2032" s="48" t="s">
        <v>5573</v>
      </c>
      <c r="R2032" s="23" t="str" cm="1">
        <f t="array" ref="R2032">IFERROR(_xlfn.IFS(
Q2032="MPR ISSUE","ACTIVE",
Q2032="BSS Hardware Issue","ACTIVE",
Q2032="Sites strategiques, MLL, Pylone, etc.","PASSIVE",
Q2032="AKTIVCO DEFAUT GE &amp; POWER Cabinet","PASSIVE",
Q2032="AKTIVCO Coupure ENEO &amp; Baisse de tension","PASSIVE",
Q2032="Coupure ENEO &amp; Baisse de tension","PASSIVE",
Q2032="Defaut GE &amp; POWER Cabinet","PASSIVE",
Q2032="Sharing","PASSIVE",
Q2032="SIte strategiques &amp; DataCenter","PASSIVE",
Q2032="Exclu","Exclu",
Q2032="SAT","ACTIVE",
Q2032="SPARE-ISSUE","SPARE-ISSUE",
Q2032="Fiber CAmtel","ACTIVE",
Q2032="Fiber AOF","ACTIVE",
Q2032="Projet OCM (HUAWEI)","PLANNED WORKS",
Q2032="Projet OCM (NOKIA)","PLANNED WORKS",
Q2032="ACCESS-ISSUE","ACCESS-ISSUE",
Q2032="Projet OCM (ZTE, NOKIA, autres projets)","PLANNED WORKS",
Q2032="No root CAuse","No root cause",
Q2032="ODU HS","ACTIVE",
Q2032="IP &amp; VLAN","ACTIVE",
Q2032="Warehouse HUAWEI","SPARE-ISSUE",
Q2032="SPARE-HS","SPARE-ISSUE",
Q2032="Power Telco","ACTIVE"
),"")</f>
        <v>No root cause</v>
      </c>
      <c r="S2032" s="56" t="s">
        <v>17</v>
      </c>
      <c r="T2032" s="7" t="s">
        <v>17</v>
      </c>
      <c r="U2032" s="57" t="s">
        <v>17</v>
      </c>
      <c r="V2032" s="57" t="s">
        <v>17</v>
      </c>
      <c r="W2032" s="57" t="s">
        <v>17</v>
      </c>
      <c r="X2032" s="57" t="s">
        <v>17</v>
      </c>
      <c r="Y2032" s="57" t="s">
        <v>17</v>
      </c>
      <c r="Z2032" s="57" t="s">
        <v>17</v>
      </c>
      <c r="AA2032" s="57" t="s">
        <v>17</v>
      </c>
      <c r="AB2032" s="57"/>
      <c r="AC2032" s="57" t="s">
        <v>17</v>
      </c>
      <c r="AD2032" s="57" t="s">
        <v>17</v>
      </c>
      <c r="AE2032" s="57" t="s">
        <v>17</v>
      </c>
      <c r="AF2032" s="57" t="s">
        <v>17</v>
      </c>
      <c r="AG2032" s="57" t="s">
        <v>17</v>
      </c>
      <c r="AH2032" s="57" t="s">
        <v>17</v>
      </c>
      <c r="AI2032" s="57" t="s">
        <v>17</v>
      </c>
      <c r="AJ2032" s="15"/>
      <c r="AK2032" s="15"/>
      <c r="AL2032" s="15"/>
      <c r="AM2032" s="15"/>
    </row>
    <row r="2033" spans="1:39" s="14" customFormat="1" x14ac:dyDescent="0.35">
      <c r="A2033" s="1" t="s">
        <v>3939</v>
      </c>
      <c r="B2033" s="1" t="s">
        <v>3940</v>
      </c>
      <c r="C2033" s="3"/>
      <c r="D2033" s="1" t="s">
        <v>23</v>
      </c>
      <c r="E2033" s="1" t="s">
        <v>82</v>
      </c>
      <c r="F2033" s="3" t="s">
        <v>92</v>
      </c>
      <c r="G2033" s="1" t="s">
        <v>3939</v>
      </c>
      <c r="H2033" s="59" t="str">
        <f>_xlfn.XLOOKUP(B2033,'[1]Nur des jours'!$B:$B,'[1]Nur des jours'!$H:$H,"")</f>
        <v>HUAWEI</v>
      </c>
      <c r="I2033" s="52">
        <v>0</v>
      </c>
      <c r="J2033" s="52">
        <v>0</v>
      </c>
      <c r="K2033" s="52">
        <v>0</v>
      </c>
      <c r="L2033" s="53">
        <v>0</v>
      </c>
      <c r="M2033" s="54" t="s">
        <v>5374</v>
      </c>
      <c r="N2033" s="55"/>
      <c r="O2033" s="16" t="str" cm="1">
        <f t="array" ref="O2033">IFERROR(_xlfn.IFS(
Q2033="MPR ISSUE","PDH",
Q2033="BSS Hardware Issue","BSS",
Q2033="Sites strategiques, MLL, Pylone, etc.","ENVTECH",
Q2033="AKTIVCO DEFAUT GE &amp; POWER Cabinet","AKTIVCO",
Q2033="AKTIVCO Coupure ENEO &amp; Baisse de tension","AKTIVCO GRID ONLY",
Q2033="Coupure ENEO &amp; Baisse de tension","IHS GRID ONLY",
Q2033="Defaut GE &amp; POWER Cabinet","IHS",
Q2033="Sharing","Partners",
Q2033="SIte strategiques &amp; DataCenter","SST &amp; DC",
Q2033="Exclu","Exclu",
Q2033="SAT","SAT",
Q2033="SPARE-ISSUE","SPARE-ISSUE",
Q2033="Fiber CAmtel","TRANS_FO_CAMTEL",
Q2033="Fiber AOF","Fiber AOF",
Q2033="Projet OCM (HUAWEI)","TRAVAUX-HUAWEI",
Q2033="Projet OCM (NOKIA)","TRAVAUX-NOKIA",
Q2033="ACCESS-ISSUE","ACCESS-ISSUE",
Q2033="Projet OCM (ZTE, NOKIA, autres projets)","TRAVAUX OCM",
Q2033="No root CAuse","No root cause",
Q2033="ODU HS","PDH",
Q2033="IP &amp; VLAN","PDH",
Q2033="Warehouse HUAWEI","SPARE-ISSUE",
Q2033="SPARE-HS","SPARE-ISSUE",
Q2033="Power Telco","BSS"
),"")</f>
        <v>No root cause</v>
      </c>
      <c r="P2033" s="22" t="str" cm="1">
        <f t="array" ref="P2033">IFERROR(_xlfn.IFS(
Q2033="MPR ISSUE","TX ISSUE",
Q2033="BSS Hardware Issue","RAN ISSUE",
Q2033="Sites strategiques, MLL, Pylone, etc.","ENVTECH",
Q2033="AKTIVCO DEFAUT GE &amp; POWER Cabinet","POWER ISSUE",
Q2033="AKTIVCO Coupure ENEO &amp; Baisse de tension","POWER ISSUE",
Q2033="Coupure ENEO &amp; Baisse de tension","POWER ISSUE",
Q2033="Defaut GE &amp; POWER Cabinet","POWER ISSUE",
Q2033="Sharing","POWER ISSUE",
Q2033="SIte strategiques &amp; DataCenter","POWER ISSUE",
Q2033="Exclu","Exclu",
Q2033="SAT","TX ISSUE",
Q2033="SPARE-ISSUE","SPARE-ISSUE",
Q2033="Fiber CAmtel","TX ISSUE",
Q2033="Fiber AOF","TX ISSUE",
Q2033="Projet OCM (HUAWEI)","TRAVAUX-HUAWEI",
Q2033="Projet OCM (NOKIA)","TRAVAUX -NOKIA",
Q2033="ACCESS-ISSUE","ACCESS-ISSUE",
Q2033="Projet OCM (ZTE, NOKIA, autres projets)","TRAVAUX OCM",
Q2033="No root CAuse","No root cause",
Q2033="ODU HS","TX ISSUE",
Q2033="IP &amp; VLAN","TX ISSUE",
Q2033="Warehouse HUAWEI","SPARE-ISSUE",
Q2033="SPARE-HS","SPARE-ISSUE",
Q2033="Power Telco","RAN ISSUE"
),"")</f>
        <v>No root cause</v>
      </c>
      <c r="Q2033" s="48" t="s">
        <v>5573</v>
      </c>
      <c r="R2033" s="23" t="str" cm="1">
        <f t="array" ref="R2033">IFERROR(_xlfn.IFS(
Q2033="MPR ISSUE","ACTIVE",
Q2033="BSS Hardware Issue","ACTIVE",
Q2033="Sites strategiques, MLL, Pylone, etc.","PASSIVE",
Q2033="AKTIVCO DEFAUT GE &amp; POWER Cabinet","PASSIVE",
Q2033="AKTIVCO Coupure ENEO &amp; Baisse de tension","PASSIVE",
Q2033="Coupure ENEO &amp; Baisse de tension","PASSIVE",
Q2033="Defaut GE &amp; POWER Cabinet","PASSIVE",
Q2033="Sharing","PASSIVE",
Q2033="SIte strategiques &amp; DataCenter","PASSIVE",
Q2033="Exclu","Exclu",
Q2033="SAT","ACTIVE",
Q2033="SPARE-ISSUE","SPARE-ISSUE",
Q2033="Fiber CAmtel","ACTIVE",
Q2033="Fiber AOF","ACTIVE",
Q2033="Projet OCM (HUAWEI)","PLANNED WORKS",
Q2033="Projet OCM (NOKIA)","PLANNED WORKS",
Q2033="ACCESS-ISSUE","ACCESS-ISSUE",
Q2033="Projet OCM (ZTE, NOKIA, autres projets)","PLANNED WORKS",
Q2033="No root CAuse","No root cause",
Q2033="ODU HS","ACTIVE",
Q2033="IP &amp; VLAN","ACTIVE",
Q2033="Warehouse HUAWEI","SPARE-ISSUE",
Q2033="SPARE-HS","SPARE-ISSUE",
Q2033="Power Telco","ACTIVE"
),"")</f>
        <v>No root cause</v>
      </c>
      <c r="S2033" s="56" t="s">
        <v>17</v>
      </c>
      <c r="T2033" s="7" t="s">
        <v>17</v>
      </c>
      <c r="U2033" s="57" t="s">
        <v>17</v>
      </c>
      <c r="V2033" s="57" t="s">
        <v>17</v>
      </c>
      <c r="W2033" s="57" t="s">
        <v>17</v>
      </c>
      <c r="X2033" s="57" t="s">
        <v>17</v>
      </c>
      <c r="Y2033" s="57" t="s">
        <v>17</v>
      </c>
      <c r="Z2033" s="57" t="s">
        <v>17</v>
      </c>
      <c r="AA2033" s="57" t="s">
        <v>17</v>
      </c>
      <c r="AB2033" s="57"/>
      <c r="AC2033" s="57" t="s">
        <v>17</v>
      </c>
      <c r="AD2033" s="57" t="s">
        <v>17</v>
      </c>
      <c r="AE2033" s="57" t="s">
        <v>17</v>
      </c>
      <c r="AF2033" s="57" t="s">
        <v>17</v>
      </c>
      <c r="AG2033" s="57" t="s">
        <v>17</v>
      </c>
      <c r="AH2033" s="57" t="s">
        <v>17</v>
      </c>
      <c r="AI2033" s="57" t="s">
        <v>17</v>
      </c>
      <c r="AJ2033" s="15"/>
      <c r="AK2033" s="15"/>
      <c r="AL2033" s="15"/>
      <c r="AM2033" s="15"/>
    </row>
    <row r="2034" spans="1:39" s="14" customFormat="1" x14ac:dyDescent="0.35">
      <c r="A2034" s="1" t="s">
        <v>3941</v>
      </c>
      <c r="B2034" s="1" t="s">
        <v>3942</v>
      </c>
      <c r="C2034" s="3"/>
      <c r="D2034" s="1" t="s">
        <v>12</v>
      </c>
      <c r="E2034" s="1" t="s">
        <v>13</v>
      </c>
      <c r="F2034" s="3" t="s">
        <v>228</v>
      </c>
      <c r="G2034" s="1" t="s">
        <v>3941</v>
      </c>
      <c r="H2034" s="51" t="str">
        <f>_xlfn.XLOOKUP(B2034,'[1]Nur des jours'!$B:$B,'[1]Nur des jours'!$H:$H,"")</f>
        <v>ZTE</v>
      </c>
      <c r="I2034" s="52">
        <v>0</v>
      </c>
      <c r="J2034" s="52">
        <v>0</v>
      </c>
      <c r="K2034" s="52">
        <v>0</v>
      </c>
      <c r="L2034" s="53">
        <v>0</v>
      </c>
      <c r="M2034" s="54" t="s">
        <v>5374</v>
      </c>
      <c r="N2034" s="55"/>
      <c r="O2034" s="16" t="str" cm="1">
        <f t="array" ref="O2034">IFERROR(_xlfn.IFS(
Q2034="MPR ISSUE","PDH",
Q2034="BSS Hardware Issue","BSS",
Q2034="Sites strategiques, MLL, Pylone, etc.","ENVTECH",
Q2034="AKTIVCO DEFAUT GE &amp; POWER Cabinet","AKTIVCO",
Q2034="AKTIVCO Coupure ENEO &amp; Baisse de tension","AKTIVCO GRID ONLY",
Q2034="Coupure ENEO &amp; Baisse de tension","IHS GRID ONLY",
Q2034="Defaut GE &amp; POWER Cabinet","IHS",
Q2034="Sharing","Partners",
Q2034="SIte strategiques &amp; DataCenter","SST &amp; DC",
Q2034="Exclu","Exclu",
Q2034="SAT","SAT",
Q2034="SPARE-ISSUE","SPARE-ISSUE",
Q2034="Fiber CAmtel","TRANS_FO_CAMTEL",
Q2034="Fiber AOF","Fiber AOF",
Q2034="Projet OCM (HUAWEI)","TRAVAUX-HUAWEI",
Q2034="Projet OCM (NOKIA)","TRAVAUX-NOKIA",
Q2034="ACCESS-ISSUE","ACCESS-ISSUE",
Q2034="Projet OCM (ZTE, NOKIA, autres projets)","TRAVAUX OCM",
Q2034="No root CAuse","No root cause",
Q2034="ODU HS","PDH",
Q2034="IP &amp; VLAN","PDH",
Q2034="Warehouse HUAWEI","SPARE-ISSUE",
Q2034="SPARE-HS","SPARE-ISSUE",
Q2034="Power Telco","BSS"
),"")</f>
        <v>No root cause</v>
      </c>
      <c r="P2034" s="22" t="str" cm="1">
        <f t="array" ref="P2034">IFERROR(_xlfn.IFS(
Q2034="MPR ISSUE","TX ISSUE",
Q2034="BSS Hardware Issue","RAN ISSUE",
Q2034="Sites strategiques, MLL, Pylone, etc.","ENVTECH",
Q2034="AKTIVCO DEFAUT GE &amp; POWER Cabinet","POWER ISSUE",
Q2034="AKTIVCO Coupure ENEO &amp; Baisse de tension","POWER ISSUE",
Q2034="Coupure ENEO &amp; Baisse de tension","POWER ISSUE",
Q2034="Defaut GE &amp; POWER Cabinet","POWER ISSUE",
Q2034="Sharing","POWER ISSUE",
Q2034="SIte strategiques &amp; DataCenter","POWER ISSUE",
Q2034="Exclu","Exclu",
Q2034="SAT","TX ISSUE",
Q2034="SPARE-ISSUE","SPARE-ISSUE",
Q2034="Fiber CAmtel","TX ISSUE",
Q2034="Fiber AOF","TX ISSUE",
Q2034="Projet OCM (HUAWEI)","TRAVAUX-HUAWEI",
Q2034="Projet OCM (NOKIA)","TRAVAUX -NOKIA",
Q2034="ACCESS-ISSUE","ACCESS-ISSUE",
Q2034="Projet OCM (ZTE, NOKIA, autres projets)","TRAVAUX OCM",
Q2034="No root CAuse","No root cause",
Q2034="ODU HS","TX ISSUE",
Q2034="IP &amp; VLAN","TX ISSUE",
Q2034="Warehouse HUAWEI","SPARE-ISSUE",
Q2034="SPARE-HS","SPARE-ISSUE",
Q2034="Power Telco","RAN ISSUE"
),"")</f>
        <v>No root cause</v>
      </c>
      <c r="Q2034" s="48" t="s">
        <v>5573</v>
      </c>
      <c r="R2034" s="23" t="str" cm="1">
        <f t="array" ref="R2034">IFERROR(_xlfn.IFS(
Q2034="MPR ISSUE","ACTIVE",
Q2034="BSS Hardware Issue","ACTIVE",
Q2034="Sites strategiques, MLL, Pylone, etc.","PASSIVE",
Q2034="AKTIVCO DEFAUT GE &amp; POWER Cabinet","PASSIVE",
Q2034="AKTIVCO Coupure ENEO &amp; Baisse de tension","PASSIVE",
Q2034="Coupure ENEO &amp; Baisse de tension","PASSIVE",
Q2034="Defaut GE &amp; POWER Cabinet","PASSIVE",
Q2034="Sharing","PASSIVE",
Q2034="SIte strategiques &amp; DataCenter","PASSIVE",
Q2034="Exclu","Exclu",
Q2034="SAT","ACTIVE",
Q2034="SPARE-ISSUE","SPARE-ISSUE",
Q2034="Fiber CAmtel","ACTIVE",
Q2034="Fiber AOF","ACTIVE",
Q2034="Projet OCM (HUAWEI)","PLANNED WORKS",
Q2034="Projet OCM (NOKIA)","PLANNED WORKS",
Q2034="ACCESS-ISSUE","ACCESS-ISSUE",
Q2034="Projet OCM (ZTE, NOKIA, autres projets)","PLANNED WORKS",
Q2034="No root CAuse","No root cause",
Q2034="ODU HS","ACTIVE",
Q2034="IP &amp; VLAN","ACTIVE",
Q2034="Warehouse HUAWEI","SPARE-ISSUE",
Q2034="SPARE-HS","SPARE-ISSUE",
Q2034="Power Telco","ACTIVE"
),"")</f>
        <v>No root cause</v>
      </c>
      <c r="S2034" s="56" t="s">
        <v>17</v>
      </c>
      <c r="T2034" s="7" t="s">
        <v>17</v>
      </c>
      <c r="U2034" s="57" t="s">
        <v>17</v>
      </c>
      <c r="V2034" s="57" t="s">
        <v>17</v>
      </c>
      <c r="W2034" s="57" t="s">
        <v>17</v>
      </c>
      <c r="X2034" s="57" t="s">
        <v>17</v>
      </c>
      <c r="Y2034" s="57" t="s">
        <v>17</v>
      </c>
      <c r="Z2034" s="57" t="s">
        <v>17</v>
      </c>
      <c r="AA2034" s="57" t="s">
        <v>17</v>
      </c>
      <c r="AB2034" s="57"/>
      <c r="AC2034" s="57" t="s">
        <v>17</v>
      </c>
      <c r="AD2034" s="57" t="s">
        <v>17</v>
      </c>
      <c r="AE2034" s="57" t="s">
        <v>17</v>
      </c>
      <c r="AF2034" s="57" t="s">
        <v>17</v>
      </c>
      <c r="AG2034" s="57" t="s">
        <v>17</v>
      </c>
      <c r="AH2034" s="57" t="s">
        <v>17</v>
      </c>
      <c r="AI2034" s="57" t="s">
        <v>17</v>
      </c>
      <c r="AJ2034" s="15"/>
      <c r="AK2034" s="15"/>
      <c r="AL2034" s="15"/>
      <c r="AM2034" s="15"/>
    </row>
    <row r="2035" spans="1:39" s="14" customFormat="1" x14ac:dyDescent="0.35">
      <c r="A2035" s="1" t="s">
        <v>3943</v>
      </c>
      <c r="B2035" s="1" t="s">
        <v>3944</v>
      </c>
      <c r="C2035" s="3"/>
      <c r="D2035" s="1" t="s">
        <v>12</v>
      </c>
      <c r="E2035" s="1" t="s">
        <v>13</v>
      </c>
      <c r="F2035" s="3" t="s">
        <v>33</v>
      </c>
      <c r="G2035" s="1" t="s">
        <v>3943</v>
      </c>
      <c r="H2035" s="51" t="str">
        <f>_xlfn.XLOOKUP(B2035,'[1]Nur des jours'!$B:$B,'[1]Nur des jours'!$H:$H,"")</f>
        <v>ZTE</v>
      </c>
      <c r="I2035" s="52">
        <v>0</v>
      </c>
      <c r="J2035" s="52">
        <v>0</v>
      </c>
      <c r="K2035" s="52">
        <v>0</v>
      </c>
      <c r="L2035" s="53">
        <v>0</v>
      </c>
      <c r="M2035" s="54" t="s">
        <v>5374</v>
      </c>
      <c r="N2035" s="55"/>
      <c r="O2035" s="16" t="str" cm="1">
        <f t="array" ref="O2035">IFERROR(_xlfn.IFS(
Q2035="MPR ISSUE","PDH",
Q2035="BSS Hardware Issue","BSS",
Q2035="Sites strategiques, MLL, Pylone, etc.","ENVTECH",
Q2035="AKTIVCO DEFAUT GE &amp; POWER Cabinet","AKTIVCO",
Q2035="AKTIVCO Coupure ENEO &amp; Baisse de tension","AKTIVCO GRID ONLY",
Q2035="Coupure ENEO &amp; Baisse de tension","IHS GRID ONLY",
Q2035="Defaut GE &amp; POWER Cabinet","IHS",
Q2035="Sharing","Partners",
Q2035="SIte strategiques &amp; DataCenter","SST &amp; DC",
Q2035="Exclu","Exclu",
Q2035="SAT","SAT",
Q2035="SPARE-ISSUE","SPARE-ISSUE",
Q2035="Fiber CAmtel","TRANS_FO_CAMTEL",
Q2035="Fiber AOF","Fiber AOF",
Q2035="Projet OCM (HUAWEI)","TRAVAUX-HUAWEI",
Q2035="Projet OCM (NOKIA)","TRAVAUX-NOKIA",
Q2035="ACCESS-ISSUE","ACCESS-ISSUE",
Q2035="Projet OCM (ZTE, NOKIA, autres projets)","TRAVAUX OCM",
Q2035="No root CAuse","No root cause",
Q2035="ODU HS","PDH",
Q2035="IP &amp; VLAN","PDH",
Q2035="Warehouse HUAWEI","SPARE-ISSUE",
Q2035="SPARE-HS","SPARE-ISSUE",
Q2035="Power Telco","BSS"
),"")</f>
        <v>No root cause</v>
      </c>
      <c r="P2035" s="22" t="str" cm="1">
        <f t="array" ref="P2035">IFERROR(_xlfn.IFS(
Q2035="MPR ISSUE","TX ISSUE",
Q2035="BSS Hardware Issue","RAN ISSUE",
Q2035="Sites strategiques, MLL, Pylone, etc.","ENVTECH",
Q2035="AKTIVCO DEFAUT GE &amp; POWER Cabinet","POWER ISSUE",
Q2035="AKTIVCO Coupure ENEO &amp; Baisse de tension","POWER ISSUE",
Q2035="Coupure ENEO &amp; Baisse de tension","POWER ISSUE",
Q2035="Defaut GE &amp; POWER Cabinet","POWER ISSUE",
Q2035="Sharing","POWER ISSUE",
Q2035="SIte strategiques &amp; DataCenter","POWER ISSUE",
Q2035="Exclu","Exclu",
Q2035="SAT","TX ISSUE",
Q2035="SPARE-ISSUE","SPARE-ISSUE",
Q2035="Fiber CAmtel","TX ISSUE",
Q2035="Fiber AOF","TX ISSUE",
Q2035="Projet OCM (HUAWEI)","TRAVAUX-HUAWEI",
Q2035="Projet OCM (NOKIA)","TRAVAUX -NOKIA",
Q2035="ACCESS-ISSUE","ACCESS-ISSUE",
Q2035="Projet OCM (ZTE, NOKIA, autres projets)","TRAVAUX OCM",
Q2035="No root CAuse","No root cause",
Q2035="ODU HS","TX ISSUE",
Q2035="IP &amp; VLAN","TX ISSUE",
Q2035="Warehouse HUAWEI","SPARE-ISSUE",
Q2035="SPARE-HS","SPARE-ISSUE",
Q2035="Power Telco","RAN ISSUE"
),"")</f>
        <v>No root cause</v>
      </c>
      <c r="Q2035" s="48" t="s">
        <v>5573</v>
      </c>
      <c r="R2035" s="23" t="str" cm="1">
        <f t="array" ref="R2035">IFERROR(_xlfn.IFS(
Q2035="MPR ISSUE","ACTIVE",
Q2035="BSS Hardware Issue","ACTIVE",
Q2035="Sites strategiques, MLL, Pylone, etc.","PASSIVE",
Q2035="AKTIVCO DEFAUT GE &amp; POWER Cabinet","PASSIVE",
Q2035="AKTIVCO Coupure ENEO &amp; Baisse de tension","PASSIVE",
Q2035="Coupure ENEO &amp; Baisse de tension","PASSIVE",
Q2035="Defaut GE &amp; POWER Cabinet","PASSIVE",
Q2035="Sharing","PASSIVE",
Q2035="SIte strategiques &amp; DataCenter","PASSIVE",
Q2035="Exclu","Exclu",
Q2035="SAT","ACTIVE",
Q2035="SPARE-ISSUE","SPARE-ISSUE",
Q2035="Fiber CAmtel","ACTIVE",
Q2035="Fiber AOF","ACTIVE",
Q2035="Projet OCM (HUAWEI)","PLANNED WORKS",
Q2035="Projet OCM (NOKIA)","PLANNED WORKS",
Q2035="ACCESS-ISSUE","ACCESS-ISSUE",
Q2035="Projet OCM (ZTE, NOKIA, autres projets)","PLANNED WORKS",
Q2035="No root CAuse","No root cause",
Q2035="ODU HS","ACTIVE",
Q2035="IP &amp; VLAN","ACTIVE",
Q2035="Warehouse HUAWEI","SPARE-ISSUE",
Q2035="SPARE-HS","SPARE-ISSUE",
Q2035="Power Telco","ACTIVE"
),"")</f>
        <v>No root cause</v>
      </c>
      <c r="S2035" s="56" t="s">
        <v>17</v>
      </c>
      <c r="T2035" s="7" t="s">
        <v>17</v>
      </c>
      <c r="U2035" s="57" t="s">
        <v>17</v>
      </c>
      <c r="V2035" s="57" t="s">
        <v>17</v>
      </c>
      <c r="W2035" s="57" t="s">
        <v>17</v>
      </c>
      <c r="X2035" s="57" t="s">
        <v>17</v>
      </c>
      <c r="Y2035" s="57" t="s">
        <v>17</v>
      </c>
      <c r="Z2035" s="57" t="s">
        <v>17</v>
      </c>
      <c r="AA2035" s="57" t="s">
        <v>17</v>
      </c>
      <c r="AB2035" s="57"/>
      <c r="AC2035" s="57" t="s">
        <v>17</v>
      </c>
      <c r="AD2035" s="57" t="s">
        <v>17</v>
      </c>
      <c r="AE2035" s="57" t="s">
        <v>17</v>
      </c>
      <c r="AF2035" s="57" t="s">
        <v>17</v>
      </c>
      <c r="AG2035" s="57" t="s">
        <v>17</v>
      </c>
      <c r="AH2035" s="57" t="s">
        <v>17</v>
      </c>
      <c r="AI2035" s="57" t="s">
        <v>17</v>
      </c>
      <c r="AJ2035" s="15"/>
      <c r="AK2035" s="15"/>
      <c r="AL2035" s="15"/>
      <c r="AM2035" s="15"/>
    </row>
    <row r="2036" spans="1:39" s="14" customFormat="1" x14ac:dyDescent="0.35">
      <c r="A2036" s="1" t="s">
        <v>3945</v>
      </c>
      <c r="B2036" s="1" t="s">
        <v>3946</v>
      </c>
      <c r="C2036" s="3"/>
      <c r="D2036" s="1" t="s">
        <v>12</v>
      </c>
      <c r="E2036" s="1" t="s">
        <v>13</v>
      </c>
      <c r="F2036" s="3" t="s">
        <v>39</v>
      </c>
      <c r="G2036" s="1" t="s">
        <v>3945</v>
      </c>
      <c r="H2036" s="51" t="str">
        <f>_xlfn.XLOOKUP(B2036,'[1]Nur des jours'!$B:$B,'[1]Nur des jours'!$H:$H,"")</f>
        <v>ZTE</v>
      </c>
      <c r="I2036" s="52">
        <v>0</v>
      </c>
      <c r="J2036" s="52">
        <v>0</v>
      </c>
      <c r="K2036" s="52">
        <v>0</v>
      </c>
      <c r="L2036" s="53">
        <v>0</v>
      </c>
      <c r="M2036" s="54" t="s">
        <v>5374</v>
      </c>
      <c r="N2036" s="55"/>
      <c r="O2036" s="16" t="str" cm="1">
        <f t="array" ref="O2036">IFERROR(_xlfn.IFS(
Q2036="MPR ISSUE","PDH",
Q2036="BSS Hardware Issue","BSS",
Q2036="Sites strategiques, MLL, Pylone, etc.","ENVTECH",
Q2036="AKTIVCO DEFAUT GE &amp; POWER Cabinet","AKTIVCO",
Q2036="AKTIVCO Coupure ENEO &amp; Baisse de tension","AKTIVCO GRID ONLY",
Q2036="Coupure ENEO &amp; Baisse de tension","IHS GRID ONLY",
Q2036="Defaut GE &amp; POWER Cabinet","IHS",
Q2036="Sharing","Partners",
Q2036="SIte strategiques &amp; DataCenter","SST &amp; DC",
Q2036="Exclu","Exclu",
Q2036="SAT","SAT",
Q2036="SPARE-ISSUE","SPARE-ISSUE",
Q2036="Fiber CAmtel","TRANS_FO_CAMTEL",
Q2036="Fiber AOF","Fiber AOF",
Q2036="Projet OCM (HUAWEI)","TRAVAUX-HUAWEI",
Q2036="Projet OCM (NOKIA)","TRAVAUX-NOKIA",
Q2036="ACCESS-ISSUE","ACCESS-ISSUE",
Q2036="Projet OCM (ZTE, NOKIA, autres projets)","TRAVAUX OCM",
Q2036="No root CAuse","No root cause",
Q2036="ODU HS","PDH",
Q2036="IP &amp; VLAN","PDH",
Q2036="Warehouse HUAWEI","SPARE-ISSUE",
Q2036="SPARE-HS","SPARE-ISSUE",
Q2036="Power Telco","BSS"
),"")</f>
        <v>No root cause</v>
      </c>
      <c r="P2036" s="22" t="str" cm="1">
        <f t="array" ref="P2036">IFERROR(_xlfn.IFS(
Q2036="MPR ISSUE","TX ISSUE",
Q2036="BSS Hardware Issue","RAN ISSUE",
Q2036="Sites strategiques, MLL, Pylone, etc.","ENVTECH",
Q2036="AKTIVCO DEFAUT GE &amp; POWER Cabinet","POWER ISSUE",
Q2036="AKTIVCO Coupure ENEO &amp; Baisse de tension","POWER ISSUE",
Q2036="Coupure ENEO &amp; Baisse de tension","POWER ISSUE",
Q2036="Defaut GE &amp; POWER Cabinet","POWER ISSUE",
Q2036="Sharing","POWER ISSUE",
Q2036="SIte strategiques &amp; DataCenter","POWER ISSUE",
Q2036="Exclu","Exclu",
Q2036="SAT","TX ISSUE",
Q2036="SPARE-ISSUE","SPARE-ISSUE",
Q2036="Fiber CAmtel","TX ISSUE",
Q2036="Fiber AOF","TX ISSUE",
Q2036="Projet OCM (HUAWEI)","TRAVAUX-HUAWEI",
Q2036="Projet OCM (NOKIA)","TRAVAUX -NOKIA",
Q2036="ACCESS-ISSUE","ACCESS-ISSUE",
Q2036="Projet OCM (ZTE, NOKIA, autres projets)","TRAVAUX OCM",
Q2036="No root CAuse","No root cause",
Q2036="ODU HS","TX ISSUE",
Q2036="IP &amp; VLAN","TX ISSUE",
Q2036="Warehouse HUAWEI","SPARE-ISSUE",
Q2036="SPARE-HS","SPARE-ISSUE",
Q2036="Power Telco","RAN ISSUE"
),"")</f>
        <v>No root cause</v>
      </c>
      <c r="Q2036" s="48" t="s">
        <v>5573</v>
      </c>
      <c r="R2036" s="23" t="str" cm="1">
        <f t="array" ref="R2036">IFERROR(_xlfn.IFS(
Q2036="MPR ISSUE","ACTIVE",
Q2036="BSS Hardware Issue","ACTIVE",
Q2036="Sites strategiques, MLL, Pylone, etc.","PASSIVE",
Q2036="AKTIVCO DEFAUT GE &amp; POWER Cabinet","PASSIVE",
Q2036="AKTIVCO Coupure ENEO &amp; Baisse de tension","PASSIVE",
Q2036="Coupure ENEO &amp; Baisse de tension","PASSIVE",
Q2036="Defaut GE &amp; POWER Cabinet","PASSIVE",
Q2036="Sharing","PASSIVE",
Q2036="SIte strategiques &amp; DataCenter","PASSIVE",
Q2036="Exclu","Exclu",
Q2036="SAT","ACTIVE",
Q2036="SPARE-ISSUE","SPARE-ISSUE",
Q2036="Fiber CAmtel","ACTIVE",
Q2036="Fiber AOF","ACTIVE",
Q2036="Projet OCM (HUAWEI)","PLANNED WORKS",
Q2036="Projet OCM (NOKIA)","PLANNED WORKS",
Q2036="ACCESS-ISSUE","ACCESS-ISSUE",
Q2036="Projet OCM (ZTE, NOKIA, autres projets)","PLANNED WORKS",
Q2036="No root CAuse","No root cause",
Q2036="ODU HS","ACTIVE",
Q2036="IP &amp; VLAN","ACTIVE",
Q2036="Warehouse HUAWEI","SPARE-ISSUE",
Q2036="SPARE-HS","SPARE-ISSUE",
Q2036="Power Telco","ACTIVE"
),"")</f>
        <v>No root cause</v>
      </c>
      <c r="S2036" s="56" t="s">
        <v>17</v>
      </c>
      <c r="T2036" s="7" t="s">
        <v>17</v>
      </c>
      <c r="U2036" s="57" t="s">
        <v>17</v>
      </c>
      <c r="V2036" s="57" t="s">
        <v>17</v>
      </c>
      <c r="W2036" s="57" t="s">
        <v>17</v>
      </c>
      <c r="X2036" s="57" t="s">
        <v>17</v>
      </c>
      <c r="Y2036" s="57" t="s">
        <v>17</v>
      </c>
      <c r="Z2036" s="57" t="s">
        <v>17</v>
      </c>
      <c r="AA2036" s="57" t="s">
        <v>17</v>
      </c>
      <c r="AB2036" s="57"/>
      <c r="AC2036" s="57" t="s">
        <v>17</v>
      </c>
      <c r="AD2036" s="57" t="s">
        <v>17</v>
      </c>
      <c r="AE2036" s="57" t="s">
        <v>17</v>
      </c>
      <c r="AF2036" s="57" t="s">
        <v>17</v>
      </c>
      <c r="AG2036" s="57" t="s">
        <v>17</v>
      </c>
      <c r="AH2036" s="57" t="s">
        <v>17</v>
      </c>
      <c r="AI2036" s="57" t="s">
        <v>17</v>
      </c>
      <c r="AJ2036" s="15"/>
      <c r="AK2036" s="15"/>
      <c r="AL2036" s="15"/>
      <c r="AM2036" s="15"/>
    </row>
    <row r="2037" spans="1:39" s="14" customFormat="1" x14ac:dyDescent="0.35">
      <c r="A2037" s="1" t="s">
        <v>3947</v>
      </c>
      <c r="B2037" s="1" t="s">
        <v>3948</v>
      </c>
      <c r="C2037" s="3"/>
      <c r="D2037" s="1" t="s">
        <v>12</v>
      </c>
      <c r="E2037" s="1" t="s">
        <v>68</v>
      </c>
      <c r="F2037" s="3" t="s">
        <v>92</v>
      </c>
      <c r="G2037" s="1" t="s">
        <v>3949</v>
      </c>
      <c r="H2037" s="59" t="str">
        <f>_xlfn.XLOOKUP(B2037,'[1]Nur des jours'!$B:$B,'[1]Nur des jours'!$H:$H,"")</f>
        <v>HUAWEI</v>
      </c>
      <c r="I2037" s="52">
        <v>0</v>
      </c>
      <c r="J2037" s="52">
        <v>0</v>
      </c>
      <c r="K2037" s="52">
        <v>0</v>
      </c>
      <c r="L2037" s="53">
        <v>0</v>
      </c>
      <c r="M2037" s="54" t="s">
        <v>5374</v>
      </c>
      <c r="N2037" s="55"/>
      <c r="O2037" s="16" t="str" cm="1">
        <f t="array" ref="O2037">IFERROR(_xlfn.IFS(
Q2037="MPR ISSUE","PDH",
Q2037="BSS Hardware Issue","BSS",
Q2037="Sites strategiques, MLL, Pylone, etc.","ENVTECH",
Q2037="AKTIVCO DEFAUT GE &amp; POWER Cabinet","AKTIVCO",
Q2037="AKTIVCO Coupure ENEO &amp; Baisse de tension","AKTIVCO GRID ONLY",
Q2037="Coupure ENEO &amp; Baisse de tension","IHS GRID ONLY",
Q2037="Defaut GE &amp; POWER Cabinet","IHS",
Q2037="Sharing","Partners",
Q2037="SIte strategiques &amp; DataCenter","SST &amp; DC",
Q2037="Exclu","Exclu",
Q2037="SAT","SAT",
Q2037="SPARE-ISSUE","SPARE-ISSUE",
Q2037="Fiber CAmtel","TRANS_FO_CAMTEL",
Q2037="Fiber AOF","Fiber AOF",
Q2037="Projet OCM (HUAWEI)","TRAVAUX-HUAWEI",
Q2037="Projet OCM (NOKIA)","TRAVAUX-NOKIA",
Q2037="ACCESS-ISSUE","ACCESS-ISSUE",
Q2037="Projet OCM (ZTE, NOKIA, autres projets)","TRAVAUX OCM",
Q2037="No root CAuse","No root cause",
Q2037="ODU HS","PDH",
Q2037="IP &amp; VLAN","PDH",
Q2037="Warehouse HUAWEI","SPARE-ISSUE",
Q2037="SPARE-HS","SPARE-ISSUE",
Q2037="Power Telco","BSS"
),"")</f>
        <v>No root cause</v>
      </c>
      <c r="P2037" s="22" t="str" cm="1">
        <f t="array" ref="P2037">IFERROR(_xlfn.IFS(
Q2037="MPR ISSUE","TX ISSUE",
Q2037="BSS Hardware Issue","RAN ISSUE",
Q2037="Sites strategiques, MLL, Pylone, etc.","ENVTECH",
Q2037="AKTIVCO DEFAUT GE &amp; POWER Cabinet","POWER ISSUE",
Q2037="AKTIVCO Coupure ENEO &amp; Baisse de tension","POWER ISSUE",
Q2037="Coupure ENEO &amp; Baisse de tension","POWER ISSUE",
Q2037="Defaut GE &amp; POWER Cabinet","POWER ISSUE",
Q2037="Sharing","POWER ISSUE",
Q2037="SIte strategiques &amp; DataCenter","POWER ISSUE",
Q2037="Exclu","Exclu",
Q2037="SAT","TX ISSUE",
Q2037="SPARE-ISSUE","SPARE-ISSUE",
Q2037="Fiber CAmtel","TX ISSUE",
Q2037="Fiber AOF","TX ISSUE",
Q2037="Projet OCM (HUAWEI)","TRAVAUX-HUAWEI",
Q2037="Projet OCM (NOKIA)","TRAVAUX -NOKIA",
Q2037="ACCESS-ISSUE","ACCESS-ISSUE",
Q2037="Projet OCM (ZTE, NOKIA, autres projets)","TRAVAUX OCM",
Q2037="No root CAuse","No root cause",
Q2037="ODU HS","TX ISSUE",
Q2037="IP &amp; VLAN","TX ISSUE",
Q2037="Warehouse HUAWEI","SPARE-ISSUE",
Q2037="SPARE-HS","SPARE-ISSUE",
Q2037="Power Telco","RAN ISSUE"
),"")</f>
        <v>No root cause</v>
      </c>
      <c r="Q2037" s="48" t="s">
        <v>5573</v>
      </c>
      <c r="R2037" s="23" t="str" cm="1">
        <f t="array" ref="R2037">IFERROR(_xlfn.IFS(
Q2037="MPR ISSUE","ACTIVE",
Q2037="BSS Hardware Issue","ACTIVE",
Q2037="Sites strategiques, MLL, Pylone, etc.","PASSIVE",
Q2037="AKTIVCO DEFAUT GE &amp; POWER Cabinet","PASSIVE",
Q2037="AKTIVCO Coupure ENEO &amp; Baisse de tension","PASSIVE",
Q2037="Coupure ENEO &amp; Baisse de tension","PASSIVE",
Q2037="Defaut GE &amp; POWER Cabinet","PASSIVE",
Q2037="Sharing","PASSIVE",
Q2037="SIte strategiques &amp; DataCenter","PASSIVE",
Q2037="Exclu","Exclu",
Q2037="SAT","ACTIVE",
Q2037="SPARE-ISSUE","SPARE-ISSUE",
Q2037="Fiber CAmtel","ACTIVE",
Q2037="Fiber AOF","ACTIVE",
Q2037="Projet OCM (HUAWEI)","PLANNED WORKS",
Q2037="Projet OCM (NOKIA)","PLANNED WORKS",
Q2037="ACCESS-ISSUE","ACCESS-ISSUE",
Q2037="Projet OCM (ZTE, NOKIA, autres projets)","PLANNED WORKS",
Q2037="No root CAuse","No root cause",
Q2037="ODU HS","ACTIVE",
Q2037="IP &amp; VLAN","ACTIVE",
Q2037="Warehouse HUAWEI","SPARE-ISSUE",
Q2037="SPARE-HS","SPARE-ISSUE",
Q2037="Power Telco","ACTIVE"
),"")</f>
        <v>No root cause</v>
      </c>
      <c r="S2037" s="56" t="s">
        <v>17</v>
      </c>
      <c r="T2037" s="7" t="s">
        <v>17</v>
      </c>
      <c r="U2037" s="57" t="s">
        <v>17</v>
      </c>
      <c r="V2037" s="57" t="s">
        <v>17</v>
      </c>
      <c r="W2037" s="57" t="s">
        <v>17</v>
      </c>
      <c r="X2037" s="57" t="s">
        <v>17</v>
      </c>
      <c r="Y2037" s="57" t="s">
        <v>17</v>
      </c>
      <c r="Z2037" s="57" t="s">
        <v>17</v>
      </c>
      <c r="AA2037" s="57" t="s">
        <v>17</v>
      </c>
      <c r="AB2037" s="57"/>
      <c r="AC2037" s="57" t="s">
        <v>17</v>
      </c>
      <c r="AD2037" s="57" t="s">
        <v>17</v>
      </c>
      <c r="AE2037" s="57" t="s">
        <v>17</v>
      </c>
      <c r="AF2037" s="57" t="s">
        <v>17</v>
      </c>
      <c r="AG2037" s="57" t="s">
        <v>17</v>
      </c>
      <c r="AH2037" s="57" t="s">
        <v>17</v>
      </c>
      <c r="AI2037" s="57" t="s">
        <v>17</v>
      </c>
      <c r="AJ2037" s="15"/>
      <c r="AK2037" s="15"/>
      <c r="AL2037" s="15"/>
      <c r="AM2037" s="15"/>
    </row>
    <row r="2038" spans="1:39" s="14" customFormat="1" x14ac:dyDescent="0.35">
      <c r="A2038" s="1" t="s">
        <v>3953</v>
      </c>
      <c r="B2038" s="1" t="s">
        <v>3954</v>
      </c>
      <c r="C2038" s="3"/>
      <c r="D2038" s="1" t="s">
        <v>12</v>
      </c>
      <c r="E2038" s="1" t="s">
        <v>239</v>
      </c>
      <c r="F2038" s="3" t="s">
        <v>14</v>
      </c>
      <c r="G2038" s="1" t="s">
        <v>3953</v>
      </c>
      <c r="H2038" s="51" t="str">
        <f>_xlfn.XLOOKUP(B2038,'[1]Nur des jours'!$B:$B,'[1]Nur des jours'!$H:$H,"")</f>
        <v>ZTE</v>
      </c>
      <c r="I2038" s="52">
        <v>0</v>
      </c>
      <c r="J2038" s="52">
        <v>0</v>
      </c>
      <c r="K2038" s="52">
        <v>0</v>
      </c>
      <c r="L2038" s="53">
        <v>0</v>
      </c>
      <c r="M2038" s="54" t="s">
        <v>5376</v>
      </c>
      <c r="N2038" s="55"/>
      <c r="O2038" s="16" t="str" cm="1">
        <f t="array" ref="O2038">IFERROR(_xlfn.IFS(
Q2038="MPR ISSUE","PDH",
Q2038="BSS Hardware Issue","BSS",
Q2038="Sites strategiques, MLL, Pylone, etc.","ENVTECH",
Q2038="AKTIVCO DEFAUT GE &amp; POWER Cabinet","AKTIVCO",
Q2038="AKTIVCO Coupure ENEO &amp; Baisse de tension","AKTIVCO GRID ONLY",
Q2038="Coupure ENEO &amp; Baisse de tension","IHS GRID ONLY",
Q2038="Defaut GE &amp; POWER Cabinet","IHS",
Q2038="Sharing","Partners",
Q2038="SIte strategiques &amp; DataCenter","SST &amp; DC",
Q2038="Exclu","Exclu",
Q2038="SAT","SAT",
Q2038="SPARE-ISSUE","SPARE-ISSUE",
Q2038="Fiber CAmtel","TRANS_FO_CAMTEL",
Q2038="Fiber AOF","Fiber AOF",
Q2038="Projet OCM (HUAWEI)","TRAVAUX-HUAWEI",
Q2038="Projet OCM (NOKIA)","TRAVAUX-NOKIA",
Q2038="ACCESS-ISSUE","ACCESS-ISSUE",
Q2038="Projet OCM (ZTE, NOKIA, autres projets)","TRAVAUX OCM",
Q2038="No root CAuse","No root cause",
Q2038="ODU HS","PDH",
Q2038="IP &amp; VLAN","PDH",
Q2038="Warehouse HUAWEI","SPARE-ISSUE",
Q2038="SPARE-HS","SPARE-ISSUE",
Q2038="Power Telco","BSS"
),"")</f>
        <v>No root cause</v>
      </c>
      <c r="P2038" s="22" t="str" cm="1">
        <f t="array" ref="P2038">IFERROR(_xlfn.IFS(
Q2038="MPR ISSUE","TX ISSUE",
Q2038="BSS Hardware Issue","RAN ISSUE",
Q2038="Sites strategiques, MLL, Pylone, etc.","ENVTECH",
Q2038="AKTIVCO DEFAUT GE &amp; POWER Cabinet","POWER ISSUE",
Q2038="AKTIVCO Coupure ENEO &amp; Baisse de tension","POWER ISSUE",
Q2038="Coupure ENEO &amp; Baisse de tension","POWER ISSUE",
Q2038="Defaut GE &amp; POWER Cabinet","POWER ISSUE",
Q2038="Sharing","POWER ISSUE",
Q2038="SIte strategiques &amp; DataCenter","POWER ISSUE",
Q2038="Exclu","Exclu",
Q2038="SAT","TX ISSUE",
Q2038="SPARE-ISSUE","SPARE-ISSUE",
Q2038="Fiber CAmtel","TX ISSUE",
Q2038="Fiber AOF","TX ISSUE",
Q2038="Projet OCM (HUAWEI)","TRAVAUX-HUAWEI",
Q2038="Projet OCM (NOKIA)","TRAVAUX -NOKIA",
Q2038="ACCESS-ISSUE","ACCESS-ISSUE",
Q2038="Projet OCM (ZTE, NOKIA, autres projets)","TRAVAUX OCM",
Q2038="No root CAuse","No root cause",
Q2038="ODU HS","TX ISSUE",
Q2038="IP &amp; VLAN","TX ISSUE",
Q2038="Warehouse HUAWEI","SPARE-ISSUE",
Q2038="SPARE-HS","SPARE-ISSUE",
Q2038="Power Telco","RAN ISSUE"
),"")</f>
        <v>No root cause</v>
      </c>
      <c r="Q2038" s="48" t="s">
        <v>5573</v>
      </c>
      <c r="R2038" s="23" t="str" cm="1">
        <f t="array" ref="R2038">IFERROR(_xlfn.IFS(
Q2038="MPR ISSUE","ACTIVE",
Q2038="BSS Hardware Issue","ACTIVE",
Q2038="Sites strategiques, MLL, Pylone, etc.","PASSIVE",
Q2038="AKTIVCO DEFAUT GE &amp; POWER Cabinet","PASSIVE",
Q2038="AKTIVCO Coupure ENEO &amp; Baisse de tension","PASSIVE",
Q2038="Coupure ENEO &amp; Baisse de tension","PASSIVE",
Q2038="Defaut GE &amp; POWER Cabinet","PASSIVE",
Q2038="Sharing","PASSIVE",
Q2038="SIte strategiques &amp; DataCenter","PASSIVE",
Q2038="Exclu","Exclu",
Q2038="SAT","ACTIVE",
Q2038="SPARE-ISSUE","SPARE-ISSUE",
Q2038="Fiber CAmtel","ACTIVE",
Q2038="Fiber AOF","ACTIVE",
Q2038="Projet OCM (HUAWEI)","PLANNED WORKS",
Q2038="Projet OCM (NOKIA)","PLANNED WORKS",
Q2038="ACCESS-ISSUE","ACCESS-ISSUE",
Q2038="Projet OCM (ZTE, NOKIA, autres projets)","PLANNED WORKS",
Q2038="No root CAuse","No root cause",
Q2038="ODU HS","ACTIVE",
Q2038="IP &amp; VLAN","ACTIVE",
Q2038="Warehouse HUAWEI","SPARE-ISSUE",
Q2038="SPARE-HS","SPARE-ISSUE",
Q2038="Power Telco","ACTIVE"
),"")</f>
        <v>No root cause</v>
      </c>
      <c r="S2038" s="56" t="s">
        <v>17</v>
      </c>
      <c r="T2038" s="7" t="s">
        <v>17</v>
      </c>
      <c r="U2038" s="57" t="s">
        <v>17</v>
      </c>
      <c r="V2038" s="57" t="s">
        <v>17</v>
      </c>
      <c r="W2038" s="57" t="s">
        <v>17</v>
      </c>
      <c r="X2038" s="57" t="s">
        <v>17</v>
      </c>
      <c r="Y2038" s="57" t="s">
        <v>17</v>
      </c>
      <c r="Z2038" s="57" t="s">
        <v>17</v>
      </c>
      <c r="AA2038" s="57" t="s">
        <v>17</v>
      </c>
      <c r="AB2038" s="57" t="s">
        <v>17</v>
      </c>
      <c r="AC2038" s="57" t="s">
        <v>17</v>
      </c>
      <c r="AD2038" s="57" t="s">
        <v>17</v>
      </c>
      <c r="AE2038" s="57" t="s">
        <v>17</v>
      </c>
      <c r="AF2038" s="57" t="s">
        <v>17</v>
      </c>
      <c r="AG2038" s="57" t="s">
        <v>17</v>
      </c>
      <c r="AH2038" s="57" t="s">
        <v>17</v>
      </c>
      <c r="AI2038" s="57" t="s">
        <v>17</v>
      </c>
      <c r="AJ2038" s="15"/>
      <c r="AK2038" s="15"/>
      <c r="AL2038" s="15"/>
      <c r="AM2038" s="15"/>
    </row>
    <row r="2039" spans="1:39" s="14" customFormat="1" x14ac:dyDescent="0.35">
      <c r="A2039" s="1" t="s">
        <v>3955</v>
      </c>
      <c r="B2039" s="1" t="s">
        <v>3956</v>
      </c>
      <c r="C2039" s="3"/>
      <c r="D2039" s="1" t="s">
        <v>12</v>
      </c>
      <c r="E2039" s="1" t="s">
        <v>596</v>
      </c>
      <c r="F2039" s="3" t="s">
        <v>228</v>
      </c>
      <c r="G2039" s="1" t="s">
        <v>3957</v>
      </c>
      <c r="H2039" s="51" t="str">
        <f>_xlfn.XLOOKUP(B2039,'[1]Nur des jours'!$B:$B,'[1]Nur des jours'!$H:$H,"")</f>
        <v>ZTE</v>
      </c>
      <c r="I2039" s="52">
        <v>0</v>
      </c>
      <c r="J2039" s="52">
        <v>0</v>
      </c>
      <c r="K2039" s="52">
        <v>0</v>
      </c>
      <c r="L2039" s="53">
        <v>0</v>
      </c>
      <c r="M2039" s="54" t="s">
        <v>5374</v>
      </c>
      <c r="N2039" s="55"/>
      <c r="O2039" s="16" t="str" cm="1">
        <f t="array" ref="O2039">IFERROR(_xlfn.IFS(
Q2039="MPR ISSUE","PDH",
Q2039="BSS Hardware Issue","BSS",
Q2039="Sites strategiques, MLL, Pylone, etc.","ENVTECH",
Q2039="AKTIVCO DEFAUT GE &amp; POWER Cabinet","AKTIVCO",
Q2039="AKTIVCO Coupure ENEO &amp; Baisse de tension","AKTIVCO GRID ONLY",
Q2039="Coupure ENEO &amp; Baisse de tension","IHS GRID ONLY",
Q2039="Defaut GE &amp; POWER Cabinet","IHS",
Q2039="Sharing","Partners",
Q2039="SIte strategiques &amp; DataCenter","SST &amp; DC",
Q2039="Exclu","Exclu",
Q2039="SAT","SAT",
Q2039="SPARE-ISSUE","SPARE-ISSUE",
Q2039="Fiber CAmtel","TRANS_FO_CAMTEL",
Q2039="Fiber AOF","Fiber AOF",
Q2039="Projet OCM (HUAWEI)","TRAVAUX-HUAWEI",
Q2039="Projet OCM (NOKIA)","TRAVAUX-NOKIA",
Q2039="ACCESS-ISSUE","ACCESS-ISSUE",
Q2039="Projet OCM (ZTE, NOKIA, autres projets)","TRAVAUX OCM",
Q2039="No root CAuse","No root cause",
Q2039="ODU HS","PDH",
Q2039="IP &amp; VLAN","PDH",
Q2039="Warehouse HUAWEI","SPARE-ISSUE",
Q2039="SPARE-HS","SPARE-ISSUE",
Q2039="Power Telco","BSS"
),"")</f>
        <v>No root cause</v>
      </c>
      <c r="P2039" s="22" t="str" cm="1">
        <f t="array" ref="P2039">IFERROR(_xlfn.IFS(
Q2039="MPR ISSUE","TX ISSUE",
Q2039="BSS Hardware Issue","RAN ISSUE",
Q2039="Sites strategiques, MLL, Pylone, etc.","ENVTECH",
Q2039="AKTIVCO DEFAUT GE &amp; POWER Cabinet","POWER ISSUE",
Q2039="AKTIVCO Coupure ENEO &amp; Baisse de tension","POWER ISSUE",
Q2039="Coupure ENEO &amp; Baisse de tension","POWER ISSUE",
Q2039="Defaut GE &amp; POWER Cabinet","POWER ISSUE",
Q2039="Sharing","POWER ISSUE",
Q2039="SIte strategiques &amp; DataCenter","POWER ISSUE",
Q2039="Exclu","Exclu",
Q2039="SAT","TX ISSUE",
Q2039="SPARE-ISSUE","SPARE-ISSUE",
Q2039="Fiber CAmtel","TX ISSUE",
Q2039="Fiber AOF","TX ISSUE",
Q2039="Projet OCM (HUAWEI)","TRAVAUX-HUAWEI",
Q2039="Projet OCM (NOKIA)","TRAVAUX -NOKIA",
Q2039="ACCESS-ISSUE","ACCESS-ISSUE",
Q2039="Projet OCM (ZTE, NOKIA, autres projets)","TRAVAUX OCM",
Q2039="No root CAuse","No root cause",
Q2039="ODU HS","TX ISSUE",
Q2039="IP &amp; VLAN","TX ISSUE",
Q2039="Warehouse HUAWEI","SPARE-ISSUE",
Q2039="SPARE-HS","SPARE-ISSUE",
Q2039="Power Telco","RAN ISSUE"
),"")</f>
        <v>No root cause</v>
      </c>
      <c r="Q2039" s="48" t="s">
        <v>5573</v>
      </c>
      <c r="R2039" s="23" t="str" cm="1">
        <f t="array" ref="R2039">IFERROR(_xlfn.IFS(
Q2039="MPR ISSUE","ACTIVE",
Q2039="BSS Hardware Issue","ACTIVE",
Q2039="Sites strategiques, MLL, Pylone, etc.","PASSIVE",
Q2039="AKTIVCO DEFAUT GE &amp; POWER Cabinet","PASSIVE",
Q2039="AKTIVCO Coupure ENEO &amp; Baisse de tension","PASSIVE",
Q2039="Coupure ENEO &amp; Baisse de tension","PASSIVE",
Q2039="Defaut GE &amp; POWER Cabinet","PASSIVE",
Q2039="Sharing","PASSIVE",
Q2039="SIte strategiques &amp; DataCenter","PASSIVE",
Q2039="Exclu","Exclu",
Q2039="SAT","ACTIVE",
Q2039="SPARE-ISSUE","SPARE-ISSUE",
Q2039="Fiber CAmtel","ACTIVE",
Q2039="Fiber AOF","ACTIVE",
Q2039="Projet OCM (HUAWEI)","PLANNED WORKS",
Q2039="Projet OCM (NOKIA)","PLANNED WORKS",
Q2039="ACCESS-ISSUE","ACCESS-ISSUE",
Q2039="Projet OCM (ZTE, NOKIA, autres projets)","PLANNED WORKS",
Q2039="No root CAuse","No root cause",
Q2039="ODU HS","ACTIVE",
Q2039="IP &amp; VLAN","ACTIVE",
Q2039="Warehouse HUAWEI","SPARE-ISSUE",
Q2039="SPARE-HS","SPARE-ISSUE",
Q2039="Power Telco","ACTIVE"
),"")</f>
        <v>No root cause</v>
      </c>
      <c r="S2039" s="56" t="s">
        <v>17</v>
      </c>
      <c r="T2039" s="7" t="s">
        <v>17</v>
      </c>
      <c r="U2039" s="57" t="s">
        <v>17</v>
      </c>
      <c r="V2039" s="57" t="s">
        <v>17</v>
      </c>
      <c r="W2039" s="57" t="s">
        <v>17</v>
      </c>
      <c r="X2039" s="57" t="s">
        <v>17</v>
      </c>
      <c r="Y2039" s="57" t="s">
        <v>17</v>
      </c>
      <c r="Z2039" s="57" t="s">
        <v>17</v>
      </c>
      <c r="AA2039" s="57" t="s">
        <v>17</v>
      </c>
      <c r="AB2039" s="57"/>
      <c r="AC2039" s="57" t="s">
        <v>17</v>
      </c>
      <c r="AD2039" s="57" t="s">
        <v>17</v>
      </c>
      <c r="AE2039" s="57" t="s">
        <v>17</v>
      </c>
      <c r="AF2039" s="57" t="s">
        <v>17</v>
      </c>
      <c r="AG2039" s="57" t="s">
        <v>17</v>
      </c>
      <c r="AH2039" s="57" t="s">
        <v>17</v>
      </c>
      <c r="AI2039" s="57" t="s">
        <v>17</v>
      </c>
      <c r="AJ2039" s="15"/>
      <c r="AK2039" s="15"/>
      <c r="AL2039" s="15"/>
      <c r="AM2039" s="15"/>
    </row>
    <row r="2040" spans="1:39" s="14" customFormat="1" x14ac:dyDescent="0.35">
      <c r="A2040" s="1" t="s">
        <v>3964</v>
      </c>
      <c r="B2040" s="1" t="s">
        <v>3965</v>
      </c>
      <c r="C2040" s="3"/>
      <c r="D2040" s="1" t="s">
        <v>12</v>
      </c>
      <c r="E2040" s="1" t="s">
        <v>13</v>
      </c>
      <c r="F2040" s="3" t="s">
        <v>104</v>
      </c>
      <c r="G2040" s="1" t="s">
        <v>3966</v>
      </c>
      <c r="H2040" s="59" t="str">
        <f>_xlfn.XLOOKUP(B2040,'[1]Nur des jours'!$B:$B,'[1]Nur des jours'!$H:$H,"")</f>
        <v>HUAWEI</v>
      </c>
      <c r="I2040" s="52">
        <v>0</v>
      </c>
      <c r="J2040" s="52">
        <v>0</v>
      </c>
      <c r="K2040" s="52">
        <v>0</v>
      </c>
      <c r="L2040" s="53">
        <v>0</v>
      </c>
      <c r="M2040" s="54" t="s">
        <v>5374</v>
      </c>
      <c r="N2040" s="55"/>
      <c r="O2040" s="16" t="str" cm="1">
        <f t="array" ref="O2040">IFERROR(_xlfn.IFS(
Q2040="MPR ISSUE","PDH",
Q2040="BSS Hardware Issue","BSS",
Q2040="Sites strategiques, MLL, Pylone, etc.","ENVTECH",
Q2040="AKTIVCO DEFAUT GE &amp; POWER Cabinet","AKTIVCO",
Q2040="AKTIVCO Coupure ENEO &amp; Baisse de tension","AKTIVCO GRID ONLY",
Q2040="Coupure ENEO &amp; Baisse de tension","IHS GRID ONLY",
Q2040="Defaut GE &amp; POWER Cabinet","IHS",
Q2040="Sharing","Partners",
Q2040="SIte strategiques &amp; DataCenter","SST &amp; DC",
Q2040="Exclu","Exclu",
Q2040="SAT","SAT",
Q2040="SPARE-ISSUE","SPARE-ISSUE",
Q2040="Fiber CAmtel","TRANS_FO_CAMTEL",
Q2040="Fiber AOF","Fiber AOF",
Q2040="Projet OCM (HUAWEI)","TRAVAUX-HUAWEI",
Q2040="Projet OCM (NOKIA)","TRAVAUX-NOKIA",
Q2040="ACCESS-ISSUE","ACCESS-ISSUE",
Q2040="Projet OCM (ZTE, NOKIA, autres projets)","TRAVAUX OCM",
Q2040="No root CAuse","No root cause",
Q2040="ODU HS","PDH",
Q2040="IP &amp; VLAN","PDH",
Q2040="Warehouse HUAWEI","SPARE-ISSUE",
Q2040="SPARE-HS","SPARE-ISSUE",
Q2040="Power Telco","BSS"
),"")</f>
        <v>No root cause</v>
      </c>
      <c r="P2040" s="22" t="str" cm="1">
        <f t="array" ref="P2040">IFERROR(_xlfn.IFS(
Q2040="MPR ISSUE","TX ISSUE",
Q2040="BSS Hardware Issue","RAN ISSUE",
Q2040="Sites strategiques, MLL, Pylone, etc.","ENVTECH",
Q2040="AKTIVCO DEFAUT GE &amp; POWER Cabinet","POWER ISSUE",
Q2040="AKTIVCO Coupure ENEO &amp; Baisse de tension","POWER ISSUE",
Q2040="Coupure ENEO &amp; Baisse de tension","POWER ISSUE",
Q2040="Defaut GE &amp; POWER Cabinet","POWER ISSUE",
Q2040="Sharing","POWER ISSUE",
Q2040="SIte strategiques &amp; DataCenter","POWER ISSUE",
Q2040="Exclu","Exclu",
Q2040="SAT","TX ISSUE",
Q2040="SPARE-ISSUE","SPARE-ISSUE",
Q2040="Fiber CAmtel","TX ISSUE",
Q2040="Fiber AOF","TX ISSUE",
Q2040="Projet OCM (HUAWEI)","TRAVAUX-HUAWEI",
Q2040="Projet OCM (NOKIA)","TRAVAUX -NOKIA",
Q2040="ACCESS-ISSUE","ACCESS-ISSUE",
Q2040="Projet OCM (ZTE, NOKIA, autres projets)","TRAVAUX OCM",
Q2040="No root CAuse","No root cause",
Q2040="ODU HS","TX ISSUE",
Q2040="IP &amp; VLAN","TX ISSUE",
Q2040="Warehouse HUAWEI","SPARE-ISSUE",
Q2040="SPARE-HS","SPARE-ISSUE",
Q2040="Power Telco","RAN ISSUE"
),"")</f>
        <v>No root cause</v>
      </c>
      <c r="Q2040" s="48" t="s">
        <v>5573</v>
      </c>
      <c r="R2040" s="23" t="str" cm="1">
        <f t="array" ref="R2040">IFERROR(_xlfn.IFS(
Q2040="MPR ISSUE","ACTIVE",
Q2040="BSS Hardware Issue","ACTIVE",
Q2040="Sites strategiques, MLL, Pylone, etc.","PASSIVE",
Q2040="AKTIVCO DEFAUT GE &amp; POWER Cabinet","PASSIVE",
Q2040="AKTIVCO Coupure ENEO &amp; Baisse de tension","PASSIVE",
Q2040="Coupure ENEO &amp; Baisse de tension","PASSIVE",
Q2040="Defaut GE &amp; POWER Cabinet","PASSIVE",
Q2040="Sharing","PASSIVE",
Q2040="SIte strategiques &amp; DataCenter","PASSIVE",
Q2040="Exclu","Exclu",
Q2040="SAT","ACTIVE",
Q2040="SPARE-ISSUE","SPARE-ISSUE",
Q2040="Fiber CAmtel","ACTIVE",
Q2040="Fiber AOF","ACTIVE",
Q2040="Projet OCM (HUAWEI)","PLANNED WORKS",
Q2040="Projet OCM (NOKIA)","PLANNED WORKS",
Q2040="ACCESS-ISSUE","ACCESS-ISSUE",
Q2040="Projet OCM (ZTE, NOKIA, autres projets)","PLANNED WORKS",
Q2040="No root CAuse","No root cause",
Q2040="ODU HS","ACTIVE",
Q2040="IP &amp; VLAN","ACTIVE",
Q2040="Warehouse HUAWEI","SPARE-ISSUE",
Q2040="SPARE-HS","SPARE-ISSUE",
Q2040="Power Telco","ACTIVE"
),"")</f>
        <v>No root cause</v>
      </c>
      <c r="S2040" s="56" t="s">
        <v>17</v>
      </c>
      <c r="T2040" s="7" t="s">
        <v>17</v>
      </c>
      <c r="U2040" s="57" t="s">
        <v>17</v>
      </c>
      <c r="V2040" s="57" t="s">
        <v>17</v>
      </c>
      <c r="W2040" s="57" t="s">
        <v>17</v>
      </c>
      <c r="X2040" s="57"/>
      <c r="Y2040" s="57" t="s">
        <v>17</v>
      </c>
      <c r="Z2040" s="57" t="s">
        <v>17</v>
      </c>
      <c r="AA2040" s="57" t="s">
        <v>17</v>
      </c>
      <c r="AB2040" s="57"/>
      <c r="AC2040" s="57" t="s">
        <v>17</v>
      </c>
      <c r="AD2040" s="57" t="s">
        <v>17</v>
      </c>
      <c r="AE2040" s="57" t="s">
        <v>17</v>
      </c>
      <c r="AF2040" s="57" t="s">
        <v>17</v>
      </c>
      <c r="AG2040" s="57" t="s">
        <v>17</v>
      </c>
      <c r="AH2040" s="57" t="s">
        <v>17</v>
      </c>
      <c r="AI2040" s="57" t="s">
        <v>17</v>
      </c>
      <c r="AJ2040" s="15"/>
      <c r="AK2040" s="15"/>
      <c r="AL2040" s="15"/>
      <c r="AM2040" s="15"/>
    </row>
    <row r="2041" spans="1:39" s="14" customFormat="1" x14ac:dyDescent="0.35">
      <c r="A2041" s="1" t="s">
        <v>3970</v>
      </c>
      <c r="B2041" s="1" t="s">
        <v>3971</v>
      </c>
      <c r="C2041" s="3"/>
      <c r="D2041" s="1" t="s">
        <v>12</v>
      </c>
      <c r="E2041" s="1" t="s">
        <v>239</v>
      </c>
      <c r="F2041" s="3" t="s">
        <v>39</v>
      </c>
      <c r="G2041" s="1" t="s">
        <v>3970</v>
      </c>
      <c r="H2041" s="51" t="str">
        <f>_xlfn.XLOOKUP(B2041,'[1]Nur des jours'!$B:$B,'[1]Nur des jours'!$H:$H,"")</f>
        <v>ZTE</v>
      </c>
      <c r="I2041" s="52">
        <v>0</v>
      </c>
      <c r="J2041" s="52">
        <v>0</v>
      </c>
      <c r="K2041" s="52">
        <v>0</v>
      </c>
      <c r="L2041" s="53">
        <v>0</v>
      </c>
      <c r="M2041" s="54" t="s">
        <v>5374</v>
      </c>
      <c r="N2041" s="55"/>
      <c r="O2041" s="16" t="str" cm="1">
        <f t="array" ref="O2041">IFERROR(_xlfn.IFS(
Q2041="MPR ISSUE","PDH",
Q2041="BSS Hardware Issue","BSS",
Q2041="Sites strategiques, MLL, Pylone, etc.","ENVTECH",
Q2041="AKTIVCO DEFAUT GE &amp; POWER Cabinet","AKTIVCO",
Q2041="AKTIVCO Coupure ENEO &amp; Baisse de tension","AKTIVCO GRID ONLY",
Q2041="Coupure ENEO &amp; Baisse de tension","IHS GRID ONLY",
Q2041="Defaut GE &amp; POWER Cabinet","IHS",
Q2041="Sharing","Partners",
Q2041="SIte strategiques &amp; DataCenter","SST &amp; DC",
Q2041="Exclu","Exclu",
Q2041="SAT","SAT",
Q2041="SPARE-ISSUE","SPARE-ISSUE",
Q2041="Fiber CAmtel","TRANS_FO_CAMTEL",
Q2041="Fiber AOF","Fiber AOF",
Q2041="Projet OCM (HUAWEI)","TRAVAUX-HUAWEI",
Q2041="Projet OCM (NOKIA)","TRAVAUX-NOKIA",
Q2041="ACCESS-ISSUE","ACCESS-ISSUE",
Q2041="Projet OCM (ZTE, NOKIA, autres projets)","TRAVAUX OCM",
Q2041="No root CAuse","No root cause",
Q2041="ODU HS","PDH",
Q2041="IP &amp; VLAN","PDH",
Q2041="Warehouse HUAWEI","SPARE-ISSUE",
Q2041="SPARE-HS","SPARE-ISSUE",
Q2041="Power Telco","BSS"
),"")</f>
        <v>No root cause</v>
      </c>
      <c r="P2041" s="22" t="str" cm="1">
        <f t="array" ref="P2041">IFERROR(_xlfn.IFS(
Q2041="MPR ISSUE","TX ISSUE",
Q2041="BSS Hardware Issue","RAN ISSUE",
Q2041="Sites strategiques, MLL, Pylone, etc.","ENVTECH",
Q2041="AKTIVCO DEFAUT GE &amp; POWER Cabinet","POWER ISSUE",
Q2041="AKTIVCO Coupure ENEO &amp; Baisse de tension","POWER ISSUE",
Q2041="Coupure ENEO &amp; Baisse de tension","POWER ISSUE",
Q2041="Defaut GE &amp; POWER Cabinet","POWER ISSUE",
Q2041="Sharing","POWER ISSUE",
Q2041="SIte strategiques &amp; DataCenter","POWER ISSUE",
Q2041="Exclu","Exclu",
Q2041="SAT","TX ISSUE",
Q2041="SPARE-ISSUE","SPARE-ISSUE",
Q2041="Fiber CAmtel","TX ISSUE",
Q2041="Fiber AOF","TX ISSUE",
Q2041="Projet OCM (HUAWEI)","TRAVAUX-HUAWEI",
Q2041="Projet OCM (NOKIA)","TRAVAUX -NOKIA",
Q2041="ACCESS-ISSUE","ACCESS-ISSUE",
Q2041="Projet OCM (ZTE, NOKIA, autres projets)","TRAVAUX OCM",
Q2041="No root CAuse","No root cause",
Q2041="ODU HS","TX ISSUE",
Q2041="IP &amp; VLAN","TX ISSUE",
Q2041="Warehouse HUAWEI","SPARE-ISSUE",
Q2041="SPARE-HS","SPARE-ISSUE",
Q2041="Power Telco","RAN ISSUE"
),"")</f>
        <v>No root cause</v>
      </c>
      <c r="Q2041" s="48" t="s">
        <v>5573</v>
      </c>
      <c r="R2041" s="23" t="str" cm="1">
        <f t="array" ref="R2041">IFERROR(_xlfn.IFS(
Q2041="MPR ISSUE","ACTIVE",
Q2041="BSS Hardware Issue","ACTIVE",
Q2041="Sites strategiques, MLL, Pylone, etc.","PASSIVE",
Q2041="AKTIVCO DEFAUT GE &amp; POWER Cabinet","PASSIVE",
Q2041="AKTIVCO Coupure ENEO &amp; Baisse de tension","PASSIVE",
Q2041="Coupure ENEO &amp; Baisse de tension","PASSIVE",
Q2041="Defaut GE &amp; POWER Cabinet","PASSIVE",
Q2041="Sharing","PASSIVE",
Q2041="SIte strategiques &amp; DataCenter","PASSIVE",
Q2041="Exclu","Exclu",
Q2041="SAT","ACTIVE",
Q2041="SPARE-ISSUE","SPARE-ISSUE",
Q2041="Fiber CAmtel","ACTIVE",
Q2041="Fiber AOF","ACTIVE",
Q2041="Projet OCM (HUAWEI)","PLANNED WORKS",
Q2041="Projet OCM (NOKIA)","PLANNED WORKS",
Q2041="ACCESS-ISSUE","ACCESS-ISSUE",
Q2041="Projet OCM (ZTE, NOKIA, autres projets)","PLANNED WORKS",
Q2041="No root CAuse","No root cause",
Q2041="ODU HS","ACTIVE",
Q2041="IP &amp; VLAN","ACTIVE",
Q2041="Warehouse HUAWEI","SPARE-ISSUE",
Q2041="SPARE-HS","SPARE-ISSUE",
Q2041="Power Telco","ACTIVE"
),"")</f>
        <v>No root cause</v>
      </c>
      <c r="S2041" s="56" t="s">
        <v>17</v>
      </c>
      <c r="T2041" s="7" t="s">
        <v>17</v>
      </c>
      <c r="U2041" s="57" t="s">
        <v>17</v>
      </c>
      <c r="V2041" s="57" t="s">
        <v>17</v>
      </c>
      <c r="W2041" s="57" t="s">
        <v>17</v>
      </c>
      <c r="X2041" s="57" t="s">
        <v>17</v>
      </c>
      <c r="Y2041" s="57" t="s">
        <v>17</v>
      </c>
      <c r="Z2041" s="57" t="s">
        <v>17</v>
      </c>
      <c r="AA2041" s="57" t="s">
        <v>17</v>
      </c>
      <c r="AB2041" s="57"/>
      <c r="AC2041" s="57" t="s">
        <v>17</v>
      </c>
      <c r="AD2041" s="57" t="s">
        <v>17</v>
      </c>
      <c r="AE2041" s="57" t="s">
        <v>17</v>
      </c>
      <c r="AF2041" s="57" t="s">
        <v>17</v>
      </c>
      <c r="AG2041" s="57" t="s">
        <v>17</v>
      </c>
      <c r="AH2041" s="57" t="s">
        <v>17</v>
      </c>
      <c r="AI2041" s="57" t="s">
        <v>17</v>
      </c>
      <c r="AJ2041" s="15"/>
      <c r="AK2041" s="15"/>
      <c r="AL2041" s="15"/>
      <c r="AM2041" s="15"/>
    </row>
    <row r="2042" spans="1:39" s="14" customFormat="1" x14ac:dyDescent="0.35">
      <c r="A2042" s="1" t="s">
        <v>3972</v>
      </c>
      <c r="B2042" s="1" t="s">
        <v>3973</v>
      </c>
      <c r="C2042" s="3"/>
      <c r="D2042" s="1" t="s">
        <v>12</v>
      </c>
      <c r="E2042" s="1"/>
      <c r="F2042" s="3" t="s">
        <v>53</v>
      </c>
      <c r="G2042" s="1" t="s">
        <v>3969</v>
      </c>
      <c r="H2042" s="59" t="str">
        <f>_xlfn.XLOOKUP(B2042,'[1]Nur des jours'!$B:$B,'[1]Nur des jours'!$H:$H,"")</f>
        <v>HUAWEI</v>
      </c>
      <c r="I2042" s="52">
        <v>0</v>
      </c>
      <c r="J2042" s="52">
        <v>0</v>
      </c>
      <c r="K2042" s="52">
        <v>0</v>
      </c>
      <c r="L2042" s="53">
        <v>0</v>
      </c>
      <c r="M2042" s="54" t="s">
        <v>5376</v>
      </c>
      <c r="N2042" s="55"/>
      <c r="O2042" s="16" t="str" cm="1">
        <f t="array" ref="O2042">IFERROR(_xlfn.IFS(
Q2042="MPR ISSUE","PDH",
Q2042="BSS Hardware Issue","BSS",
Q2042="Sites strategiques, MLL, Pylone, etc.","ENVTECH",
Q2042="AKTIVCO DEFAUT GE &amp; POWER Cabinet","AKTIVCO",
Q2042="AKTIVCO Coupure ENEO &amp; Baisse de tension","AKTIVCO GRID ONLY",
Q2042="Coupure ENEO &amp; Baisse de tension","IHS GRID ONLY",
Q2042="Defaut GE &amp; POWER Cabinet","IHS",
Q2042="Sharing","Partners",
Q2042="SIte strategiques &amp; DataCenter","SST &amp; DC",
Q2042="Exclu","Exclu",
Q2042="SAT","SAT",
Q2042="SPARE-ISSUE","SPARE-ISSUE",
Q2042="Fiber CAmtel","TRANS_FO_CAMTEL",
Q2042="Fiber AOF","Fiber AOF",
Q2042="Projet OCM (HUAWEI)","TRAVAUX-HUAWEI",
Q2042="Projet OCM (NOKIA)","TRAVAUX-NOKIA",
Q2042="ACCESS-ISSUE","ACCESS-ISSUE",
Q2042="Projet OCM (ZTE, NOKIA, autres projets)","TRAVAUX OCM",
Q2042="No root CAuse","No root cause",
Q2042="ODU HS","PDH",
Q2042="IP &amp; VLAN","PDH",
Q2042="Warehouse HUAWEI","SPARE-ISSUE",
Q2042="SPARE-HS","SPARE-ISSUE",
Q2042="Power Telco","BSS"
),"")</f>
        <v>No root cause</v>
      </c>
      <c r="P2042" s="22" t="str" cm="1">
        <f t="array" ref="P2042">IFERROR(_xlfn.IFS(
Q2042="MPR ISSUE","TX ISSUE",
Q2042="BSS Hardware Issue","RAN ISSUE",
Q2042="Sites strategiques, MLL, Pylone, etc.","ENVTECH",
Q2042="AKTIVCO DEFAUT GE &amp; POWER Cabinet","POWER ISSUE",
Q2042="AKTIVCO Coupure ENEO &amp; Baisse de tension","POWER ISSUE",
Q2042="Coupure ENEO &amp; Baisse de tension","POWER ISSUE",
Q2042="Defaut GE &amp; POWER Cabinet","POWER ISSUE",
Q2042="Sharing","POWER ISSUE",
Q2042="SIte strategiques &amp; DataCenter","POWER ISSUE",
Q2042="Exclu","Exclu",
Q2042="SAT","TX ISSUE",
Q2042="SPARE-ISSUE","SPARE-ISSUE",
Q2042="Fiber CAmtel","TX ISSUE",
Q2042="Fiber AOF","TX ISSUE",
Q2042="Projet OCM (HUAWEI)","TRAVAUX-HUAWEI",
Q2042="Projet OCM (NOKIA)","TRAVAUX -NOKIA",
Q2042="ACCESS-ISSUE","ACCESS-ISSUE",
Q2042="Projet OCM (ZTE, NOKIA, autres projets)","TRAVAUX OCM",
Q2042="No root CAuse","No root cause",
Q2042="ODU HS","TX ISSUE",
Q2042="IP &amp; VLAN","TX ISSUE",
Q2042="Warehouse HUAWEI","SPARE-ISSUE",
Q2042="SPARE-HS","SPARE-ISSUE",
Q2042="Power Telco","RAN ISSUE"
),"")</f>
        <v>No root cause</v>
      </c>
      <c r="Q2042" s="48" t="s">
        <v>5573</v>
      </c>
      <c r="R2042" s="23" t="str" cm="1">
        <f t="array" ref="R2042">IFERROR(_xlfn.IFS(
Q2042="MPR ISSUE","ACTIVE",
Q2042="BSS Hardware Issue","ACTIVE",
Q2042="Sites strategiques, MLL, Pylone, etc.","PASSIVE",
Q2042="AKTIVCO DEFAUT GE &amp; POWER Cabinet","PASSIVE",
Q2042="AKTIVCO Coupure ENEO &amp; Baisse de tension","PASSIVE",
Q2042="Coupure ENEO &amp; Baisse de tension","PASSIVE",
Q2042="Defaut GE &amp; POWER Cabinet","PASSIVE",
Q2042="Sharing","PASSIVE",
Q2042="SIte strategiques &amp; DataCenter","PASSIVE",
Q2042="Exclu","Exclu",
Q2042="SAT","ACTIVE",
Q2042="SPARE-ISSUE","SPARE-ISSUE",
Q2042="Fiber CAmtel","ACTIVE",
Q2042="Fiber AOF","ACTIVE",
Q2042="Projet OCM (HUAWEI)","PLANNED WORKS",
Q2042="Projet OCM (NOKIA)","PLANNED WORKS",
Q2042="ACCESS-ISSUE","ACCESS-ISSUE",
Q2042="Projet OCM (ZTE, NOKIA, autres projets)","PLANNED WORKS",
Q2042="No root CAuse","No root cause",
Q2042="ODU HS","ACTIVE",
Q2042="IP &amp; VLAN","ACTIVE",
Q2042="Warehouse HUAWEI","SPARE-ISSUE",
Q2042="SPARE-HS","SPARE-ISSUE",
Q2042="Power Telco","ACTIVE"
),"")</f>
        <v>No root cause</v>
      </c>
      <c r="S2042" s="56" t="s">
        <v>17</v>
      </c>
      <c r="T2042" s="7" t="s">
        <v>17</v>
      </c>
      <c r="U2042" s="57" t="s">
        <v>17</v>
      </c>
      <c r="V2042" s="57" t="s">
        <v>17</v>
      </c>
      <c r="W2042" s="57" t="s">
        <v>17</v>
      </c>
      <c r="X2042" s="57"/>
      <c r="Y2042" s="57" t="s">
        <v>17</v>
      </c>
      <c r="Z2042" s="57" t="s">
        <v>17</v>
      </c>
      <c r="AA2042" s="57" t="s">
        <v>17</v>
      </c>
      <c r="AB2042" s="57" t="s">
        <v>17</v>
      </c>
      <c r="AC2042" s="57" t="s">
        <v>17</v>
      </c>
      <c r="AD2042" s="57" t="s">
        <v>17</v>
      </c>
      <c r="AE2042" s="57" t="s">
        <v>17</v>
      </c>
      <c r="AF2042" s="57" t="s">
        <v>17</v>
      </c>
      <c r="AG2042" s="57" t="s">
        <v>17</v>
      </c>
      <c r="AH2042" s="57" t="s">
        <v>17</v>
      </c>
      <c r="AI2042" s="57" t="s">
        <v>17</v>
      </c>
      <c r="AJ2042" s="15"/>
      <c r="AK2042" s="15"/>
      <c r="AL2042" s="15"/>
      <c r="AM2042" s="15"/>
    </row>
    <row r="2043" spans="1:39" s="14" customFormat="1" x14ac:dyDescent="0.35">
      <c r="A2043" s="1" t="s">
        <v>3974</v>
      </c>
      <c r="B2043" s="1" t="s">
        <v>3975</v>
      </c>
      <c r="C2043" s="3"/>
      <c r="D2043" s="1" t="s">
        <v>12</v>
      </c>
      <c r="E2043" s="1" t="s">
        <v>13</v>
      </c>
      <c r="F2043" s="3" t="s">
        <v>33</v>
      </c>
      <c r="G2043" s="1" t="s">
        <v>34</v>
      </c>
      <c r="H2043" s="51" t="str">
        <f>_xlfn.XLOOKUP(B2043,'[1]Nur des jours'!$B:$B,'[1]Nur des jours'!$H:$H,"")</f>
        <v>ZTE</v>
      </c>
      <c r="I2043" s="52">
        <v>0</v>
      </c>
      <c r="J2043" s="52">
        <v>0</v>
      </c>
      <c r="K2043" s="52">
        <v>0</v>
      </c>
      <c r="L2043" s="53">
        <v>0</v>
      </c>
      <c r="M2043" s="54" t="s">
        <v>5374</v>
      </c>
      <c r="N2043" s="55"/>
      <c r="O2043" s="16" t="str" cm="1">
        <f t="array" ref="O2043">IFERROR(_xlfn.IFS(
Q2043="MPR ISSUE","PDH",
Q2043="BSS Hardware Issue","BSS",
Q2043="Sites strategiques, MLL, Pylone, etc.","ENVTECH",
Q2043="AKTIVCO DEFAUT GE &amp; POWER Cabinet","AKTIVCO",
Q2043="AKTIVCO Coupure ENEO &amp; Baisse de tension","AKTIVCO GRID ONLY",
Q2043="Coupure ENEO &amp; Baisse de tension","IHS GRID ONLY",
Q2043="Defaut GE &amp; POWER Cabinet","IHS",
Q2043="Sharing","Partners",
Q2043="SIte strategiques &amp; DataCenter","SST &amp; DC",
Q2043="Exclu","Exclu",
Q2043="SAT","SAT",
Q2043="SPARE-ISSUE","SPARE-ISSUE",
Q2043="Fiber CAmtel","TRANS_FO_CAMTEL",
Q2043="Fiber AOF","Fiber AOF",
Q2043="Projet OCM (HUAWEI)","TRAVAUX-HUAWEI",
Q2043="Projet OCM (NOKIA)","TRAVAUX-NOKIA",
Q2043="ACCESS-ISSUE","ACCESS-ISSUE",
Q2043="Projet OCM (ZTE, NOKIA, autres projets)","TRAVAUX OCM",
Q2043="No root CAuse","No root cause",
Q2043="ODU HS","PDH",
Q2043="IP &amp; VLAN","PDH",
Q2043="Warehouse HUAWEI","SPARE-ISSUE",
Q2043="SPARE-HS","SPARE-ISSUE",
Q2043="Power Telco","BSS"
),"")</f>
        <v>No root cause</v>
      </c>
      <c r="P2043" s="22" t="str" cm="1">
        <f t="array" ref="P2043">IFERROR(_xlfn.IFS(
Q2043="MPR ISSUE","TX ISSUE",
Q2043="BSS Hardware Issue","RAN ISSUE",
Q2043="Sites strategiques, MLL, Pylone, etc.","ENVTECH",
Q2043="AKTIVCO DEFAUT GE &amp; POWER Cabinet","POWER ISSUE",
Q2043="AKTIVCO Coupure ENEO &amp; Baisse de tension","POWER ISSUE",
Q2043="Coupure ENEO &amp; Baisse de tension","POWER ISSUE",
Q2043="Defaut GE &amp; POWER Cabinet","POWER ISSUE",
Q2043="Sharing","POWER ISSUE",
Q2043="SIte strategiques &amp; DataCenter","POWER ISSUE",
Q2043="Exclu","Exclu",
Q2043="SAT","TX ISSUE",
Q2043="SPARE-ISSUE","SPARE-ISSUE",
Q2043="Fiber CAmtel","TX ISSUE",
Q2043="Fiber AOF","TX ISSUE",
Q2043="Projet OCM (HUAWEI)","TRAVAUX-HUAWEI",
Q2043="Projet OCM (NOKIA)","TRAVAUX -NOKIA",
Q2043="ACCESS-ISSUE","ACCESS-ISSUE",
Q2043="Projet OCM (ZTE, NOKIA, autres projets)","TRAVAUX OCM",
Q2043="No root CAuse","No root cause",
Q2043="ODU HS","TX ISSUE",
Q2043="IP &amp; VLAN","TX ISSUE",
Q2043="Warehouse HUAWEI","SPARE-ISSUE",
Q2043="SPARE-HS","SPARE-ISSUE",
Q2043="Power Telco","RAN ISSUE"
),"")</f>
        <v>No root cause</v>
      </c>
      <c r="Q2043" s="48" t="s">
        <v>5573</v>
      </c>
      <c r="R2043" s="23" t="str" cm="1">
        <f t="array" ref="R2043">IFERROR(_xlfn.IFS(
Q2043="MPR ISSUE","ACTIVE",
Q2043="BSS Hardware Issue","ACTIVE",
Q2043="Sites strategiques, MLL, Pylone, etc.","PASSIVE",
Q2043="AKTIVCO DEFAUT GE &amp; POWER Cabinet","PASSIVE",
Q2043="AKTIVCO Coupure ENEO &amp; Baisse de tension","PASSIVE",
Q2043="Coupure ENEO &amp; Baisse de tension","PASSIVE",
Q2043="Defaut GE &amp; POWER Cabinet","PASSIVE",
Q2043="Sharing","PASSIVE",
Q2043="SIte strategiques &amp; DataCenter","PASSIVE",
Q2043="Exclu","Exclu",
Q2043="SAT","ACTIVE",
Q2043="SPARE-ISSUE","SPARE-ISSUE",
Q2043="Fiber CAmtel","ACTIVE",
Q2043="Fiber AOF","ACTIVE",
Q2043="Projet OCM (HUAWEI)","PLANNED WORKS",
Q2043="Projet OCM (NOKIA)","PLANNED WORKS",
Q2043="ACCESS-ISSUE","ACCESS-ISSUE",
Q2043="Projet OCM (ZTE, NOKIA, autres projets)","PLANNED WORKS",
Q2043="No root CAuse","No root cause",
Q2043="ODU HS","ACTIVE",
Q2043="IP &amp; VLAN","ACTIVE",
Q2043="Warehouse HUAWEI","SPARE-ISSUE",
Q2043="SPARE-HS","SPARE-ISSUE",
Q2043="Power Telco","ACTIVE"
),"")</f>
        <v>No root cause</v>
      </c>
      <c r="S2043" s="56" t="s">
        <v>17</v>
      </c>
      <c r="T2043" s="7" t="s">
        <v>17</v>
      </c>
      <c r="U2043" s="57" t="s">
        <v>17</v>
      </c>
      <c r="V2043" s="57" t="s">
        <v>17</v>
      </c>
      <c r="W2043" s="57" t="s">
        <v>17</v>
      </c>
      <c r="X2043" s="57" t="s">
        <v>17</v>
      </c>
      <c r="Y2043" s="57" t="s">
        <v>17</v>
      </c>
      <c r="Z2043" s="57" t="s">
        <v>17</v>
      </c>
      <c r="AA2043" s="57" t="s">
        <v>17</v>
      </c>
      <c r="AB2043" s="57"/>
      <c r="AC2043" s="57" t="s">
        <v>17</v>
      </c>
      <c r="AD2043" s="57" t="s">
        <v>17</v>
      </c>
      <c r="AE2043" s="57" t="s">
        <v>17</v>
      </c>
      <c r="AF2043" s="57" t="s">
        <v>17</v>
      </c>
      <c r="AG2043" s="57" t="s">
        <v>17</v>
      </c>
      <c r="AH2043" s="57" t="s">
        <v>17</v>
      </c>
      <c r="AI2043" s="57" t="s">
        <v>17</v>
      </c>
      <c r="AJ2043" s="15"/>
      <c r="AK2043" s="15"/>
      <c r="AL2043" s="15"/>
      <c r="AM2043" s="15"/>
    </row>
    <row r="2044" spans="1:39" s="14" customFormat="1" x14ac:dyDescent="0.35">
      <c r="A2044" s="3" t="s">
        <v>3976</v>
      </c>
      <c r="B2044" s="3" t="s">
        <v>3977</v>
      </c>
      <c r="C2044" s="3"/>
      <c r="D2044" s="3" t="s">
        <v>23</v>
      </c>
      <c r="E2044" s="3" t="s">
        <v>3978</v>
      </c>
      <c r="F2044" s="3" t="s">
        <v>228</v>
      </c>
      <c r="G2044" s="3" t="s">
        <v>1130</v>
      </c>
      <c r="H2044" s="60" t="str">
        <f>_xlfn.XLOOKUP(B2044,'[1]Nur des jours'!$B:$B,'[1]Nur des jours'!$H:$H,"")</f>
        <v>NOKIA</v>
      </c>
      <c r="I2044" s="52">
        <v>0</v>
      </c>
      <c r="J2044" s="52">
        <v>0</v>
      </c>
      <c r="K2044" s="52">
        <v>0</v>
      </c>
      <c r="L2044" s="53">
        <v>0</v>
      </c>
      <c r="M2044" s="54" t="s">
        <v>5374</v>
      </c>
      <c r="N2044" s="55"/>
      <c r="O2044" s="16" t="str" cm="1">
        <f t="array" ref="O2044">IFERROR(_xlfn.IFS(
Q2044="MPR ISSUE","PDH",
Q2044="BSS Hardware Issue","BSS",
Q2044="Sites strategiques, MLL, Pylone, etc.","ENVTECH",
Q2044="AKTIVCO DEFAUT GE &amp; POWER Cabinet","AKTIVCO",
Q2044="AKTIVCO Coupure ENEO &amp; Baisse de tension","AKTIVCO GRID ONLY",
Q2044="Coupure ENEO &amp; Baisse de tension","IHS GRID ONLY",
Q2044="Defaut GE &amp; POWER Cabinet","IHS",
Q2044="Sharing","Partners",
Q2044="SIte strategiques &amp; DataCenter","SST &amp; DC",
Q2044="Exclu","Exclu",
Q2044="SAT","SAT",
Q2044="SPARE-ISSUE","SPARE-ISSUE",
Q2044="Fiber CAmtel","TRANS_FO_CAMTEL",
Q2044="Fiber AOF","Fiber AOF",
Q2044="Projet OCM (HUAWEI)","TRAVAUX-HUAWEI",
Q2044="Projet OCM (NOKIA)","TRAVAUX-NOKIA",
Q2044="ACCESS-ISSUE","ACCESS-ISSUE",
Q2044="Projet OCM (ZTE, NOKIA, autres projets)","TRAVAUX OCM",
Q2044="No root CAuse","No root cause",
Q2044="ODU HS","PDH",
Q2044="IP &amp; VLAN","PDH",
Q2044="Warehouse HUAWEI","SPARE-ISSUE",
Q2044="SPARE-HS","SPARE-ISSUE",
Q2044="Power Telco","BSS"
),"")</f>
        <v>No root cause</v>
      </c>
      <c r="P2044" s="22" t="str" cm="1">
        <f t="array" ref="P2044">IFERROR(_xlfn.IFS(
Q2044="MPR ISSUE","TX ISSUE",
Q2044="BSS Hardware Issue","RAN ISSUE",
Q2044="Sites strategiques, MLL, Pylone, etc.","ENVTECH",
Q2044="AKTIVCO DEFAUT GE &amp; POWER Cabinet","POWER ISSUE",
Q2044="AKTIVCO Coupure ENEO &amp; Baisse de tension","POWER ISSUE",
Q2044="Coupure ENEO &amp; Baisse de tension","POWER ISSUE",
Q2044="Defaut GE &amp; POWER Cabinet","POWER ISSUE",
Q2044="Sharing","POWER ISSUE",
Q2044="SIte strategiques &amp; DataCenter","POWER ISSUE",
Q2044="Exclu","Exclu",
Q2044="SAT","TX ISSUE",
Q2044="SPARE-ISSUE","SPARE-ISSUE",
Q2044="Fiber CAmtel","TX ISSUE",
Q2044="Fiber AOF","TX ISSUE",
Q2044="Projet OCM (HUAWEI)","TRAVAUX-HUAWEI",
Q2044="Projet OCM (NOKIA)","TRAVAUX -NOKIA",
Q2044="ACCESS-ISSUE","ACCESS-ISSUE",
Q2044="Projet OCM (ZTE, NOKIA, autres projets)","TRAVAUX OCM",
Q2044="No root CAuse","No root cause",
Q2044="ODU HS","TX ISSUE",
Q2044="IP &amp; VLAN","TX ISSUE",
Q2044="Warehouse HUAWEI","SPARE-ISSUE",
Q2044="SPARE-HS","SPARE-ISSUE",
Q2044="Power Telco","RAN ISSUE"
),"")</f>
        <v>No root cause</v>
      </c>
      <c r="Q2044" s="48" t="s">
        <v>5573</v>
      </c>
      <c r="R2044" s="23" t="str" cm="1">
        <f t="array" ref="R2044">IFERROR(_xlfn.IFS(
Q2044="MPR ISSUE","ACTIVE",
Q2044="BSS Hardware Issue","ACTIVE",
Q2044="Sites strategiques, MLL, Pylone, etc.","PASSIVE",
Q2044="AKTIVCO DEFAUT GE &amp; POWER Cabinet","PASSIVE",
Q2044="AKTIVCO Coupure ENEO &amp; Baisse de tension","PASSIVE",
Q2044="Coupure ENEO &amp; Baisse de tension","PASSIVE",
Q2044="Defaut GE &amp; POWER Cabinet","PASSIVE",
Q2044="Sharing","PASSIVE",
Q2044="SIte strategiques &amp; DataCenter","PASSIVE",
Q2044="Exclu","Exclu",
Q2044="SAT","ACTIVE",
Q2044="SPARE-ISSUE","SPARE-ISSUE",
Q2044="Fiber CAmtel","ACTIVE",
Q2044="Fiber AOF","ACTIVE",
Q2044="Projet OCM (HUAWEI)","PLANNED WORKS",
Q2044="Projet OCM (NOKIA)","PLANNED WORKS",
Q2044="ACCESS-ISSUE","ACCESS-ISSUE",
Q2044="Projet OCM (ZTE, NOKIA, autres projets)","PLANNED WORKS",
Q2044="No root CAuse","No root cause",
Q2044="ODU HS","ACTIVE",
Q2044="IP &amp; VLAN","ACTIVE",
Q2044="Warehouse HUAWEI","SPARE-ISSUE",
Q2044="SPARE-HS","SPARE-ISSUE",
Q2044="Power Telco","ACTIVE"
),"")</f>
        <v>No root cause</v>
      </c>
      <c r="S2044" s="56" t="s">
        <v>17</v>
      </c>
      <c r="T2044" s="7" t="s">
        <v>17</v>
      </c>
      <c r="U2044" s="57" t="s">
        <v>17</v>
      </c>
      <c r="V2044" s="57" t="s">
        <v>17</v>
      </c>
      <c r="W2044" s="57" t="s">
        <v>17</v>
      </c>
      <c r="X2044" s="57" t="s">
        <v>17</v>
      </c>
      <c r="Y2044" s="57" t="s">
        <v>17</v>
      </c>
      <c r="Z2044" s="57" t="s">
        <v>17</v>
      </c>
      <c r="AA2044" s="57" t="s">
        <v>17</v>
      </c>
      <c r="AB2044" s="57"/>
      <c r="AC2044" s="57" t="s">
        <v>17</v>
      </c>
      <c r="AD2044" s="57" t="s">
        <v>17</v>
      </c>
      <c r="AE2044" s="57" t="s">
        <v>17</v>
      </c>
      <c r="AF2044" s="57" t="s">
        <v>17</v>
      </c>
      <c r="AG2044" s="57" t="s">
        <v>17</v>
      </c>
      <c r="AH2044" s="57" t="s">
        <v>17</v>
      </c>
      <c r="AI2044" s="57" t="s">
        <v>17</v>
      </c>
      <c r="AJ2044" s="15"/>
      <c r="AK2044" s="15"/>
      <c r="AL2044" s="15"/>
      <c r="AM2044" s="15"/>
    </row>
    <row r="2045" spans="1:39" s="14" customFormat="1" x14ac:dyDescent="0.35">
      <c r="A2045" s="1" t="s">
        <v>3979</v>
      </c>
      <c r="B2045" s="1" t="s">
        <v>3980</v>
      </c>
      <c r="C2045" s="3"/>
      <c r="D2045" s="1" t="s">
        <v>23</v>
      </c>
      <c r="E2045" s="1"/>
      <c r="F2045" s="3" t="s">
        <v>92</v>
      </c>
      <c r="G2045" s="1" t="s">
        <v>3981</v>
      </c>
      <c r="H2045" s="59" t="str">
        <f>_xlfn.XLOOKUP(B2045,'[1]Nur des jours'!$B:$B,'[1]Nur des jours'!$H:$H,"")</f>
        <v>HUAWEI</v>
      </c>
      <c r="I2045" s="52">
        <v>0</v>
      </c>
      <c r="J2045" s="52">
        <v>0</v>
      </c>
      <c r="K2045" s="52">
        <v>0</v>
      </c>
      <c r="L2045" s="53">
        <v>0</v>
      </c>
      <c r="M2045" s="54" t="s">
        <v>5374</v>
      </c>
      <c r="N2045" s="55"/>
      <c r="O2045" s="16" t="str" cm="1">
        <f t="array" ref="O2045">IFERROR(_xlfn.IFS(
Q2045="MPR ISSUE","PDH",
Q2045="BSS Hardware Issue","BSS",
Q2045="Sites strategiques, MLL, Pylone, etc.","ENVTECH",
Q2045="AKTIVCO DEFAUT GE &amp; POWER Cabinet","AKTIVCO",
Q2045="AKTIVCO Coupure ENEO &amp; Baisse de tension","AKTIVCO GRID ONLY",
Q2045="Coupure ENEO &amp; Baisse de tension","IHS GRID ONLY",
Q2045="Defaut GE &amp; POWER Cabinet","IHS",
Q2045="Sharing","Partners",
Q2045="SIte strategiques &amp; DataCenter","SST &amp; DC",
Q2045="Exclu","Exclu",
Q2045="SAT","SAT",
Q2045="SPARE-ISSUE","SPARE-ISSUE",
Q2045="Fiber CAmtel","TRANS_FO_CAMTEL",
Q2045="Fiber AOF","Fiber AOF",
Q2045="Projet OCM (HUAWEI)","TRAVAUX-HUAWEI",
Q2045="Projet OCM (NOKIA)","TRAVAUX-NOKIA",
Q2045="ACCESS-ISSUE","ACCESS-ISSUE",
Q2045="Projet OCM (ZTE, NOKIA, autres projets)","TRAVAUX OCM",
Q2045="No root CAuse","No root cause",
Q2045="ODU HS","PDH",
Q2045="IP &amp; VLAN","PDH",
Q2045="Warehouse HUAWEI","SPARE-ISSUE",
Q2045="SPARE-HS","SPARE-ISSUE",
Q2045="Power Telco","BSS"
),"")</f>
        <v>No root cause</v>
      </c>
      <c r="P2045" s="22" t="str" cm="1">
        <f t="array" ref="P2045">IFERROR(_xlfn.IFS(
Q2045="MPR ISSUE","TX ISSUE",
Q2045="BSS Hardware Issue","RAN ISSUE",
Q2045="Sites strategiques, MLL, Pylone, etc.","ENVTECH",
Q2045="AKTIVCO DEFAUT GE &amp; POWER Cabinet","POWER ISSUE",
Q2045="AKTIVCO Coupure ENEO &amp; Baisse de tension","POWER ISSUE",
Q2045="Coupure ENEO &amp; Baisse de tension","POWER ISSUE",
Q2045="Defaut GE &amp; POWER Cabinet","POWER ISSUE",
Q2045="Sharing","POWER ISSUE",
Q2045="SIte strategiques &amp; DataCenter","POWER ISSUE",
Q2045="Exclu","Exclu",
Q2045="SAT","TX ISSUE",
Q2045="SPARE-ISSUE","SPARE-ISSUE",
Q2045="Fiber CAmtel","TX ISSUE",
Q2045="Fiber AOF","TX ISSUE",
Q2045="Projet OCM (HUAWEI)","TRAVAUX-HUAWEI",
Q2045="Projet OCM (NOKIA)","TRAVAUX -NOKIA",
Q2045="ACCESS-ISSUE","ACCESS-ISSUE",
Q2045="Projet OCM (ZTE, NOKIA, autres projets)","TRAVAUX OCM",
Q2045="No root CAuse","No root cause",
Q2045="ODU HS","TX ISSUE",
Q2045="IP &amp; VLAN","TX ISSUE",
Q2045="Warehouse HUAWEI","SPARE-ISSUE",
Q2045="SPARE-HS","SPARE-ISSUE",
Q2045="Power Telco","RAN ISSUE"
),"")</f>
        <v>No root cause</v>
      </c>
      <c r="Q2045" s="48" t="s">
        <v>5573</v>
      </c>
      <c r="R2045" s="23" t="str" cm="1">
        <f t="array" ref="R2045">IFERROR(_xlfn.IFS(
Q2045="MPR ISSUE","ACTIVE",
Q2045="BSS Hardware Issue","ACTIVE",
Q2045="Sites strategiques, MLL, Pylone, etc.","PASSIVE",
Q2045="AKTIVCO DEFAUT GE &amp; POWER Cabinet","PASSIVE",
Q2045="AKTIVCO Coupure ENEO &amp; Baisse de tension","PASSIVE",
Q2045="Coupure ENEO &amp; Baisse de tension","PASSIVE",
Q2045="Defaut GE &amp; POWER Cabinet","PASSIVE",
Q2045="Sharing","PASSIVE",
Q2045="SIte strategiques &amp; DataCenter","PASSIVE",
Q2045="Exclu","Exclu",
Q2045="SAT","ACTIVE",
Q2045="SPARE-ISSUE","SPARE-ISSUE",
Q2045="Fiber CAmtel","ACTIVE",
Q2045="Fiber AOF","ACTIVE",
Q2045="Projet OCM (HUAWEI)","PLANNED WORKS",
Q2045="Projet OCM (NOKIA)","PLANNED WORKS",
Q2045="ACCESS-ISSUE","ACCESS-ISSUE",
Q2045="Projet OCM (ZTE, NOKIA, autres projets)","PLANNED WORKS",
Q2045="No root CAuse","No root cause",
Q2045="ODU HS","ACTIVE",
Q2045="IP &amp; VLAN","ACTIVE",
Q2045="Warehouse HUAWEI","SPARE-ISSUE",
Q2045="SPARE-HS","SPARE-ISSUE",
Q2045="Power Telco","ACTIVE"
),"")</f>
        <v>No root cause</v>
      </c>
      <c r="S2045" s="56" t="s">
        <v>17</v>
      </c>
      <c r="T2045" s="7" t="s">
        <v>17</v>
      </c>
      <c r="U2045" s="57" t="s">
        <v>17</v>
      </c>
      <c r="V2045" s="57" t="s">
        <v>17</v>
      </c>
      <c r="W2045" s="57" t="s">
        <v>17</v>
      </c>
      <c r="X2045" s="57" t="s">
        <v>17</v>
      </c>
      <c r="Y2045" s="57" t="s">
        <v>17</v>
      </c>
      <c r="Z2045" s="57" t="s">
        <v>17</v>
      </c>
      <c r="AA2045" s="57" t="s">
        <v>17</v>
      </c>
      <c r="AB2045" s="57"/>
      <c r="AC2045" s="57" t="s">
        <v>17</v>
      </c>
      <c r="AD2045" s="57" t="s">
        <v>17</v>
      </c>
      <c r="AE2045" s="57" t="s">
        <v>17</v>
      </c>
      <c r="AF2045" s="57" t="s">
        <v>17</v>
      </c>
      <c r="AG2045" s="57" t="s">
        <v>17</v>
      </c>
      <c r="AH2045" s="57" t="s">
        <v>17</v>
      </c>
      <c r="AI2045" s="57" t="s">
        <v>17</v>
      </c>
      <c r="AJ2045" s="15"/>
      <c r="AK2045" s="15"/>
      <c r="AL2045" s="15"/>
      <c r="AM2045" s="15"/>
    </row>
    <row r="2046" spans="1:39" s="14" customFormat="1" x14ac:dyDescent="0.35">
      <c r="A2046" s="3" t="s">
        <v>3982</v>
      </c>
      <c r="B2046" s="3" t="s">
        <v>3983</v>
      </c>
      <c r="C2046" s="3"/>
      <c r="D2046" s="3" t="s">
        <v>12</v>
      </c>
      <c r="E2046" s="3" t="e">
        <v>#N/A</v>
      </c>
      <c r="F2046" s="3" t="s">
        <v>39</v>
      </c>
      <c r="G2046" s="3" t="s">
        <v>3970</v>
      </c>
      <c r="H2046" s="51" t="str">
        <f>_xlfn.XLOOKUP(B2046,'[1]Nur des jours'!$B:$B,'[1]Nur des jours'!$H:$H,"")</f>
        <v>ZTE</v>
      </c>
      <c r="I2046" s="52">
        <v>0</v>
      </c>
      <c r="J2046" s="52">
        <v>0</v>
      </c>
      <c r="K2046" s="52">
        <v>0</v>
      </c>
      <c r="L2046" s="53">
        <v>0</v>
      </c>
      <c r="M2046" s="54" t="s">
        <v>5374</v>
      </c>
      <c r="N2046" s="55"/>
      <c r="O2046" s="16" t="str" cm="1">
        <f t="array" ref="O2046">IFERROR(_xlfn.IFS(
Q2046="MPR ISSUE","PDH",
Q2046="BSS Hardware Issue","BSS",
Q2046="Sites strategiques, MLL, Pylone, etc.","ENVTECH",
Q2046="AKTIVCO DEFAUT GE &amp; POWER Cabinet","AKTIVCO",
Q2046="AKTIVCO Coupure ENEO &amp; Baisse de tension","AKTIVCO GRID ONLY",
Q2046="Coupure ENEO &amp; Baisse de tension","IHS GRID ONLY",
Q2046="Defaut GE &amp; POWER Cabinet","IHS",
Q2046="Sharing","Partners",
Q2046="SIte strategiques &amp; DataCenter","SST &amp; DC",
Q2046="Exclu","Exclu",
Q2046="SAT","SAT",
Q2046="SPARE-ISSUE","SPARE-ISSUE",
Q2046="Fiber CAmtel","TRANS_FO_CAMTEL",
Q2046="Fiber AOF","Fiber AOF",
Q2046="Projet OCM (HUAWEI)","TRAVAUX-HUAWEI",
Q2046="Projet OCM (NOKIA)","TRAVAUX-NOKIA",
Q2046="ACCESS-ISSUE","ACCESS-ISSUE",
Q2046="Projet OCM (ZTE, NOKIA, autres projets)","TRAVAUX OCM",
Q2046="No root CAuse","No root cause",
Q2046="ODU HS","PDH",
Q2046="IP &amp; VLAN","PDH",
Q2046="Warehouse HUAWEI","SPARE-ISSUE",
Q2046="SPARE-HS","SPARE-ISSUE",
Q2046="Power Telco","BSS"
),"")</f>
        <v>No root cause</v>
      </c>
      <c r="P2046" s="22" t="str" cm="1">
        <f t="array" ref="P2046">IFERROR(_xlfn.IFS(
Q2046="MPR ISSUE","TX ISSUE",
Q2046="BSS Hardware Issue","RAN ISSUE",
Q2046="Sites strategiques, MLL, Pylone, etc.","ENVTECH",
Q2046="AKTIVCO DEFAUT GE &amp; POWER Cabinet","POWER ISSUE",
Q2046="AKTIVCO Coupure ENEO &amp; Baisse de tension","POWER ISSUE",
Q2046="Coupure ENEO &amp; Baisse de tension","POWER ISSUE",
Q2046="Defaut GE &amp; POWER Cabinet","POWER ISSUE",
Q2046="Sharing","POWER ISSUE",
Q2046="SIte strategiques &amp; DataCenter","POWER ISSUE",
Q2046="Exclu","Exclu",
Q2046="SAT","TX ISSUE",
Q2046="SPARE-ISSUE","SPARE-ISSUE",
Q2046="Fiber CAmtel","TX ISSUE",
Q2046="Fiber AOF","TX ISSUE",
Q2046="Projet OCM (HUAWEI)","TRAVAUX-HUAWEI",
Q2046="Projet OCM (NOKIA)","TRAVAUX -NOKIA",
Q2046="ACCESS-ISSUE","ACCESS-ISSUE",
Q2046="Projet OCM (ZTE, NOKIA, autres projets)","TRAVAUX OCM",
Q2046="No root CAuse","No root cause",
Q2046="ODU HS","TX ISSUE",
Q2046="IP &amp; VLAN","TX ISSUE",
Q2046="Warehouse HUAWEI","SPARE-ISSUE",
Q2046="SPARE-HS","SPARE-ISSUE",
Q2046="Power Telco","RAN ISSUE"
),"")</f>
        <v>No root cause</v>
      </c>
      <c r="Q2046" s="48" t="s">
        <v>5573</v>
      </c>
      <c r="R2046" s="23" t="str" cm="1">
        <f t="array" ref="R2046">IFERROR(_xlfn.IFS(
Q2046="MPR ISSUE","ACTIVE",
Q2046="BSS Hardware Issue","ACTIVE",
Q2046="Sites strategiques, MLL, Pylone, etc.","PASSIVE",
Q2046="AKTIVCO DEFAUT GE &amp; POWER Cabinet","PASSIVE",
Q2046="AKTIVCO Coupure ENEO &amp; Baisse de tension","PASSIVE",
Q2046="Coupure ENEO &amp; Baisse de tension","PASSIVE",
Q2046="Defaut GE &amp; POWER Cabinet","PASSIVE",
Q2046="Sharing","PASSIVE",
Q2046="SIte strategiques &amp; DataCenter","PASSIVE",
Q2046="Exclu","Exclu",
Q2046="SAT","ACTIVE",
Q2046="SPARE-ISSUE","SPARE-ISSUE",
Q2046="Fiber CAmtel","ACTIVE",
Q2046="Fiber AOF","ACTIVE",
Q2046="Projet OCM (HUAWEI)","PLANNED WORKS",
Q2046="Projet OCM (NOKIA)","PLANNED WORKS",
Q2046="ACCESS-ISSUE","ACCESS-ISSUE",
Q2046="Projet OCM (ZTE, NOKIA, autres projets)","PLANNED WORKS",
Q2046="No root CAuse","No root cause",
Q2046="ODU HS","ACTIVE",
Q2046="IP &amp; VLAN","ACTIVE",
Q2046="Warehouse HUAWEI","SPARE-ISSUE",
Q2046="SPARE-HS","SPARE-ISSUE",
Q2046="Power Telco","ACTIVE"
),"")</f>
        <v>No root cause</v>
      </c>
      <c r="S2046" s="56" t="s">
        <v>17</v>
      </c>
      <c r="T2046" s="7" t="s">
        <v>17</v>
      </c>
      <c r="U2046" s="57" t="s">
        <v>17</v>
      </c>
      <c r="V2046" s="57" t="s">
        <v>17</v>
      </c>
      <c r="W2046" s="57" t="s">
        <v>17</v>
      </c>
      <c r="X2046" s="57" t="s">
        <v>17</v>
      </c>
      <c r="Y2046" s="57" t="s">
        <v>17</v>
      </c>
      <c r="Z2046" s="57" t="s">
        <v>17</v>
      </c>
      <c r="AA2046" s="57" t="s">
        <v>17</v>
      </c>
      <c r="AB2046" s="57"/>
      <c r="AC2046" s="57" t="s">
        <v>17</v>
      </c>
      <c r="AD2046" s="57" t="s">
        <v>17</v>
      </c>
      <c r="AE2046" s="57" t="s">
        <v>17</v>
      </c>
      <c r="AF2046" s="57" t="s">
        <v>17</v>
      </c>
      <c r="AG2046" s="57" t="s">
        <v>17</v>
      </c>
      <c r="AH2046" s="57" t="s">
        <v>17</v>
      </c>
      <c r="AI2046" s="57" t="s">
        <v>17</v>
      </c>
      <c r="AJ2046" s="15"/>
      <c r="AK2046" s="15"/>
      <c r="AL2046" s="15"/>
      <c r="AM2046" s="15"/>
    </row>
    <row r="2047" spans="1:39" s="14" customFormat="1" x14ac:dyDescent="0.35">
      <c r="A2047" s="1" t="s">
        <v>3988</v>
      </c>
      <c r="B2047" s="1" t="s">
        <v>3989</v>
      </c>
      <c r="C2047" s="3"/>
      <c r="D2047" s="1" t="s">
        <v>12</v>
      </c>
      <c r="E2047" s="1" t="s">
        <v>13</v>
      </c>
      <c r="F2047" s="3" t="s">
        <v>71</v>
      </c>
      <c r="G2047" s="1" t="s">
        <v>504</v>
      </c>
      <c r="H2047" s="51" t="str">
        <f>_xlfn.XLOOKUP(B2047,'[1]Nur des jours'!$B:$B,'[1]Nur des jours'!$H:$H,"")</f>
        <v>ZTE</v>
      </c>
      <c r="I2047" s="52">
        <v>0</v>
      </c>
      <c r="J2047" s="52">
        <v>0</v>
      </c>
      <c r="K2047" s="52">
        <v>0</v>
      </c>
      <c r="L2047" s="53">
        <v>0</v>
      </c>
      <c r="M2047" s="54" t="s">
        <v>5374</v>
      </c>
      <c r="N2047" s="55"/>
      <c r="O2047" s="16" t="str" cm="1">
        <f t="array" ref="O2047">IFERROR(_xlfn.IFS(
Q2047="MPR ISSUE","PDH",
Q2047="BSS Hardware Issue","BSS",
Q2047="Sites strategiques, MLL, Pylone, etc.","ENVTECH",
Q2047="AKTIVCO DEFAUT GE &amp; POWER Cabinet","AKTIVCO",
Q2047="AKTIVCO Coupure ENEO &amp; Baisse de tension","AKTIVCO GRID ONLY",
Q2047="Coupure ENEO &amp; Baisse de tension","IHS GRID ONLY",
Q2047="Defaut GE &amp; POWER Cabinet","IHS",
Q2047="Sharing","Partners",
Q2047="SIte strategiques &amp; DataCenter","SST &amp; DC",
Q2047="Exclu","Exclu",
Q2047="SAT","SAT",
Q2047="SPARE-ISSUE","SPARE-ISSUE",
Q2047="Fiber CAmtel","TRANS_FO_CAMTEL",
Q2047="Fiber AOF","Fiber AOF",
Q2047="Projet OCM (HUAWEI)","TRAVAUX-HUAWEI",
Q2047="Projet OCM (NOKIA)","TRAVAUX-NOKIA",
Q2047="ACCESS-ISSUE","ACCESS-ISSUE",
Q2047="Projet OCM (ZTE, NOKIA, autres projets)","TRAVAUX OCM",
Q2047="No root CAuse","No root cause",
Q2047="ODU HS","PDH",
Q2047="IP &amp; VLAN","PDH",
Q2047="Warehouse HUAWEI","SPARE-ISSUE",
Q2047="SPARE-HS","SPARE-ISSUE",
Q2047="Power Telco","BSS"
),"")</f>
        <v>No root cause</v>
      </c>
      <c r="P2047" s="22" t="str" cm="1">
        <f t="array" ref="P2047">IFERROR(_xlfn.IFS(
Q2047="MPR ISSUE","TX ISSUE",
Q2047="BSS Hardware Issue","RAN ISSUE",
Q2047="Sites strategiques, MLL, Pylone, etc.","ENVTECH",
Q2047="AKTIVCO DEFAUT GE &amp; POWER Cabinet","POWER ISSUE",
Q2047="AKTIVCO Coupure ENEO &amp; Baisse de tension","POWER ISSUE",
Q2047="Coupure ENEO &amp; Baisse de tension","POWER ISSUE",
Q2047="Defaut GE &amp; POWER Cabinet","POWER ISSUE",
Q2047="Sharing","POWER ISSUE",
Q2047="SIte strategiques &amp; DataCenter","POWER ISSUE",
Q2047="Exclu","Exclu",
Q2047="SAT","TX ISSUE",
Q2047="SPARE-ISSUE","SPARE-ISSUE",
Q2047="Fiber CAmtel","TX ISSUE",
Q2047="Fiber AOF","TX ISSUE",
Q2047="Projet OCM (HUAWEI)","TRAVAUX-HUAWEI",
Q2047="Projet OCM (NOKIA)","TRAVAUX -NOKIA",
Q2047="ACCESS-ISSUE","ACCESS-ISSUE",
Q2047="Projet OCM (ZTE, NOKIA, autres projets)","TRAVAUX OCM",
Q2047="No root CAuse","No root cause",
Q2047="ODU HS","TX ISSUE",
Q2047="IP &amp; VLAN","TX ISSUE",
Q2047="Warehouse HUAWEI","SPARE-ISSUE",
Q2047="SPARE-HS","SPARE-ISSUE",
Q2047="Power Telco","RAN ISSUE"
),"")</f>
        <v>No root cause</v>
      </c>
      <c r="Q2047" s="48" t="s">
        <v>5573</v>
      </c>
      <c r="R2047" s="23" t="str" cm="1">
        <f t="array" ref="R2047">IFERROR(_xlfn.IFS(
Q2047="MPR ISSUE","ACTIVE",
Q2047="BSS Hardware Issue","ACTIVE",
Q2047="Sites strategiques, MLL, Pylone, etc.","PASSIVE",
Q2047="AKTIVCO DEFAUT GE &amp; POWER Cabinet","PASSIVE",
Q2047="AKTIVCO Coupure ENEO &amp; Baisse de tension","PASSIVE",
Q2047="Coupure ENEO &amp; Baisse de tension","PASSIVE",
Q2047="Defaut GE &amp; POWER Cabinet","PASSIVE",
Q2047="Sharing","PASSIVE",
Q2047="SIte strategiques &amp; DataCenter","PASSIVE",
Q2047="Exclu","Exclu",
Q2047="SAT","ACTIVE",
Q2047="SPARE-ISSUE","SPARE-ISSUE",
Q2047="Fiber CAmtel","ACTIVE",
Q2047="Fiber AOF","ACTIVE",
Q2047="Projet OCM (HUAWEI)","PLANNED WORKS",
Q2047="Projet OCM (NOKIA)","PLANNED WORKS",
Q2047="ACCESS-ISSUE","ACCESS-ISSUE",
Q2047="Projet OCM (ZTE, NOKIA, autres projets)","PLANNED WORKS",
Q2047="No root CAuse","No root cause",
Q2047="ODU HS","ACTIVE",
Q2047="IP &amp; VLAN","ACTIVE",
Q2047="Warehouse HUAWEI","SPARE-ISSUE",
Q2047="SPARE-HS","SPARE-ISSUE",
Q2047="Power Telco","ACTIVE"
),"")</f>
        <v>No root cause</v>
      </c>
      <c r="S2047" s="56" t="s">
        <v>17</v>
      </c>
      <c r="T2047" s="7" t="s">
        <v>17</v>
      </c>
      <c r="U2047" s="57" t="s">
        <v>17</v>
      </c>
      <c r="V2047" s="57" t="s">
        <v>17</v>
      </c>
      <c r="W2047" s="57" t="s">
        <v>17</v>
      </c>
      <c r="X2047" s="57" t="s">
        <v>17</v>
      </c>
      <c r="Y2047" s="57" t="s">
        <v>17</v>
      </c>
      <c r="Z2047" s="57" t="s">
        <v>17</v>
      </c>
      <c r="AA2047" s="57" t="s">
        <v>17</v>
      </c>
      <c r="AB2047" s="57"/>
      <c r="AC2047" s="57" t="s">
        <v>17</v>
      </c>
      <c r="AD2047" s="57" t="s">
        <v>17</v>
      </c>
      <c r="AE2047" s="57" t="s">
        <v>17</v>
      </c>
      <c r="AF2047" s="57" t="s">
        <v>17</v>
      </c>
      <c r="AG2047" s="57" t="s">
        <v>17</v>
      </c>
      <c r="AH2047" s="57" t="s">
        <v>17</v>
      </c>
      <c r="AI2047" s="57" t="s">
        <v>17</v>
      </c>
      <c r="AJ2047" s="15"/>
      <c r="AK2047" s="15"/>
      <c r="AL2047" s="15"/>
      <c r="AM2047" s="15"/>
    </row>
    <row r="2048" spans="1:39" s="14" customFormat="1" x14ac:dyDescent="0.35">
      <c r="A2048" s="1" t="s">
        <v>3990</v>
      </c>
      <c r="B2048" s="1" t="s">
        <v>3991</v>
      </c>
      <c r="C2048" s="3"/>
      <c r="D2048" s="1" t="s">
        <v>12</v>
      </c>
      <c r="E2048" s="1" t="s">
        <v>13</v>
      </c>
      <c r="F2048" s="3" t="s">
        <v>14</v>
      </c>
      <c r="G2048" s="1" t="s">
        <v>3465</v>
      </c>
      <c r="H2048" s="59" t="str">
        <f>_xlfn.XLOOKUP(B2048,'[1]Nur des jours'!$B:$B,'[1]Nur des jours'!$H:$H,"")</f>
        <v>HUAWEI</v>
      </c>
      <c r="I2048" s="52">
        <v>0</v>
      </c>
      <c r="J2048" s="52">
        <v>0</v>
      </c>
      <c r="K2048" s="52">
        <v>0</v>
      </c>
      <c r="L2048" s="53">
        <v>0</v>
      </c>
      <c r="M2048" s="54" t="s">
        <v>5376</v>
      </c>
      <c r="N2048" s="55"/>
      <c r="O2048" s="16" t="str" cm="1">
        <f t="array" ref="O2048">IFERROR(_xlfn.IFS(
Q2048="MPR ISSUE","PDH",
Q2048="BSS Hardware Issue","BSS",
Q2048="Sites strategiques, MLL, Pylone, etc.","ENVTECH",
Q2048="AKTIVCO DEFAUT GE &amp; POWER Cabinet","AKTIVCO",
Q2048="AKTIVCO Coupure ENEO &amp; Baisse de tension","AKTIVCO GRID ONLY",
Q2048="Coupure ENEO &amp; Baisse de tension","IHS GRID ONLY",
Q2048="Defaut GE &amp; POWER Cabinet","IHS",
Q2048="Sharing","Partners",
Q2048="SIte strategiques &amp; DataCenter","SST &amp; DC",
Q2048="Exclu","Exclu",
Q2048="SAT","SAT",
Q2048="SPARE-ISSUE","SPARE-ISSUE",
Q2048="Fiber CAmtel","TRANS_FO_CAMTEL",
Q2048="Fiber AOF","Fiber AOF",
Q2048="Projet OCM (HUAWEI)","TRAVAUX-HUAWEI",
Q2048="Projet OCM (NOKIA)","TRAVAUX-NOKIA",
Q2048="ACCESS-ISSUE","ACCESS-ISSUE",
Q2048="Projet OCM (ZTE, NOKIA, autres projets)","TRAVAUX OCM",
Q2048="No root CAuse","No root cause",
Q2048="ODU HS","PDH",
Q2048="IP &amp; VLAN","PDH",
Q2048="Warehouse HUAWEI","SPARE-ISSUE",
Q2048="SPARE-HS","SPARE-ISSUE",
Q2048="Power Telco","BSS"
),"")</f>
        <v>No root cause</v>
      </c>
      <c r="P2048" s="22" t="str" cm="1">
        <f t="array" ref="P2048">IFERROR(_xlfn.IFS(
Q2048="MPR ISSUE","TX ISSUE",
Q2048="BSS Hardware Issue","RAN ISSUE",
Q2048="Sites strategiques, MLL, Pylone, etc.","ENVTECH",
Q2048="AKTIVCO DEFAUT GE &amp; POWER Cabinet","POWER ISSUE",
Q2048="AKTIVCO Coupure ENEO &amp; Baisse de tension","POWER ISSUE",
Q2048="Coupure ENEO &amp; Baisse de tension","POWER ISSUE",
Q2048="Defaut GE &amp; POWER Cabinet","POWER ISSUE",
Q2048="Sharing","POWER ISSUE",
Q2048="SIte strategiques &amp; DataCenter","POWER ISSUE",
Q2048="Exclu","Exclu",
Q2048="SAT","TX ISSUE",
Q2048="SPARE-ISSUE","SPARE-ISSUE",
Q2048="Fiber CAmtel","TX ISSUE",
Q2048="Fiber AOF","TX ISSUE",
Q2048="Projet OCM (HUAWEI)","TRAVAUX-HUAWEI",
Q2048="Projet OCM (NOKIA)","TRAVAUX -NOKIA",
Q2048="ACCESS-ISSUE","ACCESS-ISSUE",
Q2048="Projet OCM (ZTE, NOKIA, autres projets)","TRAVAUX OCM",
Q2048="No root CAuse","No root cause",
Q2048="ODU HS","TX ISSUE",
Q2048="IP &amp; VLAN","TX ISSUE",
Q2048="Warehouse HUAWEI","SPARE-ISSUE",
Q2048="SPARE-HS","SPARE-ISSUE",
Q2048="Power Telco","RAN ISSUE"
),"")</f>
        <v>No root cause</v>
      </c>
      <c r="Q2048" s="48" t="s">
        <v>5573</v>
      </c>
      <c r="R2048" s="23" t="str" cm="1">
        <f t="array" ref="R2048">IFERROR(_xlfn.IFS(
Q2048="MPR ISSUE","ACTIVE",
Q2048="BSS Hardware Issue","ACTIVE",
Q2048="Sites strategiques, MLL, Pylone, etc.","PASSIVE",
Q2048="AKTIVCO DEFAUT GE &amp; POWER Cabinet","PASSIVE",
Q2048="AKTIVCO Coupure ENEO &amp; Baisse de tension","PASSIVE",
Q2048="Coupure ENEO &amp; Baisse de tension","PASSIVE",
Q2048="Defaut GE &amp; POWER Cabinet","PASSIVE",
Q2048="Sharing","PASSIVE",
Q2048="SIte strategiques &amp; DataCenter","PASSIVE",
Q2048="Exclu","Exclu",
Q2048="SAT","ACTIVE",
Q2048="SPARE-ISSUE","SPARE-ISSUE",
Q2048="Fiber CAmtel","ACTIVE",
Q2048="Fiber AOF","ACTIVE",
Q2048="Projet OCM (HUAWEI)","PLANNED WORKS",
Q2048="Projet OCM (NOKIA)","PLANNED WORKS",
Q2048="ACCESS-ISSUE","ACCESS-ISSUE",
Q2048="Projet OCM (ZTE, NOKIA, autres projets)","PLANNED WORKS",
Q2048="No root CAuse","No root cause",
Q2048="ODU HS","ACTIVE",
Q2048="IP &amp; VLAN","ACTIVE",
Q2048="Warehouse HUAWEI","SPARE-ISSUE",
Q2048="SPARE-HS","SPARE-ISSUE",
Q2048="Power Telco","ACTIVE"
),"")</f>
        <v>No root cause</v>
      </c>
      <c r="S2048" s="56" t="s">
        <v>17</v>
      </c>
      <c r="T2048" s="7" t="s">
        <v>17</v>
      </c>
      <c r="U2048" s="57" t="s">
        <v>17</v>
      </c>
      <c r="V2048" s="57" t="s">
        <v>17</v>
      </c>
      <c r="W2048" s="57" t="s">
        <v>17</v>
      </c>
      <c r="X2048" s="57"/>
      <c r="Y2048" s="57" t="s">
        <v>17</v>
      </c>
      <c r="Z2048" s="57" t="s">
        <v>17</v>
      </c>
      <c r="AA2048" s="57" t="s">
        <v>17</v>
      </c>
      <c r="AB2048" s="57" t="s">
        <v>17</v>
      </c>
      <c r="AC2048" s="57" t="s">
        <v>17</v>
      </c>
      <c r="AD2048" s="57" t="s">
        <v>17</v>
      </c>
      <c r="AE2048" s="57" t="s">
        <v>17</v>
      </c>
      <c r="AF2048" s="57" t="s">
        <v>17</v>
      </c>
      <c r="AG2048" s="57" t="s">
        <v>17</v>
      </c>
      <c r="AH2048" s="57" t="s">
        <v>17</v>
      </c>
      <c r="AI2048" s="57" t="s">
        <v>17</v>
      </c>
      <c r="AJ2048" s="15"/>
      <c r="AK2048" s="15"/>
      <c r="AL2048" s="15"/>
      <c r="AM2048" s="15"/>
    </row>
    <row r="2049" spans="1:39" s="14" customFormat="1" x14ac:dyDescent="0.35">
      <c r="A2049" s="1" t="s">
        <v>3992</v>
      </c>
      <c r="B2049" s="1" t="s">
        <v>3993</v>
      </c>
      <c r="C2049" s="3"/>
      <c r="D2049" s="1" t="s">
        <v>23</v>
      </c>
      <c r="E2049" s="1" t="s">
        <v>190</v>
      </c>
      <c r="F2049" s="3" t="s">
        <v>39</v>
      </c>
      <c r="G2049" s="1" t="s">
        <v>3992</v>
      </c>
      <c r="H2049" s="51" t="str">
        <f>_xlfn.XLOOKUP(B2049,'[1]Nur des jours'!$B:$B,'[1]Nur des jours'!$H:$H,"")</f>
        <v>ZTE</v>
      </c>
      <c r="I2049" s="52">
        <v>0</v>
      </c>
      <c r="J2049" s="52">
        <v>0</v>
      </c>
      <c r="K2049" s="52">
        <v>0</v>
      </c>
      <c r="L2049" s="53">
        <v>0</v>
      </c>
      <c r="M2049" s="54" t="s">
        <v>5374</v>
      </c>
      <c r="N2049" s="55"/>
      <c r="O2049" s="16" t="str" cm="1">
        <f t="array" ref="O2049">IFERROR(_xlfn.IFS(
Q2049="MPR ISSUE","PDH",
Q2049="BSS Hardware Issue","BSS",
Q2049="Sites strategiques, MLL, Pylone, etc.","ENVTECH",
Q2049="AKTIVCO DEFAUT GE &amp; POWER Cabinet","AKTIVCO",
Q2049="AKTIVCO Coupure ENEO &amp; Baisse de tension","AKTIVCO GRID ONLY",
Q2049="Coupure ENEO &amp; Baisse de tension","IHS GRID ONLY",
Q2049="Defaut GE &amp; POWER Cabinet","IHS",
Q2049="Sharing","Partners",
Q2049="SIte strategiques &amp; DataCenter","SST &amp; DC",
Q2049="Exclu","Exclu",
Q2049="SAT","SAT",
Q2049="SPARE-ISSUE","SPARE-ISSUE",
Q2049="Fiber CAmtel","TRANS_FO_CAMTEL",
Q2049="Fiber AOF","Fiber AOF",
Q2049="Projet OCM (HUAWEI)","TRAVAUX-HUAWEI",
Q2049="Projet OCM (NOKIA)","TRAVAUX-NOKIA",
Q2049="ACCESS-ISSUE","ACCESS-ISSUE",
Q2049="Projet OCM (ZTE, NOKIA, autres projets)","TRAVAUX OCM",
Q2049="No root CAuse","No root cause",
Q2049="ODU HS","PDH",
Q2049="IP &amp; VLAN","PDH",
Q2049="Warehouse HUAWEI","SPARE-ISSUE",
Q2049="SPARE-HS","SPARE-ISSUE",
Q2049="Power Telco","BSS"
),"")</f>
        <v>No root cause</v>
      </c>
      <c r="P2049" s="22" t="str" cm="1">
        <f t="array" ref="P2049">IFERROR(_xlfn.IFS(
Q2049="MPR ISSUE","TX ISSUE",
Q2049="BSS Hardware Issue","RAN ISSUE",
Q2049="Sites strategiques, MLL, Pylone, etc.","ENVTECH",
Q2049="AKTIVCO DEFAUT GE &amp; POWER Cabinet","POWER ISSUE",
Q2049="AKTIVCO Coupure ENEO &amp; Baisse de tension","POWER ISSUE",
Q2049="Coupure ENEO &amp; Baisse de tension","POWER ISSUE",
Q2049="Defaut GE &amp; POWER Cabinet","POWER ISSUE",
Q2049="Sharing","POWER ISSUE",
Q2049="SIte strategiques &amp; DataCenter","POWER ISSUE",
Q2049="Exclu","Exclu",
Q2049="SAT","TX ISSUE",
Q2049="SPARE-ISSUE","SPARE-ISSUE",
Q2049="Fiber CAmtel","TX ISSUE",
Q2049="Fiber AOF","TX ISSUE",
Q2049="Projet OCM (HUAWEI)","TRAVAUX-HUAWEI",
Q2049="Projet OCM (NOKIA)","TRAVAUX -NOKIA",
Q2049="ACCESS-ISSUE","ACCESS-ISSUE",
Q2049="Projet OCM (ZTE, NOKIA, autres projets)","TRAVAUX OCM",
Q2049="No root CAuse","No root cause",
Q2049="ODU HS","TX ISSUE",
Q2049="IP &amp; VLAN","TX ISSUE",
Q2049="Warehouse HUAWEI","SPARE-ISSUE",
Q2049="SPARE-HS","SPARE-ISSUE",
Q2049="Power Telco","RAN ISSUE"
),"")</f>
        <v>No root cause</v>
      </c>
      <c r="Q2049" s="48" t="s">
        <v>5573</v>
      </c>
      <c r="R2049" s="23" t="str" cm="1">
        <f t="array" ref="R2049">IFERROR(_xlfn.IFS(
Q2049="MPR ISSUE","ACTIVE",
Q2049="BSS Hardware Issue","ACTIVE",
Q2049="Sites strategiques, MLL, Pylone, etc.","PASSIVE",
Q2049="AKTIVCO DEFAUT GE &amp; POWER Cabinet","PASSIVE",
Q2049="AKTIVCO Coupure ENEO &amp; Baisse de tension","PASSIVE",
Q2049="Coupure ENEO &amp; Baisse de tension","PASSIVE",
Q2049="Defaut GE &amp; POWER Cabinet","PASSIVE",
Q2049="Sharing","PASSIVE",
Q2049="SIte strategiques &amp; DataCenter","PASSIVE",
Q2049="Exclu","Exclu",
Q2049="SAT","ACTIVE",
Q2049="SPARE-ISSUE","SPARE-ISSUE",
Q2049="Fiber CAmtel","ACTIVE",
Q2049="Fiber AOF","ACTIVE",
Q2049="Projet OCM (HUAWEI)","PLANNED WORKS",
Q2049="Projet OCM (NOKIA)","PLANNED WORKS",
Q2049="ACCESS-ISSUE","ACCESS-ISSUE",
Q2049="Projet OCM (ZTE, NOKIA, autres projets)","PLANNED WORKS",
Q2049="No root CAuse","No root cause",
Q2049="ODU HS","ACTIVE",
Q2049="IP &amp; VLAN","ACTIVE",
Q2049="Warehouse HUAWEI","SPARE-ISSUE",
Q2049="SPARE-HS","SPARE-ISSUE",
Q2049="Power Telco","ACTIVE"
),"")</f>
        <v>No root cause</v>
      </c>
      <c r="S2049" s="56" t="s">
        <v>17</v>
      </c>
      <c r="T2049" s="7" t="s">
        <v>17</v>
      </c>
      <c r="U2049" s="57" t="s">
        <v>17</v>
      </c>
      <c r="V2049" s="57" t="s">
        <v>17</v>
      </c>
      <c r="W2049" s="57" t="s">
        <v>17</v>
      </c>
      <c r="X2049" s="57" t="s">
        <v>17</v>
      </c>
      <c r="Y2049" s="57" t="s">
        <v>17</v>
      </c>
      <c r="Z2049" s="57" t="s">
        <v>17</v>
      </c>
      <c r="AA2049" s="57" t="s">
        <v>17</v>
      </c>
      <c r="AB2049" s="57"/>
      <c r="AC2049" s="57" t="s">
        <v>17</v>
      </c>
      <c r="AD2049" s="57" t="s">
        <v>17</v>
      </c>
      <c r="AE2049" s="57" t="s">
        <v>17</v>
      </c>
      <c r="AF2049" s="57" t="s">
        <v>17</v>
      </c>
      <c r="AG2049" s="57" t="s">
        <v>17</v>
      </c>
      <c r="AH2049" s="57" t="s">
        <v>17</v>
      </c>
      <c r="AI2049" s="57" t="s">
        <v>17</v>
      </c>
      <c r="AJ2049" s="15"/>
      <c r="AK2049" s="15"/>
      <c r="AL2049" s="15"/>
      <c r="AM2049" s="15"/>
    </row>
    <row r="2050" spans="1:39" s="14" customFormat="1" x14ac:dyDescent="0.35">
      <c r="A2050" s="1" t="s">
        <v>3994</v>
      </c>
      <c r="B2050" s="1" t="s">
        <v>3995</v>
      </c>
      <c r="C2050" s="3"/>
      <c r="D2050" s="1" t="s">
        <v>12</v>
      </c>
      <c r="E2050" s="1" t="s">
        <v>68</v>
      </c>
      <c r="F2050" s="3" t="s">
        <v>228</v>
      </c>
      <c r="G2050" s="1" t="s">
        <v>3994</v>
      </c>
      <c r="H2050" s="51" t="str">
        <f>_xlfn.XLOOKUP(B2050,'[1]Nur des jours'!$B:$B,'[1]Nur des jours'!$H:$H,"")</f>
        <v>ZTE</v>
      </c>
      <c r="I2050" s="52">
        <v>0</v>
      </c>
      <c r="J2050" s="52">
        <v>0</v>
      </c>
      <c r="K2050" s="52">
        <v>0</v>
      </c>
      <c r="L2050" s="53">
        <v>0</v>
      </c>
      <c r="M2050" s="54" t="s">
        <v>5374</v>
      </c>
      <c r="N2050" s="55"/>
      <c r="O2050" s="16" t="str" cm="1">
        <f t="array" ref="O2050">IFERROR(_xlfn.IFS(
Q2050="MPR ISSUE","PDH",
Q2050="BSS Hardware Issue","BSS",
Q2050="Sites strategiques, MLL, Pylone, etc.","ENVTECH",
Q2050="AKTIVCO DEFAUT GE &amp; POWER Cabinet","AKTIVCO",
Q2050="AKTIVCO Coupure ENEO &amp; Baisse de tension","AKTIVCO GRID ONLY",
Q2050="Coupure ENEO &amp; Baisse de tension","IHS GRID ONLY",
Q2050="Defaut GE &amp; POWER Cabinet","IHS",
Q2050="Sharing","Partners",
Q2050="SIte strategiques &amp; DataCenter","SST &amp; DC",
Q2050="Exclu","Exclu",
Q2050="SAT","SAT",
Q2050="SPARE-ISSUE","SPARE-ISSUE",
Q2050="Fiber CAmtel","TRANS_FO_CAMTEL",
Q2050="Fiber AOF","Fiber AOF",
Q2050="Projet OCM (HUAWEI)","TRAVAUX-HUAWEI",
Q2050="Projet OCM (NOKIA)","TRAVAUX-NOKIA",
Q2050="ACCESS-ISSUE","ACCESS-ISSUE",
Q2050="Projet OCM (ZTE, NOKIA, autres projets)","TRAVAUX OCM",
Q2050="No root CAuse","No root cause",
Q2050="ODU HS","PDH",
Q2050="IP &amp; VLAN","PDH",
Q2050="Warehouse HUAWEI","SPARE-ISSUE",
Q2050="SPARE-HS","SPARE-ISSUE",
Q2050="Power Telco","BSS"
),"")</f>
        <v>No root cause</v>
      </c>
      <c r="P2050" s="22" t="str" cm="1">
        <f t="array" ref="P2050">IFERROR(_xlfn.IFS(
Q2050="MPR ISSUE","TX ISSUE",
Q2050="BSS Hardware Issue","RAN ISSUE",
Q2050="Sites strategiques, MLL, Pylone, etc.","ENVTECH",
Q2050="AKTIVCO DEFAUT GE &amp; POWER Cabinet","POWER ISSUE",
Q2050="AKTIVCO Coupure ENEO &amp; Baisse de tension","POWER ISSUE",
Q2050="Coupure ENEO &amp; Baisse de tension","POWER ISSUE",
Q2050="Defaut GE &amp; POWER Cabinet","POWER ISSUE",
Q2050="Sharing","POWER ISSUE",
Q2050="SIte strategiques &amp; DataCenter","POWER ISSUE",
Q2050="Exclu","Exclu",
Q2050="SAT","TX ISSUE",
Q2050="SPARE-ISSUE","SPARE-ISSUE",
Q2050="Fiber CAmtel","TX ISSUE",
Q2050="Fiber AOF","TX ISSUE",
Q2050="Projet OCM (HUAWEI)","TRAVAUX-HUAWEI",
Q2050="Projet OCM (NOKIA)","TRAVAUX -NOKIA",
Q2050="ACCESS-ISSUE","ACCESS-ISSUE",
Q2050="Projet OCM (ZTE, NOKIA, autres projets)","TRAVAUX OCM",
Q2050="No root CAuse","No root cause",
Q2050="ODU HS","TX ISSUE",
Q2050="IP &amp; VLAN","TX ISSUE",
Q2050="Warehouse HUAWEI","SPARE-ISSUE",
Q2050="SPARE-HS","SPARE-ISSUE",
Q2050="Power Telco","RAN ISSUE"
),"")</f>
        <v>No root cause</v>
      </c>
      <c r="Q2050" s="48" t="s">
        <v>5573</v>
      </c>
      <c r="R2050" s="23" t="str" cm="1">
        <f t="array" ref="R2050">IFERROR(_xlfn.IFS(
Q2050="MPR ISSUE","ACTIVE",
Q2050="BSS Hardware Issue","ACTIVE",
Q2050="Sites strategiques, MLL, Pylone, etc.","PASSIVE",
Q2050="AKTIVCO DEFAUT GE &amp; POWER Cabinet","PASSIVE",
Q2050="AKTIVCO Coupure ENEO &amp; Baisse de tension","PASSIVE",
Q2050="Coupure ENEO &amp; Baisse de tension","PASSIVE",
Q2050="Defaut GE &amp; POWER Cabinet","PASSIVE",
Q2050="Sharing","PASSIVE",
Q2050="SIte strategiques &amp; DataCenter","PASSIVE",
Q2050="Exclu","Exclu",
Q2050="SAT","ACTIVE",
Q2050="SPARE-ISSUE","SPARE-ISSUE",
Q2050="Fiber CAmtel","ACTIVE",
Q2050="Fiber AOF","ACTIVE",
Q2050="Projet OCM (HUAWEI)","PLANNED WORKS",
Q2050="Projet OCM (NOKIA)","PLANNED WORKS",
Q2050="ACCESS-ISSUE","ACCESS-ISSUE",
Q2050="Projet OCM (ZTE, NOKIA, autres projets)","PLANNED WORKS",
Q2050="No root CAuse","No root cause",
Q2050="ODU HS","ACTIVE",
Q2050="IP &amp; VLAN","ACTIVE",
Q2050="Warehouse HUAWEI","SPARE-ISSUE",
Q2050="SPARE-HS","SPARE-ISSUE",
Q2050="Power Telco","ACTIVE"
),"")</f>
        <v>No root cause</v>
      </c>
      <c r="S2050" s="56" t="s">
        <v>17</v>
      </c>
      <c r="T2050" s="7" t="s">
        <v>17</v>
      </c>
      <c r="U2050" s="57" t="s">
        <v>17</v>
      </c>
      <c r="V2050" s="57" t="s">
        <v>17</v>
      </c>
      <c r="W2050" s="57" t="s">
        <v>17</v>
      </c>
      <c r="X2050" s="57" t="s">
        <v>17</v>
      </c>
      <c r="Y2050" s="57" t="s">
        <v>17</v>
      </c>
      <c r="Z2050" s="57" t="s">
        <v>17</v>
      </c>
      <c r="AA2050" s="57" t="s">
        <v>17</v>
      </c>
      <c r="AB2050" s="57"/>
      <c r="AC2050" s="57" t="s">
        <v>17</v>
      </c>
      <c r="AD2050" s="57" t="s">
        <v>17</v>
      </c>
      <c r="AE2050" s="57" t="s">
        <v>17</v>
      </c>
      <c r="AF2050" s="57" t="s">
        <v>17</v>
      </c>
      <c r="AG2050" s="57" t="s">
        <v>17</v>
      </c>
      <c r="AH2050" s="57" t="s">
        <v>17</v>
      </c>
      <c r="AI2050" s="57" t="s">
        <v>17</v>
      </c>
      <c r="AJ2050" s="15"/>
      <c r="AK2050" s="15"/>
      <c r="AL2050" s="15"/>
      <c r="AM2050" s="15"/>
    </row>
    <row r="2051" spans="1:39" s="14" customFormat="1" x14ac:dyDescent="0.35">
      <c r="A2051" s="1" t="s">
        <v>3996</v>
      </c>
      <c r="B2051" s="1" t="s">
        <v>3997</v>
      </c>
      <c r="C2051" s="3"/>
      <c r="D2051" s="1" t="s">
        <v>23</v>
      </c>
      <c r="E2051" s="1" t="s">
        <v>124</v>
      </c>
      <c r="F2051" s="3" t="s">
        <v>39</v>
      </c>
      <c r="G2051" s="1" t="s">
        <v>3998</v>
      </c>
      <c r="H2051" s="51" t="str">
        <f>_xlfn.XLOOKUP(B2051,'[1]Nur des jours'!$B:$B,'[1]Nur des jours'!$H:$H,"")</f>
        <v>ZTE</v>
      </c>
      <c r="I2051" s="52">
        <v>0</v>
      </c>
      <c r="J2051" s="52">
        <v>0</v>
      </c>
      <c r="K2051" s="52">
        <v>0</v>
      </c>
      <c r="L2051" s="53">
        <v>0</v>
      </c>
      <c r="M2051" s="54" t="s">
        <v>5374</v>
      </c>
      <c r="N2051" s="55"/>
      <c r="O2051" s="16" t="str" cm="1">
        <f t="array" ref="O2051">IFERROR(_xlfn.IFS(
Q2051="MPR ISSUE","PDH",
Q2051="BSS Hardware Issue","BSS",
Q2051="Sites strategiques, MLL, Pylone, etc.","ENVTECH",
Q2051="AKTIVCO DEFAUT GE &amp; POWER Cabinet","AKTIVCO",
Q2051="AKTIVCO Coupure ENEO &amp; Baisse de tension","AKTIVCO GRID ONLY",
Q2051="Coupure ENEO &amp; Baisse de tension","IHS GRID ONLY",
Q2051="Defaut GE &amp; POWER Cabinet","IHS",
Q2051="Sharing","Partners",
Q2051="SIte strategiques &amp; DataCenter","SST &amp; DC",
Q2051="Exclu","Exclu",
Q2051="SAT","SAT",
Q2051="SPARE-ISSUE","SPARE-ISSUE",
Q2051="Fiber CAmtel","TRANS_FO_CAMTEL",
Q2051="Fiber AOF","Fiber AOF",
Q2051="Projet OCM (HUAWEI)","TRAVAUX-HUAWEI",
Q2051="Projet OCM (NOKIA)","TRAVAUX-NOKIA",
Q2051="ACCESS-ISSUE","ACCESS-ISSUE",
Q2051="Projet OCM (ZTE, NOKIA, autres projets)","TRAVAUX OCM",
Q2051="No root CAuse","No root cause",
Q2051="ODU HS","PDH",
Q2051="IP &amp; VLAN","PDH",
Q2051="Warehouse HUAWEI","SPARE-ISSUE",
Q2051="SPARE-HS","SPARE-ISSUE",
Q2051="Power Telco","BSS"
),"")</f>
        <v>No root cause</v>
      </c>
      <c r="P2051" s="22" t="str" cm="1">
        <f t="array" ref="P2051">IFERROR(_xlfn.IFS(
Q2051="MPR ISSUE","TX ISSUE",
Q2051="BSS Hardware Issue","RAN ISSUE",
Q2051="Sites strategiques, MLL, Pylone, etc.","ENVTECH",
Q2051="AKTIVCO DEFAUT GE &amp; POWER Cabinet","POWER ISSUE",
Q2051="AKTIVCO Coupure ENEO &amp; Baisse de tension","POWER ISSUE",
Q2051="Coupure ENEO &amp; Baisse de tension","POWER ISSUE",
Q2051="Defaut GE &amp; POWER Cabinet","POWER ISSUE",
Q2051="Sharing","POWER ISSUE",
Q2051="SIte strategiques &amp; DataCenter","POWER ISSUE",
Q2051="Exclu","Exclu",
Q2051="SAT","TX ISSUE",
Q2051="SPARE-ISSUE","SPARE-ISSUE",
Q2051="Fiber CAmtel","TX ISSUE",
Q2051="Fiber AOF","TX ISSUE",
Q2051="Projet OCM (HUAWEI)","TRAVAUX-HUAWEI",
Q2051="Projet OCM (NOKIA)","TRAVAUX -NOKIA",
Q2051="ACCESS-ISSUE","ACCESS-ISSUE",
Q2051="Projet OCM (ZTE, NOKIA, autres projets)","TRAVAUX OCM",
Q2051="No root CAuse","No root cause",
Q2051="ODU HS","TX ISSUE",
Q2051="IP &amp; VLAN","TX ISSUE",
Q2051="Warehouse HUAWEI","SPARE-ISSUE",
Q2051="SPARE-HS","SPARE-ISSUE",
Q2051="Power Telco","RAN ISSUE"
),"")</f>
        <v>No root cause</v>
      </c>
      <c r="Q2051" s="48" t="s">
        <v>5573</v>
      </c>
      <c r="R2051" s="23" t="str" cm="1">
        <f t="array" ref="R2051">IFERROR(_xlfn.IFS(
Q2051="MPR ISSUE","ACTIVE",
Q2051="BSS Hardware Issue","ACTIVE",
Q2051="Sites strategiques, MLL, Pylone, etc.","PASSIVE",
Q2051="AKTIVCO DEFAUT GE &amp; POWER Cabinet","PASSIVE",
Q2051="AKTIVCO Coupure ENEO &amp; Baisse de tension","PASSIVE",
Q2051="Coupure ENEO &amp; Baisse de tension","PASSIVE",
Q2051="Defaut GE &amp; POWER Cabinet","PASSIVE",
Q2051="Sharing","PASSIVE",
Q2051="SIte strategiques &amp; DataCenter","PASSIVE",
Q2051="Exclu","Exclu",
Q2051="SAT","ACTIVE",
Q2051="SPARE-ISSUE","SPARE-ISSUE",
Q2051="Fiber CAmtel","ACTIVE",
Q2051="Fiber AOF","ACTIVE",
Q2051="Projet OCM (HUAWEI)","PLANNED WORKS",
Q2051="Projet OCM (NOKIA)","PLANNED WORKS",
Q2051="ACCESS-ISSUE","ACCESS-ISSUE",
Q2051="Projet OCM (ZTE, NOKIA, autres projets)","PLANNED WORKS",
Q2051="No root CAuse","No root cause",
Q2051="ODU HS","ACTIVE",
Q2051="IP &amp; VLAN","ACTIVE",
Q2051="Warehouse HUAWEI","SPARE-ISSUE",
Q2051="SPARE-HS","SPARE-ISSUE",
Q2051="Power Telco","ACTIVE"
),"")</f>
        <v>No root cause</v>
      </c>
      <c r="S2051" s="56" t="s">
        <v>17</v>
      </c>
      <c r="T2051" s="7" t="s">
        <v>17</v>
      </c>
      <c r="U2051" s="57" t="s">
        <v>17</v>
      </c>
      <c r="V2051" s="57" t="s">
        <v>17</v>
      </c>
      <c r="W2051" s="57" t="s">
        <v>17</v>
      </c>
      <c r="X2051" s="57" t="s">
        <v>17</v>
      </c>
      <c r="Y2051" s="57" t="s">
        <v>17</v>
      </c>
      <c r="Z2051" s="57" t="s">
        <v>17</v>
      </c>
      <c r="AA2051" s="57" t="s">
        <v>17</v>
      </c>
      <c r="AB2051" s="57"/>
      <c r="AC2051" s="57" t="s">
        <v>17</v>
      </c>
      <c r="AD2051" s="57" t="s">
        <v>17</v>
      </c>
      <c r="AE2051" s="57" t="s">
        <v>17</v>
      </c>
      <c r="AF2051" s="57" t="s">
        <v>17</v>
      </c>
      <c r="AG2051" s="57" t="s">
        <v>17</v>
      </c>
      <c r="AH2051" s="57" t="s">
        <v>17</v>
      </c>
      <c r="AI2051" s="57" t="s">
        <v>17</v>
      </c>
      <c r="AJ2051" s="15"/>
      <c r="AK2051" s="15"/>
      <c r="AL2051" s="15"/>
      <c r="AM2051" s="15"/>
    </row>
    <row r="2052" spans="1:39" s="14" customFormat="1" x14ac:dyDescent="0.35">
      <c r="A2052" s="1" t="s">
        <v>3999</v>
      </c>
      <c r="B2052" s="1" t="s">
        <v>4000</v>
      </c>
      <c r="C2052" s="3"/>
      <c r="D2052" s="1" t="s">
        <v>12</v>
      </c>
      <c r="E2052" s="1" t="s">
        <v>707</v>
      </c>
      <c r="F2052" s="3" t="s">
        <v>228</v>
      </c>
      <c r="G2052" s="1" t="s">
        <v>4001</v>
      </c>
      <c r="H2052" s="51" t="str">
        <f>_xlfn.XLOOKUP(B2052,'[1]Nur des jours'!$B:$B,'[1]Nur des jours'!$H:$H,"")</f>
        <v>ZTE</v>
      </c>
      <c r="I2052" s="52">
        <v>0</v>
      </c>
      <c r="J2052" s="52">
        <v>0</v>
      </c>
      <c r="K2052" s="52">
        <v>0</v>
      </c>
      <c r="L2052" s="53">
        <v>0</v>
      </c>
      <c r="M2052" s="54" t="s">
        <v>5374</v>
      </c>
      <c r="N2052" s="55"/>
      <c r="O2052" s="16" t="str" cm="1">
        <f t="array" ref="O2052">IFERROR(_xlfn.IFS(
Q2052="MPR ISSUE","PDH",
Q2052="BSS Hardware Issue","BSS",
Q2052="Sites strategiques, MLL, Pylone, etc.","ENVTECH",
Q2052="AKTIVCO DEFAUT GE &amp; POWER Cabinet","AKTIVCO",
Q2052="AKTIVCO Coupure ENEO &amp; Baisse de tension","AKTIVCO GRID ONLY",
Q2052="Coupure ENEO &amp; Baisse de tension","IHS GRID ONLY",
Q2052="Defaut GE &amp; POWER Cabinet","IHS",
Q2052="Sharing","Partners",
Q2052="SIte strategiques &amp; DataCenter","SST &amp; DC",
Q2052="Exclu","Exclu",
Q2052="SAT","SAT",
Q2052="SPARE-ISSUE","SPARE-ISSUE",
Q2052="Fiber CAmtel","TRANS_FO_CAMTEL",
Q2052="Fiber AOF","Fiber AOF",
Q2052="Projet OCM (HUAWEI)","TRAVAUX-HUAWEI",
Q2052="Projet OCM (NOKIA)","TRAVAUX-NOKIA",
Q2052="ACCESS-ISSUE","ACCESS-ISSUE",
Q2052="Projet OCM (ZTE, NOKIA, autres projets)","TRAVAUX OCM",
Q2052="No root CAuse","No root cause",
Q2052="ODU HS","PDH",
Q2052="IP &amp; VLAN","PDH",
Q2052="Warehouse HUAWEI","SPARE-ISSUE",
Q2052="SPARE-HS","SPARE-ISSUE",
Q2052="Power Telco","BSS"
),"")</f>
        <v>No root cause</v>
      </c>
      <c r="P2052" s="22" t="str" cm="1">
        <f t="array" ref="P2052">IFERROR(_xlfn.IFS(
Q2052="MPR ISSUE","TX ISSUE",
Q2052="BSS Hardware Issue","RAN ISSUE",
Q2052="Sites strategiques, MLL, Pylone, etc.","ENVTECH",
Q2052="AKTIVCO DEFAUT GE &amp; POWER Cabinet","POWER ISSUE",
Q2052="AKTIVCO Coupure ENEO &amp; Baisse de tension","POWER ISSUE",
Q2052="Coupure ENEO &amp; Baisse de tension","POWER ISSUE",
Q2052="Defaut GE &amp; POWER Cabinet","POWER ISSUE",
Q2052="Sharing","POWER ISSUE",
Q2052="SIte strategiques &amp; DataCenter","POWER ISSUE",
Q2052="Exclu","Exclu",
Q2052="SAT","TX ISSUE",
Q2052="SPARE-ISSUE","SPARE-ISSUE",
Q2052="Fiber CAmtel","TX ISSUE",
Q2052="Fiber AOF","TX ISSUE",
Q2052="Projet OCM (HUAWEI)","TRAVAUX-HUAWEI",
Q2052="Projet OCM (NOKIA)","TRAVAUX -NOKIA",
Q2052="ACCESS-ISSUE","ACCESS-ISSUE",
Q2052="Projet OCM (ZTE, NOKIA, autres projets)","TRAVAUX OCM",
Q2052="No root CAuse","No root cause",
Q2052="ODU HS","TX ISSUE",
Q2052="IP &amp; VLAN","TX ISSUE",
Q2052="Warehouse HUAWEI","SPARE-ISSUE",
Q2052="SPARE-HS","SPARE-ISSUE",
Q2052="Power Telco","RAN ISSUE"
),"")</f>
        <v>No root cause</v>
      </c>
      <c r="Q2052" s="48" t="s">
        <v>5573</v>
      </c>
      <c r="R2052" s="23" t="str" cm="1">
        <f t="array" ref="R2052">IFERROR(_xlfn.IFS(
Q2052="MPR ISSUE","ACTIVE",
Q2052="BSS Hardware Issue","ACTIVE",
Q2052="Sites strategiques, MLL, Pylone, etc.","PASSIVE",
Q2052="AKTIVCO DEFAUT GE &amp; POWER Cabinet","PASSIVE",
Q2052="AKTIVCO Coupure ENEO &amp; Baisse de tension","PASSIVE",
Q2052="Coupure ENEO &amp; Baisse de tension","PASSIVE",
Q2052="Defaut GE &amp; POWER Cabinet","PASSIVE",
Q2052="Sharing","PASSIVE",
Q2052="SIte strategiques &amp; DataCenter","PASSIVE",
Q2052="Exclu","Exclu",
Q2052="SAT","ACTIVE",
Q2052="SPARE-ISSUE","SPARE-ISSUE",
Q2052="Fiber CAmtel","ACTIVE",
Q2052="Fiber AOF","ACTIVE",
Q2052="Projet OCM (HUAWEI)","PLANNED WORKS",
Q2052="Projet OCM (NOKIA)","PLANNED WORKS",
Q2052="ACCESS-ISSUE","ACCESS-ISSUE",
Q2052="Projet OCM (ZTE, NOKIA, autres projets)","PLANNED WORKS",
Q2052="No root CAuse","No root cause",
Q2052="ODU HS","ACTIVE",
Q2052="IP &amp; VLAN","ACTIVE",
Q2052="Warehouse HUAWEI","SPARE-ISSUE",
Q2052="SPARE-HS","SPARE-ISSUE",
Q2052="Power Telco","ACTIVE"
),"")</f>
        <v>No root cause</v>
      </c>
      <c r="S2052" s="56" t="s">
        <v>17</v>
      </c>
      <c r="T2052" s="7" t="s">
        <v>17</v>
      </c>
      <c r="U2052" s="57" t="s">
        <v>17</v>
      </c>
      <c r="V2052" s="57" t="s">
        <v>17</v>
      </c>
      <c r="W2052" s="57" t="s">
        <v>17</v>
      </c>
      <c r="X2052" s="57" t="s">
        <v>17</v>
      </c>
      <c r="Y2052" s="57" t="s">
        <v>17</v>
      </c>
      <c r="Z2052" s="57" t="s">
        <v>17</v>
      </c>
      <c r="AA2052" s="57" t="s">
        <v>17</v>
      </c>
      <c r="AB2052" s="57"/>
      <c r="AC2052" s="57" t="s">
        <v>17</v>
      </c>
      <c r="AD2052" s="57" t="s">
        <v>17</v>
      </c>
      <c r="AE2052" s="57" t="s">
        <v>17</v>
      </c>
      <c r="AF2052" s="57" t="s">
        <v>17</v>
      </c>
      <c r="AG2052" s="57" t="s">
        <v>17</v>
      </c>
      <c r="AH2052" s="57" t="s">
        <v>17</v>
      </c>
      <c r="AI2052" s="57" t="s">
        <v>17</v>
      </c>
      <c r="AJ2052" s="15"/>
      <c r="AK2052" s="15"/>
      <c r="AL2052" s="15"/>
      <c r="AM2052" s="15"/>
    </row>
    <row r="2053" spans="1:39" s="14" customFormat="1" x14ac:dyDescent="0.35">
      <c r="A2053" s="1" t="s">
        <v>4002</v>
      </c>
      <c r="B2053" s="1" t="s">
        <v>4003</v>
      </c>
      <c r="C2053" s="3"/>
      <c r="D2053" s="1" t="s">
        <v>12</v>
      </c>
      <c r="E2053" s="1" t="s">
        <v>13</v>
      </c>
      <c r="F2053" s="3" t="s">
        <v>228</v>
      </c>
      <c r="G2053" s="1" t="s">
        <v>4004</v>
      </c>
      <c r="H2053" s="51" t="str">
        <f>_xlfn.XLOOKUP(B2053,'[1]Nur des jours'!$B:$B,'[1]Nur des jours'!$H:$H,"")</f>
        <v>ZTE</v>
      </c>
      <c r="I2053" s="52">
        <v>0</v>
      </c>
      <c r="J2053" s="52">
        <v>0</v>
      </c>
      <c r="K2053" s="52">
        <v>0</v>
      </c>
      <c r="L2053" s="53">
        <v>0</v>
      </c>
      <c r="M2053" s="54" t="s">
        <v>5374</v>
      </c>
      <c r="N2053" s="55"/>
      <c r="O2053" s="16" t="str" cm="1">
        <f t="array" ref="O2053">IFERROR(_xlfn.IFS(
Q2053="MPR ISSUE","PDH",
Q2053="BSS Hardware Issue","BSS",
Q2053="Sites strategiques, MLL, Pylone, etc.","ENVTECH",
Q2053="AKTIVCO DEFAUT GE &amp; POWER Cabinet","AKTIVCO",
Q2053="AKTIVCO Coupure ENEO &amp; Baisse de tension","AKTIVCO GRID ONLY",
Q2053="Coupure ENEO &amp; Baisse de tension","IHS GRID ONLY",
Q2053="Defaut GE &amp; POWER Cabinet","IHS",
Q2053="Sharing","Partners",
Q2053="SIte strategiques &amp; DataCenter","SST &amp; DC",
Q2053="Exclu","Exclu",
Q2053="SAT","SAT",
Q2053="SPARE-ISSUE","SPARE-ISSUE",
Q2053="Fiber CAmtel","TRANS_FO_CAMTEL",
Q2053="Fiber AOF","Fiber AOF",
Q2053="Projet OCM (HUAWEI)","TRAVAUX-HUAWEI",
Q2053="Projet OCM (NOKIA)","TRAVAUX-NOKIA",
Q2053="ACCESS-ISSUE","ACCESS-ISSUE",
Q2053="Projet OCM (ZTE, NOKIA, autres projets)","TRAVAUX OCM",
Q2053="No root CAuse","No root cause",
Q2053="ODU HS","PDH",
Q2053="IP &amp; VLAN","PDH",
Q2053="Warehouse HUAWEI","SPARE-ISSUE",
Q2053="SPARE-HS","SPARE-ISSUE",
Q2053="Power Telco","BSS"
),"")</f>
        <v>No root cause</v>
      </c>
      <c r="P2053" s="22" t="str" cm="1">
        <f t="array" ref="P2053">IFERROR(_xlfn.IFS(
Q2053="MPR ISSUE","TX ISSUE",
Q2053="BSS Hardware Issue","RAN ISSUE",
Q2053="Sites strategiques, MLL, Pylone, etc.","ENVTECH",
Q2053="AKTIVCO DEFAUT GE &amp; POWER Cabinet","POWER ISSUE",
Q2053="AKTIVCO Coupure ENEO &amp; Baisse de tension","POWER ISSUE",
Q2053="Coupure ENEO &amp; Baisse de tension","POWER ISSUE",
Q2053="Defaut GE &amp; POWER Cabinet","POWER ISSUE",
Q2053="Sharing","POWER ISSUE",
Q2053="SIte strategiques &amp; DataCenter","POWER ISSUE",
Q2053="Exclu","Exclu",
Q2053="SAT","TX ISSUE",
Q2053="SPARE-ISSUE","SPARE-ISSUE",
Q2053="Fiber CAmtel","TX ISSUE",
Q2053="Fiber AOF","TX ISSUE",
Q2053="Projet OCM (HUAWEI)","TRAVAUX-HUAWEI",
Q2053="Projet OCM (NOKIA)","TRAVAUX -NOKIA",
Q2053="ACCESS-ISSUE","ACCESS-ISSUE",
Q2053="Projet OCM (ZTE, NOKIA, autres projets)","TRAVAUX OCM",
Q2053="No root CAuse","No root cause",
Q2053="ODU HS","TX ISSUE",
Q2053="IP &amp; VLAN","TX ISSUE",
Q2053="Warehouse HUAWEI","SPARE-ISSUE",
Q2053="SPARE-HS","SPARE-ISSUE",
Q2053="Power Telco","RAN ISSUE"
),"")</f>
        <v>No root cause</v>
      </c>
      <c r="Q2053" s="48" t="s">
        <v>5573</v>
      </c>
      <c r="R2053" s="23" t="str" cm="1">
        <f t="array" ref="R2053">IFERROR(_xlfn.IFS(
Q2053="MPR ISSUE","ACTIVE",
Q2053="BSS Hardware Issue","ACTIVE",
Q2053="Sites strategiques, MLL, Pylone, etc.","PASSIVE",
Q2053="AKTIVCO DEFAUT GE &amp; POWER Cabinet","PASSIVE",
Q2053="AKTIVCO Coupure ENEO &amp; Baisse de tension","PASSIVE",
Q2053="Coupure ENEO &amp; Baisse de tension","PASSIVE",
Q2053="Defaut GE &amp; POWER Cabinet","PASSIVE",
Q2053="Sharing","PASSIVE",
Q2053="SIte strategiques &amp; DataCenter","PASSIVE",
Q2053="Exclu","Exclu",
Q2053="SAT","ACTIVE",
Q2053="SPARE-ISSUE","SPARE-ISSUE",
Q2053="Fiber CAmtel","ACTIVE",
Q2053="Fiber AOF","ACTIVE",
Q2053="Projet OCM (HUAWEI)","PLANNED WORKS",
Q2053="Projet OCM (NOKIA)","PLANNED WORKS",
Q2053="ACCESS-ISSUE","ACCESS-ISSUE",
Q2053="Projet OCM (ZTE, NOKIA, autres projets)","PLANNED WORKS",
Q2053="No root CAuse","No root cause",
Q2053="ODU HS","ACTIVE",
Q2053="IP &amp; VLAN","ACTIVE",
Q2053="Warehouse HUAWEI","SPARE-ISSUE",
Q2053="SPARE-HS","SPARE-ISSUE",
Q2053="Power Telco","ACTIVE"
),"")</f>
        <v>No root cause</v>
      </c>
      <c r="S2053" s="56" t="s">
        <v>17</v>
      </c>
      <c r="T2053" s="7" t="s">
        <v>17</v>
      </c>
      <c r="U2053" s="57" t="s">
        <v>17</v>
      </c>
      <c r="V2053" s="57" t="s">
        <v>17</v>
      </c>
      <c r="W2053" s="57" t="s">
        <v>17</v>
      </c>
      <c r="X2053" s="57" t="s">
        <v>17</v>
      </c>
      <c r="Y2053" s="57" t="s">
        <v>17</v>
      </c>
      <c r="Z2053" s="57" t="s">
        <v>17</v>
      </c>
      <c r="AA2053" s="57" t="s">
        <v>17</v>
      </c>
      <c r="AB2053" s="57"/>
      <c r="AC2053" s="57" t="s">
        <v>17</v>
      </c>
      <c r="AD2053" s="57" t="s">
        <v>17</v>
      </c>
      <c r="AE2053" s="57" t="s">
        <v>17</v>
      </c>
      <c r="AF2053" s="57" t="s">
        <v>17</v>
      </c>
      <c r="AG2053" s="57" t="s">
        <v>17</v>
      </c>
      <c r="AH2053" s="57" t="s">
        <v>17</v>
      </c>
      <c r="AI2053" s="57" t="s">
        <v>17</v>
      </c>
      <c r="AJ2053" s="15"/>
      <c r="AK2053" s="15"/>
      <c r="AL2053" s="15"/>
      <c r="AM2053" s="15"/>
    </row>
    <row r="2054" spans="1:39" s="14" customFormat="1" x14ac:dyDescent="0.35">
      <c r="A2054" s="1" t="s">
        <v>1101</v>
      </c>
      <c r="B2054" s="1" t="s">
        <v>4005</v>
      </c>
      <c r="C2054" s="3"/>
      <c r="D2054" s="1" t="s">
        <v>23</v>
      </c>
      <c r="E2054" s="1" t="s">
        <v>565</v>
      </c>
      <c r="F2054" s="3" t="s">
        <v>39</v>
      </c>
      <c r="G2054" s="1" t="s">
        <v>1101</v>
      </c>
      <c r="H2054" s="51" t="str">
        <f>_xlfn.XLOOKUP(B2054,'[1]Nur des jours'!$B:$B,'[1]Nur des jours'!$H:$H,"")</f>
        <v>ZTE</v>
      </c>
      <c r="I2054" s="52">
        <v>0</v>
      </c>
      <c r="J2054" s="52">
        <v>0</v>
      </c>
      <c r="K2054" s="52">
        <v>0</v>
      </c>
      <c r="L2054" s="53">
        <v>0</v>
      </c>
      <c r="M2054" s="54" t="s">
        <v>5374</v>
      </c>
      <c r="N2054" s="55"/>
      <c r="O2054" s="16" t="str" cm="1">
        <f t="array" ref="O2054">IFERROR(_xlfn.IFS(
Q2054="MPR ISSUE","PDH",
Q2054="BSS Hardware Issue","BSS",
Q2054="Sites strategiques, MLL, Pylone, etc.","ENVTECH",
Q2054="AKTIVCO DEFAUT GE &amp; POWER Cabinet","AKTIVCO",
Q2054="AKTIVCO Coupure ENEO &amp; Baisse de tension","AKTIVCO GRID ONLY",
Q2054="Coupure ENEO &amp; Baisse de tension","IHS GRID ONLY",
Q2054="Defaut GE &amp; POWER Cabinet","IHS",
Q2054="Sharing","Partners",
Q2054="SIte strategiques &amp; DataCenter","SST &amp; DC",
Q2054="Exclu","Exclu",
Q2054="SAT","SAT",
Q2054="SPARE-ISSUE","SPARE-ISSUE",
Q2054="Fiber CAmtel","TRANS_FO_CAMTEL",
Q2054="Fiber AOF","Fiber AOF",
Q2054="Projet OCM (HUAWEI)","TRAVAUX-HUAWEI",
Q2054="Projet OCM (NOKIA)","TRAVAUX-NOKIA",
Q2054="ACCESS-ISSUE","ACCESS-ISSUE",
Q2054="Projet OCM (ZTE, NOKIA, autres projets)","TRAVAUX OCM",
Q2054="No root CAuse","No root cause",
Q2054="ODU HS","PDH",
Q2054="IP &amp; VLAN","PDH",
Q2054="Warehouse HUAWEI","SPARE-ISSUE",
Q2054="SPARE-HS","SPARE-ISSUE",
Q2054="Power Telco","BSS"
),"")</f>
        <v>No root cause</v>
      </c>
      <c r="P2054" s="22" t="str" cm="1">
        <f t="array" ref="P2054">IFERROR(_xlfn.IFS(
Q2054="MPR ISSUE","TX ISSUE",
Q2054="BSS Hardware Issue","RAN ISSUE",
Q2054="Sites strategiques, MLL, Pylone, etc.","ENVTECH",
Q2054="AKTIVCO DEFAUT GE &amp; POWER Cabinet","POWER ISSUE",
Q2054="AKTIVCO Coupure ENEO &amp; Baisse de tension","POWER ISSUE",
Q2054="Coupure ENEO &amp; Baisse de tension","POWER ISSUE",
Q2054="Defaut GE &amp; POWER Cabinet","POWER ISSUE",
Q2054="Sharing","POWER ISSUE",
Q2054="SIte strategiques &amp; DataCenter","POWER ISSUE",
Q2054="Exclu","Exclu",
Q2054="SAT","TX ISSUE",
Q2054="SPARE-ISSUE","SPARE-ISSUE",
Q2054="Fiber CAmtel","TX ISSUE",
Q2054="Fiber AOF","TX ISSUE",
Q2054="Projet OCM (HUAWEI)","TRAVAUX-HUAWEI",
Q2054="Projet OCM (NOKIA)","TRAVAUX -NOKIA",
Q2054="ACCESS-ISSUE","ACCESS-ISSUE",
Q2054="Projet OCM (ZTE, NOKIA, autres projets)","TRAVAUX OCM",
Q2054="No root CAuse","No root cause",
Q2054="ODU HS","TX ISSUE",
Q2054="IP &amp; VLAN","TX ISSUE",
Q2054="Warehouse HUAWEI","SPARE-ISSUE",
Q2054="SPARE-HS","SPARE-ISSUE",
Q2054="Power Telco","RAN ISSUE"
),"")</f>
        <v>No root cause</v>
      </c>
      <c r="Q2054" s="48" t="s">
        <v>5573</v>
      </c>
      <c r="R2054" s="23" t="str" cm="1">
        <f t="array" ref="R2054">IFERROR(_xlfn.IFS(
Q2054="MPR ISSUE","ACTIVE",
Q2054="BSS Hardware Issue","ACTIVE",
Q2054="Sites strategiques, MLL, Pylone, etc.","PASSIVE",
Q2054="AKTIVCO DEFAUT GE &amp; POWER Cabinet","PASSIVE",
Q2054="AKTIVCO Coupure ENEO &amp; Baisse de tension","PASSIVE",
Q2054="Coupure ENEO &amp; Baisse de tension","PASSIVE",
Q2054="Defaut GE &amp; POWER Cabinet","PASSIVE",
Q2054="Sharing","PASSIVE",
Q2054="SIte strategiques &amp; DataCenter","PASSIVE",
Q2054="Exclu","Exclu",
Q2054="SAT","ACTIVE",
Q2054="SPARE-ISSUE","SPARE-ISSUE",
Q2054="Fiber CAmtel","ACTIVE",
Q2054="Fiber AOF","ACTIVE",
Q2054="Projet OCM (HUAWEI)","PLANNED WORKS",
Q2054="Projet OCM (NOKIA)","PLANNED WORKS",
Q2054="ACCESS-ISSUE","ACCESS-ISSUE",
Q2054="Projet OCM (ZTE, NOKIA, autres projets)","PLANNED WORKS",
Q2054="No root CAuse","No root cause",
Q2054="ODU HS","ACTIVE",
Q2054="IP &amp; VLAN","ACTIVE",
Q2054="Warehouse HUAWEI","SPARE-ISSUE",
Q2054="SPARE-HS","SPARE-ISSUE",
Q2054="Power Telco","ACTIVE"
),"")</f>
        <v>No root cause</v>
      </c>
      <c r="S2054" s="56" t="s">
        <v>17</v>
      </c>
      <c r="T2054" s="7" t="s">
        <v>17</v>
      </c>
      <c r="U2054" s="57" t="s">
        <v>17</v>
      </c>
      <c r="V2054" s="57" t="s">
        <v>17</v>
      </c>
      <c r="W2054" s="57" t="s">
        <v>17</v>
      </c>
      <c r="X2054" s="57" t="s">
        <v>17</v>
      </c>
      <c r="Y2054" s="57" t="s">
        <v>17</v>
      </c>
      <c r="Z2054" s="57" t="s">
        <v>17</v>
      </c>
      <c r="AA2054" s="57" t="s">
        <v>17</v>
      </c>
      <c r="AB2054" s="57"/>
      <c r="AC2054" s="57" t="s">
        <v>17</v>
      </c>
      <c r="AD2054" s="57" t="s">
        <v>17</v>
      </c>
      <c r="AE2054" s="57" t="s">
        <v>17</v>
      </c>
      <c r="AF2054" s="57" t="s">
        <v>17</v>
      </c>
      <c r="AG2054" s="57" t="s">
        <v>17</v>
      </c>
      <c r="AH2054" s="57" t="s">
        <v>17</v>
      </c>
      <c r="AI2054" s="57" t="s">
        <v>17</v>
      </c>
      <c r="AJ2054" s="15"/>
      <c r="AK2054" s="15"/>
      <c r="AL2054" s="15"/>
      <c r="AM2054" s="15"/>
    </row>
    <row r="2055" spans="1:39" s="14" customFormat="1" x14ac:dyDescent="0.35">
      <c r="A2055" s="1" t="s">
        <v>4006</v>
      </c>
      <c r="B2055" s="1" t="s">
        <v>4007</v>
      </c>
      <c r="C2055" s="3"/>
      <c r="D2055" s="1" t="s">
        <v>12</v>
      </c>
      <c r="E2055" s="1" t="s">
        <v>5472</v>
      </c>
      <c r="F2055" s="3" t="s">
        <v>39</v>
      </c>
      <c r="G2055" s="1" t="s">
        <v>4008</v>
      </c>
      <c r="H2055" s="51" t="str">
        <f>_xlfn.XLOOKUP(B2055,'[1]Nur des jours'!$B:$B,'[1]Nur des jours'!$H:$H,"")</f>
        <v>ZTE</v>
      </c>
      <c r="I2055" s="52">
        <v>0</v>
      </c>
      <c r="J2055" s="52">
        <v>0</v>
      </c>
      <c r="K2055" s="52">
        <v>0</v>
      </c>
      <c r="L2055" s="53">
        <v>0</v>
      </c>
      <c r="M2055" s="54" t="s">
        <v>5374</v>
      </c>
      <c r="N2055" s="55"/>
      <c r="O2055" s="16" t="str" cm="1">
        <f t="array" ref="O2055">IFERROR(_xlfn.IFS(
Q2055="MPR ISSUE","PDH",
Q2055="BSS Hardware Issue","BSS",
Q2055="Sites strategiques, MLL, Pylone, etc.","ENVTECH",
Q2055="AKTIVCO DEFAUT GE &amp; POWER Cabinet","AKTIVCO",
Q2055="AKTIVCO Coupure ENEO &amp; Baisse de tension","AKTIVCO GRID ONLY",
Q2055="Coupure ENEO &amp; Baisse de tension","IHS GRID ONLY",
Q2055="Defaut GE &amp; POWER Cabinet","IHS",
Q2055="Sharing","Partners",
Q2055="SIte strategiques &amp; DataCenter","SST &amp; DC",
Q2055="Exclu","Exclu",
Q2055="SAT","SAT",
Q2055="SPARE-ISSUE","SPARE-ISSUE",
Q2055="Fiber CAmtel","TRANS_FO_CAMTEL",
Q2055="Fiber AOF","Fiber AOF",
Q2055="Projet OCM (HUAWEI)","TRAVAUX-HUAWEI",
Q2055="Projet OCM (NOKIA)","TRAVAUX-NOKIA",
Q2055="ACCESS-ISSUE","ACCESS-ISSUE",
Q2055="Projet OCM (ZTE, NOKIA, autres projets)","TRAVAUX OCM",
Q2055="No root CAuse","No root cause",
Q2055="ODU HS","PDH",
Q2055="IP &amp; VLAN","PDH",
Q2055="Warehouse HUAWEI","SPARE-ISSUE",
Q2055="SPARE-HS","SPARE-ISSUE",
Q2055="Power Telco","BSS"
),"")</f>
        <v>No root cause</v>
      </c>
      <c r="P2055" s="22" t="str" cm="1">
        <f t="array" ref="P2055">IFERROR(_xlfn.IFS(
Q2055="MPR ISSUE","TX ISSUE",
Q2055="BSS Hardware Issue","RAN ISSUE",
Q2055="Sites strategiques, MLL, Pylone, etc.","ENVTECH",
Q2055="AKTIVCO DEFAUT GE &amp; POWER Cabinet","POWER ISSUE",
Q2055="AKTIVCO Coupure ENEO &amp; Baisse de tension","POWER ISSUE",
Q2055="Coupure ENEO &amp; Baisse de tension","POWER ISSUE",
Q2055="Defaut GE &amp; POWER Cabinet","POWER ISSUE",
Q2055="Sharing","POWER ISSUE",
Q2055="SIte strategiques &amp; DataCenter","POWER ISSUE",
Q2055="Exclu","Exclu",
Q2055="SAT","TX ISSUE",
Q2055="SPARE-ISSUE","SPARE-ISSUE",
Q2055="Fiber CAmtel","TX ISSUE",
Q2055="Fiber AOF","TX ISSUE",
Q2055="Projet OCM (HUAWEI)","TRAVAUX-HUAWEI",
Q2055="Projet OCM (NOKIA)","TRAVAUX -NOKIA",
Q2055="ACCESS-ISSUE","ACCESS-ISSUE",
Q2055="Projet OCM (ZTE, NOKIA, autres projets)","TRAVAUX OCM",
Q2055="No root CAuse","No root cause",
Q2055="ODU HS","TX ISSUE",
Q2055="IP &amp; VLAN","TX ISSUE",
Q2055="Warehouse HUAWEI","SPARE-ISSUE",
Q2055="SPARE-HS","SPARE-ISSUE",
Q2055="Power Telco","RAN ISSUE"
),"")</f>
        <v>No root cause</v>
      </c>
      <c r="Q2055" s="48" t="s">
        <v>5573</v>
      </c>
      <c r="R2055" s="23" t="str" cm="1">
        <f t="array" ref="R2055">IFERROR(_xlfn.IFS(
Q2055="MPR ISSUE","ACTIVE",
Q2055="BSS Hardware Issue","ACTIVE",
Q2055="Sites strategiques, MLL, Pylone, etc.","PASSIVE",
Q2055="AKTIVCO DEFAUT GE &amp; POWER Cabinet","PASSIVE",
Q2055="AKTIVCO Coupure ENEO &amp; Baisse de tension","PASSIVE",
Q2055="Coupure ENEO &amp; Baisse de tension","PASSIVE",
Q2055="Defaut GE &amp; POWER Cabinet","PASSIVE",
Q2055="Sharing","PASSIVE",
Q2055="SIte strategiques &amp; DataCenter","PASSIVE",
Q2055="Exclu","Exclu",
Q2055="SAT","ACTIVE",
Q2055="SPARE-ISSUE","SPARE-ISSUE",
Q2055="Fiber CAmtel","ACTIVE",
Q2055="Fiber AOF","ACTIVE",
Q2055="Projet OCM (HUAWEI)","PLANNED WORKS",
Q2055="Projet OCM (NOKIA)","PLANNED WORKS",
Q2055="ACCESS-ISSUE","ACCESS-ISSUE",
Q2055="Projet OCM (ZTE, NOKIA, autres projets)","PLANNED WORKS",
Q2055="No root CAuse","No root cause",
Q2055="ODU HS","ACTIVE",
Q2055="IP &amp; VLAN","ACTIVE",
Q2055="Warehouse HUAWEI","SPARE-ISSUE",
Q2055="SPARE-HS","SPARE-ISSUE",
Q2055="Power Telco","ACTIVE"
),"")</f>
        <v>No root cause</v>
      </c>
      <c r="S2055" s="56" t="s">
        <v>17</v>
      </c>
      <c r="T2055" s="7" t="s">
        <v>17</v>
      </c>
      <c r="U2055" s="57" t="s">
        <v>17</v>
      </c>
      <c r="V2055" s="57" t="s">
        <v>17</v>
      </c>
      <c r="W2055" s="57" t="s">
        <v>17</v>
      </c>
      <c r="X2055" s="57" t="s">
        <v>17</v>
      </c>
      <c r="Y2055" s="57" t="s">
        <v>17</v>
      </c>
      <c r="Z2055" s="57" t="s">
        <v>17</v>
      </c>
      <c r="AA2055" s="57" t="s">
        <v>17</v>
      </c>
      <c r="AB2055" s="57"/>
      <c r="AC2055" s="57" t="s">
        <v>17</v>
      </c>
      <c r="AD2055" s="57" t="s">
        <v>17</v>
      </c>
      <c r="AE2055" s="57" t="s">
        <v>17</v>
      </c>
      <c r="AF2055" s="57" t="s">
        <v>17</v>
      </c>
      <c r="AG2055" s="57" t="s">
        <v>17</v>
      </c>
      <c r="AH2055" s="57" t="s">
        <v>17</v>
      </c>
      <c r="AI2055" s="57" t="s">
        <v>17</v>
      </c>
      <c r="AJ2055" s="15"/>
      <c r="AK2055" s="15"/>
      <c r="AL2055" s="15"/>
      <c r="AM2055" s="15"/>
    </row>
    <row r="2056" spans="1:39" s="14" customFormat="1" x14ac:dyDescent="0.35">
      <c r="A2056" s="1" t="s">
        <v>4009</v>
      </c>
      <c r="B2056" s="1" t="s">
        <v>4010</v>
      </c>
      <c r="C2056" s="3"/>
      <c r="D2056" s="1" t="s">
        <v>23</v>
      </c>
      <c r="E2056" s="1" t="s">
        <v>124</v>
      </c>
      <c r="F2056" s="3" t="s">
        <v>33</v>
      </c>
      <c r="G2056" s="1" t="s">
        <v>4011</v>
      </c>
      <c r="H2056" s="51" t="str">
        <f>_xlfn.XLOOKUP(B2056,'[1]Nur des jours'!$B:$B,'[1]Nur des jours'!$H:$H,"")</f>
        <v>ZTE</v>
      </c>
      <c r="I2056" s="52">
        <v>0</v>
      </c>
      <c r="J2056" s="52">
        <v>0</v>
      </c>
      <c r="K2056" s="52">
        <v>0</v>
      </c>
      <c r="L2056" s="53">
        <v>0</v>
      </c>
      <c r="M2056" s="54" t="s">
        <v>5374</v>
      </c>
      <c r="N2056" s="55"/>
      <c r="O2056" s="16" t="str" cm="1">
        <f t="array" ref="O2056">IFERROR(_xlfn.IFS(
Q2056="MPR ISSUE","PDH",
Q2056="BSS Hardware Issue","BSS",
Q2056="Sites strategiques, MLL, Pylone, etc.","ENVTECH",
Q2056="AKTIVCO DEFAUT GE &amp; POWER Cabinet","AKTIVCO",
Q2056="AKTIVCO Coupure ENEO &amp; Baisse de tension","AKTIVCO GRID ONLY",
Q2056="Coupure ENEO &amp; Baisse de tension","IHS GRID ONLY",
Q2056="Defaut GE &amp; POWER Cabinet","IHS",
Q2056="Sharing","Partners",
Q2056="SIte strategiques &amp; DataCenter","SST &amp; DC",
Q2056="Exclu","Exclu",
Q2056="SAT","SAT",
Q2056="SPARE-ISSUE","SPARE-ISSUE",
Q2056="Fiber CAmtel","TRANS_FO_CAMTEL",
Q2056="Fiber AOF","Fiber AOF",
Q2056="Projet OCM (HUAWEI)","TRAVAUX-HUAWEI",
Q2056="Projet OCM (NOKIA)","TRAVAUX-NOKIA",
Q2056="ACCESS-ISSUE","ACCESS-ISSUE",
Q2056="Projet OCM (ZTE, NOKIA, autres projets)","TRAVAUX OCM",
Q2056="No root CAuse","No root cause",
Q2056="ODU HS","PDH",
Q2056="IP &amp; VLAN","PDH",
Q2056="Warehouse HUAWEI","SPARE-ISSUE",
Q2056="SPARE-HS","SPARE-ISSUE",
Q2056="Power Telco","BSS"
),"")</f>
        <v>No root cause</v>
      </c>
      <c r="P2056" s="22" t="str" cm="1">
        <f t="array" ref="P2056">IFERROR(_xlfn.IFS(
Q2056="MPR ISSUE","TX ISSUE",
Q2056="BSS Hardware Issue","RAN ISSUE",
Q2056="Sites strategiques, MLL, Pylone, etc.","ENVTECH",
Q2056="AKTIVCO DEFAUT GE &amp; POWER Cabinet","POWER ISSUE",
Q2056="AKTIVCO Coupure ENEO &amp; Baisse de tension","POWER ISSUE",
Q2056="Coupure ENEO &amp; Baisse de tension","POWER ISSUE",
Q2056="Defaut GE &amp; POWER Cabinet","POWER ISSUE",
Q2056="Sharing","POWER ISSUE",
Q2056="SIte strategiques &amp; DataCenter","POWER ISSUE",
Q2056="Exclu","Exclu",
Q2056="SAT","TX ISSUE",
Q2056="SPARE-ISSUE","SPARE-ISSUE",
Q2056="Fiber CAmtel","TX ISSUE",
Q2056="Fiber AOF","TX ISSUE",
Q2056="Projet OCM (HUAWEI)","TRAVAUX-HUAWEI",
Q2056="Projet OCM (NOKIA)","TRAVAUX -NOKIA",
Q2056="ACCESS-ISSUE","ACCESS-ISSUE",
Q2056="Projet OCM (ZTE, NOKIA, autres projets)","TRAVAUX OCM",
Q2056="No root CAuse","No root cause",
Q2056="ODU HS","TX ISSUE",
Q2056="IP &amp; VLAN","TX ISSUE",
Q2056="Warehouse HUAWEI","SPARE-ISSUE",
Q2056="SPARE-HS","SPARE-ISSUE",
Q2056="Power Telco","RAN ISSUE"
),"")</f>
        <v>No root cause</v>
      </c>
      <c r="Q2056" s="48" t="s">
        <v>5573</v>
      </c>
      <c r="R2056" s="23" t="str" cm="1">
        <f t="array" ref="R2056">IFERROR(_xlfn.IFS(
Q2056="MPR ISSUE","ACTIVE",
Q2056="BSS Hardware Issue","ACTIVE",
Q2056="Sites strategiques, MLL, Pylone, etc.","PASSIVE",
Q2056="AKTIVCO DEFAUT GE &amp; POWER Cabinet","PASSIVE",
Q2056="AKTIVCO Coupure ENEO &amp; Baisse de tension","PASSIVE",
Q2056="Coupure ENEO &amp; Baisse de tension","PASSIVE",
Q2056="Defaut GE &amp; POWER Cabinet","PASSIVE",
Q2056="Sharing","PASSIVE",
Q2056="SIte strategiques &amp; DataCenter","PASSIVE",
Q2056="Exclu","Exclu",
Q2056="SAT","ACTIVE",
Q2056="SPARE-ISSUE","SPARE-ISSUE",
Q2056="Fiber CAmtel","ACTIVE",
Q2056="Fiber AOF","ACTIVE",
Q2056="Projet OCM (HUAWEI)","PLANNED WORKS",
Q2056="Projet OCM (NOKIA)","PLANNED WORKS",
Q2056="ACCESS-ISSUE","ACCESS-ISSUE",
Q2056="Projet OCM (ZTE, NOKIA, autres projets)","PLANNED WORKS",
Q2056="No root CAuse","No root cause",
Q2056="ODU HS","ACTIVE",
Q2056="IP &amp; VLAN","ACTIVE",
Q2056="Warehouse HUAWEI","SPARE-ISSUE",
Q2056="SPARE-HS","SPARE-ISSUE",
Q2056="Power Telco","ACTIVE"
),"")</f>
        <v>No root cause</v>
      </c>
      <c r="S2056" s="56" t="s">
        <v>17</v>
      </c>
      <c r="T2056" s="7" t="s">
        <v>17</v>
      </c>
      <c r="U2056" s="57" t="s">
        <v>17</v>
      </c>
      <c r="V2056" s="57" t="s">
        <v>17</v>
      </c>
      <c r="W2056" s="57" t="s">
        <v>17</v>
      </c>
      <c r="X2056" s="57" t="s">
        <v>17</v>
      </c>
      <c r="Y2056" s="57" t="s">
        <v>17</v>
      </c>
      <c r="Z2056" s="57" t="s">
        <v>17</v>
      </c>
      <c r="AA2056" s="57" t="s">
        <v>17</v>
      </c>
      <c r="AB2056" s="57"/>
      <c r="AC2056" s="57" t="s">
        <v>17</v>
      </c>
      <c r="AD2056" s="57" t="s">
        <v>17</v>
      </c>
      <c r="AE2056" s="57" t="s">
        <v>17</v>
      </c>
      <c r="AF2056" s="57" t="s">
        <v>17</v>
      </c>
      <c r="AG2056" s="57" t="s">
        <v>17</v>
      </c>
      <c r="AH2056" s="57" t="s">
        <v>17</v>
      </c>
      <c r="AI2056" s="57" t="s">
        <v>17</v>
      </c>
      <c r="AJ2056" s="15"/>
      <c r="AK2056" s="15"/>
      <c r="AL2056" s="15"/>
      <c r="AM2056" s="15"/>
    </row>
    <row r="2057" spans="1:39" s="14" customFormat="1" x14ac:dyDescent="0.35">
      <c r="A2057" s="1" t="s">
        <v>4012</v>
      </c>
      <c r="B2057" s="1" t="s">
        <v>4013</v>
      </c>
      <c r="C2057" s="3"/>
      <c r="D2057" s="1" t="s">
        <v>23</v>
      </c>
      <c r="E2057" s="1" t="s">
        <v>4014</v>
      </c>
      <c r="F2057" s="3" t="s">
        <v>39</v>
      </c>
      <c r="G2057" s="1" t="s">
        <v>4015</v>
      </c>
      <c r="H2057" s="51" t="str">
        <f>_xlfn.XLOOKUP(B2057,'[1]Nur des jours'!$B:$B,'[1]Nur des jours'!$H:$H,"")</f>
        <v>ZTE</v>
      </c>
      <c r="I2057" s="52">
        <v>0</v>
      </c>
      <c r="J2057" s="52">
        <v>0</v>
      </c>
      <c r="K2057" s="52">
        <v>0</v>
      </c>
      <c r="L2057" s="53">
        <v>0</v>
      </c>
      <c r="M2057" s="54" t="s">
        <v>5374</v>
      </c>
      <c r="N2057" s="55"/>
      <c r="O2057" s="16" t="str" cm="1">
        <f t="array" ref="O2057">IFERROR(_xlfn.IFS(
Q2057="MPR ISSUE","PDH",
Q2057="BSS Hardware Issue","BSS",
Q2057="Sites strategiques, MLL, Pylone, etc.","ENVTECH",
Q2057="AKTIVCO DEFAUT GE &amp; POWER Cabinet","AKTIVCO",
Q2057="AKTIVCO Coupure ENEO &amp; Baisse de tension","AKTIVCO GRID ONLY",
Q2057="Coupure ENEO &amp; Baisse de tension","IHS GRID ONLY",
Q2057="Defaut GE &amp; POWER Cabinet","IHS",
Q2057="Sharing","Partners",
Q2057="SIte strategiques &amp; DataCenter","SST &amp; DC",
Q2057="Exclu","Exclu",
Q2057="SAT","SAT",
Q2057="SPARE-ISSUE","SPARE-ISSUE",
Q2057="Fiber CAmtel","TRANS_FO_CAMTEL",
Q2057="Fiber AOF","Fiber AOF",
Q2057="Projet OCM (HUAWEI)","TRAVAUX-HUAWEI",
Q2057="Projet OCM (NOKIA)","TRAVAUX-NOKIA",
Q2057="ACCESS-ISSUE","ACCESS-ISSUE",
Q2057="Projet OCM (ZTE, NOKIA, autres projets)","TRAVAUX OCM",
Q2057="No root CAuse","No root cause",
Q2057="ODU HS","PDH",
Q2057="IP &amp; VLAN","PDH",
Q2057="Warehouse HUAWEI","SPARE-ISSUE",
Q2057="SPARE-HS","SPARE-ISSUE",
Q2057="Power Telco","BSS"
),"")</f>
        <v>No root cause</v>
      </c>
      <c r="P2057" s="22" t="str" cm="1">
        <f t="array" ref="P2057">IFERROR(_xlfn.IFS(
Q2057="MPR ISSUE","TX ISSUE",
Q2057="BSS Hardware Issue","RAN ISSUE",
Q2057="Sites strategiques, MLL, Pylone, etc.","ENVTECH",
Q2057="AKTIVCO DEFAUT GE &amp; POWER Cabinet","POWER ISSUE",
Q2057="AKTIVCO Coupure ENEO &amp; Baisse de tension","POWER ISSUE",
Q2057="Coupure ENEO &amp; Baisse de tension","POWER ISSUE",
Q2057="Defaut GE &amp; POWER Cabinet","POWER ISSUE",
Q2057="Sharing","POWER ISSUE",
Q2057="SIte strategiques &amp; DataCenter","POWER ISSUE",
Q2057="Exclu","Exclu",
Q2057="SAT","TX ISSUE",
Q2057="SPARE-ISSUE","SPARE-ISSUE",
Q2057="Fiber CAmtel","TX ISSUE",
Q2057="Fiber AOF","TX ISSUE",
Q2057="Projet OCM (HUAWEI)","TRAVAUX-HUAWEI",
Q2057="Projet OCM (NOKIA)","TRAVAUX -NOKIA",
Q2057="ACCESS-ISSUE","ACCESS-ISSUE",
Q2057="Projet OCM (ZTE, NOKIA, autres projets)","TRAVAUX OCM",
Q2057="No root CAuse","No root cause",
Q2057="ODU HS","TX ISSUE",
Q2057="IP &amp; VLAN","TX ISSUE",
Q2057="Warehouse HUAWEI","SPARE-ISSUE",
Q2057="SPARE-HS","SPARE-ISSUE",
Q2057="Power Telco","RAN ISSUE"
),"")</f>
        <v>No root cause</v>
      </c>
      <c r="Q2057" s="48" t="s">
        <v>5573</v>
      </c>
      <c r="R2057" s="23" t="str" cm="1">
        <f t="array" ref="R2057">IFERROR(_xlfn.IFS(
Q2057="MPR ISSUE","ACTIVE",
Q2057="BSS Hardware Issue","ACTIVE",
Q2057="Sites strategiques, MLL, Pylone, etc.","PASSIVE",
Q2057="AKTIVCO DEFAUT GE &amp; POWER Cabinet","PASSIVE",
Q2057="AKTIVCO Coupure ENEO &amp; Baisse de tension","PASSIVE",
Q2057="Coupure ENEO &amp; Baisse de tension","PASSIVE",
Q2057="Defaut GE &amp; POWER Cabinet","PASSIVE",
Q2057="Sharing","PASSIVE",
Q2057="SIte strategiques &amp; DataCenter","PASSIVE",
Q2057="Exclu","Exclu",
Q2057="SAT","ACTIVE",
Q2057="SPARE-ISSUE","SPARE-ISSUE",
Q2057="Fiber CAmtel","ACTIVE",
Q2057="Fiber AOF","ACTIVE",
Q2057="Projet OCM (HUAWEI)","PLANNED WORKS",
Q2057="Projet OCM (NOKIA)","PLANNED WORKS",
Q2057="ACCESS-ISSUE","ACCESS-ISSUE",
Q2057="Projet OCM (ZTE, NOKIA, autres projets)","PLANNED WORKS",
Q2057="No root CAuse","No root cause",
Q2057="ODU HS","ACTIVE",
Q2057="IP &amp; VLAN","ACTIVE",
Q2057="Warehouse HUAWEI","SPARE-ISSUE",
Q2057="SPARE-HS","SPARE-ISSUE",
Q2057="Power Telco","ACTIVE"
),"")</f>
        <v>No root cause</v>
      </c>
      <c r="S2057" s="56" t="s">
        <v>17</v>
      </c>
      <c r="T2057" s="7" t="s">
        <v>17</v>
      </c>
      <c r="U2057" s="57" t="s">
        <v>17</v>
      </c>
      <c r="V2057" s="57" t="s">
        <v>17</v>
      </c>
      <c r="W2057" s="57" t="s">
        <v>17</v>
      </c>
      <c r="X2057" s="57" t="s">
        <v>17</v>
      </c>
      <c r="Y2057" s="57" t="s">
        <v>17</v>
      </c>
      <c r="Z2057" s="57" t="s">
        <v>17</v>
      </c>
      <c r="AA2057" s="57" t="s">
        <v>17</v>
      </c>
      <c r="AB2057" s="57"/>
      <c r="AC2057" s="57" t="s">
        <v>17</v>
      </c>
      <c r="AD2057" s="57" t="s">
        <v>17</v>
      </c>
      <c r="AE2057" s="57" t="s">
        <v>17</v>
      </c>
      <c r="AF2057" s="57" t="s">
        <v>17</v>
      </c>
      <c r="AG2057" s="57" t="s">
        <v>17</v>
      </c>
      <c r="AH2057" s="57" t="s">
        <v>17</v>
      </c>
      <c r="AI2057" s="57" t="s">
        <v>17</v>
      </c>
      <c r="AJ2057" s="15"/>
      <c r="AK2057" s="15"/>
      <c r="AL2057" s="15"/>
      <c r="AM2057" s="15"/>
    </row>
    <row r="2058" spans="1:39" s="14" customFormat="1" x14ac:dyDescent="0.35">
      <c r="A2058" s="1" t="s">
        <v>3621</v>
      </c>
      <c r="B2058" s="1" t="s">
        <v>4016</v>
      </c>
      <c r="C2058" s="3"/>
      <c r="D2058" s="1" t="s">
        <v>23</v>
      </c>
      <c r="E2058" s="1"/>
      <c r="F2058" s="3" t="s">
        <v>228</v>
      </c>
      <c r="G2058" s="1" t="s">
        <v>3621</v>
      </c>
      <c r="H2058" s="51" t="str">
        <f>_xlfn.XLOOKUP(B2058,'[1]Nur des jours'!$B:$B,'[1]Nur des jours'!$H:$H,"")</f>
        <v>ZTE</v>
      </c>
      <c r="I2058" s="52">
        <v>0</v>
      </c>
      <c r="J2058" s="52">
        <v>0</v>
      </c>
      <c r="K2058" s="52">
        <v>0</v>
      </c>
      <c r="L2058" s="53">
        <v>0</v>
      </c>
      <c r="M2058" s="54" t="s">
        <v>5374</v>
      </c>
      <c r="N2058" s="55"/>
      <c r="O2058" s="16" t="str" cm="1">
        <f t="array" ref="O2058">IFERROR(_xlfn.IFS(
Q2058="MPR ISSUE","PDH",
Q2058="BSS Hardware Issue","BSS",
Q2058="Sites strategiques, MLL, Pylone, etc.","ENVTECH",
Q2058="AKTIVCO DEFAUT GE &amp; POWER Cabinet","AKTIVCO",
Q2058="AKTIVCO Coupure ENEO &amp; Baisse de tension","AKTIVCO GRID ONLY",
Q2058="Coupure ENEO &amp; Baisse de tension","IHS GRID ONLY",
Q2058="Defaut GE &amp; POWER Cabinet","IHS",
Q2058="Sharing","Partners",
Q2058="SIte strategiques &amp; DataCenter","SST &amp; DC",
Q2058="Exclu","Exclu",
Q2058="SAT","SAT",
Q2058="SPARE-ISSUE","SPARE-ISSUE",
Q2058="Fiber CAmtel","TRANS_FO_CAMTEL",
Q2058="Fiber AOF","Fiber AOF",
Q2058="Projet OCM (HUAWEI)","TRAVAUX-HUAWEI",
Q2058="Projet OCM (NOKIA)","TRAVAUX-NOKIA",
Q2058="ACCESS-ISSUE","ACCESS-ISSUE",
Q2058="Projet OCM (ZTE, NOKIA, autres projets)","TRAVAUX OCM",
Q2058="No root CAuse","No root cause",
Q2058="ODU HS","PDH",
Q2058="IP &amp; VLAN","PDH",
Q2058="Warehouse HUAWEI","SPARE-ISSUE",
Q2058="SPARE-HS","SPARE-ISSUE",
Q2058="Power Telco","BSS"
),"")</f>
        <v>No root cause</v>
      </c>
      <c r="P2058" s="22" t="str" cm="1">
        <f t="array" ref="P2058">IFERROR(_xlfn.IFS(
Q2058="MPR ISSUE","TX ISSUE",
Q2058="BSS Hardware Issue","RAN ISSUE",
Q2058="Sites strategiques, MLL, Pylone, etc.","ENVTECH",
Q2058="AKTIVCO DEFAUT GE &amp; POWER Cabinet","POWER ISSUE",
Q2058="AKTIVCO Coupure ENEO &amp; Baisse de tension","POWER ISSUE",
Q2058="Coupure ENEO &amp; Baisse de tension","POWER ISSUE",
Q2058="Defaut GE &amp; POWER Cabinet","POWER ISSUE",
Q2058="Sharing","POWER ISSUE",
Q2058="SIte strategiques &amp; DataCenter","POWER ISSUE",
Q2058="Exclu","Exclu",
Q2058="SAT","TX ISSUE",
Q2058="SPARE-ISSUE","SPARE-ISSUE",
Q2058="Fiber CAmtel","TX ISSUE",
Q2058="Fiber AOF","TX ISSUE",
Q2058="Projet OCM (HUAWEI)","TRAVAUX-HUAWEI",
Q2058="Projet OCM (NOKIA)","TRAVAUX -NOKIA",
Q2058="ACCESS-ISSUE","ACCESS-ISSUE",
Q2058="Projet OCM (ZTE, NOKIA, autres projets)","TRAVAUX OCM",
Q2058="No root CAuse","No root cause",
Q2058="ODU HS","TX ISSUE",
Q2058="IP &amp; VLAN","TX ISSUE",
Q2058="Warehouse HUAWEI","SPARE-ISSUE",
Q2058="SPARE-HS","SPARE-ISSUE",
Q2058="Power Telco","RAN ISSUE"
),"")</f>
        <v>No root cause</v>
      </c>
      <c r="Q2058" s="48" t="s">
        <v>5573</v>
      </c>
      <c r="R2058" s="23" t="str" cm="1">
        <f t="array" ref="R2058">IFERROR(_xlfn.IFS(
Q2058="MPR ISSUE","ACTIVE",
Q2058="BSS Hardware Issue","ACTIVE",
Q2058="Sites strategiques, MLL, Pylone, etc.","PASSIVE",
Q2058="AKTIVCO DEFAUT GE &amp; POWER Cabinet","PASSIVE",
Q2058="AKTIVCO Coupure ENEO &amp; Baisse de tension","PASSIVE",
Q2058="Coupure ENEO &amp; Baisse de tension","PASSIVE",
Q2058="Defaut GE &amp; POWER Cabinet","PASSIVE",
Q2058="Sharing","PASSIVE",
Q2058="SIte strategiques &amp; DataCenter","PASSIVE",
Q2058="Exclu","Exclu",
Q2058="SAT","ACTIVE",
Q2058="SPARE-ISSUE","SPARE-ISSUE",
Q2058="Fiber CAmtel","ACTIVE",
Q2058="Fiber AOF","ACTIVE",
Q2058="Projet OCM (HUAWEI)","PLANNED WORKS",
Q2058="Projet OCM (NOKIA)","PLANNED WORKS",
Q2058="ACCESS-ISSUE","ACCESS-ISSUE",
Q2058="Projet OCM (ZTE, NOKIA, autres projets)","PLANNED WORKS",
Q2058="No root CAuse","No root cause",
Q2058="ODU HS","ACTIVE",
Q2058="IP &amp; VLAN","ACTIVE",
Q2058="Warehouse HUAWEI","SPARE-ISSUE",
Q2058="SPARE-HS","SPARE-ISSUE",
Q2058="Power Telco","ACTIVE"
),"")</f>
        <v>No root cause</v>
      </c>
      <c r="S2058" s="56" t="s">
        <v>17</v>
      </c>
      <c r="T2058" s="7" t="s">
        <v>17</v>
      </c>
      <c r="U2058" s="57" t="s">
        <v>17</v>
      </c>
      <c r="V2058" s="57" t="s">
        <v>17</v>
      </c>
      <c r="W2058" s="57" t="s">
        <v>17</v>
      </c>
      <c r="X2058" s="57" t="s">
        <v>17</v>
      </c>
      <c r="Y2058" s="57" t="s">
        <v>17</v>
      </c>
      <c r="Z2058" s="57" t="s">
        <v>17</v>
      </c>
      <c r="AA2058" s="57" t="s">
        <v>17</v>
      </c>
      <c r="AB2058" s="57"/>
      <c r="AC2058" s="57" t="s">
        <v>17</v>
      </c>
      <c r="AD2058" s="57" t="s">
        <v>17</v>
      </c>
      <c r="AE2058" s="57" t="s">
        <v>17</v>
      </c>
      <c r="AF2058" s="57" t="s">
        <v>17</v>
      </c>
      <c r="AG2058" s="57" t="s">
        <v>17</v>
      </c>
      <c r="AH2058" s="57" t="s">
        <v>17</v>
      </c>
      <c r="AI2058" s="57" t="s">
        <v>17</v>
      </c>
      <c r="AJ2058" s="15"/>
      <c r="AK2058" s="15"/>
      <c r="AL2058" s="15"/>
      <c r="AM2058" s="15"/>
    </row>
    <row r="2059" spans="1:39" s="14" customFormat="1" x14ac:dyDescent="0.35">
      <c r="A2059" s="1" t="s">
        <v>4017</v>
      </c>
      <c r="B2059" s="1" t="s">
        <v>4018</v>
      </c>
      <c r="C2059" s="3"/>
      <c r="D2059" s="1" t="s">
        <v>23</v>
      </c>
      <c r="E2059" s="1" t="s">
        <v>124</v>
      </c>
      <c r="F2059" s="3" t="s">
        <v>39</v>
      </c>
      <c r="G2059" s="1" t="s">
        <v>4019</v>
      </c>
      <c r="H2059" s="51" t="str">
        <f>_xlfn.XLOOKUP(B2059,'[1]Nur des jours'!$B:$B,'[1]Nur des jours'!$H:$H,"")</f>
        <v>ZTE</v>
      </c>
      <c r="I2059" s="52">
        <v>0</v>
      </c>
      <c r="J2059" s="52">
        <v>0</v>
      </c>
      <c r="K2059" s="52">
        <v>0</v>
      </c>
      <c r="L2059" s="53">
        <v>0</v>
      </c>
      <c r="M2059" s="54" t="s">
        <v>5374</v>
      </c>
      <c r="N2059" s="55"/>
      <c r="O2059" s="16" t="str" cm="1">
        <f t="array" ref="O2059">IFERROR(_xlfn.IFS(
Q2059="MPR ISSUE","PDH",
Q2059="BSS Hardware Issue","BSS",
Q2059="Sites strategiques, MLL, Pylone, etc.","ENVTECH",
Q2059="AKTIVCO DEFAUT GE &amp; POWER Cabinet","AKTIVCO",
Q2059="AKTIVCO Coupure ENEO &amp; Baisse de tension","AKTIVCO GRID ONLY",
Q2059="Coupure ENEO &amp; Baisse de tension","IHS GRID ONLY",
Q2059="Defaut GE &amp; POWER Cabinet","IHS",
Q2059="Sharing","Partners",
Q2059="SIte strategiques &amp; DataCenter","SST &amp; DC",
Q2059="Exclu","Exclu",
Q2059="SAT","SAT",
Q2059="SPARE-ISSUE","SPARE-ISSUE",
Q2059="Fiber CAmtel","TRANS_FO_CAMTEL",
Q2059="Fiber AOF","Fiber AOF",
Q2059="Projet OCM (HUAWEI)","TRAVAUX-HUAWEI",
Q2059="Projet OCM (NOKIA)","TRAVAUX-NOKIA",
Q2059="ACCESS-ISSUE","ACCESS-ISSUE",
Q2059="Projet OCM (ZTE, NOKIA, autres projets)","TRAVAUX OCM",
Q2059="No root CAuse","No root cause",
Q2059="ODU HS","PDH",
Q2059="IP &amp; VLAN","PDH",
Q2059="Warehouse HUAWEI","SPARE-ISSUE",
Q2059="SPARE-HS","SPARE-ISSUE",
Q2059="Power Telco","BSS"
),"")</f>
        <v>No root cause</v>
      </c>
      <c r="P2059" s="22" t="str" cm="1">
        <f t="array" ref="P2059">IFERROR(_xlfn.IFS(
Q2059="MPR ISSUE","TX ISSUE",
Q2059="BSS Hardware Issue","RAN ISSUE",
Q2059="Sites strategiques, MLL, Pylone, etc.","ENVTECH",
Q2059="AKTIVCO DEFAUT GE &amp; POWER Cabinet","POWER ISSUE",
Q2059="AKTIVCO Coupure ENEO &amp; Baisse de tension","POWER ISSUE",
Q2059="Coupure ENEO &amp; Baisse de tension","POWER ISSUE",
Q2059="Defaut GE &amp; POWER Cabinet","POWER ISSUE",
Q2059="Sharing","POWER ISSUE",
Q2059="SIte strategiques &amp; DataCenter","POWER ISSUE",
Q2059="Exclu","Exclu",
Q2059="SAT","TX ISSUE",
Q2059="SPARE-ISSUE","SPARE-ISSUE",
Q2059="Fiber CAmtel","TX ISSUE",
Q2059="Fiber AOF","TX ISSUE",
Q2059="Projet OCM (HUAWEI)","TRAVAUX-HUAWEI",
Q2059="Projet OCM (NOKIA)","TRAVAUX -NOKIA",
Q2059="ACCESS-ISSUE","ACCESS-ISSUE",
Q2059="Projet OCM (ZTE, NOKIA, autres projets)","TRAVAUX OCM",
Q2059="No root CAuse","No root cause",
Q2059="ODU HS","TX ISSUE",
Q2059="IP &amp; VLAN","TX ISSUE",
Q2059="Warehouse HUAWEI","SPARE-ISSUE",
Q2059="SPARE-HS","SPARE-ISSUE",
Q2059="Power Telco","RAN ISSUE"
),"")</f>
        <v>No root cause</v>
      </c>
      <c r="Q2059" s="48" t="s">
        <v>5573</v>
      </c>
      <c r="R2059" s="23" t="str" cm="1">
        <f t="array" ref="R2059">IFERROR(_xlfn.IFS(
Q2059="MPR ISSUE","ACTIVE",
Q2059="BSS Hardware Issue","ACTIVE",
Q2059="Sites strategiques, MLL, Pylone, etc.","PASSIVE",
Q2059="AKTIVCO DEFAUT GE &amp; POWER Cabinet","PASSIVE",
Q2059="AKTIVCO Coupure ENEO &amp; Baisse de tension","PASSIVE",
Q2059="Coupure ENEO &amp; Baisse de tension","PASSIVE",
Q2059="Defaut GE &amp; POWER Cabinet","PASSIVE",
Q2059="Sharing","PASSIVE",
Q2059="SIte strategiques &amp; DataCenter","PASSIVE",
Q2059="Exclu","Exclu",
Q2059="SAT","ACTIVE",
Q2059="SPARE-ISSUE","SPARE-ISSUE",
Q2059="Fiber CAmtel","ACTIVE",
Q2059="Fiber AOF","ACTIVE",
Q2059="Projet OCM (HUAWEI)","PLANNED WORKS",
Q2059="Projet OCM (NOKIA)","PLANNED WORKS",
Q2059="ACCESS-ISSUE","ACCESS-ISSUE",
Q2059="Projet OCM (ZTE, NOKIA, autres projets)","PLANNED WORKS",
Q2059="No root CAuse","No root cause",
Q2059="ODU HS","ACTIVE",
Q2059="IP &amp; VLAN","ACTIVE",
Q2059="Warehouse HUAWEI","SPARE-ISSUE",
Q2059="SPARE-HS","SPARE-ISSUE",
Q2059="Power Telco","ACTIVE"
),"")</f>
        <v>No root cause</v>
      </c>
      <c r="S2059" s="56" t="s">
        <v>17</v>
      </c>
      <c r="T2059" s="7" t="s">
        <v>17</v>
      </c>
      <c r="U2059" s="57" t="s">
        <v>17</v>
      </c>
      <c r="V2059" s="57" t="s">
        <v>17</v>
      </c>
      <c r="W2059" s="57" t="s">
        <v>17</v>
      </c>
      <c r="X2059" s="57" t="s">
        <v>17</v>
      </c>
      <c r="Y2059" s="57" t="s">
        <v>17</v>
      </c>
      <c r="Z2059" s="57" t="s">
        <v>17</v>
      </c>
      <c r="AA2059" s="57" t="s">
        <v>17</v>
      </c>
      <c r="AB2059" s="57"/>
      <c r="AC2059" s="57" t="s">
        <v>17</v>
      </c>
      <c r="AD2059" s="57" t="s">
        <v>17</v>
      </c>
      <c r="AE2059" s="57" t="s">
        <v>17</v>
      </c>
      <c r="AF2059" s="57" t="s">
        <v>17</v>
      </c>
      <c r="AG2059" s="57" t="s">
        <v>17</v>
      </c>
      <c r="AH2059" s="57" t="s">
        <v>17</v>
      </c>
      <c r="AI2059" s="57" t="s">
        <v>17</v>
      </c>
      <c r="AJ2059" s="15"/>
      <c r="AK2059" s="15"/>
      <c r="AL2059" s="15"/>
      <c r="AM2059" s="15"/>
    </row>
    <row r="2060" spans="1:39" s="14" customFormat="1" x14ac:dyDescent="0.35">
      <c r="A2060" s="1" t="s">
        <v>4027</v>
      </c>
      <c r="B2060" s="1" t="s">
        <v>4028</v>
      </c>
      <c r="C2060" s="3"/>
      <c r="D2060" s="1" t="s">
        <v>12</v>
      </c>
      <c r="E2060" s="1" t="s">
        <v>4029</v>
      </c>
      <c r="F2060" s="3" t="s">
        <v>71</v>
      </c>
      <c r="G2060" s="1" t="s">
        <v>3721</v>
      </c>
      <c r="H2060" s="51" t="str">
        <f>_xlfn.XLOOKUP(B2060,'[1]Nur des jours'!$B:$B,'[1]Nur des jours'!$H:$H,"")</f>
        <v>ZTE</v>
      </c>
      <c r="I2060" s="52">
        <v>0</v>
      </c>
      <c r="J2060" s="52">
        <v>0</v>
      </c>
      <c r="K2060" s="52">
        <v>0</v>
      </c>
      <c r="L2060" s="53">
        <v>0</v>
      </c>
      <c r="M2060" s="54" t="s">
        <v>5374</v>
      </c>
      <c r="N2060" s="55"/>
      <c r="O2060" s="16" t="str" cm="1">
        <f t="array" ref="O2060">IFERROR(_xlfn.IFS(
Q2060="MPR ISSUE","PDH",
Q2060="BSS Hardware Issue","BSS",
Q2060="Sites strategiques, MLL, Pylone, etc.","ENVTECH",
Q2060="AKTIVCO DEFAUT GE &amp; POWER Cabinet","AKTIVCO",
Q2060="AKTIVCO Coupure ENEO &amp; Baisse de tension","AKTIVCO GRID ONLY",
Q2060="Coupure ENEO &amp; Baisse de tension","IHS GRID ONLY",
Q2060="Defaut GE &amp; POWER Cabinet","IHS",
Q2060="Sharing","Partners",
Q2060="SIte strategiques &amp; DataCenter","SST &amp; DC",
Q2060="Exclu","Exclu",
Q2060="SAT","SAT",
Q2060="SPARE-ISSUE","SPARE-ISSUE",
Q2060="Fiber CAmtel","TRANS_FO_CAMTEL",
Q2060="Fiber AOF","Fiber AOF",
Q2060="Projet OCM (HUAWEI)","TRAVAUX-HUAWEI",
Q2060="Projet OCM (NOKIA)","TRAVAUX-NOKIA",
Q2060="ACCESS-ISSUE","ACCESS-ISSUE",
Q2060="Projet OCM (ZTE, NOKIA, autres projets)","TRAVAUX OCM",
Q2060="No root CAuse","No root cause",
Q2060="ODU HS","PDH",
Q2060="IP &amp; VLAN","PDH",
Q2060="Warehouse HUAWEI","SPARE-ISSUE",
Q2060="SPARE-HS","SPARE-ISSUE",
Q2060="Power Telco","BSS"
),"")</f>
        <v>No root cause</v>
      </c>
      <c r="P2060" s="22" t="str" cm="1">
        <f t="array" ref="P2060">IFERROR(_xlfn.IFS(
Q2060="MPR ISSUE","TX ISSUE",
Q2060="BSS Hardware Issue","RAN ISSUE",
Q2060="Sites strategiques, MLL, Pylone, etc.","ENVTECH",
Q2060="AKTIVCO DEFAUT GE &amp; POWER Cabinet","POWER ISSUE",
Q2060="AKTIVCO Coupure ENEO &amp; Baisse de tension","POWER ISSUE",
Q2060="Coupure ENEO &amp; Baisse de tension","POWER ISSUE",
Q2060="Defaut GE &amp; POWER Cabinet","POWER ISSUE",
Q2060="Sharing","POWER ISSUE",
Q2060="SIte strategiques &amp; DataCenter","POWER ISSUE",
Q2060="Exclu","Exclu",
Q2060="SAT","TX ISSUE",
Q2060="SPARE-ISSUE","SPARE-ISSUE",
Q2060="Fiber CAmtel","TX ISSUE",
Q2060="Fiber AOF","TX ISSUE",
Q2060="Projet OCM (HUAWEI)","TRAVAUX-HUAWEI",
Q2060="Projet OCM (NOKIA)","TRAVAUX -NOKIA",
Q2060="ACCESS-ISSUE","ACCESS-ISSUE",
Q2060="Projet OCM (ZTE, NOKIA, autres projets)","TRAVAUX OCM",
Q2060="No root CAuse","No root cause",
Q2060="ODU HS","TX ISSUE",
Q2060="IP &amp; VLAN","TX ISSUE",
Q2060="Warehouse HUAWEI","SPARE-ISSUE",
Q2060="SPARE-HS","SPARE-ISSUE",
Q2060="Power Telco","RAN ISSUE"
),"")</f>
        <v>No root cause</v>
      </c>
      <c r="Q2060" s="48" t="s">
        <v>5573</v>
      </c>
      <c r="R2060" s="23" t="str" cm="1">
        <f t="array" ref="R2060">IFERROR(_xlfn.IFS(
Q2060="MPR ISSUE","ACTIVE",
Q2060="BSS Hardware Issue","ACTIVE",
Q2060="Sites strategiques, MLL, Pylone, etc.","PASSIVE",
Q2060="AKTIVCO DEFAUT GE &amp; POWER Cabinet","PASSIVE",
Q2060="AKTIVCO Coupure ENEO &amp; Baisse de tension","PASSIVE",
Q2060="Coupure ENEO &amp; Baisse de tension","PASSIVE",
Q2060="Defaut GE &amp; POWER Cabinet","PASSIVE",
Q2060="Sharing","PASSIVE",
Q2060="SIte strategiques &amp; DataCenter","PASSIVE",
Q2060="Exclu","Exclu",
Q2060="SAT","ACTIVE",
Q2060="SPARE-ISSUE","SPARE-ISSUE",
Q2060="Fiber CAmtel","ACTIVE",
Q2060="Fiber AOF","ACTIVE",
Q2060="Projet OCM (HUAWEI)","PLANNED WORKS",
Q2060="Projet OCM (NOKIA)","PLANNED WORKS",
Q2060="ACCESS-ISSUE","ACCESS-ISSUE",
Q2060="Projet OCM (ZTE, NOKIA, autres projets)","PLANNED WORKS",
Q2060="No root CAuse","No root cause",
Q2060="ODU HS","ACTIVE",
Q2060="IP &amp; VLAN","ACTIVE",
Q2060="Warehouse HUAWEI","SPARE-ISSUE",
Q2060="SPARE-HS","SPARE-ISSUE",
Q2060="Power Telco","ACTIVE"
),"")</f>
        <v>No root cause</v>
      </c>
      <c r="S2060" s="56" t="s">
        <v>17</v>
      </c>
      <c r="T2060" s="7" t="s">
        <v>17</v>
      </c>
      <c r="U2060" s="57" t="s">
        <v>17</v>
      </c>
      <c r="V2060" s="57" t="s">
        <v>17</v>
      </c>
      <c r="W2060" s="57" t="s">
        <v>17</v>
      </c>
      <c r="X2060" s="57" t="s">
        <v>17</v>
      </c>
      <c r="Y2060" s="57" t="s">
        <v>17</v>
      </c>
      <c r="Z2060" s="57" t="s">
        <v>17</v>
      </c>
      <c r="AA2060" s="57" t="s">
        <v>17</v>
      </c>
      <c r="AB2060" s="57"/>
      <c r="AC2060" s="57" t="s">
        <v>17</v>
      </c>
      <c r="AD2060" s="57" t="s">
        <v>17</v>
      </c>
      <c r="AE2060" s="57" t="s">
        <v>17</v>
      </c>
      <c r="AF2060" s="57" t="s">
        <v>17</v>
      </c>
      <c r="AG2060" s="57" t="s">
        <v>17</v>
      </c>
      <c r="AH2060" s="57" t="s">
        <v>17</v>
      </c>
      <c r="AI2060" s="57" t="s">
        <v>17</v>
      </c>
      <c r="AJ2060" s="15"/>
      <c r="AK2060" s="15"/>
      <c r="AL2060" s="15"/>
      <c r="AM2060" s="15"/>
    </row>
    <row r="2061" spans="1:39" s="14" customFormat="1" x14ac:dyDescent="0.35">
      <c r="A2061" s="1" t="s">
        <v>4032</v>
      </c>
      <c r="B2061" s="1" t="s">
        <v>4033</v>
      </c>
      <c r="C2061" s="3"/>
      <c r="D2061" s="1" t="s">
        <v>12</v>
      </c>
      <c r="E2061" s="1" t="s">
        <v>13</v>
      </c>
      <c r="F2061" s="3" t="s">
        <v>33</v>
      </c>
      <c r="G2061" s="1" t="s">
        <v>4032</v>
      </c>
      <c r="H2061" s="51" t="str">
        <f>_xlfn.XLOOKUP(B2061,'[1]Nur des jours'!$B:$B,'[1]Nur des jours'!$H:$H,"")</f>
        <v>ZTE</v>
      </c>
      <c r="I2061" s="52">
        <v>0</v>
      </c>
      <c r="J2061" s="52">
        <v>0</v>
      </c>
      <c r="K2061" s="52">
        <v>0</v>
      </c>
      <c r="L2061" s="53">
        <v>0</v>
      </c>
      <c r="M2061" s="54" t="s">
        <v>5374</v>
      </c>
      <c r="N2061" s="55"/>
      <c r="O2061" s="16" t="str" cm="1">
        <f t="array" ref="O2061">IFERROR(_xlfn.IFS(
Q2061="MPR ISSUE","PDH",
Q2061="BSS Hardware Issue","BSS",
Q2061="Sites strategiques, MLL, Pylone, etc.","ENVTECH",
Q2061="AKTIVCO DEFAUT GE &amp; POWER Cabinet","AKTIVCO",
Q2061="AKTIVCO Coupure ENEO &amp; Baisse de tension","AKTIVCO GRID ONLY",
Q2061="Coupure ENEO &amp; Baisse de tension","IHS GRID ONLY",
Q2061="Defaut GE &amp; POWER Cabinet","IHS",
Q2061="Sharing","Partners",
Q2061="SIte strategiques &amp; DataCenter","SST &amp; DC",
Q2061="Exclu","Exclu",
Q2061="SAT","SAT",
Q2061="SPARE-ISSUE","SPARE-ISSUE",
Q2061="Fiber CAmtel","TRANS_FO_CAMTEL",
Q2061="Fiber AOF","Fiber AOF",
Q2061="Projet OCM (HUAWEI)","TRAVAUX-HUAWEI",
Q2061="Projet OCM (NOKIA)","TRAVAUX-NOKIA",
Q2061="ACCESS-ISSUE","ACCESS-ISSUE",
Q2061="Projet OCM (ZTE, NOKIA, autres projets)","TRAVAUX OCM",
Q2061="No root CAuse","No root cause",
Q2061="ODU HS","PDH",
Q2061="IP &amp; VLAN","PDH",
Q2061="Warehouse HUAWEI","SPARE-ISSUE",
Q2061="SPARE-HS","SPARE-ISSUE",
Q2061="Power Telco","BSS"
),"")</f>
        <v>No root cause</v>
      </c>
      <c r="P2061" s="22" t="str" cm="1">
        <f t="array" ref="P2061">IFERROR(_xlfn.IFS(
Q2061="MPR ISSUE","TX ISSUE",
Q2061="BSS Hardware Issue","RAN ISSUE",
Q2061="Sites strategiques, MLL, Pylone, etc.","ENVTECH",
Q2061="AKTIVCO DEFAUT GE &amp; POWER Cabinet","POWER ISSUE",
Q2061="AKTIVCO Coupure ENEO &amp; Baisse de tension","POWER ISSUE",
Q2061="Coupure ENEO &amp; Baisse de tension","POWER ISSUE",
Q2061="Defaut GE &amp; POWER Cabinet","POWER ISSUE",
Q2061="Sharing","POWER ISSUE",
Q2061="SIte strategiques &amp; DataCenter","POWER ISSUE",
Q2061="Exclu","Exclu",
Q2061="SAT","TX ISSUE",
Q2061="SPARE-ISSUE","SPARE-ISSUE",
Q2061="Fiber CAmtel","TX ISSUE",
Q2061="Fiber AOF","TX ISSUE",
Q2061="Projet OCM (HUAWEI)","TRAVAUX-HUAWEI",
Q2061="Projet OCM (NOKIA)","TRAVAUX -NOKIA",
Q2061="ACCESS-ISSUE","ACCESS-ISSUE",
Q2061="Projet OCM (ZTE, NOKIA, autres projets)","TRAVAUX OCM",
Q2061="No root CAuse","No root cause",
Q2061="ODU HS","TX ISSUE",
Q2061="IP &amp; VLAN","TX ISSUE",
Q2061="Warehouse HUAWEI","SPARE-ISSUE",
Q2061="SPARE-HS","SPARE-ISSUE",
Q2061="Power Telco","RAN ISSUE"
),"")</f>
        <v>No root cause</v>
      </c>
      <c r="Q2061" s="48" t="s">
        <v>5573</v>
      </c>
      <c r="R2061" s="23" t="str" cm="1">
        <f t="array" ref="R2061">IFERROR(_xlfn.IFS(
Q2061="MPR ISSUE","ACTIVE",
Q2061="BSS Hardware Issue","ACTIVE",
Q2061="Sites strategiques, MLL, Pylone, etc.","PASSIVE",
Q2061="AKTIVCO DEFAUT GE &amp; POWER Cabinet","PASSIVE",
Q2061="AKTIVCO Coupure ENEO &amp; Baisse de tension","PASSIVE",
Q2061="Coupure ENEO &amp; Baisse de tension","PASSIVE",
Q2061="Defaut GE &amp; POWER Cabinet","PASSIVE",
Q2061="Sharing","PASSIVE",
Q2061="SIte strategiques &amp; DataCenter","PASSIVE",
Q2061="Exclu","Exclu",
Q2061="SAT","ACTIVE",
Q2061="SPARE-ISSUE","SPARE-ISSUE",
Q2061="Fiber CAmtel","ACTIVE",
Q2061="Fiber AOF","ACTIVE",
Q2061="Projet OCM (HUAWEI)","PLANNED WORKS",
Q2061="Projet OCM (NOKIA)","PLANNED WORKS",
Q2061="ACCESS-ISSUE","ACCESS-ISSUE",
Q2061="Projet OCM (ZTE, NOKIA, autres projets)","PLANNED WORKS",
Q2061="No root CAuse","No root cause",
Q2061="ODU HS","ACTIVE",
Q2061="IP &amp; VLAN","ACTIVE",
Q2061="Warehouse HUAWEI","SPARE-ISSUE",
Q2061="SPARE-HS","SPARE-ISSUE",
Q2061="Power Telco","ACTIVE"
),"")</f>
        <v>No root cause</v>
      </c>
      <c r="S2061" s="56" t="s">
        <v>17</v>
      </c>
      <c r="T2061" s="7" t="s">
        <v>17</v>
      </c>
      <c r="U2061" s="57" t="s">
        <v>17</v>
      </c>
      <c r="V2061" s="57" t="s">
        <v>17</v>
      </c>
      <c r="W2061" s="57" t="s">
        <v>17</v>
      </c>
      <c r="X2061" s="57" t="s">
        <v>17</v>
      </c>
      <c r="Y2061" s="57" t="s">
        <v>17</v>
      </c>
      <c r="Z2061" s="57" t="s">
        <v>17</v>
      </c>
      <c r="AA2061" s="57" t="s">
        <v>17</v>
      </c>
      <c r="AB2061" s="57"/>
      <c r="AC2061" s="57" t="s">
        <v>17</v>
      </c>
      <c r="AD2061" s="57" t="s">
        <v>17</v>
      </c>
      <c r="AE2061" s="57" t="s">
        <v>17</v>
      </c>
      <c r="AF2061" s="57" t="s">
        <v>17</v>
      </c>
      <c r="AG2061" s="57" t="s">
        <v>17</v>
      </c>
      <c r="AH2061" s="57" t="s">
        <v>17</v>
      </c>
      <c r="AI2061" s="57" t="s">
        <v>17</v>
      </c>
      <c r="AJ2061" s="15"/>
      <c r="AK2061" s="15"/>
      <c r="AL2061" s="15"/>
      <c r="AM2061" s="15"/>
    </row>
    <row r="2062" spans="1:39" s="14" customFormat="1" x14ac:dyDescent="0.35">
      <c r="A2062" s="1" t="s">
        <v>4034</v>
      </c>
      <c r="B2062" s="1" t="s">
        <v>4035</v>
      </c>
      <c r="C2062" s="3"/>
      <c r="D2062" s="1" t="s">
        <v>12</v>
      </c>
      <c r="E2062" s="1" t="s">
        <v>1716</v>
      </c>
      <c r="F2062" s="3" t="s">
        <v>33</v>
      </c>
      <c r="G2062" s="1" t="s">
        <v>4036</v>
      </c>
      <c r="H2062" s="51" t="str">
        <f>_xlfn.XLOOKUP(B2062,'[1]Nur des jours'!$B:$B,'[1]Nur des jours'!$H:$H,"")</f>
        <v>ZTE</v>
      </c>
      <c r="I2062" s="52">
        <v>0</v>
      </c>
      <c r="J2062" s="52">
        <v>0</v>
      </c>
      <c r="K2062" s="52">
        <v>0</v>
      </c>
      <c r="L2062" s="53">
        <v>0</v>
      </c>
      <c r="M2062" s="54" t="s">
        <v>5374</v>
      </c>
      <c r="N2062" s="55"/>
      <c r="O2062" s="16" t="str" cm="1">
        <f t="array" ref="O2062">IFERROR(_xlfn.IFS(
Q2062="MPR ISSUE","PDH",
Q2062="BSS Hardware Issue","BSS",
Q2062="Sites strategiques, MLL, Pylone, etc.","ENVTECH",
Q2062="AKTIVCO DEFAUT GE &amp; POWER Cabinet","AKTIVCO",
Q2062="AKTIVCO Coupure ENEO &amp; Baisse de tension","AKTIVCO GRID ONLY",
Q2062="Coupure ENEO &amp; Baisse de tension","IHS GRID ONLY",
Q2062="Defaut GE &amp; POWER Cabinet","IHS",
Q2062="Sharing","Partners",
Q2062="SIte strategiques &amp; DataCenter","SST &amp; DC",
Q2062="Exclu","Exclu",
Q2062="SAT","SAT",
Q2062="SPARE-ISSUE","SPARE-ISSUE",
Q2062="Fiber CAmtel","TRANS_FO_CAMTEL",
Q2062="Fiber AOF","Fiber AOF",
Q2062="Projet OCM (HUAWEI)","TRAVAUX-HUAWEI",
Q2062="Projet OCM (NOKIA)","TRAVAUX-NOKIA",
Q2062="ACCESS-ISSUE","ACCESS-ISSUE",
Q2062="Projet OCM (ZTE, NOKIA, autres projets)","TRAVAUX OCM",
Q2062="No root CAuse","No root cause",
Q2062="ODU HS","PDH",
Q2062="IP &amp; VLAN","PDH",
Q2062="Warehouse HUAWEI","SPARE-ISSUE",
Q2062="SPARE-HS","SPARE-ISSUE",
Q2062="Power Telco","BSS"
),"")</f>
        <v>No root cause</v>
      </c>
      <c r="P2062" s="22" t="str" cm="1">
        <f t="array" ref="P2062">IFERROR(_xlfn.IFS(
Q2062="MPR ISSUE","TX ISSUE",
Q2062="BSS Hardware Issue","RAN ISSUE",
Q2062="Sites strategiques, MLL, Pylone, etc.","ENVTECH",
Q2062="AKTIVCO DEFAUT GE &amp; POWER Cabinet","POWER ISSUE",
Q2062="AKTIVCO Coupure ENEO &amp; Baisse de tension","POWER ISSUE",
Q2062="Coupure ENEO &amp; Baisse de tension","POWER ISSUE",
Q2062="Defaut GE &amp; POWER Cabinet","POWER ISSUE",
Q2062="Sharing","POWER ISSUE",
Q2062="SIte strategiques &amp; DataCenter","POWER ISSUE",
Q2062="Exclu","Exclu",
Q2062="SAT","TX ISSUE",
Q2062="SPARE-ISSUE","SPARE-ISSUE",
Q2062="Fiber CAmtel","TX ISSUE",
Q2062="Fiber AOF","TX ISSUE",
Q2062="Projet OCM (HUAWEI)","TRAVAUX-HUAWEI",
Q2062="Projet OCM (NOKIA)","TRAVAUX -NOKIA",
Q2062="ACCESS-ISSUE","ACCESS-ISSUE",
Q2062="Projet OCM (ZTE, NOKIA, autres projets)","TRAVAUX OCM",
Q2062="No root CAuse","No root cause",
Q2062="ODU HS","TX ISSUE",
Q2062="IP &amp; VLAN","TX ISSUE",
Q2062="Warehouse HUAWEI","SPARE-ISSUE",
Q2062="SPARE-HS","SPARE-ISSUE",
Q2062="Power Telco","RAN ISSUE"
),"")</f>
        <v>No root cause</v>
      </c>
      <c r="Q2062" s="48" t="s">
        <v>5573</v>
      </c>
      <c r="R2062" s="23" t="str" cm="1">
        <f t="array" ref="R2062">IFERROR(_xlfn.IFS(
Q2062="MPR ISSUE","ACTIVE",
Q2062="BSS Hardware Issue","ACTIVE",
Q2062="Sites strategiques, MLL, Pylone, etc.","PASSIVE",
Q2062="AKTIVCO DEFAUT GE &amp; POWER Cabinet","PASSIVE",
Q2062="AKTIVCO Coupure ENEO &amp; Baisse de tension","PASSIVE",
Q2062="Coupure ENEO &amp; Baisse de tension","PASSIVE",
Q2062="Defaut GE &amp; POWER Cabinet","PASSIVE",
Q2062="Sharing","PASSIVE",
Q2062="SIte strategiques &amp; DataCenter","PASSIVE",
Q2062="Exclu","Exclu",
Q2062="SAT","ACTIVE",
Q2062="SPARE-ISSUE","SPARE-ISSUE",
Q2062="Fiber CAmtel","ACTIVE",
Q2062="Fiber AOF","ACTIVE",
Q2062="Projet OCM (HUAWEI)","PLANNED WORKS",
Q2062="Projet OCM (NOKIA)","PLANNED WORKS",
Q2062="ACCESS-ISSUE","ACCESS-ISSUE",
Q2062="Projet OCM (ZTE, NOKIA, autres projets)","PLANNED WORKS",
Q2062="No root CAuse","No root cause",
Q2062="ODU HS","ACTIVE",
Q2062="IP &amp; VLAN","ACTIVE",
Q2062="Warehouse HUAWEI","SPARE-ISSUE",
Q2062="SPARE-HS","SPARE-ISSUE",
Q2062="Power Telco","ACTIVE"
),"")</f>
        <v>No root cause</v>
      </c>
      <c r="S2062" s="56" t="s">
        <v>17</v>
      </c>
      <c r="T2062" s="7" t="s">
        <v>17</v>
      </c>
      <c r="U2062" s="57" t="s">
        <v>17</v>
      </c>
      <c r="V2062" s="57" t="s">
        <v>17</v>
      </c>
      <c r="W2062" s="57" t="s">
        <v>17</v>
      </c>
      <c r="X2062" s="57" t="s">
        <v>17</v>
      </c>
      <c r="Y2062" s="57" t="s">
        <v>17</v>
      </c>
      <c r="Z2062" s="57" t="s">
        <v>17</v>
      </c>
      <c r="AA2062" s="57" t="s">
        <v>17</v>
      </c>
      <c r="AB2062" s="57"/>
      <c r="AC2062" s="57" t="s">
        <v>17</v>
      </c>
      <c r="AD2062" s="57" t="s">
        <v>17</v>
      </c>
      <c r="AE2062" s="57" t="s">
        <v>17</v>
      </c>
      <c r="AF2062" s="57" t="s">
        <v>17</v>
      </c>
      <c r="AG2062" s="57" t="s">
        <v>17</v>
      </c>
      <c r="AH2062" s="57" t="s">
        <v>17</v>
      </c>
      <c r="AI2062" s="57" t="s">
        <v>17</v>
      </c>
      <c r="AJ2062" s="15"/>
      <c r="AK2062" s="15"/>
      <c r="AL2062" s="15"/>
      <c r="AM2062" s="15"/>
    </row>
    <row r="2063" spans="1:39" s="14" customFormat="1" x14ac:dyDescent="0.35">
      <c r="A2063" s="1" t="s">
        <v>4037</v>
      </c>
      <c r="B2063" s="1" t="s">
        <v>4038</v>
      </c>
      <c r="C2063" s="3"/>
      <c r="D2063" s="1" t="s">
        <v>12</v>
      </c>
      <c r="E2063" s="1" t="s">
        <v>13</v>
      </c>
      <c r="F2063" s="3" t="s">
        <v>39</v>
      </c>
      <c r="G2063" s="1" t="s">
        <v>4037</v>
      </c>
      <c r="H2063" s="51" t="str">
        <f>_xlfn.XLOOKUP(B2063,'[1]Nur des jours'!$B:$B,'[1]Nur des jours'!$H:$H,"")</f>
        <v>ZTE</v>
      </c>
      <c r="I2063" s="52">
        <v>0</v>
      </c>
      <c r="J2063" s="52">
        <v>0</v>
      </c>
      <c r="K2063" s="52">
        <v>0</v>
      </c>
      <c r="L2063" s="53">
        <v>0</v>
      </c>
      <c r="M2063" s="54" t="s">
        <v>5374</v>
      </c>
      <c r="N2063" s="55"/>
      <c r="O2063" s="16" t="str" cm="1">
        <f t="array" ref="O2063">IFERROR(_xlfn.IFS(
Q2063="MPR ISSUE","PDH",
Q2063="BSS Hardware Issue","BSS",
Q2063="Sites strategiques, MLL, Pylone, etc.","ENVTECH",
Q2063="AKTIVCO DEFAUT GE &amp; POWER Cabinet","AKTIVCO",
Q2063="AKTIVCO Coupure ENEO &amp; Baisse de tension","AKTIVCO GRID ONLY",
Q2063="Coupure ENEO &amp; Baisse de tension","IHS GRID ONLY",
Q2063="Defaut GE &amp; POWER Cabinet","IHS",
Q2063="Sharing","Partners",
Q2063="SIte strategiques &amp; DataCenter","SST &amp; DC",
Q2063="Exclu","Exclu",
Q2063="SAT","SAT",
Q2063="SPARE-ISSUE","SPARE-ISSUE",
Q2063="Fiber CAmtel","TRANS_FO_CAMTEL",
Q2063="Fiber AOF","Fiber AOF",
Q2063="Projet OCM (HUAWEI)","TRAVAUX-HUAWEI",
Q2063="Projet OCM (NOKIA)","TRAVAUX-NOKIA",
Q2063="ACCESS-ISSUE","ACCESS-ISSUE",
Q2063="Projet OCM (ZTE, NOKIA, autres projets)","TRAVAUX OCM",
Q2063="No root CAuse","No root cause",
Q2063="ODU HS","PDH",
Q2063="IP &amp; VLAN","PDH",
Q2063="Warehouse HUAWEI","SPARE-ISSUE",
Q2063="SPARE-HS","SPARE-ISSUE",
Q2063="Power Telco","BSS"
),"")</f>
        <v>No root cause</v>
      </c>
      <c r="P2063" s="22" t="str" cm="1">
        <f t="array" ref="P2063">IFERROR(_xlfn.IFS(
Q2063="MPR ISSUE","TX ISSUE",
Q2063="BSS Hardware Issue","RAN ISSUE",
Q2063="Sites strategiques, MLL, Pylone, etc.","ENVTECH",
Q2063="AKTIVCO DEFAUT GE &amp; POWER Cabinet","POWER ISSUE",
Q2063="AKTIVCO Coupure ENEO &amp; Baisse de tension","POWER ISSUE",
Q2063="Coupure ENEO &amp; Baisse de tension","POWER ISSUE",
Q2063="Defaut GE &amp; POWER Cabinet","POWER ISSUE",
Q2063="Sharing","POWER ISSUE",
Q2063="SIte strategiques &amp; DataCenter","POWER ISSUE",
Q2063="Exclu","Exclu",
Q2063="SAT","TX ISSUE",
Q2063="SPARE-ISSUE","SPARE-ISSUE",
Q2063="Fiber CAmtel","TX ISSUE",
Q2063="Fiber AOF","TX ISSUE",
Q2063="Projet OCM (HUAWEI)","TRAVAUX-HUAWEI",
Q2063="Projet OCM (NOKIA)","TRAVAUX -NOKIA",
Q2063="ACCESS-ISSUE","ACCESS-ISSUE",
Q2063="Projet OCM (ZTE, NOKIA, autres projets)","TRAVAUX OCM",
Q2063="No root CAuse","No root cause",
Q2063="ODU HS","TX ISSUE",
Q2063="IP &amp; VLAN","TX ISSUE",
Q2063="Warehouse HUAWEI","SPARE-ISSUE",
Q2063="SPARE-HS","SPARE-ISSUE",
Q2063="Power Telco","RAN ISSUE"
),"")</f>
        <v>No root cause</v>
      </c>
      <c r="Q2063" s="48" t="s">
        <v>5573</v>
      </c>
      <c r="R2063" s="23" t="str" cm="1">
        <f t="array" ref="R2063">IFERROR(_xlfn.IFS(
Q2063="MPR ISSUE","ACTIVE",
Q2063="BSS Hardware Issue","ACTIVE",
Q2063="Sites strategiques, MLL, Pylone, etc.","PASSIVE",
Q2063="AKTIVCO DEFAUT GE &amp; POWER Cabinet","PASSIVE",
Q2063="AKTIVCO Coupure ENEO &amp; Baisse de tension","PASSIVE",
Q2063="Coupure ENEO &amp; Baisse de tension","PASSIVE",
Q2063="Defaut GE &amp; POWER Cabinet","PASSIVE",
Q2063="Sharing","PASSIVE",
Q2063="SIte strategiques &amp; DataCenter","PASSIVE",
Q2063="Exclu","Exclu",
Q2063="SAT","ACTIVE",
Q2063="SPARE-ISSUE","SPARE-ISSUE",
Q2063="Fiber CAmtel","ACTIVE",
Q2063="Fiber AOF","ACTIVE",
Q2063="Projet OCM (HUAWEI)","PLANNED WORKS",
Q2063="Projet OCM (NOKIA)","PLANNED WORKS",
Q2063="ACCESS-ISSUE","ACCESS-ISSUE",
Q2063="Projet OCM (ZTE, NOKIA, autres projets)","PLANNED WORKS",
Q2063="No root CAuse","No root cause",
Q2063="ODU HS","ACTIVE",
Q2063="IP &amp; VLAN","ACTIVE",
Q2063="Warehouse HUAWEI","SPARE-ISSUE",
Q2063="SPARE-HS","SPARE-ISSUE",
Q2063="Power Telco","ACTIVE"
),"")</f>
        <v>No root cause</v>
      </c>
      <c r="S2063" s="56" t="s">
        <v>17</v>
      </c>
      <c r="T2063" s="7" t="s">
        <v>17</v>
      </c>
      <c r="U2063" s="57" t="s">
        <v>17</v>
      </c>
      <c r="V2063" s="57" t="s">
        <v>17</v>
      </c>
      <c r="W2063" s="57" t="s">
        <v>17</v>
      </c>
      <c r="X2063" s="57" t="s">
        <v>17</v>
      </c>
      <c r="Y2063" s="57" t="s">
        <v>17</v>
      </c>
      <c r="Z2063" s="57" t="s">
        <v>17</v>
      </c>
      <c r="AA2063" s="57" t="s">
        <v>17</v>
      </c>
      <c r="AB2063" s="57"/>
      <c r="AC2063" s="57" t="s">
        <v>17</v>
      </c>
      <c r="AD2063" s="57" t="s">
        <v>17</v>
      </c>
      <c r="AE2063" s="57" t="s">
        <v>17</v>
      </c>
      <c r="AF2063" s="57" t="s">
        <v>17</v>
      </c>
      <c r="AG2063" s="57" t="s">
        <v>17</v>
      </c>
      <c r="AH2063" s="57" t="s">
        <v>17</v>
      </c>
      <c r="AI2063" s="57" t="s">
        <v>17</v>
      </c>
      <c r="AJ2063" s="15"/>
      <c r="AK2063" s="15"/>
      <c r="AL2063" s="15"/>
      <c r="AM2063" s="15"/>
    </row>
    <row r="2064" spans="1:39" s="14" customFormat="1" x14ac:dyDescent="0.35">
      <c r="A2064" s="1" t="s">
        <v>4043</v>
      </c>
      <c r="B2064" s="1" t="s">
        <v>4044</v>
      </c>
      <c r="C2064" s="3"/>
      <c r="D2064" s="1" t="s">
        <v>12</v>
      </c>
      <c r="E2064" s="1" t="s">
        <v>13</v>
      </c>
      <c r="F2064" s="3" t="s">
        <v>39</v>
      </c>
      <c r="G2064" s="1" t="s">
        <v>4045</v>
      </c>
      <c r="H2064" s="51" t="str">
        <f>_xlfn.XLOOKUP(B2064,'[1]Nur des jours'!$B:$B,'[1]Nur des jours'!$H:$H,"")</f>
        <v>ZTE</v>
      </c>
      <c r="I2064" s="52">
        <v>0</v>
      </c>
      <c r="J2064" s="52">
        <v>0</v>
      </c>
      <c r="K2064" s="52">
        <v>0</v>
      </c>
      <c r="L2064" s="53">
        <v>0</v>
      </c>
      <c r="M2064" s="54" t="s">
        <v>5374</v>
      </c>
      <c r="N2064" s="55"/>
      <c r="O2064" s="16" t="str" cm="1">
        <f t="array" ref="O2064">IFERROR(_xlfn.IFS(
Q2064="MPR ISSUE","PDH",
Q2064="BSS Hardware Issue","BSS",
Q2064="Sites strategiques, MLL, Pylone, etc.","ENVTECH",
Q2064="AKTIVCO DEFAUT GE &amp; POWER Cabinet","AKTIVCO",
Q2064="AKTIVCO Coupure ENEO &amp; Baisse de tension","AKTIVCO GRID ONLY",
Q2064="Coupure ENEO &amp; Baisse de tension","IHS GRID ONLY",
Q2064="Defaut GE &amp; POWER Cabinet","IHS",
Q2064="Sharing","Partners",
Q2064="SIte strategiques &amp; DataCenter","SST &amp; DC",
Q2064="Exclu","Exclu",
Q2064="SAT","SAT",
Q2064="SPARE-ISSUE","SPARE-ISSUE",
Q2064="Fiber CAmtel","TRANS_FO_CAMTEL",
Q2064="Fiber AOF","Fiber AOF",
Q2064="Projet OCM (HUAWEI)","TRAVAUX-HUAWEI",
Q2064="Projet OCM (NOKIA)","TRAVAUX-NOKIA",
Q2064="ACCESS-ISSUE","ACCESS-ISSUE",
Q2064="Projet OCM (ZTE, NOKIA, autres projets)","TRAVAUX OCM",
Q2064="No root CAuse","No root cause",
Q2064="ODU HS","PDH",
Q2064="IP &amp; VLAN","PDH",
Q2064="Warehouse HUAWEI","SPARE-ISSUE",
Q2064="SPARE-HS","SPARE-ISSUE",
Q2064="Power Telco","BSS"
),"")</f>
        <v>No root cause</v>
      </c>
      <c r="P2064" s="22" t="str" cm="1">
        <f t="array" ref="P2064">IFERROR(_xlfn.IFS(
Q2064="MPR ISSUE","TX ISSUE",
Q2064="BSS Hardware Issue","RAN ISSUE",
Q2064="Sites strategiques, MLL, Pylone, etc.","ENVTECH",
Q2064="AKTIVCO DEFAUT GE &amp; POWER Cabinet","POWER ISSUE",
Q2064="AKTIVCO Coupure ENEO &amp; Baisse de tension","POWER ISSUE",
Q2064="Coupure ENEO &amp; Baisse de tension","POWER ISSUE",
Q2064="Defaut GE &amp; POWER Cabinet","POWER ISSUE",
Q2064="Sharing","POWER ISSUE",
Q2064="SIte strategiques &amp; DataCenter","POWER ISSUE",
Q2064="Exclu","Exclu",
Q2064="SAT","TX ISSUE",
Q2064="SPARE-ISSUE","SPARE-ISSUE",
Q2064="Fiber CAmtel","TX ISSUE",
Q2064="Fiber AOF","TX ISSUE",
Q2064="Projet OCM (HUAWEI)","TRAVAUX-HUAWEI",
Q2064="Projet OCM (NOKIA)","TRAVAUX -NOKIA",
Q2064="ACCESS-ISSUE","ACCESS-ISSUE",
Q2064="Projet OCM (ZTE, NOKIA, autres projets)","TRAVAUX OCM",
Q2064="No root CAuse","No root cause",
Q2064="ODU HS","TX ISSUE",
Q2064="IP &amp; VLAN","TX ISSUE",
Q2064="Warehouse HUAWEI","SPARE-ISSUE",
Q2064="SPARE-HS","SPARE-ISSUE",
Q2064="Power Telco","RAN ISSUE"
),"")</f>
        <v>No root cause</v>
      </c>
      <c r="Q2064" s="48" t="s">
        <v>5573</v>
      </c>
      <c r="R2064" s="23" t="str" cm="1">
        <f t="array" ref="R2064">IFERROR(_xlfn.IFS(
Q2064="MPR ISSUE","ACTIVE",
Q2064="BSS Hardware Issue","ACTIVE",
Q2064="Sites strategiques, MLL, Pylone, etc.","PASSIVE",
Q2064="AKTIVCO DEFAUT GE &amp; POWER Cabinet","PASSIVE",
Q2064="AKTIVCO Coupure ENEO &amp; Baisse de tension","PASSIVE",
Q2064="Coupure ENEO &amp; Baisse de tension","PASSIVE",
Q2064="Defaut GE &amp; POWER Cabinet","PASSIVE",
Q2064="Sharing","PASSIVE",
Q2064="SIte strategiques &amp; DataCenter","PASSIVE",
Q2064="Exclu","Exclu",
Q2064="SAT","ACTIVE",
Q2064="SPARE-ISSUE","SPARE-ISSUE",
Q2064="Fiber CAmtel","ACTIVE",
Q2064="Fiber AOF","ACTIVE",
Q2064="Projet OCM (HUAWEI)","PLANNED WORKS",
Q2064="Projet OCM (NOKIA)","PLANNED WORKS",
Q2064="ACCESS-ISSUE","ACCESS-ISSUE",
Q2064="Projet OCM (ZTE, NOKIA, autres projets)","PLANNED WORKS",
Q2064="No root CAuse","No root cause",
Q2064="ODU HS","ACTIVE",
Q2064="IP &amp; VLAN","ACTIVE",
Q2064="Warehouse HUAWEI","SPARE-ISSUE",
Q2064="SPARE-HS","SPARE-ISSUE",
Q2064="Power Telco","ACTIVE"
),"")</f>
        <v>No root cause</v>
      </c>
      <c r="S2064" s="56" t="s">
        <v>17</v>
      </c>
      <c r="T2064" s="7" t="s">
        <v>17</v>
      </c>
      <c r="U2064" s="57" t="s">
        <v>17</v>
      </c>
      <c r="V2064" s="57" t="s">
        <v>17</v>
      </c>
      <c r="W2064" s="57" t="s">
        <v>17</v>
      </c>
      <c r="X2064" s="57" t="s">
        <v>17</v>
      </c>
      <c r="Y2064" s="57" t="s">
        <v>17</v>
      </c>
      <c r="Z2064" s="57" t="s">
        <v>17</v>
      </c>
      <c r="AA2064" s="57" t="s">
        <v>17</v>
      </c>
      <c r="AB2064" s="57"/>
      <c r="AC2064" s="57" t="s">
        <v>17</v>
      </c>
      <c r="AD2064" s="57" t="s">
        <v>17</v>
      </c>
      <c r="AE2064" s="57" t="s">
        <v>17</v>
      </c>
      <c r="AF2064" s="57" t="s">
        <v>17</v>
      </c>
      <c r="AG2064" s="57" t="s">
        <v>17</v>
      </c>
      <c r="AH2064" s="57" t="s">
        <v>17</v>
      </c>
      <c r="AI2064" s="57" t="s">
        <v>17</v>
      </c>
      <c r="AJ2064" s="15"/>
      <c r="AK2064" s="15"/>
      <c r="AL2064" s="15"/>
      <c r="AM2064" s="15"/>
    </row>
    <row r="2065" spans="1:39" s="14" customFormat="1" x14ac:dyDescent="0.35">
      <c r="A2065" s="1" t="s">
        <v>4046</v>
      </c>
      <c r="B2065" s="1" t="s">
        <v>4047</v>
      </c>
      <c r="C2065" s="3"/>
      <c r="D2065" s="1" t="s">
        <v>12</v>
      </c>
      <c r="E2065" s="1" t="s">
        <v>13</v>
      </c>
      <c r="F2065" s="3" t="s">
        <v>39</v>
      </c>
      <c r="G2065" s="1" t="s">
        <v>4048</v>
      </c>
      <c r="H2065" s="51" t="str">
        <f>_xlfn.XLOOKUP(B2065,'[1]Nur des jours'!$B:$B,'[1]Nur des jours'!$H:$H,"")</f>
        <v>ZTE</v>
      </c>
      <c r="I2065" s="52">
        <v>0</v>
      </c>
      <c r="J2065" s="52">
        <v>0</v>
      </c>
      <c r="K2065" s="52">
        <v>0</v>
      </c>
      <c r="L2065" s="53">
        <v>0</v>
      </c>
      <c r="M2065" s="54" t="s">
        <v>5374</v>
      </c>
      <c r="N2065" s="55"/>
      <c r="O2065" s="16" t="str" cm="1">
        <f t="array" ref="O2065">IFERROR(_xlfn.IFS(
Q2065="MPR ISSUE","PDH",
Q2065="BSS Hardware Issue","BSS",
Q2065="Sites strategiques, MLL, Pylone, etc.","ENVTECH",
Q2065="AKTIVCO DEFAUT GE &amp; POWER Cabinet","AKTIVCO",
Q2065="AKTIVCO Coupure ENEO &amp; Baisse de tension","AKTIVCO GRID ONLY",
Q2065="Coupure ENEO &amp; Baisse de tension","IHS GRID ONLY",
Q2065="Defaut GE &amp; POWER Cabinet","IHS",
Q2065="Sharing","Partners",
Q2065="SIte strategiques &amp; DataCenter","SST &amp; DC",
Q2065="Exclu","Exclu",
Q2065="SAT","SAT",
Q2065="SPARE-ISSUE","SPARE-ISSUE",
Q2065="Fiber CAmtel","TRANS_FO_CAMTEL",
Q2065="Fiber AOF","Fiber AOF",
Q2065="Projet OCM (HUAWEI)","TRAVAUX-HUAWEI",
Q2065="Projet OCM (NOKIA)","TRAVAUX-NOKIA",
Q2065="ACCESS-ISSUE","ACCESS-ISSUE",
Q2065="Projet OCM (ZTE, NOKIA, autres projets)","TRAVAUX OCM",
Q2065="No root CAuse","No root cause",
Q2065="ODU HS","PDH",
Q2065="IP &amp; VLAN","PDH",
Q2065="Warehouse HUAWEI","SPARE-ISSUE",
Q2065="SPARE-HS","SPARE-ISSUE",
Q2065="Power Telco","BSS"
),"")</f>
        <v>No root cause</v>
      </c>
      <c r="P2065" s="22" t="str" cm="1">
        <f t="array" ref="P2065">IFERROR(_xlfn.IFS(
Q2065="MPR ISSUE","TX ISSUE",
Q2065="BSS Hardware Issue","RAN ISSUE",
Q2065="Sites strategiques, MLL, Pylone, etc.","ENVTECH",
Q2065="AKTIVCO DEFAUT GE &amp; POWER Cabinet","POWER ISSUE",
Q2065="AKTIVCO Coupure ENEO &amp; Baisse de tension","POWER ISSUE",
Q2065="Coupure ENEO &amp; Baisse de tension","POWER ISSUE",
Q2065="Defaut GE &amp; POWER Cabinet","POWER ISSUE",
Q2065="Sharing","POWER ISSUE",
Q2065="SIte strategiques &amp; DataCenter","POWER ISSUE",
Q2065="Exclu","Exclu",
Q2065="SAT","TX ISSUE",
Q2065="SPARE-ISSUE","SPARE-ISSUE",
Q2065="Fiber CAmtel","TX ISSUE",
Q2065="Fiber AOF","TX ISSUE",
Q2065="Projet OCM (HUAWEI)","TRAVAUX-HUAWEI",
Q2065="Projet OCM (NOKIA)","TRAVAUX -NOKIA",
Q2065="ACCESS-ISSUE","ACCESS-ISSUE",
Q2065="Projet OCM (ZTE, NOKIA, autres projets)","TRAVAUX OCM",
Q2065="No root CAuse","No root cause",
Q2065="ODU HS","TX ISSUE",
Q2065="IP &amp; VLAN","TX ISSUE",
Q2065="Warehouse HUAWEI","SPARE-ISSUE",
Q2065="SPARE-HS","SPARE-ISSUE",
Q2065="Power Telco","RAN ISSUE"
),"")</f>
        <v>No root cause</v>
      </c>
      <c r="Q2065" s="48" t="s">
        <v>5573</v>
      </c>
      <c r="R2065" s="23" t="str" cm="1">
        <f t="array" ref="R2065">IFERROR(_xlfn.IFS(
Q2065="MPR ISSUE","ACTIVE",
Q2065="BSS Hardware Issue","ACTIVE",
Q2065="Sites strategiques, MLL, Pylone, etc.","PASSIVE",
Q2065="AKTIVCO DEFAUT GE &amp; POWER Cabinet","PASSIVE",
Q2065="AKTIVCO Coupure ENEO &amp; Baisse de tension","PASSIVE",
Q2065="Coupure ENEO &amp; Baisse de tension","PASSIVE",
Q2065="Defaut GE &amp; POWER Cabinet","PASSIVE",
Q2065="Sharing","PASSIVE",
Q2065="SIte strategiques &amp; DataCenter","PASSIVE",
Q2065="Exclu","Exclu",
Q2065="SAT","ACTIVE",
Q2065="SPARE-ISSUE","SPARE-ISSUE",
Q2065="Fiber CAmtel","ACTIVE",
Q2065="Fiber AOF","ACTIVE",
Q2065="Projet OCM (HUAWEI)","PLANNED WORKS",
Q2065="Projet OCM (NOKIA)","PLANNED WORKS",
Q2065="ACCESS-ISSUE","ACCESS-ISSUE",
Q2065="Projet OCM (ZTE, NOKIA, autres projets)","PLANNED WORKS",
Q2065="No root CAuse","No root cause",
Q2065="ODU HS","ACTIVE",
Q2065="IP &amp; VLAN","ACTIVE",
Q2065="Warehouse HUAWEI","SPARE-ISSUE",
Q2065="SPARE-HS","SPARE-ISSUE",
Q2065="Power Telco","ACTIVE"
),"")</f>
        <v>No root cause</v>
      </c>
      <c r="S2065" s="56" t="s">
        <v>17</v>
      </c>
      <c r="T2065" s="7" t="s">
        <v>17</v>
      </c>
      <c r="U2065" s="57" t="s">
        <v>17</v>
      </c>
      <c r="V2065" s="57" t="s">
        <v>17</v>
      </c>
      <c r="W2065" s="57" t="s">
        <v>17</v>
      </c>
      <c r="X2065" s="57" t="s">
        <v>17</v>
      </c>
      <c r="Y2065" s="57" t="s">
        <v>17</v>
      </c>
      <c r="Z2065" s="57" t="s">
        <v>17</v>
      </c>
      <c r="AA2065" s="57" t="s">
        <v>17</v>
      </c>
      <c r="AB2065" s="57"/>
      <c r="AC2065" s="57" t="s">
        <v>17</v>
      </c>
      <c r="AD2065" s="57" t="s">
        <v>17</v>
      </c>
      <c r="AE2065" s="57" t="s">
        <v>17</v>
      </c>
      <c r="AF2065" s="57" t="s">
        <v>17</v>
      </c>
      <c r="AG2065" s="57" t="s">
        <v>17</v>
      </c>
      <c r="AH2065" s="57" t="s">
        <v>17</v>
      </c>
      <c r="AI2065" s="57" t="s">
        <v>17</v>
      </c>
      <c r="AJ2065" s="15"/>
      <c r="AK2065" s="15"/>
      <c r="AL2065" s="15"/>
      <c r="AM2065" s="15"/>
    </row>
    <row r="2066" spans="1:39" s="14" customFormat="1" x14ac:dyDescent="0.35">
      <c r="A2066" s="1" t="s">
        <v>4053</v>
      </c>
      <c r="B2066" s="1" t="s">
        <v>4054</v>
      </c>
      <c r="C2066" s="3"/>
      <c r="D2066" s="1" t="s">
        <v>12</v>
      </c>
      <c r="E2066" s="1" t="s">
        <v>98</v>
      </c>
      <c r="F2066" s="3" t="s">
        <v>228</v>
      </c>
      <c r="G2066" s="1" t="s">
        <v>4055</v>
      </c>
      <c r="H2066" s="51" t="str">
        <f>_xlfn.XLOOKUP(B2066,'[1]Nur des jours'!$B:$B,'[1]Nur des jours'!$H:$H,"")</f>
        <v>ZTE</v>
      </c>
      <c r="I2066" s="52">
        <v>0</v>
      </c>
      <c r="J2066" s="52">
        <v>0</v>
      </c>
      <c r="K2066" s="52">
        <v>0</v>
      </c>
      <c r="L2066" s="53">
        <v>0</v>
      </c>
      <c r="M2066" s="54" t="s">
        <v>5374</v>
      </c>
      <c r="N2066" s="55"/>
      <c r="O2066" s="16" t="str" cm="1">
        <f t="array" ref="O2066">IFERROR(_xlfn.IFS(
Q2066="MPR ISSUE","PDH",
Q2066="BSS Hardware Issue","BSS",
Q2066="Sites strategiques, MLL, Pylone, etc.","ENVTECH",
Q2066="AKTIVCO DEFAUT GE &amp; POWER Cabinet","AKTIVCO",
Q2066="AKTIVCO Coupure ENEO &amp; Baisse de tension","AKTIVCO GRID ONLY",
Q2066="Coupure ENEO &amp; Baisse de tension","IHS GRID ONLY",
Q2066="Defaut GE &amp; POWER Cabinet","IHS",
Q2066="Sharing","Partners",
Q2066="SIte strategiques &amp; DataCenter","SST &amp; DC",
Q2066="Exclu","Exclu",
Q2066="SAT","SAT",
Q2066="SPARE-ISSUE","SPARE-ISSUE",
Q2066="Fiber CAmtel","TRANS_FO_CAMTEL",
Q2066="Fiber AOF","Fiber AOF",
Q2066="Projet OCM (HUAWEI)","TRAVAUX-HUAWEI",
Q2066="Projet OCM (NOKIA)","TRAVAUX-NOKIA",
Q2066="ACCESS-ISSUE","ACCESS-ISSUE",
Q2066="Projet OCM (ZTE, NOKIA, autres projets)","TRAVAUX OCM",
Q2066="No root CAuse","No root cause",
Q2066="ODU HS","PDH",
Q2066="IP &amp; VLAN","PDH",
Q2066="Warehouse HUAWEI","SPARE-ISSUE",
Q2066="SPARE-HS","SPARE-ISSUE",
Q2066="Power Telco","BSS"
),"")</f>
        <v>No root cause</v>
      </c>
      <c r="P2066" s="22" t="str" cm="1">
        <f t="array" ref="P2066">IFERROR(_xlfn.IFS(
Q2066="MPR ISSUE","TX ISSUE",
Q2066="BSS Hardware Issue","RAN ISSUE",
Q2066="Sites strategiques, MLL, Pylone, etc.","ENVTECH",
Q2066="AKTIVCO DEFAUT GE &amp; POWER Cabinet","POWER ISSUE",
Q2066="AKTIVCO Coupure ENEO &amp; Baisse de tension","POWER ISSUE",
Q2066="Coupure ENEO &amp; Baisse de tension","POWER ISSUE",
Q2066="Defaut GE &amp; POWER Cabinet","POWER ISSUE",
Q2066="Sharing","POWER ISSUE",
Q2066="SIte strategiques &amp; DataCenter","POWER ISSUE",
Q2066="Exclu","Exclu",
Q2066="SAT","TX ISSUE",
Q2066="SPARE-ISSUE","SPARE-ISSUE",
Q2066="Fiber CAmtel","TX ISSUE",
Q2066="Fiber AOF","TX ISSUE",
Q2066="Projet OCM (HUAWEI)","TRAVAUX-HUAWEI",
Q2066="Projet OCM (NOKIA)","TRAVAUX -NOKIA",
Q2066="ACCESS-ISSUE","ACCESS-ISSUE",
Q2066="Projet OCM (ZTE, NOKIA, autres projets)","TRAVAUX OCM",
Q2066="No root CAuse","No root cause",
Q2066="ODU HS","TX ISSUE",
Q2066="IP &amp; VLAN","TX ISSUE",
Q2066="Warehouse HUAWEI","SPARE-ISSUE",
Q2066="SPARE-HS","SPARE-ISSUE",
Q2066="Power Telco","RAN ISSUE"
),"")</f>
        <v>No root cause</v>
      </c>
      <c r="Q2066" s="48" t="s">
        <v>5573</v>
      </c>
      <c r="R2066" s="23" t="str" cm="1">
        <f t="array" ref="R2066">IFERROR(_xlfn.IFS(
Q2066="MPR ISSUE","ACTIVE",
Q2066="BSS Hardware Issue","ACTIVE",
Q2066="Sites strategiques, MLL, Pylone, etc.","PASSIVE",
Q2066="AKTIVCO DEFAUT GE &amp; POWER Cabinet","PASSIVE",
Q2066="AKTIVCO Coupure ENEO &amp; Baisse de tension","PASSIVE",
Q2066="Coupure ENEO &amp; Baisse de tension","PASSIVE",
Q2066="Defaut GE &amp; POWER Cabinet","PASSIVE",
Q2066="Sharing","PASSIVE",
Q2066="SIte strategiques &amp; DataCenter","PASSIVE",
Q2066="Exclu","Exclu",
Q2066="SAT","ACTIVE",
Q2066="SPARE-ISSUE","SPARE-ISSUE",
Q2066="Fiber CAmtel","ACTIVE",
Q2066="Fiber AOF","ACTIVE",
Q2066="Projet OCM (HUAWEI)","PLANNED WORKS",
Q2066="Projet OCM (NOKIA)","PLANNED WORKS",
Q2066="ACCESS-ISSUE","ACCESS-ISSUE",
Q2066="Projet OCM (ZTE, NOKIA, autres projets)","PLANNED WORKS",
Q2066="No root CAuse","No root cause",
Q2066="ODU HS","ACTIVE",
Q2066="IP &amp; VLAN","ACTIVE",
Q2066="Warehouse HUAWEI","SPARE-ISSUE",
Q2066="SPARE-HS","SPARE-ISSUE",
Q2066="Power Telco","ACTIVE"
),"")</f>
        <v>No root cause</v>
      </c>
      <c r="S2066" s="56" t="s">
        <v>17</v>
      </c>
      <c r="T2066" s="7" t="s">
        <v>17</v>
      </c>
      <c r="U2066" s="57" t="s">
        <v>17</v>
      </c>
      <c r="V2066" s="57" t="s">
        <v>17</v>
      </c>
      <c r="W2066" s="57" t="s">
        <v>17</v>
      </c>
      <c r="X2066" s="57" t="s">
        <v>17</v>
      </c>
      <c r="Y2066" s="57" t="s">
        <v>17</v>
      </c>
      <c r="Z2066" s="57" t="s">
        <v>17</v>
      </c>
      <c r="AA2066" s="57" t="s">
        <v>17</v>
      </c>
      <c r="AB2066" s="57"/>
      <c r="AC2066" s="57" t="s">
        <v>17</v>
      </c>
      <c r="AD2066" s="57" t="s">
        <v>17</v>
      </c>
      <c r="AE2066" s="57" t="s">
        <v>17</v>
      </c>
      <c r="AF2066" s="57" t="s">
        <v>17</v>
      </c>
      <c r="AG2066" s="57" t="s">
        <v>17</v>
      </c>
      <c r="AH2066" s="57" t="s">
        <v>17</v>
      </c>
      <c r="AI2066" s="57" t="s">
        <v>17</v>
      </c>
      <c r="AJ2066" s="15"/>
      <c r="AK2066" s="15"/>
      <c r="AL2066" s="15"/>
      <c r="AM2066" s="15"/>
    </row>
    <row r="2067" spans="1:39" s="14" customFormat="1" x14ac:dyDescent="0.35">
      <c r="A2067" s="1" t="s">
        <v>4056</v>
      </c>
      <c r="B2067" s="1" t="s">
        <v>4057</v>
      </c>
      <c r="C2067" s="3"/>
      <c r="D2067" s="1" t="s">
        <v>12</v>
      </c>
      <c r="E2067" s="1" t="s">
        <v>98</v>
      </c>
      <c r="F2067" s="3" t="s">
        <v>33</v>
      </c>
      <c r="G2067" s="1" t="s">
        <v>3531</v>
      </c>
      <c r="H2067" s="51" t="str">
        <f>_xlfn.XLOOKUP(B2067,'[1]Nur des jours'!$B:$B,'[1]Nur des jours'!$H:$H,"")</f>
        <v>ZTE</v>
      </c>
      <c r="I2067" s="52">
        <v>0</v>
      </c>
      <c r="J2067" s="52">
        <v>0</v>
      </c>
      <c r="K2067" s="52">
        <v>0</v>
      </c>
      <c r="L2067" s="53">
        <v>0</v>
      </c>
      <c r="M2067" s="54" t="s">
        <v>5374</v>
      </c>
      <c r="N2067" s="55"/>
      <c r="O2067" s="16" t="str" cm="1">
        <f t="array" ref="O2067">IFERROR(_xlfn.IFS(
Q2067="MPR ISSUE","PDH",
Q2067="BSS Hardware Issue","BSS",
Q2067="Sites strategiques, MLL, Pylone, etc.","ENVTECH",
Q2067="AKTIVCO DEFAUT GE &amp; POWER Cabinet","AKTIVCO",
Q2067="AKTIVCO Coupure ENEO &amp; Baisse de tension","AKTIVCO GRID ONLY",
Q2067="Coupure ENEO &amp; Baisse de tension","IHS GRID ONLY",
Q2067="Defaut GE &amp; POWER Cabinet","IHS",
Q2067="Sharing","Partners",
Q2067="SIte strategiques &amp; DataCenter","SST &amp; DC",
Q2067="Exclu","Exclu",
Q2067="SAT","SAT",
Q2067="SPARE-ISSUE","SPARE-ISSUE",
Q2067="Fiber CAmtel","TRANS_FO_CAMTEL",
Q2067="Fiber AOF","Fiber AOF",
Q2067="Projet OCM (HUAWEI)","TRAVAUX-HUAWEI",
Q2067="Projet OCM (NOKIA)","TRAVAUX-NOKIA",
Q2067="ACCESS-ISSUE","ACCESS-ISSUE",
Q2067="Projet OCM (ZTE, NOKIA, autres projets)","TRAVAUX OCM",
Q2067="No root CAuse","No root cause",
Q2067="ODU HS","PDH",
Q2067="IP &amp; VLAN","PDH",
Q2067="Warehouse HUAWEI","SPARE-ISSUE",
Q2067="SPARE-HS","SPARE-ISSUE",
Q2067="Power Telco","BSS"
),"")</f>
        <v>No root cause</v>
      </c>
      <c r="P2067" s="22" t="str" cm="1">
        <f t="array" ref="P2067">IFERROR(_xlfn.IFS(
Q2067="MPR ISSUE","TX ISSUE",
Q2067="BSS Hardware Issue","RAN ISSUE",
Q2067="Sites strategiques, MLL, Pylone, etc.","ENVTECH",
Q2067="AKTIVCO DEFAUT GE &amp; POWER Cabinet","POWER ISSUE",
Q2067="AKTIVCO Coupure ENEO &amp; Baisse de tension","POWER ISSUE",
Q2067="Coupure ENEO &amp; Baisse de tension","POWER ISSUE",
Q2067="Defaut GE &amp; POWER Cabinet","POWER ISSUE",
Q2067="Sharing","POWER ISSUE",
Q2067="SIte strategiques &amp; DataCenter","POWER ISSUE",
Q2067="Exclu","Exclu",
Q2067="SAT","TX ISSUE",
Q2067="SPARE-ISSUE","SPARE-ISSUE",
Q2067="Fiber CAmtel","TX ISSUE",
Q2067="Fiber AOF","TX ISSUE",
Q2067="Projet OCM (HUAWEI)","TRAVAUX-HUAWEI",
Q2067="Projet OCM (NOKIA)","TRAVAUX -NOKIA",
Q2067="ACCESS-ISSUE","ACCESS-ISSUE",
Q2067="Projet OCM (ZTE, NOKIA, autres projets)","TRAVAUX OCM",
Q2067="No root CAuse","No root cause",
Q2067="ODU HS","TX ISSUE",
Q2067="IP &amp; VLAN","TX ISSUE",
Q2067="Warehouse HUAWEI","SPARE-ISSUE",
Q2067="SPARE-HS","SPARE-ISSUE",
Q2067="Power Telco","RAN ISSUE"
),"")</f>
        <v>No root cause</v>
      </c>
      <c r="Q2067" s="48" t="s">
        <v>5573</v>
      </c>
      <c r="R2067" s="23" t="str" cm="1">
        <f t="array" ref="R2067">IFERROR(_xlfn.IFS(
Q2067="MPR ISSUE","ACTIVE",
Q2067="BSS Hardware Issue","ACTIVE",
Q2067="Sites strategiques, MLL, Pylone, etc.","PASSIVE",
Q2067="AKTIVCO DEFAUT GE &amp; POWER Cabinet","PASSIVE",
Q2067="AKTIVCO Coupure ENEO &amp; Baisse de tension","PASSIVE",
Q2067="Coupure ENEO &amp; Baisse de tension","PASSIVE",
Q2067="Defaut GE &amp; POWER Cabinet","PASSIVE",
Q2067="Sharing","PASSIVE",
Q2067="SIte strategiques &amp; DataCenter","PASSIVE",
Q2067="Exclu","Exclu",
Q2067="SAT","ACTIVE",
Q2067="SPARE-ISSUE","SPARE-ISSUE",
Q2067="Fiber CAmtel","ACTIVE",
Q2067="Fiber AOF","ACTIVE",
Q2067="Projet OCM (HUAWEI)","PLANNED WORKS",
Q2067="Projet OCM (NOKIA)","PLANNED WORKS",
Q2067="ACCESS-ISSUE","ACCESS-ISSUE",
Q2067="Projet OCM (ZTE, NOKIA, autres projets)","PLANNED WORKS",
Q2067="No root CAuse","No root cause",
Q2067="ODU HS","ACTIVE",
Q2067="IP &amp; VLAN","ACTIVE",
Q2067="Warehouse HUAWEI","SPARE-ISSUE",
Q2067="SPARE-HS","SPARE-ISSUE",
Q2067="Power Telco","ACTIVE"
),"")</f>
        <v>No root cause</v>
      </c>
      <c r="S2067" s="56" t="s">
        <v>17</v>
      </c>
      <c r="T2067" s="7" t="s">
        <v>17</v>
      </c>
      <c r="U2067" s="57" t="s">
        <v>17</v>
      </c>
      <c r="V2067" s="57" t="s">
        <v>17</v>
      </c>
      <c r="W2067" s="57" t="s">
        <v>17</v>
      </c>
      <c r="X2067" s="57" t="s">
        <v>17</v>
      </c>
      <c r="Y2067" s="57" t="s">
        <v>17</v>
      </c>
      <c r="Z2067" s="57" t="s">
        <v>17</v>
      </c>
      <c r="AA2067" s="57" t="s">
        <v>17</v>
      </c>
      <c r="AB2067" s="57"/>
      <c r="AC2067" s="57" t="s">
        <v>17</v>
      </c>
      <c r="AD2067" s="57" t="s">
        <v>17</v>
      </c>
      <c r="AE2067" s="57" t="s">
        <v>17</v>
      </c>
      <c r="AF2067" s="57" t="s">
        <v>17</v>
      </c>
      <c r="AG2067" s="57" t="s">
        <v>17</v>
      </c>
      <c r="AH2067" s="57" t="s">
        <v>17</v>
      </c>
      <c r="AI2067" s="57" t="s">
        <v>17</v>
      </c>
      <c r="AJ2067" s="15"/>
      <c r="AK2067" s="15"/>
      <c r="AL2067" s="15"/>
      <c r="AM2067" s="15"/>
    </row>
    <row r="2068" spans="1:39" s="14" customFormat="1" x14ac:dyDescent="0.35">
      <c r="A2068" s="1" t="s">
        <v>4066</v>
      </c>
      <c r="B2068" s="1" t="s">
        <v>4067</v>
      </c>
      <c r="C2068" s="3"/>
      <c r="D2068" s="1" t="s">
        <v>12</v>
      </c>
      <c r="E2068" s="1" t="s">
        <v>13</v>
      </c>
      <c r="F2068" s="3" t="s">
        <v>228</v>
      </c>
      <c r="G2068" s="1" t="s">
        <v>4068</v>
      </c>
      <c r="H2068" s="51" t="str">
        <f>_xlfn.XLOOKUP(B2068,'[1]Nur des jours'!$B:$B,'[1]Nur des jours'!$H:$H,"")</f>
        <v>ZTE</v>
      </c>
      <c r="I2068" s="52">
        <v>0</v>
      </c>
      <c r="J2068" s="52">
        <v>0</v>
      </c>
      <c r="K2068" s="52">
        <v>0</v>
      </c>
      <c r="L2068" s="53">
        <v>0</v>
      </c>
      <c r="M2068" s="54" t="s">
        <v>5374</v>
      </c>
      <c r="N2068" s="55"/>
      <c r="O2068" s="16" t="str" cm="1">
        <f t="array" ref="O2068">IFERROR(_xlfn.IFS(
Q2068="MPR ISSUE","PDH",
Q2068="BSS Hardware Issue","BSS",
Q2068="Sites strategiques, MLL, Pylone, etc.","ENVTECH",
Q2068="AKTIVCO DEFAUT GE &amp; POWER Cabinet","AKTIVCO",
Q2068="AKTIVCO Coupure ENEO &amp; Baisse de tension","AKTIVCO GRID ONLY",
Q2068="Coupure ENEO &amp; Baisse de tension","IHS GRID ONLY",
Q2068="Defaut GE &amp; POWER Cabinet","IHS",
Q2068="Sharing","Partners",
Q2068="SIte strategiques &amp; DataCenter","SST &amp; DC",
Q2068="Exclu","Exclu",
Q2068="SAT","SAT",
Q2068="SPARE-ISSUE","SPARE-ISSUE",
Q2068="Fiber CAmtel","TRANS_FO_CAMTEL",
Q2068="Fiber AOF","Fiber AOF",
Q2068="Projet OCM (HUAWEI)","TRAVAUX-HUAWEI",
Q2068="Projet OCM (NOKIA)","TRAVAUX-NOKIA",
Q2068="ACCESS-ISSUE","ACCESS-ISSUE",
Q2068="Projet OCM (ZTE, NOKIA, autres projets)","TRAVAUX OCM",
Q2068="No root CAuse","No root cause",
Q2068="ODU HS","PDH",
Q2068="IP &amp; VLAN","PDH",
Q2068="Warehouse HUAWEI","SPARE-ISSUE",
Q2068="SPARE-HS","SPARE-ISSUE",
Q2068="Power Telco","BSS"
),"")</f>
        <v>No root cause</v>
      </c>
      <c r="P2068" s="22" t="str" cm="1">
        <f t="array" ref="P2068">IFERROR(_xlfn.IFS(
Q2068="MPR ISSUE","TX ISSUE",
Q2068="BSS Hardware Issue","RAN ISSUE",
Q2068="Sites strategiques, MLL, Pylone, etc.","ENVTECH",
Q2068="AKTIVCO DEFAUT GE &amp; POWER Cabinet","POWER ISSUE",
Q2068="AKTIVCO Coupure ENEO &amp; Baisse de tension","POWER ISSUE",
Q2068="Coupure ENEO &amp; Baisse de tension","POWER ISSUE",
Q2068="Defaut GE &amp; POWER Cabinet","POWER ISSUE",
Q2068="Sharing","POWER ISSUE",
Q2068="SIte strategiques &amp; DataCenter","POWER ISSUE",
Q2068="Exclu","Exclu",
Q2068="SAT","TX ISSUE",
Q2068="SPARE-ISSUE","SPARE-ISSUE",
Q2068="Fiber CAmtel","TX ISSUE",
Q2068="Fiber AOF","TX ISSUE",
Q2068="Projet OCM (HUAWEI)","TRAVAUX-HUAWEI",
Q2068="Projet OCM (NOKIA)","TRAVAUX -NOKIA",
Q2068="ACCESS-ISSUE","ACCESS-ISSUE",
Q2068="Projet OCM (ZTE, NOKIA, autres projets)","TRAVAUX OCM",
Q2068="No root CAuse","No root cause",
Q2068="ODU HS","TX ISSUE",
Q2068="IP &amp; VLAN","TX ISSUE",
Q2068="Warehouse HUAWEI","SPARE-ISSUE",
Q2068="SPARE-HS","SPARE-ISSUE",
Q2068="Power Telco","RAN ISSUE"
),"")</f>
        <v>No root cause</v>
      </c>
      <c r="Q2068" s="48" t="s">
        <v>5573</v>
      </c>
      <c r="R2068" s="23" t="str" cm="1">
        <f t="array" ref="R2068">IFERROR(_xlfn.IFS(
Q2068="MPR ISSUE","ACTIVE",
Q2068="BSS Hardware Issue","ACTIVE",
Q2068="Sites strategiques, MLL, Pylone, etc.","PASSIVE",
Q2068="AKTIVCO DEFAUT GE &amp; POWER Cabinet","PASSIVE",
Q2068="AKTIVCO Coupure ENEO &amp; Baisse de tension","PASSIVE",
Q2068="Coupure ENEO &amp; Baisse de tension","PASSIVE",
Q2068="Defaut GE &amp; POWER Cabinet","PASSIVE",
Q2068="Sharing","PASSIVE",
Q2068="SIte strategiques &amp; DataCenter","PASSIVE",
Q2068="Exclu","Exclu",
Q2068="SAT","ACTIVE",
Q2068="SPARE-ISSUE","SPARE-ISSUE",
Q2068="Fiber CAmtel","ACTIVE",
Q2068="Fiber AOF","ACTIVE",
Q2068="Projet OCM (HUAWEI)","PLANNED WORKS",
Q2068="Projet OCM (NOKIA)","PLANNED WORKS",
Q2068="ACCESS-ISSUE","ACCESS-ISSUE",
Q2068="Projet OCM (ZTE, NOKIA, autres projets)","PLANNED WORKS",
Q2068="No root CAuse","No root cause",
Q2068="ODU HS","ACTIVE",
Q2068="IP &amp; VLAN","ACTIVE",
Q2068="Warehouse HUAWEI","SPARE-ISSUE",
Q2068="SPARE-HS","SPARE-ISSUE",
Q2068="Power Telco","ACTIVE"
),"")</f>
        <v>No root cause</v>
      </c>
      <c r="S2068" s="56" t="s">
        <v>17</v>
      </c>
      <c r="T2068" s="7" t="s">
        <v>17</v>
      </c>
      <c r="U2068" s="57" t="s">
        <v>17</v>
      </c>
      <c r="V2068" s="57" t="s">
        <v>17</v>
      </c>
      <c r="W2068" s="57" t="s">
        <v>17</v>
      </c>
      <c r="X2068" s="57" t="s">
        <v>17</v>
      </c>
      <c r="Y2068" s="57" t="s">
        <v>17</v>
      </c>
      <c r="Z2068" s="57" t="s">
        <v>17</v>
      </c>
      <c r="AA2068" s="57" t="s">
        <v>17</v>
      </c>
      <c r="AB2068" s="57"/>
      <c r="AC2068" s="57" t="s">
        <v>17</v>
      </c>
      <c r="AD2068" s="57" t="s">
        <v>17</v>
      </c>
      <c r="AE2068" s="57" t="s">
        <v>17</v>
      </c>
      <c r="AF2068" s="57" t="s">
        <v>17</v>
      </c>
      <c r="AG2068" s="57" t="s">
        <v>17</v>
      </c>
      <c r="AH2068" s="57" t="s">
        <v>17</v>
      </c>
      <c r="AI2068" s="57" t="s">
        <v>17</v>
      </c>
      <c r="AJ2068" s="15"/>
      <c r="AK2068" s="15"/>
      <c r="AL2068" s="15"/>
      <c r="AM2068" s="15"/>
    </row>
    <row r="2069" spans="1:39" s="14" customFormat="1" x14ac:dyDescent="0.35">
      <c r="A2069" s="1" t="s">
        <v>4073</v>
      </c>
      <c r="B2069" s="1" t="s">
        <v>4074</v>
      </c>
      <c r="C2069" s="3"/>
      <c r="D2069" s="1" t="s">
        <v>12</v>
      </c>
      <c r="E2069" s="1" t="s">
        <v>116</v>
      </c>
      <c r="F2069" s="3" t="s">
        <v>104</v>
      </c>
      <c r="G2069" s="1" t="s">
        <v>4075</v>
      </c>
      <c r="H2069" s="59" t="str">
        <f>_xlfn.XLOOKUP(B2069,'[1]Nur des jours'!$B:$B,'[1]Nur des jours'!$H:$H,"")</f>
        <v>HUAWEI</v>
      </c>
      <c r="I2069" s="52">
        <v>0</v>
      </c>
      <c r="J2069" s="52">
        <v>0</v>
      </c>
      <c r="K2069" s="52">
        <v>0</v>
      </c>
      <c r="L2069" s="53">
        <v>0</v>
      </c>
      <c r="M2069" s="54" t="s">
        <v>5374</v>
      </c>
      <c r="N2069" s="55"/>
      <c r="O2069" s="16" t="str" cm="1">
        <f t="array" ref="O2069">IFERROR(_xlfn.IFS(
Q2069="MPR ISSUE","PDH",
Q2069="BSS Hardware Issue","BSS",
Q2069="Sites strategiques, MLL, Pylone, etc.","ENVTECH",
Q2069="AKTIVCO DEFAUT GE &amp; POWER Cabinet","AKTIVCO",
Q2069="AKTIVCO Coupure ENEO &amp; Baisse de tension","AKTIVCO GRID ONLY",
Q2069="Coupure ENEO &amp; Baisse de tension","IHS GRID ONLY",
Q2069="Defaut GE &amp; POWER Cabinet","IHS",
Q2069="Sharing","Partners",
Q2069="SIte strategiques &amp; DataCenter","SST &amp; DC",
Q2069="Exclu","Exclu",
Q2069="SAT","SAT",
Q2069="SPARE-ISSUE","SPARE-ISSUE",
Q2069="Fiber CAmtel","TRANS_FO_CAMTEL",
Q2069="Fiber AOF","Fiber AOF",
Q2069="Projet OCM (HUAWEI)","TRAVAUX-HUAWEI",
Q2069="Projet OCM (NOKIA)","TRAVAUX-NOKIA",
Q2069="ACCESS-ISSUE","ACCESS-ISSUE",
Q2069="Projet OCM (ZTE, NOKIA, autres projets)","TRAVAUX OCM",
Q2069="No root CAuse","No root cause",
Q2069="ODU HS","PDH",
Q2069="IP &amp; VLAN","PDH",
Q2069="Warehouse HUAWEI","SPARE-ISSUE",
Q2069="SPARE-HS","SPARE-ISSUE",
Q2069="Power Telco","BSS"
),"")</f>
        <v>No root cause</v>
      </c>
      <c r="P2069" s="22" t="str" cm="1">
        <f t="array" ref="P2069">IFERROR(_xlfn.IFS(
Q2069="MPR ISSUE","TX ISSUE",
Q2069="BSS Hardware Issue","RAN ISSUE",
Q2069="Sites strategiques, MLL, Pylone, etc.","ENVTECH",
Q2069="AKTIVCO DEFAUT GE &amp; POWER Cabinet","POWER ISSUE",
Q2069="AKTIVCO Coupure ENEO &amp; Baisse de tension","POWER ISSUE",
Q2069="Coupure ENEO &amp; Baisse de tension","POWER ISSUE",
Q2069="Defaut GE &amp; POWER Cabinet","POWER ISSUE",
Q2069="Sharing","POWER ISSUE",
Q2069="SIte strategiques &amp; DataCenter","POWER ISSUE",
Q2069="Exclu","Exclu",
Q2069="SAT","TX ISSUE",
Q2069="SPARE-ISSUE","SPARE-ISSUE",
Q2069="Fiber CAmtel","TX ISSUE",
Q2069="Fiber AOF","TX ISSUE",
Q2069="Projet OCM (HUAWEI)","TRAVAUX-HUAWEI",
Q2069="Projet OCM (NOKIA)","TRAVAUX -NOKIA",
Q2069="ACCESS-ISSUE","ACCESS-ISSUE",
Q2069="Projet OCM (ZTE, NOKIA, autres projets)","TRAVAUX OCM",
Q2069="No root CAuse","No root cause",
Q2069="ODU HS","TX ISSUE",
Q2069="IP &amp; VLAN","TX ISSUE",
Q2069="Warehouse HUAWEI","SPARE-ISSUE",
Q2069="SPARE-HS","SPARE-ISSUE",
Q2069="Power Telco","RAN ISSUE"
),"")</f>
        <v>No root cause</v>
      </c>
      <c r="Q2069" s="48" t="s">
        <v>5573</v>
      </c>
      <c r="R2069" s="23" t="str" cm="1">
        <f t="array" ref="R2069">IFERROR(_xlfn.IFS(
Q2069="MPR ISSUE","ACTIVE",
Q2069="BSS Hardware Issue","ACTIVE",
Q2069="Sites strategiques, MLL, Pylone, etc.","PASSIVE",
Q2069="AKTIVCO DEFAUT GE &amp; POWER Cabinet","PASSIVE",
Q2069="AKTIVCO Coupure ENEO &amp; Baisse de tension","PASSIVE",
Q2069="Coupure ENEO &amp; Baisse de tension","PASSIVE",
Q2069="Defaut GE &amp; POWER Cabinet","PASSIVE",
Q2069="Sharing","PASSIVE",
Q2069="SIte strategiques &amp; DataCenter","PASSIVE",
Q2069="Exclu","Exclu",
Q2069="SAT","ACTIVE",
Q2069="SPARE-ISSUE","SPARE-ISSUE",
Q2069="Fiber CAmtel","ACTIVE",
Q2069="Fiber AOF","ACTIVE",
Q2069="Projet OCM (HUAWEI)","PLANNED WORKS",
Q2069="Projet OCM (NOKIA)","PLANNED WORKS",
Q2069="ACCESS-ISSUE","ACCESS-ISSUE",
Q2069="Projet OCM (ZTE, NOKIA, autres projets)","PLANNED WORKS",
Q2069="No root CAuse","No root cause",
Q2069="ODU HS","ACTIVE",
Q2069="IP &amp; VLAN","ACTIVE",
Q2069="Warehouse HUAWEI","SPARE-ISSUE",
Q2069="SPARE-HS","SPARE-ISSUE",
Q2069="Power Telco","ACTIVE"
),"")</f>
        <v>No root cause</v>
      </c>
      <c r="S2069" s="56" t="s">
        <v>17</v>
      </c>
      <c r="T2069" s="7" t="s">
        <v>17</v>
      </c>
      <c r="U2069" s="57" t="s">
        <v>17</v>
      </c>
      <c r="V2069" s="57" t="s">
        <v>17</v>
      </c>
      <c r="W2069" s="57" t="s">
        <v>17</v>
      </c>
      <c r="X2069" s="57"/>
      <c r="Y2069" s="57" t="s">
        <v>17</v>
      </c>
      <c r="Z2069" s="57" t="s">
        <v>17</v>
      </c>
      <c r="AA2069" s="57" t="s">
        <v>17</v>
      </c>
      <c r="AB2069" s="57"/>
      <c r="AC2069" s="57" t="s">
        <v>17</v>
      </c>
      <c r="AD2069" s="57" t="s">
        <v>17</v>
      </c>
      <c r="AE2069" s="57" t="s">
        <v>17</v>
      </c>
      <c r="AF2069" s="57" t="s">
        <v>17</v>
      </c>
      <c r="AG2069" s="57" t="s">
        <v>17</v>
      </c>
      <c r="AH2069" s="57" t="s">
        <v>17</v>
      </c>
      <c r="AI2069" s="57" t="s">
        <v>17</v>
      </c>
      <c r="AJ2069" s="15"/>
      <c r="AK2069" s="15"/>
      <c r="AL2069" s="15"/>
      <c r="AM2069" s="15"/>
    </row>
    <row r="2070" spans="1:39" s="14" customFormat="1" x14ac:dyDescent="0.35">
      <c r="A2070" s="1" t="s">
        <v>4076</v>
      </c>
      <c r="B2070" s="1" t="s">
        <v>4077</v>
      </c>
      <c r="C2070" s="3"/>
      <c r="D2070" s="1" t="s">
        <v>12</v>
      </c>
      <c r="E2070" s="1" t="s">
        <v>68</v>
      </c>
      <c r="F2070" s="3" t="s">
        <v>228</v>
      </c>
      <c r="G2070" s="1" t="s">
        <v>4076</v>
      </c>
      <c r="H2070" s="51" t="str">
        <f>_xlfn.XLOOKUP(B2070,'[1]Nur des jours'!$B:$B,'[1]Nur des jours'!$H:$H,"")</f>
        <v>ZTE</v>
      </c>
      <c r="I2070" s="52">
        <v>0</v>
      </c>
      <c r="J2070" s="52">
        <v>0</v>
      </c>
      <c r="K2070" s="52">
        <v>0</v>
      </c>
      <c r="L2070" s="53">
        <v>0</v>
      </c>
      <c r="M2070" s="54" t="s">
        <v>5374</v>
      </c>
      <c r="N2070" s="55"/>
      <c r="O2070" s="16" t="str" cm="1">
        <f t="array" ref="O2070">IFERROR(_xlfn.IFS(
Q2070="MPR ISSUE","PDH",
Q2070="BSS Hardware Issue","BSS",
Q2070="Sites strategiques, MLL, Pylone, etc.","ENVTECH",
Q2070="AKTIVCO DEFAUT GE &amp; POWER Cabinet","AKTIVCO",
Q2070="AKTIVCO Coupure ENEO &amp; Baisse de tension","AKTIVCO GRID ONLY",
Q2070="Coupure ENEO &amp; Baisse de tension","IHS GRID ONLY",
Q2070="Defaut GE &amp; POWER Cabinet","IHS",
Q2070="Sharing","Partners",
Q2070="SIte strategiques &amp; DataCenter","SST &amp; DC",
Q2070="Exclu","Exclu",
Q2070="SAT","SAT",
Q2070="SPARE-ISSUE","SPARE-ISSUE",
Q2070="Fiber CAmtel","TRANS_FO_CAMTEL",
Q2070="Fiber AOF","Fiber AOF",
Q2070="Projet OCM (HUAWEI)","TRAVAUX-HUAWEI",
Q2070="Projet OCM (NOKIA)","TRAVAUX-NOKIA",
Q2070="ACCESS-ISSUE","ACCESS-ISSUE",
Q2070="Projet OCM (ZTE, NOKIA, autres projets)","TRAVAUX OCM",
Q2070="No root CAuse","No root cause",
Q2070="ODU HS","PDH",
Q2070="IP &amp; VLAN","PDH",
Q2070="Warehouse HUAWEI","SPARE-ISSUE",
Q2070="SPARE-HS","SPARE-ISSUE",
Q2070="Power Telco","BSS"
),"")</f>
        <v>No root cause</v>
      </c>
      <c r="P2070" s="22" t="str" cm="1">
        <f t="array" ref="P2070">IFERROR(_xlfn.IFS(
Q2070="MPR ISSUE","TX ISSUE",
Q2070="BSS Hardware Issue","RAN ISSUE",
Q2070="Sites strategiques, MLL, Pylone, etc.","ENVTECH",
Q2070="AKTIVCO DEFAUT GE &amp; POWER Cabinet","POWER ISSUE",
Q2070="AKTIVCO Coupure ENEO &amp; Baisse de tension","POWER ISSUE",
Q2070="Coupure ENEO &amp; Baisse de tension","POWER ISSUE",
Q2070="Defaut GE &amp; POWER Cabinet","POWER ISSUE",
Q2070="Sharing","POWER ISSUE",
Q2070="SIte strategiques &amp; DataCenter","POWER ISSUE",
Q2070="Exclu","Exclu",
Q2070="SAT","TX ISSUE",
Q2070="SPARE-ISSUE","SPARE-ISSUE",
Q2070="Fiber CAmtel","TX ISSUE",
Q2070="Fiber AOF","TX ISSUE",
Q2070="Projet OCM (HUAWEI)","TRAVAUX-HUAWEI",
Q2070="Projet OCM (NOKIA)","TRAVAUX -NOKIA",
Q2070="ACCESS-ISSUE","ACCESS-ISSUE",
Q2070="Projet OCM (ZTE, NOKIA, autres projets)","TRAVAUX OCM",
Q2070="No root CAuse","No root cause",
Q2070="ODU HS","TX ISSUE",
Q2070="IP &amp; VLAN","TX ISSUE",
Q2070="Warehouse HUAWEI","SPARE-ISSUE",
Q2070="SPARE-HS","SPARE-ISSUE",
Q2070="Power Telco","RAN ISSUE"
),"")</f>
        <v>No root cause</v>
      </c>
      <c r="Q2070" s="48" t="s">
        <v>5573</v>
      </c>
      <c r="R2070" s="23" t="str" cm="1">
        <f t="array" ref="R2070">IFERROR(_xlfn.IFS(
Q2070="MPR ISSUE","ACTIVE",
Q2070="BSS Hardware Issue","ACTIVE",
Q2070="Sites strategiques, MLL, Pylone, etc.","PASSIVE",
Q2070="AKTIVCO DEFAUT GE &amp; POWER Cabinet","PASSIVE",
Q2070="AKTIVCO Coupure ENEO &amp; Baisse de tension","PASSIVE",
Q2070="Coupure ENEO &amp; Baisse de tension","PASSIVE",
Q2070="Defaut GE &amp; POWER Cabinet","PASSIVE",
Q2070="Sharing","PASSIVE",
Q2070="SIte strategiques &amp; DataCenter","PASSIVE",
Q2070="Exclu","Exclu",
Q2070="SAT","ACTIVE",
Q2070="SPARE-ISSUE","SPARE-ISSUE",
Q2070="Fiber CAmtel","ACTIVE",
Q2070="Fiber AOF","ACTIVE",
Q2070="Projet OCM (HUAWEI)","PLANNED WORKS",
Q2070="Projet OCM (NOKIA)","PLANNED WORKS",
Q2070="ACCESS-ISSUE","ACCESS-ISSUE",
Q2070="Projet OCM (ZTE, NOKIA, autres projets)","PLANNED WORKS",
Q2070="No root CAuse","No root cause",
Q2070="ODU HS","ACTIVE",
Q2070="IP &amp; VLAN","ACTIVE",
Q2070="Warehouse HUAWEI","SPARE-ISSUE",
Q2070="SPARE-HS","SPARE-ISSUE",
Q2070="Power Telco","ACTIVE"
),"")</f>
        <v>No root cause</v>
      </c>
      <c r="S2070" s="56" t="s">
        <v>17</v>
      </c>
      <c r="T2070" s="7" t="s">
        <v>17</v>
      </c>
      <c r="U2070" s="57" t="s">
        <v>17</v>
      </c>
      <c r="V2070" s="57" t="s">
        <v>17</v>
      </c>
      <c r="W2070" s="57" t="s">
        <v>17</v>
      </c>
      <c r="X2070" s="57" t="s">
        <v>17</v>
      </c>
      <c r="Y2070" s="57" t="s">
        <v>17</v>
      </c>
      <c r="Z2070" s="57" t="s">
        <v>17</v>
      </c>
      <c r="AA2070" s="57" t="s">
        <v>17</v>
      </c>
      <c r="AB2070" s="57"/>
      <c r="AC2070" s="57" t="s">
        <v>17</v>
      </c>
      <c r="AD2070" s="57" t="s">
        <v>17</v>
      </c>
      <c r="AE2070" s="57" t="s">
        <v>17</v>
      </c>
      <c r="AF2070" s="57" t="s">
        <v>17</v>
      </c>
      <c r="AG2070" s="57" t="s">
        <v>17</v>
      </c>
      <c r="AH2070" s="57" t="s">
        <v>17</v>
      </c>
      <c r="AI2070" s="57" t="s">
        <v>17</v>
      </c>
      <c r="AJ2070" s="15"/>
      <c r="AK2070" s="15"/>
      <c r="AL2070" s="15"/>
      <c r="AM2070" s="15"/>
    </row>
    <row r="2071" spans="1:39" s="14" customFormat="1" x14ac:dyDescent="0.35">
      <c r="A2071" s="1" t="s">
        <v>4080</v>
      </c>
      <c r="B2071" s="1" t="s">
        <v>4081</v>
      </c>
      <c r="C2071" s="3"/>
      <c r="D2071" s="1" t="s">
        <v>12</v>
      </c>
      <c r="E2071" s="1" t="s">
        <v>13</v>
      </c>
      <c r="F2071" s="3" t="s">
        <v>33</v>
      </c>
      <c r="G2071" s="1" t="s">
        <v>4080</v>
      </c>
      <c r="H2071" s="51" t="str">
        <f>_xlfn.XLOOKUP(B2071,'[1]Nur des jours'!$B:$B,'[1]Nur des jours'!$H:$H,"")</f>
        <v>ZTE</v>
      </c>
      <c r="I2071" s="52">
        <v>0</v>
      </c>
      <c r="J2071" s="52">
        <v>0</v>
      </c>
      <c r="K2071" s="52">
        <v>0</v>
      </c>
      <c r="L2071" s="53">
        <v>0</v>
      </c>
      <c r="M2071" s="54" t="s">
        <v>5374</v>
      </c>
      <c r="N2071" s="55"/>
      <c r="O2071" s="16" t="str" cm="1">
        <f t="array" ref="O2071">IFERROR(_xlfn.IFS(
Q2071="MPR ISSUE","PDH",
Q2071="BSS Hardware Issue","BSS",
Q2071="Sites strategiques, MLL, Pylone, etc.","ENVTECH",
Q2071="AKTIVCO DEFAUT GE &amp; POWER Cabinet","AKTIVCO",
Q2071="AKTIVCO Coupure ENEO &amp; Baisse de tension","AKTIVCO GRID ONLY",
Q2071="Coupure ENEO &amp; Baisse de tension","IHS GRID ONLY",
Q2071="Defaut GE &amp; POWER Cabinet","IHS",
Q2071="Sharing","Partners",
Q2071="SIte strategiques &amp; DataCenter","SST &amp; DC",
Q2071="Exclu","Exclu",
Q2071="SAT","SAT",
Q2071="SPARE-ISSUE","SPARE-ISSUE",
Q2071="Fiber CAmtel","TRANS_FO_CAMTEL",
Q2071="Fiber AOF","Fiber AOF",
Q2071="Projet OCM (HUAWEI)","TRAVAUX-HUAWEI",
Q2071="Projet OCM (NOKIA)","TRAVAUX-NOKIA",
Q2071="ACCESS-ISSUE","ACCESS-ISSUE",
Q2071="Projet OCM (ZTE, NOKIA, autres projets)","TRAVAUX OCM",
Q2071="No root CAuse","No root cause",
Q2071="ODU HS","PDH",
Q2071="IP &amp; VLAN","PDH",
Q2071="Warehouse HUAWEI","SPARE-ISSUE",
Q2071="SPARE-HS","SPARE-ISSUE",
Q2071="Power Telco","BSS"
),"")</f>
        <v>No root cause</v>
      </c>
      <c r="P2071" s="22" t="str" cm="1">
        <f t="array" ref="P2071">IFERROR(_xlfn.IFS(
Q2071="MPR ISSUE","TX ISSUE",
Q2071="BSS Hardware Issue","RAN ISSUE",
Q2071="Sites strategiques, MLL, Pylone, etc.","ENVTECH",
Q2071="AKTIVCO DEFAUT GE &amp; POWER Cabinet","POWER ISSUE",
Q2071="AKTIVCO Coupure ENEO &amp; Baisse de tension","POWER ISSUE",
Q2071="Coupure ENEO &amp; Baisse de tension","POWER ISSUE",
Q2071="Defaut GE &amp; POWER Cabinet","POWER ISSUE",
Q2071="Sharing","POWER ISSUE",
Q2071="SIte strategiques &amp; DataCenter","POWER ISSUE",
Q2071="Exclu","Exclu",
Q2071="SAT","TX ISSUE",
Q2071="SPARE-ISSUE","SPARE-ISSUE",
Q2071="Fiber CAmtel","TX ISSUE",
Q2071="Fiber AOF","TX ISSUE",
Q2071="Projet OCM (HUAWEI)","TRAVAUX-HUAWEI",
Q2071="Projet OCM (NOKIA)","TRAVAUX -NOKIA",
Q2071="ACCESS-ISSUE","ACCESS-ISSUE",
Q2071="Projet OCM (ZTE, NOKIA, autres projets)","TRAVAUX OCM",
Q2071="No root CAuse","No root cause",
Q2071="ODU HS","TX ISSUE",
Q2071="IP &amp; VLAN","TX ISSUE",
Q2071="Warehouse HUAWEI","SPARE-ISSUE",
Q2071="SPARE-HS","SPARE-ISSUE",
Q2071="Power Telco","RAN ISSUE"
),"")</f>
        <v>No root cause</v>
      </c>
      <c r="Q2071" s="48" t="s">
        <v>5573</v>
      </c>
      <c r="R2071" s="23" t="str" cm="1">
        <f t="array" ref="R2071">IFERROR(_xlfn.IFS(
Q2071="MPR ISSUE","ACTIVE",
Q2071="BSS Hardware Issue","ACTIVE",
Q2071="Sites strategiques, MLL, Pylone, etc.","PASSIVE",
Q2071="AKTIVCO DEFAUT GE &amp; POWER Cabinet","PASSIVE",
Q2071="AKTIVCO Coupure ENEO &amp; Baisse de tension","PASSIVE",
Q2071="Coupure ENEO &amp; Baisse de tension","PASSIVE",
Q2071="Defaut GE &amp; POWER Cabinet","PASSIVE",
Q2071="Sharing","PASSIVE",
Q2071="SIte strategiques &amp; DataCenter","PASSIVE",
Q2071="Exclu","Exclu",
Q2071="SAT","ACTIVE",
Q2071="SPARE-ISSUE","SPARE-ISSUE",
Q2071="Fiber CAmtel","ACTIVE",
Q2071="Fiber AOF","ACTIVE",
Q2071="Projet OCM (HUAWEI)","PLANNED WORKS",
Q2071="Projet OCM (NOKIA)","PLANNED WORKS",
Q2071="ACCESS-ISSUE","ACCESS-ISSUE",
Q2071="Projet OCM (ZTE, NOKIA, autres projets)","PLANNED WORKS",
Q2071="No root CAuse","No root cause",
Q2071="ODU HS","ACTIVE",
Q2071="IP &amp; VLAN","ACTIVE",
Q2071="Warehouse HUAWEI","SPARE-ISSUE",
Q2071="SPARE-HS","SPARE-ISSUE",
Q2071="Power Telco","ACTIVE"
),"")</f>
        <v>No root cause</v>
      </c>
      <c r="S2071" s="56" t="s">
        <v>17</v>
      </c>
      <c r="T2071" s="7" t="s">
        <v>17</v>
      </c>
      <c r="U2071" s="57" t="s">
        <v>17</v>
      </c>
      <c r="V2071" s="57" t="s">
        <v>17</v>
      </c>
      <c r="W2071" s="57" t="s">
        <v>17</v>
      </c>
      <c r="X2071" s="57" t="s">
        <v>17</v>
      </c>
      <c r="Y2071" s="57" t="s">
        <v>17</v>
      </c>
      <c r="Z2071" s="57" t="s">
        <v>17</v>
      </c>
      <c r="AA2071" s="57" t="s">
        <v>17</v>
      </c>
      <c r="AB2071" s="57"/>
      <c r="AC2071" s="57" t="s">
        <v>17</v>
      </c>
      <c r="AD2071" s="57" t="s">
        <v>17</v>
      </c>
      <c r="AE2071" s="57" t="s">
        <v>17</v>
      </c>
      <c r="AF2071" s="57" t="s">
        <v>17</v>
      </c>
      <c r="AG2071" s="57" t="s">
        <v>17</v>
      </c>
      <c r="AH2071" s="57" t="s">
        <v>17</v>
      </c>
      <c r="AI2071" s="57" t="s">
        <v>17</v>
      </c>
      <c r="AJ2071" s="15"/>
      <c r="AK2071" s="15"/>
      <c r="AL2071" s="15"/>
      <c r="AM2071" s="15"/>
    </row>
    <row r="2072" spans="1:39" s="14" customFormat="1" x14ac:dyDescent="0.35">
      <c r="A2072" s="1" t="s">
        <v>4082</v>
      </c>
      <c r="B2072" s="1" t="s">
        <v>4083</v>
      </c>
      <c r="C2072" s="3"/>
      <c r="D2072" s="1" t="s">
        <v>12</v>
      </c>
      <c r="E2072" s="1" t="s">
        <v>13</v>
      </c>
      <c r="F2072" s="3" t="s">
        <v>33</v>
      </c>
      <c r="G2072" s="1" t="s">
        <v>4080</v>
      </c>
      <c r="H2072" s="51" t="str">
        <f>_xlfn.XLOOKUP(B2072,'[1]Nur des jours'!$B:$B,'[1]Nur des jours'!$H:$H,"")</f>
        <v>ZTE</v>
      </c>
      <c r="I2072" s="52">
        <v>0</v>
      </c>
      <c r="J2072" s="52">
        <v>0</v>
      </c>
      <c r="K2072" s="52">
        <v>0</v>
      </c>
      <c r="L2072" s="53">
        <v>0</v>
      </c>
      <c r="M2072" s="54" t="s">
        <v>5374</v>
      </c>
      <c r="N2072" s="55"/>
      <c r="O2072" s="16" t="str" cm="1">
        <f t="array" ref="O2072">IFERROR(_xlfn.IFS(
Q2072="MPR ISSUE","PDH",
Q2072="BSS Hardware Issue","BSS",
Q2072="Sites strategiques, MLL, Pylone, etc.","ENVTECH",
Q2072="AKTIVCO DEFAUT GE &amp; POWER Cabinet","AKTIVCO",
Q2072="AKTIVCO Coupure ENEO &amp; Baisse de tension","AKTIVCO GRID ONLY",
Q2072="Coupure ENEO &amp; Baisse de tension","IHS GRID ONLY",
Q2072="Defaut GE &amp; POWER Cabinet","IHS",
Q2072="Sharing","Partners",
Q2072="SIte strategiques &amp; DataCenter","SST &amp; DC",
Q2072="Exclu","Exclu",
Q2072="SAT","SAT",
Q2072="SPARE-ISSUE","SPARE-ISSUE",
Q2072="Fiber CAmtel","TRANS_FO_CAMTEL",
Q2072="Fiber AOF","Fiber AOF",
Q2072="Projet OCM (HUAWEI)","TRAVAUX-HUAWEI",
Q2072="Projet OCM (NOKIA)","TRAVAUX-NOKIA",
Q2072="ACCESS-ISSUE","ACCESS-ISSUE",
Q2072="Projet OCM (ZTE, NOKIA, autres projets)","TRAVAUX OCM",
Q2072="No root CAuse","No root cause",
Q2072="ODU HS","PDH",
Q2072="IP &amp; VLAN","PDH",
Q2072="Warehouse HUAWEI","SPARE-ISSUE",
Q2072="SPARE-HS","SPARE-ISSUE",
Q2072="Power Telco","BSS"
),"")</f>
        <v>No root cause</v>
      </c>
      <c r="P2072" s="22" t="str" cm="1">
        <f t="array" ref="P2072">IFERROR(_xlfn.IFS(
Q2072="MPR ISSUE","TX ISSUE",
Q2072="BSS Hardware Issue","RAN ISSUE",
Q2072="Sites strategiques, MLL, Pylone, etc.","ENVTECH",
Q2072="AKTIVCO DEFAUT GE &amp; POWER Cabinet","POWER ISSUE",
Q2072="AKTIVCO Coupure ENEO &amp; Baisse de tension","POWER ISSUE",
Q2072="Coupure ENEO &amp; Baisse de tension","POWER ISSUE",
Q2072="Defaut GE &amp; POWER Cabinet","POWER ISSUE",
Q2072="Sharing","POWER ISSUE",
Q2072="SIte strategiques &amp; DataCenter","POWER ISSUE",
Q2072="Exclu","Exclu",
Q2072="SAT","TX ISSUE",
Q2072="SPARE-ISSUE","SPARE-ISSUE",
Q2072="Fiber CAmtel","TX ISSUE",
Q2072="Fiber AOF","TX ISSUE",
Q2072="Projet OCM (HUAWEI)","TRAVAUX-HUAWEI",
Q2072="Projet OCM (NOKIA)","TRAVAUX -NOKIA",
Q2072="ACCESS-ISSUE","ACCESS-ISSUE",
Q2072="Projet OCM (ZTE, NOKIA, autres projets)","TRAVAUX OCM",
Q2072="No root CAuse","No root cause",
Q2072="ODU HS","TX ISSUE",
Q2072="IP &amp; VLAN","TX ISSUE",
Q2072="Warehouse HUAWEI","SPARE-ISSUE",
Q2072="SPARE-HS","SPARE-ISSUE",
Q2072="Power Telco","RAN ISSUE"
),"")</f>
        <v>No root cause</v>
      </c>
      <c r="Q2072" s="48" t="s">
        <v>5573</v>
      </c>
      <c r="R2072" s="23" t="str" cm="1">
        <f t="array" ref="R2072">IFERROR(_xlfn.IFS(
Q2072="MPR ISSUE","ACTIVE",
Q2072="BSS Hardware Issue","ACTIVE",
Q2072="Sites strategiques, MLL, Pylone, etc.","PASSIVE",
Q2072="AKTIVCO DEFAUT GE &amp; POWER Cabinet","PASSIVE",
Q2072="AKTIVCO Coupure ENEO &amp; Baisse de tension","PASSIVE",
Q2072="Coupure ENEO &amp; Baisse de tension","PASSIVE",
Q2072="Defaut GE &amp; POWER Cabinet","PASSIVE",
Q2072="Sharing","PASSIVE",
Q2072="SIte strategiques &amp; DataCenter","PASSIVE",
Q2072="Exclu","Exclu",
Q2072="SAT","ACTIVE",
Q2072="SPARE-ISSUE","SPARE-ISSUE",
Q2072="Fiber CAmtel","ACTIVE",
Q2072="Fiber AOF","ACTIVE",
Q2072="Projet OCM (HUAWEI)","PLANNED WORKS",
Q2072="Projet OCM (NOKIA)","PLANNED WORKS",
Q2072="ACCESS-ISSUE","ACCESS-ISSUE",
Q2072="Projet OCM (ZTE, NOKIA, autres projets)","PLANNED WORKS",
Q2072="No root CAuse","No root cause",
Q2072="ODU HS","ACTIVE",
Q2072="IP &amp; VLAN","ACTIVE",
Q2072="Warehouse HUAWEI","SPARE-ISSUE",
Q2072="SPARE-HS","SPARE-ISSUE",
Q2072="Power Telco","ACTIVE"
),"")</f>
        <v>No root cause</v>
      </c>
      <c r="S2072" s="56" t="s">
        <v>17</v>
      </c>
      <c r="T2072" s="7" t="s">
        <v>17</v>
      </c>
      <c r="U2072" s="57" t="s">
        <v>17</v>
      </c>
      <c r="V2072" s="57" t="s">
        <v>17</v>
      </c>
      <c r="W2072" s="57" t="s">
        <v>17</v>
      </c>
      <c r="X2072" s="57" t="s">
        <v>17</v>
      </c>
      <c r="Y2072" s="57" t="s">
        <v>17</v>
      </c>
      <c r="Z2072" s="57" t="s">
        <v>17</v>
      </c>
      <c r="AA2072" s="57" t="s">
        <v>17</v>
      </c>
      <c r="AB2072" s="57"/>
      <c r="AC2072" s="57" t="s">
        <v>17</v>
      </c>
      <c r="AD2072" s="57" t="s">
        <v>17</v>
      </c>
      <c r="AE2072" s="57" t="s">
        <v>17</v>
      </c>
      <c r="AF2072" s="57" t="s">
        <v>17</v>
      </c>
      <c r="AG2072" s="57" t="s">
        <v>17</v>
      </c>
      <c r="AH2072" s="57" t="s">
        <v>17</v>
      </c>
      <c r="AI2072" s="57" t="s">
        <v>17</v>
      </c>
      <c r="AJ2072" s="15"/>
      <c r="AK2072" s="15"/>
      <c r="AL2072" s="15"/>
      <c r="AM2072" s="15"/>
    </row>
    <row r="2073" spans="1:39" s="14" customFormat="1" x14ac:dyDescent="0.35">
      <c r="A2073" s="1" t="s">
        <v>4084</v>
      </c>
      <c r="B2073" s="1" t="s">
        <v>4085</v>
      </c>
      <c r="C2073" s="3"/>
      <c r="D2073" s="1" t="s">
        <v>12</v>
      </c>
      <c r="E2073" s="1" t="s">
        <v>13</v>
      </c>
      <c r="F2073" s="3" t="s">
        <v>39</v>
      </c>
      <c r="G2073" s="1" t="s">
        <v>1580</v>
      </c>
      <c r="H2073" s="51" t="str">
        <f>_xlfn.XLOOKUP(B2073,'[1]Nur des jours'!$B:$B,'[1]Nur des jours'!$H:$H,"")</f>
        <v>ZTE</v>
      </c>
      <c r="I2073" s="52">
        <v>0</v>
      </c>
      <c r="J2073" s="52">
        <v>0</v>
      </c>
      <c r="K2073" s="52">
        <v>0</v>
      </c>
      <c r="L2073" s="53">
        <v>0</v>
      </c>
      <c r="M2073" s="54" t="s">
        <v>5374</v>
      </c>
      <c r="N2073" s="55"/>
      <c r="O2073" s="16" t="str" cm="1">
        <f t="array" ref="O2073">IFERROR(_xlfn.IFS(
Q2073="MPR ISSUE","PDH",
Q2073="BSS Hardware Issue","BSS",
Q2073="Sites strategiques, MLL, Pylone, etc.","ENVTECH",
Q2073="AKTIVCO DEFAUT GE &amp; POWER Cabinet","AKTIVCO",
Q2073="AKTIVCO Coupure ENEO &amp; Baisse de tension","AKTIVCO GRID ONLY",
Q2073="Coupure ENEO &amp; Baisse de tension","IHS GRID ONLY",
Q2073="Defaut GE &amp; POWER Cabinet","IHS",
Q2073="Sharing","Partners",
Q2073="SIte strategiques &amp; DataCenter","SST &amp; DC",
Q2073="Exclu","Exclu",
Q2073="SAT","SAT",
Q2073="SPARE-ISSUE","SPARE-ISSUE",
Q2073="Fiber CAmtel","TRANS_FO_CAMTEL",
Q2073="Fiber AOF","Fiber AOF",
Q2073="Projet OCM (HUAWEI)","TRAVAUX-HUAWEI",
Q2073="Projet OCM (NOKIA)","TRAVAUX-NOKIA",
Q2073="ACCESS-ISSUE","ACCESS-ISSUE",
Q2073="Projet OCM (ZTE, NOKIA, autres projets)","TRAVAUX OCM",
Q2073="No root CAuse","No root cause",
Q2073="ODU HS","PDH",
Q2073="IP &amp; VLAN","PDH",
Q2073="Warehouse HUAWEI","SPARE-ISSUE",
Q2073="SPARE-HS","SPARE-ISSUE",
Q2073="Power Telco","BSS"
),"")</f>
        <v>No root cause</v>
      </c>
      <c r="P2073" s="22" t="str" cm="1">
        <f t="array" ref="P2073">IFERROR(_xlfn.IFS(
Q2073="MPR ISSUE","TX ISSUE",
Q2073="BSS Hardware Issue","RAN ISSUE",
Q2073="Sites strategiques, MLL, Pylone, etc.","ENVTECH",
Q2073="AKTIVCO DEFAUT GE &amp; POWER Cabinet","POWER ISSUE",
Q2073="AKTIVCO Coupure ENEO &amp; Baisse de tension","POWER ISSUE",
Q2073="Coupure ENEO &amp; Baisse de tension","POWER ISSUE",
Q2073="Defaut GE &amp; POWER Cabinet","POWER ISSUE",
Q2073="Sharing","POWER ISSUE",
Q2073="SIte strategiques &amp; DataCenter","POWER ISSUE",
Q2073="Exclu","Exclu",
Q2073="SAT","TX ISSUE",
Q2073="SPARE-ISSUE","SPARE-ISSUE",
Q2073="Fiber CAmtel","TX ISSUE",
Q2073="Fiber AOF","TX ISSUE",
Q2073="Projet OCM (HUAWEI)","TRAVAUX-HUAWEI",
Q2073="Projet OCM (NOKIA)","TRAVAUX -NOKIA",
Q2073="ACCESS-ISSUE","ACCESS-ISSUE",
Q2073="Projet OCM (ZTE, NOKIA, autres projets)","TRAVAUX OCM",
Q2073="No root CAuse","No root cause",
Q2073="ODU HS","TX ISSUE",
Q2073="IP &amp; VLAN","TX ISSUE",
Q2073="Warehouse HUAWEI","SPARE-ISSUE",
Q2073="SPARE-HS","SPARE-ISSUE",
Q2073="Power Telco","RAN ISSUE"
),"")</f>
        <v>No root cause</v>
      </c>
      <c r="Q2073" s="48" t="s">
        <v>5573</v>
      </c>
      <c r="R2073" s="23" t="str" cm="1">
        <f t="array" ref="R2073">IFERROR(_xlfn.IFS(
Q2073="MPR ISSUE","ACTIVE",
Q2073="BSS Hardware Issue","ACTIVE",
Q2073="Sites strategiques, MLL, Pylone, etc.","PASSIVE",
Q2073="AKTIVCO DEFAUT GE &amp; POWER Cabinet","PASSIVE",
Q2073="AKTIVCO Coupure ENEO &amp; Baisse de tension","PASSIVE",
Q2073="Coupure ENEO &amp; Baisse de tension","PASSIVE",
Q2073="Defaut GE &amp; POWER Cabinet","PASSIVE",
Q2073="Sharing","PASSIVE",
Q2073="SIte strategiques &amp; DataCenter","PASSIVE",
Q2073="Exclu","Exclu",
Q2073="SAT","ACTIVE",
Q2073="SPARE-ISSUE","SPARE-ISSUE",
Q2073="Fiber CAmtel","ACTIVE",
Q2073="Fiber AOF","ACTIVE",
Q2073="Projet OCM (HUAWEI)","PLANNED WORKS",
Q2073="Projet OCM (NOKIA)","PLANNED WORKS",
Q2073="ACCESS-ISSUE","ACCESS-ISSUE",
Q2073="Projet OCM (ZTE, NOKIA, autres projets)","PLANNED WORKS",
Q2073="No root CAuse","No root cause",
Q2073="ODU HS","ACTIVE",
Q2073="IP &amp; VLAN","ACTIVE",
Q2073="Warehouse HUAWEI","SPARE-ISSUE",
Q2073="SPARE-HS","SPARE-ISSUE",
Q2073="Power Telco","ACTIVE"
),"")</f>
        <v>No root cause</v>
      </c>
      <c r="S2073" s="56" t="s">
        <v>17</v>
      </c>
      <c r="T2073" s="7" t="s">
        <v>17</v>
      </c>
      <c r="U2073" s="57" t="s">
        <v>17</v>
      </c>
      <c r="V2073" s="57" t="s">
        <v>17</v>
      </c>
      <c r="W2073" s="57" t="s">
        <v>17</v>
      </c>
      <c r="X2073" s="57" t="s">
        <v>17</v>
      </c>
      <c r="Y2073" s="57" t="s">
        <v>17</v>
      </c>
      <c r="Z2073" s="57" t="s">
        <v>17</v>
      </c>
      <c r="AA2073" s="57" t="s">
        <v>17</v>
      </c>
      <c r="AB2073" s="57"/>
      <c r="AC2073" s="57" t="s">
        <v>17</v>
      </c>
      <c r="AD2073" s="57" t="s">
        <v>17</v>
      </c>
      <c r="AE2073" s="57" t="s">
        <v>17</v>
      </c>
      <c r="AF2073" s="57" t="s">
        <v>17</v>
      </c>
      <c r="AG2073" s="57" t="s">
        <v>17</v>
      </c>
      <c r="AH2073" s="57" t="s">
        <v>17</v>
      </c>
      <c r="AI2073" s="57" t="s">
        <v>17</v>
      </c>
      <c r="AJ2073" s="15"/>
      <c r="AK2073" s="15"/>
      <c r="AL2073" s="15"/>
      <c r="AM2073" s="15"/>
    </row>
    <row r="2074" spans="1:39" s="14" customFormat="1" x14ac:dyDescent="0.35">
      <c r="A2074" s="1" t="s">
        <v>4086</v>
      </c>
      <c r="B2074" s="1" t="s">
        <v>4087</v>
      </c>
      <c r="C2074" s="3"/>
      <c r="D2074" s="1" t="s">
        <v>23</v>
      </c>
      <c r="E2074" s="1" t="s">
        <v>91</v>
      </c>
      <c r="F2074" s="3" t="s">
        <v>39</v>
      </c>
      <c r="G2074" s="1" t="s">
        <v>4086</v>
      </c>
      <c r="H2074" s="60" t="str">
        <f>_xlfn.XLOOKUP(B2074,'[1]Nur des jours'!$B:$B,'[1]Nur des jours'!$H:$H,"")</f>
        <v>NOKIA</v>
      </c>
      <c r="I2074" s="52">
        <v>0</v>
      </c>
      <c r="J2074" s="52">
        <v>0</v>
      </c>
      <c r="K2074" s="52">
        <v>0</v>
      </c>
      <c r="L2074" s="53">
        <v>0</v>
      </c>
      <c r="M2074" s="54" t="s">
        <v>5374</v>
      </c>
      <c r="N2074" s="55"/>
      <c r="O2074" s="16" t="str" cm="1">
        <f t="array" ref="O2074">IFERROR(_xlfn.IFS(
Q2074="MPR ISSUE","PDH",
Q2074="BSS Hardware Issue","BSS",
Q2074="Sites strategiques, MLL, Pylone, etc.","ENVTECH",
Q2074="AKTIVCO DEFAUT GE &amp; POWER Cabinet","AKTIVCO",
Q2074="AKTIVCO Coupure ENEO &amp; Baisse de tension","AKTIVCO GRID ONLY",
Q2074="Coupure ENEO &amp; Baisse de tension","IHS GRID ONLY",
Q2074="Defaut GE &amp; POWER Cabinet","IHS",
Q2074="Sharing","Partners",
Q2074="SIte strategiques &amp; DataCenter","SST &amp; DC",
Q2074="Exclu","Exclu",
Q2074="SAT","SAT",
Q2074="SPARE-ISSUE","SPARE-ISSUE",
Q2074="Fiber CAmtel","TRANS_FO_CAMTEL",
Q2074="Fiber AOF","Fiber AOF",
Q2074="Projet OCM (HUAWEI)","TRAVAUX-HUAWEI",
Q2074="Projet OCM (NOKIA)","TRAVAUX-NOKIA",
Q2074="ACCESS-ISSUE","ACCESS-ISSUE",
Q2074="Projet OCM (ZTE, NOKIA, autres projets)","TRAVAUX OCM",
Q2074="No root CAuse","No root cause",
Q2074="ODU HS","PDH",
Q2074="IP &amp; VLAN","PDH",
Q2074="Warehouse HUAWEI","SPARE-ISSUE",
Q2074="SPARE-HS","SPARE-ISSUE",
Q2074="Power Telco","BSS"
),"")</f>
        <v>No root cause</v>
      </c>
      <c r="P2074" s="22" t="str" cm="1">
        <f t="array" ref="P2074">IFERROR(_xlfn.IFS(
Q2074="MPR ISSUE","TX ISSUE",
Q2074="BSS Hardware Issue","RAN ISSUE",
Q2074="Sites strategiques, MLL, Pylone, etc.","ENVTECH",
Q2074="AKTIVCO DEFAUT GE &amp; POWER Cabinet","POWER ISSUE",
Q2074="AKTIVCO Coupure ENEO &amp; Baisse de tension","POWER ISSUE",
Q2074="Coupure ENEO &amp; Baisse de tension","POWER ISSUE",
Q2074="Defaut GE &amp; POWER Cabinet","POWER ISSUE",
Q2074="Sharing","POWER ISSUE",
Q2074="SIte strategiques &amp; DataCenter","POWER ISSUE",
Q2074="Exclu","Exclu",
Q2074="SAT","TX ISSUE",
Q2074="SPARE-ISSUE","SPARE-ISSUE",
Q2074="Fiber CAmtel","TX ISSUE",
Q2074="Fiber AOF","TX ISSUE",
Q2074="Projet OCM (HUAWEI)","TRAVAUX-HUAWEI",
Q2074="Projet OCM (NOKIA)","TRAVAUX -NOKIA",
Q2074="ACCESS-ISSUE","ACCESS-ISSUE",
Q2074="Projet OCM (ZTE, NOKIA, autres projets)","TRAVAUX OCM",
Q2074="No root CAuse","No root cause",
Q2074="ODU HS","TX ISSUE",
Q2074="IP &amp; VLAN","TX ISSUE",
Q2074="Warehouse HUAWEI","SPARE-ISSUE",
Q2074="SPARE-HS","SPARE-ISSUE",
Q2074="Power Telco","RAN ISSUE"
),"")</f>
        <v>No root cause</v>
      </c>
      <c r="Q2074" s="48" t="s">
        <v>5573</v>
      </c>
      <c r="R2074" s="23" t="str" cm="1">
        <f t="array" ref="R2074">IFERROR(_xlfn.IFS(
Q2074="MPR ISSUE","ACTIVE",
Q2074="BSS Hardware Issue","ACTIVE",
Q2074="Sites strategiques, MLL, Pylone, etc.","PASSIVE",
Q2074="AKTIVCO DEFAUT GE &amp; POWER Cabinet","PASSIVE",
Q2074="AKTIVCO Coupure ENEO &amp; Baisse de tension","PASSIVE",
Q2074="Coupure ENEO &amp; Baisse de tension","PASSIVE",
Q2074="Defaut GE &amp; POWER Cabinet","PASSIVE",
Q2074="Sharing","PASSIVE",
Q2074="SIte strategiques &amp; DataCenter","PASSIVE",
Q2074="Exclu","Exclu",
Q2074="SAT","ACTIVE",
Q2074="SPARE-ISSUE","SPARE-ISSUE",
Q2074="Fiber CAmtel","ACTIVE",
Q2074="Fiber AOF","ACTIVE",
Q2074="Projet OCM (HUAWEI)","PLANNED WORKS",
Q2074="Projet OCM (NOKIA)","PLANNED WORKS",
Q2074="ACCESS-ISSUE","ACCESS-ISSUE",
Q2074="Projet OCM (ZTE, NOKIA, autres projets)","PLANNED WORKS",
Q2074="No root CAuse","No root cause",
Q2074="ODU HS","ACTIVE",
Q2074="IP &amp; VLAN","ACTIVE",
Q2074="Warehouse HUAWEI","SPARE-ISSUE",
Q2074="SPARE-HS","SPARE-ISSUE",
Q2074="Power Telco","ACTIVE"
),"")</f>
        <v>No root cause</v>
      </c>
      <c r="S2074" s="56" t="s">
        <v>17</v>
      </c>
      <c r="T2074" s="7" t="s">
        <v>17</v>
      </c>
      <c r="U2074" s="57" t="s">
        <v>17</v>
      </c>
      <c r="V2074" s="57" t="s">
        <v>17</v>
      </c>
      <c r="W2074" s="57" t="s">
        <v>17</v>
      </c>
      <c r="X2074" s="57" t="s">
        <v>17</v>
      </c>
      <c r="Y2074" s="57" t="s">
        <v>17</v>
      </c>
      <c r="Z2074" s="57" t="s">
        <v>17</v>
      </c>
      <c r="AA2074" s="57" t="s">
        <v>17</v>
      </c>
      <c r="AB2074" s="57"/>
      <c r="AC2074" s="57" t="s">
        <v>17</v>
      </c>
      <c r="AD2074" s="57" t="s">
        <v>17</v>
      </c>
      <c r="AE2074" s="57" t="s">
        <v>17</v>
      </c>
      <c r="AF2074" s="57" t="s">
        <v>17</v>
      </c>
      <c r="AG2074" s="57" t="s">
        <v>17</v>
      </c>
      <c r="AH2074" s="57" t="s">
        <v>17</v>
      </c>
      <c r="AI2074" s="57" t="s">
        <v>17</v>
      </c>
      <c r="AJ2074" s="15"/>
      <c r="AK2074" s="15"/>
      <c r="AL2074" s="15"/>
      <c r="AM2074" s="15"/>
    </row>
    <row r="2075" spans="1:39" s="14" customFormat="1" x14ac:dyDescent="0.35">
      <c r="A2075" s="1" t="s">
        <v>4088</v>
      </c>
      <c r="B2075" s="1" t="s">
        <v>4089</v>
      </c>
      <c r="C2075" s="3"/>
      <c r="D2075" s="1" t="s">
        <v>12</v>
      </c>
      <c r="E2075" s="1" t="s">
        <v>13</v>
      </c>
      <c r="F2075" s="3" t="s">
        <v>39</v>
      </c>
      <c r="G2075" s="1" t="s">
        <v>4088</v>
      </c>
      <c r="H2075" s="51" t="str">
        <f>_xlfn.XLOOKUP(B2075,'[1]Nur des jours'!$B:$B,'[1]Nur des jours'!$H:$H,"")</f>
        <v>ZTE</v>
      </c>
      <c r="I2075" s="52">
        <v>0</v>
      </c>
      <c r="J2075" s="52">
        <v>0</v>
      </c>
      <c r="K2075" s="52">
        <v>0</v>
      </c>
      <c r="L2075" s="53">
        <v>0</v>
      </c>
      <c r="M2075" s="54" t="s">
        <v>5374</v>
      </c>
      <c r="N2075" s="55"/>
      <c r="O2075" s="16" t="str" cm="1">
        <f t="array" ref="O2075">IFERROR(_xlfn.IFS(
Q2075="MPR ISSUE","PDH",
Q2075="BSS Hardware Issue","BSS",
Q2075="Sites strategiques, MLL, Pylone, etc.","ENVTECH",
Q2075="AKTIVCO DEFAUT GE &amp; POWER Cabinet","AKTIVCO",
Q2075="AKTIVCO Coupure ENEO &amp; Baisse de tension","AKTIVCO GRID ONLY",
Q2075="Coupure ENEO &amp; Baisse de tension","IHS GRID ONLY",
Q2075="Defaut GE &amp; POWER Cabinet","IHS",
Q2075="Sharing","Partners",
Q2075="SIte strategiques &amp; DataCenter","SST &amp; DC",
Q2075="Exclu","Exclu",
Q2075="SAT","SAT",
Q2075="SPARE-ISSUE","SPARE-ISSUE",
Q2075="Fiber CAmtel","TRANS_FO_CAMTEL",
Q2075="Fiber AOF","Fiber AOF",
Q2075="Projet OCM (HUAWEI)","TRAVAUX-HUAWEI",
Q2075="Projet OCM (NOKIA)","TRAVAUX-NOKIA",
Q2075="ACCESS-ISSUE","ACCESS-ISSUE",
Q2075="Projet OCM (ZTE, NOKIA, autres projets)","TRAVAUX OCM",
Q2075="No root CAuse","No root cause",
Q2075="ODU HS","PDH",
Q2075="IP &amp; VLAN","PDH",
Q2075="Warehouse HUAWEI","SPARE-ISSUE",
Q2075="SPARE-HS","SPARE-ISSUE",
Q2075="Power Telco","BSS"
),"")</f>
        <v>No root cause</v>
      </c>
      <c r="P2075" s="22" t="str" cm="1">
        <f t="array" ref="P2075">IFERROR(_xlfn.IFS(
Q2075="MPR ISSUE","TX ISSUE",
Q2075="BSS Hardware Issue","RAN ISSUE",
Q2075="Sites strategiques, MLL, Pylone, etc.","ENVTECH",
Q2075="AKTIVCO DEFAUT GE &amp; POWER Cabinet","POWER ISSUE",
Q2075="AKTIVCO Coupure ENEO &amp; Baisse de tension","POWER ISSUE",
Q2075="Coupure ENEO &amp; Baisse de tension","POWER ISSUE",
Q2075="Defaut GE &amp; POWER Cabinet","POWER ISSUE",
Q2075="Sharing","POWER ISSUE",
Q2075="SIte strategiques &amp; DataCenter","POWER ISSUE",
Q2075="Exclu","Exclu",
Q2075="SAT","TX ISSUE",
Q2075="SPARE-ISSUE","SPARE-ISSUE",
Q2075="Fiber CAmtel","TX ISSUE",
Q2075="Fiber AOF","TX ISSUE",
Q2075="Projet OCM (HUAWEI)","TRAVAUX-HUAWEI",
Q2075="Projet OCM (NOKIA)","TRAVAUX -NOKIA",
Q2075="ACCESS-ISSUE","ACCESS-ISSUE",
Q2075="Projet OCM (ZTE, NOKIA, autres projets)","TRAVAUX OCM",
Q2075="No root CAuse","No root cause",
Q2075="ODU HS","TX ISSUE",
Q2075="IP &amp; VLAN","TX ISSUE",
Q2075="Warehouse HUAWEI","SPARE-ISSUE",
Q2075="SPARE-HS","SPARE-ISSUE",
Q2075="Power Telco","RAN ISSUE"
),"")</f>
        <v>No root cause</v>
      </c>
      <c r="Q2075" s="48" t="s">
        <v>5573</v>
      </c>
      <c r="R2075" s="23" t="str" cm="1">
        <f t="array" ref="R2075">IFERROR(_xlfn.IFS(
Q2075="MPR ISSUE","ACTIVE",
Q2075="BSS Hardware Issue","ACTIVE",
Q2075="Sites strategiques, MLL, Pylone, etc.","PASSIVE",
Q2075="AKTIVCO DEFAUT GE &amp; POWER Cabinet","PASSIVE",
Q2075="AKTIVCO Coupure ENEO &amp; Baisse de tension","PASSIVE",
Q2075="Coupure ENEO &amp; Baisse de tension","PASSIVE",
Q2075="Defaut GE &amp; POWER Cabinet","PASSIVE",
Q2075="Sharing","PASSIVE",
Q2075="SIte strategiques &amp; DataCenter","PASSIVE",
Q2075="Exclu","Exclu",
Q2075="SAT","ACTIVE",
Q2075="SPARE-ISSUE","SPARE-ISSUE",
Q2075="Fiber CAmtel","ACTIVE",
Q2075="Fiber AOF","ACTIVE",
Q2075="Projet OCM (HUAWEI)","PLANNED WORKS",
Q2075="Projet OCM (NOKIA)","PLANNED WORKS",
Q2075="ACCESS-ISSUE","ACCESS-ISSUE",
Q2075="Projet OCM (ZTE, NOKIA, autres projets)","PLANNED WORKS",
Q2075="No root CAuse","No root cause",
Q2075="ODU HS","ACTIVE",
Q2075="IP &amp; VLAN","ACTIVE",
Q2075="Warehouse HUAWEI","SPARE-ISSUE",
Q2075="SPARE-HS","SPARE-ISSUE",
Q2075="Power Telco","ACTIVE"
),"")</f>
        <v>No root cause</v>
      </c>
      <c r="S2075" s="56" t="s">
        <v>17</v>
      </c>
      <c r="T2075" s="7" t="s">
        <v>17</v>
      </c>
      <c r="U2075" s="57" t="s">
        <v>17</v>
      </c>
      <c r="V2075" s="57" t="s">
        <v>17</v>
      </c>
      <c r="W2075" s="57" t="s">
        <v>17</v>
      </c>
      <c r="X2075" s="57" t="s">
        <v>17</v>
      </c>
      <c r="Y2075" s="57" t="s">
        <v>17</v>
      </c>
      <c r="Z2075" s="57" t="s">
        <v>17</v>
      </c>
      <c r="AA2075" s="57" t="s">
        <v>17</v>
      </c>
      <c r="AB2075" s="57"/>
      <c r="AC2075" s="57" t="s">
        <v>17</v>
      </c>
      <c r="AD2075" s="57" t="s">
        <v>17</v>
      </c>
      <c r="AE2075" s="57" t="s">
        <v>17</v>
      </c>
      <c r="AF2075" s="57" t="s">
        <v>17</v>
      </c>
      <c r="AG2075" s="57" t="s">
        <v>17</v>
      </c>
      <c r="AH2075" s="57" t="s">
        <v>17</v>
      </c>
      <c r="AI2075" s="57" t="s">
        <v>17</v>
      </c>
      <c r="AJ2075" s="15"/>
      <c r="AK2075" s="15"/>
      <c r="AL2075" s="15"/>
      <c r="AM2075" s="15"/>
    </row>
    <row r="2076" spans="1:39" s="14" customFormat="1" x14ac:dyDescent="0.35">
      <c r="A2076" s="1" t="s">
        <v>4090</v>
      </c>
      <c r="B2076" s="1" t="s">
        <v>4091</v>
      </c>
      <c r="C2076" s="3"/>
      <c r="D2076" s="1" t="s">
        <v>12</v>
      </c>
      <c r="E2076" s="1" t="s">
        <v>13</v>
      </c>
      <c r="F2076" s="3" t="s">
        <v>33</v>
      </c>
      <c r="G2076" s="1" t="s">
        <v>3692</v>
      </c>
      <c r="H2076" s="51" t="str">
        <f>_xlfn.XLOOKUP(B2076,'[1]Nur des jours'!$B:$B,'[1]Nur des jours'!$H:$H,"")</f>
        <v>ZTE</v>
      </c>
      <c r="I2076" s="52">
        <v>0</v>
      </c>
      <c r="J2076" s="52">
        <v>0</v>
      </c>
      <c r="K2076" s="52">
        <v>0</v>
      </c>
      <c r="L2076" s="53">
        <v>0</v>
      </c>
      <c r="M2076" s="54" t="s">
        <v>5374</v>
      </c>
      <c r="N2076" s="55"/>
      <c r="O2076" s="16" t="str" cm="1">
        <f t="array" ref="O2076">IFERROR(_xlfn.IFS(
Q2076="MPR ISSUE","PDH",
Q2076="BSS Hardware Issue","BSS",
Q2076="Sites strategiques, MLL, Pylone, etc.","ENVTECH",
Q2076="AKTIVCO DEFAUT GE &amp; POWER Cabinet","AKTIVCO",
Q2076="AKTIVCO Coupure ENEO &amp; Baisse de tension","AKTIVCO GRID ONLY",
Q2076="Coupure ENEO &amp; Baisse de tension","IHS GRID ONLY",
Q2076="Defaut GE &amp; POWER Cabinet","IHS",
Q2076="Sharing","Partners",
Q2076="SIte strategiques &amp; DataCenter","SST &amp; DC",
Q2076="Exclu","Exclu",
Q2076="SAT","SAT",
Q2076="SPARE-ISSUE","SPARE-ISSUE",
Q2076="Fiber CAmtel","TRANS_FO_CAMTEL",
Q2076="Fiber AOF","Fiber AOF",
Q2076="Projet OCM (HUAWEI)","TRAVAUX-HUAWEI",
Q2076="Projet OCM (NOKIA)","TRAVAUX-NOKIA",
Q2076="ACCESS-ISSUE","ACCESS-ISSUE",
Q2076="Projet OCM (ZTE, NOKIA, autres projets)","TRAVAUX OCM",
Q2076="No root CAuse","No root cause",
Q2076="ODU HS","PDH",
Q2076="IP &amp; VLAN","PDH",
Q2076="Warehouse HUAWEI","SPARE-ISSUE",
Q2076="SPARE-HS","SPARE-ISSUE",
Q2076="Power Telco","BSS"
),"")</f>
        <v>No root cause</v>
      </c>
      <c r="P2076" s="22" t="str" cm="1">
        <f t="array" ref="P2076">IFERROR(_xlfn.IFS(
Q2076="MPR ISSUE","TX ISSUE",
Q2076="BSS Hardware Issue","RAN ISSUE",
Q2076="Sites strategiques, MLL, Pylone, etc.","ENVTECH",
Q2076="AKTIVCO DEFAUT GE &amp; POWER Cabinet","POWER ISSUE",
Q2076="AKTIVCO Coupure ENEO &amp; Baisse de tension","POWER ISSUE",
Q2076="Coupure ENEO &amp; Baisse de tension","POWER ISSUE",
Q2076="Defaut GE &amp; POWER Cabinet","POWER ISSUE",
Q2076="Sharing","POWER ISSUE",
Q2076="SIte strategiques &amp; DataCenter","POWER ISSUE",
Q2076="Exclu","Exclu",
Q2076="SAT","TX ISSUE",
Q2076="SPARE-ISSUE","SPARE-ISSUE",
Q2076="Fiber CAmtel","TX ISSUE",
Q2076="Fiber AOF","TX ISSUE",
Q2076="Projet OCM (HUAWEI)","TRAVAUX-HUAWEI",
Q2076="Projet OCM (NOKIA)","TRAVAUX -NOKIA",
Q2076="ACCESS-ISSUE","ACCESS-ISSUE",
Q2076="Projet OCM (ZTE, NOKIA, autres projets)","TRAVAUX OCM",
Q2076="No root CAuse","No root cause",
Q2076="ODU HS","TX ISSUE",
Q2076="IP &amp; VLAN","TX ISSUE",
Q2076="Warehouse HUAWEI","SPARE-ISSUE",
Q2076="SPARE-HS","SPARE-ISSUE",
Q2076="Power Telco","RAN ISSUE"
),"")</f>
        <v>No root cause</v>
      </c>
      <c r="Q2076" s="48" t="s">
        <v>5573</v>
      </c>
      <c r="R2076" s="23" t="str" cm="1">
        <f t="array" ref="R2076">IFERROR(_xlfn.IFS(
Q2076="MPR ISSUE","ACTIVE",
Q2076="BSS Hardware Issue","ACTIVE",
Q2076="Sites strategiques, MLL, Pylone, etc.","PASSIVE",
Q2076="AKTIVCO DEFAUT GE &amp; POWER Cabinet","PASSIVE",
Q2076="AKTIVCO Coupure ENEO &amp; Baisse de tension","PASSIVE",
Q2076="Coupure ENEO &amp; Baisse de tension","PASSIVE",
Q2076="Defaut GE &amp; POWER Cabinet","PASSIVE",
Q2076="Sharing","PASSIVE",
Q2076="SIte strategiques &amp; DataCenter","PASSIVE",
Q2076="Exclu","Exclu",
Q2076="SAT","ACTIVE",
Q2076="SPARE-ISSUE","SPARE-ISSUE",
Q2076="Fiber CAmtel","ACTIVE",
Q2076="Fiber AOF","ACTIVE",
Q2076="Projet OCM (HUAWEI)","PLANNED WORKS",
Q2076="Projet OCM (NOKIA)","PLANNED WORKS",
Q2076="ACCESS-ISSUE","ACCESS-ISSUE",
Q2076="Projet OCM (ZTE, NOKIA, autres projets)","PLANNED WORKS",
Q2076="No root CAuse","No root cause",
Q2076="ODU HS","ACTIVE",
Q2076="IP &amp; VLAN","ACTIVE",
Q2076="Warehouse HUAWEI","SPARE-ISSUE",
Q2076="SPARE-HS","SPARE-ISSUE",
Q2076="Power Telco","ACTIVE"
),"")</f>
        <v>No root cause</v>
      </c>
      <c r="S2076" s="56" t="s">
        <v>17</v>
      </c>
      <c r="T2076" s="7" t="s">
        <v>17</v>
      </c>
      <c r="U2076" s="57" t="s">
        <v>17</v>
      </c>
      <c r="V2076" s="57" t="s">
        <v>17</v>
      </c>
      <c r="W2076" s="57" t="s">
        <v>17</v>
      </c>
      <c r="X2076" s="57" t="s">
        <v>17</v>
      </c>
      <c r="Y2076" s="57" t="s">
        <v>17</v>
      </c>
      <c r="Z2076" s="57" t="s">
        <v>17</v>
      </c>
      <c r="AA2076" s="57" t="s">
        <v>17</v>
      </c>
      <c r="AB2076" s="57"/>
      <c r="AC2076" s="57" t="s">
        <v>17</v>
      </c>
      <c r="AD2076" s="57" t="s">
        <v>17</v>
      </c>
      <c r="AE2076" s="57" t="s">
        <v>17</v>
      </c>
      <c r="AF2076" s="57" t="s">
        <v>17</v>
      </c>
      <c r="AG2076" s="57" t="s">
        <v>17</v>
      </c>
      <c r="AH2076" s="57" t="s">
        <v>17</v>
      </c>
      <c r="AI2076" s="57" t="s">
        <v>17</v>
      </c>
      <c r="AJ2076" s="15"/>
      <c r="AK2076" s="15"/>
      <c r="AL2076" s="15"/>
      <c r="AM2076" s="15"/>
    </row>
    <row r="2077" spans="1:39" s="14" customFormat="1" x14ac:dyDescent="0.35">
      <c r="A2077" s="1" t="s">
        <v>4094</v>
      </c>
      <c r="B2077" s="1" t="s">
        <v>4095</v>
      </c>
      <c r="C2077" s="3"/>
      <c r="D2077" s="1" t="s">
        <v>12</v>
      </c>
      <c r="E2077" s="1" t="s">
        <v>13</v>
      </c>
      <c r="F2077" s="3" t="s">
        <v>104</v>
      </c>
      <c r="G2077" s="1" t="s">
        <v>4096</v>
      </c>
      <c r="H2077" s="51" t="str">
        <f>_xlfn.XLOOKUP(B2077,'[1]Nur des jours'!$B:$B,'[1]Nur des jours'!$H:$H,"")</f>
        <v>ZTE</v>
      </c>
      <c r="I2077" s="52">
        <v>0</v>
      </c>
      <c r="J2077" s="52">
        <v>0</v>
      </c>
      <c r="K2077" s="52">
        <v>0</v>
      </c>
      <c r="L2077" s="53">
        <v>0</v>
      </c>
      <c r="M2077" s="54" t="s">
        <v>5374</v>
      </c>
      <c r="N2077" s="55"/>
      <c r="O2077" s="16" t="str" cm="1">
        <f t="array" ref="O2077">IFERROR(_xlfn.IFS(
Q2077="MPR ISSUE","PDH",
Q2077="BSS Hardware Issue","BSS",
Q2077="Sites strategiques, MLL, Pylone, etc.","ENVTECH",
Q2077="AKTIVCO DEFAUT GE &amp; POWER Cabinet","AKTIVCO",
Q2077="AKTIVCO Coupure ENEO &amp; Baisse de tension","AKTIVCO GRID ONLY",
Q2077="Coupure ENEO &amp; Baisse de tension","IHS GRID ONLY",
Q2077="Defaut GE &amp; POWER Cabinet","IHS",
Q2077="Sharing","Partners",
Q2077="SIte strategiques &amp; DataCenter","SST &amp; DC",
Q2077="Exclu","Exclu",
Q2077="SAT","SAT",
Q2077="SPARE-ISSUE","SPARE-ISSUE",
Q2077="Fiber CAmtel","TRANS_FO_CAMTEL",
Q2077="Fiber AOF","Fiber AOF",
Q2077="Projet OCM (HUAWEI)","TRAVAUX-HUAWEI",
Q2077="Projet OCM (NOKIA)","TRAVAUX-NOKIA",
Q2077="ACCESS-ISSUE","ACCESS-ISSUE",
Q2077="Projet OCM (ZTE, NOKIA, autres projets)","TRAVAUX OCM",
Q2077="No root CAuse","No root cause",
Q2077="ODU HS","PDH",
Q2077="IP &amp; VLAN","PDH",
Q2077="Warehouse HUAWEI","SPARE-ISSUE",
Q2077="SPARE-HS","SPARE-ISSUE",
Q2077="Power Telco","BSS"
),"")</f>
        <v>No root cause</v>
      </c>
      <c r="P2077" s="22" t="str" cm="1">
        <f t="array" ref="P2077">IFERROR(_xlfn.IFS(
Q2077="MPR ISSUE","TX ISSUE",
Q2077="BSS Hardware Issue","RAN ISSUE",
Q2077="Sites strategiques, MLL, Pylone, etc.","ENVTECH",
Q2077="AKTIVCO DEFAUT GE &amp; POWER Cabinet","POWER ISSUE",
Q2077="AKTIVCO Coupure ENEO &amp; Baisse de tension","POWER ISSUE",
Q2077="Coupure ENEO &amp; Baisse de tension","POWER ISSUE",
Q2077="Defaut GE &amp; POWER Cabinet","POWER ISSUE",
Q2077="Sharing","POWER ISSUE",
Q2077="SIte strategiques &amp; DataCenter","POWER ISSUE",
Q2077="Exclu","Exclu",
Q2077="SAT","TX ISSUE",
Q2077="SPARE-ISSUE","SPARE-ISSUE",
Q2077="Fiber CAmtel","TX ISSUE",
Q2077="Fiber AOF","TX ISSUE",
Q2077="Projet OCM (HUAWEI)","TRAVAUX-HUAWEI",
Q2077="Projet OCM (NOKIA)","TRAVAUX -NOKIA",
Q2077="ACCESS-ISSUE","ACCESS-ISSUE",
Q2077="Projet OCM (ZTE, NOKIA, autres projets)","TRAVAUX OCM",
Q2077="No root CAuse","No root cause",
Q2077="ODU HS","TX ISSUE",
Q2077="IP &amp; VLAN","TX ISSUE",
Q2077="Warehouse HUAWEI","SPARE-ISSUE",
Q2077="SPARE-HS","SPARE-ISSUE",
Q2077="Power Telco","RAN ISSUE"
),"")</f>
        <v>No root cause</v>
      </c>
      <c r="Q2077" s="48" t="s">
        <v>5573</v>
      </c>
      <c r="R2077" s="23" t="str" cm="1">
        <f t="array" ref="R2077">IFERROR(_xlfn.IFS(
Q2077="MPR ISSUE","ACTIVE",
Q2077="BSS Hardware Issue","ACTIVE",
Q2077="Sites strategiques, MLL, Pylone, etc.","PASSIVE",
Q2077="AKTIVCO DEFAUT GE &amp; POWER Cabinet","PASSIVE",
Q2077="AKTIVCO Coupure ENEO &amp; Baisse de tension","PASSIVE",
Q2077="Coupure ENEO &amp; Baisse de tension","PASSIVE",
Q2077="Defaut GE &amp; POWER Cabinet","PASSIVE",
Q2077="Sharing","PASSIVE",
Q2077="SIte strategiques &amp; DataCenter","PASSIVE",
Q2077="Exclu","Exclu",
Q2077="SAT","ACTIVE",
Q2077="SPARE-ISSUE","SPARE-ISSUE",
Q2077="Fiber CAmtel","ACTIVE",
Q2077="Fiber AOF","ACTIVE",
Q2077="Projet OCM (HUAWEI)","PLANNED WORKS",
Q2077="Projet OCM (NOKIA)","PLANNED WORKS",
Q2077="ACCESS-ISSUE","ACCESS-ISSUE",
Q2077="Projet OCM (ZTE, NOKIA, autres projets)","PLANNED WORKS",
Q2077="No root CAuse","No root cause",
Q2077="ODU HS","ACTIVE",
Q2077="IP &amp; VLAN","ACTIVE",
Q2077="Warehouse HUAWEI","SPARE-ISSUE",
Q2077="SPARE-HS","SPARE-ISSUE",
Q2077="Power Telco","ACTIVE"
),"")</f>
        <v>No root cause</v>
      </c>
      <c r="S2077" s="56" t="s">
        <v>17</v>
      </c>
      <c r="T2077" s="7" t="s">
        <v>17</v>
      </c>
      <c r="U2077" s="57" t="s">
        <v>17</v>
      </c>
      <c r="V2077" s="57" t="s">
        <v>17</v>
      </c>
      <c r="W2077" s="57" t="s">
        <v>17</v>
      </c>
      <c r="X2077" s="57" t="s">
        <v>17</v>
      </c>
      <c r="Y2077" s="57" t="s">
        <v>17</v>
      </c>
      <c r="Z2077" s="57" t="s">
        <v>17</v>
      </c>
      <c r="AA2077" s="57" t="s">
        <v>17</v>
      </c>
      <c r="AB2077" s="57"/>
      <c r="AC2077" s="57" t="s">
        <v>17</v>
      </c>
      <c r="AD2077" s="57" t="s">
        <v>17</v>
      </c>
      <c r="AE2077" s="57" t="s">
        <v>17</v>
      </c>
      <c r="AF2077" s="57" t="s">
        <v>17</v>
      </c>
      <c r="AG2077" s="57" t="s">
        <v>17</v>
      </c>
      <c r="AH2077" s="57" t="s">
        <v>17</v>
      </c>
      <c r="AI2077" s="57" t="s">
        <v>17</v>
      </c>
      <c r="AJ2077" s="15"/>
      <c r="AK2077" s="15"/>
      <c r="AL2077" s="15"/>
      <c r="AM2077" s="15"/>
    </row>
    <row r="2078" spans="1:39" s="14" customFormat="1" x14ac:dyDescent="0.35">
      <c r="A2078" s="1" t="s">
        <v>4101</v>
      </c>
      <c r="B2078" s="1" t="s">
        <v>4102</v>
      </c>
      <c r="C2078" s="3"/>
      <c r="D2078" s="1" t="s">
        <v>12</v>
      </c>
      <c r="E2078" s="1" t="s">
        <v>1132</v>
      </c>
      <c r="F2078" s="3" t="s">
        <v>228</v>
      </c>
      <c r="G2078" s="1" t="s">
        <v>4101</v>
      </c>
      <c r="H2078" s="51" t="str">
        <f>_xlfn.XLOOKUP(B2078,'[1]Nur des jours'!$B:$B,'[1]Nur des jours'!$H:$H,"")</f>
        <v>ZTE</v>
      </c>
      <c r="I2078" s="52">
        <v>0</v>
      </c>
      <c r="J2078" s="52">
        <v>0</v>
      </c>
      <c r="K2078" s="52">
        <v>0</v>
      </c>
      <c r="L2078" s="53">
        <v>0</v>
      </c>
      <c r="M2078" s="54" t="s">
        <v>5374</v>
      </c>
      <c r="N2078" s="55"/>
      <c r="O2078" s="16" t="str" cm="1">
        <f t="array" ref="O2078">IFERROR(_xlfn.IFS(
Q2078="MPR ISSUE","PDH",
Q2078="BSS Hardware Issue","BSS",
Q2078="Sites strategiques, MLL, Pylone, etc.","ENVTECH",
Q2078="AKTIVCO DEFAUT GE &amp; POWER Cabinet","AKTIVCO",
Q2078="AKTIVCO Coupure ENEO &amp; Baisse de tension","AKTIVCO GRID ONLY",
Q2078="Coupure ENEO &amp; Baisse de tension","IHS GRID ONLY",
Q2078="Defaut GE &amp; POWER Cabinet","IHS",
Q2078="Sharing","Partners",
Q2078="SIte strategiques &amp; DataCenter","SST &amp; DC",
Q2078="Exclu","Exclu",
Q2078="SAT","SAT",
Q2078="SPARE-ISSUE","SPARE-ISSUE",
Q2078="Fiber CAmtel","TRANS_FO_CAMTEL",
Q2078="Fiber AOF","Fiber AOF",
Q2078="Projet OCM (HUAWEI)","TRAVAUX-HUAWEI",
Q2078="Projet OCM (NOKIA)","TRAVAUX-NOKIA",
Q2078="ACCESS-ISSUE","ACCESS-ISSUE",
Q2078="Projet OCM (ZTE, NOKIA, autres projets)","TRAVAUX OCM",
Q2078="No root CAuse","No root cause",
Q2078="ODU HS","PDH",
Q2078="IP &amp; VLAN","PDH",
Q2078="Warehouse HUAWEI","SPARE-ISSUE",
Q2078="SPARE-HS","SPARE-ISSUE",
Q2078="Power Telco","BSS"
),"")</f>
        <v>No root cause</v>
      </c>
      <c r="P2078" s="22" t="str" cm="1">
        <f t="array" ref="P2078">IFERROR(_xlfn.IFS(
Q2078="MPR ISSUE","TX ISSUE",
Q2078="BSS Hardware Issue","RAN ISSUE",
Q2078="Sites strategiques, MLL, Pylone, etc.","ENVTECH",
Q2078="AKTIVCO DEFAUT GE &amp; POWER Cabinet","POWER ISSUE",
Q2078="AKTIVCO Coupure ENEO &amp; Baisse de tension","POWER ISSUE",
Q2078="Coupure ENEO &amp; Baisse de tension","POWER ISSUE",
Q2078="Defaut GE &amp; POWER Cabinet","POWER ISSUE",
Q2078="Sharing","POWER ISSUE",
Q2078="SIte strategiques &amp; DataCenter","POWER ISSUE",
Q2078="Exclu","Exclu",
Q2078="SAT","TX ISSUE",
Q2078="SPARE-ISSUE","SPARE-ISSUE",
Q2078="Fiber CAmtel","TX ISSUE",
Q2078="Fiber AOF","TX ISSUE",
Q2078="Projet OCM (HUAWEI)","TRAVAUX-HUAWEI",
Q2078="Projet OCM (NOKIA)","TRAVAUX -NOKIA",
Q2078="ACCESS-ISSUE","ACCESS-ISSUE",
Q2078="Projet OCM (ZTE, NOKIA, autres projets)","TRAVAUX OCM",
Q2078="No root CAuse","No root cause",
Q2078="ODU HS","TX ISSUE",
Q2078="IP &amp; VLAN","TX ISSUE",
Q2078="Warehouse HUAWEI","SPARE-ISSUE",
Q2078="SPARE-HS","SPARE-ISSUE",
Q2078="Power Telco","RAN ISSUE"
),"")</f>
        <v>No root cause</v>
      </c>
      <c r="Q2078" s="48" t="s">
        <v>5573</v>
      </c>
      <c r="R2078" s="23" t="str" cm="1">
        <f t="array" ref="R2078">IFERROR(_xlfn.IFS(
Q2078="MPR ISSUE","ACTIVE",
Q2078="BSS Hardware Issue","ACTIVE",
Q2078="Sites strategiques, MLL, Pylone, etc.","PASSIVE",
Q2078="AKTIVCO DEFAUT GE &amp; POWER Cabinet","PASSIVE",
Q2078="AKTIVCO Coupure ENEO &amp; Baisse de tension","PASSIVE",
Q2078="Coupure ENEO &amp; Baisse de tension","PASSIVE",
Q2078="Defaut GE &amp; POWER Cabinet","PASSIVE",
Q2078="Sharing","PASSIVE",
Q2078="SIte strategiques &amp; DataCenter","PASSIVE",
Q2078="Exclu","Exclu",
Q2078="SAT","ACTIVE",
Q2078="SPARE-ISSUE","SPARE-ISSUE",
Q2078="Fiber CAmtel","ACTIVE",
Q2078="Fiber AOF","ACTIVE",
Q2078="Projet OCM (HUAWEI)","PLANNED WORKS",
Q2078="Projet OCM (NOKIA)","PLANNED WORKS",
Q2078="ACCESS-ISSUE","ACCESS-ISSUE",
Q2078="Projet OCM (ZTE, NOKIA, autres projets)","PLANNED WORKS",
Q2078="No root CAuse","No root cause",
Q2078="ODU HS","ACTIVE",
Q2078="IP &amp; VLAN","ACTIVE",
Q2078="Warehouse HUAWEI","SPARE-ISSUE",
Q2078="SPARE-HS","SPARE-ISSUE",
Q2078="Power Telco","ACTIVE"
),"")</f>
        <v>No root cause</v>
      </c>
      <c r="S2078" s="56" t="s">
        <v>17</v>
      </c>
      <c r="T2078" s="7" t="s">
        <v>17</v>
      </c>
      <c r="U2078" s="57" t="s">
        <v>17</v>
      </c>
      <c r="V2078" s="57" t="s">
        <v>17</v>
      </c>
      <c r="W2078" s="57" t="s">
        <v>17</v>
      </c>
      <c r="X2078" s="57" t="s">
        <v>17</v>
      </c>
      <c r="Y2078" s="57" t="s">
        <v>17</v>
      </c>
      <c r="Z2078" s="57" t="s">
        <v>17</v>
      </c>
      <c r="AA2078" s="57" t="s">
        <v>17</v>
      </c>
      <c r="AB2078" s="57"/>
      <c r="AC2078" s="57" t="s">
        <v>17</v>
      </c>
      <c r="AD2078" s="57" t="s">
        <v>17</v>
      </c>
      <c r="AE2078" s="57" t="s">
        <v>17</v>
      </c>
      <c r="AF2078" s="57" t="s">
        <v>17</v>
      </c>
      <c r="AG2078" s="57" t="s">
        <v>17</v>
      </c>
      <c r="AH2078" s="57" t="s">
        <v>17</v>
      </c>
      <c r="AI2078" s="57" t="s">
        <v>17</v>
      </c>
      <c r="AJ2078" s="15"/>
      <c r="AK2078" s="15"/>
      <c r="AL2078" s="15"/>
      <c r="AM2078" s="15"/>
    </row>
    <row r="2079" spans="1:39" s="14" customFormat="1" x14ac:dyDescent="0.35">
      <c r="A2079" s="1" t="s">
        <v>4103</v>
      </c>
      <c r="B2079" s="1" t="s">
        <v>4104</v>
      </c>
      <c r="C2079" s="3"/>
      <c r="D2079" s="1" t="s">
        <v>12</v>
      </c>
      <c r="E2079" s="1" t="s">
        <v>13</v>
      </c>
      <c r="F2079" s="3" t="s">
        <v>14</v>
      </c>
      <c r="G2079" s="1" t="s">
        <v>3465</v>
      </c>
      <c r="H2079" s="59" t="str">
        <f>_xlfn.XLOOKUP(B2079,'[1]Nur des jours'!$B:$B,'[1]Nur des jours'!$H:$H,"")</f>
        <v>HUAWEI</v>
      </c>
      <c r="I2079" s="52">
        <v>0</v>
      </c>
      <c r="J2079" s="52">
        <v>0</v>
      </c>
      <c r="K2079" s="52">
        <v>0</v>
      </c>
      <c r="L2079" s="53">
        <v>0</v>
      </c>
      <c r="M2079" s="54" t="s">
        <v>5376</v>
      </c>
      <c r="N2079" s="55"/>
      <c r="O2079" s="16" t="str" cm="1">
        <f t="array" ref="O2079">IFERROR(_xlfn.IFS(
Q2079="MPR ISSUE","PDH",
Q2079="BSS Hardware Issue","BSS",
Q2079="Sites strategiques, MLL, Pylone, etc.","ENVTECH",
Q2079="AKTIVCO DEFAUT GE &amp; POWER Cabinet","AKTIVCO",
Q2079="AKTIVCO Coupure ENEO &amp; Baisse de tension","AKTIVCO GRID ONLY",
Q2079="Coupure ENEO &amp; Baisse de tension","IHS GRID ONLY",
Q2079="Defaut GE &amp; POWER Cabinet","IHS",
Q2079="Sharing","Partners",
Q2079="SIte strategiques &amp; DataCenter","SST &amp; DC",
Q2079="Exclu","Exclu",
Q2079="SAT","SAT",
Q2079="SPARE-ISSUE","SPARE-ISSUE",
Q2079="Fiber CAmtel","TRANS_FO_CAMTEL",
Q2079="Fiber AOF","Fiber AOF",
Q2079="Projet OCM (HUAWEI)","TRAVAUX-HUAWEI",
Q2079="Projet OCM (NOKIA)","TRAVAUX-NOKIA",
Q2079="ACCESS-ISSUE","ACCESS-ISSUE",
Q2079="Projet OCM (ZTE, NOKIA, autres projets)","TRAVAUX OCM",
Q2079="No root CAuse","No root cause",
Q2079="ODU HS","PDH",
Q2079="IP &amp; VLAN","PDH",
Q2079="Warehouse HUAWEI","SPARE-ISSUE",
Q2079="SPARE-HS","SPARE-ISSUE",
Q2079="Power Telco","BSS"
),"")</f>
        <v>No root cause</v>
      </c>
      <c r="P2079" s="22" t="str" cm="1">
        <f t="array" ref="P2079">IFERROR(_xlfn.IFS(
Q2079="MPR ISSUE","TX ISSUE",
Q2079="BSS Hardware Issue","RAN ISSUE",
Q2079="Sites strategiques, MLL, Pylone, etc.","ENVTECH",
Q2079="AKTIVCO DEFAUT GE &amp; POWER Cabinet","POWER ISSUE",
Q2079="AKTIVCO Coupure ENEO &amp; Baisse de tension","POWER ISSUE",
Q2079="Coupure ENEO &amp; Baisse de tension","POWER ISSUE",
Q2079="Defaut GE &amp; POWER Cabinet","POWER ISSUE",
Q2079="Sharing","POWER ISSUE",
Q2079="SIte strategiques &amp; DataCenter","POWER ISSUE",
Q2079="Exclu","Exclu",
Q2079="SAT","TX ISSUE",
Q2079="SPARE-ISSUE","SPARE-ISSUE",
Q2079="Fiber CAmtel","TX ISSUE",
Q2079="Fiber AOF","TX ISSUE",
Q2079="Projet OCM (HUAWEI)","TRAVAUX-HUAWEI",
Q2079="Projet OCM (NOKIA)","TRAVAUX -NOKIA",
Q2079="ACCESS-ISSUE","ACCESS-ISSUE",
Q2079="Projet OCM (ZTE, NOKIA, autres projets)","TRAVAUX OCM",
Q2079="No root CAuse","No root cause",
Q2079="ODU HS","TX ISSUE",
Q2079="IP &amp; VLAN","TX ISSUE",
Q2079="Warehouse HUAWEI","SPARE-ISSUE",
Q2079="SPARE-HS","SPARE-ISSUE",
Q2079="Power Telco","RAN ISSUE"
),"")</f>
        <v>No root cause</v>
      </c>
      <c r="Q2079" s="48" t="s">
        <v>5573</v>
      </c>
      <c r="R2079" s="23" t="str" cm="1">
        <f t="array" ref="R2079">IFERROR(_xlfn.IFS(
Q2079="MPR ISSUE","ACTIVE",
Q2079="BSS Hardware Issue","ACTIVE",
Q2079="Sites strategiques, MLL, Pylone, etc.","PASSIVE",
Q2079="AKTIVCO DEFAUT GE &amp; POWER Cabinet","PASSIVE",
Q2079="AKTIVCO Coupure ENEO &amp; Baisse de tension","PASSIVE",
Q2079="Coupure ENEO &amp; Baisse de tension","PASSIVE",
Q2079="Defaut GE &amp; POWER Cabinet","PASSIVE",
Q2079="Sharing","PASSIVE",
Q2079="SIte strategiques &amp; DataCenter","PASSIVE",
Q2079="Exclu","Exclu",
Q2079="SAT","ACTIVE",
Q2079="SPARE-ISSUE","SPARE-ISSUE",
Q2079="Fiber CAmtel","ACTIVE",
Q2079="Fiber AOF","ACTIVE",
Q2079="Projet OCM (HUAWEI)","PLANNED WORKS",
Q2079="Projet OCM (NOKIA)","PLANNED WORKS",
Q2079="ACCESS-ISSUE","ACCESS-ISSUE",
Q2079="Projet OCM (ZTE, NOKIA, autres projets)","PLANNED WORKS",
Q2079="No root CAuse","No root cause",
Q2079="ODU HS","ACTIVE",
Q2079="IP &amp; VLAN","ACTIVE",
Q2079="Warehouse HUAWEI","SPARE-ISSUE",
Q2079="SPARE-HS","SPARE-ISSUE",
Q2079="Power Telco","ACTIVE"
),"")</f>
        <v>No root cause</v>
      </c>
      <c r="S2079" s="56" t="s">
        <v>17</v>
      </c>
      <c r="T2079" s="7" t="s">
        <v>17</v>
      </c>
      <c r="U2079" s="57" t="s">
        <v>17</v>
      </c>
      <c r="V2079" s="57" t="s">
        <v>17</v>
      </c>
      <c r="W2079" s="57" t="s">
        <v>17</v>
      </c>
      <c r="X2079" s="57"/>
      <c r="Y2079" s="57" t="s">
        <v>17</v>
      </c>
      <c r="Z2079" s="57" t="s">
        <v>17</v>
      </c>
      <c r="AA2079" s="57" t="s">
        <v>17</v>
      </c>
      <c r="AB2079" s="57" t="s">
        <v>17</v>
      </c>
      <c r="AC2079" s="57" t="s">
        <v>17</v>
      </c>
      <c r="AD2079" s="57" t="s">
        <v>17</v>
      </c>
      <c r="AE2079" s="57" t="s">
        <v>17</v>
      </c>
      <c r="AF2079" s="57" t="s">
        <v>17</v>
      </c>
      <c r="AG2079" s="57" t="s">
        <v>17</v>
      </c>
      <c r="AH2079" s="57" t="s">
        <v>17</v>
      </c>
      <c r="AI2079" s="57" t="s">
        <v>17</v>
      </c>
      <c r="AJ2079" s="15"/>
      <c r="AK2079" s="15"/>
      <c r="AL2079" s="15"/>
      <c r="AM2079" s="15"/>
    </row>
    <row r="2080" spans="1:39" s="14" customFormat="1" x14ac:dyDescent="0.35">
      <c r="A2080" s="1" t="s">
        <v>4108</v>
      </c>
      <c r="B2080" s="1" t="s">
        <v>4109</v>
      </c>
      <c r="C2080" s="3"/>
      <c r="D2080" s="1" t="s">
        <v>12</v>
      </c>
      <c r="E2080" s="1" t="s">
        <v>13</v>
      </c>
      <c r="F2080" s="3" t="s">
        <v>33</v>
      </c>
      <c r="G2080" s="1" t="s">
        <v>4110</v>
      </c>
      <c r="H2080" s="59" t="str">
        <f>_xlfn.XLOOKUP(B2080,'[1]Nur des jours'!$B:$B,'[1]Nur des jours'!$H:$H,"")</f>
        <v>HUAWEI</v>
      </c>
      <c r="I2080" s="52">
        <v>0</v>
      </c>
      <c r="J2080" s="52">
        <v>0</v>
      </c>
      <c r="K2080" s="52">
        <v>0</v>
      </c>
      <c r="L2080" s="53">
        <v>0</v>
      </c>
      <c r="M2080" s="54" t="s">
        <v>5374</v>
      </c>
      <c r="N2080" s="55"/>
      <c r="O2080" s="16" t="str" cm="1">
        <f t="array" ref="O2080">IFERROR(_xlfn.IFS(
Q2080="MPR ISSUE","PDH",
Q2080="BSS Hardware Issue","BSS",
Q2080="Sites strategiques, MLL, Pylone, etc.","ENVTECH",
Q2080="AKTIVCO DEFAUT GE &amp; POWER Cabinet","AKTIVCO",
Q2080="AKTIVCO Coupure ENEO &amp; Baisse de tension","AKTIVCO GRID ONLY",
Q2080="Coupure ENEO &amp; Baisse de tension","IHS GRID ONLY",
Q2080="Defaut GE &amp; POWER Cabinet","IHS",
Q2080="Sharing","Partners",
Q2080="SIte strategiques &amp; DataCenter","SST &amp; DC",
Q2080="Exclu","Exclu",
Q2080="SAT","SAT",
Q2080="SPARE-ISSUE","SPARE-ISSUE",
Q2080="Fiber CAmtel","TRANS_FO_CAMTEL",
Q2080="Fiber AOF","Fiber AOF",
Q2080="Projet OCM (HUAWEI)","TRAVAUX-HUAWEI",
Q2080="Projet OCM (NOKIA)","TRAVAUX-NOKIA",
Q2080="ACCESS-ISSUE","ACCESS-ISSUE",
Q2080="Projet OCM (ZTE, NOKIA, autres projets)","TRAVAUX OCM",
Q2080="No root CAuse","No root cause",
Q2080="ODU HS","PDH",
Q2080="IP &amp; VLAN","PDH",
Q2080="Warehouse HUAWEI","SPARE-ISSUE",
Q2080="SPARE-HS","SPARE-ISSUE",
Q2080="Power Telco","BSS"
),"")</f>
        <v>No root cause</v>
      </c>
      <c r="P2080" s="22" t="str" cm="1">
        <f t="array" ref="P2080">IFERROR(_xlfn.IFS(
Q2080="MPR ISSUE","TX ISSUE",
Q2080="BSS Hardware Issue","RAN ISSUE",
Q2080="Sites strategiques, MLL, Pylone, etc.","ENVTECH",
Q2080="AKTIVCO DEFAUT GE &amp; POWER Cabinet","POWER ISSUE",
Q2080="AKTIVCO Coupure ENEO &amp; Baisse de tension","POWER ISSUE",
Q2080="Coupure ENEO &amp; Baisse de tension","POWER ISSUE",
Q2080="Defaut GE &amp; POWER Cabinet","POWER ISSUE",
Q2080="Sharing","POWER ISSUE",
Q2080="SIte strategiques &amp; DataCenter","POWER ISSUE",
Q2080="Exclu","Exclu",
Q2080="SAT","TX ISSUE",
Q2080="SPARE-ISSUE","SPARE-ISSUE",
Q2080="Fiber CAmtel","TX ISSUE",
Q2080="Fiber AOF","TX ISSUE",
Q2080="Projet OCM (HUAWEI)","TRAVAUX-HUAWEI",
Q2080="Projet OCM (NOKIA)","TRAVAUX -NOKIA",
Q2080="ACCESS-ISSUE","ACCESS-ISSUE",
Q2080="Projet OCM (ZTE, NOKIA, autres projets)","TRAVAUX OCM",
Q2080="No root CAuse","No root cause",
Q2080="ODU HS","TX ISSUE",
Q2080="IP &amp; VLAN","TX ISSUE",
Q2080="Warehouse HUAWEI","SPARE-ISSUE",
Q2080="SPARE-HS","SPARE-ISSUE",
Q2080="Power Telco","RAN ISSUE"
),"")</f>
        <v>No root cause</v>
      </c>
      <c r="Q2080" s="48" t="s">
        <v>5573</v>
      </c>
      <c r="R2080" s="23" t="str" cm="1">
        <f t="array" ref="R2080">IFERROR(_xlfn.IFS(
Q2080="MPR ISSUE","ACTIVE",
Q2080="BSS Hardware Issue","ACTIVE",
Q2080="Sites strategiques, MLL, Pylone, etc.","PASSIVE",
Q2080="AKTIVCO DEFAUT GE &amp; POWER Cabinet","PASSIVE",
Q2080="AKTIVCO Coupure ENEO &amp; Baisse de tension","PASSIVE",
Q2080="Coupure ENEO &amp; Baisse de tension","PASSIVE",
Q2080="Defaut GE &amp; POWER Cabinet","PASSIVE",
Q2080="Sharing","PASSIVE",
Q2080="SIte strategiques &amp; DataCenter","PASSIVE",
Q2080="Exclu","Exclu",
Q2080="SAT","ACTIVE",
Q2080="SPARE-ISSUE","SPARE-ISSUE",
Q2080="Fiber CAmtel","ACTIVE",
Q2080="Fiber AOF","ACTIVE",
Q2080="Projet OCM (HUAWEI)","PLANNED WORKS",
Q2080="Projet OCM (NOKIA)","PLANNED WORKS",
Q2080="ACCESS-ISSUE","ACCESS-ISSUE",
Q2080="Projet OCM (ZTE, NOKIA, autres projets)","PLANNED WORKS",
Q2080="No root CAuse","No root cause",
Q2080="ODU HS","ACTIVE",
Q2080="IP &amp; VLAN","ACTIVE",
Q2080="Warehouse HUAWEI","SPARE-ISSUE",
Q2080="SPARE-HS","SPARE-ISSUE",
Q2080="Power Telco","ACTIVE"
),"")</f>
        <v>No root cause</v>
      </c>
      <c r="S2080" s="56" t="s">
        <v>17</v>
      </c>
      <c r="T2080" s="7" t="s">
        <v>17</v>
      </c>
      <c r="U2080" s="57" t="s">
        <v>17</v>
      </c>
      <c r="V2080" s="57" t="s">
        <v>17</v>
      </c>
      <c r="W2080" s="57" t="s">
        <v>17</v>
      </c>
      <c r="X2080" s="57" t="s">
        <v>17</v>
      </c>
      <c r="Y2080" s="57" t="s">
        <v>17</v>
      </c>
      <c r="Z2080" s="57" t="s">
        <v>17</v>
      </c>
      <c r="AA2080" s="57" t="s">
        <v>17</v>
      </c>
      <c r="AB2080" s="57"/>
      <c r="AC2080" s="57" t="s">
        <v>17</v>
      </c>
      <c r="AD2080" s="57" t="s">
        <v>17</v>
      </c>
      <c r="AE2080" s="57" t="s">
        <v>17</v>
      </c>
      <c r="AF2080" s="57" t="s">
        <v>17</v>
      </c>
      <c r="AG2080" s="57" t="s">
        <v>17</v>
      </c>
      <c r="AH2080" s="57" t="s">
        <v>17</v>
      </c>
      <c r="AI2080" s="57" t="s">
        <v>17</v>
      </c>
      <c r="AJ2080" s="15"/>
      <c r="AK2080" s="15"/>
      <c r="AL2080" s="15"/>
      <c r="AM2080" s="15"/>
    </row>
    <row r="2081" spans="1:39" s="14" customFormat="1" x14ac:dyDescent="0.35">
      <c r="A2081" s="1" t="s">
        <v>4111</v>
      </c>
      <c r="B2081" s="1" t="s">
        <v>4112</v>
      </c>
      <c r="C2081" s="3"/>
      <c r="D2081" s="1" t="s">
        <v>12</v>
      </c>
      <c r="E2081" s="1" t="s">
        <v>156</v>
      </c>
      <c r="F2081" s="3" t="s">
        <v>228</v>
      </c>
      <c r="G2081" s="1" t="s">
        <v>4113</v>
      </c>
      <c r="H2081" s="51" t="str">
        <f>_xlfn.XLOOKUP(B2081,'[1]Nur des jours'!$B:$B,'[1]Nur des jours'!$H:$H,"")</f>
        <v>ZTE</v>
      </c>
      <c r="I2081" s="52">
        <v>0</v>
      </c>
      <c r="J2081" s="52">
        <v>0</v>
      </c>
      <c r="K2081" s="52">
        <v>0</v>
      </c>
      <c r="L2081" s="53">
        <v>0</v>
      </c>
      <c r="M2081" s="54" t="s">
        <v>5374</v>
      </c>
      <c r="N2081" s="55"/>
      <c r="O2081" s="16" t="str" cm="1">
        <f t="array" ref="O2081">IFERROR(_xlfn.IFS(
Q2081="MPR ISSUE","PDH",
Q2081="BSS Hardware Issue","BSS",
Q2081="Sites strategiques, MLL, Pylone, etc.","ENVTECH",
Q2081="AKTIVCO DEFAUT GE &amp; POWER Cabinet","AKTIVCO",
Q2081="AKTIVCO Coupure ENEO &amp; Baisse de tension","AKTIVCO GRID ONLY",
Q2081="Coupure ENEO &amp; Baisse de tension","IHS GRID ONLY",
Q2081="Defaut GE &amp; POWER Cabinet","IHS",
Q2081="Sharing","Partners",
Q2081="SIte strategiques &amp; DataCenter","SST &amp; DC",
Q2081="Exclu","Exclu",
Q2081="SAT","SAT",
Q2081="SPARE-ISSUE","SPARE-ISSUE",
Q2081="Fiber CAmtel","TRANS_FO_CAMTEL",
Q2081="Fiber AOF","Fiber AOF",
Q2081="Projet OCM (HUAWEI)","TRAVAUX-HUAWEI",
Q2081="Projet OCM (NOKIA)","TRAVAUX-NOKIA",
Q2081="ACCESS-ISSUE","ACCESS-ISSUE",
Q2081="Projet OCM (ZTE, NOKIA, autres projets)","TRAVAUX OCM",
Q2081="No root CAuse","No root cause",
Q2081="ODU HS","PDH",
Q2081="IP &amp; VLAN","PDH",
Q2081="Warehouse HUAWEI","SPARE-ISSUE",
Q2081="SPARE-HS","SPARE-ISSUE",
Q2081="Power Telco","BSS"
),"")</f>
        <v>No root cause</v>
      </c>
      <c r="P2081" s="22" t="str" cm="1">
        <f t="array" ref="P2081">IFERROR(_xlfn.IFS(
Q2081="MPR ISSUE","TX ISSUE",
Q2081="BSS Hardware Issue","RAN ISSUE",
Q2081="Sites strategiques, MLL, Pylone, etc.","ENVTECH",
Q2081="AKTIVCO DEFAUT GE &amp; POWER Cabinet","POWER ISSUE",
Q2081="AKTIVCO Coupure ENEO &amp; Baisse de tension","POWER ISSUE",
Q2081="Coupure ENEO &amp; Baisse de tension","POWER ISSUE",
Q2081="Defaut GE &amp; POWER Cabinet","POWER ISSUE",
Q2081="Sharing","POWER ISSUE",
Q2081="SIte strategiques &amp; DataCenter","POWER ISSUE",
Q2081="Exclu","Exclu",
Q2081="SAT","TX ISSUE",
Q2081="SPARE-ISSUE","SPARE-ISSUE",
Q2081="Fiber CAmtel","TX ISSUE",
Q2081="Fiber AOF","TX ISSUE",
Q2081="Projet OCM (HUAWEI)","TRAVAUX-HUAWEI",
Q2081="Projet OCM (NOKIA)","TRAVAUX -NOKIA",
Q2081="ACCESS-ISSUE","ACCESS-ISSUE",
Q2081="Projet OCM (ZTE, NOKIA, autres projets)","TRAVAUX OCM",
Q2081="No root CAuse","No root cause",
Q2081="ODU HS","TX ISSUE",
Q2081="IP &amp; VLAN","TX ISSUE",
Q2081="Warehouse HUAWEI","SPARE-ISSUE",
Q2081="SPARE-HS","SPARE-ISSUE",
Q2081="Power Telco","RAN ISSUE"
),"")</f>
        <v>No root cause</v>
      </c>
      <c r="Q2081" s="48" t="s">
        <v>5573</v>
      </c>
      <c r="R2081" s="23" t="str" cm="1">
        <f t="array" ref="R2081">IFERROR(_xlfn.IFS(
Q2081="MPR ISSUE","ACTIVE",
Q2081="BSS Hardware Issue","ACTIVE",
Q2081="Sites strategiques, MLL, Pylone, etc.","PASSIVE",
Q2081="AKTIVCO DEFAUT GE &amp; POWER Cabinet","PASSIVE",
Q2081="AKTIVCO Coupure ENEO &amp; Baisse de tension","PASSIVE",
Q2081="Coupure ENEO &amp; Baisse de tension","PASSIVE",
Q2081="Defaut GE &amp; POWER Cabinet","PASSIVE",
Q2081="Sharing","PASSIVE",
Q2081="SIte strategiques &amp; DataCenter","PASSIVE",
Q2081="Exclu","Exclu",
Q2081="SAT","ACTIVE",
Q2081="SPARE-ISSUE","SPARE-ISSUE",
Q2081="Fiber CAmtel","ACTIVE",
Q2081="Fiber AOF","ACTIVE",
Q2081="Projet OCM (HUAWEI)","PLANNED WORKS",
Q2081="Projet OCM (NOKIA)","PLANNED WORKS",
Q2081="ACCESS-ISSUE","ACCESS-ISSUE",
Q2081="Projet OCM (ZTE, NOKIA, autres projets)","PLANNED WORKS",
Q2081="No root CAuse","No root cause",
Q2081="ODU HS","ACTIVE",
Q2081="IP &amp; VLAN","ACTIVE",
Q2081="Warehouse HUAWEI","SPARE-ISSUE",
Q2081="SPARE-HS","SPARE-ISSUE",
Q2081="Power Telco","ACTIVE"
),"")</f>
        <v>No root cause</v>
      </c>
      <c r="S2081" s="56" t="s">
        <v>17</v>
      </c>
      <c r="T2081" s="7" t="s">
        <v>17</v>
      </c>
      <c r="U2081" s="57" t="s">
        <v>17</v>
      </c>
      <c r="V2081" s="57" t="s">
        <v>17</v>
      </c>
      <c r="W2081" s="57" t="s">
        <v>17</v>
      </c>
      <c r="X2081" s="57" t="s">
        <v>17</v>
      </c>
      <c r="Y2081" s="57" t="s">
        <v>17</v>
      </c>
      <c r="Z2081" s="57" t="s">
        <v>17</v>
      </c>
      <c r="AA2081" s="57" t="s">
        <v>17</v>
      </c>
      <c r="AB2081" s="57"/>
      <c r="AC2081" s="57" t="s">
        <v>17</v>
      </c>
      <c r="AD2081" s="57" t="s">
        <v>17</v>
      </c>
      <c r="AE2081" s="57" t="s">
        <v>17</v>
      </c>
      <c r="AF2081" s="57" t="s">
        <v>17</v>
      </c>
      <c r="AG2081" s="57" t="s">
        <v>17</v>
      </c>
      <c r="AH2081" s="57" t="s">
        <v>17</v>
      </c>
      <c r="AI2081" s="57" t="s">
        <v>17</v>
      </c>
      <c r="AJ2081" s="15"/>
      <c r="AK2081" s="15"/>
      <c r="AL2081" s="15"/>
      <c r="AM2081" s="15"/>
    </row>
    <row r="2082" spans="1:39" s="14" customFormat="1" x14ac:dyDescent="0.35">
      <c r="A2082" s="1" t="s">
        <v>4114</v>
      </c>
      <c r="B2082" s="1" t="s">
        <v>4115</v>
      </c>
      <c r="C2082" s="3"/>
      <c r="D2082" s="1" t="s">
        <v>12</v>
      </c>
      <c r="E2082" s="1" t="s">
        <v>13</v>
      </c>
      <c r="F2082" s="3" t="s">
        <v>53</v>
      </c>
      <c r="G2082" s="1" t="s">
        <v>4116</v>
      </c>
      <c r="H2082" s="59" t="str">
        <f>_xlfn.XLOOKUP(B2082,'[1]Nur des jours'!$B:$B,'[1]Nur des jours'!$H:$H,"")</f>
        <v>HUAWEI</v>
      </c>
      <c r="I2082" s="52">
        <v>0</v>
      </c>
      <c r="J2082" s="52">
        <v>0</v>
      </c>
      <c r="K2082" s="52">
        <v>0</v>
      </c>
      <c r="L2082" s="53">
        <v>0</v>
      </c>
      <c r="M2082" s="54" t="s">
        <v>5376</v>
      </c>
      <c r="N2082" s="55"/>
      <c r="O2082" s="16" t="str" cm="1">
        <f t="array" ref="O2082">IFERROR(_xlfn.IFS(
Q2082="MPR ISSUE","PDH",
Q2082="BSS Hardware Issue","BSS",
Q2082="Sites strategiques, MLL, Pylone, etc.","ENVTECH",
Q2082="AKTIVCO DEFAUT GE &amp; POWER Cabinet","AKTIVCO",
Q2082="AKTIVCO Coupure ENEO &amp; Baisse de tension","AKTIVCO GRID ONLY",
Q2082="Coupure ENEO &amp; Baisse de tension","IHS GRID ONLY",
Q2082="Defaut GE &amp; POWER Cabinet","IHS",
Q2082="Sharing","Partners",
Q2082="SIte strategiques &amp; DataCenter","SST &amp; DC",
Q2082="Exclu","Exclu",
Q2082="SAT","SAT",
Q2082="SPARE-ISSUE","SPARE-ISSUE",
Q2082="Fiber CAmtel","TRANS_FO_CAMTEL",
Q2082="Fiber AOF","Fiber AOF",
Q2082="Projet OCM (HUAWEI)","TRAVAUX-HUAWEI",
Q2082="Projet OCM (NOKIA)","TRAVAUX-NOKIA",
Q2082="ACCESS-ISSUE","ACCESS-ISSUE",
Q2082="Projet OCM (ZTE, NOKIA, autres projets)","TRAVAUX OCM",
Q2082="No root CAuse","No root cause",
Q2082="ODU HS","PDH",
Q2082="IP &amp; VLAN","PDH",
Q2082="Warehouse HUAWEI","SPARE-ISSUE",
Q2082="SPARE-HS","SPARE-ISSUE",
Q2082="Power Telco","BSS"
),"")</f>
        <v>No root cause</v>
      </c>
      <c r="P2082" s="22" t="str" cm="1">
        <f t="array" ref="P2082">IFERROR(_xlfn.IFS(
Q2082="MPR ISSUE","TX ISSUE",
Q2082="BSS Hardware Issue","RAN ISSUE",
Q2082="Sites strategiques, MLL, Pylone, etc.","ENVTECH",
Q2082="AKTIVCO DEFAUT GE &amp; POWER Cabinet","POWER ISSUE",
Q2082="AKTIVCO Coupure ENEO &amp; Baisse de tension","POWER ISSUE",
Q2082="Coupure ENEO &amp; Baisse de tension","POWER ISSUE",
Q2082="Defaut GE &amp; POWER Cabinet","POWER ISSUE",
Q2082="Sharing","POWER ISSUE",
Q2082="SIte strategiques &amp; DataCenter","POWER ISSUE",
Q2082="Exclu","Exclu",
Q2082="SAT","TX ISSUE",
Q2082="SPARE-ISSUE","SPARE-ISSUE",
Q2082="Fiber CAmtel","TX ISSUE",
Q2082="Fiber AOF","TX ISSUE",
Q2082="Projet OCM (HUAWEI)","TRAVAUX-HUAWEI",
Q2082="Projet OCM (NOKIA)","TRAVAUX -NOKIA",
Q2082="ACCESS-ISSUE","ACCESS-ISSUE",
Q2082="Projet OCM (ZTE, NOKIA, autres projets)","TRAVAUX OCM",
Q2082="No root CAuse","No root cause",
Q2082="ODU HS","TX ISSUE",
Q2082="IP &amp; VLAN","TX ISSUE",
Q2082="Warehouse HUAWEI","SPARE-ISSUE",
Q2082="SPARE-HS","SPARE-ISSUE",
Q2082="Power Telco","RAN ISSUE"
),"")</f>
        <v>No root cause</v>
      </c>
      <c r="Q2082" s="48" t="s">
        <v>5573</v>
      </c>
      <c r="R2082" s="23" t="str" cm="1">
        <f t="array" ref="R2082">IFERROR(_xlfn.IFS(
Q2082="MPR ISSUE","ACTIVE",
Q2082="BSS Hardware Issue","ACTIVE",
Q2082="Sites strategiques, MLL, Pylone, etc.","PASSIVE",
Q2082="AKTIVCO DEFAUT GE &amp; POWER Cabinet","PASSIVE",
Q2082="AKTIVCO Coupure ENEO &amp; Baisse de tension","PASSIVE",
Q2082="Coupure ENEO &amp; Baisse de tension","PASSIVE",
Q2082="Defaut GE &amp; POWER Cabinet","PASSIVE",
Q2082="Sharing","PASSIVE",
Q2082="SIte strategiques &amp; DataCenter","PASSIVE",
Q2082="Exclu","Exclu",
Q2082="SAT","ACTIVE",
Q2082="SPARE-ISSUE","SPARE-ISSUE",
Q2082="Fiber CAmtel","ACTIVE",
Q2082="Fiber AOF","ACTIVE",
Q2082="Projet OCM (HUAWEI)","PLANNED WORKS",
Q2082="Projet OCM (NOKIA)","PLANNED WORKS",
Q2082="ACCESS-ISSUE","ACCESS-ISSUE",
Q2082="Projet OCM (ZTE, NOKIA, autres projets)","PLANNED WORKS",
Q2082="No root CAuse","No root cause",
Q2082="ODU HS","ACTIVE",
Q2082="IP &amp; VLAN","ACTIVE",
Q2082="Warehouse HUAWEI","SPARE-ISSUE",
Q2082="SPARE-HS","SPARE-ISSUE",
Q2082="Power Telco","ACTIVE"
),"")</f>
        <v>No root cause</v>
      </c>
      <c r="S2082" s="56" t="s">
        <v>17</v>
      </c>
      <c r="T2082" s="7" t="s">
        <v>17</v>
      </c>
      <c r="U2082" s="57" t="s">
        <v>17</v>
      </c>
      <c r="V2082" s="57" t="s">
        <v>17</v>
      </c>
      <c r="W2082" s="57" t="s">
        <v>17</v>
      </c>
      <c r="X2082" s="57"/>
      <c r="Y2082" s="57" t="s">
        <v>17</v>
      </c>
      <c r="Z2082" s="57" t="s">
        <v>17</v>
      </c>
      <c r="AA2082" s="57" t="s">
        <v>17</v>
      </c>
      <c r="AB2082" s="57" t="s">
        <v>17</v>
      </c>
      <c r="AC2082" s="57" t="s">
        <v>17</v>
      </c>
      <c r="AD2082" s="57" t="s">
        <v>17</v>
      </c>
      <c r="AE2082" s="57" t="s">
        <v>17</v>
      </c>
      <c r="AF2082" s="57" t="s">
        <v>17</v>
      </c>
      <c r="AG2082" s="57" t="s">
        <v>17</v>
      </c>
      <c r="AH2082" s="57" t="s">
        <v>17</v>
      </c>
      <c r="AI2082" s="57" t="s">
        <v>17</v>
      </c>
      <c r="AJ2082" s="15"/>
      <c r="AK2082" s="15"/>
      <c r="AL2082" s="15"/>
      <c r="AM2082" s="15"/>
    </row>
    <row r="2083" spans="1:39" s="14" customFormat="1" x14ac:dyDescent="0.35">
      <c r="A2083" s="1" t="s">
        <v>4117</v>
      </c>
      <c r="B2083" s="1" t="s">
        <v>4118</v>
      </c>
      <c r="C2083" s="3"/>
      <c r="D2083" s="1" t="s">
        <v>12</v>
      </c>
      <c r="E2083" s="1" t="s">
        <v>13</v>
      </c>
      <c r="F2083" s="3" t="s">
        <v>53</v>
      </c>
      <c r="G2083" s="1" t="s">
        <v>4117</v>
      </c>
      <c r="H2083" s="59" t="str">
        <f>_xlfn.XLOOKUP(B2083,'[1]Nur des jours'!$B:$B,'[1]Nur des jours'!$H:$H,"")</f>
        <v>HUAWEI</v>
      </c>
      <c r="I2083" s="52">
        <v>0</v>
      </c>
      <c r="J2083" s="52">
        <v>0</v>
      </c>
      <c r="K2083" s="52">
        <v>0</v>
      </c>
      <c r="L2083" s="53">
        <v>0</v>
      </c>
      <c r="M2083" s="54" t="s">
        <v>5376</v>
      </c>
      <c r="N2083" s="55"/>
      <c r="O2083" s="16" t="str" cm="1">
        <f t="array" ref="O2083">IFERROR(_xlfn.IFS(
Q2083="MPR ISSUE","PDH",
Q2083="BSS Hardware Issue","BSS",
Q2083="Sites strategiques, MLL, Pylone, etc.","ENVTECH",
Q2083="AKTIVCO DEFAUT GE &amp; POWER Cabinet","AKTIVCO",
Q2083="AKTIVCO Coupure ENEO &amp; Baisse de tension","AKTIVCO GRID ONLY",
Q2083="Coupure ENEO &amp; Baisse de tension","IHS GRID ONLY",
Q2083="Defaut GE &amp; POWER Cabinet","IHS",
Q2083="Sharing","Partners",
Q2083="SIte strategiques &amp; DataCenter","SST &amp; DC",
Q2083="Exclu","Exclu",
Q2083="SAT","SAT",
Q2083="SPARE-ISSUE","SPARE-ISSUE",
Q2083="Fiber CAmtel","TRANS_FO_CAMTEL",
Q2083="Fiber AOF","Fiber AOF",
Q2083="Projet OCM (HUAWEI)","TRAVAUX-HUAWEI",
Q2083="Projet OCM (NOKIA)","TRAVAUX-NOKIA",
Q2083="ACCESS-ISSUE","ACCESS-ISSUE",
Q2083="Projet OCM (ZTE, NOKIA, autres projets)","TRAVAUX OCM",
Q2083="No root CAuse","No root cause",
Q2083="ODU HS","PDH",
Q2083="IP &amp; VLAN","PDH",
Q2083="Warehouse HUAWEI","SPARE-ISSUE",
Q2083="SPARE-HS","SPARE-ISSUE",
Q2083="Power Telco","BSS"
),"")</f>
        <v>No root cause</v>
      </c>
      <c r="P2083" s="22" t="str" cm="1">
        <f t="array" ref="P2083">IFERROR(_xlfn.IFS(
Q2083="MPR ISSUE","TX ISSUE",
Q2083="BSS Hardware Issue","RAN ISSUE",
Q2083="Sites strategiques, MLL, Pylone, etc.","ENVTECH",
Q2083="AKTIVCO DEFAUT GE &amp; POWER Cabinet","POWER ISSUE",
Q2083="AKTIVCO Coupure ENEO &amp; Baisse de tension","POWER ISSUE",
Q2083="Coupure ENEO &amp; Baisse de tension","POWER ISSUE",
Q2083="Defaut GE &amp; POWER Cabinet","POWER ISSUE",
Q2083="Sharing","POWER ISSUE",
Q2083="SIte strategiques &amp; DataCenter","POWER ISSUE",
Q2083="Exclu","Exclu",
Q2083="SAT","TX ISSUE",
Q2083="SPARE-ISSUE","SPARE-ISSUE",
Q2083="Fiber CAmtel","TX ISSUE",
Q2083="Fiber AOF","TX ISSUE",
Q2083="Projet OCM (HUAWEI)","TRAVAUX-HUAWEI",
Q2083="Projet OCM (NOKIA)","TRAVAUX -NOKIA",
Q2083="ACCESS-ISSUE","ACCESS-ISSUE",
Q2083="Projet OCM (ZTE, NOKIA, autres projets)","TRAVAUX OCM",
Q2083="No root CAuse","No root cause",
Q2083="ODU HS","TX ISSUE",
Q2083="IP &amp; VLAN","TX ISSUE",
Q2083="Warehouse HUAWEI","SPARE-ISSUE",
Q2083="SPARE-HS","SPARE-ISSUE",
Q2083="Power Telco","RAN ISSUE"
),"")</f>
        <v>No root cause</v>
      </c>
      <c r="Q2083" s="48" t="s">
        <v>5573</v>
      </c>
      <c r="R2083" s="23" t="str" cm="1">
        <f t="array" ref="R2083">IFERROR(_xlfn.IFS(
Q2083="MPR ISSUE","ACTIVE",
Q2083="BSS Hardware Issue","ACTIVE",
Q2083="Sites strategiques, MLL, Pylone, etc.","PASSIVE",
Q2083="AKTIVCO DEFAUT GE &amp; POWER Cabinet","PASSIVE",
Q2083="AKTIVCO Coupure ENEO &amp; Baisse de tension","PASSIVE",
Q2083="Coupure ENEO &amp; Baisse de tension","PASSIVE",
Q2083="Defaut GE &amp; POWER Cabinet","PASSIVE",
Q2083="Sharing","PASSIVE",
Q2083="SIte strategiques &amp; DataCenter","PASSIVE",
Q2083="Exclu","Exclu",
Q2083="SAT","ACTIVE",
Q2083="SPARE-ISSUE","SPARE-ISSUE",
Q2083="Fiber CAmtel","ACTIVE",
Q2083="Fiber AOF","ACTIVE",
Q2083="Projet OCM (HUAWEI)","PLANNED WORKS",
Q2083="Projet OCM (NOKIA)","PLANNED WORKS",
Q2083="ACCESS-ISSUE","ACCESS-ISSUE",
Q2083="Projet OCM (ZTE, NOKIA, autres projets)","PLANNED WORKS",
Q2083="No root CAuse","No root cause",
Q2083="ODU HS","ACTIVE",
Q2083="IP &amp; VLAN","ACTIVE",
Q2083="Warehouse HUAWEI","SPARE-ISSUE",
Q2083="SPARE-HS","SPARE-ISSUE",
Q2083="Power Telco","ACTIVE"
),"")</f>
        <v>No root cause</v>
      </c>
      <c r="S2083" s="56" t="s">
        <v>17</v>
      </c>
      <c r="T2083" s="7" t="s">
        <v>17</v>
      </c>
      <c r="U2083" s="57" t="s">
        <v>17</v>
      </c>
      <c r="V2083" s="57" t="s">
        <v>17</v>
      </c>
      <c r="W2083" s="57" t="s">
        <v>17</v>
      </c>
      <c r="X2083" s="57"/>
      <c r="Y2083" s="57" t="s">
        <v>17</v>
      </c>
      <c r="Z2083" s="57" t="s">
        <v>17</v>
      </c>
      <c r="AA2083" s="57" t="s">
        <v>17</v>
      </c>
      <c r="AB2083" s="57" t="s">
        <v>17</v>
      </c>
      <c r="AC2083" s="57" t="s">
        <v>17</v>
      </c>
      <c r="AD2083" s="57" t="s">
        <v>17</v>
      </c>
      <c r="AE2083" s="57" t="s">
        <v>17</v>
      </c>
      <c r="AF2083" s="57" t="s">
        <v>17</v>
      </c>
      <c r="AG2083" s="57" t="s">
        <v>17</v>
      </c>
      <c r="AH2083" s="57" t="s">
        <v>17</v>
      </c>
      <c r="AI2083" s="57" t="s">
        <v>17</v>
      </c>
      <c r="AJ2083" s="15"/>
      <c r="AK2083" s="15"/>
      <c r="AL2083" s="15"/>
      <c r="AM2083" s="15"/>
    </row>
    <row r="2084" spans="1:39" s="14" customFormat="1" x14ac:dyDescent="0.35">
      <c r="A2084" s="1" t="s">
        <v>4119</v>
      </c>
      <c r="B2084" s="1" t="s">
        <v>4120</v>
      </c>
      <c r="C2084" s="3"/>
      <c r="D2084" s="1" t="s">
        <v>12</v>
      </c>
      <c r="E2084" s="1" t="s">
        <v>1132</v>
      </c>
      <c r="F2084" s="3" t="s">
        <v>228</v>
      </c>
      <c r="G2084" s="1" t="s">
        <v>4119</v>
      </c>
      <c r="H2084" s="51" t="str">
        <f>_xlfn.XLOOKUP(B2084,'[1]Nur des jours'!$B:$B,'[1]Nur des jours'!$H:$H,"")</f>
        <v>ZTE</v>
      </c>
      <c r="I2084" s="52">
        <v>0</v>
      </c>
      <c r="J2084" s="52">
        <v>0</v>
      </c>
      <c r="K2084" s="52">
        <v>0</v>
      </c>
      <c r="L2084" s="53">
        <v>0</v>
      </c>
      <c r="M2084" s="54" t="s">
        <v>5374</v>
      </c>
      <c r="N2084" s="55"/>
      <c r="O2084" s="16" t="str" cm="1">
        <f t="array" ref="O2084">IFERROR(_xlfn.IFS(
Q2084="MPR ISSUE","PDH",
Q2084="BSS Hardware Issue","BSS",
Q2084="Sites strategiques, MLL, Pylone, etc.","ENVTECH",
Q2084="AKTIVCO DEFAUT GE &amp; POWER Cabinet","AKTIVCO",
Q2084="AKTIVCO Coupure ENEO &amp; Baisse de tension","AKTIVCO GRID ONLY",
Q2084="Coupure ENEO &amp; Baisse de tension","IHS GRID ONLY",
Q2084="Defaut GE &amp; POWER Cabinet","IHS",
Q2084="Sharing","Partners",
Q2084="SIte strategiques &amp; DataCenter","SST &amp; DC",
Q2084="Exclu","Exclu",
Q2084="SAT","SAT",
Q2084="SPARE-ISSUE","SPARE-ISSUE",
Q2084="Fiber CAmtel","TRANS_FO_CAMTEL",
Q2084="Fiber AOF","Fiber AOF",
Q2084="Projet OCM (HUAWEI)","TRAVAUX-HUAWEI",
Q2084="Projet OCM (NOKIA)","TRAVAUX-NOKIA",
Q2084="ACCESS-ISSUE","ACCESS-ISSUE",
Q2084="Projet OCM (ZTE, NOKIA, autres projets)","TRAVAUX OCM",
Q2084="No root CAuse","No root cause",
Q2084="ODU HS","PDH",
Q2084="IP &amp; VLAN","PDH",
Q2084="Warehouse HUAWEI","SPARE-ISSUE",
Q2084="SPARE-HS","SPARE-ISSUE",
Q2084="Power Telco","BSS"
),"")</f>
        <v>No root cause</v>
      </c>
      <c r="P2084" s="22" t="str" cm="1">
        <f t="array" ref="P2084">IFERROR(_xlfn.IFS(
Q2084="MPR ISSUE","TX ISSUE",
Q2084="BSS Hardware Issue","RAN ISSUE",
Q2084="Sites strategiques, MLL, Pylone, etc.","ENVTECH",
Q2084="AKTIVCO DEFAUT GE &amp; POWER Cabinet","POWER ISSUE",
Q2084="AKTIVCO Coupure ENEO &amp; Baisse de tension","POWER ISSUE",
Q2084="Coupure ENEO &amp; Baisse de tension","POWER ISSUE",
Q2084="Defaut GE &amp; POWER Cabinet","POWER ISSUE",
Q2084="Sharing","POWER ISSUE",
Q2084="SIte strategiques &amp; DataCenter","POWER ISSUE",
Q2084="Exclu","Exclu",
Q2084="SAT","TX ISSUE",
Q2084="SPARE-ISSUE","SPARE-ISSUE",
Q2084="Fiber CAmtel","TX ISSUE",
Q2084="Fiber AOF","TX ISSUE",
Q2084="Projet OCM (HUAWEI)","TRAVAUX-HUAWEI",
Q2084="Projet OCM (NOKIA)","TRAVAUX -NOKIA",
Q2084="ACCESS-ISSUE","ACCESS-ISSUE",
Q2084="Projet OCM (ZTE, NOKIA, autres projets)","TRAVAUX OCM",
Q2084="No root CAuse","No root cause",
Q2084="ODU HS","TX ISSUE",
Q2084="IP &amp; VLAN","TX ISSUE",
Q2084="Warehouse HUAWEI","SPARE-ISSUE",
Q2084="SPARE-HS","SPARE-ISSUE",
Q2084="Power Telco","RAN ISSUE"
),"")</f>
        <v>No root cause</v>
      </c>
      <c r="Q2084" s="48" t="s">
        <v>5573</v>
      </c>
      <c r="R2084" s="23" t="str" cm="1">
        <f t="array" ref="R2084">IFERROR(_xlfn.IFS(
Q2084="MPR ISSUE","ACTIVE",
Q2084="BSS Hardware Issue","ACTIVE",
Q2084="Sites strategiques, MLL, Pylone, etc.","PASSIVE",
Q2084="AKTIVCO DEFAUT GE &amp; POWER Cabinet","PASSIVE",
Q2084="AKTIVCO Coupure ENEO &amp; Baisse de tension","PASSIVE",
Q2084="Coupure ENEO &amp; Baisse de tension","PASSIVE",
Q2084="Defaut GE &amp; POWER Cabinet","PASSIVE",
Q2084="Sharing","PASSIVE",
Q2084="SIte strategiques &amp; DataCenter","PASSIVE",
Q2084="Exclu","Exclu",
Q2084="SAT","ACTIVE",
Q2084="SPARE-ISSUE","SPARE-ISSUE",
Q2084="Fiber CAmtel","ACTIVE",
Q2084="Fiber AOF","ACTIVE",
Q2084="Projet OCM (HUAWEI)","PLANNED WORKS",
Q2084="Projet OCM (NOKIA)","PLANNED WORKS",
Q2084="ACCESS-ISSUE","ACCESS-ISSUE",
Q2084="Projet OCM (ZTE, NOKIA, autres projets)","PLANNED WORKS",
Q2084="No root CAuse","No root cause",
Q2084="ODU HS","ACTIVE",
Q2084="IP &amp; VLAN","ACTIVE",
Q2084="Warehouse HUAWEI","SPARE-ISSUE",
Q2084="SPARE-HS","SPARE-ISSUE",
Q2084="Power Telco","ACTIVE"
),"")</f>
        <v>No root cause</v>
      </c>
      <c r="S2084" s="56" t="s">
        <v>17</v>
      </c>
      <c r="T2084" s="7" t="s">
        <v>17</v>
      </c>
      <c r="U2084" s="57" t="s">
        <v>17</v>
      </c>
      <c r="V2084" s="57" t="s">
        <v>17</v>
      </c>
      <c r="W2084" s="57" t="s">
        <v>17</v>
      </c>
      <c r="X2084" s="57" t="s">
        <v>17</v>
      </c>
      <c r="Y2084" s="57" t="s">
        <v>17</v>
      </c>
      <c r="Z2084" s="57" t="s">
        <v>17</v>
      </c>
      <c r="AA2084" s="57" t="s">
        <v>17</v>
      </c>
      <c r="AB2084" s="57"/>
      <c r="AC2084" s="57" t="s">
        <v>17</v>
      </c>
      <c r="AD2084" s="57" t="s">
        <v>17</v>
      </c>
      <c r="AE2084" s="57" t="s">
        <v>17</v>
      </c>
      <c r="AF2084" s="57" t="s">
        <v>17</v>
      </c>
      <c r="AG2084" s="57" t="s">
        <v>17</v>
      </c>
      <c r="AH2084" s="57" t="s">
        <v>17</v>
      </c>
      <c r="AI2084" s="57" t="s">
        <v>17</v>
      </c>
      <c r="AJ2084" s="15"/>
      <c r="AK2084" s="15"/>
      <c r="AL2084" s="15"/>
      <c r="AM2084" s="15"/>
    </row>
    <row r="2085" spans="1:39" s="14" customFormat="1" x14ac:dyDescent="0.35">
      <c r="A2085" s="1" t="s">
        <v>4121</v>
      </c>
      <c r="B2085" s="1" t="s">
        <v>4122</v>
      </c>
      <c r="C2085" s="3"/>
      <c r="D2085" s="1" t="s">
        <v>12</v>
      </c>
      <c r="E2085" s="1" t="s">
        <v>13</v>
      </c>
      <c r="F2085" s="3" t="s">
        <v>39</v>
      </c>
      <c r="G2085" s="1" t="s">
        <v>4088</v>
      </c>
      <c r="H2085" s="51" t="str">
        <f>_xlfn.XLOOKUP(B2085,'[1]Nur des jours'!$B:$B,'[1]Nur des jours'!$H:$H,"")</f>
        <v>ZTE</v>
      </c>
      <c r="I2085" s="52">
        <v>0</v>
      </c>
      <c r="J2085" s="52">
        <v>0</v>
      </c>
      <c r="K2085" s="52">
        <v>0</v>
      </c>
      <c r="L2085" s="53">
        <v>0</v>
      </c>
      <c r="M2085" s="54" t="s">
        <v>5374</v>
      </c>
      <c r="N2085" s="55"/>
      <c r="O2085" s="16" t="str" cm="1">
        <f t="array" ref="O2085">IFERROR(_xlfn.IFS(
Q2085="MPR ISSUE","PDH",
Q2085="BSS Hardware Issue","BSS",
Q2085="Sites strategiques, MLL, Pylone, etc.","ENVTECH",
Q2085="AKTIVCO DEFAUT GE &amp; POWER Cabinet","AKTIVCO",
Q2085="AKTIVCO Coupure ENEO &amp; Baisse de tension","AKTIVCO GRID ONLY",
Q2085="Coupure ENEO &amp; Baisse de tension","IHS GRID ONLY",
Q2085="Defaut GE &amp; POWER Cabinet","IHS",
Q2085="Sharing","Partners",
Q2085="SIte strategiques &amp; DataCenter","SST &amp; DC",
Q2085="Exclu","Exclu",
Q2085="SAT","SAT",
Q2085="SPARE-ISSUE","SPARE-ISSUE",
Q2085="Fiber CAmtel","TRANS_FO_CAMTEL",
Q2085="Fiber AOF","Fiber AOF",
Q2085="Projet OCM (HUAWEI)","TRAVAUX-HUAWEI",
Q2085="Projet OCM (NOKIA)","TRAVAUX-NOKIA",
Q2085="ACCESS-ISSUE","ACCESS-ISSUE",
Q2085="Projet OCM (ZTE, NOKIA, autres projets)","TRAVAUX OCM",
Q2085="No root CAuse","No root cause",
Q2085="ODU HS","PDH",
Q2085="IP &amp; VLAN","PDH",
Q2085="Warehouse HUAWEI","SPARE-ISSUE",
Q2085="SPARE-HS","SPARE-ISSUE",
Q2085="Power Telco","BSS"
),"")</f>
        <v>No root cause</v>
      </c>
      <c r="P2085" s="22" t="str" cm="1">
        <f t="array" ref="P2085">IFERROR(_xlfn.IFS(
Q2085="MPR ISSUE","TX ISSUE",
Q2085="BSS Hardware Issue","RAN ISSUE",
Q2085="Sites strategiques, MLL, Pylone, etc.","ENVTECH",
Q2085="AKTIVCO DEFAUT GE &amp; POWER Cabinet","POWER ISSUE",
Q2085="AKTIVCO Coupure ENEO &amp; Baisse de tension","POWER ISSUE",
Q2085="Coupure ENEO &amp; Baisse de tension","POWER ISSUE",
Q2085="Defaut GE &amp; POWER Cabinet","POWER ISSUE",
Q2085="Sharing","POWER ISSUE",
Q2085="SIte strategiques &amp; DataCenter","POWER ISSUE",
Q2085="Exclu","Exclu",
Q2085="SAT","TX ISSUE",
Q2085="SPARE-ISSUE","SPARE-ISSUE",
Q2085="Fiber CAmtel","TX ISSUE",
Q2085="Fiber AOF","TX ISSUE",
Q2085="Projet OCM (HUAWEI)","TRAVAUX-HUAWEI",
Q2085="Projet OCM (NOKIA)","TRAVAUX -NOKIA",
Q2085="ACCESS-ISSUE","ACCESS-ISSUE",
Q2085="Projet OCM (ZTE, NOKIA, autres projets)","TRAVAUX OCM",
Q2085="No root CAuse","No root cause",
Q2085="ODU HS","TX ISSUE",
Q2085="IP &amp; VLAN","TX ISSUE",
Q2085="Warehouse HUAWEI","SPARE-ISSUE",
Q2085="SPARE-HS","SPARE-ISSUE",
Q2085="Power Telco","RAN ISSUE"
),"")</f>
        <v>No root cause</v>
      </c>
      <c r="Q2085" s="48" t="s">
        <v>5573</v>
      </c>
      <c r="R2085" s="23" t="str" cm="1">
        <f t="array" ref="R2085">IFERROR(_xlfn.IFS(
Q2085="MPR ISSUE","ACTIVE",
Q2085="BSS Hardware Issue","ACTIVE",
Q2085="Sites strategiques, MLL, Pylone, etc.","PASSIVE",
Q2085="AKTIVCO DEFAUT GE &amp; POWER Cabinet","PASSIVE",
Q2085="AKTIVCO Coupure ENEO &amp; Baisse de tension","PASSIVE",
Q2085="Coupure ENEO &amp; Baisse de tension","PASSIVE",
Q2085="Defaut GE &amp; POWER Cabinet","PASSIVE",
Q2085="Sharing","PASSIVE",
Q2085="SIte strategiques &amp; DataCenter","PASSIVE",
Q2085="Exclu","Exclu",
Q2085="SAT","ACTIVE",
Q2085="SPARE-ISSUE","SPARE-ISSUE",
Q2085="Fiber CAmtel","ACTIVE",
Q2085="Fiber AOF","ACTIVE",
Q2085="Projet OCM (HUAWEI)","PLANNED WORKS",
Q2085="Projet OCM (NOKIA)","PLANNED WORKS",
Q2085="ACCESS-ISSUE","ACCESS-ISSUE",
Q2085="Projet OCM (ZTE, NOKIA, autres projets)","PLANNED WORKS",
Q2085="No root CAuse","No root cause",
Q2085="ODU HS","ACTIVE",
Q2085="IP &amp; VLAN","ACTIVE",
Q2085="Warehouse HUAWEI","SPARE-ISSUE",
Q2085="SPARE-HS","SPARE-ISSUE",
Q2085="Power Telco","ACTIVE"
),"")</f>
        <v>No root cause</v>
      </c>
      <c r="S2085" s="56" t="s">
        <v>17</v>
      </c>
      <c r="T2085" s="7" t="s">
        <v>17</v>
      </c>
      <c r="U2085" s="57" t="s">
        <v>17</v>
      </c>
      <c r="V2085" s="57" t="s">
        <v>17</v>
      </c>
      <c r="W2085" s="57" t="s">
        <v>17</v>
      </c>
      <c r="X2085" s="57" t="s">
        <v>17</v>
      </c>
      <c r="Y2085" s="57" t="s">
        <v>17</v>
      </c>
      <c r="Z2085" s="57" t="s">
        <v>17</v>
      </c>
      <c r="AA2085" s="57" t="s">
        <v>17</v>
      </c>
      <c r="AB2085" s="57"/>
      <c r="AC2085" s="57" t="s">
        <v>17</v>
      </c>
      <c r="AD2085" s="57" t="s">
        <v>17</v>
      </c>
      <c r="AE2085" s="57" t="s">
        <v>17</v>
      </c>
      <c r="AF2085" s="57" t="s">
        <v>17</v>
      </c>
      <c r="AG2085" s="57" t="s">
        <v>17</v>
      </c>
      <c r="AH2085" s="57" t="s">
        <v>17</v>
      </c>
      <c r="AI2085" s="57" t="s">
        <v>17</v>
      </c>
      <c r="AJ2085" s="15"/>
      <c r="AK2085" s="15"/>
      <c r="AL2085" s="15"/>
      <c r="AM2085" s="15"/>
    </row>
    <row r="2086" spans="1:39" s="14" customFormat="1" x14ac:dyDescent="0.35">
      <c r="A2086" s="1" t="s">
        <v>4123</v>
      </c>
      <c r="B2086" s="1" t="s">
        <v>4124</v>
      </c>
      <c r="C2086" s="3"/>
      <c r="D2086" s="1" t="s">
        <v>12</v>
      </c>
      <c r="E2086" s="1" t="s">
        <v>13</v>
      </c>
      <c r="F2086" s="3" t="s">
        <v>33</v>
      </c>
      <c r="G2086" s="1" t="s">
        <v>4123</v>
      </c>
      <c r="H2086" s="51" t="str">
        <f>_xlfn.XLOOKUP(B2086,'[1]Nur des jours'!$B:$B,'[1]Nur des jours'!$H:$H,"")</f>
        <v>ZTE</v>
      </c>
      <c r="I2086" s="52">
        <v>0</v>
      </c>
      <c r="J2086" s="52">
        <v>0</v>
      </c>
      <c r="K2086" s="52">
        <v>0</v>
      </c>
      <c r="L2086" s="53">
        <v>0</v>
      </c>
      <c r="M2086" s="54" t="s">
        <v>5374</v>
      </c>
      <c r="N2086" s="55"/>
      <c r="O2086" s="16" t="str" cm="1">
        <f t="array" ref="O2086">IFERROR(_xlfn.IFS(
Q2086="MPR ISSUE","PDH",
Q2086="BSS Hardware Issue","BSS",
Q2086="Sites strategiques, MLL, Pylone, etc.","ENVTECH",
Q2086="AKTIVCO DEFAUT GE &amp; POWER Cabinet","AKTIVCO",
Q2086="AKTIVCO Coupure ENEO &amp; Baisse de tension","AKTIVCO GRID ONLY",
Q2086="Coupure ENEO &amp; Baisse de tension","IHS GRID ONLY",
Q2086="Defaut GE &amp; POWER Cabinet","IHS",
Q2086="Sharing","Partners",
Q2086="SIte strategiques &amp; DataCenter","SST &amp; DC",
Q2086="Exclu","Exclu",
Q2086="SAT","SAT",
Q2086="SPARE-ISSUE","SPARE-ISSUE",
Q2086="Fiber CAmtel","TRANS_FO_CAMTEL",
Q2086="Fiber AOF","Fiber AOF",
Q2086="Projet OCM (HUAWEI)","TRAVAUX-HUAWEI",
Q2086="Projet OCM (NOKIA)","TRAVAUX-NOKIA",
Q2086="ACCESS-ISSUE","ACCESS-ISSUE",
Q2086="Projet OCM (ZTE, NOKIA, autres projets)","TRAVAUX OCM",
Q2086="No root CAuse","No root cause",
Q2086="ODU HS","PDH",
Q2086="IP &amp; VLAN","PDH",
Q2086="Warehouse HUAWEI","SPARE-ISSUE",
Q2086="SPARE-HS","SPARE-ISSUE",
Q2086="Power Telco","BSS"
),"")</f>
        <v>No root cause</v>
      </c>
      <c r="P2086" s="22" t="str" cm="1">
        <f t="array" ref="P2086">IFERROR(_xlfn.IFS(
Q2086="MPR ISSUE","TX ISSUE",
Q2086="BSS Hardware Issue","RAN ISSUE",
Q2086="Sites strategiques, MLL, Pylone, etc.","ENVTECH",
Q2086="AKTIVCO DEFAUT GE &amp; POWER Cabinet","POWER ISSUE",
Q2086="AKTIVCO Coupure ENEO &amp; Baisse de tension","POWER ISSUE",
Q2086="Coupure ENEO &amp; Baisse de tension","POWER ISSUE",
Q2086="Defaut GE &amp; POWER Cabinet","POWER ISSUE",
Q2086="Sharing","POWER ISSUE",
Q2086="SIte strategiques &amp; DataCenter","POWER ISSUE",
Q2086="Exclu","Exclu",
Q2086="SAT","TX ISSUE",
Q2086="SPARE-ISSUE","SPARE-ISSUE",
Q2086="Fiber CAmtel","TX ISSUE",
Q2086="Fiber AOF","TX ISSUE",
Q2086="Projet OCM (HUAWEI)","TRAVAUX-HUAWEI",
Q2086="Projet OCM (NOKIA)","TRAVAUX -NOKIA",
Q2086="ACCESS-ISSUE","ACCESS-ISSUE",
Q2086="Projet OCM (ZTE, NOKIA, autres projets)","TRAVAUX OCM",
Q2086="No root CAuse","No root cause",
Q2086="ODU HS","TX ISSUE",
Q2086="IP &amp; VLAN","TX ISSUE",
Q2086="Warehouse HUAWEI","SPARE-ISSUE",
Q2086="SPARE-HS","SPARE-ISSUE",
Q2086="Power Telco","RAN ISSUE"
),"")</f>
        <v>No root cause</v>
      </c>
      <c r="Q2086" s="48" t="s">
        <v>5573</v>
      </c>
      <c r="R2086" s="23" t="str" cm="1">
        <f t="array" ref="R2086">IFERROR(_xlfn.IFS(
Q2086="MPR ISSUE","ACTIVE",
Q2086="BSS Hardware Issue","ACTIVE",
Q2086="Sites strategiques, MLL, Pylone, etc.","PASSIVE",
Q2086="AKTIVCO DEFAUT GE &amp; POWER Cabinet","PASSIVE",
Q2086="AKTIVCO Coupure ENEO &amp; Baisse de tension","PASSIVE",
Q2086="Coupure ENEO &amp; Baisse de tension","PASSIVE",
Q2086="Defaut GE &amp; POWER Cabinet","PASSIVE",
Q2086="Sharing","PASSIVE",
Q2086="SIte strategiques &amp; DataCenter","PASSIVE",
Q2086="Exclu","Exclu",
Q2086="SAT","ACTIVE",
Q2086="SPARE-ISSUE","SPARE-ISSUE",
Q2086="Fiber CAmtel","ACTIVE",
Q2086="Fiber AOF","ACTIVE",
Q2086="Projet OCM (HUAWEI)","PLANNED WORKS",
Q2086="Projet OCM (NOKIA)","PLANNED WORKS",
Q2086="ACCESS-ISSUE","ACCESS-ISSUE",
Q2086="Projet OCM (ZTE, NOKIA, autres projets)","PLANNED WORKS",
Q2086="No root CAuse","No root cause",
Q2086="ODU HS","ACTIVE",
Q2086="IP &amp; VLAN","ACTIVE",
Q2086="Warehouse HUAWEI","SPARE-ISSUE",
Q2086="SPARE-HS","SPARE-ISSUE",
Q2086="Power Telco","ACTIVE"
),"")</f>
        <v>No root cause</v>
      </c>
      <c r="S2086" s="56" t="s">
        <v>17</v>
      </c>
      <c r="T2086" s="7" t="s">
        <v>17</v>
      </c>
      <c r="U2086" s="57" t="s">
        <v>17</v>
      </c>
      <c r="V2086" s="57" t="s">
        <v>17</v>
      </c>
      <c r="W2086" s="57" t="s">
        <v>17</v>
      </c>
      <c r="X2086" s="57" t="s">
        <v>17</v>
      </c>
      <c r="Y2086" s="57" t="s">
        <v>17</v>
      </c>
      <c r="Z2086" s="57" t="s">
        <v>17</v>
      </c>
      <c r="AA2086" s="57" t="s">
        <v>17</v>
      </c>
      <c r="AB2086" s="57"/>
      <c r="AC2086" s="57" t="s">
        <v>17</v>
      </c>
      <c r="AD2086" s="57" t="s">
        <v>17</v>
      </c>
      <c r="AE2086" s="57" t="s">
        <v>17</v>
      </c>
      <c r="AF2086" s="57" t="s">
        <v>17</v>
      </c>
      <c r="AG2086" s="57" t="s">
        <v>17</v>
      </c>
      <c r="AH2086" s="57" t="s">
        <v>17</v>
      </c>
      <c r="AI2086" s="57" t="s">
        <v>17</v>
      </c>
      <c r="AJ2086" s="15"/>
      <c r="AK2086" s="15"/>
      <c r="AL2086" s="15"/>
      <c r="AM2086" s="15"/>
    </row>
    <row r="2087" spans="1:39" s="14" customFormat="1" x14ac:dyDescent="0.35">
      <c r="A2087" s="1" t="s">
        <v>4125</v>
      </c>
      <c r="B2087" s="1" t="s">
        <v>4126</v>
      </c>
      <c r="C2087" s="3"/>
      <c r="D2087" s="1" t="s">
        <v>12</v>
      </c>
      <c r="E2087" s="1" t="s">
        <v>13</v>
      </c>
      <c r="F2087" s="3" t="s">
        <v>104</v>
      </c>
      <c r="G2087" s="1" t="s">
        <v>4125</v>
      </c>
      <c r="H2087" s="59" t="str">
        <f>_xlfn.XLOOKUP(B2087,'[1]Nur des jours'!$B:$B,'[1]Nur des jours'!$H:$H,"")</f>
        <v>HUAWEI</v>
      </c>
      <c r="I2087" s="52">
        <v>0</v>
      </c>
      <c r="J2087" s="52">
        <v>0</v>
      </c>
      <c r="K2087" s="52">
        <v>0</v>
      </c>
      <c r="L2087" s="53">
        <v>0</v>
      </c>
      <c r="M2087" s="54" t="s">
        <v>5374</v>
      </c>
      <c r="N2087" s="55"/>
      <c r="O2087" s="16" t="str" cm="1">
        <f t="array" ref="O2087">IFERROR(_xlfn.IFS(
Q2087="MPR ISSUE","PDH",
Q2087="BSS Hardware Issue","BSS",
Q2087="Sites strategiques, MLL, Pylone, etc.","ENVTECH",
Q2087="AKTIVCO DEFAUT GE &amp; POWER Cabinet","AKTIVCO",
Q2087="AKTIVCO Coupure ENEO &amp; Baisse de tension","AKTIVCO GRID ONLY",
Q2087="Coupure ENEO &amp; Baisse de tension","IHS GRID ONLY",
Q2087="Defaut GE &amp; POWER Cabinet","IHS",
Q2087="Sharing","Partners",
Q2087="SIte strategiques &amp; DataCenter","SST &amp; DC",
Q2087="Exclu","Exclu",
Q2087="SAT","SAT",
Q2087="SPARE-ISSUE","SPARE-ISSUE",
Q2087="Fiber CAmtel","TRANS_FO_CAMTEL",
Q2087="Fiber AOF","Fiber AOF",
Q2087="Projet OCM (HUAWEI)","TRAVAUX-HUAWEI",
Q2087="Projet OCM (NOKIA)","TRAVAUX-NOKIA",
Q2087="ACCESS-ISSUE","ACCESS-ISSUE",
Q2087="Projet OCM (ZTE, NOKIA, autres projets)","TRAVAUX OCM",
Q2087="No root CAuse","No root cause",
Q2087="ODU HS","PDH",
Q2087="IP &amp; VLAN","PDH",
Q2087="Warehouse HUAWEI","SPARE-ISSUE",
Q2087="SPARE-HS","SPARE-ISSUE",
Q2087="Power Telco","BSS"
),"")</f>
        <v>No root cause</v>
      </c>
      <c r="P2087" s="22" t="str" cm="1">
        <f t="array" ref="P2087">IFERROR(_xlfn.IFS(
Q2087="MPR ISSUE","TX ISSUE",
Q2087="BSS Hardware Issue","RAN ISSUE",
Q2087="Sites strategiques, MLL, Pylone, etc.","ENVTECH",
Q2087="AKTIVCO DEFAUT GE &amp; POWER Cabinet","POWER ISSUE",
Q2087="AKTIVCO Coupure ENEO &amp; Baisse de tension","POWER ISSUE",
Q2087="Coupure ENEO &amp; Baisse de tension","POWER ISSUE",
Q2087="Defaut GE &amp; POWER Cabinet","POWER ISSUE",
Q2087="Sharing","POWER ISSUE",
Q2087="SIte strategiques &amp; DataCenter","POWER ISSUE",
Q2087="Exclu","Exclu",
Q2087="SAT","TX ISSUE",
Q2087="SPARE-ISSUE","SPARE-ISSUE",
Q2087="Fiber CAmtel","TX ISSUE",
Q2087="Fiber AOF","TX ISSUE",
Q2087="Projet OCM (HUAWEI)","TRAVAUX-HUAWEI",
Q2087="Projet OCM (NOKIA)","TRAVAUX -NOKIA",
Q2087="ACCESS-ISSUE","ACCESS-ISSUE",
Q2087="Projet OCM (ZTE, NOKIA, autres projets)","TRAVAUX OCM",
Q2087="No root CAuse","No root cause",
Q2087="ODU HS","TX ISSUE",
Q2087="IP &amp; VLAN","TX ISSUE",
Q2087="Warehouse HUAWEI","SPARE-ISSUE",
Q2087="SPARE-HS","SPARE-ISSUE",
Q2087="Power Telco","RAN ISSUE"
),"")</f>
        <v>No root cause</v>
      </c>
      <c r="Q2087" s="48" t="s">
        <v>5573</v>
      </c>
      <c r="R2087" s="23" t="str" cm="1">
        <f t="array" ref="R2087">IFERROR(_xlfn.IFS(
Q2087="MPR ISSUE","ACTIVE",
Q2087="BSS Hardware Issue","ACTIVE",
Q2087="Sites strategiques, MLL, Pylone, etc.","PASSIVE",
Q2087="AKTIVCO DEFAUT GE &amp; POWER Cabinet","PASSIVE",
Q2087="AKTIVCO Coupure ENEO &amp; Baisse de tension","PASSIVE",
Q2087="Coupure ENEO &amp; Baisse de tension","PASSIVE",
Q2087="Defaut GE &amp; POWER Cabinet","PASSIVE",
Q2087="Sharing","PASSIVE",
Q2087="SIte strategiques &amp; DataCenter","PASSIVE",
Q2087="Exclu","Exclu",
Q2087="SAT","ACTIVE",
Q2087="SPARE-ISSUE","SPARE-ISSUE",
Q2087="Fiber CAmtel","ACTIVE",
Q2087="Fiber AOF","ACTIVE",
Q2087="Projet OCM (HUAWEI)","PLANNED WORKS",
Q2087="Projet OCM (NOKIA)","PLANNED WORKS",
Q2087="ACCESS-ISSUE","ACCESS-ISSUE",
Q2087="Projet OCM (ZTE, NOKIA, autres projets)","PLANNED WORKS",
Q2087="No root CAuse","No root cause",
Q2087="ODU HS","ACTIVE",
Q2087="IP &amp; VLAN","ACTIVE",
Q2087="Warehouse HUAWEI","SPARE-ISSUE",
Q2087="SPARE-HS","SPARE-ISSUE",
Q2087="Power Telco","ACTIVE"
),"")</f>
        <v>No root cause</v>
      </c>
      <c r="S2087" s="56" t="s">
        <v>17</v>
      </c>
      <c r="T2087" s="7" t="s">
        <v>17</v>
      </c>
      <c r="U2087" s="57" t="s">
        <v>17</v>
      </c>
      <c r="V2087" s="57" t="s">
        <v>17</v>
      </c>
      <c r="W2087" s="57" t="s">
        <v>17</v>
      </c>
      <c r="X2087" s="57"/>
      <c r="Y2087" s="57" t="s">
        <v>17</v>
      </c>
      <c r="Z2087" s="57" t="s">
        <v>17</v>
      </c>
      <c r="AA2087" s="57" t="s">
        <v>17</v>
      </c>
      <c r="AB2087" s="57"/>
      <c r="AC2087" s="57" t="s">
        <v>17</v>
      </c>
      <c r="AD2087" s="57" t="s">
        <v>17</v>
      </c>
      <c r="AE2087" s="57" t="s">
        <v>17</v>
      </c>
      <c r="AF2087" s="57" t="s">
        <v>17</v>
      </c>
      <c r="AG2087" s="57" t="s">
        <v>17</v>
      </c>
      <c r="AH2087" s="57" t="s">
        <v>17</v>
      </c>
      <c r="AI2087" s="57" t="s">
        <v>17</v>
      </c>
      <c r="AJ2087" s="15"/>
      <c r="AK2087" s="15"/>
      <c r="AL2087" s="15"/>
      <c r="AM2087" s="15"/>
    </row>
    <row r="2088" spans="1:39" s="14" customFormat="1" x14ac:dyDescent="0.35">
      <c r="A2088" s="1" t="s">
        <v>4127</v>
      </c>
      <c r="B2088" s="1" t="s">
        <v>4128</v>
      </c>
      <c r="C2088" s="3"/>
      <c r="D2088" s="1" t="s">
        <v>12</v>
      </c>
      <c r="E2088" s="1" t="s">
        <v>1132</v>
      </c>
      <c r="F2088" s="3" t="s">
        <v>228</v>
      </c>
      <c r="G2088" s="1" t="s">
        <v>4129</v>
      </c>
      <c r="H2088" s="51" t="str">
        <f>_xlfn.XLOOKUP(B2088,'[1]Nur des jours'!$B:$B,'[1]Nur des jours'!$H:$H,"")</f>
        <v>ZTE</v>
      </c>
      <c r="I2088" s="52">
        <v>0</v>
      </c>
      <c r="J2088" s="52">
        <v>0</v>
      </c>
      <c r="K2088" s="52">
        <v>0</v>
      </c>
      <c r="L2088" s="53">
        <v>0</v>
      </c>
      <c r="M2088" s="54" t="s">
        <v>5374</v>
      </c>
      <c r="N2088" s="55"/>
      <c r="O2088" s="16" t="str" cm="1">
        <f t="array" ref="O2088">IFERROR(_xlfn.IFS(
Q2088="MPR ISSUE","PDH",
Q2088="BSS Hardware Issue","BSS",
Q2088="Sites strategiques, MLL, Pylone, etc.","ENVTECH",
Q2088="AKTIVCO DEFAUT GE &amp; POWER Cabinet","AKTIVCO",
Q2088="AKTIVCO Coupure ENEO &amp; Baisse de tension","AKTIVCO GRID ONLY",
Q2088="Coupure ENEO &amp; Baisse de tension","IHS GRID ONLY",
Q2088="Defaut GE &amp; POWER Cabinet","IHS",
Q2088="Sharing","Partners",
Q2088="SIte strategiques &amp; DataCenter","SST &amp; DC",
Q2088="Exclu","Exclu",
Q2088="SAT","SAT",
Q2088="SPARE-ISSUE","SPARE-ISSUE",
Q2088="Fiber CAmtel","TRANS_FO_CAMTEL",
Q2088="Fiber AOF","Fiber AOF",
Q2088="Projet OCM (HUAWEI)","TRAVAUX-HUAWEI",
Q2088="Projet OCM (NOKIA)","TRAVAUX-NOKIA",
Q2088="ACCESS-ISSUE","ACCESS-ISSUE",
Q2088="Projet OCM (ZTE, NOKIA, autres projets)","TRAVAUX OCM",
Q2088="No root CAuse","No root cause",
Q2088="ODU HS","PDH",
Q2088="IP &amp; VLAN","PDH",
Q2088="Warehouse HUAWEI","SPARE-ISSUE",
Q2088="SPARE-HS","SPARE-ISSUE",
Q2088="Power Telco","BSS"
),"")</f>
        <v>No root cause</v>
      </c>
      <c r="P2088" s="22" t="str" cm="1">
        <f t="array" ref="P2088">IFERROR(_xlfn.IFS(
Q2088="MPR ISSUE","TX ISSUE",
Q2088="BSS Hardware Issue","RAN ISSUE",
Q2088="Sites strategiques, MLL, Pylone, etc.","ENVTECH",
Q2088="AKTIVCO DEFAUT GE &amp; POWER Cabinet","POWER ISSUE",
Q2088="AKTIVCO Coupure ENEO &amp; Baisse de tension","POWER ISSUE",
Q2088="Coupure ENEO &amp; Baisse de tension","POWER ISSUE",
Q2088="Defaut GE &amp; POWER Cabinet","POWER ISSUE",
Q2088="Sharing","POWER ISSUE",
Q2088="SIte strategiques &amp; DataCenter","POWER ISSUE",
Q2088="Exclu","Exclu",
Q2088="SAT","TX ISSUE",
Q2088="SPARE-ISSUE","SPARE-ISSUE",
Q2088="Fiber CAmtel","TX ISSUE",
Q2088="Fiber AOF","TX ISSUE",
Q2088="Projet OCM (HUAWEI)","TRAVAUX-HUAWEI",
Q2088="Projet OCM (NOKIA)","TRAVAUX -NOKIA",
Q2088="ACCESS-ISSUE","ACCESS-ISSUE",
Q2088="Projet OCM (ZTE, NOKIA, autres projets)","TRAVAUX OCM",
Q2088="No root CAuse","No root cause",
Q2088="ODU HS","TX ISSUE",
Q2088="IP &amp; VLAN","TX ISSUE",
Q2088="Warehouse HUAWEI","SPARE-ISSUE",
Q2088="SPARE-HS","SPARE-ISSUE",
Q2088="Power Telco","RAN ISSUE"
),"")</f>
        <v>No root cause</v>
      </c>
      <c r="Q2088" s="48" t="s">
        <v>5573</v>
      </c>
      <c r="R2088" s="23" t="str" cm="1">
        <f t="array" ref="R2088">IFERROR(_xlfn.IFS(
Q2088="MPR ISSUE","ACTIVE",
Q2088="BSS Hardware Issue","ACTIVE",
Q2088="Sites strategiques, MLL, Pylone, etc.","PASSIVE",
Q2088="AKTIVCO DEFAUT GE &amp; POWER Cabinet","PASSIVE",
Q2088="AKTIVCO Coupure ENEO &amp; Baisse de tension","PASSIVE",
Q2088="Coupure ENEO &amp; Baisse de tension","PASSIVE",
Q2088="Defaut GE &amp; POWER Cabinet","PASSIVE",
Q2088="Sharing","PASSIVE",
Q2088="SIte strategiques &amp; DataCenter","PASSIVE",
Q2088="Exclu","Exclu",
Q2088="SAT","ACTIVE",
Q2088="SPARE-ISSUE","SPARE-ISSUE",
Q2088="Fiber CAmtel","ACTIVE",
Q2088="Fiber AOF","ACTIVE",
Q2088="Projet OCM (HUAWEI)","PLANNED WORKS",
Q2088="Projet OCM (NOKIA)","PLANNED WORKS",
Q2088="ACCESS-ISSUE","ACCESS-ISSUE",
Q2088="Projet OCM (ZTE, NOKIA, autres projets)","PLANNED WORKS",
Q2088="No root CAuse","No root cause",
Q2088="ODU HS","ACTIVE",
Q2088="IP &amp; VLAN","ACTIVE",
Q2088="Warehouse HUAWEI","SPARE-ISSUE",
Q2088="SPARE-HS","SPARE-ISSUE",
Q2088="Power Telco","ACTIVE"
),"")</f>
        <v>No root cause</v>
      </c>
      <c r="S2088" s="56" t="s">
        <v>17</v>
      </c>
      <c r="T2088" s="7" t="s">
        <v>17</v>
      </c>
      <c r="U2088" s="57" t="s">
        <v>17</v>
      </c>
      <c r="V2088" s="57" t="s">
        <v>17</v>
      </c>
      <c r="W2088" s="57" t="s">
        <v>17</v>
      </c>
      <c r="X2088" s="57" t="s">
        <v>17</v>
      </c>
      <c r="Y2088" s="57" t="s">
        <v>17</v>
      </c>
      <c r="Z2088" s="57" t="s">
        <v>17</v>
      </c>
      <c r="AA2088" s="57" t="s">
        <v>17</v>
      </c>
      <c r="AB2088" s="57"/>
      <c r="AC2088" s="57" t="s">
        <v>17</v>
      </c>
      <c r="AD2088" s="57" t="s">
        <v>17</v>
      </c>
      <c r="AE2088" s="57" t="s">
        <v>17</v>
      </c>
      <c r="AF2088" s="57" t="s">
        <v>17</v>
      </c>
      <c r="AG2088" s="57" t="s">
        <v>17</v>
      </c>
      <c r="AH2088" s="57" t="s">
        <v>17</v>
      </c>
      <c r="AI2088" s="57" t="s">
        <v>17</v>
      </c>
      <c r="AJ2088" s="15"/>
      <c r="AK2088" s="15"/>
      <c r="AL2088" s="15"/>
      <c r="AM2088" s="15"/>
    </row>
    <row r="2089" spans="1:39" s="14" customFormat="1" x14ac:dyDescent="0.35">
      <c r="A2089" s="1" t="s">
        <v>4130</v>
      </c>
      <c r="B2089" s="1" t="s">
        <v>4131</v>
      </c>
      <c r="C2089" s="3"/>
      <c r="D2089" s="1" t="s">
        <v>12</v>
      </c>
      <c r="E2089" s="1" t="s">
        <v>13</v>
      </c>
      <c r="F2089" s="3" t="s">
        <v>33</v>
      </c>
      <c r="G2089" s="1" t="s">
        <v>3787</v>
      </c>
      <c r="H2089" s="51" t="str">
        <f>_xlfn.XLOOKUP(B2089,'[1]Nur des jours'!$B:$B,'[1]Nur des jours'!$H:$H,"")</f>
        <v>ZTE</v>
      </c>
      <c r="I2089" s="52">
        <v>0</v>
      </c>
      <c r="J2089" s="52">
        <v>0</v>
      </c>
      <c r="K2089" s="52">
        <v>0</v>
      </c>
      <c r="L2089" s="53">
        <v>0</v>
      </c>
      <c r="M2089" s="54" t="s">
        <v>5374</v>
      </c>
      <c r="N2089" s="55"/>
      <c r="O2089" s="16" t="str" cm="1">
        <f t="array" ref="O2089">IFERROR(_xlfn.IFS(
Q2089="MPR ISSUE","PDH",
Q2089="BSS Hardware Issue","BSS",
Q2089="Sites strategiques, MLL, Pylone, etc.","ENVTECH",
Q2089="AKTIVCO DEFAUT GE &amp; POWER Cabinet","AKTIVCO",
Q2089="AKTIVCO Coupure ENEO &amp; Baisse de tension","AKTIVCO GRID ONLY",
Q2089="Coupure ENEO &amp; Baisse de tension","IHS GRID ONLY",
Q2089="Defaut GE &amp; POWER Cabinet","IHS",
Q2089="Sharing","Partners",
Q2089="SIte strategiques &amp; DataCenter","SST &amp; DC",
Q2089="Exclu","Exclu",
Q2089="SAT","SAT",
Q2089="SPARE-ISSUE","SPARE-ISSUE",
Q2089="Fiber CAmtel","TRANS_FO_CAMTEL",
Q2089="Fiber AOF","Fiber AOF",
Q2089="Projet OCM (HUAWEI)","TRAVAUX-HUAWEI",
Q2089="Projet OCM (NOKIA)","TRAVAUX-NOKIA",
Q2089="ACCESS-ISSUE","ACCESS-ISSUE",
Q2089="Projet OCM (ZTE, NOKIA, autres projets)","TRAVAUX OCM",
Q2089="No root CAuse","No root cause",
Q2089="ODU HS","PDH",
Q2089="IP &amp; VLAN","PDH",
Q2089="Warehouse HUAWEI","SPARE-ISSUE",
Q2089="SPARE-HS","SPARE-ISSUE",
Q2089="Power Telco","BSS"
),"")</f>
        <v>No root cause</v>
      </c>
      <c r="P2089" s="22" t="str" cm="1">
        <f t="array" ref="P2089">IFERROR(_xlfn.IFS(
Q2089="MPR ISSUE","TX ISSUE",
Q2089="BSS Hardware Issue","RAN ISSUE",
Q2089="Sites strategiques, MLL, Pylone, etc.","ENVTECH",
Q2089="AKTIVCO DEFAUT GE &amp; POWER Cabinet","POWER ISSUE",
Q2089="AKTIVCO Coupure ENEO &amp; Baisse de tension","POWER ISSUE",
Q2089="Coupure ENEO &amp; Baisse de tension","POWER ISSUE",
Q2089="Defaut GE &amp; POWER Cabinet","POWER ISSUE",
Q2089="Sharing","POWER ISSUE",
Q2089="SIte strategiques &amp; DataCenter","POWER ISSUE",
Q2089="Exclu","Exclu",
Q2089="SAT","TX ISSUE",
Q2089="SPARE-ISSUE","SPARE-ISSUE",
Q2089="Fiber CAmtel","TX ISSUE",
Q2089="Fiber AOF","TX ISSUE",
Q2089="Projet OCM (HUAWEI)","TRAVAUX-HUAWEI",
Q2089="Projet OCM (NOKIA)","TRAVAUX -NOKIA",
Q2089="ACCESS-ISSUE","ACCESS-ISSUE",
Q2089="Projet OCM (ZTE, NOKIA, autres projets)","TRAVAUX OCM",
Q2089="No root CAuse","No root cause",
Q2089="ODU HS","TX ISSUE",
Q2089="IP &amp; VLAN","TX ISSUE",
Q2089="Warehouse HUAWEI","SPARE-ISSUE",
Q2089="SPARE-HS","SPARE-ISSUE",
Q2089="Power Telco","RAN ISSUE"
),"")</f>
        <v>No root cause</v>
      </c>
      <c r="Q2089" s="48" t="s">
        <v>5573</v>
      </c>
      <c r="R2089" s="23" t="str" cm="1">
        <f t="array" ref="R2089">IFERROR(_xlfn.IFS(
Q2089="MPR ISSUE","ACTIVE",
Q2089="BSS Hardware Issue","ACTIVE",
Q2089="Sites strategiques, MLL, Pylone, etc.","PASSIVE",
Q2089="AKTIVCO DEFAUT GE &amp; POWER Cabinet","PASSIVE",
Q2089="AKTIVCO Coupure ENEO &amp; Baisse de tension","PASSIVE",
Q2089="Coupure ENEO &amp; Baisse de tension","PASSIVE",
Q2089="Defaut GE &amp; POWER Cabinet","PASSIVE",
Q2089="Sharing","PASSIVE",
Q2089="SIte strategiques &amp; DataCenter","PASSIVE",
Q2089="Exclu","Exclu",
Q2089="SAT","ACTIVE",
Q2089="SPARE-ISSUE","SPARE-ISSUE",
Q2089="Fiber CAmtel","ACTIVE",
Q2089="Fiber AOF","ACTIVE",
Q2089="Projet OCM (HUAWEI)","PLANNED WORKS",
Q2089="Projet OCM (NOKIA)","PLANNED WORKS",
Q2089="ACCESS-ISSUE","ACCESS-ISSUE",
Q2089="Projet OCM (ZTE, NOKIA, autres projets)","PLANNED WORKS",
Q2089="No root CAuse","No root cause",
Q2089="ODU HS","ACTIVE",
Q2089="IP &amp; VLAN","ACTIVE",
Q2089="Warehouse HUAWEI","SPARE-ISSUE",
Q2089="SPARE-HS","SPARE-ISSUE",
Q2089="Power Telco","ACTIVE"
),"")</f>
        <v>No root cause</v>
      </c>
      <c r="S2089" s="56" t="s">
        <v>17</v>
      </c>
      <c r="T2089" s="7" t="s">
        <v>17</v>
      </c>
      <c r="U2089" s="57" t="s">
        <v>17</v>
      </c>
      <c r="V2089" s="57" t="s">
        <v>17</v>
      </c>
      <c r="W2089" s="57" t="s">
        <v>17</v>
      </c>
      <c r="X2089" s="57" t="s">
        <v>17</v>
      </c>
      <c r="Y2089" s="57" t="s">
        <v>17</v>
      </c>
      <c r="Z2089" s="57" t="s">
        <v>17</v>
      </c>
      <c r="AA2089" s="57" t="s">
        <v>17</v>
      </c>
      <c r="AB2089" s="57"/>
      <c r="AC2089" s="57" t="s">
        <v>17</v>
      </c>
      <c r="AD2089" s="57" t="s">
        <v>17</v>
      </c>
      <c r="AE2089" s="57" t="s">
        <v>17</v>
      </c>
      <c r="AF2089" s="57" t="s">
        <v>17</v>
      </c>
      <c r="AG2089" s="57" t="s">
        <v>17</v>
      </c>
      <c r="AH2089" s="57" t="s">
        <v>17</v>
      </c>
      <c r="AI2089" s="57" t="s">
        <v>17</v>
      </c>
      <c r="AJ2089" s="15"/>
      <c r="AK2089" s="15"/>
      <c r="AL2089" s="15"/>
      <c r="AM2089" s="15"/>
    </row>
    <row r="2090" spans="1:39" s="14" customFormat="1" x14ac:dyDescent="0.35">
      <c r="A2090" s="1" t="s">
        <v>3969</v>
      </c>
      <c r="B2090" s="1" t="s">
        <v>4132</v>
      </c>
      <c r="C2090" s="3"/>
      <c r="D2090" s="1" t="s">
        <v>23</v>
      </c>
      <c r="E2090" s="1" t="s">
        <v>190</v>
      </c>
      <c r="F2090" s="3" t="s">
        <v>53</v>
      </c>
      <c r="G2090" s="1" t="s">
        <v>3969</v>
      </c>
      <c r="H2090" s="59" t="str">
        <f>_xlfn.XLOOKUP(B2090,'[1]Nur des jours'!$B:$B,'[1]Nur des jours'!$H:$H,"")</f>
        <v>HUAWEI</v>
      </c>
      <c r="I2090" s="52">
        <v>0</v>
      </c>
      <c r="J2090" s="52">
        <v>0</v>
      </c>
      <c r="K2090" s="52">
        <v>0</v>
      </c>
      <c r="L2090" s="53">
        <v>0</v>
      </c>
      <c r="M2090" s="54" t="s">
        <v>5376</v>
      </c>
      <c r="N2090" s="55"/>
      <c r="O2090" s="16" t="str" cm="1">
        <f t="array" ref="O2090">IFERROR(_xlfn.IFS(
Q2090="MPR ISSUE","PDH",
Q2090="BSS Hardware Issue","BSS",
Q2090="Sites strategiques, MLL, Pylone, etc.","ENVTECH",
Q2090="AKTIVCO DEFAUT GE &amp; POWER Cabinet","AKTIVCO",
Q2090="AKTIVCO Coupure ENEO &amp; Baisse de tension","AKTIVCO GRID ONLY",
Q2090="Coupure ENEO &amp; Baisse de tension","IHS GRID ONLY",
Q2090="Defaut GE &amp; POWER Cabinet","IHS",
Q2090="Sharing","Partners",
Q2090="SIte strategiques &amp; DataCenter","SST &amp; DC",
Q2090="Exclu","Exclu",
Q2090="SAT","SAT",
Q2090="SPARE-ISSUE","SPARE-ISSUE",
Q2090="Fiber CAmtel","TRANS_FO_CAMTEL",
Q2090="Fiber AOF","Fiber AOF",
Q2090="Projet OCM (HUAWEI)","TRAVAUX-HUAWEI",
Q2090="Projet OCM (NOKIA)","TRAVAUX-NOKIA",
Q2090="ACCESS-ISSUE","ACCESS-ISSUE",
Q2090="Projet OCM (ZTE, NOKIA, autres projets)","TRAVAUX OCM",
Q2090="No root CAuse","No root cause",
Q2090="ODU HS","PDH",
Q2090="IP &amp; VLAN","PDH",
Q2090="Warehouse HUAWEI","SPARE-ISSUE",
Q2090="SPARE-HS","SPARE-ISSUE",
Q2090="Power Telco","BSS"
),"")</f>
        <v>No root cause</v>
      </c>
      <c r="P2090" s="22" t="str" cm="1">
        <f t="array" ref="P2090">IFERROR(_xlfn.IFS(
Q2090="MPR ISSUE","TX ISSUE",
Q2090="BSS Hardware Issue","RAN ISSUE",
Q2090="Sites strategiques, MLL, Pylone, etc.","ENVTECH",
Q2090="AKTIVCO DEFAUT GE &amp; POWER Cabinet","POWER ISSUE",
Q2090="AKTIVCO Coupure ENEO &amp; Baisse de tension","POWER ISSUE",
Q2090="Coupure ENEO &amp; Baisse de tension","POWER ISSUE",
Q2090="Defaut GE &amp; POWER Cabinet","POWER ISSUE",
Q2090="Sharing","POWER ISSUE",
Q2090="SIte strategiques &amp; DataCenter","POWER ISSUE",
Q2090="Exclu","Exclu",
Q2090="SAT","TX ISSUE",
Q2090="SPARE-ISSUE","SPARE-ISSUE",
Q2090="Fiber CAmtel","TX ISSUE",
Q2090="Fiber AOF","TX ISSUE",
Q2090="Projet OCM (HUAWEI)","TRAVAUX-HUAWEI",
Q2090="Projet OCM (NOKIA)","TRAVAUX -NOKIA",
Q2090="ACCESS-ISSUE","ACCESS-ISSUE",
Q2090="Projet OCM (ZTE, NOKIA, autres projets)","TRAVAUX OCM",
Q2090="No root CAuse","No root cause",
Q2090="ODU HS","TX ISSUE",
Q2090="IP &amp; VLAN","TX ISSUE",
Q2090="Warehouse HUAWEI","SPARE-ISSUE",
Q2090="SPARE-HS","SPARE-ISSUE",
Q2090="Power Telco","RAN ISSUE"
),"")</f>
        <v>No root cause</v>
      </c>
      <c r="Q2090" s="48" t="s">
        <v>5573</v>
      </c>
      <c r="R2090" s="23" t="str" cm="1">
        <f t="array" ref="R2090">IFERROR(_xlfn.IFS(
Q2090="MPR ISSUE","ACTIVE",
Q2090="BSS Hardware Issue","ACTIVE",
Q2090="Sites strategiques, MLL, Pylone, etc.","PASSIVE",
Q2090="AKTIVCO DEFAUT GE &amp; POWER Cabinet","PASSIVE",
Q2090="AKTIVCO Coupure ENEO &amp; Baisse de tension","PASSIVE",
Q2090="Coupure ENEO &amp; Baisse de tension","PASSIVE",
Q2090="Defaut GE &amp; POWER Cabinet","PASSIVE",
Q2090="Sharing","PASSIVE",
Q2090="SIte strategiques &amp; DataCenter","PASSIVE",
Q2090="Exclu","Exclu",
Q2090="SAT","ACTIVE",
Q2090="SPARE-ISSUE","SPARE-ISSUE",
Q2090="Fiber CAmtel","ACTIVE",
Q2090="Fiber AOF","ACTIVE",
Q2090="Projet OCM (HUAWEI)","PLANNED WORKS",
Q2090="Projet OCM (NOKIA)","PLANNED WORKS",
Q2090="ACCESS-ISSUE","ACCESS-ISSUE",
Q2090="Projet OCM (ZTE, NOKIA, autres projets)","PLANNED WORKS",
Q2090="No root CAuse","No root cause",
Q2090="ODU HS","ACTIVE",
Q2090="IP &amp; VLAN","ACTIVE",
Q2090="Warehouse HUAWEI","SPARE-ISSUE",
Q2090="SPARE-HS","SPARE-ISSUE",
Q2090="Power Telco","ACTIVE"
),"")</f>
        <v>No root cause</v>
      </c>
      <c r="S2090" s="56" t="s">
        <v>17</v>
      </c>
      <c r="T2090" s="7" t="s">
        <v>17</v>
      </c>
      <c r="U2090" s="57" t="s">
        <v>17</v>
      </c>
      <c r="V2090" s="57" t="s">
        <v>17</v>
      </c>
      <c r="W2090" s="57" t="s">
        <v>17</v>
      </c>
      <c r="X2090" s="57"/>
      <c r="Y2090" s="57" t="s">
        <v>17</v>
      </c>
      <c r="Z2090" s="57" t="s">
        <v>17</v>
      </c>
      <c r="AA2090" s="57" t="s">
        <v>17</v>
      </c>
      <c r="AB2090" s="57" t="s">
        <v>17</v>
      </c>
      <c r="AC2090" s="57" t="s">
        <v>17</v>
      </c>
      <c r="AD2090" s="57" t="s">
        <v>17</v>
      </c>
      <c r="AE2090" s="57" t="s">
        <v>17</v>
      </c>
      <c r="AF2090" s="57" t="s">
        <v>17</v>
      </c>
      <c r="AG2090" s="57" t="s">
        <v>17</v>
      </c>
      <c r="AH2090" s="57" t="s">
        <v>17</v>
      </c>
      <c r="AI2090" s="57" t="s">
        <v>17</v>
      </c>
      <c r="AJ2090" s="15"/>
      <c r="AK2090" s="15"/>
      <c r="AL2090" s="15"/>
      <c r="AM2090" s="15"/>
    </row>
    <row r="2091" spans="1:39" s="14" customFormat="1" x14ac:dyDescent="0.35">
      <c r="A2091" s="1" t="s">
        <v>4133</v>
      </c>
      <c r="B2091" s="1" t="s">
        <v>4134</v>
      </c>
      <c r="C2091" s="3"/>
      <c r="D2091" s="1" t="s">
        <v>12</v>
      </c>
      <c r="E2091" s="1" t="s">
        <v>13</v>
      </c>
      <c r="F2091" s="3" t="s">
        <v>39</v>
      </c>
      <c r="G2091" s="1" t="s">
        <v>4135</v>
      </c>
      <c r="H2091" s="51" t="str">
        <f>_xlfn.XLOOKUP(B2091,'[1]Nur des jours'!$B:$B,'[1]Nur des jours'!$H:$H,"")</f>
        <v>ZTE</v>
      </c>
      <c r="I2091" s="52">
        <v>0</v>
      </c>
      <c r="J2091" s="52">
        <v>0</v>
      </c>
      <c r="K2091" s="52">
        <v>0</v>
      </c>
      <c r="L2091" s="53">
        <v>0</v>
      </c>
      <c r="M2091" s="54" t="s">
        <v>5374</v>
      </c>
      <c r="N2091" s="55"/>
      <c r="O2091" s="16" t="str" cm="1">
        <f t="array" ref="O2091">IFERROR(_xlfn.IFS(
Q2091="MPR ISSUE","PDH",
Q2091="BSS Hardware Issue","BSS",
Q2091="Sites strategiques, MLL, Pylone, etc.","ENVTECH",
Q2091="AKTIVCO DEFAUT GE &amp; POWER Cabinet","AKTIVCO",
Q2091="AKTIVCO Coupure ENEO &amp; Baisse de tension","AKTIVCO GRID ONLY",
Q2091="Coupure ENEO &amp; Baisse de tension","IHS GRID ONLY",
Q2091="Defaut GE &amp; POWER Cabinet","IHS",
Q2091="Sharing","Partners",
Q2091="SIte strategiques &amp; DataCenter","SST &amp; DC",
Q2091="Exclu","Exclu",
Q2091="SAT","SAT",
Q2091="SPARE-ISSUE","SPARE-ISSUE",
Q2091="Fiber CAmtel","TRANS_FO_CAMTEL",
Q2091="Fiber AOF","Fiber AOF",
Q2091="Projet OCM (HUAWEI)","TRAVAUX-HUAWEI",
Q2091="Projet OCM (NOKIA)","TRAVAUX-NOKIA",
Q2091="ACCESS-ISSUE","ACCESS-ISSUE",
Q2091="Projet OCM (ZTE, NOKIA, autres projets)","TRAVAUX OCM",
Q2091="No root CAuse","No root cause",
Q2091="ODU HS","PDH",
Q2091="IP &amp; VLAN","PDH",
Q2091="Warehouse HUAWEI","SPARE-ISSUE",
Q2091="SPARE-HS","SPARE-ISSUE",
Q2091="Power Telco","BSS"
),"")</f>
        <v>No root cause</v>
      </c>
      <c r="P2091" s="22" t="str" cm="1">
        <f t="array" ref="P2091">IFERROR(_xlfn.IFS(
Q2091="MPR ISSUE","TX ISSUE",
Q2091="BSS Hardware Issue","RAN ISSUE",
Q2091="Sites strategiques, MLL, Pylone, etc.","ENVTECH",
Q2091="AKTIVCO DEFAUT GE &amp; POWER Cabinet","POWER ISSUE",
Q2091="AKTIVCO Coupure ENEO &amp; Baisse de tension","POWER ISSUE",
Q2091="Coupure ENEO &amp; Baisse de tension","POWER ISSUE",
Q2091="Defaut GE &amp; POWER Cabinet","POWER ISSUE",
Q2091="Sharing","POWER ISSUE",
Q2091="SIte strategiques &amp; DataCenter","POWER ISSUE",
Q2091="Exclu","Exclu",
Q2091="SAT","TX ISSUE",
Q2091="SPARE-ISSUE","SPARE-ISSUE",
Q2091="Fiber CAmtel","TX ISSUE",
Q2091="Fiber AOF","TX ISSUE",
Q2091="Projet OCM (HUAWEI)","TRAVAUX-HUAWEI",
Q2091="Projet OCM (NOKIA)","TRAVAUX -NOKIA",
Q2091="ACCESS-ISSUE","ACCESS-ISSUE",
Q2091="Projet OCM (ZTE, NOKIA, autres projets)","TRAVAUX OCM",
Q2091="No root CAuse","No root cause",
Q2091="ODU HS","TX ISSUE",
Q2091="IP &amp; VLAN","TX ISSUE",
Q2091="Warehouse HUAWEI","SPARE-ISSUE",
Q2091="SPARE-HS","SPARE-ISSUE",
Q2091="Power Telco","RAN ISSUE"
),"")</f>
        <v>No root cause</v>
      </c>
      <c r="Q2091" s="48" t="s">
        <v>5573</v>
      </c>
      <c r="R2091" s="23" t="str" cm="1">
        <f t="array" ref="R2091">IFERROR(_xlfn.IFS(
Q2091="MPR ISSUE","ACTIVE",
Q2091="BSS Hardware Issue","ACTIVE",
Q2091="Sites strategiques, MLL, Pylone, etc.","PASSIVE",
Q2091="AKTIVCO DEFAUT GE &amp; POWER Cabinet","PASSIVE",
Q2091="AKTIVCO Coupure ENEO &amp; Baisse de tension","PASSIVE",
Q2091="Coupure ENEO &amp; Baisse de tension","PASSIVE",
Q2091="Defaut GE &amp; POWER Cabinet","PASSIVE",
Q2091="Sharing","PASSIVE",
Q2091="SIte strategiques &amp; DataCenter","PASSIVE",
Q2091="Exclu","Exclu",
Q2091="SAT","ACTIVE",
Q2091="SPARE-ISSUE","SPARE-ISSUE",
Q2091="Fiber CAmtel","ACTIVE",
Q2091="Fiber AOF","ACTIVE",
Q2091="Projet OCM (HUAWEI)","PLANNED WORKS",
Q2091="Projet OCM (NOKIA)","PLANNED WORKS",
Q2091="ACCESS-ISSUE","ACCESS-ISSUE",
Q2091="Projet OCM (ZTE, NOKIA, autres projets)","PLANNED WORKS",
Q2091="No root CAuse","No root cause",
Q2091="ODU HS","ACTIVE",
Q2091="IP &amp; VLAN","ACTIVE",
Q2091="Warehouse HUAWEI","SPARE-ISSUE",
Q2091="SPARE-HS","SPARE-ISSUE",
Q2091="Power Telco","ACTIVE"
),"")</f>
        <v>No root cause</v>
      </c>
      <c r="S2091" s="56" t="s">
        <v>17</v>
      </c>
      <c r="T2091" s="7" t="s">
        <v>17</v>
      </c>
      <c r="U2091" s="57" t="s">
        <v>17</v>
      </c>
      <c r="V2091" s="57" t="s">
        <v>17</v>
      </c>
      <c r="W2091" s="57" t="s">
        <v>17</v>
      </c>
      <c r="X2091" s="57" t="s">
        <v>17</v>
      </c>
      <c r="Y2091" s="57" t="s">
        <v>17</v>
      </c>
      <c r="Z2091" s="57" t="s">
        <v>17</v>
      </c>
      <c r="AA2091" s="57" t="s">
        <v>17</v>
      </c>
      <c r="AB2091" s="57"/>
      <c r="AC2091" s="57" t="s">
        <v>17</v>
      </c>
      <c r="AD2091" s="57" t="s">
        <v>17</v>
      </c>
      <c r="AE2091" s="57" t="s">
        <v>17</v>
      </c>
      <c r="AF2091" s="57" t="s">
        <v>17</v>
      </c>
      <c r="AG2091" s="57" t="s">
        <v>17</v>
      </c>
      <c r="AH2091" s="57" t="s">
        <v>17</v>
      </c>
      <c r="AI2091" s="57" t="s">
        <v>17</v>
      </c>
      <c r="AJ2091" s="15"/>
      <c r="AK2091" s="15"/>
      <c r="AL2091" s="15"/>
      <c r="AM2091" s="15"/>
    </row>
    <row r="2092" spans="1:39" s="14" customFormat="1" x14ac:dyDescent="0.35">
      <c r="A2092" s="1" t="s">
        <v>4138</v>
      </c>
      <c r="B2092" s="1" t="s">
        <v>4139</v>
      </c>
      <c r="C2092" s="3"/>
      <c r="D2092" s="1" t="s">
        <v>23</v>
      </c>
      <c r="E2092" s="1" t="s">
        <v>82</v>
      </c>
      <c r="F2092" s="3" t="s">
        <v>71</v>
      </c>
      <c r="G2092" s="1" t="s">
        <v>4140</v>
      </c>
      <c r="H2092" s="51" t="str">
        <f>_xlfn.XLOOKUP(B2092,'[1]Nur des jours'!$B:$B,'[1]Nur des jours'!$H:$H,"")</f>
        <v>ZTE</v>
      </c>
      <c r="I2092" s="52">
        <v>0</v>
      </c>
      <c r="J2092" s="52">
        <v>0</v>
      </c>
      <c r="K2092" s="52">
        <v>0</v>
      </c>
      <c r="L2092" s="53">
        <v>0</v>
      </c>
      <c r="M2092" s="54" t="s">
        <v>5374</v>
      </c>
      <c r="N2092" s="55"/>
      <c r="O2092" s="16" t="str" cm="1">
        <f t="array" ref="O2092">IFERROR(_xlfn.IFS(
Q2092="MPR ISSUE","PDH",
Q2092="BSS Hardware Issue","BSS",
Q2092="Sites strategiques, MLL, Pylone, etc.","ENVTECH",
Q2092="AKTIVCO DEFAUT GE &amp; POWER Cabinet","AKTIVCO",
Q2092="AKTIVCO Coupure ENEO &amp; Baisse de tension","AKTIVCO GRID ONLY",
Q2092="Coupure ENEO &amp; Baisse de tension","IHS GRID ONLY",
Q2092="Defaut GE &amp; POWER Cabinet","IHS",
Q2092="Sharing","Partners",
Q2092="SIte strategiques &amp; DataCenter","SST &amp; DC",
Q2092="Exclu","Exclu",
Q2092="SAT","SAT",
Q2092="SPARE-ISSUE","SPARE-ISSUE",
Q2092="Fiber CAmtel","TRANS_FO_CAMTEL",
Q2092="Fiber AOF","Fiber AOF",
Q2092="Projet OCM (HUAWEI)","TRAVAUX-HUAWEI",
Q2092="Projet OCM (NOKIA)","TRAVAUX-NOKIA",
Q2092="ACCESS-ISSUE","ACCESS-ISSUE",
Q2092="Projet OCM (ZTE, NOKIA, autres projets)","TRAVAUX OCM",
Q2092="No root CAuse","No root cause",
Q2092="ODU HS","PDH",
Q2092="IP &amp; VLAN","PDH",
Q2092="Warehouse HUAWEI","SPARE-ISSUE",
Q2092="SPARE-HS","SPARE-ISSUE",
Q2092="Power Telco","BSS"
),"")</f>
        <v>No root cause</v>
      </c>
      <c r="P2092" s="22" t="str" cm="1">
        <f t="array" ref="P2092">IFERROR(_xlfn.IFS(
Q2092="MPR ISSUE","TX ISSUE",
Q2092="BSS Hardware Issue","RAN ISSUE",
Q2092="Sites strategiques, MLL, Pylone, etc.","ENVTECH",
Q2092="AKTIVCO DEFAUT GE &amp; POWER Cabinet","POWER ISSUE",
Q2092="AKTIVCO Coupure ENEO &amp; Baisse de tension","POWER ISSUE",
Q2092="Coupure ENEO &amp; Baisse de tension","POWER ISSUE",
Q2092="Defaut GE &amp; POWER Cabinet","POWER ISSUE",
Q2092="Sharing","POWER ISSUE",
Q2092="SIte strategiques &amp; DataCenter","POWER ISSUE",
Q2092="Exclu","Exclu",
Q2092="SAT","TX ISSUE",
Q2092="SPARE-ISSUE","SPARE-ISSUE",
Q2092="Fiber CAmtel","TX ISSUE",
Q2092="Fiber AOF","TX ISSUE",
Q2092="Projet OCM (HUAWEI)","TRAVAUX-HUAWEI",
Q2092="Projet OCM (NOKIA)","TRAVAUX -NOKIA",
Q2092="ACCESS-ISSUE","ACCESS-ISSUE",
Q2092="Projet OCM (ZTE, NOKIA, autres projets)","TRAVAUX OCM",
Q2092="No root CAuse","No root cause",
Q2092="ODU HS","TX ISSUE",
Q2092="IP &amp; VLAN","TX ISSUE",
Q2092="Warehouse HUAWEI","SPARE-ISSUE",
Q2092="SPARE-HS","SPARE-ISSUE",
Q2092="Power Telco","RAN ISSUE"
),"")</f>
        <v>No root cause</v>
      </c>
      <c r="Q2092" s="48" t="s">
        <v>5573</v>
      </c>
      <c r="R2092" s="23" t="str" cm="1">
        <f t="array" ref="R2092">IFERROR(_xlfn.IFS(
Q2092="MPR ISSUE","ACTIVE",
Q2092="BSS Hardware Issue","ACTIVE",
Q2092="Sites strategiques, MLL, Pylone, etc.","PASSIVE",
Q2092="AKTIVCO DEFAUT GE &amp; POWER Cabinet","PASSIVE",
Q2092="AKTIVCO Coupure ENEO &amp; Baisse de tension","PASSIVE",
Q2092="Coupure ENEO &amp; Baisse de tension","PASSIVE",
Q2092="Defaut GE &amp; POWER Cabinet","PASSIVE",
Q2092="Sharing","PASSIVE",
Q2092="SIte strategiques &amp; DataCenter","PASSIVE",
Q2092="Exclu","Exclu",
Q2092="SAT","ACTIVE",
Q2092="SPARE-ISSUE","SPARE-ISSUE",
Q2092="Fiber CAmtel","ACTIVE",
Q2092="Fiber AOF","ACTIVE",
Q2092="Projet OCM (HUAWEI)","PLANNED WORKS",
Q2092="Projet OCM (NOKIA)","PLANNED WORKS",
Q2092="ACCESS-ISSUE","ACCESS-ISSUE",
Q2092="Projet OCM (ZTE, NOKIA, autres projets)","PLANNED WORKS",
Q2092="No root CAuse","No root cause",
Q2092="ODU HS","ACTIVE",
Q2092="IP &amp; VLAN","ACTIVE",
Q2092="Warehouse HUAWEI","SPARE-ISSUE",
Q2092="SPARE-HS","SPARE-ISSUE",
Q2092="Power Telco","ACTIVE"
),"")</f>
        <v>No root cause</v>
      </c>
      <c r="S2092" s="56" t="s">
        <v>17</v>
      </c>
      <c r="T2092" s="7" t="s">
        <v>17</v>
      </c>
      <c r="U2092" s="57" t="s">
        <v>17</v>
      </c>
      <c r="V2092" s="57" t="s">
        <v>17</v>
      </c>
      <c r="W2092" s="57" t="s">
        <v>17</v>
      </c>
      <c r="X2092" s="57" t="s">
        <v>17</v>
      </c>
      <c r="Y2092" s="57" t="s">
        <v>17</v>
      </c>
      <c r="Z2092" s="57" t="s">
        <v>17</v>
      </c>
      <c r="AA2092" s="57" t="s">
        <v>17</v>
      </c>
      <c r="AB2092" s="57"/>
      <c r="AC2092" s="57" t="s">
        <v>17</v>
      </c>
      <c r="AD2092" s="57" t="s">
        <v>17</v>
      </c>
      <c r="AE2092" s="57" t="s">
        <v>17</v>
      </c>
      <c r="AF2092" s="57" t="s">
        <v>17</v>
      </c>
      <c r="AG2092" s="57" t="s">
        <v>17</v>
      </c>
      <c r="AH2092" s="57" t="s">
        <v>17</v>
      </c>
      <c r="AI2092" s="57" t="s">
        <v>17</v>
      </c>
      <c r="AJ2092" s="15"/>
      <c r="AK2092" s="15"/>
      <c r="AL2092" s="15"/>
      <c r="AM2092" s="15"/>
    </row>
    <row r="2093" spans="1:39" s="14" customFormat="1" x14ac:dyDescent="0.35">
      <c r="A2093" s="1" t="s">
        <v>4144</v>
      </c>
      <c r="B2093" s="1" t="s">
        <v>4145</v>
      </c>
      <c r="C2093" s="3"/>
      <c r="D2093" s="1" t="s">
        <v>12</v>
      </c>
      <c r="E2093" s="1" t="s">
        <v>13</v>
      </c>
      <c r="F2093" s="3" t="s">
        <v>39</v>
      </c>
      <c r="G2093" s="1" t="s">
        <v>4146</v>
      </c>
      <c r="H2093" s="60" t="str">
        <f>_xlfn.XLOOKUP(B2093,'[1]Nur des jours'!$B:$B,'[1]Nur des jours'!$H:$H,"")</f>
        <v>NOKIA</v>
      </c>
      <c r="I2093" s="52">
        <v>0</v>
      </c>
      <c r="J2093" s="52">
        <v>0</v>
      </c>
      <c r="K2093" s="52">
        <v>0</v>
      </c>
      <c r="L2093" s="53">
        <v>0</v>
      </c>
      <c r="M2093" s="54" t="s">
        <v>5374</v>
      </c>
      <c r="N2093" s="55"/>
      <c r="O2093" s="16" t="str" cm="1">
        <f t="array" ref="O2093">IFERROR(_xlfn.IFS(
Q2093="MPR ISSUE","PDH",
Q2093="BSS Hardware Issue","BSS",
Q2093="Sites strategiques, MLL, Pylone, etc.","ENVTECH",
Q2093="AKTIVCO DEFAUT GE &amp; POWER Cabinet","AKTIVCO",
Q2093="AKTIVCO Coupure ENEO &amp; Baisse de tension","AKTIVCO GRID ONLY",
Q2093="Coupure ENEO &amp; Baisse de tension","IHS GRID ONLY",
Q2093="Defaut GE &amp; POWER Cabinet","IHS",
Q2093="Sharing","Partners",
Q2093="SIte strategiques &amp; DataCenter","SST &amp; DC",
Q2093="Exclu","Exclu",
Q2093="SAT","SAT",
Q2093="SPARE-ISSUE","SPARE-ISSUE",
Q2093="Fiber CAmtel","TRANS_FO_CAMTEL",
Q2093="Fiber AOF","Fiber AOF",
Q2093="Projet OCM (HUAWEI)","TRAVAUX-HUAWEI",
Q2093="Projet OCM (NOKIA)","TRAVAUX-NOKIA",
Q2093="ACCESS-ISSUE","ACCESS-ISSUE",
Q2093="Projet OCM (ZTE, NOKIA, autres projets)","TRAVAUX OCM",
Q2093="No root CAuse","No root cause",
Q2093="ODU HS","PDH",
Q2093="IP &amp; VLAN","PDH",
Q2093="Warehouse HUAWEI","SPARE-ISSUE",
Q2093="SPARE-HS","SPARE-ISSUE",
Q2093="Power Telco","BSS"
),"")</f>
        <v>No root cause</v>
      </c>
      <c r="P2093" s="22" t="str" cm="1">
        <f t="array" ref="P2093">IFERROR(_xlfn.IFS(
Q2093="MPR ISSUE","TX ISSUE",
Q2093="BSS Hardware Issue","RAN ISSUE",
Q2093="Sites strategiques, MLL, Pylone, etc.","ENVTECH",
Q2093="AKTIVCO DEFAUT GE &amp; POWER Cabinet","POWER ISSUE",
Q2093="AKTIVCO Coupure ENEO &amp; Baisse de tension","POWER ISSUE",
Q2093="Coupure ENEO &amp; Baisse de tension","POWER ISSUE",
Q2093="Defaut GE &amp; POWER Cabinet","POWER ISSUE",
Q2093="Sharing","POWER ISSUE",
Q2093="SIte strategiques &amp; DataCenter","POWER ISSUE",
Q2093="Exclu","Exclu",
Q2093="SAT","TX ISSUE",
Q2093="SPARE-ISSUE","SPARE-ISSUE",
Q2093="Fiber CAmtel","TX ISSUE",
Q2093="Fiber AOF","TX ISSUE",
Q2093="Projet OCM (HUAWEI)","TRAVAUX-HUAWEI",
Q2093="Projet OCM (NOKIA)","TRAVAUX -NOKIA",
Q2093="ACCESS-ISSUE","ACCESS-ISSUE",
Q2093="Projet OCM (ZTE, NOKIA, autres projets)","TRAVAUX OCM",
Q2093="No root CAuse","No root cause",
Q2093="ODU HS","TX ISSUE",
Q2093="IP &amp; VLAN","TX ISSUE",
Q2093="Warehouse HUAWEI","SPARE-ISSUE",
Q2093="SPARE-HS","SPARE-ISSUE",
Q2093="Power Telco","RAN ISSUE"
),"")</f>
        <v>No root cause</v>
      </c>
      <c r="Q2093" s="48" t="s">
        <v>5573</v>
      </c>
      <c r="R2093" s="23" t="str" cm="1">
        <f t="array" ref="R2093">IFERROR(_xlfn.IFS(
Q2093="MPR ISSUE","ACTIVE",
Q2093="BSS Hardware Issue","ACTIVE",
Q2093="Sites strategiques, MLL, Pylone, etc.","PASSIVE",
Q2093="AKTIVCO DEFAUT GE &amp; POWER Cabinet","PASSIVE",
Q2093="AKTIVCO Coupure ENEO &amp; Baisse de tension","PASSIVE",
Q2093="Coupure ENEO &amp; Baisse de tension","PASSIVE",
Q2093="Defaut GE &amp; POWER Cabinet","PASSIVE",
Q2093="Sharing","PASSIVE",
Q2093="SIte strategiques &amp; DataCenter","PASSIVE",
Q2093="Exclu","Exclu",
Q2093="SAT","ACTIVE",
Q2093="SPARE-ISSUE","SPARE-ISSUE",
Q2093="Fiber CAmtel","ACTIVE",
Q2093="Fiber AOF","ACTIVE",
Q2093="Projet OCM (HUAWEI)","PLANNED WORKS",
Q2093="Projet OCM (NOKIA)","PLANNED WORKS",
Q2093="ACCESS-ISSUE","ACCESS-ISSUE",
Q2093="Projet OCM (ZTE, NOKIA, autres projets)","PLANNED WORKS",
Q2093="No root CAuse","No root cause",
Q2093="ODU HS","ACTIVE",
Q2093="IP &amp; VLAN","ACTIVE",
Q2093="Warehouse HUAWEI","SPARE-ISSUE",
Q2093="SPARE-HS","SPARE-ISSUE",
Q2093="Power Telco","ACTIVE"
),"")</f>
        <v>No root cause</v>
      </c>
      <c r="S2093" s="56" t="s">
        <v>17</v>
      </c>
      <c r="T2093" s="7" t="s">
        <v>17</v>
      </c>
      <c r="U2093" s="57" t="s">
        <v>17</v>
      </c>
      <c r="V2093" s="57" t="s">
        <v>17</v>
      </c>
      <c r="W2093" s="57" t="s">
        <v>17</v>
      </c>
      <c r="X2093" s="57" t="s">
        <v>17</v>
      </c>
      <c r="Y2093" s="57" t="s">
        <v>17</v>
      </c>
      <c r="Z2093" s="57" t="s">
        <v>17</v>
      </c>
      <c r="AA2093" s="57" t="s">
        <v>17</v>
      </c>
      <c r="AB2093" s="57"/>
      <c r="AC2093" s="57" t="s">
        <v>17</v>
      </c>
      <c r="AD2093" s="57" t="s">
        <v>17</v>
      </c>
      <c r="AE2093" s="57" t="s">
        <v>17</v>
      </c>
      <c r="AF2093" s="57" t="s">
        <v>17</v>
      </c>
      <c r="AG2093" s="57" t="s">
        <v>17</v>
      </c>
      <c r="AH2093" s="57" t="s">
        <v>17</v>
      </c>
      <c r="AI2093" s="57" t="s">
        <v>17</v>
      </c>
      <c r="AJ2093" s="15"/>
      <c r="AK2093" s="15"/>
      <c r="AL2093" s="15"/>
      <c r="AM2093" s="15"/>
    </row>
    <row r="2094" spans="1:39" s="14" customFormat="1" x14ac:dyDescent="0.35">
      <c r="A2094" s="1" t="s">
        <v>4155</v>
      </c>
      <c r="B2094" s="1" t="s">
        <v>4156</v>
      </c>
      <c r="C2094" s="3"/>
      <c r="D2094" s="1" t="s">
        <v>12</v>
      </c>
      <c r="E2094" s="1" t="s">
        <v>98</v>
      </c>
      <c r="F2094" s="3" t="s">
        <v>39</v>
      </c>
      <c r="G2094" s="1" t="s">
        <v>4048</v>
      </c>
      <c r="H2094" s="51" t="str">
        <f>_xlfn.XLOOKUP(B2094,'[1]Nur des jours'!$B:$B,'[1]Nur des jours'!$H:$H,"")</f>
        <v>ZTE</v>
      </c>
      <c r="I2094" s="52">
        <v>0</v>
      </c>
      <c r="J2094" s="52">
        <v>0</v>
      </c>
      <c r="K2094" s="52">
        <v>0</v>
      </c>
      <c r="L2094" s="53">
        <v>0</v>
      </c>
      <c r="M2094" s="54" t="s">
        <v>5374</v>
      </c>
      <c r="N2094" s="55"/>
      <c r="O2094" s="16" t="str" cm="1">
        <f t="array" ref="O2094">IFERROR(_xlfn.IFS(
Q2094="MPR ISSUE","PDH",
Q2094="BSS Hardware Issue","BSS",
Q2094="Sites strategiques, MLL, Pylone, etc.","ENVTECH",
Q2094="AKTIVCO DEFAUT GE &amp; POWER Cabinet","AKTIVCO",
Q2094="AKTIVCO Coupure ENEO &amp; Baisse de tension","AKTIVCO GRID ONLY",
Q2094="Coupure ENEO &amp; Baisse de tension","IHS GRID ONLY",
Q2094="Defaut GE &amp; POWER Cabinet","IHS",
Q2094="Sharing","Partners",
Q2094="SIte strategiques &amp; DataCenter","SST &amp; DC",
Q2094="Exclu","Exclu",
Q2094="SAT","SAT",
Q2094="SPARE-ISSUE","SPARE-ISSUE",
Q2094="Fiber CAmtel","TRANS_FO_CAMTEL",
Q2094="Fiber AOF","Fiber AOF",
Q2094="Projet OCM (HUAWEI)","TRAVAUX-HUAWEI",
Q2094="Projet OCM (NOKIA)","TRAVAUX-NOKIA",
Q2094="ACCESS-ISSUE","ACCESS-ISSUE",
Q2094="Projet OCM (ZTE, NOKIA, autres projets)","TRAVAUX OCM",
Q2094="No root CAuse","No root cause",
Q2094="ODU HS","PDH",
Q2094="IP &amp; VLAN","PDH",
Q2094="Warehouse HUAWEI","SPARE-ISSUE",
Q2094="SPARE-HS","SPARE-ISSUE",
Q2094="Power Telco","BSS"
),"")</f>
        <v>No root cause</v>
      </c>
      <c r="P2094" s="22" t="str" cm="1">
        <f t="array" ref="P2094">IFERROR(_xlfn.IFS(
Q2094="MPR ISSUE","TX ISSUE",
Q2094="BSS Hardware Issue","RAN ISSUE",
Q2094="Sites strategiques, MLL, Pylone, etc.","ENVTECH",
Q2094="AKTIVCO DEFAUT GE &amp; POWER Cabinet","POWER ISSUE",
Q2094="AKTIVCO Coupure ENEO &amp; Baisse de tension","POWER ISSUE",
Q2094="Coupure ENEO &amp; Baisse de tension","POWER ISSUE",
Q2094="Defaut GE &amp; POWER Cabinet","POWER ISSUE",
Q2094="Sharing","POWER ISSUE",
Q2094="SIte strategiques &amp; DataCenter","POWER ISSUE",
Q2094="Exclu","Exclu",
Q2094="SAT","TX ISSUE",
Q2094="SPARE-ISSUE","SPARE-ISSUE",
Q2094="Fiber CAmtel","TX ISSUE",
Q2094="Fiber AOF","TX ISSUE",
Q2094="Projet OCM (HUAWEI)","TRAVAUX-HUAWEI",
Q2094="Projet OCM (NOKIA)","TRAVAUX -NOKIA",
Q2094="ACCESS-ISSUE","ACCESS-ISSUE",
Q2094="Projet OCM (ZTE, NOKIA, autres projets)","TRAVAUX OCM",
Q2094="No root CAuse","No root cause",
Q2094="ODU HS","TX ISSUE",
Q2094="IP &amp; VLAN","TX ISSUE",
Q2094="Warehouse HUAWEI","SPARE-ISSUE",
Q2094="SPARE-HS","SPARE-ISSUE",
Q2094="Power Telco","RAN ISSUE"
),"")</f>
        <v>No root cause</v>
      </c>
      <c r="Q2094" s="48" t="s">
        <v>5573</v>
      </c>
      <c r="R2094" s="23" t="str" cm="1">
        <f t="array" ref="R2094">IFERROR(_xlfn.IFS(
Q2094="MPR ISSUE","ACTIVE",
Q2094="BSS Hardware Issue","ACTIVE",
Q2094="Sites strategiques, MLL, Pylone, etc.","PASSIVE",
Q2094="AKTIVCO DEFAUT GE &amp; POWER Cabinet","PASSIVE",
Q2094="AKTIVCO Coupure ENEO &amp; Baisse de tension","PASSIVE",
Q2094="Coupure ENEO &amp; Baisse de tension","PASSIVE",
Q2094="Defaut GE &amp; POWER Cabinet","PASSIVE",
Q2094="Sharing","PASSIVE",
Q2094="SIte strategiques &amp; DataCenter","PASSIVE",
Q2094="Exclu","Exclu",
Q2094="SAT","ACTIVE",
Q2094="SPARE-ISSUE","SPARE-ISSUE",
Q2094="Fiber CAmtel","ACTIVE",
Q2094="Fiber AOF","ACTIVE",
Q2094="Projet OCM (HUAWEI)","PLANNED WORKS",
Q2094="Projet OCM (NOKIA)","PLANNED WORKS",
Q2094="ACCESS-ISSUE","ACCESS-ISSUE",
Q2094="Projet OCM (ZTE, NOKIA, autres projets)","PLANNED WORKS",
Q2094="No root CAuse","No root cause",
Q2094="ODU HS","ACTIVE",
Q2094="IP &amp; VLAN","ACTIVE",
Q2094="Warehouse HUAWEI","SPARE-ISSUE",
Q2094="SPARE-HS","SPARE-ISSUE",
Q2094="Power Telco","ACTIVE"
),"")</f>
        <v>No root cause</v>
      </c>
      <c r="S2094" s="56" t="s">
        <v>17</v>
      </c>
      <c r="T2094" s="7" t="s">
        <v>17</v>
      </c>
      <c r="U2094" s="57" t="s">
        <v>17</v>
      </c>
      <c r="V2094" s="57" t="s">
        <v>17</v>
      </c>
      <c r="W2094" s="57" t="s">
        <v>17</v>
      </c>
      <c r="X2094" s="57" t="s">
        <v>17</v>
      </c>
      <c r="Y2094" s="57" t="s">
        <v>17</v>
      </c>
      <c r="Z2094" s="57" t="s">
        <v>17</v>
      </c>
      <c r="AA2094" s="57" t="s">
        <v>17</v>
      </c>
      <c r="AB2094" s="57"/>
      <c r="AC2094" s="57" t="s">
        <v>17</v>
      </c>
      <c r="AD2094" s="57" t="s">
        <v>17</v>
      </c>
      <c r="AE2094" s="57" t="s">
        <v>17</v>
      </c>
      <c r="AF2094" s="57" t="s">
        <v>17</v>
      </c>
      <c r="AG2094" s="57" t="s">
        <v>17</v>
      </c>
      <c r="AH2094" s="57" t="s">
        <v>17</v>
      </c>
      <c r="AI2094" s="57" t="s">
        <v>17</v>
      </c>
      <c r="AJ2094" s="15"/>
      <c r="AK2094" s="15"/>
      <c r="AL2094" s="15"/>
      <c r="AM2094" s="15"/>
    </row>
    <row r="2095" spans="1:39" s="14" customFormat="1" x14ac:dyDescent="0.35">
      <c r="A2095" s="1" t="s">
        <v>4157</v>
      </c>
      <c r="B2095" s="1" t="s">
        <v>4158</v>
      </c>
      <c r="C2095" s="3"/>
      <c r="D2095" s="1" t="s">
        <v>12</v>
      </c>
      <c r="E2095" s="1" t="s">
        <v>13</v>
      </c>
      <c r="F2095" s="3" t="s">
        <v>39</v>
      </c>
      <c r="G2095" s="1" t="s">
        <v>4159</v>
      </c>
      <c r="H2095" s="51" t="str">
        <f>_xlfn.XLOOKUP(B2095,'[1]Nur des jours'!$B:$B,'[1]Nur des jours'!$H:$H,"")</f>
        <v>ZTE</v>
      </c>
      <c r="I2095" s="52">
        <v>0</v>
      </c>
      <c r="J2095" s="52">
        <v>0</v>
      </c>
      <c r="K2095" s="52">
        <v>0</v>
      </c>
      <c r="L2095" s="53">
        <v>0</v>
      </c>
      <c r="M2095" s="54" t="s">
        <v>5374</v>
      </c>
      <c r="N2095" s="55"/>
      <c r="O2095" s="16" t="str" cm="1">
        <f t="array" ref="O2095">IFERROR(_xlfn.IFS(
Q2095="MPR ISSUE","PDH",
Q2095="BSS Hardware Issue","BSS",
Q2095="Sites strategiques, MLL, Pylone, etc.","ENVTECH",
Q2095="AKTIVCO DEFAUT GE &amp; POWER Cabinet","AKTIVCO",
Q2095="AKTIVCO Coupure ENEO &amp; Baisse de tension","AKTIVCO GRID ONLY",
Q2095="Coupure ENEO &amp; Baisse de tension","IHS GRID ONLY",
Q2095="Defaut GE &amp; POWER Cabinet","IHS",
Q2095="Sharing","Partners",
Q2095="SIte strategiques &amp; DataCenter","SST &amp; DC",
Q2095="Exclu","Exclu",
Q2095="SAT","SAT",
Q2095="SPARE-ISSUE","SPARE-ISSUE",
Q2095="Fiber CAmtel","TRANS_FO_CAMTEL",
Q2095="Fiber AOF","Fiber AOF",
Q2095="Projet OCM (HUAWEI)","TRAVAUX-HUAWEI",
Q2095="Projet OCM (NOKIA)","TRAVAUX-NOKIA",
Q2095="ACCESS-ISSUE","ACCESS-ISSUE",
Q2095="Projet OCM (ZTE, NOKIA, autres projets)","TRAVAUX OCM",
Q2095="No root CAuse","No root cause",
Q2095="ODU HS","PDH",
Q2095="IP &amp; VLAN","PDH",
Q2095="Warehouse HUAWEI","SPARE-ISSUE",
Q2095="SPARE-HS","SPARE-ISSUE",
Q2095="Power Telco","BSS"
),"")</f>
        <v>No root cause</v>
      </c>
      <c r="P2095" s="22" t="str" cm="1">
        <f t="array" ref="P2095">IFERROR(_xlfn.IFS(
Q2095="MPR ISSUE","TX ISSUE",
Q2095="BSS Hardware Issue","RAN ISSUE",
Q2095="Sites strategiques, MLL, Pylone, etc.","ENVTECH",
Q2095="AKTIVCO DEFAUT GE &amp; POWER Cabinet","POWER ISSUE",
Q2095="AKTIVCO Coupure ENEO &amp; Baisse de tension","POWER ISSUE",
Q2095="Coupure ENEO &amp; Baisse de tension","POWER ISSUE",
Q2095="Defaut GE &amp; POWER Cabinet","POWER ISSUE",
Q2095="Sharing","POWER ISSUE",
Q2095="SIte strategiques &amp; DataCenter","POWER ISSUE",
Q2095="Exclu","Exclu",
Q2095="SAT","TX ISSUE",
Q2095="SPARE-ISSUE","SPARE-ISSUE",
Q2095="Fiber CAmtel","TX ISSUE",
Q2095="Fiber AOF","TX ISSUE",
Q2095="Projet OCM (HUAWEI)","TRAVAUX-HUAWEI",
Q2095="Projet OCM (NOKIA)","TRAVAUX -NOKIA",
Q2095="ACCESS-ISSUE","ACCESS-ISSUE",
Q2095="Projet OCM (ZTE, NOKIA, autres projets)","TRAVAUX OCM",
Q2095="No root CAuse","No root cause",
Q2095="ODU HS","TX ISSUE",
Q2095="IP &amp; VLAN","TX ISSUE",
Q2095="Warehouse HUAWEI","SPARE-ISSUE",
Q2095="SPARE-HS","SPARE-ISSUE",
Q2095="Power Telco","RAN ISSUE"
),"")</f>
        <v>No root cause</v>
      </c>
      <c r="Q2095" s="48" t="s">
        <v>5573</v>
      </c>
      <c r="R2095" s="23" t="str" cm="1">
        <f t="array" ref="R2095">IFERROR(_xlfn.IFS(
Q2095="MPR ISSUE","ACTIVE",
Q2095="BSS Hardware Issue","ACTIVE",
Q2095="Sites strategiques, MLL, Pylone, etc.","PASSIVE",
Q2095="AKTIVCO DEFAUT GE &amp; POWER Cabinet","PASSIVE",
Q2095="AKTIVCO Coupure ENEO &amp; Baisse de tension","PASSIVE",
Q2095="Coupure ENEO &amp; Baisse de tension","PASSIVE",
Q2095="Defaut GE &amp; POWER Cabinet","PASSIVE",
Q2095="Sharing","PASSIVE",
Q2095="SIte strategiques &amp; DataCenter","PASSIVE",
Q2095="Exclu","Exclu",
Q2095="SAT","ACTIVE",
Q2095="SPARE-ISSUE","SPARE-ISSUE",
Q2095="Fiber CAmtel","ACTIVE",
Q2095="Fiber AOF","ACTIVE",
Q2095="Projet OCM (HUAWEI)","PLANNED WORKS",
Q2095="Projet OCM (NOKIA)","PLANNED WORKS",
Q2095="ACCESS-ISSUE","ACCESS-ISSUE",
Q2095="Projet OCM (ZTE, NOKIA, autres projets)","PLANNED WORKS",
Q2095="No root CAuse","No root cause",
Q2095="ODU HS","ACTIVE",
Q2095="IP &amp; VLAN","ACTIVE",
Q2095="Warehouse HUAWEI","SPARE-ISSUE",
Q2095="SPARE-HS","SPARE-ISSUE",
Q2095="Power Telco","ACTIVE"
),"")</f>
        <v>No root cause</v>
      </c>
      <c r="S2095" s="56" t="s">
        <v>17</v>
      </c>
      <c r="T2095" s="7" t="s">
        <v>17</v>
      </c>
      <c r="U2095" s="57" t="s">
        <v>17</v>
      </c>
      <c r="V2095" s="57" t="s">
        <v>17</v>
      </c>
      <c r="W2095" s="57" t="s">
        <v>17</v>
      </c>
      <c r="X2095" s="57" t="s">
        <v>17</v>
      </c>
      <c r="Y2095" s="57" t="s">
        <v>17</v>
      </c>
      <c r="Z2095" s="57" t="s">
        <v>17</v>
      </c>
      <c r="AA2095" s="57" t="s">
        <v>17</v>
      </c>
      <c r="AB2095" s="57"/>
      <c r="AC2095" s="57" t="s">
        <v>17</v>
      </c>
      <c r="AD2095" s="57" t="s">
        <v>17</v>
      </c>
      <c r="AE2095" s="57" t="s">
        <v>17</v>
      </c>
      <c r="AF2095" s="57" t="s">
        <v>17</v>
      </c>
      <c r="AG2095" s="57" t="s">
        <v>17</v>
      </c>
      <c r="AH2095" s="57" t="s">
        <v>17</v>
      </c>
      <c r="AI2095" s="57" t="s">
        <v>17</v>
      </c>
      <c r="AJ2095" s="15"/>
      <c r="AK2095" s="15"/>
      <c r="AL2095" s="15"/>
      <c r="AM2095" s="15"/>
    </row>
    <row r="2096" spans="1:39" s="14" customFormat="1" x14ac:dyDescent="0.35">
      <c r="A2096" s="1" t="s">
        <v>4168</v>
      </c>
      <c r="B2096" s="1" t="s">
        <v>4169</v>
      </c>
      <c r="C2096" s="3"/>
      <c r="D2096" s="1" t="s">
        <v>23</v>
      </c>
      <c r="E2096" s="1" t="s">
        <v>38</v>
      </c>
      <c r="F2096" s="3" t="s">
        <v>39</v>
      </c>
      <c r="G2096" s="1" t="s">
        <v>2784</v>
      </c>
      <c r="H2096" s="51" t="str">
        <f>_xlfn.XLOOKUP(B2096,'[1]Nur des jours'!$B:$B,'[1]Nur des jours'!$H:$H,"")</f>
        <v>ZTE</v>
      </c>
      <c r="I2096" s="52">
        <v>0</v>
      </c>
      <c r="J2096" s="52">
        <v>0</v>
      </c>
      <c r="K2096" s="52">
        <v>0</v>
      </c>
      <c r="L2096" s="53">
        <v>0</v>
      </c>
      <c r="M2096" s="54" t="s">
        <v>5374</v>
      </c>
      <c r="N2096" s="55"/>
      <c r="O2096" s="16" t="str" cm="1">
        <f t="array" ref="O2096">IFERROR(_xlfn.IFS(
Q2096="MPR ISSUE","PDH",
Q2096="BSS Hardware Issue","BSS",
Q2096="Sites strategiques, MLL, Pylone, etc.","ENVTECH",
Q2096="AKTIVCO DEFAUT GE &amp; POWER Cabinet","AKTIVCO",
Q2096="AKTIVCO Coupure ENEO &amp; Baisse de tension","AKTIVCO GRID ONLY",
Q2096="Coupure ENEO &amp; Baisse de tension","IHS GRID ONLY",
Q2096="Defaut GE &amp; POWER Cabinet","IHS",
Q2096="Sharing","Partners",
Q2096="SIte strategiques &amp; DataCenter","SST &amp; DC",
Q2096="Exclu","Exclu",
Q2096="SAT","SAT",
Q2096="SPARE-ISSUE","SPARE-ISSUE",
Q2096="Fiber CAmtel","TRANS_FO_CAMTEL",
Q2096="Fiber AOF","Fiber AOF",
Q2096="Projet OCM (HUAWEI)","TRAVAUX-HUAWEI",
Q2096="Projet OCM (NOKIA)","TRAVAUX-NOKIA",
Q2096="ACCESS-ISSUE","ACCESS-ISSUE",
Q2096="Projet OCM (ZTE, NOKIA, autres projets)","TRAVAUX OCM",
Q2096="No root CAuse","No root cause",
Q2096="ODU HS","PDH",
Q2096="IP &amp; VLAN","PDH",
Q2096="Warehouse HUAWEI","SPARE-ISSUE",
Q2096="SPARE-HS","SPARE-ISSUE",
Q2096="Power Telco","BSS"
),"")</f>
        <v>No root cause</v>
      </c>
      <c r="P2096" s="22" t="str" cm="1">
        <f t="array" ref="P2096">IFERROR(_xlfn.IFS(
Q2096="MPR ISSUE","TX ISSUE",
Q2096="BSS Hardware Issue","RAN ISSUE",
Q2096="Sites strategiques, MLL, Pylone, etc.","ENVTECH",
Q2096="AKTIVCO DEFAUT GE &amp; POWER Cabinet","POWER ISSUE",
Q2096="AKTIVCO Coupure ENEO &amp; Baisse de tension","POWER ISSUE",
Q2096="Coupure ENEO &amp; Baisse de tension","POWER ISSUE",
Q2096="Defaut GE &amp; POWER Cabinet","POWER ISSUE",
Q2096="Sharing","POWER ISSUE",
Q2096="SIte strategiques &amp; DataCenter","POWER ISSUE",
Q2096="Exclu","Exclu",
Q2096="SAT","TX ISSUE",
Q2096="SPARE-ISSUE","SPARE-ISSUE",
Q2096="Fiber CAmtel","TX ISSUE",
Q2096="Fiber AOF","TX ISSUE",
Q2096="Projet OCM (HUAWEI)","TRAVAUX-HUAWEI",
Q2096="Projet OCM (NOKIA)","TRAVAUX -NOKIA",
Q2096="ACCESS-ISSUE","ACCESS-ISSUE",
Q2096="Projet OCM (ZTE, NOKIA, autres projets)","TRAVAUX OCM",
Q2096="No root CAuse","No root cause",
Q2096="ODU HS","TX ISSUE",
Q2096="IP &amp; VLAN","TX ISSUE",
Q2096="Warehouse HUAWEI","SPARE-ISSUE",
Q2096="SPARE-HS","SPARE-ISSUE",
Q2096="Power Telco","RAN ISSUE"
),"")</f>
        <v>No root cause</v>
      </c>
      <c r="Q2096" s="48" t="s">
        <v>5573</v>
      </c>
      <c r="R2096" s="23" t="str" cm="1">
        <f t="array" ref="R2096">IFERROR(_xlfn.IFS(
Q2096="MPR ISSUE","ACTIVE",
Q2096="BSS Hardware Issue","ACTIVE",
Q2096="Sites strategiques, MLL, Pylone, etc.","PASSIVE",
Q2096="AKTIVCO DEFAUT GE &amp; POWER Cabinet","PASSIVE",
Q2096="AKTIVCO Coupure ENEO &amp; Baisse de tension","PASSIVE",
Q2096="Coupure ENEO &amp; Baisse de tension","PASSIVE",
Q2096="Defaut GE &amp; POWER Cabinet","PASSIVE",
Q2096="Sharing","PASSIVE",
Q2096="SIte strategiques &amp; DataCenter","PASSIVE",
Q2096="Exclu","Exclu",
Q2096="SAT","ACTIVE",
Q2096="SPARE-ISSUE","SPARE-ISSUE",
Q2096="Fiber CAmtel","ACTIVE",
Q2096="Fiber AOF","ACTIVE",
Q2096="Projet OCM (HUAWEI)","PLANNED WORKS",
Q2096="Projet OCM (NOKIA)","PLANNED WORKS",
Q2096="ACCESS-ISSUE","ACCESS-ISSUE",
Q2096="Projet OCM (ZTE, NOKIA, autres projets)","PLANNED WORKS",
Q2096="No root CAuse","No root cause",
Q2096="ODU HS","ACTIVE",
Q2096="IP &amp; VLAN","ACTIVE",
Q2096="Warehouse HUAWEI","SPARE-ISSUE",
Q2096="SPARE-HS","SPARE-ISSUE",
Q2096="Power Telco","ACTIVE"
),"")</f>
        <v>No root cause</v>
      </c>
      <c r="S2096" s="56" t="s">
        <v>17</v>
      </c>
      <c r="T2096" s="7" t="s">
        <v>17</v>
      </c>
      <c r="U2096" s="57" t="s">
        <v>17</v>
      </c>
      <c r="V2096" s="57" t="s">
        <v>17</v>
      </c>
      <c r="W2096" s="57" t="s">
        <v>17</v>
      </c>
      <c r="X2096" s="57" t="s">
        <v>17</v>
      </c>
      <c r="Y2096" s="57" t="s">
        <v>17</v>
      </c>
      <c r="Z2096" s="57" t="s">
        <v>17</v>
      </c>
      <c r="AA2096" s="57" t="s">
        <v>17</v>
      </c>
      <c r="AB2096" s="57"/>
      <c r="AC2096" s="57" t="s">
        <v>17</v>
      </c>
      <c r="AD2096" s="57" t="s">
        <v>17</v>
      </c>
      <c r="AE2096" s="57" t="s">
        <v>17</v>
      </c>
      <c r="AF2096" s="57" t="s">
        <v>17</v>
      </c>
      <c r="AG2096" s="57" t="s">
        <v>17</v>
      </c>
      <c r="AH2096" s="57" t="s">
        <v>17</v>
      </c>
      <c r="AI2096" s="57" t="s">
        <v>17</v>
      </c>
      <c r="AJ2096" s="15"/>
      <c r="AK2096" s="15"/>
      <c r="AL2096" s="15"/>
      <c r="AM2096" s="15"/>
    </row>
    <row r="2097" spans="1:39" s="14" customFormat="1" x14ac:dyDescent="0.35">
      <c r="A2097" s="1" t="s">
        <v>4172</v>
      </c>
      <c r="B2097" s="1" t="s">
        <v>4173</v>
      </c>
      <c r="C2097" s="3"/>
      <c r="D2097" s="1" t="s">
        <v>23</v>
      </c>
      <c r="E2097" s="1" t="s">
        <v>127</v>
      </c>
      <c r="F2097" s="3" t="s">
        <v>33</v>
      </c>
      <c r="G2097" s="1" t="s">
        <v>34</v>
      </c>
      <c r="H2097" s="51" t="str">
        <f>_xlfn.XLOOKUP(B2097,'[1]Nur des jours'!$B:$B,'[1]Nur des jours'!$H:$H,"")</f>
        <v>ZTE</v>
      </c>
      <c r="I2097" s="52">
        <v>0</v>
      </c>
      <c r="J2097" s="52">
        <v>0</v>
      </c>
      <c r="K2097" s="52">
        <v>0</v>
      </c>
      <c r="L2097" s="53">
        <v>0</v>
      </c>
      <c r="M2097" s="54" t="s">
        <v>5374</v>
      </c>
      <c r="N2097" s="55"/>
      <c r="O2097" s="16" t="str" cm="1">
        <f t="array" ref="O2097">IFERROR(_xlfn.IFS(
Q2097="MPR ISSUE","PDH",
Q2097="BSS Hardware Issue","BSS",
Q2097="Sites strategiques, MLL, Pylone, etc.","ENVTECH",
Q2097="AKTIVCO DEFAUT GE &amp; POWER Cabinet","AKTIVCO",
Q2097="AKTIVCO Coupure ENEO &amp; Baisse de tension","AKTIVCO GRID ONLY",
Q2097="Coupure ENEO &amp; Baisse de tension","IHS GRID ONLY",
Q2097="Defaut GE &amp; POWER Cabinet","IHS",
Q2097="Sharing","Partners",
Q2097="SIte strategiques &amp; DataCenter","SST &amp; DC",
Q2097="Exclu","Exclu",
Q2097="SAT","SAT",
Q2097="SPARE-ISSUE","SPARE-ISSUE",
Q2097="Fiber CAmtel","TRANS_FO_CAMTEL",
Q2097="Fiber AOF","Fiber AOF",
Q2097="Projet OCM (HUAWEI)","TRAVAUX-HUAWEI",
Q2097="Projet OCM (NOKIA)","TRAVAUX-NOKIA",
Q2097="ACCESS-ISSUE","ACCESS-ISSUE",
Q2097="Projet OCM (ZTE, NOKIA, autres projets)","TRAVAUX OCM",
Q2097="No root CAuse","No root cause",
Q2097="ODU HS","PDH",
Q2097="IP &amp; VLAN","PDH",
Q2097="Warehouse HUAWEI","SPARE-ISSUE",
Q2097="SPARE-HS","SPARE-ISSUE",
Q2097="Power Telco","BSS"
),"")</f>
        <v>No root cause</v>
      </c>
      <c r="P2097" s="22" t="str" cm="1">
        <f t="array" ref="P2097">IFERROR(_xlfn.IFS(
Q2097="MPR ISSUE","TX ISSUE",
Q2097="BSS Hardware Issue","RAN ISSUE",
Q2097="Sites strategiques, MLL, Pylone, etc.","ENVTECH",
Q2097="AKTIVCO DEFAUT GE &amp; POWER Cabinet","POWER ISSUE",
Q2097="AKTIVCO Coupure ENEO &amp; Baisse de tension","POWER ISSUE",
Q2097="Coupure ENEO &amp; Baisse de tension","POWER ISSUE",
Q2097="Defaut GE &amp; POWER Cabinet","POWER ISSUE",
Q2097="Sharing","POWER ISSUE",
Q2097="SIte strategiques &amp; DataCenter","POWER ISSUE",
Q2097="Exclu","Exclu",
Q2097="SAT","TX ISSUE",
Q2097="SPARE-ISSUE","SPARE-ISSUE",
Q2097="Fiber CAmtel","TX ISSUE",
Q2097="Fiber AOF","TX ISSUE",
Q2097="Projet OCM (HUAWEI)","TRAVAUX-HUAWEI",
Q2097="Projet OCM (NOKIA)","TRAVAUX -NOKIA",
Q2097="ACCESS-ISSUE","ACCESS-ISSUE",
Q2097="Projet OCM (ZTE, NOKIA, autres projets)","TRAVAUX OCM",
Q2097="No root CAuse","No root cause",
Q2097="ODU HS","TX ISSUE",
Q2097="IP &amp; VLAN","TX ISSUE",
Q2097="Warehouse HUAWEI","SPARE-ISSUE",
Q2097="SPARE-HS","SPARE-ISSUE",
Q2097="Power Telco","RAN ISSUE"
),"")</f>
        <v>No root cause</v>
      </c>
      <c r="Q2097" s="48" t="s">
        <v>5573</v>
      </c>
      <c r="R2097" s="23" t="str" cm="1">
        <f t="array" ref="R2097">IFERROR(_xlfn.IFS(
Q2097="MPR ISSUE","ACTIVE",
Q2097="BSS Hardware Issue","ACTIVE",
Q2097="Sites strategiques, MLL, Pylone, etc.","PASSIVE",
Q2097="AKTIVCO DEFAUT GE &amp; POWER Cabinet","PASSIVE",
Q2097="AKTIVCO Coupure ENEO &amp; Baisse de tension","PASSIVE",
Q2097="Coupure ENEO &amp; Baisse de tension","PASSIVE",
Q2097="Defaut GE &amp; POWER Cabinet","PASSIVE",
Q2097="Sharing","PASSIVE",
Q2097="SIte strategiques &amp; DataCenter","PASSIVE",
Q2097="Exclu","Exclu",
Q2097="SAT","ACTIVE",
Q2097="SPARE-ISSUE","SPARE-ISSUE",
Q2097="Fiber CAmtel","ACTIVE",
Q2097="Fiber AOF","ACTIVE",
Q2097="Projet OCM (HUAWEI)","PLANNED WORKS",
Q2097="Projet OCM (NOKIA)","PLANNED WORKS",
Q2097="ACCESS-ISSUE","ACCESS-ISSUE",
Q2097="Projet OCM (ZTE, NOKIA, autres projets)","PLANNED WORKS",
Q2097="No root CAuse","No root cause",
Q2097="ODU HS","ACTIVE",
Q2097="IP &amp; VLAN","ACTIVE",
Q2097="Warehouse HUAWEI","SPARE-ISSUE",
Q2097="SPARE-HS","SPARE-ISSUE",
Q2097="Power Telco","ACTIVE"
),"")</f>
        <v>No root cause</v>
      </c>
      <c r="S2097" s="56" t="s">
        <v>17</v>
      </c>
      <c r="T2097" s="7" t="s">
        <v>17</v>
      </c>
      <c r="U2097" s="57" t="s">
        <v>17</v>
      </c>
      <c r="V2097" s="57" t="s">
        <v>17</v>
      </c>
      <c r="W2097" s="57" t="s">
        <v>17</v>
      </c>
      <c r="X2097" s="57" t="s">
        <v>17</v>
      </c>
      <c r="Y2097" s="57" t="s">
        <v>17</v>
      </c>
      <c r="Z2097" s="57" t="s">
        <v>17</v>
      </c>
      <c r="AA2097" s="57" t="s">
        <v>17</v>
      </c>
      <c r="AB2097" s="57"/>
      <c r="AC2097" s="57" t="s">
        <v>17</v>
      </c>
      <c r="AD2097" s="57" t="s">
        <v>17</v>
      </c>
      <c r="AE2097" s="57" t="s">
        <v>17</v>
      </c>
      <c r="AF2097" s="57" t="s">
        <v>17</v>
      </c>
      <c r="AG2097" s="57" t="s">
        <v>17</v>
      </c>
      <c r="AH2097" s="57" t="s">
        <v>17</v>
      </c>
      <c r="AI2097" s="57" t="s">
        <v>17</v>
      </c>
      <c r="AJ2097" s="15"/>
      <c r="AK2097" s="15"/>
      <c r="AL2097" s="15"/>
      <c r="AM2097" s="15"/>
    </row>
    <row r="2098" spans="1:39" s="14" customFormat="1" x14ac:dyDescent="0.35">
      <c r="A2098" s="1" t="s">
        <v>4174</v>
      </c>
      <c r="B2098" s="1" t="s">
        <v>4175</v>
      </c>
      <c r="C2098" s="3"/>
      <c r="D2098" s="1" t="s">
        <v>12</v>
      </c>
      <c r="E2098" s="1" t="s">
        <v>13</v>
      </c>
      <c r="F2098" s="3" t="s">
        <v>39</v>
      </c>
      <c r="G2098" s="1" t="s">
        <v>40</v>
      </c>
      <c r="H2098" s="51" t="str">
        <f>_xlfn.XLOOKUP(B2098,'[1]Nur des jours'!$B:$B,'[1]Nur des jours'!$H:$H,"")</f>
        <v>ZTE</v>
      </c>
      <c r="I2098" s="52">
        <v>0</v>
      </c>
      <c r="J2098" s="52">
        <v>0</v>
      </c>
      <c r="K2098" s="52">
        <v>0</v>
      </c>
      <c r="L2098" s="53">
        <v>0</v>
      </c>
      <c r="M2098" s="54" t="s">
        <v>5374</v>
      </c>
      <c r="N2098" s="55"/>
      <c r="O2098" s="16" t="str" cm="1">
        <f t="array" ref="O2098">IFERROR(_xlfn.IFS(
Q2098="MPR ISSUE","PDH",
Q2098="BSS Hardware Issue","BSS",
Q2098="Sites strategiques, MLL, Pylone, etc.","ENVTECH",
Q2098="AKTIVCO DEFAUT GE &amp; POWER Cabinet","AKTIVCO",
Q2098="AKTIVCO Coupure ENEO &amp; Baisse de tension","AKTIVCO GRID ONLY",
Q2098="Coupure ENEO &amp; Baisse de tension","IHS GRID ONLY",
Q2098="Defaut GE &amp; POWER Cabinet","IHS",
Q2098="Sharing","Partners",
Q2098="SIte strategiques &amp; DataCenter","SST &amp; DC",
Q2098="Exclu","Exclu",
Q2098="SAT","SAT",
Q2098="SPARE-ISSUE","SPARE-ISSUE",
Q2098="Fiber CAmtel","TRANS_FO_CAMTEL",
Q2098="Fiber AOF","Fiber AOF",
Q2098="Projet OCM (HUAWEI)","TRAVAUX-HUAWEI",
Q2098="Projet OCM (NOKIA)","TRAVAUX-NOKIA",
Q2098="ACCESS-ISSUE","ACCESS-ISSUE",
Q2098="Projet OCM (ZTE, NOKIA, autres projets)","TRAVAUX OCM",
Q2098="No root CAuse","No root cause",
Q2098="ODU HS","PDH",
Q2098="IP &amp; VLAN","PDH",
Q2098="Warehouse HUAWEI","SPARE-ISSUE",
Q2098="SPARE-HS","SPARE-ISSUE",
Q2098="Power Telco","BSS"
),"")</f>
        <v>No root cause</v>
      </c>
      <c r="P2098" s="22" t="str" cm="1">
        <f t="array" ref="P2098">IFERROR(_xlfn.IFS(
Q2098="MPR ISSUE","TX ISSUE",
Q2098="BSS Hardware Issue","RAN ISSUE",
Q2098="Sites strategiques, MLL, Pylone, etc.","ENVTECH",
Q2098="AKTIVCO DEFAUT GE &amp; POWER Cabinet","POWER ISSUE",
Q2098="AKTIVCO Coupure ENEO &amp; Baisse de tension","POWER ISSUE",
Q2098="Coupure ENEO &amp; Baisse de tension","POWER ISSUE",
Q2098="Defaut GE &amp; POWER Cabinet","POWER ISSUE",
Q2098="Sharing","POWER ISSUE",
Q2098="SIte strategiques &amp; DataCenter","POWER ISSUE",
Q2098="Exclu","Exclu",
Q2098="SAT","TX ISSUE",
Q2098="SPARE-ISSUE","SPARE-ISSUE",
Q2098="Fiber CAmtel","TX ISSUE",
Q2098="Fiber AOF","TX ISSUE",
Q2098="Projet OCM (HUAWEI)","TRAVAUX-HUAWEI",
Q2098="Projet OCM (NOKIA)","TRAVAUX -NOKIA",
Q2098="ACCESS-ISSUE","ACCESS-ISSUE",
Q2098="Projet OCM (ZTE, NOKIA, autres projets)","TRAVAUX OCM",
Q2098="No root CAuse","No root cause",
Q2098="ODU HS","TX ISSUE",
Q2098="IP &amp; VLAN","TX ISSUE",
Q2098="Warehouse HUAWEI","SPARE-ISSUE",
Q2098="SPARE-HS","SPARE-ISSUE",
Q2098="Power Telco","RAN ISSUE"
),"")</f>
        <v>No root cause</v>
      </c>
      <c r="Q2098" s="48" t="s">
        <v>5573</v>
      </c>
      <c r="R2098" s="23" t="str" cm="1">
        <f t="array" ref="R2098">IFERROR(_xlfn.IFS(
Q2098="MPR ISSUE","ACTIVE",
Q2098="BSS Hardware Issue","ACTIVE",
Q2098="Sites strategiques, MLL, Pylone, etc.","PASSIVE",
Q2098="AKTIVCO DEFAUT GE &amp; POWER Cabinet","PASSIVE",
Q2098="AKTIVCO Coupure ENEO &amp; Baisse de tension","PASSIVE",
Q2098="Coupure ENEO &amp; Baisse de tension","PASSIVE",
Q2098="Defaut GE &amp; POWER Cabinet","PASSIVE",
Q2098="Sharing","PASSIVE",
Q2098="SIte strategiques &amp; DataCenter","PASSIVE",
Q2098="Exclu","Exclu",
Q2098="SAT","ACTIVE",
Q2098="SPARE-ISSUE","SPARE-ISSUE",
Q2098="Fiber CAmtel","ACTIVE",
Q2098="Fiber AOF","ACTIVE",
Q2098="Projet OCM (HUAWEI)","PLANNED WORKS",
Q2098="Projet OCM (NOKIA)","PLANNED WORKS",
Q2098="ACCESS-ISSUE","ACCESS-ISSUE",
Q2098="Projet OCM (ZTE, NOKIA, autres projets)","PLANNED WORKS",
Q2098="No root CAuse","No root cause",
Q2098="ODU HS","ACTIVE",
Q2098="IP &amp; VLAN","ACTIVE",
Q2098="Warehouse HUAWEI","SPARE-ISSUE",
Q2098="SPARE-HS","SPARE-ISSUE",
Q2098="Power Telco","ACTIVE"
),"")</f>
        <v>No root cause</v>
      </c>
      <c r="S2098" s="56" t="s">
        <v>17</v>
      </c>
      <c r="T2098" s="7" t="s">
        <v>17</v>
      </c>
      <c r="U2098" s="57" t="s">
        <v>17</v>
      </c>
      <c r="V2098" s="57" t="s">
        <v>17</v>
      </c>
      <c r="W2098" s="57" t="s">
        <v>17</v>
      </c>
      <c r="X2098" s="57" t="s">
        <v>17</v>
      </c>
      <c r="Y2098" s="57" t="s">
        <v>17</v>
      </c>
      <c r="Z2098" s="57" t="s">
        <v>17</v>
      </c>
      <c r="AA2098" s="57" t="s">
        <v>17</v>
      </c>
      <c r="AB2098" s="57"/>
      <c r="AC2098" s="57" t="s">
        <v>17</v>
      </c>
      <c r="AD2098" s="57" t="s">
        <v>17</v>
      </c>
      <c r="AE2098" s="57" t="s">
        <v>17</v>
      </c>
      <c r="AF2098" s="57" t="s">
        <v>17</v>
      </c>
      <c r="AG2098" s="57" t="s">
        <v>17</v>
      </c>
      <c r="AH2098" s="57" t="s">
        <v>17</v>
      </c>
      <c r="AI2098" s="57" t="s">
        <v>17</v>
      </c>
      <c r="AJ2098" s="15"/>
      <c r="AK2098" s="15"/>
      <c r="AL2098" s="15"/>
      <c r="AM2098" s="15"/>
    </row>
    <row r="2099" spans="1:39" s="14" customFormat="1" x14ac:dyDescent="0.35">
      <c r="A2099" s="1" t="s">
        <v>4176</v>
      </c>
      <c r="B2099" s="1" t="s">
        <v>4177</v>
      </c>
      <c r="C2099" s="3"/>
      <c r="D2099" s="1" t="s">
        <v>12</v>
      </c>
      <c r="E2099" s="1" t="s">
        <v>13</v>
      </c>
      <c r="F2099" s="3" t="s">
        <v>39</v>
      </c>
      <c r="G2099" s="1" t="s">
        <v>4176</v>
      </c>
      <c r="H2099" s="51" t="str">
        <f>_xlfn.XLOOKUP(B2099,'[1]Nur des jours'!$B:$B,'[1]Nur des jours'!$H:$H,"")</f>
        <v>ZTE</v>
      </c>
      <c r="I2099" s="52">
        <v>0</v>
      </c>
      <c r="J2099" s="52">
        <v>0</v>
      </c>
      <c r="K2099" s="52">
        <v>0</v>
      </c>
      <c r="L2099" s="53">
        <v>0</v>
      </c>
      <c r="M2099" s="54" t="s">
        <v>5374</v>
      </c>
      <c r="N2099" s="55"/>
      <c r="O2099" s="16" t="str" cm="1">
        <f t="array" ref="O2099">IFERROR(_xlfn.IFS(
Q2099="MPR ISSUE","PDH",
Q2099="BSS Hardware Issue","BSS",
Q2099="Sites strategiques, MLL, Pylone, etc.","ENVTECH",
Q2099="AKTIVCO DEFAUT GE &amp; POWER Cabinet","AKTIVCO",
Q2099="AKTIVCO Coupure ENEO &amp; Baisse de tension","AKTIVCO GRID ONLY",
Q2099="Coupure ENEO &amp; Baisse de tension","IHS GRID ONLY",
Q2099="Defaut GE &amp; POWER Cabinet","IHS",
Q2099="Sharing","Partners",
Q2099="SIte strategiques &amp; DataCenter","SST &amp; DC",
Q2099="Exclu","Exclu",
Q2099="SAT","SAT",
Q2099="SPARE-ISSUE","SPARE-ISSUE",
Q2099="Fiber CAmtel","TRANS_FO_CAMTEL",
Q2099="Fiber AOF","Fiber AOF",
Q2099="Projet OCM (HUAWEI)","TRAVAUX-HUAWEI",
Q2099="Projet OCM (NOKIA)","TRAVAUX-NOKIA",
Q2099="ACCESS-ISSUE","ACCESS-ISSUE",
Q2099="Projet OCM (ZTE, NOKIA, autres projets)","TRAVAUX OCM",
Q2099="No root CAuse","No root cause",
Q2099="ODU HS","PDH",
Q2099="IP &amp; VLAN","PDH",
Q2099="Warehouse HUAWEI","SPARE-ISSUE",
Q2099="SPARE-HS","SPARE-ISSUE",
Q2099="Power Telco","BSS"
),"")</f>
        <v>No root cause</v>
      </c>
      <c r="P2099" s="22" t="str" cm="1">
        <f t="array" ref="P2099">IFERROR(_xlfn.IFS(
Q2099="MPR ISSUE","TX ISSUE",
Q2099="BSS Hardware Issue","RAN ISSUE",
Q2099="Sites strategiques, MLL, Pylone, etc.","ENVTECH",
Q2099="AKTIVCO DEFAUT GE &amp; POWER Cabinet","POWER ISSUE",
Q2099="AKTIVCO Coupure ENEO &amp; Baisse de tension","POWER ISSUE",
Q2099="Coupure ENEO &amp; Baisse de tension","POWER ISSUE",
Q2099="Defaut GE &amp; POWER Cabinet","POWER ISSUE",
Q2099="Sharing","POWER ISSUE",
Q2099="SIte strategiques &amp; DataCenter","POWER ISSUE",
Q2099="Exclu","Exclu",
Q2099="SAT","TX ISSUE",
Q2099="SPARE-ISSUE","SPARE-ISSUE",
Q2099="Fiber CAmtel","TX ISSUE",
Q2099="Fiber AOF","TX ISSUE",
Q2099="Projet OCM (HUAWEI)","TRAVAUX-HUAWEI",
Q2099="Projet OCM (NOKIA)","TRAVAUX -NOKIA",
Q2099="ACCESS-ISSUE","ACCESS-ISSUE",
Q2099="Projet OCM (ZTE, NOKIA, autres projets)","TRAVAUX OCM",
Q2099="No root CAuse","No root cause",
Q2099="ODU HS","TX ISSUE",
Q2099="IP &amp; VLAN","TX ISSUE",
Q2099="Warehouse HUAWEI","SPARE-ISSUE",
Q2099="SPARE-HS","SPARE-ISSUE",
Q2099="Power Telco","RAN ISSUE"
),"")</f>
        <v>No root cause</v>
      </c>
      <c r="Q2099" s="48" t="s">
        <v>5573</v>
      </c>
      <c r="R2099" s="23" t="str" cm="1">
        <f t="array" ref="R2099">IFERROR(_xlfn.IFS(
Q2099="MPR ISSUE","ACTIVE",
Q2099="BSS Hardware Issue","ACTIVE",
Q2099="Sites strategiques, MLL, Pylone, etc.","PASSIVE",
Q2099="AKTIVCO DEFAUT GE &amp; POWER Cabinet","PASSIVE",
Q2099="AKTIVCO Coupure ENEO &amp; Baisse de tension","PASSIVE",
Q2099="Coupure ENEO &amp; Baisse de tension","PASSIVE",
Q2099="Defaut GE &amp; POWER Cabinet","PASSIVE",
Q2099="Sharing","PASSIVE",
Q2099="SIte strategiques &amp; DataCenter","PASSIVE",
Q2099="Exclu","Exclu",
Q2099="SAT","ACTIVE",
Q2099="SPARE-ISSUE","SPARE-ISSUE",
Q2099="Fiber CAmtel","ACTIVE",
Q2099="Fiber AOF","ACTIVE",
Q2099="Projet OCM (HUAWEI)","PLANNED WORKS",
Q2099="Projet OCM (NOKIA)","PLANNED WORKS",
Q2099="ACCESS-ISSUE","ACCESS-ISSUE",
Q2099="Projet OCM (ZTE, NOKIA, autres projets)","PLANNED WORKS",
Q2099="No root CAuse","No root cause",
Q2099="ODU HS","ACTIVE",
Q2099="IP &amp; VLAN","ACTIVE",
Q2099="Warehouse HUAWEI","SPARE-ISSUE",
Q2099="SPARE-HS","SPARE-ISSUE",
Q2099="Power Telco","ACTIVE"
),"")</f>
        <v>No root cause</v>
      </c>
      <c r="S2099" s="56" t="s">
        <v>17</v>
      </c>
      <c r="T2099" s="7" t="s">
        <v>17</v>
      </c>
      <c r="U2099" s="57" t="s">
        <v>17</v>
      </c>
      <c r="V2099" s="57" t="s">
        <v>17</v>
      </c>
      <c r="W2099" s="57" t="s">
        <v>17</v>
      </c>
      <c r="X2099" s="57" t="s">
        <v>17</v>
      </c>
      <c r="Y2099" s="57" t="s">
        <v>17</v>
      </c>
      <c r="Z2099" s="57" t="s">
        <v>17</v>
      </c>
      <c r="AA2099" s="57" t="s">
        <v>17</v>
      </c>
      <c r="AB2099" s="57"/>
      <c r="AC2099" s="57" t="s">
        <v>17</v>
      </c>
      <c r="AD2099" s="57" t="s">
        <v>17</v>
      </c>
      <c r="AE2099" s="57" t="s">
        <v>17</v>
      </c>
      <c r="AF2099" s="57" t="s">
        <v>17</v>
      </c>
      <c r="AG2099" s="57" t="s">
        <v>17</v>
      </c>
      <c r="AH2099" s="57" t="s">
        <v>17</v>
      </c>
      <c r="AI2099" s="57" t="s">
        <v>17</v>
      </c>
      <c r="AJ2099" s="15"/>
      <c r="AK2099" s="15"/>
      <c r="AL2099" s="15"/>
      <c r="AM2099" s="15"/>
    </row>
    <row r="2100" spans="1:39" s="14" customFormat="1" x14ac:dyDescent="0.35">
      <c r="A2100" s="1" t="s">
        <v>4239</v>
      </c>
      <c r="B2100" s="1" t="s">
        <v>4240</v>
      </c>
      <c r="C2100" s="3"/>
      <c r="D2100" s="1" t="s">
        <v>12</v>
      </c>
      <c r="E2100" s="1" t="s">
        <v>596</v>
      </c>
      <c r="F2100" s="3" t="s">
        <v>39</v>
      </c>
      <c r="G2100" s="1" t="s">
        <v>40</v>
      </c>
      <c r="H2100" s="51" t="str">
        <f>_xlfn.XLOOKUP(B2100,'[1]Nur des jours'!$B:$B,'[1]Nur des jours'!$H:$H,"")</f>
        <v>ZTE</v>
      </c>
      <c r="I2100" s="52">
        <v>0</v>
      </c>
      <c r="J2100" s="52">
        <v>0</v>
      </c>
      <c r="K2100" s="52">
        <v>0</v>
      </c>
      <c r="L2100" s="53">
        <v>0</v>
      </c>
      <c r="M2100" s="54" t="s">
        <v>5375</v>
      </c>
      <c r="N2100" s="55" t="s">
        <v>5561</v>
      </c>
      <c r="O2100" s="16" t="str" cm="1">
        <f t="array" ref="O2100">IFERROR(_xlfn.IFS(
Q2100="MPR ISSUE","PDH",
Q2100="BSS Hardware Issue","BSS",
Q2100="Sites strategiques, MLL, Pylone, etc.","ENVTECH",
Q2100="AKTIVCO DEFAUT GE &amp; POWER Cabinet","AKTIVCO",
Q2100="AKTIVCO Coupure ENEO &amp; Baisse de tension","AKTIVCO GRID ONLY",
Q2100="Coupure ENEO &amp; Baisse de tension","IHS GRID ONLY",
Q2100="Defaut GE &amp; POWER Cabinet","IHS",
Q2100="Sharing","Partners",
Q2100="SIte strategiques &amp; DataCenter","SST &amp; DC",
Q2100="Exclu","Exclu",
Q2100="SAT","SAT",
Q2100="SPARE-ISSUE","SPARE-ISSUE",
Q2100="Fiber CAmtel","TRANS_FO_CAMTEL",
Q2100="Fiber AOF","Fiber AOF",
Q2100="Projet OCM (HUAWEI)","TRAVAUX-HUAWEI",
Q2100="Projet OCM (NOKIA)","TRAVAUX-NOKIA",
Q2100="ACCESS-ISSUE","ACCESS-ISSUE",
Q2100="Projet OCM (ZTE, NOKIA, autres projets)","TRAVAUX OCM",
Q2100="No root CAuse","No root cause",
Q2100="ODU HS","PDH",
Q2100="IP &amp; VLAN","PDH",
Q2100="Warehouse HUAWEI","SPARE-ISSUE",
Q2100="SPARE-HS","SPARE-ISSUE",
Q2100="Power Telco","BSS"
),"")</f>
        <v>Exclu</v>
      </c>
      <c r="P2100" s="22" t="str" cm="1">
        <f t="array" ref="P2100">IFERROR(_xlfn.IFS(
Q2100="MPR ISSUE","TX ISSUE",
Q2100="BSS Hardware Issue","RAN ISSUE",
Q2100="Sites strategiques, MLL, Pylone, etc.","ENVTECH",
Q2100="AKTIVCO DEFAUT GE &amp; POWER Cabinet","POWER ISSUE",
Q2100="AKTIVCO Coupure ENEO &amp; Baisse de tension","POWER ISSUE",
Q2100="Coupure ENEO &amp; Baisse de tension","POWER ISSUE",
Q2100="Defaut GE &amp; POWER Cabinet","POWER ISSUE",
Q2100="Sharing","POWER ISSUE",
Q2100="SIte strategiques &amp; DataCenter","POWER ISSUE",
Q2100="Exclu","Exclu",
Q2100="SAT","TX ISSUE",
Q2100="SPARE-ISSUE","SPARE-ISSUE",
Q2100="Fiber CAmtel","TX ISSUE",
Q2100="Fiber AOF","TX ISSUE",
Q2100="Projet OCM (HUAWEI)","TRAVAUX-HUAWEI",
Q2100="Projet OCM (NOKIA)","TRAVAUX -NOKIA",
Q2100="ACCESS-ISSUE","ACCESS-ISSUE",
Q2100="Projet OCM (ZTE, NOKIA, autres projets)","TRAVAUX OCM",
Q2100="No root CAuse","No root cause",
Q2100="ODU HS","TX ISSUE",
Q2100="IP &amp; VLAN","TX ISSUE",
Q2100="Warehouse HUAWEI","SPARE-ISSUE",
Q2100="SPARE-HS","SPARE-ISSUE",
Q2100="Power Telco","RAN ISSUE"
),"")</f>
        <v>Exclu</v>
      </c>
      <c r="Q2100" s="48" t="s">
        <v>5533</v>
      </c>
      <c r="R2100" s="23" t="str" cm="1">
        <f t="array" ref="R2100">IFERROR(_xlfn.IFS(
Q2100="MPR ISSUE","ACTIVE",
Q2100="BSS Hardware Issue","ACTIVE",
Q2100="Sites strategiques, MLL, Pylone, etc.","PASSIVE",
Q2100="AKTIVCO DEFAUT GE &amp; POWER Cabinet","PASSIVE",
Q2100="AKTIVCO Coupure ENEO &amp; Baisse de tension","PASSIVE",
Q2100="Coupure ENEO &amp; Baisse de tension","PASSIVE",
Q2100="Defaut GE &amp; POWER Cabinet","PASSIVE",
Q2100="Sharing","PASSIVE",
Q2100="SIte strategiques &amp; DataCenter","PASSIVE",
Q2100="Exclu","Exclu",
Q2100="SAT","ACTIVE",
Q2100="SPARE-ISSUE","SPARE-ISSUE",
Q2100="Fiber CAmtel","ACTIVE",
Q2100="Fiber AOF","ACTIVE",
Q2100="Projet OCM (HUAWEI)","PLANNED WORKS",
Q2100="Projet OCM (NOKIA)","PLANNED WORKS",
Q2100="ACCESS-ISSUE","ACCESS-ISSUE",
Q2100="Projet OCM (ZTE, NOKIA, autres projets)","PLANNED WORKS",
Q2100="No root CAuse","No root cause",
Q2100="ODU HS","ACTIVE",
Q2100="IP &amp; VLAN","ACTIVE",
Q2100="Warehouse HUAWEI","SPARE-ISSUE",
Q2100="SPARE-HS","SPARE-ISSUE",
Q2100="Power Telco","ACTIVE"
),"")</f>
        <v>Exclu</v>
      </c>
      <c r="S2100" s="56" t="s">
        <v>17</v>
      </c>
      <c r="T2100" s="7" t="s">
        <v>17</v>
      </c>
      <c r="U2100" s="57" t="s">
        <v>17</v>
      </c>
      <c r="V2100" s="57" t="s">
        <v>17</v>
      </c>
      <c r="W2100" s="57" t="s">
        <v>17</v>
      </c>
      <c r="X2100" s="57" t="s">
        <v>17</v>
      </c>
      <c r="Y2100" s="57" t="s">
        <v>17</v>
      </c>
      <c r="Z2100" s="57" t="s">
        <v>17</v>
      </c>
      <c r="AA2100" s="57" t="s">
        <v>17</v>
      </c>
      <c r="AB2100" s="57" t="s">
        <v>17</v>
      </c>
      <c r="AC2100" s="57" t="s">
        <v>17</v>
      </c>
      <c r="AD2100" s="57" t="s">
        <v>17</v>
      </c>
      <c r="AE2100" s="57" t="s">
        <v>17</v>
      </c>
      <c r="AF2100" s="57" t="s">
        <v>17</v>
      </c>
      <c r="AG2100" s="57" t="s">
        <v>17</v>
      </c>
      <c r="AH2100" s="57" t="s">
        <v>17</v>
      </c>
      <c r="AI2100" s="57" t="s">
        <v>17</v>
      </c>
      <c r="AJ2100" s="15"/>
      <c r="AK2100" s="15"/>
      <c r="AL2100" s="15"/>
      <c r="AM2100" s="15"/>
    </row>
    <row r="2101" spans="1:39" s="14" customFormat="1" x14ac:dyDescent="0.35">
      <c r="A2101" s="1" t="s">
        <v>4178</v>
      </c>
      <c r="B2101" s="1" t="s">
        <v>4179</v>
      </c>
      <c r="C2101" s="3"/>
      <c r="D2101" s="1" t="s">
        <v>12</v>
      </c>
      <c r="E2101" s="1" t="s">
        <v>13</v>
      </c>
      <c r="F2101" s="3" t="s">
        <v>71</v>
      </c>
      <c r="G2101" s="1" t="s">
        <v>3542</v>
      </c>
      <c r="H2101" s="51" t="str">
        <f>_xlfn.XLOOKUP(B2101,'[1]Nur des jours'!$B:$B,'[1]Nur des jours'!$H:$H,"")</f>
        <v>ZTE</v>
      </c>
      <c r="I2101" s="52">
        <v>0</v>
      </c>
      <c r="J2101" s="52">
        <v>0</v>
      </c>
      <c r="K2101" s="52">
        <v>0</v>
      </c>
      <c r="L2101" s="53">
        <v>0</v>
      </c>
      <c r="M2101" s="54" t="s">
        <v>5374</v>
      </c>
      <c r="N2101" s="55"/>
      <c r="O2101" s="16" t="str" cm="1">
        <f t="array" ref="O2101">IFERROR(_xlfn.IFS(
Q2101="MPR ISSUE","PDH",
Q2101="BSS Hardware Issue","BSS",
Q2101="Sites strategiques, MLL, Pylone, etc.","ENVTECH",
Q2101="AKTIVCO DEFAUT GE &amp; POWER Cabinet","AKTIVCO",
Q2101="AKTIVCO Coupure ENEO &amp; Baisse de tension","AKTIVCO GRID ONLY",
Q2101="Coupure ENEO &amp; Baisse de tension","IHS GRID ONLY",
Q2101="Defaut GE &amp; POWER Cabinet","IHS",
Q2101="Sharing","Partners",
Q2101="SIte strategiques &amp; DataCenter","SST &amp; DC",
Q2101="Exclu","Exclu",
Q2101="SAT","SAT",
Q2101="SPARE-ISSUE","SPARE-ISSUE",
Q2101="Fiber CAmtel","TRANS_FO_CAMTEL",
Q2101="Fiber AOF","Fiber AOF",
Q2101="Projet OCM (HUAWEI)","TRAVAUX-HUAWEI",
Q2101="Projet OCM (NOKIA)","TRAVAUX-NOKIA",
Q2101="ACCESS-ISSUE","ACCESS-ISSUE",
Q2101="Projet OCM (ZTE, NOKIA, autres projets)","TRAVAUX OCM",
Q2101="No root CAuse","No root cause",
Q2101="ODU HS","PDH",
Q2101="IP &amp; VLAN","PDH",
Q2101="Warehouse HUAWEI","SPARE-ISSUE",
Q2101="SPARE-HS","SPARE-ISSUE",
Q2101="Power Telco","BSS"
),"")</f>
        <v>No root cause</v>
      </c>
      <c r="P2101" s="22" t="str" cm="1">
        <f t="array" ref="P2101">IFERROR(_xlfn.IFS(
Q2101="MPR ISSUE","TX ISSUE",
Q2101="BSS Hardware Issue","RAN ISSUE",
Q2101="Sites strategiques, MLL, Pylone, etc.","ENVTECH",
Q2101="AKTIVCO DEFAUT GE &amp; POWER Cabinet","POWER ISSUE",
Q2101="AKTIVCO Coupure ENEO &amp; Baisse de tension","POWER ISSUE",
Q2101="Coupure ENEO &amp; Baisse de tension","POWER ISSUE",
Q2101="Defaut GE &amp; POWER Cabinet","POWER ISSUE",
Q2101="Sharing","POWER ISSUE",
Q2101="SIte strategiques &amp; DataCenter","POWER ISSUE",
Q2101="Exclu","Exclu",
Q2101="SAT","TX ISSUE",
Q2101="SPARE-ISSUE","SPARE-ISSUE",
Q2101="Fiber CAmtel","TX ISSUE",
Q2101="Fiber AOF","TX ISSUE",
Q2101="Projet OCM (HUAWEI)","TRAVAUX-HUAWEI",
Q2101="Projet OCM (NOKIA)","TRAVAUX -NOKIA",
Q2101="ACCESS-ISSUE","ACCESS-ISSUE",
Q2101="Projet OCM (ZTE, NOKIA, autres projets)","TRAVAUX OCM",
Q2101="No root CAuse","No root cause",
Q2101="ODU HS","TX ISSUE",
Q2101="IP &amp; VLAN","TX ISSUE",
Q2101="Warehouse HUAWEI","SPARE-ISSUE",
Q2101="SPARE-HS","SPARE-ISSUE",
Q2101="Power Telco","RAN ISSUE"
),"")</f>
        <v>No root cause</v>
      </c>
      <c r="Q2101" s="48" t="s">
        <v>5573</v>
      </c>
      <c r="R2101" s="23" t="str" cm="1">
        <f t="array" ref="R2101">IFERROR(_xlfn.IFS(
Q2101="MPR ISSUE","ACTIVE",
Q2101="BSS Hardware Issue","ACTIVE",
Q2101="Sites strategiques, MLL, Pylone, etc.","PASSIVE",
Q2101="AKTIVCO DEFAUT GE &amp; POWER Cabinet","PASSIVE",
Q2101="AKTIVCO Coupure ENEO &amp; Baisse de tension","PASSIVE",
Q2101="Coupure ENEO &amp; Baisse de tension","PASSIVE",
Q2101="Defaut GE &amp; POWER Cabinet","PASSIVE",
Q2101="Sharing","PASSIVE",
Q2101="SIte strategiques &amp; DataCenter","PASSIVE",
Q2101="Exclu","Exclu",
Q2101="SAT","ACTIVE",
Q2101="SPARE-ISSUE","SPARE-ISSUE",
Q2101="Fiber CAmtel","ACTIVE",
Q2101="Fiber AOF","ACTIVE",
Q2101="Projet OCM (HUAWEI)","PLANNED WORKS",
Q2101="Projet OCM (NOKIA)","PLANNED WORKS",
Q2101="ACCESS-ISSUE","ACCESS-ISSUE",
Q2101="Projet OCM (ZTE, NOKIA, autres projets)","PLANNED WORKS",
Q2101="No root CAuse","No root cause",
Q2101="ODU HS","ACTIVE",
Q2101="IP &amp; VLAN","ACTIVE",
Q2101="Warehouse HUAWEI","SPARE-ISSUE",
Q2101="SPARE-HS","SPARE-ISSUE",
Q2101="Power Telco","ACTIVE"
),"")</f>
        <v>No root cause</v>
      </c>
      <c r="S2101" s="56" t="s">
        <v>17</v>
      </c>
      <c r="T2101" s="7" t="s">
        <v>17</v>
      </c>
      <c r="U2101" s="57" t="s">
        <v>17</v>
      </c>
      <c r="V2101" s="57" t="s">
        <v>17</v>
      </c>
      <c r="W2101" s="57" t="s">
        <v>17</v>
      </c>
      <c r="X2101" s="57" t="s">
        <v>17</v>
      </c>
      <c r="Y2101" s="57" t="s">
        <v>17</v>
      </c>
      <c r="Z2101" s="57" t="s">
        <v>17</v>
      </c>
      <c r="AA2101" s="57" t="s">
        <v>17</v>
      </c>
      <c r="AB2101" s="57"/>
      <c r="AC2101" s="57" t="s">
        <v>17</v>
      </c>
      <c r="AD2101" s="57" t="s">
        <v>17</v>
      </c>
      <c r="AE2101" s="57" t="s">
        <v>17</v>
      </c>
      <c r="AF2101" s="57" t="s">
        <v>17</v>
      </c>
      <c r="AG2101" s="57" t="s">
        <v>17</v>
      </c>
      <c r="AH2101" s="57" t="s">
        <v>17</v>
      </c>
      <c r="AI2101" s="57" t="s">
        <v>17</v>
      </c>
      <c r="AJ2101" s="15"/>
      <c r="AK2101" s="15"/>
      <c r="AL2101" s="15"/>
      <c r="AM2101" s="15"/>
    </row>
    <row r="2102" spans="1:39" s="14" customFormat="1" x14ac:dyDescent="0.35">
      <c r="A2102" s="1" t="s">
        <v>4183</v>
      </c>
      <c r="B2102" s="1" t="s">
        <v>4184</v>
      </c>
      <c r="C2102" s="3"/>
      <c r="D2102" s="1" t="s">
        <v>12</v>
      </c>
      <c r="E2102" s="1" t="s">
        <v>13</v>
      </c>
      <c r="F2102" s="3" t="s">
        <v>104</v>
      </c>
      <c r="G2102" s="1" t="s">
        <v>4185</v>
      </c>
      <c r="H2102" s="59" t="str">
        <f>_xlfn.XLOOKUP(B2102,'[1]Nur des jours'!$B:$B,'[1]Nur des jours'!$H:$H,"")</f>
        <v>HUAWEI</v>
      </c>
      <c r="I2102" s="52">
        <v>0</v>
      </c>
      <c r="J2102" s="52">
        <v>0</v>
      </c>
      <c r="K2102" s="52">
        <v>0</v>
      </c>
      <c r="L2102" s="53">
        <v>0</v>
      </c>
      <c r="M2102" s="54" t="s">
        <v>5374</v>
      </c>
      <c r="N2102" s="55"/>
      <c r="O2102" s="16" t="str" cm="1">
        <f t="array" ref="O2102">IFERROR(_xlfn.IFS(
Q2102="MPR ISSUE","PDH",
Q2102="BSS Hardware Issue","BSS",
Q2102="Sites strategiques, MLL, Pylone, etc.","ENVTECH",
Q2102="AKTIVCO DEFAUT GE &amp; POWER Cabinet","AKTIVCO",
Q2102="AKTIVCO Coupure ENEO &amp; Baisse de tension","AKTIVCO GRID ONLY",
Q2102="Coupure ENEO &amp; Baisse de tension","IHS GRID ONLY",
Q2102="Defaut GE &amp; POWER Cabinet","IHS",
Q2102="Sharing","Partners",
Q2102="SIte strategiques &amp; DataCenter","SST &amp; DC",
Q2102="Exclu","Exclu",
Q2102="SAT","SAT",
Q2102="SPARE-ISSUE","SPARE-ISSUE",
Q2102="Fiber CAmtel","TRANS_FO_CAMTEL",
Q2102="Fiber AOF","Fiber AOF",
Q2102="Projet OCM (HUAWEI)","TRAVAUX-HUAWEI",
Q2102="Projet OCM (NOKIA)","TRAVAUX-NOKIA",
Q2102="ACCESS-ISSUE","ACCESS-ISSUE",
Q2102="Projet OCM (ZTE, NOKIA, autres projets)","TRAVAUX OCM",
Q2102="No root CAuse","No root cause",
Q2102="ODU HS","PDH",
Q2102="IP &amp; VLAN","PDH",
Q2102="Warehouse HUAWEI","SPARE-ISSUE",
Q2102="SPARE-HS","SPARE-ISSUE",
Q2102="Power Telco","BSS"
),"")</f>
        <v>No root cause</v>
      </c>
      <c r="P2102" s="22" t="str" cm="1">
        <f t="array" ref="P2102">IFERROR(_xlfn.IFS(
Q2102="MPR ISSUE","TX ISSUE",
Q2102="BSS Hardware Issue","RAN ISSUE",
Q2102="Sites strategiques, MLL, Pylone, etc.","ENVTECH",
Q2102="AKTIVCO DEFAUT GE &amp; POWER Cabinet","POWER ISSUE",
Q2102="AKTIVCO Coupure ENEO &amp; Baisse de tension","POWER ISSUE",
Q2102="Coupure ENEO &amp; Baisse de tension","POWER ISSUE",
Q2102="Defaut GE &amp; POWER Cabinet","POWER ISSUE",
Q2102="Sharing","POWER ISSUE",
Q2102="SIte strategiques &amp; DataCenter","POWER ISSUE",
Q2102="Exclu","Exclu",
Q2102="SAT","TX ISSUE",
Q2102="SPARE-ISSUE","SPARE-ISSUE",
Q2102="Fiber CAmtel","TX ISSUE",
Q2102="Fiber AOF","TX ISSUE",
Q2102="Projet OCM (HUAWEI)","TRAVAUX-HUAWEI",
Q2102="Projet OCM (NOKIA)","TRAVAUX -NOKIA",
Q2102="ACCESS-ISSUE","ACCESS-ISSUE",
Q2102="Projet OCM (ZTE, NOKIA, autres projets)","TRAVAUX OCM",
Q2102="No root CAuse","No root cause",
Q2102="ODU HS","TX ISSUE",
Q2102="IP &amp; VLAN","TX ISSUE",
Q2102="Warehouse HUAWEI","SPARE-ISSUE",
Q2102="SPARE-HS","SPARE-ISSUE",
Q2102="Power Telco","RAN ISSUE"
),"")</f>
        <v>No root cause</v>
      </c>
      <c r="Q2102" s="48" t="s">
        <v>5573</v>
      </c>
      <c r="R2102" s="23" t="str" cm="1">
        <f t="array" ref="R2102">IFERROR(_xlfn.IFS(
Q2102="MPR ISSUE","ACTIVE",
Q2102="BSS Hardware Issue","ACTIVE",
Q2102="Sites strategiques, MLL, Pylone, etc.","PASSIVE",
Q2102="AKTIVCO DEFAUT GE &amp; POWER Cabinet","PASSIVE",
Q2102="AKTIVCO Coupure ENEO &amp; Baisse de tension","PASSIVE",
Q2102="Coupure ENEO &amp; Baisse de tension","PASSIVE",
Q2102="Defaut GE &amp; POWER Cabinet","PASSIVE",
Q2102="Sharing","PASSIVE",
Q2102="SIte strategiques &amp; DataCenter","PASSIVE",
Q2102="Exclu","Exclu",
Q2102="SAT","ACTIVE",
Q2102="SPARE-ISSUE","SPARE-ISSUE",
Q2102="Fiber CAmtel","ACTIVE",
Q2102="Fiber AOF","ACTIVE",
Q2102="Projet OCM (HUAWEI)","PLANNED WORKS",
Q2102="Projet OCM (NOKIA)","PLANNED WORKS",
Q2102="ACCESS-ISSUE","ACCESS-ISSUE",
Q2102="Projet OCM (ZTE, NOKIA, autres projets)","PLANNED WORKS",
Q2102="No root CAuse","No root cause",
Q2102="ODU HS","ACTIVE",
Q2102="IP &amp; VLAN","ACTIVE",
Q2102="Warehouse HUAWEI","SPARE-ISSUE",
Q2102="SPARE-HS","SPARE-ISSUE",
Q2102="Power Telco","ACTIVE"
),"")</f>
        <v>No root cause</v>
      </c>
      <c r="S2102" s="56" t="s">
        <v>17</v>
      </c>
      <c r="T2102" s="7" t="s">
        <v>17</v>
      </c>
      <c r="U2102" s="57" t="s">
        <v>17</v>
      </c>
      <c r="V2102" s="57" t="s">
        <v>17</v>
      </c>
      <c r="W2102" s="57" t="s">
        <v>17</v>
      </c>
      <c r="X2102" s="57"/>
      <c r="Y2102" s="57" t="s">
        <v>17</v>
      </c>
      <c r="Z2102" s="57" t="s">
        <v>17</v>
      </c>
      <c r="AA2102" s="57" t="s">
        <v>17</v>
      </c>
      <c r="AB2102" s="57"/>
      <c r="AC2102" s="57" t="s">
        <v>17</v>
      </c>
      <c r="AD2102" s="57" t="s">
        <v>17</v>
      </c>
      <c r="AE2102" s="57" t="s">
        <v>17</v>
      </c>
      <c r="AF2102" s="57" t="s">
        <v>17</v>
      </c>
      <c r="AG2102" s="57" t="s">
        <v>17</v>
      </c>
      <c r="AH2102" s="57" t="s">
        <v>17</v>
      </c>
      <c r="AI2102" s="57" t="s">
        <v>17</v>
      </c>
      <c r="AJ2102" s="15"/>
      <c r="AK2102" s="15"/>
      <c r="AL2102" s="15"/>
      <c r="AM2102" s="15"/>
    </row>
    <row r="2103" spans="1:39" s="14" customFormat="1" x14ac:dyDescent="0.35">
      <c r="A2103" s="1" t="s">
        <v>4186</v>
      </c>
      <c r="B2103" s="1" t="s">
        <v>4187</v>
      </c>
      <c r="C2103" s="3"/>
      <c r="D2103" s="1" t="s">
        <v>23</v>
      </c>
      <c r="E2103" s="1" t="s">
        <v>565</v>
      </c>
      <c r="F2103" s="3" t="s">
        <v>39</v>
      </c>
      <c r="G2103" s="1" t="s">
        <v>4186</v>
      </c>
      <c r="H2103" s="51" t="str">
        <f>_xlfn.XLOOKUP(B2103,'[1]Nur des jours'!$B:$B,'[1]Nur des jours'!$H:$H,"")</f>
        <v>ZTE</v>
      </c>
      <c r="I2103" s="52">
        <v>0</v>
      </c>
      <c r="J2103" s="52">
        <v>0</v>
      </c>
      <c r="K2103" s="52">
        <v>0</v>
      </c>
      <c r="L2103" s="53">
        <v>0</v>
      </c>
      <c r="M2103" s="54" t="s">
        <v>5374</v>
      </c>
      <c r="N2103" s="55"/>
      <c r="O2103" s="16" t="str" cm="1">
        <f t="array" ref="O2103">IFERROR(_xlfn.IFS(
Q2103="MPR ISSUE","PDH",
Q2103="BSS Hardware Issue","BSS",
Q2103="Sites strategiques, MLL, Pylone, etc.","ENVTECH",
Q2103="AKTIVCO DEFAUT GE &amp; POWER Cabinet","AKTIVCO",
Q2103="AKTIVCO Coupure ENEO &amp; Baisse de tension","AKTIVCO GRID ONLY",
Q2103="Coupure ENEO &amp; Baisse de tension","IHS GRID ONLY",
Q2103="Defaut GE &amp; POWER Cabinet","IHS",
Q2103="Sharing","Partners",
Q2103="SIte strategiques &amp; DataCenter","SST &amp; DC",
Q2103="Exclu","Exclu",
Q2103="SAT","SAT",
Q2103="SPARE-ISSUE","SPARE-ISSUE",
Q2103="Fiber CAmtel","TRANS_FO_CAMTEL",
Q2103="Fiber AOF","Fiber AOF",
Q2103="Projet OCM (HUAWEI)","TRAVAUX-HUAWEI",
Q2103="Projet OCM (NOKIA)","TRAVAUX-NOKIA",
Q2103="ACCESS-ISSUE","ACCESS-ISSUE",
Q2103="Projet OCM (ZTE, NOKIA, autres projets)","TRAVAUX OCM",
Q2103="No root CAuse","No root cause",
Q2103="ODU HS","PDH",
Q2103="IP &amp; VLAN","PDH",
Q2103="Warehouse HUAWEI","SPARE-ISSUE",
Q2103="SPARE-HS","SPARE-ISSUE",
Q2103="Power Telco","BSS"
),"")</f>
        <v>No root cause</v>
      </c>
      <c r="P2103" s="22" t="str" cm="1">
        <f t="array" ref="P2103">IFERROR(_xlfn.IFS(
Q2103="MPR ISSUE","TX ISSUE",
Q2103="BSS Hardware Issue","RAN ISSUE",
Q2103="Sites strategiques, MLL, Pylone, etc.","ENVTECH",
Q2103="AKTIVCO DEFAUT GE &amp; POWER Cabinet","POWER ISSUE",
Q2103="AKTIVCO Coupure ENEO &amp; Baisse de tension","POWER ISSUE",
Q2103="Coupure ENEO &amp; Baisse de tension","POWER ISSUE",
Q2103="Defaut GE &amp; POWER Cabinet","POWER ISSUE",
Q2103="Sharing","POWER ISSUE",
Q2103="SIte strategiques &amp; DataCenter","POWER ISSUE",
Q2103="Exclu","Exclu",
Q2103="SAT","TX ISSUE",
Q2103="SPARE-ISSUE","SPARE-ISSUE",
Q2103="Fiber CAmtel","TX ISSUE",
Q2103="Fiber AOF","TX ISSUE",
Q2103="Projet OCM (HUAWEI)","TRAVAUX-HUAWEI",
Q2103="Projet OCM (NOKIA)","TRAVAUX -NOKIA",
Q2103="ACCESS-ISSUE","ACCESS-ISSUE",
Q2103="Projet OCM (ZTE, NOKIA, autres projets)","TRAVAUX OCM",
Q2103="No root CAuse","No root cause",
Q2103="ODU HS","TX ISSUE",
Q2103="IP &amp; VLAN","TX ISSUE",
Q2103="Warehouse HUAWEI","SPARE-ISSUE",
Q2103="SPARE-HS","SPARE-ISSUE",
Q2103="Power Telco","RAN ISSUE"
),"")</f>
        <v>No root cause</v>
      </c>
      <c r="Q2103" s="48" t="s">
        <v>5573</v>
      </c>
      <c r="R2103" s="23" t="str" cm="1">
        <f t="array" ref="R2103">IFERROR(_xlfn.IFS(
Q2103="MPR ISSUE","ACTIVE",
Q2103="BSS Hardware Issue","ACTIVE",
Q2103="Sites strategiques, MLL, Pylone, etc.","PASSIVE",
Q2103="AKTIVCO DEFAUT GE &amp; POWER Cabinet","PASSIVE",
Q2103="AKTIVCO Coupure ENEO &amp; Baisse de tension","PASSIVE",
Q2103="Coupure ENEO &amp; Baisse de tension","PASSIVE",
Q2103="Defaut GE &amp; POWER Cabinet","PASSIVE",
Q2103="Sharing","PASSIVE",
Q2103="SIte strategiques &amp; DataCenter","PASSIVE",
Q2103="Exclu","Exclu",
Q2103="SAT","ACTIVE",
Q2103="SPARE-ISSUE","SPARE-ISSUE",
Q2103="Fiber CAmtel","ACTIVE",
Q2103="Fiber AOF","ACTIVE",
Q2103="Projet OCM (HUAWEI)","PLANNED WORKS",
Q2103="Projet OCM (NOKIA)","PLANNED WORKS",
Q2103="ACCESS-ISSUE","ACCESS-ISSUE",
Q2103="Projet OCM (ZTE, NOKIA, autres projets)","PLANNED WORKS",
Q2103="No root CAuse","No root cause",
Q2103="ODU HS","ACTIVE",
Q2103="IP &amp; VLAN","ACTIVE",
Q2103="Warehouse HUAWEI","SPARE-ISSUE",
Q2103="SPARE-HS","SPARE-ISSUE",
Q2103="Power Telco","ACTIVE"
),"")</f>
        <v>No root cause</v>
      </c>
      <c r="S2103" s="56" t="s">
        <v>17</v>
      </c>
      <c r="T2103" s="7" t="s">
        <v>17</v>
      </c>
      <c r="U2103" s="57" t="s">
        <v>17</v>
      </c>
      <c r="V2103" s="57" t="s">
        <v>17</v>
      </c>
      <c r="W2103" s="57" t="s">
        <v>17</v>
      </c>
      <c r="X2103" s="57" t="s">
        <v>17</v>
      </c>
      <c r="Y2103" s="57" t="s">
        <v>17</v>
      </c>
      <c r="Z2103" s="57" t="s">
        <v>17</v>
      </c>
      <c r="AA2103" s="57" t="s">
        <v>17</v>
      </c>
      <c r="AB2103" s="57"/>
      <c r="AC2103" s="57" t="s">
        <v>17</v>
      </c>
      <c r="AD2103" s="57" t="s">
        <v>17</v>
      </c>
      <c r="AE2103" s="57" t="s">
        <v>17</v>
      </c>
      <c r="AF2103" s="57" t="s">
        <v>17</v>
      </c>
      <c r="AG2103" s="57" t="s">
        <v>17</v>
      </c>
      <c r="AH2103" s="57" t="s">
        <v>17</v>
      </c>
      <c r="AI2103" s="57" t="s">
        <v>17</v>
      </c>
      <c r="AJ2103" s="15"/>
      <c r="AK2103" s="15"/>
      <c r="AL2103" s="15"/>
      <c r="AM2103" s="15"/>
    </row>
    <row r="2104" spans="1:39" s="14" customFormat="1" x14ac:dyDescent="0.35">
      <c r="A2104" s="1" t="s">
        <v>4190</v>
      </c>
      <c r="B2104" s="1" t="s">
        <v>4191</v>
      </c>
      <c r="C2104" s="3"/>
      <c r="D2104" s="1" t="s">
        <v>23</v>
      </c>
      <c r="E2104" s="1" t="s">
        <v>38</v>
      </c>
      <c r="F2104" s="3" t="s">
        <v>39</v>
      </c>
      <c r="G2104" s="1" t="s">
        <v>1580</v>
      </c>
      <c r="H2104" s="51" t="str">
        <f>_xlfn.XLOOKUP(B2104,'[1]Nur des jours'!$B:$B,'[1]Nur des jours'!$H:$H,"")</f>
        <v>ZTE</v>
      </c>
      <c r="I2104" s="52">
        <v>0</v>
      </c>
      <c r="J2104" s="52">
        <v>0</v>
      </c>
      <c r="K2104" s="52">
        <v>0</v>
      </c>
      <c r="L2104" s="53">
        <v>0</v>
      </c>
      <c r="M2104" s="54" t="s">
        <v>5374</v>
      </c>
      <c r="N2104" s="55"/>
      <c r="O2104" s="16" t="str" cm="1">
        <f t="array" ref="O2104">IFERROR(_xlfn.IFS(
Q2104="MPR ISSUE","PDH",
Q2104="BSS Hardware Issue","BSS",
Q2104="Sites strategiques, MLL, Pylone, etc.","ENVTECH",
Q2104="AKTIVCO DEFAUT GE &amp; POWER Cabinet","AKTIVCO",
Q2104="AKTIVCO Coupure ENEO &amp; Baisse de tension","AKTIVCO GRID ONLY",
Q2104="Coupure ENEO &amp; Baisse de tension","IHS GRID ONLY",
Q2104="Defaut GE &amp; POWER Cabinet","IHS",
Q2104="Sharing","Partners",
Q2104="SIte strategiques &amp; DataCenter","SST &amp; DC",
Q2104="Exclu","Exclu",
Q2104="SAT","SAT",
Q2104="SPARE-ISSUE","SPARE-ISSUE",
Q2104="Fiber CAmtel","TRANS_FO_CAMTEL",
Q2104="Fiber AOF","Fiber AOF",
Q2104="Projet OCM (HUAWEI)","TRAVAUX-HUAWEI",
Q2104="Projet OCM (NOKIA)","TRAVAUX-NOKIA",
Q2104="ACCESS-ISSUE","ACCESS-ISSUE",
Q2104="Projet OCM (ZTE, NOKIA, autres projets)","TRAVAUX OCM",
Q2104="No root CAuse","No root cause",
Q2104="ODU HS","PDH",
Q2104="IP &amp; VLAN","PDH",
Q2104="Warehouse HUAWEI","SPARE-ISSUE",
Q2104="SPARE-HS","SPARE-ISSUE",
Q2104="Power Telco","BSS"
),"")</f>
        <v>No root cause</v>
      </c>
      <c r="P2104" s="22" t="str" cm="1">
        <f t="array" ref="P2104">IFERROR(_xlfn.IFS(
Q2104="MPR ISSUE","TX ISSUE",
Q2104="BSS Hardware Issue","RAN ISSUE",
Q2104="Sites strategiques, MLL, Pylone, etc.","ENVTECH",
Q2104="AKTIVCO DEFAUT GE &amp; POWER Cabinet","POWER ISSUE",
Q2104="AKTIVCO Coupure ENEO &amp; Baisse de tension","POWER ISSUE",
Q2104="Coupure ENEO &amp; Baisse de tension","POWER ISSUE",
Q2104="Defaut GE &amp; POWER Cabinet","POWER ISSUE",
Q2104="Sharing","POWER ISSUE",
Q2104="SIte strategiques &amp; DataCenter","POWER ISSUE",
Q2104="Exclu","Exclu",
Q2104="SAT","TX ISSUE",
Q2104="SPARE-ISSUE","SPARE-ISSUE",
Q2104="Fiber CAmtel","TX ISSUE",
Q2104="Fiber AOF","TX ISSUE",
Q2104="Projet OCM (HUAWEI)","TRAVAUX-HUAWEI",
Q2104="Projet OCM (NOKIA)","TRAVAUX -NOKIA",
Q2104="ACCESS-ISSUE","ACCESS-ISSUE",
Q2104="Projet OCM (ZTE, NOKIA, autres projets)","TRAVAUX OCM",
Q2104="No root CAuse","No root cause",
Q2104="ODU HS","TX ISSUE",
Q2104="IP &amp; VLAN","TX ISSUE",
Q2104="Warehouse HUAWEI","SPARE-ISSUE",
Q2104="SPARE-HS","SPARE-ISSUE",
Q2104="Power Telco","RAN ISSUE"
),"")</f>
        <v>No root cause</v>
      </c>
      <c r="Q2104" s="48" t="s">
        <v>5573</v>
      </c>
      <c r="R2104" s="23" t="str" cm="1">
        <f t="array" ref="R2104">IFERROR(_xlfn.IFS(
Q2104="MPR ISSUE","ACTIVE",
Q2104="BSS Hardware Issue","ACTIVE",
Q2104="Sites strategiques, MLL, Pylone, etc.","PASSIVE",
Q2104="AKTIVCO DEFAUT GE &amp; POWER Cabinet","PASSIVE",
Q2104="AKTIVCO Coupure ENEO &amp; Baisse de tension","PASSIVE",
Q2104="Coupure ENEO &amp; Baisse de tension","PASSIVE",
Q2104="Defaut GE &amp; POWER Cabinet","PASSIVE",
Q2104="Sharing","PASSIVE",
Q2104="SIte strategiques &amp; DataCenter","PASSIVE",
Q2104="Exclu","Exclu",
Q2104="SAT","ACTIVE",
Q2104="SPARE-ISSUE","SPARE-ISSUE",
Q2104="Fiber CAmtel","ACTIVE",
Q2104="Fiber AOF","ACTIVE",
Q2104="Projet OCM (HUAWEI)","PLANNED WORKS",
Q2104="Projet OCM (NOKIA)","PLANNED WORKS",
Q2104="ACCESS-ISSUE","ACCESS-ISSUE",
Q2104="Projet OCM (ZTE, NOKIA, autres projets)","PLANNED WORKS",
Q2104="No root CAuse","No root cause",
Q2104="ODU HS","ACTIVE",
Q2104="IP &amp; VLAN","ACTIVE",
Q2104="Warehouse HUAWEI","SPARE-ISSUE",
Q2104="SPARE-HS","SPARE-ISSUE",
Q2104="Power Telco","ACTIVE"
),"")</f>
        <v>No root cause</v>
      </c>
      <c r="S2104" s="56" t="s">
        <v>17</v>
      </c>
      <c r="T2104" s="7" t="s">
        <v>17</v>
      </c>
      <c r="U2104" s="57" t="s">
        <v>17</v>
      </c>
      <c r="V2104" s="57" t="s">
        <v>17</v>
      </c>
      <c r="W2104" s="57" t="s">
        <v>17</v>
      </c>
      <c r="X2104" s="57" t="s">
        <v>17</v>
      </c>
      <c r="Y2104" s="57" t="s">
        <v>17</v>
      </c>
      <c r="Z2104" s="57" t="s">
        <v>17</v>
      </c>
      <c r="AA2104" s="57" t="s">
        <v>17</v>
      </c>
      <c r="AB2104" s="57"/>
      <c r="AC2104" s="57" t="s">
        <v>17</v>
      </c>
      <c r="AD2104" s="57" t="s">
        <v>17</v>
      </c>
      <c r="AE2104" s="57" t="s">
        <v>17</v>
      </c>
      <c r="AF2104" s="57" t="s">
        <v>17</v>
      </c>
      <c r="AG2104" s="57" t="s">
        <v>17</v>
      </c>
      <c r="AH2104" s="57" t="s">
        <v>17</v>
      </c>
      <c r="AI2104" s="57" t="s">
        <v>17</v>
      </c>
      <c r="AJ2104" s="15"/>
      <c r="AK2104" s="15"/>
      <c r="AL2104" s="15"/>
      <c r="AM2104" s="15"/>
    </row>
    <row r="2105" spans="1:39" s="14" customFormat="1" x14ac:dyDescent="0.35">
      <c r="A2105" s="1" t="s">
        <v>4192</v>
      </c>
      <c r="B2105" s="1" t="s">
        <v>4193</v>
      </c>
      <c r="C2105" s="3"/>
      <c r="D2105" s="1" t="s">
        <v>23</v>
      </c>
      <c r="E2105" s="1" t="s">
        <v>24</v>
      </c>
      <c r="F2105" s="3" t="s">
        <v>39</v>
      </c>
      <c r="G2105" s="1" t="s">
        <v>3960</v>
      </c>
      <c r="H2105" s="51" t="str">
        <f>_xlfn.XLOOKUP(B2105,'[1]Nur des jours'!$B:$B,'[1]Nur des jours'!$H:$H,"")</f>
        <v>ZTE</v>
      </c>
      <c r="I2105" s="52">
        <v>0</v>
      </c>
      <c r="J2105" s="52">
        <v>0</v>
      </c>
      <c r="K2105" s="52">
        <v>0</v>
      </c>
      <c r="L2105" s="53">
        <v>0</v>
      </c>
      <c r="M2105" s="54" t="s">
        <v>5374</v>
      </c>
      <c r="N2105" s="55"/>
      <c r="O2105" s="16" t="str" cm="1">
        <f t="array" ref="O2105">IFERROR(_xlfn.IFS(
Q2105="MPR ISSUE","PDH",
Q2105="BSS Hardware Issue","BSS",
Q2105="Sites strategiques, MLL, Pylone, etc.","ENVTECH",
Q2105="AKTIVCO DEFAUT GE &amp; POWER Cabinet","AKTIVCO",
Q2105="AKTIVCO Coupure ENEO &amp; Baisse de tension","AKTIVCO GRID ONLY",
Q2105="Coupure ENEO &amp; Baisse de tension","IHS GRID ONLY",
Q2105="Defaut GE &amp; POWER Cabinet","IHS",
Q2105="Sharing","Partners",
Q2105="SIte strategiques &amp; DataCenter","SST &amp; DC",
Q2105="Exclu","Exclu",
Q2105="SAT","SAT",
Q2105="SPARE-ISSUE","SPARE-ISSUE",
Q2105="Fiber CAmtel","TRANS_FO_CAMTEL",
Q2105="Fiber AOF","Fiber AOF",
Q2105="Projet OCM (HUAWEI)","TRAVAUX-HUAWEI",
Q2105="Projet OCM (NOKIA)","TRAVAUX-NOKIA",
Q2105="ACCESS-ISSUE","ACCESS-ISSUE",
Q2105="Projet OCM (ZTE, NOKIA, autres projets)","TRAVAUX OCM",
Q2105="No root CAuse","No root cause",
Q2105="ODU HS","PDH",
Q2105="IP &amp; VLAN","PDH",
Q2105="Warehouse HUAWEI","SPARE-ISSUE",
Q2105="SPARE-HS","SPARE-ISSUE",
Q2105="Power Telco","BSS"
),"")</f>
        <v>No root cause</v>
      </c>
      <c r="P2105" s="22" t="str" cm="1">
        <f t="array" ref="P2105">IFERROR(_xlfn.IFS(
Q2105="MPR ISSUE","TX ISSUE",
Q2105="BSS Hardware Issue","RAN ISSUE",
Q2105="Sites strategiques, MLL, Pylone, etc.","ENVTECH",
Q2105="AKTIVCO DEFAUT GE &amp; POWER Cabinet","POWER ISSUE",
Q2105="AKTIVCO Coupure ENEO &amp; Baisse de tension","POWER ISSUE",
Q2105="Coupure ENEO &amp; Baisse de tension","POWER ISSUE",
Q2105="Defaut GE &amp; POWER Cabinet","POWER ISSUE",
Q2105="Sharing","POWER ISSUE",
Q2105="SIte strategiques &amp; DataCenter","POWER ISSUE",
Q2105="Exclu","Exclu",
Q2105="SAT","TX ISSUE",
Q2105="SPARE-ISSUE","SPARE-ISSUE",
Q2105="Fiber CAmtel","TX ISSUE",
Q2105="Fiber AOF","TX ISSUE",
Q2105="Projet OCM (HUAWEI)","TRAVAUX-HUAWEI",
Q2105="Projet OCM (NOKIA)","TRAVAUX -NOKIA",
Q2105="ACCESS-ISSUE","ACCESS-ISSUE",
Q2105="Projet OCM (ZTE, NOKIA, autres projets)","TRAVAUX OCM",
Q2105="No root CAuse","No root cause",
Q2105="ODU HS","TX ISSUE",
Q2105="IP &amp; VLAN","TX ISSUE",
Q2105="Warehouse HUAWEI","SPARE-ISSUE",
Q2105="SPARE-HS","SPARE-ISSUE",
Q2105="Power Telco","RAN ISSUE"
),"")</f>
        <v>No root cause</v>
      </c>
      <c r="Q2105" s="48" t="s">
        <v>5573</v>
      </c>
      <c r="R2105" s="23" t="str" cm="1">
        <f t="array" ref="R2105">IFERROR(_xlfn.IFS(
Q2105="MPR ISSUE","ACTIVE",
Q2105="BSS Hardware Issue","ACTIVE",
Q2105="Sites strategiques, MLL, Pylone, etc.","PASSIVE",
Q2105="AKTIVCO DEFAUT GE &amp; POWER Cabinet","PASSIVE",
Q2105="AKTIVCO Coupure ENEO &amp; Baisse de tension","PASSIVE",
Q2105="Coupure ENEO &amp; Baisse de tension","PASSIVE",
Q2105="Defaut GE &amp; POWER Cabinet","PASSIVE",
Q2105="Sharing","PASSIVE",
Q2105="SIte strategiques &amp; DataCenter","PASSIVE",
Q2105="Exclu","Exclu",
Q2105="SAT","ACTIVE",
Q2105="SPARE-ISSUE","SPARE-ISSUE",
Q2105="Fiber CAmtel","ACTIVE",
Q2105="Fiber AOF","ACTIVE",
Q2105="Projet OCM (HUAWEI)","PLANNED WORKS",
Q2105="Projet OCM (NOKIA)","PLANNED WORKS",
Q2105="ACCESS-ISSUE","ACCESS-ISSUE",
Q2105="Projet OCM (ZTE, NOKIA, autres projets)","PLANNED WORKS",
Q2105="No root CAuse","No root cause",
Q2105="ODU HS","ACTIVE",
Q2105="IP &amp; VLAN","ACTIVE",
Q2105="Warehouse HUAWEI","SPARE-ISSUE",
Q2105="SPARE-HS","SPARE-ISSUE",
Q2105="Power Telco","ACTIVE"
),"")</f>
        <v>No root cause</v>
      </c>
      <c r="S2105" s="56" t="s">
        <v>17</v>
      </c>
      <c r="T2105" s="7" t="s">
        <v>17</v>
      </c>
      <c r="U2105" s="57" t="s">
        <v>17</v>
      </c>
      <c r="V2105" s="57" t="s">
        <v>17</v>
      </c>
      <c r="W2105" s="57" t="s">
        <v>17</v>
      </c>
      <c r="X2105" s="57" t="s">
        <v>17</v>
      </c>
      <c r="Y2105" s="57" t="s">
        <v>17</v>
      </c>
      <c r="Z2105" s="57" t="s">
        <v>17</v>
      </c>
      <c r="AA2105" s="57" t="s">
        <v>17</v>
      </c>
      <c r="AB2105" s="57"/>
      <c r="AC2105" s="57" t="s">
        <v>17</v>
      </c>
      <c r="AD2105" s="57" t="s">
        <v>17</v>
      </c>
      <c r="AE2105" s="57" t="s">
        <v>17</v>
      </c>
      <c r="AF2105" s="57" t="s">
        <v>17</v>
      </c>
      <c r="AG2105" s="57" t="s">
        <v>17</v>
      </c>
      <c r="AH2105" s="57" t="s">
        <v>17</v>
      </c>
      <c r="AI2105" s="57" t="s">
        <v>17</v>
      </c>
      <c r="AJ2105" s="15"/>
      <c r="AK2105" s="15"/>
      <c r="AL2105" s="15"/>
      <c r="AM2105" s="15"/>
    </row>
    <row r="2106" spans="1:39" s="14" customFormat="1" x14ac:dyDescent="0.35">
      <c r="A2106" s="1" t="s">
        <v>4196</v>
      </c>
      <c r="B2106" s="1" t="s">
        <v>4197</v>
      </c>
      <c r="C2106" s="3"/>
      <c r="D2106" s="1" t="s">
        <v>23</v>
      </c>
      <c r="E2106" s="1" t="s">
        <v>24</v>
      </c>
      <c r="F2106" s="3" t="s">
        <v>39</v>
      </c>
      <c r="G2106" s="1" t="s">
        <v>1580</v>
      </c>
      <c r="H2106" s="51" t="str">
        <f>_xlfn.XLOOKUP(B2106,'[1]Nur des jours'!$B:$B,'[1]Nur des jours'!$H:$H,"")</f>
        <v>ZTE</v>
      </c>
      <c r="I2106" s="52">
        <v>0</v>
      </c>
      <c r="J2106" s="52">
        <v>0</v>
      </c>
      <c r="K2106" s="52">
        <v>0</v>
      </c>
      <c r="L2106" s="53">
        <v>0</v>
      </c>
      <c r="M2106" s="54" t="s">
        <v>5374</v>
      </c>
      <c r="N2106" s="55"/>
      <c r="O2106" s="16" t="str" cm="1">
        <f t="array" ref="O2106">IFERROR(_xlfn.IFS(
Q2106="MPR ISSUE","PDH",
Q2106="BSS Hardware Issue","BSS",
Q2106="Sites strategiques, MLL, Pylone, etc.","ENVTECH",
Q2106="AKTIVCO DEFAUT GE &amp; POWER Cabinet","AKTIVCO",
Q2106="AKTIVCO Coupure ENEO &amp; Baisse de tension","AKTIVCO GRID ONLY",
Q2106="Coupure ENEO &amp; Baisse de tension","IHS GRID ONLY",
Q2106="Defaut GE &amp; POWER Cabinet","IHS",
Q2106="Sharing","Partners",
Q2106="SIte strategiques &amp; DataCenter","SST &amp; DC",
Q2106="Exclu","Exclu",
Q2106="SAT","SAT",
Q2106="SPARE-ISSUE","SPARE-ISSUE",
Q2106="Fiber CAmtel","TRANS_FO_CAMTEL",
Q2106="Fiber AOF","Fiber AOF",
Q2106="Projet OCM (HUAWEI)","TRAVAUX-HUAWEI",
Q2106="Projet OCM (NOKIA)","TRAVAUX-NOKIA",
Q2106="ACCESS-ISSUE","ACCESS-ISSUE",
Q2106="Projet OCM (ZTE, NOKIA, autres projets)","TRAVAUX OCM",
Q2106="No root CAuse","No root cause",
Q2106="ODU HS","PDH",
Q2106="IP &amp; VLAN","PDH",
Q2106="Warehouse HUAWEI","SPARE-ISSUE",
Q2106="SPARE-HS","SPARE-ISSUE",
Q2106="Power Telco","BSS"
),"")</f>
        <v>No root cause</v>
      </c>
      <c r="P2106" s="22" t="str" cm="1">
        <f t="array" ref="P2106">IFERROR(_xlfn.IFS(
Q2106="MPR ISSUE","TX ISSUE",
Q2106="BSS Hardware Issue","RAN ISSUE",
Q2106="Sites strategiques, MLL, Pylone, etc.","ENVTECH",
Q2106="AKTIVCO DEFAUT GE &amp; POWER Cabinet","POWER ISSUE",
Q2106="AKTIVCO Coupure ENEO &amp; Baisse de tension","POWER ISSUE",
Q2106="Coupure ENEO &amp; Baisse de tension","POWER ISSUE",
Q2106="Defaut GE &amp; POWER Cabinet","POWER ISSUE",
Q2106="Sharing","POWER ISSUE",
Q2106="SIte strategiques &amp; DataCenter","POWER ISSUE",
Q2106="Exclu","Exclu",
Q2106="SAT","TX ISSUE",
Q2106="SPARE-ISSUE","SPARE-ISSUE",
Q2106="Fiber CAmtel","TX ISSUE",
Q2106="Fiber AOF","TX ISSUE",
Q2106="Projet OCM (HUAWEI)","TRAVAUX-HUAWEI",
Q2106="Projet OCM (NOKIA)","TRAVAUX -NOKIA",
Q2106="ACCESS-ISSUE","ACCESS-ISSUE",
Q2106="Projet OCM (ZTE, NOKIA, autres projets)","TRAVAUX OCM",
Q2106="No root CAuse","No root cause",
Q2106="ODU HS","TX ISSUE",
Q2106="IP &amp; VLAN","TX ISSUE",
Q2106="Warehouse HUAWEI","SPARE-ISSUE",
Q2106="SPARE-HS","SPARE-ISSUE",
Q2106="Power Telco","RAN ISSUE"
),"")</f>
        <v>No root cause</v>
      </c>
      <c r="Q2106" s="48" t="s">
        <v>5573</v>
      </c>
      <c r="R2106" s="23" t="str" cm="1">
        <f t="array" ref="R2106">IFERROR(_xlfn.IFS(
Q2106="MPR ISSUE","ACTIVE",
Q2106="BSS Hardware Issue","ACTIVE",
Q2106="Sites strategiques, MLL, Pylone, etc.","PASSIVE",
Q2106="AKTIVCO DEFAUT GE &amp; POWER Cabinet","PASSIVE",
Q2106="AKTIVCO Coupure ENEO &amp; Baisse de tension","PASSIVE",
Q2106="Coupure ENEO &amp; Baisse de tension","PASSIVE",
Q2106="Defaut GE &amp; POWER Cabinet","PASSIVE",
Q2106="Sharing","PASSIVE",
Q2106="SIte strategiques &amp; DataCenter","PASSIVE",
Q2106="Exclu","Exclu",
Q2106="SAT","ACTIVE",
Q2106="SPARE-ISSUE","SPARE-ISSUE",
Q2106="Fiber CAmtel","ACTIVE",
Q2106="Fiber AOF","ACTIVE",
Q2106="Projet OCM (HUAWEI)","PLANNED WORKS",
Q2106="Projet OCM (NOKIA)","PLANNED WORKS",
Q2106="ACCESS-ISSUE","ACCESS-ISSUE",
Q2106="Projet OCM (ZTE, NOKIA, autres projets)","PLANNED WORKS",
Q2106="No root CAuse","No root cause",
Q2106="ODU HS","ACTIVE",
Q2106="IP &amp; VLAN","ACTIVE",
Q2106="Warehouse HUAWEI","SPARE-ISSUE",
Q2106="SPARE-HS","SPARE-ISSUE",
Q2106="Power Telco","ACTIVE"
),"")</f>
        <v>No root cause</v>
      </c>
      <c r="S2106" s="56" t="s">
        <v>17</v>
      </c>
      <c r="T2106" s="7" t="s">
        <v>17</v>
      </c>
      <c r="U2106" s="57" t="s">
        <v>17</v>
      </c>
      <c r="V2106" s="57" t="s">
        <v>17</v>
      </c>
      <c r="W2106" s="57" t="s">
        <v>17</v>
      </c>
      <c r="X2106" s="57" t="s">
        <v>17</v>
      </c>
      <c r="Y2106" s="57" t="s">
        <v>17</v>
      </c>
      <c r="Z2106" s="57" t="s">
        <v>17</v>
      </c>
      <c r="AA2106" s="57" t="s">
        <v>17</v>
      </c>
      <c r="AB2106" s="57"/>
      <c r="AC2106" s="57" t="s">
        <v>17</v>
      </c>
      <c r="AD2106" s="57" t="s">
        <v>17</v>
      </c>
      <c r="AE2106" s="57" t="s">
        <v>17</v>
      </c>
      <c r="AF2106" s="57" t="s">
        <v>17</v>
      </c>
      <c r="AG2106" s="57" t="s">
        <v>17</v>
      </c>
      <c r="AH2106" s="57" t="s">
        <v>17</v>
      </c>
      <c r="AI2106" s="57" t="s">
        <v>17</v>
      </c>
      <c r="AJ2106" s="15"/>
      <c r="AK2106" s="15"/>
      <c r="AL2106" s="15"/>
      <c r="AM2106" s="15"/>
    </row>
    <row r="2107" spans="1:39" s="14" customFormat="1" x14ac:dyDescent="0.35">
      <c r="A2107" s="1" t="s">
        <v>4202</v>
      </c>
      <c r="B2107" s="1" t="s">
        <v>4203</v>
      </c>
      <c r="C2107" s="3"/>
      <c r="D2107" s="1"/>
      <c r="E2107" s="1"/>
      <c r="F2107" s="3" t="s">
        <v>39</v>
      </c>
      <c r="G2107" s="1" t="s">
        <v>2784</v>
      </c>
      <c r="H2107" s="60" t="str">
        <f>_xlfn.XLOOKUP(B2107,'[1]Nur des jours'!$B:$B,'[1]Nur des jours'!$H:$H,"")</f>
        <v>NOKIA</v>
      </c>
      <c r="I2107" s="52">
        <v>0</v>
      </c>
      <c r="J2107" s="52">
        <v>0</v>
      </c>
      <c r="K2107" s="52">
        <v>0</v>
      </c>
      <c r="L2107" s="53">
        <v>0</v>
      </c>
      <c r="M2107" s="54" t="s">
        <v>5374</v>
      </c>
      <c r="N2107" s="55"/>
      <c r="O2107" s="16" t="str" cm="1">
        <f t="array" ref="O2107">IFERROR(_xlfn.IFS(
Q2107="MPR ISSUE","PDH",
Q2107="BSS Hardware Issue","BSS",
Q2107="Sites strategiques, MLL, Pylone, etc.","ENVTECH",
Q2107="AKTIVCO DEFAUT GE &amp; POWER Cabinet","AKTIVCO",
Q2107="AKTIVCO Coupure ENEO &amp; Baisse de tension","AKTIVCO GRID ONLY",
Q2107="Coupure ENEO &amp; Baisse de tension","IHS GRID ONLY",
Q2107="Defaut GE &amp; POWER Cabinet","IHS",
Q2107="Sharing","Partners",
Q2107="SIte strategiques &amp; DataCenter","SST &amp; DC",
Q2107="Exclu","Exclu",
Q2107="SAT","SAT",
Q2107="SPARE-ISSUE","SPARE-ISSUE",
Q2107="Fiber CAmtel","TRANS_FO_CAMTEL",
Q2107="Fiber AOF","Fiber AOF",
Q2107="Projet OCM (HUAWEI)","TRAVAUX-HUAWEI",
Q2107="Projet OCM (NOKIA)","TRAVAUX-NOKIA",
Q2107="ACCESS-ISSUE","ACCESS-ISSUE",
Q2107="Projet OCM (ZTE, NOKIA, autres projets)","TRAVAUX OCM",
Q2107="No root CAuse","No root cause",
Q2107="ODU HS","PDH",
Q2107="IP &amp; VLAN","PDH",
Q2107="Warehouse HUAWEI","SPARE-ISSUE",
Q2107="SPARE-HS","SPARE-ISSUE",
Q2107="Power Telco","BSS"
),"")</f>
        <v>No root cause</v>
      </c>
      <c r="P2107" s="22" t="str" cm="1">
        <f t="array" ref="P2107">IFERROR(_xlfn.IFS(
Q2107="MPR ISSUE","TX ISSUE",
Q2107="BSS Hardware Issue","RAN ISSUE",
Q2107="Sites strategiques, MLL, Pylone, etc.","ENVTECH",
Q2107="AKTIVCO DEFAUT GE &amp; POWER Cabinet","POWER ISSUE",
Q2107="AKTIVCO Coupure ENEO &amp; Baisse de tension","POWER ISSUE",
Q2107="Coupure ENEO &amp; Baisse de tension","POWER ISSUE",
Q2107="Defaut GE &amp; POWER Cabinet","POWER ISSUE",
Q2107="Sharing","POWER ISSUE",
Q2107="SIte strategiques &amp; DataCenter","POWER ISSUE",
Q2107="Exclu","Exclu",
Q2107="SAT","TX ISSUE",
Q2107="SPARE-ISSUE","SPARE-ISSUE",
Q2107="Fiber CAmtel","TX ISSUE",
Q2107="Fiber AOF","TX ISSUE",
Q2107="Projet OCM (HUAWEI)","TRAVAUX-HUAWEI",
Q2107="Projet OCM (NOKIA)","TRAVAUX -NOKIA",
Q2107="ACCESS-ISSUE","ACCESS-ISSUE",
Q2107="Projet OCM (ZTE, NOKIA, autres projets)","TRAVAUX OCM",
Q2107="No root CAuse","No root cause",
Q2107="ODU HS","TX ISSUE",
Q2107="IP &amp; VLAN","TX ISSUE",
Q2107="Warehouse HUAWEI","SPARE-ISSUE",
Q2107="SPARE-HS","SPARE-ISSUE",
Q2107="Power Telco","RAN ISSUE"
),"")</f>
        <v>No root cause</v>
      </c>
      <c r="Q2107" s="48" t="s">
        <v>5573</v>
      </c>
      <c r="R2107" s="23" t="str" cm="1">
        <f t="array" ref="R2107">IFERROR(_xlfn.IFS(
Q2107="MPR ISSUE","ACTIVE",
Q2107="BSS Hardware Issue","ACTIVE",
Q2107="Sites strategiques, MLL, Pylone, etc.","PASSIVE",
Q2107="AKTIVCO DEFAUT GE &amp; POWER Cabinet","PASSIVE",
Q2107="AKTIVCO Coupure ENEO &amp; Baisse de tension","PASSIVE",
Q2107="Coupure ENEO &amp; Baisse de tension","PASSIVE",
Q2107="Defaut GE &amp; POWER Cabinet","PASSIVE",
Q2107="Sharing","PASSIVE",
Q2107="SIte strategiques &amp; DataCenter","PASSIVE",
Q2107="Exclu","Exclu",
Q2107="SAT","ACTIVE",
Q2107="SPARE-ISSUE","SPARE-ISSUE",
Q2107="Fiber CAmtel","ACTIVE",
Q2107="Fiber AOF","ACTIVE",
Q2107="Projet OCM (HUAWEI)","PLANNED WORKS",
Q2107="Projet OCM (NOKIA)","PLANNED WORKS",
Q2107="ACCESS-ISSUE","ACCESS-ISSUE",
Q2107="Projet OCM (ZTE, NOKIA, autres projets)","PLANNED WORKS",
Q2107="No root CAuse","No root cause",
Q2107="ODU HS","ACTIVE",
Q2107="IP &amp; VLAN","ACTIVE",
Q2107="Warehouse HUAWEI","SPARE-ISSUE",
Q2107="SPARE-HS","SPARE-ISSUE",
Q2107="Power Telco","ACTIVE"
),"")</f>
        <v>No root cause</v>
      </c>
      <c r="S2107" s="56" t="s">
        <v>17</v>
      </c>
      <c r="T2107" s="7" t="s">
        <v>17</v>
      </c>
      <c r="U2107" s="57" t="s">
        <v>17</v>
      </c>
      <c r="V2107" s="57" t="s">
        <v>17</v>
      </c>
      <c r="W2107" s="57" t="s">
        <v>17</v>
      </c>
      <c r="X2107" s="57" t="s">
        <v>17</v>
      </c>
      <c r="Y2107" s="57" t="s">
        <v>17</v>
      </c>
      <c r="Z2107" s="57" t="s">
        <v>17</v>
      </c>
      <c r="AA2107" s="57" t="s">
        <v>17</v>
      </c>
      <c r="AB2107" s="57"/>
      <c r="AC2107" s="57" t="s">
        <v>17</v>
      </c>
      <c r="AD2107" s="57" t="s">
        <v>17</v>
      </c>
      <c r="AE2107" s="57" t="s">
        <v>17</v>
      </c>
      <c r="AF2107" s="57" t="s">
        <v>17</v>
      </c>
      <c r="AG2107" s="57" t="s">
        <v>17</v>
      </c>
      <c r="AH2107" s="57" t="s">
        <v>17</v>
      </c>
      <c r="AI2107" s="57" t="s">
        <v>17</v>
      </c>
      <c r="AJ2107" s="15"/>
      <c r="AK2107" s="15"/>
      <c r="AL2107" s="15"/>
      <c r="AM2107" s="15"/>
    </row>
    <row r="2108" spans="1:39" s="14" customFormat="1" x14ac:dyDescent="0.35">
      <c r="A2108" s="1" t="s">
        <v>4204</v>
      </c>
      <c r="B2108" s="1" t="s">
        <v>4205</v>
      </c>
      <c r="C2108" s="3"/>
      <c r="D2108" s="1" t="s">
        <v>12</v>
      </c>
      <c r="E2108" s="1" t="s">
        <v>320</v>
      </c>
      <c r="F2108" s="3" t="s">
        <v>39</v>
      </c>
      <c r="G2108" s="1" t="s">
        <v>4204</v>
      </c>
      <c r="H2108" s="51" t="str">
        <f>_xlfn.XLOOKUP(B2108,'[1]Nur des jours'!$B:$B,'[1]Nur des jours'!$H:$H,"")</f>
        <v>ZTE</v>
      </c>
      <c r="I2108" s="52">
        <v>0</v>
      </c>
      <c r="J2108" s="52">
        <v>0</v>
      </c>
      <c r="K2108" s="52">
        <v>0</v>
      </c>
      <c r="L2108" s="53">
        <v>0</v>
      </c>
      <c r="M2108" s="54" t="s">
        <v>5374</v>
      </c>
      <c r="N2108" s="55"/>
      <c r="O2108" s="16" t="str" cm="1">
        <f t="array" ref="O2108">IFERROR(_xlfn.IFS(
Q2108="MPR ISSUE","PDH",
Q2108="BSS Hardware Issue","BSS",
Q2108="Sites strategiques, MLL, Pylone, etc.","ENVTECH",
Q2108="AKTIVCO DEFAUT GE &amp; POWER Cabinet","AKTIVCO",
Q2108="AKTIVCO Coupure ENEO &amp; Baisse de tension","AKTIVCO GRID ONLY",
Q2108="Coupure ENEO &amp; Baisse de tension","IHS GRID ONLY",
Q2108="Defaut GE &amp; POWER Cabinet","IHS",
Q2108="Sharing","Partners",
Q2108="SIte strategiques &amp; DataCenter","SST &amp; DC",
Q2108="Exclu","Exclu",
Q2108="SAT","SAT",
Q2108="SPARE-ISSUE","SPARE-ISSUE",
Q2108="Fiber CAmtel","TRANS_FO_CAMTEL",
Q2108="Fiber AOF","Fiber AOF",
Q2108="Projet OCM (HUAWEI)","TRAVAUX-HUAWEI",
Q2108="Projet OCM (NOKIA)","TRAVAUX-NOKIA",
Q2108="ACCESS-ISSUE","ACCESS-ISSUE",
Q2108="Projet OCM (ZTE, NOKIA, autres projets)","TRAVAUX OCM",
Q2108="No root CAuse","No root cause",
Q2108="ODU HS","PDH",
Q2108="IP &amp; VLAN","PDH",
Q2108="Warehouse HUAWEI","SPARE-ISSUE",
Q2108="SPARE-HS","SPARE-ISSUE",
Q2108="Power Telco","BSS"
),"")</f>
        <v>No root cause</v>
      </c>
      <c r="P2108" s="22" t="str" cm="1">
        <f t="array" ref="P2108">IFERROR(_xlfn.IFS(
Q2108="MPR ISSUE","TX ISSUE",
Q2108="BSS Hardware Issue","RAN ISSUE",
Q2108="Sites strategiques, MLL, Pylone, etc.","ENVTECH",
Q2108="AKTIVCO DEFAUT GE &amp; POWER Cabinet","POWER ISSUE",
Q2108="AKTIVCO Coupure ENEO &amp; Baisse de tension","POWER ISSUE",
Q2108="Coupure ENEO &amp; Baisse de tension","POWER ISSUE",
Q2108="Defaut GE &amp; POWER Cabinet","POWER ISSUE",
Q2108="Sharing","POWER ISSUE",
Q2108="SIte strategiques &amp; DataCenter","POWER ISSUE",
Q2108="Exclu","Exclu",
Q2108="SAT","TX ISSUE",
Q2108="SPARE-ISSUE","SPARE-ISSUE",
Q2108="Fiber CAmtel","TX ISSUE",
Q2108="Fiber AOF","TX ISSUE",
Q2108="Projet OCM (HUAWEI)","TRAVAUX-HUAWEI",
Q2108="Projet OCM (NOKIA)","TRAVAUX -NOKIA",
Q2108="ACCESS-ISSUE","ACCESS-ISSUE",
Q2108="Projet OCM (ZTE, NOKIA, autres projets)","TRAVAUX OCM",
Q2108="No root CAuse","No root cause",
Q2108="ODU HS","TX ISSUE",
Q2108="IP &amp; VLAN","TX ISSUE",
Q2108="Warehouse HUAWEI","SPARE-ISSUE",
Q2108="SPARE-HS","SPARE-ISSUE",
Q2108="Power Telco","RAN ISSUE"
),"")</f>
        <v>No root cause</v>
      </c>
      <c r="Q2108" s="48" t="s">
        <v>5573</v>
      </c>
      <c r="R2108" s="23" t="str" cm="1">
        <f t="array" ref="R2108">IFERROR(_xlfn.IFS(
Q2108="MPR ISSUE","ACTIVE",
Q2108="BSS Hardware Issue","ACTIVE",
Q2108="Sites strategiques, MLL, Pylone, etc.","PASSIVE",
Q2108="AKTIVCO DEFAUT GE &amp; POWER Cabinet","PASSIVE",
Q2108="AKTIVCO Coupure ENEO &amp; Baisse de tension","PASSIVE",
Q2108="Coupure ENEO &amp; Baisse de tension","PASSIVE",
Q2108="Defaut GE &amp; POWER Cabinet","PASSIVE",
Q2108="Sharing","PASSIVE",
Q2108="SIte strategiques &amp; DataCenter","PASSIVE",
Q2108="Exclu","Exclu",
Q2108="SAT","ACTIVE",
Q2108="SPARE-ISSUE","SPARE-ISSUE",
Q2108="Fiber CAmtel","ACTIVE",
Q2108="Fiber AOF","ACTIVE",
Q2108="Projet OCM (HUAWEI)","PLANNED WORKS",
Q2108="Projet OCM (NOKIA)","PLANNED WORKS",
Q2108="ACCESS-ISSUE","ACCESS-ISSUE",
Q2108="Projet OCM (ZTE, NOKIA, autres projets)","PLANNED WORKS",
Q2108="No root CAuse","No root cause",
Q2108="ODU HS","ACTIVE",
Q2108="IP &amp; VLAN","ACTIVE",
Q2108="Warehouse HUAWEI","SPARE-ISSUE",
Q2108="SPARE-HS","SPARE-ISSUE",
Q2108="Power Telco","ACTIVE"
),"")</f>
        <v>No root cause</v>
      </c>
      <c r="S2108" s="56" t="s">
        <v>17</v>
      </c>
      <c r="T2108" s="7" t="s">
        <v>17</v>
      </c>
      <c r="U2108" s="57" t="s">
        <v>17</v>
      </c>
      <c r="V2108" s="57" t="s">
        <v>17</v>
      </c>
      <c r="W2108" s="57" t="s">
        <v>17</v>
      </c>
      <c r="X2108" s="57" t="s">
        <v>17</v>
      </c>
      <c r="Y2108" s="57" t="s">
        <v>17</v>
      </c>
      <c r="Z2108" s="57" t="s">
        <v>17</v>
      </c>
      <c r="AA2108" s="57" t="s">
        <v>17</v>
      </c>
      <c r="AB2108" s="57"/>
      <c r="AC2108" s="57" t="s">
        <v>17</v>
      </c>
      <c r="AD2108" s="57" t="s">
        <v>17</v>
      </c>
      <c r="AE2108" s="57" t="s">
        <v>17</v>
      </c>
      <c r="AF2108" s="57" t="s">
        <v>17</v>
      </c>
      <c r="AG2108" s="57" t="s">
        <v>17</v>
      </c>
      <c r="AH2108" s="57" t="s">
        <v>17</v>
      </c>
      <c r="AI2108" s="57" t="s">
        <v>17</v>
      </c>
      <c r="AJ2108" s="15"/>
      <c r="AK2108" s="15"/>
      <c r="AL2108" s="15"/>
      <c r="AM2108" s="15"/>
    </row>
    <row r="2109" spans="1:39" s="14" customFormat="1" x14ac:dyDescent="0.35">
      <c r="A2109" s="1" t="s">
        <v>4206</v>
      </c>
      <c r="B2109" s="1" t="s">
        <v>4207</v>
      </c>
      <c r="C2109" s="3"/>
      <c r="D2109" s="1" t="s">
        <v>23</v>
      </c>
      <c r="E2109" s="1" t="s">
        <v>38</v>
      </c>
      <c r="F2109" s="3" t="s">
        <v>25</v>
      </c>
      <c r="G2109" s="1" t="s">
        <v>3010</v>
      </c>
      <c r="H2109" s="59" t="str">
        <f>_xlfn.XLOOKUP(B2109,'[1]Nur des jours'!$B:$B,'[1]Nur des jours'!$H:$H,"")</f>
        <v>HUAWEI</v>
      </c>
      <c r="I2109" s="52">
        <v>0</v>
      </c>
      <c r="J2109" s="52">
        <v>0</v>
      </c>
      <c r="K2109" s="52">
        <v>0</v>
      </c>
      <c r="L2109" s="53">
        <v>0</v>
      </c>
      <c r="M2109" s="54" t="s">
        <v>5374</v>
      </c>
      <c r="N2109" s="55"/>
      <c r="O2109" s="16" t="str" cm="1">
        <f t="array" ref="O2109">IFERROR(_xlfn.IFS(
Q2109="MPR ISSUE","PDH",
Q2109="BSS Hardware Issue","BSS",
Q2109="Sites strategiques, MLL, Pylone, etc.","ENVTECH",
Q2109="AKTIVCO DEFAUT GE &amp; POWER Cabinet","AKTIVCO",
Q2109="AKTIVCO Coupure ENEO &amp; Baisse de tension","AKTIVCO GRID ONLY",
Q2109="Coupure ENEO &amp; Baisse de tension","IHS GRID ONLY",
Q2109="Defaut GE &amp; POWER Cabinet","IHS",
Q2109="Sharing","Partners",
Q2109="SIte strategiques &amp; DataCenter","SST &amp; DC",
Q2109="Exclu","Exclu",
Q2109="SAT","SAT",
Q2109="SPARE-ISSUE","SPARE-ISSUE",
Q2109="Fiber CAmtel","TRANS_FO_CAMTEL",
Q2109="Fiber AOF","Fiber AOF",
Q2109="Projet OCM (HUAWEI)","TRAVAUX-HUAWEI",
Q2109="Projet OCM (NOKIA)","TRAVAUX-NOKIA",
Q2109="ACCESS-ISSUE","ACCESS-ISSUE",
Q2109="Projet OCM (ZTE, NOKIA, autres projets)","TRAVAUX OCM",
Q2109="No root CAuse","No root cause",
Q2109="ODU HS","PDH",
Q2109="IP &amp; VLAN","PDH",
Q2109="Warehouse HUAWEI","SPARE-ISSUE",
Q2109="SPARE-HS","SPARE-ISSUE",
Q2109="Power Telco","BSS"
),"")</f>
        <v>No root cause</v>
      </c>
      <c r="P2109" s="22" t="str" cm="1">
        <f t="array" ref="P2109">IFERROR(_xlfn.IFS(
Q2109="MPR ISSUE","TX ISSUE",
Q2109="BSS Hardware Issue","RAN ISSUE",
Q2109="Sites strategiques, MLL, Pylone, etc.","ENVTECH",
Q2109="AKTIVCO DEFAUT GE &amp; POWER Cabinet","POWER ISSUE",
Q2109="AKTIVCO Coupure ENEO &amp; Baisse de tension","POWER ISSUE",
Q2109="Coupure ENEO &amp; Baisse de tension","POWER ISSUE",
Q2109="Defaut GE &amp; POWER Cabinet","POWER ISSUE",
Q2109="Sharing","POWER ISSUE",
Q2109="SIte strategiques &amp; DataCenter","POWER ISSUE",
Q2109="Exclu","Exclu",
Q2109="SAT","TX ISSUE",
Q2109="SPARE-ISSUE","SPARE-ISSUE",
Q2109="Fiber CAmtel","TX ISSUE",
Q2109="Fiber AOF","TX ISSUE",
Q2109="Projet OCM (HUAWEI)","TRAVAUX-HUAWEI",
Q2109="Projet OCM (NOKIA)","TRAVAUX -NOKIA",
Q2109="ACCESS-ISSUE","ACCESS-ISSUE",
Q2109="Projet OCM (ZTE, NOKIA, autres projets)","TRAVAUX OCM",
Q2109="No root CAuse","No root cause",
Q2109="ODU HS","TX ISSUE",
Q2109="IP &amp; VLAN","TX ISSUE",
Q2109="Warehouse HUAWEI","SPARE-ISSUE",
Q2109="SPARE-HS","SPARE-ISSUE",
Q2109="Power Telco","RAN ISSUE"
),"")</f>
        <v>No root cause</v>
      </c>
      <c r="Q2109" s="48" t="s">
        <v>5573</v>
      </c>
      <c r="R2109" s="23" t="str" cm="1">
        <f t="array" ref="R2109">IFERROR(_xlfn.IFS(
Q2109="MPR ISSUE","ACTIVE",
Q2109="BSS Hardware Issue","ACTIVE",
Q2109="Sites strategiques, MLL, Pylone, etc.","PASSIVE",
Q2109="AKTIVCO DEFAUT GE &amp; POWER Cabinet","PASSIVE",
Q2109="AKTIVCO Coupure ENEO &amp; Baisse de tension","PASSIVE",
Q2109="Coupure ENEO &amp; Baisse de tension","PASSIVE",
Q2109="Defaut GE &amp; POWER Cabinet","PASSIVE",
Q2109="Sharing","PASSIVE",
Q2109="SIte strategiques &amp; DataCenter","PASSIVE",
Q2109="Exclu","Exclu",
Q2109="SAT","ACTIVE",
Q2109="SPARE-ISSUE","SPARE-ISSUE",
Q2109="Fiber CAmtel","ACTIVE",
Q2109="Fiber AOF","ACTIVE",
Q2109="Projet OCM (HUAWEI)","PLANNED WORKS",
Q2109="Projet OCM (NOKIA)","PLANNED WORKS",
Q2109="ACCESS-ISSUE","ACCESS-ISSUE",
Q2109="Projet OCM (ZTE, NOKIA, autres projets)","PLANNED WORKS",
Q2109="No root CAuse","No root cause",
Q2109="ODU HS","ACTIVE",
Q2109="IP &amp; VLAN","ACTIVE",
Q2109="Warehouse HUAWEI","SPARE-ISSUE",
Q2109="SPARE-HS","SPARE-ISSUE",
Q2109="Power Telco","ACTIVE"
),"")</f>
        <v>No root cause</v>
      </c>
      <c r="S2109" s="56" t="s">
        <v>17</v>
      </c>
      <c r="T2109" s="7" t="s">
        <v>17</v>
      </c>
      <c r="U2109" s="57" t="s">
        <v>17</v>
      </c>
      <c r="V2109" s="57" t="s">
        <v>17</v>
      </c>
      <c r="W2109" s="57" t="s">
        <v>17</v>
      </c>
      <c r="X2109" s="57" t="s">
        <v>17</v>
      </c>
      <c r="Y2109" s="57" t="s">
        <v>17</v>
      </c>
      <c r="Z2109" s="57" t="s">
        <v>17</v>
      </c>
      <c r="AA2109" s="57" t="s">
        <v>17</v>
      </c>
      <c r="AB2109" s="57"/>
      <c r="AC2109" s="57" t="s">
        <v>17</v>
      </c>
      <c r="AD2109" s="57" t="s">
        <v>17</v>
      </c>
      <c r="AE2109" s="57" t="s">
        <v>17</v>
      </c>
      <c r="AF2109" s="57" t="s">
        <v>17</v>
      </c>
      <c r="AG2109" s="57" t="s">
        <v>17</v>
      </c>
      <c r="AH2109" s="57" t="s">
        <v>17</v>
      </c>
      <c r="AI2109" s="57" t="s">
        <v>17</v>
      </c>
      <c r="AJ2109" s="15"/>
      <c r="AK2109" s="15"/>
      <c r="AL2109" s="15"/>
      <c r="AM2109" s="15"/>
    </row>
    <row r="2110" spans="1:39" s="14" customFormat="1" x14ac:dyDescent="0.35">
      <c r="A2110" s="1" t="s">
        <v>4208</v>
      </c>
      <c r="B2110" s="1" t="s">
        <v>4209</v>
      </c>
      <c r="C2110" s="3"/>
      <c r="D2110" s="1"/>
      <c r="E2110" s="1"/>
      <c r="F2110" s="3" t="s">
        <v>104</v>
      </c>
      <c r="G2110" s="1" t="s">
        <v>4210</v>
      </c>
      <c r="H2110" s="59" t="str">
        <f>_xlfn.XLOOKUP(B2110,'[1]Nur des jours'!$B:$B,'[1]Nur des jours'!$H:$H,"")</f>
        <v>HUAWEI</v>
      </c>
      <c r="I2110" s="52">
        <v>0</v>
      </c>
      <c r="J2110" s="52">
        <v>0</v>
      </c>
      <c r="K2110" s="52">
        <v>0</v>
      </c>
      <c r="L2110" s="53">
        <v>0</v>
      </c>
      <c r="M2110" s="54" t="s">
        <v>5374</v>
      </c>
      <c r="N2110" s="55"/>
      <c r="O2110" s="16" t="str" cm="1">
        <f t="array" ref="O2110">IFERROR(_xlfn.IFS(
Q2110="MPR ISSUE","PDH",
Q2110="BSS Hardware Issue","BSS",
Q2110="Sites strategiques, MLL, Pylone, etc.","ENVTECH",
Q2110="AKTIVCO DEFAUT GE &amp; POWER Cabinet","AKTIVCO",
Q2110="AKTIVCO Coupure ENEO &amp; Baisse de tension","AKTIVCO GRID ONLY",
Q2110="Coupure ENEO &amp; Baisse de tension","IHS GRID ONLY",
Q2110="Defaut GE &amp; POWER Cabinet","IHS",
Q2110="Sharing","Partners",
Q2110="SIte strategiques &amp; DataCenter","SST &amp; DC",
Q2110="Exclu","Exclu",
Q2110="SAT","SAT",
Q2110="SPARE-ISSUE","SPARE-ISSUE",
Q2110="Fiber CAmtel","TRANS_FO_CAMTEL",
Q2110="Fiber AOF","Fiber AOF",
Q2110="Projet OCM (HUAWEI)","TRAVAUX-HUAWEI",
Q2110="Projet OCM (NOKIA)","TRAVAUX-NOKIA",
Q2110="ACCESS-ISSUE","ACCESS-ISSUE",
Q2110="Projet OCM (ZTE, NOKIA, autres projets)","TRAVAUX OCM",
Q2110="No root CAuse","No root cause",
Q2110="ODU HS","PDH",
Q2110="IP &amp; VLAN","PDH",
Q2110="Warehouse HUAWEI","SPARE-ISSUE",
Q2110="SPARE-HS","SPARE-ISSUE",
Q2110="Power Telco","BSS"
),"")</f>
        <v>No root cause</v>
      </c>
      <c r="P2110" s="22" t="str" cm="1">
        <f t="array" ref="P2110">IFERROR(_xlfn.IFS(
Q2110="MPR ISSUE","TX ISSUE",
Q2110="BSS Hardware Issue","RAN ISSUE",
Q2110="Sites strategiques, MLL, Pylone, etc.","ENVTECH",
Q2110="AKTIVCO DEFAUT GE &amp; POWER Cabinet","POWER ISSUE",
Q2110="AKTIVCO Coupure ENEO &amp; Baisse de tension","POWER ISSUE",
Q2110="Coupure ENEO &amp; Baisse de tension","POWER ISSUE",
Q2110="Defaut GE &amp; POWER Cabinet","POWER ISSUE",
Q2110="Sharing","POWER ISSUE",
Q2110="SIte strategiques &amp; DataCenter","POWER ISSUE",
Q2110="Exclu","Exclu",
Q2110="SAT","TX ISSUE",
Q2110="SPARE-ISSUE","SPARE-ISSUE",
Q2110="Fiber CAmtel","TX ISSUE",
Q2110="Fiber AOF","TX ISSUE",
Q2110="Projet OCM (HUAWEI)","TRAVAUX-HUAWEI",
Q2110="Projet OCM (NOKIA)","TRAVAUX -NOKIA",
Q2110="ACCESS-ISSUE","ACCESS-ISSUE",
Q2110="Projet OCM (ZTE, NOKIA, autres projets)","TRAVAUX OCM",
Q2110="No root CAuse","No root cause",
Q2110="ODU HS","TX ISSUE",
Q2110="IP &amp; VLAN","TX ISSUE",
Q2110="Warehouse HUAWEI","SPARE-ISSUE",
Q2110="SPARE-HS","SPARE-ISSUE",
Q2110="Power Telco","RAN ISSUE"
),"")</f>
        <v>No root cause</v>
      </c>
      <c r="Q2110" s="48" t="s">
        <v>5573</v>
      </c>
      <c r="R2110" s="23" t="str" cm="1">
        <f t="array" ref="R2110">IFERROR(_xlfn.IFS(
Q2110="MPR ISSUE","ACTIVE",
Q2110="BSS Hardware Issue","ACTIVE",
Q2110="Sites strategiques, MLL, Pylone, etc.","PASSIVE",
Q2110="AKTIVCO DEFAUT GE &amp; POWER Cabinet","PASSIVE",
Q2110="AKTIVCO Coupure ENEO &amp; Baisse de tension","PASSIVE",
Q2110="Coupure ENEO &amp; Baisse de tension","PASSIVE",
Q2110="Defaut GE &amp; POWER Cabinet","PASSIVE",
Q2110="Sharing","PASSIVE",
Q2110="SIte strategiques &amp; DataCenter","PASSIVE",
Q2110="Exclu","Exclu",
Q2110="SAT","ACTIVE",
Q2110="SPARE-ISSUE","SPARE-ISSUE",
Q2110="Fiber CAmtel","ACTIVE",
Q2110="Fiber AOF","ACTIVE",
Q2110="Projet OCM (HUAWEI)","PLANNED WORKS",
Q2110="Projet OCM (NOKIA)","PLANNED WORKS",
Q2110="ACCESS-ISSUE","ACCESS-ISSUE",
Q2110="Projet OCM (ZTE, NOKIA, autres projets)","PLANNED WORKS",
Q2110="No root CAuse","No root cause",
Q2110="ODU HS","ACTIVE",
Q2110="IP &amp; VLAN","ACTIVE",
Q2110="Warehouse HUAWEI","SPARE-ISSUE",
Q2110="SPARE-HS","SPARE-ISSUE",
Q2110="Power Telco","ACTIVE"
),"")</f>
        <v>No root cause</v>
      </c>
      <c r="S2110" s="56" t="s">
        <v>17</v>
      </c>
      <c r="T2110" s="7" t="s">
        <v>17</v>
      </c>
      <c r="U2110" s="57" t="s">
        <v>17</v>
      </c>
      <c r="V2110" s="57" t="s">
        <v>17</v>
      </c>
      <c r="W2110" s="57" t="s">
        <v>17</v>
      </c>
      <c r="X2110" s="57"/>
      <c r="Y2110" s="57" t="s">
        <v>17</v>
      </c>
      <c r="Z2110" s="57" t="s">
        <v>17</v>
      </c>
      <c r="AA2110" s="57" t="s">
        <v>17</v>
      </c>
      <c r="AB2110" s="57"/>
      <c r="AC2110" s="57" t="s">
        <v>17</v>
      </c>
      <c r="AD2110" s="57" t="s">
        <v>17</v>
      </c>
      <c r="AE2110" s="57" t="s">
        <v>17</v>
      </c>
      <c r="AF2110" s="57" t="s">
        <v>17</v>
      </c>
      <c r="AG2110" s="57" t="s">
        <v>17</v>
      </c>
      <c r="AH2110" s="57" t="s">
        <v>17</v>
      </c>
      <c r="AI2110" s="57" t="s">
        <v>17</v>
      </c>
      <c r="AJ2110" s="15"/>
      <c r="AK2110" s="15"/>
      <c r="AL2110" s="15"/>
      <c r="AM2110" s="15"/>
    </row>
    <row r="2111" spans="1:39" s="14" customFormat="1" x14ac:dyDescent="0.35">
      <c r="A2111" s="1" t="s">
        <v>4215</v>
      </c>
      <c r="B2111" s="1" t="s">
        <v>4216</v>
      </c>
      <c r="C2111" s="3"/>
      <c r="D2111" s="1" t="s">
        <v>12</v>
      </c>
      <c r="E2111" s="1" t="s">
        <v>156</v>
      </c>
      <c r="F2111" s="3" t="s">
        <v>39</v>
      </c>
      <c r="G2111" s="1" t="s">
        <v>4215</v>
      </c>
      <c r="H2111" s="51" t="str">
        <f>_xlfn.XLOOKUP(B2111,'[1]Nur des jours'!$B:$B,'[1]Nur des jours'!$H:$H,"")</f>
        <v>ZTE</v>
      </c>
      <c r="I2111" s="52">
        <v>0</v>
      </c>
      <c r="J2111" s="52">
        <v>0</v>
      </c>
      <c r="K2111" s="52">
        <v>0</v>
      </c>
      <c r="L2111" s="53">
        <v>0</v>
      </c>
      <c r="M2111" s="54" t="s">
        <v>5374</v>
      </c>
      <c r="N2111" s="55"/>
      <c r="O2111" s="16" t="str" cm="1">
        <f t="array" ref="O2111">IFERROR(_xlfn.IFS(
Q2111="MPR ISSUE","PDH",
Q2111="BSS Hardware Issue","BSS",
Q2111="Sites strategiques, MLL, Pylone, etc.","ENVTECH",
Q2111="AKTIVCO DEFAUT GE &amp; POWER Cabinet","AKTIVCO",
Q2111="AKTIVCO Coupure ENEO &amp; Baisse de tension","AKTIVCO GRID ONLY",
Q2111="Coupure ENEO &amp; Baisse de tension","IHS GRID ONLY",
Q2111="Defaut GE &amp; POWER Cabinet","IHS",
Q2111="Sharing","Partners",
Q2111="SIte strategiques &amp; DataCenter","SST &amp; DC",
Q2111="Exclu","Exclu",
Q2111="SAT","SAT",
Q2111="SPARE-ISSUE","SPARE-ISSUE",
Q2111="Fiber CAmtel","TRANS_FO_CAMTEL",
Q2111="Fiber AOF","Fiber AOF",
Q2111="Projet OCM (HUAWEI)","TRAVAUX-HUAWEI",
Q2111="Projet OCM (NOKIA)","TRAVAUX-NOKIA",
Q2111="ACCESS-ISSUE","ACCESS-ISSUE",
Q2111="Projet OCM (ZTE, NOKIA, autres projets)","TRAVAUX OCM",
Q2111="No root CAuse","No root cause",
Q2111="ODU HS","PDH",
Q2111="IP &amp; VLAN","PDH",
Q2111="Warehouse HUAWEI","SPARE-ISSUE",
Q2111="SPARE-HS","SPARE-ISSUE",
Q2111="Power Telco","BSS"
),"")</f>
        <v>No root cause</v>
      </c>
      <c r="P2111" s="22" t="str" cm="1">
        <f t="array" ref="P2111">IFERROR(_xlfn.IFS(
Q2111="MPR ISSUE","TX ISSUE",
Q2111="BSS Hardware Issue","RAN ISSUE",
Q2111="Sites strategiques, MLL, Pylone, etc.","ENVTECH",
Q2111="AKTIVCO DEFAUT GE &amp; POWER Cabinet","POWER ISSUE",
Q2111="AKTIVCO Coupure ENEO &amp; Baisse de tension","POWER ISSUE",
Q2111="Coupure ENEO &amp; Baisse de tension","POWER ISSUE",
Q2111="Defaut GE &amp; POWER Cabinet","POWER ISSUE",
Q2111="Sharing","POWER ISSUE",
Q2111="SIte strategiques &amp; DataCenter","POWER ISSUE",
Q2111="Exclu","Exclu",
Q2111="SAT","TX ISSUE",
Q2111="SPARE-ISSUE","SPARE-ISSUE",
Q2111="Fiber CAmtel","TX ISSUE",
Q2111="Fiber AOF","TX ISSUE",
Q2111="Projet OCM (HUAWEI)","TRAVAUX-HUAWEI",
Q2111="Projet OCM (NOKIA)","TRAVAUX -NOKIA",
Q2111="ACCESS-ISSUE","ACCESS-ISSUE",
Q2111="Projet OCM (ZTE, NOKIA, autres projets)","TRAVAUX OCM",
Q2111="No root CAuse","No root cause",
Q2111="ODU HS","TX ISSUE",
Q2111="IP &amp; VLAN","TX ISSUE",
Q2111="Warehouse HUAWEI","SPARE-ISSUE",
Q2111="SPARE-HS","SPARE-ISSUE",
Q2111="Power Telco","RAN ISSUE"
),"")</f>
        <v>No root cause</v>
      </c>
      <c r="Q2111" s="48" t="s">
        <v>5573</v>
      </c>
      <c r="R2111" s="23" t="str" cm="1">
        <f t="array" ref="R2111">IFERROR(_xlfn.IFS(
Q2111="MPR ISSUE","ACTIVE",
Q2111="BSS Hardware Issue","ACTIVE",
Q2111="Sites strategiques, MLL, Pylone, etc.","PASSIVE",
Q2111="AKTIVCO DEFAUT GE &amp; POWER Cabinet","PASSIVE",
Q2111="AKTIVCO Coupure ENEO &amp; Baisse de tension","PASSIVE",
Q2111="Coupure ENEO &amp; Baisse de tension","PASSIVE",
Q2111="Defaut GE &amp; POWER Cabinet","PASSIVE",
Q2111="Sharing","PASSIVE",
Q2111="SIte strategiques &amp; DataCenter","PASSIVE",
Q2111="Exclu","Exclu",
Q2111="SAT","ACTIVE",
Q2111="SPARE-ISSUE","SPARE-ISSUE",
Q2111="Fiber CAmtel","ACTIVE",
Q2111="Fiber AOF","ACTIVE",
Q2111="Projet OCM (HUAWEI)","PLANNED WORKS",
Q2111="Projet OCM (NOKIA)","PLANNED WORKS",
Q2111="ACCESS-ISSUE","ACCESS-ISSUE",
Q2111="Projet OCM (ZTE, NOKIA, autres projets)","PLANNED WORKS",
Q2111="No root CAuse","No root cause",
Q2111="ODU HS","ACTIVE",
Q2111="IP &amp; VLAN","ACTIVE",
Q2111="Warehouse HUAWEI","SPARE-ISSUE",
Q2111="SPARE-HS","SPARE-ISSUE",
Q2111="Power Telco","ACTIVE"
),"")</f>
        <v>No root cause</v>
      </c>
      <c r="S2111" s="56" t="s">
        <v>17</v>
      </c>
      <c r="T2111" s="7" t="s">
        <v>17</v>
      </c>
      <c r="U2111" s="57" t="s">
        <v>17</v>
      </c>
      <c r="V2111" s="57" t="s">
        <v>17</v>
      </c>
      <c r="W2111" s="57" t="s">
        <v>17</v>
      </c>
      <c r="X2111" s="57" t="s">
        <v>17</v>
      </c>
      <c r="Y2111" s="57" t="s">
        <v>17</v>
      </c>
      <c r="Z2111" s="57" t="s">
        <v>17</v>
      </c>
      <c r="AA2111" s="57" t="s">
        <v>17</v>
      </c>
      <c r="AB2111" s="57"/>
      <c r="AC2111" s="57" t="s">
        <v>17</v>
      </c>
      <c r="AD2111" s="57" t="s">
        <v>17</v>
      </c>
      <c r="AE2111" s="57" t="s">
        <v>17</v>
      </c>
      <c r="AF2111" s="57" t="s">
        <v>17</v>
      </c>
      <c r="AG2111" s="57" t="s">
        <v>17</v>
      </c>
      <c r="AH2111" s="57" t="s">
        <v>17</v>
      </c>
      <c r="AI2111" s="57" t="s">
        <v>17</v>
      </c>
      <c r="AJ2111" s="15"/>
      <c r="AK2111" s="15"/>
      <c r="AL2111" s="15"/>
      <c r="AM2111" s="15"/>
    </row>
    <row r="2112" spans="1:39" s="14" customFormat="1" x14ac:dyDescent="0.35">
      <c r="A2112" s="1" t="s">
        <v>4219</v>
      </c>
      <c r="B2112" s="1" t="s">
        <v>4220</v>
      </c>
      <c r="C2112" s="3"/>
      <c r="D2112" s="1" t="s">
        <v>23</v>
      </c>
      <c r="E2112" s="1" t="s">
        <v>124</v>
      </c>
      <c r="F2112" s="3" t="s">
        <v>104</v>
      </c>
      <c r="G2112" s="1" t="s">
        <v>4219</v>
      </c>
      <c r="H2112" s="59" t="str">
        <f>_xlfn.XLOOKUP(B2112,'[1]Nur des jours'!$B:$B,'[1]Nur des jours'!$H:$H,"")</f>
        <v>HUAWEI</v>
      </c>
      <c r="I2112" s="52">
        <v>0</v>
      </c>
      <c r="J2112" s="52">
        <v>0</v>
      </c>
      <c r="K2112" s="52">
        <v>0</v>
      </c>
      <c r="L2112" s="53">
        <v>0</v>
      </c>
      <c r="M2112" s="54" t="s">
        <v>5374</v>
      </c>
      <c r="N2112" s="55"/>
      <c r="O2112" s="16" t="str" cm="1">
        <f t="array" ref="O2112">IFERROR(_xlfn.IFS(
Q2112="MPR ISSUE","PDH",
Q2112="BSS Hardware Issue","BSS",
Q2112="Sites strategiques, MLL, Pylone, etc.","ENVTECH",
Q2112="AKTIVCO DEFAUT GE &amp; POWER Cabinet","AKTIVCO",
Q2112="AKTIVCO Coupure ENEO &amp; Baisse de tension","AKTIVCO GRID ONLY",
Q2112="Coupure ENEO &amp; Baisse de tension","IHS GRID ONLY",
Q2112="Defaut GE &amp; POWER Cabinet","IHS",
Q2112="Sharing","Partners",
Q2112="SIte strategiques &amp; DataCenter","SST &amp; DC",
Q2112="Exclu","Exclu",
Q2112="SAT","SAT",
Q2112="SPARE-ISSUE","SPARE-ISSUE",
Q2112="Fiber CAmtel","TRANS_FO_CAMTEL",
Q2112="Fiber AOF","Fiber AOF",
Q2112="Projet OCM (HUAWEI)","TRAVAUX-HUAWEI",
Q2112="Projet OCM (NOKIA)","TRAVAUX-NOKIA",
Q2112="ACCESS-ISSUE","ACCESS-ISSUE",
Q2112="Projet OCM (ZTE, NOKIA, autres projets)","TRAVAUX OCM",
Q2112="No root CAuse","No root cause",
Q2112="ODU HS","PDH",
Q2112="IP &amp; VLAN","PDH",
Q2112="Warehouse HUAWEI","SPARE-ISSUE",
Q2112="SPARE-HS","SPARE-ISSUE",
Q2112="Power Telco","BSS"
),"")</f>
        <v>No root cause</v>
      </c>
      <c r="P2112" s="22" t="str" cm="1">
        <f t="array" ref="P2112">IFERROR(_xlfn.IFS(
Q2112="MPR ISSUE","TX ISSUE",
Q2112="BSS Hardware Issue","RAN ISSUE",
Q2112="Sites strategiques, MLL, Pylone, etc.","ENVTECH",
Q2112="AKTIVCO DEFAUT GE &amp; POWER Cabinet","POWER ISSUE",
Q2112="AKTIVCO Coupure ENEO &amp; Baisse de tension","POWER ISSUE",
Q2112="Coupure ENEO &amp; Baisse de tension","POWER ISSUE",
Q2112="Defaut GE &amp; POWER Cabinet","POWER ISSUE",
Q2112="Sharing","POWER ISSUE",
Q2112="SIte strategiques &amp; DataCenter","POWER ISSUE",
Q2112="Exclu","Exclu",
Q2112="SAT","TX ISSUE",
Q2112="SPARE-ISSUE","SPARE-ISSUE",
Q2112="Fiber CAmtel","TX ISSUE",
Q2112="Fiber AOF","TX ISSUE",
Q2112="Projet OCM (HUAWEI)","TRAVAUX-HUAWEI",
Q2112="Projet OCM (NOKIA)","TRAVAUX -NOKIA",
Q2112="ACCESS-ISSUE","ACCESS-ISSUE",
Q2112="Projet OCM (ZTE, NOKIA, autres projets)","TRAVAUX OCM",
Q2112="No root CAuse","No root cause",
Q2112="ODU HS","TX ISSUE",
Q2112="IP &amp; VLAN","TX ISSUE",
Q2112="Warehouse HUAWEI","SPARE-ISSUE",
Q2112="SPARE-HS","SPARE-ISSUE",
Q2112="Power Telco","RAN ISSUE"
),"")</f>
        <v>No root cause</v>
      </c>
      <c r="Q2112" s="48" t="s">
        <v>5573</v>
      </c>
      <c r="R2112" s="23" t="str" cm="1">
        <f t="array" ref="R2112">IFERROR(_xlfn.IFS(
Q2112="MPR ISSUE","ACTIVE",
Q2112="BSS Hardware Issue","ACTIVE",
Q2112="Sites strategiques, MLL, Pylone, etc.","PASSIVE",
Q2112="AKTIVCO DEFAUT GE &amp; POWER Cabinet","PASSIVE",
Q2112="AKTIVCO Coupure ENEO &amp; Baisse de tension","PASSIVE",
Q2112="Coupure ENEO &amp; Baisse de tension","PASSIVE",
Q2112="Defaut GE &amp; POWER Cabinet","PASSIVE",
Q2112="Sharing","PASSIVE",
Q2112="SIte strategiques &amp; DataCenter","PASSIVE",
Q2112="Exclu","Exclu",
Q2112="SAT","ACTIVE",
Q2112="SPARE-ISSUE","SPARE-ISSUE",
Q2112="Fiber CAmtel","ACTIVE",
Q2112="Fiber AOF","ACTIVE",
Q2112="Projet OCM (HUAWEI)","PLANNED WORKS",
Q2112="Projet OCM (NOKIA)","PLANNED WORKS",
Q2112="ACCESS-ISSUE","ACCESS-ISSUE",
Q2112="Projet OCM (ZTE, NOKIA, autres projets)","PLANNED WORKS",
Q2112="No root CAuse","No root cause",
Q2112="ODU HS","ACTIVE",
Q2112="IP &amp; VLAN","ACTIVE",
Q2112="Warehouse HUAWEI","SPARE-ISSUE",
Q2112="SPARE-HS","SPARE-ISSUE",
Q2112="Power Telco","ACTIVE"
),"")</f>
        <v>No root cause</v>
      </c>
      <c r="S2112" s="56" t="s">
        <v>17</v>
      </c>
      <c r="T2112" s="7" t="s">
        <v>17</v>
      </c>
      <c r="U2112" s="57" t="s">
        <v>17</v>
      </c>
      <c r="V2112" s="57" t="s">
        <v>17</v>
      </c>
      <c r="W2112" s="57" t="s">
        <v>17</v>
      </c>
      <c r="X2112" s="57"/>
      <c r="Y2112" s="57" t="s">
        <v>17</v>
      </c>
      <c r="Z2112" s="57" t="s">
        <v>17</v>
      </c>
      <c r="AA2112" s="57" t="s">
        <v>17</v>
      </c>
      <c r="AB2112" s="57"/>
      <c r="AC2112" s="57" t="s">
        <v>17</v>
      </c>
      <c r="AD2112" s="57" t="s">
        <v>17</v>
      </c>
      <c r="AE2112" s="57" t="s">
        <v>17</v>
      </c>
      <c r="AF2112" s="57" t="s">
        <v>17</v>
      </c>
      <c r="AG2112" s="57" t="s">
        <v>17</v>
      </c>
      <c r="AH2112" s="57" t="s">
        <v>17</v>
      </c>
      <c r="AI2112" s="57" t="s">
        <v>17</v>
      </c>
      <c r="AJ2112" s="15"/>
      <c r="AK2112" s="15"/>
      <c r="AL2112" s="15"/>
      <c r="AM2112" s="15"/>
    </row>
    <row r="2113" spans="1:39" s="14" customFormat="1" x14ac:dyDescent="0.35">
      <c r="A2113" s="1" t="s">
        <v>4223</v>
      </c>
      <c r="B2113" s="1" t="s">
        <v>4224</v>
      </c>
      <c r="C2113" s="3"/>
      <c r="D2113" s="1" t="s">
        <v>12</v>
      </c>
      <c r="E2113" s="1" t="s">
        <v>596</v>
      </c>
      <c r="F2113" s="3" t="s">
        <v>39</v>
      </c>
      <c r="G2113" s="1" t="s">
        <v>4225</v>
      </c>
      <c r="H2113" s="51" t="str">
        <f>_xlfn.XLOOKUP(B2113,'[1]Nur des jours'!$B:$B,'[1]Nur des jours'!$H:$H,"")</f>
        <v>ZTE</v>
      </c>
      <c r="I2113" s="52">
        <v>0</v>
      </c>
      <c r="J2113" s="52">
        <v>0</v>
      </c>
      <c r="K2113" s="52">
        <v>0</v>
      </c>
      <c r="L2113" s="53">
        <v>0</v>
      </c>
      <c r="M2113" s="54" t="s">
        <v>5374</v>
      </c>
      <c r="N2113" s="55"/>
      <c r="O2113" s="16" t="str" cm="1">
        <f t="array" ref="O2113">IFERROR(_xlfn.IFS(
Q2113="MPR ISSUE","PDH",
Q2113="BSS Hardware Issue","BSS",
Q2113="Sites strategiques, MLL, Pylone, etc.","ENVTECH",
Q2113="AKTIVCO DEFAUT GE &amp; POWER Cabinet","AKTIVCO",
Q2113="AKTIVCO Coupure ENEO &amp; Baisse de tension","AKTIVCO GRID ONLY",
Q2113="Coupure ENEO &amp; Baisse de tension","IHS GRID ONLY",
Q2113="Defaut GE &amp; POWER Cabinet","IHS",
Q2113="Sharing","Partners",
Q2113="SIte strategiques &amp; DataCenter","SST &amp; DC",
Q2113="Exclu","Exclu",
Q2113="SAT","SAT",
Q2113="SPARE-ISSUE","SPARE-ISSUE",
Q2113="Fiber CAmtel","TRANS_FO_CAMTEL",
Q2113="Fiber AOF","Fiber AOF",
Q2113="Projet OCM (HUAWEI)","TRAVAUX-HUAWEI",
Q2113="Projet OCM (NOKIA)","TRAVAUX-NOKIA",
Q2113="ACCESS-ISSUE","ACCESS-ISSUE",
Q2113="Projet OCM (ZTE, NOKIA, autres projets)","TRAVAUX OCM",
Q2113="No root CAuse","No root cause",
Q2113="ODU HS","PDH",
Q2113="IP &amp; VLAN","PDH",
Q2113="Warehouse HUAWEI","SPARE-ISSUE",
Q2113="SPARE-HS","SPARE-ISSUE",
Q2113="Power Telco","BSS"
),"")</f>
        <v>No root cause</v>
      </c>
      <c r="P2113" s="22" t="str" cm="1">
        <f t="array" ref="P2113">IFERROR(_xlfn.IFS(
Q2113="MPR ISSUE","TX ISSUE",
Q2113="BSS Hardware Issue","RAN ISSUE",
Q2113="Sites strategiques, MLL, Pylone, etc.","ENVTECH",
Q2113="AKTIVCO DEFAUT GE &amp; POWER Cabinet","POWER ISSUE",
Q2113="AKTIVCO Coupure ENEO &amp; Baisse de tension","POWER ISSUE",
Q2113="Coupure ENEO &amp; Baisse de tension","POWER ISSUE",
Q2113="Defaut GE &amp; POWER Cabinet","POWER ISSUE",
Q2113="Sharing","POWER ISSUE",
Q2113="SIte strategiques &amp; DataCenter","POWER ISSUE",
Q2113="Exclu","Exclu",
Q2113="SAT","TX ISSUE",
Q2113="SPARE-ISSUE","SPARE-ISSUE",
Q2113="Fiber CAmtel","TX ISSUE",
Q2113="Fiber AOF","TX ISSUE",
Q2113="Projet OCM (HUAWEI)","TRAVAUX-HUAWEI",
Q2113="Projet OCM (NOKIA)","TRAVAUX -NOKIA",
Q2113="ACCESS-ISSUE","ACCESS-ISSUE",
Q2113="Projet OCM (ZTE, NOKIA, autres projets)","TRAVAUX OCM",
Q2113="No root CAuse","No root cause",
Q2113="ODU HS","TX ISSUE",
Q2113="IP &amp; VLAN","TX ISSUE",
Q2113="Warehouse HUAWEI","SPARE-ISSUE",
Q2113="SPARE-HS","SPARE-ISSUE",
Q2113="Power Telco","RAN ISSUE"
),"")</f>
        <v>No root cause</v>
      </c>
      <c r="Q2113" s="48" t="s">
        <v>5573</v>
      </c>
      <c r="R2113" s="23" t="str" cm="1">
        <f t="array" ref="R2113">IFERROR(_xlfn.IFS(
Q2113="MPR ISSUE","ACTIVE",
Q2113="BSS Hardware Issue","ACTIVE",
Q2113="Sites strategiques, MLL, Pylone, etc.","PASSIVE",
Q2113="AKTIVCO DEFAUT GE &amp; POWER Cabinet","PASSIVE",
Q2113="AKTIVCO Coupure ENEO &amp; Baisse de tension","PASSIVE",
Q2113="Coupure ENEO &amp; Baisse de tension","PASSIVE",
Q2113="Defaut GE &amp; POWER Cabinet","PASSIVE",
Q2113="Sharing","PASSIVE",
Q2113="SIte strategiques &amp; DataCenter","PASSIVE",
Q2113="Exclu","Exclu",
Q2113="SAT","ACTIVE",
Q2113="SPARE-ISSUE","SPARE-ISSUE",
Q2113="Fiber CAmtel","ACTIVE",
Q2113="Fiber AOF","ACTIVE",
Q2113="Projet OCM (HUAWEI)","PLANNED WORKS",
Q2113="Projet OCM (NOKIA)","PLANNED WORKS",
Q2113="ACCESS-ISSUE","ACCESS-ISSUE",
Q2113="Projet OCM (ZTE, NOKIA, autres projets)","PLANNED WORKS",
Q2113="No root CAuse","No root cause",
Q2113="ODU HS","ACTIVE",
Q2113="IP &amp; VLAN","ACTIVE",
Q2113="Warehouse HUAWEI","SPARE-ISSUE",
Q2113="SPARE-HS","SPARE-ISSUE",
Q2113="Power Telco","ACTIVE"
),"")</f>
        <v>No root cause</v>
      </c>
      <c r="S2113" s="56" t="s">
        <v>17</v>
      </c>
      <c r="T2113" s="7" t="s">
        <v>17</v>
      </c>
      <c r="U2113" s="57" t="s">
        <v>17</v>
      </c>
      <c r="V2113" s="57" t="s">
        <v>17</v>
      </c>
      <c r="W2113" s="57" t="s">
        <v>17</v>
      </c>
      <c r="X2113" s="57" t="s">
        <v>17</v>
      </c>
      <c r="Y2113" s="57" t="s">
        <v>17</v>
      </c>
      <c r="Z2113" s="57" t="s">
        <v>17</v>
      </c>
      <c r="AA2113" s="57" t="s">
        <v>17</v>
      </c>
      <c r="AB2113" s="57"/>
      <c r="AC2113" s="57" t="s">
        <v>17</v>
      </c>
      <c r="AD2113" s="57" t="s">
        <v>17</v>
      </c>
      <c r="AE2113" s="57" t="s">
        <v>17</v>
      </c>
      <c r="AF2113" s="57" t="s">
        <v>17</v>
      </c>
      <c r="AG2113" s="57" t="s">
        <v>17</v>
      </c>
      <c r="AH2113" s="57" t="s">
        <v>17</v>
      </c>
      <c r="AI2113" s="57" t="s">
        <v>17</v>
      </c>
      <c r="AJ2113" s="15"/>
      <c r="AK2113" s="15"/>
      <c r="AL2113" s="15"/>
      <c r="AM2113" s="15"/>
    </row>
    <row r="2114" spans="1:39" s="14" customFormat="1" x14ac:dyDescent="0.35">
      <c r="A2114" s="1" t="s">
        <v>4233</v>
      </c>
      <c r="B2114" s="1" t="s">
        <v>4234</v>
      </c>
      <c r="C2114" s="3"/>
      <c r="D2114" s="1" t="s">
        <v>12</v>
      </c>
      <c r="E2114" s="1" t="s">
        <v>13</v>
      </c>
      <c r="F2114" s="3" t="s">
        <v>104</v>
      </c>
      <c r="G2114" s="1" t="s">
        <v>4235</v>
      </c>
      <c r="H2114" s="59" t="str">
        <f>_xlfn.XLOOKUP(B2114,'[1]Nur des jours'!$B:$B,'[1]Nur des jours'!$H:$H,"")</f>
        <v>HUAWEI</v>
      </c>
      <c r="I2114" s="52">
        <v>0</v>
      </c>
      <c r="J2114" s="52">
        <v>0</v>
      </c>
      <c r="K2114" s="52">
        <v>0</v>
      </c>
      <c r="L2114" s="53">
        <v>0</v>
      </c>
      <c r="M2114" s="54" t="s">
        <v>5374</v>
      </c>
      <c r="N2114" s="55"/>
      <c r="O2114" s="16" t="str" cm="1">
        <f t="array" ref="O2114">IFERROR(_xlfn.IFS(
Q2114="MPR ISSUE","PDH",
Q2114="BSS Hardware Issue","BSS",
Q2114="Sites strategiques, MLL, Pylone, etc.","ENVTECH",
Q2114="AKTIVCO DEFAUT GE &amp; POWER Cabinet","AKTIVCO",
Q2114="AKTIVCO Coupure ENEO &amp; Baisse de tension","AKTIVCO GRID ONLY",
Q2114="Coupure ENEO &amp; Baisse de tension","IHS GRID ONLY",
Q2114="Defaut GE &amp; POWER Cabinet","IHS",
Q2114="Sharing","Partners",
Q2114="SIte strategiques &amp; DataCenter","SST &amp; DC",
Q2114="Exclu","Exclu",
Q2114="SAT","SAT",
Q2114="SPARE-ISSUE","SPARE-ISSUE",
Q2114="Fiber CAmtel","TRANS_FO_CAMTEL",
Q2114="Fiber AOF","Fiber AOF",
Q2114="Projet OCM (HUAWEI)","TRAVAUX-HUAWEI",
Q2114="Projet OCM (NOKIA)","TRAVAUX-NOKIA",
Q2114="ACCESS-ISSUE","ACCESS-ISSUE",
Q2114="Projet OCM (ZTE, NOKIA, autres projets)","TRAVAUX OCM",
Q2114="No root CAuse","No root cause",
Q2114="ODU HS","PDH",
Q2114="IP &amp; VLAN","PDH",
Q2114="Warehouse HUAWEI","SPARE-ISSUE",
Q2114="SPARE-HS","SPARE-ISSUE",
Q2114="Power Telco","BSS"
),"")</f>
        <v>No root cause</v>
      </c>
      <c r="P2114" s="22" t="str" cm="1">
        <f t="array" ref="P2114">IFERROR(_xlfn.IFS(
Q2114="MPR ISSUE","TX ISSUE",
Q2114="BSS Hardware Issue","RAN ISSUE",
Q2114="Sites strategiques, MLL, Pylone, etc.","ENVTECH",
Q2114="AKTIVCO DEFAUT GE &amp; POWER Cabinet","POWER ISSUE",
Q2114="AKTIVCO Coupure ENEO &amp; Baisse de tension","POWER ISSUE",
Q2114="Coupure ENEO &amp; Baisse de tension","POWER ISSUE",
Q2114="Defaut GE &amp; POWER Cabinet","POWER ISSUE",
Q2114="Sharing","POWER ISSUE",
Q2114="SIte strategiques &amp; DataCenter","POWER ISSUE",
Q2114="Exclu","Exclu",
Q2114="SAT","TX ISSUE",
Q2114="SPARE-ISSUE","SPARE-ISSUE",
Q2114="Fiber CAmtel","TX ISSUE",
Q2114="Fiber AOF","TX ISSUE",
Q2114="Projet OCM (HUAWEI)","TRAVAUX-HUAWEI",
Q2114="Projet OCM (NOKIA)","TRAVAUX -NOKIA",
Q2114="ACCESS-ISSUE","ACCESS-ISSUE",
Q2114="Projet OCM (ZTE, NOKIA, autres projets)","TRAVAUX OCM",
Q2114="No root CAuse","No root cause",
Q2114="ODU HS","TX ISSUE",
Q2114="IP &amp; VLAN","TX ISSUE",
Q2114="Warehouse HUAWEI","SPARE-ISSUE",
Q2114="SPARE-HS","SPARE-ISSUE",
Q2114="Power Telco","RAN ISSUE"
),"")</f>
        <v>No root cause</v>
      </c>
      <c r="Q2114" s="48" t="s">
        <v>5573</v>
      </c>
      <c r="R2114" s="23" t="str" cm="1">
        <f t="array" ref="R2114">IFERROR(_xlfn.IFS(
Q2114="MPR ISSUE","ACTIVE",
Q2114="BSS Hardware Issue","ACTIVE",
Q2114="Sites strategiques, MLL, Pylone, etc.","PASSIVE",
Q2114="AKTIVCO DEFAUT GE &amp; POWER Cabinet","PASSIVE",
Q2114="AKTIVCO Coupure ENEO &amp; Baisse de tension","PASSIVE",
Q2114="Coupure ENEO &amp; Baisse de tension","PASSIVE",
Q2114="Defaut GE &amp; POWER Cabinet","PASSIVE",
Q2114="Sharing","PASSIVE",
Q2114="SIte strategiques &amp; DataCenter","PASSIVE",
Q2114="Exclu","Exclu",
Q2114="SAT","ACTIVE",
Q2114="SPARE-ISSUE","SPARE-ISSUE",
Q2114="Fiber CAmtel","ACTIVE",
Q2114="Fiber AOF","ACTIVE",
Q2114="Projet OCM (HUAWEI)","PLANNED WORKS",
Q2114="Projet OCM (NOKIA)","PLANNED WORKS",
Q2114="ACCESS-ISSUE","ACCESS-ISSUE",
Q2114="Projet OCM (ZTE, NOKIA, autres projets)","PLANNED WORKS",
Q2114="No root CAuse","No root cause",
Q2114="ODU HS","ACTIVE",
Q2114="IP &amp; VLAN","ACTIVE",
Q2114="Warehouse HUAWEI","SPARE-ISSUE",
Q2114="SPARE-HS","SPARE-ISSUE",
Q2114="Power Telco","ACTIVE"
),"")</f>
        <v>No root cause</v>
      </c>
      <c r="S2114" s="56" t="s">
        <v>17</v>
      </c>
      <c r="T2114" s="7" t="s">
        <v>17</v>
      </c>
      <c r="U2114" s="57" t="s">
        <v>17</v>
      </c>
      <c r="V2114" s="57" t="s">
        <v>17</v>
      </c>
      <c r="W2114" s="57" t="s">
        <v>17</v>
      </c>
      <c r="X2114" s="57"/>
      <c r="Y2114" s="57" t="s">
        <v>17</v>
      </c>
      <c r="Z2114" s="57" t="s">
        <v>17</v>
      </c>
      <c r="AA2114" s="57" t="s">
        <v>17</v>
      </c>
      <c r="AB2114" s="57"/>
      <c r="AC2114" s="57" t="s">
        <v>17</v>
      </c>
      <c r="AD2114" s="57" t="s">
        <v>17</v>
      </c>
      <c r="AE2114" s="57" t="s">
        <v>17</v>
      </c>
      <c r="AF2114" s="57" t="s">
        <v>17</v>
      </c>
      <c r="AG2114" s="57" t="s">
        <v>17</v>
      </c>
      <c r="AH2114" s="57" t="s">
        <v>17</v>
      </c>
      <c r="AI2114" s="57" t="s">
        <v>17</v>
      </c>
      <c r="AJ2114" s="15"/>
      <c r="AK2114" s="15"/>
      <c r="AL2114" s="15"/>
      <c r="AM2114" s="15"/>
    </row>
    <row r="2115" spans="1:39" s="14" customFormat="1" x14ac:dyDescent="0.35">
      <c r="A2115" s="1" t="s">
        <v>4246</v>
      </c>
      <c r="B2115" s="1" t="s">
        <v>4247</v>
      </c>
      <c r="C2115" s="3"/>
      <c r="D2115" s="1" t="s">
        <v>12</v>
      </c>
      <c r="E2115" s="1" t="s">
        <v>13</v>
      </c>
      <c r="F2115" s="3" t="s">
        <v>39</v>
      </c>
      <c r="G2115" s="1" t="s">
        <v>4246</v>
      </c>
      <c r="H2115" s="51" t="str">
        <f>_xlfn.XLOOKUP(B2115,'[1]Nur des jours'!$B:$B,'[1]Nur des jours'!$H:$H,"")</f>
        <v>ZTE</v>
      </c>
      <c r="I2115" s="52">
        <v>0</v>
      </c>
      <c r="J2115" s="52">
        <v>0</v>
      </c>
      <c r="K2115" s="52">
        <v>0</v>
      </c>
      <c r="L2115" s="53">
        <v>0</v>
      </c>
      <c r="M2115" s="54" t="s">
        <v>5374</v>
      </c>
      <c r="N2115" s="55"/>
      <c r="O2115" s="16" t="str" cm="1">
        <f t="array" ref="O2115">IFERROR(_xlfn.IFS(
Q2115="MPR ISSUE","PDH",
Q2115="BSS Hardware Issue","BSS",
Q2115="Sites strategiques, MLL, Pylone, etc.","ENVTECH",
Q2115="AKTIVCO DEFAUT GE &amp; POWER Cabinet","AKTIVCO",
Q2115="AKTIVCO Coupure ENEO &amp; Baisse de tension","AKTIVCO GRID ONLY",
Q2115="Coupure ENEO &amp; Baisse de tension","IHS GRID ONLY",
Q2115="Defaut GE &amp; POWER Cabinet","IHS",
Q2115="Sharing","Partners",
Q2115="SIte strategiques &amp; DataCenter","SST &amp; DC",
Q2115="Exclu","Exclu",
Q2115="SAT","SAT",
Q2115="SPARE-ISSUE","SPARE-ISSUE",
Q2115="Fiber CAmtel","TRANS_FO_CAMTEL",
Q2115="Fiber AOF","Fiber AOF",
Q2115="Projet OCM (HUAWEI)","TRAVAUX-HUAWEI",
Q2115="Projet OCM (NOKIA)","TRAVAUX-NOKIA",
Q2115="ACCESS-ISSUE","ACCESS-ISSUE",
Q2115="Projet OCM (ZTE, NOKIA, autres projets)","TRAVAUX OCM",
Q2115="No root CAuse","No root cause",
Q2115="ODU HS","PDH",
Q2115="IP &amp; VLAN","PDH",
Q2115="Warehouse HUAWEI","SPARE-ISSUE",
Q2115="SPARE-HS","SPARE-ISSUE",
Q2115="Power Telco","BSS"
),"")</f>
        <v>No root cause</v>
      </c>
      <c r="P2115" s="22" t="str" cm="1">
        <f t="array" ref="P2115">IFERROR(_xlfn.IFS(
Q2115="MPR ISSUE","TX ISSUE",
Q2115="BSS Hardware Issue","RAN ISSUE",
Q2115="Sites strategiques, MLL, Pylone, etc.","ENVTECH",
Q2115="AKTIVCO DEFAUT GE &amp; POWER Cabinet","POWER ISSUE",
Q2115="AKTIVCO Coupure ENEO &amp; Baisse de tension","POWER ISSUE",
Q2115="Coupure ENEO &amp; Baisse de tension","POWER ISSUE",
Q2115="Defaut GE &amp; POWER Cabinet","POWER ISSUE",
Q2115="Sharing","POWER ISSUE",
Q2115="SIte strategiques &amp; DataCenter","POWER ISSUE",
Q2115="Exclu","Exclu",
Q2115="SAT","TX ISSUE",
Q2115="SPARE-ISSUE","SPARE-ISSUE",
Q2115="Fiber CAmtel","TX ISSUE",
Q2115="Fiber AOF","TX ISSUE",
Q2115="Projet OCM (HUAWEI)","TRAVAUX-HUAWEI",
Q2115="Projet OCM (NOKIA)","TRAVAUX -NOKIA",
Q2115="ACCESS-ISSUE","ACCESS-ISSUE",
Q2115="Projet OCM (ZTE, NOKIA, autres projets)","TRAVAUX OCM",
Q2115="No root CAuse","No root cause",
Q2115="ODU HS","TX ISSUE",
Q2115="IP &amp; VLAN","TX ISSUE",
Q2115="Warehouse HUAWEI","SPARE-ISSUE",
Q2115="SPARE-HS","SPARE-ISSUE",
Q2115="Power Telco","RAN ISSUE"
),"")</f>
        <v>No root cause</v>
      </c>
      <c r="Q2115" s="48" t="s">
        <v>5573</v>
      </c>
      <c r="R2115" s="23" t="str" cm="1">
        <f t="array" ref="R2115">IFERROR(_xlfn.IFS(
Q2115="MPR ISSUE","ACTIVE",
Q2115="BSS Hardware Issue","ACTIVE",
Q2115="Sites strategiques, MLL, Pylone, etc.","PASSIVE",
Q2115="AKTIVCO DEFAUT GE &amp; POWER Cabinet","PASSIVE",
Q2115="AKTIVCO Coupure ENEO &amp; Baisse de tension","PASSIVE",
Q2115="Coupure ENEO &amp; Baisse de tension","PASSIVE",
Q2115="Defaut GE &amp; POWER Cabinet","PASSIVE",
Q2115="Sharing","PASSIVE",
Q2115="SIte strategiques &amp; DataCenter","PASSIVE",
Q2115="Exclu","Exclu",
Q2115="SAT","ACTIVE",
Q2115="SPARE-ISSUE","SPARE-ISSUE",
Q2115="Fiber CAmtel","ACTIVE",
Q2115="Fiber AOF","ACTIVE",
Q2115="Projet OCM (HUAWEI)","PLANNED WORKS",
Q2115="Projet OCM (NOKIA)","PLANNED WORKS",
Q2115="ACCESS-ISSUE","ACCESS-ISSUE",
Q2115="Projet OCM (ZTE, NOKIA, autres projets)","PLANNED WORKS",
Q2115="No root CAuse","No root cause",
Q2115="ODU HS","ACTIVE",
Q2115="IP &amp; VLAN","ACTIVE",
Q2115="Warehouse HUAWEI","SPARE-ISSUE",
Q2115="SPARE-HS","SPARE-ISSUE",
Q2115="Power Telco","ACTIVE"
),"")</f>
        <v>No root cause</v>
      </c>
      <c r="S2115" s="56" t="s">
        <v>17</v>
      </c>
      <c r="T2115" s="7" t="s">
        <v>17</v>
      </c>
      <c r="U2115" s="57" t="s">
        <v>17</v>
      </c>
      <c r="V2115" s="57" t="s">
        <v>17</v>
      </c>
      <c r="W2115" s="57" t="s">
        <v>17</v>
      </c>
      <c r="X2115" s="57" t="s">
        <v>17</v>
      </c>
      <c r="Y2115" s="57" t="s">
        <v>17</v>
      </c>
      <c r="Z2115" s="57" t="s">
        <v>17</v>
      </c>
      <c r="AA2115" s="57" t="s">
        <v>17</v>
      </c>
      <c r="AB2115" s="57"/>
      <c r="AC2115" s="57" t="s">
        <v>17</v>
      </c>
      <c r="AD2115" s="57" t="s">
        <v>17</v>
      </c>
      <c r="AE2115" s="57" t="s">
        <v>17</v>
      </c>
      <c r="AF2115" s="57" t="s">
        <v>17</v>
      </c>
      <c r="AG2115" s="57" t="s">
        <v>17</v>
      </c>
      <c r="AH2115" s="57" t="s">
        <v>17</v>
      </c>
      <c r="AI2115" s="57" t="s">
        <v>17</v>
      </c>
      <c r="AJ2115" s="15"/>
      <c r="AK2115" s="15"/>
      <c r="AL2115" s="15"/>
      <c r="AM2115" s="15"/>
    </row>
    <row r="2116" spans="1:39" s="14" customFormat="1" x14ac:dyDescent="0.35">
      <c r="A2116" s="1" t="s">
        <v>4248</v>
      </c>
      <c r="B2116" s="1" t="s">
        <v>4249</v>
      </c>
      <c r="C2116" s="3"/>
      <c r="D2116" s="1" t="s">
        <v>23</v>
      </c>
      <c r="E2116" s="1" t="s">
        <v>565</v>
      </c>
      <c r="F2116" s="3" t="s">
        <v>104</v>
      </c>
      <c r="G2116" s="1" t="s">
        <v>4250</v>
      </c>
      <c r="H2116" s="59" t="str">
        <f>_xlfn.XLOOKUP(B2116,'[1]Nur des jours'!$B:$B,'[1]Nur des jours'!$H:$H,"")</f>
        <v>HUAWEI</v>
      </c>
      <c r="I2116" s="52">
        <v>0</v>
      </c>
      <c r="J2116" s="52">
        <v>0</v>
      </c>
      <c r="K2116" s="52">
        <v>0</v>
      </c>
      <c r="L2116" s="53">
        <v>0</v>
      </c>
      <c r="M2116" s="54" t="s">
        <v>5374</v>
      </c>
      <c r="N2116" s="55"/>
      <c r="O2116" s="16" t="str" cm="1">
        <f t="array" ref="O2116">IFERROR(_xlfn.IFS(
Q2116="MPR ISSUE","PDH",
Q2116="BSS Hardware Issue","BSS",
Q2116="Sites strategiques, MLL, Pylone, etc.","ENVTECH",
Q2116="AKTIVCO DEFAUT GE &amp; POWER Cabinet","AKTIVCO",
Q2116="AKTIVCO Coupure ENEO &amp; Baisse de tension","AKTIVCO GRID ONLY",
Q2116="Coupure ENEO &amp; Baisse de tension","IHS GRID ONLY",
Q2116="Defaut GE &amp; POWER Cabinet","IHS",
Q2116="Sharing","Partners",
Q2116="SIte strategiques &amp; DataCenter","SST &amp; DC",
Q2116="Exclu","Exclu",
Q2116="SAT","SAT",
Q2116="SPARE-ISSUE","SPARE-ISSUE",
Q2116="Fiber CAmtel","TRANS_FO_CAMTEL",
Q2116="Fiber AOF","Fiber AOF",
Q2116="Projet OCM (HUAWEI)","TRAVAUX-HUAWEI",
Q2116="Projet OCM (NOKIA)","TRAVAUX-NOKIA",
Q2116="ACCESS-ISSUE","ACCESS-ISSUE",
Q2116="Projet OCM (ZTE, NOKIA, autres projets)","TRAVAUX OCM",
Q2116="No root CAuse","No root cause",
Q2116="ODU HS","PDH",
Q2116="IP &amp; VLAN","PDH",
Q2116="Warehouse HUAWEI","SPARE-ISSUE",
Q2116="SPARE-HS","SPARE-ISSUE",
Q2116="Power Telco","BSS"
),"")</f>
        <v>No root cause</v>
      </c>
      <c r="P2116" s="22" t="str" cm="1">
        <f t="array" ref="P2116">IFERROR(_xlfn.IFS(
Q2116="MPR ISSUE","TX ISSUE",
Q2116="BSS Hardware Issue","RAN ISSUE",
Q2116="Sites strategiques, MLL, Pylone, etc.","ENVTECH",
Q2116="AKTIVCO DEFAUT GE &amp; POWER Cabinet","POWER ISSUE",
Q2116="AKTIVCO Coupure ENEO &amp; Baisse de tension","POWER ISSUE",
Q2116="Coupure ENEO &amp; Baisse de tension","POWER ISSUE",
Q2116="Defaut GE &amp; POWER Cabinet","POWER ISSUE",
Q2116="Sharing","POWER ISSUE",
Q2116="SIte strategiques &amp; DataCenter","POWER ISSUE",
Q2116="Exclu","Exclu",
Q2116="SAT","TX ISSUE",
Q2116="SPARE-ISSUE","SPARE-ISSUE",
Q2116="Fiber CAmtel","TX ISSUE",
Q2116="Fiber AOF","TX ISSUE",
Q2116="Projet OCM (HUAWEI)","TRAVAUX-HUAWEI",
Q2116="Projet OCM (NOKIA)","TRAVAUX -NOKIA",
Q2116="ACCESS-ISSUE","ACCESS-ISSUE",
Q2116="Projet OCM (ZTE, NOKIA, autres projets)","TRAVAUX OCM",
Q2116="No root CAuse","No root cause",
Q2116="ODU HS","TX ISSUE",
Q2116="IP &amp; VLAN","TX ISSUE",
Q2116="Warehouse HUAWEI","SPARE-ISSUE",
Q2116="SPARE-HS","SPARE-ISSUE",
Q2116="Power Telco","RAN ISSUE"
),"")</f>
        <v>No root cause</v>
      </c>
      <c r="Q2116" s="48" t="s">
        <v>5573</v>
      </c>
      <c r="R2116" s="23" t="str" cm="1">
        <f t="array" ref="R2116">IFERROR(_xlfn.IFS(
Q2116="MPR ISSUE","ACTIVE",
Q2116="BSS Hardware Issue","ACTIVE",
Q2116="Sites strategiques, MLL, Pylone, etc.","PASSIVE",
Q2116="AKTIVCO DEFAUT GE &amp; POWER Cabinet","PASSIVE",
Q2116="AKTIVCO Coupure ENEO &amp; Baisse de tension","PASSIVE",
Q2116="Coupure ENEO &amp; Baisse de tension","PASSIVE",
Q2116="Defaut GE &amp; POWER Cabinet","PASSIVE",
Q2116="Sharing","PASSIVE",
Q2116="SIte strategiques &amp; DataCenter","PASSIVE",
Q2116="Exclu","Exclu",
Q2116="SAT","ACTIVE",
Q2116="SPARE-ISSUE","SPARE-ISSUE",
Q2116="Fiber CAmtel","ACTIVE",
Q2116="Fiber AOF","ACTIVE",
Q2116="Projet OCM (HUAWEI)","PLANNED WORKS",
Q2116="Projet OCM (NOKIA)","PLANNED WORKS",
Q2116="ACCESS-ISSUE","ACCESS-ISSUE",
Q2116="Projet OCM (ZTE, NOKIA, autres projets)","PLANNED WORKS",
Q2116="No root CAuse","No root cause",
Q2116="ODU HS","ACTIVE",
Q2116="IP &amp; VLAN","ACTIVE",
Q2116="Warehouse HUAWEI","SPARE-ISSUE",
Q2116="SPARE-HS","SPARE-ISSUE",
Q2116="Power Telco","ACTIVE"
),"")</f>
        <v>No root cause</v>
      </c>
      <c r="S2116" s="56" t="s">
        <v>17</v>
      </c>
      <c r="T2116" s="7" t="s">
        <v>17</v>
      </c>
      <c r="U2116" s="57" t="s">
        <v>17</v>
      </c>
      <c r="V2116" s="57" t="s">
        <v>17</v>
      </c>
      <c r="W2116" s="57" t="s">
        <v>17</v>
      </c>
      <c r="X2116" s="57"/>
      <c r="Y2116" s="57" t="s">
        <v>17</v>
      </c>
      <c r="Z2116" s="57" t="s">
        <v>17</v>
      </c>
      <c r="AA2116" s="57" t="s">
        <v>17</v>
      </c>
      <c r="AB2116" s="57"/>
      <c r="AC2116" s="57" t="s">
        <v>17</v>
      </c>
      <c r="AD2116" s="57" t="s">
        <v>17</v>
      </c>
      <c r="AE2116" s="57" t="s">
        <v>17</v>
      </c>
      <c r="AF2116" s="57" t="s">
        <v>17</v>
      </c>
      <c r="AG2116" s="57" t="s">
        <v>17</v>
      </c>
      <c r="AH2116" s="57" t="s">
        <v>17</v>
      </c>
      <c r="AI2116" s="57" t="s">
        <v>17</v>
      </c>
      <c r="AJ2116" s="15"/>
      <c r="AK2116" s="15"/>
      <c r="AL2116" s="15"/>
      <c r="AM2116" s="15"/>
    </row>
    <row r="2117" spans="1:39" s="14" customFormat="1" x14ac:dyDescent="0.35">
      <c r="A2117" s="1" t="s">
        <v>4261</v>
      </c>
      <c r="B2117" s="1" t="s">
        <v>4262</v>
      </c>
      <c r="C2117" s="3"/>
      <c r="D2117" s="1" t="s">
        <v>23</v>
      </c>
      <c r="E2117" s="1" t="s">
        <v>82</v>
      </c>
      <c r="F2117" s="3" t="s">
        <v>104</v>
      </c>
      <c r="G2117" s="1" t="s">
        <v>4263</v>
      </c>
      <c r="H2117" s="59" t="str">
        <f>_xlfn.XLOOKUP(B2117,'[1]Nur des jours'!$B:$B,'[1]Nur des jours'!$H:$H,"")</f>
        <v>HUAWEI</v>
      </c>
      <c r="I2117" s="52">
        <v>0</v>
      </c>
      <c r="J2117" s="52">
        <v>0</v>
      </c>
      <c r="K2117" s="52">
        <v>0</v>
      </c>
      <c r="L2117" s="53">
        <v>0</v>
      </c>
      <c r="M2117" s="54" t="s">
        <v>5374</v>
      </c>
      <c r="N2117" s="55"/>
      <c r="O2117" s="16" t="str" cm="1">
        <f t="array" ref="O2117">IFERROR(_xlfn.IFS(
Q2117="MPR ISSUE","PDH",
Q2117="BSS Hardware Issue","BSS",
Q2117="Sites strategiques, MLL, Pylone, etc.","ENVTECH",
Q2117="AKTIVCO DEFAUT GE &amp; POWER Cabinet","AKTIVCO",
Q2117="AKTIVCO Coupure ENEO &amp; Baisse de tension","AKTIVCO GRID ONLY",
Q2117="Coupure ENEO &amp; Baisse de tension","IHS GRID ONLY",
Q2117="Defaut GE &amp; POWER Cabinet","IHS",
Q2117="Sharing","Partners",
Q2117="SIte strategiques &amp; DataCenter","SST &amp; DC",
Q2117="Exclu","Exclu",
Q2117="SAT","SAT",
Q2117="SPARE-ISSUE","SPARE-ISSUE",
Q2117="Fiber CAmtel","TRANS_FO_CAMTEL",
Q2117="Fiber AOF","Fiber AOF",
Q2117="Projet OCM (HUAWEI)","TRAVAUX-HUAWEI",
Q2117="Projet OCM (NOKIA)","TRAVAUX-NOKIA",
Q2117="ACCESS-ISSUE","ACCESS-ISSUE",
Q2117="Projet OCM (ZTE, NOKIA, autres projets)","TRAVAUX OCM",
Q2117="No root CAuse","No root cause",
Q2117="ODU HS","PDH",
Q2117="IP &amp; VLAN","PDH",
Q2117="Warehouse HUAWEI","SPARE-ISSUE",
Q2117="SPARE-HS","SPARE-ISSUE",
Q2117="Power Telco","BSS"
),"")</f>
        <v>No root cause</v>
      </c>
      <c r="P2117" s="22" t="str" cm="1">
        <f t="array" ref="P2117">IFERROR(_xlfn.IFS(
Q2117="MPR ISSUE","TX ISSUE",
Q2117="BSS Hardware Issue","RAN ISSUE",
Q2117="Sites strategiques, MLL, Pylone, etc.","ENVTECH",
Q2117="AKTIVCO DEFAUT GE &amp; POWER Cabinet","POWER ISSUE",
Q2117="AKTIVCO Coupure ENEO &amp; Baisse de tension","POWER ISSUE",
Q2117="Coupure ENEO &amp; Baisse de tension","POWER ISSUE",
Q2117="Defaut GE &amp; POWER Cabinet","POWER ISSUE",
Q2117="Sharing","POWER ISSUE",
Q2117="SIte strategiques &amp; DataCenter","POWER ISSUE",
Q2117="Exclu","Exclu",
Q2117="SAT","TX ISSUE",
Q2117="SPARE-ISSUE","SPARE-ISSUE",
Q2117="Fiber CAmtel","TX ISSUE",
Q2117="Fiber AOF","TX ISSUE",
Q2117="Projet OCM (HUAWEI)","TRAVAUX-HUAWEI",
Q2117="Projet OCM (NOKIA)","TRAVAUX -NOKIA",
Q2117="ACCESS-ISSUE","ACCESS-ISSUE",
Q2117="Projet OCM (ZTE, NOKIA, autres projets)","TRAVAUX OCM",
Q2117="No root CAuse","No root cause",
Q2117="ODU HS","TX ISSUE",
Q2117="IP &amp; VLAN","TX ISSUE",
Q2117="Warehouse HUAWEI","SPARE-ISSUE",
Q2117="SPARE-HS","SPARE-ISSUE",
Q2117="Power Telco","RAN ISSUE"
),"")</f>
        <v>No root cause</v>
      </c>
      <c r="Q2117" s="48" t="s">
        <v>5573</v>
      </c>
      <c r="R2117" s="23" t="str" cm="1">
        <f t="array" ref="R2117">IFERROR(_xlfn.IFS(
Q2117="MPR ISSUE","ACTIVE",
Q2117="BSS Hardware Issue","ACTIVE",
Q2117="Sites strategiques, MLL, Pylone, etc.","PASSIVE",
Q2117="AKTIVCO DEFAUT GE &amp; POWER Cabinet","PASSIVE",
Q2117="AKTIVCO Coupure ENEO &amp; Baisse de tension","PASSIVE",
Q2117="Coupure ENEO &amp; Baisse de tension","PASSIVE",
Q2117="Defaut GE &amp; POWER Cabinet","PASSIVE",
Q2117="Sharing","PASSIVE",
Q2117="SIte strategiques &amp; DataCenter","PASSIVE",
Q2117="Exclu","Exclu",
Q2117="SAT","ACTIVE",
Q2117="SPARE-ISSUE","SPARE-ISSUE",
Q2117="Fiber CAmtel","ACTIVE",
Q2117="Fiber AOF","ACTIVE",
Q2117="Projet OCM (HUAWEI)","PLANNED WORKS",
Q2117="Projet OCM (NOKIA)","PLANNED WORKS",
Q2117="ACCESS-ISSUE","ACCESS-ISSUE",
Q2117="Projet OCM (ZTE, NOKIA, autres projets)","PLANNED WORKS",
Q2117="No root CAuse","No root cause",
Q2117="ODU HS","ACTIVE",
Q2117="IP &amp; VLAN","ACTIVE",
Q2117="Warehouse HUAWEI","SPARE-ISSUE",
Q2117="SPARE-HS","SPARE-ISSUE",
Q2117="Power Telco","ACTIVE"
),"")</f>
        <v>No root cause</v>
      </c>
      <c r="S2117" s="56" t="s">
        <v>17</v>
      </c>
      <c r="T2117" s="7" t="s">
        <v>17</v>
      </c>
      <c r="U2117" s="57" t="s">
        <v>17</v>
      </c>
      <c r="V2117" s="57" t="s">
        <v>17</v>
      </c>
      <c r="W2117" s="57" t="s">
        <v>17</v>
      </c>
      <c r="X2117" s="57"/>
      <c r="Y2117" s="57" t="s">
        <v>17</v>
      </c>
      <c r="Z2117" s="57" t="s">
        <v>17</v>
      </c>
      <c r="AA2117" s="57" t="s">
        <v>17</v>
      </c>
      <c r="AB2117" s="57"/>
      <c r="AC2117" s="57" t="s">
        <v>17</v>
      </c>
      <c r="AD2117" s="57" t="s">
        <v>17</v>
      </c>
      <c r="AE2117" s="57" t="s">
        <v>17</v>
      </c>
      <c r="AF2117" s="57" t="s">
        <v>17</v>
      </c>
      <c r="AG2117" s="57" t="s">
        <v>17</v>
      </c>
      <c r="AH2117" s="57" t="s">
        <v>17</v>
      </c>
      <c r="AI2117" s="57" t="s">
        <v>17</v>
      </c>
      <c r="AJ2117" s="15"/>
      <c r="AK2117" s="15"/>
      <c r="AL2117" s="15"/>
      <c r="AM2117" s="15"/>
    </row>
    <row r="2118" spans="1:39" s="14" customFormat="1" x14ac:dyDescent="0.35">
      <c r="A2118" s="1" t="s">
        <v>4264</v>
      </c>
      <c r="B2118" s="1" t="s">
        <v>4265</v>
      </c>
      <c r="C2118" s="3"/>
      <c r="D2118" s="1" t="s">
        <v>23</v>
      </c>
      <c r="E2118" s="1" t="s">
        <v>124</v>
      </c>
      <c r="F2118" s="3" t="s">
        <v>104</v>
      </c>
      <c r="G2118" s="1" t="s">
        <v>4264</v>
      </c>
      <c r="H2118" s="59" t="str">
        <f>_xlfn.XLOOKUP(B2118,'[1]Nur des jours'!$B:$B,'[1]Nur des jours'!$H:$H,"")</f>
        <v>HUAWEI</v>
      </c>
      <c r="I2118" s="52">
        <v>0</v>
      </c>
      <c r="J2118" s="52">
        <v>0</v>
      </c>
      <c r="K2118" s="52">
        <v>0</v>
      </c>
      <c r="L2118" s="53">
        <v>0</v>
      </c>
      <c r="M2118" s="54" t="s">
        <v>5374</v>
      </c>
      <c r="N2118" s="55"/>
      <c r="O2118" s="16" t="str" cm="1">
        <f t="array" ref="O2118">IFERROR(_xlfn.IFS(
Q2118="MPR ISSUE","PDH",
Q2118="BSS Hardware Issue","BSS",
Q2118="Sites strategiques, MLL, Pylone, etc.","ENVTECH",
Q2118="AKTIVCO DEFAUT GE &amp; POWER Cabinet","AKTIVCO",
Q2118="AKTIVCO Coupure ENEO &amp; Baisse de tension","AKTIVCO GRID ONLY",
Q2118="Coupure ENEO &amp; Baisse de tension","IHS GRID ONLY",
Q2118="Defaut GE &amp; POWER Cabinet","IHS",
Q2118="Sharing","Partners",
Q2118="SIte strategiques &amp; DataCenter","SST &amp; DC",
Q2118="Exclu","Exclu",
Q2118="SAT","SAT",
Q2118="SPARE-ISSUE","SPARE-ISSUE",
Q2118="Fiber CAmtel","TRANS_FO_CAMTEL",
Q2118="Fiber AOF","Fiber AOF",
Q2118="Projet OCM (HUAWEI)","TRAVAUX-HUAWEI",
Q2118="Projet OCM (NOKIA)","TRAVAUX-NOKIA",
Q2118="ACCESS-ISSUE","ACCESS-ISSUE",
Q2118="Projet OCM (ZTE, NOKIA, autres projets)","TRAVAUX OCM",
Q2118="No root CAuse","No root cause",
Q2118="ODU HS","PDH",
Q2118="IP &amp; VLAN","PDH",
Q2118="Warehouse HUAWEI","SPARE-ISSUE",
Q2118="SPARE-HS","SPARE-ISSUE",
Q2118="Power Telco","BSS"
),"")</f>
        <v>No root cause</v>
      </c>
      <c r="P2118" s="22" t="str" cm="1">
        <f t="array" ref="P2118">IFERROR(_xlfn.IFS(
Q2118="MPR ISSUE","TX ISSUE",
Q2118="BSS Hardware Issue","RAN ISSUE",
Q2118="Sites strategiques, MLL, Pylone, etc.","ENVTECH",
Q2118="AKTIVCO DEFAUT GE &amp; POWER Cabinet","POWER ISSUE",
Q2118="AKTIVCO Coupure ENEO &amp; Baisse de tension","POWER ISSUE",
Q2118="Coupure ENEO &amp; Baisse de tension","POWER ISSUE",
Q2118="Defaut GE &amp; POWER Cabinet","POWER ISSUE",
Q2118="Sharing","POWER ISSUE",
Q2118="SIte strategiques &amp; DataCenter","POWER ISSUE",
Q2118="Exclu","Exclu",
Q2118="SAT","TX ISSUE",
Q2118="SPARE-ISSUE","SPARE-ISSUE",
Q2118="Fiber CAmtel","TX ISSUE",
Q2118="Fiber AOF","TX ISSUE",
Q2118="Projet OCM (HUAWEI)","TRAVAUX-HUAWEI",
Q2118="Projet OCM (NOKIA)","TRAVAUX -NOKIA",
Q2118="ACCESS-ISSUE","ACCESS-ISSUE",
Q2118="Projet OCM (ZTE, NOKIA, autres projets)","TRAVAUX OCM",
Q2118="No root CAuse","No root cause",
Q2118="ODU HS","TX ISSUE",
Q2118="IP &amp; VLAN","TX ISSUE",
Q2118="Warehouse HUAWEI","SPARE-ISSUE",
Q2118="SPARE-HS","SPARE-ISSUE",
Q2118="Power Telco","RAN ISSUE"
),"")</f>
        <v>No root cause</v>
      </c>
      <c r="Q2118" s="48" t="s">
        <v>5573</v>
      </c>
      <c r="R2118" s="23" t="str" cm="1">
        <f t="array" ref="R2118">IFERROR(_xlfn.IFS(
Q2118="MPR ISSUE","ACTIVE",
Q2118="BSS Hardware Issue","ACTIVE",
Q2118="Sites strategiques, MLL, Pylone, etc.","PASSIVE",
Q2118="AKTIVCO DEFAUT GE &amp; POWER Cabinet","PASSIVE",
Q2118="AKTIVCO Coupure ENEO &amp; Baisse de tension","PASSIVE",
Q2118="Coupure ENEO &amp; Baisse de tension","PASSIVE",
Q2118="Defaut GE &amp; POWER Cabinet","PASSIVE",
Q2118="Sharing","PASSIVE",
Q2118="SIte strategiques &amp; DataCenter","PASSIVE",
Q2118="Exclu","Exclu",
Q2118="SAT","ACTIVE",
Q2118="SPARE-ISSUE","SPARE-ISSUE",
Q2118="Fiber CAmtel","ACTIVE",
Q2118="Fiber AOF","ACTIVE",
Q2118="Projet OCM (HUAWEI)","PLANNED WORKS",
Q2118="Projet OCM (NOKIA)","PLANNED WORKS",
Q2118="ACCESS-ISSUE","ACCESS-ISSUE",
Q2118="Projet OCM (ZTE, NOKIA, autres projets)","PLANNED WORKS",
Q2118="No root CAuse","No root cause",
Q2118="ODU HS","ACTIVE",
Q2118="IP &amp; VLAN","ACTIVE",
Q2118="Warehouse HUAWEI","SPARE-ISSUE",
Q2118="SPARE-HS","SPARE-ISSUE",
Q2118="Power Telco","ACTIVE"
),"")</f>
        <v>No root cause</v>
      </c>
      <c r="S2118" s="56" t="s">
        <v>17</v>
      </c>
      <c r="T2118" s="7" t="s">
        <v>17</v>
      </c>
      <c r="U2118" s="57" t="s">
        <v>17</v>
      </c>
      <c r="V2118" s="57" t="s">
        <v>17</v>
      </c>
      <c r="W2118" s="57" t="s">
        <v>17</v>
      </c>
      <c r="X2118" s="57"/>
      <c r="Y2118" s="57" t="s">
        <v>17</v>
      </c>
      <c r="Z2118" s="57" t="s">
        <v>17</v>
      </c>
      <c r="AA2118" s="57" t="s">
        <v>17</v>
      </c>
      <c r="AB2118" s="57"/>
      <c r="AC2118" s="57" t="s">
        <v>17</v>
      </c>
      <c r="AD2118" s="57" t="s">
        <v>17</v>
      </c>
      <c r="AE2118" s="57" t="s">
        <v>17</v>
      </c>
      <c r="AF2118" s="57" t="s">
        <v>17</v>
      </c>
      <c r="AG2118" s="57" t="s">
        <v>17</v>
      </c>
      <c r="AH2118" s="57" t="s">
        <v>17</v>
      </c>
      <c r="AI2118" s="57" t="s">
        <v>17</v>
      </c>
      <c r="AJ2118" s="15"/>
      <c r="AK2118" s="15"/>
      <c r="AL2118" s="15"/>
      <c r="AM2118" s="15"/>
    </row>
    <row r="2119" spans="1:39" s="14" customFormat="1" x14ac:dyDescent="0.35">
      <c r="A2119" s="1" t="s">
        <v>4268</v>
      </c>
      <c r="B2119" s="1" t="s">
        <v>4269</v>
      </c>
      <c r="C2119" s="3"/>
      <c r="D2119" s="1" t="s">
        <v>12</v>
      </c>
      <c r="E2119" s="1" t="s">
        <v>13</v>
      </c>
      <c r="F2119" s="3" t="s">
        <v>39</v>
      </c>
      <c r="G2119" s="1" t="s">
        <v>40</v>
      </c>
      <c r="H2119" s="51" t="str">
        <f>_xlfn.XLOOKUP(B2119,'[1]Nur des jours'!$B:$B,'[1]Nur des jours'!$H:$H,"")</f>
        <v>ZTE</v>
      </c>
      <c r="I2119" s="52">
        <v>0</v>
      </c>
      <c r="J2119" s="52">
        <v>0</v>
      </c>
      <c r="K2119" s="52">
        <v>0</v>
      </c>
      <c r="L2119" s="53">
        <v>0</v>
      </c>
      <c r="M2119" s="54" t="s">
        <v>5374</v>
      </c>
      <c r="N2119" s="55"/>
      <c r="O2119" s="16" t="str" cm="1">
        <f t="array" ref="O2119">IFERROR(_xlfn.IFS(
Q2119="MPR ISSUE","PDH",
Q2119="BSS Hardware Issue","BSS",
Q2119="Sites strategiques, MLL, Pylone, etc.","ENVTECH",
Q2119="AKTIVCO DEFAUT GE &amp; POWER Cabinet","AKTIVCO",
Q2119="AKTIVCO Coupure ENEO &amp; Baisse de tension","AKTIVCO GRID ONLY",
Q2119="Coupure ENEO &amp; Baisse de tension","IHS GRID ONLY",
Q2119="Defaut GE &amp; POWER Cabinet","IHS",
Q2119="Sharing","Partners",
Q2119="SIte strategiques &amp; DataCenter","SST &amp; DC",
Q2119="Exclu","Exclu",
Q2119="SAT","SAT",
Q2119="SPARE-ISSUE","SPARE-ISSUE",
Q2119="Fiber CAmtel","TRANS_FO_CAMTEL",
Q2119="Fiber AOF","Fiber AOF",
Q2119="Projet OCM (HUAWEI)","TRAVAUX-HUAWEI",
Q2119="Projet OCM (NOKIA)","TRAVAUX-NOKIA",
Q2119="ACCESS-ISSUE","ACCESS-ISSUE",
Q2119="Projet OCM (ZTE, NOKIA, autres projets)","TRAVAUX OCM",
Q2119="No root CAuse","No root cause",
Q2119="ODU HS","PDH",
Q2119="IP &amp; VLAN","PDH",
Q2119="Warehouse HUAWEI","SPARE-ISSUE",
Q2119="SPARE-HS","SPARE-ISSUE",
Q2119="Power Telco","BSS"
),"")</f>
        <v>No root cause</v>
      </c>
      <c r="P2119" s="22" t="str" cm="1">
        <f t="array" ref="P2119">IFERROR(_xlfn.IFS(
Q2119="MPR ISSUE","TX ISSUE",
Q2119="BSS Hardware Issue","RAN ISSUE",
Q2119="Sites strategiques, MLL, Pylone, etc.","ENVTECH",
Q2119="AKTIVCO DEFAUT GE &amp; POWER Cabinet","POWER ISSUE",
Q2119="AKTIVCO Coupure ENEO &amp; Baisse de tension","POWER ISSUE",
Q2119="Coupure ENEO &amp; Baisse de tension","POWER ISSUE",
Q2119="Defaut GE &amp; POWER Cabinet","POWER ISSUE",
Q2119="Sharing","POWER ISSUE",
Q2119="SIte strategiques &amp; DataCenter","POWER ISSUE",
Q2119="Exclu","Exclu",
Q2119="SAT","TX ISSUE",
Q2119="SPARE-ISSUE","SPARE-ISSUE",
Q2119="Fiber CAmtel","TX ISSUE",
Q2119="Fiber AOF","TX ISSUE",
Q2119="Projet OCM (HUAWEI)","TRAVAUX-HUAWEI",
Q2119="Projet OCM (NOKIA)","TRAVAUX -NOKIA",
Q2119="ACCESS-ISSUE","ACCESS-ISSUE",
Q2119="Projet OCM (ZTE, NOKIA, autres projets)","TRAVAUX OCM",
Q2119="No root CAuse","No root cause",
Q2119="ODU HS","TX ISSUE",
Q2119="IP &amp; VLAN","TX ISSUE",
Q2119="Warehouse HUAWEI","SPARE-ISSUE",
Q2119="SPARE-HS","SPARE-ISSUE",
Q2119="Power Telco","RAN ISSUE"
),"")</f>
        <v>No root cause</v>
      </c>
      <c r="Q2119" s="48" t="s">
        <v>5573</v>
      </c>
      <c r="R2119" s="23" t="str" cm="1">
        <f t="array" ref="R2119">IFERROR(_xlfn.IFS(
Q2119="MPR ISSUE","ACTIVE",
Q2119="BSS Hardware Issue","ACTIVE",
Q2119="Sites strategiques, MLL, Pylone, etc.","PASSIVE",
Q2119="AKTIVCO DEFAUT GE &amp; POWER Cabinet","PASSIVE",
Q2119="AKTIVCO Coupure ENEO &amp; Baisse de tension","PASSIVE",
Q2119="Coupure ENEO &amp; Baisse de tension","PASSIVE",
Q2119="Defaut GE &amp; POWER Cabinet","PASSIVE",
Q2119="Sharing","PASSIVE",
Q2119="SIte strategiques &amp; DataCenter","PASSIVE",
Q2119="Exclu","Exclu",
Q2119="SAT","ACTIVE",
Q2119="SPARE-ISSUE","SPARE-ISSUE",
Q2119="Fiber CAmtel","ACTIVE",
Q2119="Fiber AOF","ACTIVE",
Q2119="Projet OCM (HUAWEI)","PLANNED WORKS",
Q2119="Projet OCM (NOKIA)","PLANNED WORKS",
Q2119="ACCESS-ISSUE","ACCESS-ISSUE",
Q2119="Projet OCM (ZTE, NOKIA, autres projets)","PLANNED WORKS",
Q2119="No root CAuse","No root cause",
Q2119="ODU HS","ACTIVE",
Q2119="IP &amp; VLAN","ACTIVE",
Q2119="Warehouse HUAWEI","SPARE-ISSUE",
Q2119="SPARE-HS","SPARE-ISSUE",
Q2119="Power Telco","ACTIVE"
),"")</f>
        <v>No root cause</v>
      </c>
      <c r="S2119" s="56" t="s">
        <v>17</v>
      </c>
      <c r="T2119" s="7" t="s">
        <v>17</v>
      </c>
      <c r="U2119" s="57" t="s">
        <v>17</v>
      </c>
      <c r="V2119" s="57" t="s">
        <v>17</v>
      </c>
      <c r="W2119" s="57" t="s">
        <v>17</v>
      </c>
      <c r="X2119" s="57" t="s">
        <v>17</v>
      </c>
      <c r="Y2119" s="57" t="s">
        <v>17</v>
      </c>
      <c r="Z2119" s="57" t="s">
        <v>17</v>
      </c>
      <c r="AA2119" s="57" t="s">
        <v>17</v>
      </c>
      <c r="AB2119" s="57"/>
      <c r="AC2119" s="57" t="s">
        <v>17</v>
      </c>
      <c r="AD2119" s="57" t="s">
        <v>17</v>
      </c>
      <c r="AE2119" s="57" t="s">
        <v>17</v>
      </c>
      <c r="AF2119" s="57" t="s">
        <v>17</v>
      </c>
      <c r="AG2119" s="57" t="s">
        <v>17</v>
      </c>
      <c r="AH2119" s="57" t="s">
        <v>17</v>
      </c>
      <c r="AI2119" s="57" t="s">
        <v>17</v>
      </c>
      <c r="AJ2119" s="15"/>
      <c r="AK2119" s="15"/>
      <c r="AL2119" s="15"/>
      <c r="AM2119" s="15"/>
    </row>
    <row r="2120" spans="1:39" s="14" customFormat="1" x14ac:dyDescent="0.35">
      <c r="A2120" s="1" t="s">
        <v>4272</v>
      </c>
      <c r="B2120" s="1" t="s">
        <v>4273</v>
      </c>
      <c r="C2120" s="3"/>
      <c r="D2120" s="1" t="s">
        <v>12</v>
      </c>
      <c r="E2120" s="1" t="s">
        <v>98</v>
      </c>
      <c r="F2120" s="3" t="s">
        <v>228</v>
      </c>
      <c r="G2120" s="1" t="s">
        <v>4274</v>
      </c>
      <c r="H2120" s="51" t="str">
        <f>_xlfn.XLOOKUP(B2120,'[1]Nur des jours'!$B:$B,'[1]Nur des jours'!$H:$H,"")</f>
        <v>ZTE</v>
      </c>
      <c r="I2120" s="52">
        <v>0</v>
      </c>
      <c r="J2120" s="52">
        <v>0</v>
      </c>
      <c r="K2120" s="52">
        <v>0</v>
      </c>
      <c r="L2120" s="53">
        <v>0</v>
      </c>
      <c r="M2120" s="54" t="s">
        <v>5374</v>
      </c>
      <c r="N2120" s="55"/>
      <c r="O2120" s="16" t="str" cm="1">
        <f t="array" ref="O2120">IFERROR(_xlfn.IFS(
Q2120="MPR ISSUE","PDH",
Q2120="BSS Hardware Issue","BSS",
Q2120="Sites strategiques, MLL, Pylone, etc.","ENVTECH",
Q2120="AKTIVCO DEFAUT GE &amp; POWER Cabinet","AKTIVCO",
Q2120="AKTIVCO Coupure ENEO &amp; Baisse de tension","AKTIVCO GRID ONLY",
Q2120="Coupure ENEO &amp; Baisse de tension","IHS GRID ONLY",
Q2120="Defaut GE &amp; POWER Cabinet","IHS",
Q2120="Sharing","Partners",
Q2120="SIte strategiques &amp; DataCenter","SST &amp; DC",
Q2120="Exclu","Exclu",
Q2120="SAT","SAT",
Q2120="SPARE-ISSUE","SPARE-ISSUE",
Q2120="Fiber CAmtel","TRANS_FO_CAMTEL",
Q2120="Fiber AOF","Fiber AOF",
Q2120="Projet OCM (HUAWEI)","TRAVAUX-HUAWEI",
Q2120="Projet OCM (NOKIA)","TRAVAUX-NOKIA",
Q2120="ACCESS-ISSUE","ACCESS-ISSUE",
Q2120="Projet OCM (ZTE, NOKIA, autres projets)","TRAVAUX OCM",
Q2120="No root CAuse","No root cause",
Q2120="ODU HS","PDH",
Q2120="IP &amp; VLAN","PDH",
Q2120="Warehouse HUAWEI","SPARE-ISSUE",
Q2120="SPARE-HS","SPARE-ISSUE",
Q2120="Power Telco","BSS"
),"")</f>
        <v>No root cause</v>
      </c>
      <c r="P2120" s="22" t="str" cm="1">
        <f t="array" ref="P2120">IFERROR(_xlfn.IFS(
Q2120="MPR ISSUE","TX ISSUE",
Q2120="BSS Hardware Issue","RAN ISSUE",
Q2120="Sites strategiques, MLL, Pylone, etc.","ENVTECH",
Q2120="AKTIVCO DEFAUT GE &amp; POWER Cabinet","POWER ISSUE",
Q2120="AKTIVCO Coupure ENEO &amp; Baisse de tension","POWER ISSUE",
Q2120="Coupure ENEO &amp; Baisse de tension","POWER ISSUE",
Q2120="Defaut GE &amp; POWER Cabinet","POWER ISSUE",
Q2120="Sharing","POWER ISSUE",
Q2120="SIte strategiques &amp; DataCenter","POWER ISSUE",
Q2120="Exclu","Exclu",
Q2120="SAT","TX ISSUE",
Q2120="SPARE-ISSUE","SPARE-ISSUE",
Q2120="Fiber CAmtel","TX ISSUE",
Q2120="Fiber AOF","TX ISSUE",
Q2120="Projet OCM (HUAWEI)","TRAVAUX-HUAWEI",
Q2120="Projet OCM (NOKIA)","TRAVAUX -NOKIA",
Q2120="ACCESS-ISSUE","ACCESS-ISSUE",
Q2120="Projet OCM (ZTE, NOKIA, autres projets)","TRAVAUX OCM",
Q2120="No root CAuse","No root cause",
Q2120="ODU HS","TX ISSUE",
Q2120="IP &amp; VLAN","TX ISSUE",
Q2120="Warehouse HUAWEI","SPARE-ISSUE",
Q2120="SPARE-HS","SPARE-ISSUE",
Q2120="Power Telco","RAN ISSUE"
),"")</f>
        <v>No root cause</v>
      </c>
      <c r="Q2120" s="48" t="s">
        <v>5573</v>
      </c>
      <c r="R2120" s="23" t="str" cm="1">
        <f t="array" ref="R2120">IFERROR(_xlfn.IFS(
Q2120="MPR ISSUE","ACTIVE",
Q2120="BSS Hardware Issue","ACTIVE",
Q2120="Sites strategiques, MLL, Pylone, etc.","PASSIVE",
Q2120="AKTIVCO DEFAUT GE &amp; POWER Cabinet","PASSIVE",
Q2120="AKTIVCO Coupure ENEO &amp; Baisse de tension","PASSIVE",
Q2120="Coupure ENEO &amp; Baisse de tension","PASSIVE",
Q2120="Defaut GE &amp; POWER Cabinet","PASSIVE",
Q2120="Sharing","PASSIVE",
Q2120="SIte strategiques &amp; DataCenter","PASSIVE",
Q2120="Exclu","Exclu",
Q2120="SAT","ACTIVE",
Q2120="SPARE-ISSUE","SPARE-ISSUE",
Q2120="Fiber CAmtel","ACTIVE",
Q2120="Fiber AOF","ACTIVE",
Q2120="Projet OCM (HUAWEI)","PLANNED WORKS",
Q2120="Projet OCM (NOKIA)","PLANNED WORKS",
Q2120="ACCESS-ISSUE","ACCESS-ISSUE",
Q2120="Projet OCM (ZTE, NOKIA, autres projets)","PLANNED WORKS",
Q2120="No root CAuse","No root cause",
Q2120="ODU HS","ACTIVE",
Q2120="IP &amp; VLAN","ACTIVE",
Q2120="Warehouse HUAWEI","SPARE-ISSUE",
Q2120="SPARE-HS","SPARE-ISSUE",
Q2120="Power Telco","ACTIVE"
),"")</f>
        <v>No root cause</v>
      </c>
      <c r="S2120" s="56" t="s">
        <v>17</v>
      </c>
      <c r="T2120" s="7" t="s">
        <v>17</v>
      </c>
      <c r="U2120" s="57" t="s">
        <v>17</v>
      </c>
      <c r="V2120" s="57" t="s">
        <v>17</v>
      </c>
      <c r="W2120" s="57" t="s">
        <v>17</v>
      </c>
      <c r="X2120" s="57" t="s">
        <v>17</v>
      </c>
      <c r="Y2120" s="57" t="s">
        <v>17</v>
      </c>
      <c r="Z2120" s="57" t="s">
        <v>17</v>
      </c>
      <c r="AA2120" s="57" t="s">
        <v>17</v>
      </c>
      <c r="AB2120" s="57"/>
      <c r="AC2120" s="57" t="s">
        <v>17</v>
      </c>
      <c r="AD2120" s="57" t="s">
        <v>17</v>
      </c>
      <c r="AE2120" s="57" t="s">
        <v>17</v>
      </c>
      <c r="AF2120" s="57" t="s">
        <v>17</v>
      </c>
      <c r="AG2120" s="57" t="s">
        <v>17</v>
      </c>
      <c r="AH2120" s="57" t="s">
        <v>17</v>
      </c>
      <c r="AI2120" s="57" t="s">
        <v>17</v>
      </c>
      <c r="AJ2120" s="15"/>
      <c r="AK2120" s="15"/>
      <c r="AL2120" s="15"/>
      <c r="AM2120" s="15"/>
    </row>
    <row r="2121" spans="1:39" s="14" customFormat="1" x14ac:dyDescent="0.35">
      <c r="A2121" s="1" t="s">
        <v>4275</v>
      </c>
      <c r="B2121" s="1" t="s">
        <v>4276</v>
      </c>
      <c r="C2121" s="3"/>
      <c r="D2121" s="1" t="s">
        <v>12</v>
      </c>
      <c r="E2121" s="1" t="s">
        <v>13</v>
      </c>
      <c r="F2121" s="3" t="s">
        <v>92</v>
      </c>
      <c r="G2121" s="1" t="s">
        <v>4253</v>
      </c>
      <c r="H2121" s="59" t="str">
        <f>_xlfn.XLOOKUP(B2121,'[1]Nur des jours'!$B:$B,'[1]Nur des jours'!$H:$H,"")</f>
        <v>HUAWEI</v>
      </c>
      <c r="I2121" s="52">
        <v>0</v>
      </c>
      <c r="J2121" s="52">
        <v>0</v>
      </c>
      <c r="K2121" s="52">
        <v>0</v>
      </c>
      <c r="L2121" s="53">
        <v>0</v>
      </c>
      <c r="M2121" s="54" t="s">
        <v>5374</v>
      </c>
      <c r="N2121" s="55"/>
      <c r="O2121" s="16" t="str" cm="1">
        <f t="array" ref="O2121">IFERROR(_xlfn.IFS(
Q2121="MPR ISSUE","PDH",
Q2121="BSS Hardware Issue","BSS",
Q2121="Sites strategiques, MLL, Pylone, etc.","ENVTECH",
Q2121="AKTIVCO DEFAUT GE &amp; POWER Cabinet","AKTIVCO",
Q2121="AKTIVCO Coupure ENEO &amp; Baisse de tension","AKTIVCO GRID ONLY",
Q2121="Coupure ENEO &amp; Baisse de tension","IHS GRID ONLY",
Q2121="Defaut GE &amp; POWER Cabinet","IHS",
Q2121="Sharing","Partners",
Q2121="SIte strategiques &amp; DataCenter","SST &amp; DC",
Q2121="Exclu","Exclu",
Q2121="SAT","SAT",
Q2121="SPARE-ISSUE","SPARE-ISSUE",
Q2121="Fiber CAmtel","TRANS_FO_CAMTEL",
Q2121="Fiber AOF","Fiber AOF",
Q2121="Projet OCM (HUAWEI)","TRAVAUX-HUAWEI",
Q2121="Projet OCM (NOKIA)","TRAVAUX-NOKIA",
Q2121="ACCESS-ISSUE","ACCESS-ISSUE",
Q2121="Projet OCM (ZTE, NOKIA, autres projets)","TRAVAUX OCM",
Q2121="No root CAuse","No root cause",
Q2121="ODU HS","PDH",
Q2121="IP &amp; VLAN","PDH",
Q2121="Warehouse HUAWEI","SPARE-ISSUE",
Q2121="SPARE-HS","SPARE-ISSUE",
Q2121="Power Telco","BSS"
),"")</f>
        <v>No root cause</v>
      </c>
      <c r="P2121" s="22" t="str" cm="1">
        <f t="array" ref="P2121">IFERROR(_xlfn.IFS(
Q2121="MPR ISSUE","TX ISSUE",
Q2121="BSS Hardware Issue","RAN ISSUE",
Q2121="Sites strategiques, MLL, Pylone, etc.","ENVTECH",
Q2121="AKTIVCO DEFAUT GE &amp; POWER Cabinet","POWER ISSUE",
Q2121="AKTIVCO Coupure ENEO &amp; Baisse de tension","POWER ISSUE",
Q2121="Coupure ENEO &amp; Baisse de tension","POWER ISSUE",
Q2121="Defaut GE &amp; POWER Cabinet","POWER ISSUE",
Q2121="Sharing","POWER ISSUE",
Q2121="SIte strategiques &amp; DataCenter","POWER ISSUE",
Q2121="Exclu","Exclu",
Q2121="SAT","TX ISSUE",
Q2121="SPARE-ISSUE","SPARE-ISSUE",
Q2121="Fiber CAmtel","TX ISSUE",
Q2121="Fiber AOF","TX ISSUE",
Q2121="Projet OCM (HUAWEI)","TRAVAUX-HUAWEI",
Q2121="Projet OCM (NOKIA)","TRAVAUX -NOKIA",
Q2121="ACCESS-ISSUE","ACCESS-ISSUE",
Q2121="Projet OCM (ZTE, NOKIA, autres projets)","TRAVAUX OCM",
Q2121="No root CAuse","No root cause",
Q2121="ODU HS","TX ISSUE",
Q2121="IP &amp; VLAN","TX ISSUE",
Q2121="Warehouse HUAWEI","SPARE-ISSUE",
Q2121="SPARE-HS","SPARE-ISSUE",
Q2121="Power Telco","RAN ISSUE"
),"")</f>
        <v>No root cause</v>
      </c>
      <c r="Q2121" s="48" t="s">
        <v>5573</v>
      </c>
      <c r="R2121" s="23" t="str" cm="1">
        <f t="array" ref="R2121">IFERROR(_xlfn.IFS(
Q2121="MPR ISSUE","ACTIVE",
Q2121="BSS Hardware Issue","ACTIVE",
Q2121="Sites strategiques, MLL, Pylone, etc.","PASSIVE",
Q2121="AKTIVCO DEFAUT GE &amp; POWER Cabinet","PASSIVE",
Q2121="AKTIVCO Coupure ENEO &amp; Baisse de tension","PASSIVE",
Q2121="Coupure ENEO &amp; Baisse de tension","PASSIVE",
Q2121="Defaut GE &amp; POWER Cabinet","PASSIVE",
Q2121="Sharing","PASSIVE",
Q2121="SIte strategiques &amp; DataCenter","PASSIVE",
Q2121="Exclu","Exclu",
Q2121="SAT","ACTIVE",
Q2121="SPARE-ISSUE","SPARE-ISSUE",
Q2121="Fiber CAmtel","ACTIVE",
Q2121="Fiber AOF","ACTIVE",
Q2121="Projet OCM (HUAWEI)","PLANNED WORKS",
Q2121="Projet OCM (NOKIA)","PLANNED WORKS",
Q2121="ACCESS-ISSUE","ACCESS-ISSUE",
Q2121="Projet OCM (ZTE, NOKIA, autres projets)","PLANNED WORKS",
Q2121="No root CAuse","No root cause",
Q2121="ODU HS","ACTIVE",
Q2121="IP &amp; VLAN","ACTIVE",
Q2121="Warehouse HUAWEI","SPARE-ISSUE",
Q2121="SPARE-HS","SPARE-ISSUE",
Q2121="Power Telco","ACTIVE"
),"")</f>
        <v>No root cause</v>
      </c>
      <c r="S2121" s="56" t="s">
        <v>17</v>
      </c>
      <c r="T2121" s="7" t="s">
        <v>17</v>
      </c>
      <c r="U2121" s="57" t="s">
        <v>17</v>
      </c>
      <c r="V2121" s="57" t="s">
        <v>17</v>
      </c>
      <c r="W2121" s="57" t="s">
        <v>17</v>
      </c>
      <c r="X2121" s="57" t="s">
        <v>17</v>
      </c>
      <c r="Y2121" s="57" t="s">
        <v>17</v>
      </c>
      <c r="Z2121" s="57" t="s">
        <v>17</v>
      </c>
      <c r="AA2121" s="57" t="s">
        <v>17</v>
      </c>
      <c r="AB2121" s="57"/>
      <c r="AC2121" s="57" t="s">
        <v>17</v>
      </c>
      <c r="AD2121" s="57" t="s">
        <v>17</v>
      </c>
      <c r="AE2121" s="57" t="s">
        <v>17</v>
      </c>
      <c r="AF2121" s="57" t="s">
        <v>17</v>
      </c>
      <c r="AG2121" s="57" t="s">
        <v>17</v>
      </c>
      <c r="AH2121" s="57" t="s">
        <v>17</v>
      </c>
      <c r="AI2121" s="57" t="s">
        <v>17</v>
      </c>
      <c r="AJ2121" s="15"/>
      <c r="AK2121" s="15"/>
      <c r="AL2121" s="15"/>
      <c r="AM2121" s="15"/>
    </row>
    <row r="2122" spans="1:39" s="14" customFormat="1" x14ac:dyDescent="0.35">
      <c r="A2122" s="1" t="s">
        <v>4278</v>
      </c>
      <c r="B2122" s="1" t="s">
        <v>4279</v>
      </c>
      <c r="C2122" s="3"/>
      <c r="D2122" s="1" t="s">
        <v>12</v>
      </c>
      <c r="E2122" s="1" t="s">
        <v>13</v>
      </c>
      <c r="F2122" s="3" t="s">
        <v>104</v>
      </c>
      <c r="G2122" s="1" t="s">
        <v>4280</v>
      </c>
      <c r="H2122" s="59" t="str">
        <f>_xlfn.XLOOKUP(B2122,'[1]Nur des jours'!$B:$B,'[1]Nur des jours'!$H:$H,"")</f>
        <v>HUAWEI</v>
      </c>
      <c r="I2122" s="52">
        <v>0</v>
      </c>
      <c r="J2122" s="52">
        <v>0</v>
      </c>
      <c r="K2122" s="52">
        <v>0</v>
      </c>
      <c r="L2122" s="53">
        <v>0</v>
      </c>
      <c r="M2122" s="54" t="s">
        <v>5374</v>
      </c>
      <c r="N2122" s="55"/>
      <c r="O2122" s="16" t="str" cm="1">
        <f t="array" ref="O2122">IFERROR(_xlfn.IFS(
Q2122="MPR ISSUE","PDH",
Q2122="BSS Hardware Issue","BSS",
Q2122="Sites strategiques, MLL, Pylone, etc.","ENVTECH",
Q2122="AKTIVCO DEFAUT GE &amp; POWER Cabinet","AKTIVCO",
Q2122="AKTIVCO Coupure ENEO &amp; Baisse de tension","AKTIVCO GRID ONLY",
Q2122="Coupure ENEO &amp; Baisse de tension","IHS GRID ONLY",
Q2122="Defaut GE &amp; POWER Cabinet","IHS",
Q2122="Sharing","Partners",
Q2122="SIte strategiques &amp; DataCenter","SST &amp; DC",
Q2122="Exclu","Exclu",
Q2122="SAT","SAT",
Q2122="SPARE-ISSUE","SPARE-ISSUE",
Q2122="Fiber CAmtel","TRANS_FO_CAMTEL",
Q2122="Fiber AOF","Fiber AOF",
Q2122="Projet OCM (HUAWEI)","TRAVAUX-HUAWEI",
Q2122="Projet OCM (NOKIA)","TRAVAUX-NOKIA",
Q2122="ACCESS-ISSUE","ACCESS-ISSUE",
Q2122="Projet OCM (ZTE, NOKIA, autres projets)","TRAVAUX OCM",
Q2122="No root CAuse","No root cause",
Q2122="ODU HS","PDH",
Q2122="IP &amp; VLAN","PDH",
Q2122="Warehouse HUAWEI","SPARE-ISSUE",
Q2122="SPARE-HS","SPARE-ISSUE",
Q2122="Power Telco","BSS"
),"")</f>
        <v>No root cause</v>
      </c>
      <c r="P2122" s="22" t="str" cm="1">
        <f t="array" ref="P2122">IFERROR(_xlfn.IFS(
Q2122="MPR ISSUE","TX ISSUE",
Q2122="BSS Hardware Issue","RAN ISSUE",
Q2122="Sites strategiques, MLL, Pylone, etc.","ENVTECH",
Q2122="AKTIVCO DEFAUT GE &amp; POWER Cabinet","POWER ISSUE",
Q2122="AKTIVCO Coupure ENEO &amp; Baisse de tension","POWER ISSUE",
Q2122="Coupure ENEO &amp; Baisse de tension","POWER ISSUE",
Q2122="Defaut GE &amp; POWER Cabinet","POWER ISSUE",
Q2122="Sharing","POWER ISSUE",
Q2122="SIte strategiques &amp; DataCenter","POWER ISSUE",
Q2122="Exclu","Exclu",
Q2122="SAT","TX ISSUE",
Q2122="SPARE-ISSUE","SPARE-ISSUE",
Q2122="Fiber CAmtel","TX ISSUE",
Q2122="Fiber AOF","TX ISSUE",
Q2122="Projet OCM (HUAWEI)","TRAVAUX-HUAWEI",
Q2122="Projet OCM (NOKIA)","TRAVAUX -NOKIA",
Q2122="ACCESS-ISSUE","ACCESS-ISSUE",
Q2122="Projet OCM (ZTE, NOKIA, autres projets)","TRAVAUX OCM",
Q2122="No root CAuse","No root cause",
Q2122="ODU HS","TX ISSUE",
Q2122="IP &amp; VLAN","TX ISSUE",
Q2122="Warehouse HUAWEI","SPARE-ISSUE",
Q2122="SPARE-HS","SPARE-ISSUE",
Q2122="Power Telco","RAN ISSUE"
),"")</f>
        <v>No root cause</v>
      </c>
      <c r="Q2122" s="48" t="s">
        <v>5573</v>
      </c>
      <c r="R2122" s="23" t="str" cm="1">
        <f t="array" ref="R2122">IFERROR(_xlfn.IFS(
Q2122="MPR ISSUE","ACTIVE",
Q2122="BSS Hardware Issue","ACTIVE",
Q2122="Sites strategiques, MLL, Pylone, etc.","PASSIVE",
Q2122="AKTIVCO DEFAUT GE &amp; POWER Cabinet","PASSIVE",
Q2122="AKTIVCO Coupure ENEO &amp; Baisse de tension","PASSIVE",
Q2122="Coupure ENEO &amp; Baisse de tension","PASSIVE",
Q2122="Defaut GE &amp; POWER Cabinet","PASSIVE",
Q2122="Sharing","PASSIVE",
Q2122="SIte strategiques &amp; DataCenter","PASSIVE",
Q2122="Exclu","Exclu",
Q2122="SAT","ACTIVE",
Q2122="SPARE-ISSUE","SPARE-ISSUE",
Q2122="Fiber CAmtel","ACTIVE",
Q2122="Fiber AOF","ACTIVE",
Q2122="Projet OCM (HUAWEI)","PLANNED WORKS",
Q2122="Projet OCM (NOKIA)","PLANNED WORKS",
Q2122="ACCESS-ISSUE","ACCESS-ISSUE",
Q2122="Projet OCM (ZTE, NOKIA, autres projets)","PLANNED WORKS",
Q2122="No root CAuse","No root cause",
Q2122="ODU HS","ACTIVE",
Q2122="IP &amp; VLAN","ACTIVE",
Q2122="Warehouse HUAWEI","SPARE-ISSUE",
Q2122="SPARE-HS","SPARE-ISSUE",
Q2122="Power Telco","ACTIVE"
),"")</f>
        <v>No root cause</v>
      </c>
      <c r="S2122" s="56" t="s">
        <v>17</v>
      </c>
      <c r="T2122" s="7" t="s">
        <v>17</v>
      </c>
      <c r="U2122" s="57" t="s">
        <v>17</v>
      </c>
      <c r="V2122" s="57" t="s">
        <v>17</v>
      </c>
      <c r="W2122" s="57" t="s">
        <v>17</v>
      </c>
      <c r="X2122" s="57"/>
      <c r="Y2122" s="57" t="s">
        <v>17</v>
      </c>
      <c r="Z2122" s="57" t="s">
        <v>17</v>
      </c>
      <c r="AA2122" s="57" t="s">
        <v>17</v>
      </c>
      <c r="AB2122" s="57"/>
      <c r="AC2122" s="57" t="s">
        <v>17</v>
      </c>
      <c r="AD2122" s="57" t="s">
        <v>17</v>
      </c>
      <c r="AE2122" s="57" t="s">
        <v>17</v>
      </c>
      <c r="AF2122" s="57" t="s">
        <v>17</v>
      </c>
      <c r="AG2122" s="57" t="s">
        <v>17</v>
      </c>
      <c r="AH2122" s="57" t="s">
        <v>17</v>
      </c>
      <c r="AI2122" s="57" t="s">
        <v>17</v>
      </c>
      <c r="AJ2122" s="15"/>
      <c r="AK2122" s="15"/>
      <c r="AL2122" s="15"/>
      <c r="AM2122" s="15"/>
    </row>
    <row r="2123" spans="1:39" s="14" customFormat="1" x14ac:dyDescent="0.35">
      <c r="A2123" s="1" t="s">
        <v>4283</v>
      </c>
      <c r="B2123" s="1" t="s">
        <v>4284</v>
      </c>
      <c r="C2123" s="3"/>
      <c r="D2123" s="1" t="s">
        <v>12</v>
      </c>
      <c r="E2123" s="1" t="s">
        <v>13</v>
      </c>
      <c r="F2123" s="3" t="s">
        <v>92</v>
      </c>
      <c r="G2123" s="1" t="s">
        <v>4253</v>
      </c>
      <c r="H2123" s="59" t="str">
        <f>_xlfn.XLOOKUP(B2123,'[1]Nur des jours'!$B:$B,'[1]Nur des jours'!$H:$H,"")</f>
        <v>HUAWEI</v>
      </c>
      <c r="I2123" s="52">
        <v>0</v>
      </c>
      <c r="J2123" s="52">
        <v>0</v>
      </c>
      <c r="K2123" s="52">
        <v>0</v>
      </c>
      <c r="L2123" s="53">
        <v>0</v>
      </c>
      <c r="M2123" s="54" t="s">
        <v>5374</v>
      </c>
      <c r="N2123" s="55"/>
      <c r="O2123" s="16" t="str" cm="1">
        <f t="array" ref="O2123">IFERROR(_xlfn.IFS(
Q2123="MPR ISSUE","PDH",
Q2123="BSS Hardware Issue","BSS",
Q2123="Sites strategiques, MLL, Pylone, etc.","ENVTECH",
Q2123="AKTIVCO DEFAUT GE &amp; POWER Cabinet","AKTIVCO",
Q2123="AKTIVCO Coupure ENEO &amp; Baisse de tension","AKTIVCO GRID ONLY",
Q2123="Coupure ENEO &amp; Baisse de tension","IHS GRID ONLY",
Q2123="Defaut GE &amp; POWER Cabinet","IHS",
Q2123="Sharing","Partners",
Q2123="SIte strategiques &amp; DataCenter","SST &amp; DC",
Q2123="Exclu","Exclu",
Q2123="SAT","SAT",
Q2123="SPARE-ISSUE","SPARE-ISSUE",
Q2123="Fiber CAmtel","TRANS_FO_CAMTEL",
Q2123="Fiber AOF","Fiber AOF",
Q2123="Projet OCM (HUAWEI)","TRAVAUX-HUAWEI",
Q2123="Projet OCM (NOKIA)","TRAVAUX-NOKIA",
Q2123="ACCESS-ISSUE","ACCESS-ISSUE",
Q2123="Projet OCM (ZTE, NOKIA, autres projets)","TRAVAUX OCM",
Q2123="No root CAuse","No root cause",
Q2123="ODU HS","PDH",
Q2123="IP &amp; VLAN","PDH",
Q2123="Warehouse HUAWEI","SPARE-ISSUE",
Q2123="SPARE-HS","SPARE-ISSUE",
Q2123="Power Telco","BSS"
),"")</f>
        <v>No root cause</v>
      </c>
      <c r="P2123" s="22" t="str" cm="1">
        <f t="array" ref="P2123">IFERROR(_xlfn.IFS(
Q2123="MPR ISSUE","TX ISSUE",
Q2123="BSS Hardware Issue","RAN ISSUE",
Q2123="Sites strategiques, MLL, Pylone, etc.","ENVTECH",
Q2123="AKTIVCO DEFAUT GE &amp; POWER Cabinet","POWER ISSUE",
Q2123="AKTIVCO Coupure ENEO &amp; Baisse de tension","POWER ISSUE",
Q2123="Coupure ENEO &amp; Baisse de tension","POWER ISSUE",
Q2123="Defaut GE &amp; POWER Cabinet","POWER ISSUE",
Q2123="Sharing","POWER ISSUE",
Q2123="SIte strategiques &amp; DataCenter","POWER ISSUE",
Q2123="Exclu","Exclu",
Q2123="SAT","TX ISSUE",
Q2123="SPARE-ISSUE","SPARE-ISSUE",
Q2123="Fiber CAmtel","TX ISSUE",
Q2123="Fiber AOF","TX ISSUE",
Q2123="Projet OCM (HUAWEI)","TRAVAUX-HUAWEI",
Q2123="Projet OCM (NOKIA)","TRAVAUX -NOKIA",
Q2123="ACCESS-ISSUE","ACCESS-ISSUE",
Q2123="Projet OCM (ZTE, NOKIA, autres projets)","TRAVAUX OCM",
Q2123="No root CAuse","No root cause",
Q2123="ODU HS","TX ISSUE",
Q2123="IP &amp; VLAN","TX ISSUE",
Q2123="Warehouse HUAWEI","SPARE-ISSUE",
Q2123="SPARE-HS","SPARE-ISSUE",
Q2123="Power Telco","RAN ISSUE"
),"")</f>
        <v>No root cause</v>
      </c>
      <c r="Q2123" s="48" t="s">
        <v>5573</v>
      </c>
      <c r="R2123" s="23" t="str" cm="1">
        <f t="array" ref="R2123">IFERROR(_xlfn.IFS(
Q2123="MPR ISSUE","ACTIVE",
Q2123="BSS Hardware Issue","ACTIVE",
Q2123="Sites strategiques, MLL, Pylone, etc.","PASSIVE",
Q2123="AKTIVCO DEFAUT GE &amp; POWER Cabinet","PASSIVE",
Q2123="AKTIVCO Coupure ENEO &amp; Baisse de tension","PASSIVE",
Q2123="Coupure ENEO &amp; Baisse de tension","PASSIVE",
Q2123="Defaut GE &amp; POWER Cabinet","PASSIVE",
Q2123="Sharing","PASSIVE",
Q2123="SIte strategiques &amp; DataCenter","PASSIVE",
Q2123="Exclu","Exclu",
Q2123="SAT","ACTIVE",
Q2123="SPARE-ISSUE","SPARE-ISSUE",
Q2123="Fiber CAmtel","ACTIVE",
Q2123="Fiber AOF","ACTIVE",
Q2123="Projet OCM (HUAWEI)","PLANNED WORKS",
Q2123="Projet OCM (NOKIA)","PLANNED WORKS",
Q2123="ACCESS-ISSUE","ACCESS-ISSUE",
Q2123="Projet OCM (ZTE, NOKIA, autres projets)","PLANNED WORKS",
Q2123="No root CAuse","No root cause",
Q2123="ODU HS","ACTIVE",
Q2123="IP &amp; VLAN","ACTIVE",
Q2123="Warehouse HUAWEI","SPARE-ISSUE",
Q2123="SPARE-HS","SPARE-ISSUE",
Q2123="Power Telco","ACTIVE"
),"")</f>
        <v>No root cause</v>
      </c>
      <c r="S2123" s="56" t="s">
        <v>17</v>
      </c>
      <c r="T2123" s="7" t="s">
        <v>17</v>
      </c>
      <c r="U2123" s="57" t="s">
        <v>17</v>
      </c>
      <c r="V2123" s="57" t="s">
        <v>17</v>
      </c>
      <c r="W2123" s="57" t="s">
        <v>17</v>
      </c>
      <c r="X2123" s="57" t="s">
        <v>17</v>
      </c>
      <c r="Y2123" s="57" t="s">
        <v>17</v>
      </c>
      <c r="Z2123" s="57" t="s">
        <v>17</v>
      </c>
      <c r="AA2123" s="57" t="s">
        <v>17</v>
      </c>
      <c r="AB2123" s="57"/>
      <c r="AC2123" s="57" t="s">
        <v>17</v>
      </c>
      <c r="AD2123" s="57" t="s">
        <v>17</v>
      </c>
      <c r="AE2123" s="57" t="s">
        <v>17</v>
      </c>
      <c r="AF2123" s="57" t="s">
        <v>17</v>
      </c>
      <c r="AG2123" s="57" t="s">
        <v>17</v>
      </c>
      <c r="AH2123" s="57" t="s">
        <v>17</v>
      </c>
      <c r="AI2123" s="57" t="s">
        <v>17</v>
      </c>
      <c r="AJ2123" s="15"/>
      <c r="AK2123" s="15"/>
      <c r="AL2123" s="15"/>
      <c r="AM2123" s="15"/>
    </row>
    <row r="2124" spans="1:39" s="14" customFormat="1" x14ac:dyDescent="0.35">
      <c r="A2124" s="1" t="s">
        <v>4075</v>
      </c>
      <c r="B2124" s="1" t="s">
        <v>4294</v>
      </c>
      <c r="C2124" s="3"/>
      <c r="D2124" s="1" t="s">
        <v>12</v>
      </c>
      <c r="E2124" s="1" t="s">
        <v>13</v>
      </c>
      <c r="F2124" s="3" t="s">
        <v>104</v>
      </c>
      <c r="G2124" s="1" t="s">
        <v>4075</v>
      </c>
      <c r="H2124" s="59" t="str">
        <f>_xlfn.XLOOKUP(B2124,'[1]Nur des jours'!$B:$B,'[1]Nur des jours'!$H:$H,"")</f>
        <v>HUAWEI</v>
      </c>
      <c r="I2124" s="52">
        <v>0</v>
      </c>
      <c r="J2124" s="52">
        <v>0</v>
      </c>
      <c r="K2124" s="52">
        <v>0</v>
      </c>
      <c r="L2124" s="53">
        <v>0</v>
      </c>
      <c r="M2124" s="54" t="s">
        <v>5374</v>
      </c>
      <c r="N2124" s="55"/>
      <c r="O2124" s="16" t="str" cm="1">
        <f t="array" ref="O2124">IFERROR(_xlfn.IFS(
Q2124="MPR ISSUE","PDH",
Q2124="BSS Hardware Issue","BSS",
Q2124="Sites strategiques, MLL, Pylone, etc.","ENVTECH",
Q2124="AKTIVCO DEFAUT GE &amp; POWER Cabinet","AKTIVCO",
Q2124="AKTIVCO Coupure ENEO &amp; Baisse de tension","AKTIVCO GRID ONLY",
Q2124="Coupure ENEO &amp; Baisse de tension","IHS GRID ONLY",
Q2124="Defaut GE &amp; POWER Cabinet","IHS",
Q2124="Sharing","Partners",
Q2124="SIte strategiques &amp; DataCenter","SST &amp; DC",
Q2124="Exclu","Exclu",
Q2124="SAT","SAT",
Q2124="SPARE-ISSUE","SPARE-ISSUE",
Q2124="Fiber CAmtel","TRANS_FO_CAMTEL",
Q2124="Fiber AOF","Fiber AOF",
Q2124="Projet OCM (HUAWEI)","TRAVAUX-HUAWEI",
Q2124="Projet OCM (NOKIA)","TRAVAUX-NOKIA",
Q2124="ACCESS-ISSUE","ACCESS-ISSUE",
Q2124="Projet OCM (ZTE, NOKIA, autres projets)","TRAVAUX OCM",
Q2124="No root CAuse","No root cause",
Q2124="ODU HS","PDH",
Q2124="IP &amp; VLAN","PDH",
Q2124="Warehouse HUAWEI","SPARE-ISSUE",
Q2124="SPARE-HS","SPARE-ISSUE",
Q2124="Power Telco","BSS"
),"")</f>
        <v>No root cause</v>
      </c>
      <c r="P2124" s="22" t="str" cm="1">
        <f t="array" ref="P2124">IFERROR(_xlfn.IFS(
Q2124="MPR ISSUE","TX ISSUE",
Q2124="BSS Hardware Issue","RAN ISSUE",
Q2124="Sites strategiques, MLL, Pylone, etc.","ENVTECH",
Q2124="AKTIVCO DEFAUT GE &amp; POWER Cabinet","POWER ISSUE",
Q2124="AKTIVCO Coupure ENEO &amp; Baisse de tension","POWER ISSUE",
Q2124="Coupure ENEO &amp; Baisse de tension","POWER ISSUE",
Q2124="Defaut GE &amp; POWER Cabinet","POWER ISSUE",
Q2124="Sharing","POWER ISSUE",
Q2124="SIte strategiques &amp; DataCenter","POWER ISSUE",
Q2124="Exclu","Exclu",
Q2124="SAT","TX ISSUE",
Q2124="SPARE-ISSUE","SPARE-ISSUE",
Q2124="Fiber CAmtel","TX ISSUE",
Q2124="Fiber AOF","TX ISSUE",
Q2124="Projet OCM (HUAWEI)","TRAVAUX-HUAWEI",
Q2124="Projet OCM (NOKIA)","TRAVAUX -NOKIA",
Q2124="ACCESS-ISSUE","ACCESS-ISSUE",
Q2124="Projet OCM (ZTE, NOKIA, autres projets)","TRAVAUX OCM",
Q2124="No root CAuse","No root cause",
Q2124="ODU HS","TX ISSUE",
Q2124="IP &amp; VLAN","TX ISSUE",
Q2124="Warehouse HUAWEI","SPARE-ISSUE",
Q2124="SPARE-HS","SPARE-ISSUE",
Q2124="Power Telco","RAN ISSUE"
),"")</f>
        <v>No root cause</v>
      </c>
      <c r="Q2124" s="48" t="s">
        <v>5573</v>
      </c>
      <c r="R2124" s="23" t="str" cm="1">
        <f t="array" ref="R2124">IFERROR(_xlfn.IFS(
Q2124="MPR ISSUE","ACTIVE",
Q2124="BSS Hardware Issue","ACTIVE",
Q2124="Sites strategiques, MLL, Pylone, etc.","PASSIVE",
Q2124="AKTIVCO DEFAUT GE &amp; POWER Cabinet","PASSIVE",
Q2124="AKTIVCO Coupure ENEO &amp; Baisse de tension","PASSIVE",
Q2124="Coupure ENEO &amp; Baisse de tension","PASSIVE",
Q2124="Defaut GE &amp; POWER Cabinet","PASSIVE",
Q2124="Sharing","PASSIVE",
Q2124="SIte strategiques &amp; DataCenter","PASSIVE",
Q2124="Exclu","Exclu",
Q2124="SAT","ACTIVE",
Q2124="SPARE-ISSUE","SPARE-ISSUE",
Q2124="Fiber CAmtel","ACTIVE",
Q2124="Fiber AOF","ACTIVE",
Q2124="Projet OCM (HUAWEI)","PLANNED WORKS",
Q2124="Projet OCM (NOKIA)","PLANNED WORKS",
Q2124="ACCESS-ISSUE","ACCESS-ISSUE",
Q2124="Projet OCM (ZTE, NOKIA, autres projets)","PLANNED WORKS",
Q2124="No root CAuse","No root cause",
Q2124="ODU HS","ACTIVE",
Q2124="IP &amp; VLAN","ACTIVE",
Q2124="Warehouse HUAWEI","SPARE-ISSUE",
Q2124="SPARE-HS","SPARE-ISSUE",
Q2124="Power Telco","ACTIVE"
),"")</f>
        <v>No root cause</v>
      </c>
      <c r="S2124" s="56" t="s">
        <v>17</v>
      </c>
      <c r="T2124" s="7" t="s">
        <v>17</v>
      </c>
      <c r="U2124" s="57" t="s">
        <v>17</v>
      </c>
      <c r="V2124" s="57" t="s">
        <v>17</v>
      </c>
      <c r="W2124" s="57" t="s">
        <v>17</v>
      </c>
      <c r="X2124" s="57"/>
      <c r="Y2124" s="57" t="s">
        <v>17</v>
      </c>
      <c r="Z2124" s="57" t="s">
        <v>17</v>
      </c>
      <c r="AA2124" s="57" t="s">
        <v>17</v>
      </c>
      <c r="AB2124" s="57"/>
      <c r="AC2124" s="57" t="s">
        <v>17</v>
      </c>
      <c r="AD2124" s="57" t="s">
        <v>17</v>
      </c>
      <c r="AE2124" s="57" t="s">
        <v>17</v>
      </c>
      <c r="AF2124" s="57" t="s">
        <v>17</v>
      </c>
      <c r="AG2124" s="57" t="s">
        <v>17</v>
      </c>
      <c r="AH2124" s="57" t="s">
        <v>17</v>
      </c>
      <c r="AI2124" s="57" t="s">
        <v>17</v>
      </c>
      <c r="AJ2124" s="17"/>
      <c r="AK2124" s="17"/>
      <c r="AL2124" s="17"/>
      <c r="AM2124" s="17"/>
    </row>
    <row r="2125" spans="1:39" s="14" customFormat="1" x14ac:dyDescent="0.35">
      <c r="A2125" s="1" t="s">
        <v>4297</v>
      </c>
      <c r="B2125" s="1" t="s">
        <v>4298</v>
      </c>
      <c r="C2125" s="3"/>
      <c r="D2125" s="1" t="s">
        <v>12</v>
      </c>
      <c r="E2125" s="1" t="s">
        <v>13</v>
      </c>
      <c r="F2125" s="3" t="s">
        <v>104</v>
      </c>
      <c r="G2125" s="1" t="s">
        <v>4299</v>
      </c>
      <c r="H2125" s="59" t="str">
        <f>_xlfn.XLOOKUP(B2125,'[1]Nur des jours'!$B:$B,'[1]Nur des jours'!$H:$H,"")</f>
        <v>HUAWEI</v>
      </c>
      <c r="I2125" s="52">
        <v>0</v>
      </c>
      <c r="J2125" s="52">
        <v>0</v>
      </c>
      <c r="K2125" s="52">
        <v>0</v>
      </c>
      <c r="L2125" s="53">
        <v>0</v>
      </c>
      <c r="M2125" s="54" t="s">
        <v>5376</v>
      </c>
      <c r="N2125" s="55"/>
      <c r="O2125" s="16" t="str" cm="1">
        <f t="array" ref="O2125">IFERROR(_xlfn.IFS(
Q2125="MPR ISSUE","PDH",
Q2125="BSS Hardware Issue","BSS",
Q2125="Sites strategiques, MLL, Pylone, etc.","ENVTECH",
Q2125="AKTIVCO DEFAUT GE &amp; POWER Cabinet","AKTIVCO",
Q2125="AKTIVCO Coupure ENEO &amp; Baisse de tension","AKTIVCO GRID ONLY",
Q2125="Coupure ENEO &amp; Baisse de tension","IHS GRID ONLY",
Q2125="Defaut GE &amp; POWER Cabinet","IHS",
Q2125="Sharing","Partners",
Q2125="SIte strategiques &amp; DataCenter","SST &amp; DC",
Q2125="Exclu","Exclu",
Q2125="SAT","SAT",
Q2125="SPARE-ISSUE","SPARE-ISSUE",
Q2125="Fiber CAmtel","TRANS_FO_CAMTEL",
Q2125="Fiber AOF","Fiber AOF",
Q2125="Projet OCM (HUAWEI)","TRAVAUX-HUAWEI",
Q2125="Projet OCM (NOKIA)","TRAVAUX-NOKIA",
Q2125="ACCESS-ISSUE","ACCESS-ISSUE",
Q2125="Projet OCM (ZTE, NOKIA, autres projets)","TRAVAUX OCM",
Q2125="No root CAuse","No root cause",
Q2125="ODU HS","PDH",
Q2125="IP &amp; VLAN","PDH",
Q2125="Warehouse HUAWEI","SPARE-ISSUE",
Q2125="SPARE-HS","SPARE-ISSUE",
Q2125="Power Telco","BSS"
),"")</f>
        <v>No root cause</v>
      </c>
      <c r="P2125" s="22" t="str" cm="1">
        <f t="array" ref="P2125">IFERROR(_xlfn.IFS(
Q2125="MPR ISSUE","TX ISSUE",
Q2125="BSS Hardware Issue","RAN ISSUE",
Q2125="Sites strategiques, MLL, Pylone, etc.","ENVTECH",
Q2125="AKTIVCO DEFAUT GE &amp; POWER Cabinet","POWER ISSUE",
Q2125="AKTIVCO Coupure ENEO &amp; Baisse de tension","POWER ISSUE",
Q2125="Coupure ENEO &amp; Baisse de tension","POWER ISSUE",
Q2125="Defaut GE &amp; POWER Cabinet","POWER ISSUE",
Q2125="Sharing","POWER ISSUE",
Q2125="SIte strategiques &amp; DataCenter","POWER ISSUE",
Q2125="Exclu","Exclu",
Q2125="SAT","TX ISSUE",
Q2125="SPARE-ISSUE","SPARE-ISSUE",
Q2125="Fiber CAmtel","TX ISSUE",
Q2125="Fiber AOF","TX ISSUE",
Q2125="Projet OCM (HUAWEI)","TRAVAUX-HUAWEI",
Q2125="Projet OCM (NOKIA)","TRAVAUX -NOKIA",
Q2125="ACCESS-ISSUE","ACCESS-ISSUE",
Q2125="Projet OCM (ZTE, NOKIA, autres projets)","TRAVAUX OCM",
Q2125="No root CAuse","No root cause",
Q2125="ODU HS","TX ISSUE",
Q2125="IP &amp; VLAN","TX ISSUE",
Q2125="Warehouse HUAWEI","SPARE-ISSUE",
Q2125="SPARE-HS","SPARE-ISSUE",
Q2125="Power Telco","RAN ISSUE"
),"")</f>
        <v>No root cause</v>
      </c>
      <c r="Q2125" s="48" t="s">
        <v>5573</v>
      </c>
      <c r="R2125" s="23" t="str" cm="1">
        <f t="array" ref="R2125">IFERROR(_xlfn.IFS(
Q2125="MPR ISSUE","ACTIVE",
Q2125="BSS Hardware Issue","ACTIVE",
Q2125="Sites strategiques, MLL, Pylone, etc.","PASSIVE",
Q2125="AKTIVCO DEFAUT GE &amp; POWER Cabinet","PASSIVE",
Q2125="AKTIVCO Coupure ENEO &amp; Baisse de tension","PASSIVE",
Q2125="Coupure ENEO &amp; Baisse de tension","PASSIVE",
Q2125="Defaut GE &amp; POWER Cabinet","PASSIVE",
Q2125="Sharing","PASSIVE",
Q2125="SIte strategiques &amp; DataCenter","PASSIVE",
Q2125="Exclu","Exclu",
Q2125="SAT","ACTIVE",
Q2125="SPARE-ISSUE","SPARE-ISSUE",
Q2125="Fiber CAmtel","ACTIVE",
Q2125="Fiber AOF","ACTIVE",
Q2125="Projet OCM (HUAWEI)","PLANNED WORKS",
Q2125="Projet OCM (NOKIA)","PLANNED WORKS",
Q2125="ACCESS-ISSUE","ACCESS-ISSUE",
Q2125="Projet OCM (ZTE, NOKIA, autres projets)","PLANNED WORKS",
Q2125="No root CAuse","No root cause",
Q2125="ODU HS","ACTIVE",
Q2125="IP &amp; VLAN","ACTIVE",
Q2125="Warehouse HUAWEI","SPARE-ISSUE",
Q2125="SPARE-HS","SPARE-ISSUE",
Q2125="Power Telco","ACTIVE"
),"")</f>
        <v>No root cause</v>
      </c>
      <c r="S2125" s="56" t="s">
        <v>17</v>
      </c>
      <c r="T2125" s="7" t="s">
        <v>17</v>
      </c>
      <c r="U2125" s="57" t="s">
        <v>17</v>
      </c>
      <c r="V2125" s="57" t="s">
        <v>17</v>
      </c>
      <c r="W2125" s="57" t="s">
        <v>17</v>
      </c>
      <c r="X2125" s="57"/>
      <c r="Y2125" s="57" t="s">
        <v>17</v>
      </c>
      <c r="Z2125" s="57" t="s">
        <v>17</v>
      </c>
      <c r="AA2125" s="57" t="s">
        <v>17</v>
      </c>
      <c r="AB2125" s="57" t="s">
        <v>17</v>
      </c>
      <c r="AC2125" s="57" t="s">
        <v>17</v>
      </c>
      <c r="AD2125" s="57" t="s">
        <v>17</v>
      </c>
      <c r="AE2125" s="57" t="s">
        <v>17</v>
      </c>
      <c r="AF2125" s="57" t="s">
        <v>17</v>
      </c>
      <c r="AG2125" s="57" t="s">
        <v>17</v>
      </c>
      <c r="AH2125" s="57" t="s">
        <v>17</v>
      </c>
      <c r="AI2125" s="57" t="s">
        <v>17</v>
      </c>
    </row>
    <row r="2126" spans="1:39" s="14" customFormat="1" x14ac:dyDescent="0.35">
      <c r="A2126" s="1" t="s">
        <v>4300</v>
      </c>
      <c r="B2126" s="1" t="s">
        <v>4301</v>
      </c>
      <c r="C2126" s="3"/>
      <c r="D2126" s="1" t="s">
        <v>12</v>
      </c>
      <c r="E2126" s="1" t="s">
        <v>13</v>
      </c>
      <c r="F2126" s="3" t="s">
        <v>39</v>
      </c>
      <c r="G2126" s="1" t="s">
        <v>4302</v>
      </c>
      <c r="H2126" s="51" t="str">
        <f>_xlfn.XLOOKUP(B2126,'[1]Nur des jours'!$B:$B,'[1]Nur des jours'!$H:$H,"")</f>
        <v>ZTE</v>
      </c>
      <c r="I2126" s="52">
        <v>0</v>
      </c>
      <c r="J2126" s="52">
        <v>0</v>
      </c>
      <c r="K2126" s="52">
        <v>0</v>
      </c>
      <c r="L2126" s="53">
        <v>0</v>
      </c>
      <c r="M2126" s="54" t="s">
        <v>5374</v>
      </c>
      <c r="N2126" s="55"/>
      <c r="O2126" s="16" t="str" cm="1">
        <f t="array" ref="O2126">IFERROR(_xlfn.IFS(
Q2126="MPR ISSUE","PDH",
Q2126="BSS Hardware Issue","BSS",
Q2126="Sites strategiques, MLL, Pylone, etc.","ENVTECH",
Q2126="AKTIVCO DEFAUT GE &amp; POWER Cabinet","AKTIVCO",
Q2126="AKTIVCO Coupure ENEO &amp; Baisse de tension","AKTIVCO GRID ONLY",
Q2126="Coupure ENEO &amp; Baisse de tension","IHS GRID ONLY",
Q2126="Defaut GE &amp; POWER Cabinet","IHS",
Q2126="Sharing","Partners",
Q2126="SIte strategiques &amp; DataCenter","SST &amp; DC",
Q2126="Exclu","Exclu",
Q2126="SAT","SAT",
Q2126="SPARE-ISSUE","SPARE-ISSUE",
Q2126="Fiber CAmtel","TRANS_FO_CAMTEL",
Q2126="Fiber AOF","Fiber AOF",
Q2126="Projet OCM (HUAWEI)","TRAVAUX-HUAWEI",
Q2126="Projet OCM (NOKIA)","TRAVAUX-NOKIA",
Q2126="ACCESS-ISSUE","ACCESS-ISSUE",
Q2126="Projet OCM (ZTE, NOKIA, autres projets)","TRAVAUX OCM",
Q2126="No root CAuse","No root cause",
Q2126="ODU HS","PDH",
Q2126="IP &amp; VLAN","PDH",
Q2126="Warehouse HUAWEI","SPARE-ISSUE",
Q2126="SPARE-HS","SPARE-ISSUE",
Q2126="Power Telco","BSS"
),"")</f>
        <v>No root cause</v>
      </c>
      <c r="P2126" s="22" t="str" cm="1">
        <f t="array" ref="P2126">IFERROR(_xlfn.IFS(
Q2126="MPR ISSUE","TX ISSUE",
Q2126="BSS Hardware Issue","RAN ISSUE",
Q2126="Sites strategiques, MLL, Pylone, etc.","ENVTECH",
Q2126="AKTIVCO DEFAUT GE &amp; POWER Cabinet","POWER ISSUE",
Q2126="AKTIVCO Coupure ENEO &amp; Baisse de tension","POWER ISSUE",
Q2126="Coupure ENEO &amp; Baisse de tension","POWER ISSUE",
Q2126="Defaut GE &amp; POWER Cabinet","POWER ISSUE",
Q2126="Sharing","POWER ISSUE",
Q2126="SIte strategiques &amp; DataCenter","POWER ISSUE",
Q2126="Exclu","Exclu",
Q2126="SAT","TX ISSUE",
Q2126="SPARE-ISSUE","SPARE-ISSUE",
Q2126="Fiber CAmtel","TX ISSUE",
Q2126="Fiber AOF","TX ISSUE",
Q2126="Projet OCM (HUAWEI)","TRAVAUX-HUAWEI",
Q2126="Projet OCM (NOKIA)","TRAVAUX -NOKIA",
Q2126="ACCESS-ISSUE","ACCESS-ISSUE",
Q2126="Projet OCM (ZTE, NOKIA, autres projets)","TRAVAUX OCM",
Q2126="No root CAuse","No root cause",
Q2126="ODU HS","TX ISSUE",
Q2126="IP &amp; VLAN","TX ISSUE",
Q2126="Warehouse HUAWEI","SPARE-ISSUE",
Q2126="SPARE-HS","SPARE-ISSUE",
Q2126="Power Telco","RAN ISSUE"
),"")</f>
        <v>No root cause</v>
      </c>
      <c r="Q2126" s="48" t="s">
        <v>5573</v>
      </c>
      <c r="R2126" s="23" t="str" cm="1">
        <f t="array" ref="R2126">IFERROR(_xlfn.IFS(
Q2126="MPR ISSUE","ACTIVE",
Q2126="BSS Hardware Issue","ACTIVE",
Q2126="Sites strategiques, MLL, Pylone, etc.","PASSIVE",
Q2126="AKTIVCO DEFAUT GE &amp; POWER Cabinet","PASSIVE",
Q2126="AKTIVCO Coupure ENEO &amp; Baisse de tension","PASSIVE",
Q2126="Coupure ENEO &amp; Baisse de tension","PASSIVE",
Q2126="Defaut GE &amp; POWER Cabinet","PASSIVE",
Q2126="Sharing","PASSIVE",
Q2126="SIte strategiques &amp; DataCenter","PASSIVE",
Q2126="Exclu","Exclu",
Q2126="SAT","ACTIVE",
Q2126="SPARE-ISSUE","SPARE-ISSUE",
Q2126="Fiber CAmtel","ACTIVE",
Q2126="Fiber AOF","ACTIVE",
Q2126="Projet OCM (HUAWEI)","PLANNED WORKS",
Q2126="Projet OCM (NOKIA)","PLANNED WORKS",
Q2126="ACCESS-ISSUE","ACCESS-ISSUE",
Q2126="Projet OCM (ZTE, NOKIA, autres projets)","PLANNED WORKS",
Q2126="No root CAuse","No root cause",
Q2126="ODU HS","ACTIVE",
Q2126="IP &amp; VLAN","ACTIVE",
Q2126="Warehouse HUAWEI","SPARE-ISSUE",
Q2126="SPARE-HS","SPARE-ISSUE",
Q2126="Power Telco","ACTIVE"
),"")</f>
        <v>No root cause</v>
      </c>
      <c r="S2126" s="56" t="s">
        <v>17</v>
      </c>
      <c r="T2126" s="7" t="s">
        <v>17</v>
      </c>
      <c r="U2126" s="57" t="s">
        <v>17</v>
      </c>
      <c r="V2126" s="57" t="s">
        <v>17</v>
      </c>
      <c r="W2126" s="57" t="s">
        <v>17</v>
      </c>
      <c r="X2126" s="57" t="s">
        <v>17</v>
      </c>
      <c r="Y2126" s="57" t="s">
        <v>17</v>
      </c>
      <c r="Z2126" s="57" t="s">
        <v>17</v>
      </c>
      <c r="AA2126" s="57" t="s">
        <v>17</v>
      </c>
      <c r="AB2126" s="57"/>
      <c r="AC2126" s="57" t="s">
        <v>17</v>
      </c>
      <c r="AD2126" s="57" t="s">
        <v>17</v>
      </c>
      <c r="AE2126" s="57" t="s">
        <v>17</v>
      </c>
      <c r="AF2126" s="57" t="s">
        <v>17</v>
      </c>
      <c r="AG2126" s="57" t="s">
        <v>17</v>
      </c>
      <c r="AH2126" s="57" t="s">
        <v>17</v>
      </c>
      <c r="AI2126" s="57" t="s">
        <v>17</v>
      </c>
    </row>
    <row r="2127" spans="1:39" s="14" customFormat="1" x14ac:dyDescent="0.35">
      <c r="A2127" s="1" t="s">
        <v>4303</v>
      </c>
      <c r="B2127" s="1" t="s">
        <v>4304</v>
      </c>
      <c r="C2127" s="3"/>
      <c r="D2127" s="1" t="s">
        <v>12</v>
      </c>
      <c r="E2127" s="1" t="s">
        <v>68</v>
      </c>
      <c r="F2127" s="3" t="s">
        <v>92</v>
      </c>
      <c r="G2127" s="1" t="s">
        <v>4305</v>
      </c>
      <c r="H2127" s="59" t="str">
        <f>_xlfn.XLOOKUP(B2127,'[1]Nur des jours'!$B:$B,'[1]Nur des jours'!$H:$H,"")</f>
        <v>HUAWEI</v>
      </c>
      <c r="I2127" s="52">
        <v>0</v>
      </c>
      <c r="J2127" s="52">
        <v>0</v>
      </c>
      <c r="K2127" s="52">
        <v>0</v>
      </c>
      <c r="L2127" s="53">
        <v>0</v>
      </c>
      <c r="M2127" s="54" t="s">
        <v>5374</v>
      </c>
      <c r="N2127" s="55"/>
      <c r="O2127" s="16" t="str" cm="1">
        <f t="array" ref="O2127">IFERROR(_xlfn.IFS(
Q2127="MPR ISSUE","PDH",
Q2127="BSS Hardware Issue","BSS",
Q2127="Sites strategiques, MLL, Pylone, etc.","ENVTECH",
Q2127="AKTIVCO DEFAUT GE &amp; POWER Cabinet","AKTIVCO",
Q2127="AKTIVCO Coupure ENEO &amp; Baisse de tension","AKTIVCO GRID ONLY",
Q2127="Coupure ENEO &amp; Baisse de tension","IHS GRID ONLY",
Q2127="Defaut GE &amp; POWER Cabinet","IHS",
Q2127="Sharing","Partners",
Q2127="SIte strategiques &amp; DataCenter","SST &amp; DC",
Q2127="Exclu","Exclu",
Q2127="SAT","SAT",
Q2127="SPARE-ISSUE","SPARE-ISSUE",
Q2127="Fiber CAmtel","TRANS_FO_CAMTEL",
Q2127="Fiber AOF","Fiber AOF",
Q2127="Projet OCM (HUAWEI)","TRAVAUX-HUAWEI",
Q2127="Projet OCM (NOKIA)","TRAVAUX-NOKIA",
Q2127="ACCESS-ISSUE","ACCESS-ISSUE",
Q2127="Projet OCM (ZTE, NOKIA, autres projets)","TRAVAUX OCM",
Q2127="No root CAuse","No root cause",
Q2127="ODU HS","PDH",
Q2127="IP &amp; VLAN","PDH",
Q2127="Warehouse HUAWEI","SPARE-ISSUE",
Q2127="SPARE-HS","SPARE-ISSUE",
Q2127="Power Telco","BSS"
),"")</f>
        <v>No root cause</v>
      </c>
      <c r="P2127" s="22" t="str" cm="1">
        <f t="array" ref="P2127">IFERROR(_xlfn.IFS(
Q2127="MPR ISSUE","TX ISSUE",
Q2127="BSS Hardware Issue","RAN ISSUE",
Q2127="Sites strategiques, MLL, Pylone, etc.","ENVTECH",
Q2127="AKTIVCO DEFAUT GE &amp; POWER Cabinet","POWER ISSUE",
Q2127="AKTIVCO Coupure ENEO &amp; Baisse de tension","POWER ISSUE",
Q2127="Coupure ENEO &amp; Baisse de tension","POWER ISSUE",
Q2127="Defaut GE &amp; POWER Cabinet","POWER ISSUE",
Q2127="Sharing","POWER ISSUE",
Q2127="SIte strategiques &amp; DataCenter","POWER ISSUE",
Q2127="Exclu","Exclu",
Q2127="SAT","TX ISSUE",
Q2127="SPARE-ISSUE","SPARE-ISSUE",
Q2127="Fiber CAmtel","TX ISSUE",
Q2127="Fiber AOF","TX ISSUE",
Q2127="Projet OCM (HUAWEI)","TRAVAUX-HUAWEI",
Q2127="Projet OCM (NOKIA)","TRAVAUX -NOKIA",
Q2127="ACCESS-ISSUE","ACCESS-ISSUE",
Q2127="Projet OCM (ZTE, NOKIA, autres projets)","TRAVAUX OCM",
Q2127="No root CAuse","No root cause",
Q2127="ODU HS","TX ISSUE",
Q2127="IP &amp; VLAN","TX ISSUE",
Q2127="Warehouse HUAWEI","SPARE-ISSUE",
Q2127="SPARE-HS","SPARE-ISSUE",
Q2127="Power Telco","RAN ISSUE"
),"")</f>
        <v>No root cause</v>
      </c>
      <c r="Q2127" s="48" t="s">
        <v>5573</v>
      </c>
      <c r="R2127" s="23" t="str" cm="1">
        <f t="array" ref="R2127">IFERROR(_xlfn.IFS(
Q2127="MPR ISSUE","ACTIVE",
Q2127="BSS Hardware Issue","ACTIVE",
Q2127="Sites strategiques, MLL, Pylone, etc.","PASSIVE",
Q2127="AKTIVCO DEFAUT GE &amp; POWER Cabinet","PASSIVE",
Q2127="AKTIVCO Coupure ENEO &amp; Baisse de tension","PASSIVE",
Q2127="Coupure ENEO &amp; Baisse de tension","PASSIVE",
Q2127="Defaut GE &amp; POWER Cabinet","PASSIVE",
Q2127="Sharing","PASSIVE",
Q2127="SIte strategiques &amp; DataCenter","PASSIVE",
Q2127="Exclu","Exclu",
Q2127="SAT","ACTIVE",
Q2127="SPARE-ISSUE","SPARE-ISSUE",
Q2127="Fiber CAmtel","ACTIVE",
Q2127="Fiber AOF","ACTIVE",
Q2127="Projet OCM (HUAWEI)","PLANNED WORKS",
Q2127="Projet OCM (NOKIA)","PLANNED WORKS",
Q2127="ACCESS-ISSUE","ACCESS-ISSUE",
Q2127="Projet OCM (ZTE, NOKIA, autres projets)","PLANNED WORKS",
Q2127="No root CAuse","No root cause",
Q2127="ODU HS","ACTIVE",
Q2127="IP &amp; VLAN","ACTIVE",
Q2127="Warehouse HUAWEI","SPARE-ISSUE",
Q2127="SPARE-HS","SPARE-ISSUE",
Q2127="Power Telco","ACTIVE"
),"")</f>
        <v>No root cause</v>
      </c>
      <c r="S2127" s="56" t="s">
        <v>17</v>
      </c>
      <c r="T2127" s="7" t="s">
        <v>17</v>
      </c>
      <c r="U2127" s="57" t="s">
        <v>17</v>
      </c>
      <c r="V2127" s="57" t="s">
        <v>17</v>
      </c>
      <c r="W2127" s="57" t="s">
        <v>17</v>
      </c>
      <c r="X2127" s="57" t="s">
        <v>17</v>
      </c>
      <c r="Y2127" s="57" t="s">
        <v>17</v>
      </c>
      <c r="Z2127" s="57" t="s">
        <v>17</v>
      </c>
      <c r="AA2127" s="57" t="s">
        <v>17</v>
      </c>
      <c r="AB2127" s="57"/>
      <c r="AC2127" s="57" t="s">
        <v>17</v>
      </c>
      <c r="AD2127" s="57" t="s">
        <v>17</v>
      </c>
      <c r="AE2127" s="57" t="s">
        <v>17</v>
      </c>
      <c r="AF2127" s="57" t="s">
        <v>17</v>
      </c>
      <c r="AG2127" s="57" t="s">
        <v>17</v>
      </c>
      <c r="AH2127" s="57" t="s">
        <v>17</v>
      </c>
      <c r="AI2127" s="57" t="s">
        <v>17</v>
      </c>
    </row>
    <row r="2128" spans="1:39" s="14" customFormat="1" x14ac:dyDescent="0.35">
      <c r="A2128" s="1" t="s">
        <v>4306</v>
      </c>
      <c r="B2128" s="1" t="s">
        <v>4307</v>
      </c>
      <c r="C2128" s="3"/>
      <c r="D2128" s="1"/>
      <c r="E2128" s="1"/>
      <c r="F2128" s="3" t="s">
        <v>104</v>
      </c>
      <c r="G2128" s="1" t="s">
        <v>1802</v>
      </c>
      <c r="H2128" s="59" t="str">
        <f>_xlfn.XLOOKUP(B2128,'[1]Nur des jours'!$B:$B,'[1]Nur des jours'!$H:$H,"")</f>
        <v>HUAWEI</v>
      </c>
      <c r="I2128" s="52">
        <v>0</v>
      </c>
      <c r="J2128" s="52">
        <v>0</v>
      </c>
      <c r="K2128" s="52">
        <v>0</v>
      </c>
      <c r="L2128" s="53">
        <v>0</v>
      </c>
      <c r="M2128" s="54" t="s">
        <v>5374</v>
      </c>
      <c r="N2128" s="55"/>
      <c r="O2128" s="16" t="str" cm="1">
        <f t="array" ref="O2128">IFERROR(_xlfn.IFS(
Q2128="MPR ISSUE","PDH",
Q2128="BSS Hardware Issue","BSS",
Q2128="Sites strategiques, MLL, Pylone, etc.","ENVTECH",
Q2128="AKTIVCO DEFAUT GE &amp; POWER Cabinet","AKTIVCO",
Q2128="AKTIVCO Coupure ENEO &amp; Baisse de tension","AKTIVCO GRID ONLY",
Q2128="Coupure ENEO &amp; Baisse de tension","IHS GRID ONLY",
Q2128="Defaut GE &amp; POWER Cabinet","IHS",
Q2128="Sharing","Partners",
Q2128="SIte strategiques &amp; DataCenter","SST &amp; DC",
Q2128="Exclu","Exclu",
Q2128="SAT","SAT",
Q2128="SPARE-ISSUE","SPARE-ISSUE",
Q2128="Fiber CAmtel","TRANS_FO_CAMTEL",
Q2128="Fiber AOF","Fiber AOF",
Q2128="Projet OCM (HUAWEI)","TRAVAUX-HUAWEI",
Q2128="Projet OCM (NOKIA)","TRAVAUX-NOKIA",
Q2128="ACCESS-ISSUE","ACCESS-ISSUE",
Q2128="Projet OCM (ZTE, NOKIA, autres projets)","TRAVAUX OCM",
Q2128="No root CAuse","No root cause",
Q2128="ODU HS","PDH",
Q2128="IP &amp; VLAN","PDH",
Q2128="Warehouse HUAWEI","SPARE-ISSUE",
Q2128="SPARE-HS","SPARE-ISSUE",
Q2128="Power Telco","BSS"
),"")</f>
        <v>No root cause</v>
      </c>
      <c r="P2128" s="22" t="str" cm="1">
        <f t="array" ref="P2128">IFERROR(_xlfn.IFS(
Q2128="MPR ISSUE","TX ISSUE",
Q2128="BSS Hardware Issue","RAN ISSUE",
Q2128="Sites strategiques, MLL, Pylone, etc.","ENVTECH",
Q2128="AKTIVCO DEFAUT GE &amp; POWER Cabinet","POWER ISSUE",
Q2128="AKTIVCO Coupure ENEO &amp; Baisse de tension","POWER ISSUE",
Q2128="Coupure ENEO &amp; Baisse de tension","POWER ISSUE",
Q2128="Defaut GE &amp; POWER Cabinet","POWER ISSUE",
Q2128="Sharing","POWER ISSUE",
Q2128="SIte strategiques &amp; DataCenter","POWER ISSUE",
Q2128="Exclu","Exclu",
Q2128="SAT","TX ISSUE",
Q2128="SPARE-ISSUE","SPARE-ISSUE",
Q2128="Fiber CAmtel","TX ISSUE",
Q2128="Fiber AOF","TX ISSUE",
Q2128="Projet OCM (HUAWEI)","TRAVAUX-HUAWEI",
Q2128="Projet OCM (NOKIA)","TRAVAUX -NOKIA",
Q2128="ACCESS-ISSUE","ACCESS-ISSUE",
Q2128="Projet OCM (ZTE, NOKIA, autres projets)","TRAVAUX OCM",
Q2128="No root CAuse","No root cause",
Q2128="ODU HS","TX ISSUE",
Q2128="IP &amp; VLAN","TX ISSUE",
Q2128="Warehouse HUAWEI","SPARE-ISSUE",
Q2128="SPARE-HS","SPARE-ISSUE",
Q2128="Power Telco","RAN ISSUE"
),"")</f>
        <v>No root cause</v>
      </c>
      <c r="Q2128" s="48" t="s">
        <v>5573</v>
      </c>
      <c r="R2128" s="23" t="str" cm="1">
        <f t="array" ref="R2128">IFERROR(_xlfn.IFS(
Q2128="MPR ISSUE","ACTIVE",
Q2128="BSS Hardware Issue","ACTIVE",
Q2128="Sites strategiques, MLL, Pylone, etc.","PASSIVE",
Q2128="AKTIVCO DEFAUT GE &amp; POWER Cabinet","PASSIVE",
Q2128="AKTIVCO Coupure ENEO &amp; Baisse de tension","PASSIVE",
Q2128="Coupure ENEO &amp; Baisse de tension","PASSIVE",
Q2128="Defaut GE &amp; POWER Cabinet","PASSIVE",
Q2128="Sharing","PASSIVE",
Q2128="SIte strategiques &amp; DataCenter","PASSIVE",
Q2128="Exclu","Exclu",
Q2128="SAT","ACTIVE",
Q2128="SPARE-ISSUE","SPARE-ISSUE",
Q2128="Fiber CAmtel","ACTIVE",
Q2128="Fiber AOF","ACTIVE",
Q2128="Projet OCM (HUAWEI)","PLANNED WORKS",
Q2128="Projet OCM (NOKIA)","PLANNED WORKS",
Q2128="ACCESS-ISSUE","ACCESS-ISSUE",
Q2128="Projet OCM (ZTE, NOKIA, autres projets)","PLANNED WORKS",
Q2128="No root CAuse","No root cause",
Q2128="ODU HS","ACTIVE",
Q2128="IP &amp; VLAN","ACTIVE",
Q2128="Warehouse HUAWEI","SPARE-ISSUE",
Q2128="SPARE-HS","SPARE-ISSUE",
Q2128="Power Telco","ACTIVE"
),"")</f>
        <v>No root cause</v>
      </c>
      <c r="S2128" s="56" t="s">
        <v>17</v>
      </c>
      <c r="T2128" s="7" t="s">
        <v>17</v>
      </c>
      <c r="U2128" s="57" t="s">
        <v>17</v>
      </c>
      <c r="V2128" s="57" t="s">
        <v>17</v>
      </c>
      <c r="W2128" s="57" t="s">
        <v>17</v>
      </c>
      <c r="X2128" s="57"/>
      <c r="Y2128" s="57" t="s">
        <v>17</v>
      </c>
      <c r="Z2128" s="57" t="s">
        <v>17</v>
      </c>
      <c r="AA2128" s="57" t="s">
        <v>17</v>
      </c>
      <c r="AB2128" s="57"/>
      <c r="AC2128" s="57" t="s">
        <v>17</v>
      </c>
      <c r="AD2128" s="57" t="s">
        <v>17</v>
      </c>
      <c r="AE2128" s="57" t="s">
        <v>17</v>
      </c>
      <c r="AF2128" s="57" t="s">
        <v>17</v>
      </c>
      <c r="AG2128" s="57" t="s">
        <v>17</v>
      </c>
      <c r="AH2128" s="57" t="s">
        <v>17</v>
      </c>
      <c r="AI2128" s="57" t="s">
        <v>17</v>
      </c>
    </row>
    <row r="2129" spans="1:35" s="14" customFormat="1" x14ac:dyDescent="0.35">
      <c r="A2129" s="1" t="s">
        <v>4310</v>
      </c>
      <c r="B2129" s="1" t="s">
        <v>4311</v>
      </c>
      <c r="C2129" s="3"/>
      <c r="D2129" s="1"/>
      <c r="E2129" s="1"/>
      <c r="F2129" s="3" t="s">
        <v>104</v>
      </c>
      <c r="G2129" s="1" t="s">
        <v>4285</v>
      </c>
      <c r="H2129" s="59" t="str">
        <f>_xlfn.XLOOKUP(B2129,'[1]Nur des jours'!$B:$B,'[1]Nur des jours'!$H:$H,"")</f>
        <v>HUAWEI</v>
      </c>
      <c r="I2129" s="52">
        <v>0</v>
      </c>
      <c r="J2129" s="52">
        <v>0</v>
      </c>
      <c r="K2129" s="52">
        <v>0</v>
      </c>
      <c r="L2129" s="53">
        <v>0</v>
      </c>
      <c r="M2129" s="54" t="s">
        <v>5374</v>
      </c>
      <c r="N2129" s="55"/>
      <c r="O2129" s="16" t="str" cm="1">
        <f t="array" ref="O2129">IFERROR(_xlfn.IFS(
Q2129="MPR ISSUE","PDH",
Q2129="BSS Hardware Issue","BSS",
Q2129="Sites strategiques, MLL, Pylone, etc.","ENVTECH",
Q2129="AKTIVCO DEFAUT GE &amp; POWER Cabinet","AKTIVCO",
Q2129="AKTIVCO Coupure ENEO &amp; Baisse de tension","AKTIVCO GRID ONLY",
Q2129="Coupure ENEO &amp; Baisse de tension","IHS GRID ONLY",
Q2129="Defaut GE &amp; POWER Cabinet","IHS",
Q2129="Sharing","Partners",
Q2129="SIte strategiques &amp; DataCenter","SST &amp; DC",
Q2129="Exclu","Exclu",
Q2129="SAT","SAT",
Q2129="SPARE-ISSUE","SPARE-ISSUE",
Q2129="Fiber CAmtel","TRANS_FO_CAMTEL",
Q2129="Fiber AOF","Fiber AOF",
Q2129="Projet OCM (HUAWEI)","TRAVAUX-HUAWEI",
Q2129="Projet OCM (NOKIA)","TRAVAUX-NOKIA",
Q2129="ACCESS-ISSUE","ACCESS-ISSUE",
Q2129="Projet OCM (ZTE, NOKIA, autres projets)","TRAVAUX OCM",
Q2129="No root CAuse","No root cause",
Q2129="ODU HS","PDH",
Q2129="IP &amp; VLAN","PDH",
Q2129="Warehouse HUAWEI","SPARE-ISSUE",
Q2129="SPARE-HS","SPARE-ISSUE",
Q2129="Power Telco","BSS"
),"")</f>
        <v>No root cause</v>
      </c>
      <c r="P2129" s="22" t="str" cm="1">
        <f t="array" ref="P2129">IFERROR(_xlfn.IFS(
Q2129="MPR ISSUE","TX ISSUE",
Q2129="BSS Hardware Issue","RAN ISSUE",
Q2129="Sites strategiques, MLL, Pylone, etc.","ENVTECH",
Q2129="AKTIVCO DEFAUT GE &amp; POWER Cabinet","POWER ISSUE",
Q2129="AKTIVCO Coupure ENEO &amp; Baisse de tension","POWER ISSUE",
Q2129="Coupure ENEO &amp; Baisse de tension","POWER ISSUE",
Q2129="Defaut GE &amp; POWER Cabinet","POWER ISSUE",
Q2129="Sharing","POWER ISSUE",
Q2129="SIte strategiques &amp; DataCenter","POWER ISSUE",
Q2129="Exclu","Exclu",
Q2129="SAT","TX ISSUE",
Q2129="SPARE-ISSUE","SPARE-ISSUE",
Q2129="Fiber CAmtel","TX ISSUE",
Q2129="Fiber AOF","TX ISSUE",
Q2129="Projet OCM (HUAWEI)","TRAVAUX-HUAWEI",
Q2129="Projet OCM (NOKIA)","TRAVAUX -NOKIA",
Q2129="ACCESS-ISSUE","ACCESS-ISSUE",
Q2129="Projet OCM (ZTE, NOKIA, autres projets)","TRAVAUX OCM",
Q2129="No root CAuse","No root cause",
Q2129="ODU HS","TX ISSUE",
Q2129="IP &amp; VLAN","TX ISSUE",
Q2129="Warehouse HUAWEI","SPARE-ISSUE",
Q2129="SPARE-HS","SPARE-ISSUE",
Q2129="Power Telco","RAN ISSUE"
),"")</f>
        <v>No root cause</v>
      </c>
      <c r="Q2129" s="48" t="s">
        <v>5573</v>
      </c>
      <c r="R2129" s="23" t="str" cm="1">
        <f t="array" ref="R2129">IFERROR(_xlfn.IFS(
Q2129="MPR ISSUE","ACTIVE",
Q2129="BSS Hardware Issue","ACTIVE",
Q2129="Sites strategiques, MLL, Pylone, etc.","PASSIVE",
Q2129="AKTIVCO DEFAUT GE &amp; POWER Cabinet","PASSIVE",
Q2129="AKTIVCO Coupure ENEO &amp; Baisse de tension","PASSIVE",
Q2129="Coupure ENEO &amp; Baisse de tension","PASSIVE",
Q2129="Defaut GE &amp; POWER Cabinet","PASSIVE",
Q2129="Sharing","PASSIVE",
Q2129="SIte strategiques &amp; DataCenter","PASSIVE",
Q2129="Exclu","Exclu",
Q2129="SAT","ACTIVE",
Q2129="SPARE-ISSUE","SPARE-ISSUE",
Q2129="Fiber CAmtel","ACTIVE",
Q2129="Fiber AOF","ACTIVE",
Q2129="Projet OCM (HUAWEI)","PLANNED WORKS",
Q2129="Projet OCM (NOKIA)","PLANNED WORKS",
Q2129="ACCESS-ISSUE","ACCESS-ISSUE",
Q2129="Projet OCM (ZTE, NOKIA, autres projets)","PLANNED WORKS",
Q2129="No root CAuse","No root cause",
Q2129="ODU HS","ACTIVE",
Q2129="IP &amp; VLAN","ACTIVE",
Q2129="Warehouse HUAWEI","SPARE-ISSUE",
Q2129="SPARE-HS","SPARE-ISSUE",
Q2129="Power Telco","ACTIVE"
),"")</f>
        <v>No root cause</v>
      </c>
      <c r="S2129" s="56" t="s">
        <v>17</v>
      </c>
      <c r="T2129" s="7" t="s">
        <v>17</v>
      </c>
      <c r="U2129" s="57" t="s">
        <v>17</v>
      </c>
      <c r="V2129" s="57" t="s">
        <v>17</v>
      </c>
      <c r="W2129" s="57" t="s">
        <v>17</v>
      </c>
      <c r="X2129" s="57"/>
      <c r="Y2129" s="57" t="s">
        <v>17</v>
      </c>
      <c r="Z2129" s="57" t="s">
        <v>17</v>
      </c>
      <c r="AA2129" s="57" t="s">
        <v>17</v>
      </c>
      <c r="AB2129" s="57"/>
      <c r="AC2129" s="57" t="s">
        <v>17</v>
      </c>
      <c r="AD2129" s="57" t="s">
        <v>17</v>
      </c>
      <c r="AE2129" s="57" t="s">
        <v>17</v>
      </c>
      <c r="AF2129" s="57" t="s">
        <v>17</v>
      </c>
      <c r="AG2129" s="57" t="s">
        <v>17</v>
      </c>
      <c r="AH2129" s="57" t="s">
        <v>17</v>
      </c>
      <c r="AI2129" s="57" t="s">
        <v>17</v>
      </c>
    </row>
    <row r="2130" spans="1:35" s="14" customFormat="1" x14ac:dyDescent="0.35">
      <c r="A2130" s="1" t="s">
        <v>4312</v>
      </c>
      <c r="B2130" s="1" t="s">
        <v>4313</v>
      </c>
      <c r="C2130" s="3"/>
      <c r="D2130" s="1" t="s">
        <v>12</v>
      </c>
      <c r="E2130" s="1" t="s">
        <v>85</v>
      </c>
      <c r="F2130" s="3" t="s">
        <v>92</v>
      </c>
      <c r="G2130" s="1" t="s">
        <v>4312</v>
      </c>
      <c r="H2130" s="59" t="str">
        <f>_xlfn.XLOOKUP(B2130,'[1]Nur des jours'!$B:$B,'[1]Nur des jours'!$H:$H,"")</f>
        <v>HUAWEI</v>
      </c>
      <c r="I2130" s="52">
        <v>0</v>
      </c>
      <c r="J2130" s="52">
        <v>0</v>
      </c>
      <c r="K2130" s="52">
        <v>0</v>
      </c>
      <c r="L2130" s="53">
        <v>0</v>
      </c>
      <c r="M2130" s="54" t="s">
        <v>5374</v>
      </c>
      <c r="N2130" s="55"/>
      <c r="O2130" s="16" t="str" cm="1">
        <f t="array" ref="O2130">IFERROR(_xlfn.IFS(
Q2130="MPR ISSUE","PDH",
Q2130="BSS Hardware Issue","BSS",
Q2130="Sites strategiques, MLL, Pylone, etc.","ENVTECH",
Q2130="AKTIVCO DEFAUT GE &amp; POWER Cabinet","AKTIVCO",
Q2130="AKTIVCO Coupure ENEO &amp; Baisse de tension","AKTIVCO GRID ONLY",
Q2130="Coupure ENEO &amp; Baisse de tension","IHS GRID ONLY",
Q2130="Defaut GE &amp; POWER Cabinet","IHS",
Q2130="Sharing","Partners",
Q2130="SIte strategiques &amp; DataCenter","SST &amp; DC",
Q2130="Exclu","Exclu",
Q2130="SAT","SAT",
Q2130="SPARE-ISSUE","SPARE-ISSUE",
Q2130="Fiber CAmtel","TRANS_FO_CAMTEL",
Q2130="Fiber AOF","Fiber AOF",
Q2130="Projet OCM (HUAWEI)","TRAVAUX-HUAWEI",
Q2130="Projet OCM (NOKIA)","TRAVAUX-NOKIA",
Q2130="ACCESS-ISSUE","ACCESS-ISSUE",
Q2130="Projet OCM (ZTE, NOKIA, autres projets)","TRAVAUX OCM",
Q2130="No root CAuse","No root cause",
Q2130="ODU HS","PDH",
Q2130="IP &amp; VLAN","PDH",
Q2130="Warehouse HUAWEI","SPARE-ISSUE",
Q2130="SPARE-HS","SPARE-ISSUE",
Q2130="Power Telco","BSS"
),"")</f>
        <v>No root cause</v>
      </c>
      <c r="P2130" s="22" t="str" cm="1">
        <f t="array" ref="P2130">IFERROR(_xlfn.IFS(
Q2130="MPR ISSUE","TX ISSUE",
Q2130="BSS Hardware Issue","RAN ISSUE",
Q2130="Sites strategiques, MLL, Pylone, etc.","ENVTECH",
Q2130="AKTIVCO DEFAUT GE &amp; POWER Cabinet","POWER ISSUE",
Q2130="AKTIVCO Coupure ENEO &amp; Baisse de tension","POWER ISSUE",
Q2130="Coupure ENEO &amp; Baisse de tension","POWER ISSUE",
Q2130="Defaut GE &amp; POWER Cabinet","POWER ISSUE",
Q2130="Sharing","POWER ISSUE",
Q2130="SIte strategiques &amp; DataCenter","POWER ISSUE",
Q2130="Exclu","Exclu",
Q2130="SAT","TX ISSUE",
Q2130="SPARE-ISSUE","SPARE-ISSUE",
Q2130="Fiber CAmtel","TX ISSUE",
Q2130="Fiber AOF","TX ISSUE",
Q2130="Projet OCM (HUAWEI)","TRAVAUX-HUAWEI",
Q2130="Projet OCM (NOKIA)","TRAVAUX -NOKIA",
Q2130="ACCESS-ISSUE","ACCESS-ISSUE",
Q2130="Projet OCM (ZTE, NOKIA, autres projets)","TRAVAUX OCM",
Q2130="No root CAuse","No root cause",
Q2130="ODU HS","TX ISSUE",
Q2130="IP &amp; VLAN","TX ISSUE",
Q2130="Warehouse HUAWEI","SPARE-ISSUE",
Q2130="SPARE-HS","SPARE-ISSUE",
Q2130="Power Telco","RAN ISSUE"
),"")</f>
        <v>No root cause</v>
      </c>
      <c r="Q2130" s="48" t="s">
        <v>5573</v>
      </c>
      <c r="R2130" s="23" t="str" cm="1">
        <f t="array" ref="R2130">IFERROR(_xlfn.IFS(
Q2130="MPR ISSUE","ACTIVE",
Q2130="BSS Hardware Issue","ACTIVE",
Q2130="Sites strategiques, MLL, Pylone, etc.","PASSIVE",
Q2130="AKTIVCO DEFAUT GE &amp; POWER Cabinet","PASSIVE",
Q2130="AKTIVCO Coupure ENEO &amp; Baisse de tension","PASSIVE",
Q2130="Coupure ENEO &amp; Baisse de tension","PASSIVE",
Q2130="Defaut GE &amp; POWER Cabinet","PASSIVE",
Q2130="Sharing","PASSIVE",
Q2130="SIte strategiques &amp; DataCenter","PASSIVE",
Q2130="Exclu","Exclu",
Q2130="SAT","ACTIVE",
Q2130="SPARE-ISSUE","SPARE-ISSUE",
Q2130="Fiber CAmtel","ACTIVE",
Q2130="Fiber AOF","ACTIVE",
Q2130="Projet OCM (HUAWEI)","PLANNED WORKS",
Q2130="Projet OCM (NOKIA)","PLANNED WORKS",
Q2130="ACCESS-ISSUE","ACCESS-ISSUE",
Q2130="Projet OCM (ZTE, NOKIA, autres projets)","PLANNED WORKS",
Q2130="No root CAuse","No root cause",
Q2130="ODU HS","ACTIVE",
Q2130="IP &amp; VLAN","ACTIVE",
Q2130="Warehouse HUAWEI","SPARE-ISSUE",
Q2130="SPARE-HS","SPARE-ISSUE",
Q2130="Power Telco","ACTIVE"
),"")</f>
        <v>No root cause</v>
      </c>
      <c r="S2130" s="56" t="s">
        <v>17</v>
      </c>
      <c r="T2130" s="7" t="s">
        <v>17</v>
      </c>
      <c r="U2130" s="57" t="s">
        <v>17</v>
      </c>
      <c r="V2130" s="57" t="s">
        <v>17</v>
      </c>
      <c r="W2130" s="57" t="s">
        <v>17</v>
      </c>
      <c r="X2130" s="57" t="s">
        <v>17</v>
      </c>
      <c r="Y2130" s="57" t="s">
        <v>17</v>
      </c>
      <c r="Z2130" s="57" t="s">
        <v>17</v>
      </c>
      <c r="AA2130" s="57" t="s">
        <v>17</v>
      </c>
      <c r="AB2130" s="57"/>
      <c r="AC2130" s="57" t="s">
        <v>17</v>
      </c>
      <c r="AD2130" s="57" t="s">
        <v>17</v>
      </c>
      <c r="AE2130" s="57" t="s">
        <v>17</v>
      </c>
      <c r="AF2130" s="57" t="s">
        <v>17</v>
      </c>
      <c r="AG2130" s="57" t="s">
        <v>17</v>
      </c>
      <c r="AH2130" s="57" t="s">
        <v>17</v>
      </c>
      <c r="AI2130" s="57" t="s">
        <v>17</v>
      </c>
    </row>
    <row r="2131" spans="1:35" s="14" customFormat="1" x14ac:dyDescent="0.35">
      <c r="A2131" s="1" t="s">
        <v>4314</v>
      </c>
      <c r="B2131" s="1" t="s">
        <v>4315</v>
      </c>
      <c r="C2131" s="3"/>
      <c r="D2131" s="1" t="s">
        <v>12</v>
      </c>
      <c r="E2131" s="1" t="s">
        <v>13</v>
      </c>
      <c r="F2131" s="3" t="s">
        <v>39</v>
      </c>
      <c r="G2131" s="1" t="s">
        <v>4316</v>
      </c>
      <c r="H2131" s="51" t="str">
        <f>_xlfn.XLOOKUP(B2131,'[1]Nur des jours'!$B:$B,'[1]Nur des jours'!$H:$H,"")</f>
        <v>ZTE</v>
      </c>
      <c r="I2131" s="52">
        <v>0</v>
      </c>
      <c r="J2131" s="52">
        <v>0</v>
      </c>
      <c r="K2131" s="52">
        <v>0</v>
      </c>
      <c r="L2131" s="53">
        <v>0</v>
      </c>
      <c r="M2131" s="54" t="s">
        <v>5374</v>
      </c>
      <c r="N2131" s="55"/>
      <c r="O2131" s="16" t="str" cm="1">
        <f t="array" ref="O2131">IFERROR(_xlfn.IFS(
Q2131="MPR ISSUE","PDH",
Q2131="BSS Hardware Issue","BSS",
Q2131="Sites strategiques, MLL, Pylone, etc.","ENVTECH",
Q2131="AKTIVCO DEFAUT GE &amp; POWER Cabinet","AKTIVCO",
Q2131="AKTIVCO Coupure ENEO &amp; Baisse de tension","AKTIVCO GRID ONLY",
Q2131="Coupure ENEO &amp; Baisse de tension","IHS GRID ONLY",
Q2131="Defaut GE &amp; POWER Cabinet","IHS",
Q2131="Sharing","Partners",
Q2131="SIte strategiques &amp; DataCenter","SST &amp; DC",
Q2131="Exclu","Exclu",
Q2131="SAT","SAT",
Q2131="SPARE-ISSUE","SPARE-ISSUE",
Q2131="Fiber CAmtel","TRANS_FO_CAMTEL",
Q2131="Fiber AOF","Fiber AOF",
Q2131="Projet OCM (HUAWEI)","TRAVAUX-HUAWEI",
Q2131="Projet OCM (NOKIA)","TRAVAUX-NOKIA",
Q2131="ACCESS-ISSUE","ACCESS-ISSUE",
Q2131="Projet OCM (ZTE, NOKIA, autres projets)","TRAVAUX OCM",
Q2131="No root CAuse","No root cause",
Q2131="ODU HS","PDH",
Q2131="IP &amp; VLAN","PDH",
Q2131="Warehouse HUAWEI","SPARE-ISSUE",
Q2131="SPARE-HS","SPARE-ISSUE",
Q2131="Power Telco","BSS"
),"")</f>
        <v>No root cause</v>
      </c>
      <c r="P2131" s="22" t="str" cm="1">
        <f t="array" ref="P2131">IFERROR(_xlfn.IFS(
Q2131="MPR ISSUE","TX ISSUE",
Q2131="BSS Hardware Issue","RAN ISSUE",
Q2131="Sites strategiques, MLL, Pylone, etc.","ENVTECH",
Q2131="AKTIVCO DEFAUT GE &amp; POWER Cabinet","POWER ISSUE",
Q2131="AKTIVCO Coupure ENEO &amp; Baisse de tension","POWER ISSUE",
Q2131="Coupure ENEO &amp; Baisse de tension","POWER ISSUE",
Q2131="Defaut GE &amp; POWER Cabinet","POWER ISSUE",
Q2131="Sharing","POWER ISSUE",
Q2131="SIte strategiques &amp; DataCenter","POWER ISSUE",
Q2131="Exclu","Exclu",
Q2131="SAT","TX ISSUE",
Q2131="SPARE-ISSUE","SPARE-ISSUE",
Q2131="Fiber CAmtel","TX ISSUE",
Q2131="Fiber AOF","TX ISSUE",
Q2131="Projet OCM (HUAWEI)","TRAVAUX-HUAWEI",
Q2131="Projet OCM (NOKIA)","TRAVAUX -NOKIA",
Q2131="ACCESS-ISSUE","ACCESS-ISSUE",
Q2131="Projet OCM (ZTE, NOKIA, autres projets)","TRAVAUX OCM",
Q2131="No root CAuse","No root cause",
Q2131="ODU HS","TX ISSUE",
Q2131="IP &amp; VLAN","TX ISSUE",
Q2131="Warehouse HUAWEI","SPARE-ISSUE",
Q2131="SPARE-HS","SPARE-ISSUE",
Q2131="Power Telco","RAN ISSUE"
),"")</f>
        <v>No root cause</v>
      </c>
      <c r="Q2131" s="48" t="s">
        <v>5573</v>
      </c>
      <c r="R2131" s="23" t="str" cm="1">
        <f t="array" ref="R2131">IFERROR(_xlfn.IFS(
Q2131="MPR ISSUE","ACTIVE",
Q2131="BSS Hardware Issue","ACTIVE",
Q2131="Sites strategiques, MLL, Pylone, etc.","PASSIVE",
Q2131="AKTIVCO DEFAUT GE &amp; POWER Cabinet","PASSIVE",
Q2131="AKTIVCO Coupure ENEO &amp; Baisse de tension","PASSIVE",
Q2131="Coupure ENEO &amp; Baisse de tension","PASSIVE",
Q2131="Defaut GE &amp; POWER Cabinet","PASSIVE",
Q2131="Sharing","PASSIVE",
Q2131="SIte strategiques &amp; DataCenter","PASSIVE",
Q2131="Exclu","Exclu",
Q2131="SAT","ACTIVE",
Q2131="SPARE-ISSUE","SPARE-ISSUE",
Q2131="Fiber CAmtel","ACTIVE",
Q2131="Fiber AOF","ACTIVE",
Q2131="Projet OCM (HUAWEI)","PLANNED WORKS",
Q2131="Projet OCM (NOKIA)","PLANNED WORKS",
Q2131="ACCESS-ISSUE","ACCESS-ISSUE",
Q2131="Projet OCM (ZTE, NOKIA, autres projets)","PLANNED WORKS",
Q2131="No root CAuse","No root cause",
Q2131="ODU HS","ACTIVE",
Q2131="IP &amp; VLAN","ACTIVE",
Q2131="Warehouse HUAWEI","SPARE-ISSUE",
Q2131="SPARE-HS","SPARE-ISSUE",
Q2131="Power Telco","ACTIVE"
),"")</f>
        <v>No root cause</v>
      </c>
      <c r="S2131" s="56" t="s">
        <v>17</v>
      </c>
      <c r="T2131" s="7" t="s">
        <v>17</v>
      </c>
      <c r="U2131" s="57" t="s">
        <v>17</v>
      </c>
      <c r="V2131" s="57" t="s">
        <v>17</v>
      </c>
      <c r="W2131" s="57" t="s">
        <v>17</v>
      </c>
      <c r="X2131" s="57" t="s">
        <v>17</v>
      </c>
      <c r="Y2131" s="57" t="s">
        <v>17</v>
      </c>
      <c r="Z2131" s="57" t="s">
        <v>17</v>
      </c>
      <c r="AA2131" s="57" t="s">
        <v>17</v>
      </c>
      <c r="AB2131" s="57"/>
      <c r="AC2131" s="57" t="s">
        <v>17</v>
      </c>
      <c r="AD2131" s="57" t="s">
        <v>17</v>
      </c>
      <c r="AE2131" s="57" t="s">
        <v>17</v>
      </c>
      <c r="AF2131" s="57" t="s">
        <v>17</v>
      </c>
      <c r="AG2131" s="57" t="s">
        <v>17</v>
      </c>
      <c r="AH2131" s="57" t="s">
        <v>17</v>
      </c>
      <c r="AI2131" s="57" t="s">
        <v>17</v>
      </c>
    </row>
    <row r="2132" spans="1:35" s="14" customFormat="1" x14ac:dyDescent="0.35">
      <c r="A2132" s="1" t="s">
        <v>4319</v>
      </c>
      <c r="B2132" s="1" t="s">
        <v>4320</v>
      </c>
      <c r="C2132" s="3"/>
      <c r="D2132" s="1" t="s">
        <v>12</v>
      </c>
      <c r="E2132" s="1" t="s">
        <v>13</v>
      </c>
      <c r="F2132" s="3" t="s">
        <v>104</v>
      </c>
      <c r="G2132" s="1" t="s">
        <v>4075</v>
      </c>
      <c r="H2132" s="59" t="str">
        <f>_xlfn.XLOOKUP(B2132,'[1]Nur des jours'!$B:$B,'[1]Nur des jours'!$H:$H,"")</f>
        <v>HUAWEI</v>
      </c>
      <c r="I2132" s="52">
        <v>0</v>
      </c>
      <c r="J2132" s="52">
        <v>0</v>
      </c>
      <c r="K2132" s="52">
        <v>0</v>
      </c>
      <c r="L2132" s="53">
        <v>0</v>
      </c>
      <c r="M2132" s="54" t="s">
        <v>5374</v>
      </c>
      <c r="N2132" s="55"/>
      <c r="O2132" s="16" t="str" cm="1">
        <f t="array" ref="O2132">IFERROR(_xlfn.IFS(
Q2132="MPR ISSUE","PDH",
Q2132="BSS Hardware Issue","BSS",
Q2132="Sites strategiques, MLL, Pylone, etc.","ENVTECH",
Q2132="AKTIVCO DEFAUT GE &amp; POWER Cabinet","AKTIVCO",
Q2132="AKTIVCO Coupure ENEO &amp; Baisse de tension","AKTIVCO GRID ONLY",
Q2132="Coupure ENEO &amp; Baisse de tension","IHS GRID ONLY",
Q2132="Defaut GE &amp; POWER Cabinet","IHS",
Q2132="Sharing","Partners",
Q2132="SIte strategiques &amp; DataCenter","SST &amp; DC",
Q2132="Exclu","Exclu",
Q2132="SAT","SAT",
Q2132="SPARE-ISSUE","SPARE-ISSUE",
Q2132="Fiber CAmtel","TRANS_FO_CAMTEL",
Q2132="Fiber AOF","Fiber AOF",
Q2132="Projet OCM (HUAWEI)","TRAVAUX-HUAWEI",
Q2132="Projet OCM (NOKIA)","TRAVAUX-NOKIA",
Q2132="ACCESS-ISSUE","ACCESS-ISSUE",
Q2132="Projet OCM (ZTE, NOKIA, autres projets)","TRAVAUX OCM",
Q2132="No root CAuse","No root cause",
Q2132="ODU HS","PDH",
Q2132="IP &amp; VLAN","PDH",
Q2132="Warehouse HUAWEI","SPARE-ISSUE",
Q2132="SPARE-HS","SPARE-ISSUE",
Q2132="Power Telco","BSS"
),"")</f>
        <v>No root cause</v>
      </c>
      <c r="P2132" s="22" t="str" cm="1">
        <f t="array" ref="P2132">IFERROR(_xlfn.IFS(
Q2132="MPR ISSUE","TX ISSUE",
Q2132="BSS Hardware Issue","RAN ISSUE",
Q2132="Sites strategiques, MLL, Pylone, etc.","ENVTECH",
Q2132="AKTIVCO DEFAUT GE &amp; POWER Cabinet","POWER ISSUE",
Q2132="AKTIVCO Coupure ENEO &amp; Baisse de tension","POWER ISSUE",
Q2132="Coupure ENEO &amp; Baisse de tension","POWER ISSUE",
Q2132="Defaut GE &amp; POWER Cabinet","POWER ISSUE",
Q2132="Sharing","POWER ISSUE",
Q2132="SIte strategiques &amp; DataCenter","POWER ISSUE",
Q2132="Exclu","Exclu",
Q2132="SAT","TX ISSUE",
Q2132="SPARE-ISSUE","SPARE-ISSUE",
Q2132="Fiber CAmtel","TX ISSUE",
Q2132="Fiber AOF","TX ISSUE",
Q2132="Projet OCM (HUAWEI)","TRAVAUX-HUAWEI",
Q2132="Projet OCM (NOKIA)","TRAVAUX -NOKIA",
Q2132="ACCESS-ISSUE","ACCESS-ISSUE",
Q2132="Projet OCM (ZTE, NOKIA, autres projets)","TRAVAUX OCM",
Q2132="No root CAuse","No root cause",
Q2132="ODU HS","TX ISSUE",
Q2132="IP &amp; VLAN","TX ISSUE",
Q2132="Warehouse HUAWEI","SPARE-ISSUE",
Q2132="SPARE-HS","SPARE-ISSUE",
Q2132="Power Telco","RAN ISSUE"
),"")</f>
        <v>No root cause</v>
      </c>
      <c r="Q2132" s="48" t="s">
        <v>5573</v>
      </c>
      <c r="R2132" s="23" t="str" cm="1">
        <f t="array" ref="R2132">IFERROR(_xlfn.IFS(
Q2132="MPR ISSUE","ACTIVE",
Q2132="BSS Hardware Issue","ACTIVE",
Q2132="Sites strategiques, MLL, Pylone, etc.","PASSIVE",
Q2132="AKTIVCO DEFAUT GE &amp; POWER Cabinet","PASSIVE",
Q2132="AKTIVCO Coupure ENEO &amp; Baisse de tension","PASSIVE",
Q2132="Coupure ENEO &amp; Baisse de tension","PASSIVE",
Q2132="Defaut GE &amp; POWER Cabinet","PASSIVE",
Q2132="Sharing","PASSIVE",
Q2132="SIte strategiques &amp; DataCenter","PASSIVE",
Q2132="Exclu","Exclu",
Q2132="SAT","ACTIVE",
Q2132="SPARE-ISSUE","SPARE-ISSUE",
Q2132="Fiber CAmtel","ACTIVE",
Q2132="Fiber AOF","ACTIVE",
Q2132="Projet OCM (HUAWEI)","PLANNED WORKS",
Q2132="Projet OCM (NOKIA)","PLANNED WORKS",
Q2132="ACCESS-ISSUE","ACCESS-ISSUE",
Q2132="Projet OCM (ZTE, NOKIA, autres projets)","PLANNED WORKS",
Q2132="No root CAuse","No root cause",
Q2132="ODU HS","ACTIVE",
Q2132="IP &amp; VLAN","ACTIVE",
Q2132="Warehouse HUAWEI","SPARE-ISSUE",
Q2132="SPARE-HS","SPARE-ISSUE",
Q2132="Power Telco","ACTIVE"
),"")</f>
        <v>No root cause</v>
      </c>
      <c r="S2132" s="56" t="s">
        <v>17</v>
      </c>
      <c r="T2132" s="7" t="s">
        <v>17</v>
      </c>
      <c r="U2132" s="57" t="s">
        <v>17</v>
      </c>
      <c r="V2132" s="57" t="s">
        <v>17</v>
      </c>
      <c r="W2132" s="57" t="s">
        <v>17</v>
      </c>
      <c r="X2132" s="57"/>
      <c r="Y2132" s="57" t="s">
        <v>17</v>
      </c>
      <c r="Z2132" s="57" t="s">
        <v>17</v>
      </c>
      <c r="AA2132" s="57" t="s">
        <v>17</v>
      </c>
      <c r="AB2132" s="57"/>
      <c r="AC2132" s="57" t="s">
        <v>17</v>
      </c>
      <c r="AD2132" s="57" t="s">
        <v>17</v>
      </c>
      <c r="AE2132" s="57" t="s">
        <v>17</v>
      </c>
      <c r="AF2132" s="57" t="s">
        <v>17</v>
      </c>
      <c r="AG2132" s="57" t="s">
        <v>17</v>
      </c>
      <c r="AH2132" s="57" t="s">
        <v>17</v>
      </c>
      <c r="AI2132" s="57" t="s">
        <v>17</v>
      </c>
    </row>
    <row r="2133" spans="1:35" s="14" customFormat="1" x14ac:dyDescent="0.35">
      <c r="A2133" s="1" t="s">
        <v>724</v>
      </c>
      <c r="B2133" s="1" t="s">
        <v>725</v>
      </c>
      <c r="C2133" s="3"/>
      <c r="D2133" s="1" t="s">
        <v>12</v>
      </c>
      <c r="E2133" s="1" t="s">
        <v>13</v>
      </c>
      <c r="F2133" s="3" t="s">
        <v>33</v>
      </c>
      <c r="G2133" s="1" t="s">
        <v>34</v>
      </c>
      <c r="H2133" s="51" t="str">
        <f>_xlfn.XLOOKUP(B2133,'[1]Nur des jours'!$B:$B,'[1]Nur des jours'!$H:$H,"")</f>
        <v>ZTE</v>
      </c>
      <c r="I2133" s="52">
        <v>0</v>
      </c>
      <c r="J2133" s="52">
        <v>0</v>
      </c>
      <c r="K2133" s="52">
        <v>0</v>
      </c>
      <c r="L2133" s="53">
        <v>0</v>
      </c>
      <c r="M2133" s="54" t="s">
        <v>5374</v>
      </c>
      <c r="N2133" s="55"/>
      <c r="O2133" s="16" t="str" cm="1">
        <f t="array" ref="O2133">IFERROR(_xlfn.IFS(
Q2133="MPR ISSUE","PDH",
Q2133="BSS Hardware Issue","BSS",
Q2133="Sites strategiques, MLL, Pylone, etc.","ENVTECH",
Q2133="AKTIVCO DEFAUT GE &amp; POWER Cabinet","AKTIVCO",
Q2133="AKTIVCO Coupure ENEO &amp; Baisse de tension","AKTIVCO GRID ONLY",
Q2133="Coupure ENEO &amp; Baisse de tension","IHS GRID ONLY",
Q2133="Defaut GE &amp; POWER Cabinet","IHS",
Q2133="Sharing","Partners",
Q2133="SIte strategiques &amp; DataCenter","SST &amp; DC",
Q2133="Exclu","Exclu",
Q2133="SAT","SAT",
Q2133="SPARE-ISSUE","SPARE-ISSUE",
Q2133="Fiber CAmtel","TRANS_FO_CAMTEL",
Q2133="Fiber AOF","Fiber AOF",
Q2133="Projet OCM (HUAWEI)","TRAVAUX-HUAWEI",
Q2133="Projet OCM (NOKIA)","TRAVAUX-NOKIA",
Q2133="ACCESS-ISSUE","ACCESS-ISSUE",
Q2133="Projet OCM (ZTE, NOKIA, autres projets)","TRAVAUX OCM",
Q2133="No root CAuse","No root cause",
Q2133="ODU HS","PDH",
Q2133="IP &amp; VLAN","PDH",
Q2133="Warehouse HUAWEI","SPARE-ISSUE",
Q2133="SPARE-HS","SPARE-ISSUE",
Q2133="Power Telco","BSS"
),"")</f>
        <v>No root cause</v>
      </c>
      <c r="P2133" s="22" t="str" cm="1">
        <f t="array" ref="P2133">IFERROR(_xlfn.IFS(
Q2133="MPR ISSUE","TX ISSUE",
Q2133="BSS Hardware Issue","RAN ISSUE",
Q2133="Sites strategiques, MLL, Pylone, etc.","ENVTECH",
Q2133="AKTIVCO DEFAUT GE &amp; POWER Cabinet","POWER ISSUE",
Q2133="AKTIVCO Coupure ENEO &amp; Baisse de tension","POWER ISSUE",
Q2133="Coupure ENEO &amp; Baisse de tension","POWER ISSUE",
Q2133="Defaut GE &amp; POWER Cabinet","POWER ISSUE",
Q2133="Sharing","POWER ISSUE",
Q2133="SIte strategiques &amp; DataCenter","POWER ISSUE",
Q2133="Exclu","Exclu",
Q2133="SAT","TX ISSUE",
Q2133="SPARE-ISSUE","SPARE-ISSUE",
Q2133="Fiber CAmtel","TX ISSUE",
Q2133="Fiber AOF","TX ISSUE",
Q2133="Projet OCM (HUAWEI)","TRAVAUX-HUAWEI",
Q2133="Projet OCM (NOKIA)","TRAVAUX -NOKIA",
Q2133="ACCESS-ISSUE","ACCESS-ISSUE",
Q2133="Projet OCM (ZTE, NOKIA, autres projets)","TRAVAUX OCM",
Q2133="No root CAuse","No root cause",
Q2133="ODU HS","TX ISSUE",
Q2133="IP &amp; VLAN","TX ISSUE",
Q2133="Warehouse HUAWEI","SPARE-ISSUE",
Q2133="SPARE-HS","SPARE-ISSUE",
Q2133="Power Telco","RAN ISSUE"
),"")</f>
        <v>No root cause</v>
      </c>
      <c r="Q2133" s="48" t="s">
        <v>5573</v>
      </c>
      <c r="R2133" s="23" t="str" cm="1">
        <f t="array" ref="R2133">IFERROR(_xlfn.IFS(
Q2133="MPR ISSUE","ACTIVE",
Q2133="BSS Hardware Issue","ACTIVE",
Q2133="Sites strategiques, MLL, Pylone, etc.","PASSIVE",
Q2133="AKTIVCO DEFAUT GE &amp; POWER Cabinet","PASSIVE",
Q2133="AKTIVCO Coupure ENEO &amp; Baisse de tension","PASSIVE",
Q2133="Coupure ENEO &amp; Baisse de tension","PASSIVE",
Q2133="Defaut GE &amp; POWER Cabinet","PASSIVE",
Q2133="Sharing","PASSIVE",
Q2133="SIte strategiques &amp; DataCenter","PASSIVE",
Q2133="Exclu","Exclu",
Q2133="SAT","ACTIVE",
Q2133="SPARE-ISSUE","SPARE-ISSUE",
Q2133="Fiber CAmtel","ACTIVE",
Q2133="Fiber AOF","ACTIVE",
Q2133="Projet OCM (HUAWEI)","PLANNED WORKS",
Q2133="Projet OCM (NOKIA)","PLANNED WORKS",
Q2133="ACCESS-ISSUE","ACCESS-ISSUE",
Q2133="Projet OCM (ZTE, NOKIA, autres projets)","PLANNED WORKS",
Q2133="No root CAuse","No root cause",
Q2133="ODU HS","ACTIVE",
Q2133="IP &amp; VLAN","ACTIVE",
Q2133="Warehouse HUAWEI","SPARE-ISSUE",
Q2133="SPARE-HS","SPARE-ISSUE",
Q2133="Power Telco","ACTIVE"
),"")</f>
        <v>No root cause</v>
      </c>
      <c r="S2133" s="56" t="s">
        <v>17</v>
      </c>
      <c r="T2133" s="7" t="s">
        <v>17</v>
      </c>
      <c r="U2133" s="57" t="s">
        <v>17</v>
      </c>
      <c r="V2133" s="57" t="s">
        <v>17</v>
      </c>
      <c r="W2133" s="57" t="s">
        <v>17</v>
      </c>
      <c r="X2133" s="57" t="s">
        <v>17</v>
      </c>
      <c r="Y2133" s="57" t="s">
        <v>17</v>
      </c>
      <c r="Z2133" s="57" t="s">
        <v>17</v>
      </c>
      <c r="AA2133" s="57" t="s">
        <v>17</v>
      </c>
      <c r="AB2133" s="57"/>
      <c r="AC2133" s="57" t="s">
        <v>17</v>
      </c>
      <c r="AD2133" s="57" t="s">
        <v>17</v>
      </c>
      <c r="AE2133" s="57" t="s">
        <v>17</v>
      </c>
      <c r="AF2133" s="57" t="s">
        <v>17</v>
      </c>
      <c r="AG2133" s="57" t="s">
        <v>17</v>
      </c>
      <c r="AH2133" s="57" t="s">
        <v>17</v>
      </c>
      <c r="AI2133" s="57" t="s">
        <v>17</v>
      </c>
    </row>
    <row r="2134" spans="1:35" s="14" customFormat="1" x14ac:dyDescent="0.35">
      <c r="A2134" s="1" t="s">
        <v>4323</v>
      </c>
      <c r="B2134" s="1" t="s">
        <v>4324</v>
      </c>
      <c r="C2134" s="3"/>
      <c r="D2134" s="1" t="s">
        <v>12</v>
      </c>
      <c r="E2134" s="1" t="s">
        <v>13</v>
      </c>
      <c r="F2134" s="3" t="s">
        <v>39</v>
      </c>
      <c r="G2134" s="1" t="s">
        <v>40</v>
      </c>
      <c r="H2134" s="51" t="str">
        <f>_xlfn.XLOOKUP(B2134,'[1]Nur des jours'!$B:$B,'[1]Nur des jours'!$H:$H,"")</f>
        <v>ZTE</v>
      </c>
      <c r="I2134" s="52">
        <v>0</v>
      </c>
      <c r="J2134" s="52">
        <v>0</v>
      </c>
      <c r="K2134" s="52">
        <v>0</v>
      </c>
      <c r="L2134" s="53">
        <v>0</v>
      </c>
      <c r="M2134" s="54" t="s">
        <v>5374</v>
      </c>
      <c r="N2134" s="55"/>
      <c r="O2134" s="16" t="str" cm="1">
        <f t="array" ref="O2134">IFERROR(_xlfn.IFS(
Q2134="MPR ISSUE","PDH",
Q2134="BSS Hardware Issue","BSS",
Q2134="Sites strategiques, MLL, Pylone, etc.","ENVTECH",
Q2134="AKTIVCO DEFAUT GE &amp; POWER Cabinet","AKTIVCO",
Q2134="AKTIVCO Coupure ENEO &amp; Baisse de tension","AKTIVCO GRID ONLY",
Q2134="Coupure ENEO &amp; Baisse de tension","IHS GRID ONLY",
Q2134="Defaut GE &amp; POWER Cabinet","IHS",
Q2134="Sharing","Partners",
Q2134="SIte strategiques &amp; DataCenter","SST &amp; DC",
Q2134="Exclu","Exclu",
Q2134="SAT","SAT",
Q2134="SPARE-ISSUE","SPARE-ISSUE",
Q2134="Fiber CAmtel","TRANS_FO_CAMTEL",
Q2134="Fiber AOF","Fiber AOF",
Q2134="Projet OCM (HUAWEI)","TRAVAUX-HUAWEI",
Q2134="Projet OCM (NOKIA)","TRAVAUX-NOKIA",
Q2134="ACCESS-ISSUE","ACCESS-ISSUE",
Q2134="Projet OCM (ZTE, NOKIA, autres projets)","TRAVAUX OCM",
Q2134="No root CAuse","No root cause",
Q2134="ODU HS","PDH",
Q2134="IP &amp; VLAN","PDH",
Q2134="Warehouse HUAWEI","SPARE-ISSUE",
Q2134="SPARE-HS","SPARE-ISSUE",
Q2134="Power Telco","BSS"
),"")</f>
        <v>No root cause</v>
      </c>
      <c r="P2134" s="22" t="str" cm="1">
        <f t="array" ref="P2134">IFERROR(_xlfn.IFS(
Q2134="MPR ISSUE","TX ISSUE",
Q2134="BSS Hardware Issue","RAN ISSUE",
Q2134="Sites strategiques, MLL, Pylone, etc.","ENVTECH",
Q2134="AKTIVCO DEFAUT GE &amp; POWER Cabinet","POWER ISSUE",
Q2134="AKTIVCO Coupure ENEO &amp; Baisse de tension","POWER ISSUE",
Q2134="Coupure ENEO &amp; Baisse de tension","POWER ISSUE",
Q2134="Defaut GE &amp; POWER Cabinet","POWER ISSUE",
Q2134="Sharing","POWER ISSUE",
Q2134="SIte strategiques &amp; DataCenter","POWER ISSUE",
Q2134="Exclu","Exclu",
Q2134="SAT","TX ISSUE",
Q2134="SPARE-ISSUE","SPARE-ISSUE",
Q2134="Fiber CAmtel","TX ISSUE",
Q2134="Fiber AOF","TX ISSUE",
Q2134="Projet OCM (HUAWEI)","TRAVAUX-HUAWEI",
Q2134="Projet OCM (NOKIA)","TRAVAUX -NOKIA",
Q2134="ACCESS-ISSUE","ACCESS-ISSUE",
Q2134="Projet OCM (ZTE, NOKIA, autres projets)","TRAVAUX OCM",
Q2134="No root CAuse","No root cause",
Q2134="ODU HS","TX ISSUE",
Q2134="IP &amp; VLAN","TX ISSUE",
Q2134="Warehouse HUAWEI","SPARE-ISSUE",
Q2134="SPARE-HS","SPARE-ISSUE",
Q2134="Power Telco","RAN ISSUE"
),"")</f>
        <v>No root cause</v>
      </c>
      <c r="Q2134" s="48" t="s">
        <v>5573</v>
      </c>
      <c r="R2134" s="23" t="str" cm="1">
        <f t="array" ref="R2134">IFERROR(_xlfn.IFS(
Q2134="MPR ISSUE","ACTIVE",
Q2134="BSS Hardware Issue","ACTIVE",
Q2134="Sites strategiques, MLL, Pylone, etc.","PASSIVE",
Q2134="AKTIVCO DEFAUT GE &amp; POWER Cabinet","PASSIVE",
Q2134="AKTIVCO Coupure ENEO &amp; Baisse de tension","PASSIVE",
Q2134="Coupure ENEO &amp; Baisse de tension","PASSIVE",
Q2134="Defaut GE &amp; POWER Cabinet","PASSIVE",
Q2134="Sharing","PASSIVE",
Q2134="SIte strategiques &amp; DataCenter","PASSIVE",
Q2134="Exclu","Exclu",
Q2134="SAT","ACTIVE",
Q2134="SPARE-ISSUE","SPARE-ISSUE",
Q2134="Fiber CAmtel","ACTIVE",
Q2134="Fiber AOF","ACTIVE",
Q2134="Projet OCM (HUAWEI)","PLANNED WORKS",
Q2134="Projet OCM (NOKIA)","PLANNED WORKS",
Q2134="ACCESS-ISSUE","ACCESS-ISSUE",
Q2134="Projet OCM (ZTE, NOKIA, autres projets)","PLANNED WORKS",
Q2134="No root CAuse","No root cause",
Q2134="ODU HS","ACTIVE",
Q2134="IP &amp; VLAN","ACTIVE",
Q2134="Warehouse HUAWEI","SPARE-ISSUE",
Q2134="SPARE-HS","SPARE-ISSUE",
Q2134="Power Telco","ACTIVE"
),"")</f>
        <v>No root cause</v>
      </c>
      <c r="S2134" s="56" t="s">
        <v>17</v>
      </c>
      <c r="T2134" s="7" t="s">
        <v>17</v>
      </c>
      <c r="U2134" s="57" t="s">
        <v>17</v>
      </c>
      <c r="V2134" s="57" t="s">
        <v>17</v>
      </c>
      <c r="W2134" s="57" t="s">
        <v>17</v>
      </c>
      <c r="X2134" s="57" t="s">
        <v>17</v>
      </c>
      <c r="Y2134" s="57" t="s">
        <v>17</v>
      </c>
      <c r="Z2134" s="57" t="s">
        <v>17</v>
      </c>
      <c r="AA2134" s="57" t="s">
        <v>17</v>
      </c>
      <c r="AB2134" s="57"/>
      <c r="AC2134" s="57" t="s">
        <v>17</v>
      </c>
      <c r="AD2134" s="57" t="s">
        <v>17</v>
      </c>
      <c r="AE2134" s="57" t="s">
        <v>17</v>
      </c>
      <c r="AF2134" s="57" t="s">
        <v>17</v>
      </c>
      <c r="AG2134" s="57" t="s">
        <v>17</v>
      </c>
      <c r="AH2134" s="57" t="s">
        <v>17</v>
      </c>
      <c r="AI2134" s="57" t="s">
        <v>17</v>
      </c>
    </row>
    <row r="2135" spans="1:35" s="14" customFormat="1" x14ac:dyDescent="0.35">
      <c r="A2135" s="1" t="s">
        <v>3537</v>
      </c>
      <c r="B2135" s="1" t="s">
        <v>4346</v>
      </c>
      <c r="C2135" s="3"/>
      <c r="D2135" s="1" t="s">
        <v>12</v>
      </c>
      <c r="E2135" s="1" t="s">
        <v>13</v>
      </c>
      <c r="F2135" s="3" t="s">
        <v>39</v>
      </c>
      <c r="G2135" s="1" t="s">
        <v>3537</v>
      </c>
      <c r="H2135" s="51" t="str">
        <f>_xlfn.XLOOKUP(B2135,'[1]Nur des jours'!$B:$B,'[1]Nur des jours'!$H:$H,"")</f>
        <v>ZTE</v>
      </c>
      <c r="I2135" s="52">
        <v>0</v>
      </c>
      <c r="J2135" s="52">
        <v>0</v>
      </c>
      <c r="K2135" s="52">
        <v>0</v>
      </c>
      <c r="L2135" s="53">
        <v>0</v>
      </c>
      <c r="M2135" s="54" t="s">
        <v>5374</v>
      </c>
      <c r="N2135" s="55"/>
      <c r="O2135" s="16" t="str" cm="1">
        <f t="array" ref="O2135">IFERROR(_xlfn.IFS(
Q2135="MPR ISSUE","PDH",
Q2135="BSS Hardware Issue","BSS",
Q2135="Sites strategiques, MLL, Pylone, etc.","ENVTECH",
Q2135="AKTIVCO DEFAUT GE &amp; POWER Cabinet","AKTIVCO",
Q2135="AKTIVCO Coupure ENEO &amp; Baisse de tension","AKTIVCO GRID ONLY",
Q2135="Coupure ENEO &amp; Baisse de tension","IHS GRID ONLY",
Q2135="Defaut GE &amp; POWER Cabinet","IHS",
Q2135="Sharing","Partners",
Q2135="SIte strategiques &amp; DataCenter","SST &amp; DC",
Q2135="Exclu","Exclu",
Q2135="SAT","SAT",
Q2135="SPARE-ISSUE","SPARE-ISSUE",
Q2135="Fiber CAmtel","TRANS_FO_CAMTEL",
Q2135="Fiber AOF","Fiber AOF",
Q2135="Projet OCM (HUAWEI)","TRAVAUX-HUAWEI",
Q2135="Projet OCM (NOKIA)","TRAVAUX-NOKIA",
Q2135="ACCESS-ISSUE","ACCESS-ISSUE",
Q2135="Projet OCM (ZTE, NOKIA, autres projets)","TRAVAUX OCM",
Q2135="No root CAuse","No root cause",
Q2135="ODU HS","PDH",
Q2135="IP &amp; VLAN","PDH",
Q2135="Warehouse HUAWEI","SPARE-ISSUE",
Q2135="SPARE-HS","SPARE-ISSUE",
Q2135="Power Telco","BSS"
),"")</f>
        <v>No root cause</v>
      </c>
      <c r="P2135" s="22" t="str" cm="1">
        <f t="array" ref="P2135">IFERROR(_xlfn.IFS(
Q2135="MPR ISSUE","TX ISSUE",
Q2135="BSS Hardware Issue","RAN ISSUE",
Q2135="Sites strategiques, MLL, Pylone, etc.","ENVTECH",
Q2135="AKTIVCO DEFAUT GE &amp; POWER Cabinet","POWER ISSUE",
Q2135="AKTIVCO Coupure ENEO &amp; Baisse de tension","POWER ISSUE",
Q2135="Coupure ENEO &amp; Baisse de tension","POWER ISSUE",
Q2135="Defaut GE &amp; POWER Cabinet","POWER ISSUE",
Q2135="Sharing","POWER ISSUE",
Q2135="SIte strategiques &amp; DataCenter","POWER ISSUE",
Q2135="Exclu","Exclu",
Q2135="SAT","TX ISSUE",
Q2135="SPARE-ISSUE","SPARE-ISSUE",
Q2135="Fiber CAmtel","TX ISSUE",
Q2135="Fiber AOF","TX ISSUE",
Q2135="Projet OCM (HUAWEI)","TRAVAUX-HUAWEI",
Q2135="Projet OCM (NOKIA)","TRAVAUX -NOKIA",
Q2135="ACCESS-ISSUE","ACCESS-ISSUE",
Q2135="Projet OCM (ZTE, NOKIA, autres projets)","TRAVAUX OCM",
Q2135="No root CAuse","No root cause",
Q2135="ODU HS","TX ISSUE",
Q2135="IP &amp; VLAN","TX ISSUE",
Q2135="Warehouse HUAWEI","SPARE-ISSUE",
Q2135="SPARE-HS","SPARE-ISSUE",
Q2135="Power Telco","RAN ISSUE"
),"")</f>
        <v>No root cause</v>
      </c>
      <c r="Q2135" s="48" t="s">
        <v>5573</v>
      </c>
      <c r="R2135" s="23" t="str" cm="1">
        <f t="array" ref="R2135">IFERROR(_xlfn.IFS(
Q2135="MPR ISSUE","ACTIVE",
Q2135="BSS Hardware Issue","ACTIVE",
Q2135="Sites strategiques, MLL, Pylone, etc.","PASSIVE",
Q2135="AKTIVCO DEFAUT GE &amp; POWER Cabinet","PASSIVE",
Q2135="AKTIVCO Coupure ENEO &amp; Baisse de tension","PASSIVE",
Q2135="Coupure ENEO &amp; Baisse de tension","PASSIVE",
Q2135="Defaut GE &amp; POWER Cabinet","PASSIVE",
Q2135="Sharing","PASSIVE",
Q2135="SIte strategiques &amp; DataCenter","PASSIVE",
Q2135="Exclu","Exclu",
Q2135="SAT","ACTIVE",
Q2135="SPARE-ISSUE","SPARE-ISSUE",
Q2135="Fiber CAmtel","ACTIVE",
Q2135="Fiber AOF","ACTIVE",
Q2135="Projet OCM (HUAWEI)","PLANNED WORKS",
Q2135="Projet OCM (NOKIA)","PLANNED WORKS",
Q2135="ACCESS-ISSUE","ACCESS-ISSUE",
Q2135="Projet OCM (ZTE, NOKIA, autres projets)","PLANNED WORKS",
Q2135="No root CAuse","No root cause",
Q2135="ODU HS","ACTIVE",
Q2135="IP &amp; VLAN","ACTIVE",
Q2135="Warehouse HUAWEI","SPARE-ISSUE",
Q2135="SPARE-HS","SPARE-ISSUE",
Q2135="Power Telco","ACTIVE"
),"")</f>
        <v>No root cause</v>
      </c>
      <c r="S2135" s="56" t="s">
        <v>17</v>
      </c>
      <c r="T2135" s="7" t="s">
        <v>17</v>
      </c>
      <c r="U2135" s="57" t="s">
        <v>17</v>
      </c>
      <c r="V2135" s="57" t="s">
        <v>17</v>
      </c>
      <c r="W2135" s="57" t="s">
        <v>17</v>
      </c>
      <c r="X2135" s="57" t="s">
        <v>17</v>
      </c>
      <c r="Y2135" s="57" t="s">
        <v>17</v>
      </c>
      <c r="Z2135" s="57" t="s">
        <v>17</v>
      </c>
      <c r="AA2135" s="57" t="s">
        <v>17</v>
      </c>
      <c r="AB2135" s="57"/>
      <c r="AC2135" s="57" t="s">
        <v>17</v>
      </c>
      <c r="AD2135" s="57" t="s">
        <v>17</v>
      </c>
      <c r="AE2135" s="57" t="s">
        <v>17</v>
      </c>
      <c r="AF2135" s="57" t="s">
        <v>17</v>
      </c>
      <c r="AG2135" s="57" t="s">
        <v>17</v>
      </c>
      <c r="AH2135" s="57" t="s">
        <v>17</v>
      </c>
      <c r="AI2135" s="57" t="s">
        <v>17</v>
      </c>
    </row>
    <row r="2136" spans="1:35" s="14" customFormat="1" x14ac:dyDescent="0.35">
      <c r="A2136" s="1" t="s">
        <v>4347</v>
      </c>
      <c r="B2136" s="1" t="s">
        <v>4348</v>
      </c>
      <c r="C2136" s="3"/>
      <c r="D2136" s="1"/>
      <c r="E2136" s="1"/>
      <c r="F2136" s="3" t="s">
        <v>71</v>
      </c>
      <c r="G2136" s="1" t="s">
        <v>4347</v>
      </c>
      <c r="H2136" s="51" t="str">
        <f>_xlfn.XLOOKUP(B2136,'[1]Nur des jours'!$B:$B,'[1]Nur des jours'!$H:$H,"")</f>
        <v>ZTE</v>
      </c>
      <c r="I2136" s="52">
        <v>0</v>
      </c>
      <c r="J2136" s="52">
        <v>0</v>
      </c>
      <c r="K2136" s="52">
        <v>0</v>
      </c>
      <c r="L2136" s="53">
        <v>0</v>
      </c>
      <c r="M2136" s="54" t="s">
        <v>5374</v>
      </c>
      <c r="N2136" s="55"/>
      <c r="O2136" s="16" t="str" cm="1">
        <f t="array" ref="O2136">IFERROR(_xlfn.IFS(
Q2136="MPR ISSUE","PDH",
Q2136="BSS Hardware Issue","BSS",
Q2136="Sites strategiques, MLL, Pylone, etc.","ENVTECH",
Q2136="AKTIVCO DEFAUT GE &amp; POWER Cabinet","AKTIVCO",
Q2136="AKTIVCO Coupure ENEO &amp; Baisse de tension","AKTIVCO GRID ONLY",
Q2136="Coupure ENEO &amp; Baisse de tension","IHS GRID ONLY",
Q2136="Defaut GE &amp; POWER Cabinet","IHS",
Q2136="Sharing","Partners",
Q2136="SIte strategiques &amp; DataCenter","SST &amp; DC",
Q2136="Exclu","Exclu",
Q2136="SAT","SAT",
Q2136="SPARE-ISSUE","SPARE-ISSUE",
Q2136="Fiber CAmtel","TRANS_FO_CAMTEL",
Q2136="Fiber AOF","Fiber AOF",
Q2136="Projet OCM (HUAWEI)","TRAVAUX-HUAWEI",
Q2136="Projet OCM (NOKIA)","TRAVAUX-NOKIA",
Q2136="ACCESS-ISSUE","ACCESS-ISSUE",
Q2136="Projet OCM (ZTE, NOKIA, autres projets)","TRAVAUX OCM",
Q2136="No root CAuse","No root cause",
Q2136="ODU HS","PDH",
Q2136="IP &amp; VLAN","PDH",
Q2136="Warehouse HUAWEI","SPARE-ISSUE",
Q2136="SPARE-HS","SPARE-ISSUE",
Q2136="Power Telco","BSS"
),"")</f>
        <v>No root cause</v>
      </c>
      <c r="P2136" s="22" t="str" cm="1">
        <f t="array" ref="P2136">IFERROR(_xlfn.IFS(
Q2136="MPR ISSUE","TX ISSUE",
Q2136="BSS Hardware Issue","RAN ISSUE",
Q2136="Sites strategiques, MLL, Pylone, etc.","ENVTECH",
Q2136="AKTIVCO DEFAUT GE &amp; POWER Cabinet","POWER ISSUE",
Q2136="AKTIVCO Coupure ENEO &amp; Baisse de tension","POWER ISSUE",
Q2136="Coupure ENEO &amp; Baisse de tension","POWER ISSUE",
Q2136="Defaut GE &amp; POWER Cabinet","POWER ISSUE",
Q2136="Sharing","POWER ISSUE",
Q2136="SIte strategiques &amp; DataCenter","POWER ISSUE",
Q2136="Exclu","Exclu",
Q2136="SAT","TX ISSUE",
Q2136="SPARE-ISSUE","SPARE-ISSUE",
Q2136="Fiber CAmtel","TX ISSUE",
Q2136="Fiber AOF","TX ISSUE",
Q2136="Projet OCM (HUAWEI)","TRAVAUX-HUAWEI",
Q2136="Projet OCM (NOKIA)","TRAVAUX -NOKIA",
Q2136="ACCESS-ISSUE","ACCESS-ISSUE",
Q2136="Projet OCM (ZTE, NOKIA, autres projets)","TRAVAUX OCM",
Q2136="No root CAuse","No root cause",
Q2136="ODU HS","TX ISSUE",
Q2136="IP &amp; VLAN","TX ISSUE",
Q2136="Warehouse HUAWEI","SPARE-ISSUE",
Q2136="SPARE-HS","SPARE-ISSUE",
Q2136="Power Telco","RAN ISSUE"
),"")</f>
        <v>No root cause</v>
      </c>
      <c r="Q2136" s="48" t="s">
        <v>5573</v>
      </c>
      <c r="R2136" s="23" t="str" cm="1">
        <f t="array" ref="R2136">IFERROR(_xlfn.IFS(
Q2136="MPR ISSUE","ACTIVE",
Q2136="BSS Hardware Issue","ACTIVE",
Q2136="Sites strategiques, MLL, Pylone, etc.","PASSIVE",
Q2136="AKTIVCO DEFAUT GE &amp; POWER Cabinet","PASSIVE",
Q2136="AKTIVCO Coupure ENEO &amp; Baisse de tension","PASSIVE",
Q2136="Coupure ENEO &amp; Baisse de tension","PASSIVE",
Q2136="Defaut GE &amp; POWER Cabinet","PASSIVE",
Q2136="Sharing","PASSIVE",
Q2136="SIte strategiques &amp; DataCenter","PASSIVE",
Q2136="Exclu","Exclu",
Q2136="SAT","ACTIVE",
Q2136="SPARE-ISSUE","SPARE-ISSUE",
Q2136="Fiber CAmtel","ACTIVE",
Q2136="Fiber AOF","ACTIVE",
Q2136="Projet OCM (HUAWEI)","PLANNED WORKS",
Q2136="Projet OCM (NOKIA)","PLANNED WORKS",
Q2136="ACCESS-ISSUE","ACCESS-ISSUE",
Q2136="Projet OCM (ZTE, NOKIA, autres projets)","PLANNED WORKS",
Q2136="No root CAuse","No root cause",
Q2136="ODU HS","ACTIVE",
Q2136="IP &amp; VLAN","ACTIVE",
Q2136="Warehouse HUAWEI","SPARE-ISSUE",
Q2136="SPARE-HS","SPARE-ISSUE",
Q2136="Power Telco","ACTIVE"
),"")</f>
        <v>No root cause</v>
      </c>
      <c r="S2136" s="56" t="s">
        <v>17</v>
      </c>
      <c r="T2136" s="7" t="s">
        <v>17</v>
      </c>
      <c r="U2136" s="57" t="s">
        <v>17</v>
      </c>
      <c r="V2136" s="57" t="s">
        <v>17</v>
      </c>
      <c r="W2136" s="57" t="s">
        <v>17</v>
      </c>
      <c r="X2136" s="57" t="s">
        <v>17</v>
      </c>
      <c r="Y2136" s="57" t="s">
        <v>17</v>
      </c>
      <c r="Z2136" s="57" t="s">
        <v>17</v>
      </c>
      <c r="AA2136" s="57" t="s">
        <v>17</v>
      </c>
      <c r="AB2136" s="57"/>
      <c r="AC2136" s="57" t="s">
        <v>17</v>
      </c>
      <c r="AD2136" s="57" t="s">
        <v>17</v>
      </c>
      <c r="AE2136" s="57" t="s">
        <v>17</v>
      </c>
      <c r="AF2136" s="57" t="s">
        <v>17</v>
      </c>
      <c r="AG2136" s="57" t="s">
        <v>17</v>
      </c>
      <c r="AH2136" s="57" t="s">
        <v>17</v>
      </c>
      <c r="AI2136" s="57" t="s">
        <v>17</v>
      </c>
    </row>
    <row r="2137" spans="1:35" s="14" customFormat="1" x14ac:dyDescent="0.35">
      <c r="A2137" s="1" t="s">
        <v>4352</v>
      </c>
      <c r="B2137" s="1" t="s">
        <v>4353</v>
      </c>
      <c r="C2137" s="3"/>
      <c r="D2137" s="1" t="s">
        <v>23</v>
      </c>
      <c r="E2137" s="1" t="s">
        <v>24</v>
      </c>
      <c r="F2137" s="3" t="s">
        <v>33</v>
      </c>
      <c r="G2137" s="1" t="s">
        <v>3692</v>
      </c>
      <c r="H2137" s="51" t="str">
        <f>_xlfn.XLOOKUP(B2137,'[1]Nur des jours'!$B:$B,'[1]Nur des jours'!$H:$H,"")</f>
        <v>ZTE</v>
      </c>
      <c r="I2137" s="52">
        <v>0</v>
      </c>
      <c r="J2137" s="52">
        <v>0</v>
      </c>
      <c r="K2137" s="52">
        <v>0</v>
      </c>
      <c r="L2137" s="53">
        <v>0</v>
      </c>
      <c r="M2137" s="54" t="s">
        <v>5374</v>
      </c>
      <c r="N2137" s="55"/>
      <c r="O2137" s="16" t="str" cm="1">
        <f t="array" ref="O2137">IFERROR(_xlfn.IFS(
Q2137="MPR ISSUE","PDH",
Q2137="BSS Hardware Issue","BSS",
Q2137="Sites strategiques, MLL, Pylone, etc.","ENVTECH",
Q2137="AKTIVCO DEFAUT GE &amp; POWER Cabinet","AKTIVCO",
Q2137="AKTIVCO Coupure ENEO &amp; Baisse de tension","AKTIVCO GRID ONLY",
Q2137="Coupure ENEO &amp; Baisse de tension","IHS GRID ONLY",
Q2137="Defaut GE &amp; POWER Cabinet","IHS",
Q2137="Sharing","Partners",
Q2137="SIte strategiques &amp; DataCenter","SST &amp; DC",
Q2137="Exclu","Exclu",
Q2137="SAT","SAT",
Q2137="SPARE-ISSUE","SPARE-ISSUE",
Q2137="Fiber CAmtel","TRANS_FO_CAMTEL",
Q2137="Fiber AOF","Fiber AOF",
Q2137="Projet OCM (HUAWEI)","TRAVAUX-HUAWEI",
Q2137="Projet OCM (NOKIA)","TRAVAUX-NOKIA",
Q2137="ACCESS-ISSUE","ACCESS-ISSUE",
Q2137="Projet OCM (ZTE, NOKIA, autres projets)","TRAVAUX OCM",
Q2137="No root CAuse","No root cause",
Q2137="ODU HS","PDH",
Q2137="IP &amp; VLAN","PDH",
Q2137="Warehouse HUAWEI","SPARE-ISSUE",
Q2137="SPARE-HS","SPARE-ISSUE",
Q2137="Power Telco","BSS"
),"")</f>
        <v>No root cause</v>
      </c>
      <c r="P2137" s="22" t="str" cm="1">
        <f t="array" ref="P2137">IFERROR(_xlfn.IFS(
Q2137="MPR ISSUE","TX ISSUE",
Q2137="BSS Hardware Issue","RAN ISSUE",
Q2137="Sites strategiques, MLL, Pylone, etc.","ENVTECH",
Q2137="AKTIVCO DEFAUT GE &amp; POWER Cabinet","POWER ISSUE",
Q2137="AKTIVCO Coupure ENEO &amp; Baisse de tension","POWER ISSUE",
Q2137="Coupure ENEO &amp; Baisse de tension","POWER ISSUE",
Q2137="Defaut GE &amp; POWER Cabinet","POWER ISSUE",
Q2137="Sharing","POWER ISSUE",
Q2137="SIte strategiques &amp; DataCenter","POWER ISSUE",
Q2137="Exclu","Exclu",
Q2137="SAT","TX ISSUE",
Q2137="SPARE-ISSUE","SPARE-ISSUE",
Q2137="Fiber CAmtel","TX ISSUE",
Q2137="Fiber AOF","TX ISSUE",
Q2137="Projet OCM (HUAWEI)","TRAVAUX-HUAWEI",
Q2137="Projet OCM (NOKIA)","TRAVAUX -NOKIA",
Q2137="ACCESS-ISSUE","ACCESS-ISSUE",
Q2137="Projet OCM (ZTE, NOKIA, autres projets)","TRAVAUX OCM",
Q2137="No root CAuse","No root cause",
Q2137="ODU HS","TX ISSUE",
Q2137="IP &amp; VLAN","TX ISSUE",
Q2137="Warehouse HUAWEI","SPARE-ISSUE",
Q2137="SPARE-HS","SPARE-ISSUE",
Q2137="Power Telco","RAN ISSUE"
),"")</f>
        <v>No root cause</v>
      </c>
      <c r="Q2137" s="48" t="s">
        <v>5573</v>
      </c>
      <c r="R2137" s="23" t="str" cm="1">
        <f t="array" ref="R2137">IFERROR(_xlfn.IFS(
Q2137="MPR ISSUE","ACTIVE",
Q2137="BSS Hardware Issue","ACTIVE",
Q2137="Sites strategiques, MLL, Pylone, etc.","PASSIVE",
Q2137="AKTIVCO DEFAUT GE &amp; POWER Cabinet","PASSIVE",
Q2137="AKTIVCO Coupure ENEO &amp; Baisse de tension","PASSIVE",
Q2137="Coupure ENEO &amp; Baisse de tension","PASSIVE",
Q2137="Defaut GE &amp; POWER Cabinet","PASSIVE",
Q2137="Sharing","PASSIVE",
Q2137="SIte strategiques &amp; DataCenter","PASSIVE",
Q2137="Exclu","Exclu",
Q2137="SAT","ACTIVE",
Q2137="SPARE-ISSUE","SPARE-ISSUE",
Q2137="Fiber CAmtel","ACTIVE",
Q2137="Fiber AOF","ACTIVE",
Q2137="Projet OCM (HUAWEI)","PLANNED WORKS",
Q2137="Projet OCM (NOKIA)","PLANNED WORKS",
Q2137="ACCESS-ISSUE","ACCESS-ISSUE",
Q2137="Projet OCM (ZTE, NOKIA, autres projets)","PLANNED WORKS",
Q2137="No root CAuse","No root cause",
Q2137="ODU HS","ACTIVE",
Q2137="IP &amp; VLAN","ACTIVE",
Q2137="Warehouse HUAWEI","SPARE-ISSUE",
Q2137="SPARE-HS","SPARE-ISSUE",
Q2137="Power Telco","ACTIVE"
),"")</f>
        <v>No root cause</v>
      </c>
      <c r="S2137" s="56" t="s">
        <v>17</v>
      </c>
      <c r="T2137" s="7" t="s">
        <v>17</v>
      </c>
      <c r="U2137" s="57" t="s">
        <v>17</v>
      </c>
      <c r="V2137" s="57" t="s">
        <v>17</v>
      </c>
      <c r="W2137" s="57" t="s">
        <v>17</v>
      </c>
      <c r="X2137" s="57" t="s">
        <v>17</v>
      </c>
      <c r="Y2137" s="57" t="s">
        <v>17</v>
      </c>
      <c r="Z2137" s="57" t="s">
        <v>17</v>
      </c>
      <c r="AA2137" s="57" t="s">
        <v>17</v>
      </c>
      <c r="AB2137" s="57"/>
      <c r="AC2137" s="57" t="s">
        <v>17</v>
      </c>
      <c r="AD2137" s="57" t="s">
        <v>17</v>
      </c>
      <c r="AE2137" s="57" t="s">
        <v>17</v>
      </c>
      <c r="AF2137" s="57" t="s">
        <v>17</v>
      </c>
      <c r="AG2137" s="57" t="s">
        <v>17</v>
      </c>
      <c r="AH2137" s="57" t="s">
        <v>17</v>
      </c>
      <c r="AI2137" s="57" t="s">
        <v>17</v>
      </c>
    </row>
    <row r="2138" spans="1:35" s="14" customFormat="1" x14ac:dyDescent="0.35">
      <c r="A2138" s="1" t="s">
        <v>4354</v>
      </c>
      <c r="B2138" s="1" t="s">
        <v>4355</v>
      </c>
      <c r="C2138" s="3"/>
      <c r="D2138" s="1" t="s">
        <v>23</v>
      </c>
      <c r="E2138" s="1" t="s">
        <v>3530</v>
      </c>
      <c r="F2138" s="3" t="s">
        <v>104</v>
      </c>
      <c r="G2138" s="1" t="s">
        <v>4185</v>
      </c>
      <c r="H2138" s="59" t="str">
        <f>_xlfn.XLOOKUP(B2138,'[1]Nur des jours'!$B:$B,'[1]Nur des jours'!$H:$H,"")</f>
        <v>HUAWEI</v>
      </c>
      <c r="I2138" s="52">
        <v>0</v>
      </c>
      <c r="J2138" s="52">
        <v>0</v>
      </c>
      <c r="K2138" s="52">
        <v>0</v>
      </c>
      <c r="L2138" s="53">
        <v>0</v>
      </c>
      <c r="M2138" s="54" t="s">
        <v>5374</v>
      </c>
      <c r="N2138" s="55"/>
      <c r="O2138" s="16" t="str" cm="1">
        <f t="array" ref="O2138">IFERROR(_xlfn.IFS(
Q2138="MPR ISSUE","PDH",
Q2138="BSS Hardware Issue","BSS",
Q2138="Sites strategiques, MLL, Pylone, etc.","ENVTECH",
Q2138="AKTIVCO DEFAUT GE &amp; POWER Cabinet","AKTIVCO",
Q2138="AKTIVCO Coupure ENEO &amp; Baisse de tension","AKTIVCO GRID ONLY",
Q2138="Coupure ENEO &amp; Baisse de tension","IHS GRID ONLY",
Q2138="Defaut GE &amp; POWER Cabinet","IHS",
Q2138="Sharing","Partners",
Q2138="SIte strategiques &amp; DataCenter","SST &amp; DC",
Q2138="Exclu","Exclu",
Q2138="SAT","SAT",
Q2138="SPARE-ISSUE","SPARE-ISSUE",
Q2138="Fiber CAmtel","TRANS_FO_CAMTEL",
Q2138="Fiber AOF","Fiber AOF",
Q2138="Projet OCM (HUAWEI)","TRAVAUX-HUAWEI",
Q2138="Projet OCM (NOKIA)","TRAVAUX-NOKIA",
Q2138="ACCESS-ISSUE","ACCESS-ISSUE",
Q2138="Projet OCM (ZTE, NOKIA, autres projets)","TRAVAUX OCM",
Q2138="No root CAuse","No root cause",
Q2138="ODU HS","PDH",
Q2138="IP &amp; VLAN","PDH",
Q2138="Warehouse HUAWEI","SPARE-ISSUE",
Q2138="SPARE-HS","SPARE-ISSUE",
Q2138="Power Telco","BSS"
),"")</f>
        <v>No root cause</v>
      </c>
      <c r="P2138" s="22" t="str" cm="1">
        <f t="array" ref="P2138">IFERROR(_xlfn.IFS(
Q2138="MPR ISSUE","TX ISSUE",
Q2138="BSS Hardware Issue","RAN ISSUE",
Q2138="Sites strategiques, MLL, Pylone, etc.","ENVTECH",
Q2138="AKTIVCO DEFAUT GE &amp; POWER Cabinet","POWER ISSUE",
Q2138="AKTIVCO Coupure ENEO &amp; Baisse de tension","POWER ISSUE",
Q2138="Coupure ENEO &amp; Baisse de tension","POWER ISSUE",
Q2138="Defaut GE &amp; POWER Cabinet","POWER ISSUE",
Q2138="Sharing","POWER ISSUE",
Q2138="SIte strategiques &amp; DataCenter","POWER ISSUE",
Q2138="Exclu","Exclu",
Q2138="SAT","TX ISSUE",
Q2138="SPARE-ISSUE","SPARE-ISSUE",
Q2138="Fiber CAmtel","TX ISSUE",
Q2138="Fiber AOF","TX ISSUE",
Q2138="Projet OCM (HUAWEI)","TRAVAUX-HUAWEI",
Q2138="Projet OCM (NOKIA)","TRAVAUX -NOKIA",
Q2138="ACCESS-ISSUE","ACCESS-ISSUE",
Q2138="Projet OCM (ZTE, NOKIA, autres projets)","TRAVAUX OCM",
Q2138="No root CAuse","No root cause",
Q2138="ODU HS","TX ISSUE",
Q2138="IP &amp; VLAN","TX ISSUE",
Q2138="Warehouse HUAWEI","SPARE-ISSUE",
Q2138="SPARE-HS","SPARE-ISSUE",
Q2138="Power Telco","RAN ISSUE"
),"")</f>
        <v>No root cause</v>
      </c>
      <c r="Q2138" s="48" t="s">
        <v>5573</v>
      </c>
      <c r="R2138" s="23" t="str" cm="1">
        <f t="array" ref="R2138">IFERROR(_xlfn.IFS(
Q2138="MPR ISSUE","ACTIVE",
Q2138="BSS Hardware Issue","ACTIVE",
Q2138="Sites strategiques, MLL, Pylone, etc.","PASSIVE",
Q2138="AKTIVCO DEFAUT GE &amp; POWER Cabinet","PASSIVE",
Q2138="AKTIVCO Coupure ENEO &amp; Baisse de tension","PASSIVE",
Q2138="Coupure ENEO &amp; Baisse de tension","PASSIVE",
Q2138="Defaut GE &amp; POWER Cabinet","PASSIVE",
Q2138="Sharing","PASSIVE",
Q2138="SIte strategiques &amp; DataCenter","PASSIVE",
Q2138="Exclu","Exclu",
Q2138="SAT","ACTIVE",
Q2138="SPARE-ISSUE","SPARE-ISSUE",
Q2138="Fiber CAmtel","ACTIVE",
Q2138="Fiber AOF","ACTIVE",
Q2138="Projet OCM (HUAWEI)","PLANNED WORKS",
Q2138="Projet OCM (NOKIA)","PLANNED WORKS",
Q2138="ACCESS-ISSUE","ACCESS-ISSUE",
Q2138="Projet OCM (ZTE, NOKIA, autres projets)","PLANNED WORKS",
Q2138="No root CAuse","No root cause",
Q2138="ODU HS","ACTIVE",
Q2138="IP &amp; VLAN","ACTIVE",
Q2138="Warehouse HUAWEI","SPARE-ISSUE",
Q2138="SPARE-HS","SPARE-ISSUE",
Q2138="Power Telco","ACTIVE"
),"")</f>
        <v>No root cause</v>
      </c>
      <c r="S2138" s="56" t="s">
        <v>17</v>
      </c>
      <c r="T2138" s="7" t="s">
        <v>17</v>
      </c>
      <c r="U2138" s="57" t="s">
        <v>17</v>
      </c>
      <c r="V2138" s="57" t="s">
        <v>17</v>
      </c>
      <c r="W2138" s="57" t="s">
        <v>17</v>
      </c>
      <c r="X2138" s="57"/>
      <c r="Y2138" s="57" t="s">
        <v>17</v>
      </c>
      <c r="Z2138" s="57" t="s">
        <v>17</v>
      </c>
      <c r="AA2138" s="57" t="s">
        <v>17</v>
      </c>
      <c r="AB2138" s="57"/>
      <c r="AC2138" s="57" t="s">
        <v>17</v>
      </c>
      <c r="AD2138" s="57" t="s">
        <v>17</v>
      </c>
      <c r="AE2138" s="57" t="s">
        <v>17</v>
      </c>
      <c r="AF2138" s="57" t="s">
        <v>17</v>
      </c>
      <c r="AG2138" s="57" t="s">
        <v>17</v>
      </c>
      <c r="AH2138" s="57" t="s">
        <v>17</v>
      </c>
      <c r="AI2138" s="57" t="s">
        <v>17</v>
      </c>
    </row>
    <row r="2139" spans="1:35" s="14" customFormat="1" x14ac:dyDescent="0.35">
      <c r="A2139" s="1" t="s">
        <v>4356</v>
      </c>
      <c r="B2139" s="1" t="s">
        <v>4357</v>
      </c>
      <c r="C2139" s="3"/>
      <c r="D2139" s="1" t="s">
        <v>23</v>
      </c>
      <c r="E2139" s="1" t="s">
        <v>38</v>
      </c>
      <c r="F2139" s="3" t="s">
        <v>39</v>
      </c>
      <c r="G2139" s="1" t="s">
        <v>1712</v>
      </c>
      <c r="H2139" s="51" t="str">
        <f>_xlfn.XLOOKUP(B2139,'[1]Nur des jours'!$B:$B,'[1]Nur des jours'!$H:$H,"")</f>
        <v>ZTE</v>
      </c>
      <c r="I2139" s="52">
        <v>0</v>
      </c>
      <c r="J2139" s="52">
        <v>0</v>
      </c>
      <c r="K2139" s="52">
        <v>0</v>
      </c>
      <c r="L2139" s="53">
        <v>0</v>
      </c>
      <c r="M2139" s="54" t="s">
        <v>5374</v>
      </c>
      <c r="N2139" s="55"/>
      <c r="O2139" s="16" t="str" cm="1">
        <f t="array" ref="O2139">IFERROR(_xlfn.IFS(
Q2139="MPR ISSUE","PDH",
Q2139="BSS Hardware Issue","BSS",
Q2139="Sites strategiques, MLL, Pylone, etc.","ENVTECH",
Q2139="AKTIVCO DEFAUT GE &amp; POWER Cabinet","AKTIVCO",
Q2139="AKTIVCO Coupure ENEO &amp; Baisse de tension","AKTIVCO GRID ONLY",
Q2139="Coupure ENEO &amp; Baisse de tension","IHS GRID ONLY",
Q2139="Defaut GE &amp; POWER Cabinet","IHS",
Q2139="Sharing","Partners",
Q2139="SIte strategiques &amp; DataCenter","SST &amp; DC",
Q2139="Exclu","Exclu",
Q2139="SAT","SAT",
Q2139="SPARE-ISSUE","SPARE-ISSUE",
Q2139="Fiber CAmtel","TRANS_FO_CAMTEL",
Q2139="Fiber AOF","Fiber AOF",
Q2139="Projet OCM (HUAWEI)","TRAVAUX-HUAWEI",
Q2139="Projet OCM (NOKIA)","TRAVAUX-NOKIA",
Q2139="ACCESS-ISSUE","ACCESS-ISSUE",
Q2139="Projet OCM (ZTE, NOKIA, autres projets)","TRAVAUX OCM",
Q2139="No root CAuse","No root cause",
Q2139="ODU HS","PDH",
Q2139="IP &amp; VLAN","PDH",
Q2139="Warehouse HUAWEI","SPARE-ISSUE",
Q2139="SPARE-HS","SPARE-ISSUE",
Q2139="Power Telco","BSS"
),"")</f>
        <v>No root cause</v>
      </c>
      <c r="P2139" s="22" t="str" cm="1">
        <f t="array" ref="P2139">IFERROR(_xlfn.IFS(
Q2139="MPR ISSUE","TX ISSUE",
Q2139="BSS Hardware Issue","RAN ISSUE",
Q2139="Sites strategiques, MLL, Pylone, etc.","ENVTECH",
Q2139="AKTIVCO DEFAUT GE &amp; POWER Cabinet","POWER ISSUE",
Q2139="AKTIVCO Coupure ENEO &amp; Baisse de tension","POWER ISSUE",
Q2139="Coupure ENEO &amp; Baisse de tension","POWER ISSUE",
Q2139="Defaut GE &amp; POWER Cabinet","POWER ISSUE",
Q2139="Sharing","POWER ISSUE",
Q2139="SIte strategiques &amp; DataCenter","POWER ISSUE",
Q2139="Exclu","Exclu",
Q2139="SAT","TX ISSUE",
Q2139="SPARE-ISSUE","SPARE-ISSUE",
Q2139="Fiber CAmtel","TX ISSUE",
Q2139="Fiber AOF","TX ISSUE",
Q2139="Projet OCM (HUAWEI)","TRAVAUX-HUAWEI",
Q2139="Projet OCM (NOKIA)","TRAVAUX -NOKIA",
Q2139="ACCESS-ISSUE","ACCESS-ISSUE",
Q2139="Projet OCM (ZTE, NOKIA, autres projets)","TRAVAUX OCM",
Q2139="No root CAuse","No root cause",
Q2139="ODU HS","TX ISSUE",
Q2139="IP &amp; VLAN","TX ISSUE",
Q2139="Warehouse HUAWEI","SPARE-ISSUE",
Q2139="SPARE-HS","SPARE-ISSUE",
Q2139="Power Telco","RAN ISSUE"
),"")</f>
        <v>No root cause</v>
      </c>
      <c r="Q2139" s="48" t="s">
        <v>5573</v>
      </c>
      <c r="R2139" s="23" t="str" cm="1">
        <f t="array" ref="R2139">IFERROR(_xlfn.IFS(
Q2139="MPR ISSUE","ACTIVE",
Q2139="BSS Hardware Issue","ACTIVE",
Q2139="Sites strategiques, MLL, Pylone, etc.","PASSIVE",
Q2139="AKTIVCO DEFAUT GE &amp; POWER Cabinet","PASSIVE",
Q2139="AKTIVCO Coupure ENEO &amp; Baisse de tension","PASSIVE",
Q2139="Coupure ENEO &amp; Baisse de tension","PASSIVE",
Q2139="Defaut GE &amp; POWER Cabinet","PASSIVE",
Q2139="Sharing","PASSIVE",
Q2139="SIte strategiques &amp; DataCenter","PASSIVE",
Q2139="Exclu","Exclu",
Q2139="SAT","ACTIVE",
Q2139="SPARE-ISSUE","SPARE-ISSUE",
Q2139="Fiber CAmtel","ACTIVE",
Q2139="Fiber AOF","ACTIVE",
Q2139="Projet OCM (HUAWEI)","PLANNED WORKS",
Q2139="Projet OCM (NOKIA)","PLANNED WORKS",
Q2139="ACCESS-ISSUE","ACCESS-ISSUE",
Q2139="Projet OCM (ZTE, NOKIA, autres projets)","PLANNED WORKS",
Q2139="No root CAuse","No root cause",
Q2139="ODU HS","ACTIVE",
Q2139="IP &amp; VLAN","ACTIVE",
Q2139="Warehouse HUAWEI","SPARE-ISSUE",
Q2139="SPARE-HS","SPARE-ISSUE",
Q2139="Power Telco","ACTIVE"
),"")</f>
        <v>No root cause</v>
      </c>
      <c r="S2139" s="56" t="s">
        <v>17</v>
      </c>
      <c r="T2139" s="7" t="s">
        <v>17</v>
      </c>
      <c r="U2139" s="57" t="s">
        <v>17</v>
      </c>
      <c r="V2139" s="57" t="s">
        <v>17</v>
      </c>
      <c r="W2139" s="57" t="s">
        <v>17</v>
      </c>
      <c r="X2139" s="57" t="s">
        <v>17</v>
      </c>
      <c r="Y2139" s="57" t="s">
        <v>17</v>
      </c>
      <c r="Z2139" s="57" t="s">
        <v>17</v>
      </c>
      <c r="AA2139" s="57" t="s">
        <v>17</v>
      </c>
      <c r="AB2139" s="57"/>
      <c r="AC2139" s="57" t="s">
        <v>17</v>
      </c>
      <c r="AD2139" s="57" t="s">
        <v>17</v>
      </c>
      <c r="AE2139" s="57" t="s">
        <v>17</v>
      </c>
      <c r="AF2139" s="57" t="s">
        <v>17</v>
      </c>
      <c r="AG2139" s="57" t="s">
        <v>17</v>
      </c>
      <c r="AH2139" s="57" t="s">
        <v>17</v>
      </c>
      <c r="AI2139" s="57" t="s">
        <v>17</v>
      </c>
    </row>
    <row r="2140" spans="1:35" s="14" customFormat="1" x14ac:dyDescent="0.35">
      <c r="A2140" s="1" t="s">
        <v>4358</v>
      </c>
      <c r="B2140" s="1" t="s">
        <v>4359</v>
      </c>
      <c r="C2140" s="3"/>
      <c r="D2140" s="1" t="s">
        <v>23</v>
      </c>
      <c r="E2140" s="1" t="s">
        <v>124</v>
      </c>
      <c r="F2140" s="3" t="s">
        <v>104</v>
      </c>
      <c r="G2140" s="1" t="s">
        <v>4358</v>
      </c>
      <c r="H2140" s="59" t="str">
        <f>_xlfn.XLOOKUP(B2140,'[1]Nur des jours'!$B:$B,'[1]Nur des jours'!$H:$H,"")</f>
        <v>HUAWEI</v>
      </c>
      <c r="I2140" s="52">
        <v>0</v>
      </c>
      <c r="J2140" s="52">
        <v>0</v>
      </c>
      <c r="K2140" s="52">
        <v>0</v>
      </c>
      <c r="L2140" s="53">
        <v>0</v>
      </c>
      <c r="M2140" s="54" t="s">
        <v>5374</v>
      </c>
      <c r="N2140" s="55"/>
      <c r="O2140" s="16" t="str" cm="1">
        <f t="array" ref="O2140">IFERROR(_xlfn.IFS(
Q2140="MPR ISSUE","PDH",
Q2140="BSS Hardware Issue","BSS",
Q2140="Sites strategiques, MLL, Pylone, etc.","ENVTECH",
Q2140="AKTIVCO DEFAUT GE &amp; POWER Cabinet","AKTIVCO",
Q2140="AKTIVCO Coupure ENEO &amp; Baisse de tension","AKTIVCO GRID ONLY",
Q2140="Coupure ENEO &amp; Baisse de tension","IHS GRID ONLY",
Q2140="Defaut GE &amp; POWER Cabinet","IHS",
Q2140="Sharing","Partners",
Q2140="SIte strategiques &amp; DataCenter","SST &amp; DC",
Q2140="Exclu","Exclu",
Q2140="SAT","SAT",
Q2140="SPARE-ISSUE","SPARE-ISSUE",
Q2140="Fiber CAmtel","TRANS_FO_CAMTEL",
Q2140="Fiber AOF","Fiber AOF",
Q2140="Projet OCM (HUAWEI)","TRAVAUX-HUAWEI",
Q2140="Projet OCM (NOKIA)","TRAVAUX-NOKIA",
Q2140="ACCESS-ISSUE","ACCESS-ISSUE",
Q2140="Projet OCM (ZTE, NOKIA, autres projets)","TRAVAUX OCM",
Q2140="No root CAuse","No root cause",
Q2140="ODU HS","PDH",
Q2140="IP &amp; VLAN","PDH",
Q2140="Warehouse HUAWEI","SPARE-ISSUE",
Q2140="SPARE-HS","SPARE-ISSUE",
Q2140="Power Telco","BSS"
),"")</f>
        <v>No root cause</v>
      </c>
      <c r="P2140" s="22" t="str" cm="1">
        <f t="array" ref="P2140">IFERROR(_xlfn.IFS(
Q2140="MPR ISSUE","TX ISSUE",
Q2140="BSS Hardware Issue","RAN ISSUE",
Q2140="Sites strategiques, MLL, Pylone, etc.","ENVTECH",
Q2140="AKTIVCO DEFAUT GE &amp; POWER Cabinet","POWER ISSUE",
Q2140="AKTIVCO Coupure ENEO &amp; Baisse de tension","POWER ISSUE",
Q2140="Coupure ENEO &amp; Baisse de tension","POWER ISSUE",
Q2140="Defaut GE &amp; POWER Cabinet","POWER ISSUE",
Q2140="Sharing","POWER ISSUE",
Q2140="SIte strategiques &amp; DataCenter","POWER ISSUE",
Q2140="Exclu","Exclu",
Q2140="SAT","TX ISSUE",
Q2140="SPARE-ISSUE","SPARE-ISSUE",
Q2140="Fiber CAmtel","TX ISSUE",
Q2140="Fiber AOF","TX ISSUE",
Q2140="Projet OCM (HUAWEI)","TRAVAUX-HUAWEI",
Q2140="Projet OCM (NOKIA)","TRAVAUX -NOKIA",
Q2140="ACCESS-ISSUE","ACCESS-ISSUE",
Q2140="Projet OCM (ZTE, NOKIA, autres projets)","TRAVAUX OCM",
Q2140="No root CAuse","No root cause",
Q2140="ODU HS","TX ISSUE",
Q2140="IP &amp; VLAN","TX ISSUE",
Q2140="Warehouse HUAWEI","SPARE-ISSUE",
Q2140="SPARE-HS","SPARE-ISSUE",
Q2140="Power Telco","RAN ISSUE"
),"")</f>
        <v>No root cause</v>
      </c>
      <c r="Q2140" s="48" t="s">
        <v>5573</v>
      </c>
      <c r="R2140" s="23" t="str" cm="1">
        <f t="array" ref="R2140">IFERROR(_xlfn.IFS(
Q2140="MPR ISSUE","ACTIVE",
Q2140="BSS Hardware Issue","ACTIVE",
Q2140="Sites strategiques, MLL, Pylone, etc.","PASSIVE",
Q2140="AKTIVCO DEFAUT GE &amp; POWER Cabinet","PASSIVE",
Q2140="AKTIVCO Coupure ENEO &amp; Baisse de tension","PASSIVE",
Q2140="Coupure ENEO &amp; Baisse de tension","PASSIVE",
Q2140="Defaut GE &amp; POWER Cabinet","PASSIVE",
Q2140="Sharing","PASSIVE",
Q2140="SIte strategiques &amp; DataCenter","PASSIVE",
Q2140="Exclu","Exclu",
Q2140="SAT","ACTIVE",
Q2140="SPARE-ISSUE","SPARE-ISSUE",
Q2140="Fiber CAmtel","ACTIVE",
Q2140="Fiber AOF","ACTIVE",
Q2140="Projet OCM (HUAWEI)","PLANNED WORKS",
Q2140="Projet OCM (NOKIA)","PLANNED WORKS",
Q2140="ACCESS-ISSUE","ACCESS-ISSUE",
Q2140="Projet OCM (ZTE, NOKIA, autres projets)","PLANNED WORKS",
Q2140="No root CAuse","No root cause",
Q2140="ODU HS","ACTIVE",
Q2140="IP &amp; VLAN","ACTIVE",
Q2140="Warehouse HUAWEI","SPARE-ISSUE",
Q2140="SPARE-HS","SPARE-ISSUE",
Q2140="Power Telco","ACTIVE"
),"")</f>
        <v>No root cause</v>
      </c>
      <c r="S2140" s="56" t="s">
        <v>17</v>
      </c>
      <c r="T2140" s="7" t="s">
        <v>17</v>
      </c>
      <c r="U2140" s="57" t="s">
        <v>17</v>
      </c>
      <c r="V2140" s="57" t="s">
        <v>17</v>
      </c>
      <c r="W2140" s="57" t="s">
        <v>17</v>
      </c>
      <c r="X2140" s="57"/>
      <c r="Y2140" s="57" t="s">
        <v>17</v>
      </c>
      <c r="Z2140" s="57" t="s">
        <v>17</v>
      </c>
      <c r="AA2140" s="57" t="s">
        <v>17</v>
      </c>
      <c r="AB2140" s="57"/>
      <c r="AC2140" s="57" t="s">
        <v>17</v>
      </c>
      <c r="AD2140" s="57" t="s">
        <v>17</v>
      </c>
      <c r="AE2140" s="57" t="s">
        <v>17</v>
      </c>
      <c r="AF2140" s="57" t="s">
        <v>17</v>
      </c>
      <c r="AG2140" s="57" t="s">
        <v>17</v>
      </c>
      <c r="AH2140" s="57" t="s">
        <v>17</v>
      </c>
      <c r="AI2140" s="57" t="s">
        <v>17</v>
      </c>
    </row>
    <row r="2141" spans="1:35" s="14" customFormat="1" x14ac:dyDescent="0.35">
      <c r="A2141" s="1" t="s">
        <v>4362</v>
      </c>
      <c r="B2141" s="1" t="s">
        <v>4363</v>
      </c>
      <c r="C2141" s="3"/>
      <c r="D2141" s="1" t="s">
        <v>12</v>
      </c>
      <c r="E2141" s="1" t="s">
        <v>1716</v>
      </c>
      <c r="F2141" s="3" t="s">
        <v>71</v>
      </c>
      <c r="G2141" s="1" t="s">
        <v>4364</v>
      </c>
      <c r="H2141" s="51" t="str">
        <f>_xlfn.XLOOKUP(B2141,'[1]Nur des jours'!$B:$B,'[1]Nur des jours'!$H:$H,"")</f>
        <v>ZTE</v>
      </c>
      <c r="I2141" s="52">
        <v>0</v>
      </c>
      <c r="J2141" s="52">
        <v>0</v>
      </c>
      <c r="K2141" s="52">
        <v>0</v>
      </c>
      <c r="L2141" s="53">
        <v>0</v>
      </c>
      <c r="M2141" s="54" t="s">
        <v>5374</v>
      </c>
      <c r="N2141" s="55"/>
      <c r="O2141" s="16" t="str" cm="1">
        <f t="array" ref="O2141">IFERROR(_xlfn.IFS(
Q2141="MPR ISSUE","PDH",
Q2141="BSS Hardware Issue","BSS",
Q2141="Sites strategiques, MLL, Pylone, etc.","ENVTECH",
Q2141="AKTIVCO DEFAUT GE &amp; POWER Cabinet","AKTIVCO",
Q2141="AKTIVCO Coupure ENEO &amp; Baisse de tension","AKTIVCO GRID ONLY",
Q2141="Coupure ENEO &amp; Baisse de tension","IHS GRID ONLY",
Q2141="Defaut GE &amp; POWER Cabinet","IHS",
Q2141="Sharing","Partners",
Q2141="SIte strategiques &amp; DataCenter","SST &amp; DC",
Q2141="Exclu","Exclu",
Q2141="SAT","SAT",
Q2141="SPARE-ISSUE","SPARE-ISSUE",
Q2141="Fiber CAmtel","TRANS_FO_CAMTEL",
Q2141="Fiber AOF","Fiber AOF",
Q2141="Projet OCM (HUAWEI)","TRAVAUX-HUAWEI",
Q2141="Projet OCM (NOKIA)","TRAVAUX-NOKIA",
Q2141="ACCESS-ISSUE","ACCESS-ISSUE",
Q2141="Projet OCM (ZTE, NOKIA, autres projets)","TRAVAUX OCM",
Q2141="No root CAuse","No root cause",
Q2141="ODU HS","PDH",
Q2141="IP &amp; VLAN","PDH",
Q2141="Warehouse HUAWEI","SPARE-ISSUE",
Q2141="SPARE-HS","SPARE-ISSUE",
Q2141="Power Telco","BSS"
),"")</f>
        <v>No root cause</v>
      </c>
      <c r="P2141" s="22" t="str" cm="1">
        <f t="array" ref="P2141">IFERROR(_xlfn.IFS(
Q2141="MPR ISSUE","TX ISSUE",
Q2141="BSS Hardware Issue","RAN ISSUE",
Q2141="Sites strategiques, MLL, Pylone, etc.","ENVTECH",
Q2141="AKTIVCO DEFAUT GE &amp; POWER Cabinet","POWER ISSUE",
Q2141="AKTIVCO Coupure ENEO &amp; Baisse de tension","POWER ISSUE",
Q2141="Coupure ENEO &amp; Baisse de tension","POWER ISSUE",
Q2141="Defaut GE &amp; POWER Cabinet","POWER ISSUE",
Q2141="Sharing","POWER ISSUE",
Q2141="SIte strategiques &amp; DataCenter","POWER ISSUE",
Q2141="Exclu","Exclu",
Q2141="SAT","TX ISSUE",
Q2141="SPARE-ISSUE","SPARE-ISSUE",
Q2141="Fiber CAmtel","TX ISSUE",
Q2141="Fiber AOF","TX ISSUE",
Q2141="Projet OCM (HUAWEI)","TRAVAUX-HUAWEI",
Q2141="Projet OCM (NOKIA)","TRAVAUX -NOKIA",
Q2141="ACCESS-ISSUE","ACCESS-ISSUE",
Q2141="Projet OCM (ZTE, NOKIA, autres projets)","TRAVAUX OCM",
Q2141="No root CAuse","No root cause",
Q2141="ODU HS","TX ISSUE",
Q2141="IP &amp; VLAN","TX ISSUE",
Q2141="Warehouse HUAWEI","SPARE-ISSUE",
Q2141="SPARE-HS","SPARE-ISSUE",
Q2141="Power Telco","RAN ISSUE"
),"")</f>
        <v>No root cause</v>
      </c>
      <c r="Q2141" s="48" t="s">
        <v>5573</v>
      </c>
      <c r="R2141" s="23" t="str" cm="1">
        <f t="array" ref="R2141">IFERROR(_xlfn.IFS(
Q2141="MPR ISSUE","ACTIVE",
Q2141="BSS Hardware Issue","ACTIVE",
Q2141="Sites strategiques, MLL, Pylone, etc.","PASSIVE",
Q2141="AKTIVCO DEFAUT GE &amp; POWER Cabinet","PASSIVE",
Q2141="AKTIVCO Coupure ENEO &amp; Baisse de tension","PASSIVE",
Q2141="Coupure ENEO &amp; Baisse de tension","PASSIVE",
Q2141="Defaut GE &amp; POWER Cabinet","PASSIVE",
Q2141="Sharing","PASSIVE",
Q2141="SIte strategiques &amp; DataCenter","PASSIVE",
Q2141="Exclu","Exclu",
Q2141="SAT","ACTIVE",
Q2141="SPARE-ISSUE","SPARE-ISSUE",
Q2141="Fiber CAmtel","ACTIVE",
Q2141="Fiber AOF","ACTIVE",
Q2141="Projet OCM (HUAWEI)","PLANNED WORKS",
Q2141="Projet OCM (NOKIA)","PLANNED WORKS",
Q2141="ACCESS-ISSUE","ACCESS-ISSUE",
Q2141="Projet OCM (ZTE, NOKIA, autres projets)","PLANNED WORKS",
Q2141="No root CAuse","No root cause",
Q2141="ODU HS","ACTIVE",
Q2141="IP &amp; VLAN","ACTIVE",
Q2141="Warehouse HUAWEI","SPARE-ISSUE",
Q2141="SPARE-HS","SPARE-ISSUE",
Q2141="Power Telco","ACTIVE"
),"")</f>
        <v>No root cause</v>
      </c>
      <c r="S2141" s="56" t="s">
        <v>17</v>
      </c>
      <c r="T2141" s="7" t="s">
        <v>17</v>
      </c>
      <c r="U2141" s="57" t="s">
        <v>17</v>
      </c>
      <c r="V2141" s="57" t="s">
        <v>17</v>
      </c>
      <c r="W2141" s="57" t="s">
        <v>17</v>
      </c>
      <c r="X2141" s="57" t="s">
        <v>17</v>
      </c>
      <c r="Y2141" s="57" t="s">
        <v>17</v>
      </c>
      <c r="Z2141" s="57" t="s">
        <v>17</v>
      </c>
      <c r="AA2141" s="57" t="s">
        <v>17</v>
      </c>
      <c r="AB2141" s="57"/>
      <c r="AC2141" s="57" t="s">
        <v>17</v>
      </c>
      <c r="AD2141" s="57" t="s">
        <v>17</v>
      </c>
      <c r="AE2141" s="57" t="s">
        <v>17</v>
      </c>
      <c r="AF2141" s="57" t="s">
        <v>17</v>
      </c>
      <c r="AG2141" s="57" t="s">
        <v>17</v>
      </c>
      <c r="AH2141" s="57" t="s">
        <v>17</v>
      </c>
      <c r="AI2141" s="57" t="s">
        <v>17</v>
      </c>
    </row>
    <row r="2142" spans="1:35" s="14" customFormat="1" x14ac:dyDescent="0.35">
      <c r="A2142" s="1" t="s">
        <v>4365</v>
      </c>
      <c r="B2142" s="1" t="s">
        <v>4366</v>
      </c>
      <c r="C2142" s="3"/>
      <c r="D2142" s="1" t="s">
        <v>12</v>
      </c>
      <c r="E2142" s="1" t="s">
        <v>98</v>
      </c>
      <c r="F2142" s="3" t="s">
        <v>228</v>
      </c>
      <c r="G2142" s="1" t="s">
        <v>4367</v>
      </c>
      <c r="H2142" s="51" t="str">
        <f>_xlfn.XLOOKUP(B2142,'[1]Nur des jours'!$B:$B,'[1]Nur des jours'!$H:$H,"")</f>
        <v>ZTE</v>
      </c>
      <c r="I2142" s="52">
        <v>0</v>
      </c>
      <c r="J2142" s="52">
        <v>0</v>
      </c>
      <c r="K2142" s="52">
        <v>0</v>
      </c>
      <c r="L2142" s="53">
        <v>0</v>
      </c>
      <c r="M2142" s="54" t="s">
        <v>5374</v>
      </c>
      <c r="N2142" s="55"/>
      <c r="O2142" s="16" t="str" cm="1">
        <f t="array" ref="O2142">IFERROR(_xlfn.IFS(
Q2142="MPR ISSUE","PDH",
Q2142="BSS Hardware Issue","BSS",
Q2142="Sites strategiques, MLL, Pylone, etc.","ENVTECH",
Q2142="AKTIVCO DEFAUT GE &amp; POWER Cabinet","AKTIVCO",
Q2142="AKTIVCO Coupure ENEO &amp; Baisse de tension","AKTIVCO GRID ONLY",
Q2142="Coupure ENEO &amp; Baisse de tension","IHS GRID ONLY",
Q2142="Defaut GE &amp; POWER Cabinet","IHS",
Q2142="Sharing","Partners",
Q2142="SIte strategiques &amp; DataCenter","SST &amp; DC",
Q2142="Exclu","Exclu",
Q2142="SAT","SAT",
Q2142="SPARE-ISSUE","SPARE-ISSUE",
Q2142="Fiber CAmtel","TRANS_FO_CAMTEL",
Q2142="Fiber AOF","Fiber AOF",
Q2142="Projet OCM (HUAWEI)","TRAVAUX-HUAWEI",
Q2142="Projet OCM (NOKIA)","TRAVAUX-NOKIA",
Q2142="ACCESS-ISSUE","ACCESS-ISSUE",
Q2142="Projet OCM (ZTE, NOKIA, autres projets)","TRAVAUX OCM",
Q2142="No root CAuse","No root cause",
Q2142="ODU HS","PDH",
Q2142="IP &amp; VLAN","PDH",
Q2142="Warehouse HUAWEI","SPARE-ISSUE",
Q2142="SPARE-HS","SPARE-ISSUE",
Q2142="Power Telco","BSS"
),"")</f>
        <v>No root cause</v>
      </c>
      <c r="P2142" s="22" t="str" cm="1">
        <f t="array" ref="P2142">IFERROR(_xlfn.IFS(
Q2142="MPR ISSUE","TX ISSUE",
Q2142="BSS Hardware Issue","RAN ISSUE",
Q2142="Sites strategiques, MLL, Pylone, etc.","ENVTECH",
Q2142="AKTIVCO DEFAUT GE &amp; POWER Cabinet","POWER ISSUE",
Q2142="AKTIVCO Coupure ENEO &amp; Baisse de tension","POWER ISSUE",
Q2142="Coupure ENEO &amp; Baisse de tension","POWER ISSUE",
Q2142="Defaut GE &amp; POWER Cabinet","POWER ISSUE",
Q2142="Sharing","POWER ISSUE",
Q2142="SIte strategiques &amp; DataCenter","POWER ISSUE",
Q2142="Exclu","Exclu",
Q2142="SAT","TX ISSUE",
Q2142="SPARE-ISSUE","SPARE-ISSUE",
Q2142="Fiber CAmtel","TX ISSUE",
Q2142="Fiber AOF","TX ISSUE",
Q2142="Projet OCM (HUAWEI)","TRAVAUX-HUAWEI",
Q2142="Projet OCM (NOKIA)","TRAVAUX -NOKIA",
Q2142="ACCESS-ISSUE","ACCESS-ISSUE",
Q2142="Projet OCM (ZTE, NOKIA, autres projets)","TRAVAUX OCM",
Q2142="No root CAuse","No root cause",
Q2142="ODU HS","TX ISSUE",
Q2142="IP &amp; VLAN","TX ISSUE",
Q2142="Warehouse HUAWEI","SPARE-ISSUE",
Q2142="SPARE-HS","SPARE-ISSUE",
Q2142="Power Telco","RAN ISSUE"
),"")</f>
        <v>No root cause</v>
      </c>
      <c r="Q2142" s="48" t="s">
        <v>5573</v>
      </c>
      <c r="R2142" s="23" t="str" cm="1">
        <f t="array" ref="R2142">IFERROR(_xlfn.IFS(
Q2142="MPR ISSUE","ACTIVE",
Q2142="BSS Hardware Issue","ACTIVE",
Q2142="Sites strategiques, MLL, Pylone, etc.","PASSIVE",
Q2142="AKTIVCO DEFAUT GE &amp; POWER Cabinet","PASSIVE",
Q2142="AKTIVCO Coupure ENEO &amp; Baisse de tension","PASSIVE",
Q2142="Coupure ENEO &amp; Baisse de tension","PASSIVE",
Q2142="Defaut GE &amp; POWER Cabinet","PASSIVE",
Q2142="Sharing","PASSIVE",
Q2142="SIte strategiques &amp; DataCenter","PASSIVE",
Q2142="Exclu","Exclu",
Q2142="SAT","ACTIVE",
Q2142="SPARE-ISSUE","SPARE-ISSUE",
Q2142="Fiber CAmtel","ACTIVE",
Q2142="Fiber AOF","ACTIVE",
Q2142="Projet OCM (HUAWEI)","PLANNED WORKS",
Q2142="Projet OCM (NOKIA)","PLANNED WORKS",
Q2142="ACCESS-ISSUE","ACCESS-ISSUE",
Q2142="Projet OCM (ZTE, NOKIA, autres projets)","PLANNED WORKS",
Q2142="No root CAuse","No root cause",
Q2142="ODU HS","ACTIVE",
Q2142="IP &amp; VLAN","ACTIVE",
Q2142="Warehouse HUAWEI","SPARE-ISSUE",
Q2142="SPARE-HS","SPARE-ISSUE",
Q2142="Power Telco","ACTIVE"
),"")</f>
        <v>No root cause</v>
      </c>
      <c r="S2142" s="56" t="s">
        <v>17</v>
      </c>
      <c r="T2142" s="7" t="s">
        <v>17</v>
      </c>
      <c r="U2142" s="57" t="s">
        <v>17</v>
      </c>
      <c r="V2142" s="57" t="s">
        <v>17</v>
      </c>
      <c r="W2142" s="57" t="s">
        <v>17</v>
      </c>
      <c r="X2142" s="57" t="s">
        <v>17</v>
      </c>
      <c r="Y2142" s="57" t="s">
        <v>17</v>
      </c>
      <c r="Z2142" s="57" t="s">
        <v>17</v>
      </c>
      <c r="AA2142" s="57" t="s">
        <v>17</v>
      </c>
      <c r="AB2142" s="57"/>
      <c r="AC2142" s="57" t="s">
        <v>17</v>
      </c>
      <c r="AD2142" s="57" t="s">
        <v>17</v>
      </c>
      <c r="AE2142" s="57" t="s">
        <v>17</v>
      </c>
      <c r="AF2142" s="57" t="s">
        <v>17</v>
      </c>
      <c r="AG2142" s="57" t="s">
        <v>17</v>
      </c>
      <c r="AH2142" s="57" t="s">
        <v>17</v>
      </c>
      <c r="AI2142" s="57" t="s">
        <v>17</v>
      </c>
    </row>
    <row r="2143" spans="1:35" s="14" customFormat="1" x14ac:dyDescent="0.35">
      <c r="A2143" s="1" t="s">
        <v>4368</v>
      </c>
      <c r="B2143" s="1" t="s">
        <v>4369</v>
      </c>
      <c r="C2143" s="3"/>
      <c r="D2143" s="1" t="s">
        <v>12</v>
      </c>
      <c r="E2143" s="1" t="s">
        <v>13</v>
      </c>
      <c r="F2143" s="3" t="s">
        <v>39</v>
      </c>
      <c r="G2143" s="1" t="s">
        <v>4368</v>
      </c>
      <c r="H2143" s="51" t="str">
        <f>_xlfn.XLOOKUP(B2143,'[1]Nur des jours'!$B:$B,'[1]Nur des jours'!$H:$H,"")</f>
        <v>ZTE</v>
      </c>
      <c r="I2143" s="52">
        <v>0</v>
      </c>
      <c r="J2143" s="52">
        <v>0</v>
      </c>
      <c r="K2143" s="52">
        <v>0</v>
      </c>
      <c r="L2143" s="53">
        <v>0</v>
      </c>
      <c r="M2143" s="54" t="s">
        <v>5374</v>
      </c>
      <c r="N2143" s="55"/>
      <c r="O2143" s="16" t="str" cm="1">
        <f t="array" ref="O2143">IFERROR(_xlfn.IFS(
Q2143="MPR ISSUE","PDH",
Q2143="BSS Hardware Issue","BSS",
Q2143="Sites strategiques, MLL, Pylone, etc.","ENVTECH",
Q2143="AKTIVCO DEFAUT GE &amp; POWER Cabinet","AKTIVCO",
Q2143="AKTIVCO Coupure ENEO &amp; Baisse de tension","AKTIVCO GRID ONLY",
Q2143="Coupure ENEO &amp; Baisse de tension","IHS GRID ONLY",
Q2143="Defaut GE &amp; POWER Cabinet","IHS",
Q2143="Sharing","Partners",
Q2143="SIte strategiques &amp; DataCenter","SST &amp; DC",
Q2143="Exclu","Exclu",
Q2143="SAT","SAT",
Q2143="SPARE-ISSUE","SPARE-ISSUE",
Q2143="Fiber CAmtel","TRANS_FO_CAMTEL",
Q2143="Fiber AOF","Fiber AOF",
Q2143="Projet OCM (HUAWEI)","TRAVAUX-HUAWEI",
Q2143="Projet OCM (NOKIA)","TRAVAUX-NOKIA",
Q2143="ACCESS-ISSUE","ACCESS-ISSUE",
Q2143="Projet OCM (ZTE, NOKIA, autres projets)","TRAVAUX OCM",
Q2143="No root CAuse","No root cause",
Q2143="ODU HS","PDH",
Q2143="IP &amp; VLAN","PDH",
Q2143="Warehouse HUAWEI","SPARE-ISSUE",
Q2143="SPARE-HS","SPARE-ISSUE",
Q2143="Power Telco","BSS"
),"")</f>
        <v>No root cause</v>
      </c>
      <c r="P2143" s="22" t="str" cm="1">
        <f t="array" ref="P2143">IFERROR(_xlfn.IFS(
Q2143="MPR ISSUE","TX ISSUE",
Q2143="BSS Hardware Issue","RAN ISSUE",
Q2143="Sites strategiques, MLL, Pylone, etc.","ENVTECH",
Q2143="AKTIVCO DEFAUT GE &amp; POWER Cabinet","POWER ISSUE",
Q2143="AKTIVCO Coupure ENEO &amp; Baisse de tension","POWER ISSUE",
Q2143="Coupure ENEO &amp; Baisse de tension","POWER ISSUE",
Q2143="Defaut GE &amp; POWER Cabinet","POWER ISSUE",
Q2143="Sharing","POWER ISSUE",
Q2143="SIte strategiques &amp; DataCenter","POWER ISSUE",
Q2143="Exclu","Exclu",
Q2143="SAT","TX ISSUE",
Q2143="SPARE-ISSUE","SPARE-ISSUE",
Q2143="Fiber CAmtel","TX ISSUE",
Q2143="Fiber AOF","TX ISSUE",
Q2143="Projet OCM (HUAWEI)","TRAVAUX-HUAWEI",
Q2143="Projet OCM (NOKIA)","TRAVAUX -NOKIA",
Q2143="ACCESS-ISSUE","ACCESS-ISSUE",
Q2143="Projet OCM (ZTE, NOKIA, autres projets)","TRAVAUX OCM",
Q2143="No root CAuse","No root cause",
Q2143="ODU HS","TX ISSUE",
Q2143="IP &amp; VLAN","TX ISSUE",
Q2143="Warehouse HUAWEI","SPARE-ISSUE",
Q2143="SPARE-HS","SPARE-ISSUE",
Q2143="Power Telco","RAN ISSUE"
),"")</f>
        <v>No root cause</v>
      </c>
      <c r="Q2143" s="48" t="s">
        <v>5573</v>
      </c>
      <c r="R2143" s="23" t="str" cm="1">
        <f t="array" ref="R2143">IFERROR(_xlfn.IFS(
Q2143="MPR ISSUE","ACTIVE",
Q2143="BSS Hardware Issue","ACTIVE",
Q2143="Sites strategiques, MLL, Pylone, etc.","PASSIVE",
Q2143="AKTIVCO DEFAUT GE &amp; POWER Cabinet","PASSIVE",
Q2143="AKTIVCO Coupure ENEO &amp; Baisse de tension","PASSIVE",
Q2143="Coupure ENEO &amp; Baisse de tension","PASSIVE",
Q2143="Defaut GE &amp; POWER Cabinet","PASSIVE",
Q2143="Sharing","PASSIVE",
Q2143="SIte strategiques &amp; DataCenter","PASSIVE",
Q2143="Exclu","Exclu",
Q2143="SAT","ACTIVE",
Q2143="SPARE-ISSUE","SPARE-ISSUE",
Q2143="Fiber CAmtel","ACTIVE",
Q2143="Fiber AOF","ACTIVE",
Q2143="Projet OCM (HUAWEI)","PLANNED WORKS",
Q2143="Projet OCM (NOKIA)","PLANNED WORKS",
Q2143="ACCESS-ISSUE","ACCESS-ISSUE",
Q2143="Projet OCM (ZTE, NOKIA, autres projets)","PLANNED WORKS",
Q2143="No root CAuse","No root cause",
Q2143="ODU HS","ACTIVE",
Q2143="IP &amp; VLAN","ACTIVE",
Q2143="Warehouse HUAWEI","SPARE-ISSUE",
Q2143="SPARE-HS","SPARE-ISSUE",
Q2143="Power Telco","ACTIVE"
),"")</f>
        <v>No root cause</v>
      </c>
      <c r="S2143" s="56" t="s">
        <v>17</v>
      </c>
      <c r="T2143" s="7" t="s">
        <v>17</v>
      </c>
      <c r="U2143" s="57" t="s">
        <v>17</v>
      </c>
      <c r="V2143" s="57" t="s">
        <v>17</v>
      </c>
      <c r="W2143" s="57" t="s">
        <v>17</v>
      </c>
      <c r="X2143" s="57" t="s">
        <v>17</v>
      </c>
      <c r="Y2143" s="57" t="s">
        <v>17</v>
      </c>
      <c r="Z2143" s="57" t="s">
        <v>17</v>
      </c>
      <c r="AA2143" s="57" t="s">
        <v>17</v>
      </c>
      <c r="AB2143" s="57"/>
      <c r="AC2143" s="57" t="s">
        <v>17</v>
      </c>
      <c r="AD2143" s="57" t="s">
        <v>17</v>
      </c>
      <c r="AE2143" s="57" t="s">
        <v>17</v>
      </c>
      <c r="AF2143" s="57" t="s">
        <v>17</v>
      </c>
      <c r="AG2143" s="57" t="s">
        <v>17</v>
      </c>
      <c r="AH2143" s="57" t="s">
        <v>17</v>
      </c>
      <c r="AI2143" s="57" t="s">
        <v>17</v>
      </c>
    </row>
    <row r="2144" spans="1:35" s="14" customFormat="1" x14ac:dyDescent="0.35">
      <c r="A2144" s="1" t="s">
        <v>4375</v>
      </c>
      <c r="B2144" s="1" t="s">
        <v>4376</v>
      </c>
      <c r="C2144" s="3"/>
      <c r="D2144" s="1" t="s">
        <v>23</v>
      </c>
      <c r="E2144" s="1" t="s">
        <v>32</v>
      </c>
      <c r="F2144" s="3" t="s">
        <v>39</v>
      </c>
      <c r="G2144" s="1" t="s">
        <v>3992</v>
      </c>
      <c r="H2144" s="51" t="str">
        <f>_xlfn.XLOOKUP(B2144,'[1]Nur des jours'!$B:$B,'[1]Nur des jours'!$H:$H,"")</f>
        <v>ZTE</v>
      </c>
      <c r="I2144" s="52">
        <v>0</v>
      </c>
      <c r="J2144" s="52">
        <v>0</v>
      </c>
      <c r="K2144" s="52">
        <v>0</v>
      </c>
      <c r="L2144" s="53">
        <v>0</v>
      </c>
      <c r="M2144" s="54" t="s">
        <v>5374</v>
      </c>
      <c r="N2144" s="55"/>
      <c r="O2144" s="16" t="str" cm="1">
        <f t="array" ref="O2144">IFERROR(_xlfn.IFS(
Q2144="MPR ISSUE","PDH",
Q2144="BSS Hardware Issue","BSS",
Q2144="Sites strategiques, MLL, Pylone, etc.","ENVTECH",
Q2144="AKTIVCO DEFAUT GE &amp; POWER Cabinet","AKTIVCO",
Q2144="AKTIVCO Coupure ENEO &amp; Baisse de tension","AKTIVCO GRID ONLY",
Q2144="Coupure ENEO &amp; Baisse de tension","IHS GRID ONLY",
Q2144="Defaut GE &amp; POWER Cabinet","IHS",
Q2144="Sharing","Partners",
Q2144="SIte strategiques &amp; DataCenter","SST &amp; DC",
Q2144="Exclu","Exclu",
Q2144="SAT","SAT",
Q2144="SPARE-ISSUE","SPARE-ISSUE",
Q2144="Fiber CAmtel","TRANS_FO_CAMTEL",
Q2144="Fiber AOF","Fiber AOF",
Q2144="Projet OCM (HUAWEI)","TRAVAUX-HUAWEI",
Q2144="Projet OCM (NOKIA)","TRAVAUX-NOKIA",
Q2144="ACCESS-ISSUE","ACCESS-ISSUE",
Q2144="Projet OCM (ZTE, NOKIA, autres projets)","TRAVAUX OCM",
Q2144="No root CAuse","No root cause",
Q2144="ODU HS","PDH",
Q2144="IP &amp; VLAN","PDH",
Q2144="Warehouse HUAWEI","SPARE-ISSUE",
Q2144="SPARE-HS","SPARE-ISSUE",
Q2144="Power Telco","BSS"
),"")</f>
        <v>No root cause</v>
      </c>
      <c r="P2144" s="22" t="str" cm="1">
        <f t="array" ref="P2144">IFERROR(_xlfn.IFS(
Q2144="MPR ISSUE","TX ISSUE",
Q2144="BSS Hardware Issue","RAN ISSUE",
Q2144="Sites strategiques, MLL, Pylone, etc.","ENVTECH",
Q2144="AKTIVCO DEFAUT GE &amp; POWER Cabinet","POWER ISSUE",
Q2144="AKTIVCO Coupure ENEO &amp; Baisse de tension","POWER ISSUE",
Q2144="Coupure ENEO &amp; Baisse de tension","POWER ISSUE",
Q2144="Defaut GE &amp; POWER Cabinet","POWER ISSUE",
Q2144="Sharing","POWER ISSUE",
Q2144="SIte strategiques &amp; DataCenter","POWER ISSUE",
Q2144="Exclu","Exclu",
Q2144="SAT","TX ISSUE",
Q2144="SPARE-ISSUE","SPARE-ISSUE",
Q2144="Fiber CAmtel","TX ISSUE",
Q2144="Fiber AOF","TX ISSUE",
Q2144="Projet OCM (HUAWEI)","TRAVAUX-HUAWEI",
Q2144="Projet OCM (NOKIA)","TRAVAUX -NOKIA",
Q2144="ACCESS-ISSUE","ACCESS-ISSUE",
Q2144="Projet OCM (ZTE, NOKIA, autres projets)","TRAVAUX OCM",
Q2144="No root CAuse","No root cause",
Q2144="ODU HS","TX ISSUE",
Q2144="IP &amp; VLAN","TX ISSUE",
Q2144="Warehouse HUAWEI","SPARE-ISSUE",
Q2144="SPARE-HS","SPARE-ISSUE",
Q2144="Power Telco","RAN ISSUE"
),"")</f>
        <v>No root cause</v>
      </c>
      <c r="Q2144" s="48" t="s">
        <v>5573</v>
      </c>
      <c r="R2144" s="23" t="str" cm="1">
        <f t="array" ref="R2144">IFERROR(_xlfn.IFS(
Q2144="MPR ISSUE","ACTIVE",
Q2144="BSS Hardware Issue","ACTIVE",
Q2144="Sites strategiques, MLL, Pylone, etc.","PASSIVE",
Q2144="AKTIVCO DEFAUT GE &amp; POWER Cabinet","PASSIVE",
Q2144="AKTIVCO Coupure ENEO &amp; Baisse de tension","PASSIVE",
Q2144="Coupure ENEO &amp; Baisse de tension","PASSIVE",
Q2144="Defaut GE &amp; POWER Cabinet","PASSIVE",
Q2144="Sharing","PASSIVE",
Q2144="SIte strategiques &amp; DataCenter","PASSIVE",
Q2144="Exclu","Exclu",
Q2144="SAT","ACTIVE",
Q2144="SPARE-ISSUE","SPARE-ISSUE",
Q2144="Fiber CAmtel","ACTIVE",
Q2144="Fiber AOF","ACTIVE",
Q2144="Projet OCM (HUAWEI)","PLANNED WORKS",
Q2144="Projet OCM (NOKIA)","PLANNED WORKS",
Q2144="ACCESS-ISSUE","ACCESS-ISSUE",
Q2144="Projet OCM (ZTE, NOKIA, autres projets)","PLANNED WORKS",
Q2144="No root CAuse","No root cause",
Q2144="ODU HS","ACTIVE",
Q2144="IP &amp; VLAN","ACTIVE",
Q2144="Warehouse HUAWEI","SPARE-ISSUE",
Q2144="SPARE-HS","SPARE-ISSUE",
Q2144="Power Telco","ACTIVE"
),"")</f>
        <v>No root cause</v>
      </c>
      <c r="S2144" s="56" t="s">
        <v>17</v>
      </c>
      <c r="T2144" s="7" t="s">
        <v>17</v>
      </c>
      <c r="U2144" s="57" t="s">
        <v>17</v>
      </c>
      <c r="V2144" s="57" t="s">
        <v>17</v>
      </c>
      <c r="W2144" s="57" t="s">
        <v>17</v>
      </c>
      <c r="X2144" s="57" t="s">
        <v>17</v>
      </c>
      <c r="Y2144" s="57" t="s">
        <v>17</v>
      </c>
      <c r="Z2144" s="57" t="s">
        <v>17</v>
      </c>
      <c r="AA2144" s="57" t="s">
        <v>17</v>
      </c>
      <c r="AB2144" s="57"/>
      <c r="AC2144" s="57" t="s">
        <v>17</v>
      </c>
      <c r="AD2144" s="57" t="s">
        <v>17</v>
      </c>
      <c r="AE2144" s="57" t="s">
        <v>17</v>
      </c>
      <c r="AF2144" s="57" t="s">
        <v>17</v>
      </c>
      <c r="AG2144" s="57" t="s">
        <v>17</v>
      </c>
      <c r="AH2144" s="57" t="s">
        <v>17</v>
      </c>
      <c r="AI2144" s="57" t="s">
        <v>17</v>
      </c>
    </row>
    <row r="2145" spans="1:35" s="14" customFormat="1" x14ac:dyDescent="0.35">
      <c r="A2145" s="1" t="s">
        <v>4379</v>
      </c>
      <c r="B2145" s="1" t="s">
        <v>4380</v>
      </c>
      <c r="C2145" s="3"/>
      <c r="D2145" s="1" t="s">
        <v>12</v>
      </c>
      <c r="E2145" s="1" t="s">
        <v>68</v>
      </c>
      <c r="F2145" s="3" t="s">
        <v>92</v>
      </c>
      <c r="G2145" s="1" t="s">
        <v>4379</v>
      </c>
      <c r="H2145" s="59" t="str">
        <f>_xlfn.XLOOKUP(B2145,'[1]Nur des jours'!$B:$B,'[1]Nur des jours'!$H:$H,"")</f>
        <v>HUAWEI</v>
      </c>
      <c r="I2145" s="52">
        <v>0</v>
      </c>
      <c r="J2145" s="52">
        <v>0</v>
      </c>
      <c r="K2145" s="52">
        <v>0</v>
      </c>
      <c r="L2145" s="53">
        <v>0</v>
      </c>
      <c r="M2145" s="54" t="s">
        <v>5374</v>
      </c>
      <c r="N2145" s="55"/>
      <c r="O2145" s="16" t="str" cm="1">
        <f t="array" ref="O2145">IFERROR(_xlfn.IFS(
Q2145="MPR ISSUE","PDH",
Q2145="BSS Hardware Issue","BSS",
Q2145="Sites strategiques, MLL, Pylone, etc.","ENVTECH",
Q2145="AKTIVCO DEFAUT GE &amp; POWER Cabinet","AKTIVCO",
Q2145="AKTIVCO Coupure ENEO &amp; Baisse de tension","AKTIVCO GRID ONLY",
Q2145="Coupure ENEO &amp; Baisse de tension","IHS GRID ONLY",
Q2145="Defaut GE &amp; POWER Cabinet","IHS",
Q2145="Sharing","Partners",
Q2145="SIte strategiques &amp; DataCenter","SST &amp; DC",
Q2145="Exclu","Exclu",
Q2145="SAT","SAT",
Q2145="SPARE-ISSUE","SPARE-ISSUE",
Q2145="Fiber CAmtel","TRANS_FO_CAMTEL",
Q2145="Fiber AOF","Fiber AOF",
Q2145="Projet OCM (HUAWEI)","TRAVAUX-HUAWEI",
Q2145="Projet OCM (NOKIA)","TRAVAUX-NOKIA",
Q2145="ACCESS-ISSUE","ACCESS-ISSUE",
Q2145="Projet OCM (ZTE, NOKIA, autres projets)","TRAVAUX OCM",
Q2145="No root CAuse","No root cause",
Q2145="ODU HS","PDH",
Q2145="IP &amp; VLAN","PDH",
Q2145="Warehouse HUAWEI","SPARE-ISSUE",
Q2145="SPARE-HS","SPARE-ISSUE",
Q2145="Power Telco","BSS"
),"")</f>
        <v>No root cause</v>
      </c>
      <c r="P2145" s="22" t="str" cm="1">
        <f t="array" ref="P2145">IFERROR(_xlfn.IFS(
Q2145="MPR ISSUE","TX ISSUE",
Q2145="BSS Hardware Issue","RAN ISSUE",
Q2145="Sites strategiques, MLL, Pylone, etc.","ENVTECH",
Q2145="AKTIVCO DEFAUT GE &amp; POWER Cabinet","POWER ISSUE",
Q2145="AKTIVCO Coupure ENEO &amp; Baisse de tension","POWER ISSUE",
Q2145="Coupure ENEO &amp; Baisse de tension","POWER ISSUE",
Q2145="Defaut GE &amp; POWER Cabinet","POWER ISSUE",
Q2145="Sharing","POWER ISSUE",
Q2145="SIte strategiques &amp; DataCenter","POWER ISSUE",
Q2145="Exclu","Exclu",
Q2145="SAT","TX ISSUE",
Q2145="SPARE-ISSUE","SPARE-ISSUE",
Q2145="Fiber CAmtel","TX ISSUE",
Q2145="Fiber AOF","TX ISSUE",
Q2145="Projet OCM (HUAWEI)","TRAVAUX-HUAWEI",
Q2145="Projet OCM (NOKIA)","TRAVAUX -NOKIA",
Q2145="ACCESS-ISSUE","ACCESS-ISSUE",
Q2145="Projet OCM (ZTE, NOKIA, autres projets)","TRAVAUX OCM",
Q2145="No root CAuse","No root cause",
Q2145="ODU HS","TX ISSUE",
Q2145="IP &amp; VLAN","TX ISSUE",
Q2145="Warehouse HUAWEI","SPARE-ISSUE",
Q2145="SPARE-HS","SPARE-ISSUE",
Q2145="Power Telco","RAN ISSUE"
),"")</f>
        <v>No root cause</v>
      </c>
      <c r="Q2145" s="48" t="s">
        <v>5573</v>
      </c>
      <c r="R2145" s="23" t="str" cm="1">
        <f t="array" ref="R2145">IFERROR(_xlfn.IFS(
Q2145="MPR ISSUE","ACTIVE",
Q2145="BSS Hardware Issue","ACTIVE",
Q2145="Sites strategiques, MLL, Pylone, etc.","PASSIVE",
Q2145="AKTIVCO DEFAUT GE &amp; POWER Cabinet","PASSIVE",
Q2145="AKTIVCO Coupure ENEO &amp; Baisse de tension","PASSIVE",
Q2145="Coupure ENEO &amp; Baisse de tension","PASSIVE",
Q2145="Defaut GE &amp; POWER Cabinet","PASSIVE",
Q2145="Sharing","PASSIVE",
Q2145="SIte strategiques &amp; DataCenter","PASSIVE",
Q2145="Exclu","Exclu",
Q2145="SAT","ACTIVE",
Q2145="SPARE-ISSUE","SPARE-ISSUE",
Q2145="Fiber CAmtel","ACTIVE",
Q2145="Fiber AOF","ACTIVE",
Q2145="Projet OCM (HUAWEI)","PLANNED WORKS",
Q2145="Projet OCM (NOKIA)","PLANNED WORKS",
Q2145="ACCESS-ISSUE","ACCESS-ISSUE",
Q2145="Projet OCM (ZTE, NOKIA, autres projets)","PLANNED WORKS",
Q2145="No root CAuse","No root cause",
Q2145="ODU HS","ACTIVE",
Q2145="IP &amp; VLAN","ACTIVE",
Q2145="Warehouse HUAWEI","SPARE-ISSUE",
Q2145="SPARE-HS","SPARE-ISSUE",
Q2145="Power Telco","ACTIVE"
),"")</f>
        <v>No root cause</v>
      </c>
      <c r="S2145" s="56" t="s">
        <v>17</v>
      </c>
      <c r="T2145" s="7" t="s">
        <v>17</v>
      </c>
      <c r="U2145" s="57" t="s">
        <v>17</v>
      </c>
      <c r="V2145" s="57" t="s">
        <v>17</v>
      </c>
      <c r="W2145" s="57" t="s">
        <v>17</v>
      </c>
      <c r="X2145" s="57" t="s">
        <v>17</v>
      </c>
      <c r="Y2145" s="57" t="s">
        <v>17</v>
      </c>
      <c r="Z2145" s="57" t="s">
        <v>17</v>
      </c>
      <c r="AA2145" s="57" t="s">
        <v>17</v>
      </c>
      <c r="AB2145" s="57"/>
      <c r="AC2145" s="57" t="s">
        <v>17</v>
      </c>
      <c r="AD2145" s="57" t="s">
        <v>17</v>
      </c>
      <c r="AE2145" s="57" t="s">
        <v>17</v>
      </c>
      <c r="AF2145" s="57" t="s">
        <v>17</v>
      </c>
      <c r="AG2145" s="57" t="s">
        <v>17</v>
      </c>
      <c r="AH2145" s="57" t="s">
        <v>17</v>
      </c>
      <c r="AI2145" s="57" t="s">
        <v>17</v>
      </c>
    </row>
    <row r="2146" spans="1:35" s="14" customFormat="1" x14ac:dyDescent="0.35">
      <c r="A2146" s="1" t="s">
        <v>4381</v>
      </c>
      <c r="B2146" s="1" t="s">
        <v>4382</v>
      </c>
      <c r="C2146" s="3"/>
      <c r="D2146" s="1" t="s">
        <v>12</v>
      </c>
      <c r="E2146" s="1" t="s">
        <v>13</v>
      </c>
      <c r="F2146" s="3" t="s">
        <v>71</v>
      </c>
      <c r="G2146" s="1" t="s">
        <v>4383</v>
      </c>
      <c r="H2146" s="51" t="str">
        <f>_xlfn.XLOOKUP(B2146,'[1]Nur des jours'!$B:$B,'[1]Nur des jours'!$H:$H,"")</f>
        <v>ZTE</v>
      </c>
      <c r="I2146" s="52">
        <v>0</v>
      </c>
      <c r="J2146" s="52">
        <v>0</v>
      </c>
      <c r="K2146" s="52">
        <v>0</v>
      </c>
      <c r="L2146" s="53">
        <v>0</v>
      </c>
      <c r="M2146" s="54" t="s">
        <v>5374</v>
      </c>
      <c r="N2146" s="55"/>
      <c r="O2146" s="16" t="str" cm="1">
        <f t="array" ref="O2146">IFERROR(_xlfn.IFS(
Q2146="MPR ISSUE","PDH",
Q2146="BSS Hardware Issue","BSS",
Q2146="Sites strategiques, MLL, Pylone, etc.","ENVTECH",
Q2146="AKTIVCO DEFAUT GE &amp; POWER Cabinet","AKTIVCO",
Q2146="AKTIVCO Coupure ENEO &amp; Baisse de tension","AKTIVCO GRID ONLY",
Q2146="Coupure ENEO &amp; Baisse de tension","IHS GRID ONLY",
Q2146="Defaut GE &amp; POWER Cabinet","IHS",
Q2146="Sharing","Partners",
Q2146="SIte strategiques &amp; DataCenter","SST &amp; DC",
Q2146="Exclu","Exclu",
Q2146="SAT","SAT",
Q2146="SPARE-ISSUE","SPARE-ISSUE",
Q2146="Fiber CAmtel","TRANS_FO_CAMTEL",
Q2146="Fiber AOF","Fiber AOF",
Q2146="Projet OCM (HUAWEI)","TRAVAUX-HUAWEI",
Q2146="Projet OCM (NOKIA)","TRAVAUX-NOKIA",
Q2146="ACCESS-ISSUE","ACCESS-ISSUE",
Q2146="Projet OCM (ZTE, NOKIA, autres projets)","TRAVAUX OCM",
Q2146="No root CAuse","No root cause",
Q2146="ODU HS","PDH",
Q2146="IP &amp; VLAN","PDH",
Q2146="Warehouse HUAWEI","SPARE-ISSUE",
Q2146="SPARE-HS","SPARE-ISSUE",
Q2146="Power Telco","BSS"
),"")</f>
        <v>No root cause</v>
      </c>
      <c r="P2146" s="22" t="str" cm="1">
        <f t="array" ref="P2146">IFERROR(_xlfn.IFS(
Q2146="MPR ISSUE","TX ISSUE",
Q2146="BSS Hardware Issue","RAN ISSUE",
Q2146="Sites strategiques, MLL, Pylone, etc.","ENVTECH",
Q2146="AKTIVCO DEFAUT GE &amp; POWER Cabinet","POWER ISSUE",
Q2146="AKTIVCO Coupure ENEO &amp; Baisse de tension","POWER ISSUE",
Q2146="Coupure ENEO &amp; Baisse de tension","POWER ISSUE",
Q2146="Defaut GE &amp; POWER Cabinet","POWER ISSUE",
Q2146="Sharing","POWER ISSUE",
Q2146="SIte strategiques &amp; DataCenter","POWER ISSUE",
Q2146="Exclu","Exclu",
Q2146="SAT","TX ISSUE",
Q2146="SPARE-ISSUE","SPARE-ISSUE",
Q2146="Fiber CAmtel","TX ISSUE",
Q2146="Fiber AOF","TX ISSUE",
Q2146="Projet OCM (HUAWEI)","TRAVAUX-HUAWEI",
Q2146="Projet OCM (NOKIA)","TRAVAUX -NOKIA",
Q2146="ACCESS-ISSUE","ACCESS-ISSUE",
Q2146="Projet OCM (ZTE, NOKIA, autres projets)","TRAVAUX OCM",
Q2146="No root CAuse","No root cause",
Q2146="ODU HS","TX ISSUE",
Q2146="IP &amp; VLAN","TX ISSUE",
Q2146="Warehouse HUAWEI","SPARE-ISSUE",
Q2146="SPARE-HS","SPARE-ISSUE",
Q2146="Power Telco","RAN ISSUE"
),"")</f>
        <v>No root cause</v>
      </c>
      <c r="Q2146" s="48" t="s">
        <v>5573</v>
      </c>
      <c r="R2146" s="23" t="str" cm="1">
        <f t="array" ref="R2146">IFERROR(_xlfn.IFS(
Q2146="MPR ISSUE","ACTIVE",
Q2146="BSS Hardware Issue","ACTIVE",
Q2146="Sites strategiques, MLL, Pylone, etc.","PASSIVE",
Q2146="AKTIVCO DEFAUT GE &amp; POWER Cabinet","PASSIVE",
Q2146="AKTIVCO Coupure ENEO &amp; Baisse de tension","PASSIVE",
Q2146="Coupure ENEO &amp; Baisse de tension","PASSIVE",
Q2146="Defaut GE &amp; POWER Cabinet","PASSIVE",
Q2146="Sharing","PASSIVE",
Q2146="SIte strategiques &amp; DataCenter","PASSIVE",
Q2146="Exclu","Exclu",
Q2146="SAT","ACTIVE",
Q2146="SPARE-ISSUE","SPARE-ISSUE",
Q2146="Fiber CAmtel","ACTIVE",
Q2146="Fiber AOF","ACTIVE",
Q2146="Projet OCM (HUAWEI)","PLANNED WORKS",
Q2146="Projet OCM (NOKIA)","PLANNED WORKS",
Q2146="ACCESS-ISSUE","ACCESS-ISSUE",
Q2146="Projet OCM (ZTE, NOKIA, autres projets)","PLANNED WORKS",
Q2146="No root CAuse","No root cause",
Q2146="ODU HS","ACTIVE",
Q2146="IP &amp; VLAN","ACTIVE",
Q2146="Warehouse HUAWEI","SPARE-ISSUE",
Q2146="SPARE-HS","SPARE-ISSUE",
Q2146="Power Telco","ACTIVE"
),"")</f>
        <v>No root cause</v>
      </c>
      <c r="S2146" s="56" t="s">
        <v>17</v>
      </c>
      <c r="T2146" s="7" t="s">
        <v>17</v>
      </c>
      <c r="U2146" s="57" t="s">
        <v>17</v>
      </c>
      <c r="V2146" s="57" t="s">
        <v>17</v>
      </c>
      <c r="W2146" s="57" t="s">
        <v>17</v>
      </c>
      <c r="X2146" s="57" t="s">
        <v>17</v>
      </c>
      <c r="Y2146" s="57" t="s">
        <v>17</v>
      </c>
      <c r="Z2146" s="57" t="s">
        <v>17</v>
      </c>
      <c r="AA2146" s="57" t="s">
        <v>17</v>
      </c>
      <c r="AB2146" s="57"/>
      <c r="AC2146" s="57" t="s">
        <v>17</v>
      </c>
      <c r="AD2146" s="57" t="s">
        <v>17</v>
      </c>
      <c r="AE2146" s="57" t="s">
        <v>17</v>
      </c>
      <c r="AF2146" s="57" t="s">
        <v>17</v>
      </c>
      <c r="AG2146" s="57" t="s">
        <v>17</v>
      </c>
      <c r="AH2146" s="57" t="s">
        <v>17</v>
      </c>
      <c r="AI2146" s="57" t="s">
        <v>17</v>
      </c>
    </row>
    <row r="2147" spans="1:35" s="14" customFormat="1" x14ac:dyDescent="0.35">
      <c r="A2147" s="1" t="s">
        <v>4384</v>
      </c>
      <c r="B2147" s="1" t="s">
        <v>4385</v>
      </c>
      <c r="C2147" s="3"/>
      <c r="D2147" s="1" t="s">
        <v>12</v>
      </c>
      <c r="E2147" s="1" t="s">
        <v>13</v>
      </c>
      <c r="F2147" s="3" t="s">
        <v>33</v>
      </c>
      <c r="G2147" s="1" t="s">
        <v>4386</v>
      </c>
      <c r="H2147" s="51" t="str">
        <f>_xlfn.XLOOKUP(B2147,'[1]Nur des jours'!$B:$B,'[1]Nur des jours'!$H:$H,"")</f>
        <v>ZTE</v>
      </c>
      <c r="I2147" s="52">
        <v>0</v>
      </c>
      <c r="J2147" s="52">
        <v>0</v>
      </c>
      <c r="K2147" s="52">
        <v>0</v>
      </c>
      <c r="L2147" s="53">
        <v>0</v>
      </c>
      <c r="M2147" s="54" t="s">
        <v>5374</v>
      </c>
      <c r="N2147" s="55"/>
      <c r="O2147" s="16" t="str" cm="1">
        <f t="array" ref="O2147">IFERROR(_xlfn.IFS(
Q2147="MPR ISSUE","PDH",
Q2147="BSS Hardware Issue","BSS",
Q2147="Sites strategiques, MLL, Pylone, etc.","ENVTECH",
Q2147="AKTIVCO DEFAUT GE &amp; POWER Cabinet","AKTIVCO",
Q2147="AKTIVCO Coupure ENEO &amp; Baisse de tension","AKTIVCO GRID ONLY",
Q2147="Coupure ENEO &amp; Baisse de tension","IHS GRID ONLY",
Q2147="Defaut GE &amp; POWER Cabinet","IHS",
Q2147="Sharing","Partners",
Q2147="SIte strategiques &amp; DataCenter","SST &amp; DC",
Q2147="Exclu","Exclu",
Q2147="SAT","SAT",
Q2147="SPARE-ISSUE","SPARE-ISSUE",
Q2147="Fiber CAmtel","TRANS_FO_CAMTEL",
Q2147="Fiber AOF","Fiber AOF",
Q2147="Projet OCM (HUAWEI)","TRAVAUX-HUAWEI",
Q2147="Projet OCM (NOKIA)","TRAVAUX-NOKIA",
Q2147="ACCESS-ISSUE","ACCESS-ISSUE",
Q2147="Projet OCM (ZTE, NOKIA, autres projets)","TRAVAUX OCM",
Q2147="No root CAuse","No root cause",
Q2147="ODU HS","PDH",
Q2147="IP &amp; VLAN","PDH",
Q2147="Warehouse HUAWEI","SPARE-ISSUE",
Q2147="SPARE-HS","SPARE-ISSUE",
Q2147="Power Telco","BSS"
),"")</f>
        <v>No root cause</v>
      </c>
      <c r="P2147" s="22" t="str" cm="1">
        <f t="array" ref="P2147">IFERROR(_xlfn.IFS(
Q2147="MPR ISSUE","TX ISSUE",
Q2147="BSS Hardware Issue","RAN ISSUE",
Q2147="Sites strategiques, MLL, Pylone, etc.","ENVTECH",
Q2147="AKTIVCO DEFAUT GE &amp; POWER Cabinet","POWER ISSUE",
Q2147="AKTIVCO Coupure ENEO &amp; Baisse de tension","POWER ISSUE",
Q2147="Coupure ENEO &amp; Baisse de tension","POWER ISSUE",
Q2147="Defaut GE &amp; POWER Cabinet","POWER ISSUE",
Q2147="Sharing","POWER ISSUE",
Q2147="SIte strategiques &amp; DataCenter","POWER ISSUE",
Q2147="Exclu","Exclu",
Q2147="SAT","TX ISSUE",
Q2147="SPARE-ISSUE","SPARE-ISSUE",
Q2147="Fiber CAmtel","TX ISSUE",
Q2147="Fiber AOF","TX ISSUE",
Q2147="Projet OCM (HUAWEI)","TRAVAUX-HUAWEI",
Q2147="Projet OCM (NOKIA)","TRAVAUX -NOKIA",
Q2147="ACCESS-ISSUE","ACCESS-ISSUE",
Q2147="Projet OCM (ZTE, NOKIA, autres projets)","TRAVAUX OCM",
Q2147="No root CAuse","No root cause",
Q2147="ODU HS","TX ISSUE",
Q2147="IP &amp; VLAN","TX ISSUE",
Q2147="Warehouse HUAWEI","SPARE-ISSUE",
Q2147="SPARE-HS","SPARE-ISSUE",
Q2147="Power Telco","RAN ISSUE"
),"")</f>
        <v>No root cause</v>
      </c>
      <c r="Q2147" s="48" t="s">
        <v>5573</v>
      </c>
      <c r="R2147" s="23" t="str" cm="1">
        <f t="array" ref="R2147">IFERROR(_xlfn.IFS(
Q2147="MPR ISSUE","ACTIVE",
Q2147="BSS Hardware Issue","ACTIVE",
Q2147="Sites strategiques, MLL, Pylone, etc.","PASSIVE",
Q2147="AKTIVCO DEFAUT GE &amp; POWER Cabinet","PASSIVE",
Q2147="AKTIVCO Coupure ENEO &amp; Baisse de tension","PASSIVE",
Q2147="Coupure ENEO &amp; Baisse de tension","PASSIVE",
Q2147="Defaut GE &amp; POWER Cabinet","PASSIVE",
Q2147="Sharing","PASSIVE",
Q2147="SIte strategiques &amp; DataCenter","PASSIVE",
Q2147="Exclu","Exclu",
Q2147="SAT","ACTIVE",
Q2147="SPARE-ISSUE","SPARE-ISSUE",
Q2147="Fiber CAmtel","ACTIVE",
Q2147="Fiber AOF","ACTIVE",
Q2147="Projet OCM (HUAWEI)","PLANNED WORKS",
Q2147="Projet OCM (NOKIA)","PLANNED WORKS",
Q2147="ACCESS-ISSUE","ACCESS-ISSUE",
Q2147="Projet OCM (ZTE, NOKIA, autres projets)","PLANNED WORKS",
Q2147="No root CAuse","No root cause",
Q2147="ODU HS","ACTIVE",
Q2147="IP &amp; VLAN","ACTIVE",
Q2147="Warehouse HUAWEI","SPARE-ISSUE",
Q2147="SPARE-HS","SPARE-ISSUE",
Q2147="Power Telco","ACTIVE"
),"")</f>
        <v>No root cause</v>
      </c>
      <c r="S2147" s="56" t="s">
        <v>17</v>
      </c>
      <c r="T2147" s="7" t="s">
        <v>17</v>
      </c>
      <c r="U2147" s="57" t="s">
        <v>17</v>
      </c>
      <c r="V2147" s="57" t="s">
        <v>17</v>
      </c>
      <c r="W2147" s="57" t="s">
        <v>17</v>
      </c>
      <c r="X2147" s="57" t="s">
        <v>17</v>
      </c>
      <c r="Y2147" s="57" t="s">
        <v>17</v>
      </c>
      <c r="Z2147" s="57" t="s">
        <v>17</v>
      </c>
      <c r="AA2147" s="57" t="s">
        <v>17</v>
      </c>
      <c r="AB2147" s="57"/>
      <c r="AC2147" s="57" t="s">
        <v>17</v>
      </c>
      <c r="AD2147" s="57" t="s">
        <v>17</v>
      </c>
      <c r="AE2147" s="57" t="s">
        <v>17</v>
      </c>
      <c r="AF2147" s="57" t="s">
        <v>17</v>
      </c>
      <c r="AG2147" s="57" t="s">
        <v>17</v>
      </c>
      <c r="AH2147" s="57" t="s">
        <v>17</v>
      </c>
      <c r="AI2147" s="57" t="s">
        <v>17</v>
      </c>
    </row>
    <row r="2148" spans="1:35" s="14" customFormat="1" x14ac:dyDescent="0.35">
      <c r="A2148" s="1" t="s">
        <v>4393</v>
      </c>
      <c r="B2148" s="1" t="s">
        <v>4394</v>
      </c>
      <c r="C2148" s="3"/>
      <c r="D2148" s="1" t="s">
        <v>12</v>
      </c>
      <c r="E2148" s="1" t="s">
        <v>13</v>
      </c>
      <c r="F2148" s="3" t="s">
        <v>39</v>
      </c>
      <c r="G2148" s="1" t="s">
        <v>4393</v>
      </c>
      <c r="H2148" s="51" t="str">
        <f>_xlfn.XLOOKUP(B2148,'[1]Nur des jours'!$B:$B,'[1]Nur des jours'!$H:$H,"")</f>
        <v>ZTE</v>
      </c>
      <c r="I2148" s="52">
        <v>0</v>
      </c>
      <c r="J2148" s="52">
        <v>0</v>
      </c>
      <c r="K2148" s="52">
        <v>0</v>
      </c>
      <c r="L2148" s="53">
        <v>0</v>
      </c>
      <c r="M2148" s="54" t="s">
        <v>5374</v>
      </c>
      <c r="N2148" s="55"/>
      <c r="O2148" s="16" t="str" cm="1">
        <f t="array" ref="O2148">IFERROR(_xlfn.IFS(
Q2148="MPR ISSUE","PDH",
Q2148="BSS Hardware Issue","BSS",
Q2148="Sites strategiques, MLL, Pylone, etc.","ENVTECH",
Q2148="AKTIVCO DEFAUT GE &amp; POWER Cabinet","AKTIVCO",
Q2148="AKTIVCO Coupure ENEO &amp; Baisse de tension","AKTIVCO GRID ONLY",
Q2148="Coupure ENEO &amp; Baisse de tension","IHS GRID ONLY",
Q2148="Defaut GE &amp; POWER Cabinet","IHS",
Q2148="Sharing","Partners",
Q2148="SIte strategiques &amp; DataCenter","SST &amp; DC",
Q2148="Exclu","Exclu",
Q2148="SAT","SAT",
Q2148="SPARE-ISSUE","SPARE-ISSUE",
Q2148="Fiber CAmtel","TRANS_FO_CAMTEL",
Q2148="Fiber AOF","Fiber AOF",
Q2148="Projet OCM (HUAWEI)","TRAVAUX-HUAWEI",
Q2148="Projet OCM (NOKIA)","TRAVAUX-NOKIA",
Q2148="ACCESS-ISSUE","ACCESS-ISSUE",
Q2148="Projet OCM (ZTE, NOKIA, autres projets)","TRAVAUX OCM",
Q2148="No root CAuse","No root cause",
Q2148="ODU HS","PDH",
Q2148="IP &amp; VLAN","PDH",
Q2148="Warehouse HUAWEI","SPARE-ISSUE",
Q2148="SPARE-HS","SPARE-ISSUE",
Q2148="Power Telco","BSS"
),"")</f>
        <v>No root cause</v>
      </c>
      <c r="P2148" s="22" t="str" cm="1">
        <f t="array" ref="P2148">IFERROR(_xlfn.IFS(
Q2148="MPR ISSUE","TX ISSUE",
Q2148="BSS Hardware Issue","RAN ISSUE",
Q2148="Sites strategiques, MLL, Pylone, etc.","ENVTECH",
Q2148="AKTIVCO DEFAUT GE &amp; POWER Cabinet","POWER ISSUE",
Q2148="AKTIVCO Coupure ENEO &amp; Baisse de tension","POWER ISSUE",
Q2148="Coupure ENEO &amp; Baisse de tension","POWER ISSUE",
Q2148="Defaut GE &amp; POWER Cabinet","POWER ISSUE",
Q2148="Sharing","POWER ISSUE",
Q2148="SIte strategiques &amp; DataCenter","POWER ISSUE",
Q2148="Exclu","Exclu",
Q2148="SAT","TX ISSUE",
Q2148="SPARE-ISSUE","SPARE-ISSUE",
Q2148="Fiber CAmtel","TX ISSUE",
Q2148="Fiber AOF","TX ISSUE",
Q2148="Projet OCM (HUAWEI)","TRAVAUX-HUAWEI",
Q2148="Projet OCM (NOKIA)","TRAVAUX -NOKIA",
Q2148="ACCESS-ISSUE","ACCESS-ISSUE",
Q2148="Projet OCM (ZTE, NOKIA, autres projets)","TRAVAUX OCM",
Q2148="No root CAuse","No root cause",
Q2148="ODU HS","TX ISSUE",
Q2148="IP &amp; VLAN","TX ISSUE",
Q2148="Warehouse HUAWEI","SPARE-ISSUE",
Q2148="SPARE-HS","SPARE-ISSUE",
Q2148="Power Telco","RAN ISSUE"
),"")</f>
        <v>No root cause</v>
      </c>
      <c r="Q2148" s="48" t="s">
        <v>5573</v>
      </c>
      <c r="R2148" s="23" t="str" cm="1">
        <f t="array" ref="R2148">IFERROR(_xlfn.IFS(
Q2148="MPR ISSUE","ACTIVE",
Q2148="BSS Hardware Issue","ACTIVE",
Q2148="Sites strategiques, MLL, Pylone, etc.","PASSIVE",
Q2148="AKTIVCO DEFAUT GE &amp; POWER Cabinet","PASSIVE",
Q2148="AKTIVCO Coupure ENEO &amp; Baisse de tension","PASSIVE",
Q2148="Coupure ENEO &amp; Baisse de tension","PASSIVE",
Q2148="Defaut GE &amp; POWER Cabinet","PASSIVE",
Q2148="Sharing","PASSIVE",
Q2148="SIte strategiques &amp; DataCenter","PASSIVE",
Q2148="Exclu","Exclu",
Q2148="SAT","ACTIVE",
Q2148="SPARE-ISSUE","SPARE-ISSUE",
Q2148="Fiber CAmtel","ACTIVE",
Q2148="Fiber AOF","ACTIVE",
Q2148="Projet OCM (HUAWEI)","PLANNED WORKS",
Q2148="Projet OCM (NOKIA)","PLANNED WORKS",
Q2148="ACCESS-ISSUE","ACCESS-ISSUE",
Q2148="Projet OCM (ZTE, NOKIA, autres projets)","PLANNED WORKS",
Q2148="No root CAuse","No root cause",
Q2148="ODU HS","ACTIVE",
Q2148="IP &amp; VLAN","ACTIVE",
Q2148="Warehouse HUAWEI","SPARE-ISSUE",
Q2148="SPARE-HS","SPARE-ISSUE",
Q2148="Power Telco","ACTIVE"
),"")</f>
        <v>No root cause</v>
      </c>
      <c r="S2148" s="56" t="s">
        <v>17</v>
      </c>
      <c r="T2148" s="7" t="s">
        <v>17</v>
      </c>
      <c r="U2148" s="57" t="s">
        <v>17</v>
      </c>
      <c r="V2148" s="57" t="s">
        <v>17</v>
      </c>
      <c r="W2148" s="57" t="s">
        <v>17</v>
      </c>
      <c r="X2148" s="57" t="s">
        <v>17</v>
      </c>
      <c r="Y2148" s="57" t="s">
        <v>17</v>
      </c>
      <c r="Z2148" s="57" t="s">
        <v>17</v>
      </c>
      <c r="AA2148" s="57" t="s">
        <v>17</v>
      </c>
      <c r="AB2148" s="57"/>
      <c r="AC2148" s="57" t="s">
        <v>17</v>
      </c>
      <c r="AD2148" s="57" t="s">
        <v>17</v>
      </c>
      <c r="AE2148" s="57" t="s">
        <v>17</v>
      </c>
      <c r="AF2148" s="57" t="s">
        <v>17</v>
      </c>
      <c r="AG2148" s="57" t="s">
        <v>17</v>
      </c>
      <c r="AH2148" s="57" t="s">
        <v>17</v>
      </c>
      <c r="AI2148" s="57" t="s">
        <v>17</v>
      </c>
    </row>
    <row r="2149" spans="1:35" s="14" customFormat="1" x14ac:dyDescent="0.35">
      <c r="A2149" s="1" t="s">
        <v>4395</v>
      </c>
      <c r="B2149" s="1" t="s">
        <v>4396</v>
      </c>
      <c r="C2149" s="3"/>
      <c r="D2149" s="1" t="s">
        <v>23</v>
      </c>
      <c r="E2149" s="1" t="s">
        <v>124</v>
      </c>
      <c r="F2149" s="3" t="s">
        <v>39</v>
      </c>
      <c r="G2149" s="1" t="s">
        <v>2579</v>
      </c>
      <c r="H2149" s="51" t="str">
        <f>_xlfn.XLOOKUP(B2149,'[1]Nur des jours'!$B:$B,'[1]Nur des jours'!$H:$H,"")</f>
        <v>ZTE</v>
      </c>
      <c r="I2149" s="52">
        <v>0</v>
      </c>
      <c r="J2149" s="52">
        <v>0</v>
      </c>
      <c r="K2149" s="52">
        <v>0</v>
      </c>
      <c r="L2149" s="53">
        <v>0</v>
      </c>
      <c r="M2149" s="54" t="s">
        <v>5374</v>
      </c>
      <c r="N2149" s="55"/>
      <c r="O2149" s="16" t="str" cm="1">
        <f t="array" ref="O2149">IFERROR(_xlfn.IFS(
Q2149="MPR ISSUE","PDH",
Q2149="BSS Hardware Issue","BSS",
Q2149="Sites strategiques, MLL, Pylone, etc.","ENVTECH",
Q2149="AKTIVCO DEFAUT GE &amp; POWER Cabinet","AKTIVCO",
Q2149="AKTIVCO Coupure ENEO &amp; Baisse de tension","AKTIVCO GRID ONLY",
Q2149="Coupure ENEO &amp; Baisse de tension","IHS GRID ONLY",
Q2149="Defaut GE &amp; POWER Cabinet","IHS",
Q2149="Sharing","Partners",
Q2149="SIte strategiques &amp; DataCenter","SST &amp; DC",
Q2149="Exclu","Exclu",
Q2149="SAT","SAT",
Q2149="SPARE-ISSUE","SPARE-ISSUE",
Q2149="Fiber CAmtel","TRANS_FO_CAMTEL",
Q2149="Fiber AOF","Fiber AOF",
Q2149="Projet OCM (HUAWEI)","TRAVAUX-HUAWEI",
Q2149="Projet OCM (NOKIA)","TRAVAUX-NOKIA",
Q2149="ACCESS-ISSUE","ACCESS-ISSUE",
Q2149="Projet OCM (ZTE, NOKIA, autres projets)","TRAVAUX OCM",
Q2149="No root CAuse","No root cause",
Q2149="ODU HS","PDH",
Q2149="IP &amp; VLAN","PDH",
Q2149="Warehouse HUAWEI","SPARE-ISSUE",
Q2149="SPARE-HS","SPARE-ISSUE",
Q2149="Power Telco","BSS"
),"")</f>
        <v>No root cause</v>
      </c>
      <c r="P2149" s="22" t="str" cm="1">
        <f t="array" ref="P2149">IFERROR(_xlfn.IFS(
Q2149="MPR ISSUE","TX ISSUE",
Q2149="BSS Hardware Issue","RAN ISSUE",
Q2149="Sites strategiques, MLL, Pylone, etc.","ENVTECH",
Q2149="AKTIVCO DEFAUT GE &amp; POWER Cabinet","POWER ISSUE",
Q2149="AKTIVCO Coupure ENEO &amp; Baisse de tension","POWER ISSUE",
Q2149="Coupure ENEO &amp; Baisse de tension","POWER ISSUE",
Q2149="Defaut GE &amp; POWER Cabinet","POWER ISSUE",
Q2149="Sharing","POWER ISSUE",
Q2149="SIte strategiques &amp; DataCenter","POWER ISSUE",
Q2149="Exclu","Exclu",
Q2149="SAT","TX ISSUE",
Q2149="SPARE-ISSUE","SPARE-ISSUE",
Q2149="Fiber CAmtel","TX ISSUE",
Q2149="Fiber AOF","TX ISSUE",
Q2149="Projet OCM (HUAWEI)","TRAVAUX-HUAWEI",
Q2149="Projet OCM (NOKIA)","TRAVAUX -NOKIA",
Q2149="ACCESS-ISSUE","ACCESS-ISSUE",
Q2149="Projet OCM (ZTE, NOKIA, autres projets)","TRAVAUX OCM",
Q2149="No root CAuse","No root cause",
Q2149="ODU HS","TX ISSUE",
Q2149="IP &amp; VLAN","TX ISSUE",
Q2149="Warehouse HUAWEI","SPARE-ISSUE",
Q2149="SPARE-HS","SPARE-ISSUE",
Q2149="Power Telco","RAN ISSUE"
),"")</f>
        <v>No root cause</v>
      </c>
      <c r="Q2149" s="48" t="s">
        <v>5573</v>
      </c>
      <c r="R2149" s="23" t="str" cm="1">
        <f t="array" ref="R2149">IFERROR(_xlfn.IFS(
Q2149="MPR ISSUE","ACTIVE",
Q2149="BSS Hardware Issue","ACTIVE",
Q2149="Sites strategiques, MLL, Pylone, etc.","PASSIVE",
Q2149="AKTIVCO DEFAUT GE &amp; POWER Cabinet","PASSIVE",
Q2149="AKTIVCO Coupure ENEO &amp; Baisse de tension","PASSIVE",
Q2149="Coupure ENEO &amp; Baisse de tension","PASSIVE",
Q2149="Defaut GE &amp; POWER Cabinet","PASSIVE",
Q2149="Sharing","PASSIVE",
Q2149="SIte strategiques &amp; DataCenter","PASSIVE",
Q2149="Exclu","Exclu",
Q2149="SAT","ACTIVE",
Q2149="SPARE-ISSUE","SPARE-ISSUE",
Q2149="Fiber CAmtel","ACTIVE",
Q2149="Fiber AOF","ACTIVE",
Q2149="Projet OCM (HUAWEI)","PLANNED WORKS",
Q2149="Projet OCM (NOKIA)","PLANNED WORKS",
Q2149="ACCESS-ISSUE","ACCESS-ISSUE",
Q2149="Projet OCM (ZTE, NOKIA, autres projets)","PLANNED WORKS",
Q2149="No root CAuse","No root cause",
Q2149="ODU HS","ACTIVE",
Q2149="IP &amp; VLAN","ACTIVE",
Q2149="Warehouse HUAWEI","SPARE-ISSUE",
Q2149="SPARE-HS","SPARE-ISSUE",
Q2149="Power Telco","ACTIVE"
),"")</f>
        <v>No root cause</v>
      </c>
      <c r="S2149" s="56" t="s">
        <v>17</v>
      </c>
      <c r="T2149" s="7" t="s">
        <v>17</v>
      </c>
      <c r="U2149" s="57" t="s">
        <v>17</v>
      </c>
      <c r="V2149" s="57" t="s">
        <v>17</v>
      </c>
      <c r="W2149" s="57" t="s">
        <v>17</v>
      </c>
      <c r="X2149" s="57" t="s">
        <v>17</v>
      </c>
      <c r="Y2149" s="57" t="s">
        <v>17</v>
      </c>
      <c r="Z2149" s="57" t="s">
        <v>17</v>
      </c>
      <c r="AA2149" s="57" t="s">
        <v>17</v>
      </c>
      <c r="AB2149" s="57"/>
      <c r="AC2149" s="57" t="s">
        <v>17</v>
      </c>
      <c r="AD2149" s="57" t="s">
        <v>17</v>
      </c>
      <c r="AE2149" s="57" t="s">
        <v>17</v>
      </c>
      <c r="AF2149" s="57" t="s">
        <v>17</v>
      </c>
      <c r="AG2149" s="57" t="s">
        <v>17</v>
      </c>
      <c r="AH2149" s="57" t="s">
        <v>17</v>
      </c>
      <c r="AI2149" s="57" t="s">
        <v>17</v>
      </c>
    </row>
    <row r="2150" spans="1:35" s="14" customFormat="1" x14ac:dyDescent="0.35">
      <c r="A2150" s="1" t="s">
        <v>4397</v>
      </c>
      <c r="B2150" s="1" t="s">
        <v>4398</v>
      </c>
      <c r="C2150" s="3"/>
      <c r="D2150" s="1" t="s">
        <v>23</v>
      </c>
      <c r="E2150" s="1" t="s">
        <v>990</v>
      </c>
      <c r="F2150" s="3" t="s">
        <v>39</v>
      </c>
      <c r="G2150" s="1" t="s">
        <v>4397</v>
      </c>
      <c r="H2150" s="51" t="str">
        <f>_xlfn.XLOOKUP(B2150,'[1]Nur des jours'!$B:$B,'[1]Nur des jours'!$H:$H,"")</f>
        <v>ZTE</v>
      </c>
      <c r="I2150" s="52">
        <v>0</v>
      </c>
      <c r="J2150" s="52">
        <v>0</v>
      </c>
      <c r="K2150" s="52">
        <v>0</v>
      </c>
      <c r="L2150" s="53">
        <v>0</v>
      </c>
      <c r="M2150" s="54" t="s">
        <v>5374</v>
      </c>
      <c r="N2150" s="55"/>
      <c r="O2150" s="16" t="str" cm="1">
        <f t="array" ref="O2150">IFERROR(_xlfn.IFS(
Q2150="MPR ISSUE","PDH",
Q2150="BSS Hardware Issue","BSS",
Q2150="Sites strategiques, MLL, Pylone, etc.","ENVTECH",
Q2150="AKTIVCO DEFAUT GE &amp; POWER Cabinet","AKTIVCO",
Q2150="AKTIVCO Coupure ENEO &amp; Baisse de tension","AKTIVCO GRID ONLY",
Q2150="Coupure ENEO &amp; Baisse de tension","IHS GRID ONLY",
Q2150="Defaut GE &amp; POWER Cabinet","IHS",
Q2150="Sharing","Partners",
Q2150="SIte strategiques &amp; DataCenter","SST &amp; DC",
Q2150="Exclu","Exclu",
Q2150="SAT","SAT",
Q2150="SPARE-ISSUE","SPARE-ISSUE",
Q2150="Fiber CAmtel","TRANS_FO_CAMTEL",
Q2150="Fiber AOF","Fiber AOF",
Q2150="Projet OCM (HUAWEI)","TRAVAUX-HUAWEI",
Q2150="Projet OCM (NOKIA)","TRAVAUX-NOKIA",
Q2150="ACCESS-ISSUE","ACCESS-ISSUE",
Q2150="Projet OCM (ZTE, NOKIA, autres projets)","TRAVAUX OCM",
Q2150="No root CAuse","No root cause",
Q2150="ODU HS","PDH",
Q2150="IP &amp; VLAN","PDH",
Q2150="Warehouse HUAWEI","SPARE-ISSUE",
Q2150="SPARE-HS","SPARE-ISSUE",
Q2150="Power Telco","BSS"
),"")</f>
        <v>No root cause</v>
      </c>
      <c r="P2150" s="22" t="str" cm="1">
        <f t="array" ref="P2150">IFERROR(_xlfn.IFS(
Q2150="MPR ISSUE","TX ISSUE",
Q2150="BSS Hardware Issue","RAN ISSUE",
Q2150="Sites strategiques, MLL, Pylone, etc.","ENVTECH",
Q2150="AKTIVCO DEFAUT GE &amp; POWER Cabinet","POWER ISSUE",
Q2150="AKTIVCO Coupure ENEO &amp; Baisse de tension","POWER ISSUE",
Q2150="Coupure ENEO &amp; Baisse de tension","POWER ISSUE",
Q2150="Defaut GE &amp; POWER Cabinet","POWER ISSUE",
Q2150="Sharing","POWER ISSUE",
Q2150="SIte strategiques &amp; DataCenter","POWER ISSUE",
Q2150="Exclu","Exclu",
Q2150="SAT","TX ISSUE",
Q2150="SPARE-ISSUE","SPARE-ISSUE",
Q2150="Fiber CAmtel","TX ISSUE",
Q2150="Fiber AOF","TX ISSUE",
Q2150="Projet OCM (HUAWEI)","TRAVAUX-HUAWEI",
Q2150="Projet OCM (NOKIA)","TRAVAUX -NOKIA",
Q2150="ACCESS-ISSUE","ACCESS-ISSUE",
Q2150="Projet OCM (ZTE, NOKIA, autres projets)","TRAVAUX OCM",
Q2150="No root CAuse","No root cause",
Q2150="ODU HS","TX ISSUE",
Q2150="IP &amp; VLAN","TX ISSUE",
Q2150="Warehouse HUAWEI","SPARE-ISSUE",
Q2150="SPARE-HS","SPARE-ISSUE",
Q2150="Power Telco","RAN ISSUE"
),"")</f>
        <v>No root cause</v>
      </c>
      <c r="Q2150" s="48" t="s">
        <v>5573</v>
      </c>
      <c r="R2150" s="23" t="str" cm="1">
        <f t="array" ref="R2150">IFERROR(_xlfn.IFS(
Q2150="MPR ISSUE","ACTIVE",
Q2150="BSS Hardware Issue","ACTIVE",
Q2150="Sites strategiques, MLL, Pylone, etc.","PASSIVE",
Q2150="AKTIVCO DEFAUT GE &amp; POWER Cabinet","PASSIVE",
Q2150="AKTIVCO Coupure ENEO &amp; Baisse de tension","PASSIVE",
Q2150="Coupure ENEO &amp; Baisse de tension","PASSIVE",
Q2150="Defaut GE &amp; POWER Cabinet","PASSIVE",
Q2150="Sharing","PASSIVE",
Q2150="SIte strategiques &amp; DataCenter","PASSIVE",
Q2150="Exclu","Exclu",
Q2150="SAT","ACTIVE",
Q2150="SPARE-ISSUE","SPARE-ISSUE",
Q2150="Fiber CAmtel","ACTIVE",
Q2150="Fiber AOF","ACTIVE",
Q2150="Projet OCM (HUAWEI)","PLANNED WORKS",
Q2150="Projet OCM (NOKIA)","PLANNED WORKS",
Q2150="ACCESS-ISSUE","ACCESS-ISSUE",
Q2150="Projet OCM (ZTE, NOKIA, autres projets)","PLANNED WORKS",
Q2150="No root CAuse","No root cause",
Q2150="ODU HS","ACTIVE",
Q2150="IP &amp; VLAN","ACTIVE",
Q2150="Warehouse HUAWEI","SPARE-ISSUE",
Q2150="SPARE-HS","SPARE-ISSUE",
Q2150="Power Telco","ACTIVE"
),"")</f>
        <v>No root cause</v>
      </c>
      <c r="S2150" s="56" t="s">
        <v>17</v>
      </c>
      <c r="T2150" s="7" t="s">
        <v>17</v>
      </c>
      <c r="U2150" s="57" t="s">
        <v>17</v>
      </c>
      <c r="V2150" s="57" t="s">
        <v>17</v>
      </c>
      <c r="W2150" s="57" t="s">
        <v>17</v>
      </c>
      <c r="X2150" s="57" t="s">
        <v>17</v>
      </c>
      <c r="Y2150" s="57" t="s">
        <v>17</v>
      </c>
      <c r="Z2150" s="57" t="s">
        <v>17</v>
      </c>
      <c r="AA2150" s="57" t="s">
        <v>17</v>
      </c>
      <c r="AB2150" s="57"/>
      <c r="AC2150" s="57" t="s">
        <v>17</v>
      </c>
      <c r="AD2150" s="57" t="s">
        <v>17</v>
      </c>
      <c r="AE2150" s="57" t="s">
        <v>17</v>
      </c>
      <c r="AF2150" s="57" t="s">
        <v>17</v>
      </c>
      <c r="AG2150" s="57" t="s">
        <v>17</v>
      </c>
      <c r="AH2150" s="57" t="s">
        <v>17</v>
      </c>
      <c r="AI2150" s="57" t="s">
        <v>17</v>
      </c>
    </row>
    <row r="2151" spans="1:35" s="14" customFormat="1" x14ac:dyDescent="0.35">
      <c r="A2151" s="1" t="s">
        <v>4401</v>
      </c>
      <c r="B2151" s="1" t="s">
        <v>4402</v>
      </c>
      <c r="C2151" s="3"/>
      <c r="D2151" s="1" t="s">
        <v>12</v>
      </c>
      <c r="E2151" s="1" t="s">
        <v>85</v>
      </c>
      <c r="F2151" s="3" t="s">
        <v>71</v>
      </c>
      <c r="G2151" s="1" t="s">
        <v>4403</v>
      </c>
      <c r="H2151" s="51" t="str">
        <f>_xlfn.XLOOKUP(B2151,'[1]Nur des jours'!$B:$B,'[1]Nur des jours'!$H:$H,"")</f>
        <v>ZTE</v>
      </c>
      <c r="I2151" s="52">
        <v>0</v>
      </c>
      <c r="J2151" s="52">
        <v>0</v>
      </c>
      <c r="K2151" s="52">
        <v>0</v>
      </c>
      <c r="L2151" s="53">
        <v>0</v>
      </c>
      <c r="M2151" s="54" t="s">
        <v>5374</v>
      </c>
      <c r="N2151" s="55"/>
      <c r="O2151" s="16" t="str" cm="1">
        <f t="array" ref="O2151">IFERROR(_xlfn.IFS(
Q2151="MPR ISSUE","PDH",
Q2151="BSS Hardware Issue","BSS",
Q2151="Sites strategiques, MLL, Pylone, etc.","ENVTECH",
Q2151="AKTIVCO DEFAUT GE &amp; POWER Cabinet","AKTIVCO",
Q2151="AKTIVCO Coupure ENEO &amp; Baisse de tension","AKTIVCO GRID ONLY",
Q2151="Coupure ENEO &amp; Baisse de tension","IHS GRID ONLY",
Q2151="Defaut GE &amp; POWER Cabinet","IHS",
Q2151="Sharing","Partners",
Q2151="SIte strategiques &amp; DataCenter","SST &amp; DC",
Q2151="Exclu","Exclu",
Q2151="SAT","SAT",
Q2151="SPARE-ISSUE","SPARE-ISSUE",
Q2151="Fiber CAmtel","TRANS_FO_CAMTEL",
Q2151="Fiber AOF","Fiber AOF",
Q2151="Projet OCM (HUAWEI)","TRAVAUX-HUAWEI",
Q2151="Projet OCM (NOKIA)","TRAVAUX-NOKIA",
Q2151="ACCESS-ISSUE","ACCESS-ISSUE",
Q2151="Projet OCM (ZTE, NOKIA, autres projets)","TRAVAUX OCM",
Q2151="No root CAuse","No root cause",
Q2151="ODU HS","PDH",
Q2151="IP &amp; VLAN","PDH",
Q2151="Warehouse HUAWEI","SPARE-ISSUE",
Q2151="SPARE-HS","SPARE-ISSUE",
Q2151="Power Telco","BSS"
),"")</f>
        <v>No root cause</v>
      </c>
      <c r="P2151" s="22" t="str" cm="1">
        <f t="array" ref="P2151">IFERROR(_xlfn.IFS(
Q2151="MPR ISSUE","TX ISSUE",
Q2151="BSS Hardware Issue","RAN ISSUE",
Q2151="Sites strategiques, MLL, Pylone, etc.","ENVTECH",
Q2151="AKTIVCO DEFAUT GE &amp; POWER Cabinet","POWER ISSUE",
Q2151="AKTIVCO Coupure ENEO &amp; Baisse de tension","POWER ISSUE",
Q2151="Coupure ENEO &amp; Baisse de tension","POWER ISSUE",
Q2151="Defaut GE &amp; POWER Cabinet","POWER ISSUE",
Q2151="Sharing","POWER ISSUE",
Q2151="SIte strategiques &amp; DataCenter","POWER ISSUE",
Q2151="Exclu","Exclu",
Q2151="SAT","TX ISSUE",
Q2151="SPARE-ISSUE","SPARE-ISSUE",
Q2151="Fiber CAmtel","TX ISSUE",
Q2151="Fiber AOF","TX ISSUE",
Q2151="Projet OCM (HUAWEI)","TRAVAUX-HUAWEI",
Q2151="Projet OCM (NOKIA)","TRAVAUX -NOKIA",
Q2151="ACCESS-ISSUE","ACCESS-ISSUE",
Q2151="Projet OCM (ZTE, NOKIA, autres projets)","TRAVAUX OCM",
Q2151="No root CAuse","No root cause",
Q2151="ODU HS","TX ISSUE",
Q2151="IP &amp; VLAN","TX ISSUE",
Q2151="Warehouse HUAWEI","SPARE-ISSUE",
Q2151="SPARE-HS","SPARE-ISSUE",
Q2151="Power Telco","RAN ISSUE"
),"")</f>
        <v>No root cause</v>
      </c>
      <c r="Q2151" s="48" t="s">
        <v>5573</v>
      </c>
      <c r="R2151" s="23" t="str" cm="1">
        <f t="array" ref="R2151">IFERROR(_xlfn.IFS(
Q2151="MPR ISSUE","ACTIVE",
Q2151="BSS Hardware Issue","ACTIVE",
Q2151="Sites strategiques, MLL, Pylone, etc.","PASSIVE",
Q2151="AKTIVCO DEFAUT GE &amp; POWER Cabinet","PASSIVE",
Q2151="AKTIVCO Coupure ENEO &amp; Baisse de tension","PASSIVE",
Q2151="Coupure ENEO &amp; Baisse de tension","PASSIVE",
Q2151="Defaut GE &amp; POWER Cabinet","PASSIVE",
Q2151="Sharing","PASSIVE",
Q2151="SIte strategiques &amp; DataCenter","PASSIVE",
Q2151="Exclu","Exclu",
Q2151="SAT","ACTIVE",
Q2151="SPARE-ISSUE","SPARE-ISSUE",
Q2151="Fiber CAmtel","ACTIVE",
Q2151="Fiber AOF","ACTIVE",
Q2151="Projet OCM (HUAWEI)","PLANNED WORKS",
Q2151="Projet OCM (NOKIA)","PLANNED WORKS",
Q2151="ACCESS-ISSUE","ACCESS-ISSUE",
Q2151="Projet OCM (ZTE, NOKIA, autres projets)","PLANNED WORKS",
Q2151="No root CAuse","No root cause",
Q2151="ODU HS","ACTIVE",
Q2151="IP &amp; VLAN","ACTIVE",
Q2151="Warehouse HUAWEI","SPARE-ISSUE",
Q2151="SPARE-HS","SPARE-ISSUE",
Q2151="Power Telco","ACTIVE"
),"")</f>
        <v>No root cause</v>
      </c>
      <c r="S2151" s="56" t="s">
        <v>17</v>
      </c>
      <c r="T2151" s="7" t="s">
        <v>17</v>
      </c>
      <c r="U2151" s="57" t="s">
        <v>17</v>
      </c>
      <c r="V2151" s="57" t="s">
        <v>17</v>
      </c>
      <c r="W2151" s="57" t="s">
        <v>17</v>
      </c>
      <c r="X2151" s="57" t="s">
        <v>17</v>
      </c>
      <c r="Y2151" s="57" t="s">
        <v>17</v>
      </c>
      <c r="Z2151" s="57" t="s">
        <v>17</v>
      </c>
      <c r="AA2151" s="57" t="s">
        <v>17</v>
      </c>
      <c r="AB2151" s="57"/>
      <c r="AC2151" s="57" t="s">
        <v>17</v>
      </c>
      <c r="AD2151" s="57" t="s">
        <v>17</v>
      </c>
      <c r="AE2151" s="57" t="s">
        <v>17</v>
      </c>
      <c r="AF2151" s="57" t="s">
        <v>17</v>
      </c>
      <c r="AG2151" s="57" t="s">
        <v>17</v>
      </c>
      <c r="AH2151" s="57" t="s">
        <v>17</v>
      </c>
      <c r="AI2151" s="57" t="s">
        <v>17</v>
      </c>
    </row>
    <row r="2152" spans="1:35" s="14" customFormat="1" x14ac:dyDescent="0.35">
      <c r="A2152" s="1" t="s">
        <v>4406</v>
      </c>
      <c r="B2152" s="1" t="s">
        <v>4407</v>
      </c>
      <c r="C2152" s="3"/>
      <c r="D2152" s="1" t="s">
        <v>12</v>
      </c>
      <c r="E2152" s="1" t="s">
        <v>13</v>
      </c>
      <c r="F2152" s="3" t="s">
        <v>104</v>
      </c>
      <c r="G2152" s="1" t="s">
        <v>4406</v>
      </c>
      <c r="H2152" s="59" t="str">
        <f>_xlfn.XLOOKUP(B2152,'[1]Nur des jours'!$B:$B,'[1]Nur des jours'!$H:$H,"")</f>
        <v>HUAWEI</v>
      </c>
      <c r="I2152" s="52">
        <v>0</v>
      </c>
      <c r="J2152" s="52">
        <v>0</v>
      </c>
      <c r="K2152" s="52">
        <v>0</v>
      </c>
      <c r="L2152" s="53">
        <v>0</v>
      </c>
      <c r="M2152" s="54" t="s">
        <v>5374</v>
      </c>
      <c r="N2152" s="55"/>
      <c r="O2152" s="16" t="str" cm="1">
        <f t="array" ref="O2152">IFERROR(_xlfn.IFS(
Q2152="MPR ISSUE","PDH",
Q2152="BSS Hardware Issue","BSS",
Q2152="Sites strategiques, MLL, Pylone, etc.","ENVTECH",
Q2152="AKTIVCO DEFAUT GE &amp; POWER Cabinet","AKTIVCO",
Q2152="AKTIVCO Coupure ENEO &amp; Baisse de tension","AKTIVCO GRID ONLY",
Q2152="Coupure ENEO &amp; Baisse de tension","IHS GRID ONLY",
Q2152="Defaut GE &amp; POWER Cabinet","IHS",
Q2152="Sharing","Partners",
Q2152="SIte strategiques &amp; DataCenter","SST &amp; DC",
Q2152="Exclu","Exclu",
Q2152="SAT","SAT",
Q2152="SPARE-ISSUE","SPARE-ISSUE",
Q2152="Fiber CAmtel","TRANS_FO_CAMTEL",
Q2152="Fiber AOF","Fiber AOF",
Q2152="Projet OCM (HUAWEI)","TRAVAUX-HUAWEI",
Q2152="Projet OCM (NOKIA)","TRAVAUX-NOKIA",
Q2152="ACCESS-ISSUE","ACCESS-ISSUE",
Q2152="Projet OCM (ZTE, NOKIA, autres projets)","TRAVAUX OCM",
Q2152="No root CAuse","No root cause",
Q2152="ODU HS","PDH",
Q2152="IP &amp; VLAN","PDH",
Q2152="Warehouse HUAWEI","SPARE-ISSUE",
Q2152="SPARE-HS","SPARE-ISSUE",
Q2152="Power Telco","BSS"
),"")</f>
        <v>No root cause</v>
      </c>
      <c r="P2152" s="22" t="str" cm="1">
        <f t="array" ref="P2152">IFERROR(_xlfn.IFS(
Q2152="MPR ISSUE","TX ISSUE",
Q2152="BSS Hardware Issue","RAN ISSUE",
Q2152="Sites strategiques, MLL, Pylone, etc.","ENVTECH",
Q2152="AKTIVCO DEFAUT GE &amp; POWER Cabinet","POWER ISSUE",
Q2152="AKTIVCO Coupure ENEO &amp; Baisse de tension","POWER ISSUE",
Q2152="Coupure ENEO &amp; Baisse de tension","POWER ISSUE",
Q2152="Defaut GE &amp; POWER Cabinet","POWER ISSUE",
Q2152="Sharing","POWER ISSUE",
Q2152="SIte strategiques &amp; DataCenter","POWER ISSUE",
Q2152="Exclu","Exclu",
Q2152="SAT","TX ISSUE",
Q2152="SPARE-ISSUE","SPARE-ISSUE",
Q2152="Fiber CAmtel","TX ISSUE",
Q2152="Fiber AOF","TX ISSUE",
Q2152="Projet OCM (HUAWEI)","TRAVAUX-HUAWEI",
Q2152="Projet OCM (NOKIA)","TRAVAUX -NOKIA",
Q2152="ACCESS-ISSUE","ACCESS-ISSUE",
Q2152="Projet OCM (ZTE, NOKIA, autres projets)","TRAVAUX OCM",
Q2152="No root CAuse","No root cause",
Q2152="ODU HS","TX ISSUE",
Q2152="IP &amp; VLAN","TX ISSUE",
Q2152="Warehouse HUAWEI","SPARE-ISSUE",
Q2152="SPARE-HS","SPARE-ISSUE",
Q2152="Power Telco","RAN ISSUE"
),"")</f>
        <v>No root cause</v>
      </c>
      <c r="Q2152" s="48" t="s">
        <v>5573</v>
      </c>
      <c r="R2152" s="23" t="str" cm="1">
        <f t="array" ref="R2152">IFERROR(_xlfn.IFS(
Q2152="MPR ISSUE","ACTIVE",
Q2152="BSS Hardware Issue","ACTIVE",
Q2152="Sites strategiques, MLL, Pylone, etc.","PASSIVE",
Q2152="AKTIVCO DEFAUT GE &amp; POWER Cabinet","PASSIVE",
Q2152="AKTIVCO Coupure ENEO &amp; Baisse de tension","PASSIVE",
Q2152="Coupure ENEO &amp; Baisse de tension","PASSIVE",
Q2152="Defaut GE &amp; POWER Cabinet","PASSIVE",
Q2152="Sharing","PASSIVE",
Q2152="SIte strategiques &amp; DataCenter","PASSIVE",
Q2152="Exclu","Exclu",
Q2152="SAT","ACTIVE",
Q2152="SPARE-ISSUE","SPARE-ISSUE",
Q2152="Fiber CAmtel","ACTIVE",
Q2152="Fiber AOF","ACTIVE",
Q2152="Projet OCM (HUAWEI)","PLANNED WORKS",
Q2152="Projet OCM (NOKIA)","PLANNED WORKS",
Q2152="ACCESS-ISSUE","ACCESS-ISSUE",
Q2152="Projet OCM (ZTE, NOKIA, autres projets)","PLANNED WORKS",
Q2152="No root CAuse","No root cause",
Q2152="ODU HS","ACTIVE",
Q2152="IP &amp; VLAN","ACTIVE",
Q2152="Warehouse HUAWEI","SPARE-ISSUE",
Q2152="SPARE-HS","SPARE-ISSUE",
Q2152="Power Telco","ACTIVE"
),"")</f>
        <v>No root cause</v>
      </c>
      <c r="S2152" s="56" t="s">
        <v>17</v>
      </c>
      <c r="T2152" s="7" t="s">
        <v>17</v>
      </c>
      <c r="U2152" s="57" t="s">
        <v>17</v>
      </c>
      <c r="V2152" s="57" t="s">
        <v>17</v>
      </c>
      <c r="W2152" s="57" t="s">
        <v>17</v>
      </c>
      <c r="X2152" s="57"/>
      <c r="Y2152" s="57" t="s">
        <v>17</v>
      </c>
      <c r="Z2152" s="57" t="s">
        <v>17</v>
      </c>
      <c r="AA2152" s="57" t="s">
        <v>17</v>
      </c>
      <c r="AB2152" s="57"/>
      <c r="AC2152" s="57" t="s">
        <v>17</v>
      </c>
      <c r="AD2152" s="57" t="s">
        <v>17</v>
      </c>
      <c r="AE2152" s="57" t="s">
        <v>17</v>
      </c>
      <c r="AF2152" s="57" t="s">
        <v>17</v>
      </c>
      <c r="AG2152" s="57" t="s">
        <v>17</v>
      </c>
      <c r="AH2152" s="57" t="s">
        <v>17</v>
      </c>
      <c r="AI2152" s="57" t="s">
        <v>17</v>
      </c>
    </row>
    <row r="2153" spans="1:35" s="14" customFormat="1" x14ac:dyDescent="0.35">
      <c r="A2153" s="1" t="s">
        <v>4408</v>
      </c>
      <c r="B2153" s="1" t="s">
        <v>4409</v>
      </c>
      <c r="C2153" s="3"/>
      <c r="D2153" s="1" t="s">
        <v>12</v>
      </c>
      <c r="E2153" s="1" t="s">
        <v>13</v>
      </c>
      <c r="F2153" s="3" t="s">
        <v>104</v>
      </c>
      <c r="G2153" s="1" t="s">
        <v>1102</v>
      </c>
      <c r="H2153" s="59" t="str">
        <f>_xlfn.XLOOKUP(B2153,'[1]Nur des jours'!$B:$B,'[1]Nur des jours'!$H:$H,"")</f>
        <v>HUAWEI</v>
      </c>
      <c r="I2153" s="52">
        <v>0</v>
      </c>
      <c r="J2153" s="52">
        <v>0</v>
      </c>
      <c r="K2153" s="52">
        <v>0</v>
      </c>
      <c r="L2153" s="53">
        <v>0</v>
      </c>
      <c r="M2153" s="54" t="s">
        <v>5374</v>
      </c>
      <c r="N2153" s="55"/>
      <c r="O2153" s="16" t="str" cm="1">
        <f t="array" ref="O2153">IFERROR(_xlfn.IFS(
Q2153="MPR ISSUE","PDH",
Q2153="BSS Hardware Issue","BSS",
Q2153="Sites strategiques, MLL, Pylone, etc.","ENVTECH",
Q2153="AKTIVCO DEFAUT GE &amp; POWER Cabinet","AKTIVCO",
Q2153="AKTIVCO Coupure ENEO &amp; Baisse de tension","AKTIVCO GRID ONLY",
Q2153="Coupure ENEO &amp; Baisse de tension","IHS GRID ONLY",
Q2153="Defaut GE &amp; POWER Cabinet","IHS",
Q2153="Sharing","Partners",
Q2153="SIte strategiques &amp; DataCenter","SST &amp; DC",
Q2153="Exclu","Exclu",
Q2153="SAT","SAT",
Q2153="SPARE-ISSUE","SPARE-ISSUE",
Q2153="Fiber CAmtel","TRANS_FO_CAMTEL",
Q2153="Fiber AOF","Fiber AOF",
Q2153="Projet OCM (HUAWEI)","TRAVAUX-HUAWEI",
Q2153="Projet OCM (NOKIA)","TRAVAUX-NOKIA",
Q2153="ACCESS-ISSUE","ACCESS-ISSUE",
Q2153="Projet OCM (ZTE, NOKIA, autres projets)","TRAVAUX OCM",
Q2153="No root CAuse","No root cause",
Q2153="ODU HS","PDH",
Q2153="IP &amp; VLAN","PDH",
Q2153="Warehouse HUAWEI","SPARE-ISSUE",
Q2153="SPARE-HS","SPARE-ISSUE",
Q2153="Power Telco","BSS"
),"")</f>
        <v>No root cause</v>
      </c>
      <c r="P2153" s="22" t="str" cm="1">
        <f t="array" ref="P2153">IFERROR(_xlfn.IFS(
Q2153="MPR ISSUE","TX ISSUE",
Q2153="BSS Hardware Issue","RAN ISSUE",
Q2153="Sites strategiques, MLL, Pylone, etc.","ENVTECH",
Q2153="AKTIVCO DEFAUT GE &amp; POWER Cabinet","POWER ISSUE",
Q2153="AKTIVCO Coupure ENEO &amp; Baisse de tension","POWER ISSUE",
Q2153="Coupure ENEO &amp; Baisse de tension","POWER ISSUE",
Q2153="Defaut GE &amp; POWER Cabinet","POWER ISSUE",
Q2153="Sharing","POWER ISSUE",
Q2153="SIte strategiques &amp; DataCenter","POWER ISSUE",
Q2153="Exclu","Exclu",
Q2153="SAT","TX ISSUE",
Q2153="SPARE-ISSUE","SPARE-ISSUE",
Q2153="Fiber CAmtel","TX ISSUE",
Q2153="Fiber AOF","TX ISSUE",
Q2153="Projet OCM (HUAWEI)","TRAVAUX-HUAWEI",
Q2153="Projet OCM (NOKIA)","TRAVAUX -NOKIA",
Q2153="ACCESS-ISSUE","ACCESS-ISSUE",
Q2153="Projet OCM (ZTE, NOKIA, autres projets)","TRAVAUX OCM",
Q2153="No root CAuse","No root cause",
Q2153="ODU HS","TX ISSUE",
Q2153="IP &amp; VLAN","TX ISSUE",
Q2153="Warehouse HUAWEI","SPARE-ISSUE",
Q2153="SPARE-HS","SPARE-ISSUE",
Q2153="Power Telco","RAN ISSUE"
),"")</f>
        <v>No root cause</v>
      </c>
      <c r="Q2153" s="48" t="s">
        <v>5573</v>
      </c>
      <c r="R2153" s="23" t="str" cm="1">
        <f t="array" ref="R2153">IFERROR(_xlfn.IFS(
Q2153="MPR ISSUE","ACTIVE",
Q2153="BSS Hardware Issue","ACTIVE",
Q2153="Sites strategiques, MLL, Pylone, etc.","PASSIVE",
Q2153="AKTIVCO DEFAUT GE &amp; POWER Cabinet","PASSIVE",
Q2153="AKTIVCO Coupure ENEO &amp; Baisse de tension","PASSIVE",
Q2153="Coupure ENEO &amp; Baisse de tension","PASSIVE",
Q2153="Defaut GE &amp; POWER Cabinet","PASSIVE",
Q2153="Sharing","PASSIVE",
Q2153="SIte strategiques &amp; DataCenter","PASSIVE",
Q2153="Exclu","Exclu",
Q2153="SAT","ACTIVE",
Q2153="SPARE-ISSUE","SPARE-ISSUE",
Q2153="Fiber CAmtel","ACTIVE",
Q2153="Fiber AOF","ACTIVE",
Q2153="Projet OCM (HUAWEI)","PLANNED WORKS",
Q2153="Projet OCM (NOKIA)","PLANNED WORKS",
Q2153="ACCESS-ISSUE","ACCESS-ISSUE",
Q2153="Projet OCM (ZTE, NOKIA, autres projets)","PLANNED WORKS",
Q2153="No root CAuse","No root cause",
Q2153="ODU HS","ACTIVE",
Q2153="IP &amp; VLAN","ACTIVE",
Q2153="Warehouse HUAWEI","SPARE-ISSUE",
Q2153="SPARE-HS","SPARE-ISSUE",
Q2153="Power Telco","ACTIVE"
),"")</f>
        <v>No root cause</v>
      </c>
      <c r="S2153" s="56" t="s">
        <v>17</v>
      </c>
      <c r="T2153" s="7" t="s">
        <v>17</v>
      </c>
      <c r="U2153" s="57" t="s">
        <v>17</v>
      </c>
      <c r="V2153" s="57" t="s">
        <v>17</v>
      </c>
      <c r="W2153" s="57" t="s">
        <v>17</v>
      </c>
      <c r="X2153" s="57"/>
      <c r="Y2153" s="57" t="s">
        <v>17</v>
      </c>
      <c r="Z2153" s="57" t="s">
        <v>17</v>
      </c>
      <c r="AA2153" s="57" t="s">
        <v>17</v>
      </c>
      <c r="AB2153" s="57"/>
      <c r="AC2153" s="57" t="s">
        <v>17</v>
      </c>
      <c r="AD2153" s="57" t="s">
        <v>17</v>
      </c>
      <c r="AE2153" s="57" t="s">
        <v>17</v>
      </c>
      <c r="AF2153" s="57" t="s">
        <v>17</v>
      </c>
      <c r="AG2153" s="57" t="s">
        <v>17</v>
      </c>
      <c r="AH2153" s="57" t="s">
        <v>17</v>
      </c>
      <c r="AI2153" s="57" t="s">
        <v>17</v>
      </c>
    </row>
    <row r="2154" spans="1:35" s="14" customFormat="1" x14ac:dyDescent="0.35">
      <c r="A2154" s="1" t="s">
        <v>4410</v>
      </c>
      <c r="B2154" s="1" t="s">
        <v>4411</v>
      </c>
      <c r="C2154" s="3"/>
      <c r="D2154" s="1" t="s">
        <v>12</v>
      </c>
      <c r="E2154" s="1" t="s">
        <v>13</v>
      </c>
      <c r="F2154" s="3" t="s">
        <v>39</v>
      </c>
      <c r="G2154" s="1" t="s">
        <v>4410</v>
      </c>
      <c r="H2154" s="51" t="str">
        <f>_xlfn.XLOOKUP(B2154,'[1]Nur des jours'!$B:$B,'[1]Nur des jours'!$H:$H,"")</f>
        <v>ZTE</v>
      </c>
      <c r="I2154" s="52">
        <v>0</v>
      </c>
      <c r="J2154" s="52">
        <v>0</v>
      </c>
      <c r="K2154" s="52">
        <v>0</v>
      </c>
      <c r="L2154" s="53">
        <v>0</v>
      </c>
      <c r="M2154" s="54" t="s">
        <v>5374</v>
      </c>
      <c r="N2154" s="55"/>
      <c r="O2154" s="16" t="str" cm="1">
        <f t="array" ref="O2154">IFERROR(_xlfn.IFS(
Q2154="MPR ISSUE","PDH",
Q2154="BSS Hardware Issue","BSS",
Q2154="Sites strategiques, MLL, Pylone, etc.","ENVTECH",
Q2154="AKTIVCO DEFAUT GE &amp; POWER Cabinet","AKTIVCO",
Q2154="AKTIVCO Coupure ENEO &amp; Baisse de tension","AKTIVCO GRID ONLY",
Q2154="Coupure ENEO &amp; Baisse de tension","IHS GRID ONLY",
Q2154="Defaut GE &amp; POWER Cabinet","IHS",
Q2154="Sharing","Partners",
Q2154="SIte strategiques &amp; DataCenter","SST &amp; DC",
Q2154="Exclu","Exclu",
Q2154="SAT","SAT",
Q2154="SPARE-ISSUE","SPARE-ISSUE",
Q2154="Fiber CAmtel","TRANS_FO_CAMTEL",
Q2154="Fiber AOF","Fiber AOF",
Q2154="Projet OCM (HUAWEI)","TRAVAUX-HUAWEI",
Q2154="Projet OCM (NOKIA)","TRAVAUX-NOKIA",
Q2154="ACCESS-ISSUE","ACCESS-ISSUE",
Q2154="Projet OCM (ZTE, NOKIA, autres projets)","TRAVAUX OCM",
Q2154="No root CAuse","No root cause",
Q2154="ODU HS","PDH",
Q2154="IP &amp; VLAN","PDH",
Q2154="Warehouse HUAWEI","SPARE-ISSUE",
Q2154="SPARE-HS","SPARE-ISSUE",
Q2154="Power Telco","BSS"
),"")</f>
        <v>No root cause</v>
      </c>
      <c r="P2154" s="22" t="str" cm="1">
        <f t="array" ref="P2154">IFERROR(_xlfn.IFS(
Q2154="MPR ISSUE","TX ISSUE",
Q2154="BSS Hardware Issue","RAN ISSUE",
Q2154="Sites strategiques, MLL, Pylone, etc.","ENVTECH",
Q2154="AKTIVCO DEFAUT GE &amp; POWER Cabinet","POWER ISSUE",
Q2154="AKTIVCO Coupure ENEO &amp; Baisse de tension","POWER ISSUE",
Q2154="Coupure ENEO &amp; Baisse de tension","POWER ISSUE",
Q2154="Defaut GE &amp; POWER Cabinet","POWER ISSUE",
Q2154="Sharing","POWER ISSUE",
Q2154="SIte strategiques &amp; DataCenter","POWER ISSUE",
Q2154="Exclu","Exclu",
Q2154="SAT","TX ISSUE",
Q2154="SPARE-ISSUE","SPARE-ISSUE",
Q2154="Fiber CAmtel","TX ISSUE",
Q2154="Fiber AOF","TX ISSUE",
Q2154="Projet OCM (HUAWEI)","TRAVAUX-HUAWEI",
Q2154="Projet OCM (NOKIA)","TRAVAUX -NOKIA",
Q2154="ACCESS-ISSUE","ACCESS-ISSUE",
Q2154="Projet OCM (ZTE, NOKIA, autres projets)","TRAVAUX OCM",
Q2154="No root CAuse","No root cause",
Q2154="ODU HS","TX ISSUE",
Q2154="IP &amp; VLAN","TX ISSUE",
Q2154="Warehouse HUAWEI","SPARE-ISSUE",
Q2154="SPARE-HS","SPARE-ISSUE",
Q2154="Power Telco","RAN ISSUE"
),"")</f>
        <v>No root cause</v>
      </c>
      <c r="Q2154" s="48" t="s">
        <v>5573</v>
      </c>
      <c r="R2154" s="23" t="str" cm="1">
        <f t="array" ref="R2154">IFERROR(_xlfn.IFS(
Q2154="MPR ISSUE","ACTIVE",
Q2154="BSS Hardware Issue","ACTIVE",
Q2154="Sites strategiques, MLL, Pylone, etc.","PASSIVE",
Q2154="AKTIVCO DEFAUT GE &amp; POWER Cabinet","PASSIVE",
Q2154="AKTIVCO Coupure ENEO &amp; Baisse de tension","PASSIVE",
Q2154="Coupure ENEO &amp; Baisse de tension","PASSIVE",
Q2154="Defaut GE &amp; POWER Cabinet","PASSIVE",
Q2154="Sharing","PASSIVE",
Q2154="SIte strategiques &amp; DataCenter","PASSIVE",
Q2154="Exclu","Exclu",
Q2154="SAT","ACTIVE",
Q2154="SPARE-ISSUE","SPARE-ISSUE",
Q2154="Fiber CAmtel","ACTIVE",
Q2154="Fiber AOF","ACTIVE",
Q2154="Projet OCM (HUAWEI)","PLANNED WORKS",
Q2154="Projet OCM (NOKIA)","PLANNED WORKS",
Q2154="ACCESS-ISSUE","ACCESS-ISSUE",
Q2154="Projet OCM (ZTE, NOKIA, autres projets)","PLANNED WORKS",
Q2154="No root CAuse","No root cause",
Q2154="ODU HS","ACTIVE",
Q2154="IP &amp; VLAN","ACTIVE",
Q2154="Warehouse HUAWEI","SPARE-ISSUE",
Q2154="SPARE-HS","SPARE-ISSUE",
Q2154="Power Telco","ACTIVE"
),"")</f>
        <v>No root cause</v>
      </c>
      <c r="S2154" s="56" t="s">
        <v>17</v>
      </c>
      <c r="T2154" s="7" t="s">
        <v>17</v>
      </c>
      <c r="U2154" s="57" t="s">
        <v>17</v>
      </c>
      <c r="V2154" s="57" t="s">
        <v>17</v>
      </c>
      <c r="W2154" s="57" t="s">
        <v>17</v>
      </c>
      <c r="X2154" s="57" t="s">
        <v>17</v>
      </c>
      <c r="Y2154" s="57" t="s">
        <v>17</v>
      </c>
      <c r="Z2154" s="57" t="s">
        <v>17</v>
      </c>
      <c r="AA2154" s="57" t="s">
        <v>17</v>
      </c>
      <c r="AB2154" s="57"/>
      <c r="AC2154" s="57" t="s">
        <v>17</v>
      </c>
      <c r="AD2154" s="57" t="s">
        <v>17</v>
      </c>
      <c r="AE2154" s="57" t="s">
        <v>17</v>
      </c>
      <c r="AF2154" s="57" t="s">
        <v>17</v>
      </c>
      <c r="AG2154" s="57" t="s">
        <v>17</v>
      </c>
      <c r="AH2154" s="57" t="s">
        <v>17</v>
      </c>
      <c r="AI2154" s="57" t="s">
        <v>17</v>
      </c>
    </row>
    <row r="2155" spans="1:35" s="14" customFormat="1" x14ac:dyDescent="0.35">
      <c r="A2155" s="1" t="s">
        <v>4417</v>
      </c>
      <c r="B2155" s="1" t="s">
        <v>4418</v>
      </c>
      <c r="C2155" s="3"/>
      <c r="D2155" s="1" t="s">
        <v>12</v>
      </c>
      <c r="E2155" s="1" t="s">
        <v>98</v>
      </c>
      <c r="F2155" s="3" t="s">
        <v>39</v>
      </c>
      <c r="G2155" s="1" t="s">
        <v>4159</v>
      </c>
      <c r="H2155" s="51" t="str">
        <f>_xlfn.XLOOKUP(B2155,'[1]Nur des jours'!$B:$B,'[1]Nur des jours'!$H:$H,"")</f>
        <v>ZTE</v>
      </c>
      <c r="I2155" s="52">
        <v>0</v>
      </c>
      <c r="J2155" s="52">
        <v>0</v>
      </c>
      <c r="K2155" s="52">
        <v>0</v>
      </c>
      <c r="L2155" s="53">
        <v>0</v>
      </c>
      <c r="M2155" s="54" t="s">
        <v>5374</v>
      </c>
      <c r="N2155" s="55"/>
      <c r="O2155" s="16" t="str" cm="1">
        <f t="array" ref="O2155">IFERROR(_xlfn.IFS(
Q2155="MPR ISSUE","PDH",
Q2155="BSS Hardware Issue","BSS",
Q2155="Sites strategiques, MLL, Pylone, etc.","ENVTECH",
Q2155="AKTIVCO DEFAUT GE &amp; POWER Cabinet","AKTIVCO",
Q2155="AKTIVCO Coupure ENEO &amp; Baisse de tension","AKTIVCO GRID ONLY",
Q2155="Coupure ENEO &amp; Baisse de tension","IHS GRID ONLY",
Q2155="Defaut GE &amp; POWER Cabinet","IHS",
Q2155="Sharing","Partners",
Q2155="SIte strategiques &amp; DataCenter","SST &amp; DC",
Q2155="Exclu","Exclu",
Q2155="SAT","SAT",
Q2155="SPARE-ISSUE","SPARE-ISSUE",
Q2155="Fiber CAmtel","TRANS_FO_CAMTEL",
Q2155="Fiber AOF","Fiber AOF",
Q2155="Projet OCM (HUAWEI)","TRAVAUX-HUAWEI",
Q2155="Projet OCM (NOKIA)","TRAVAUX-NOKIA",
Q2155="ACCESS-ISSUE","ACCESS-ISSUE",
Q2155="Projet OCM (ZTE, NOKIA, autres projets)","TRAVAUX OCM",
Q2155="No root CAuse","No root cause",
Q2155="ODU HS","PDH",
Q2155="IP &amp; VLAN","PDH",
Q2155="Warehouse HUAWEI","SPARE-ISSUE",
Q2155="SPARE-HS","SPARE-ISSUE",
Q2155="Power Telco","BSS"
),"")</f>
        <v>No root cause</v>
      </c>
      <c r="P2155" s="22" t="str" cm="1">
        <f t="array" ref="P2155">IFERROR(_xlfn.IFS(
Q2155="MPR ISSUE","TX ISSUE",
Q2155="BSS Hardware Issue","RAN ISSUE",
Q2155="Sites strategiques, MLL, Pylone, etc.","ENVTECH",
Q2155="AKTIVCO DEFAUT GE &amp; POWER Cabinet","POWER ISSUE",
Q2155="AKTIVCO Coupure ENEO &amp; Baisse de tension","POWER ISSUE",
Q2155="Coupure ENEO &amp; Baisse de tension","POWER ISSUE",
Q2155="Defaut GE &amp; POWER Cabinet","POWER ISSUE",
Q2155="Sharing","POWER ISSUE",
Q2155="SIte strategiques &amp; DataCenter","POWER ISSUE",
Q2155="Exclu","Exclu",
Q2155="SAT","TX ISSUE",
Q2155="SPARE-ISSUE","SPARE-ISSUE",
Q2155="Fiber CAmtel","TX ISSUE",
Q2155="Fiber AOF","TX ISSUE",
Q2155="Projet OCM (HUAWEI)","TRAVAUX-HUAWEI",
Q2155="Projet OCM (NOKIA)","TRAVAUX -NOKIA",
Q2155="ACCESS-ISSUE","ACCESS-ISSUE",
Q2155="Projet OCM (ZTE, NOKIA, autres projets)","TRAVAUX OCM",
Q2155="No root CAuse","No root cause",
Q2155="ODU HS","TX ISSUE",
Q2155="IP &amp; VLAN","TX ISSUE",
Q2155="Warehouse HUAWEI","SPARE-ISSUE",
Q2155="SPARE-HS","SPARE-ISSUE",
Q2155="Power Telco","RAN ISSUE"
),"")</f>
        <v>No root cause</v>
      </c>
      <c r="Q2155" s="48" t="s">
        <v>5573</v>
      </c>
      <c r="R2155" s="23" t="str" cm="1">
        <f t="array" ref="R2155">IFERROR(_xlfn.IFS(
Q2155="MPR ISSUE","ACTIVE",
Q2155="BSS Hardware Issue","ACTIVE",
Q2155="Sites strategiques, MLL, Pylone, etc.","PASSIVE",
Q2155="AKTIVCO DEFAUT GE &amp; POWER Cabinet","PASSIVE",
Q2155="AKTIVCO Coupure ENEO &amp; Baisse de tension","PASSIVE",
Q2155="Coupure ENEO &amp; Baisse de tension","PASSIVE",
Q2155="Defaut GE &amp; POWER Cabinet","PASSIVE",
Q2155="Sharing","PASSIVE",
Q2155="SIte strategiques &amp; DataCenter","PASSIVE",
Q2155="Exclu","Exclu",
Q2155="SAT","ACTIVE",
Q2155="SPARE-ISSUE","SPARE-ISSUE",
Q2155="Fiber CAmtel","ACTIVE",
Q2155="Fiber AOF","ACTIVE",
Q2155="Projet OCM (HUAWEI)","PLANNED WORKS",
Q2155="Projet OCM (NOKIA)","PLANNED WORKS",
Q2155="ACCESS-ISSUE","ACCESS-ISSUE",
Q2155="Projet OCM (ZTE, NOKIA, autres projets)","PLANNED WORKS",
Q2155="No root CAuse","No root cause",
Q2155="ODU HS","ACTIVE",
Q2155="IP &amp; VLAN","ACTIVE",
Q2155="Warehouse HUAWEI","SPARE-ISSUE",
Q2155="SPARE-HS","SPARE-ISSUE",
Q2155="Power Telco","ACTIVE"
),"")</f>
        <v>No root cause</v>
      </c>
      <c r="S2155" s="56" t="s">
        <v>17</v>
      </c>
      <c r="T2155" s="7" t="s">
        <v>17</v>
      </c>
      <c r="U2155" s="57" t="s">
        <v>17</v>
      </c>
      <c r="V2155" s="57" t="s">
        <v>17</v>
      </c>
      <c r="W2155" s="57" t="s">
        <v>17</v>
      </c>
      <c r="X2155" s="57" t="s">
        <v>17</v>
      </c>
      <c r="Y2155" s="57" t="s">
        <v>17</v>
      </c>
      <c r="Z2155" s="57" t="s">
        <v>17</v>
      </c>
      <c r="AA2155" s="57" t="s">
        <v>17</v>
      </c>
      <c r="AB2155" s="57"/>
      <c r="AC2155" s="57" t="s">
        <v>17</v>
      </c>
      <c r="AD2155" s="57" t="s">
        <v>17</v>
      </c>
      <c r="AE2155" s="57" t="s">
        <v>17</v>
      </c>
      <c r="AF2155" s="57" t="s">
        <v>17</v>
      </c>
      <c r="AG2155" s="57" t="s">
        <v>17</v>
      </c>
      <c r="AH2155" s="57" t="s">
        <v>17</v>
      </c>
      <c r="AI2155" s="57" t="s">
        <v>17</v>
      </c>
    </row>
    <row r="2156" spans="1:35" s="14" customFormat="1" x14ac:dyDescent="0.35">
      <c r="A2156" s="1" t="s">
        <v>4419</v>
      </c>
      <c r="B2156" s="1" t="s">
        <v>4420</v>
      </c>
      <c r="C2156" s="3"/>
      <c r="D2156" s="1" t="s">
        <v>12</v>
      </c>
      <c r="E2156" s="1" t="s">
        <v>13</v>
      </c>
      <c r="F2156" s="3" t="s">
        <v>33</v>
      </c>
      <c r="G2156" s="1" t="s">
        <v>3541</v>
      </c>
      <c r="H2156" s="51" t="str">
        <f>_xlfn.XLOOKUP(B2156,'[1]Nur des jours'!$B:$B,'[1]Nur des jours'!$H:$H,"")</f>
        <v>ZTE</v>
      </c>
      <c r="I2156" s="52">
        <v>0</v>
      </c>
      <c r="J2156" s="52">
        <v>0</v>
      </c>
      <c r="K2156" s="52">
        <v>0</v>
      </c>
      <c r="L2156" s="53">
        <v>0</v>
      </c>
      <c r="M2156" s="54" t="s">
        <v>5374</v>
      </c>
      <c r="N2156" s="55"/>
      <c r="O2156" s="16" t="str" cm="1">
        <f t="array" ref="O2156">IFERROR(_xlfn.IFS(
Q2156="MPR ISSUE","PDH",
Q2156="BSS Hardware Issue","BSS",
Q2156="Sites strategiques, MLL, Pylone, etc.","ENVTECH",
Q2156="AKTIVCO DEFAUT GE &amp; POWER Cabinet","AKTIVCO",
Q2156="AKTIVCO Coupure ENEO &amp; Baisse de tension","AKTIVCO GRID ONLY",
Q2156="Coupure ENEO &amp; Baisse de tension","IHS GRID ONLY",
Q2156="Defaut GE &amp; POWER Cabinet","IHS",
Q2156="Sharing","Partners",
Q2156="SIte strategiques &amp; DataCenter","SST &amp; DC",
Q2156="Exclu","Exclu",
Q2156="SAT","SAT",
Q2156="SPARE-ISSUE","SPARE-ISSUE",
Q2156="Fiber CAmtel","TRANS_FO_CAMTEL",
Q2156="Fiber AOF","Fiber AOF",
Q2156="Projet OCM (HUAWEI)","TRAVAUX-HUAWEI",
Q2156="Projet OCM (NOKIA)","TRAVAUX-NOKIA",
Q2156="ACCESS-ISSUE","ACCESS-ISSUE",
Q2156="Projet OCM (ZTE, NOKIA, autres projets)","TRAVAUX OCM",
Q2156="No root CAuse","No root cause",
Q2156="ODU HS","PDH",
Q2156="IP &amp; VLAN","PDH",
Q2156="Warehouse HUAWEI","SPARE-ISSUE",
Q2156="SPARE-HS","SPARE-ISSUE",
Q2156="Power Telco","BSS"
),"")</f>
        <v>No root cause</v>
      </c>
      <c r="P2156" s="22" t="str" cm="1">
        <f t="array" ref="P2156">IFERROR(_xlfn.IFS(
Q2156="MPR ISSUE","TX ISSUE",
Q2156="BSS Hardware Issue","RAN ISSUE",
Q2156="Sites strategiques, MLL, Pylone, etc.","ENVTECH",
Q2156="AKTIVCO DEFAUT GE &amp; POWER Cabinet","POWER ISSUE",
Q2156="AKTIVCO Coupure ENEO &amp; Baisse de tension","POWER ISSUE",
Q2156="Coupure ENEO &amp; Baisse de tension","POWER ISSUE",
Q2156="Defaut GE &amp; POWER Cabinet","POWER ISSUE",
Q2156="Sharing","POWER ISSUE",
Q2156="SIte strategiques &amp; DataCenter","POWER ISSUE",
Q2156="Exclu","Exclu",
Q2156="SAT","TX ISSUE",
Q2156="SPARE-ISSUE","SPARE-ISSUE",
Q2156="Fiber CAmtel","TX ISSUE",
Q2156="Fiber AOF","TX ISSUE",
Q2156="Projet OCM (HUAWEI)","TRAVAUX-HUAWEI",
Q2156="Projet OCM (NOKIA)","TRAVAUX -NOKIA",
Q2156="ACCESS-ISSUE","ACCESS-ISSUE",
Q2156="Projet OCM (ZTE, NOKIA, autres projets)","TRAVAUX OCM",
Q2156="No root CAuse","No root cause",
Q2156="ODU HS","TX ISSUE",
Q2156="IP &amp; VLAN","TX ISSUE",
Q2156="Warehouse HUAWEI","SPARE-ISSUE",
Q2156="SPARE-HS","SPARE-ISSUE",
Q2156="Power Telco","RAN ISSUE"
),"")</f>
        <v>No root cause</v>
      </c>
      <c r="Q2156" s="48" t="s">
        <v>5573</v>
      </c>
      <c r="R2156" s="23" t="str" cm="1">
        <f t="array" ref="R2156">IFERROR(_xlfn.IFS(
Q2156="MPR ISSUE","ACTIVE",
Q2156="BSS Hardware Issue","ACTIVE",
Q2156="Sites strategiques, MLL, Pylone, etc.","PASSIVE",
Q2156="AKTIVCO DEFAUT GE &amp; POWER Cabinet","PASSIVE",
Q2156="AKTIVCO Coupure ENEO &amp; Baisse de tension","PASSIVE",
Q2156="Coupure ENEO &amp; Baisse de tension","PASSIVE",
Q2156="Defaut GE &amp; POWER Cabinet","PASSIVE",
Q2156="Sharing","PASSIVE",
Q2156="SIte strategiques &amp; DataCenter","PASSIVE",
Q2156="Exclu","Exclu",
Q2156="SAT","ACTIVE",
Q2156="SPARE-ISSUE","SPARE-ISSUE",
Q2156="Fiber CAmtel","ACTIVE",
Q2156="Fiber AOF","ACTIVE",
Q2156="Projet OCM (HUAWEI)","PLANNED WORKS",
Q2156="Projet OCM (NOKIA)","PLANNED WORKS",
Q2156="ACCESS-ISSUE","ACCESS-ISSUE",
Q2156="Projet OCM (ZTE, NOKIA, autres projets)","PLANNED WORKS",
Q2156="No root CAuse","No root cause",
Q2156="ODU HS","ACTIVE",
Q2156="IP &amp; VLAN","ACTIVE",
Q2156="Warehouse HUAWEI","SPARE-ISSUE",
Q2156="SPARE-HS","SPARE-ISSUE",
Q2156="Power Telco","ACTIVE"
),"")</f>
        <v>No root cause</v>
      </c>
      <c r="S2156" s="56" t="s">
        <v>17</v>
      </c>
      <c r="T2156" s="7" t="s">
        <v>17</v>
      </c>
      <c r="U2156" s="57" t="s">
        <v>17</v>
      </c>
      <c r="V2156" s="57" t="s">
        <v>17</v>
      </c>
      <c r="W2156" s="57" t="s">
        <v>17</v>
      </c>
      <c r="X2156" s="57" t="s">
        <v>17</v>
      </c>
      <c r="Y2156" s="57" t="s">
        <v>17</v>
      </c>
      <c r="Z2156" s="57" t="s">
        <v>17</v>
      </c>
      <c r="AA2156" s="57" t="s">
        <v>17</v>
      </c>
      <c r="AB2156" s="57"/>
      <c r="AC2156" s="57" t="s">
        <v>17</v>
      </c>
      <c r="AD2156" s="57" t="s">
        <v>17</v>
      </c>
      <c r="AE2156" s="57" t="s">
        <v>17</v>
      </c>
      <c r="AF2156" s="57" t="s">
        <v>17</v>
      </c>
      <c r="AG2156" s="57" t="s">
        <v>17</v>
      </c>
      <c r="AH2156" s="57" t="s">
        <v>17</v>
      </c>
      <c r="AI2156" s="57" t="s">
        <v>17</v>
      </c>
    </row>
    <row r="2157" spans="1:35" s="14" customFormat="1" x14ac:dyDescent="0.35">
      <c r="A2157" s="1" t="s">
        <v>4421</v>
      </c>
      <c r="B2157" s="1" t="s">
        <v>4422</v>
      </c>
      <c r="C2157" s="3"/>
      <c r="D2157" s="1" t="s">
        <v>12</v>
      </c>
      <c r="E2157" s="1" t="s">
        <v>13</v>
      </c>
      <c r="F2157" s="3" t="s">
        <v>33</v>
      </c>
      <c r="G2157" s="1" t="s">
        <v>3541</v>
      </c>
      <c r="H2157" s="51" t="str">
        <f>_xlfn.XLOOKUP(B2157,'[1]Nur des jours'!$B:$B,'[1]Nur des jours'!$H:$H,"")</f>
        <v>ZTE</v>
      </c>
      <c r="I2157" s="52">
        <v>0</v>
      </c>
      <c r="J2157" s="52">
        <v>0</v>
      </c>
      <c r="K2157" s="52">
        <v>0</v>
      </c>
      <c r="L2157" s="53">
        <v>0</v>
      </c>
      <c r="M2157" s="54" t="s">
        <v>5374</v>
      </c>
      <c r="N2157" s="55"/>
      <c r="O2157" s="16" t="str" cm="1">
        <f t="array" ref="O2157">IFERROR(_xlfn.IFS(
Q2157="MPR ISSUE","PDH",
Q2157="BSS Hardware Issue","BSS",
Q2157="Sites strategiques, MLL, Pylone, etc.","ENVTECH",
Q2157="AKTIVCO DEFAUT GE &amp; POWER Cabinet","AKTIVCO",
Q2157="AKTIVCO Coupure ENEO &amp; Baisse de tension","AKTIVCO GRID ONLY",
Q2157="Coupure ENEO &amp; Baisse de tension","IHS GRID ONLY",
Q2157="Defaut GE &amp; POWER Cabinet","IHS",
Q2157="Sharing","Partners",
Q2157="SIte strategiques &amp; DataCenter","SST &amp; DC",
Q2157="Exclu","Exclu",
Q2157="SAT","SAT",
Q2157="SPARE-ISSUE","SPARE-ISSUE",
Q2157="Fiber CAmtel","TRANS_FO_CAMTEL",
Q2157="Fiber AOF","Fiber AOF",
Q2157="Projet OCM (HUAWEI)","TRAVAUX-HUAWEI",
Q2157="Projet OCM (NOKIA)","TRAVAUX-NOKIA",
Q2157="ACCESS-ISSUE","ACCESS-ISSUE",
Q2157="Projet OCM (ZTE, NOKIA, autres projets)","TRAVAUX OCM",
Q2157="No root CAuse","No root cause",
Q2157="ODU HS","PDH",
Q2157="IP &amp; VLAN","PDH",
Q2157="Warehouse HUAWEI","SPARE-ISSUE",
Q2157="SPARE-HS","SPARE-ISSUE",
Q2157="Power Telco","BSS"
),"")</f>
        <v>No root cause</v>
      </c>
      <c r="P2157" s="22" t="str" cm="1">
        <f t="array" ref="P2157">IFERROR(_xlfn.IFS(
Q2157="MPR ISSUE","TX ISSUE",
Q2157="BSS Hardware Issue","RAN ISSUE",
Q2157="Sites strategiques, MLL, Pylone, etc.","ENVTECH",
Q2157="AKTIVCO DEFAUT GE &amp; POWER Cabinet","POWER ISSUE",
Q2157="AKTIVCO Coupure ENEO &amp; Baisse de tension","POWER ISSUE",
Q2157="Coupure ENEO &amp; Baisse de tension","POWER ISSUE",
Q2157="Defaut GE &amp; POWER Cabinet","POWER ISSUE",
Q2157="Sharing","POWER ISSUE",
Q2157="SIte strategiques &amp; DataCenter","POWER ISSUE",
Q2157="Exclu","Exclu",
Q2157="SAT","TX ISSUE",
Q2157="SPARE-ISSUE","SPARE-ISSUE",
Q2157="Fiber CAmtel","TX ISSUE",
Q2157="Fiber AOF","TX ISSUE",
Q2157="Projet OCM (HUAWEI)","TRAVAUX-HUAWEI",
Q2157="Projet OCM (NOKIA)","TRAVAUX -NOKIA",
Q2157="ACCESS-ISSUE","ACCESS-ISSUE",
Q2157="Projet OCM (ZTE, NOKIA, autres projets)","TRAVAUX OCM",
Q2157="No root CAuse","No root cause",
Q2157="ODU HS","TX ISSUE",
Q2157="IP &amp; VLAN","TX ISSUE",
Q2157="Warehouse HUAWEI","SPARE-ISSUE",
Q2157="SPARE-HS","SPARE-ISSUE",
Q2157="Power Telco","RAN ISSUE"
),"")</f>
        <v>No root cause</v>
      </c>
      <c r="Q2157" s="48" t="s">
        <v>5573</v>
      </c>
      <c r="R2157" s="23" t="str" cm="1">
        <f t="array" ref="R2157">IFERROR(_xlfn.IFS(
Q2157="MPR ISSUE","ACTIVE",
Q2157="BSS Hardware Issue","ACTIVE",
Q2157="Sites strategiques, MLL, Pylone, etc.","PASSIVE",
Q2157="AKTIVCO DEFAUT GE &amp; POWER Cabinet","PASSIVE",
Q2157="AKTIVCO Coupure ENEO &amp; Baisse de tension","PASSIVE",
Q2157="Coupure ENEO &amp; Baisse de tension","PASSIVE",
Q2157="Defaut GE &amp; POWER Cabinet","PASSIVE",
Q2157="Sharing","PASSIVE",
Q2157="SIte strategiques &amp; DataCenter","PASSIVE",
Q2157="Exclu","Exclu",
Q2157="SAT","ACTIVE",
Q2157="SPARE-ISSUE","SPARE-ISSUE",
Q2157="Fiber CAmtel","ACTIVE",
Q2157="Fiber AOF","ACTIVE",
Q2157="Projet OCM (HUAWEI)","PLANNED WORKS",
Q2157="Projet OCM (NOKIA)","PLANNED WORKS",
Q2157="ACCESS-ISSUE","ACCESS-ISSUE",
Q2157="Projet OCM (ZTE, NOKIA, autres projets)","PLANNED WORKS",
Q2157="No root CAuse","No root cause",
Q2157="ODU HS","ACTIVE",
Q2157="IP &amp; VLAN","ACTIVE",
Q2157="Warehouse HUAWEI","SPARE-ISSUE",
Q2157="SPARE-HS","SPARE-ISSUE",
Q2157="Power Telco","ACTIVE"
),"")</f>
        <v>No root cause</v>
      </c>
      <c r="S2157" s="56" t="s">
        <v>17</v>
      </c>
      <c r="T2157" s="7" t="s">
        <v>17</v>
      </c>
      <c r="U2157" s="57" t="s">
        <v>17</v>
      </c>
      <c r="V2157" s="57" t="s">
        <v>17</v>
      </c>
      <c r="W2157" s="57" t="s">
        <v>17</v>
      </c>
      <c r="X2157" s="57" t="s">
        <v>17</v>
      </c>
      <c r="Y2157" s="57" t="s">
        <v>17</v>
      </c>
      <c r="Z2157" s="57" t="s">
        <v>17</v>
      </c>
      <c r="AA2157" s="57" t="s">
        <v>17</v>
      </c>
      <c r="AB2157" s="57"/>
      <c r="AC2157" s="57" t="s">
        <v>17</v>
      </c>
      <c r="AD2157" s="57" t="s">
        <v>17</v>
      </c>
      <c r="AE2157" s="57" t="s">
        <v>17</v>
      </c>
      <c r="AF2157" s="57" t="s">
        <v>17</v>
      </c>
      <c r="AG2157" s="57" t="s">
        <v>17</v>
      </c>
      <c r="AH2157" s="57" t="s">
        <v>17</v>
      </c>
      <c r="AI2157" s="57" t="s">
        <v>17</v>
      </c>
    </row>
    <row r="2158" spans="1:35" s="14" customFormat="1" x14ac:dyDescent="0.35">
      <c r="A2158" s="1" t="s">
        <v>4425</v>
      </c>
      <c r="B2158" s="1" t="s">
        <v>4426</v>
      </c>
      <c r="C2158" s="3"/>
      <c r="D2158" s="1" t="s">
        <v>12</v>
      </c>
      <c r="E2158" s="1" t="s">
        <v>596</v>
      </c>
      <c r="F2158" s="3" t="s">
        <v>33</v>
      </c>
      <c r="G2158" s="1" t="s">
        <v>3541</v>
      </c>
      <c r="H2158" s="51" t="str">
        <f>_xlfn.XLOOKUP(B2158,'[1]Nur des jours'!$B:$B,'[1]Nur des jours'!$H:$H,"")</f>
        <v>ZTE</v>
      </c>
      <c r="I2158" s="52">
        <v>0</v>
      </c>
      <c r="J2158" s="52">
        <v>0</v>
      </c>
      <c r="K2158" s="52">
        <v>0</v>
      </c>
      <c r="L2158" s="53">
        <v>0</v>
      </c>
      <c r="M2158" s="54" t="s">
        <v>5374</v>
      </c>
      <c r="N2158" s="55"/>
      <c r="O2158" s="16" t="str" cm="1">
        <f t="array" ref="O2158">IFERROR(_xlfn.IFS(
Q2158="MPR ISSUE","PDH",
Q2158="BSS Hardware Issue","BSS",
Q2158="Sites strategiques, MLL, Pylone, etc.","ENVTECH",
Q2158="AKTIVCO DEFAUT GE &amp; POWER Cabinet","AKTIVCO",
Q2158="AKTIVCO Coupure ENEO &amp; Baisse de tension","AKTIVCO GRID ONLY",
Q2158="Coupure ENEO &amp; Baisse de tension","IHS GRID ONLY",
Q2158="Defaut GE &amp; POWER Cabinet","IHS",
Q2158="Sharing","Partners",
Q2158="SIte strategiques &amp; DataCenter","SST &amp; DC",
Q2158="Exclu","Exclu",
Q2158="SAT","SAT",
Q2158="SPARE-ISSUE","SPARE-ISSUE",
Q2158="Fiber CAmtel","TRANS_FO_CAMTEL",
Q2158="Fiber AOF","Fiber AOF",
Q2158="Projet OCM (HUAWEI)","TRAVAUX-HUAWEI",
Q2158="Projet OCM (NOKIA)","TRAVAUX-NOKIA",
Q2158="ACCESS-ISSUE","ACCESS-ISSUE",
Q2158="Projet OCM (ZTE, NOKIA, autres projets)","TRAVAUX OCM",
Q2158="No root CAuse","No root cause",
Q2158="ODU HS","PDH",
Q2158="IP &amp; VLAN","PDH",
Q2158="Warehouse HUAWEI","SPARE-ISSUE",
Q2158="SPARE-HS","SPARE-ISSUE",
Q2158="Power Telco","BSS"
),"")</f>
        <v>No root cause</v>
      </c>
      <c r="P2158" s="22" t="str" cm="1">
        <f t="array" ref="P2158">IFERROR(_xlfn.IFS(
Q2158="MPR ISSUE","TX ISSUE",
Q2158="BSS Hardware Issue","RAN ISSUE",
Q2158="Sites strategiques, MLL, Pylone, etc.","ENVTECH",
Q2158="AKTIVCO DEFAUT GE &amp; POWER Cabinet","POWER ISSUE",
Q2158="AKTIVCO Coupure ENEO &amp; Baisse de tension","POWER ISSUE",
Q2158="Coupure ENEO &amp; Baisse de tension","POWER ISSUE",
Q2158="Defaut GE &amp; POWER Cabinet","POWER ISSUE",
Q2158="Sharing","POWER ISSUE",
Q2158="SIte strategiques &amp; DataCenter","POWER ISSUE",
Q2158="Exclu","Exclu",
Q2158="SAT","TX ISSUE",
Q2158="SPARE-ISSUE","SPARE-ISSUE",
Q2158="Fiber CAmtel","TX ISSUE",
Q2158="Fiber AOF","TX ISSUE",
Q2158="Projet OCM (HUAWEI)","TRAVAUX-HUAWEI",
Q2158="Projet OCM (NOKIA)","TRAVAUX -NOKIA",
Q2158="ACCESS-ISSUE","ACCESS-ISSUE",
Q2158="Projet OCM (ZTE, NOKIA, autres projets)","TRAVAUX OCM",
Q2158="No root CAuse","No root cause",
Q2158="ODU HS","TX ISSUE",
Q2158="IP &amp; VLAN","TX ISSUE",
Q2158="Warehouse HUAWEI","SPARE-ISSUE",
Q2158="SPARE-HS","SPARE-ISSUE",
Q2158="Power Telco","RAN ISSUE"
),"")</f>
        <v>No root cause</v>
      </c>
      <c r="Q2158" s="48" t="s">
        <v>5573</v>
      </c>
      <c r="R2158" s="23" t="str" cm="1">
        <f t="array" ref="R2158">IFERROR(_xlfn.IFS(
Q2158="MPR ISSUE","ACTIVE",
Q2158="BSS Hardware Issue","ACTIVE",
Q2158="Sites strategiques, MLL, Pylone, etc.","PASSIVE",
Q2158="AKTIVCO DEFAUT GE &amp; POWER Cabinet","PASSIVE",
Q2158="AKTIVCO Coupure ENEO &amp; Baisse de tension","PASSIVE",
Q2158="Coupure ENEO &amp; Baisse de tension","PASSIVE",
Q2158="Defaut GE &amp; POWER Cabinet","PASSIVE",
Q2158="Sharing","PASSIVE",
Q2158="SIte strategiques &amp; DataCenter","PASSIVE",
Q2158="Exclu","Exclu",
Q2158="SAT","ACTIVE",
Q2158="SPARE-ISSUE","SPARE-ISSUE",
Q2158="Fiber CAmtel","ACTIVE",
Q2158="Fiber AOF","ACTIVE",
Q2158="Projet OCM (HUAWEI)","PLANNED WORKS",
Q2158="Projet OCM (NOKIA)","PLANNED WORKS",
Q2158="ACCESS-ISSUE","ACCESS-ISSUE",
Q2158="Projet OCM (ZTE, NOKIA, autres projets)","PLANNED WORKS",
Q2158="No root CAuse","No root cause",
Q2158="ODU HS","ACTIVE",
Q2158="IP &amp; VLAN","ACTIVE",
Q2158="Warehouse HUAWEI","SPARE-ISSUE",
Q2158="SPARE-HS","SPARE-ISSUE",
Q2158="Power Telco","ACTIVE"
),"")</f>
        <v>No root cause</v>
      </c>
      <c r="S2158" s="56" t="s">
        <v>17</v>
      </c>
      <c r="T2158" s="7" t="s">
        <v>17</v>
      </c>
      <c r="U2158" s="57" t="s">
        <v>17</v>
      </c>
      <c r="V2158" s="57" t="s">
        <v>17</v>
      </c>
      <c r="W2158" s="57" t="s">
        <v>17</v>
      </c>
      <c r="X2158" s="57" t="s">
        <v>17</v>
      </c>
      <c r="Y2158" s="57" t="s">
        <v>17</v>
      </c>
      <c r="Z2158" s="57" t="s">
        <v>17</v>
      </c>
      <c r="AA2158" s="57" t="s">
        <v>17</v>
      </c>
      <c r="AB2158" s="57"/>
      <c r="AC2158" s="57" t="s">
        <v>17</v>
      </c>
      <c r="AD2158" s="57" t="s">
        <v>17</v>
      </c>
      <c r="AE2158" s="57" t="s">
        <v>17</v>
      </c>
      <c r="AF2158" s="57" t="s">
        <v>17</v>
      </c>
      <c r="AG2158" s="57" t="s">
        <v>17</v>
      </c>
      <c r="AH2158" s="57" t="s">
        <v>17</v>
      </c>
      <c r="AI2158" s="57" t="s">
        <v>17</v>
      </c>
    </row>
    <row r="2159" spans="1:35" s="14" customFormat="1" x14ac:dyDescent="0.35">
      <c r="A2159" s="1" t="s">
        <v>4430</v>
      </c>
      <c r="B2159" s="1" t="s">
        <v>4431</v>
      </c>
      <c r="C2159" s="3"/>
      <c r="D2159" s="1" t="s">
        <v>12</v>
      </c>
      <c r="E2159" s="1" t="s">
        <v>13</v>
      </c>
      <c r="F2159" s="3" t="s">
        <v>33</v>
      </c>
      <c r="G2159" s="1" t="s">
        <v>34</v>
      </c>
      <c r="H2159" s="51" t="str">
        <f>_xlfn.XLOOKUP(B2159,'[1]Nur des jours'!$B:$B,'[1]Nur des jours'!$H:$H,"")</f>
        <v>ZTE</v>
      </c>
      <c r="I2159" s="52">
        <v>0</v>
      </c>
      <c r="J2159" s="52">
        <v>0</v>
      </c>
      <c r="K2159" s="52">
        <v>0</v>
      </c>
      <c r="L2159" s="53">
        <v>0</v>
      </c>
      <c r="M2159" s="54" t="s">
        <v>5374</v>
      </c>
      <c r="N2159" s="55"/>
      <c r="O2159" s="16" t="str" cm="1">
        <f t="array" ref="O2159">IFERROR(_xlfn.IFS(
Q2159="MPR ISSUE","PDH",
Q2159="BSS Hardware Issue","BSS",
Q2159="Sites strategiques, MLL, Pylone, etc.","ENVTECH",
Q2159="AKTIVCO DEFAUT GE &amp; POWER Cabinet","AKTIVCO",
Q2159="AKTIVCO Coupure ENEO &amp; Baisse de tension","AKTIVCO GRID ONLY",
Q2159="Coupure ENEO &amp; Baisse de tension","IHS GRID ONLY",
Q2159="Defaut GE &amp; POWER Cabinet","IHS",
Q2159="Sharing","Partners",
Q2159="SIte strategiques &amp; DataCenter","SST &amp; DC",
Q2159="Exclu","Exclu",
Q2159="SAT","SAT",
Q2159="SPARE-ISSUE","SPARE-ISSUE",
Q2159="Fiber CAmtel","TRANS_FO_CAMTEL",
Q2159="Fiber AOF","Fiber AOF",
Q2159="Projet OCM (HUAWEI)","TRAVAUX-HUAWEI",
Q2159="Projet OCM (NOKIA)","TRAVAUX-NOKIA",
Q2159="ACCESS-ISSUE","ACCESS-ISSUE",
Q2159="Projet OCM (ZTE, NOKIA, autres projets)","TRAVAUX OCM",
Q2159="No root CAuse","No root cause",
Q2159="ODU HS","PDH",
Q2159="IP &amp; VLAN","PDH",
Q2159="Warehouse HUAWEI","SPARE-ISSUE",
Q2159="SPARE-HS","SPARE-ISSUE",
Q2159="Power Telco","BSS"
),"")</f>
        <v>No root cause</v>
      </c>
      <c r="P2159" s="22" t="str" cm="1">
        <f t="array" ref="P2159">IFERROR(_xlfn.IFS(
Q2159="MPR ISSUE","TX ISSUE",
Q2159="BSS Hardware Issue","RAN ISSUE",
Q2159="Sites strategiques, MLL, Pylone, etc.","ENVTECH",
Q2159="AKTIVCO DEFAUT GE &amp; POWER Cabinet","POWER ISSUE",
Q2159="AKTIVCO Coupure ENEO &amp; Baisse de tension","POWER ISSUE",
Q2159="Coupure ENEO &amp; Baisse de tension","POWER ISSUE",
Q2159="Defaut GE &amp; POWER Cabinet","POWER ISSUE",
Q2159="Sharing","POWER ISSUE",
Q2159="SIte strategiques &amp; DataCenter","POWER ISSUE",
Q2159="Exclu","Exclu",
Q2159="SAT","TX ISSUE",
Q2159="SPARE-ISSUE","SPARE-ISSUE",
Q2159="Fiber CAmtel","TX ISSUE",
Q2159="Fiber AOF","TX ISSUE",
Q2159="Projet OCM (HUAWEI)","TRAVAUX-HUAWEI",
Q2159="Projet OCM (NOKIA)","TRAVAUX -NOKIA",
Q2159="ACCESS-ISSUE","ACCESS-ISSUE",
Q2159="Projet OCM (ZTE, NOKIA, autres projets)","TRAVAUX OCM",
Q2159="No root CAuse","No root cause",
Q2159="ODU HS","TX ISSUE",
Q2159="IP &amp; VLAN","TX ISSUE",
Q2159="Warehouse HUAWEI","SPARE-ISSUE",
Q2159="SPARE-HS","SPARE-ISSUE",
Q2159="Power Telco","RAN ISSUE"
),"")</f>
        <v>No root cause</v>
      </c>
      <c r="Q2159" s="48" t="s">
        <v>5573</v>
      </c>
      <c r="R2159" s="23" t="str" cm="1">
        <f t="array" ref="R2159">IFERROR(_xlfn.IFS(
Q2159="MPR ISSUE","ACTIVE",
Q2159="BSS Hardware Issue","ACTIVE",
Q2159="Sites strategiques, MLL, Pylone, etc.","PASSIVE",
Q2159="AKTIVCO DEFAUT GE &amp; POWER Cabinet","PASSIVE",
Q2159="AKTIVCO Coupure ENEO &amp; Baisse de tension","PASSIVE",
Q2159="Coupure ENEO &amp; Baisse de tension","PASSIVE",
Q2159="Defaut GE &amp; POWER Cabinet","PASSIVE",
Q2159="Sharing","PASSIVE",
Q2159="SIte strategiques &amp; DataCenter","PASSIVE",
Q2159="Exclu","Exclu",
Q2159="SAT","ACTIVE",
Q2159="SPARE-ISSUE","SPARE-ISSUE",
Q2159="Fiber CAmtel","ACTIVE",
Q2159="Fiber AOF","ACTIVE",
Q2159="Projet OCM (HUAWEI)","PLANNED WORKS",
Q2159="Projet OCM (NOKIA)","PLANNED WORKS",
Q2159="ACCESS-ISSUE","ACCESS-ISSUE",
Q2159="Projet OCM (ZTE, NOKIA, autres projets)","PLANNED WORKS",
Q2159="No root CAuse","No root cause",
Q2159="ODU HS","ACTIVE",
Q2159="IP &amp; VLAN","ACTIVE",
Q2159="Warehouse HUAWEI","SPARE-ISSUE",
Q2159="SPARE-HS","SPARE-ISSUE",
Q2159="Power Telco","ACTIVE"
),"")</f>
        <v>No root cause</v>
      </c>
      <c r="S2159" s="56" t="s">
        <v>17</v>
      </c>
      <c r="T2159" s="7" t="s">
        <v>17</v>
      </c>
      <c r="U2159" s="57" t="s">
        <v>17</v>
      </c>
      <c r="V2159" s="57" t="s">
        <v>17</v>
      </c>
      <c r="W2159" s="57" t="s">
        <v>17</v>
      </c>
      <c r="X2159" s="57" t="s">
        <v>17</v>
      </c>
      <c r="Y2159" s="57" t="s">
        <v>17</v>
      </c>
      <c r="Z2159" s="57" t="s">
        <v>17</v>
      </c>
      <c r="AA2159" s="57" t="s">
        <v>17</v>
      </c>
      <c r="AB2159" s="57"/>
      <c r="AC2159" s="57" t="s">
        <v>17</v>
      </c>
      <c r="AD2159" s="57" t="s">
        <v>17</v>
      </c>
      <c r="AE2159" s="57" t="s">
        <v>17</v>
      </c>
      <c r="AF2159" s="57" t="s">
        <v>17</v>
      </c>
      <c r="AG2159" s="57" t="s">
        <v>17</v>
      </c>
      <c r="AH2159" s="57" t="s">
        <v>17</v>
      </c>
      <c r="AI2159" s="57" t="s">
        <v>17</v>
      </c>
    </row>
    <row r="2160" spans="1:35" s="14" customFormat="1" x14ac:dyDescent="0.35">
      <c r="A2160" s="1" t="s">
        <v>4432</v>
      </c>
      <c r="B2160" s="1" t="s">
        <v>4433</v>
      </c>
      <c r="C2160" s="3"/>
      <c r="D2160" s="1" t="s">
        <v>12</v>
      </c>
      <c r="E2160" s="1" t="s">
        <v>13</v>
      </c>
      <c r="F2160" s="3" t="s">
        <v>104</v>
      </c>
      <c r="G2160" s="1" t="s">
        <v>4406</v>
      </c>
      <c r="H2160" s="59" t="str">
        <f>_xlfn.XLOOKUP(B2160,'[1]Nur des jours'!$B:$B,'[1]Nur des jours'!$H:$H,"")</f>
        <v>HUAWEI</v>
      </c>
      <c r="I2160" s="52">
        <v>0</v>
      </c>
      <c r="J2160" s="52">
        <v>0</v>
      </c>
      <c r="K2160" s="52">
        <v>0</v>
      </c>
      <c r="L2160" s="53">
        <v>0</v>
      </c>
      <c r="M2160" s="54" t="s">
        <v>5374</v>
      </c>
      <c r="N2160" s="55"/>
      <c r="O2160" s="16" t="str" cm="1">
        <f t="array" ref="O2160">IFERROR(_xlfn.IFS(
Q2160="MPR ISSUE","PDH",
Q2160="BSS Hardware Issue","BSS",
Q2160="Sites strategiques, MLL, Pylone, etc.","ENVTECH",
Q2160="AKTIVCO DEFAUT GE &amp; POWER Cabinet","AKTIVCO",
Q2160="AKTIVCO Coupure ENEO &amp; Baisse de tension","AKTIVCO GRID ONLY",
Q2160="Coupure ENEO &amp; Baisse de tension","IHS GRID ONLY",
Q2160="Defaut GE &amp; POWER Cabinet","IHS",
Q2160="Sharing","Partners",
Q2160="SIte strategiques &amp; DataCenter","SST &amp; DC",
Q2160="Exclu","Exclu",
Q2160="SAT","SAT",
Q2160="SPARE-ISSUE","SPARE-ISSUE",
Q2160="Fiber CAmtel","TRANS_FO_CAMTEL",
Q2160="Fiber AOF","Fiber AOF",
Q2160="Projet OCM (HUAWEI)","TRAVAUX-HUAWEI",
Q2160="Projet OCM (NOKIA)","TRAVAUX-NOKIA",
Q2160="ACCESS-ISSUE","ACCESS-ISSUE",
Q2160="Projet OCM (ZTE, NOKIA, autres projets)","TRAVAUX OCM",
Q2160="No root CAuse","No root cause",
Q2160="ODU HS","PDH",
Q2160="IP &amp; VLAN","PDH",
Q2160="Warehouse HUAWEI","SPARE-ISSUE",
Q2160="SPARE-HS","SPARE-ISSUE",
Q2160="Power Telco","BSS"
),"")</f>
        <v>No root cause</v>
      </c>
      <c r="P2160" s="22" t="str" cm="1">
        <f t="array" ref="P2160">IFERROR(_xlfn.IFS(
Q2160="MPR ISSUE","TX ISSUE",
Q2160="BSS Hardware Issue","RAN ISSUE",
Q2160="Sites strategiques, MLL, Pylone, etc.","ENVTECH",
Q2160="AKTIVCO DEFAUT GE &amp; POWER Cabinet","POWER ISSUE",
Q2160="AKTIVCO Coupure ENEO &amp; Baisse de tension","POWER ISSUE",
Q2160="Coupure ENEO &amp; Baisse de tension","POWER ISSUE",
Q2160="Defaut GE &amp; POWER Cabinet","POWER ISSUE",
Q2160="Sharing","POWER ISSUE",
Q2160="SIte strategiques &amp; DataCenter","POWER ISSUE",
Q2160="Exclu","Exclu",
Q2160="SAT","TX ISSUE",
Q2160="SPARE-ISSUE","SPARE-ISSUE",
Q2160="Fiber CAmtel","TX ISSUE",
Q2160="Fiber AOF","TX ISSUE",
Q2160="Projet OCM (HUAWEI)","TRAVAUX-HUAWEI",
Q2160="Projet OCM (NOKIA)","TRAVAUX -NOKIA",
Q2160="ACCESS-ISSUE","ACCESS-ISSUE",
Q2160="Projet OCM (ZTE, NOKIA, autres projets)","TRAVAUX OCM",
Q2160="No root CAuse","No root cause",
Q2160="ODU HS","TX ISSUE",
Q2160="IP &amp; VLAN","TX ISSUE",
Q2160="Warehouse HUAWEI","SPARE-ISSUE",
Q2160="SPARE-HS","SPARE-ISSUE",
Q2160="Power Telco","RAN ISSUE"
),"")</f>
        <v>No root cause</v>
      </c>
      <c r="Q2160" s="48" t="s">
        <v>5573</v>
      </c>
      <c r="R2160" s="23" t="str" cm="1">
        <f t="array" ref="R2160">IFERROR(_xlfn.IFS(
Q2160="MPR ISSUE","ACTIVE",
Q2160="BSS Hardware Issue","ACTIVE",
Q2160="Sites strategiques, MLL, Pylone, etc.","PASSIVE",
Q2160="AKTIVCO DEFAUT GE &amp; POWER Cabinet","PASSIVE",
Q2160="AKTIVCO Coupure ENEO &amp; Baisse de tension","PASSIVE",
Q2160="Coupure ENEO &amp; Baisse de tension","PASSIVE",
Q2160="Defaut GE &amp; POWER Cabinet","PASSIVE",
Q2160="Sharing","PASSIVE",
Q2160="SIte strategiques &amp; DataCenter","PASSIVE",
Q2160="Exclu","Exclu",
Q2160="SAT","ACTIVE",
Q2160="SPARE-ISSUE","SPARE-ISSUE",
Q2160="Fiber CAmtel","ACTIVE",
Q2160="Fiber AOF","ACTIVE",
Q2160="Projet OCM (HUAWEI)","PLANNED WORKS",
Q2160="Projet OCM (NOKIA)","PLANNED WORKS",
Q2160="ACCESS-ISSUE","ACCESS-ISSUE",
Q2160="Projet OCM (ZTE, NOKIA, autres projets)","PLANNED WORKS",
Q2160="No root CAuse","No root cause",
Q2160="ODU HS","ACTIVE",
Q2160="IP &amp; VLAN","ACTIVE",
Q2160="Warehouse HUAWEI","SPARE-ISSUE",
Q2160="SPARE-HS","SPARE-ISSUE",
Q2160="Power Telco","ACTIVE"
),"")</f>
        <v>No root cause</v>
      </c>
      <c r="S2160" s="56" t="s">
        <v>17</v>
      </c>
      <c r="T2160" s="7" t="s">
        <v>17</v>
      </c>
      <c r="U2160" s="57" t="s">
        <v>17</v>
      </c>
      <c r="V2160" s="57" t="s">
        <v>17</v>
      </c>
      <c r="W2160" s="57" t="s">
        <v>17</v>
      </c>
      <c r="X2160" s="57"/>
      <c r="Y2160" s="57" t="s">
        <v>17</v>
      </c>
      <c r="Z2160" s="57" t="s">
        <v>17</v>
      </c>
      <c r="AA2160" s="57" t="s">
        <v>17</v>
      </c>
      <c r="AB2160" s="57"/>
      <c r="AC2160" s="57" t="s">
        <v>17</v>
      </c>
      <c r="AD2160" s="57" t="s">
        <v>17</v>
      </c>
      <c r="AE2160" s="57" t="s">
        <v>17</v>
      </c>
      <c r="AF2160" s="57" t="s">
        <v>17</v>
      </c>
      <c r="AG2160" s="57" t="s">
        <v>17</v>
      </c>
      <c r="AH2160" s="57" t="s">
        <v>17</v>
      </c>
      <c r="AI2160" s="57" t="s">
        <v>17</v>
      </c>
    </row>
    <row r="2161" spans="1:35" s="14" customFormat="1" x14ac:dyDescent="0.35">
      <c r="A2161" s="1" t="s">
        <v>4436</v>
      </c>
      <c r="B2161" s="1" t="s">
        <v>4437</v>
      </c>
      <c r="C2161" s="3"/>
      <c r="D2161" s="1" t="s">
        <v>12</v>
      </c>
      <c r="E2161" s="1" t="s">
        <v>13</v>
      </c>
      <c r="F2161" s="3" t="s">
        <v>228</v>
      </c>
      <c r="G2161" s="1" t="s">
        <v>4436</v>
      </c>
      <c r="H2161" s="51" t="str">
        <f>_xlfn.XLOOKUP(B2161,'[1]Nur des jours'!$B:$B,'[1]Nur des jours'!$H:$H,"")</f>
        <v>ZTE</v>
      </c>
      <c r="I2161" s="52">
        <v>0</v>
      </c>
      <c r="J2161" s="52">
        <v>0</v>
      </c>
      <c r="K2161" s="52">
        <v>0</v>
      </c>
      <c r="L2161" s="53">
        <v>0</v>
      </c>
      <c r="M2161" s="54" t="s">
        <v>5374</v>
      </c>
      <c r="N2161" s="55"/>
      <c r="O2161" s="16" t="str" cm="1">
        <f t="array" ref="O2161">IFERROR(_xlfn.IFS(
Q2161="MPR ISSUE","PDH",
Q2161="BSS Hardware Issue","BSS",
Q2161="Sites strategiques, MLL, Pylone, etc.","ENVTECH",
Q2161="AKTIVCO DEFAUT GE &amp; POWER Cabinet","AKTIVCO",
Q2161="AKTIVCO Coupure ENEO &amp; Baisse de tension","AKTIVCO GRID ONLY",
Q2161="Coupure ENEO &amp; Baisse de tension","IHS GRID ONLY",
Q2161="Defaut GE &amp; POWER Cabinet","IHS",
Q2161="Sharing","Partners",
Q2161="SIte strategiques &amp; DataCenter","SST &amp; DC",
Q2161="Exclu","Exclu",
Q2161="SAT","SAT",
Q2161="SPARE-ISSUE","SPARE-ISSUE",
Q2161="Fiber CAmtel","TRANS_FO_CAMTEL",
Q2161="Fiber AOF","Fiber AOF",
Q2161="Projet OCM (HUAWEI)","TRAVAUX-HUAWEI",
Q2161="Projet OCM (NOKIA)","TRAVAUX-NOKIA",
Q2161="ACCESS-ISSUE","ACCESS-ISSUE",
Q2161="Projet OCM (ZTE, NOKIA, autres projets)","TRAVAUX OCM",
Q2161="No root CAuse","No root cause",
Q2161="ODU HS","PDH",
Q2161="IP &amp; VLAN","PDH",
Q2161="Warehouse HUAWEI","SPARE-ISSUE",
Q2161="SPARE-HS","SPARE-ISSUE",
Q2161="Power Telco","BSS"
),"")</f>
        <v>No root cause</v>
      </c>
      <c r="P2161" s="22" t="str" cm="1">
        <f t="array" ref="P2161">IFERROR(_xlfn.IFS(
Q2161="MPR ISSUE","TX ISSUE",
Q2161="BSS Hardware Issue","RAN ISSUE",
Q2161="Sites strategiques, MLL, Pylone, etc.","ENVTECH",
Q2161="AKTIVCO DEFAUT GE &amp; POWER Cabinet","POWER ISSUE",
Q2161="AKTIVCO Coupure ENEO &amp; Baisse de tension","POWER ISSUE",
Q2161="Coupure ENEO &amp; Baisse de tension","POWER ISSUE",
Q2161="Defaut GE &amp; POWER Cabinet","POWER ISSUE",
Q2161="Sharing","POWER ISSUE",
Q2161="SIte strategiques &amp; DataCenter","POWER ISSUE",
Q2161="Exclu","Exclu",
Q2161="SAT","TX ISSUE",
Q2161="SPARE-ISSUE","SPARE-ISSUE",
Q2161="Fiber CAmtel","TX ISSUE",
Q2161="Fiber AOF","TX ISSUE",
Q2161="Projet OCM (HUAWEI)","TRAVAUX-HUAWEI",
Q2161="Projet OCM (NOKIA)","TRAVAUX -NOKIA",
Q2161="ACCESS-ISSUE","ACCESS-ISSUE",
Q2161="Projet OCM (ZTE, NOKIA, autres projets)","TRAVAUX OCM",
Q2161="No root CAuse","No root cause",
Q2161="ODU HS","TX ISSUE",
Q2161="IP &amp; VLAN","TX ISSUE",
Q2161="Warehouse HUAWEI","SPARE-ISSUE",
Q2161="SPARE-HS","SPARE-ISSUE",
Q2161="Power Telco","RAN ISSUE"
),"")</f>
        <v>No root cause</v>
      </c>
      <c r="Q2161" s="48" t="s">
        <v>5573</v>
      </c>
      <c r="R2161" s="23" t="str" cm="1">
        <f t="array" ref="R2161">IFERROR(_xlfn.IFS(
Q2161="MPR ISSUE","ACTIVE",
Q2161="BSS Hardware Issue","ACTIVE",
Q2161="Sites strategiques, MLL, Pylone, etc.","PASSIVE",
Q2161="AKTIVCO DEFAUT GE &amp; POWER Cabinet","PASSIVE",
Q2161="AKTIVCO Coupure ENEO &amp; Baisse de tension","PASSIVE",
Q2161="Coupure ENEO &amp; Baisse de tension","PASSIVE",
Q2161="Defaut GE &amp; POWER Cabinet","PASSIVE",
Q2161="Sharing","PASSIVE",
Q2161="SIte strategiques &amp; DataCenter","PASSIVE",
Q2161="Exclu","Exclu",
Q2161="SAT","ACTIVE",
Q2161="SPARE-ISSUE","SPARE-ISSUE",
Q2161="Fiber CAmtel","ACTIVE",
Q2161="Fiber AOF","ACTIVE",
Q2161="Projet OCM (HUAWEI)","PLANNED WORKS",
Q2161="Projet OCM (NOKIA)","PLANNED WORKS",
Q2161="ACCESS-ISSUE","ACCESS-ISSUE",
Q2161="Projet OCM (ZTE, NOKIA, autres projets)","PLANNED WORKS",
Q2161="No root CAuse","No root cause",
Q2161="ODU HS","ACTIVE",
Q2161="IP &amp; VLAN","ACTIVE",
Q2161="Warehouse HUAWEI","SPARE-ISSUE",
Q2161="SPARE-HS","SPARE-ISSUE",
Q2161="Power Telco","ACTIVE"
),"")</f>
        <v>No root cause</v>
      </c>
      <c r="S2161" s="56" t="s">
        <v>17</v>
      </c>
      <c r="T2161" s="7" t="s">
        <v>17</v>
      </c>
      <c r="U2161" s="57" t="s">
        <v>17</v>
      </c>
      <c r="V2161" s="57" t="s">
        <v>17</v>
      </c>
      <c r="W2161" s="57" t="s">
        <v>17</v>
      </c>
      <c r="X2161" s="57" t="s">
        <v>17</v>
      </c>
      <c r="Y2161" s="57" t="s">
        <v>17</v>
      </c>
      <c r="Z2161" s="57" t="s">
        <v>17</v>
      </c>
      <c r="AA2161" s="57" t="s">
        <v>17</v>
      </c>
      <c r="AB2161" s="57"/>
      <c r="AC2161" s="57" t="s">
        <v>17</v>
      </c>
      <c r="AD2161" s="57" t="s">
        <v>17</v>
      </c>
      <c r="AE2161" s="57" t="s">
        <v>17</v>
      </c>
      <c r="AF2161" s="57" t="s">
        <v>17</v>
      </c>
      <c r="AG2161" s="57" t="s">
        <v>17</v>
      </c>
      <c r="AH2161" s="57" t="s">
        <v>17</v>
      </c>
      <c r="AI2161" s="57" t="s">
        <v>17</v>
      </c>
    </row>
    <row r="2162" spans="1:35" s="14" customFormat="1" x14ac:dyDescent="0.35">
      <c r="A2162" s="1" t="s">
        <v>4440</v>
      </c>
      <c r="B2162" s="1" t="s">
        <v>4441</v>
      </c>
      <c r="C2162" s="3"/>
      <c r="D2162" s="1"/>
      <c r="E2162" s="1"/>
      <c r="F2162" s="3" t="s">
        <v>33</v>
      </c>
      <c r="G2162" s="1" t="s">
        <v>34</v>
      </c>
      <c r="H2162" s="51" t="str">
        <f>_xlfn.XLOOKUP(B2162,'[1]Nur des jours'!$B:$B,'[1]Nur des jours'!$H:$H,"")</f>
        <v>ZTE</v>
      </c>
      <c r="I2162" s="52">
        <v>0</v>
      </c>
      <c r="J2162" s="52">
        <v>0</v>
      </c>
      <c r="K2162" s="52">
        <v>0</v>
      </c>
      <c r="L2162" s="53">
        <v>0</v>
      </c>
      <c r="M2162" s="54" t="s">
        <v>5374</v>
      </c>
      <c r="N2162" s="55"/>
      <c r="O2162" s="16" t="str" cm="1">
        <f t="array" ref="O2162">IFERROR(_xlfn.IFS(
Q2162="MPR ISSUE","PDH",
Q2162="BSS Hardware Issue","BSS",
Q2162="Sites strategiques, MLL, Pylone, etc.","ENVTECH",
Q2162="AKTIVCO DEFAUT GE &amp; POWER Cabinet","AKTIVCO",
Q2162="AKTIVCO Coupure ENEO &amp; Baisse de tension","AKTIVCO GRID ONLY",
Q2162="Coupure ENEO &amp; Baisse de tension","IHS GRID ONLY",
Q2162="Defaut GE &amp; POWER Cabinet","IHS",
Q2162="Sharing","Partners",
Q2162="SIte strategiques &amp; DataCenter","SST &amp; DC",
Q2162="Exclu","Exclu",
Q2162="SAT","SAT",
Q2162="SPARE-ISSUE","SPARE-ISSUE",
Q2162="Fiber CAmtel","TRANS_FO_CAMTEL",
Q2162="Fiber AOF","Fiber AOF",
Q2162="Projet OCM (HUAWEI)","TRAVAUX-HUAWEI",
Q2162="Projet OCM (NOKIA)","TRAVAUX-NOKIA",
Q2162="ACCESS-ISSUE","ACCESS-ISSUE",
Q2162="Projet OCM (ZTE, NOKIA, autres projets)","TRAVAUX OCM",
Q2162="No root CAuse","No root cause",
Q2162="ODU HS","PDH",
Q2162="IP &amp; VLAN","PDH",
Q2162="Warehouse HUAWEI","SPARE-ISSUE",
Q2162="SPARE-HS","SPARE-ISSUE",
Q2162="Power Telco","BSS"
),"")</f>
        <v>No root cause</v>
      </c>
      <c r="P2162" s="22" t="str" cm="1">
        <f t="array" ref="P2162">IFERROR(_xlfn.IFS(
Q2162="MPR ISSUE","TX ISSUE",
Q2162="BSS Hardware Issue","RAN ISSUE",
Q2162="Sites strategiques, MLL, Pylone, etc.","ENVTECH",
Q2162="AKTIVCO DEFAUT GE &amp; POWER Cabinet","POWER ISSUE",
Q2162="AKTIVCO Coupure ENEO &amp; Baisse de tension","POWER ISSUE",
Q2162="Coupure ENEO &amp; Baisse de tension","POWER ISSUE",
Q2162="Defaut GE &amp; POWER Cabinet","POWER ISSUE",
Q2162="Sharing","POWER ISSUE",
Q2162="SIte strategiques &amp; DataCenter","POWER ISSUE",
Q2162="Exclu","Exclu",
Q2162="SAT","TX ISSUE",
Q2162="SPARE-ISSUE","SPARE-ISSUE",
Q2162="Fiber CAmtel","TX ISSUE",
Q2162="Fiber AOF","TX ISSUE",
Q2162="Projet OCM (HUAWEI)","TRAVAUX-HUAWEI",
Q2162="Projet OCM (NOKIA)","TRAVAUX -NOKIA",
Q2162="ACCESS-ISSUE","ACCESS-ISSUE",
Q2162="Projet OCM (ZTE, NOKIA, autres projets)","TRAVAUX OCM",
Q2162="No root CAuse","No root cause",
Q2162="ODU HS","TX ISSUE",
Q2162="IP &amp; VLAN","TX ISSUE",
Q2162="Warehouse HUAWEI","SPARE-ISSUE",
Q2162="SPARE-HS","SPARE-ISSUE",
Q2162="Power Telco","RAN ISSUE"
),"")</f>
        <v>No root cause</v>
      </c>
      <c r="Q2162" s="48" t="s">
        <v>5573</v>
      </c>
      <c r="R2162" s="23" t="str" cm="1">
        <f t="array" ref="R2162">IFERROR(_xlfn.IFS(
Q2162="MPR ISSUE","ACTIVE",
Q2162="BSS Hardware Issue","ACTIVE",
Q2162="Sites strategiques, MLL, Pylone, etc.","PASSIVE",
Q2162="AKTIVCO DEFAUT GE &amp; POWER Cabinet","PASSIVE",
Q2162="AKTIVCO Coupure ENEO &amp; Baisse de tension","PASSIVE",
Q2162="Coupure ENEO &amp; Baisse de tension","PASSIVE",
Q2162="Defaut GE &amp; POWER Cabinet","PASSIVE",
Q2162="Sharing","PASSIVE",
Q2162="SIte strategiques &amp; DataCenter","PASSIVE",
Q2162="Exclu","Exclu",
Q2162="SAT","ACTIVE",
Q2162="SPARE-ISSUE","SPARE-ISSUE",
Q2162="Fiber CAmtel","ACTIVE",
Q2162="Fiber AOF","ACTIVE",
Q2162="Projet OCM (HUAWEI)","PLANNED WORKS",
Q2162="Projet OCM (NOKIA)","PLANNED WORKS",
Q2162="ACCESS-ISSUE","ACCESS-ISSUE",
Q2162="Projet OCM (ZTE, NOKIA, autres projets)","PLANNED WORKS",
Q2162="No root CAuse","No root cause",
Q2162="ODU HS","ACTIVE",
Q2162="IP &amp; VLAN","ACTIVE",
Q2162="Warehouse HUAWEI","SPARE-ISSUE",
Q2162="SPARE-HS","SPARE-ISSUE",
Q2162="Power Telco","ACTIVE"
),"")</f>
        <v>No root cause</v>
      </c>
      <c r="S2162" s="56" t="s">
        <v>17</v>
      </c>
      <c r="T2162" s="7" t="s">
        <v>17</v>
      </c>
      <c r="U2162" s="57" t="s">
        <v>17</v>
      </c>
      <c r="V2162" s="57" t="s">
        <v>17</v>
      </c>
      <c r="W2162" s="57" t="s">
        <v>17</v>
      </c>
      <c r="X2162" s="57" t="s">
        <v>17</v>
      </c>
      <c r="Y2162" s="57" t="s">
        <v>17</v>
      </c>
      <c r="Z2162" s="57" t="s">
        <v>17</v>
      </c>
      <c r="AA2162" s="57" t="s">
        <v>17</v>
      </c>
      <c r="AB2162" s="57"/>
      <c r="AC2162" s="57" t="s">
        <v>17</v>
      </c>
      <c r="AD2162" s="57" t="s">
        <v>17</v>
      </c>
      <c r="AE2162" s="57" t="s">
        <v>17</v>
      </c>
      <c r="AF2162" s="57" t="s">
        <v>17</v>
      </c>
      <c r="AG2162" s="57" t="s">
        <v>17</v>
      </c>
      <c r="AH2162" s="57" t="s">
        <v>17</v>
      </c>
      <c r="AI2162" s="57" t="s">
        <v>17</v>
      </c>
    </row>
    <row r="2163" spans="1:35" s="14" customFormat="1" x14ac:dyDescent="0.35">
      <c r="A2163" s="1" t="s">
        <v>4444</v>
      </c>
      <c r="B2163" s="1" t="s">
        <v>4445</v>
      </c>
      <c r="C2163" s="3"/>
      <c r="D2163" s="1" t="s">
        <v>23</v>
      </c>
      <c r="E2163" s="1" t="s">
        <v>124</v>
      </c>
      <c r="F2163" s="3" t="s">
        <v>228</v>
      </c>
      <c r="G2163" s="1" t="s">
        <v>2240</v>
      </c>
      <c r="H2163" s="51" t="str">
        <f>_xlfn.XLOOKUP(B2163,'[1]Nur des jours'!$B:$B,'[1]Nur des jours'!$H:$H,"")</f>
        <v>ZTE</v>
      </c>
      <c r="I2163" s="52">
        <v>0</v>
      </c>
      <c r="J2163" s="52">
        <v>0</v>
      </c>
      <c r="K2163" s="52">
        <v>0</v>
      </c>
      <c r="L2163" s="53">
        <v>0</v>
      </c>
      <c r="M2163" s="54" t="s">
        <v>5374</v>
      </c>
      <c r="N2163" s="55"/>
      <c r="O2163" s="16" t="str" cm="1">
        <f t="array" ref="O2163">IFERROR(_xlfn.IFS(
Q2163="MPR ISSUE","PDH",
Q2163="BSS Hardware Issue","BSS",
Q2163="Sites strategiques, MLL, Pylone, etc.","ENVTECH",
Q2163="AKTIVCO DEFAUT GE &amp; POWER Cabinet","AKTIVCO",
Q2163="AKTIVCO Coupure ENEO &amp; Baisse de tension","AKTIVCO GRID ONLY",
Q2163="Coupure ENEO &amp; Baisse de tension","IHS GRID ONLY",
Q2163="Defaut GE &amp; POWER Cabinet","IHS",
Q2163="Sharing","Partners",
Q2163="SIte strategiques &amp; DataCenter","SST &amp; DC",
Q2163="Exclu","Exclu",
Q2163="SAT","SAT",
Q2163="SPARE-ISSUE","SPARE-ISSUE",
Q2163="Fiber CAmtel","TRANS_FO_CAMTEL",
Q2163="Fiber AOF","Fiber AOF",
Q2163="Projet OCM (HUAWEI)","TRAVAUX-HUAWEI",
Q2163="Projet OCM (NOKIA)","TRAVAUX-NOKIA",
Q2163="ACCESS-ISSUE","ACCESS-ISSUE",
Q2163="Projet OCM (ZTE, NOKIA, autres projets)","TRAVAUX OCM",
Q2163="No root CAuse","No root cause",
Q2163="ODU HS","PDH",
Q2163="IP &amp; VLAN","PDH",
Q2163="Warehouse HUAWEI","SPARE-ISSUE",
Q2163="SPARE-HS","SPARE-ISSUE",
Q2163="Power Telco","BSS"
),"")</f>
        <v>No root cause</v>
      </c>
      <c r="P2163" s="22" t="str" cm="1">
        <f t="array" ref="P2163">IFERROR(_xlfn.IFS(
Q2163="MPR ISSUE","TX ISSUE",
Q2163="BSS Hardware Issue","RAN ISSUE",
Q2163="Sites strategiques, MLL, Pylone, etc.","ENVTECH",
Q2163="AKTIVCO DEFAUT GE &amp; POWER Cabinet","POWER ISSUE",
Q2163="AKTIVCO Coupure ENEO &amp; Baisse de tension","POWER ISSUE",
Q2163="Coupure ENEO &amp; Baisse de tension","POWER ISSUE",
Q2163="Defaut GE &amp; POWER Cabinet","POWER ISSUE",
Q2163="Sharing","POWER ISSUE",
Q2163="SIte strategiques &amp; DataCenter","POWER ISSUE",
Q2163="Exclu","Exclu",
Q2163="SAT","TX ISSUE",
Q2163="SPARE-ISSUE","SPARE-ISSUE",
Q2163="Fiber CAmtel","TX ISSUE",
Q2163="Fiber AOF","TX ISSUE",
Q2163="Projet OCM (HUAWEI)","TRAVAUX-HUAWEI",
Q2163="Projet OCM (NOKIA)","TRAVAUX -NOKIA",
Q2163="ACCESS-ISSUE","ACCESS-ISSUE",
Q2163="Projet OCM (ZTE, NOKIA, autres projets)","TRAVAUX OCM",
Q2163="No root CAuse","No root cause",
Q2163="ODU HS","TX ISSUE",
Q2163="IP &amp; VLAN","TX ISSUE",
Q2163="Warehouse HUAWEI","SPARE-ISSUE",
Q2163="SPARE-HS","SPARE-ISSUE",
Q2163="Power Telco","RAN ISSUE"
),"")</f>
        <v>No root cause</v>
      </c>
      <c r="Q2163" s="48" t="s">
        <v>5573</v>
      </c>
      <c r="R2163" s="23" t="str" cm="1">
        <f t="array" ref="R2163">IFERROR(_xlfn.IFS(
Q2163="MPR ISSUE","ACTIVE",
Q2163="BSS Hardware Issue","ACTIVE",
Q2163="Sites strategiques, MLL, Pylone, etc.","PASSIVE",
Q2163="AKTIVCO DEFAUT GE &amp; POWER Cabinet","PASSIVE",
Q2163="AKTIVCO Coupure ENEO &amp; Baisse de tension","PASSIVE",
Q2163="Coupure ENEO &amp; Baisse de tension","PASSIVE",
Q2163="Defaut GE &amp; POWER Cabinet","PASSIVE",
Q2163="Sharing","PASSIVE",
Q2163="SIte strategiques &amp; DataCenter","PASSIVE",
Q2163="Exclu","Exclu",
Q2163="SAT","ACTIVE",
Q2163="SPARE-ISSUE","SPARE-ISSUE",
Q2163="Fiber CAmtel","ACTIVE",
Q2163="Fiber AOF","ACTIVE",
Q2163="Projet OCM (HUAWEI)","PLANNED WORKS",
Q2163="Projet OCM (NOKIA)","PLANNED WORKS",
Q2163="ACCESS-ISSUE","ACCESS-ISSUE",
Q2163="Projet OCM (ZTE, NOKIA, autres projets)","PLANNED WORKS",
Q2163="No root CAuse","No root cause",
Q2163="ODU HS","ACTIVE",
Q2163="IP &amp; VLAN","ACTIVE",
Q2163="Warehouse HUAWEI","SPARE-ISSUE",
Q2163="SPARE-HS","SPARE-ISSUE",
Q2163="Power Telco","ACTIVE"
),"")</f>
        <v>No root cause</v>
      </c>
      <c r="S2163" s="56" t="s">
        <v>17</v>
      </c>
      <c r="T2163" s="7" t="s">
        <v>17</v>
      </c>
      <c r="U2163" s="57" t="s">
        <v>17</v>
      </c>
      <c r="V2163" s="57" t="s">
        <v>17</v>
      </c>
      <c r="W2163" s="57" t="s">
        <v>17</v>
      </c>
      <c r="X2163" s="57" t="s">
        <v>17</v>
      </c>
      <c r="Y2163" s="57" t="s">
        <v>17</v>
      </c>
      <c r="Z2163" s="57" t="s">
        <v>17</v>
      </c>
      <c r="AA2163" s="57" t="s">
        <v>17</v>
      </c>
      <c r="AB2163" s="57"/>
      <c r="AC2163" s="57" t="s">
        <v>17</v>
      </c>
      <c r="AD2163" s="57" t="s">
        <v>17</v>
      </c>
      <c r="AE2163" s="57" t="s">
        <v>17</v>
      </c>
      <c r="AF2163" s="57" t="s">
        <v>17</v>
      </c>
      <c r="AG2163" s="57" t="s">
        <v>17</v>
      </c>
      <c r="AH2163" s="57" t="s">
        <v>17</v>
      </c>
      <c r="AI2163" s="57" t="s">
        <v>17</v>
      </c>
    </row>
    <row r="2164" spans="1:35" s="14" customFormat="1" x14ac:dyDescent="0.35">
      <c r="A2164" s="1" t="s">
        <v>4512</v>
      </c>
      <c r="B2164" s="1" t="s">
        <v>4513</v>
      </c>
      <c r="C2164" s="3"/>
      <c r="D2164" s="1" t="s">
        <v>23</v>
      </c>
      <c r="E2164" s="1" t="s">
        <v>565</v>
      </c>
      <c r="F2164" s="3" t="s">
        <v>39</v>
      </c>
      <c r="G2164" s="1" t="s">
        <v>3992</v>
      </c>
      <c r="H2164" s="51" t="str">
        <f>_xlfn.XLOOKUP(B2164,'[1]Nur des jours'!$B:$B,'[1]Nur des jours'!$H:$H,"")</f>
        <v>ZTE</v>
      </c>
      <c r="I2164" s="52">
        <v>0</v>
      </c>
      <c r="J2164" s="52">
        <v>0</v>
      </c>
      <c r="K2164" s="52">
        <v>0</v>
      </c>
      <c r="L2164" s="53">
        <v>0</v>
      </c>
      <c r="M2164" s="54" t="s">
        <v>5375</v>
      </c>
      <c r="N2164" s="55" t="s">
        <v>5561</v>
      </c>
      <c r="O2164" s="16" t="str" cm="1">
        <f t="array" ref="O2164">IFERROR(_xlfn.IFS(
Q2164="MPR ISSUE","PDH",
Q2164="BSS Hardware Issue","BSS",
Q2164="Sites strategiques, MLL, Pylone, etc.","ENVTECH",
Q2164="AKTIVCO DEFAUT GE &amp; POWER Cabinet","AKTIVCO",
Q2164="AKTIVCO Coupure ENEO &amp; Baisse de tension","AKTIVCO GRID ONLY",
Q2164="Coupure ENEO &amp; Baisse de tension","IHS GRID ONLY",
Q2164="Defaut GE &amp; POWER Cabinet","IHS",
Q2164="Sharing","Partners",
Q2164="SIte strategiques &amp; DataCenter","SST &amp; DC",
Q2164="Exclu","Exclu",
Q2164="SAT","SAT",
Q2164="SPARE-ISSUE","SPARE-ISSUE",
Q2164="Fiber CAmtel","TRANS_FO_CAMTEL",
Q2164="Fiber AOF","Fiber AOF",
Q2164="Projet OCM (HUAWEI)","TRAVAUX-HUAWEI",
Q2164="Projet OCM (NOKIA)","TRAVAUX-NOKIA",
Q2164="ACCESS-ISSUE","ACCESS-ISSUE",
Q2164="Projet OCM (ZTE, NOKIA, autres projets)","TRAVAUX OCM",
Q2164="No root CAuse","No root cause",
Q2164="ODU HS","PDH",
Q2164="IP &amp; VLAN","PDH",
Q2164="Warehouse HUAWEI","SPARE-ISSUE",
Q2164="SPARE-HS","SPARE-ISSUE",
Q2164="Power Telco","BSS"
),"")</f>
        <v>Exclu</v>
      </c>
      <c r="P2164" s="22" t="str" cm="1">
        <f t="array" ref="P2164">IFERROR(_xlfn.IFS(
Q2164="MPR ISSUE","TX ISSUE",
Q2164="BSS Hardware Issue","RAN ISSUE",
Q2164="Sites strategiques, MLL, Pylone, etc.","ENVTECH",
Q2164="AKTIVCO DEFAUT GE &amp; POWER Cabinet","POWER ISSUE",
Q2164="AKTIVCO Coupure ENEO &amp; Baisse de tension","POWER ISSUE",
Q2164="Coupure ENEO &amp; Baisse de tension","POWER ISSUE",
Q2164="Defaut GE &amp; POWER Cabinet","POWER ISSUE",
Q2164="Sharing","POWER ISSUE",
Q2164="SIte strategiques &amp; DataCenter","POWER ISSUE",
Q2164="Exclu","Exclu",
Q2164="SAT","TX ISSUE",
Q2164="SPARE-ISSUE","SPARE-ISSUE",
Q2164="Fiber CAmtel","TX ISSUE",
Q2164="Fiber AOF","TX ISSUE",
Q2164="Projet OCM (HUAWEI)","TRAVAUX-HUAWEI",
Q2164="Projet OCM (NOKIA)","TRAVAUX -NOKIA",
Q2164="ACCESS-ISSUE","ACCESS-ISSUE",
Q2164="Projet OCM (ZTE, NOKIA, autres projets)","TRAVAUX OCM",
Q2164="No root CAuse","No root cause",
Q2164="ODU HS","TX ISSUE",
Q2164="IP &amp; VLAN","TX ISSUE",
Q2164="Warehouse HUAWEI","SPARE-ISSUE",
Q2164="SPARE-HS","SPARE-ISSUE",
Q2164="Power Telco","RAN ISSUE"
),"")</f>
        <v>Exclu</v>
      </c>
      <c r="Q2164" s="48" t="s">
        <v>5533</v>
      </c>
      <c r="R2164" s="23" t="str" cm="1">
        <f t="array" ref="R2164">IFERROR(_xlfn.IFS(
Q2164="MPR ISSUE","ACTIVE",
Q2164="BSS Hardware Issue","ACTIVE",
Q2164="Sites strategiques, MLL, Pylone, etc.","PASSIVE",
Q2164="AKTIVCO DEFAUT GE &amp; POWER Cabinet","PASSIVE",
Q2164="AKTIVCO Coupure ENEO &amp; Baisse de tension","PASSIVE",
Q2164="Coupure ENEO &amp; Baisse de tension","PASSIVE",
Q2164="Defaut GE &amp; POWER Cabinet","PASSIVE",
Q2164="Sharing","PASSIVE",
Q2164="SIte strategiques &amp; DataCenter","PASSIVE",
Q2164="Exclu","Exclu",
Q2164="SAT","ACTIVE",
Q2164="SPARE-ISSUE","SPARE-ISSUE",
Q2164="Fiber CAmtel","ACTIVE",
Q2164="Fiber AOF","ACTIVE",
Q2164="Projet OCM (HUAWEI)","PLANNED WORKS",
Q2164="Projet OCM (NOKIA)","PLANNED WORKS",
Q2164="ACCESS-ISSUE","ACCESS-ISSUE",
Q2164="Projet OCM (ZTE, NOKIA, autres projets)","PLANNED WORKS",
Q2164="No root CAuse","No root cause",
Q2164="ODU HS","ACTIVE",
Q2164="IP &amp; VLAN","ACTIVE",
Q2164="Warehouse HUAWEI","SPARE-ISSUE",
Q2164="SPARE-HS","SPARE-ISSUE",
Q2164="Power Telco","ACTIVE"
),"")</f>
        <v>Exclu</v>
      </c>
      <c r="S2164" s="56" t="s">
        <v>17</v>
      </c>
      <c r="T2164" s="7" t="s">
        <v>17</v>
      </c>
      <c r="U2164" s="57" t="s">
        <v>17</v>
      </c>
      <c r="V2164" s="57" t="s">
        <v>17</v>
      </c>
      <c r="W2164" s="57" t="s">
        <v>17</v>
      </c>
      <c r="X2164" s="57" t="s">
        <v>17</v>
      </c>
      <c r="Y2164" s="57" t="s">
        <v>17</v>
      </c>
      <c r="Z2164" s="57" t="s">
        <v>17</v>
      </c>
      <c r="AA2164" s="57" t="s">
        <v>17</v>
      </c>
      <c r="AB2164" s="57" t="s">
        <v>17</v>
      </c>
      <c r="AC2164" s="57" t="s">
        <v>17</v>
      </c>
      <c r="AD2164" s="57" t="s">
        <v>17</v>
      </c>
      <c r="AE2164" s="57" t="s">
        <v>17</v>
      </c>
      <c r="AF2164" s="57" t="s">
        <v>17</v>
      </c>
      <c r="AG2164" s="57" t="s">
        <v>17</v>
      </c>
      <c r="AH2164" s="57" t="s">
        <v>17</v>
      </c>
      <c r="AI2164" s="57" t="s">
        <v>17</v>
      </c>
    </row>
    <row r="2165" spans="1:35" s="14" customFormat="1" x14ac:dyDescent="0.35">
      <c r="A2165" s="1" t="s">
        <v>4446</v>
      </c>
      <c r="B2165" s="1" t="s">
        <v>4447</v>
      </c>
      <c r="C2165" s="3"/>
      <c r="D2165" s="1" t="s">
        <v>12</v>
      </c>
      <c r="E2165" s="1" t="s">
        <v>13</v>
      </c>
      <c r="F2165" s="3" t="s">
        <v>104</v>
      </c>
      <c r="G2165" s="1" t="s">
        <v>4446</v>
      </c>
      <c r="H2165" s="59" t="str">
        <f>_xlfn.XLOOKUP(B2165,'[1]Nur des jours'!$B:$B,'[1]Nur des jours'!$H:$H,"")</f>
        <v>HUAWEI</v>
      </c>
      <c r="I2165" s="52">
        <v>0</v>
      </c>
      <c r="J2165" s="52">
        <v>0</v>
      </c>
      <c r="K2165" s="52">
        <v>0</v>
      </c>
      <c r="L2165" s="53">
        <v>0</v>
      </c>
      <c r="M2165" s="54" t="s">
        <v>5374</v>
      </c>
      <c r="N2165" s="55"/>
      <c r="O2165" s="16" t="str" cm="1">
        <f t="array" ref="O2165">IFERROR(_xlfn.IFS(
Q2165="MPR ISSUE","PDH",
Q2165="BSS Hardware Issue","BSS",
Q2165="Sites strategiques, MLL, Pylone, etc.","ENVTECH",
Q2165="AKTIVCO DEFAUT GE &amp; POWER Cabinet","AKTIVCO",
Q2165="AKTIVCO Coupure ENEO &amp; Baisse de tension","AKTIVCO GRID ONLY",
Q2165="Coupure ENEO &amp; Baisse de tension","IHS GRID ONLY",
Q2165="Defaut GE &amp; POWER Cabinet","IHS",
Q2165="Sharing","Partners",
Q2165="SIte strategiques &amp; DataCenter","SST &amp; DC",
Q2165="Exclu","Exclu",
Q2165="SAT","SAT",
Q2165="SPARE-ISSUE","SPARE-ISSUE",
Q2165="Fiber CAmtel","TRANS_FO_CAMTEL",
Q2165="Fiber AOF","Fiber AOF",
Q2165="Projet OCM (HUAWEI)","TRAVAUX-HUAWEI",
Q2165="Projet OCM (NOKIA)","TRAVAUX-NOKIA",
Q2165="ACCESS-ISSUE","ACCESS-ISSUE",
Q2165="Projet OCM (ZTE, NOKIA, autres projets)","TRAVAUX OCM",
Q2165="No root CAuse","No root cause",
Q2165="ODU HS","PDH",
Q2165="IP &amp; VLAN","PDH",
Q2165="Warehouse HUAWEI","SPARE-ISSUE",
Q2165="SPARE-HS","SPARE-ISSUE",
Q2165="Power Telco","BSS"
),"")</f>
        <v>No root cause</v>
      </c>
      <c r="P2165" s="22" t="str" cm="1">
        <f t="array" ref="P2165">IFERROR(_xlfn.IFS(
Q2165="MPR ISSUE","TX ISSUE",
Q2165="BSS Hardware Issue","RAN ISSUE",
Q2165="Sites strategiques, MLL, Pylone, etc.","ENVTECH",
Q2165="AKTIVCO DEFAUT GE &amp; POWER Cabinet","POWER ISSUE",
Q2165="AKTIVCO Coupure ENEO &amp; Baisse de tension","POWER ISSUE",
Q2165="Coupure ENEO &amp; Baisse de tension","POWER ISSUE",
Q2165="Defaut GE &amp; POWER Cabinet","POWER ISSUE",
Q2165="Sharing","POWER ISSUE",
Q2165="SIte strategiques &amp; DataCenter","POWER ISSUE",
Q2165="Exclu","Exclu",
Q2165="SAT","TX ISSUE",
Q2165="SPARE-ISSUE","SPARE-ISSUE",
Q2165="Fiber CAmtel","TX ISSUE",
Q2165="Fiber AOF","TX ISSUE",
Q2165="Projet OCM (HUAWEI)","TRAVAUX-HUAWEI",
Q2165="Projet OCM (NOKIA)","TRAVAUX -NOKIA",
Q2165="ACCESS-ISSUE","ACCESS-ISSUE",
Q2165="Projet OCM (ZTE, NOKIA, autres projets)","TRAVAUX OCM",
Q2165="No root CAuse","No root cause",
Q2165="ODU HS","TX ISSUE",
Q2165="IP &amp; VLAN","TX ISSUE",
Q2165="Warehouse HUAWEI","SPARE-ISSUE",
Q2165="SPARE-HS","SPARE-ISSUE",
Q2165="Power Telco","RAN ISSUE"
),"")</f>
        <v>No root cause</v>
      </c>
      <c r="Q2165" s="48" t="s">
        <v>5573</v>
      </c>
      <c r="R2165" s="23" t="str" cm="1">
        <f t="array" ref="R2165">IFERROR(_xlfn.IFS(
Q2165="MPR ISSUE","ACTIVE",
Q2165="BSS Hardware Issue","ACTIVE",
Q2165="Sites strategiques, MLL, Pylone, etc.","PASSIVE",
Q2165="AKTIVCO DEFAUT GE &amp; POWER Cabinet","PASSIVE",
Q2165="AKTIVCO Coupure ENEO &amp; Baisse de tension","PASSIVE",
Q2165="Coupure ENEO &amp; Baisse de tension","PASSIVE",
Q2165="Defaut GE &amp; POWER Cabinet","PASSIVE",
Q2165="Sharing","PASSIVE",
Q2165="SIte strategiques &amp; DataCenter","PASSIVE",
Q2165="Exclu","Exclu",
Q2165="SAT","ACTIVE",
Q2165="SPARE-ISSUE","SPARE-ISSUE",
Q2165="Fiber CAmtel","ACTIVE",
Q2165="Fiber AOF","ACTIVE",
Q2165="Projet OCM (HUAWEI)","PLANNED WORKS",
Q2165="Projet OCM (NOKIA)","PLANNED WORKS",
Q2165="ACCESS-ISSUE","ACCESS-ISSUE",
Q2165="Projet OCM (ZTE, NOKIA, autres projets)","PLANNED WORKS",
Q2165="No root CAuse","No root cause",
Q2165="ODU HS","ACTIVE",
Q2165="IP &amp; VLAN","ACTIVE",
Q2165="Warehouse HUAWEI","SPARE-ISSUE",
Q2165="SPARE-HS","SPARE-ISSUE",
Q2165="Power Telco","ACTIVE"
),"")</f>
        <v>No root cause</v>
      </c>
      <c r="S2165" s="56" t="s">
        <v>17</v>
      </c>
      <c r="T2165" s="7" t="s">
        <v>17</v>
      </c>
      <c r="U2165" s="57" t="s">
        <v>17</v>
      </c>
      <c r="V2165" s="57" t="s">
        <v>17</v>
      </c>
      <c r="W2165" s="57" t="s">
        <v>17</v>
      </c>
      <c r="X2165" s="57"/>
      <c r="Y2165" s="57" t="s">
        <v>17</v>
      </c>
      <c r="Z2165" s="57" t="s">
        <v>17</v>
      </c>
      <c r="AA2165" s="57" t="s">
        <v>17</v>
      </c>
      <c r="AB2165" s="57"/>
      <c r="AC2165" s="57" t="s">
        <v>17</v>
      </c>
      <c r="AD2165" s="57" t="s">
        <v>17</v>
      </c>
      <c r="AE2165" s="57" t="s">
        <v>17</v>
      </c>
      <c r="AF2165" s="57" t="s">
        <v>17</v>
      </c>
      <c r="AG2165" s="57" t="s">
        <v>17</v>
      </c>
      <c r="AH2165" s="57" t="s">
        <v>17</v>
      </c>
      <c r="AI2165" s="57" t="s">
        <v>17</v>
      </c>
    </row>
    <row r="2166" spans="1:35" s="14" customFormat="1" x14ac:dyDescent="0.35">
      <c r="A2166" s="1" t="s">
        <v>4453</v>
      </c>
      <c r="B2166" s="1" t="s">
        <v>4454</v>
      </c>
      <c r="C2166" s="3"/>
      <c r="D2166" s="1" t="s">
        <v>23</v>
      </c>
      <c r="E2166" s="1" t="s">
        <v>565</v>
      </c>
      <c r="F2166" s="3" t="s">
        <v>39</v>
      </c>
      <c r="G2166" s="1" t="s">
        <v>4455</v>
      </c>
      <c r="H2166" s="51" t="str">
        <f>_xlfn.XLOOKUP(B2166,'[1]Nur des jours'!$B:$B,'[1]Nur des jours'!$H:$H,"")</f>
        <v>ZTE</v>
      </c>
      <c r="I2166" s="52">
        <v>0</v>
      </c>
      <c r="J2166" s="52">
        <v>0</v>
      </c>
      <c r="K2166" s="52">
        <v>0</v>
      </c>
      <c r="L2166" s="53">
        <v>0</v>
      </c>
      <c r="M2166" s="54" t="s">
        <v>5374</v>
      </c>
      <c r="N2166" s="55"/>
      <c r="O2166" s="16" t="str" cm="1">
        <f t="array" ref="O2166">IFERROR(_xlfn.IFS(
Q2166="MPR ISSUE","PDH",
Q2166="BSS Hardware Issue","BSS",
Q2166="Sites strategiques, MLL, Pylone, etc.","ENVTECH",
Q2166="AKTIVCO DEFAUT GE &amp; POWER Cabinet","AKTIVCO",
Q2166="AKTIVCO Coupure ENEO &amp; Baisse de tension","AKTIVCO GRID ONLY",
Q2166="Coupure ENEO &amp; Baisse de tension","IHS GRID ONLY",
Q2166="Defaut GE &amp; POWER Cabinet","IHS",
Q2166="Sharing","Partners",
Q2166="SIte strategiques &amp; DataCenter","SST &amp; DC",
Q2166="Exclu","Exclu",
Q2166="SAT","SAT",
Q2166="SPARE-ISSUE","SPARE-ISSUE",
Q2166="Fiber CAmtel","TRANS_FO_CAMTEL",
Q2166="Fiber AOF","Fiber AOF",
Q2166="Projet OCM (HUAWEI)","TRAVAUX-HUAWEI",
Q2166="Projet OCM (NOKIA)","TRAVAUX-NOKIA",
Q2166="ACCESS-ISSUE","ACCESS-ISSUE",
Q2166="Projet OCM (ZTE, NOKIA, autres projets)","TRAVAUX OCM",
Q2166="No root CAuse","No root cause",
Q2166="ODU HS","PDH",
Q2166="IP &amp; VLAN","PDH",
Q2166="Warehouse HUAWEI","SPARE-ISSUE",
Q2166="SPARE-HS","SPARE-ISSUE",
Q2166="Power Telco","BSS"
),"")</f>
        <v>No root cause</v>
      </c>
      <c r="P2166" s="22" t="str" cm="1">
        <f t="array" ref="P2166">IFERROR(_xlfn.IFS(
Q2166="MPR ISSUE","TX ISSUE",
Q2166="BSS Hardware Issue","RAN ISSUE",
Q2166="Sites strategiques, MLL, Pylone, etc.","ENVTECH",
Q2166="AKTIVCO DEFAUT GE &amp; POWER Cabinet","POWER ISSUE",
Q2166="AKTIVCO Coupure ENEO &amp; Baisse de tension","POWER ISSUE",
Q2166="Coupure ENEO &amp; Baisse de tension","POWER ISSUE",
Q2166="Defaut GE &amp; POWER Cabinet","POWER ISSUE",
Q2166="Sharing","POWER ISSUE",
Q2166="SIte strategiques &amp; DataCenter","POWER ISSUE",
Q2166="Exclu","Exclu",
Q2166="SAT","TX ISSUE",
Q2166="SPARE-ISSUE","SPARE-ISSUE",
Q2166="Fiber CAmtel","TX ISSUE",
Q2166="Fiber AOF","TX ISSUE",
Q2166="Projet OCM (HUAWEI)","TRAVAUX-HUAWEI",
Q2166="Projet OCM (NOKIA)","TRAVAUX -NOKIA",
Q2166="ACCESS-ISSUE","ACCESS-ISSUE",
Q2166="Projet OCM (ZTE, NOKIA, autres projets)","TRAVAUX OCM",
Q2166="No root CAuse","No root cause",
Q2166="ODU HS","TX ISSUE",
Q2166="IP &amp; VLAN","TX ISSUE",
Q2166="Warehouse HUAWEI","SPARE-ISSUE",
Q2166="SPARE-HS","SPARE-ISSUE",
Q2166="Power Telco","RAN ISSUE"
),"")</f>
        <v>No root cause</v>
      </c>
      <c r="Q2166" s="48" t="s">
        <v>5573</v>
      </c>
      <c r="R2166" s="23" t="str" cm="1">
        <f t="array" ref="R2166">IFERROR(_xlfn.IFS(
Q2166="MPR ISSUE","ACTIVE",
Q2166="BSS Hardware Issue","ACTIVE",
Q2166="Sites strategiques, MLL, Pylone, etc.","PASSIVE",
Q2166="AKTIVCO DEFAUT GE &amp; POWER Cabinet","PASSIVE",
Q2166="AKTIVCO Coupure ENEO &amp; Baisse de tension","PASSIVE",
Q2166="Coupure ENEO &amp; Baisse de tension","PASSIVE",
Q2166="Defaut GE &amp; POWER Cabinet","PASSIVE",
Q2166="Sharing","PASSIVE",
Q2166="SIte strategiques &amp; DataCenter","PASSIVE",
Q2166="Exclu","Exclu",
Q2166="SAT","ACTIVE",
Q2166="SPARE-ISSUE","SPARE-ISSUE",
Q2166="Fiber CAmtel","ACTIVE",
Q2166="Fiber AOF","ACTIVE",
Q2166="Projet OCM (HUAWEI)","PLANNED WORKS",
Q2166="Projet OCM (NOKIA)","PLANNED WORKS",
Q2166="ACCESS-ISSUE","ACCESS-ISSUE",
Q2166="Projet OCM (ZTE, NOKIA, autres projets)","PLANNED WORKS",
Q2166="No root CAuse","No root cause",
Q2166="ODU HS","ACTIVE",
Q2166="IP &amp; VLAN","ACTIVE",
Q2166="Warehouse HUAWEI","SPARE-ISSUE",
Q2166="SPARE-HS","SPARE-ISSUE",
Q2166="Power Telco","ACTIVE"
),"")</f>
        <v>No root cause</v>
      </c>
      <c r="S2166" s="56" t="s">
        <v>17</v>
      </c>
      <c r="T2166" s="7" t="s">
        <v>17</v>
      </c>
      <c r="U2166" s="57" t="s">
        <v>17</v>
      </c>
      <c r="V2166" s="57" t="s">
        <v>17</v>
      </c>
      <c r="W2166" s="57" t="s">
        <v>17</v>
      </c>
      <c r="X2166" s="57" t="s">
        <v>17</v>
      </c>
      <c r="Y2166" s="57" t="s">
        <v>17</v>
      </c>
      <c r="Z2166" s="57" t="s">
        <v>17</v>
      </c>
      <c r="AA2166" s="57" t="s">
        <v>17</v>
      </c>
      <c r="AB2166" s="57"/>
      <c r="AC2166" s="57" t="s">
        <v>17</v>
      </c>
      <c r="AD2166" s="57" t="s">
        <v>17</v>
      </c>
      <c r="AE2166" s="57" t="s">
        <v>17</v>
      </c>
      <c r="AF2166" s="57" t="s">
        <v>17</v>
      </c>
      <c r="AG2166" s="57" t="s">
        <v>17</v>
      </c>
      <c r="AH2166" s="57" t="s">
        <v>17</v>
      </c>
      <c r="AI2166" s="57" t="s">
        <v>17</v>
      </c>
    </row>
    <row r="2167" spans="1:35" s="14" customFormat="1" x14ac:dyDescent="0.35">
      <c r="A2167" s="1" t="s">
        <v>4459</v>
      </c>
      <c r="B2167" s="1" t="s">
        <v>4460</v>
      </c>
      <c r="C2167" s="3"/>
      <c r="D2167" s="1"/>
      <c r="E2167" s="1"/>
      <c r="F2167" s="3" t="s">
        <v>104</v>
      </c>
      <c r="G2167" s="1" t="s">
        <v>4461</v>
      </c>
      <c r="H2167" s="59" t="str">
        <f>_xlfn.XLOOKUP(B2167,'[1]Nur des jours'!$B:$B,'[1]Nur des jours'!$H:$H,"")</f>
        <v>HUAWEI</v>
      </c>
      <c r="I2167" s="52">
        <v>0</v>
      </c>
      <c r="J2167" s="52">
        <v>0</v>
      </c>
      <c r="K2167" s="52">
        <v>0</v>
      </c>
      <c r="L2167" s="53">
        <v>0</v>
      </c>
      <c r="M2167" s="54" t="s">
        <v>5374</v>
      </c>
      <c r="N2167" s="55"/>
      <c r="O2167" s="16" t="str" cm="1">
        <f t="array" ref="O2167">IFERROR(_xlfn.IFS(
Q2167="MPR ISSUE","PDH",
Q2167="BSS Hardware Issue","BSS",
Q2167="Sites strategiques, MLL, Pylone, etc.","ENVTECH",
Q2167="AKTIVCO DEFAUT GE &amp; POWER Cabinet","AKTIVCO",
Q2167="AKTIVCO Coupure ENEO &amp; Baisse de tension","AKTIVCO GRID ONLY",
Q2167="Coupure ENEO &amp; Baisse de tension","IHS GRID ONLY",
Q2167="Defaut GE &amp; POWER Cabinet","IHS",
Q2167="Sharing","Partners",
Q2167="SIte strategiques &amp; DataCenter","SST &amp; DC",
Q2167="Exclu","Exclu",
Q2167="SAT","SAT",
Q2167="SPARE-ISSUE","SPARE-ISSUE",
Q2167="Fiber CAmtel","TRANS_FO_CAMTEL",
Q2167="Fiber AOF","Fiber AOF",
Q2167="Projet OCM (HUAWEI)","TRAVAUX-HUAWEI",
Q2167="Projet OCM (NOKIA)","TRAVAUX-NOKIA",
Q2167="ACCESS-ISSUE","ACCESS-ISSUE",
Q2167="Projet OCM (ZTE, NOKIA, autres projets)","TRAVAUX OCM",
Q2167="No root CAuse","No root cause",
Q2167="ODU HS","PDH",
Q2167="IP &amp; VLAN","PDH",
Q2167="Warehouse HUAWEI","SPARE-ISSUE",
Q2167="SPARE-HS","SPARE-ISSUE",
Q2167="Power Telco","BSS"
),"")</f>
        <v>No root cause</v>
      </c>
      <c r="P2167" s="22" t="str" cm="1">
        <f t="array" ref="P2167">IFERROR(_xlfn.IFS(
Q2167="MPR ISSUE","TX ISSUE",
Q2167="BSS Hardware Issue","RAN ISSUE",
Q2167="Sites strategiques, MLL, Pylone, etc.","ENVTECH",
Q2167="AKTIVCO DEFAUT GE &amp; POWER Cabinet","POWER ISSUE",
Q2167="AKTIVCO Coupure ENEO &amp; Baisse de tension","POWER ISSUE",
Q2167="Coupure ENEO &amp; Baisse de tension","POWER ISSUE",
Q2167="Defaut GE &amp; POWER Cabinet","POWER ISSUE",
Q2167="Sharing","POWER ISSUE",
Q2167="SIte strategiques &amp; DataCenter","POWER ISSUE",
Q2167="Exclu","Exclu",
Q2167="SAT","TX ISSUE",
Q2167="SPARE-ISSUE","SPARE-ISSUE",
Q2167="Fiber CAmtel","TX ISSUE",
Q2167="Fiber AOF","TX ISSUE",
Q2167="Projet OCM (HUAWEI)","TRAVAUX-HUAWEI",
Q2167="Projet OCM (NOKIA)","TRAVAUX -NOKIA",
Q2167="ACCESS-ISSUE","ACCESS-ISSUE",
Q2167="Projet OCM (ZTE, NOKIA, autres projets)","TRAVAUX OCM",
Q2167="No root CAuse","No root cause",
Q2167="ODU HS","TX ISSUE",
Q2167="IP &amp; VLAN","TX ISSUE",
Q2167="Warehouse HUAWEI","SPARE-ISSUE",
Q2167="SPARE-HS","SPARE-ISSUE",
Q2167="Power Telco","RAN ISSUE"
),"")</f>
        <v>No root cause</v>
      </c>
      <c r="Q2167" s="48" t="s">
        <v>5573</v>
      </c>
      <c r="R2167" s="23" t="str" cm="1">
        <f t="array" ref="R2167">IFERROR(_xlfn.IFS(
Q2167="MPR ISSUE","ACTIVE",
Q2167="BSS Hardware Issue","ACTIVE",
Q2167="Sites strategiques, MLL, Pylone, etc.","PASSIVE",
Q2167="AKTIVCO DEFAUT GE &amp; POWER Cabinet","PASSIVE",
Q2167="AKTIVCO Coupure ENEO &amp; Baisse de tension","PASSIVE",
Q2167="Coupure ENEO &amp; Baisse de tension","PASSIVE",
Q2167="Defaut GE &amp; POWER Cabinet","PASSIVE",
Q2167="Sharing","PASSIVE",
Q2167="SIte strategiques &amp; DataCenter","PASSIVE",
Q2167="Exclu","Exclu",
Q2167="SAT","ACTIVE",
Q2167="SPARE-ISSUE","SPARE-ISSUE",
Q2167="Fiber CAmtel","ACTIVE",
Q2167="Fiber AOF","ACTIVE",
Q2167="Projet OCM (HUAWEI)","PLANNED WORKS",
Q2167="Projet OCM (NOKIA)","PLANNED WORKS",
Q2167="ACCESS-ISSUE","ACCESS-ISSUE",
Q2167="Projet OCM (ZTE, NOKIA, autres projets)","PLANNED WORKS",
Q2167="No root CAuse","No root cause",
Q2167="ODU HS","ACTIVE",
Q2167="IP &amp; VLAN","ACTIVE",
Q2167="Warehouse HUAWEI","SPARE-ISSUE",
Q2167="SPARE-HS","SPARE-ISSUE",
Q2167="Power Telco","ACTIVE"
),"")</f>
        <v>No root cause</v>
      </c>
      <c r="S2167" s="56" t="s">
        <v>17</v>
      </c>
      <c r="T2167" s="7" t="s">
        <v>17</v>
      </c>
      <c r="U2167" s="57" t="s">
        <v>17</v>
      </c>
      <c r="V2167" s="57" t="s">
        <v>17</v>
      </c>
      <c r="W2167" s="57" t="s">
        <v>17</v>
      </c>
      <c r="X2167" s="57"/>
      <c r="Y2167" s="57" t="s">
        <v>17</v>
      </c>
      <c r="Z2167" s="57" t="s">
        <v>17</v>
      </c>
      <c r="AA2167" s="57" t="s">
        <v>17</v>
      </c>
      <c r="AB2167" s="57"/>
      <c r="AC2167" s="57" t="s">
        <v>17</v>
      </c>
      <c r="AD2167" s="57" t="s">
        <v>17</v>
      </c>
      <c r="AE2167" s="57" t="s">
        <v>17</v>
      </c>
      <c r="AF2167" s="57" t="s">
        <v>17</v>
      </c>
      <c r="AG2167" s="57" t="s">
        <v>17</v>
      </c>
      <c r="AH2167" s="57" t="s">
        <v>17</v>
      </c>
      <c r="AI2167" s="57" t="s">
        <v>17</v>
      </c>
    </row>
    <row r="2168" spans="1:35" s="14" customFormat="1" x14ac:dyDescent="0.35">
      <c r="A2168" s="1" t="s">
        <v>513</v>
      </c>
      <c r="B2168" s="1" t="s">
        <v>514</v>
      </c>
      <c r="C2168" s="3"/>
      <c r="D2168" s="1" t="s">
        <v>12</v>
      </c>
      <c r="E2168" s="1" t="s">
        <v>13</v>
      </c>
      <c r="F2168" s="3" t="s">
        <v>33</v>
      </c>
      <c r="G2168" s="1" t="s">
        <v>34</v>
      </c>
      <c r="H2168" s="51" t="str">
        <f>_xlfn.XLOOKUP(B2168,'[1]Nur des jours'!$B:$B,'[1]Nur des jours'!$H:$H,"")</f>
        <v>ZTE</v>
      </c>
      <c r="I2168" s="52">
        <v>0</v>
      </c>
      <c r="J2168" s="52">
        <v>0</v>
      </c>
      <c r="K2168" s="52">
        <v>0</v>
      </c>
      <c r="L2168" s="53">
        <v>0</v>
      </c>
      <c r="M2168" s="54" t="s">
        <v>5374</v>
      </c>
      <c r="N2168" s="55"/>
      <c r="O2168" s="16" t="str" cm="1">
        <f t="array" ref="O2168">IFERROR(_xlfn.IFS(
Q2168="MPR ISSUE","PDH",
Q2168="BSS Hardware Issue","BSS",
Q2168="Sites strategiques, MLL, Pylone, etc.","ENVTECH",
Q2168="AKTIVCO DEFAUT GE &amp; POWER Cabinet","AKTIVCO",
Q2168="AKTIVCO Coupure ENEO &amp; Baisse de tension","AKTIVCO GRID ONLY",
Q2168="Coupure ENEO &amp; Baisse de tension","IHS GRID ONLY",
Q2168="Defaut GE &amp; POWER Cabinet","IHS",
Q2168="Sharing","Partners",
Q2168="SIte strategiques &amp; DataCenter","SST &amp; DC",
Q2168="Exclu","Exclu",
Q2168="SAT","SAT",
Q2168="SPARE-ISSUE","SPARE-ISSUE",
Q2168="Fiber CAmtel","TRANS_FO_CAMTEL",
Q2168="Fiber AOF","Fiber AOF",
Q2168="Projet OCM (HUAWEI)","TRAVAUX-HUAWEI",
Q2168="Projet OCM (NOKIA)","TRAVAUX-NOKIA",
Q2168="ACCESS-ISSUE","ACCESS-ISSUE",
Q2168="Projet OCM (ZTE, NOKIA, autres projets)","TRAVAUX OCM",
Q2168="No root CAuse","No root cause",
Q2168="ODU HS","PDH",
Q2168="IP &amp; VLAN","PDH",
Q2168="Warehouse HUAWEI","SPARE-ISSUE",
Q2168="SPARE-HS","SPARE-ISSUE",
Q2168="Power Telco","BSS"
),"")</f>
        <v>No root cause</v>
      </c>
      <c r="P2168" s="22" t="str" cm="1">
        <f t="array" ref="P2168">IFERROR(_xlfn.IFS(
Q2168="MPR ISSUE","TX ISSUE",
Q2168="BSS Hardware Issue","RAN ISSUE",
Q2168="Sites strategiques, MLL, Pylone, etc.","ENVTECH",
Q2168="AKTIVCO DEFAUT GE &amp; POWER Cabinet","POWER ISSUE",
Q2168="AKTIVCO Coupure ENEO &amp; Baisse de tension","POWER ISSUE",
Q2168="Coupure ENEO &amp; Baisse de tension","POWER ISSUE",
Q2168="Defaut GE &amp; POWER Cabinet","POWER ISSUE",
Q2168="Sharing","POWER ISSUE",
Q2168="SIte strategiques &amp; DataCenter","POWER ISSUE",
Q2168="Exclu","Exclu",
Q2168="SAT","TX ISSUE",
Q2168="SPARE-ISSUE","SPARE-ISSUE",
Q2168="Fiber CAmtel","TX ISSUE",
Q2168="Fiber AOF","TX ISSUE",
Q2168="Projet OCM (HUAWEI)","TRAVAUX-HUAWEI",
Q2168="Projet OCM (NOKIA)","TRAVAUX -NOKIA",
Q2168="ACCESS-ISSUE","ACCESS-ISSUE",
Q2168="Projet OCM (ZTE, NOKIA, autres projets)","TRAVAUX OCM",
Q2168="No root CAuse","No root cause",
Q2168="ODU HS","TX ISSUE",
Q2168="IP &amp; VLAN","TX ISSUE",
Q2168="Warehouse HUAWEI","SPARE-ISSUE",
Q2168="SPARE-HS","SPARE-ISSUE",
Q2168="Power Telco","RAN ISSUE"
),"")</f>
        <v>No root cause</v>
      </c>
      <c r="Q2168" s="48" t="s">
        <v>5573</v>
      </c>
      <c r="R2168" s="23" t="str" cm="1">
        <f t="array" ref="R2168">IFERROR(_xlfn.IFS(
Q2168="MPR ISSUE","ACTIVE",
Q2168="BSS Hardware Issue","ACTIVE",
Q2168="Sites strategiques, MLL, Pylone, etc.","PASSIVE",
Q2168="AKTIVCO DEFAUT GE &amp; POWER Cabinet","PASSIVE",
Q2168="AKTIVCO Coupure ENEO &amp; Baisse de tension","PASSIVE",
Q2168="Coupure ENEO &amp; Baisse de tension","PASSIVE",
Q2168="Defaut GE &amp; POWER Cabinet","PASSIVE",
Q2168="Sharing","PASSIVE",
Q2168="SIte strategiques &amp; DataCenter","PASSIVE",
Q2168="Exclu","Exclu",
Q2168="SAT","ACTIVE",
Q2168="SPARE-ISSUE","SPARE-ISSUE",
Q2168="Fiber CAmtel","ACTIVE",
Q2168="Fiber AOF","ACTIVE",
Q2168="Projet OCM (HUAWEI)","PLANNED WORKS",
Q2168="Projet OCM (NOKIA)","PLANNED WORKS",
Q2168="ACCESS-ISSUE","ACCESS-ISSUE",
Q2168="Projet OCM (ZTE, NOKIA, autres projets)","PLANNED WORKS",
Q2168="No root CAuse","No root cause",
Q2168="ODU HS","ACTIVE",
Q2168="IP &amp; VLAN","ACTIVE",
Q2168="Warehouse HUAWEI","SPARE-ISSUE",
Q2168="SPARE-HS","SPARE-ISSUE",
Q2168="Power Telco","ACTIVE"
),"")</f>
        <v>No root cause</v>
      </c>
      <c r="S2168" s="56" t="s">
        <v>17</v>
      </c>
      <c r="T2168" s="7" t="s">
        <v>17</v>
      </c>
      <c r="U2168" s="57" t="s">
        <v>17</v>
      </c>
      <c r="V2168" s="57" t="s">
        <v>17</v>
      </c>
      <c r="W2168" s="57" t="s">
        <v>17</v>
      </c>
      <c r="X2168" s="57" t="s">
        <v>17</v>
      </c>
      <c r="Y2168" s="57" t="s">
        <v>17</v>
      </c>
      <c r="Z2168" s="57" t="s">
        <v>17</v>
      </c>
      <c r="AA2168" s="57" t="s">
        <v>17</v>
      </c>
      <c r="AB2168" s="57"/>
      <c r="AC2168" s="57" t="s">
        <v>17</v>
      </c>
      <c r="AD2168" s="57" t="s">
        <v>17</v>
      </c>
      <c r="AE2168" s="57" t="s">
        <v>17</v>
      </c>
      <c r="AF2168" s="57" t="s">
        <v>17</v>
      </c>
      <c r="AG2168" s="57" t="s">
        <v>17</v>
      </c>
      <c r="AH2168" s="57" t="s">
        <v>17</v>
      </c>
      <c r="AI2168" s="57" t="s">
        <v>17</v>
      </c>
    </row>
    <row r="2169" spans="1:35" s="14" customFormat="1" x14ac:dyDescent="0.35">
      <c r="A2169" s="1" t="s">
        <v>4462</v>
      </c>
      <c r="B2169" s="1" t="s">
        <v>4463</v>
      </c>
      <c r="C2169" s="3"/>
      <c r="D2169" s="1" t="s">
        <v>12</v>
      </c>
      <c r="E2169" s="1" t="s">
        <v>13</v>
      </c>
      <c r="F2169" s="3" t="s">
        <v>71</v>
      </c>
      <c r="G2169" s="1" t="s">
        <v>4464</v>
      </c>
      <c r="H2169" s="51" t="str">
        <f>_xlfn.XLOOKUP(B2169,'[1]Nur des jours'!$B:$B,'[1]Nur des jours'!$H:$H,"")</f>
        <v>ZTE</v>
      </c>
      <c r="I2169" s="52">
        <v>0</v>
      </c>
      <c r="J2169" s="52">
        <v>0</v>
      </c>
      <c r="K2169" s="52">
        <v>0</v>
      </c>
      <c r="L2169" s="53">
        <v>0</v>
      </c>
      <c r="M2169" s="54" t="s">
        <v>5374</v>
      </c>
      <c r="N2169" s="55"/>
      <c r="O2169" s="16" t="str" cm="1">
        <f t="array" ref="O2169">IFERROR(_xlfn.IFS(
Q2169="MPR ISSUE","PDH",
Q2169="BSS Hardware Issue","BSS",
Q2169="Sites strategiques, MLL, Pylone, etc.","ENVTECH",
Q2169="AKTIVCO DEFAUT GE &amp; POWER Cabinet","AKTIVCO",
Q2169="AKTIVCO Coupure ENEO &amp; Baisse de tension","AKTIVCO GRID ONLY",
Q2169="Coupure ENEO &amp; Baisse de tension","IHS GRID ONLY",
Q2169="Defaut GE &amp; POWER Cabinet","IHS",
Q2169="Sharing","Partners",
Q2169="SIte strategiques &amp; DataCenter","SST &amp; DC",
Q2169="Exclu","Exclu",
Q2169="SAT","SAT",
Q2169="SPARE-ISSUE","SPARE-ISSUE",
Q2169="Fiber CAmtel","TRANS_FO_CAMTEL",
Q2169="Fiber AOF","Fiber AOF",
Q2169="Projet OCM (HUAWEI)","TRAVAUX-HUAWEI",
Q2169="Projet OCM (NOKIA)","TRAVAUX-NOKIA",
Q2169="ACCESS-ISSUE","ACCESS-ISSUE",
Q2169="Projet OCM (ZTE, NOKIA, autres projets)","TRAVAUX OCM",
Q2169="No root CAuse","No root cause",
Q2169="ODU HS","PDH",
Q2169="IP &amp; VLAN","PDH",
Q2169="Warehouse HUAWEI","SPARE-ISSUE",
Q2169="SPARE-HS","SPARE-ISSUE",
Q2169="Power Telco","BSS"
),"")</f>
        <v>No root cause</v>
      </c>
      <c r="P2169" s="22" t="str" cm="1">
        <f t="array" ref="P2169">IFERROR(_xlfn.IFS(
Q2169="MPR ISSUE","TX ISSUE",
Q2169="BSS Hardware Issue","RAN ISSUE",
Q2169="Sites strategiques, MLL, Pylone, etc.","ENVTECH",
Q2169="AKTIVCO DEFAUT GE &amp; POWER Cabinet","POWER ISSUE",
Q2169="AKTIVCO Coupure ENEO &amp; Baisse de tension","POWER ISSUE",
Q2169="Coupure ENEO &amp; Baisse de tension","POWER ISSUE",
Q2169="Defaut GE &amp; POWER Cabinet","POWER ISSUE",
Q2169="Sharing","POWER ISSUE",
Q2169="SIte strategiques &amp; DataCenter","POWER ISSUE",
Q2169="Exclu","Exclu",
Q2169="SAT","TX ISSUE",
Q2169="SPARE-ISSUE","SPARE-ISSUE",
Q2169="Fiber CAmtel","TX ISSUE",
Q2169="Fiber AOF","TX ISSUE",
Q2169="Projet OCM (HUAWEI)","TRAVAUX-HUAWEI",
Q2169="Projet OCM (NOKIA)","TRAVAUX -NOKIA",
Q2169="ACCESS-ISSUE","ACCESS-ISSUE",
Q2169="Projet OCM (ZTE, NOKIA, autres projets)","TRAVAUX OCM",
Q2169="No root CAuse","No root cause",
Q2169="ODU HS","TX ISSUE",
Q2169="IP &amp; VLAN","TX ISSUE",
Q2169="Warehouse HUAWEI","SPARE-ISSUE",
Q2169="SPARE-HS","SPARE-ISSUE",
Q2169="Power Telco","RAN ISSUE"
),"")</f>
        <v>No root cause</v>
      </c>
      <c r="Q2169" s="48" t="s">
        <v>5573</v>
      </c>
      <c r="R2169" s="23" t="str" cm="1">
        <f t="array" ref="R2169">IFERROR(_xlfn.IFS(
Q2169="MPR ISSUE","ACTIVE",
Q2169="BSS Hardware Issue","ACTIVE",
Q2169="Sites strategiques, MLL, Pylone, etc.","PASSIVE",
Q2169="AKTIVCO DEFAUT GE &amp; POWER Cabinet","PASSIVE",
Q2169="AKTIVCO Coupure ENEO &amp; Baisse de tension","PASSIVE",
Q2169="Coupure ENEO &amp; Baisse de tension","PASSIVE",
Q2169="Defaut GE &amp; POWER Cabinet","PASSIVE",
Q2169="Sharing","PASSIVE",
Q2169="SIte strategiques &amp; DataCenter","PASSIVE",
Q2169="Exclu","Exclu",
Q2169="SAT","ACTIVE",
Q2169="SPARE-ISSUE","SPARE-ISSUE",
Q2169="Fiber CAmtel","ACTIVE",
Q2169="Fiber AOF","ACTIVE",
Q2169="Projet OCM (HUAWEI)","PLANNED WORKS",
Q2169="Projet OCM (NOKIA)","PLANNED WORKS",
Q2169="ACCESS-ISSUE","ACCESS-ISSUE",
Q2169="Projet OCM (ZTE, NOKIA, autres projets)","PLANNED WORKS",
Q2169="No root CAuse","No root cause",
Q2169="ODU HS","ACTIVE",
Q2169="IP &amp; VLAN","ACTIVE",
Q2169="Warehouse HUAWEI","SPARE-ISSUE",
Q2169="SPARE-HS","SPARE-ISSUE",
Q2169="Power Telco","ACTIVE"
),"")</f>
        <v>No root cause</v>
      </c>
      <c r="S2169" s="56" t="s">
        <v>17</v>
      </c>
      <c r="T2169" s="7" t="s">
        <v>17</v>
      </c>
      <c r="U2169" s="57" t="s">
        <v>17</v>
      </c>
      <c r="V2169" s="57" t="s">
        <v>17</v>
      </c>
      <c r="W2169" s="57" t="s">
        <v>17</v>
      </c>
      <c r="X2169" s="57" t="s">
        <v>17</v>
      </c>
      <c r="Y2169" s="57" t="s">
        <v>17</v>
      </c>
      <c r="Z2169" s="57" t="s">
        <v>17</v>
      </c>
      <c r="AA2169" s="57" t="s">
        <v>17</v>
      </c>
      <c r="AB2169" s="57"/>
      <c r="AC2169" s="57" t="s">
        <v>17</v>
      </c>
      <c r="AD2169" s="57" t="s">
        <v>17</v>
      </c>
      <c r="AE2169" s="57" t="s">
        <v>17</v>
      </c>
      <c r="AF2169" s="57" t="s">
        <v>17</v>
      </c>
      <c r="AG2169" s="57" t="s">
        <v>17</v>
      </c>
      <c r="AH2169" s="57" t="s">
        <v>17</v>
      </c>
      <c r="AI2169" s="57" t="s">
        <v>17</v>
      </c>
    </row>
    <row r="2170" spans="1:35" s="14" customFormat="1" ht="21.5" customHeight="1" x14ac:dyDescent="0.35">
      <c r="A2170" s="1" t="s">
        <v>4466</v>
      </c>
      <c r="B2170" s="1" t="s">
        <v>4467</v>
      </c>
      <c r="C2170" s="3"/>
      <c r="D2170" s="1" t="s">
        <v>12</v>
      </c>
      <c r="E2170" s="1" t="s">
        <v>13</v>
      </c>
      <c r="F2170" s="3" t="s">
        <v>33</v>
      </c>
      <c r="G2170" s="1" t="s">
        <v>4468</v>
      </c>
      <c r="H2170" s="51" t="str">
        <f>_xlfn.XLOOKUP(B2170,'[1]Nur des jours'!$B:$B,'[1]Nur des jours'!$H:$H,"")</f>
        <v>ZTE</v>
      </c>
      <c r="I2170" s="52">
        <v>0</v>
      </c>
      <c r="J2170" s="52">
        <v>0</v>
      </c>
      <c r="K2170" s="52">
        <v>0</v>
      </c>
      <c r="L2170" s="53">
        <v>0</v>
      </c>
      <c r="M2170" s="54" t="s">
        <v>5374</v>
      </c>
      <c r="N2170" s="55"/>
      <c r="O2170" s="16" t="str" cm="1">
        <f t="array" ref="O2170">IFERROR(_xlfn.IFS(
Q2170="MPR ISSUE","PDH",
Q2170="BSS Hardware Issue","BSS",
Q2170="Sites strategiques, MLL, Pylone, etc.","ENVTECH",
Q2170="AKTIVCO DEFAUT GE &amp; POWER Cabinet","AKTIVCO",
Q2170="AKTIVCO Coupure ENEO &amp; Baisse de tension","AKTIVCO GRID ONLY",
Q2170="Coupure ENEO &amp; Baisse de tension","IHS GRID ONLY",
Q2170="Defaut GE &amp; POWER Cabinet","IHS",
Q2170="Sharing","Partners",
Q2170="SIte strategiques &amp; DataCenter","SST &amp; DC",
Q2170="Exclu","Exclu",
Q2170="SAT","SAT",
Q2170="SPARE-ISSUE","SPARE-ISSUE",
Q2170="Fiber CAmtel","TRANS_FO_CAMTEL",
Q2170="Fiber AOF","Fiber AOF",
Q2170="Projet OCM (HUAWEI)","TRAVAUX-HUAWEI",
Q2170="Projet OCM (NOKIA)","TRAVAUX-NOKIA",
Q2170="ACCESS-ISSUE","ACCESS-ISSUE",
Q2170="Projet OCM (ZTE, NOKIA, autres projets)","TRAVAUX OCM",
Q2170="No root CAuse","No root cause",
Q2170="ODU HS","PDH",
Q2170="IP &amp; VLAN","PDH",
Q2170="Warehouse HUAWEI","SPARE-ISSUE",
Q2170="SPARE-HS","SPARE-ISSUE",
Q2170="Power Telco","BSS"
),"")</f>
        <v>No root cause</v>
      </c>
      <c r="P2170" s="22" t="str" cm="1">
        <f t="array" ref="P2170">IFERROR(_xlfn.IFS(
Q2170="MPR ISSUE","TX ISSUE",
Q2170="BSS Hardware Issue","RAN ISSUE",
Q2170="Sites strategiques, MLL, Pylone, etc.","ENVTECH",
Q2170="AKTIVCO DEFAUT GE &amp; POWER Cabinet","POWER ISSUE",
Q2170="AKTIVCO Coupure ENEO &amp; Baisse de tension","POWER ISSUE",
Q2170="Coupure ENEO &amp; Baisse de tension","POWER ISSUE",
Q2170="Defaut GE &amp; POWER Cabinet","POWER ISSUE",
Q2170="Sharing","POWER ISSUE",
Q2170="SIte strategiques &amp; DataCenter","POWER ISSUE",
Q2170="Exclu","Exclu",
Q2170="SAT","TX ISSUE",
Q2170="SPARE-ISSUE","SPARE-ISSUE",
Q2170="Fiber CAmtel","TX ISSUE",
Q2170="Fiber AOF","TX ISSUE",
Q2170="Projet OCM (HUAWEI)","TRAVAUX-HUAWEI",
Q2170="Projet OCM (NOKIA)","TRAVAUX -NOKIA",
Q2170="ACCESS-ISSUE","ACCESS-ISSUE",
Q2170="Projet OCM (ZTE, NOKIA, autres projets)","TRAVAUX OCM",
Q2170="No root CAuse","No root cause",
Q2170="ODU HS","TX ISSUE",
Q2170="IP &amp; VLAN","TX ISSUE",
Q2170="Warehouse HUAWEI","SPARE-ISSUE",
Q2170="SPARE-HS","SPARE-ISSUE",
Q2170="Power Telco","RAN ISSUE"
),"")</f>
        <v>No root cause</v>
      </c>
      <c r="Q2170" s="48" t="s">
        <v>5573</v>
      </c>
      <c r="R2170" s="23" t="str" cm="1">
        <f t="array" ref="R2170">IFERROR(_xlfn.IFS(
Q2170="MPR ISSUE","ACTIVE",
Q2170="BSS Hardware Issue","ACTIVE",
Q2170="Sites strategiques, MLL, Pylone, etc.","PASSIVE",
Q2170="AKTIVCO DEFAUT GE &amp; POWER Cabinet","PASSIVE",
Q2170="AKTIVCO Coupure ENEO &amp; Baisse de tension","PASSIVE",
Q2170="Coupure ENEO &amp; Baisse de tension","PASSIVE",
Q2170="Defaut GE &amp; POWER Cabinet","PASSIVE",
Q2170="Sharing","PASSIVE",
Q2170="SIte strategiques &amp; DataCenter","PASSIVE",
Q2170="Exclu","Exclu",
Q2170="SAT","ACTIVE",
Q2170="SPARE-ISSUE","SPARE-ISSUE",
Q2170="Fiber CAmtel","ACTIVE",
Q2170="Fiber AOF","ACTIVE",
Q2170="Projet OCM (HUAWEI)","PLANNED WORKS",
Q2170="Projet OCM (NOKIA)","PLANNED WORKS",
Q2170="ACCESS-ISSUE","ACCESS-ISSUE",
Q2170="Projet OCM (ZTE, NOKIA, autres projets)","PLANNED WORKS",
Q2170="No root CAuse","No root cause",
Q2170="ODU HS","ACTIVE",
Q2170="IP &amp; VLAN","ACTIVE",
Q2170="Warehouse HUAWEI","SPARE-ISSUE",
Q2170="SPARE-HS","SPARE-ISSUE",
Q2170="Power Telco","ACTIVE"
),"")</f>
        <v>No root cause</v>
      </c>
      <c r="S2170" s="56" t="s">
        <v>17</v>
      </c>
      <c r="T2170" s="7" t="s">
        <v>17</v>
      </c>
      <c r="U2170" s="57" t="s">
        <v>17</v>
      </c>
      <c r="V2170" s="57" t="s">
        <v>17</v>
      </c>
      <c r="W2170" s="57" t="s">
        <v>17</v>
      </c>
      <c r="X2170" s="57" t="s">
        <v>17</v>
      </c>
      <c r="Y2170" s="57" t="s">
        <v>17</v>
      </c>
      <c r="Z2170" s="57" t="s">
        <v>17</v>
      </c>
      <c r="AA2170" s="57" t="s">
        <v>17</v>
      </c>
      <c r="AB2170" s="57"/>
      <c r="AC2170" s="57" t="s">
        <v>17</v>
      </c>
      <c r="AD2170" s="57" t="s">
        <v>17</v>
      </c>
      <c r="AE2170" s="57" t="s">
        <v>17</v>
      </c>
      <c r="AF2170" s="57" t="s">
        <v>17</v>
      </c>
      <c r="AG2170" s="57" t="s">
        <v>17</v>
      </c>
      <c r="AH2170" s="57" t="s">
        <v>17</v>
      </c>
      <c r="AI2170" s="57" t="s">
        <v>17</v>
      </c>
    </row>
    <row r="2171" spans="1:35" s="14" customFormat="1" x14ac:dyDescent="0.35">
      <c r="A2171" s="1" t="s">
        <v>442</v>
      </c>
      <c r="B2171" s="1" t="s">
        <v>443</v>
      </c>
      <c r="C2171" s="3"/>
      <c r="D2171" s="1" t="s">
        <v>12</v>
      </c>
      <c r="E2171" s="1" t="s">
        <v>13</v>
      </c>
      <c r="F2171" s="3" t="s">
        <v>33</v>
      </c>
      <c r="G2171" s="1" t="s">
        <v>34</v>
      </c>
      <c r="H2171" s="51" t="str">
        <f>_xlfn.XLOOKUP(B2171,'[1]Nur des jours'!$B:$B,'[1]Nur des jours'!$H:$H,"")</f>
        <v>ZTE</v>
      </c>
      <c r="I2171" s="52">
        <v>0</v>
      </c>
      <c r="J2171" s="52">
        <v>0</v>
      </c>
      <c r="K2171" s="52">
        <v>0</v>
      </c>
      <c r="L2171" s="53">
        <v>0</v>
      </c>
      <c r="M2171" s="54" t="s">
        <v>5374</v>
      </c>
      <c r="N2171" s="55"/>
      <c r="O2171" s="16" t="str" cm="1">
        <f t="array" ref="O2171">IFERROR(_xlfn.IFS(
Q2171="MPR ISSUE","PDH",
Q2171="BSS Hardware Issue","BSS",
Q2171="Sites strategiques, MLL, Pylone, etc.","ENVTECH",
Q2171="AKTIVCO DEFAUT GE &amp; POWER Cabinet","AKTIVCO",
Q2171="AKTIVCO Coupure ENEO &amp; Baisse de tension","AKTIVCO GRID ONLY",
Q2171="Coupure ENEO &amp; Baisse de tension","IHS GRID ONLY",
Q2171="Defaut GE &amp; POWER Cabinet","IHS",
Q2171="Sharing","Partners",
Q2171="SIte strategiques &amp; DataCenter","SST &amp; DC",
Q2171="Exclu","Exclu",
Q2171="SAT","SAT",
Q2171="SPARE-ISSUE","SPARE-ISSUE",
Q2171="Fiber CAmtel","TRANS_FO_CAMTEL",
Q2171="Fiber AOF","Fiber AOF",
Q2171="Projet OCM (HUAWEI)","TRAVAUX-HUAWEI",
Q2171="Projet OCM (NOKIA)","TRAVAUX-NOKIA",
Q2171="ACCESS-ISSUE","ACCESS-ISSUE",
Q2171="Projet OCM (ZTE, NOKIA, autres projets)","TRAVAUX OCM",
Q2171="No root CAuse","No root cause",
Q2171="ODU HS","PDH",
Q2171="IP &amp; VLAN","PDH",
Q2171="Warehouse HUAWEI","SPARE-ISSUE",
Q2171="SPARE-HS","SPARE-ISSUE",
Q2171="Power Telco","BSS"
),"")</f>
        <v>No root cause</v>
      </c>
      <c r="P2171" s="22" t="str" cm="1">
        <f t="array" ref="P2171">IFERROR(_xlfn.IFS(
Q2171="MPR ISSUE","TX ISSUE",
Q2171="BSS Hardware Issue","RAN ISSUE",
Q2171="Sites strategiques, MLL, Pylone, etc.","ENVTECH",
Q2171="AKTIVCO DEFAUT GE &amp; POWER Cabinet","POWER ISSUE",
Q2171="AKTIVCO Coupure ENEO &amp; Baisse de tension","POWER ISSUE",
Q2171="Coupure ENEO &amp; Baisse de tension","POWER ISSUE",
Q2171="Defaut GE &amp; POWER Cabinet","POWER ISSUE",
Q2171="Sharing","POWER ISSUE",
Q2171="SIte strategiques &amp; DataCenter","POWER ISSUE",
Q2171="Exclu","Exclu",
Q2171="SAT","TX ISSUE",
Q2171="SPARE-ISSUE","SPARE-ISSUE",
Q2171="Fiber CAmtel","TX ISSUE",
Q2171="Fiber AOF","TX ISSUE",
Q2171="Projet OCM (HUAWEI)","TRAVAUX-HUAWEI",
Q2171="Projet OCM (NOKIA)","TRAVAUX -NOKIA",
Q2171="ACCESS-ISSUE","ACCESS-ISSUE",
Q2171="Projet OCM (ZTE, NOKIA, autres projets)","TRAVAUX OCM",
Q2171="No root CAuse","No root cause",
Q2171="ODU HS","TX ISSUE",
Q2171="IP &amp; VLAN","TX ISSUE",
Q2171="Warehouse HUAWEI","SPARE-ISSUE",
Q2171="SPARE-HS","SPARE-ISSUE",
Q2171="Power Telco","RAN ISSUE"
),"")</f>
        <v>No root cause</v>
      </c>
      <c r="Q2171" s="48" t="s">
        <v>5573</v>
      </c>
      <c r="R2171" s="23" t="str" cm="1">
        <f t="array" ref="R2171">IFERROR(_xlfn.IFS(
Q2171="MPR ISSUE","ACTIVE",
Q2171="BSS Hardware Issue","ACTIVE",
Q2171="Sites strategiques, MLL, Pylone, etc.","PASSIVE",
Q2171="AKTIVCO DEFAUT GE &amp; POWER Cabinet","PASSIVE",
Q2171="AKTIVCO Coupure ENEO &amp; Baisse de tension","PASSIVE",
Q2171="Coupure ENEO &amp; Baisse de tension","PASSIVE",
Q2171="Defaut GE &amp; POWER Cabinet","PASSIVE",
Q2171="Sharing","PASSIVE",
Q2171="SIte strategiques &amp; DataCenter","PASSIVE",
Q2171="Exclu","Exclu",
Q2171="SAT","ACTIVE",
Q2171="SPARE-ISSUE","SPARE-ISSUE",
Q2171="Fiber CAmtel","ACTIVE",
Q2171="Fiber AOF","ACTIVE",
Q2171="Projet OCM (HUAWEI)","PLANNED WORKS",
Q2171="Projet OCM (NOKIA)","PLANNED WORKS",
Q2171="ACCESS-ISSUE","ACCESS-ISSUE",
Q2171="Projet OCM (ZTE, NOKIA, autres projets)","PLANNED WORKS",
Q2171="No root CAuse","No root cause",
Q2171="ODU HS","ACTIVE",
Q2171="IP &amp; VLAN","ACTIVE",
Q2171="Warehouse HUAWEI","SPARE-ISSUE",
Q2171="SPARE-HS","SPARE-ISSUE",
Q2171="Power Telco","ACTIVE"
),"")</f>
        <v>No root cause</v>
      </c>
      <c r="S2171" s="56" t="s">
        <v>17</v>
      </c>
      <c r="T2171" s="7" t="s">
        <v>17</v>
      </c>
      <c r="U2171" s="57" t="s">
        <v>17</v>
      </c>
      <c r="V2171" s="57" t="s">
        <v>17</v>
      </c>
      <c r="W2171" s="57" t="s">
        <v>17</v>
      </c>
      <c r="X2171" s="57" t="s">
        <v>17</v>
      </c>
      <c r="Y2171" s="57" t="s">
        <v>17</v>
      </c>
      <c r="Z2171" s="57" t="s">
        <v>17</v>
      </c>
      <c r="AA2171" s="57" t="s">
        <v>17</v>
      </c>
      <c r="AB2171" s="57"/>
      <c r="AC2171" s="57" t="s">
        <v>17</v>
      </c>
      <c r="AD2171" s="57" t="s">
        <v>17</v>
      </c>
      <c r="AE2171" s="57" t="s">
        <v>17</v>
      </c>
      <c r="AF2171" s="57" t="s">
        <v>17</v>
      </c>
      <c r="AG2171" s="57" t="s">
        <v>17</v>
      </c>
      <c r="AH2171" s="57" t="s">
        <v>17</v>
      </c>
      <c r="AI2171" s="57" t="s">
        <v>17</v>
      </c>
    </row>
    <row r="2172" spans="1:35" s="14" customFormat="1" x14ac:dyDescent="0.35">
      <c r="A2172" s="1" t="s">
        <v>4302</v>
      </c>
      <c r="B2172" s="1" t="s">
        <v>4480</v>
      </c>
      <c r="C2172" s="3"/>
      <c r="D2172" s="1" t="s">
        <v>12</v>
      </c>
      <c r="E2172" s="1" t="s">
        <v>13</v>
      </c>
      <c r="F2172" s="3" t="s">
        <v>39</v>
      </c>
      <c r="G2172" s="1" t="s">
        <v>4302</v>
      </c>
      <c r="H2172" s="51" t="str">
        <f>_xlfn.XLOOKUP(B2172,'[1]Nur des jours'!$B:$B,'[1]Nur des jours'!$H:$H,"")</f>
        <v>ZTE</v>
      </c>
      <c r="I2172" s="52">
        <v>0</v>
      </c>
      <c r="J2172" s="52">
        <v>0</v>
      </c>
      <c r="K2172" s="52">
        <v>0</v>
      </c>
      <c r="L2172" s="53">
        <v>0</v>
      </c>
      <c r="M2172" s="54" t="s">
        <v>5374</v>
      </c>
      <c r="N2172" s="55"/>
      <c r="O2172" s="16" t="str" cm="1">
        <f t="array" ref="O2172">IFERROR(_xlfn.IFS(
Q2172="MPR ISSUE","PDH",
Q2172="BSS Hardware Issue","BSS",
Q2172="Sites strategiques, MLL, Pylone, etc.","ENVTECH",
Q2172="AKTIVCO DEFAUT GE &amp; POWER Cabinet","AKTIVCO",
Q2172="AKTIVCO Coupure ENEO &amp; Baisse de tension","AKTIVCO GRID ONLY",
Q2172="Coupure ENEO &amp; Baisse de tension","IHS GRID ONLY",
Q2172="Defaut GE &amp; POWER Cabinet","IHS",
Q2172="Sharing","Partners",
Q2172="SIte strategiques &amp; DataCenter","SST &amp; DC",
Q2172="Exclu","Exclu",
Q2172="SAT","SAT",
Q2172="SPARE-ISSUE","SPARE-ISSUE",
Q2172="Fiber CAmtel","TRANS_FO_CAMTEL",
Q2172="Fiber AOF","Fiber AOF",
Q2172="Projet OCM (HUAWEI)","TRAVAUX-HUAWEI",
Q2172="Projet OCM (NOKIA)","TRAVAUX-NOKIA",
Q2172="ACCESS-ISSUE","ACCESS-ISSUE",
Q2172="Projet OCM (ZTE, NOKIA, autres projets)","TRAVAUX OCM",
Q2172="No root CAuse","No root cause",
Q2172="ODU HS","PDH",
Q2172="IP &amp; VLAN","PDH",
Q2172="Warehouse HUAWEI","SPARE-ISSUE",
Q2172="SPARE-HS","SPARE-ISSUE",
Q2172="Power Telco","BSS"
),"")</f>
        <v>No root cause</v>
      </c>
      <c r="P2172" s="22" t="str" cm="1">
        <f t="array" ref="P2172">IFERROR(_xlfn.IFS(
Q2172="MPR ISSUE","TX ISSUE",
Q2172="BSS Hardware Issue","RAN ISSUE",
Q2172="Sites strategiques, MLL, Pylone, etc.","ENVTECH",
Q2172="AKTIVCO DEFAUT GE &amp; POWER Cabinet","POWER ISSUE",
Q2172="AKTIVCO Coupure ENEO &amp; Baisse de tension","POWER ISSUE",
Q2172="Coupure ENEO &amp; Baisse de tension","POWER ISSUE",
Q2172="Defaut GE &amp; POWER Cabinet","POWER ISSUE",
Q2172="Sharing","POWER ISSUE",
Q2172="SIte strategiques &amp; DataCenter","POWER ISSUE",
Q2172="Exclu","Exclu",
Q2172="SAT","TX ISSUE",
Q2172="SPARE-ISSUE","SPARE-ISSUE",
Q2172="Fiber CAmtel","TX ISSUE",
Q2172="Fiber AOF","TX ISSUE",
Q2172="Projet OCM (HUAWEI)","TRAVAUX-HUAWEI",
Q2172="Projet OCM (NOKIA)","TRAVAUX -NOKIA",
Q2172="ACCESS-ISSUE","ACCESS-ISSUE",
Q2172="Projet OCM (ZTE, NOKIA, autres projets)","TRAVAUX OCM",
Q2172="No root CAuse","No root cause",
Q2172="ODU HS","TX ISSUE",
Q2172="IP &amp; VLAN","TX ISSUE",
Q2172="Warehouse HUAWEI","SPARE-ISSUE",
Q2172="SPARE-HS","SPARE-ISSUE",
Q2172="Power Telco","RAN ISSUE"
),"")</f>
        <v>No root cause</v>
      </c>
      <c r="Q2172" s="48" t="s">
        <v>5573</v>
      </c>
      <c r="R2172" s="23" t="str" cm="1">
        <f t="array" ref="R2172">IFERROR(_xlfn.IFS(
Q2172="MPR ISSUE","ACTIVE",
Q2172="BSS Hardware Issue","ACTIVE",
Q2172="Sites strategiques, MLL, Pylone, etc.","PASSIVE",
Q2172="AKTIVCO DEFAUT GE &amp; POWER Cabinet","PASSIVE",
Q2172="AKTIVCO Coupure ENEO &amp; Baisse de tension","PASSIVE",
Q2172="Coupure ENEO &amp; Baisse de tension","PASSIVE",
Q2172="Defaut GE &amp; POWER Cabinet","PASSIVE",
Q2172="Sharing","PASSIVE",
Q2172="SIte strategiques &amp; DataCenter","PASSIVE",
Q2172="Exclu","Exclu",
Q2172="SAT","ACTIVE",
Q2172="SPARE-ISSUE","SPARE-ISSUE",
Q2172="Fiber CAmtel","ACTIVE",
Q2172="Fiber AOF","ACTIVE",
Q2172="Projet OCM (HUAWEI)","PLANNED WORKS",
Q2172="Projet OCM (NOKIA)","PLANNED WORKS",
Q2172="ACCESS-ISSUE","ACCESS-ISSUE",
Q2172="Projet OCM (ZTE, NOKIA, autres projets)","PLANNED WORKS",
Q2172="No root CAuse","No root cause",
Q2172="ODU HS","ACTIVE",
Q2172="IP &amp; VLAN","ACTIVE",
Q2172="Warehouse HUAWEI","SPARE-ISSUE",
Q2172="SPARE-HS","SPARE-ISSUE",
Q2172="Power Telco","ACTIVE"
),"")</f>
        <v>No root cause</v>
      </c>
      <c r="S2172" s="56" t="s">
        <v>17</v>
      </c>
      <c r="T2172" s="7" t="s">
        <v>17</v>
      </c>
      <c r="U2172" s="57" t="s">
        <v>17</v>
      </c>
      <c r="V2172" s="57" t="s">
        <v>17</v>
      </c>
      <c r="W2172" s="57" t="s">
        <v>17</v>
      </c>
      <c r="X2172" s="57" t="s">
        <v>17</v>
      </c>
      <c r="Y2172" s="57" t="s">
        <v>17</v>
      </c>
      <c r="Z2172" s="57" t="s">
        <v>17</v>
      </c>
      <c r="AA2172" s="57" t="s">
        <v>17</v>
      </c>
      <c r="AB2172" s="57"/>
      <c r="AC2172" s="57" t="s">
        <v>17</v>
      </c>
      <c r="AD2172" s="57" t="s">
        <v>17</v>
      </c>
      <c r="AE2172" s="57" t="s">
        <v>17</v>
      </c>
      <c r="AF2172" s="57" t="s">
        <v>17</v>
      </c>
      <c r="AG2172" s="57" t="s">
        <v>17</v>
      </c>
      <c r="AH2172" s="57" t="s">
        <v>17</v>
      </c>
      <c r="AI2172" s="57" t="s">
        <v>17</v>
      </c>
    </row>
    <row r="2173" spans="1:35" s="14" customFormat="1" x14ac:dyDescent="0.35">
      <c r="A2173" s="1" t="s">
        <v>4481</v>
      </c>
      <c r="B2173" s="1" t="s">
        <v>4482</v>
      </c>
      <c r="C2173" s="3"/>
      <c r="D2173" s="1" t="s">
        <v>12</v>
      </c>
      <c r="E2173" s="1" t="s">
        <v>156</v>
      </c>
      <c r="F2173" s="3" t="s">
        <v>92</v>
      </c>
      <c r="G2173" s="1" t="s">
        <v>4483</v>
      </c>
      <c r="H2173" s="60" t="str">
        <f>_xlfn.XLOOKUP(B2173,'[1]Nur des jours'!$B:$B,'[1]Nur des jours'!$H:$H,"")</f>
        <v>NOKIA</v>
      </c>
      <c r="I2173" s="52">
        <v>0</v>
      </c>
      <c r="J2173" s="52">
        <v>0</v>
      </c>
      <c r="K2173" s="52">
        <v>0</v>
      </c>
      <c r="L2173" s="53">
        <v>0</v>
      </c>
      <c r="M2173" s="54" t="s">
        <v>5374</v>
      </c>
      <c r="N2173" s="55"/>
      <c r="O2173" s="16" t="str" cm="1">
        <f t="array" ref="O2173">IFERROR(_xlfn.IFS(
Q2173="MPR ISSUE","PDH",
Q2173="BSS Hardware Issue","BSS",
Q2173="Sites strategiques, MLL, Pylone, etc.","ENVTECH",
Q2173="AKTIVCO DEFAUT GE &amp; POWER Cabinet","AKTIVCO",
Q2173="AKTIVCO Coupure ENEO &amp; Baisse de tension","AKTIVCO GRID ONLY",
Q2173="Coupure ENEO &amp; Baisse de tension","IHS GRID ONLY",
Q2173="Defaut GE &amp; POWER Cabinet","IHS",
Q2173="Sharing","Partners",
Q2173="SIte strategiques &amp; DataCenter","SST &amp; DC",
Q2173="Exclu","Exclu",
Q2173="SAT","SAT",
Q2173="SPARE-ISSUE","SPARE-ISSUE",
Q2173="Fiber CAmtel","TRANS_FO_CAMTEL",
Q2173="Fiber AOF","Fiber AOF",
Q2173="Projet OCM (HUAWEI)","TRAVAUX-HUAWEI",
Q2173="Projet OCM (NOKIA)","TRAVAUX-NOKIA",
Q2173="ACCESS-ISSUE","ACCESS-ISSUE",
Q2173="Projet OCM (ZTE, NOKIA, autres projets)","TRAVAUX OCM",
Q2173="No root CAuse","No root cause",
Q2173="ODU HS","PDH",
Q2173="IP &amp; VLAN","PDH",
Q2173="Warehouse HUAWEI","SPARE-ISSUE",
Q2173="SPARE-HS","SPARE-ISSUE",
Q2173="Power Telco","BSS"
),"")</f>
        <v>No root cause</v>
      </c>
      <c r="P2173" s="22" t="str" cm="1">
        <f t="array" ref="P2173">IFERROR(_xlfn.IFS(
Q2173="MPR ISSUE","TX ISSUE",
Q2173="BSS Hardware Issue","RAN ISSUE",
Q2173="Sites strategiques, MLL, Pylone, etc.","ENVTECH",
Q2173="AKTIVCO DEFAUT GE &amp; POWER Cabinet","POWER ISSUE",
Q2173="AKTIVCO Coupure ENEO &amp; Baisse de tension","POWER ISSUE",
Q2173="Coupure ENEO &amp; Baisse de tension","POWER ISSUE",
Q2173="Defaut GE &amp; POWER Cabinet","POWER ISSUE",
Q2173="Sharing","POWER ISSUE",
Q2173="SIte strategiques &amp; DataCenter","POWER ISSUE",
Q2173="Exclu","Exclu",
Q2173="SAT","TX ISSUE",
Q2173="SPARE-ISSUE","SPARE-ISSUE",
Q2173="Fiber CAmtel","TX ISSUE",
Q2173="Fiber AOF","TX ISSUE",
Q2173="Projet OCM (HUAWEI)","TRAVAUX-HUAWEI",
Q2173="Projet OCM (NOKIA)","TRAVAUX -NOKIA",
Q2173="ACCESS-ISSUE","ACCESS-ISSUE",
Q2173="Projet OCM (ZTE, NOKIA, autres projets)","TRAVAUX OCM",
Q2173="No root CAuse","No root cause",
Q2173="ODU HS","TX ISSUE",
Q2173="IP &amp; VLAN","TX ISSUE",
Q2173="Warehouse HUAWEI","SPARE-ISSUE",
Q2173="SPARE-HS","SPARE-ISSUE",
Q2173="Power Telco","RAN ISSUE"
),"")</f>
        <v>No root cause</v>
      </c>
      <c r="Q2173" s="48" t="s">
        <v>5573</v>
      </c>
      <c r="R2173" s="23" t="str" cm="1">
        <f t="array" ref="R2173">IFERROR(_xlfn.IFS(
Q2173="MPR ISSUE","ACTIVE",
Q2173="BSS Hardware Issue","ACTIVE",
Q2173="Sites strategiques, MLL, Pylone, etc.","PASSIVE",
Q2173="AKTIVCO DEFAUT GE &amp; POWER Cabinet","PASSIVE",
Q2173="AKTIVCO Coupure ENEO &amp; Baisse de tension","PASSIVE",
Q2173="Coupure ENEO &amp; Baisse de tension","PASSIVE",
Q2173="Defaut GE &amp; POWER Cabinet","PASSIVE",
Q2173="Sharing","PASSIVE",
Q2173="SIte strategiques &amp; DataCenter","PASSIVE",
Q2173="Exclu","Exclu",
Q2173="SAT","ACTIVE",
Q2173="SPARE-ISSUE","SPARE-ISSUE",
Q2173="Fiber CAmtel","ACTIVE",
Q2173="Fiber AOF","ACTIVE",
Q2173="Projet OCM (HUAWEI)","PLANNED WORKS",
Q2173="Projet OCM (NOKIA)","PLANNED WORKS",
Q2173="ACCESS-ISSUE","ACCESS-ISSUE",
Q2173="Projet OCM (ZTE, NOKIA, autres projets)","PLANNED WORKS",
Q2173="No root CAuse","No root cause",
Q2173="ODU HS","ACTIVE",
Q2173="IP &amp; VLAN","ACTIVE",
Q2173="Warehouse HUAWEI","SPARE-ISSUE",
Q2173="SPARE-HS","SPARE-ISSUE",
Q2173="Power Telco","ACTIVE"
),"")</f>
        <v>No root cause</v>
      </c>
      <c r="S2173" s="56" t="s">
        <v>17</v>
      </c>
      <c r="T2173" s="7" t="s">
        <v>17</v>
      </c>
      <c r="U2173" s="57" t="s">
        <v>17</v>
      </c>
      <c r="V2173" s="57" t="s">
        <v>17</v>
      </c>
      <c r="W2173" s="57" t="s">
        <v>17</v>
      </c>
      <c r="X2173" s="57" t="s">
        <v>17</v>
      </c>
      <c r="Y2173" s="57" t="s">
        <v>17</v>
      </c>
      <c r="Z2173" s="57" t="s">
        <v>17</v>
      </c>
      <c r="AA2173" s="57" t="s">
        <v>17</v>
      </c>
      <c r="AB2173" s="57"/>
      <c r="AC2173" s="57" t="s">
        <v>17</v>
      </c>
      <c r="AD2173" s="57" t="s">
        <v>17</v>
      </c>
      <c r="AE2173" s="57" t="s">
        <v>17</v>
      </c>
      <c r="AF2173" s="57" t="s">
        <v>17</v>
      </c>
      <c r="AG2173" s="57" t="s">
        <v>17</v>
      </c>
      <c r="AH2173" s="57" t="s">
        <v>17</v>
      </c>
      <c r="AI2173" s="57" t="s">
        <v>17</v>
      </c>
    </row>
    <row r="2174" spans="1:35" s="14" customFormat="1" x14ac:dyDescent="0.35">
      <c r="A2174" s="1" t="s">
        <v>4484</v>
      </c>
      <c r="B2174" s="1" t="s">
        <v>4485</v>
      </c>
      <c r="C2174" s="3"/>
      <c r="D2174" s="1" t="s">
        <v>12</v>
      </c>
      <c r="E2174" s="1" t="s">
        <v>1716</v>
      </c>
      <c r="F2174" s="3" t="s">
        <v>39</v>
      </c>
      <c r="G2174" s="1" t="s">
        <v>4486</v>
      </c>
      <c r="H2174" s="51" t="str">
        <f>_xlfn.XLOOKUP(B2174,'[1]Nur des jours'!$B:$B,'[1]Nur des jours'!$H:$H,"")</f>
        <v>ZTE</v>
      </c>
      <c r="I2174" s="52">
        <v>0</v>
      </c>
      <c r="J2174" s="52">
        <v>0</v>
      </c>
      <c r="K2174" s="52">
        <v>0</v>
      </c>
      <c r="L2174" s="53">
        <v>0</v>
      </c>
      <c r="M2174" s="54" t="s">
        <v>5374</v>
      </c>
      <c r="N2174" s="55"/>
      <c r="O2174" s="16" t="str" cm="1">
        <f t="array" ref="O2174">IFERROR(_xlfn.IFS(
Q2174="MPR ISSUE","PDH",
Q2174="BSS Hardware Issue","BSS",
Q2174="Sites strategiques, MLL, Pylone, etc.","ENVTECH",
Q2174="AKTIVCO DEFAUT GE &amp; POWER Cabinet","AKTIVCO",
Q2174="AKTIVCO Coupure ENEO &amp; Baisse de tension","AKTIVCO GRID ONLY",
Q2174="Coupure ENEO &amp; Baisse de tension","IHS GRID ONLY",
Q2174="Defaut GE &amp; POWER Cabinet","IHS",
Q2174="Sharing","Partners",
Q2174="SIte strategiques &amp; DataCenter","SST &amp; DC",
Q2174="Exclu","Exclu",
Q2174="SAT","SAT",
Q2174="SPARE-ISSUE","SPARE-ISSUE",
Q2174="Fiber CAmtel","TRANS_FO_CAMTEL",
Q2174="Fiber AOF","Fiber AOF",
Q2174="Projet OCM (HUAWEI)","TRAVAUX-HUAWEI",
Q2174="Projet OCM (NOKIA)","TRAVAUX-NOKIA",
Q2174="ACCESS-ISSUE","ACCESS-ISSUE",
Q2174="Projet OCM (ZTE, NOKIA, autres projets)","TRAVAUX OCM",
Q2174="No root CAuse","No root cause",
Q2174="ODU HS","PDH",
Q2174="IP &amp; VLAN","PDH",
Q2174="Warehouse HUAWEI","SPARE-ISSUE",
Q2174="SPARE-HS","SPARE-ISSUE",
Q2174="Power Telco","BSS"
),"")</f>
        <v>No root cause</v>
      </c>
      <c r="P2174" s="22" t="str" cm="1">
        <f t="array" ref="P2174">IFERROR(_xlfn.IFS(
Q2174="MPR ISSUE","TX ISSUE",
Q2174="BSS Hardware Issue","RAN ISSUE",
Q2174="Sites strategiques, MLL, Pylone, etc.","ENVTECH",
Q2174="AKTIVCO DEFAUT GE &amp; POWER Cabinet","POWER ISSUE",
Q2174="AKTIVCO Coupure ENEO &amp; Baisse de tension","POWER ISSUE",
Q2174="Coupure ENEO &amp; Baisse de tension","POWER ISSUE",
Q2174="Defaut GE &amp; POWER Cabinet","POWER ISSUE",
Q2174="Sharing","POWER ISSUE",
Q2174="SIte strategiques &amp; DataCenter","POWER ISSUE",
Q2174="Exclu","Exclu",
Q2174="SAT","TX ISSUE",
Q2174="SPARE-ISSUE","SPARE-ISSUE",
Q2174="Fiber CAmtel","TX ISSUE",
Q2174="Fiber AOF","TX ISSUE",
Q2174="Projet OCM (HUAWEI)","TRAVAUX-HUAWEI",
Q2174="Projet OCM (NOKIA)","TRAVAUX -NOKIA",
Q2174="ACCESS-ISSUE","ACCESS-ISSUE",
Q2174="Projet OCM (ZTE, NOKIA, autres projets)","TRAVAUX OCM",
Q2174="No root CAuse","No root cause",
Q2174="ODU HS","TX ISSUE",
Q2174="IP &amp; VLAN","TX ISSUE",
Q2174="Warehouse HUAWEI","SPARE-ISSUE",
Q2174="SPARE-HS","SPARE-ISSUE",
Q2174="Power Telco","RAN ISSUE"
),"")</f>
        <v>No root cause</v>
      </c>
      <c r="Q2174" s="48" t="s">
        <v>5573</v>
      </c>
      <c r="R2174" s="23" t="str" cm="1">
        <f t="array" ref="R2174">IFERROR(_xlfn.IFS(
Q2174="MPR ISSUE","ACTIVE",
Q2174="BSS Hardware Issue","ACTIVE",
Q2174="Sites strategiques, MLL, Pylone, etc.","PASSIVE",
Q2174="AKTIVCO DEFAUT GE &amp; POWER Cabinet","PASSIVE",
Q2174="AKTIVCO Coupure ENEO &amp; Baisse de tension","PASSIVE",
Q2174="Coupure ENEO &amp; Baisse de tension","PASSIVE",
Q2174="Defaut GE &amp; POWER Cabinet","PASSIVE",
Q2174="Sharing","PASSIVE",
Q2174="SIte strategiques &amp; DataCenter","PASSIVE",
Q2174="Exclu","Exclu",
Q2174="SAT","ACTIVE",
Q2174="SPARE-ISSUE","SPARE-ISSUE",
Q2174="Fiber CAmtel","ACTIVE",
Q2174="Fiber AOF","ACTIVE",
Q2174="Projet OCM (HUAWEI)","PLANNED WORKS",
Q2174="Projet OCM (NOKIA)","PLANNED WORKS",
Q2174="ACCESS-ISSUE","ACCESS-ISSUE",
Q2174="Projet OCM (ZTE, NOKIA, autres projets)","PLANNED WORKS",
Q2174="No root CAuse","No root cause",
Q2174="ODU HS","ACTIVE",
Q2174="IP &amp; VLAN","ACTIVE",
Q2174="Warehouse HUAWEI","SPARE-ISSUE",
Q2174="SPARE-HS","SPARE-ISSUE",
Q2174="Power Telco","ACTIVE"
),"")</f>
        <v>No root cause</v>
      </c>
      <c r="S2174" s="56" t="s">
        <v>17</v>
      </c>
      <c r="T2174" s="7" t="s">
        <v>17</v>
      </c>
      <c r="U2174" s="57" t="s">
        <v>17</v>
      </c>
      <c r="V2174" s="57" t="s">
        <v>17</v>
      </c>
      <c r="W2174" s="57" t="s">
        <v>17</v>
      </c>
      <c r="X2174" s="57" t="s">
        <v>17</v>
      </c>
      <c r="Y2174" s="57" t="s">
        <v>17</v>
      </c>
      <c r="Z2174" s="57" t="s">
        <v>17</v>
      </c>
      <c r="AA2174" s="57" t="s">
        <v>17</v>
      </c>
      <c r="AB2174" s="57"/>
      <c r="AC2174" s="57" t="s">
        <v>17</v>
      </c>
      <c r="AD2174" s="57" t="s">
        <v>17</v>
      </c>
      <c r="AE2174" s="57" t="s">
        <v>17</v>
      </c>
      <c r="AF2174" s="57" t="s">
        <v>17</v>
      </c>
      <c r="AG2174" s="57" t="s">
        <v>17</v>
      </c>
      <c r="AH2174" s="57" t="s">
        <v>17</v>
      </c>
      <c r="AI2174" s="57" t="s">
        <v>17</v>
      </c>
    </row>
    <row r="2175" spans="1:35" s="14" customFormat="1" x14ac:dyDescent="0.35">
      <c r="A2175" s="1" t="s">
        <v>4563</v>
      </c>
      <c r="B2175" s="1" t="s">
        <v>4564</v>
      </c>
      <c r="C2175" s="3"/>
      <c r="D2175" s="1" t="s">
        <v>23</v>
      </c>
      <c r="E2175" s="1" t="s">
        <v>190</v>
      </c>
      <c r="F2175" s="3" t="s">
        <v>39</v>
      </c>
      <c r="G2175" s="1" t="s">
        <v>4563</v>
      </c>
      <c r="H2175" s="60" t="str">
        <f>_xlfn.XLOOKUP(B2175,'[1]Nur des jours'!$B:$B,'[1]Nur des jours'!$H:$H,"")</f>
        <v>NOKIA</v>
      </c>
      <c r="I2175" s="52">
        <v>0</v>
      </c>
      <c r="J2175" s="52">
        <v>0</v>
      </c>
      <c r="K2175" s="52">
        <v>0</v>
      </c>
      <c r="L2175" s="53">
        <v>0</v>
      </c>
      <c r="M2175" s="54" t="s">
        <v>5375</v>
      </c>
      <c r="N2175" s="55" t="s">
        <v>5561</v>
      </c>
      <c r="O2175" s="16" t="str" cm="1">
        <f t="array" ref="O2175">IFERROR(_xlfn.IFS(
Q2175="MPR ISSUE","PDH",
Q2175="BSS Hardware Issue","BSS",
Q2175="Sites strategiques, MLL, Pylone, etc.","ENVTECH",
Q2175="AKTIVCO DEFAUT GE &amp; POWER Cabinet","AKTIVCO",
Q2175="AKTIVCO Coupure ENEO &amp; Baisse de tension","AKTIVCO GRID ONLY",
Q2175="Coupure ENEO &amp; Baisse de tension","IHS GRID ONLY",
Q2175="Defaut GE &amp; POWER Cabinet","IHS",
Q2175="Sharing","Partners",
Q2175="SIte strategiques &amp; DataCenter","SST &amp; DC",
Q2175="Exclu","Exclu",
Q2175="SAT","SAT",
Q2175="SPARE-ISSUE","SPARE-ISSUE",
Q2175="Fiber CAmtel","TRANS_FO_CAMTEL",
Q2175="Fiber AOF","Fiber AOF",
Q2175="Projet OCM (HUAWEI)","TRAVAUX-HUAWEI",
Q2175="Projet OCM (NOKIA)","TRAVAUX-NOKIA",
Q2175="ACCESS-ISSUE","ACCESS-ISSUE",
Q2175="Projet OCM (ZTE, NOKIA, autres projets)","TRAVAUX OCM",
Q2175="No root CAuse","No root cause",
Q2175="ODU HS","PDH",
Q2175="IP &amp; VLAN","PDH",
Q2175="Warehouse HUAWEI","SPARE-ISSUE",
Q2175="SPARE-HS","SPARE-ISSUE",
Q2175="Power Telco","BSS"
),"")</f>
        <v>Exclu</v>
      </c>
      <c r="P2175" s="22" t="str" cm="1">
        <f t="array" ref="P2175">IFERROR(_xlfn.IFS(
Q2175="MPR ISSUE","TX ISSUE",
Q2175="BSS Hardware Issue","RAN ISSUE",
Q2175="Sites strategiques, MLL, Pylone, etc.","ENVTECH",
Q2175="AKTIVCO DEFAUT GE &amp; POWER Cabinet","POWER ISSUE",
Q2175="AKTIVCO Coupure ENEO &amp; Baisse de tension","POWER ISSUE",
Q2175="Coupure ENEO &amp; Baisse de tension","POWER ISSUE",
Q2175="Defaut GE &amp; POWER Cabinet","POWER ISSUE",
Q2175="Sharing","POWER ISSUE",
Q2175="SIte strategiques &amp; DataCenter","POWER ISSUE",
Q2175="Exclu","Exclu",
Q2175="SAT","TX ISSUE",
Q2175="SPARE-ISSUE","SPARE-ISSUE",
Q2175="Fiber CAmtel","TX ISSUE",
Q2175="Fiber AOF","TX ISSUE",
Q2175="Projet OCM (HUAWEI)","TRAVAUX-HUAWEI",
Q2175="Projet OCM (NOKIA)","TRAVAUX -NOKIA",
Q2175="ACCESS-ISSUE","ACCESS-ISSUE",
Q2175="Projet OCM (ZTE, NOKIA, autres projets)","TRAVAUX OCM",
Q2175="No root CAuse","No root cause",
Q2175="ODU HS","TX ISSUE",
Q2175="IP &amp; VLAN","TX ISSUE",
Q2175="Warehouse HUAWEI","SPARE-ISSUE",
Q2175="SPARE-HS","SPARE-ISSUE",
Q2175="Power Telco","RAN ISSUE"
),"")</f>
        <v>Exclu</v>
      </c>
      <c r="Q2175" s="48" t="s">
        <v>5533</v>
      </c>
      <c r="R2175" s="23" t="str" cm="1">
        <f t="array" ref="R2175">IFERROR(_xlfn.IFS(
Q2175="MPR ISSUE","ACTIVE",
Q2175="BSS Hardware Issue","ACTIVE",
Q2175="Sites strategiques, MLL, Pylone, etc.","PASSIVE",
Q2175="AKTIVCO DEFAUT GE &amp; POWER Cabinet","PASSIVE",
Q2175="AKTIVCO Coupure ENEO &amp; Baisse de tension","PASSIVE",
Q2175="Coupure ENEO &amp; Baisse de tension","PASSIVE",
Q2175="Defaut GE &amp; POWER Cabinet","PASSIVE",
Q2175="Sharing","PASSIVE",
Q2175="SIte strategiques &amp; DataCenter","PASSIVE",
Q2175="Exclu","Exclu",
Q2175="SAT","ACTIVE",
Q2175="SPARE-ISSUE","SPARE-ISSUE",
Q2175="Fiber CAmtel","ACTIVE",
Q2175="Fiber AOF","ACTIVE",
Q2175="Projet OCM (HUAWEI)","PLANNED WORKS",
Q2175="Projet OCM (NOKIA)","PLANNED WORKS",
Q2175="ACCESS-ISSUE","ACCESS-ISSUE",
Q2175="Projet OCM (ZTE, NOKIA, autres projets)","PLANNED WORKS",
Q2175="No root CAuse","No root cause",
Q2175="ODU HS","ACTIVE",
Q2175="IP &amp; VLAN","ACTIVE",
Q2175="Warehouse HUAWEI","SPARE-ISSUE",
Q2175="SPARE-HS","SPARE-ISSUE",
Q2175="Power Telco","ACTIVE"
),"")</f>
        <v>Exclu</v>
      </c>
      <c r="S2175" s="56" t="s">
        <v>17</v>
      </c>
      <c r="T2175" s="7" t="s">
        <v>17</v>
      </c>
      <c r="U2175" s="57" t="s">
        <v>17</v>
      </c>
      <c r="V2175" s="57" t="s">
        <v>17</v>
      </c>
      <c r="W2175" s="57" t="s">
        <v>17</v>
      </c>
      <c r="X2175" s="57" t="s">
        <v>17</v>
      </c>
      <c r="Y2175" s="57" t="s">
        <v>17</v>
      </c>
      <c r="Z2175" s="57" t="s">
        <v>17</v>
      </c>
      <c r="AA2175" s="57" t="s">
        <v>17</v>
      </c>
      <c r="AB2175" s="57" t="s">
        <v>17</v>
      </c>
      <c r="AC2175" s="57" t="s">
        <v>17</v>
      </c>
      <c r="AD2175" s="57" t="s">
        <v>17</v>
      </c>
      <c r="AE2175" s="57" t="s">
        <v>17</v>
      </c>
      <c r="AF2175" s="57" t="s">
        <v>17</v>
      </c>
      <c r="AG2175" s="57" t="s">
        <v>17</v>
      </c>
      <c r="AH2175" s="57" t="s">
        <v>17</v>
      </c>
      <c r="AI2175" s="57" t="s">
        <v>17</v>
      </c>
    </row>
    <row r="2176" spans="1:35" s="14" customFormat="1" x14ac:dyDescent="0.35">
      <c r="A2176" s="1" t="s">
        <v>4492</v>
      </c>
      <c r="B2176" s="1" t="s">
        <v>4493</v>
      </c>
      <c r="C2176" s="3"/>
      <c r="D2176" s="1" t="s">
        <v>23</v>
      </c>
      <c r="E2176" s="1" t="s">
        <v>38</v>
      </c>
      <c r="F2176" s="3" t="s">
        <v>33</v>
      </c>
      <c r="G2176" s="1" t="s">
        <v>3943</v>
      </c>
      <c r="H2176" s="51" t="str">
        <f>_xlfn.XLOOKUP(B2176,'[1]Nur des jours'!$B:$B,'[1]Nur des jours'!$H:$H,"")</f>
        <v>ZTE</v>
      </c>
      <c r="I2176" s="52">
        <v>0</v>
      </c>
      <c r="J2176" s="52">
        <v>0</v>
      </c>
      <c r="K2176" s="52">
        <v>0</v>
      </c>
      <c r="L2176" s="53">
        <v>0</v>
      </c>
      <c r="M2176" s="54" t="s">
        <v>5374</v>
      </c>
      <c r="N2176" s="55"/>
      <c r="O2176" s="16" t="str" cm="1">
        <f t="array" ref="O2176">IFERROR(_xlfn.IFS(
Q2176="MPR ISSUE","PDH",
Q2176="BSS Hardware Issue","BSS",
Q2176="Sites strategiques, MLL, Pylone, etc.","ENVTECH",
Q2176="AKTIVCO DEFAUT GE &amp; POWER Cabinet","AKTIVCO",
Q2176="AKTIVCO Coupure ENEO &amp; Baisse de tension","AKTIVCO GRID ONLY",
Q2176="Coupure ENEO &amp; Baisse de tension","IHS GRID ONLY",
Q2176="Defaut GE &amp; POWER Cabinet","IHS",
Q2176="Sharing","Partners",
Q2176="SIte strategiques &amp; DataCenter","SST &amp; DC",
Q2176="Exclu","Exclu",
Q2176="SAT","SAT",
Q2176="SPARE-ISSUE","SPARE-ISSUE",
Q2176="Fiber CAmtel","TRANS_FO_CAMTEL",
Q2176="Fiber AOF","Fiber AOF",
Q2176="Projet OCM (HUAWEI)","TRAVAUX-HUAWEI",
Q2176="Projet OCM (NOKIA)","TRAVAUX-NOKIA",
Q2176="ACCESS-ISSUE","ACCESS-ISSUE",
Q2176="Projet OCM (ZTE, NOKIA, autres projets)","TRAVAUX OCM",
Q2176="No root CAuse","No root cause",
Q2176="ODU HS","PDH",
Q2176="IP &amp; VLAN","PDH",
Q2176="Warehouse HUAWEI","SPARE-ISSUE",
Q2176="SPARE-HS","SPARE-ISSUE",
Q2176="Power Telco","BSS"
),"")</f>
        <v>No root cause</v>
      </c>
      <c r="P2176" s="22" t="str" cm="1">
        <f t="array" ref="P2176">IFERROR(_xlfn.IFS(
Q2176="MPR ISSUE","TX ISSUE",
Q2176="BSS Hardware Issue","RAN ISSUE",
Q2176="Sites strategiques, MLL, Pylone, etc.","ENVTECH",
Q2176="AKTIVCO DEFAUT GE &amp; POWER Cabinet","POWER ISSUE",
Q2176="AKTIVCO Coupure ENEO &amp; Baisse de tension","POWER ISSUE",
Q2176="Coupure ENEO &amp; Baisse de tension","POWER ISSUE",
Q2176="Defaut GE &amp; POWER Cabinet","POWER ISSUE",
Q2176="Sharing","POWER ISSUE",
Q2176="SIte strategiques &amp; DataCenter","POWER ISSUE",
Q2176="Exclu","Exclu",
Q2176="SAT","TX ISSUE",
Q2176="SPARE-ISSUE","SPARE-ISSUE",
Q2176="Fiber CAmtel","TX ISSUE",
Q2176="Fiber AOF","TX ISSUE",
Q2176="Projet OCM (HUAWEI)","TRAVAUX-HUAWEI",
Q2176="Projet OCM (NOKIA)","TRAVAUX -NOKIA",
Q2176="ACCESS-ISSUE","ACCESS-ISSUE",
Q2176="Projet OCM (ZTE, NOKIA, autres projets)","TRAVAUX OCM",
Q2176="No root CAuse","No root cause",
Q2176="ODU HS","TX ISSUE",
Q2176="IP &amp; VLAN","TX ISSUE",
Q2176="Warehouse HUAWEI","SPARE-ISSUE",
Q2176="SPARE-HS","SPARE-ISSUE",
Q2176="Power Telco","RAN ISSUE"
),"")</f>
        <v>No root cause</v>
      </c>
      <c r="Q2176" s="48" t="s">
        <v>5573</v>
      </c>
      <c r="R2176" s="23" t="str" cm="1">
        <f t="array" ref="R2176">IFERROR(_xlfn.IFS(
Q2176="MPR ISSUE","ACTIVE",
Q2176="BSS Hardware Issue","ACTIVE",
Q2176="Sites strategiques, MLL, Pylone, etc.","PASSIVE",
Q2176="AKTIVCO DEFAUT GE &amp; POWER Cabinet","PASSIVE",
Q2176="AKTIVCO Coupure ENEO &amp; Baisse de tension","PASSIVE",
Q2176="Coupure ENEO &amp; Baisse de tension","PASSIVE",
Q2176="Defaut GE &amp; POWER Cabinet","PASSIVE",
Q2176="Sharing","PASSIVE",
Q2176="SIte strategiques &amp; DataCenter","PASSIVE",
Q2176="Exclu","Exclu",
Q2176="SAT","ACTIVE",
Q2176="SPARE-ISSUE","SPARE-ISSUE",
Q2176="Fiber CAmtel","ACTIVE",
Q2176="Fiber AOF","ACTIVE",
Q2176="Projet OCM (HUAWEI)","PLANNED WORKS",
Q2176="Projet OCM (NOKIA)","PLANNED WORKS",
Q2176="ACCESS-ISSUE","ACCESS-ISSUE",
Q2176="Projet OCM (ZTE, NOKIA, autres projets)","PLANNED WORKS",
Q2176="No root CAuse","No root cause",
Q2176="ODU HS","ACTIVE",
Q2176="IP &amp; VLAN","ACTIVE",
Q2176="Warehouse HUAWEI","SPARE-ISSUE",
Q2176="SPARE-HS","SPARE-ISSUE",
Q2176="Power Telco","ACTIVE"
),"")</f>
        <v>No root cause</v>
      </c>
      <c r="S2176" s="56" t="s">
        <v>17</v>
      </c>
      <c r="T2176" s="7" t="s">
        <v>17</v>
      </c>
      <c r="U2176" s="57" t="s">
        <v>17</v>
      </c>
      <c r="V2176" s="57" t="s">
        <v>17</v>
      </c>
      <c r="W2176" s="57" t="s">
        <v>17</v>
      </c>
      <c r="X2176" s="57" t="s">
        <v>17</v>
      </c>
      <c r="Y2176" s="57" t="s">
        <v>17</v>
      </c>
      <c r="Z2176" s="57" t="s">
        <v>17</v>
      </c>
      <c r="AA2176" s="57" t="s">
        <v>17</v>
      </c>
      <c r="AB2176" s="57"/>
      <c r="AC2176" s="57" t="s">
        <v>17</v>
      </c>
      <c r="AD2176" s="57" t="s">
        <v>17</v>
      </c>
      <c r="AE2176" s="57" t="s">
        <v>17</v>
      </c>
      <c r="AF2176" s="57" t="s">
        <v>17</v>
      </c>
      <c r="AG2176" s="57" t="s">
        <v>17</v>
      </c>
      <c r="AH2176" s="57" t="s">
        <v>17</v>
      </c>
      <c r="AI2176" s="57" t="s">
        <v>17</v>
      </c>
    </row>
    <row r="2177" spans="1:35" s="14" customFormat="1" x14ac:dyDescent="0.35">
      <c r="A2177" s="1" t="s">
        <v>2448</v>
      </c>
      <c r="B2177" s="1" t="s">
        <v>2449</v>
      </c>
      <c r="C2177" s="3"/>
      <c r="D2177" s="1" t="s">
        <v>12</v>
      </c>
      <c r="E2177" s="1" t="s">
        <v>13</v>
      </c>
      <c r="F2177" s="3" t="s">
        <v>33</v>
      </c>
      <c r="G2177" s="1" t="s">
        <v>34</v>
      </c>
      <c r="H2177" s="51" t="str">
        <f>_xlfn.XLOOKUP(B2177,'[1]Nur des jours'!$B:$B,'[1]Nur des jours'!$H:$H,"")</f>
        <v>ZTE</v>
      </c>
      <c r="I2177" s="52">
        <v>0</v>
      </c>
      <c r="J2177" s="52">
        <v>0</v>
      </c>
      <c r="K2177" s="52">
        <v>0</v>
      </c>
      <c r="L2177" s="53">
        <v>0</v>
      </c>
      <c r="M2177" s="54" t="s">
        <v>5374</v>
      </c>
      <c r="N2177" s="55"/>
      <c r="O2177" s="16" t="str" cm="1">
        <f t="array" ref="O2177">IFERROR(_xlfn.IFS(
Q2177="MPR ISSUE","PDH",
Q2177="BSS Hardware Issue","BSS",
Q2177="Sites strategiques, MLL, Pylone, etc.","ENVTECH",
Q2177="AKTIVCO DEFAUT GE &amp; POWER Cabinet","AKTIVCO",
Q2177="AKTIVCO Coupure ENEO &amp; Baisse de tension","AKTIVCO GRID ONLY",
Q2177="Coupure ENEO &amp; Baisse de tension","IHS GRID ONLY",
Q2177="Defaut GE &amp; POWER Cabinet","IHS",
Q2177="Sharing","Partners",
Q2177="SIte strategiques &amp; DataCenter","SST &amp; DC",
Q2177="Exclu","Exclu",
Q2177="SAT","SAT",
Q2177="SPARE-ISSUE","SPARE-ISSUE",
Q2177="Fiber CAmtel","TRANS_FO_CAMTEL",
Q2177="Fiber AOF","Fiber AOF",
Q2177="Projet OCM (HUAWEI)","TRAVAUX-HUAWEI",
Q2177="Projet OCM (NOKIA)","TRAVAUX-NOKIA",
Q2177="ACCESS-ISSUE","ACCESS-ISSUE",
Q2177="Projet OCM (ZTE, NOKIA, autres projets)","TRAVAUX OCM",
Q2177="No root CAuse","No root cause",
Q2177="ODU HS","PDH",
Q2177="IP &amp; VLAN","PDH",
Q2177="Warehouse HUAWEI","SPARE-ISSUE",
Q2177="SPARE-HS","SPARE-ISSUE",
Q2177="Power Telco","BSS"
),"")</f>
        <v>No root cause</v>
      </c>
      <c r="P2177" s="22" t="str" cm="1">
        <f t="array" ref="P2177">IFERROR(_xlfn.IFS(
Q2177="MPR ISSUE","TX ISSUE",
Q2177="BSS Hardware Issue","RAN ISSUE",
Q2177="Sites strategiques, MLL, Pylone, etc.","ENVTECH",
Q2177="AKTIVCO DEFAUT GE &amp; POWER Cabinet","POWER ISSUE",
Q2177="AKTIVCO Coupure ENEO &amp; Baisse de tension","POWER ISSUE",
Q2177="Coupure ENEO &amp; Baisse de tension","POWER ISSUE",
Q2177="Defaut GE &amp; POWER Cabinet","POWER ISSUE",
Q2177="Sharing","POWER ISSUE",
Q2177="SIte strategiques &amp; DataCenter","POWER ISSUE",
Q2177="Exclu","Exclu",
Q2177="SAT","TX ISSUE",
Q2177="SPARE-ISSUE","SPARE-ISSUE",
Q2177="Fiber CAmtel","TX ISSUE",
Q2177="Fiber AOF","TX ISSUE",
Q2177="Projet OCM (HUAWEI)","TRAVAUX-HUAWEI",
Q2177="Projet OCM (NOKIA)","TRAVAUX -NOKIA",
Q2177="ACCESS-ISSUE","ACCESS-ISSUE",
Q2177="Projet OCM (ZTE, NOKIA, autres projets)","TRAVAUX OCM",
Q2177="No root CAuse","No root cause",
Q2177="ODU HS","TX ISSUE",
Q2177="IP &amp; VLAN","TX ISSUE",
Q2177="Warehouse HUAWEI","SPARE-ISSUE",
Q2177="SPARE-HS","SPARE-ISSUE",
Q2177="Power Telco","RAN ISSUE"
),"")</f>
        <v>No root cause</v>
      </c>
      <c r="Q2177" s="48" t="s">
        <v>5573</v>
      </c>
      <c r="R2177" s="23" t="str" cm="1">
        <f t="array" ref="R2177">IFERROR(_xlfn.IFS(
Q2177="MPR ISSUE","ACTIVE",
Q2177="BSS Hardware Issue","ACTIVE",
Q2177="Sites strategiques, MLL, Pylone, etc.","PASSIVE",
Q2177="AKTIVCO DEFAUT GE &amp; POWER Cabinet","PASSIVE",
Q2177="AKTIVCO Coupure ENEO &amp; Baisse de tension","PASSIVE",
Q2177="Coupure ENEO &amp; Baisse de tension","PASSIVE",
Q2177="Defaut GE &amp; POWER Cabinet","PASSIVE",
Q2177="Sharing","PASSIVE",
Q2177="SIte strategiques &amp; DataCenter","PASSIVE",
Q2177="Exclu","Exclu",
Q2177="SAT","ACTIVE",
Q2177="SPARE-ISSUE","SPARE-ISSUE",
Q2177="Fiber CAmtel","ACTIVE",
Q2177="Fiber AOF","ACTIVE",
Q2177="Projet OCM (HUAWEI)","PLANNED WORKS",
Q2177="Projet OCM (NOKIA)","PLANNED WORKS",
Q2177="ACCESS-ISSUE","ACCESS-ISSUE",
Q2177="Projet OCM (ZTE, NOKIA, autres projets)","PLANNED WORKS",
Q2177="No root CAuse","No root cause",
Q2177="ODU HS","ACTIVE",
Q2177="IP &amp; VLAN","ACTIVE",
Q2177="Warehouse HUAWEI","SPARE-ISSUE",
Q2177="SPARE-HS","SPARE-ISSUE",
Q2177="Power Telco","ACTIVE"
),"")</f>
        <v>No root cause</v>
      </c>
      <c r="S2177" s="56" t="s">
        <v>17</v>
      </c>
      <c r="T2177" s="7" t="s">
        <v>17</v>
      </c>
      <c r="U2177" s="57" t="s">
        <v>17</v>
      </c>
      <c r="V2177" s="57" t="s">
        <v>17</v>
      </c>
      <c r="W2177" s="57" t="s">
        <v>17</v>
      </c>
      <c r="X2177" s="57" t="s">
        <v>17</v>
      </c>
      <c r="Y2177" s="57" t="s">
        <v>17</v>
      </c>
      <c r="Z2177" s="57" t="s">
        <v>17</v>
      </c>
      <c r="AA2177" s="57" t="s">
        <v>17</v>
      </c>
      <c r="AB2177" s="57"/>
      <c r="AC2177" s="57" t="s">
        <v>17</v>
      </c>
      <c r="AD2177" s="57" t="s">
        <v>17</v>
      </c>
      <c r="AE2177" s="57" t="s">
        <v>17</v>
      </c>
      <c r="AF2177" s="57" t="s">
        <v>17</v>
      </c>
      <c r="AG2177" s="57" t="s">
        <v>17</v>
      </c>
      <c r="AH2177" s="57" t="s">
        <v>17</v>
      </c>
      <c r="AI2177" s="57" t="s">
        <v>17</v>
      </c>
    </row>
    <row r="2178" spans="1:35" s="14" customFormat="1" x14ac:dyDescent="0.35">
      <c r="A2178" s="1" t="s">
        <v>4496</v>
      </c>
      <c r="B2178" s="1" t="s">
        <v>4497</v>
      </c>
      <c r="C2178" s="3"/>
      <c r="D2178" s="1" t="s">
        <v>12</v>
      </c>
      <c r="E2178" s="1" t="s">
        <v>239</v>
      </c>
      <c r="F2178" s="3" t="s">
        <v>39</v>
      </c>
      <c r="G2178" s="1" t="s">
        <v>4496</v>
      </c>
      <c r="H2178" s="60" t="str">
        <f>_xlfn.XLOOKUP(B2178,'[1]Nur des jours'!$B:$B,'[1]Nur des jours'!$H:$H,"")</f>
        <v>NOKIA</v>
      </c>
      <c r="I2178" s="52">
        <v>0</v>
      </c>
      <c r="J2178" s="52">
        <v>0</v>
      </c>
      <c r="K2178" s="52">
        <v>0</v>
      </c>
      <c r="L2178" s="53">
        <v>0</v>
      </c>
      <c r="M2178" s="54" t="s">
        <v>5374</v>
      </c>
      <c r="N2178" s="55"/>
      <c r="O2178" s="16" t="str" cm="1">
        <f t="array" ref="O2178">IFERROR(_xlfn.IFS(
Q2178="MPR ISSUE","PDH",
Q2178="BSS Hardware Issue","BSS",
Q2178="Sites strategiques, MLL, Pylone, etc.","ENVTECH",
Q2178="AKTIVCO DEFAUT GE &amp; POWER Cabinet","AKTIVCO",
Q2178="AKTIVCO Coupure ENEO &amp; Baisse de tension","AKTIVCO GRID ONLY",
Q2178="Coupure ENEO &amp; Baisse de tension","IHS GRID ONLY",
Q2178="Defaut GE &amp; POWER Cabinet","IHS",
Q2178="Sharing","Partners",
Q2178="SIte strategiques &amp; DataCenter","SST &amp; DC",
Q2178="Exclu","Exclu",
Q2178="SAT","SAT",
Q2178="SPARE-ISSUE","SPARE-ISSUE",
Q2178="Fiber CAmtel","TRANS_FO_CAMTEL",
Q2178="Fiber AOF","Fiber AOF",
Q2178="Projet OCM (HUAWEI)","TRAVAUX-HUAWEI",
Q2178="Projet OCM (NOKIA)","TRAVAUX-NOKIA",
Q2178="ACCESS-ISSUE","ACCESS-ISSUE",
Q2178="Projet OCM (ZTE, NOKIA, autres projets)","TRAVAUX OCM",
Q2178="No root CAuse","No root cause",
Q2178="ODU HS","PDH",
Q2178="IP &amp; VLAN","PDH",
Q2178="Warehouse HUAWEI","SPARE-ISSUE",
Q2178="SPARE-HS","SPARE-ISSUE",
Q2178="Power Telco","BSS"
),"")</f>
        <v>No root cause</v>
      </c>
      <c r="P2178" s="22" t="str" cm="1">
        <f t="array" ref="P2178">IFERROR(_xlfn.IFS(
Q2178="MPR ISSUE","TX ISSUE",
Q2178="BSS Hardware Issue","RAN ISSUE",
Q2178="Sites strategiques, MLL, Pylone, etc.","ENVTECH",
Q2178="AKTIVCO DEFAUT GE &amp; POWER Cabinet","POWER ISSUE",
Q2178="AKTIVCO Coupure ENEO &amp; Baisse de tension","POWER ISSUE",
Q2178="Coupure ENEO &amp; Baisse de tension","POWER ISSUE",
Q2178="Defaut GE &amp; POWER Cabinet","POWER ISSUE",
Q2178="Sharing","POWER ISSUE",
Q2178="SIte strategiques &amp; DataCenter","POWER ISSUE",
Q2178="Exclu","Exclu",
Q2178="SAT","TX ISSUE",
Q2178="SPARE-ISSUE","SPARE-ISSUE",
Q2178="Fiber CAmtel","TX ISSUE",
Q2178="Fiber AOF","TX ISSUE",
Q2178="Projet OCM (HUAWEI)","TRAVAUX-HUAWEI",
Q2178="Projet OCM (NOKIA)","TRAVAUX -NOKIA",
Q2178="ACCESS-ISSUE","ACCESS-ISSUE",
Q2178="Projet OCM (ZTE, NOKIA, autres projets)","TRAVAUX OCM",
Q2178="No root CAuse","No root cause",
Q2178="ODU HS","TX ISSUE",
Q2178="IP &amp; VLAN","TX ISSUE",
Q2178="Warehouse HUAWEI","SPARE-ISSUE",
Q2178="SPARE-HS","SPARE-ISSUE",
Q2178="Power Telco","RAN ISSUE"
),"")</f>
        <v>No root cause</v>
      </c>
      <c r="Q2178" s="48" t="s">
        <v>5573</v>
      </c>
      <c r="R2178" s="23" t="str" cm="1">
        <f t="array" ref="R2178">IFERROR(_xlfn.IFS(
Q2178="MPR ISSUE","ACTIVE",
Q2178="BSS Hardware Issue","ACTIVE",
Q2178="Sites strategiques, MLL, Pylone, etc.","PASSIVE",
Q2178="AKTIVCO DEFAUT GE &amp; POWER Cabinet","PASSIVE",
Q2178="AKTIVCO Coupure ENEO &amp; Baisse de tension","PASSIVE",
Q2178="Coupure ENEO &amp; Baisse de tension","PASSIVE",
Q2178="Defaut GE &amp; POWER Cabinet","PASSIVE",
Q2178="Sharing","PASSIVE",
Q2178="SIte strategiques &amp; DataCenter","PASSIVE",
Q2178="Exclu","Exclu",
Q2178="SAT","ACTIVE",
Q2178="SPARE-ISSUE","SPARE-ISSUE",
Q2178="Fiber CAmtel","ACTIVE",
Q2178="Fiber AOF","ACTIVE",
Q2178="Projet OCM (HUAWEI)","PLANNED WORKS",
Q2178="Projet OCM (NOKIA)","PLANNED WORKS",
Q2178="ACCESS-ISSUE","ACCESS-ISSUE",
Q2178="Projet OCM (ZTE, NOKIA, autres projets)","PLANNED WORKS",
Q2178="No root CAuse","No root cause",
Q2178="ODU HS","ACTIVE",
Q2178="IP &amp; VLAN","ACTIVE",
Q2178="Warehouse HUAWEI","SPARE-ISSUE",
Q2178="SPARE-HS","SPARE-ISSUE",
Q2178="Power Telco","ACTIVE"
),"")</f>
        <v>No root cause</v>
      </c>
      <c r="S2178" s="56" t="s">
        <v>17</v>
      </c>
      <c r="T2178" s="7" t="s">
        <v>17</v>
      </c>
      <c r="U2178" s="57" t="s">
        <v>17</v>
      </c>
      <c r="V2178" s="57" t="s">
        <v>17</v>
      </c>
      <c r="W2178" s="57" t="s">
        <v>17</v>
      </c>
      <c r="X2178" s="57" t="s">
        <v>17</v>
      </c>
      <c r="Y2178" s="57" t="s">
        <v>17</v>
      </c>
      <c r="Z2178" s="57" t="s">
        <v>17</v>
      </c>
      <c r="AA2178" s="57" t="s">
        <v>17</v>
      </c>
      <c r="AB2178" s="57"/>
      <c r="AC2178" s="57" t="s">
        <v>17</v>
      </c>
      <c r="AD2178" s="57" t="s">
        <v>17</v>
      </c>
      <c r="AE2178" s="57" t="s">
        <v>17</v>
      </c>
      <c r="AF2178" s="57" t="s">
        <v>17</v>
      </c>
      <c r="AG2178" s="57" t="s">
        <v>17</v>
      </c>
      <c r="AH2178" s="57" t="s">
        <v>17</v>
      </c>
      <c r="AI2178" s="57" t="s">
        <v>17</v>
      </c>
    </row>
    <row r="2179" spans="1:35" s="14" customFormat="1" x14ac:dyDescent="0.35">
      <c r="A2179" s="1" t="s">
        <v>4500</v>
      </c>
      <c r="B2179" s="1" t="s">
        <v>4501</v>
      </c>
      <c r="C2179" s="3"/>
      <c r="D2179" s="1" t="s">
        <v>23</v>
      </c>
      <c r="E2179" s="1" t="e">
        <v>#N/A</v>
      </c>
      <c r="F2179" s="3" t="s">
        <v>39</v>
      </c>
      <c r="G2179" s="1" t="s">
        <v>4502</v>
      </c>
      <c r="H2179" s="51" t="str">
        <f>_xlfn.XLOOKUP(B2179,'[1]Nur des jours'!$B:$B,'[1]Nur des jours'!$H:$H,"")</f>
        <v>ZTE</v>
      </c>
      <c r="I2179" s="52">
        <v>0</v>
      </c>
      <c r="J2179" s="52">
        <v>0</v>
      </c>
      <c r="K2179" s="52">
        <v>0</v>
      </c>
      <c r="L2179" s="53">
        <v>0</v>
      </c>
      <c r="M2179" s="54" t="s">
        <v>5374</v>
      </c>
      <c r="N2179" s="55"/>
      <c r="O2179" s="16" t="str" cm="1">
        <f t="array" ref="O2179">IFERROR(_xlfn.IFS(
Q2179="MPR ISSUE","PDH",
Q2179="BSS Hardware Issue","BSS",
Q2179="Sites strategiques, MLL, Pylone, etc.","ENVTECH",
Q2179="AKTIVCO DEFAUT GE &amp; POWER Cabinet","AKTIVCO",
Q2179="AKTIVCO Coupure ENEO &amp; Baisse de tension","AKTIVCO GRID ONLY",
Q2179="Coupure ENEO &amp; Baisse de tension","IHS GRID ONLY",
Q2179="Defaut GE &amp; POWER Cabinet","IHS",
Q2179="Sharing","Partners",
Q2179="SIte strategiques &amp; DataCenter","SST &amp; DC",
Q2179="Exclu","Exclu",
Q2179="SAT","SAT",
Q2179="SPARE-ISSUE","SPARE-ISSUE",
Q2179="Fiber CAmtel","TRANS_FO_CAMTEL",
Q2179="Fiber AOF","Fiber AOF",
Q2179="Projet OCM (HUAWEI)","TRAVAUX-HUAWEI",
Q2179="Projet OCM (NOKIA)","TRAVAUX-NOKIA",
Q2179="ACCESS-ISSUE","ACCESS-ISSUE",
Q2179="Projet OCM (ZTE, NOKIA, autres projets)","TRAVAUX OCM",
Q2179="No root CAuse","No root cause",
Q2179="ODU HS","PDH",
Q2179="IP &amp; VLAN","PDH",
Q2179="Warehouse HUAWEI","SPARE-ISSUE",
Q2179="SPARE-HS","SPARE-ISSUE",
Q2179="Power Telco","BSS"
),"")</f>
        <v>No root cause</v>
      </c>
      <c r="P2179" s="22" t="str" cm="1">
        <f t="array" ref="P2179">IFERROR(_xlfn.IFS(
Q2179="MPR ISSUE","TX ISSUE",
Q2179="BSS Hardware Issue","RAN ISSUE",
Q2179="Sites strategiques, MLL, Pylone, etc.","ENVTECH",
Q2179="AKTIVCO DEFAUT GE &amp; POWER Cabinet","POWER ISSUE",
Q2179="AKTIVCO Coupure ENEO &amp; Baisse de tension","POWER ISSUE",
Q2179="Coupure ENEO &amp; Baisse de tension","POWER ISSUE",
Q2179="Defaut GE &amp; POWER Cabinet","POWER ISSUE",
Q2179="Sharing","POWER ISSUE",
Q2179="SIte strategiques &amp; DataCenter","POWER ISSUE",
Q2179="Exclu","Exclu",
Q2179="SAT","TX ISSUE",
Q2179="SPARE-ISSUE","SPARE-ISSUE",
Q2179="Fiber CAmtel","TX ISSUE",
Q2179="Fiber AOF","TX ISSUE",
Q2179="Projet OCM (HUAWEI)","TRAVAUX-HUAWEI",
Q2179="Projet OCM (NOKIA)","TRAVAUX -NOKIA",
Q2179="ACCESS-ISSUE","ACCESS-ISSUE",
Q2179="Projet OCM (ZTE, NOKIA, autres projets)","TRAVAUX OCM",
Q2179="No root CAuse","No root cause",
Q2179="ODU HS","TX ISSUE",
Q2179="IP &amp; VLAN","TX ISSUE",
Q2179="Warehouse HUAWEI","SPARE-ISSUE",
Q2179="SPARE-HS","SPARE-ISSUE",
Q2179="Power Telco","RAN ISSUE"
),"")</f>
        <v>No root cause</v>
      </c>
      <c r="Q2179" s="48" t="s">
        <v>5573</v>
      </c>
      <c r="R2179" s="23" t="str" cm="1">
        <f t="array" ref="R2179">IFERROR(_xlfn.IFS(
Q2179="MPR ISSUE","ACTIVE",
Q2179="BSS Hardware Issue","ACTIVE",
Q2179="Sites strategiques, MLL, Pylone, etc.","PASSIVE",
Q2179="AKTIVCO DEFAUT GE &amp; POWER Cabinet","PASSIVE",
Q2179="AKTIVCO Coupure ENEO &amp; Baisse de tension","PASSIVE",
Q2179="Coupure ENEO &amp; Baisse de tension","PASSIVE",
Q2179="Defaut GE &amp; POWER Cabinet","PASSIVE",
Q2179="Sharing","PASSIVE",
Q2179="SIte strategiques &amp; DataCenter","PASSIVE",
Q2179="Exclu","Exclu",
Q2179="SAT","ACTIVE",
Q2179="SPARE-ISSUE","SPARE-ISSUE",
Q2179="Fiber CAmtel","ACTIVE",
Q2179="Fiber AOF","ACTIVE",
Q2179="Projet OCM (HUAWEI)","PLANNED WORKS",
Q2179="Projet OCM (NOKIA)","PLANNED WORKS",
Q2179="ACCESS-ISSUE","ACCESS-ISSUE",
Q2179="Projet OCM (ZTE, NOKIA, autres projets)","PLANNED WORKS",
Q2179="No root CAuse","No root cause",
Q2179="ODU HS","ACTIVE",
Q2179="IP &amp; VLAN","ACTIVE",
Q2179="Warehouse HUAWEI","SPARE-ISSUE",
Q2179="SPARE-HS","SPARE-ISSUE",
Q2179="Power Telco","ACTIVE"
),"")</f>
        <v>No root cause</v>
      </c>
      <c r="S2179" s="56" t="s">
        <v>17</v>
      </c>
      <c r="T2179" s="7" t="s">
        <v>17</v>
      </c>
      <c r="U2179" s="57" t="s">
        <v>17</v>
      </c>
      <c r="V2179" s="57" t="s">
        <v>17</v>
      </c>
      <c r="W2179" s="57" t="s">
        <v>17</v>
      </c>
      <c r="X2179" s="57" t="s">
        <v>17</v>
      </c>
      <c r="Y2179" s="57" t="s">
        <v>17</v>
      </c>
      <c r="Z2179" s="57" t="s">
        <v>17</v>
      </c>
      <c r="AA2179" s="57" t="s">
        <v>17</v>
      </c>
      <c r="AB2179" s="57"/>
      <c r="AC2179" s="57" t="s">
        <v>17</v>
      </c>
      <c r="AD2179" s="57" t="s">
        <v>17</v>
      </c>
      <c r="AE2179" s="57" t="s">
        <v>17</v>
      </c>
      <c r="AF2179" s="57" t="s">
        <v>17</v>
      </c>
      <c r="AG2179" s="57" t="s">
        <v>17</v>
      </c>
      <c r="AH2179" s="57" t="s">
        <v>17</v>
      </c>
      <c r="AI2179" s="57" t="s">
        <v>17</v>
      </c>
    </row>
    <row r="2180" spans="1:35" s="14" customFormat="1" x14ac:dyDescent="0.35">
      <c r="A2180" s="1" t="s">
        <v>2618</v>
      </c>
      <c r="B2180" s="1" t="s">
        <v>4509</v>
      </c>
      <c r="C2180" s="3"/>
      <c r="D2180" s="1"/>
      <c r="E2180" s="1"/>
      <c r="F2180" s="3" t="s">
        <v>39</v>
      </c>
      <c r="G2180" s="1" t="s">
        <v>2618</v>
      </c>
      <c r="H2180" s="51" t="str">
        <f>_xlfn.XLOOKUP(B2180,'[1]Nur des jours'!$B:$B,'[1]Nur des jours'!$H:$H,"")</f>
        <v>ZTE</v>
      </c>
      <c r="I2180" s="52">
        <v>0</v>
      </c>
      <c r="J2180" s="52">
        <v>0</v>
      </c>
      <c r="K2180" s="52">
        <v>0</v>
      </c>
      <c r="L2180" s="53">
        <v>0</v>
      </c>
      <c r="M2180" s="54" t="s">
        <v>5374</v>
      </c>
      <c r="N2180" s="55"/>
      <c r="O2180" s="16" t="str" cm="1">
        <f t="array" ref="O2180">IFERROR(_xlfn.IFS(
Q2180="MPR ISSUE","PDH",
Q2180="BSS Hardware Issue","BSS",
Q2180="Sites strategiques, MLL, Pylone, etc.","ENVTECH",
Q2180="AKTIVCO DEFAUT GE &amp; POWER Cabinet","AKTIVCO",
Q2180="AKTIVCO Coupure ENEO &amp; Baisse de tension","AKTIVCO GRID ONLY",
Q2180="Coupure ENEO &amp; Baisse de tension","IHS GRID ONLY",
Q2180="Defaut GE &amp; POWER Cabinet","IHS",
Q2180="Sharing","Partners",
Q2180="SIte strategiques &amp; DataCenter","SST &amp; DC",
Q2180="Exclu","Exclu",
Q2180="SAT","SAT",
Q2180="SPARE-ISSUE","SPARE-ISSUE",
Q2180="Fiber CAmtel","TRANS_FO_CAMTEL",
Q2180="Fiber AOF","Fiber AOF",
Q2180="Projet OCM (HUAWEI)","TRAVAUX-HUAWEI",
Q2180="Projet OCM (NOKIA)","TRAVAUX-NOKIA",
Q2180="ACCESS-ISSUE","ACCESS-ISSUE",
Q2180="Projet OCM (ZTE, NOKIA, autres projets)","TRAVAUX OCM",
Q2180="No root CAuse","No root cause",
Q2180="ODU HS","PDH",
Q2180="IP &amp; VLAN","PDH",
Q2180="Warehouse HUAWEI","SPARE-ISSUE",
Q2180="SPARE-HS","SPARE-ISSUE",
Q2180="Power Telco","BSS"
),"")</f>
        <v>No root cause</v>
      </c>
      <c r="P2180" s="22" t="str" cm="1">
        <f t="array" ref="P2180">IFERROR(_xlfn.IFS(
Q2180="MPR ISSUE","TX ISSUE",
Q2180="BSS Hardware Issue","RAN ISSUE",
Q2180="Sites strategiques, MLL, Pylone, etc.","ENVTECH",
Q2180="AKTIVCO DEFAUT GE &amp; POWER Cabinet","POWER ISSUE",
Q2180="AKTIVCO Coupure ENEO &amp; Baisse de tension","POWER ISSUE",
Q2180="Coupure ENEO &amp; Baisse de tension","POWER ISSUE",
Q2180="Defaut GE &amp; POWER Cabinet","POWER ISSUE",
Q2180="Sharing","POWER ISSUE",
Q2180="SIte strategiques &amp; DataCenter","POWER ISSUE",
Q2180="Exclu","Exclu",
Q2180="SAT","TX ISSUE",
Q2180="SPARE-ISSUE","SPARE-ISSUE",
Q2180="Fiber CAmtel","TX ISSUE",
Q2180="Fiber AOF","TX ISSUE",
Q2180="Projet OCM (HUAWEI)","TRAVAUX-HUAWEI",
Q2180="Projet OCM (NOKIA)","TRAVAUX -NOKIA",
Q2180="ACCESS-ISSUE","ACCESS-ISSUE",
Q2180="Projet OCM (ZTE, NOKIA, autres projets)","TRAVAUX OCM",
Q2180="No root CAuse","No root cause",
Q2180="ODU HS","TX ISSUE",
Q2180="IP &amp; VLAN","TX ISSUE",
Q2180="Warehouse HUAWEI","SPARE-ISSUE",
Q2180="SPARE-HS","SPARE-ISSUE",
Q2180="Power Telco","RAN ISSUE"
),"")</f>
        <v>No root cause</v>
      </c>
      <c r="Q2180" s="48" t="s">
        <v>5573</v>
      </c>
      <c r="R2180" s="23" t="str" cm="1">
        <f t="array" ref="R2180">IFERROR(_xlfn.IFS(
Q2180="MPR ISSUE","ACTIVE",
Q2180="BSS Hardware Issue","ACTIVE",
Q2180="Sites strategiques, MLL, Pylone, etc.","PASSIVE",
Q2180="AKTIVCO DEFAUT GE &amp; POWER Cabinet","PASSIVE",
Q2180="AKTIVCO Coupure ENEO &amp; Baisse de tension","PASSIVE",
Q2180="Coupure ENEO &amp; Baisse de tension","PASSIVE",
Q2180="Defaut GE &amp; POWER Cabinet","PASSIVE",
Q2180="Sharing","PASSIVE",
Q2180="SIte strategiques &amp; DataCenter","PASSIVE",
Q2180="Exclu","Exclu",
Q2180="SAT","ACTIVE",
Q2180="SPARE-ISSUE","SPARE-ISSUE",
Q2180="Fiber CAmtel","ACTIVE",
Q2180="Fiber AOF","ACTIVE",
Q2180="Projet OCM (HUAWEI)","PLANNED WORKS",
Q2180="Projet OCM (NOKIA)","PLANNED WORKS",
Q2180="ACCESS-ISSUE","ACCESS-ISSUE",
Q2180="Projet OCM (ZTE, NOKIA, autres projets)","PLANNED WORKS",
Q2180="No root CAuse","No root cause",
Q2180="ODU HS","ACTIVE",
Q2180="IP &amp; VLAN","ACTIVE",
Q2180="Warehouse HUAWEI","SPARE-ISSUE",
Q2180="SPARE-HS","SPARE-ISSUE",
Q2180="Power Telco","ACTIVE"
),"")</f>
        <v>No root cause</v>
      </c>
      <c r="S2180" s="56" t="s">
        <v>17</v>
      </c>
      <c r="T2180" s="7" t="s">
        <v>17</v>
      </c>
      <c r="U2180" s="57" t="s">
        <v>17</v>
      </c>
      <c r="V2180" s="57" t="s">
        <v>17</v>
      </c>
      <c r="W2180" s="57" t="s">
        <v>17</v>
      </c>
      <c r="X2180" s="57" t="s">
        <v>17</v>
      </c>
      <c r="Y2180" s="57" t="s">
        <v>17</v>
      </c>
      <c r="Z2180" s="57" t="s">
        <v>17</v>
      </c>
      <c r="AA2180" s="57" t="s">
        <v>17</v>
      </c>
      <c r="AB2180" s="57"/>
      <c r="AC2180" s="57" t="s">
        <v>17</v>
      </c>
      <c r="AD2180" s="57" t="s">
        <v>17</v>
      </c>
      <c r="AE2180" s="57" t="s">
        <v>17</v>
      </c>
      <c r="AF2180" s="57" t="s">
        <v>17</v>
      </c>
      <c r="AG2180" s="57" t="s">
        <v>17</v>
      </c>
      <c r="AH2180" s="57" t="s">
        <v>17</v>
      </c>
      <c r="AI2180" s="57" t="s">
        <v>17</v>
      </c>
    </row>
    <row r="2181" spans="1:35" s="14" customFormat="1" x14ac:dyDescent="0.35">
      <c r="A2181" s="1" t="s">
        <v>4514</v>
      </c>
      <c r="B2181" s="1" t="s">
        <v>4515</v>
      </c>
      <c r="C2181" s="3"/>
      <c r="D2181" s="1" t="s">
        <v>12</v>
      </c>
      <c r="E2181" s="1" t="s">
        <v>13</v>
      </c>
      <c r="F2181" s="3" t="s">
        <v>33</v>
      </c>
      <c r="G2181" s="1" t="s">
        <v>4514</v>
      </c>
      <c r="H2181" s="51" t="str">
        <f>_xlfn.XLOOKUP(B2181,'[1]Nur des jours'!$B:$B,'[1]Nur des jours'!$H:$H,"")</f>
        <v>ZTE</v>
      </c>
      <c r="I2181" s="52">
        <v>0</v>
      </c>
      <c r="J2181" s="52">
        <v>0</v>
      </c>
      <c r="K2181" s="52">
        <v>0</v>
      </c>
      <c r="L2181" s="53">
        <v>0</v>
      </c>
      <c r="M2181" s="54" t="s">
        <v>5374</v>
      </c>
      <c r="N2181" s="55"/>
      <c r="O2181" s="16" t="str" cm="1">
        <f t="array" ref="O2181">IFERROR(_xlfn.IFS(
Q2181="MPR ISSUE","PDH",
Q2181="BSS Hardware Issue","BSS",
Q2181="Sites strategiques, MLL, Pylone, etc.","ENVTECH",
Q2181="AKTIVCO DEFAUT GE &amp; POWER Cabinet","AKTIVCO",
Q2181="AKTIVCO Coupure ENEO &amp; Baisse de tension","AKTIVCO GRID ONLY",
Q2181="Coupure ENEO &amp; Baisse de tension","IHS GRID ONLY",
Q2181="Defaut GE &amp; POWER Cabinet","IHS",
Q2181="Sharing","Partners",
Q2181="SIte strategiques &amp; DataCenter","SST &amp; DC",
Q2181="Exclu","Exclu",
Q2181="SAT","SAT",
Q2181="SPARE-ISSUE","SPARE-ISSUE",
Q2181="Fiber CAmtel","TRANS_FO_CAMTEL",
Q2181="Fiber AOF","Fiber AOF",
Q2181="Projet OCM (HUAWEI)","TRAVAUX-HUAWEI",
Q2181="Projet OCM (NOKIA)","TRAVAUX-NOKIA",
Q2181="ACCESS-ISSUE","ACCESS-ISSUE",
Q2181="Projet OCM (ZTE, NOKIA, autres projets)","TRAVAUX OCM",
Q2181="No root CAuse","No root cause",
Q2181="ODU HS","PDH",
Q2181="IP &amp; VLAN","PDH",
Q2181="Warehouse HUAWEI","SPARE-ISSUE",
Q2181="SPARE-HS","SPARE-ISSUE",
Q2181="Power Telco","BSS"
),"")</f>
        <v>No root cause</v>
      </c>
      <c r="P2181" s="22" t="str" cm="1">
        <f t="array" ref="P2181">IFERROR(_xlfn.IFS(
Q2181="MPR ISSUE","TX ISSUE",
Q2181="BSS Hardware Issue","RAN ISSUE",
Q2181="Sites strategiques, MLL, Pylone, etc.","ENVTECH",
Q2181="AKTIVCO DEFAUT GE &amp; POWER Cabinet","POWER ISSUE",
Q2181="AKTIVCO Coupure ENEO &amp; Baisse de tension","POWER ISSUE",
Q2181="Coupure ENEO &amp; Baisse de tension","POWER ISSUE",
Q2181="Defaut GE &amp; POWER Cabinet","POWER ISSUE",
Q2181="Sharing","POWER ISSUE",
Q2181="SIte strategiques &amp; DataCenter","POWER ISSUE",
Q2181="Exclu","Exclu",
Q2181="SAT","TX ISSUE",
Q2181="SPARE-ISSUE","SPARE-ISSUE",
Q2181="Fiber CAmtel","TX ISSUE",
Q2181="Fiber AOF","TX ISSUE",
Q2181="Projet OCM (HUAWEI)","TRAVAUX-HUAWEI",
Q2181="Projet OCM (NOKIA)","TRAVAUX -NOKIA",
Q2181="ACCESS-ISSUE","ACCESS-ISSUE",
Q2181="Projet OCM (ZTE, NOKIA, autres projets)","TRAVAUX OCM",
Q2181="No root CAuse","No root cause",
Q2181="ODU HS","TX ISSUE",
Q2181="IP &amp; VLAN","TX ISSUE",
Q2181="Warehouse HUAWEI","SPARE-ISSUE",
Q2181="SPARE-HS","SPARE-ISSUE",
Q2181="Power Telco","RAN ISSUE"
),"")</f>
        <v>No root cause</v>
      </c>
      <c r="Q2181" s="48" t="s">
        <v>5573</v>
      </c>
      <c r="R2181" s="23" t="str" cm="1">
        <f t="array" ref="R2181">IFERROR(_xlfn.IFS(
Q2181="MPR ISSUE","ACTIVE",
Q2181="BSS Hardware Issue","ACTIVE",
Q2181="Sites strategiques, MLL, Pylone, etc.","PASSIVE",
Q2181="AKTIVCO DEFAUT GE &amp; POWER Cabinet","PASSIVE",
Q2181="AKTIVCO Coupure ENEO &amp; Baisse de tension","PASSIVE",
Q2181="Coupure ENEO &amp; Baisse de tension","PASSIVE",
Q2181="Defaut GE &amp; POWER Cabinet","PASSIVE",
Q2181="Sharing","PASSIVE",
Q2181="SIte strategiques &amp; DataCenter","PASSIVE",
Q2181="Exclu","Exclu",
Q2181="SAT","ACTIVE",
Q2181="SPARE-ISSUE","SPARE-ISSUE",
Q2181="Fiber CAmtel","ACTIVE",
Q2181="Fiber AOF","ACTIVE",
Q2181="Projet OCM (HUAWEI)","PLANNED WORKS",
Q2181="Projet OCM (NOKIA)","PLANNED WORKS",
Q2181="ACCESS-ISSUE","ACCESS-ISSUE",
Q2181="Projet OCM (ZTE, NOKIA, autres projets)","PLANNED WORKS",
Q2181="No root CAuse","No root cause",
Q2181="ODU HS","ACTIVE",
Q2181="IP &amp; VLAN","ACTIVE",
Q2181="Warehouse HUAWEI","SPARE-ISSUE",
Q2181="SPARE-HS","SPARE-ISSUE",
Q2181="Power Telco","ACTIVE"
),"")</f>
        <v>No root cause</v>
      </c>
      <c r="S2181" s="56" t="s">
        <v>17</v>
      </c>
      <c r="T2181" s="7" t="s">
        <v>17</v>
      </c>
      <c r="U2181" s="57" t="s">
        <v>17</v>
      </c>
      <c r="V2181" s="57" t="s">
        <v>17</v>
      </c>
      <c r="W2181" s="57" t="s">
        <v>17</v>
      </c>
      <c r="X2181" s="57" t="s">
        <v>17</v>
      </c>
      <c r="Y2181" s="57" t="s">
        <v>17</v>
      </c>
      <c r="Z2181" s="57" t="s">
        <v>17</v>
      </c>
      <c r="AA2181" s="57" t="s">
        <v>17</v>
      </c>
      <c r="AB2181" s="57"/>
      <c r="AC2181" s="57" t="s">
        <v>17</v>
      </c>
      <c r="AD2181" s="57" t="s">
        <v>17</v>
      </c>
      <c r="AE2181" s="57" t="s">
        <v>17</v>
      </c>
      <c r="AF2181" s="57" t="s">
        <v>17</v>
      </c>
      <c r="AG2181" s="57" t="s">
        <v>17</v>
      </c>
      <c r="AH2181" s="57" t="s">
        <v>17</v>
      </c>
      <c r="AI2181" s="57" t="s">
        <v>17</v>
      </c>
    </row>
    <row r="2182" spans="1:35" s="14" customFormat="1" x14ac:dyDescent="0.35">
      <c r="A2182" s="1" t="s">
        <v>1621</v>
      </c>
      <c r="B2182" s="1" t="s">
        <v>4521</v>
      </c>
      <c r="C2182" s="3"/>
      <c r="D2182" s="1" t="s">
        <v>12</v>
      </c>
      <c r="E2182" s="1" t="s">
        <v>13</v>
      </c>
      <c r="F2182" s="3" t="s">
        <v>39</v>
      </c>
      <c r="G2182" s="1" t="s">
        <v>1621</v>
      </c>
      <c r="H2182" s="51" t="str">
        <f>_xlfn.XLOOKUP(B2182,'[1]Nur des jours'!$B:$B,'[1]Nur des jours'!$H:$H,"")</f>
        <v>ZTE</v>
      </c>
      <c r="I2182" s="52">
        <v>0</v>
      </c>
      <c r="J2182" s="52">
        <v>0</v>
      </c>
      <c r="K2182" s="52">
        <v>0</v>
      </c>
      <c r="L2182" s="53">
        <v>0</v>
      </c>
      <c r="M2182" s="54" t="s">
        <v>5374</v>
      </c>
      <c r="N2182" s="55"/>
      <c r="O2182" s="16" t="str" cm="1">
        <f t="array" ref="O2182">IFERROR(_xlfn.IFS(
Q2182="MPR ISSUE","PDH",
Q2182="BSS Hardware Issue","BSS",
Q2182="Sites strategiques, MLL, Pylone, etc.","ENVTECH",
Q2182="AKTIVCO DEFAUT GE &amp; POWER Cabinet","AKTIVCO",
Q2182="AKTIVCO Coupure ENEO &amp; Baisse de tension","AKTIVCO GRID ONLY",
Q2182="Coupure ENEO &amp; Baisse de tension","IHS GRID ONLY",
Q2182="Defaut GE &amp; POWER Cabinet","IHS",
Q2182="Sharing","Partners",
Q2182="SIte strategiques &amp; DataCenter","SST &amp; DC",
Q2182="Exclu","Exclu",
Q2182="SAT","SAT",
Q2182="SPARE-ISSUE","SPARE-ISSUE",
Q2182="Fiber CAmtel","TRANS_FO_CAMTEL",
Q2182="Fiber AOF","Fiber AOF",
Q2182="Projet OCM (HUAWEI)","TRAVAUX-HUAWEI",
Q2182="Projet OCM (NOKIA)","TRAVAUX-NOKIA",
Q2182="ACCESS-ISSUE","ACCESS-ISSUE",
Q2182="Projet OCM (ZTE, NOKIA, autres projets)","TRAVAUX OCM",
Q2182="No root CAuse","No root cause",
Q2182="ODU HS","PDH",
Q2182="IP &amp; VLAN","PDH",
Q2182="Warehouse HUAWEI","SPARE-ISSUE",
Q2182="SPARE-HS","SPARE-ISSUE",
Q2182="Power Telco","BSS"
),"")</f>
        <v>No root cause</v>
      </c>
      <c r="P2182" s="22" t="str" cm="1">
        <f t="array" ref="P2182">IFERROR(_xlfn.IFS(
Q2182="MPR ISSUE","TX ISSUE",
Q2182="BSS Hardware Issue","RAN ISSUE",
Q2182="Sites strategiques, MLL, Pylone, etc.","ENVTECH",
Q2182="AKTIVCO DEFAUT GE &amp; POWER Cabinet","POWER ISSUE",
Q2182="AKTIVCO Coupure ENEO &amp; Baisse de tension","POWER ISSUE",
Q2182="Coupure ENEO &amp; Baisse de tension","POWER ISSUE",
Q2182="Defaut GE &amp; POWER Cabinet","POWER ISSUE",
Q2182="Sharing","POWER ISSUE",
Q2182="SIte strategiques &amp; DataCenter","POWER ISSUE",
Q2182="Exclu","Exclu",
Q2182="SAT","TX ISSUE",
Q2182="SPARE-ISSUE","SPARE-ISSUE",
Q2182="Fiber CAmtel","TX ISSUE",
Q2182="Fiber AOF","TX ISSUE",
Q2182="Projet OCM (HUAWEI)","TRAVAUX-HUAWEI",
Q2182="Projet OCM (NOKIA)","TRAVAUX -NOKIA",
Q2182="ACCESS-ISSUE","ACCESS-ISSUE",
Q2182="Projet OCM (ZTE, NOKIA, autres projets)","TRAVAUX OCM",
Q2182="No root CAuse","No root cause",
Q2182="ODU HS","TX ISSUE",
Q2182="IP &amp; VLAN","TX ISSUE",
Q2182="Warehouse HUAWEI","SPARE-ISSUE",
Q2182="SPARE-HS","SPARE-ISSUE",
Q2182="Power Telco","RAN ISSUE"
),"")</f>
        <v>No root cause</v>
      </c>
      <c r="Q2182" s="48" t="s">
        <v>5573</v>
      </c>
      <c r="R2182" s="23" t="str" cm="1">
        <f t="array" ref="R2182">IFERROR(_xlfn.IFS(
Q2182="MPR ISSUE","ACTIVE",
Q2182="BSS Hardware Issue","ACTIVE",
Q2182="Sites strategiques, MLL, Pylone, etc.","PASSIVE",
Q2182="AKTIVCO DEFAUT GE &amp; POWER Cabinet","PASSIVE",
Q2182="AKTIVCO Coupure ENEO &amp; Baisse de tension","PASSIVE",
Q2182="Coupure ENEO &amp; Baisse de tension","PASSIVE",
Q2182="Defaut GE &amp; POWER Cabinet","PASSIVE",
Q2182="Sharing","PASSIVE",
Q2182="SIte strategiques &amp; DataCenter","PASSIVE",
Q2182="Exclu","Exclu",
Q2182="SAT","ACTIVE",
Q2182="SPARE-ISSUE","SPARE-ISSUE",
Q2182="Fiber CAmtel","ACTIVE",
Q2182="Fiber AOF","ACTIVE",
Q2182="Projet OCM (HUAWEI)","PLANNED WORKS",
Q2182="Projet OCM (NOKIA)","PLANNED WORKS",
Q2182="ACCESS-ISSUE","ACCESS-ISSUE",
Q2182="Projet OCM (ZTE, NOKIA, autres projets)","PLANNED WORKS",
Q2182="No root CAuse","No root cause",
Q2182="ODU HS","ACTIVE",
Q2182="IP &amp; VLAN","ACTIVE",
Q2182="Warehouse HUAWEI","SPARE-ISSUE",
Q2182="SPARE-HS","SPARE-ISSUE",
Q2182="Power Telco","ACTIVE"
),"")</f>
        <v>No root cause</v>
      </c>
      <c r="S2182" s="56" t="s">
        <v>17</v>
      </c>
      <c r="T2182" s="7" t="s">
        <v>17</v>
      </c>
      <c r="U2182" s="57" t="s">
        <v>17</v>
      </c>
      <c r="V2182" s="57" t="s">
        <v>17</v>
      </c>
      <c r="W2182" s="57" t="s">
        <v>17</v>
      </c>
      <c r="X2182" s="57" t="s">
        <v>17</v>
      </c>
      <c r="Y2182" s="57" t="s">
        <v>17</v>
      </c>
      <c r="Z2182" s="57" t="s">
        <v>17</v>
      </c>
      <c r="AA2182" s="57" t="s">
        <v>17</v>
      </c>
      <c r="AB2182" s="57"/>
      <c r="AC2182" s="57" t="s">
        <v>17</v>
      </c>
      <c r="AD2182" s="57" t="s">
        <v>17</v>
      </c>
      <c r="AE2182" s="57" t="s">
        <v>17</v>
      </c>
      <c r="AF2182" s="57" t="s">
        <v>17</v>
      </c>
      <c r="AG2182" s="57" t="s">
        <v>17</v>
      </c>
      <c r="AH2182" s="57" t="s">
        <v>17</v>
      </c>
      <c r="AI2182" s="57" t="s">
        <v>17</v>
      </c>
    </row>
    <row r="2183" spans="1:35" s="14" customFormat="1" x14ac:dyDescent="0.35">
      <c r="A2183" s="1" t="s">
        <v>4528</v>
      </c>
      <c r="B2183" s="1" t="s">
        <v>4529</v>
      </c>
      <c r="C2183" s="3"/>
      <c r="D2183" s="1"/>
      <c r="E2183" s="1"/>
      <c r="F2183" s="3" t="s">
        <v>39</v>
      </c>
      <c r="G2183" s="1" t="s">
        <v>40</v>
      </c>
      <c r="H2183" s="51" t="str">
        <f>_xlfn.XLOOKUP(B2183,'[1]Nur des jours'!$B:$B,'[1]Nur des jours'!$H:$H,"")</f>
        <v>ZTE</v>
      </c>
      <c r="I2183" s="52">
        <v>0</v>
      </c>
      <c r="J2183" s="52">
        <v>0</v>
      </c>
      <c r="K2183" s="52">
        <v>0</v>
      </c>
      <c r="L2183" s="53">
        <v>0</v>
      </c>
      <c r="M2183" s="54" t="s">
        <v>5374</v>
      </c>
      <c r="N2183" s="55"/>
      <c r="O2183" s="16" t="str" cm="1">
        <f t="array" ref="O2183">IFERROR(_xlfn.IFS(
Q2183="MPR ISSUE","PDH",
Q2183="BSS Hardware Issue","BSS",
Q2183="Sites strategiques, MLL, Pylone, etc.","ENVTECH",
Q2183="AKTIVCO DEFAUT GE &amp; POWER Cabinet","AKTIVCO",
Q2183="AKTIVCO Coupure ENEO &amp; Baisse de tension","AKTIVCO GRID ONLY",
Q2183="Coupure ENEO &amp; Baisse de tension","IHS GRID ONLY",
Q2183="Defaut GE &amp; POWER Cabinet","IHS",
Q2183="Sharing","Partners",
Q2183="SIte strategiques &amp; DataCenter","SST &amp; DC",
Q2183="Exclu","Exclu",
Q2183="SAT","SAT",
Q2183="SPARE-ISSUE","SPARE-ISSUE",
Q2183="Fiber CAmtel","TRANS_FO_CAMTEL",
Q2183="Fiber AOF","Fiber AOF",
Q2183="Projet OCM (HUAWEI)","TRAVAUX-HUAWEI",
Q2183="Projet OCM (NOKIA)","TRAVAUX-NOKIA",
Q2183="ACCESS-ISSUE","ACCESS-ISSUE",
Q2183="Projet OCM (ZTE, NOKIA, autres projets)","TRAVAUX OCM",
Q2183="No root CAuse","No root cause",
Q2183="ODU HS","PDH",
Q2183="IP &amp; VLAN","PDH",
Q2183="Warehouse HUAWEI","SPARE-ISSUE",
Q2183="SPARE-HS","SPARE-ISSUE",
Q2183="Power Telco","BSS"
),"")</f>
        <v>No root cause</v>
      </c>
      <c r="P2183" s="22" t="str" cm="1">
        <f t="array" ref="P2183">IFERROR(_xlfn.IFS(
Q2183="MPR ISSUE","TX ISSUE",
Q2183="BSS Hardware Issue","RAN ISSUE",
Q2183="Sites strategiques, MLL, Pylone, etc.","ENVTECH",
Q2183="AKTIVCO DEFAUT GE &amp; POWER Cabinet","POWER ISSUE",
Q2183="AKTIVCO Coupure ENEO &amp; Baisse de tension","POWER ISSUE",
Q2183="Coupure ENEO &amp; Baisse de tension","POWER ISSUE",
Q2183="Defaut GE &amp; POWER Cabinet","POWER ISSUE",
Q2183="Sharing","POWER ISSUE",
Q2183="SIte strategiques &amp; DataCenter","POWER ISSUE",
Q2183="Exclu","Exclu",
Q2183="SAT","TX ISSUE",
Q2183="SPARE-ISSUE","SPARE-ISSUE",
Q2183="Fiber CAmtel","TX ISSUE",
Q2183="Fiber AOF","TX ISSUE",
Q2183="Projet OCM (HUAWEI)","TRAVAUX-HUAWEI",
Q2183="Projet OCM (NOKIA)","TRAVAUX -NOKIA",
Q2183="ACCESS-ISSUE","ACCESS-ISSUE",
Q2183="Projet OCM (ZTE, NOKIA, autres projets)","TRAVAUX OCM",
Q2183="No root CAuse","No root cause",
Q2183="ODU HS","TX ISSUE",
Q2183="IP &amp; VLAN","TX ISSUE",
Q2183="Warehouse HUAWEI","SPARE-ISSUE",
Q2183="SPARE-HS","SPARE-ISSUE",
Q2183="Power Telco","RAN ISSUE"
),"")</f>
        <v>No root cause</v>
      </c>
      <c r="Q2183" s="48" t="s">
        <v>5573</v>
      </c>
      <c r="R2183" s="23" t="str" cm="1">
        <f t="array" ref="R2183">IFERROR(_xlfn.IFS(
Q2183="MPR ISSUE","ACTIVE",
Q2183="BSS Hardware Issue","ACTIVE",
Q2183="Sites strategiques, MLL, Pylone, etc.","PASSIVE",
Q2183="AKTIVCO DEFAUT GE &amp; POWER Cabinet","PASSIVE",
Q2183="AKTIVCO Coupure ENEO &amp; Baisse de tension","PASSIVE",
Q2183="Coupure ENEO &amp; Baisse de tension","PASSIVE",
Q2183="Defaut GE &amp; POWER Cabinet","PASSIVE",
Q2183="Sharing","PASSIVE",
Q2183="SIte strategiques &amp; DataCenter","PASSIVE",
Q2183="Exclu","Exclu",
Q2183="SAT","ACTIVE",
Q2183="SPARE-ISSUE","SPARE-ISSUE",
Q2183="Fiber CAmtel","ACTIVE",
Q2183="Fiber AOF","ACTIVE",
Q2183="Projet OCM (HUAWEI)","PLANNED WORKS",
Q2183="Projet OCM (NOKIA)","PLANNED WORKS",
Q2183="ACCESS-ISSUE","ACCESS-ISSUE",
Q2183="Projet OCM (ZTE, NOKIA, autres projets)","PLANNED WORKS",
Q2183="No root CAuse","No root cause",
Q2183="ODU HS","ACTIVE",
Q2183="IP &amp; VLAN","ACTIVE",
Q2183="Warehouse HUAWEI","SPARE-ISSUE",
Q2183="SPARE-HS","SPARE-ISSUE",
Q2183="Power Telco","ACTIVE"
),"")</f>
        <v>No root cause</v>
      </c>
      <c r="S2183" s="56" t="s">
        <v>17</v>
      </c>
      <c r="T2183" s="7" t="s">
        <v>17</v>
      </c>
      <c r="U2183" s="57" t="s">
        <v>17</v>
      </c>
      <c r="V2183" s="57" t="s">
        <v>17</v>
      </c>
      <c r="W2183" s="57" t="s">
        <v>17</v>
      </c>
      <c r="X2183" s="57" t="s">
        <v>17</v>
      </c>
      <c r="Y2183" s="57" t="s">
        <v>17</v>
      </c>
      <c r="Z2183" s="57" t="s">
        <v>17</v>
      </c>
      <c r="AA2183" s="57" t="s">
        <v>17</v>
      </c>
      <c r="AB2183" s="57"/>
      <c r="AC2183" s="57" t="s">
        <v>17</v>
      </c>
      <c r="AD2183" s="57" t="s">
        <v>17</v>
      </c>
      <c r="AE2183" s="57" t="s">
        <v>17</v>
      </c>
      <c r="AF2183" s="57" t="s">
        <v>17</v>
      </c>
      <c r="AG2183" s="57" t="s">
        <v>17</v>
      </c>
      <c r="AH2183" s="57" t="s">
        <v>17</v>
      </c>
      <c r="AI2183" s="57" t="s">
        <v>17</v>
      </c>
    </row>
    <row r="2184" spans="1:35" s="14" customFormat="1" x14ac:dyDescent="0.35">
      <c r="A2184" s="1" t="s">
        <v>782</v>
      </c>
      <c r="B2184" s="1" t="s">
        <v>783</v>
      </c>
      <c r="C2184" s="3"/>
      <c r="D2184" s="1" t="s">
        <v>12</v>
      </c>
      <c r="E2184" s="1" t="s">
        <v>13</v>
      </c>
      <c r="F2184" s="3" t="s">
        <v>33</v>
      </c>
      <c r="G2184" s="1" t="s">
        <v>34</v>
      </c>
      <c r="H2184" s="51" t="str">
        <f>_xlfn.XLOOKUP(B2184,'[1]Nur des jours'!$B:$B,'[1]Nur des jours'!$H:$H,"")</f>
        <v>ZTE</v>
      </c>
      <c r="I2184" s="52">
        <v>0</v>
      </c>
      <c r="J2184" s="52">
        <v>0</v>
      </c>
      <c r="K2184" s="52">
        <v>0</v>
      </c>
      <c r="L2184" s="53">
        <v>0</v>
      </c>
      <c r="M2184" s="54" t="s">
        <v>5374</v>
      </c>
      <c r="N2184" s="55"/>
      <c r="O2184" s="16" t="str" cm="1">
        <f t="array" ref="O2184">IFERROR(_xlfn.IFS(
Q2184="MPR ISSUE","PDH",
Q2184="BSS Hardware Issue","BSS",
Q2184="Sites strategiques, MLL, Pylone, etc.","ENVTECH",
Q2184="AKTIVCO DEFAUT GE &amp; POWER Cabinet","AKTIVCO",
Q2184="AKTIVCO Coupure ENEO &amp; Baisse de tension","AKTIVCO GRID ONLY",
Q2184="Coupure ENEO &amp; Baisse de tension","IHS GRID ONLY",
Q2184="Defaut GE &amp; POWER Cabinet","IHS",
Q2184="Sharing","Partners",
Q2184="SIte strategiques &amp; DataCenter","SST &amp; DC",
Q2184="Exclu","Exclu",
Q2184="SAT","SAT",
Q2184="SPARE-ISSUE","SPARE-ISSUE",
Q2184="Fiber CAmtel","TRANS_FO_CAMTEL",
Q2184="Fiber AOF","Fiber AOF",
Q2184="Projet OCM (HUAWEI)","TRAVAUX-HUAWEI",
Q2184="Projet OCM (NOKIA)","TRAVAUX-NOKIA",
Q2184="ACCESS-ISSUE","ACCESS-ISSUE",
Q2184="Projet OCM (ZTE, NOKIA, autres projets)","TRAVAUX OCM",
Q2184="No root CAuse","No root cause",
Q2184="ODU HS","PDH",
Q2184="IP &amp; VLAN","PDH",
Q2184="Warehouse HUAWEI","SPARE-ISSUE",
Q2184="SPARE-HS","SPARE-ISSUE",
Q2184="Power Telco","BSS"
),"")</f>
        <v>No root cause</v>
      </c>
      <c r="P2184" s="22" t="str" cm="1">
        <f t="array" ref="P2184">IFERROR(_xlfn.IFS(
Q2184="MPR ISSUE","TX ISSUE",
Q2184="BSS Hardware Issue","RAN ISSUE",
Q2184="Sites strategiques, MLL, Pylone, etc.","ENVTECH",
Q2184="AKTIVCO DEFAUT GE &amp; POWER Cabinet","POWER ISSUE",
Q2184="AKTIVCO Coupure ENEO &amp; Baisse de tension","POWER ISSUE",
Q2184="Coupure ENEO &amp; Baisse de tension","POWER ISSUE",
Q2184="Defaut GE &amp; POWER Cabinet","POWER ISSUE",
Q2184="Sharing","POWER ISSUE",
Q2184="SIte strategiques &amp; DataCenter","POWER ISSUE",
Q2184="Exclu","Exclu",
Q2184="SAT","TX ISSUE",
Q2184="SPARE-ISSUE","SPARE-ISSUE",
Q2184="Fiber CAmtel","TX ISSUE",
Q2184="Fiber AOF","TX ISSUE",
Q2184="Projet OCM (HUAWEI)","TRAVAUX-HUAWEI",
Q2184="Projet OCM (NOKIA)","TRAVAUX -NOKIA",
Q2184="ACCESS-ISSUE","ACCESS-ISSUE",
Q2184="Projet OCM (ZTE, NOKIA, autres projets)","TRAVAUX OCM",
Q2184="No root CAuse","No root cause",
Q2184="ODU HS","TX ISSUE",
Q2184="IP &amp; VLAN","TX ISSUE",
Q2184="Warehouse HUAWEI","SPARE-ISSUE",
Q2184="SPARE-HS","SPARE-ISSUE",
Q2184="Power Telco","RAN ISSUE"
),"")</f>
        <v>No root cause</v>
      </c>
      <c r="Q2184" s="48" t="s">
        <v>5573</v>
      </c>
      <c r="R2184" s="23" t="str" cm="1">
        <f t="array" ref="R2184">IFERROR(_xlfn.IFS(
Q2184="MPR ISSUE","ACTIVE",
Q2184="BSS Hardware Issue","ACTIVE",
Q2184="Sites strategiques, MLL, Pylone, etc.","PASSIVE",
Q2184="AKTIVCO DEFAUT GE &amp; POWER Cabinet","PASSIVE",
Q2184="AKTIVCO Coupure ENEO &amp; Baisse de tension","PASSIVE",
Q2184="Coupure ENEO &amp; Baisse de tension","PASSIVE",
Q2184="Defaut GE &amp; POWER Cabinet","PASSIVE",
Q2184="Sharing","PASSIVE",
Q2184="SIte strategiques &amp; DataCenter","PASSIVE",
Q2184="Exclu","Exclu",
Q2184="SAT","ACTIVE",
Q2184="SPARE-ISSUE","SPARE-ISSUE",
Q2184="Fiber CAmtel","ACTIVE",
Q2184="Fiber AOF","ACTIVE",
Q2184="Projet OCM (HUAWEI)","PLANNED WORKS",
Q2184="Projet OCM (NOKIA)","PLANNED WORKS",
Q2184="ACCESS-ISSUE","ACCESS-ISSUE",
Q2184="Projet OCM (ZTE, NOKIA, autres projets)","PLANNED WORKS",
Q2184="No root CAuse","No root cause",
Q2184="ODU HS","ACTIVE",
Q2184="IP &amp; VLAN","ACTIVE",
Q2184="Warehouse HUAWEI","SPARE-ISSUE",
Q2184="SPARE-HS","SPARE-ISSUE",
Q2184="Power Telco","ACTIVE"
),"")</f>
        <v>No root cause</v>
      </c>
      <c r="S2184" s="56" t="s">
        <v>17</v>
      </c>
      <c r="T2184" s="7" t="s">
        <v>17</v>
      </c>
      <c r="U2184" s="57" t="s">
        <v>17</v>
      </c>
      <c r="V2184" s="57" t="s">
        <v>17</v>
      </c>
      <c r="W2184" s="57" t="s">
        <v>17</v>
      </c>
      <c r="X2184" s="57" t="s">
        <v>17</v>
      </c>
      <c r="Y2184" s="57" t="s">
        <v>17</v>
      </c>
      <c r="Z2184" s="57" t="s">
        <v>17</v>
      </c>
      <c r="AA2184" s="57" t="s">
        <v>17</v>
      </c>
      <c r="AB2184" s="57"/>
      <c r="AC2184" s="57" t="s">
        <v>17</v>
      </c>
      <c r="AD2184" s="57" t="s">
        <v>17</v>
      </c>
      <c r="AE2184" s="57" t="s">
        <v>17</v>
      </c>
      <c r="AF2184" s="57" t="s">
        <v>17</v>
      </c>
      <c r="AG2184" s="57" t="s">
        <v>17</v>
      </c>
      <c r="AH2184" s="57" t="s">
        <v>17</v>
      </c>
      <c r="AI2184" s="57" t="s">
        <v>17</v>
      </c>
    </row>
    <row r="2185" spans="1:35" s="14" customFormat="1" x14ac:dyDescent="0.35">
      <c r="A2185" s="1" t="s">
        <v>4607</v>
      </c>
      <c r="B2185" s="1" t="s">
        <v>4608</v>
      </c>
      <c r="C2185" s="3"/>
      <c r="D2185" s="1" t="s">
        <v>2754</v>
      </c>
      <c r="E2185" s="1" t="s">
        <v>13</v>
      </c>
      <c r="F2185" s="3" t="s">
        <v>33</v>
      </c>
      <c r="G2185" s="1" t="s">
        <v>4609</v>
      </c>
      <c r="H2185" s="51" t="str">
        <f>_xlfn.XLOOKUP(B2185,'[1]Nur des jours'!$B:$B,'[1]Nur des jours'!$H:$H,"")</f>
        <v>ZTE</v>
      </c>
      <c r="I2185" s="52">
        <v>0</v>
      </c>
      <c r="J2185" s="52">
        <v>0</v>
      </c>
      <c r="K2185" s="52">
        <v>0</v>
      </c>
      <c r="L2185" s="53">
        <v>0</v>
      </c>
      <c r="M2185" s="54" t="s">
        <v>5342</v>
      </c>
      <c r="N2185" s="55" t="s">
        <v>5561</v>
      </c>
      <c r="O2185" s="16" t="str" cm="1">
        <f t="array" ref="O2185">IFERROR(_xlfn.IFS(
Q2185="MPR ISSUE","PDH",
Q2185="BSS Hardware Issue","BSS",
Q2185="Sites strategiques, MLL, Pylone, etc.","ENVTECH",
Q2185="AKTIVCO DEFAUT GE &amp; POWER Cabinet","AKTIVCO",
Q2185="AKTIVCO Coupure ENEO &amp; Baisse de tension","AKTIVCO GRID ONLY",
Q2185="Coupure ENEO &amp; Baisse de tension","IHS GRID ONLY",
Q2185="Defaut GE &amp; POWER Cabinet","IHS",
Q2185="Sharing","Partners",
Q2185="SIte strategiques &amp; DataCenter","SST &amp; DC",
Q2185="Exclu","Exclu",
Q2185="SAT","SAT",
Q2185="SPARE-ISSUE","SPARE-ISSUE",
Q2185="Fiber CAmtel","TRANS_FO_CAMTEL",
Q2185="Fiber AOF","Fiber AOF",
Q2185="Projet OCM (HUAWEI)","TRAVAUX-HUAWEI",
Q2185="Projet OCM (NOKIA)","TRAVAUX-NOKIA",
Q2185="ACCESS-ISSUE","ACCESS-ISSUE",
Q2185="Projet OCM (ZTE, NOKIA, autres projets)","TRAVAUX OCM",
Q2185="No root CAuse","No root cause",
Q2185="ODU HS","PDH",
Q2185="IP &amp; VLAN","PDH",
Q2185="Warehouse HUAWEI","SPARE-ISSUE",
Q2185="SPARE-HS","SPARE-ISSUE",
Q2185="Power Telco","BSS"
),"")</f>
        <v>Exclu</v>
      </c>
      <c r="P2185" s="22" t="str" cm="1">
        <f t="array" ref="P2185">IFERROR(_xlfn.IFS(
Q2185="MPR ISSUE","TX ISSUE",
Q2185="BSS Hardware Issue","RAN ISSUE",
Q2185="Sites strategiques, MLL, Pylone, etc.","ENVTECH",
Q2185="AKTIVCO DEFAUT GE &amp; POWER Cabinet","POWER ISSUE",
Q2185="AKTIVCO Coupure ENEO &amp; Baisse de tension","POWER ISSUE",
Q2185="Coupure ENEO &amp; Baisse de tension","POWER ISSUE",
Q2185="Defaut GE &amp; POWER Cabinet","POWER ISSUE",
Q2185="Sharing","POWER ISSUE",
Q2185="SIte strategiques &amp; DataCenter","POWER ISSUE",
Q2185="Exclu","Exclu",
Q2185="SAT","TX ISSUE",
Q2185="SPARE-ISSUE","SPARE-ISSUE",
Q2185="Fiber CAmtel","TX ISSUE",
Q2185="Fiber AOF","TX ISSUE",
Q2185="Projet OCM (HUAWEI)","TRAVAUX-HUAWEI",
Q2185="Projet OCM (NOKIA)","TRAVAUX -NOKIA",
Q2185="ACCESS-ISSUE","ACCESS-ISSUE",
Q2185="Projet OCM (ZTE, NOKIA, autres projets)","TRAVAUX OCM",
Q2185="No root CAuse","No root cause",
Q2185="ODU HS","TX ISSUE",
Q2185="IP &amp; VLAN","TX ISSUE",
Q2185="Warehouse HUAWEI","SPARE-ISSUE",
Q2185="SPARE-HS","SPARE-ISSUE",
Q2185="Power Telco","RAN ISSUE"
),"")</f>
        <v>Exclu</v>
      </c>
      <c r="Q2185" s="48" t="s">
        <v>5533</v>
      </c>
      <c r="R2185" s="23" t="str" cm="1">
        <f t="array" ref="R2185">IFERROR(_xlfn.IFS(
Q2185="MPR ISSUE","ACTIVE",
Q2185="BSS Hardware Issue","ACTIVE",
Q2185="Sites strategiques, MLL, Pylone, etc.","PASSIVE",
Q2185="AKTIVCO DEFAUT GE &amp; POWER Cabinet","PASSIVE",
Q2185="AKTIVCO Coupure ENEO &amp; Baisse de tension","PASSIVE",
Q2185="Coupure ENEO &amp; Baisse de tension","PASSIVE",
Q2185="Defaut GE &amp; POWER Cabinet","PASSIVE",
Q2185="Sharing","PASSIVE",
Q2185="SIte strategiques &amp; DataCenter","PASSIVE",
Q2185="Exclu","Exclu",
Q2185="SAT","ACTIVE",
Q2185="SPARE-ISSUE","SPARE-ISSUE",
Q2185="Fiber CAmtel","ACTIVE",
Q2185="Fiber AOF","ACTIVE",
Q2185="Projet OCM (HUAWEI)","PLANNED WORKS",
Q2185="Projet OCM (NOKIA)","PLANNED WORKS",
Q2185="ACCESS-ISSUE","ACCESS-ISSUE",
Q2185="Projet OCM (ZTE, NOKIA, autres projets)","PLANNED WORKS",
Q2185="No root CAuse","No root cause",
Q2185="ODU HS","ACTIVE",
Q2185="IP &amp; VLAN","ACTIVE",
Q2185="Warehouse HUAWEI","SPARE-ISSUE",
Q2185="SPARE-HS","SPARE-ISSUE",
Q2185="Power Telco","ACTIVE"
),"")</f>
        <v>Exclu</v>
      </c>
      <c r="S2185" s="56" t="s">
        <v>17</v>
      </c>
      <c r="T2185" s="7" t="s">
        <v>17</v>
      </c>
      <c r="U2185" s="57" t="s">
        <v>17</v>
      </c>
      <c r="V2185" s="57" t="s">
        <v>17</v>
      </c>
      <c r="W2185" s="57" t="s">
        <v>17</v>
      </c>
      <c r="X2185" s="57" t="s">
        <v>17</v>
      </c>
      <c r="Y2185" s="57" t="s">
        <v>17</v>
      </c>
      <c r="Z2185" s="57" t="s">
        <v>17</v>
      </c>
      <c r="AA2185" s="57" t="s">
        <v>17</v>
      </c>
      <c r="AB2185" s="57" t="s">
        <v>17</v>
      </c>
      <c r="AC2185" s="57" t="s">
        <v>17</v>
      </c>
      <c r="AD2185" s="57" t="s">
        <v>17</v>
      </c>
      <c r="AE2185" s="57" t="s">
        <v>17</v>
      </c>
      <c r="AF2185" s="57" t="s">
        <v>17</v>
      </c>
      <c r="AG2185" s="57" t="s">
        <v>17</v>
      </c>
      <c r="AH2185" s="57" t="s">
        <v>17</v>
      </c>
      <c r="AI2185" s="57" t="s">
        <v>17</v>
      </c>
    </row>
    <row r="2186" spans="1:35" s="14" customFormat="1" x14ac:dyDescent="0.35">
      <c r="A2186" s="1" t="s">
        <v>4542</v>
      </c>
      <c r="B2186" s="1" t="s">
        <v>4543</v>
      </c>
      <c r="C2186" s="3"/>
      <c r="D2186" s="1" t="s">
        <v>12</v>
      </c>
      <c r="E2186" s="1" t="s">
        <v>13</v>
      </c>
      <c r="F2186" s="3" t="s">
        <v>39</v>
      </c>
      <c r="G2186" s="1" t="s">
        <v>40</v>
      </c>
      <c r="H2186" s="51" t="str">
        <f>_xlfn.XLOOKUP(B2186,'[1]Nur des jours'!$B:$B,'[1]Nur des jours'!$H:$H,"")</f>
        <v>ZTE</v>
      </c>
      <c r="I2186" s="52">
        <v>0</v>
      </c>
      <c r="J2186" s="52">
        <v>0</v>
      </c>
      <c r="K2186" s="52">
        <v>0</v>
      </c>
      <c r="L2186" s="53">
        <v>0</v>
      </c>
      <c r="M2186" s="54" t="s">
        <v>5374</v>
      </c>
      <c r="N2186" s="55"/>
      <c r="O2186" s="16" t="str" cm="1">
        <f t="array" ref="O2186">IFERROR(_xlfn.IFS(
Q2186="MPR ISSUE","PDH",
Q2186="BSS Hardware Issue","BSS",
Q2186="Sites strategiques, MLL, Pylone, etc.","ENVTECH",
Q2186="AKTIVCO DEFAUT GE &amp; POWER Cabinet","AKTIVCO",
Q2186="AKTIVCO Coupure ENEO &amp; Baisse de tension","AKTIVCO GRID ONLY",
Q2186="Coupure ENEO &amp; Baisse de tension","IHS GRID ONLY",
Q2186="Defaut GE &amp; POWER Cabinet","IHS",
Q2186="Sharing","Partners",
Q2186="SIte strategiques &amp; DataCenter","SST &amp; DC",
Q2186="Exclu","Exclu",
Q2186="SAT","SAT",
Q2186="SPARE-ISSUE","SPARE-ISSUE",
Q2186="Fiber CAmtel","TRANS_FO_CAMTEL",
Q2186="Fiber AOF","Fiber AOF",
Q2186="Projet OCM (HUAWEI)","TRAVAUX-HUAWEI",
Q2186="Projet OCM (NOKIA)","TRAVAUX-NOKIA",
Q2186="ACCESS-ISSUE","ACCESS-ISSUE",
Q2186="Projet OCM (ZTE, NOKIA, autres projets)","TRAVAUX OCM",
Q2186="No root CAuse","No root cause",
Q2186="ODU HS","PDH",
Q2186="IP &amp; VLAN","PDH",
Q2186="Warehouse HUAWEI","SPARE-ISSUE",
Q2186="SPARE-HS","SPARE-ISSUE",
Q2186="Power Telco","BSS"
),"")</f>
        <v>No root cause</v>
      </c>
      <c r="P2186" s="22" t="str" cm="1">
        <f t="array" ref="P2186">IFERROR(_xlfn.IFS(
Q2186="MPR ISSUE","TX ISSUE",
Q2186="BSS Hardware Issue","RAN ISSUE",
Q2186="Sites strategiques, MLL, Pylone, etc.","ENVTECH",
Q2186="AKTIVCO DEFAUT GE &amp; POWER Cabinet","POWER ISSUE",
Q2186="AKTIVCO Coupure ENEO &amp; Baisse de tension","POWER ISSUE",
Q2186="Coupure ENEO &amp; Baisse de tension","POWER ISSUE",
Q2186="Defaut GE &amp; POWER Cabinet","POWER ISSUE",
Q2186="Sharing","POWER ISSUE",
Q2186="SIte strategiques &amp; DataCenter","POWER ISSUE",
Q2186="Exclu","Exclu",
Q2186="SAT","TX ISSUE",
Q2186="SPARE-ISSUE","SPARE-ISSUE",
Q2186="Fiber CAmtel","TX ISSUE",
Q2186="Fiber AOF","TX ISSUE",
Q2186="Projet OCM (HUAWEI)","TRAVAUX-HUAWEI",
Q2186="Projet OCM (NOKIA)","TRAVAUX -NOKIA",
Q2186="ACCESS-ISSUE","ACCESS-ISSUE",
Q2186="Projet OCM (ZTE, NOKIA, autres projets)","TRAVAUX OCM",
Q2186="No root CAuse","No root cause",
Q2186="ODU HS","TX ISSUE",
Q2186="IP &amp; VLAN","TX ISSUE",
Q2186="Warehouse HUAWEI","SPARE-ISSUE",
Q2186="SPARE-HS","SPARE-ISSUE",
Q2186="Power Telco","RAN ISSUE"
),"")</f>
        <v>No root cause</v>
      </c>
      <c r="Q2186" s="48" t="s">
        <v>5573</v>
      </c>
      <c r="R2186" s="23" t="str" cm="1">
        <f t="array" ref="R2186">IFERROR(_xlfn.IFS(
Q2186="MPR ISSUE","ACTIVE",
Q2186="BSS Hardware Issue","ACTIVE",
Q2186="Sites strategiques, MLL, Pylone, etc.","PASSIVE",
Q2186="AKTIVCO DEFAUT GE &amp; POWER Cabinet","PASSIVE",
Q2186="AKTIVCO Coupure ENEO &amp; Baisse de tension","PASSIVE",
Q2186="Coupure ENEO &amp; Baisse de tension","PASSIVE",
Q2186="Defaut GE &amp; POWER Cabinet","PASSIVE",
Q2186="Sharing","PASSIVE",
Q2186="SIte strategiques &amp; DataCenter","PASSIVE",
Q2186="Exclu","Exclu",
Q2186="SAT","ACTIVE",
Q2186="SPARE-ISSUE","SPARE-ISSUE",
Q2186="Fiber CAmtel","ACTIVE",
Q2186="Fiber AOF","ACTIVE",
Q2186="Projet OCM (HUAWEI)","PLANNED WORKS",
Q2186="Projet OCM (NOKIA)","PLANNED WORKS",
Q2186="ACCESS-ISSUE","ACCESS-ISSUE",
Q2186="Projet OCM (ZTE, NOKIA, autres projets)","PLANNED WORKS",
Q2186="No root CAuse","No root cause",
Q2186="ODU HS","ACTIVE",
Q2186="IP &amp; VLAN","ACTIVE",
Q2186="Warehouse HUAWEI","SPARE-ISSUE",
Q2186="SPARE-HS","SPARE-ISSUE",
Q2186="Power Telco","ACTIVE"
),"")</f>
        <v>No root cause</v>
      </c>
      <c r="S2186" s="56" t="s">
        <v>17</v>
      </c>
      <c r="T2186" s="7" t="s">
        <v>17</v>
      </c>
      <c r="U2186" s="57" t="s">
        <v>17</v>
      </c>
      <c r="V2186" s="57" t="s">
        <v>17</v>
      </c>
      <c r="W2186" s="57" t="s">
        <v>17</v>
      </c>
      <c r="X2186" s="57" t="s">
        <v>17</v>
      </c>
      <c r="Y2186" s="57" t="s">
        <v>17</v>
      </c>
      <c r="Z2186" s="57" t="s">
        <v>17</v>
      </c>
      <c r="AA2186" s="57" t="s">
        <v>17</v>
      </c>
      <c r="AB2186" s="57"/>
      <c r="AC2186" s="57" t="s">
        <v>17</v>
      </c>
      <c r="AD2186" s="57" t="s">
        <v>17</v>
      </c>
      <c r="AE2186" s="57" t="s">
        <v>17</v>
      </c>
      <c r="AF2186" s="57" t="s">
        <v>17</v>
      </c>
      <c r="AG2186" s="57" t="s">
        <v>17</v>
      </c>
      <c r="AH2186" s="57" t="s">
        <v>17</v>
      </c>
      <c r="AI2186" s="57" t="s">
        <v>17</v>
      </c>
    </row>
    <row r="2187" spans="1:35" s="14" customFormat="1" x14ac:dyDescent="0.35">
      <c r="A2187" s="1" t="s">
        <v>4544</v>
      </c>
      <c r="B2187" s="1" t="s">
        <v>4545</v>
      </c>
      <c r="C2187" s="3"/>
      <c r="D2187" s="1" t="s">
        <v>12</v>
      </c>
      <c r="E2187" s="1" t="s">
        <v>13</v>
      </c>
      <c r="F2187" s="3" t="s">
        <v>39</v>
      </c>
      <c r="G2187" s="1" t="s">
        <v>2618</v>
      </c>
      <c r="H2187" s="51" t="str">
        <f>_xlfn.XLOOKUP(B2187,'[1]Nur des jours'!$B:$B,'[1]Nur des jours'!$H:$H,"")</f>
        <v>ZTE</v>
      </c>
      <c r="I2187" s="52">
        <v>0</v>
      </c>
      <c r="J2187" s="52">
        <v>0</v>
      </c>
      <c r="K2187" s="52">
        <v>0</v>
      </c>
      <c r="L2187" s="53">
        <v>0</v>
      </c>
      <c r="M2187" s="54" t="s">
        <v>5374</v>
      </c>
      <c r="N2187" s="55"/>
      <c r="O2187" s="16" t="str" cm="1">
        <f t="array" ref="O2187">IFERROR(_xlfn.IFS(
Q2187="MPR ISSUE","PDH",
Q2187="BSS Hardware Issue","BSS",
Q2187="Sites strategiques, MLL, Pylone, etc.","ENVTECH",
Q2187="AKTIVCO DEFAUT GE &amp; POWER Cabinet","AKTIVCO",
Q2187="AKTIVCO Coupure ENEO &amp; Baisse de tension","AKTIVCO GRID ONLY",
Q2187="Coupure ENEO &amp; Baisse de tension","IHS GRID ONLY",
Q2187="Defaut GE &amp; POWER Cabinet","IHS",
Q2187="Sharing","Partners",
Q2187="SIte strategiques &amp; DataCenter","SST &amp; DC",
Q2187="Exclu","Exclu",
Q2187="SAT","SAT",
Q2187="SPARE-ISSUE","SPARE-ISSUE",
Q2187="Fiber CAmtel","TRANS_FO_CAMTEL",
Q2187="Fiber AOF","Fiber AOF",
Q2187="Projet OCM (HUAWEI)","TRAVAUX-HUAWEI",
Q2187="Projet OCM (NOKIA)","TRAVAUX-NOKIA",
Q2187="ACCESS-ISSUE","ACCESS-ISSUE",
Q2187="Projet OCM (ZTE, NOKIA, autres projets)","TRAVAUX OCM",
Q2187="No root CAuse","No root cause",
Q2187="ODU HS","PDH",
Q2187="IP &amp; VLAN","PDH",
Q2187="Warehouse HUAWEI","SPARE-ISSUE",
Q2187="SPARE-HS","SPARE-ISSUE",
Q2187="Power Telco","BSS"
),"")</f>
        <v>No root cause</v>
      </c>
      <c r="P2187" s="22" t="str" cm="1">
        <f t="array" ref="P2187">IFERROR(_xlfn.IFS(
Q2187="MPR ISSUE","TX ISSUE",
Q2187="BSS Hardware Issue","RAN ISSUE",
Q2187="Sites strategiques, MLL, Pylone, etc.","ENVTECH",
Q2187="AKTIVCO DEFAUT GE &amp; POWER Cabinet","POWER ISSUE",
Q2187="AKTIVCO Coupure ENEO &amp; Baisse de tension","POWER ISSUE",
Q2187="Coupure ENEO &amp; Baisse de tension","POWER ISSUE",
Q2187="Defaut GE &amp; POWER Cabinet","POWER ISSUE",
Q2187="Sharing","POWER ISSUE",
Q2187="SIte strategiques &amp; DataCenter","POWER ISSUE",
Q2187="Exclu","Exclu",
Q2187="SAT","TX ISSUE",
Q2187="SPARE-ISSUE","SPARE-ISSUE",
Q2187="Fiber CAmtel","TX ISSUE",
Q2187="Fiber AOF","TX ISSUE",
Q2187="Projet OCM (HUAWEI)","TRAVAUX-HUAWEI",
Q2187="Projet OCM (NOKIA)","TRAVAUX -NOKIA",
Q2187="ACCESS-ISSUE","ACCESS-ISSUE",
Q2187="Projet OCM (ZTE, NOKIA, autres projets)","TRAVAUX OCM",
Q2187="No root CAuse","No root cause",
Q2187="ODU HS","TX ISSUE",
Q2187="IP &amp; VLAN","TX ISSUE",
Q2187="Warehouse HUAWEI","SPARE-ISSUE",
Q2187="SPARE-HS","SPARE-ISSUE",
Q2187="Power Telco","RAN ISSUE"
),"")</f>
        <v>No root cause</v>
      </c>
      <c r="Q2187" s="48" t="s">
        <v>5573</v>
      </c>
      <c r="R2187" s="23" t="str" cm="1">
        <f t="array" ref="R2187">IFERROR(_xlfn.IFS(
Q2187="MPR ISSUE","ACTIVE",
Q2187="BSS Hardware Issue","ACTIVE",
Q2187="Sites strategiques, MLL, Pylone, etc.","PASSIVE",
Q2187="AKTIVCO DEFAUT GE &amp; POWER Cabinet","PASSIVE",
Q2187="AKTIVCO Coupure ENEO &amp; Baisse de tension","PASSIVE",
Q2187="Coupure ENEO &amp; Baisse de tension","PASSIVE",
Q2187="Defaut GE &amp; POWER Cabinet","PASSIVE",
Q2187="Sharing","PASSIVE",
Q2187="SIte strategiques &amp; DataCenter","PASSIVE",
Q2187="Exclu","Exclu",
Q2187="SAT","ACTIVE",
Q2187="SPARE-ISSUE","SPARE-ISSUE",
Q2187="Fiber CAmtel","ACTIVE",
Q2187="Fiber AOF","ACTIVE",
Q2187="Projet OCM (HUAWEI)","PLANNED WORKS",
Q2187="Projet OCM (NOKIA)","PLANNED WORKS",
Q2187="ACCESS-ISSUE","ACCESS-ISSUE",
Q2187="Projet OCM (ZTE, NOKIA, autres projets)","PLANNED WORKS",
Q2187="No root CAuse","No root cause",
Q2187="ODU HS","ACTIVE",
Q2187="IP &amp; VLAN","ACTIVE",
Q2187="Warehouse HUAWEI","SPARE-ISSUE",
Q2187="SPARE-HS","SPARE-ISSUE",
Q2187="Power Telco","ACTIVE"
),"")</f>
        <v>No root cause</v>
      </c>
      <c r="S2187" s="56" t="s">
        <v>17</v>
      </c>
      <c r="T2187" s="7" t="s">
        <v>17</v>
      </c>
      <c r="U2187" s="57" t="s">
        <v>17</v>
      </c>
      <c r="V2187" s="57" t="s">
        <v>17</v>
      </c>
      <c r="W2187" s="57" t="s">
        <v>17</v>
      </c>
      <c r="X2187" s="57" t="s">
        <v>17</v>
      </c>
      <c r="Y2187" s="57" t="s">
        <v>17</v>
      </c>
      <c r="Z2187" s="57" t="s">
        <v>17</v>
      </c>
      <c r="AA2187" s="57" t="s">
        <v>17</v>
      </c>
      <c r="AB2187" s="57"/>
      <c r="AC2187" s="57" t="s">
        <v>17</v>
      </c>
      <c r="AD2187" s="57" t="s">
        <v>17</v>
      </c>
      <c r="AE2187" s="57" t="s">
        <v>17</v>
      </c>
      <c r="AF2187" s="57" t="s">
        <v>17</v>
      </c>
      <c r="AG2187" s="57" t="s">
        <v>17</v>
      </c>
      <c r="AH2187" s="57" t="s">
        <v>17</v>
      </c>
      <c r="AI2187" s="57" t="s">
        <v>17</v>
      </c>
    </row>
    <row r="2188" spans="1:35" s="14" customFormat="1" x14ac:dyDescent="0.35">
      <c r="A2188" s="1" t="s">
        <v>4550</v>
      </c>
      <c r="B2188" s="1" t="s">
        <v>4551</v>
      </c>
      <c r="C2188" s="3"/>
      <c r="D2188" s="1" t="s">
        <v>12</v>
      </c>
      <c r="E2188" s="1" t="s">
        <v>13</v>
      </c>
      <c r="F2188" s="3" t="s">
        <v>39</v>
      </c>
      <c r="G2188" s="1" t="s">
        <v>40</v>
      </c>
      <c r="H2188" s="51" t="str">
        <f>_xlfn.XLOOKUP(B2188,'[1]Nur des jours'!$B:$B,'[1]Nur des jours'!$H:$H,"")</f>
        <v>ZTE</v>
      </c>
      <c r="I2188" s="52">
        <v>0</v>
      </c>
      <c r="J2188" s="52">
        <v>0</v>
      </c>
      <c r="K2188" s="52">
        <v>0</v>
      </c>
      <c r="L2188" s="53">
        <v>0</v>
      </c>
      <c r="M2188" s="54" t="s">
        <v>5374</v>
      </c>
      <c r="N2188" s="55"/>
      <c r="O2188" s="16" t="str" cm="1">
        <f t="array" ref="O2188">IFERROR(_xlfn.IFS(
Q2188="MPR ISSUE","PDH",
Q2188="BSS Hardware Issue","BSS",
Q2188="Sites strategiques, MLL, Pylone, etc.","ENVTECH",
Q2188="AKTIVCO DEFAUT GE &amp; POWER Cabinet","AKTIVCO",
Q2188="AKTIVCO Coupure ENEO &amp; Baisse de tension","AKTIVCO GRID ONLY",
Q2188="Coupure ENEO &amp; Baisse de tension","IHS GRID ONLY",
Q2188="Defaut GE &amp; POWER Cabinet","IHS",
Q2188="Sharing","Partners",
Q2188="SIte strategiques &amp; DataCenter","SST &amp; DC",
Q2188="Exclu","Exclu",
Q2188="SAT","SAT",
Q2188="SPARE-ISSUE","SPARE-ISSUE",
Q2188="Fiber CAmtel","TRANS_FO_CAMTEL",
Q2188="Fiber AOF","Fiber AOF",
Q2188="Projet OCM (HUAWEI)","TRAVAUX-HUAWEI",
Q2188="Projet OCM (NOKIA)","TRAVAUX-NOKIA",
Q2188="ACCESS-ISSUE","ACCESS-ISSUE",
Q2188="Projet OCM (ZTE, NOKIA, autres projets)","TRAVAUX OCM",
Q2188="No root CAuse","No root cause",
Q2188="ODU HS","PDH",
Q2188="IP &amp; VLAN","PDH",
Q2188="Warehouse HUAWEI","SPARE-ISSUE",
Q2188="SPARE-HS","SPARE-ISSUE",
Q2188="Power Telco","BSS"
),"")</f>
        <v>No root cause</v>
      </c>
      <c r="P2188" s="22" t="str" cm="1">
        <f t="array" ref="P2188">IFERROR(_xlfn.IFS(
Q2188="MPR ISSUE","TX ISSUE",
Q2188="BSS Hardware Issue","RAN ISSUE",
Q2188="Sites strategiques, MLL, Pylone, etc.","ENVTECH",
Q2188="AKTIVCO DEFAUT GE &amp; POWER Cabinet","POWER ISSUE",
Q2188="AKTIVCO Coupure ENEO &amp; Baisse de tension","POWER ISSUE",
Q2188="Coupure ENEO &amp; Baisse de tension","POWER ISSUE",
Q2188="Defaut GE &amp; POWER Cabinet","POWER ISSUE",
Q2188="Sharing","POWER ISSUE",
Q2188="SIte strategiques &amp; DataCenter","POWER ISSUE",
Q2188="Exclu","Exclu",
Q2188="SAT","TX ISSUE",
Q2188="SPARE-ISSUE","SPARE-ISSUE",
Q2188="Fiber CAmtel","TX ISSUE",
Q2188="Fiber AOF","TX ISSUE",
Q2188="Projet OCM (HUAWEI)","TRAVAUX-HUAWEI",
Q2188="Projet OCM (NOKIA)","TRAVAUX -NOKIA",
Q2188="ACCESS-ISSUE","ACCESS-ISSUE",
Q2188="Projet OCM (ZTE, NOKIA, autres projets)","TRAVAUX OCM",
Q2188="No root CAuse","No root cause",
Q2188="ODU HS","TX ISSUE",
Q2188="IP &amp; VLAN","TX ISSUE",
Q2188="Warehouse HUAWEI","SPARE-ISSUE",
Q2188="SPARE-HS","SPARE-ISSUE",
Q2188="Power Telco","RAN ISSUE"
),"")</f>
        <v>No root cause</v>
      </c>
      <c r="Q2188" s="48" t="s">
        <v>5573</v>
      </c>
      <c r="R2188" s="23" t="str" cm="1">
        <f t="array" ref="R2188">IFERROR(_xlfn.IFS(
Q2188="MPR ISSUE","ACTIVE",
Q2188="BSS Hardware Issue","ACTIVE",
Q2188="Sites strategiques, MLL, Pylone, etc.","PASSIVE",
Q2188="AKTIVCO DEFAUT GE &amp; POWER Cabinet","PASSIVE",
Q2188="AKTIVCO Coupure ENEO &amp; Baisse de tension","PASSIVE",
Q2188="Coupure ENEO &amp; Baisse de tension","PASSIVE",
Q2188="Defaut GE &amp; POWER Cabinet","PASSIVE",
Q2188="Sharing","PASSIVE",
Q2188="SIte strategiques &amp; DataCenter","PASSIVE",
Q2188="Exclu","Exclu",
Q2188="SAT","ACTIVE",
Q2188="SPARE-ISSUE","SPARE-ISSUE",
Q2188="Fiber CAmtel","ACTIVE",
Q2188="Fiber AOF","ACTIVE",
Q2188="Projet OCM (HUAWEI)","PLANNED WORKS",
Q2188="Projet OCM (NOKIA)","PLANNED WORKS",
Q2188="ACCESS-ISSUE","ACCESS-ISSUE",
Q2188="Projet OCM (ZTE, NOKIA, autres projets)","PLANNED WORKS",
Q2188="No root CAuse","No root cause",
Q2188="ODU HS","ACTIVE",
Q2188="IP &amp; VLAN","ACTIVE",
Q2188="Warehouse HUAWEI","SPARE-ISSUE",
Q2188="SPARE-HS","SPARE-ISSUE",
Q2188="Power Telco","ACTIVE"
),"")</f>
        <v>No root cause</v>
      </c>
      <c r="S2188" s="56" t="s">
        <v>17</v>
      </c>
      <c r="T2188" s="7" t="s">
        <v>17</v>
      </c>
      <c r="U2188" s="57" t="s">
        <v>17</v>
      </c>
      <c r="V2188" s="57" t="s">
        <v>17</v>
      </c>
      <c r="W2188" s="57" t="s">
        <v>17</v>
      </c>
      <c r="X2188" s="57" t="s">
        <v>17</v>
      </c>
      <c r="Y2188" s="57" t="s">
        <v>17</v>
      </c>
      <c r="Z2188" s="57" t="s">
        <v>17</v>
      </c>
      <c r="AA2188" s="57" t="s">
        <v>17</v>
      </c>
      <c r="AB2188" s="57"/>
      <c r="AC2188" s="57" t="s">
        <v>17</v>
      </c>
      <c r="AD2188" s="57" t="s">
        <v>17</v>
      </c>
      <c r="AE2188" s="57" t="s">
        <v>17</v>
      </c>
      <c r="AF2188" s="57" t="s">
        <v>17</v>
      </c>
      <c r="AG2188" s="57" t="s">
        <v>17</v>
      </c>
      <c r="AH2188" s="57" t="s">
        <v>17</v>
      </c>
      <c r="AI2188" s="57" t="s">
        <v>17</v>
      </c>
    </row>
    <row r="2189" spans="1:35" s="14" customFormat="1" x14ac:dyDescent="0.35">
      <c r="A2189" s="1" t="s">
        <v>4554</v>
      </c>
      <c r="B2189" s="1" t="s">
        <v>4555</v>
      </c>
      <c r="C2189" s="3"/>
      <c r="D2189" s="1" t="s">
        <v>23</v>
      </c>
      <c r="E2189" s="1" t="s">
        <v>38</v>
      </c>
      <c r="F2189" s="3" t="s">
        <v>228</v>
      </c>
      <c r="G2189" s="1" t="s">
        <v>4554</v>
      </c>
      <c r="H2189" s="51" t="str">
        <f>_xlfn.XLOOKUP(B2189,'[1]Nur des jours'!$B:$B,'[1]Nur des jours'!$H:$H,"")</f>
        <v>ZTE</v>
      </c>
      <c r="I2189" s="52">
        <v>0</v>
      </c>
      <c r="J2189" s="52">
        <v>0</v>
      </c>
      <c r="K2189" s="52">
        <v>0</v>
      </c>
      <c r="L2189" s="53">
        <v>0</v>
      </c>
      <c r="M2189" s="54" t="s">
        <v>5374</v>
      </c>
      <c r="N2189" s="55"/>
      <c r="O2189" s="16" t="str" cm="1">
        <f t="array" ref="O2189">IFERROR(_xlfn.IFS(
Q2189="MPR ISSUE","PDH",
Q2189="BSS Hardware Issue","BSS",
Q2189="Sites strategiques, MLL, Pylone, etc.","ENVTECH",
Q2189="AKTIVCO DEFAUT GE &amp; POWER Cabinet","AKTIVCO",
Q2189="AKTIVCO Coupure ENEO &amp; Baisse de tension","AKTIVCO GRID ONLY",
Q2189="Coupure ENEO &amp; Baisse de tension","IHS GRID ONLY",
Q2189="Defaut GE &amp; POWER Cabinet","IHS",
Q2189="Sharing","Partners",
Q2189="SIte strategiques &amp; DataCenter","SST &amp; DC",
Q2189="Exclu","Exclu",
Q2189="SAT","SAT",
Q2189="SPARE-ISSUE","SPARE-ISSUE",
Q2189="Fiber CAmtel","TRANS_FO_CAMTEL",
Q2189="Fiber AOF","Fiber AOF",
Q2189="Projet OCM (HUAWEI)","TRAVAUX-HUAWEI",
Q2189="Projet OCM (NOKIA)","TRAVAUX-NOKIA",
Q2189="ACCESS-ISSUE","ACCESS-ISSUE",
Q2189="Projet OCM (ZTE, NOKIA, autres projets)","TRAVAUX OCM",
Q2189="No root CAuse","No root cause",
Q2189="ODU HS","PDH",
Q2189="IP &amp; VLAN","PDH",
Q2189="Warehouse HUAWEI","SPARE-ISSUE",
Q2189="SPARE-HS","SPARE-ISSUE",
Q2189="Power Telco","BSS"
),"")</f>
        <v>No root cause</v>
      </c>
      <c r="P2189" s="22" t="str" cm="1">
        <f t="array" ref="P2189">IFERROR(_xlfn.IFS(
Q2189="MPR ISSUE","TX ISSUE",
Q2189="BSS Hardware Issue","RAN ISSUE",
Q2189="Sites strategiques, MLL, Pylone, etc.","ENVTECH",
Q2189="AKTIVCO DEFAUT GE &amp; POWER Cabinet","POWER ISSUE",
Q2189="AKTIVCO Coupure ENEO &amp; Baisse de tension","POWER ISSUE",
Q2189="Coupure ENEO &amp; Baisse de tension","POWER ISSUE",
Q2189="Defaut GE &amp; POWER Cabinet","POWER ISSUE",
Q2189="Sharing","POWER ISSUE",
Q2189="SIte strategiques &amp; DataCenter","POWER ISSUE",
Q2189="Exclu","Exclu",
Q2189="SAT","TX ISSUE",
Q2189="SPARE-ISSUE","SPARE-ISSUE",
Q2189="Fiber CAmtel","TX ISSUE",
Q2189="Fiber AOF","TX ISSUE",
Q2189="Projet OCM (HUAWEI)","TRAVAUX-HUAWEI",
Q2189="Projet OCM (NOKIA)","TRAVAUX -NOKIA",
Q2189="ACCESS-ISSUE","ACCESS-ISSUE",
Q2189="Projet OCM (ZTE, NOKIA, autres projets)","TRAVAUX OCM",
Q2189="No root CAuse","No root cause",
Q2189="ODU HS","TX ISSUE",
Q2189="IP &amp; VLAN","TX ISSUE",
Q2189="Warehouse HUAWEI","SPARE-ISSUE",
Q2189="SPARE-HS","SPARE-ISSUE",
Q2189="Power Telco","RAN ISSUE"
),"")</f>
        <v>No root cause</v>
      </c>
      <c r="Q2189" s="48" t="s">
        <v>5573</v>
      </c>
      <c r="R2189" s="23" t="str" cm="1">
        <f t="array" ref="R2189">IFERROR(_xlfn.IFS(
Q2189="MPR ISSUE","ACTIVE",
Q2189="BSS Hardware Issue","ACTIVE",
Q2189="Sites strategiques, MLL, Pylone, etc.","PASSIVE",
Q2189="AKTIVCO DEFAUT GE &amp; POWER Cabinet","PASSIVE",
Q2189="AKTIVCO Coupure ENEO &amp; Baisse de tension","PASSIVE",
Q2189="Coupure ENEO &amp; Baisse de tension","PASSIVE",
Q2189="Defaut GE &amp; POWER Cabinet","PASSIVE",
Q2189="Sharing","PASSIVE",
Q2189="SIte strategiques &amp; DataCenter","PASSIVE",
Q2189="Exclu","Exclu",
Q2189="SAT","ACTIVE",
Q2189="SPARE-ISSUE","SPARE-ISSUE",
Q2189="Fiber CAmtel","ACTIVE",
Q2189="Fiber AOF","ACTIVE",
Q2189="Projet OCM (HUAWEI)","PLANNED WORKS",
Q2189="Projet OCM (NOKIA)","PLANNED WORKS",
Q2189="ACCESS-ISSUE","ACCESS-ISSUE",
Q2189="Projet OCM (ZTE, NOKIA, autres projets)","PLANNED WORKS",
Q2189="No root CAuse","No root cause",
Q2189="ODU HS","ACTIVE",
Q2189="IP &amp; VLAN","ACTIVE",
Q2189="Warehouse HUAWEI","SPARE-ISSUE",
Q2189="SPARE-HS","SPARE-ISSUE",
Q2189="Power Telco","ACTIVE"
),"")</f>
        <v>No root cause</v>
      </c>
      <c r="S2189" s="56" t="s">
        <v>17</v>
      </c>
      <c r="T2189" s="7" t="s">
        <v>17</v>
      </c>
      <c r="U2189" s="57" t="s">
        <v>17</v>
      </c>
      <c r="V2189" s="57" t="s">
        <v>17</v>
      </c>
      <c r="W2189" s="57" t="s">
        <v>17</v>
      </c>
      <c r="X2189" s="57" t="s">
        <v>17</v>
      </c>
      <c r="Y2189" s="57" t="s">
        <v>17</v>
      </c>
      <c r="Z2189" s="57" t="s">
        <v>17</v>
      </c>
      <c r="AA2189" s="57" t="s">
        <v>17</v>
      </c>
      <c r="AB2189" s="57"/>
      <c r="AC2189" s="57" t="s">
        <v>17</v>
      </c>
      <c r="AD2189" s="57" t="s">
        <v>17</v>
      </c>
      <c r="AE2189" s="57" t="s">
        <v>17</v>
      </c>
      <c r="AF2189" s="57" t="s">
        <v>17</v>
      </c>
      <c r="AG2189" s="57" t="s">
        <v>17</v>
      </c>
      <c r="AH2189" s="57" t="s">
        <v>17</v>
      </c>
      <c r="AI2189" s="57" t="s">
        <v>17</v>
      </c>
    </row>
    <row r="2190" spans="1:35" s="14" customFormat="1" x14ac:dyDescent="0.35">
      <c r="A2190" s="1" t="s">
        <v>4556</v>
      </c>
      <c r="B2190" s="1" t="s">
        <v>4557</v>
      </c>
      <c r="C2190" s="3"/>
      <c r="D2190" s="1" t="s">
        <v>12</v>
      </c>
      <c r="E2190" s="1" t="s">
        <v>1132</v>
      </c>
      <c r="F2190" s="3" t="s">
        <v>228</v>
      </c>
      <c r="G2190" s="1" t="s">
        <v>4556</v>
      </c>
      <c r="H2190" s="51" t="str">
        <f>_xlfn.XLOOKUP(B2190,'[1]Nur des jours'!$B:$B,'[1]Nur des jours'!$H:$H,"")</f>
        <v>ZTE</v>
      </c>
      <c r="I2190" s="52">
        <v>0</v>
      </c>
      <c r="J2190" s="52">
        <v>0</v>
      </c>
      <c r="K2190" s="52">
        <v>0</v>
      </c>
      <c r="L2190" s="53">
        <v>0</v>
      </c>
      <c r="M2190" s="54" t="s">
        <v>5374</v>
      </c>
      <c r="N2190" s="55"/>
      <c r="O2190" s="16" t="str" cm="1">
        <f t="array" ref="O2190">IFERROR(_xlfn.IFS(
Q2190="MPR ISSUE","PDH",
Q2190="BSS Hardware Issue","BSS",
Q2190="Sites strategiques, MLL, Pylone, etc.","ENVTECH",
Q2190="AKTIVCO DEFAUT GE &amp; POWER Cabinet","AKTIVCO",
Q2190="AKTIVCO Coupure ENEO &amp; Baisse de tension","AKTIVCO GRID ONLY",
Q2190="Coupure ENEO &amp; Baisse de tension","IHS GRID ONLY",
Q2190="Defaut GE &amp; POWER Cabinet","IHS",
Q2190="Sharing","Partners",
Q2190="SIte strategiques &amp; DataCenter","SST &amp; DC",
Q2190="Exclu","Exclu",
Q2190="SAT","SAT",
Q2190="SPARE-ISSUE","SPARE-ISSUE",
Q2190="Fiber CAmtel","TRANS_FO_CAMTEL",
Q2190="Fiber AOF","Fiber AOF",
Q2190="Projet OCM (HUAWEI)","TRAVAUX-HUAWEI",
Q2190="Projet OCM (NOKIA)","TRAVAUX-NOKIA",
Q2190="ACCESS-ISSUE","ACCESS-ISSUE",
Q2190="Projet OCM (ZTE, NOKIA, autres projets)","TRAVAUX OCM",
Q2190="No root CAuse","No root cause",
Q2190="ODU HS","PDH",
Q2190="IP &amp; VLAN","PDH",
Q2190="Warehouse HUAWEI","SPARE-ISSUE",
Q2190="SPARE-HS","SPARE-ISSUE",
Q2190="Power Telco","BSS"
),"")</f>
        <v>No root cause</v>
      </c>
      <c r="P2190" s="22" t="str" cm="1">
        <f t="array" ref="P2190">IFERROR(_xlfn.IFS(
Q2190="MPR ISSUE","TX ISSUE",
Q2190="BSS Hardware Issue","RAN ISSUE",
Q2190="Sites strategiques, MLL, Pylone, etc.","ENVTECH",
Q2190="AKTIVCO DEFAUT GE &amp; POWER Cabinet","POWER ISSUE",
Q2190="AKTIVCO Coupure ENEO &amp; Baisse de tension","POWER ISSUE",
Q2190="Coupure ENEO &amp; Baisse de tension","POWER ISSUE",
Q2190="Defaut GE &amp; POWER Cabinet","POWER ISSUE",
Q2190="Sharing","POWER ISSUE",
Q2190="SIte strategiques &amp; DataCenter","POWER ISSUE",
Q2190="Exclu","Exclu",
Q2190="SAT","TX ISSUE",
Q2190="SPARE-ISSUE","SPARE-ISSUE",
Q2190="Fiber CAmtel","TX ISSUE",
Q2190="Fiber AOF","TX ISSUE",
Q2190="Projet OCM (HUAWEI)","TRAVAUX-HUAWEI",
Q2190="Projet OCM (NOKIA)","TRAVAUX -NOKIA",
Q2190="ACCESS-ISSUE","ACCESS-ISSUE",
Q2190="Projet OCM (ZTE, NOKIA, autres projets)","TRAVAUX OCM",
Q2190="No root CAuse","No root cause",
Q2190="ODU HS","TX ISSUE",
Q2190="IP &amp; VLAN","TX ISSUE",
Q2190="Warehouse HUAWEI","SPARE-ISSUE",
Q2190="SPARE-HS","SPARE-ISSUE",
Q2190="Power Telco","RAN ISSUE"
),"")</f>
        <v>No root cause</v>
      </c>
      <c r="Q2190" s="48" t="s">
        <v>5573</v>
      </c>
      <c r="R2190" s="23" t="str" cm="1">
        <f t="array" ref="R2190">IFERROR(_xlfn.IFS(
Q2190="MPR ISSUE","ACTIVE",
Q2190="BSS Hardware Issue","ACTIVE",
Q2190="Sites strategiques, MLL, Pylone, etc.","PASSIVE",
Q2190="AKTIVCO DEFAUT GE &amp; POWER Cabinet","PASSIVE",
Q2190="AKTIVCO Coupure ENEO &amp; Baisse de tension","PASSIVE",
Q2190="Coupure ENEO &amp; Baisse de tension","PASSIVE",
Q2190="Defaut GE &amp; POWER Cabinet","PASSIVE",
Q2190="Sharing","PASSIVE",
Q2190="SIte strategiques &amp; DataCenter","PASSIVE",
Q2190="Exclu","Exclu",
Q2190="SAT","ACTIVE",
Q2190="SPARE-ISSUE","SPARE-ISSUE",
Q2190="Fiber CAmtel","ACTIVE",
Q2190="Fiber AOF","ACTIVE",
Q2190="Projet OCM (HUAWEI)","PLANNED WORKS",
Q2190="Projet OCM (NOKIA)","PLANNED WORKS",
Q2190="ACCESS-ISSUE","ACCESS-ISSUE",
Q2190="Projet OCM (ZTE, NOKIA, autres projets)","PLANNED WORKS",
Q2190="No root CAuse","No root cause",
Q2190="ODU HS","ACTIVE",
Q2190="IP &amp; VLAN","ACTIVE",
Q2190="Warehouse HUAWEI","SPARE-ISSUE",
Q2190="SPARE-HS","SPARE-ISSUE",
Q2190="Power Telco","ACTIVE"
),"")</f>
        <v>No root cause</v>
      </c>
      <c r="S2190" s="56" t="s">
        <v>17</v>
      </c>
      <c r="T2190" s="7" t="s">
        <v>17</v>
      </c>
      <c r="U2190" s="57" t="s">
        <v>17</v>
      </c>
      <c r="V2190" s="57" t="s">
        <v>17</v>
      </c>
      <c r="W2190" s="57" t="s">
        <v>17</v>
      </c>
      <c r="X2190" s="57" t="s">
        <v>17</v>
      </c>
      <c r="Y2190" s="57" t="s">
        <v>17</v>
      </c>
      <c r="Z2190" s="57" t="s">
        <v>17</v>
      </c>
      <c r="AA2190" s="57" t="s">
        <v>17</v>
      </c>
      <c r="AB2190" s="57"/>
      <c r="AC2190" s="57" t="s">
        <v>17</v>
      </c>
      <c r="AD2190" s="57" t="s">
        <v>17</v>
      </c>
      <c r="AE2190" s="57" t="s">
        <v>17</v>
      </c>
      <c r="AF2190" s="57" t="s">
        <v>17</v>
      </c>
      <c r="AG2190" s="57" t="s">
        <v>17</v>
      </c>
      <c r="AH2190" s="57" t="s">
        <v>17</v>
      </c>
      <c r="AI2190" s="57" t="s">
        <v>17</v>
      </c>
    </row>
    <row r="2191" spans="1:35" s="14" customFormat="1" x14ac:dyDescent="0.35">
      <c r="A2191" s="1" t="s">
        <v>4560</v>
      </c>
      <c r="B2191" s="1" t="s">
        <v>4561</v>
      </c>
      <c r="C2191" s="3"/>
      <c r="D2191" s="1"/>
      <c r="E2191" s="1"/>
      <c r="F2191" s="3" t="s">
        <v>228</v>
      </c>
      <c r="G2191" s="1" t="s">
        <v>4562</v>
      </c>
      <c r="H2191" s="51" t="str">
        <f>_xlfn.XLOOKUP(B2191,'[1]Nur des jours'!$B:$B,'[1]Nur des jours'!$H:$H,"")</f>
        <v>ZTE</v>
      </c>
      <c r="I2191" s="52">
        <v>0</v>
      </c>
      <c r="J2191" s="52">
        <v>0</v>
      </c>
      <c r="K2191" s="52">
        <v>0</v>
      </c>
      <c r="L2191" s="53">
        <v>0</v>
      </c>
      <c r="M2191" s="54" t="s">
        <v>5374</v>
      </c>
      <c r="N2191" s="55"/>
      <c r="O2191" s="16" t="str" cm="1">
        <f t="array" ref="O2191">IFERROR(_xlfn.IFS(
Q2191="MPR ISSUE","PDH",
Q2191="BSS Hardware Issue","BSS",
Q2191="Sites strategiques, MLL, Pylone, etc.","ENVTECH",
Q2191="AKTIVCO DEFAUT GE &amp; POWER Cabinet","AKTIVCO",
Q2191="AKTIVCO Coupure ENEO &amp; Baisse de tension","AKTIVCO GRID ONLY",
Q2191="Coupure ENEO &amp; Baisse de tension","IHS GRID ONLY",
Q2191="Defaut GE &amp; POWER Cabinet","IHS",
Q2191="Sharing","Partners",
Q2191="SIte strategiques &amp; DataCenter","SST &amp; DC",
Q2191="Exclu","Exclu",
Q2191="SAT","SAT",
Q2191="SPARE-ISSUE","SPARE-ISSUE",
Q2191="Fiber CAmtel","TRANS_FO_CAMTEL",
Q2191="Fiber AOF","Fiber AOF",
Q2191="Projet OCM (HUAWEI)","TRAVAUX-HUAWEI",
Q2191="Projet OCM (NOKIA)","TRAVAUX-NOKIA",
Q2191="ACCESS-ISSUE","ACCESS-ISSUE",
Q2191="Projet OCM (ZTE, NOKIA, autres projets)","TRAVAUX OCM",
Q2191="No root CAuse","No root cause",
Q2191="ODU HS","PDH",
Q2191="IP &amp; VLAN","PDH",
Q2191="Warehouse HUAWEI","SPARE-ISSUE",
Q2191="SPARE-HS","SPARE-ISSUE",
Q2191="Power Telco","BSS"
),"")</f>
        <v>No root cause</v>
      </c>
      <c r="P2191" s="22" t="str" cm="1">
        <f t="array" ref="P2191">IFERROR(_xlfn.IFS(
Q2191="MPR ISSUE","TX ISSUE",
Q2191="BSS Hardware Issue","RAN ISSUE",
Q2191="Sites strategiques, MLL, Pylone, etc.","ENVTECH",
Q2191="AKTIVCO DEFAUT GE &amp; POWER Cabinet","POWER ISSUE",
Q2191="AKTIVCO Coupure ENEO &amp; Baisse de tension","POWER ISSUE",
Q2191="Coupure ENEO &amp; Baisse de tension","POWER ISSUE",
Q2191="Defaut GE &amp; POWER Cabinet","POWER ISSUE",
Q2191="Sharing","POWER ISSUE",
Q2191="SIte strategiques &amp; DataCenter","POWER ISSUE",
Q2191="Exclu","Exclu",
Q2191="SAT","TX ISSUE",
Q2191="SPARE-ISSUE","SPARE-ISSUE",
Q2191="Fiber CAmtel","TX ISSUE",
Q2191="Fiber AOF","TX ISSUE",
Q2191="Projet OCM (HUAWEI)","TRAVAUX-HUAWEI",
Q2191="Projet OCM (NOKIA)","TRAVAUX -NOKIA",
Q2191="ACCESS-ISSUE","ACCESS-ISSUE",
Q2191="Projet OCM (ZTE, NOKIA, autres projets)","TRAVAUX OCM",
Q2191="No root CAuse","No root cause",
Q2191="ODU HS","TX ISSUE",
Q2191="IP &amp; VLAN","TX ISSUE",
Q2191="Warehouse HUAWEI","SPARE-ISSUE",
Q2191="SPARE-HS","SPARE-ISSUE",
Q2191="Power Telco","RAN ISSUE"
),"")</f>
        <v>No root cause</v>
      </c>
      <c r="Q2191" s="48" t="s">
        <v>5573</v>
      </c>
      <c r="R2191" s="23" t="str" cm="1">
        <f t="array" ref="R2191">IFERROR(_xlfn.IFS(
Q2191="MPR ISSUE","ACTIVE",
Q2191="BSS Hardware Issue","ACTIVE",
Q2191="Sites strategiques, MLL, Pylone, etc.","PASSIVE",
Q2191="AKTIVCO DEFAUT GE &amp; POWER Cabinet","PASSIVE",
Q2191="AKTIVCO Coupure ENEO &amp; Baisse de tension","PASSIVE",
Q2191="Coupure ENEO &amp; Baisse de tension","PASSIVE",
Q2191="Defaut GE &amp; POWER Cabinet","PASSIVE",
Q2191="Sharing","PASSIVE",
Q2191="SIte strategiques &amp; DataCenter","PASSIVE",
Q2191="Exclu","Exclu",
Q2191="SAT","ACTIVE",
Q2191="SPARE-ISSUE","SPARE-ISSUE",
Q2191="Fiber CAmtel","ACTIVE",
Q2191="Fiber AOF","ACTIVE",
Q2191="Projet OCM (HUAWEI)","PLANNED WORKS",
Q2191="Projet OCM (NOKIA)","PLANNED WORKS",
Q2191="ACCESS-ISSUE","ACCESS-ISSUE",
Q2191="Projet OCM (ZTE, NOKIA, autres projets)","PLANNED WORKS",
Q2191="No root CAuse","No root cause",
Q2191="ODU HS","ACTIVE",
Q2191="IP &amp; VLAN","ACTIVE",
Q2191="Warehouse HUAWEI","SPARE-ISSUE",
Q2191="SPARE-HS","SPARE-ISSUE",
Q2191="Power Telco","ACTIVE"
),"")</f>
        <v>No root cause</v>
      </c>
      <c r="S2191" s="56" t="s">
        <v>17</v>
      </c>
      <c r="T2191" s="7" t="s">
        <v>17</v>
      </c>
      <c r="U2191" s="57" t="s">
        <v>17</v>
      </c>
      <c r="V2191" s="57" t="s">
        <v>17</v>
      </c>
      <c r="W2191" s="57" t="s">
        <v>17</v>
      </c>
      <c r="X2191" s="57" t="s">
        <v>17</v>
      </c>
      <c r="Y2191" s="57" t="s">
        <v>17</v>
      </c>
      <c r="Z2191" s="57" t="s">
        <v>17</v>
      </c>
      <c r="AA2191" s="57" t="s">
        <v>17</v>
      </c>
      <c r="AB2191" s="57"/>
      <c r="AC2191" s="57" t="s">
        <v>17</v>
      </c>
      <c r="AD2191" s="57" t="s">
        <v>17</v>
      </c>
      <c r="AE2191" s="57" t="s">
        <v>17</v>
      </c>
      <c r="AF2191" s="57" t="s">
        <v>17</v>
      </c>
      <c r="AG2191" s="57" t="s">
        <v>17</v>
      </c>
      <c r="AH2191" s="57" t="s">
        <v>17</v>
      </c>
      <c r="AI2191" s="57" t="s">
        <v>17</v>
      </c>
    </row>
    <row r="2192" spans="1:35" s="14" customFormat="1" x14ac:dyDescent="0.35">
      <c r="A2192" s="1" t="s">
        <v>4565</v>
      </c>
      <c r="B2192" s="1" t="s">
        <v>4566</v>
      </c>
      <c r="C2192" s="3"/>
      <c r="D2192" s="1" t="s">
        <v>12</v>
      </c>
      <c r="E2192" s="1" t="s">
        <v>13</v>
      </c>
      <c r="F2192" s="3" t="s">
        <v>228</v>
      </c>
      <c r="G2192" s="1" t="s">
        <v>1764</v>
      </c>
      <c r="H2192" s="51" t="str">
        <f>_xlfn.XLOOKUP(B2192,'[1]Nur des jours'!$B:$B,'[1]Nur des jours'!$H:$H,"")</f>
        <v>ZTE</v>
      </c>
      <c r="I2192" s="52">
        <v>0</v>
      </c>
      <c r="J2192" s="52">
        <v>0</v>
      </c>
      <c r="K2192" s="52">
        <v>0</v>
      </c>
      <c r="L2192" s="53">
        <v>0</v>
      </c>
      <c r="M2192" s="54" t="s">
        <v>5374</v>
      </c>
      <c r="N2192" s="55"/>
      <c r="O2192" s="16" t="str" cm="1">
        <f t="array" ref="O2192">IFERROR(_xlfn.IFS(
Q2192="MPR ISSUE","PDH",
Q2192="BSS Hardware Issue","BSS",
Q2192="Sites strategiques, MLL, Pylone, etc.","ENVTECH",
Q2192="AKTIVCO DEFAUT GE &amp; POWER Cabinet","AKTIVCO",
Q2192="AKTIVCO Coupure ENEO &amp; Baisse de tension","AKTIVCO GRID ONLY",
Q2192="Coupure ENEO &amp; Baisse de tension","IHS GRID ONLY",
Q2192="Defaut GE &amp; POWER Cabinet","IHS",
Q2192="Sharing","Partners",
Q2192="SIte strategiques &amp; DataCenter","SST &amp; DC",
Q2192="Exclu","Exclu",
Q2192="SAT","SAT",
Q2192="SPARE-ISSUE","SPARE-ISSUE",
Q2192="Fiber CAmtel","TRANS_FO_CAMTEL",
Q2192="Fiber AOF","Fiber AOF",
Q2192="Projet OCM (HUAWEI)","TRAVAUX-HUAWEI",
Q2192="Projet OCM (NOKIA)","TRAVAUX-NOKIA",
Q2192="ACCESS-ISSUE","ACCESS-ISSUE",
Q2192="Projet OCM (ZTE, NOKIA, autres projets)","TRAVAUX OCM",
Q2192="No root CAuse","No root cause",
Q2192="ODU HS","PDH",
Q2192="IP &amp; VLAN","PDH",
Q2192="Warehouse HUAWEI","SPARE-ISSUE",
Q2192="SPARE-HS","SPARE-ISSUE",
Q2192="Power Telco","BSS"
),"")</f>
        <v>No root cause</v>
      </c>
      <c r="P2192" s="22" t="str" cm="1">
        <f t="array" ref="P2192">IFERROR(_xlfn.IFS(
Q2192="MPR ISSUE","TX ISSUE",
Q2192="BSS Hardware Issue","RAN ISSUE",
Q2192="Sites strategiques, MLL, Pylone, etc.","ENVTECH",
Q2192="AKTIVCO DEFAUT GE &amp; POWER Cabinet","POWER ISSUE",
Q2192="AKTIVCO Coupure ENEO &amp; Baisse de tension","POWER ISSUE",
Q2192="Coupure ENEO &amp; Baisse de tension","POWER ISSUE",
Q2192="Defaut GE &amp; POWER Cabinet","POWER ISSUE",
Q2192="Sharing","POWER ISSUE",
Q2192="SIte strategiques &amp; DataCenter","POWER ISSUE",
Q2192="Exclu","Exclu",
Q2192="SAT","TX ISSUE",
Q2192="SPARE-ISSUE","SPARE-ISSUE",
Q2192="Fiber CAmtel","TX ISSUE",
Q2192="Fiber AOF","TX ISSUE",
Q2192="Projet OCM (HUAWEI)","TRAVAUX-HUAWEI",
Q2192="Projet OCM (NOKIA)","TRAVAUX -NOKIA",
Q2192="ACCESS-ISSUE","ACCESS-ISSUE",
Q2192="Projet OCM (ZTE, NOKIA, autres projets)","TRAVAUX OCM",
Q2192="No root CAuse","No root cause",
Q2192="ODU HS","TX ISSUE",
Q2192="IP &amp; VLAN","TX ISSUE",
Q2192="Warehouse HUAWEI","SPARE-ISSUE",
Q2192="SPARE-HS","SPARE-ISSUE",
Q2192="Power Telco","RAN ISSUE"
),"")</f>
        <v>No root cause</v>
      </c>
      <c r="Q2192" s="48" t="s">
        <v>5573</v>
      </c>
      <c r="R2192" s="23" t="str" cm="1">
        <f t="array" ref="R2192">IFERROR(_xlfn.IFS(
Q2192="MPR ISSUE","ACTIVE",
Q2192="BSS Hardware Issue","ACTIVE",
Q2192="Sites strategiques, MLL, Pylone, etc.","PASSIVE",
Q2192="AKTIVCO DEFAUT GE &amp; POWER Cabinet","PASSIVE",
Q2192="AKTIVCO Coupure ENEO &amp; Baisse de tension","PASSIVE",
Q2192="Coupure ENEO &amp; Baisse de tension","PASSIVE",
Q2192="Defaut GE &amp; POWER Cabinet","PASSIVE",
Q2192="Sharing","PASSIVE",
Q2192="SIte strategiques &amp; DataCenter","PASSIVE",
Q2192="Exclu","Exclu",
Q2192="SAT","ACTIVE",
Q2192="SPARE-ISSUE","SPARE-ISSUE",
Q2192="Fiber CAmtel","ACTIVE",
Q2192="Fiber AOF","ACTIVE",
Q2192="Projet OCM (HUAWEI)","PLANNED WORKS",
Q2192="Projet OCM (NOKIA)","PLANNED WORKS",
Q2192="ACCESS-ISSUE","ACCESS-ISSUE",
Q2192="Projet OCM (ZTE, NOKIA, autres projets)","PLANNED WORKS",
Q2192="No root CAuse","No root cause",
Q2192="ODU HS","ACTIVE",
Q2192="IP &amp; VLAN","ACTIVE",
Q2192="Warehouse HUAWEI","SPARE-ISSUE",
Q2192="SPARE-HS","SPARE-ISSUE",
Q2192="Power Telco","ACTIVE"
),"")</f>
        <v>No root cause</v>
      </c>
      <c r="S2192" s="56" t="s">
        <v>17</v>
      </c>
      <c r="T2192" s="7" t="s">
        <v>17</v>
      </c>
      <c r="U2192" s="57" t="s">
        <v>17</v>
      </c>
      <c r="V2192" s="57" t="s">
        <v>17</v>
      </c>
      <c r="W2192" s="57" t="s">
        <v>17</v>
      </c>
      <c r="X2192" s="57" t="s">
        <v>17</v>
      </c>
      <c r="Y2192" s="57" t="s">
        <v>17</v>
      </c>
      <c r="Z2192" s="57" t="s">
        <v>17</v>
      </c>
      <c r="AA2192" s="57" t="s">
        <v>17</v>
      </c>
      <c r="AB2192" s="57"/>
      <c r="AC2192" s="57" t="s">
        <v>17</v>
      </c>
      <c r="AD2192" s="57" t="s">
        <v>17</v>
      </c>
      <c r="AE2192" s="57" t="s">
        <v>17</v>
      </c>
      <c r="AF2192" s="57" t="s">
        <v>17</v>
      </c>
      <c r="AG2192" s="57" t="s">
        <v>17</v>
      </c>
      <c r="AH2192" s="57" t="s">
        <v>17</v>
      </c>
      <c r="AI2192" s="57" t="s">
        <v>17</v>
      </c>
    </row>
    <row r="2193" spans="1:35" s="14" customFormat="1" x14ac:dyDescent="0.35">
      <c r="A2193" s="1" t="s">
        <v>4576</v>
      </c>
      <c r="B2193" s="1" t="s">
        <v>4577</v>
      </c>
      <c r="C2193" s="3"/>
      <c r="D2193" s="1" t="s">
        <v>12</v>
      </c>
      <c r="E2193" s="1" t="s">
        <v>13</v>
      </c>
      <c r="F2193" s="3" t="s">
        <v>33</v>
      </c>
      <c r="G2193" s="1" t="s">
        <v>34</v>
      </c>
      <c r="H2193" s="51" t="str">
        <f>_xlfn.XLOOKUP(B2193,'[1]Nur des jours'!$B:$B,'[1]Nur des jours'!$H:$H,"")</f>
        <v>ZTE</v>
      </c>
      <c r="I2193" s="52">
        <v>0</v>
      </c>
      <c r="J2193" s="52">
        <v>0</v>
      </c>
      <c r="K2193" s="52">
        <v>0</v>
      </c>
      <c r="L2193" s="53">
        <v>0</v>
      </c>
      <c r="M2193" s="54" t="s">
        <v>5374</v>
      </c>
      <c r="N2193" s="55"/>
      <c r="O2193" s="16" t="str" cm="1">
        <f t="array" ref="O2193">IFERROR(_xlfn.IFS(
Q2193="MPR ISSUE","PDH",
Q2193="BSS Hardware Issue","BSS",
Q2193="Sites strategiques, MLL, Pylone, etc.","ENVTECH",
Q2193="AKTIVCO DEFAUT GE &amp; POWER Cabinet","AKTIVCO",
Q2193="AKTIVCO Coupure ENEO &amp; Baisse de tension","AKTIVCO GRID ONLY",
Q2193="Coupure ENEO &amp; Baisse de tension","IHS GRID ONLY",
Q2193="Defaut GE &amp; POWER Cabinet","IHS",
Q2193="Sharing","Partners",
Q2193="SIte strategiques &amp; DataCenter","SST &amp; DC",
Q2193="Exclu","Exclu",
Q2193="SAT","SAT",
Q2193="SPARE-ISSUE","SPARE-ISSUE",
Q2193="Fiber CAmtel","TRANS_FO_CAMTEL",
Q2193="Fiber AOF","Fiber AOF",
Q2193="Projet OCM (HUAWEI)","TRAVAUX-HUAWEI",
Q2193="Projet OCM (NOKIA)","TRAVAUX-NOKIA",
Q2193="ACCESS-ISSUE","ACCESS-ISSUE",
Q2193="Projet OCM (ZTE, NOKIA, autres projets)","TRAVAUX OCM",
Q2193="No root CAuse","No root cause",
Q2193="ODU HS","PDH",
Q2193="IP &amp; VLAN","PDH",
Q2193="Warehouse HUAWEI","SPARE-ISSUE",
Q2193="SPARE-HS","SPARE-ISSUE",
Q2193="Power Telco","BSS"
),"")</f>
        <v>No root cause</v>
      </c>
      <c r="P2193" s="22" t="str" cm="1">
        <f t="array" ref="P2193">IFERROR(_xlfn.IFS(
Q2193="MPR ISSUE","TX ISSUE",
Q2193="BSS Hardware Issue","RAN ISSUE",
Q2193="Sites strategiques, MLL, Pylone, etc.","ENVTECH",
Q2193="AKTIVCO DEFAUT GE &amp; POWER Cabinet","POWER ISSUE",
Q2193="AKTIVCO Coupure ENEO &amp; Baisse de tension","POWER ISSUE",
Q2193="Coupure ENEO &amp; Baisse de tension","POWER ISSUE",
Q2193="Defaut GE &amp; POWER Cabinet","POWER ISSUE",
Q2193="Sharing","POWER ISSUE",
Q2193="SIte strategiques &amp; DataCenter","POWER ISSUE",
Q2193="Exclu","Exclu",
Q2193="SAT","TX ISSUE",
Q2193="SPARE-ISSUE","SPARE-ISSUE",
Q2193="Fiber CAmtel","TX ISSUE",
Q2193="Fiber AOF","TX ISSUE",
Q2193="Projet OCM (HUAWEI)","TRAVAUX-HUAWEI",
Q2193="Projet OCM (NOKIA)","TRAVAUX -NOKIA",
Q2193="ACCESS-ISSUE","ACCESS-ISSUE",
Q2193="Projet OCM (ZTE, NOKIA, autres projets)","TRAVAUX OCM",
Q2193="No root CAuse","No root cause",
Q2193="ODU HS","TX ISSUE",
Q2193="IP &amp; VLAN","TX ISSUE",
Q2193="Warehouse HUAWEI","SPARE-ISSUE",
Q2193="SPARE-HS","SPARE-ISSUE",
Q2193="Power Telco","RAN ISSUE"
),"")</f>
        <v>No root cause</v>
      </c>
      <c r="Q2193" s="48" t="s">
        <v>5573</v>
      </c>
      <c r="R2193" s="23" t="str" cm="1">
        <f t="array" ref="R2193">IFERROR(_xlfn.IFS(
Q2193="MPR ISSUE","ACTIVE",
Q2193="BSS Hardware Issue","ACTIVE",
Q2193="Sites strategiques, MLL, Pylone, etc.","PASSIVE",
Q2193="AKTIVCO DEFAUT GE &amp; POWER Cabinet","PASSIVE",
Q2193="AKTIVCO Coupure ENEO &amp; Baisse de tension","PASSIVE",
Q2193="Coupure ENEO &amp; Baisse de tension","PASSIVE",
Q2193="Defaut GE &amp; POWER Cabinet","PASSIVE",
Q2193="Sharing","PASSIVE",
Q2193="SIte strategiques &amp; DataCenter","PASSIVE",
Q2193="Exclu","Exclu",
Q2193="SAT","ACTIVE",
Q2193="SPARE-ISSUE","SPARE-ISSUE",
Q2193="Fiber CAmtel","ACTIVE",
Q2193="Fiber AOF","ACTIVE",
Q2193="Projet OCM (HUAWEI)","PLANNED WORKS",
Q2193="Projet OCM (NOKIA)","PLANNED WORKS",
Q2193="ACCESS-ISSUE","ACCESS-ISSUE",
Q2193="Projet OCM (ZTE, NOKIA, autres projets)","PLANNED WORKS",
Q2193="No root CAuse","No root cause",
Q2193="ODU HS","ACTIVE",
Q2193="IP &amp; VLAN","ACTIVE",
Q2193="Warehouse HUAWEI","SPARE-ISSUE",
Q2193="SPARE-HS","SPARE-ISSUE",
Q2193="Power Telco","ACTIVE"
),"")</f>
        <v>No root cause</v>
      </c>
      <c r="S2193" s="56" t="s">
        <v>17</v>
      </c>
      <c r="T2193" s="7" t="s">
        <v>17</v>
      </c>
      <c r="U2193" s="57" t="s">
        <v>17</v>
      </c>
      <c r="V2193" s="57" t="s">
        <v>17</v>
      </c>
      <c r="W2193" s="57" t="s">
        <v>17</v>
      </c>
      <c r="X2193" s="57" t="s">
        <v>17</v>
      </c>
      <c r="Y2193" s="57" t="s">
        <v>17</v>
      </c>
      <c r="Z2193" s="57" t="s">
        <v>17</v>
      </c>
      <c r="AA2193" s="57" t="s">
        <v>17</v>
      </c>
      <c r="AB2193" s="57"/>
      <c r="AC2193" s="57" t="s">
        <v>17</v>
      </c>
      <c r="AD2193" s="57" t="s">
        <v>17</v>
      </c>
      <c r="AE2193" s="57" t="s">
        <v>17</v>
      </c>
      <c r="AF2193" s="57" t="s">
        <v>17</v>
      </c>
      <c r="AG2193" s="57" t="s">
        <v>17</v>
      </c>
      <c r="AH2193" s="57" t="s">
        <v>17</v>
      </c>
      <c r="AI2193" s="57" t="s">
        <v>17</v>
      </c>
    </row>
    <row r="2194" spans="1:35" s="14" customFormat="1" x14ac:dyDescent="0.35">
      <c r="A2194" s="1" t="s">
        <v>4578</v>
      </c>
      <c r="B2194" s="1" t="s">
        <v>4579</v>
      </c>
      <c r="C2194" s="3"/>
      <c r="D2194" s="1" t="s">
        <v>12</v>
      </c>
      <c r="E2194" s="1" t="s">
        <v>13</v>
      </c>
      <c r="F2194" s="3" t="s">
        <v>39</v>
      </c>
      <c r="G2194" s="1" t="s">
        <v>4578</v>
      </c>
      <c r="H2194" s="51" t="str">
        <f>_xlfn.XLOOKUP(B2194,'[1]Nur des jours'!$B:$B,'[1]Nur des jours'!$H:$H,"")</f>
        <v>ZTE</v>
      </c>
      <c r="I2194" s="52">
        <v>0</v>
      </c>
      <c r="J2194" s="52">
        <v>0</v>
      </c>
      <c r="K2194" s="52">
        <v>0</v>
      </c>
      <c r="L2194" s="53">
        <v>0</v>
      </c>
      <c r="M2194" s="54" t="s">
        <v>5374</v>
      </c>
      <c r="N2194" s="55"/>
      <c r="O2194" s="16" t="str" cm="1">
        <f t="array" ref="O2194">IFERROR(_xlfn.IFS(
Q2194="MPR ISSUE","PDH",
Q2194="BSS Hardware Issue","BSS",
Q2194="Sites strategiques, MLL, Pylone, etc.","ENVTECH",
Q2194="AKTIVCO DEFAUT GE &amp; POWER Cabinet","AKTIVCO",
Q2194="AKTIVCO Coupure ENEO &amp; Baisse de tension","AKTIVCO GRID ONLY",
Q2194="Coupure ENEO &amp; Baisse de tension","IHS GRID ONLY",
Q2194="Defaut GE &amp; POWER Cabinet","IHS",
Q2194="Sharing","Partners",
Q2194="SIte strategiques &amp; DataCenter","SST &amp; DC",
Q2194="Exclu","Exclu",
Q2194="SAT","SAT",
Q2194="SPARE-ISSUE","SPARE-ISSUE",
Q2194="Fiber CAmtel","TRANS_FO_CAMTEL",
Q2194="Fiber AOF","Fiber AOF",
Q2194="Projet OCM (HUAWEI)","TRAVAUX-HUAWEI",
Q2194="Projet OCM (NOKIA)","TRAVAUX-NOKIA",
Q2194="ACCESS-ISSUE","ACCESS-ISSUE",
Q2194="Projet OCM (ZTE, NOKIA, autres projets)","TRAVAUX OCM",
Q2194="No root CAuse","No root cause",
Q2194="ODU HS","PDH",
Q2194="IP &amp; VLAN","PDH",
Q2194="Warehouse HUAWEI","SPARE-ISSUE",
Q2194="SPARE-HS","SPARE-ISSUE",
Q2194="Power Telco","BSS"
),"")</f>
        <v>No root cause</v>
      </c>
      <c r="P2194" s="22" t="str" cm="1">
        <f t="array" ref="P2194">IFERROR(_xlfn.IFS(
Q2194="MPR ISSUE","TX ISSUE",
Q2194="BSS Hardware Issue","RAN ISSUE",
Q2194="Sites strategiques, MLL, Pylone, etc.","ENVTECH",
Q2194="AKTIVCO DEFAUT GE &amp; POWER Cabinet","POWER ISSUE",
Q2194="AKTIVCO Coupure ENEO &amp; Baisse de tension","POWER ISSUE",
Q2194="Coupure ENEO &amp; Baisse de tension","POWER ISSUE",
Q2194="Defaut GE &amp; POWER Cabinet","POWER ISSUE",
Q2194="Sharing","POWER ISSUE",
Q2194="SIte strategiques &amp; DataCenter","POWER ISSUE",
Q2194="Exclu","Exclu",
Q2194="SAT","TX ISSUE",
Q2194="SPARE-ISSUE","SPARE-ISSUE",
Q2194="Fiber CAmtel","TX ISSUE",
Q2194="Fiber AOF","TX ISSUE",
Q2194="Projet OCM (HUAWEI)","TRAVAUX-HUAWEI",
Q2194="Projet OCM (NOKIA)","TRAVAUX -NOKIA",
Q2194="ACCESS-ISSUE","ACCESS-ISSUE",
Q2194="Projet OCM (ZTE, NOKIA, autres projets)","TRAVAUX OCM",
Q2194="No root CAuse","No root cause",
Q2194="ODU HS","TX ISSUE",
Q2194="IP &amp; VLAN","TX ISSUE",
Q2194="Warehouse HUAWEI","SPARE-ISSUE",
Q2194="SPARE-HS","SPARE-ISSUE",
Q2194="Power Telco","RAN ISSUE"
),"")</f>
        <v>No root cause</v>
      </c>
      <c r="Q2194" s="48" t="s">
        <v>5573</v>
      </c>
      <c r="R2194" s="23" t="str" cm="1">
        <f t="array" ref="R2194">IFERROR(_xlfn.IFS(
Q2194="MPR ISSUE","ACTIVE",
Q2194="BSS Hardware Issue","ACTIVE",
Q2194="Sites strategiques, MLL, Pylone, etc.","PASSIVE",
Q2194="AKTIVCO DEFAUT GE &amp; POWER Cabinet","PASSIVE",
Q2194="AKTIVCO Coupure ENEO &amp; Baisse de tension","PASSIVE",
Q2194="Coupure ENEO &amp; Baisse de tension","PASSIVE",
Q2194="Defaut GE &amp; POWER Cabinet","PASSIVE",
Q2194="Sharing","PASSIVE",
Q2194="SIte strategiques &amp; DataCenter","PASSIVE",
Q2194="Exclu","Exclu",
Q2194="SAT","ACTIVE",
Q2194="SPARE-ISSUE","SPARE-ISSUE",
Q2194="Fiber CAmtel","ACTIVE",
Q2194="Fiber AOF","ACTIVE",
Q2194="Projet OCM (HUAWEI)","PLANNED WORKS",
Q2194="Projet OCM (NOKIA)","PLANNED WORKS",
Q2194="ACCESS-ISSUE","ACCESS-ISSUE",
Q2194="Projet OCM (ZTE, NOKIA, autres projets)","PLANNED WORKS",
Q2194="No root CAuse","No root cause",
Q2194="ODU HS","ACTIVE",
Q2194="IP &amp; VLAN","ACTIVE",
Q2194="Warehouse HUAWEI","SPARE-ISSUE",
Q2194="SPARE-HS","SPARE-ISSUE",
Q2194="Power Telco","ACTIVE"
),"")</f>
        <v>No root cause</v>
      </c>
      <c r="S2194" s="56" t="s">
        <v>17</v>
      </c>
      <c r="T2194" s="7" t="s">
        <v>17</v>
      </c>
      <c r="U2194" s="57" t="s">
        <v>17</v>
      </c>
      <c r="V2194" s="57" t="s">
        <v>17</v>
      </c>
      <c r="W2194" s="57" t="s">
        <v>17</v>
      </c>
      <c r="X2194" s="57" t="s">
        <v>17</v>
      </c>
      <c r="Y2194" s="57" t="s">
        <v>17</v>
      </c>
      <c r="Z2194" s="57" t="s">
        <v>17</v>
      </c>
      <c r="AA2194" s="57" t="s">
        <v>17</v>
      </c>
      <c r="AB2194" s="57"/>
      <c r="AC2194" s="57" t="s">
        <v>17</v>
      </c>
      <c r="AD2194" s="57" t="s">
        <v>17</v>
      </c>
      <c r="AE2194" s="57" t="s">
        <v>17</v>
      </c>
      <c r="AF2194" s="57" t="s">
        <v>17</v>
      </c>
      <c r="AG2194" s="57" t="s">
        <v>17</v>
      </c>
      <c r="AH2194" s="57" t="s">
        <v>17</v>
      </c>
      <c r="AI2194" s="57" t="s">
        <v>17</v>
      </c>
    </row>
    <row r="2195" spans="1:35" s="14" customFormat="1" x14ac:dyDescent="0.35">
      <c r="A2195" s="2" t="s">
        <v>4580</v>
      </c>
      <c r="B2195" s="1" t="s">
        <v>4581</v>
      </c>
      <c r="C2195" s="3"/>
      <c r="D2195" s="1" t="s">
        <v>12</v>
      </c>
      <c r="E2195" s="1" t="s">
        <v>13</v>
      </c>
      <c r="F2195" s="3" t="s">
        <v>104</v>
      </c>
      <c r="G2195" s="1" t="s">
        <v>4185</v>
      </c>
      <c r="H2195" s="59" t="str">
        <f>_xlfn.XLOOKUP(B2195,'[1]Nur des jours'!$B:$B,'[1]Nur des jours'!$H:$H,"")</f>
        <v>HUAWEI</v>
      </c>
      <c r="I2195" s="52">
        <v>0</v>
      </c>
      <c r="J2195" s="52">
        <v>0</v>
      </c>
      <c r="K2195" s="52">
        <v>0</v>
      </c>
      <c r="L2195" s="53">
        <v>0</v>
      </c>
      <c r="M2195" s="54" t="s">
        <v>5374</v>
      </c>
      <c r="N2195" s="55"/>
      <c r="O2195" s="16" t="str" cm="1">
        <f t="array" ref="O2195">IFERROR(_xlfn.IFS(
Q2195="MPR ISSUE","PDH",
Q2195="BSS Hardware Issue","BSS",
Q2195="Sites strategiques, MLL, Pylone, etc.","ENVTECH",
Q2195="AKTIVCO DEFAUT GE &amp; POWER Cabinet","AKTIVCO",
Q2195="AKTIVCO Coupure ENEO &amp; Baisse de tension","AKTIVCO GRID ONLY",
Q2195="Coupure ENEO &amp; Baisse de tension","IHS GRID ONLY",
Q2195="Defaut GE &amp; POWER Cabinet","IHS",
Q2195="Sharing","Partners",
Q2195="SIte strategiques &amp; DataCenter","SST &amp; DC",
Q2195="Exclu","Exclu",
Q2195="SAT","SAT",
Q2195="SPARE-ISSUE","SPARE-ISSUE",
Q2195="Fiber CAmtel","TRANS_FO_CAMTEL",
Q2195="Fiber AOF","Fiber AOF",
Q2195="Projet OCM (HUAWEI)","TRAVAUX-HUAWEI",
Q2195="Projet OCM (NOKIA)","TRAVAUX-NOKIA",
Q2195="ACCESS-ISSUE","ACCESS-ISSUE",
Q2195="Projet OCM (ZTE, NOKIA, autres projets)","TRAVAUX OCM",
Q2195="No root CAuse","No root cause",
Q2195="ODU HS","PDH",
Q2195="IP &amp; VLAN","PDH",
Q2195="Warehouse HUAWEI","SPARE-ISSUE",
Q2195="SPARE-HS","SPARE-ISSUE",
Q2195="Power Telco","BSS"
),"")</f>
        <v>No root cause</v>
      </c>
      <c r="P2195" s="22" t="str" cm="1">
        <f t="array" ref="P2195">IFERROR(_xlfn.IFS(
Q2195="MPR ISSUE","TX ISSUE",
Q2195="BSS Hardware Issue","RAN ISSUE",
Q2195="Sites strategiques, MLL, Pylone, etc.","ENVTECH",
Q2195="AKTIVCO DEFAUT GE &amp; POWER Cabinet","POWER ISSUE",
Q2195="AKTIVCO Coupure ENEO &amp; Baisse de tension","POWER ISSUE",
Q2195="Coupure ENEO &amp; Baisse de tension","POWER ISSUE",
Q2195="Defaut GE &amp; POWER Cabinet","POWER ISSUE",
Q2195="Sharing","POWER ISSUE",
Q2195="SIte strategiques &amp; DataCenter","POWER ISSUE",
Q2195="Exclu","Exclu",
Q2195="SAT","TX ISSUE",
Q2195="SPARE-ISSUE","SPARE-ISSUE",
Q2195="Fiber CAmtel","TX ISSUE",
Q2195="Fiber AOF","TX ISSUE",
Q2195="Projet OCM (HUAWEI)","TRAVAUX-HUAWEI",
Q2195="Projet OCM (NOKIA)","TRAVAUX -NOKIA",
Q2195="ACCESS-ISSUE","ACCESS-ISSUE",
Q2195="Projet OCM (ZTE, NOKIA, autres projets)","TRAVAUX OCM",
Q2195="No root CAuse","No root cause",
Q2195="ODU HS","TX ISSUE",
Q2195="IP &amp; VLAN","TX ISSUE",
Q2195="Warehouse HUAWEI","SPARE-ISSUE",
Q2195="SPARE-HS","SPARE-ISSUE",
Q2195="Power Telco","RAN ISSUE"
),"")</f>
        <v>No root cause</v>
      </c>
      <c r="Q2195" s="48" t="s">
        <v>5573</v>
      </c>
      <c r="R2195" s="23" t="str" cm="1">
        <f t="array" ref="R2195">IFERROR(_xlfn.IFS(
Q2195="MPR ISSUE","ACTIVE",
Q2195="BSS Hardware Issue","ACTIVE",
Q2195="Sites strategiques, MLL, Pylone, etc.","PASSIVE",
Q2195="AKTIVCO DEFAUT GE &amp; POWER Cabinet","PASSIVE",
Q2195="AKTIVCO Coupure ENEO &amp; Baisse de tension","PASSIVE",
Q2195="Coupure ENEO &amp; Baisse de tension","PASSIVE",
Q2195="Defaut GE &amp; POWER Cabinet","PASSIVE",
Q2195="Sharing","PASSIVE",
Q2195="SIte strategiques &amp; DataCenter","PASSIVE",
Q2195="Exclu","Exclu",
Q2195="SAT","ACTIVE",
Q2195="SPARE-ISSUE","SPARE-ISSUE",
Q2195="Fiber CAmtel","ACTIVE",
Q2195="Fiber AOF","ACTIVE",
Q2195="Projet OCM (HUAWEI)","PLANNED WORKS",
Q2195="Projet OCM (NOKIA)","PLANNED WORKS",
Q2195="ACCESS-ISSUE","ACCESS-ISSUE",
Q2195="Projet OCM (ZTE, NOKIA, autres projets)","PLANNED WORKS",
Q2195="No root CAuse","No root cause",
Q2195="ODU HS","ACTIVE",
Q2195="IP &amp; VLAN","ACTIVE",
Q2195="Warehouse HUAWEI","SPARE-ISSUE",
Q2195="SPARE-HS","SPARE-ISSUE",
Q2195="Power Telco","ACTIVE"
),"")</f>
        <v>No root cause</v>
      </c>
      <c r="S2195" s="56" t="s">
        <v>17</v>
      </c>
      <c r="T2195" s="7" t="s">
        <v>17</v>
      </c>
      <c r="U2195" s="57" t="s">
        <v>17</v>
      </c>
      <c r="V2195" s="57" t="s">
        <v>17</v>
      </c>
      <c r="W2195" s="57" t="s">
        <v>17</v>
      </c>
      <c r="X2195" s="57"/>
      <c r="Y2195" s="57" t="s">
        <v>17</v>
      </c>
      <c r="Z2195" s="57" t="s">
        <v>17</v>
      </c>
      <c r="AA2195" s="57" t="s">
        <v>17</v>
      </c>
      <c r="AB2195" s="57"/>
      <c r="AC2195" s="57" t="s">
        <v>17</v>
      </c>
      <c r="AD2195" s="57" t="s">
        <v>17</v>
      </c>
      <c r="AE2195" s="57" t="s">
        <v>17</v>
      </c>
      <c r="AF2195" s="57" t="s">
        <v>17</v>
      </c>
      <c r="AG2195" s="57" t="s">
        <v>17</v>
      </c>
      <c r="AH2195" s="57" t="s">
        <v>17</v>
      </c>
      <c r="AI2195" s="57" t="s">
        <v>17</v>
      </c>
    </row>
    <row r="2196" spans="1:35" s="14" customFormat="1" x14ac:dyDescent="0.35">
      <c r="A2196" s="1" t="s">
        <v>4586</v>
      </c>
      <c r="B2196" s="1" t="s">
        <v>4587</v>
      </c>
      <c r="C2196" s="3"/>
      <c r="D2196" s="1" t="s">
        <v>12</v>
      </c>
      <c r="E2196" s="1" t="s">
        <v>13</v>
      </c>
      <c r="F2196" s="3" t="s">
        <v>39</v>
      </c>
      <c r="G2196" s="1" t="s">
        <v>40</v>
      </c>
      <c r="H2196" s="51" t="str">
        <f>_xlfn.XLOOKUP(B2196,'[1]Nur des jours'!$B:$B,'[1]Nur des jours'!$H:$H,"")</f>
        <v>ZTE</v>
      </c>
      <c r="I2196" s="52">
        <v>0</v>
      </c>
      <c r="J2196" s="52">
        <v>0</v>
      </c>
      <c r="K2196" s="52">
        <v>0</v>
      </c>
      <c r="L2196" s="53">
        <v>0</v>
      </c>
      <c r="M2196" s="54" t="s">
        <v>5374</v>
      </c>
      <c r="N2196" s="55"/>
      <c r="O2196" s="16" t="str" cm="1">
        <f t="array" ref="O2196">IFERROR(_xlfn.IFS(
Q2196="MPR ISSUE","PDH",
Q2196="BSS Hardware Issue","BSS",
Q2196="Sites strategiques, MLL, Pylone, etc.","ENVTECH",
Q2196="AKTIVCO DEFAUT GE &amp; POWER Cabinet","AKTIVCO",
Q2196="AKTIVCO Coupure ENEO &amp; Baisse de tension","AKTIVCO GRID ONLY",
Q2196="Coupure ENEO &amp; Baisse de tension","IHS GRID ONLY",
Q2196="Defaut GE &amp; POWER Cabinet","IHS",
Q2196="Sharing","Partners",
Q2196="SIte strategiques &amp; DataCenter","SST &amp; DC",
Q2196="Exclu","Exclu",
Q2196="SAT","SAT",
Q2196="SPARE-ISSUE","SPARE-ISSUE",
Q2196="Fiber CAmtel","TRANS_FO_CAMTEL",
Q2196="Fiber AOF","Fiber AOF",
Q2196="Projet OCM (HUAWEI)","TRAVAUX-HUAWEI",
Q2196="Projet OCM (NOKIA)","TRAVAUX-NOKIA",
Q2196="ACCESS-ISSUE","ACCESS-ISSUE",
Q2196="Projet OCM (ZTE, NOKIA, autres projets)","TRAVAUX OCM",
Q2196="No root CAuse","No root cause",
Q2196="ODU HS","PDH",
Q2196="IP &amp; VLAN","PDH",
Q2196="Warehouse HUAWEI","SPARE-ISSUE",
Q2196="SPARE-HS","SPARE-ISSUE",
Q2196="Power Telco","BSS"
),"")</f>
        <v>No root cause</v>
      </c>
      <c r="P2196" s="22" t="str" cm="1">
        <f t="array" ref="P2196">IFERROR(_xlfn.IFS(
Q2196="MPR ISSUE","TX ISSUE",
Q2196="BSS Hardware Issue","RAN ISSUE",
Q2196="Sites strategiques, MLL, Pylone, etc.","ENVTECH",
Q2196="AKTIVCO DEFAUT GE &amp; POWER Cabinet","POWER ISSUE",
Q2196="AKTIVCO Coupure ENEO &amp; Baisse de tension","POWER ISSUE",
Q2196="Coupure ENEO &amp; Baisse de tension","POWER ISSUE",
Q2196="Defaut GE &amp; POWER Cabinet","POWER ISSUE",
Q2196="Sharing","POWER ISSUE",
Q2196="SIte strategiques &amp; DataCenter","POWER ISSUE",
Q2196="Exclu","Exclu",
Q2196="SAT","TX ISSUE",
Q2196="SPARE-ISSUE","SPARE-ISSUE",
Q2196="Fiber CAmtel","TX ISSUE",
Q2196="Fiber AOF","TX ISSUE",
Q2196="Projet OCM (HUAWEI)","TRAVAUX-HUAWEI",
Q2196="Projet OCM (NOKIA)","TRAVAUX -NOKIA",
Q2196="ACCESS-ISSUE","ACCESS-ISSUE",
Q2196="Projet OCM (ZTE, NOKIA, autres projets)","TRAVAUX OCM",
Q2196="No root CAuse","No root cause",
Q2196="ODU HS","TX ISSUE",
Q2196="IP &amp; VLAN","TX ISSUE",
Q2196="Warehouse HUAWEI","SPARE-ISSUE",
Q2196="SPARE-HS","SPARE-ISSUE",
Q2196="Power Telco","RAN ISSUE"
),"")</f>
        <v>No root cause</v>
      </c>
      <c r="Q2196" s="48" t="s">
        <v>5573</v>
      </c>
      <c r="R2196" s="23" t="str" cm="1">
        <f t="array" ref="R2196">IFERROR(_xlfn.IFS(
Q2196="MPR ISSUE","ACTIVE",
Q2196="BSS Hardware Issue","ACTIVE",
Q2196="Sites strategiques, MLL, Pylone, etc.","PASSIVE",
Q2196="AKTIVCO DEFAUT GE &amp; POWER Cabinet","PASSIVE",
Q2196="AKTIVCO Coupure ENEO &amp; Baisse de tension","PASSIVE",
Q2196="Coupure ENEO &amp; Baisse de tension","PASSIVE",
Q2196="Defaut GE &amp; POWER Cabinet","PASSIVE",
Q2196="Sharing","PASSIVE",
Q2196="SIte strategiques &amp; DataCenter","PASSIVE",
Q2196="Exclu","Exclu",
Q2196="SAT","ACTIVE",
Q2196="SPARE-ISSUE","SPARE-ISSUE",
Q2196="Fiber CAmtel","ACTIVE",
Q2196="Fiber AOF","ACTIVE",
Q2196="Projet OCM (HUAWEI)","PLANNED WORKS",
Q2196="Projet OCM (NOKIA)","PLANNED WORKS",
Q2196="ACCESS-ISSUE","ACCESS-ISSUE",
Q2196="Projet OCM (ZTE, NOKIA, autres projets)","PLANNED WORKS",
Q2196="No root CAuse","No root cause",
Q2196="ODU HS","ACTIVE",
Q2196="IP &amp; VLAN","ACTIVE",
Q2196="Warehouse HUAWEI","SPARE-ISSUE",
Q2196="SPARE-HS","SPARE-ISSUE",
Q2196="Power Telco","ACTIVE"
),"")</f>
        <v>No root cause</v>
      </c>
      <c r="S2196" s="56" t="s">
        <v>17</v>
      </c>
      <c r="T2196" s="7" t="s">
        <v>17</v>
      </c>
      <c r="U2196" s="57" t="s">
        <v>17</v>
      </c>
      <c r="V2196" s="57" t="s">
        <v>17</v>
      </c>
      <c r="W2196" s="57" t="s">
        <v>17</v>
      </c>
      <c r="X2196" s="57" t="s">
        <v>17</v>
      </c>
      <c r="Y2196" s="57" t="s">
        <v>17</v>
      </c>
      <c r="Z2196" s="57" t="s">
        <v>17</v>
      </c>
      <c r="AA2196" s="57" t="s">
        <v>17</v>
      </c>
      <c r="AB2196" s="57"/>
      <c r="AC2196" s="57" t="s">
        <v>17</v>
      </c>
      <c r="AD2196" s="57" t="s">
        <v>17</v>
      </c>
      <c r="AE2196" s="57" t="s">
        <v>17</v>
      </c>
      <c r="AF2196" s="57" t="s">
        <v>17</v>
      </c>
      <c r="AG2196" s="57" t="s">
        <v>17</v>
      </c>
      <c r="AH2196" s="57" t="s">
        <v>17</v>
      </c>
      <c r="AI2196" s="57" t="s">
        <v>17</v>
      </c>
    </row>
    <row r="2197" spans="1:35" s="14" customFormat="1" x14ac:dyDescent="0.35">
      <c r="A2197" s="1" t="s">
        <v>4602</v>
      </c>
      <c r="B2197" s="1" t="s">
        <v>4603</v>
      </c>
      <c r="C2197" s="3"/>
      <c r="D2197" s="1" t="s">
        <v>12</v>
      </c>
      <c r="E2197" s="1" t="s">
        <v>320</v>
      </c>
      <c r="F2197" s="3" t="s">
        <v>71</v>
      </c>
      <c r="G2197" s="1" t="s">
        <v>3542</v>
      </c>
      <c r="H2197" s="51" t="str">
        <f>_xlfn.XLOOKUP(B2197,'[1]Nur des jours'!$B:$B,'[1]Nur des jours'!$H:$H,"")</f>
        <v>ZTE</v>
      </c>
      <c r="I2197" s="52">
        <v>0</v>
      </c>
      <c r="J2197" s="52">
        <v>0</v>
      </c>
      <c r="K2197" s="52">
        <v>0</v>
      </c>
      <c r="L2197" s="53">
        <v>0</v>
      </c>
      <c r="M2197" s="54" t="s">
        <v>5374</v>
      </c>
      <c r="N2197" s="55"/>
      <c r="O2197" s="16" t="str" cm="1">
        <f t="array" ref="O2197">IFERROR(_xlfn.IFS(
Q2197="MPR ISSUE","PDH",
Q2197="BSS Hardware Issue","BSS",
Q2197="Sites strategiques, MLL, Pylone, etc.","ENVTECH",
Q2197="AKTIVCO DEFAUT GE &amp; POWER Cabinet","AKTIVCO",
Q2197="AKTIVCO Coupure ENEO &amp; Baisse de tension","AKTIVCO GRID ONLY",
Q2197="Coupure ENEO &amp; Baisse de tension","IHS GRID ONLY",
Q2197="Defaut GE &amp; POWER Cabinet","IHS",
Q2197="Sharing","Partners",
Q2197="SIte strategiques &amp; DataCenter","SST &amp; DC",
Q2197="Exclu","Exclu",
Q2197="SAT","SAT",
Q2197="SPARE-ISSUE","SPARE-ISSUE",
Q2197="Fiber CAmtel","TRANS_FO_CAMTEL",
Q2197="Fiber AOF","Fiber AOF",
Q2197="Projet OCM (HUAWEI)","TRAVAUX-HUAWEI",
Q2197="Projet OCM (NOKIA)","TRAVAUX-NOKIA",
Q2197="ACCESS-ISSUE","ACCESS-ISSUE",
Q2197="Projet OCM (ZTE, NOKIA, autres projets)","TRAVAUX OCM",
Q2197="No root CAuse","No root cause",
Q2197="ODU HS","PDH",
Q2197="IP &amp; VLAN","PDH",
Q2197="Warehouse HUAWEI","SPARE-ISSUE",
Q2197="SPARE-HS","SPARE-ISSUE",
Q2197="Power Telco","BSS"
),"")</f>
        <v>No root cause</v>
      </c>
      <c r="P2197" s="22" t="str" cm="1">
        <f t="array" ref="P2197">IFERROR(_xlfn.IFS(
Q2197="MPR ISSUE","TX ISSUE",
Q2197="BSS Hardware Issue","RAN ISSUE",
Q2197="Sites strategiques, MLL, Pylone, etc.","ENVTECH",
Q2197="AKTIVCO DEFAUT GE &amp; POWER Cabinet","POWER ISSUE",
Q2197="AKTIVCO Coupure ENEO &amp; Baisse de tension","POWER ISSUE",
Q2197="Coupure ENEO &amp; Baisse de tension","POWER ISSUE",
Q2197="Defaut GE &amp; POWER Cabinet","POWER ISSUE",
Q2197="Sharing","POWER ISSUE",
Q2197="SIte strategiques &amp; DataCenter","POWER ISSUE",
Q2197="Exclu","Exclu",
Q2197="SAT","TX ISSUE",
Q2197="SPARE-ISSUE","SPARE-ISSUE",
Q2197="Fiber CAmtel","TX ISSUE",
Q2197="Fiber AOF","TX ISSUE",
Q2197="Projet OCM (HUAWEI)","TRAVAUX-HUAWEI",
Q2197="Projet OCM (NOKIA)","TRAVAUX -NOKIA",
Q2197="ACCESS-ISSUE","ACCESS-ISSUE",
Q2197="Projet OCM (ZTE, NOKIA, autres projets)","TRAVAUX OCM",
Q2197="No root CAuse","No root cause",
Q2197="ODU HS","TX ISSUE",
Q2197="IP &amp; VLAN","TX ISSUE",
Q2197="Warehouse HUAWEI","SPARE-ISSUE",
Q2197="SPARE-HS","SPARE-ISSUE",
Q2197="Power Telco","RAN ISSUE"
),"")</f>
        <v>No root cause</v>
      </c>
      <c r="Q2197" s="48" t="s">
        <v>5573</v>
      </c>
      <c r="R2197" s="23" t="str" cm="1">
        <f t="array" ref="R2197">IFERROR(_xlfn.IFS(
Q2197="MPR ISSUE","ACTIVE",
Q2197="BSS Hardware Issue","ACTIVE",
Q2197="Sites strategiques, MLL, Pylone, etc.","PASSIVE",
Q2197="AKTIVCO DEFAUT GE &amp; POWER Cabinet","PASSIVE",
Q2197="AKTIVCO Coupure ENEO &amp; Baisse de tension","PASSIVE",
Q2197="Coupure ENEO &amp; Baisse de tension","PASSIVE",
Q2197="Defaut GE &amp; POWER Cabinet","PASSIVE",
Q2197="Sharing","PASSIVE",
Q2197="SIte strategiques &amp; DataCenter","PASSIVE",
Q2197="Exclu","Exclu",
Q2197="SAT","ACTIVE",
Q2197="SPARE-ISSUE","SPARE-ISSUE",
Q2197="Fiber CAmtel","ACTIVE",
Q2197="Fiber AOF","ACTIVE",
Q2197="Projet OCM (HUAWEI)","PLANNED WORKS",
Q2197="Projet OCM (NOKIA)","PLANNED WORKS",
Q2197="ACCESS-ISSUE","ACCESS-ISSUE",
Q2197="Projet OCM (ZTE, NOKIA, autres projets)","PLANNED WORKS",
Q2197="No root CAuse","No root cause",
Q2197="ODU HS","ACTIVE",
Q2197="IP &amp; VLAN","ACTIVE",
Q2197="Warehouse HUAWEI","SPARE-ISSUE",
Q2197="SPARE-HS","SPARE-ISSUE",
Q2197="Power Telco","ACTIVE"
),"")</f>
        <v>No root cause</v>
      </c>
      <c r="S2197" s="56" t="s">
        <v>17</v>
      </c>
      <c r="T2197" s="7" t="s">
        <v>17</v>
      </c>
      <c r="U2197" s="57" t="s">
        <v>17</v>
      </c>
      <c r="V2197" s="57" t="s">
        <v>17</v>
      </c>
      <c r="W2197" s="57" t="s">
        <v>17</v>
      </c>
      <c r="X2197" s="57" t="s">
        <v>17</v>
      </c>
      <c r="Y2197" s="57" t="s">
        <v>17</v>
      </c>
      <c r="Z2197" s="57" t="s">
        <v>17</v>
      </c>
      <c r="AA2197" s="57" t="s">
        <v>17</v>
      </c>
      <c r="AB2197" s="57"/>
      <c r="AC2197" s="57" t="s">
        <v>17</v>
      </c>
      <c r="AD2197" s="57" t="s">
        <v>17</v>
      </c>
      <c r="AE2197" s="57" t="s">
        <v>17</v>
      </c>
      <c r="AF2197" s="57" t="s">
        <v>17</v>
      </c>
      <c r="AG2197" s="57" t="s">
        <v>17</v>
      </c>
      <c r="AH2197" s="57" t="s">
        <v>17</v>
      </c>
      <c r="AI2197" s="57" t="s">
        <v>17</v>
      </c>
    </row>
    <row r="2198" spans="1:35" s="14" customFormat="1" x14ac:dyDescent="0.35">
      <c r="A2198" s="1" t="s">
        <v>4612</v>
      </c>
      <c r="B2198" s="1" t="s">
        <v>4613</v>
      </c>
      <c r="C2198" s="3"/>
      <c r="D2198" s="1" t="s">
        <v>12</v>
      </c>
      <c r="E2198" s="1" t="s">
        <v>13</v>
      </c>
      <c r="F2198" s="3" t="s">
        <v>39</v>
      </c>
      <c r="G2198" s="1" t="s">
        <v>4614</v>
      </c>
      <c r="H2198" s="60" t="str">
        <f>_xlfn.XLOOKUP(B2198,'[1]Nur des jours'!$B:$B,'[1]Nur des jours'!$H:$H,"")</f>
        <v>NOKIA</v>
      </c>
      <c r="I2198" s="52">
        <v>0</v>
      </c>
      <c r="J2198" s="52">
        <v>0</v>
      </c>
      <c r="K2198" s="52">
        <v>0</v>
      </c>
      <c r="L2198" s="53">
        <v>0</v>
      </c>
      <c r="M2198" s="54" t="s">
        <v>5374</v>
      </c>
      <c r="N2198" s="55"/>
      <c r="O2198" s="16" t="str" cm="1">
        <f t="array" ref="O2198">IFERROR(_xlfn.IFS(
Q2198="MPR ISSUE","PDH",
Q2198="BSS Hardware Issue","BSS",
Q2198="Sites strategiques, MLL, Pylone, etc.","ENVTECH",
Q2198="AKTIVCO DEFAUT GE &amp; POWER Cabinet","AKTIVCO",
Q2198="AKTIVCO Coupure ENEO &amp; Baisse de tension","AKTIVCO GRID ONLY",
Q2198="Coupure ENEO &amp; Baisse de tension","IHS GRID ONLY",
Q2198="Defaut GE &amp; POWER Cabinet","IHS",
Q2198="Sharing","Partners",
Q2198="SIte strategiques &amp; DataCenter","SST &amp; DC",
Q2198="Exclu","Exclu",
Q2198="SAT","SAT",
Q2198="SPARE-ISSUE","SPARE-ISSUE",
Q2198="Fiber CAmtel","TRANS_FO_CAMTEL",
Q2198="Fiber AOF","Fiber AOF",
Q2198="Projet OCM (HUAWEI)","TRAVAUX-HUAWEI",
Q2198="Projet OCM (NOKIA)","TRAVAUX-NOKIA",
Q2198="ACCESS-ISSUE","ACCESS-ISSUE",
Q2198="Projet OCM (ZTE, NOKIA, autres projets)","TRAVAUX OCM",
Q2198="No root CAuse","No root cause",
Q2198="ODU HS","PDH",
Q2198="IP &amp; VLAN","PDH",
Q2198="Warehouse HUAWEI","SPARE-ISSUE",
Q2198="SPARE-HS","SPARE-ISSUE",
Q2198="Power Telco","BSS"
),"")</f>
        <v>No root cause</v>
      </c>
      <c r="P2198" s="22" t="str" cm="1">
        <f t="array" ref="P2198">IFERROR(_xlfn.IFS(
Q2198="MPR ISSUE","TX ISSUE",
Q2198="BSS Hardware Issue","RAN ISSUE",
Q2198="Sites strategiques, MLL, Pylone, etc.","ENVTECH",
Q2198="AKTIVCO DEFAUT GE &amp; POWER Cabinet","POWER ISSUE",
Q2198="AKTIVCO Coupure ENEO &amp; Baisse de tension","POWER ISSUE",
Q2198="Coupure ENEO &amp; Baisse de tension","POWER ISSUE",
Q2198="Defaut GE &amp; POWER Cabinet","POWER ISSUE",
Q2198="Sharing","POWER ISSUE",
Q2198="SIte strategiques &amp; DataCenter","POWER ISSUE",
Q2198="Exclu","Exclu",
Q2198="SAT","TX ISSUE",
Q2198="SPARE-ISSUE","SPARE-ISSUE",
Q2198="Fiber CAmtel","TX ISSUE",
Q2198="Fiber AOF","TX ISSUE",
Q2198="Projet OCM (HUAWEI)","TRAVAUX-HUAWEI",
Q2198="Projet OCM (NOKIA)","TRAVAUX -NOKIA",
Q2198="ACCESS-ISSUE","ACCESS-ISSUE",
Q2198="Projet OCM (ZTE, NOKIA, autres projets)","TRAVAUX OCM",
Q2198="No root CAuse","No root cause",
Q2198="ODU HS","TX ISSUE",
Q2198="IP &amp; VLAN","TX ISSUE",
Q2198="Warehouse HUAWEI","SPARE-ISSUE",
Q2198="SPARE-HS","SPARE-ISSUE",
Q2198="Power Telco","RAN ISSUE"
),"")</f>
        <v>No root cause</v>
      </c>
      <c r="Q2198" s="48" t="s">
        <v>5573</v>
      </c>
      <c r="R2198" s="23" t="str" cm="1">
        <f t="array" ref="R2198">IFERROR(_xlfn.IFS(
Q2198="MPR ISSUE","ACTIVE",
Q2198="BSS Hardware Issue","ACTIVE",
Q2198="Sites strategiques, MLL, Pylone, etc.","PASSIVE",
Q2198="AKTIVCO DEFAUT GE &amp; POWER Cabinet","PASSIVE",
Q2198="AKTIVCO Coupure ENEO &amp; Baisse de tension","PASSIVE",
Q2198="Coupure ENEO &amp; Baisse de tension","PASSIVE",
Q2198="Defaut GE &amp; POWER Cabinet","PASSIVE",
Q2198="Sharing","PASSIVE",
Q2198="SIte strategiques &amp; DataCenter","PASSIVE",
Q2198="Exclu","Exclu",
Q2198="SAT","ACTIVE",
Q2198="SPARE-ISSUE","SPARE-ISSUE",
Q2198="Fiber CAmtel","ACTIVE",
Q2198="Fiber AOF","ACTIVE",
Q2198="Projet OCM (HUAWEI)","PLANNED WORKS",
Q2198="Projet OCM (NOKIA)","PLANNED WORKS",
Q2198="ACCESS-ISSUE","ACCESS-ISSUE",
Q2198="Projet OCM (ZTE, NOKIA, autres projets)","PLANNED WORKS",
Q2198="No root CAuse","No root cause",
Q2198="ODU HS","ACTIVE",
Q2198="IP &amp; VLAN","ACTIVE",
Q2198="Warehouse HUAWEI","SPARE-ISSUE",
Q2198="SPARE-HS","SPARE-ISSUE",
Q2198="Power Telco","ACTIVE"
),"")</f>
        <v>No root cause</v>
      </c>
      <c r="S2198" s="56" t="s">
        <v>17</v>
      </c>
      <c r="T2198" s="7" t="s">
        <v>17</v>
      </c>
      <c r="U2198" s="57" t="s">
        <v>17</v>
      </c>
      <c r="V2198" s="57" t="s">
        <v>17</v>
      </c>
      <c r="W2198" s="57" t="s">
        <v>17</v>
      </c>
      <c r="X2198" s="57" t="s">
        <v>17</v>
      </c>
      <c r="Y2198" s="57" t="s">
        <v>17</v>
      </c>
      <c r="Z2198" s="57" t="s">
        <v>17</v>
      </c>
      <c r="AA2198" s="57" t="s">
        <v>17</v>
      </c>
      <c r="AB2198" s="57"/>
      <c r="AC2198" s="57" t="s">
        <v>17</v>
      </c>
      <c r="AD2198" s="57" t="s">
        <v>17</v>
      </c>
      <c r="AE2198" s="57" t="s">
        <v>17</v>
      </c>
      <c r="AF2198" s="57" t="s">
        <v>17</v>
      </c>
      <c r="AG2198" s="57" t="s">
        <v>17</v>
      </c>
      <c r="AH2198" s="57" t="s">
        <v>17</v>
      </c>
      <c r="AI2198" s="57" t="s">
        <v>17</v>
      </c>
    </row>
    <row r="2199" spans="1:35" s="14" customFormat="1" x14ac:dyDescent="0.35">
      <c r="A2199" s="1" t="s">
        <v>4663</v>
      </c>
      <c r="B2199" s="1" t="s">
        <v>4664</v>
      </c>
      <c r="C2199" s="3"/>
      <c r="D2199" s="1" t="s">
        <v>12</v>
      </c>
      <c r="E2199" s="1" t="s">
        <v>13</v>
      </c>
      <c r="F2199" s="3" t="s">
        <v>39</v>
      </c>
      <c r="G2199" s="1" t="s">
        <v>4663</v>
      </c>
      <c r="H2199" s="51" t="str">
        <f>_xlfn.XLOOKUP(B2199,'[1]Nur des jours'!$B:$B,'[1]Nur des jours'!$H:$H,"")</f>
        <v>ZTE</v>
      </c>
      <c r="I2199" s="52">
        <v>0</v>
      </c>
      <c r="J2199" s="52">
        <v>0</v>
      </c>
      <c r="K2199" s="52">
        <v>0</v>
      </c>
      <c r="L2199" s="53">
        <v>0</v>
      </c>
      <c r="M2199" s="54" t="s">
        <v>5342</v>
      </c>
      <c r="N2199" s="55" t="s">
        <v>5561</v>
      </c>
      <c r="O2199" s="16" t="str" cm="1">
        <f t="array" ref="O2199">IFERROR(_xlfn.IFS(
Q2199="MPR ISSUE","PDH",
Q2199="BSS Hardware Issue","BSS",
Q2199="Sites strategiques, MLL, Pylone, etc.","ENVTECH",
Q2199="AKTIVCO DEFAUT GE &amp; POWER Cabinet","AKTIVCO",
Q2199="AKTIVCO Coupure ENEO &amp; Baisse de tension","AKTIVCO GRID ONLY",
Q2199="Coupure ENEO &amp; Baisse de tension","IHS GRID ONLY",
Q2199="Defaut GE &amp; POWER Cabinet","IHS",
Q2199="Sharing","Partners",
Q2199="SIte strategiques &amp; DataCenter","SST &amp; DC",
Q2199="Exclu","Exclu",
Q2199="SAT","SAT",
Q2199="SPARE-ISSUE","SPARE-ISSUE",
Q2199="Fiber CAmtel","TRANS_FO_CAMTEL",
Q2199="Fiber AOF","Fiber AOF",
Q2199="Projet OCM (HUAWEI)","TRAVAUX-HUAWEI",
Q2199="Projet OCM (NOKIA)","TRAVAUX-NOKIA",
Q2199="ACCESS-ISSUE","ACCESS-ISSUE",
Q2199="Projet OCM (ZTE, NOKIA, autres projets)","TRAVAUX OCM",
Q2199="No root CAuse","No root cause",
Q2199="ODU HS","PDH",
Q2199="IP &amp; VLAN","PDH",
Q2199="Warehouse HUAWEI","SPARE-ISSUE",
Q2199="SPARE-HS","SPARE-ISSUE",
Q2199="Power Telco","BSS"
),"")</f>
        <v>Exclu</v>
      </c>
      <c r="P2199" s="22" t="str" cm="1">
        <f t="array" ref="P2199">IFERROR(_xlfn.IFS(
Q2199="MPR ISSUE","TX ISSUE",
Q2199="BSS Hardware Issue","RAN ISSUE",
Q2199="Sites strategiques, MLL, Pylone, etc.","ENVTECH",
Q2199="AKTIVCO DEFAUT GE &amp; POWER Cabinet","POWER ISSUE",
Q2199="AKTIVCO Coupure ENEO &amp; Baisse de tension","POWER ISSUE",
Q2199="Coupure ENEO &amp; Baisse de tension","POWER ISSUE",
Q2199="Defaut GE &amp; POWER Cabinet","POWER ISSUE",
Q2199="Sharing","POWER ISSUE",
Q2199="SIte strategiques &amp; DataCenter","POWER ISSUE",
Q2199="Exclu","Exclu",
Q2199="SAT","TX ISSUE",
Q2199="SPARE-ISSUE","SPARE-ISSUE",
Q2199="Fiber CAmtel","TX ISSUE",
Q2199="Fiber AOF","TX ISSUE",
Q2199="Projet OCM (HUAWEI)","TRAVAUX-HUAWEI",
Q2199="Projet OCM (NOKIA)","TRAVAUX -NOKIA",
Q2199="ACCESS-ISSUE","ACCESS-ISSUE",
Q2199="Projet OCM (ZTE, NOKIA, autres projets)","TRAVAUX OCM",
Q2199="No root CAuse","No root cause",
Q2199="ODU HS","TX ISSUE",
Q2199="IP &amp; VLAN","TX ISSUE",
Q2199="Warehouse HUAWEI","SPARE-ISSUE",
Q2199="SPARE-HS","SPARE-ISSUE",
Q2199="Power Telco","RAN ISSUE"
),"")</f>
        <v>Exclu</v>
      </c>
      <c r="Q2199" s="48" t="s">
        <v>5533</v>
      </c>
      <c r="R2199" s="23" t="str" cm="1">
        <f t="array" ref="R2199">IFERROR(_xlfn.IFS(
Q2199="MPR ISSUE","ACTIVE",
Q2199="BSS Hardware Issue","ACTIVE",
Q2199="Sites strategiques, MLL, Pylone, etc.","PASSIVE",
Q2199="AKTIVCO DEFAUT GE &amp; POWER Cabinet","PASSIVE",
Q2199="AKTIVCO Coupure ENEO &amp; Baisse de tension","PASSIVE",
Q2199="Coupure ENEO &amp; Baisse de tension","PASSIVE",
Q2199="Defaut GE &amp; POWER Cabinet","PASSIVE",
Q2199="Sharing","PASSIVE",
Q2199="SIte strategiques &amp; DataCenter","PASSIVE",
Q2199="Exclu","Exclu",
Q2199="SAT","ACTIVE",
Q2199="SPARE-ISSUE","SPARE-ISSUE",
Q2199="Fiber CAmtel","ACTIVE",
Q2199="Fiber AOF","ACTIVE",
Q2199="Projet OCM (HUAWEI)","PLANNED WORKS",
Q2199="Projet OCM (NOKIA)","PLANNED WORKS",
Q2199="ACCESS-ISSUE","ACCESS-ISSUE",
Q2199="Projet OCM (ZTE, NOKIA, autres projets)","PLANNED WORKS",
Q2199="No root CAuse","No root cause",
Q2199="ODU HS","ACTIVE",
Q2199="IP &amp; VLAN","ACTIVE",
Q2199="Warehouse HUAWEI","SPARE-ISSUE",
Q2199="SPARE-HS","SPARE-ISSUE",
Q2199="Power Telco","ACTIVE"
),"")</f>
        <v>Exclu</v>
      </c>
      <c r="S2199" s="56" t="s">
        <v>17</v>
      </c>
      <c r="T2199" s="7" t="s">
        <v>17</v>
      </c>
      <c r="U2199" s="57" t="s">
        <v>17</v>
      </c>
      <c r="V2199" s="57" t="s">
        <v>17</v>
      </c>
      <c r="W2199" s="57" t="s">
        <v>17</v>
      </c>
      <c r="X2199" s="57" t="s">
        <v>17</v>
      </c>
      <c r="Y2199" s="57" t="s">
        <v>17</v>
      </c>
      <c r="Z2199" s="57" t="s">
        <v>17</v>
      </c>
      <c r="AA2199" s="57" t="s">
        <v>17</v>
      </c>
      <c r="AB2199" s="57" t="s">
        <v>17</v>
      </c>
      <c r="AC2199" s="57" t="s">
        <v>17</v>
      </c>
      <c r="AD2199" s="57" t="s">
        <v>17</v>
      </c>
      <c r="AE2199" s="57" t="s">
        <v>17</v>
      </c>
      <c r="AF2199" s="57" t="s">
        <v>17</v>
      </c>
      <c r="AG2199" s="57" t="s">
        <v>17</v>
      </c>
      <c r="AH2199" s="57" t="s">
        <v>17</v>
      </c>
      <c r="AI2199" s="57" t="s">
        <v>17</v>
      </c>
    </row>
    <row r="2200" spans="1:35" s="14" customFormat="1" x14ac:dyDescent="0.35">
      <c r="A2200" s="1" t="s">
        <v>4617</v>
      </c>
      <c r="B2200" s="1" t="s">
        <v>4618</v>
      </c>
      <c r="C2200" s="3"/>
      <c r="D2200" s="1" t="s">
        <v>12</v>
      </c>
      <c r="E2200" s="1" t="s">
        <v>596</v>
      </c>
      <c r="F2200" s="3" t="s">
        <v>71</v>
      </c>
      <c r="G2200" s="1" t="s">
        <v>3541</v>
      </c>
      <c r="H2200" s="51" t="str">
        <f>_xlfn.XLOOKUP(B2200,'[1]Nur des jours'!$B:$B,'[1]Nur des jours'!$H:$H,"")</f>
        <v>ZTE</v>
      </c>
      <c r="I2200" s="52">
        <v>0</v>
      </c>
      <c r="J2200" s="52">
        <v>0</v>
      </c>
      <c r="K2200" s="52">
        <v>0</v>
      </c>
      <c r="L2200" s="53">
        <v>0</v>
      </c>
      <c r="M2200" s="54" t="s">
        <v>5374</v>
      </c>
      <c r="N2200" s="55"/>
      <c r="O2200" s="16" t="str" cm="1">
        <f t="array" ref="O2200">IFERROR(_xlfn.IFS(
Q2200="MPR ISSUE","PDH",
Q2200="BSS Hardware Issue","BSS",
Q2200="Sites strategiques, MLL, Pylone, etc.","ENVTECH",
Q2200="AKTIVCO DEFAUT GE &amp; POWER Cabinet","AKTIVCO",
Q2200="AKTIVCO Coupure ENEO &amp; Baisse de tension","AKTIVCO GRID ONLY",
Q2200="Coupure ENEO &amp; Baisse de tension","IHS GRID ONLY",
Q2200="Defaut GE &amp; POWER Cabinet","IHS",
Q2200="Sharing","Partners",
Q2200="SIte strategiques &amp; DataCenter","SST &amp; DC",
Q2200="Exclu","Exclu",
Q2200="SAT","SAT",
Q2200="SPARE-ISSUE","SPARE-ISSUE",
Q2200="Fiber CAmtel","TRANS_FO_CAMTEL",
Q2200="Fiber AOF","Fiber AOF",
Q2200="Projet OCM (HUAWEI)","TRAVAUX-HUAWEI",
Q2200="Projet OCM (NOKIA)","TRAVAUX-NOKIA",
Q2200="ACCESS-ISSUE","ACCESS-ISSUE",
Q2200="Projet OCM (ZTE, NOKIA, autres projets)","TRAVAUX OCM",
Q2200="No root CAuse","No root cause",
Q2200="ODU HS","PDH",
Q2200="IP &amp; VLAN","PDH",
Q2200="Warehouse HUAWEI","SPARE-ISSUE",
Q2200="SPARE-HS","SPARE-ISSUE",
Q2200="Power Telco","BSS"
),"")</f>
        <v>No root cause</v>
      </c>
      <c r="P2200" s="22" t="str" cm="1">
        <f t="array" ref="P2200">IFERROR(_xlfn.IFS(
Q2200="MPR ISSUE","TX ISSUE",
Q2200="BSS Hardware Issue","RAN ISSUE",
Q2200="Sites strategiques, MLL, Pylone, etc.","ENVTECH",
Q2200="AKTIVCO DEFAUT GE &amp; POWER Cabinet","POWER ISSUE",
Q2200="AKTIVCO Coupure ENEO &amp; Baisse de tension","POWER ISSUE",
Q2200="Coupure ENEO &amp; Baisse de tension","POWER ISSUE",
Q2200="Defaut GE &amp; POWER Cabinet","POWER ISSUE",
Q2200="Sharing","POWER ISSUE",
Q2200="SIte strategiques &amp; DataCenter","POWER ISSUE",
Q2200="Exclu","Exclu",
Q2200="SAT","TX ISSUE",
Q2200="SPARE-ISSUE","SPARE-ISSUE",
Q2200="Fiber CAmtel","TX ISSUE",
Q2200="Fiber AOF","TX ISSUE",
Q2200="Projet OCM (HUAWEI)","TRAVAUX-HUAWEI",
Q2200="Projet OCM (NOKIA)","TRAVAUX -NOKIA",
Q2200="ACCESS-ISSUE","ACCESS-ISSUE",
Q2200="Projet OCM (ZTE, NOKIA, autres projets)","TRAVAUX OCM",
Q2200="No root CAuse","No root cause",
Q2200="ODU HS","TX ISSUE",
Q2200="IP &amp; VLAN","TX ISSUE",
Q2200="Warehouse HUAWEI","SPARE-ISSUE",
Q2200="SPARE-HS","SPARE-ISSUE",
Q2200="Power Telco","RAN ISSUE"
),"")</f>
        <v>No root cause</v>
      </c>
      <c r="Q2200" s="48" t="s">
        <v>5573</v>
      </c>
      <c r="R2200" s="23" t="str" cm="1">
        <f t="array" ref="R2200">IFERROR(_xlfn.IFS(
Q2200="MPR ISSUE","ACTIVE",
Q2200="BSS Hardware Issue","ACTIVE",
Q2200="Sites strategiques, MLL, Pylone, etc.","PASSIVE",
Q2200="AKTIVCO DEFAUT GE &amp; POWER Cabinet","PASSIVE",
Q2200="AKTIVCO Coupure ENEO &amp; Baisse de tension","PASSIVE",
Q2200="Coupure ENEO &amp; Baisse de tension","PASSIVE",
Q2200="Defaut GE &amp; POWER Cabinet","PASSIVE",
Q2200="Sharing","PASSIVE",
Q2200="SIte strategiques &amp; DataCenter","PASSIVE",
Q2200="Exclu","Exclu",
Q2200="SAT","ACTIVE",
Q2200="SPARE-ISSUE","SPARE-ISSUE",
Q2200="Fiber CAmtel","ACTIVE",
Q2200="Fiber AOF","ACTIVE",
Q2200="Projet OCM (HUAWEI)","PLANNED WORKS",
Q2200="Projet OCM (NOKIA)","PLANNED WORKS",
Q2200="ACCESS-ISSUE","ACCESS-ISSUE",
Q2200="Projet OCM (ZTE, NOKIA, autres projets)","PLANNED WORKS",
Q2200="No root CAuse","No root cause",
Q2200="ODU HS","ACTIVE",
Q2200="IP &amp; VLAN","ACTIVE",
Q2200="Warehouse HUAWEI","SPARE-ISSUE",
Q2200="SPARE-HS","SPARE-ISSUE",
Q2200="Power Telco","ACTIVE"
),"")</f>
        <v>No root cause</v>
      </c>
      <c r="S2200" s="56" t="s">
        <v>17</v>
      </c>
      <c r="T2200" s="7" t="s">
        <v>17</v>
      </c>
      <c r="U2200" s="57" t="s">
        <v>17</v>
      </c>
      <c r="V2200" s="57" t="s">
        <v>17</v>
      </c>
      <c r="W2200" s="57" t="s">
        <v>17</v>
      </c>
      <c r="X2200" s="57" t="s">
        <v>17</v>
      </c>
      <c r="Y2200" s="57" t="s">
        <v>17</v>
      </c>
      <c r="Z2200" s="57" t="s">
        <v>17</v>
      </c>
      <c r="AA2200" s="57" t="s">
        <v>17</v>
      </c>
      <c r="AB2200" s="57"/>
      <c r="AC2200" s="57" t="s">
        <v>17</v>
      </c>
      <c r="AD2200" s="57" t="s">
        <v>17</v>
      </c>
      <c r="AE2200" s="57" t="s">
        <v>17</v>
      </c>
      <c r="AF2200" s="57" t="s">
        <v>17</v>
      </c>
      <c r="AG2200" s="57" t="s">
        <v>17</v>
      </c>
      <c r="AH2200" s="57" t="s">
        <v>17</v>
      </c>
      <c r="AI2200" s="57" t="s">
        <v>17</v>
      </c>
    </row>
    <row r="2201" spans="1:35" s="14" customFormat="1" x14ac:dyDescent="0.35">
      <c r="A2201" s="1" t="s">
        <v>4625</v>
      </c>
      <c r="B2201" s="1" t="s">
        <v>4626</v>
      </c>
      <c r="C2201" s="3"/>
      <c r="D2201" s="1" t="s">
        <v>12</v>
      </c>
      <c r="E2201" s="1" t="s">
        <v>147</v>
      </c>
      <c r="F2201" s="3" t="s">
        <v>39</v>
      </c>
      <c r="G2201" s="1" t="s">
        <v>40</v>
      </c>
      <c r="H2201" s="51" t="str">
        <f>_xlfn.XLOOKUP(B2201,'[1]Nur des jours'!$B:$B,'[1]Nur des jours'!$H:$H,"")</f>
        <v>ZTE</v>
      </c>
      <c r="I2201" s="52">
        <v>0</v>
      </c>
      <c r="J2201" s="52">
        <v>0</v>
      </c>
      <c r="K2201" s="52">
        <v>0</v>
      </c>
      <c r="L2201" s="53">
        <v>0</v>
      </c>
      <c r="M2201" s="54" t="s">
        <v>5374</v>
      </c>
      <c r="N2201" s="55"/>
      <c r="O2201" s="16" t="str" cm="1">
        <f t="array" ref="O2201">IFERROR(_xlfn.IFS(
Q2201="MPR ISSUE","PDH",
Q2201="BSS Hardware Issue","BSS",
Q2201="Sites strategiques, MLL, Pylone, etc.","ENVTECH",
Q2201="AKTIVCO DEFAUT GE &amp; POWER Cabinet","AKTIVCO",
Q2201="AKTIVCO Coupure ENEO &amp; Baisse de tension","AKTIVCO GRID ONLY",
Q2201="Coupure ENEO &amp; Baisse de tension","IHS GRID ONLY",
Q2201="Defaut GE &amp; POWER Cabinet","IHS",
Q2201="Sharing","Partners",
Q2201="SIte strategiques &amp; DataCenter","SST &amp; DC",
Q2201="Exclu","Exclu",
Q2201="SAT","SAT",
Q2201="SPARE-ISSUE","SPARE-ISSUE",
Q2201="Fiber CAmtel","TRANS_FO_CAMTEL",
Q2201="Fiber AOF","Fiber AOF",
Q2201="Projet OCM (HUAWEI)","TRAVAUX-HUAWEI",
Q2201="Projet OCM (NOKIA)","TRAVAUX-NOKIA",
Q2201="ACCESS-ISSUE","ACCESS-ISSUE",
Q2201="Projet OCM (ZTE, NOKIA, autres projets)","TRAVAUX OCM",
Q2201="No root CAuse","No root cause",
Q2201="ODU HS","PDH",
Q2201="IP &amp; VLAN","PDH",
Q2201="Warehouse HUAWEI","SPARE-ISSUE",
Q2201="SPARE-HS","SPARE-ISSUE",
Q2201="Power Telco","BSS"
),"")</f>
        <v>No root cause</v>
      </c>
      <c r="P2201" s="22" t="str" cm="1">
        <f t="array" ref="P2201">IFERROR(_xlfn.IFS(
Q2201="MPR ISSUE","TX ISSUE",
Q2201="BSS Hardware Issue","RAN ISSUE",
Q2201="Sites strategiques, MLL, Pylone, etc.","ENVTECH",
Q2201="AKTIVCO DEFAUT GE &amp; POWER Cabinet","POWER ISSUE",
Q2201="AKTIVCO Coupure ENEO &amp; Baisse de tension","POWER ISSUE",
Q2201="Coupure ENEO &amp; Baisse de tension","POWER ISSUE",
Q2201="Defaut GE &amp; POWER Cabinet","POWER ISSUE",
Q2201="Sharing","POWER ISSUE",
Q2201="SIte strategiques &amp; DataCenter","POWER ISSUE",
Q2201="Exclu","Exclu",
Q2201="SAT","TX ISSUE",
Q2201="SPARE-ISSUE","SPARE-ISSUE",
Q2201="Fiber CAmtel","TX ISSUE",
Q2201="Fiber AOF","TX ISSUE",
Q2201="Projet OCM (HUAWEI)","TRAVAUX-HUAWEI",
Q2201="Projet OCM (NOKIA)","TRAVAUX -NOKIA",
Q2201="ACCESS-ISSUE","ACCESS-ISSUE",
Q2201="Projet OCM (ZTE, NOKIA, autres projets)","TRAVAUX OCM",
Q2201="No root CAuse","No root cause",
Q2201="ODU HS","TX ISSUE",
Q2201="IP &amp; VLAN","TX ISSUE",
Q2201="Warehouse HUAWEI","SPARE-ISSUE",
Q2201="SPARE-HS","SPARE-ISSUE",
Q2201="Power Telco","RAN ISSUE"
),"")</f>
        <v>No root cause</v>
      </c>
      <c r="Q2201" s="48" t="s">
        <v>5573</v>
      </c>
      <c r="R2201" s="23" t="str" cm="1">
        <f t="array" ref="R2201">IFERROR(_xlfn.IFS(
Q2201="MPR ISSUE","ACTIVE",
Q2201="BSS Hardware Issue","ACTIVE",
Q2201="Sites strategiques, MLL, Pylone, etc.","PASSIVE",
Q2201="AKTIVCO DEFAUT GE &amp; POWER Cabinet","PASSIVE",
Q2201="AKTIVCO Coupure ENEO &amp; Baisse de tension","PASSIVE",
Q2201="Coupure ENEO &amp; Baisse de tension","PASSIVE",
Q2201="Defaut GE &amp; POWER Cabinet","PASSIVE",
Q2201="Sharing","PASSIVE",
Q2201="SIte strategiques &amp; DataCenter","PASSIVE",
Q2201="Exclu","Exclu",
Q2201="SAT","ACTIVE",
Q2201="SPARE-ISSUE","SPARE-ISSUE",
Q2201="Fiber CAmtel","ACTIVE",
Q2201="Fiber AOF","ACTIVE",
Q2201="Projet OCM (HUAWEI)","PLANNED WORKS",
Q2201="Projet OCM (NOKIA)","PLANNED WORKS",
Q2201="ACCESS-ISSUE","ACCESS-ISSUE",
Q2201="Projet OCM (ZTE, NOKIA, autres projets)","PLANNED WORKS",
Q2201="No root CAuse","No root cause",
Q2201="ODU HS","ACTIVE",
Q2201="IP &amp; VLAN","ACTIVE",
Q2201="Warehouse HUAWEI","SPARE-ISSUE",
Q2201="SPARE-HS","SPARE-ISSUE",
Q2201="Power Telco","ACTIVE"
),"")</f>
        <v>No root cause</v>
      </c>
      <c r="S2201" s="56" t="s">
        <v>17</v>
      </c>
      <c r="T2201" s="7" t="s">
        <v>17</v>
      </c>
      <c r="U2201" s="57" t="s">
        <v>17</v>
      </c>
      <c r="V2201" s="57" t="s">
        <v>17</v>
      </c>
      <c r="W2201" s="57" t="s">
        <v>17</v>
      </c>
      <c r="X2201" s="57" t="s">
        <v>17</v>
      </c>
      <c r="Y2201" s="57" t="s">
        <v>17</v>
      </c>
      <c r="Z2201" s="57" t="s">
        <v>17</v>
      </c>
      <c r="AA2201" s="57" t="s">
        <v>17</v>
      </c>
      <c r="AB2201" s="57"/>
      <c r="AC2201" s="57" t="s">
        <v>17</v>
      </c>
      <c r="AD2201" s="57" t="s">
        <v>17</v>
      </c>
      <c r="AE2201" s="57" t="s">
        <v>17</v>
      </c>
      <c r="AF2201" s="57" t="s">
        <v>17</v>
      </c>
      <c r="AG2201" s="57" t="s">
        <v>17</v>
      </c>
      <c r="AH2201" s="57" t="s">
        <v>17</v>
      </c>
      <c r="AI2201" s="57" t="s">
        <v>17</v>
      </c>
    </row>
    <row r="2202" spans="1:35" s="14" customFormat="1" x14ac:dyDescent="0.35">
      <c r="A2202" s="1" t="s">
        <v>2771</v>
      </c>
      <c r="B2202" s="1" t="s">
        <v>4629</v>
      </c>
      <c r="C2202" s="3"/>
      <c r="D2202" s="1" t="s">
        <v>23</v>
      </c>
      <c r="E2202" s="1" t="s">
        <v>565</v>
      </c>
      <c r="F2202" s="3" t="s">
        <v>39</v>
      </c>
      <c r="G2202" s="1" t="s">
        <v>2771</v>
      </c>
      <c r="H2202" s="51" t="str">
        <f>_xlfn.XLOOKUP(B2202,'[1]Nur des jours'!$B:$B,'[1]Nur des jours'!$H:$H,"")</f>
        <v>ZTE</v>
      </c>
      <c r="I2202" s="52">
        <v>0</v>
      </c>
      <c r="J2202" s="52">
        <v>0</v>
      </c>
      <c r="K2202" s="52">
        <v>0</v>
      </c>
      <c r="L2202" s="53">
        <v>0</v>
      </c>
      <c r="M2202" s="54" t="s">
        <v>5374</v>
      </c>
      <c r="N2202" s="55"/>
      <c r="O2202" s="16" t="str" cm="1">
        <f t="array" ref="O2202">IFERROR(_xlfn.IFS(
Q2202="MPR ISSUE","PDH",
Q2202="BSS Hardware Issue","BSS",
Q2202="Sites strategiques, MLL, Pylone, etc.","ENVTECH",
Q2202="AKTIVCO DEFAUT GE &amp; POWER Cabinet","AKTIVCO",
Q2202="AKTIVCO Coupure ENEO &amp; Baisse de tension","AKTIVCO GRID ONLY",
Q2202="Coupure ENEO &amp; Baisse de tension","IHS GRID ONLY",
Q2202="Defaut GE &amp; POWER Cabinet","IHS",
Q2202="Sharing","Partners",
Q2202="SIte strategiques &amp; DataCenter","SST &amp; DC",
Q2202="Exclu","Exclu",
Q2202="SAT","SAT",
Q2202="SPARE-ISSUE","SPARE-ISSUE",
Q2202="Fiber CAmtel","TRANS_FO_CAMTEL",
Q2202="Fiber AOF","Fiber AOF",
Q2202="Projet OCM (HUAWEI)","TRAVAUX-HUAWEI",
Q2202="Projet OCM (NOKIA)","TRAVAUX-NOKIA",
Q2202="ACCESS-ISSUE","ACCESS-ISSUE",
Q2202="Projet OCM (ZTE, NOKIA, autres projets)","TRAVAUX OCM",
Q2202="No root CAuse","No root cause",
Q2202="ODU HS","PDH",
Q2202="IP &amp; VLAN","PDH",
Q2202="Warehouse HUAWEI","SPARE-ISSUE",
Q2202="SPARE-HS","SPARE-ISSUE",
Q2202="Power Telco","BSS"
),"")</f>
        <v>No root cause</v>
      </c>
      <c r="P2202" s="22" t="str" cm="1">
        <f t="array" ref="P2202">IFERROR(_xlfn.IFS(
Q2202="MPR ISSUE","TX ISSUE",
Q2202="BSS Hardware Issue","RAN ISSUE",
Q2202="Sites strategiques, MLL, Pylone, etc.","ENVTECH",
Q2202="AKTIVCO DEFAUT GE &amp; POWER Cabinet","POWER ISSUE",
Q2202="AKTIVCO Coupure ENEO &amp; Baisse de tension","POWER ISSUE",
Q2202="Coupure ENEO &amp; Baisse de tension","POWER ISSUE",
Q2202="Defaut GE &amp; POWER Cabinet","POWER ISSUE",
Q2202="Sharing","POWER ISSUE",
Q2202="SIte strategiques &amp; DataCenter","POWER ISSUE",
Q2202="Exclu","Exclu",
Q2202="SAT","TX ISSUE",
Q2202="SPARE-ISSUE","SPARE-ISSUE",
Q2202="Fiber CAmtel","TX ISSUE",
Q2202="Fiber AOF","TX ISSUE",
Q2202="Projet OCM (HUAWEI)","TRAVAUX-HUAWEI",
Q2202="Projet OCM (NOKIA)","TRAVAUX -NOKIA",
Q2202="ACCESS-ISSUE","ACCESS-ISSUE",
Q2202="Projet OCM (ZTE, NOKIA, autres projets)","TRAVAUX OCM",
Q2202="No root CAuse","No root cause",
Q2202="ODU HS","TX ISSUE",
Q2202="IP &amp; VLAN","TX ISSUE",
Q2202="Warehouse HUAWEI","SPARE-ISSUE",
Q2202="SPARE-HS","SPARE-ISSUE",
Q2202="Power Telco","RAN ISSUE"
),"")</f>
        <v>No root cause</v>
      </c>
      <c r="Q2202" s="48" t="s">
        <v>5573</v>
      </c>
      <c r="R2202" s="23" t="str" cm="1">
        <f t="array" ref="R2202">IFERROR(_xlfn.IFS(
Q2202="MPR ISSUE","ACTIVE",
Q2202="BSS Hardware Issue","ACTIVE",
Q2202="Sites strategiques, MLL, Pylone, etc.","PASSIVE",
Q2202="AKTIVCO DEFAUT GE &amp; POWER Cabinet","PASSIVE",
Q2202="AKTIVCO Coupure ENEO &amp; Baisse de tension","PASSIVE",
Q2202="Coupure ENEO &amp; Baisse de tension","PASSIVE",
Q2202="Defaut GE &amp; POWER Cabinet","PASSIVE",
Q2202="Sharing","PASSIVE",
Q2202="SIte strategiques &amp; DataCenter","PASSIVE",
Q2202="Exclu","Exclu",
Q2202="SAT","ACTIVE",
Q2202="SPARE-ISSUE","SPARE-ISSUE",
Q2202="Fiber CAmtel","ACTIVE",
Q2202="Fiber AOF","ACTIVE",
Q2202="Projet OCM (HUAWEI)","PLANNED WORKS",
Q2202="Projet OCM (NOKIA)","PLANNED WORKS",
Q2202="ACCESS-ISSUE","ACCESS-ISSUE",
Q2202="Projet OCM (ZTE, NOKIA, autres projets)","PLANNED WORKS",
Q2202="No root CAuse","No root cause",
Q2202="ODU HS","ACTIVE",
Q2202="IP &amp; VLAN","ACTIVE",
Q2202="Warehouse HUAWEI","SPARE-ISSUE",
Q2202="SPARE-HS","SPARE-ISSUE",
Q2202="Power Telco","ACTIVE"
),"")</f>
        <v>No root cause</v>
      </c>
      <c r="S2202" s="56" t="s">
        <v>17</v>
      </c>
      <c r="T2202" s="7" t="s">
        <v>17</v>
      </c>
      <c r="U2202" s="57" t="s">
        <v>17</v>
      </c>
      <c r="V2202" s="57" t="s">
        <v>17</v>
      </c>
      <c r="W2202" s="57" t="s">
        <v>17</v>
      </c>
      <c r="X2202" s="57" t="s">
        <v>17</v>
      </c>
      <c r="Y2202" s="57" t="s">
        <v>17</v>
      </c>
      <c r="Z2202" s="57" t="s">
        <v>17</v>
      </c>
      <c r="AA2202" s="57" t="s">
        <v>17</v>
      </c>
      <c r="AB2202" s="57"/>
      <c r="AC2202" s="57" t="s">
        <v>17</v>
      </c>
      <c r="AD2202" s="57" t="s">
        <v>17</v>
      </c>
      <c r="AE2202" s="57" t="s">
        <v>17</v>
      </c>
      <c r="AF2202" s="57" t="s">
        <v>17</v>
      </c>
      <c r="AG2202" s="57" t="s">
        <v>17</v>
      </c>
      <c r="AH2202" s="57" t="s">
        <v>17</v>
      </c>
      <c r="AI2202" s="57" t="s">
        <v>17</v>
      </c>
    </row>
    <row r="2203" spans="1:35" s="14" customFormat="1" x14ac:dyDescent="0.35">
      <c r="A2203" s="1" t="s">
        <v>4630</v>
      </c>
      <c r="B2203" s="1" t="s">
        <v>4631</v>
      </c>
      <c r="C2203" s="3"/>
      <c r="D2203" s="1" t="s">
        <v>12</v>
      </c>
      <c r="E2203" s="1" t="s">
        <v>68</v>
      </c>
      <c r="F2203" s="3" t="s">
        <v>71</v>
      </c>
      <c r="G2203" s="1" t="s">
        <v>4630</v>
      </c>
      <c r="H2203" s="51" t="str">
        <f>_xlfn.XLOOKUP(B2203,'[1]Nur des jours'!$B:$B,'[1]Nur des jours'!$H:$H,"")</f>
        <v>ZTE</v>
      </c>
      <c r="I2203" s="52">
        <v>0</v>
      </c>
      <c r="J2203" s="52">
        <v>0</v>
      </c>
      <c r="K2203" s="52">
        <v>0</v>
      </c>
      <c r="L2203" s="53">
        <v>0</v>
      </c>
      <c r="M2203" s="54" t="s">
        <v>5374</v>
      </c>
      <c r="N2203" s="55"/>
      <c r="O2203" s="16" t="str" cm="1">
        <f t="array" ref="O2203">IFERROR(_xlfn.IFS(
Q2203="MPR ISSUE","PDH",
Q2203="BSS Hardware Issue","BSS",
Q2203="Sites strategiques, MLL, Pylone, etc.","ENVTECH",
Q2203="AKTIVCO DEFAUT GE &amp; POWER Cabinet","AKTIVCO",
Q2203="AKTIVCO Coupure ENEO &amp; Baisse de tension","AKTIVCO GRID ONLY",
Q2203="Coupure ENEO &amp; Baisse de tension","IHS GRID ONLY",
Q2203="Defaut GE &amp; POWER Cabinet","IHS",
Q2203="Sharing","Partners",
Q2203="SIte strategiques &amp; DataCenter","SST &amp; DC",
Q2203="Exclu","Exclu",
Q2203="SAT","SAT",
Q2203="SPARE-ISSUE","SPARE-ISSUE",
Q2203="Fiber CAmtel","TRANS_FO_CAMTEL",
Q2203="Fiber AOF","Fiber AOF",
Q2203="Projet OCM (HUAWEI)","TRAVAUX-HUAWEI",
Q2203="Projet OCM (NOKIA)","TRAVAUX-NOKIA",
Q2203="ACCESS-ISSUE","ACCESS-ISSUE",
Q2203="Projet OCM (ZTE, NOKIA, autres projets)","TRAVAUX OCM",
Q2203="No root CAuse","No root cause",
Q2203="ODU HS","PDH",
Q2203="IP &amp; VLAN","PDH",
Q2203="Warehouse HUAWEI","SPARE-ISSUE",
Q2203="SPARE-HS","SPARE-ISSUE",
Q2203="Power Telco","BSS"
),"")</f>
        <v>No root cause</v>
      </c>
      <c r="P2203" s="22" t="str" cm="1">
        <f t="array" ref="P2203">IFERROR(_xlfn.IFS(
Q2203="MPR ISSUE","TX ISSUE",
Q2203="BSS Hardware Issue","RAN ISSUE",
Q2203="Sites strategiques, MLL, Pylone, etc.","ENVTECH",
Q2203="AKTIVCO DEFAUT GE &amp; POWER Cabinet","POWER ISSUE",
Q2203="AKTIVCO Coupure ENEO &amp; Baisse de tension","POWER ISSUE",
Q2203="Coupure ENEO &amp; Baisse de tension","POWER ISSUE",
Q2203="Defaut GE &amp; POWER Cabinet","POWER ISSUE",
Q2203="Sharing","POWER ISSUE",
Q2203="SIte strategiques &amp; DataCenter","POWER ISSUE",
Q2203="Exclu","Exclu",
Q2203="SAT","TX ISSUE",
Q2203="SPARE-ISSUE","SPARE-ISSUE",
Q2203="Fiber CAmtel","TX ISSUE",
Q2203="Fiber AOF","TX ISSUE",
Q2203="Projet OCM (HUAWEI)","TRAVAUX-HUAWEI",
Q2203="Projet OCM (NOKIA)","TRAVAUX -NOKIA",
Q2203="ACCESS-ISSUE","ACCESS-ISSUE",
Q2203="Projet OCM (ZTE, NOKIA, autres projets)","TRAVAUX OCM",
Q2203="No root CAuse","No root cause",
Q2203="ODU HS","TX ISSUE",
Q2203="IP &amp; VLAN","TX ISSUE",
Q2203="Warehouse HUAWEI","SPARE-ISSUE",
Q2203="SPARE-HS","SPARE-ISSUE",
Q2203="Power Telco","RAN ISSUE"
),"")</f>
        <v>No root cause</v>
      </c>
      <c r="Q2203" s="48" t="s">
        <v>5573</v>
      </c>
      <c r="R2203" s="23" t="str" cm="1">
        <f t="array" ref="R2203">IFERROR(_xlfn.IFS(
Q2203="MPR ISSUE","ACTIVE",
Q2203="BSS Hardware Issue","ACTIVE",
Q2203="Sites strategiques, MLL, Pylone, etc.","PASSIVE",
Q2203="AKTIVCO DEFAUT GE &amp; POWER Cabinet","PASSIVE",
Q2203="AKTIVCO Coupure ENEO &amp; Baisse de tension","PASSIVE",
Q2203="Coupure ENEO &amp; Baisse de tension","PASSIVE",
Q2203="Defaut GE &amp; POWER Cabinet","PASSIVE",
Q2203="Sharing","PASSIVE",
Q2203="SIte strategiques &amp; DataCenter","PASSIVE",
Q2203="Exclu","Exclu",
Q2203="SAT","ACTIVE",
Q2203="SPARE-ISSUE","SPARE-ISSUE",
Q2203="Fiber CAmtel","ACTIVE",
Q2203="Fiber AOF","ACTIVE",
Q2203="Projet OCM (HUAWEI)","PLANNED WORKS",
Q2203="Projet OCM (NOKIA)","PLANNED WORKS",
Q2203="ACCESS-ISSUE","ACCESS-ISSUE",
Q2203="Projet OCM (ZTE, NOKIA, autres projets)","PLANNED WORKS",
Q2203="No root CAuse","No root cause",
Q2203="ODU HS","ACTIVE",
Q2203="IP &amp; VLAN","ACTIVE",
Q2203="Warehouse HUAWEI","SPARE-ISSUE",
Q2203="SPARE-HS","SPARE-ISSUE",
Q2203="Power Telco","ACTIVE"
),"")</f>
        <v>No root cause</v>
      </c>
      <c r="S2203" s="56" t="s">
        <v>17</v>
      </c>
      <c r="T2203" s="7" t="s">
        <v>17</v>
      </c>
      <c r="U2203" s="57" t="s">
        <v>17</v>
      </c>
      <c r="V2203" s="57" t="s">
        <v>17</v>
      </c>
      <c r="W2203" s="57" t="s">
        <v>17</v>
      </c>
      <c r="X2203" s="57" t="s">
        <v>17</v>
      </c>
      <c r="Y2203" s="57" t="s">
        <v>17</v>
      </c>
      <c r="Z2203" s="57" t="s">
        <v>17</v>
      </c>
      <c r="AA2203" s="57" t="s">
        <v>17</v>
      </c>
      <c r="AB2203" s="57"/>
      <c r="AC2203" s="57" t="s">
        <v>17</v>
      </c>
      <c r="AD2203" s="57" t="s">
        <v>17</v>
      </c>
      <c r="AE2203" s="57" t="s">
        <v>17</v>
      </c>
      <c r="AF2203" s="57" t="s">
        <v>17</v>
      </c>
      <c r="AG2203" s="57" t="s">
        <v>17</v>
      </c>
      <c r="AH2203" s="57" t="s">
        <v>17</v>
      </c>
      <c r="AI2203" s="57" t="s">
        <v>17</v>
      </c>
    </row>
    <row r="2204" spans="1:35" s="14" customFormat="1" x14ac:dyDescent="0.35">
      <c r="A2204" s="1" t="s">
        <v>486</v>
      </c>
      <c r="B2204" s="1" t="s">
        <v>4632</v>
      </c>
      <c r="C2204" s="3"/>
      <c r="D2204" s="1"/>
      <c r="E2204" s="1"/>
      <c r="F2204" s="3" t="s">
        <v>33</v>
      </c>
      <c r="G2204" s="1" t="s">
        <v>486</v>
      </c>
      <c r="H2204" s="51" t="str">
        <f>_xlfn.XLOOKUP(B2204,'[1]Nur des jours'!$B:$B,'[1]Nur des jours'!$H:$H,"")</f>
        <v>ZTE</v>
      </c>
      <c r="I2204" s="52">
        <v>0</v>
      </c>
      <c r="J2204" s="52">
        <v>0</v>
      </c>
      <c r="K2204" s="52">
        <v>0</v>
      </c>
      <c r="L2204" s="53">
        <v>0</v>
      </c>
      <c r="M2204" s="54" t="s">
        <v>5374</v>
      </c>
      <c r="N2204" s="55"/>
      <c r="O2204" s="16" t="str" cm="1">
        <f t="array" ref="O2204">IFERROR(_xlfn.IFS(
Q2204="MPR ISSUE","PDH",
Q2204="BSS Hardware Issue","BSS",
Q2204="Sites strategiques, MLL, Pylone, etc.","ENVTECH",
Q2204="AKTIVCO DEFAUT GE &amp; POWER Cabinet","AKTIVCO",
Q2204="AKTIVCO Coupure ENEO &amp; Baisse de tension","AKTIVCO GRID ONLY",
Q2204="Coupure ENEO &amp; Baisse de tension","IHS GRID ONLY",
Q2204="Defaut GE &amp; POWER Cabinet","IHS",
Q2204="Sharing","Partners",
Q2204="SIte strategiques &amp; DataCenter","SST &amp; DC",
Q2204="Exclu","Exclu",
Q2204="SAT","SAT",
Q2204="SPARE-ISSUE","SPARE-ISSUE",
Q2204="Fiber CAmtel","TRANS_FO_CAMTEL",
Q2204="Fiber AOF","Fiber AOF",
Q2204="Projet OCM (HUAWEI)","TRAVAUX-HUAWEI",
Q2204="Projet OCM (NOKIA)","TRAVAUX-NOKIA",
Q2204="ACCESS-ISSUE","ACCESS-ISSUE",
Q2204="Projet OCM (ZTE, NOKIA, autres projets)","TRAVAUX OCM",
Q2204="No root CAuse","No root cause",
Q2204="ODU HS","PDH",
Q2204="IP &amp; VLAN","PDH",
Q2204="Warehouse HUAWEI","SPARE-ISSUE",
Q2204="SPARE-HS","SPARE-ISSUE",
Q2204="Power Telco","BSS"
),"")</f>
        <v>No root cause</v>
      </c>
      <c r="P2204" s="22" t="str" cm="1">
        <f t="array" ref="P2204">IFERROR(_xlfn.IFS(
Q2204="MPR ISSUE","TX ISSUE",
Q2204="BSS Hardware Issue","RAN ISSUE",
Q2204="Sites strategiques, MLL, Pylone, etc.","ENVTECH",
Q2204="AKTIVCO DEFAUT GE &amp; POWER Cabinet","POWER ISSUE",
Q2204="AKTIVCO Coupure ENEO &amp; Baisse de tension","POWER ISSUE",
Q2204="Coupure ENEO &amp; Baisse de tension","POWER ISSUE",
Q2204="Defaut GE &amp; POWER Cabinet","POWER ISSUE",
Q2204="Sharing","POWER ISSUE",
Q2204="SIte strategiques &amp; DataCenter","POWER ISSUE",
Q2204="Exclu","Exclu",
Q2204="SAT","TX ISSUE",
Q2204="SPARE-ISSUE","SPARE-ISSUE",
Q2204="Fiber CAmtel","TX ISSUE",
Q2204="Fiber AOF","TX ISSUE",
Q2204="Projet OCM (HUAWEI)","TRAVAUX-HUAWEI",
Q2204="Projet OCM (NOKIA)","TRAVAUX -NOKIA",
Q2204="ACCESS-ISSUE","ACCESS-ISSUE",
Q2204="Projet OCM (ZTE, NOKIA, autres projets)","TRAVAUX OCM",
Q2204="No root CAuse","No root cause",
Q2204="ODU HS","TX ISSUE",
Q2204="IP &amp; VLAN","TX ISSUE",
Q2204="Warehouse HUAWEI","SPARE-ISSUE",
Q2204="SPARE-HS","SPARE-ISSUE",
Q2204="Power Telco","RAN ISSUE"
),"")</f>
        <v>No root cause</v>
      </c>
      <c r="Q2204" s="48" t="s">
        <v>5573</v>
      </c>
      <c r="R2204" s="23" t="str" cm="1">
        <f t="array" ref="R2204">IFERROR(_xlfn.IFS(
Q2204="MPR ISSUE","ACTIVE",
Q2204="BSS Hardware Issue","ACTIVE",
Q2204="Sites strategiques, MLL, Pylone, etc.","PASSIVE",
Q2204="AKTIVCO DEFAUT GE &amp; POWER Cabinet","PASSIVE",
Q2204="AKTIVCO Coupure ENEO &amp; Baisse de tension","PASSIVE",
Q2204="Coupure ENEO &amp; Baisse de tension","PASSIVE",
Q2204="Defaut GE &amp; POWER Cabinet","PASSIVE",
Q2204="Sharing","PASSIVE",
Q2204="SIte strategiques &amp; DataCenter","PASSIVE",
Q2204="Exclu","Exclu",
Q2204="SAT","ACTIVE",
Q2204="SPARE-ISSUE","SPARE-ISSUE",
Q2204="Fiber CAmtel","ACTIVE",
Q2204="Fiber AOF","ACTIVE",
Q2204="Projet OCM (HUAWEI)","PLANNED WORKS",
Q2204="Projet OCM (NOKIA)","PLANNED WORKS",
Q2204="ACCESS-ISSUE","ACCESS-ISSUE",
Q2204="Projet OCM (ZTE, NOKIA, autres projets)","PLANNED WORKS",
Q2204="No root CAuse","No root cause",
Q2204="ODU HS","ACTIVE",
Q2204="IP &amp; VLAN","ACTIVE",
Q2204="Warehouse HUAWEI","SPARE-ISSUE",
Q2204="SPARE-HS","SPARE-ISSUE",
Q2204="Power Telco","ACTIVE"
),"")</f>
        <v>No root cause</v>
      </c>
      <c r="S2204" s="56" t="s">
        <v>17</v>
      </c>
      <c r="T2204" s="7" t="s">
        <v>17</v>
      </c>
      <c r="U2204" s="57" t="s">
        <v>17</v>
      </c>
      <c r="V2204" s="57" t="s">
        <v>17</v>
      </c>
      <c r="W2204" s="57" t="s">
        <v>17</v>
      </c>
      <c r="X2204" s="57" t="s">
        <v>17</v>
      </c>
      <c r="Y2204" s="57" t="s">
        <v>17</v>
      </c>
      <c r="Z2204" s="57" t="s">
        <v>17</v>
      </c>
      <c r="AA2204" s="57" t="s">
        <v>17</v>
      </c>
      <c r="AB2204" s="57"/>
      <c r="AC2204" s="57" t="s">
        <v>17</v>
      </c>
      <c r="AD2204" s="57" t="s">
        <v>17</v>
      </c>
      <c r="AE2204" s="57" t="s">
        <v>17</v>
      </c>
      <c r="AF2204" s="57" t="s">
        <v>17</v>
      </c>
      <c r="AG2204" s="57" t="s">
        <v>17</v>
      </c>
      <c r="AH2204" s="57" t="s">
        <v>17</v>
      </c>
      <c r="AI2204" s="57" t="s">
        <v>17</v>
      </c>
    </row>
    <row r="2205" spans="1:35" s="14" customFormat="1" x14ac:dyDescent="0.35">
      <c r="A2205" s="1" t="s">
        <v>4706</v>
      </c>
      <c r="B2205" s="1" t="s">
        <v>4707</v>
      </c>
      <c r="C2205" s="3"/>
      <c r="D2205" s="1" t="s">
        <v>12</v>
      </c>
      <c r="E2205" s="1" t="s">
        <v>68</v>
      </c>
      <c r="F2205" s="3" t="s">
        <v>39</v>
      </c>
      <c r="G2205" s="1" t="s">
        <v>4708</v>
      </c>
      <c r="H2205" s="51" t="str">
        <f>_xlfn.XLOOKUP(B2205,'[1]Nur des jours'!$B:$B,'[1]Nur des jours'!$H:$H,"")</f>
        <v>ZTE</v>
      </c>
      <c r="I2205" s="52">
        <v>0</v>
      </c>
      <c r="J2205" s="52">
        <v>0</v>
      </c>
      <c r="K2205" s="52">
        <v>0</v>
      </c>
      <c r="L2205" s="53">
        <v>0</v>
      </c>
      <c r="M2205" s="54" t="s">
        <v>5342</v>
      </c>
      <c r="N2205" s="55" t="s">
        <v>5561</v>
      </c>
      <c r="O2205" s="16" t="str" cm="1">
        <f t="array" ref="O2205">IFERROR(_xlfn.IFS(
Q2205="MPR ISSUE","PDH",
Q2205="BSS Hardware Issue","BSS",
Q2205="Sites strategiques, MLL, Pylone, etc.","ENVTECH",
Q2205="AKTIVCO DEFAUT GE &amp; POWER Cabinet","AKTIVCO",
Q2205="AKTIVCO Coupure ENEO &amp; Baisse de tension","AKTIVCO GRID ONLY",
Q2205="Coupure ENEO &amp; Baisse de tension","IHS GRID ONLY",
Q2205="Defaut GE &amp; POWER Cabinet","IHS",
Q2205="Sharing","Partners",
Q2205="SIte strategiques &amp; DataCenter","SST &amp; DC",
Q2205="Exclu","Exclu",
Q2205="SAT","SAT",
Q2205="SPARE-ISSUE","SPARE-ISSUE",
Q2205="Fiber CAmtel","TRANS_FO_CAMTEL",
Q2205="Fiber AOF","Fiber AOF",
Q2205="Projet OCM (HUAWEI)","TRAVAUX-HUAWEI",
Q2205="Projet OCM (NOKIA)","TRAVAUX-NOKIA",
Q2205="ACCESS-ISSUE","ACCESS-ISSUE",
Q2205="Projet OCM (ZTE, NOKIA, autres projets)","TRAVAUX OCM",
Q2205="No root CAuse","No root cause",
Q2205="ODU HS","PDH",
Q2205="IP &amp; VLAN","PDH",
Q2205="Warehouse HUAWEI","SPARE-ISSUE",
Q2205="SPARE-HS","SPARE-ISSUE",
Q2205="Power Telco","BSS"
),"")</f>
        <v>Exclu</v>
      </c>
      <c r="P2205" s="22" t="str" cm="1">
        <f t="array" ref="P2205">IFERROR(_xlfn.IFS(
Q2205="MPR ISSUE","TX ISSUE",
Q2205="BSS Hardware Issue","RAN ISSUE",
Q2205="Sites strategiques, MLL, Pylone, etc.","ENVTECH",
Q2205="AKTIVCO DEFAUT GE &amp; POWER Cabinet","POWER ISSUE",
Q2205="AKTIVCO Coupure ENEO &amp; Baisse de tension","POWER ISSUE",
Q2205="Coupure ENEO &amp; Baisse de tension","POWER ISSUE",
Q2205="Defaut GE &amp; POWER Cabinet","POWER ISSUE",
Q2205="Sharing","POWER ISSUE",
Q2205="SIte strategiques &amp; DataCenter","POWER ISSUE",
Q2205="Exclu","Exclu",
Q2205="SAT","TX ISSUE",
Q2205="SPARE-ISSUE","SPARE-ISSUE",
Q2205="Fiber CAmtel","TX ISSUE",
Q2205="Fiber AOF","TX ISSUE",
Q2205="Projet OCM (HUAWEI)","TRAVAUX-HUAWEI",
Q2205="Projet OCM (NOKIA)","TRAVAUX -NOKIA",
Q2205="ACCESS-ISSUE","ACCESS-ISSUE",
Q2205="Projet OCM (ZTE, NOKIA, autres projets)","TRAVAUX OCM",
Q2205="No root CAuse","No root cause",
Q2205="ODU HS","TX ISSUE",
Q2205="IP &amp; VLAN","TX ISSUE",
Q2205="Warehouse HUAWEI","SPARE-ISSUE",
Q2205="SPARE-HS","SPARE-ISSUE",
Q2205="Power Telco","RAN ISSUE"
),"")</f>
        <v>Exclu</v>
      </c>
      <c r="Q2205" s="48" t="s">
        <v>5533</v>
      </c>
      <c r="R2205" s="23" t="str" cm="1">
        <f t="array" ref="R2205">IFERROR(_xlfn.IFS(
Q2205="MPR ISSUE","ACTIVE",
Q2205="BSS Hardware Issue","ACTIVE",
Q2205="Sites strategiques, MLL, Pylone, etc.","PASSIVE",
Q2205="AKTIVCO DEFAUT GE &amp; POWER Cabinet","PASSIVE",
Q2205="AKTIVCO Coupure ENEO &amp; Baisse de tension","PASSIVE",
Q2205="Coupure ENEO &amp; Baisse de tension","PASSIVE",
Q2205="Defaut GE &amp; POWER Cabinet","PASSIVE",
Q2205="Sharing","PASSIVE",
Q2205="SIte strategiques &amp; DataCenter","PASSIVE",
Q2205="Exclu","Exclu",
Q2205="SAT","ACTIVE",
Q2205="SPARE-ISSUE","SPARE-ISSUE",
Q2205="Fiber CAmtel","ACTIVE",
Q2205="Fiber AOF","ACTIVE",
Q2205="Projet OCM (HUAWEI)","PLANNED WORKS",
Q2205="Projet OCM (NOKIA)","PLANNED WORKS",
Q2205="ACCESS-ISSUE","ACCESS-ISSUE",
Q2205="Projet OCM (ZTE, NOKIA, autres projets)","PLANNED WORKS",
Q2205="No root CAuse","No root cause",
Q2205="ODU HS","ACTIVE",
Q2205="IP &amp; VLAN","ACTIVE",
Q2205="Warehouse HUAWEI","SPARE-ISSUE",
Q2205="SPARE-HS","SPARE-ISSUE",
Q2205="Power Telco","ACTIVE"
),"")</f>
        <v>Exclu</v>
      </c>
      <c r="S2205" s="56" t="s">
        <v>17</v>
      </c>
      <c r="T2205" s="7" t="s">
        <v>17</v>
      </c>
      <c r="U2205" s="57" t="s">
        <v>17</v>
      </c>
      <c r="V2205" s="57" t="s">
        <v>17</v>
      </c>
      <c r="W2205" s="57" t="s">
        <v>17</v>
      </c>
      <c r="X2205" s="57" t="s">
        <v>17</v>
      </c>
      <c r="Y2205" s="57" t="s">
        <v>17</v>
      </c>
      <c r="Z2205" s="57" t="s">
        <v>17</v>
      </c>
      <c r="AA2205" s="57" t="s">
        <v>17</v>
      </c>
      <c r="AB2205" s="57" t="s">
        <v>17</v>
      </c>
      <c r="AC2205" s="57" t="s">
        <v>17</v>
      </c>
      <c r="AD2205" s="57" t="s">
        <v>17</v>
      </c>
      <c r="AE2205" s="57" t="s">
        <v>17</v>
      </c>
      <c r="AF2205" s="57" t="s">
        <v>17</v>
      </c>
      <c r="AG2205" s="57" t="s">
        <v>17</v>
      </c>
      <c r="AH2205" s="57" t="s">
        <v>17</v>
      </c>
      <c r="AI2205" s="57" t="s">
        <v>17</v>
      </c>
    </row>
    <row r="2206" spans="1:35" s="14" customFormat="1" x14ac:dyDescent="0.35">
      <c r="A2206" s="1" t="s">
        <v>4633</v>
      </c>
      <c r="B2206" s="1" t="s">
        <v>4634</v>
      </c>
      <c r="C2206" s="3"/>
      <c r="D2206" s="1" t="s">
        <v>12</v>
      </c>
      <c r="E2206" s="1" t="s">
        <v>239</v>
      </c>
      <c r="F2206" s="3" t="s">
        <v>39</v>
      </c>
      <c r="G2206" s="1" t="s">
        <v>4633</v>
      </c>
      <c r="H2206" s="60" t="str">
        <f>_xlfn.XLOOKUP(B2206,'[1]Nur des jours'!$B:$B,'[1]Nur des jours'!$H:$H,"")</f>
        <v>NOKIA</v>
      </c>
      <c r="I2206" s="52">
        <v>0</v>
      </c>
      <c r="J2206" s="52">
        <v>0</v>
      </c>
      <c r="K2206" s="52">
        <v>0</v>
      </c>
      <c r="L2206" s="53">
        <v>0</v>
      </c>
      <c r="M2206" s="54" t="s">
        <v>5374</v>
      </c>
      <c r="N2206" s="55"/>
      <c r="O2206" s="16" t="str" cm="1">
        <f t="array" ref="O2206">IFERROR(_xlfn.IFS(
Q2206="MPR ISSUE","PDH",
Q2206="BSS Hardware Issue","BSS",
Q2206="Sites strategiques, MLL, Pylone, etc.","ENVTECH",
Q2206="AKTIVCO DEFAUT GE &amp; POWER Cabinet","AKTIVCO",
Q2206="AKTIVCO Coupure ENEO &amp; Baisse de tension","AKTIVCO GRID ONLY",
Q2206="Coupure ENEO &amp; Baisse de tension","IHS GRID ONLY",
Q2206="Defaut GE &amp; POWER Cabinet","IHS",
Q2206="Sharing","Partners",
Q2206="SIte strategiques &amp; DataCenter","SST &amp; DC",
Q2206="Exclu","Exclu",
Q2206="SAT","SAT",
Q2206="SPARE-ISSUE","SPARE-ISSUE",
Q2206="Fiber CAmtel","TRANS_FO_CAMTEL",
Q2206="Fiber AOF","Fiber AOF",
Q2206="Projet OCM (HUAWEI)","TRAVAUX-HUAWEI",
Q2206="Projet OCM (NOKIA)","TRAVAUX-NOKIA",
Q2206="ACCESS-ISSUE","ACCESS-ISSUE",
Q2206="Projet OCM (ZTE, NOKIA, autres projets)","TRAVAUX OCM",
Q2206="No root CAuse","No root cause",
Q2206="ODU HS","PDH",
Q2206="IP &amp; VLAN","PDH",
Q2206="Warehouse HUAWEI","SPARE-ISSUE",
Q2206="SPARE-HS","SPARE-ISSUE",
Q2206="Power Telco","BSS"
),"")</f>
        <v>No root cause</v>
      </c>
      <c r="P2206" s="22" t="str" cm="1">
        <f t="array" ref="P2206">IFERROR(_xlfn.IFS(
Q2206="MPR ISSUE","TX ISSUE",
Q2206="BSS Hardware Issue","RAN ISSUE",
Q2206="Sites strategiques, MLL, Pylone, etc.","ENVTECH",
Q2206="AKTIVCO DEFAUT GE &amp; POWER Cabinet","POWER ISSUE",
Q2206="AKTIVCO Coupure ENEO &amp; Baisse de tension","POWER ISSUE",
Q2206="Coupure ENEO &amp; Baisse de tension","POWER ISSUE",
Q2206="Defaut GE &amp; POWER Cabinet","POWER ISSUE",
Q2206="Sharing","POWER ISSUE",
Q2206="SIte strategiques &amp; DataCenter","POWER ISSUE",
Q2206="Exclu","Exclu",
Q2206="SAT","TX ISSUE",
Q2206="SPARE-ISSUE","SPARE-ISSUE",
Q2206="Fiber CAmtel","TX ISSUE",
Q2206="Fiber AOF","TX ISSUE",
Q2206="Projet OCM (HUAWEI)","TRAVAUX-HUAWEI",
Q2206="Projet OCM (NOKIA)","TRAVAUX -NOKIA",
Q2206="ACCESS-ISSUE","ACCESS-ISSUE",
Q2206="Projet OCM (ZTE, NOKIA, autres projets)","TRAVAUX OCM",
Q2206="No root CAuse","No root cause",
Q2206="ODU HS","TX ISSUE",
Q2206="IP &amp; VLAN","TX ISSUE",
Q2206="Warehouse HUAWEI","SPARE-ISSUE",
Q2206="SPARE-HS","SPARE-ISSUE",
Q2206="Power Telco","RAN ISSUE"
),"")</f>
        <v>No root cause</v>
      </c>
      <c r="Q2206" s="48" t="s">
        <v>5573</v>
      </c>
      <c r="R2206" s="23" t="str" cm="1">
        <f t="array" ref="R2206">IFERROR(_xlfn.IFS(
Q2206="MPR ISSUE","ACTIVE",
Q2206="BSS Hardware Issue","ACTIVE",
Q2206="Sites strategiques, MLL, Pylone, etc.","PASSIVE",
Q2206="AKTIVCO DEFAUT GE &amp; POWER Cabinet","PASSIVE",
Q2206="AKTIVCO Coupure ENEO &amp; Baisse de tension","PASSIVE",
Q2206="Coupure ENEO &amp; Baisse de tension","PASSIVE",
Q2206="Defaut GE &amp; POWER Cabinet","PASSIVE",
Q2206="Sharing","PASSIVE",
Q2206="SIte strategiques &amp; DataCenter","PASSIVE",
Q2206="Exclu","Exclu",
Q2206="SAT","ACTIVE",
Q2206="SPARE-ISSUE","SPARE-ISSUE",
Q2206="Fiber CAmtel","ACTIVE",
Q2206="Fiber AOF","ACTIVE",
Q2206="Projet OCM (HUAWEI)","PLANNED WORKS",
Q2206="Projet OCM (NOKIA)","PLANNED WORKS",
Q2206="ACCESS-ISSUE","ACCESS-ISSUE",
Q2206="Projet OCM (ZTE, NOKIA, autres projets)","PLANNED WORKS",
Q2206="No root CAuse","No root cause",
Q2206="ODU HS","ACTIVE",
Q2206="IP &amp; VLAN","ACTIVE",
Q2206="Warehouse HUAWEI","SPARE-ISSUE",
Q2206="SPARE-HS","SPARE-ISSUE",
Q2206="Power Telco","ACTIVE"
),"")</f>
        <v>No root cause</v>
      </c>
      <c r="S2206" s="56" t="s">
        <v>17</v>
      </c>
      <c r="T2206" s="7" t="s">
        <v>17</v>
      </c>
      <c r="U2206" s="57" t="s">
        <v>17</v>
      </c>
      <c r="V2206" s="57" t="s">
        <v>17</v>
      </c>
      <c r="W2206" s="57" t="s">
        <v>17</v>
      </c>
      <c r="X2206" s="57" t="s">
        <v>17</v>
      </c>
      <c r="Y2206" s="57" t="s">
        <v>17</v>
      </c>
      <c r="Z2206" s="57" t="s">
        <v>17</v>
      </c>
      <c r="AA2206" s="57" t="s">
        <v>17</v>
      </c>
      <c r="AB2206" s="57"/>
      <c r="AC2206" s="57" t="s">
        <v>17</v>
      </c>
      <c r="AD2206" s="57" t="s">
        <v>17</v>
      </c>
      <c r="AE2206" s="57" t="s">
        <v>17</v>
      </c>
      <c r="AF2206" s="57" t="s">
        <v>17</v>
      </c>
      <c r="AG2206" s="57" t="s">
        <v>17</v>
      </c>
      <c r="AH2206" s="57" t="s">
        <v>17</v>
      </c>
      <c r="AI2206" s="57" t="s">
        <v>17</v>
      </c>
    </row>
    <row r="2207" spans="1:35" s="14" customFormat="1" x14ac:dyDescent="0.35">
      <c r="A2207" s="1" t="s">
        <v>4712</v>
      </c>
      <c r="B2207" s="1" t="s">
        <v>4713</v>
      </c>
      <c r="C2207" s="3"/>
      <c r="D2207" s="1" t="s">
        <v>23</v>
      </c>
      <c r="E2207" s="1" t="s">
        <v>32</v>
      </c>
      <c r="F2207" s="3" t="s">
        <v>39</v>
      </c>
      <c r="G2207" s="1" t="s">
        <v>40</v>
      </c>
      <c r="H2207" s="60" t="str">
        <f>_xlfn.XLOOKUP(B2207,'[1]Nur des jours'!$B:$B,'[1]Nur des jours'!$H:$H,"")</f>
        <v>NOKIA</v>
      </c>
      <c r="I2207" s="52">
        <v>0</v>
      </c>
      <c r="J2207" s="52">
        <v>0</v>
      </c>
      <c r="K2207" s="52">
        <v>0</v>
      </c>
      <c r="L2207" s="53">
        <v>0</v>
      </c>
      <c r="M2207" s="54" t="s">
        <v>5375</v>
      </c>
      <c r="N2207" s="55" t="s">
        <v>5561</v>
      </c>
      <c r="O2207" s="16" t="str" cm="1">
        <f t="array" ref="O2207">IFERROR(_xlfn.IFS(
Q2207="MPR ISSUE","PDH",
Q2207="BSS Hardware Issue","BSS",
Q2207="Sites strategiques, MLL, Pylone, etc.","ENVTECH",
Q2207="AKTIVCO DEFAUT GE &amp; POWER Cabinet","AKTIVCO",
Q2207="AKTIVCO Coupure ENEO &amp; Baisse de tension","AKTIVCO GRID ONLY",
Q2207="Coupure ENEO &amp; Baisse de tension","IHS GRID ONLY",
Q2207="Defaut GE &amp; POWER Cabinet","IHS",
Q2207="Sharing","Partners",
Q2207="SIte strategiques &amp; DataCenter","SST &amp; DC",
Q2207="Exclu","Exclu",
Q2207="SAT","SAT",
Q2207="SPARE-ISSUE","SPARE-ISSUE",
Q2207="Fiber CAmtel","TRANS_FO_CAMTEL",
Q2207="Fiber AOF","Fiber AOF",
Q2207="Projet OCM (HUAWEI)","TRAVAUX-HUAWEI",
Q2207="Projet OCM (NOKIA)","TRAVAUX-NOKIA",
Q2207="ACCESS-ISSUE","ACCESS-ISSUE",
Q2207="Projet OCM (ZTE, NOKIA, autres projets)","TRAVAUX OCM",
Q2207="No root CAuse","No root cause",
Q2207="ODU HS","PDH",
Q2207="IP &amp; VLAN","PDH",
Q2207="Warehouse HUAWEI","SPARE-ISSUE",
Q2207="SPARE-HS","SPARE-ISSUE",
Q2207="Power Telco","BSS"
),"")</f>
        <v>Exclu</v>
      </c>
      <c r="P2207" s="22" t="str" cm="1">
        <f t="array" ref="P2207">IFERROR(_xlfn.IFS(
Q2207="MPR ISSUE","TX ISSUE",
Q2207="BSS Hardware Issue","RAN ISSUE",
Q2207="Sites strategiques, MLL, Pylone, etc.","ENVTECH",
Q2207="AKTIVCO DEFAUT GE &amp; POWER Cabinet","POWER ISSUE",
Q2207="AKTIVCO Coupure ENEO &amp; Baisse de tension","POWER ISSUE",
Q2207="Coupure ENEO &amp; Baisse de tension","POWER ISSUE",
Q2207="Defaut GE &amp; POWER Cabinet","POWER ISSUE",
Q2207="Sharing","POWER ISSUE",
Q2207="SIte strategiques &amp; DataCenter","POWER ISSUE",
Q2207="Exclu","Exclu",
Q2207="SAT","TX ISSUE",
Q2207="SPARE-ISSUE","SPARE-ISSUE",
Q2207="Fiber CAmtel","TX ISSUE",
Q2207="Fiber AOF","TX ISSUE",
Q2207="Projet OCM (HUAWEI)","TRAVAUX-HUAWEI",
Q2207="Projet OCM (NOKIA)","TRAVAUX -NOKIA",
Q2207="ACCESS-ISSUE","ACCESS-ISSUE",
Q2207="Projet OCM (ZTE, NOKIA, autres projets)","TRAVAUX OCM",
Q2207="No root CAuse","No root cause",
Q2207="ODU HS","TX ISSUE",
Q2207="IP &amp; VLAN","TX ISSUE",
Q2207="Warehouse HUAWEI","SPARE-ISSUE",
Q2207="SPARE-HS","SPARE-ISSUE",
Q2207="Power Telco","RAN ISSUE"
),"")</f>
        <v>Exclu</v>
      </c>
      <c r="Q2207" s="48" t="s">
        <v>5533</v>
      </c>
      <c r="R2207" s="23" t="str" cm="1">
        <f t="array" ref="R2207">IFERROR(_xlfn.IFS(
Q2207="MPR ISSUE","ACTIVE",
Q2207="BSS Hardware Issue","ACTIVE",
Q2207="Sites strategiques, MLL, Pylone, etc.","PASSIVE",
Q2207="AKTIVCO DEFAUT GE &amp; POWER Cabinet","PASSIVE",
Q2207="AKTIVCO Coupure ENEO &amp; Baisse de tension","PASSIVE",
Q2207="Coupure ENEO &amp; Baisse de tension","PASSIVE",
Q2207="Defaut GE &amp; POWER Cabinet","PASSIVE",
Q2207="Sharing","PASSIVE",
Q2207="SIte strategiques &amp; DataCenter","PASSIVE",
Q2207="Exclu","Exclu",
Q2207="SAT","ACTIVE",
Q2207="SPARE-ISSUE","SPARE-ISSUE",
Q2207="Fiber CAmtel","ACTIVE",
Q2207="Fiber AOF","ACTIVE",
Q2207="Projet OCM (HUAWEI)","PLANNED WORKS",
Q2207="Projet OCM (NOKIA)","PLANNED WORKS",
Q2207="ACCESS-ISSUE","ACCESS-ISSUE",
Q2207="Projet OCM (ZTE, NOKIA, autres projets)","PLANNED WORKS",
Q2207="No root CAuse","No root cause",
Q2207="ODU HS","ACTIVE",
Q2207="IP &amp; VLAN","ACTIVE",
Q2207="Warehouse HUAWEI","SPARE-ISSUE",
Q2207="SPARE-HS","SPARE-ISSUE",
Q2207="Power Telco","ACTIVE"
),"")</f>
        <v>Exclu</v>
      </c>
      <c r="S2207" s="56" t="s">
        <v>17</v>
      </c>
      <c r="T2207" s="7" t="s">
        <v>17</v>
      </c>
      <c r="U2207" s="57" t="s">
        <v>17</v>
      </c>
      <c r="V2207" s="57" t="s">
        <v>17</v>
      </c>
      <c r="W2207" s="57" t="s">
        <v>17</v>
      </c>
      <c r="X2207" s="57" t="s">
        <v>17</v>
      </c>
      <c r="Y2207" s="57" t="s">
        <v>17</v>
      </c>
      <c r="Z2207" s="57" t="s">
        <v>17</v>
      </c>
      <c r="AA2207" s="57" t="s">
        <v>17</v>
      </c>
      <c r="AB2207" s="57" t="s">
        <v>17</v>
      </c>
      <c r="AC2207" s="57" t="s">
        <v>17</v>
      </c>
      <c r="AD2207" s="57" t="s">
        <v>17</v>
      </c>
      <c r="AE2207" s="57" t="s">
        <v>17</v>
      </c>
      <c r="AF2207" s="57" t="s">
        <v>17</v>
      </c>
      <c r="AG2207" s="57" t="s">
        <v>17</v>
      </c>
      <c r="AH2207" s="57" t="s">
        <v>17</v>
      </c>
      <c r="AI2207" s="57" t="s">
        <v>17</v>
      </c>
    </row>
    <row r="2208" spans="1:35" s="14" customFormat="1" x14ac:dyDescent="0.35">
      <c r="A2208" s="1" t="s">
        <v>4635</v>
      </c>
      <c r="B2208" s="1" t="s">
        <v>4636</v>
      </c>
      <c r="C2208" s="3"/>
      <c r="D2208" s="1" t="s">
        <v>12</v>
      </c>
      <c r="E2208" s="1" t="s">
        <v>13</v>
      </c>
      <c r="F2208" s="3" t="s">
        <v>33</v>
      </c>
      <c r="G2208" s="1" t="s">
        <v>4637</v>
      </c>
      <c r="H2208" s="59" t="str">
        <f>_xlfn.XLOOKUP(B2208,'[1]Nur des jours'!$B:$B,'[1]Nur des jours'!$H:$H,"")</f>
        <v>HUAWEI</v>
      </c>
      <c r="I2208" s="52">
        <v>0</v>
      </c>
      <c r="J2208" s="52">
        <v>0</v>
      </c>
      <c r="K2208" s="52">
        <v>0</v>
      </c>
      <c r="L2208" s="53">
        <v>0</v>
      </c>
      <c r="M2208" s="54" t="s">
        <v>5374</v>
      </c>
      <c r="N2208" s="55"/>
      <c r="O2208" s="16" t="str" cm="1">
        <f t="array" ref="O2208">IFERROR(_xlfn.IFS(
Q2208="MPR ISSUE","PDH",
Q2208="BSS Hardware Issue","BSS",
Q2208="Sites strategiques, MLL, Pylone, etc.","ENVTECH",
Q2208="AKTIVCO DEFAUT GE &amp; POWER Cabinet","AKTIVCO",
Q2208="AKTIVCO Coupure ENEO &amp; Baisse de tension","AKTIVCO GRID ONLY",
Q2208="Coupure ENEO &amp; Baisse de tension","IHS GRID ONLY",
Q2208="Defaut GE &amp; POWER Cabinet","IHS",
Q2208="Sharing","Partners",
Q2208="SIte strategiques &amp; DataCenter","SST &amp; DC",
Q2208="Exclu","Exclu",
Q2208="SAT","SAT",
Q2208="SPARE-ISSUE","SPARE-ISSUE",
Q2208="Fiber CAmtel","TRANS_FO_CAMTEL",
Q2208="Fiber AOF","Fiber AOF",
Q2208="Projet OCM (HUAWEI)","TRAVAUX-HUAWEI",
Q2208="Projet OCM (NOKIA)","TRAVAUX-NOKIA",
Q2208="ACCESS-ISSUE","ACCESS-ISSUE",
Q2208="Projet OCM (ZTE, NOKIA, autres projets)","TRAVAUX OCM",
Q2208="No root CAuse","No root cause",
Q2208="ODU HS","PDH",
Q2208="IP &amp; VLAN","PDH",
Q2208="Warehouse HUAWEI","SPARE-ISSUE",
Q2208="SPARE-HS","SPARE-ISSUE",
Q2208="Power Telco","BSS"
),"")</f>
        <v>No root cause</v>
      </c>
      <c r="P2208" s="22" t="str" cm="1">
        <f t="array" ref="P2208">IFERROR(_xlfn.IFS(
Q2208="MPR ISSUE","TX ISSUE",
Q2208="BSS Hardware Issue","RAN ISSUE",
Q2208="Sites strategiques, MLL, Pylone, etc.","ENVTECH",
Q2208="AKTIVCO DEFAUT GE &amp; POWER Cabinet","POWER ISSUE",
Q2208="AKTIVCO Coupure ENEO &amp; Baisse de tension","POWER ISSUE",
Q2208="Coupure ENEO &amp; Baisse de tension","POWER ISSUE",
Q2208="Defaut GE &amp; POWER Cabinet","POWER ISSUE",
Q2208="Sharing","POWER ISSUE",
Q2208="SIte strategiques &amp; DataCenter","POWER ISSUE",
Q2208="Exclu","Exclu",
Q2208="SAT","TX ISSUE",
Q2208="SPARE-ISSUE","SPARE-ISSUE",
Q2208="Fiber CAmtel","TX ISSUE",
Q2208="Fiber AOF","TX ISSUE",
Q2208="Projet OCM (HUAWEI)","TRAVAUX-HUAWEI",
Q2208="Projet OCM (NOKIA)","TRAVAUX -NOKIA",
Q2208="ACCESS-ISSUE","ACCESS-ISSUE",
Q2208="Projet OCM (ZTE, NOKIA, autres projets)","TRAVAUX OCM",
Q2208="No root CAuse","No root cause",
Q2208="ODU HS","TX ISSUE",
Q2208="IP &amp; VLAN","TX ISSUE",
Q2208="Warehouse HUAWEI","SPARE-ISSUE",
Q2208="SPARE-HS","SPARE-ISSUE",
Q2208="Power Telco","RAN ISSUE"
),"")</f>
        <v>No root cause</v>
      </c>
      <c r="Q2208" s="48" t="s">
        <v>5573</v>
      </c>
      <c r="R2208" s="23" t="str" cm="1">
        <f t="array" ref="R2208">IFERROR(_xlfn.IFS(
Q2208="MPR ISSUE","ACTIVE",
Q2208="BSS Hardware Issue","ACTIVE",
Q2208="Sites strategiques, MLL, Pylone, etc.","PASSIVE",
Q2208="AKTIVCO DEFAUT GE &amp; POWER Cabinet","PASSIVE",
Q2208="AKTIVCO Coupure ENEO &amp; Baisse de tension","PASSIVE",
Q2208="Coupure ENEO &amp; Baisse de tension","PASSIVE",
Q2208="Defaut GE &amp; POWER Cabinet","PASSIVE",
Q2208="Sharing","PASSIVE",
Q2208="SIte strategiques &amp; DataCenter","PASSIVE",
Q2208="Exclu","Exclu",
Q2208="SAT","ACTIVE",
Q2208="SPARE-ISSUE","SPARE-ISSUE",
Q2208="Fiber CAmtel","ACTIVE",
Q2208="Fiber AOF","ACTIVE",
Q2208="Projet OCM (HUAWEI)","PLANNED WORKS",
Q2208="Projet OCM (NOKIA)","PLANNED WORKS",
Q2208="ACCESS-ISSUE","ACCESS-ISSUE",
Q2208="Projet OCM (ZTE, NOKIA, autres projets)","PLANNED WORKS",
Q2208="No root CAuse","No root cause",
Q2208="ODU HS","ACTIVE",
Q2208="IP &amp; VLAN","ACTIVE",
Q2208="Warehouse HUAWEI","SPARE-ISSUE",
Q2208="SPARE-HS","SPARE-ISSUE",
Q2208="Power Telco","ACTIVE"
),"")</f>
        <v>No root cause</v>
      </c>
      <c r="S2208" s="56" t="s">
        <v>17</v>
      </c>
      <c r="T2208" s="7" t="s">
        <v>17</v>
      </c>
      <c r="U2208" s="57" t="s">
        <v>17</v>
      </c>
      <c r="V2208" s="57" t="s">
        <v>17</v>
      </c>
      <c r="W2208" s="57" t="s">
        <v>17</v>
      </c>
      <c r="X2208" s="57" t="s">
        <v>17</v>
      </c>
      <c r="Y2208" s="57" t="s">
        <v>17</v>
      </c>
      <c r="Z2208" s="57" t="s">
        <v>17</v>
      </c>
      <c r="AA2208" s="57" t="s">
        <v>17</v>
      </c>
      <c r="AB2208" s="57"/>
      <c r="AC2208" s="57" t="s">
        <v>17</v>
      </c>
      <c r="AD2208" s="57" t="s">
        <v>17</v>
      </c>
      <c r="AE2208" s="57" t="s">
        <v>17</v>
      </c>
      <c r="AF2208" s="57" t="s">
        <v>17</v>
      </c>
      <c r="AG2208" s="57" t="s">
        <v>17</v>
      </c>
      <c r="AH2208" s="57" t="s">
        <v>17</v>
      </c>
      <c r="AI2208" s="57" t="s">
        <v>17</v>
      </c>
    </row>
    <row r="2209" spans="1:35" s="14" customFormat="1" x14ac:dyDescent="0.35">
      <c r="A2209" s="1" t="s">
        <v>4640</v>
      </c>
      <c r="B2209" s="1" t="s">
        <v>4641</v>
      </c>
      <c r="C2209" s="3"/>
      <c r="D2209" s="1" t="s">
        <v>12</v>
      </c>
      <c r="E2209" s="1" t="s">
        <v>13</v>
      </c>
      <c r="F2209" s="3" t="s">
        <v>39</v>
      </c>
      <c r="G2209" s="1" t="s">
        <v>40</v>
      </c>
      <c r="H2209" s="51" t="str">
        <f>_xlfn.XLOOKUP(B2209,'[1]Nur des jours'!$B:$B,'[1]Nur des jours'!$H:$H,"")</f>
        <v>ZTE</v>
      </c>
      <c r="I2209" s="52">
        <v>0</v>
      </c>
      <c r="J2209" s="52">
        <v>0</v>
      </c>
      <c r="K2209" s="52">
        <v>0</v>
      </c>
      <c r="L2209" s="53">
        <v>0</v>
      </c>
      <c r="M2209" s="54" t="s">
        <v>5374</v>
      </c>
      <c r="N2209" s="55"/>
      <c r="O2209" s="16" t="str" cm="1">
        <f t="array" ref="O2209">IFERROR(_xlfn.IFS(
Q2209="MPR ISSUE","PDH",
Q2209="BSS Hardware Issue","BSS",
Q2209="Sites strategiques, MLL, Pylone, etc.","ENVTECH",
Q2209="AKTIVCO DEFAUT GE &amp; POWER Cabinet","AKTIVCO",
Q2209="AKTIVCO Coupure ENEO &amp; Baisse de tension","AKTIVCO GRID ONLY",
Q2209="Coupure ENEO &amp; Baisse de tension","IHS GRID ONLY",
Q2209="Defaut GE &amp; POWER Cabinet","IHS",
Q2209="Sharing","Partners",
Q2209="SIte strategiques &amp; DataCenter","SST &amp; DC",
Q2209="Exclu","Exclu",
Q2209="SAT","SAT",
Q2209="SPARE-ISSUE","SPARE-ISSUE",
Q2209="Fiber CAmtel","TRANS_FO_CAMTEL",
Q2209="Fiber AOF","Fiber AOF",
Q2209="Projet OCM (HUAWEI)","TRAVAUX-HUAWEI",
Q2209="Projet OCM (NOKIA)","TRAVAUX-NOKIA",
Q2209="ACCESS-ISSUE","ACCESS-ISSUE",
Q2209="Projet OCM (ZTE, NOKIA, autres projets)","TRAVAUX OCM",
Q2209="No root CAuse","No root cause",
Q2209="ODU HS","PDH",
Q2209="IP &amp; VLAN","PDH",
Q2209="Warehouse HUAWEI","SPARE-ISSUE",
Q2209="SPARE-HS","SPARE-ISSUE",
Q2209="Power Telco","BSS"
),"")</f>
        <v>No root cause</v>
      </c>
      <c r="P2209" s="22" t="str" cm="1">
        <f t="array" ref="P2209">IFERROR(_xlfn.IFS(
Q2209="MPR ISSUE","TX ISSUE",
Q2209="BSS Hardware Issue","RAN ISSUE",
Q2209="Sites strategiques, MLL, Pylone, etc.","ENVTECH",
Q2209="AKTIVCO DEFAUT GE &amp; POWER Cabinet","POWER ISSUE",
Q2209="AKTIVCO Coupure ENEO &amp; Baisse de tension","POWER ISSUE",
Q2209="Coupure ENEO &amp; Baisse de tension","POWER ISSUE",
Q2209="Defaut GE &amp; POWER Cabinet","POWER ISSUE",
Q2209="Sharing","POWER ISSUE",
Q2209="SIte strategiques &amp; DataCenter","POWER ISSUE",
Q2209="Exclu","Exclu",
Q2209="SAT","TX ISSUE",
Q2209="SPARE-ISSUE","SPARE-ISSUE",
Q2209="Fiber CAmtel","TX ISSUE",
Q2209="Fiber AOF","TX ISSUE",
Q2209="Projet OCM (HUAWEI)","TRAVAUX-HUAWEI",
Q2209="Projet OCM (NOKIA)","TRAVAUX -NOKIA",
Q2209="ACCESS-ISSUE","ACCESS-ISSUE",
Q2209="Projet OCM (ZTE, NOKIA, autres projets)","TRAVAUX OCM",
Q2209="No root CAuse","No root cause",
Q2209="ODU HS","TX ISSUE",
Q2209="IP &amp; VLAN","TX ISSUE",
Q2209="Warehouse HUAWEI","SPARE-ISSUE",
Q2209="SPARE-HS","SPARE-ISSUE",
Q2209="Power Telco","RAN ISSUE"
),"")</f>
        <v>No root cause</v>
      </c>
      <c r="Q2209" s="48" t="s">
        <v>5573</v>
      </c>
      <c r="R2209" s="23" t="str" cm="1">
        <f t="array" ref="R2209">IFERROR(_xlfn.IFS(
Q2209="MPR ISSUE","ACTIVE",
Q2209="BSS Hardware Issue","ACTIVE",
Q2209="Sites strategiques, MLL, Pylone, etc.","PASSIVE",
Q2209="AKTIVCO DEFAUT GE &amp; POWER Cabinet","PASSIVE",
Q2209="AKTIVCO Coupure ENEO &amp; Baisse de tension","PASSIVE",
Q2209="Coupure ENEO &amp; Baisse de tension","PASSIVE",
Q2209="Defaut GE &amp; POWER Cabinet","PASSIVE",
Q2209="Sharing","PASSIVE",
Q2209="SIte strategiques &amp; DataCenter","PASSIVE",
Q2209="Exclu","Exclu",
Q2209="SAT","ACTIVE",
Q2209="SPARE-ISSUE","SPARE-ISSUE",
Q2209="Fiber CAmtel","ACTIVE",
Q2209="Fiber AOF","ACTIVE",
Q2209="Projet OCM (HUAWEI)","PLANNED WORKS",
Q2209="Projet OCM (NOKIA)","PLANNED WORKS",
Q2209="ACCESS-ISSUE","ACCESS-ISSUE",
Q2209="Projet OCM (ZTE, NOKIA, autres projets)","PLANNED WORKS",
Q2209="No root CAuse","No root cause",
Q2209="ODU HS","ACTIVE",
Q2209="IP &amp; VLAN","ACTIVE",
Q2209="Warehouse HUAWEI","SPARE-ISSUE",
Q2209="SPARE-HS","SPARE-ISSUE",
Q2209="Power Telco","ACTIVE"
),"")</f>
        <v>No root cause</v>
      </c>
      <c r="S2209" s="56" t="s">
        <v>17</v>
      </c>
      <c r="T2209" s="7" t="s">
        <v>17</v>
      </c>
      <c r="U2209" s="57" t="s">
        <v>17</v>
      </c>
      <c r="V2209" s="57" t="s">
        <v>17</v>
      </c>
      <c r="W2209" s="57" t="s">
        <v>17</v>
      </c>
      <c r="X2209" s="57" t="s">
        <v>17</v>
      </c>
      <c r="Y2209" s="57" t="s">
        <v>17</v>
      </c>
      <c r="Z2209" s="57" t="s">
        <v>17</v>
      </c>
      <c r="AA2209" s="57" t="s">
        <v>17</v>
      </c>
      <c r="AB2209" s="57"/>
      <c r="AC2209" s="57" t="s">
        <v>17</v>
      </c>
      <c r="AD2209" s="57" t="s">
        <v>17</v>
      </c>
      <c r="AE2209" s="57" t="s">
        <v>17</v>
      </c>
      <c r="AF2209" s="57" t="s">
        <v>17</v>
      </c>
      <c r="AG2209" s="57" t="s">
        <v>17</v>
      </c>
      <c r="AH2209" s="57" t="s">
        <v>17</v>
      </c>
      <c r="AI2209" s="57" t="s">
        <v>17</v>
      </c>
    </row>
    <row r="2210" spans="1:35" s="14" customFormat="1" x14ac:dyDescent="0.35">
      <c r="A2210" s="1" t="s">
        <v>4644</v>
      </c>
      <c r="B2210" s="1" t="s">
        <v>4645</v>
      </c>
      <c r="C2210" s="3"/>
      <c r="D2210" s="1" t="s">
        <v>12</v>
      </c>
      <c r="E2210" s="1" t="s">
        <v>13</v>
      </c>
      <c r="F2210" s="3" t="s">
        <v>71</v>
      </c>
      <c r="G2210" s="1" t="s">
        <v>504</v>
      </c>
      <c r="H2210" s="51" t="str">
        <f>_xlfn.XLOOKUP(B2210,'[1]Nur des jours'!$B:$B,'[1]Nur des jours'!$H:$H,"")</f>
        <v>ZTE</v>
      </c>
      <c r="I2210" s="52">
        <v>0</v>
      </c>
      <c r="J2210" s="52">
        <v>0</v>
      </c>
      <c r="K2210" s="52">
        <v>0</v>
      </c>
      <c r="L2210" s="53">
        <v>0</v>
      </c>
      <c r="M2210" s="54" t="s">
        <v>5374</v>
      </c>
      <c r="N2210" s="55"/>
      <c r="O2210" s="16" t="str" cm="1">
        <f t="array" ref="O2210">IFERROR(_xlfn.IFS(
Q2210="MPR ISSUE","PDH",
Q2210="BSS Hardware Issue","BSS",
Q2210="Sites strategiques, MLL, Pylone, etc.","ENVTECH",
Q2210="AKTIVCO DEFAUT GE &amp; POWER Cabinet","AKTIVCO",
Q2210="AKTIVCO Coupure ENEO &amp; Baisse de tension","AKTIVCO GRID ONLY",
Q2210="Coupure ENEO &amp; Baisse de tension","IHS GRID ONLY",
Q2210="Defaut GE &amp; POWER Cabinet","IHS",
Q2210="Sharing","Partners",
Q2210="SIte strategiques &amp; DataCenter","SST &amp; DC",
Q2210="Exclu","Exclu",
Q2210="SAT","SAT",
Q2210="SPARE-ISSUE","SPARE-ISSUE",
Q2210="Fiber CAmtel","TRANS_FO_CAMTEL",
Q2210="Fiber AOF","Fiber AOF",
Q2210="Projet OCM (HUAWEI)","TRAVAUX-HUAWEI",
Q2210="Projet OCM (NOKIA)","TRAVAUX-NOKIA",
Q2210="ACCESS-ISSUE","ACCESS-ISSUE",
Q2210="Projet OCM (ZTE, NOKIA, autres projets)","TRAVAUX OCM",
Q2210="No root CAuse","No root cause",
Q2210="ODU HS","PDH",
Q2210="IP &amp; VLAN","PDH",
Q2210="Warehouse HUAWEI","SPARE-ISSUE",
Q2210="SPARE-HS","SPARE-ISSUE",
Q2210="Power Telco","BSS"
),"")</f>
        <v>No root cause</v>
      </c>
      <c r="P2210" s="22" t="str" cm="1">
        <f t="array" ref="P2210">IFERROR(_xlfn.IFS(
Q2210="MPR ISSUE","TX ISSUE",
Q2210="BSS Hardware Issue","RAN ISSUE",
Q2210="Sites strategiques, MLL, Pylone, etc.","ENVTECH",
Q2210="AKTIVCO DEFAUT GE &amp; POWER Cabinet","POWER ISSUE",
Q2210="AKTIVCO Coupure ENEO &amp; Baisse de tension","POWER ISSUE",
Q2210="Coupure ENEO &amp; Baisse de tension","POWER ISSUE",
Q2210="Defaut GE &amp; POWER Cabinet","POWER ISSUE",
Q2210="Sharing","POWER ISSUE",
Q2210="SIte strategiques &amp; DataCenter","POWER ISSUE",
Q2210="Exclu","Exclu",
Q2210="SAT","TX ISSUE",
Q2210="SPARE-ISSUE","SPARE-ISSUE",
Q2210="Fiber CAmtel","TX ISSUE",
Q2210="Fiber AOF","TX ISSUE",
Q2210="Projet OCM (HUAWEI)","TRAVAUX-HUAWEI",
Q2210="Projet OCM (NOKIA)","TRAVAUX -NOKIA",
Q2210="ACCESS-ISSUE","ACCESS-ISSUE",
Q2210="Projet OCM (ZTE, NOKIA, autres projets)","TRAVAUX OCM",
Q2210="No root CAuse","No root cause",
Q2210="ODU HS","TX ISSUE",
Q2210="IP &amp; VLAN","TX ISSUE",
Q2210="Warehouse HUAWEI","SPARE-ISSUE",
Q2210="SPARE-HS","SPARE-ISSUE",
Q2210="Power Telco","RAN ISSUE"
),"")</f>
        <v>No root cause</v>
      </c>
      <c r="Q2210" s="48" t="s">
        <v>5573</v>
      </c>
      <c r="R2210" s="23" t="str" cm="1">
        <f t="array" ref="R2210">IFERROR(_xlfn.IFS(
Q2210="MPR ISSUE","ACTIVE",
Q2210="BSS Hardware Issue","ACTIVE",
Q2210="Sites strategiques, MLL, Pylone, etc.","PASSIVE",
Q2210="AKTIVCO DEFAUT GE &amp; POWER Cabinet","PASSIVE",
Q2210="AKTIVCO Coupure ENEO &amp; Baisse de tension","PASSIVE",
Q2210="Coupure ENEO &amp; Baisse de tension","PASSIVE",
Q2210="Defaut GE &amp; POWER Cabinet","PASSIVE",
Q2210="Sharing","PASSIVE",
Q2210="SIte strategiques &amp; DataCenter","PASSIVE",
Q2210="Exclu","Exclu",
Q2210="SAT","ACTIVE",
Q2210="SPARE-ISSUE","SPARE-ISSUE",
Q2210="Fiber CAmtel","ACTIVE",
Q2210="Fiber AOF","ACTIVE",
Q2210="Projet OCM (HUAWEI)","PLANNED WORKS",
Q2210="Projet OCM (NOKIA)","PLANNED WORKS",
Q2210="ACCESS-ISSUE","ACCESS-ISSUE",
Q2210="Projet OCM (ZTE, NOKIA, autres projets)","PLANNED WORKS",
Q2210="No root CAuse","No root cause",
Q2210="ODU HS","ACTIVE",
Q2210="IP &amp; VLAN","ACTIVE",
Q2210="Warehouse HUAWEI","SPARE-ISSUE",
Q2210="SPARE-HS","SPARE-ISSUE",
Q2210="Power Telco","ACTIVE"
),"")</f>
        <v>No root cause</v>
      </c>
      <c r="S2210" s="56" t="s">
        <v>17</v>
      </c>
      <c r="T2210" s="7" t="s">
        <v>17</v>
      </c>
      <c r="U2210" s="57" t="s">
        <v>17</v>
      </c>
      <c r="V2210" s="57" t="s">
        <v>17</v>
      </c>
      <c r="W2210" s="57" t="s">
        <v>17</v>
      </c>
      <c r="X2210" s="57" t="s">
        <v>17</v>
      </c>
      <c r="Y2210" s="57" t="s">
        <v>17</v>
      </c>
      <c r="Z2210" s="57" t="s">
        <v>17</v>
      </c>
      <c r="AA2210" s="57" t="s">
        <v>17</v>
      </c>
      <c r="AB2210" s="57"/>
      <c r="AC2210" s="57" t="s">
        <v>17</v>
      </c>
      <c r="AD2210" s="57" t="s">
        <v>17</v>
      </c>
      <c r="AE2210" s="57" t="s">
        <v>17</v>
      </c>
      <c r="AF2210" s="57" t="s">
        <v>17</v>
      </c>
      <c r="AG2210" s="57" t="s">
        <v>17</v>
      </c>
      <c r="AH2210" s="57" t="s">
        <v>17</v>
      </c>
      <c r="AI2210" s="57" t="s">
        <v>17</v>
      </c>
    </row>
    <row r="2211" spans="1:35" s="14" customFormat="1" x14ac:dyDescent="0.35">
      <c r="A2211" s="1" t="s">
        <v>4646</v>
      </c>
      <c r="B2211" s="1" t="s">
        <v>4647</v>
      </c>
      <c r="C2211" s="3"/>
      <c r="D2211" s="1"/>
      <c r="E2211" s="1"/>
      <c r="F2211" s="3" t="s">
        <v>39</v>
      </c>
      <c r="G2211" s="1" t="s">
        <v>40</v>
      </c>
      <c r="H2211" s="51" t="str">
        <f>_xlfn.XLOOKUP(B2211,'[1]Nur des jours'!$B:$B,'[1]Nur des jours'!$H:$H,"")</f>
        <v>ZTE</v>
      </c>
      <c r="I2211" s="52">
        <v>0</v>
      </c>
      <c r="J2211" s="52">
        <v>0</v>
      </c>
      <c r="K2211" s="52">
        <v>0</v>
      </c>
      <c r="L2211" s="53">
        <v>0</v>
      </c>
      <c r="M2211" s="54" t="s">
        <v>5374</v>
      </c>
      <c r="N2211" s="55"/>
      <c r="O2211" s="16" t="str" cm="1">
        <f t="array" ref="O2211">IFERROR(_xlfn.IFS(
Q2211="MPR ISSUE","PDH",
Q2211="BSS Hardware Issue","BSS",
Q2211="Sites strategiques, MLL, Pylone, etc.","ENVTECH",
Q2211="AKTIVCO DEFAUT GE &amp; POWER Cabinet","AKTIVCO",
Q2211="AKTIVCO Coupure ENEO &amp; Baisse de tension","AKTIVCO GRID ONLY",
Q2211="Coupure ENEO &amp; Baisse de tension","IHS GRID ONLY",
Q2211="Defaut GE &amp; POWER Cabinet","IHS",
Q2211="Sharing","Partners",
Q2211="SIte strategiques &amp; DataCenter","SST &amp; DC",
Q2211="Exclu","Exclu",
Q2211="SAT","SAT",
Q2211="SPARE-ISSUE","SPARE-ISSUE",
Q2211="Fiber CAmtel","TRANS_FO_CAMTEL",
Q2211="Fiber AOF","Fiber AOF",
Q2211="Projet OCM (HUAWEI)","TRAVAUX-HUAWEI",
Q2211="Projet OCM (NOKIA)","TRAVAUX-NOKIA",
Q2211="ACCESS-ISSUE","ACCESS-ISSUE",
Q2211="Projet OCM (ZTE, NOKIA, autres projets)","TRAVAUX OCM",
Q2211="No root CAuse","No root cause",
Q2211="ODU HS","PDH",
Q2211="IP &amp; VLAN","PDH",
Q2211="Warehouse HUAWEI","SPARE-ISSUE",
Q2211="SPARE-HS","SPARE-ISSUE",
Q2211="Power Telco","BSS"
),"")</f>
        <v>No root cause</v>
      </c>
      <c r="P2211" s="22" t="str" cm="1">
        <f t="array" ref="P2211">IFERROR(_xlfn.IFS(
Q2211="MPR ISSUE","TX ISSUE",
Q2211="BSS Hardware Issue","RAN ISSUE",
Q2211="Sites strategiques, MLL, Pylone, etc.","ENVTECH",
Q2211="AKTIVCO DEFAUT GE &amp; POWER Cabinet","POWER ISSUE",
Q2211="AKTIVCO Coupure ENEO &amp; Baisse de tension","POWER ISSUE",
Q2211="Coupure ENEO &amp; Baisse de tension","POWER ISSUE",
Q2211="Defaut GE &amp; POWER Cabinet","POWER ISSUE",
Q2211="Sharing","POWER ISSUE",
Q2211="SIte strategiques &amp; DataCenter","POWER ISSUE",
Q2211="Exclu","Exclu",
Q2211="SAT","TX ISSUE",
Q2211="SPARE-ISSUE","SPARE-ISSUE",
Q2211="Fiber CAmtel","TX ISSUE",
Q2211="Fiber AOF","TX ISSUE",
Q2211="Projet OCM (HUAWEI)","TRAVAUX-HUAWEI",
Q2211="Projet OCM (NOKIA)","TRAVAUX -NOKIA",
Q2211="ACCESS-ISSUE","ACCESS-ISSUE",
Q2211="Projet OCM (ZTE, NOKIA, autres projets)","TRAVAUX OCM",
Q2211="No root CAuse","No root cause",
Q2211="ODU HS","TX ISSUE",
Q2211="IP &amp; VLAN","TX ISSUE",
Q2211="Warehouse HUAWEI","SPARE-ISSUE",
Q2211="SPARE-HS","SPARE-ISSUE",
Q2211="Power Telco","RAN ISSUE"
),"")</f>
        <v>No root cause</v>
      </c>
      <c r="Q2211" s="48" t="s">
        <v>5573</v>
      </c>
      <c r="R2211" s="23" t="str" cm="1">
        <f t="array" ref="R2211">IFERROR(_xlfn.IFS(
Q2211="MPR ISSUE","ACTIVE",
Q2211="BSS Hardware Issue","ACTIVE",
Q2211="Sites strategiques, MLL, Pylone, etc.","PASSIVE",
Q2211="AKTIVCO DEFAUT GE &amp; POWER Cabinet","PASSIVE",
Q2211="AKTIVCO Coupure ENEO &amp; Baisse de tension","PASSIVE",
Q2211="Coupure ENEO &amp; Baisse de tension","PASSIVE",
Q2211="Defaut GE &amp; POWER Cabinet","PASSIVE",
Q2211="Sharing","PASSIVE",
Q2211="SIte strategiques &amp; DataCenter","PASSIVE",
Q2211="Exclu","Exclu",
Q2211="SAT","ACTIVE",
Q2211="SPARE-ISSUE","SPARE-ISSUE",
Q2211="Fiber CAmtel","ACTIVE",
Q2211="Fiber AOF","ACTIVE",
Q2211="Projet OCM (HUAWEI)","PLANNED WORKS",
Q2211="Projet OCM (NOKIA)","PLANNED WORKS",
Q2211="ACCESS-ISSUE","ACCESS-ISSUE",
Q2211="Projet OCM (ZTE, NOKIA, autres projets)","PLANNED WORKS",
Q2211="No root CAuse","No root cause",
Q2211="ODU HS","ACTIVE",
Q2211="IP &amp; VLAN","ACTIVE",
Q2211="Warehouse HUAWEI","SPARE-ISSUE",
Q2211="SPARE-HS","SPARE-ISSUE",
Q2211="Power Telco","ACTIVE"
),"")</f>
        <v>No root cause</v>
      </c>
      <c r="S2211" s="56" t="s">
        <v>17</v>
      </c>
      <c r="T2211" s="7" t="s">
        <v>17</v>
      </c>
      <c r="U2211" s="57" t="s">
        <v>17</v>
      </c>
      <c r="V2211" s="57" t="s">
        <v>17</v>
      </c>
      <c r="W2211" s="57" t="s">
        <v>17</v>
      </c>
      <c r="X2211" s="57" t="s">
        <v>17</v>
      </c>
      <c r="Y2211" s="57" t="s">
        <v>17</v>
      </c>
      <c r="Z2211" s="57" t="s">
        <v>17</v>
      </c>
      <c r="AA2211" s="57" t="s">
        <v>17</v>
      </c>
      <c r="AB2211" s="57"/>
      <c r="AC2211" s="57" t="s">
        <v>17</v>
      </c>
      <c r="AD2211" s="57" t="s">
        <v>17</v>
      </c>
      <c r="AE2211" s="57" t="s">
        <v>17</v>
      </c>
      <c r="AF2211" s="57" t="s">
        <v>17</v>
      </c>
      <c r="AG2211" s="57" t="s">
        <v>17</v>
      </c>
      <c r="AH2211" s="57" t="s">
        <v>17</v>
      </c>
      <c r="AI2211" s="57" t="s">
        <v>17</v>
      </c>
    </row>
    <row r="2212" spans="1:35" s="14" customFormat="1" x14ac:dyDescent="0.35">
      <c r="A2212" s="1" t="s">
        <v>4648</v>
      </c>
      <c r="B2212" s="1" t="s">
        <v>4649</v>
      </c>
      <c r="C2212" s="3"/>
      <c r="D2212" s="1" t="s">
        <v>12</v>
      </c>
      <c r="E2212" s="1" t="s">
        <v>13</v>
      </c>
      <c r="F2212" s="3" t="s">
        <v>39</v>
      </c>
      <c r="G2212" s="1" t="s">
        <v>4648</v>
      </c>
      <c r="H2212" s="51" t="str">
        <f>_xlfn.XLOOKUP(B2212,'[1]Nur des jours'!$B:$B,'[1]Nur des jours'!$H:$H,"")</f>
        <v>ZTE</v>
      </c>
      <c r="I2212" s="52">
        <v>0</v>
      </c>
      <c r="J2212" s="52">
        <v>0</v>
      </c>
      <c r="K2212" s="52">
        <v>0</v>
      </c>
      <c r="L2212" s="53">
        <v>0</v>
      </c>
      <c r="M2212" s="54" t="s">
        <v>5374</v>
      </c>
      <c r="N2212" s="55"/>
      <c r="O2212" s="16" t="str" cm="1">
        <f t="array" ref="O2212">IFERROR(_xlfn.IFS(
Q2212="MPR ISSUE","PDH",
Q2212="BSS Hardware Issue","BSS",
Q2212="Sites strategiques, MLL, Pylone, etc.","ENVTECH",
Q2212="AKTIVCO DEFAUT GE &amp; POWER Cabinet","AKTIVCO",
Q2212="AKTIVCO Coupure ENEO &amp; Baisse de tension","AKTIVCO GRID ONLY",
Q2212="Coupure ENEO &amp; Baisse de tension","IHS GRID ONLY",
Q2212="Defaut GE &amp; POWER Cabinet","IHS",
Q2212="Sharing","Partners",
Q2212="SIte strategiques &amp; DataCenter","SST &amp; DC",
Q2212="Exclu","Exclu",
Q2212="SAT","SAT",
Q2212="SPARE-ISSUE","SPARE-ISSUE",
Q2212="Fiber CAmtel","TRANS_FO_CAMTEL",
Q2212="Fiber AOF","Fiber AOF",
Q2212="Projet OCM (HUAWEI)","TRAVAUX-HUAWEI",
Q2212="Projet OCM (NOKIA)","TRAVAUX-NOKIA",
Q2212="ACCESS-ISSUE","ACCESS-ISSUE",
Q2212="Projet OCM (ZTE, NOKIA, autres projets)","TRAVAUX OCM",
Q2212="No root CAuse","No root cause",
Q2212="ODU HS","PDH",
Q2212="IP &amp; VLAN","PDH",
Q2212="Warehouse HUAWEI","SPARE-ISSUE",
Q2212="SPARE-HS","SPARE-ISSUE",
Q2212="Power Telco","BSS"
),"")</f>
        <v>No root cause</v>
      </c>
      <c r="P2212" s="22" t="str" cm="1">
        <f t="array" ref="P2212">IFERROR(_xlfn.IFS(
Q2212="MPR ISSUE","TX ISSUE",
Q2212="BSS Hardware Issue","RAN ISSUE",
Q2212="Sites strategiques, MLL, Pylone, etc.","ENVTECH",
Q2212="AKTIVCO DEFAUT GE &amp; POWER Cabinet","POWER ISSUE",
Q2212="AKTIVCO Coupure ENEO &amp; Baisse de tension","POWER ISSUE",
Q2212="Coupure ENEO &amp; Baisse de tension","POWER ISSUE",
Q2212="Defaut GE &amp; POWER Cabinet","POWER ISSUE",
Q2212="Sharing","POWER ISSUE",
Q2212="SIte strategiques &amp; DataCenter","POWER ISSUE",
Q2212="Exclu","Exclu",
Q2212="SAT","TX ISSUE",
Q2212="SPARE-ISSUE","SPARE-ISSUE",
Q2212="Fiber CAmtel","TX ISSUE",
Q2212="Fiber AOF","TX ISSUE",
Q2212="Projet OCM (HUAWEI)","TRAVAUX-HUAWEI",
Q2212="Projet OCM (NOKIA)","TRAVAUX -NOKIA",
Q2212="ACCESS-ISSUE","ACCESS-ISSUE",
Q2212="Projet OCM (ZTE, NOKIA, autres projets)","TRAVAUX OCM",
Q2212="No root CAuse","No root cause",
Q2212="ODU HS","TX ISSUE",
Q2212="IP &amp; VLAN","TX ISSUE",
Q2212="Warehouse HUAWEI","SPARE-ISSUE",
Q2212="SPARE-HS","SPARE-ISSUE",
Q2212="Power Telco","RAN ISSUE"
),"")</f>
        <v>No root cause</v>
      </c>
      <c r="Q2212" s="48" t="s">
        <v>5573</v>
      </c>
      <c r="R2212" s="23" t="str" cm="1">
        <f t="array" ref="R2212">IFERROR(_xlfn.IFS(
Q2212="MPR ISSUE","ACTIVE",
Q2212="BSS Hardware Issue","ACTIVE",
Q2212="Sites strategiques, MLL, Pylone, etc.","PASSIVE",
Q2212="AKTIVCO DEFAUT GE &amp; POWER Cabinet","PASSIVE",
Q2212="AKTIVCO Coupure ENEO &amp; Baisse de tension","PASSIVE",
Q2212="Coupure ENEO &amp; Baisse de tension","PASSIVE",
Q2212="Defaut GE &amp; POWER Cabinet","PASSIVE",
Q2212="Sharing","PASSIVE",
Q2212="SIte strategiques &amp; DataCenter","PASSIVE",
Q2212="Exclu","Exclu",
Q2212="SAT","ACTIVE",
Q2212="SPARE-ISSUE","SPARE-ISSUE",
Q2212="Fiber CAmtel","ACTIVE",
Q2212="Fiber AOF","ACTIVE",
Q2212="Projet OCM (HUAWEI)","PLANNED WORKS",
Q2212="Projet OCM (NOKIA)","PLANNED WORKS",
Q2212="ACCESS-ISSUE","ACCESS-ISSUE",
Q2212="Projet OCM (ZTE, NOKIA, autres projets)","PLANNED WORKS",
Q2212="No root CAuse","No root cause",
Q2212="ODU HS","ACTIVE",
Q2212="IP &amp; VLAN","ACTIVE",
Q2212="Warehouse HUAWEI","SPARE-ISSUE",
Q2212="SPARE-HS","SPARE-ISSUE",
Q2212="Power Telco","ACTIVE"
),"")</f>
        <v>No root cause</v>
      </c>
      <c r="S2212" s="56" t="s">
        <v>17</v>
      </c>
      <c r="T2212" s="7" t="s">
        <v>17</v>
      </c>
      <c r="U2212" s="57" t="s">
        <v>17</v>
      </c>
      <c r="V2212" s="57" t="s">
        <v>17</v>
      </c>
      <c r="W2212" s="57" t="s">
        <v>17</v>
      </c>
      <c r="X2212" s="57" t="s">
        <v>17</v>
      </c>
      <c r="Y2212" s="57" t="s">
        <v>17</v>
      </c>
      <c r="Z2212" s="57" t="s">
        <v>17</v>
      </c>
      <c r="AA2212" s="57" t="s">
        <v>17</v>
      </c>
      <c r="AB2212" s="57"/>
      <c r="AC2212" s="57" t="s">
        <v>17</v>
      </c>
      <c r="AD2212" s="57" t="s">
        <v>17</v>
      </c>
      <c r="AE2212" s="57" t="s">
        <v>17</v>
      </c>
      <c r="AF2212" s="57" t="s">
        <v>17</v>
      </c>
      <c r="AG2212" s="57" t="s">
        <v>17</v>
      </c>
      <c r="AH2212" s="57" t="s">
        <v>17</v>
      </c>
      <c r="AI2212" s="57" t="s">
        <v>17</v>
      </c>
    </row>
    <row r="2213" spans="1:35" s="14" customFormat="1" x14ac:dyDescent="0.35">
      <c r="A2213" s="1" t="s">
        <v>4650</v>
      </c>
      <c r="B2213" s="1" t="s">
        <v>4651</v>
      </c>
      <c r="C2213" s="3"/>
      <c r="D2213" s="1"/>
      <c r="E2213" s="1"/>
      <c r="F2213" s="3" t="s">
        <v>39</v>
      </c>
      <c r="G2213" s="1" t="s">
        <v>40</v>
      </c>
      <c r="H2213" s="51" t="str">
        <f>_xlfn.XLOOKUP(B2213,'[1]Nur des jours'!$B:$B,'[1]Nur des jours'!$H:$H,"")</f>
        <v>ZTE</v>
      </c>
      <c r="I2213" s="52">
        <v>0</v>
      </c>
      <c r="J2213" s="52">
        <v>0</v>
      </c>
      <c r="K2213" s="52">
        <v>0</v>
      </c>
      <c r="L2213" s="53">
        <v>0</v>
      </c>
      <c r="M2213" s="54" t="s">
        <v>5374</v>
      </c>
      <c r="N2213" s="55"/>
      <c r="O2213" s="16" t="str" cm="1">
        <f t="array" ref="O2213">IFERROR(_xlfn.IFS(
Q2213="MPR ISSUE","PDH",
Q2213="BSS Hardware Issue","BSS",
Q2213="Sites strategiques, MLL, Pylone, etc.","ENVTECH",
Q2213="AKTIVCO DEFAUT GE &amp; POWER Cabinet","AKTIVCO",
Q2213="AKTIVCO Coupure ENEO &amp; Baisse de tension","AKTIVCO GRID ONLY",
Q2213="Coupure ENEO &amp; Baisse de tension","IHS GRID ONLY",
Q2213="Defaut GE &amp; POWER Cabinet","IHS",
Q2213="Sharing","Partners",
Q2213="SIte strategiques &amp; DataCenter","SST &amp; DC",
Q2213="Exclu","Exclu",
Q2213="SAT","SAT",
Q2213="SPARE-ISSUE","SPARE-ISSUE",
Q2213="Fiber CAmtel","TRANS_FO_CAMTEL",
Q2213="Fiber AOF","Fiber AOF",
Q2213="Projet OCM (HUAWEI)","TRAVAUX-HUAWEI",
Q2213="Projet OCM (NOKIA)","TRAVAUX-NOKIA",
Q2213="ACCESS-ISSUE","ACCESS-ISSUE",
Q2213="Projet OCM (ZTE, NOKIA, autres projets)","TRAVAUX OCM",
Q2213="No root CAuse","No root cause",
Q2213="ODU HS","PDH",
Q2213="IP &amp; VLAN","PDH",
Q2213="Warehouse HUAWEI","SPARE-ISSUE",
Q2213="SPARE-HS","SPARE-ISSUE",
Q2213="Power Telco","BSS"
),"")</f>
        <v>No root cause</v>
      </c>
      <c r="P2213" s="22" t="str" cm="1">
        <f t="array" ref="P2213">IFERROR(_xlfn.IFS(
Q2213="MPR ISSUE","TX ISSUE",
Q2213="BSS Hardware Issue","RAN ISSUE",
Q2213="Sites strategiques, MLL, Pylone, etc.","ENVTECH",
Q2213="AKTIVCO DEFAUT GE &amp; POWER Cabinet","POWER ISSUE",
Q2213="AKTIVCO Coupure ENEO &amp; Baisse de tension","POWER ISSUE",
Q2213="Coupure ENEO &amp; Baisse de tension","POWER ISSUE",
Q2213="Defaut GE &amp; POWER Cabinet","POWER ISSUE",
Q2213="Sharing","POWER ISSUE",
Q2213="SIte strategiques &amp; DataCenter","POWER ISSUE",
Q2213="Exclu","Exclu",
Q2213="SAT","TX ISSUE",
Q2213="SPARE-ISSUE","SPARE-ISSUE",
Q2213="Fiber CAmtel","TX ISSUE",
Q2213="Fiber AOF","TX ISSUE",
Q2213="Projet OCM (HUAWEI)","TRAVAUX-HUAWEI",
Q2213="Projet OCM (NOKIA)","TRAVAUX -NOKIA",
Q2213="ACCESS-ISSUE","ACCESS-ISSUE",
Q2213="Projet OCM (ZTE, NOKIA, autres projets)","TRAVAUX OCM",
Q2213="No root CAuse","No root cause",
Q2213="ODU HS","TX ISSUE",
Q2213="IP &amp; VLAN","TX ISSUE",
Q2213="Warehouse HUAWEI","SPARE-ISSUE",
Q2213="SPARE-HS","SPARE-ISSUE",
Q2213="Power Telco","RAN ISSUE"
),"")</f>
        <v>No root cause</v>
      </c>
      <c r="Q2213" s="48" t="s">
        <v>5573</v>
      </c>
      <c r="R2213" s="23" t="str" cm="1">
        <f t="array" ref="R2213">IFERROR(_xlfn.IFS(
Q2213="MPR ISSUE","ACTIVE",
Q2213="BSS Hardware Issue","ACTIVE",
Q2213="Sites strategiques, MLL, Pylone, etc.","PASSIVE",
Q2213="AKTIVCO DEFAUT GE &amp; POWER Cabinet","PASSIVE",
Q2213="AKTIVCO Coupure ENEO &amp; Baisse de tension","PASSIVE",
Q2213="Coupure ENEO &amp; Baisse de tension","PASSIVE",
Q2213="Defaut GE &amp; POWER Cabinet","PASSIVE",
Q2213="Sharing","PASSIVE",
Q2213="SIte strategiques &amp; DataCenter","PASSIVE",
Q2213="Exclu","Exclu",
Q2213="SAT","ACTIVE",
Q2213="SPARE-ISSUE","SPARE-ISSUE",
Q2213="Fiber CAmtel","ACTIVE",
Q2213="Fiber AOF","ACTIVE",
Q2213="Projet OCM (HUAWEI)","PLANNED WORKS",
Q2213="Projet OCM (NOKIA)","PLANNED WORKS",
Q2213="ACCESS-ISSUE","ACCESS-ISSUE",
Q2213="Projet OCM (ZTE, NOKIA, autres projets)","PLANNED WORKS",
Q2213="No root CAuse","No root cause",
Q2213="ODU HS","ACTIVE",
Q2213="IP &amp; VLAN","ACTIVE",
Q2213="Warehouse HUAWEI","SPARE-ISSUE",
Q2213="SPARE-HS","SPARE-ISSUE",
Q2213="Power Telco","ACTIVE"
),"")</f>
        <v>No root cause</v>
      </c>
      <c r="S2213" s="56" t="s">
        <v>17</v>
      </c>
      <c r="T2213" s="7" t="s">
        <v>17</v>
      </c>
      <c r="U2213" s="57" t="s">
        <v>17</v>
      </c>
      <c r="V2213" s="57" t="s">
        <v>17</v>
      </c>
      <c r="W2213" s="57" t="s">
        <v>17</v>
      </c>
      <c r="X2213" s="57" t="s">
        <v>17</v>
      </c>
      <c r="Y2213" s="57" t="s">
        <v>17</v>
      </c>
      <c r="Z2213" s="57" t="s">
        <v>17</v>
      </c>
      <c r="AA2213" s="57" t="s">
        <v>17</v>
      </c>
      <c r="AB2213" s="57"/>
      <c r="AC2213" s="57" t="s">
        <v>17</v>
      </c>
      <c r="AD2213" s="57" t="s">
        <v>17</v>
      </c>
      <c r="AE2213" s="57" t="s">
        <v>17</v>
      </c>
      <c r="AF2213" s="57" t="s">
        <v>17</v>
      </c>
      <c r="AG2213" s="57" t="s">
        <v>17</v>
      </c>
      <c r="AH2213" s="57" t="s">
        <v>17</v>
      </c>
      <c r="AI2213" s="57" t="s">
        <v>17</v>
      </c>
    </row>
    <row r="2214" spans="1:35" s="14" customFormat="1" x14ac:dyDescent="0.35">
      <c r="A2214" s="1" t="s">
        <v>4656</v>
      </c>
      <c r="B2214" s="1" t="s">
        <v>4657</v>
      </c>
      <c r="C2214" s="3"/>
      <c r="D2214" s="1" t="s">
        <v>12</v>
      </c>
      <c r="E2214" s="1" t="s">
        <v>13</v>
      </c>
      <c r="F2214" s="3" t="s">
        <v>39</v>
      </c>
      <c r="G2214" s="1" t="s">
        <v>40</v>
      </c>
      <c r="H2214" s="51" t="str">
        <f>_xlfn.XLOOKUP(B2214,'[1]Nur des jours'!$B:$B,'[1]Nur des jours'!$H:$H,"")</f>
        <v>ZTE</v>
      </c>
      <c r="I2214" s="52">
        <v>0</v>
      </c>
      <c r="J2214" s="52">
        <v>0</v>
      </c>
      <c r="K2214" s="52">
        <v>0</v>
      </c>
      <c r="L2214" s="53">
        <v>0</v>
      </c>
      <c r="M2214" s="54" t="s">
        <v>5374</v>
      </c>
      <c r="N2214" s="55"/>
      <c r="O2214" s="16" t="str" cm="1">
        <f t="array" ref="O2214">IFERROR(_xlfn.IFS(
Q2214="MPR ISSUE","PDH",
Q2214="BSS Hardware Issue","BSS",
Q2214="Sites strategiques, MLL, Pylone, etc.","ENVTECH",
Q2214="AKTIVCO DEFAUT GE &amp; POWER Cabinet","AKTIVCO",
Q2214="AKTIVCO Coupure ENEO &amp; Baisse de tension","AKTIVCO GRID ONLY",
Q2214="Coupure ENEO &amp; Baisse de tension","IHS GRID ONLY",
Q2214="Defaut GE &amp; POWER Cabinet","IHS",
Q2214="Sharing","Partners",
Q2214="SIte strategiques &amp; DataCenter","SST &amp; DC",
Q2214="Exclu","Exclu",
Q2214="SAT","SAT",
Q2214="SPARE-ISSUE","SPARE-ISSUE",
Q2214="Fiber CAmtel","TRANS_FO_CAMTEL",
Q2214="Fiber AOF","Fiber AOF",
Q2214="Projet OCM (HUAWEI)","TRAVAUX-HUAWEI",
Q2214="Projet OCM (NOKIA)","TRAVAUX-NOKIA",
Q2214="ACCESS-ISSUE","ACCESS-ISSUE",
Q2214="Projet OCM (ZTE, NOKIA, autres projets)","TRAVAUX OCM",
Q2214="No root CAuse","No root cause",
Q2214="ODU HS","PDH",
Q2214="IP &amp; VLAN","PDH",
Q2214="Warehouse HUAWEI","SPARE-ISSUE",
Q2214="SPARE-HS","SPARE-ISSUE",
Q2214="Power Telco","BSS"
),"")</f>
        <v>No root cause</v>
      </c>
      <c r="P2214" s="22" t="str" cm="1">
        <f t="array" ref="P2214">IFERROR(_xlfn.IFS(
Q2214="MPR ISSUE","TX ISSUE",
Q2214="BSS Hardware Issue","RAN ISSUE",
Q2214="Sites strategiques, MLL, Pylone, etc.","ENVTECH",
Q2214="AKTIVCO DEFAUT GE &amp; POWER Cabinet","POWER ISSUE",
Q2214="AKTIVCO Coupure ENEO &amp; Baisse de tension","POWER ISSUE",
Q2214="Coupure ENEO &amp; Baisse de tension","POWER ISSUE",
Q2214="Defaut GE &amp; POWER Cabinet","POWER ISSUE",
Q2214="Sharing","POWER ISSUE",
Q2214="SIte strategiques &amp; DataCenter","POWER ISSUE",
Q2214="Exclu","Exclu",
Q2214="SAT","TX ISSUE",
Q2214="SPARE-ISSUE","SPARE-ISSUE",
Q2214="Fiber CAmtel","TX ISSUE",
Q2214="Fiber AOF","TX ISSUE",
Q2214="Projet OCM (HUAWEI)","TRAVAUX-HUAWEI",
Q2214="Projet OCM (NOKIA)","TRAVAUX -NOKIA",
Q2214="ACCESS-ISSUE","ACCESS-ISSUE",
Q2214="Projet OCM (ZTE, NOKIA, autres projets)","TRAVAUX OCM",
Q2214="No root CAuse","No root cause",
Q2214="ODU HS","TX ISSUE",
Q2214="IP &amp; VLAN","TX ISSUE",
Q2214="Warehouse HUAWEI","SPARE-ISSUE",
Q2214="SPARE-HS","SPARE-ISSUE",
Q2214="Power Telco","RAN ISSUE"
),"")</f>
        <v>No root cause</v>
      </c>
      <c r="Q2214" s="48" t="s">
        <v>5573</v>
      </c>
      <c r="R2214" s="23" t="str" cm="1">
        <f t="array" ref="R2214">IFERROR(_xlfn.IFS(
Q2214="MPR ISSUE","ACTIVE",
Q2214="BSS Hardware Issue","ACTIVE",
Q2214="Sites strategiques, MLL, Pylone, etc.","PASSIVE",
Q2214="AKTIVCO DEFAUT GE &amp; POWER Cabinet","PASSIVE",
Q2214="AKTIVCO Coupure ENEO &amp; Baisse de tension","PASSIVE",
Q2214="Coupure ENEO &amp; Baisse de tension","PASSIVE",
Q2214="Defaut GE &amp; POWER Cabinet","PASSIVE",
Q2214="Sharing","PASSIVE",
Q2214="SIte strategiques &amp; DataCenter","PASSIVE",
Q2214="Exclu","Exclu",
Q2214="SAT","ACTIVE",
Q2214="SPARE-ISSUE","SPARE-ISSUE",
Q2214="Fiber CAmtel","ACTIVE",
Q2214="Fiber AOF","ACTIVE",
Q2214="Projet OCM (HUAWEI)","PLANNED WORKS",
Q2214="Projet OCM (NOKIA)","PLANNED WORKS",
Q2214="ACCESS-ISSUE","ACCESS-ISSUE",
Q2214="Projet OCM (ZTE, NOKIA, autres projets)","PLANNED WORKS",
Q2214="No root CAuse","No root cause",
Q2214="ODU HS","ACTIVE",
Q2214="IP &amp; VLAN","ACTIVE",
Q2214="Warehouse HUAWEI","SPARE-ISSUE",
Q2214="SPARE-HS","SPARE-ISSUE",
Q2214="Power Telco","ACTIVE"
),"")</f>
        <v>No root cause</v>
      </c>
      <c r="S2214" s="56" t="s">
        <v>17</v>
      </c>
      <c r="T2214" s="7" t="s">
        <v>17</v>
      </c>
      <c r="U2214" s="57" t="s">
        <v>17</v>
      </c>
      <c r="V2214" s="57" t="s">
        <v>17</v>
      </c>
      <c r="W2214" s="57" t="s">
        <v>17</v>
      </c>
      <c r="X2214" s="57" t="s">
        <v>17</v>
      </c>
      <c r="Y2214" s="57" t="s">
        <v>17</v>
      </c>
      <c r="Z2214" s="57" t="s">
        <v>17</v>
      </c>
      <c r="AA2214" s="57" t="s">
        <v>17</v>
      </c>
      <c r="AB2214" s="57"/>
      <c r="AC2214" s="57" t="s">
        <v>17</v>
      </c>
      <c r="AD2214" s="57" t="s">
        <v>17</v>
      </c>
      <c r="AE2214" s="57" t="s">
        <v>17</v>
      </c>
      <c r="AF2214" s="57" t="s">
        <v>17</v>
      </c>
      <c r="AG2214" s="57" t="s">
        <v>17</v>
      </c>
      <c r="AH2214" s="57" t="s">
        <v>17</v>
      </c>
      <c r="AI2214" s="57" t="s">
        <v>17</v>
      </c>
    </row>
    <row r="2215" spans="1:35" s="14" customFormat="1" x14ac:dyDescent="0.35">
      <c r="A2215" s="3" t="s">
        <v>4738</v>
      </c>
      <c r="B2215" s="3" t="s">
        <v>4739</v>
      </c>
      <c r="C2215" s="3"/>
      <c r="D2215" s="3" t="s">
        <v>12</v>
      </c>
      <c r="E2215" s="3" t="s">
        <v>98</v>
      </c>
      <c r="F2215" s="3" t="s">
        <v>33</v>
      </c>
      <c r="G2215" s="3" t="s">
        <v>4738</v>
      </c>
      <c r="H2215" s="51" t="str">
        <f>_xlfn.XLOOKUP(B2215,'[1]Nur des jours'!$B:$B,'[1]Nur des jours'!$H:$H,"")</f>
        <v>ZTE</v>
      </c>
      <c r="I2215" s="52">
        <v>0</v>
      </c>
      <c r="J2215" s="52">
        <v>0</v>
      </c>
      <c r="K2215" s="52">
        <v>0</v>
      </c>
      <c r="L2215" s="53">
        <v>0</v>
      </c>
      <c r="M2215" s="54" t="s">
        <v>5342</v>
      </c>
      <c r="N2215" s="55" t="s">
        <v>5561</v>
      </c>
      <c r="O2215" s="16" t="str" cm="1">
        <f t="array" ref="O2215">IFERROR(_xlfn.IFS(
Q2215="MPR ISSUE","PDH",
Q2215="BSS Hardware Issue","BSS",
Q2215="Sites strategiques, MLL, Pylone, etc.","ENVTECH",
Q2215="AKTIVCO DEFAUT GE &amp; POWER Cabinet","AKTIVCO",
Q2215="AKTIVCO Coupure ENEO &amp; Baisse de tension","AKTIVCO GRID ONLY",
Q2215="Coupure ENEO &amp; Baisse de tension","IHS GRID ONLY",
Q2215="Defaut GE &amp; POWER Cabinet","IHS",
Q2215="Sharing","Partners",
Q2215="SIte strategiques &amp; DataCenter","SST &amp; DC",
Q2215="Exclu","Exclu",
Q2215="SAT","SAT",
Q2215="SPARE-ISSUE","SPARE-ISSUE",
Q2215="Fiber CAmtel","TRANS_FO_CAMTEL",
Q2215="Fiber AOF","Fiber AOF",
Q2215="Projet OCM (HUAWEI)","TRAVAUX-HUAWEI",
Q2215="Projet OCM (NOKIA)","TRAVAUX-NOKIA",
Q2215="ACCESS-ISSUE","ACCESS-ISSUE",
Q2215="Projet OCM (ZTE, NOKIA, autres projets)","TRAVAUX OCM",
Q2215="No root CAuse","No root cause",
Q2215="ODU HS","PDH",
Q2215="IP &amp; VLAN","PDH",
Q2215="Warehouse HUAWEI","SPARE-ISSUE",
Q2215="SPARE-HS","SPARE-ISSUE",
Q2215="Power Telco","BSS"
),"")</f>
        <v>Exclu</v>
      </c>
      <c r="P2215" s="22" t="str" cm="1">
        <f t="array" ref="P2215">IFERROR(_xlfn.IFS(
Q2215="MPR ISSUE","TX ISSUE",
Q2215="BSS Hardware Issue","RAN ISSUE",
Q2215="Sites strategiques, MLL, Pylone, etc.","ENVTECH",
Q2215="AKTIVCO DEFAUT GE &amp; POWER Cabinet","POWER ISSUE",
Q2215="AKTIVCO Coupure ENEO &amp; Baisse de tension","POWER ISSUE",
Q2215="Coupure ENEO &amp; Baisse de tension","POWER ISSUE",
Q2215="Defaut GE &amp; POWER Cabinet","POWER ISSUE",
Q2215="Sharing","POWER ISSUE",
Q2215="SIte strategiques &amp; DataCenter","POWER ISSUE",
Q2215="Exclu","Exclu",
Q2215="SAT","TX ISSUE",
Q2215="SPARE-ISSUE","SPARE-ISSUE",
Q2215="Fiber CAmtel","TX ISSUE",
Q2215="Fiber AOF","TX ISSUE",
Q2215="Projet OCM (HUAWEI)","TRAVAUX-HUAWEI",
Q2215="Projet OCM (NOKIA)","TRAVAUX -NOKIA",
Q2215="ACCESS-ISSUE","ACCESS-ISSUE",
Q2215="Projet OCM (ZTE, NOKIA, autres projets)","TRAVAUX OCM",
Q2215="No root CAuse","No root cause",
Q2215="ODU HS","TX ISSUE",
Q2215="IP &amp; VLAN","TX ISSUE",
Q2215="Warehouse HUAWEI","SPARE-ISSUE",
Q2215="SPARE-HS","SPARE-ISSUE",
Q2215="Power Telco","RAN ISSUE"
),"")</f>
        <v>Exclu</v>
      </c>
      <c r="Q2215" s="48" t="s">
        <v>5533</v>
      </c>
      <c r="R2215" s="23" t="str" cm="1">
        <f t="array" ref="R2215">IFERROR(_xlfn.IFS(
Q2215="MPR ISSUE","ACTIVE",
Q2215="BSS Hardware Issue","ACTIVE",
Q2215="Sites strategiques, MLL, Pylone, etc.","PASSIVE",
Q2215="AKTIVCO DEFAUT GE &amp; POWER Cabinet","PASSIVE",
Q2215="AKTIVCO Coupure ENEO &amp; Baisse de tension","PASSIVE",
Q2215="Coupure ENEO &amp; Baisse de tension","PASSIVE",
Q2215="Defaut GE &amp; POWER Cabinet","PASSIVE",
Q2215="Sharing","PASSIVE",
Q2215="SIte strategiques &amp; DataCenter","PASSIVE",
Q2215="Exclu","Exclu",
Q2215="SAT","ACTIVE",
Q2215="SPARE-ISSUE","SPARE-ISSUE",
Q2215="Fiber CAmtel","ACTIVE",
Q2215="Fiber AOF","ACTIVE",
Q2215="Projet OCM (HUAWEI)","PLANNED WORKS",
Q2215="Projet OCM (NOKIA)","PLANNED WORKS",
Q2215="ACCESS-ISSUE","ACCESS-ISSUE",
Q2215="Projet OCM (ZTE, NOKIA, autres projets)","PLANNED WORKS",
Q2215="No root CAuse","No root cause",
Q2215="ODU HS","ACTIVE",
Q2215="IP &amp; VLAN","ACTIVE",
Q2215="Warehouse HUAWEI","SPARE-ISSUE",
Q2215="SPARE-HS","SPARE-ISSUE",
Q2215="Power Telco","ACTIVE"
),"")</f>
        <v>Exclu</v>
      </c>
      <c r="S2215" s="56" t="s">
        <v>17</v>
      </c>
      <c r="T2215" s="7" t="s">
        <v>17</v>
      </c>
      <c r="U2215" s="57" t="s">
        <v>17</v>
      </c>
      <c r="V2215" s="57" t="s">
        <v>17</v>
      </c>
      <c r="W2215" s="57" t="s">
        <v>17</v>
      </c>
      <c r="X2215" s="57" t="s">
        <v>17</v>
      </c>
      <c r="Y2215" s="57" t="s">
        <v>17</v>
      </c>
      <c r="Z2215" s="57" t="s">
        <v>17</v>
      </c>
      <c r="AA2215" s="57" t="s">
        <v>17</v>
      </c>
      <c r="AB2215" s="57" t="s">
        <v>17</v>
      </c>
      <c r="AC2215" s="57" t="s">
        <v>17</v>
      </c>
      <c r="AD2215" s="57" t="s">
        <v>17</v>
      </c>
      <c r="AE2215" s="57" t="s">
        <v>17</v>
      </c>
      <c r="AF2215" s="57" t="s">
        <v>17</v>
      </c>
      <c r="AG2215" s="57" t="s">
        <v>17</v>
      </c>
      <c r="AH2215" s="57" t="s">
        <v>17</v>
      </c>
      <c r="AI2215" s="57" t="s">
        <v>17</v>
      </c>
    </row>
    <row r="2216" spans="1:35" s="14" customFormat="1" x14ac:dyDescent="0.35">
      <c r="A2216" s="1" t="s">
        <v>4658</v>
      </c>
      <c r="B2216" s="1" t="s">
        <v>4659</v>
      </c>
      <c r="C2216" s="3"/>
      <c r="D2216" s="1" t="s">
        <v>12</v>
      </c>
      <c r="E2216" s="1" t="s">
        <v>13</v>
      </c>
      <c r="F2216" s="3" t="s">
        <v>228</v>
      </c>
      <c r="G2216" s="1" t="s">
        <v>4658</v>
      </c>
      <c r="H2216" s="51" t="str">
        <f>_xlfn.XLOOKUP(B2216,'[1]Nur des jours'!$B:$B,'[1]Nur des jours'!$H:$H,"")</f>
        <v>ZTE</v>
      </c>
      <c r="I2216" s="52">
        <v>0</v>
      </c>
      <c r="J2216" s="52">
        <v>0</v>
      </c>
      <c r="K2216" s="52">
        <v>0</v>
      </c>
      <c r="L2216" s="53">
        <v>0</v>
      </c>
      <c r="M2216" s="54" t="s">
        <v>5374</v>
      </c>
      <c r="N2216" s="55"/>
      <c r="O2216" s="16" t="str" cm="1">
        <f t="array" ref="O2216">IFERROR(_xlfn.IFS(
Q2216="MPR ISSUE","PDH",
Q2216="BSS Hardware Issue","BSS",
Q2216="Sites strategiques, MLL, Pylone, etc.","ENVTECH",
Q2216="AKTIVCO DEFAUT GE &amp; POWER Cabinet","AKTIVCO",
Q2216="AKTIVCO Coupure ENEO &amp; Baisse de tension","AKTIVCO GRID ONLY",
Q2216="Coupure ENEO &amp; Baisse de tension","IHS GRID ONLY",
Q2216="Defaut GE &amp; POWER Cabinet","IHS",
Q2216="Sharing","Partners",
Q2216="SIte strategiques &amp; DataCenter","SST &amp; DC",
Q2216="Exclu","Exclu",
Q2216="SAT","SAT",
Q2216="SPARE-ISSUE","SPARE-ISSUE",
Q2216="Fiber CAmtel","TRANS_FO_CAMTEL",
Q2216="Fiber AOF","Fiber AOF",
Q2216="Projet OCM (HUAWEI)","TRAVAUX-HUAWEI",
Q2216="Projet OCM (NOKIA)","TRAVAUX-NOKIA",
Q2216="ACCESS-ISSUE","ACCESS-ISSUE",
Q2216="Projet OCM (ZTE, NOKIA, autres projets)","TRAVAUX OCM",
Q2216="No root CAuse","No root cause",
Q2216="ODU HS","PDH",
Q2216="IP &amp; VLAN","PDH",
Q2216="Warehouse HUAWEI","SPARE-ISSUE",
Q2216="SPARE-HS","SPARE-ISSUE",
Q2216="Power Telco","BSS"
),"")</f>
        <v>No root cause</v>
      </c>
      <c r="P2216" s="22" t="str" cm="1">
        <f t="array" ref="P2216">IFERROR(_xlfn.IFS(
Q2216="MPR ISSUE","TX ISSUE",
Q2216="BSS Hardware Issue","RAN ISSUE",
Q2216="Sites strategiques, MLL, Pylone, etc.","ENVTECH",
Q2216="AKTIVCO DEFAUT GE &amp; POWER Cabinet","POWER ISSUE",
Q2216="AKTIVCO Coupure ENEO &amp; Baisse de tension","POWER ISSUE",
Q2216="Coupure ENEO &amp; Baisse de tension","POWER ISSUE",
Q2216="Defaut GE &amp; POWER Cabinet","POWER ISSUE",
Q2216="Sharing","POWER ISSUE",
Q2216="SIte strategiques &amp; DataCenter","POWER ISSUE",
Q2216="Exclu","Exclu",
Q2216="SAT","TX ISSUE",
Q2216="SPARE-ISSUE","SPARE-ISSUE",
Q2216="Fiber CAmtel","TX ISSUE",
Q2216="Fiber AOF","TX ISSUE",
Q2216="Projet OCM (HUAWEI)","TRAVAUX-HUAWEI",
Q2216="Projet OCM (NOKIA)","TRAVAUX -NOKIA",
Q2216="ACCESS-ISSUE","ACCESS-ISSUE",
Q2216="Projet OCM (ZTE, NOKIA, autres projets)","TRAVAUX OCM",
Q2216="No root CAuse","No root cause",
Q2216="ODU HS","TX ISSUE",
Q2216="IP &amp; VLAN","TX ISSUE",
Q2216="Warehouse HUAWEI","SPARE-ISSUE",
Q2216="SPARE-HS","SPARE-ISSUE",
Q2216="Power Telco","RAN ISSUE"
),"")</f>
        <v>No root cause</v>
      </c>
      <c r="Q2216" s="48" t="s">
        <v>5573</v>
      </c>
      <c r="R2216" s="23" t="str" cm="1">
        <f t="array" ref="R2216">IFERROR(_xlfn.IFS(
Q2216="MPR ISSUE","ACTIVE",
Q2216="BSS Hardware Issue","ACTIVE",
Q2216="Sites strategiques, MLL, Pylone, etc.","PASSIVE",
Q2216="AKTIVCO DEFAUT GE &amp; POWER Cabinet","PASSIVE",
Q2216="AKTIVCO Coupure ENEO &amp; Baisse de tension","PASSIVE",
Q2216="Coupure ENEO &amp; Baisse de tension","PASSIVE",
Q2216="Defaut GE &amp; POWER Cabinet","PASSIVE",
Q2216="Sharing","PASSIVE",
Q2216="SIte strategiques &amp; DataCenter","PASSIVE",
Q2216="Exclu","Exclu",
Q2216="SAT","ACTIVE",
Q2216="SPARE-ISSUE","SPARE-ISSUE",
Q2216="Fiber CAmtel","ACTIVE",
Q2216="Fiber AOF","ACTIVE",
Q2216="Projet OCM (HUAWEI)","PLANNED WORKS",
Q2216="Projet OCM (NOKIA)","PLANNED WORKS",
Q2216="ACCESS-ISSUE","ACCESS-ISSUE",
Q2216="Projet OCM (ZTE, NOKIA, autres projets)","PLANNED WORKS",
Q2216="No root CAuse","No root cause",
Q2216="ODU HS","ACTIVE",
Q2216="IP &amp; VLAN","ACTIVE",
Q2216="Warehouse HUAWEI","SPARE-ISSUE",
Q2216="SPARE-HS","SPARE-ISSUE",
Q2216="Power Telco","ACTIVE"
),"")</f>
        <v>No root cause</v>
      </c>
      <c r="S2216" s="56" t="s">
        <v>17</v>
      </c>
      <c r="T2216" s="7" t="s">
        <v>17</v>
      </c>
      <c r="U2216" s="57" t="s">
        <v>17</v>
      </c>
      <c r="V2216" s="57" t="s">
        <v>17</v>
      </c>
      <c r="W2216" s="57" t="s">
        <v>17</v>
      </c>
      <c r="X2216" s="57" t="s">
        <v>17</v>
      </c>
      <c r="Y2216" s="57" t="s">
        <v>17</v>
      </c>
      <c r="Z2216" s="57" t="s">
        <v>17</v>
      </c>
      <c r="AA2216" s="57" t="s">
        <v>17</v>
      </c>
      <c r="AB2216" s="57"/>
      <c r="AC2216" s="57" t="s">
        <v>17</v>
      </c>
      <c r="AD2216" s="57" t="s">
        <v>17</v>
      </c>
      <c r="AE2216" s="57" t="s">
        <v>17</v>
      </c>
      <c r="AF2216" s="57" t="s">
        <v>17</v>
      </c>
      <c r="AG2216" s="57" t="s">
        <v>17</v>
      </c>
      <c r="AH2216" s="57" t="s">
        <v>17</v>
      </c>
      <c r="AI2216" s="57" t="s">
        <v>17</v>
      </c>
    </row>
    <row r="2217" spans="1:35" s="14" customFormat="1" ht="19.5" customHeight="1" x14ac:dyDescent="0.35">
      <c r="A2217" s="1" t="s">
        <v>4660</v>
      </c>
      <c r="B2217" s="1" t="s">
        <v>4661</v>
      </c>
      <c r="C2217" s="3"/>
      <c r="D2217" s="1" t="s">
        <v>12</v>
      </c>
      <c r="E2217" s="1" t="s">
        <v>13</v>
      </c>
      <c r="F2217" s="3" t="s">
        <v>39</v>
      </c>
      <c r="G2217" s="1" t="s">
        <v>4662</v>
      </c>
      <c r="H2217" s="51" t="str">
        <f>_xlfn.XLOOKUP(B2217,'[1]Nur des jours'!$B:$B,'[1]Nur des jours'!$H:$H,"")</f>
        <v>ZTE</v>
      </c>
      <c r="I2217" s="52">
        <v>0</v>
      </c>
      <c r="J2217" s="52">
        <v>0</v>
      </c>
      <c r="K2217" s="52">
        <v>0</v>
      </c>
      <c r="L2217" s="53">
        <v>0</v>
      </c>
      <c r="M2217" s="54" t="s">
        <v>5374</v>
      </c>
      <c r="N2217" s="55"/>
      <c r="O2217" s="16" t="str" cm="1">
        <f t="array" ref="O2217">IFERROR(_xlfn.IFS(
Q2217="MPR ISSUE","PDH",
Q2217="BSS Hardware Issue","BSS",
Q2217="Sites strategiques, MLL, Pylone, etc.","ENVTECH",
Q2217="AKTIVCO DEFAUT GE &amp; POWER Cabinet","AKTIVCO",
Q2217="AKTIVCO Coupure ENEO &amp; Baisse de tension","AKTIVCO GRID ONLY",
Q2217="Coupure ENEO &amp; Baisse de tension","IHS GRID ONLY",
Q2217="Defaut GE &amp; POWER Cabinet","IHS",
Q2217="Sharing","Partners",
Q2217="SIte strategiques &amp; DataCenter","SST &amp; DC",
Q2217="Exclu","Exclu",
Q2217="SAT","SAT",
Q2217="SPARE-ISSUE","SPARE-ISSUE",
Q2217="Fiber CAmtel","TRANS_FO_CAMTEL",
Q2217="Fiber AOF","Fiber AOF",
Q2217="Projet OCM (HUAWEI)","TRAVAUX-HUAWEI",
Q2217="Projet OCM (NOKIA)","TRAVAUX-NOKIA",
Q2217="ACCESS-ISSUE","ACCESS-ISSUE",
Q2217="Projet OCM (ZTE, NOKIA, autres projets)","TRAVAUX OCM",
Q2217="No root CAuse","No root cause",
Q2217="ODU HS","PDH",
Q2217="IP &amp; VLAN","PDH",
Q2217="Warehouse HUAWEI","SPARE-ISSUE",
Q2217="SPARE-HS","SPARE-ISSUE",
Q2217="Power Telco","BSS"
),"")</f>
        <v>No root cause</v>
      </c>
      <c r="P2217" s="22" t="str" cm="1">
        <f t="array" ref="P2217">IFERROR(_xlfn.IFS(
Q2217="MPR ISSUE","TX ISSUE",
Q2217="BSS Hardware Issue","RAN ISSUE",
Q2217="Sites strategiques, MLL, Pylone, etc.","ENVTECH",
Q2217="AKTIVCO DEFAUT GE &amp; POWER Cabinet","POWER ISSUE",
Q2217="AKTIVCO Coupure ENEO &amp; Baisse de tension","POWER ISSUE",
Q2217="Coupure ENEO &amp; Baisse de tension","POWER ISSUE",
Q2217="Defaut GE &amp; POWER Cabinet","POWER ISSUE",
Q2217="Sharing","POWER ISSUE",
Q2217="SIte strategiques &amp; DataCenter","POWER ISSUE",
Q2217="Exclu","Exclu",
Q2217="SAT","TX ISSUE",
Q2217="SPARE-ISSUE","SPARE-ISSUE",
Q2217="Fiber CAmtel","TX ISSUE",
Q2217="Fiber AOF","TX ISSUE",
Q2217="Projet OCM (HUAWEI)","TRAVAUX-HUAWEI",
Q2217="Projet OCM (NOKIA)","TRAVAUX -NOKIA",
Q2217="ACCESS-ISSUE","ACCESS-ISSUE",
Q2217="Projet OCM (ZTE, NOKIA, autres projets)","TRAVAUX OCM",
Q2217="No root CAuse","No root cause",
Q2217="ODU HS","TX ISSUE",
Q2217="IP &amp; VLAN","TX ISSUE",
Q2217="Warehouse HUAWEI","SPARE-ISSUE",
Q2217="SPARE-HS","SPARE-ISSUE",
Q2217="Power Telco","RAN ISSUE"
),"")</f>
        <v>No root cause</v>
      </c>
      <c r="Q2217" s="48" t="s">
        <v>5573</v>
      </c>
      <c r="R2217" s="23" t="str" cm="1">
        <f t="array" ref="R2217">IFERROR(_xlfn.IFS(
Q2217="MPR ISSUE","ACTIVE",
Q2217="BSS Hardware Issue","ACTIVE",
Q2217="Sites strategiques, MLL, Pylone, etc.","PASSIVE",
Q2217="AKTIVCO DEFAUT GE &amp; POWER Cabinet","PASSIVE",
Q2217="AKTIVCO Coupure ENEO &amp; Baisse de tension","PASSIVE",
Q2217="Coupure ENEO &amp; Baisse de tension","PASSIVE",
Q2217="Defaut GE &amp; POWER Cabinet","PASSIVE",
Q2217="Sharing","PASSIVE",
Q2217="SIte strategiques &amp; DataCenter","PASSIVE",
Q2217="Exclu","Exclu",
Q2217="SAT","ACTIVE",
Q2217="SPARE-ISSUE","SPARE-ISSUE",
Q2217="Fiber CAmtel","ACTIVE",
Q2217="Fiber AOF","ACTIVE",
Q2217="Projet OCM (HUAWEI)","PLANNED WORKS",
Q2217="Projet OCM (NOKIA)","PLANNED WORKS",
Q2217="ACCESS-ISSUE","ACCESS-ISSUE",
Q2217="Projet OCM (ZTE, NOKIA, autres projets)","PLANNED WORKS",
Q2217="No root CAuse","No root cause",
Q2217="ODU HS","ACTIVE",
Q2217="IP &amp; VLAN","ACTIVE",
Q2217="Warehouse HUAWEI","SPARE-ISSUE",
Q2217="SPARE-HS","SPARE-ISSUE",
Q2217="Power Telco","ACTIVE"
),"")</f>
        <v>No root cause</v>
      </c>
      <c r="S2217" s="56" t="s">
        <v>17</v>
      </c>
      <c r="T2217" s="7" t="s">
        <v>17</v>
      </c>
      <c r="U2217" s="57" t="s">
        <v>17</v>
      </c>
      <c r="V2217" s="57" t="s">
        <v>17</v>
      </c>
      <c r="W2217" s="57" t="s">
        <v>17</v>
      </c>
      <c r="X2217" s="57" t="s">
        <v>17</v>
      </c>
      <c r="Y2217" s="57" t="s">
        <v>17</v>
      </c>
      <c r="Z2217" s="57" t="s">
        <v>17</v>
      </c>
      <c r="AA2217" s="57" t="s">
        <v>17</v>
      </c>
      <c r="AB2217" s="57"/>
      <c r="AC2217" s="57" t="s">
        <v>17</v>
      </c>
      <c r="AD2217" s="57" t="s">
        <v>17</v>
      </c>
      <c r="AE2217" s="57" t="s">
        <v>17</v>
      </c>
      <c r="AF2217" s="57" t="s">
        <v>17</v>
      </c>
      <c r="AG2217" s="57" t="s">
        <v>17</v>
      </c>
      <c r="AH2217" s="57" t="s">
        <v>17</v>
      </c>
      <c r="AI2217" s="57" t="s">
        <v>17</v>
      </c>
    </row>
    <row r="2218" spans="1:35" s="14" customFormat="1" x14ac:dyDescent="0.35">
      <c r="A2218" s="1" t="s">
        <v>4665</v>
      </c>
      <c r="B2218" s="1" t="s">
        <v>4666</v>
      </c>
      <c r="C2218" s="3"/>
      <c r="D2218" s="1"/>
      <c r="E2218" s="1"/>
      <c r="F2218" s="3" t="s">
        <v>71</v>
      </c>
      <c r="G2218" s="1" t="s">
        <v>4667</v>
      </c>
      <c r="H2218" s="51" t="str">
        <f>_xlfn.XLOOKUP(B2218,'[1]Nur des jours'!$B:$B,'[1]Nur des jours'!$H:$H,"")</f>
        <v>ZTE</v>
      </c>
      <c r="I2218" s="52">
        <v>0</v>
      </c>
      <c r="J2218" s="52">
        <v>0</v>
      </c>
      <c r="K2218" s="52">
        <v>0</v>
      </c>
      <c r="L2218" s="53">
        <v>0</v>
      </c>
      <c r="M2218" s="54" t="s">
        <v>5374</v>
      </c>
      <c r="N2218" s="55"/>
      <c r="O2218" s="16" t="str" cm="1">
        <f t="array" ref="O2218">IFERROR(_xlfn.IFS(
Q2218="MPR ISSUE","PDH",
Q2218="BSS Hardware Issue","BSS",
Q2218="Sites strategiques, MLL, Pylone, etc.","ENVTECH",
Q2218="AKTIVCO DEFAUT GE &amp; POWER Cabinet","AKTIVCO",
Q2218="AKTIVCO Coupure ENEO &amp; Baisse de tension","AKTIVCO GRID ONLY",
Q2218="Coupure ENEO &amp; Baisse de tension","IHS GRID ONLY",
Q2218="Defaut GE &amp; POWER Cabinet","IHS",
Q2218="Sharing","Partners",
Q2218="SIte strategiques &amp; DataCenter","SST &amp; DC",
Q2218="Exclu","Exclu",
Q2218="SAT","SAT",
Q2218="SPARE-ISSUE","SPARE-ISSUE",
Q2218="Fiber CAmtel","TRANS_FO_CAMTEL",
Q2218="Fiber AOF","Fiber AOF",
Q2218="Projet OCM (HUAWEI)","TRAVAUX-HUAWEI",
Q2218="Projet OCM (NOKIA)","TRAVAUX-NOKIA",
Q2218="ACCESS-ISSUE","ACCESS-ISSUE",
Q2218="Projet OCM (ZTE, NOKIA, autres projets)","TRAVAUX OCM",
Q2218="No root CAuse","No root cause",
Q2218="ODU HS","PDH",
Q2218="IP &amp; VLAN","PDH",
Q2218="Warehouse HUAWEI","SPARE-ISSUE",
Q2218="SPARE-HS","SPARE-ISSUE",
Q2218="Power Telco","BSS"
),"")</f>
        <v>No root cause</v>
      </c>
      <c r="P2218" s="22" t="str" cm="1">
        <f t="array" ref="P2218">IFERROR(_xlfn.IFS(
Q2218="MPR ISSUE","TX ISSUE",
Q2218="BSS Hardware Issue","RAN ISSUE",
Q2218="Sites strategiques, MLL, Pylone, etc.","ENVTECH",
Q2218="AKTIVCO DEFAUT GE &amp; POWER Cabinet","POWER ISSUE",
Q2218="AKTIVCO Coupure ENEO &amp; Baisse de tension","POWER ISSUE",
Q2218="Coupure ENEO &amp; Baisse de tension","POWER ISSUE",
Q2218="Defaut GE &amp; POWER Cabinet","POWER ISSUE",
Q2218="Sharing","POWER ISSUE",
Q2218="SIte strategiques &amp; DataCenter","POWER ISSUE",
Q2218="Exclu","Exclu",
Q2218="SAT","TX ISSUE",
Q2218="SPARE-ISSUE","SPARE-ISSUE",
Q2218="Fiber CAmtel","TX ISSUE",
Q2218="Fiber AOF","TX ISSUE",
Q2218="Projet OCM (HUAWEI)","TRAVAUX-HUAWEI",
Q2218="Projet OCM (NOKIA)","TRAVAUX -NOKIA",
Q2218="ACCESS-ISSUE","ACCESS-ISSUE",
Q2218="Projet OCM (ZTE, NOKIA, autres projets)","TRAVAUX OCM",
Q2218="No root CAuse","No root cause",
Q2218="ODU HS","TX ISSUE",
Q2218="IP &amp; VLAN","TX ISSUE",
Q2218="Warehouse HUAWEI","SPARE-ISSUE",
Q2218="SPARE-HS","SPARE-ISSUE",
Q2218="Power Telco","RAN ISSUE"
),"")</f>
        <v>No root cause</v>
      </c>
      <c r="Q2218" s="48" t="s">
        <v>5573</v>
      </c>
      <c r="R2218" s="23" t="str" cm="1">
        <f t="array" ref="R2218">IFERROR(_xlfn.IFS(
Q2218="MPR ISSUE","ACTIVE",
Q2218="BSS Hardware Issue","ACTIVE",
Q2218="Sites strategiques, MLL, Pylone, etc.","PASSIVE",
Q2218="AKTIVCO DEFAUT GE &amp; POWER Cabinet","PASSIVE",
Q2218="AKTIVCO Coupure ENEO &amp; Baisse de tension","PASSIVE",
Q2218="Coupure ENEO &amp; Baisse de tension","PASSIVE",
Q2218="Defaut GE &amp; POWER Cabinet","PASSIVE",
Q2218="Sharing","PASSIVE",
Q2218="SIte strategiques &amp; DataCenter","PASSIVE",
Q2218="Exclu","Exclu",
Q2218="SAT","ACTIVE",
Q2218="SPARE-ISSUE","SPARE-ISSUE",
Q2218="Fiber CAmtel","ACTIVE",
Q2218="Fiber AOF","ACTIVE",
Q2218="Projet OCM (HUAWEI)","PLANNED WORKS",
Q2218="Projet OCM (NOKIA)","PLANNED WORKS",
Q2218="ACCESS-ISSUE","ACCESS-ISSUE",
Q2218="Projet OCM (ZTE, NOKIA, autres projets)","PLANNED WORKS",
Q2218="No root CAuse","No root cause",
Q2218="ODU HS","ACTIVE",
Q2218="IP &amp; VLAN","ACTIVE",
Q2218="Warehouse HUAWEI","SPARE-ISSUE",
Q2218="SPARE-HS","SPARE-ISSUE",
Q2218="Power Telco","ACTIVE"
),"")</f>
        <v>No root cause</v>
      </c>
      <c r="S2218" s="56" t="s">
        <v>17</v>
      </c>
      <c r="T2218" s="7" t="s">
        <v>17</v>
      </c>
      <c r="U2218" s="57" t="s">
        <v>17</v>
      </c>
      <c r="V2218" s="57" t="s">
        <v>17</v>
      </c>
      <c r="W2218" s="57" t="s">
        <v>17</v>
      </c>
      <c r="X2218" s="57" t="s">
        <v>17</v>
      </c>
      <c r="Y2218" s="57" t="s">
        <v>17</v>
      </c>
      <c r="Z2218" s="57" t="s">
        <v>17</v>
      </c>
      <c r="AA2218" s="57" t="s">
        <v>17</v>
      </c>
      <c r="AB2218" s="57"/>
      <c r="AC2218" s="57" t="s">
        <v>17</v>
      </c>
      <c r="AD2218" s="57" t="s">
        <v>17</v>
      </c>
      <c r="AE2218" s="57" t="s">
        <v>17</v>
      </c>
      <c r="AF2218" s="57" t="s">
        <v>17</v>
      </c>
      <c r="AG2218" s="57" t="s">
        <v>17</v>
      </c>
      <c r="AH2218" s="57" t="s">
        <v>17</v>
      </c>
      <c r="AI2218" s="57" t="s">
        <v>17</v>
      </c>
    </row>
    <row r="2219" spans="1:35" s="14" customFormat="1" x14ac:dyDescent="0.35">
      <c r="A2219" s="1" t="s">
        <v>4676</v>
      </c>
      <c r="B2219" s="1" t="s">
        <v>4677</v>
      </c>
      <c r="C2219" s="3"/>
      <c r="D2219" s="1"/>
      <c r="E2219" s="1"/>
      <c r="F2219" s="3" t="s">
        <v>39</v>
      </c>
      <c r="G2219" s="1" t="s">
        <v>4048</v>
      </c>
      <c r="H2219" s="51" t="str">
        <f>_xlfn.XLOOKUP(B2219,'[1]Nur des jours'!$B:$B,'[1]Nur des jours'!$H:$H,"")</f>
        <v>ZTE</v>
      </c>
      <c r="I2219" s="52">
        <v>0</v>
      </c>
      <c r="J2219" s="52">
        <v>0</v>
      </c>
      <c r="K2219" s="52">
        <v>0</v>
      </c>
      <c r="L2219" s="53">
        <v>0</v>
      </c>
      <c r="M2219" s="54" t="s">
        <v>5374</v>
      </c>
      <c r="N2219" s="55"/>
      <c r="O2219" s="16" t="str" cm="1">
        <f t="array" ref="O2219">IFERROR(_xlfn.IFS(
Q2219="MPR ISSUE","PDH",
Q2219="BSS Hardware Issue","BSS",
Q2219="Sites strategiques, MLL, Pylone, etc.","ENVTECH",
Q2219="AKTIVCO DEFAUT GE &amp; POWER Cabinet","AKTIVCO",
Q2219="AKTIVCO Coupure ENEO &amp; Baisse de tension","AKTIVCO GRID ONLY",
Q2219="Coupure ENEO &amp; Baisse de tension","IHS GRID ONLY",
Q2219="Defaut GE &amp; POWER Cabinet","IHS",
Q2219="Sharing","Partners",
Q2219="SIte strategiques &amp; DataCenter","SST &amp; DC",
Q2219="Exclu","Exclu",
Q2219="SAT","SAT",
Q2219="SPARE-ISSUE","SPARE-ISSUE",
Q2219="Fiber CAmtel","TRANS_FO_CAMTEL",
Q2219="Fiber AOF","Fiber AOF",
Q2219="Projet OCM (HUAWEI)","TRAVAUX-HUAWEI",
Q2219="Projet OCM (NOKIA)","TRAVAUX-NOKIA",
Q2219="ACCESS-ISSUE","ACCESS-ISSUE",
Q2219="Projet OCM (ZTE, NOKIA, autres projets)","TRAVAUX OCM",
Q2219="No root CAuse","No root cause",
Q2219="ODU HS","PDH",
Q2219="IP &amp; VLAN","PDH",
Q2219="Warehouse HUAWEI","SPARE-ISSUE",
Q2219="SPARE-HS","SPARE-ISSUE",
Q2219="Power Telco","BSS"
),"")</f>
        <v>No root cause</v>
      </c>
      <c r="P2219" s="22" t="str" cm="1">
        <f t="array" ref="P2219">IFERROR(_xlfn.IFS(
Q2219="MPR ISSUE","TX ISSUE",
Q2219="BSS Hardware Issue","RAN ISSUE",
Q2219="Sites strategiques, MLL, Pylone, etc.","ENVTECH",
Q2219="AKTIVCO DEFAUT GE &amp; POWER Cabinet","POWER ISSUE",
Q2219="AKTIVCO Coupure ENEO &amp; Baisse de tension","POWER ISSUE",
Q2219="Coupure ENEO &amp; Baisse de tension","POWER ISSUE",
Q2219="Defaut GE &amp; POWER Cabinet","POWER ISSUE",
Q2219="Sharing","POWER ISSUE",
Q2219="SIte strategiques &amp; DataCenter","POWER ISSUE",
Q2219="Exclu","Exclu",
Q2219="SAT","TX ISSUE",
Q2219="SPARE-ISSUE","SPARE-ISSUE",
Q2219="Fiber CAmtel","TX ISSUE",
Q2219="Fiber AOF","TX ISSUE",
Q2219="Projet OCM (HUAWEI)","TRAVAUX-HUAWEI",
Q2219="Projet OCM (NOKIA)","TRAVAUX -NOKIA",
Q2219="ACCESS-ISSUE","ACCESS-ISSUE",
Q2219="Projet OCM (ZTE, NOKIA, autres projets)","TRAVAUX OCM",
Q2219="No root CAuse","No root cause",
Q2219="ODU HS","TX ISSUE",
Q2219="IP &amp; VLAN","TX ISSUE",
Q2219="Warehouse HUAWEI","SPARE-ISSUE",
Q2219="SPARE-HS","SPARE-ISSUE",
Q2219="Power Telco","RAN ISSUE"
),"")</f>
        <v>No root cause</v>
      </c>
      <c r="Q2219" s="48" t="s">
        <v>5573</v>
      </c>
      <c r="R2219" s="23" t="str" cm="1">
        <f t="array" ref="R2219">IFERROR(_xlfn.IFS(
Q2219="MPR ISSUE","ACTIVE",
Q2219="BSS Hardware Issue","ACTIVE",
Q2219="Sites strategiques, MLL, Pylone, etc.","PASSIVE",
Q2219="AKTIVCO DEFAUT GE &amp; POWER Cabinet","PASSIVE",
Q2219="AKTIVCO Coupure ENEO &amp; Baisse de tension","PASSIVE",
Q2219="Coupure ENEO &amp; Baisse de tension","PASSIVE",
Q2219="Defaut GE &amp; POWER Cabinet","PASSIVE",
Q2219="Sharing","PASSIVE",
Q2219="SIte strategiques &amp; DataCenter","PASSIVE",
Q2219="Exclu","Exclu",
Q2219="SAT","ACTIVE",
Q2219="SPARE-ISSUE","SPARE-ISSUE",
Q2219="Fiber CAmtel","ACTIVE",
Q2219="Fiber AOF","ACTIVE",
Q2219="Projet OCM (HUAWEI)","PLANNED WORKS",
Q2219="Projet OCM (NOKIA)","PLANNED WORKS",
Q2219="ACCESS-ISSUE","ACCESS-ISSUE",
Q2219="Projet OCM (ZTE, NOKIA, autres projets)","PLANNED WORKS",
Q2219="No root CAuse","No root cause",
Q2219="ODU HS","ACTIVE",
Q2219="IP &amp; VLAN","ACTIVE",
Q2219="Warehouse HUAWEI","SPARE-ISSUE",
Q2219="SPARE-HS","SPARE-ISSUE",
Q2219="Power Telco","ACTIVE"
),"")</f>
        <v>No root cause</v>
      </c>
      <c r="S2219" s="56" t="s">
        <v>17</v>
      </c>
      <c r="T2219" s="7" t="s">
        <v>17</v>
      </c>
      <c r="U2219" s="57" t="s">
        <v>17</v>
      </c>
      <c r="V2219" s="57" t="s">
        <v>17</v>
      </c>
      <c r="W2219" s="57" t="s">
        <v>17</v>
      </c>
      <c r="X2219" s="57" t="s">
        <v>17</v>
      </c>
      <c r="Y2219" s="57" t="s">
        <v>17</v>
      </c>
      <c r="Z2219" s="57" t="s">
        <v>17</v>
      </c>
      <c r="AA2219" s="57" t="s">
        <v>17</v>
      </c>
      <c r="AB2219" s="57"/>
      <c r="AC2219" s="57" t="s">
        <v>17</v>
      </c>
      <c r="AD2219" s="57" t="s">
        <v>17</v>
      </c>
      <c r="AE2219" s="57" t="s">
        <v>17</v>
      </c>
      <c r="AF2219" s="57" t="s">
        <v>17</v>
      </c>
      <c r="AG2219" s="57" t="s">
        <v>17</v>
      </c>
      <c r="AH2219" s="57" t="s">
        <v>17</v>
      </c>
      <c r="AI2219" s="57" t="s">
        <v>17</v>
      </c>
    </row>
    <row r="2220" spans="1:35" s="14" customFormat="1" x14ac:dyDescent="0.35">
      <c r="A2220" s="1" t="s">
        <v>4692</v>
      </c>
      <c r="B2220" s="1" t="s">
        <v>4693</v>
      </c>
      <c r="C2220" s="3"/>
      <c r="D2220" s="1"/>
      <c r="E2220" s="1"/>
      <c r="F2220" s="3" t="s">
        <v>71</v>
      </c>
      <c r="G2220" s="1" t="s">
        <v>504</v>
      </c>
      <c r="H2220" s="51" t="str">
        <f>_xlfn.XLOOKUP(B2220,'[1]Nur des jours'!$B:$B,'[1]Nur des jours'!$H:$H,"")</f>
        <v>ZTE</v>
      </c>
      <c r="I2220" s="52">
        <v>0</v>
      </c>
      <c r="J2220" s="52">
        <v>0</v>
      </c>
      <c r="K2220" s="52">
        <v>0</v>
      </c>
      <c r="L2220" s="53">
        <v>0</v>
      </c>
      <c r="M2220" s="54" t="s">
        <v>5374</v>
      </c>
      <c r="N2220" s="55"/>
      <c r="O2220" s="16" t="str" cm="1">
        <f t="array" ref="O2220">IFERROR(_xlfn.IFS(
Q2220="MPR ISSUE","PDH",
Q2220="BSS Hardware Issue","BSS",
Q2220="Sites strategiques, MLL, Pylone, etc.","ENVTECH",
Q2220="AKTIVCO DEFAUT GE &amp; POWER Cabinet","AKTIVCO",
Q2220="AKTIVCO Coupure ENEO &amp; Baisse de tension","AKTIVCO GRID ONLY",
Q2220="Coupure ENEO &amp; Baisse de tension","IHS GRID ONLY",
Q2220="Defaut GE &amp; POWER Cabinet","IHS",
Q2220="Sharing","Partners",
Q2220="SIte strategiques &amp; DataCenter","SST &amp; DC",
Q2220="Exclu","Exclu",
Q2220="SAT","SAT",
Q2220="SPARE-ISSUE","SPARE-ISSUE",
Q2220="Fiber CAmtel","TRANS_FO_CAMTEL",
Q2220="Fiber AOF","Fiber AOF",
Q2220="Projet OCM (HUAWEI)","TRAVAUX-HUAWEI",
Q2220="Projet OCM (NOKIA)","TRAVAUX-NOKIA",
Q2220="ACCESS-ISSUE","ACCESS-ISSUE",
Q2220="Projet OCM (ZTE, NOKIA, autres projets)","TRAVAUX OCM",
Q2220="No root CAuse","No root cause",
Q2220="ODU HS","PDH",
Q2220="IP &amp; VLAN","PDH",
Q2220="Warehouse HUAWEI","SPARE-ISSUE",
Q2220="SPARE-HS","SPARE-ISSUE",
Q2220="Power Telco","BSS"
),"")</f>
        <v>No root cause</v>
      </c>
      <c r="P2220" s="22" t="str" cm="1">
        <f t="array" ref="P2220">IFERROR(_xlfn.IFS(
Q2220="MPR ISSUE","TX ISSUE",
Q2220="BSS Hardware Issue","RAN ISSUE",
Q2220="Sites strategiques, MLL, Pylone, etc.","ENVTECH",
Q2220="AKTIVCO DEFAUT GE &amp; POWER Cabinet","POWER ISSUE",
Q2220="AKTIVCO Coupure ENEO &amp; Baisse de tension","POWER ISSUE",
Q2220="Coupure ENEO &amp; Baisse de tension","POWER ISSUE",
Q2220="Defaut GE &amp; POWER Cabinet","POWER ISSUE",
Q2220="Sharing","POWER ISSUE",
Q2220="SIte strategiques &amp; DataCenter","POWER ISSUE",
Q2220="Exclu","Exclu",
Q2220="SAT","TX ISSUE",
Q2220="SPARE-ISSUE","SPARE-ISSUE",
Q2220="Fiber CAmtel","TX ISSUE",
Q2220="Fiber AOF","TX ISSUE",
Q2220="Projet OCM (HUAWEI)","TRAVAUX-HUAWEI",
Q2220="Projet OCM (NOKIA)","TRAVAUX -NOKIA",
Q2220="ACCESS-ISSUE","ACCESS-ISSUE",
Q2220="Projet OCM (ZTE, NOKIA, autres projets)","TRAVAUX OCM",
Q2220="No root CAuse","No root cause",
Q2220="ODU HS","TX ISSUE",
Q2220="IP &amp; VLAN","TX ISSUE",
Q2220="Warehouse HUAWEI","SPARE-ISSUE",
Q2220="SPARE-HS","SPARE-ISSUE",
Q2220="Power Telco","RAN ISSUE"
),"")</f>
        <v>No root cause</v>
      </c>
      <c r="Q2220" s="48" t="s">
        <v>5573</v>
      </c>
      <c r="R2220" s="23" t="str" cm="1">
        <f t="array" ref="R2220">IFERROR(_xlfn.IFS(
Q2220="MPR ISSUE","ACTIVE",
Q2220="BSS Hardware Issue","ACTIVE",
Q2220="Sites strategiques, MLL, Pylone, etc.","PASSIVE",
Q2220="AKTIVCO DEFAUT GE &amp; POWER Cabinet","PASSIVE",
Q2220="AKTIVCO Coupure ENEO &amp; Baisse de tension","PASSIVE",
Q2220="Coupure ENEO &amp; Baisse de tension","PASSIVE",
Q2220="Defaut GE &amp; POWER Cabinet","PASSIVE",
Q2220="Sharing","PASSIVE",
Q2220="SIte strategiques &amp; DataCenter","PASSIVE",
Q2220="Exclu","Exclu",
Q2220="SAT","ACTIVE",
Q2220="SPARE-ISSUE","SPARE-ISSUE",
Q2220="Fiber CAmtel","ACTIVE",
Q2220="Fiber AOF","ACTIVE",
Q2220="Projet OCM (HUAWEI)","PLANNED WORKS",
Q2220="Projet OCM (NOKIA)","PLANNED WORKS",
Q2220="ACCESS-ISSUE","ACCESS-ISSUE",
Q2220="Projet OCM (ZTE, NOKIA, autres projets)","PLANNED WORKS",
Q2220="No root CAuse","No root cause",
Q2220="ODU HS","ACTIVE",
Q2220="IP &amp; VLAN","ACTIVE",
Q2220="Warehouse HUAWEI","SPARE-ISSUE",
Q2220="SPARE-HS","SPARE-ISSUE",
Q2220="Power Telco","ACTIVE"
),"")</f>
        <v>No root cause</v>
      </c>
      <c r="S2220" s="56" t="s">
        <v>17</v>
      </c>
      <c r="T2220" s="7" t="s">
        <v>17</v>
      </c>
      <c r="U2220" s="57" t="s">
        <v>17</v>
      </c>
      <c r="V2220" s="57" t="s">
        <v>17</v>
      </c>
      <c r="W2220" s="57" t="s">
        <v>17</v>
      </c>
      <c r="X2220" s="57" t="s">
        <v>17</v>
      </c>
      <c r="Y2220" s="57" t="s">
        <v>17</v>
      </c>
      <c r="Z2220" s="57" t="s">
        <v>17</v>
      </c>
      <c r="AA2220" s="57" t="s">
        <v>17</v>
      </c>
      <c r="AB2220" s="57"/>
      <c r="AC2220" s="57" t="s">
        <v>17</v>
      </c>
      <c r="AD2220" s="57" t="s">
        <v>17</v>
      </c>
      <c r="AE2220" s="57" t="s">
        <v>17</v>
      </c>
      <c r="AF2220" s="57" t="s">
        <v>17</v>
      </c>
      <c r="AG2220" s="57" t="s">
        <v>17</v>
      </c>
      <c r="AH2220" s="57" t="s">
        <v>17</v>
      </c>
      <c r="AI2220" s="57" t="s">
        <v>17</v>
      </c>
    </row>
    <row r="2221" spans="1:35" s="14" customFormat="1" x14ac:dyDescent="0.35">
      <c r="A2221" s="1" t="s">
        <v>4694</v>
      </c>
      <c r="B2221" s="1" t="s">
        <v>4695</v>
      </c>
      <c r="C2221" s="3"/>
      <c r="D2221" s="1" t="s">
        <v>12</v>
      </c>
      <c r="E2221" s="1" t="s">
        <v>13</v>
      </c>
      <c r="F2221" s="3" t="s">
        <v>33</v>
      </c>
      <c r="G2221" s="1" t="s">
        <v>4080</v>
      </c>
      <c r="H2221" s="51" t="str">
        <f>_xlfn.XLOOKUP(B2221,'[1]Nur des jours'!$B:$B,'[1]Nur des jours'!$H:$H,"")</f>
        <v>ZTE</v>
      </c>
      <c r="I2221" s="52">
        <v>0</v>
      </c>
      <c r="J2221" s="52">
        <v>0</v>
      </c>
      <c r="K2221" s="52">
        <v>0</v>
      </c>
      <c r="L2221" s="53">
        <v>0</v>
      </c>
      <c r="M2221" s="54" t="s">
        <v>5374</v>
      </c>
      <c r="N2221" s="55"/>
      <c r="O2221" s="16" t="str" cm="1">
        <f t="array" ref="O2221">IFERROR(_xlfn.IFS(
Q2221="MPR ISSUE","PDH",
Q2221="BSS Hardware Issue","BSS",
Q2221="Sites strategiques, MLL, Pylone, etc.","ENVTECH",
Q2221="AKTIVCO DEFAUT GE &amp; POWER Cabinet","AKTIVCO",
Q2221="AKTIVCO Coupure ENEO &amp; Baisse de tension","AKTIVCO GRID ONLY",
Q2221="Coupure ENEO &amp; Baisse de tension","IHS GRID ONLY",
Q2221="Defaut GE &amp; POWER Cabinet","IHS",
Q2221="Sharing","Partners",
Q2221="SIte strategiques &amp; DataCenter","SST &amp; DC",
Q2221="Exclu","Exclu",
Q2221="SAT","SAT",
Q2221="SPARE-ISSUE","SPARE-ISSUE",
Q2221="Fiber CAmtel","TRANS_FO_CAMTEL",
Q2221="Fiber AOF","Fiber AOF",
Q2221="Projet OCM (HUAWEI)","TRAVAUX-HUAWEI",
Q2221="Projet OCM (NOKIA)","TRAVAUX-NOKIA",
Q2221="ACCESS-ISSUE","ACCESS-ISSUE",
Q2221="Projet OCM (ZTE, NOKIA, autres projets)","TRAVAUX OCM",
Q2221="No root CAuse","No root cause",
Q2221="ODU HS","PDH",
Q2221="IP &amp; VLAN","PDH",
Q2221="Warehouse HUAWEI","SPARE-ISSUE",
Q2221="SPARE-HS","SPARE-ISSUE",
Q2221="Power Telco","BSS"
),"")</f>
        <v>No root cause</v>
      </c>
      <c r="P2221" s="22" t="str" cm="1">
        <f t="array" ref="P2221">IFERROR(_xlfn.IFS(
Q2221="MPR ISSUE","TX ISSUE",
Q2221="BSS Hardware Issue","RAN ISSUE",
Q2221="Sites strategiques, MLL, Pylone, etc.","ENVTECH",
Q2221="AKTIVCO DEFAUT GE &amp; POWER Cabinet","POWER ISSUE",
Q2221="AKTIVCO Coupure ENEO &amp; Baisse de tension","POWER ISSUE",
Q2221="Coupure ENEO &amp; Baisse de tension","POWER ISSUE",
Q2221="Defaut GE &amp; POWER Cabinet","POWER ISSUE",
Q2221="Sharing","POWER ISSUE",
Q2221="SIte strategiques &amp; DataCenter","POWER ISSUE",
Q2221="Exclu","Exclu",
Q2221="SAT","TX ISSUE",
Q2221="SPARE-ISSUE","SPARE-ISSUE",
Q2221="Fiber CAmtel","TX ISSUE",
Q2221="Fiber AOF","TX ISSUE",
Q2221="Projet OCM (HUAWEI)","TRAVAUX-HUAWEI",
Q2221="Projet OCM (NOKIA)","TRAVAUX -NOKIA",
Q2221="ACCESS-ISSUE","ACCESS-ISSUE",
Q2221="Projet OCM (ZTE, NOKIA, autres projets)","TRAVAUX OCM",
Q2221="No root CAuse","No root cause",
Q2221="ODU HS","TX ISSUE",
Q2221="IP &amp; VLAN","TX ISSUE",
Q2221="Warehouse HUAWEI","SPARE-ISSUE",
Q2221="SPARE-HS","SPARE-ISSUE",
Q2221="Power Telco","RAN ISSUE"
),"")</f>
        <v>No root cause</v>
      </c>
      <c r="Q2221" s="48" t="s">
        <v>5573</v>
      </c>
      <c r="R2221" s="23" t="str" cm="1">
        <f t="array" ref="R2221">IFERROR(_xlfn.IFS(
Q2221="MPR ISSUE","ACTIVE",
Q2221="BSS Hardware Issue","ACTIVE",
Q2221="Sites strategiques, MLL, Pylone, etc.","PASSIVE",
Q2221="AKTIVCO DEFAUT GE &amp; POWER Cabinet","PASSIVE",
Q2221="AKTIVCO Coupure ENEO &amp; Baisse de tension","PASSIVE",
Q2221="Coupure ENEO &amp; Baisse de tension","PASSIVE",
Q2221="Defaut GE &amp; POWER Cabinet","PASSIVE",
Q2221="Sharing","PASSIVE",
Q2221="SIte strategiques &amp; DataCenter","PASSIVE",
Q2221="Exclu","Exclu",
Q2221="SAT","ACTIVE",
Q2221="SPARE-ISSUE","SPARE-ISSUE",
Q2221="Fiber CAmtel","ACTIVE",
Q2221="Fiber AOF","ACTIVE",
Q2221="Projet OCM (HUAWEI)","PLANNED WORKS",
Q2221="Projet OCM (NOKIA)","PLANNED WORKS",
Q2221="ACCESS-ISSUE","ACCESS-ISSUE",
Q2221="Projet OCM (ZTE, NOKIA, autres projets)","PLANNED WORKS",
Q2221="No root CAuse","No root cause",
Q2221="ODU HS","ACTIVE",
Q2221="IP &amp; VLAN","ACTIVE",
Q2221="Warehouse HUAWEI","SPARE-ISSUE",
Q2221="SPARE-HS","SPARE-ISSUE",
Q2221="Power Telco","ACTIVE"
),"")</f>
        <v>No root cause</v>
      </c>
      <c r="S2221" s="56" t="s">
        <v>17</v>
      </c>
      <c r="T2221" s="7" t="s">
        <v>17</v>
      </c>
      <c r="U2221" s="57" t="s">
        <v>17</v>
      </c>
      <c r="V2221" s="57" t="s">
        <v>17</v>
      </c>
      <c r="W2221" s="57" t="s">
        <v>17</v>
      </c>
      <c r="X2221" s="57" t="s">
        <v>17</v>
      </c>
      <c r="Y2221" s="57" t="s">
        <v>17</v>
      </c>
      <c r="Z2221" s="57" t="s">
        <v>17</v>
      </c>
      <c r="AA2221" s="57" t="s">
        <v>17</v>
      </c>
      <c r="AB2221" s="57"/>
      <c r="AC2221" s="57" t="s">
        <v>17</v>
      </c>
      <c r="AD2221" s="57" t="s">
        <v>17</v>
      </c>
      <c r="AE2221" s="57" t="s">
        <v>17</v>
      </c>
      <c r="AF2221" s="57" t="s">
        <v>17</v>
      </c>
      <c r="AG2221" s="57" t="s">
        <v>17</v>
      </c>
      <c r="AH2221" s="57" t="s">
        <v>17</v>
      </c>
      <c r="AI2221" s="57" t="s">
        <v>17</v>
      </c>
    </row>
    <row r="2222" spans="1:35" s="14" customFormat="1" x14ac:dyDescent="0.35">
      <c r="A2222" s="1" t="s">
        <v>4698</v>
      </c>
      <c r="B2222" s="1" t="s">
        <v>4699</v>
      </c>
      <c r="C2222" s="3"/>
      <c r="D2222" s="1" t="s">
        <v>12</v>
      </c>
      <c r="E2222" s="1" t="s">
        <v>68</v>
      </c>
      <c r="F2222" s="3" t="s">
        <v>228</v>
      </c>
      <c r="G2222" s="1" t="s">
        <v>4700</v>
      </c>
      <c r="H2222" s="51" t="str">
        <f>_xlfn.XLOOKUP(B2222,'[1]Nur des jours'!$B:$B,'[1]Nur des jours'!$H:$H,"")</f>
        <v>ZTE</v>
      </c>
      <c r="I2222" s="52">
        <v>0</v>
      </c>
      <c r="J2222" s="52">
        <v>0</v>
      </c>
      <c r="K2222" s="52">
        <v>0</v>
      </c>
      <c r="L2222" s="53">
        <v>0</v>
      </c>
      <c r="M2222" s="54" t="s">
        <v>5374</v>
      </c>
      <c r="N2222" s="55"/>
      <c r="O2222" s="16" t="str" cm="1">
        <f t="array" ref="O2222">IFERROR(_xlfn.IFS(
Q2222="MPR ISSUE","PDH",
Q2222="BSS Hardware Issue","BSS",
Q2222="Sites strategiques, MLL, Pylone, etc.","ENVTECH",
Q2222="AKTIVCO DEFAUT GE &amp; POWER Cabinet","AKTIVCO",
Q2222="AKTIVCO Coupure ENEO &amp; Baisse de tension","AKTIVCO GRID ONLY",
Q2222="Coupure ENEO &amp; Baisse de tension","IHS GRID ONLY",
Q2222="Defaut GE &amp; POWER Cabinet","IHS",
Q2222="Sharing","Partners",
Q2222="SIte strategiques &amp; DataCenter","SST &amp; DC",
Q2222="Exclu","Exclu",
Q2222="SAT","SAT",
Q2222="SPARE-ISSUE","SPARE-ISSUE",
Q2222="Fiber CAmtel","TRANS_FO_CAMTEL",
Q2222="Fiber AOF","Fiber AOF",
Q2222="Projet OCM (HUAWEI)","TRAVAUX-HUAWEI",
Q2222="Projet OCM (NOKIA)","TRAVAUX-NOKIA",
Q2222="ACCESS-ISSUE","ACCESS-ISSUE",
Q2222="Projet OCM (ZTE, NOKIA, autres projets)","TRAVAUX OCM",
Q2222="No root CAuse","No root cause",
Q2222="ODU HS","PDH",
Q2222="IP &amp; VLAN","PDH",
Q2222="Warehouse HUAWEI","SPARE-ISSUE",
Q2222="SPARE-HS","SPARE-ISSUE",
Q2222="Power Telco","BSS"
),"")</f>
        <v>No root cause</v>
      </c>
      <c r="P2222" s="22" t="str" cm="1">
        <f t="array" ref="P2222">IFERROR(_xlfn.IFS(
Q2222="MPR ISSUE","TX ISSUE",
Q2222="BSS Hardware Issue","RAN ISSUE",
Q2222="Sites strategiques, MLL, Pylone, etc.","ENVTECH",
Q2222="AKTIVCO DEFAUT GE &amp; POWER Cabinet","POWER ISSUE",
Q2222="AKTIVCO Coupure ENEO &amp; Baisse de tension","POWER ISSUE",
Q2222="Coupure ENEO &amp; Baisse de tension","POWER ISSUE",
Q2222="Defaut GE &amp; POWER Cabinet","POWER ISSUE",
Q2222="Sharing","POWER ISSUE",
Q2222="SIte strategiques &amp; DataCenter","POWER ISSUE",
Q2222="Exclu","Exclu",
Q2222="SAT","TX ISSUE",
Q2222="SPARE-ISSUE","SPARE-ISSUE",
Q2222="Fiber CAmtel","TX ISSUE",
Q2222="Fiber AOF","TX ISSUE",
Q2222="Projet OCM (HUAWEI)","TRAVAUX-HUAWEI",
Q2222="Projet OCM (NOKIA)","TRAVAUX -NOKIA",
Q2222="ACCESS-ISSUE","ACCESS-ISSUE",
Q2222="Projet OCM (ZTE, NOKIA, autres projets)","TRAVAUX OCM",
Q2222="No root CAuse","No root cause",
Q2222="ODU HS","TX ISSUE",
Q2222="IP &amp; VLAN","TX ISSUE",
Q2222="Warehouse HUAWEI","SPARE-ISSUE",
Q2222="SPARE-HS","SPARE-ISSUE",
Q2222="Power Telco","RAN ISSUE"
),"")</f>
        <v>No root cause</v>
      </c>
      <c r="Q2222" s="48" t="s">
        <v>5573</v>
      </c>
      <c r="R2222" s="23" t="str" cm="1">
        <f t="array" ref="R2222">IFERROR(_xlfn.IFS(
Q2222="MPR ISSUE","ACTIVE",
Q2222="BSS Hardware Issue","ACTIVE",
Q2222="Sites strategiques, MLL, Pylone, etc.","PASSIVE",
Q2222="AKTIVCO DEFAUT GE &amp; POWER Cabinet","PASSIVE",
Q2222="AKTIVCO Coupure ENEO &amp; Baisse de tension","PASSIVE",
Q2222="Coupure ENEO &amp; Baisse de tension","PASSIVE",
Q2222="Defaut GE &amp; POWER Cabinet","PASSIVE",
Q2222="Sharing","PASSIVE",
Q2222="SIte strategiques &amp; DataCenter","PASSIVE",
Q2222="Exclu","Exclu",
Q2222="SAT","ACTIVE",
Q2222="SPARE-ISSUE","SPARE-ISSUE",
Q2222="Fiber CAmtel","ACTIVE",
Q2222="Fiber AOF","ACTIVE",
Q2222="Projet OCM (HUAWEI)","PLANNED WORKS",
Q2222="Projet OCM (NOKIA)","PLANNED WORKS",
Q2222="ACCESS-ISSUE","ACCESS-ISSUE",
Q2222="Projet OCM (ZTE, NOKIA, autres projets)","PLANNED WORKS",
Q2222="No root CAuse","No root cause",
Q2222="ODU HS","ACTIVE",
Q2222="IP &amp; VLAN","ACTIVE",
Q2222="Warehouse HUAWEI","SPARE-ISSUE",
Q2222="SPARE-HS","SPARE-ISSUE",
Q2222="Power Telco","ACTIVE"
),"")</f>
        <v>No root cause</v>
      </c>
      <c r="S2222" s="56" t="s">
        <v>17</v>
      </c>
      <c r="T2222" s="7" t="s">
        <v>17</v>
      </c>
      <c r="U2222" s="57" t="s">
        <v>17</v>
      </c>
      <c r="V2222" s="57" t="s">
        <v>17</v>
      </c>
      <c r="W2222" s="57" t="s">
        <v>17</v>
      </c>
      <c r="X2222" s="57" t="s">
        <v>17</v>
      </c>
      <c r="Y2222" s="57" t="s">
        <v>17</v>
      </c>
      <c r="Z2222" s="57" t="s">
        <v>17</v>
      </c>
      <c r="AA2222" s="57" t="s">
        <v>17</v>
      </c>
      <c r="AB2222" s="57"/>
      <c r="AC2222" s="57" t="s">
        <v>17</v>
      </c>
      <c r="AD2222" s="57" t="s">
        <v>17</v>
      </c>
      <c r="AE2222" s="57" t="s">
        <v>17</v>
      </c>
      <c r="AF2222" s="57" t="s">
        <v>17</v>
      </c>
      <c r="AG2222" s="57" t="s">
        <v>17</v>
      </c>
      <c r="AH2222" s="57" t="s">
        <v>17</v>
      </c>
      <c r="AI2222" s="57" t="s">
        <v>17</v>
      </c>
    </row>
    <row r="2223" spans="1:35" s="14" customFormat="1" x14ac:dyDescent="0.35">
      <c r="A2223" s="1" t="s">
        <v>1518</v>
      </c>
      <c r="B2223" s="1" t="s">
        <v>4709</v>
      </c>
      <c r="C2223" s="3"/>
      <c r="D2223" s="1" t="s">
        <v>12</v>
      </c>
      <c r="E2223" s="1" t="s">
        <v>13</v>
      </c>
      <c r="F2223" s="3" t="s">
        <v>39</v>
      </c>
      <c r="G2223" s="1" t="s">
        <v>1518</v>
      </c>
      <c r="H2223" s="51" t="str">
        <f>_xlfn.XLOOKUP(B2223,'[1]Nur des jours'!$B:$B,'[1]Nur des jours'!$H:$H,"")</f>
        <v>ZTE</v>
      </c>
      <c r="I2223" s="52">
        <v>0</v>
      </c>
      <c r="J2223" s="52">
        <v>0</v>
      </c>
      <c r="K2223" s="52">
        <v>0</v>
      </c>
      <c r="L2223" s="53">
        <v>0</v>
      </c>
      <c r="M2223" s="54" t="s">
        <v>5374</v>
      </c>
      <c r="N2223" s="55"/>
      <c r="O2223" s="16" t="str" cm="1">
        <f t="array" ref="O2223">IFERROR(_xlfn.IFS(
Q2223="MPR ISSUE","PDH",
Q2223="BSS Hardware Issue","BSS",
Q2223="Sites strategiques, MLL, Pylone, etc.","ENVTECH",
Q2223="AKTIVCO DEFAUT GE &amp; POWER Cabinet","AKTIVCO",
Q2223="AKTIVCO Coupure ENEO &amp; Baisse de tension","AKTIVCO GRID ONLY",
Q2223="Coupure ENEO &amp; Baisse de tension","IHS GRID ONLY",
Q2223="Defaut GE &amp; POWER Cabinet","IHS",
Q2223="Sharing","Partners",
Q2223="SIte strategiques &amp; DataCenter","SST &amp; DC",
Q2223="Exclu","Exclu",
Q2223="SAT","SAT",
Q2223="SPARE-ISSUE","SPARE-ISSUE",
Q2223="Fiber CAmtel","TRANS_FO_CAMTEL",
Q2223="Fiber AOF","Fiber AOF",
Q2223="Projet OCM (HUAWEI)","TRAVAUX-HUAWEI",
Q2223="Projet OCM (NOKIA)","TRAVAUX-NOKIA",
Q2223="ACCESS-ISSUE","ACCESS-ISSUE",
Q2223="Projet OCM (ZTE, NOKIA, autres projets)","TRAVAUX OCM",
Q2223="No root CAuse","No root cause",
Q2223="ODU HS","PDH",
Q2223="IP &amp; VLAN","PDH",
Q2223="Warehouse HUAWEI","SPARE-ISSUE",
Q2223="SPARE-HS","SPARE-ISSUE",
Q2223="Power Telco","BSS"
),"")</f>
        <v>No root cause</v>
      </c>
      <c r="P2223" s="22" t="str" cm="1">
        <f t="array" ref="P2223">IFERROR(_xlfn.IFS(
Q2223="MPR ISSUE","TX ISSUE",
Q2223="BSS Hardware Issue","RAN ISSUE",
Q2223="Sites strategiques, MLL, Pylone, etc.","ENVTECH",
Q2223="AKTIVCO DEFAUT GE &amp; POWER Cabinet","POWER ISSUE",
Q2223="AKTIVCO Coupure ENEO &amp; Baisse de tension","POWER ISSUE",
Q2223="Coupure ENEO &amp; Baisse de tension","POWER ISSUE",
Q2223="Defaut GE &amp; POWER Cabinet","POWER ISSUE",
Q2223="Sharing","POWER ISSUE",
Q2223="SIte strategiques &amp; DataCenter","POWER ISSUE",
Q2223="Exclu","Exclu",
Q2223="SAT","TX ISSUE",
Q2223="SPARE-ISSUE","SPARE-ISSUE",
Q2223="Fiber CAmtel","TX ISSUE",
Q2223="Fiber AOF","TX ISSUE",
Q2223="Projet OCM (HUAWEI)","TRAVAUX-HUAWEI",
Q2223="Projet OCM (NOKIA)","TRAVAUX -NOKIA",
Q2223="ACCESS-ISSUE","ACCESS-ISSUE",
Q2223="Projet OCM (ZTE, NOKIA, autres projets)","TRAVAUX OCM",
Q2223="No root CAuse","No root cause",
Q2223="ODU HS","TX ISSUE",
Q2223="IP &amp; VLAN","TX ISSUE",
Q2223="Warehouse HUAWEI","SPARE-ISSUE",
Q2223="SPARE-HS","SPARE-ISSUE",
Q2223="Power Telco","RAN ISSUE"
),"")</f>
        <v>No root cause</v>
      </c>
      <c r="Q2223" s="48" t="s">
        <v>5573</v>
      </c>
      <c r="R2223" s="23" t="str" cm="1">
        <f t="array" ref="R2223">IFERROR(_xlfn.IFS(
Q2223="MPR ISSUE","ACTIVE",
Q2223="BSS Hardware Issue","ACTIVE",
Q2223="Sites strategiques, MLL, Pylone, etc.","PASSIVE",
Q2223="AKTIVCO DEFAUT GE &amp; POWER Cabinet","PASSIVE",
Q2223="AKTIVCO Coupure ENEO &amp; Baisse de tension","PASSIVE",
Q2223="Coupure ENEO &amp; Baisse de tension","PASSIVE",
Q2223="Defaut GE &amp; POWER Cabinet","PASSIVE",
Q2223="Sharing","PASSIVE",
Q2223="SIte strategiques &amp; DataCenter","PASSIVE",
Q2223="Exclu","Exclu",
Q2223="SAT","ACTIVE",
Q2223="SPARE-ISSUE","SPARE-ISSUE",
Q2223="Fiber CAmtel","ACTIVE",
Q2223="Fiber AOF","ACTIVE",
Q2223="Projet OCM (HUAWEI)","PLANNED WORKS",
Q2223="Projet OCM (NOKIA)","PLANNED WORKS",
Q2223="ACCESS-ISSUE","ACCESS-ISSUE",
Q2223="Projet OCM (ZTE, NOKIA, autres projets)","PLANNED WORKS",
Q2223="No root CAuse","No root cause",
Q2223="ODU HS","ACTIVE",
Q2223="IP &amp; VLAN","ACTIVE",
Q2223="Warehouse HUAWEI","SPARE-ISSUE",
Q2223="SPARE-HS","SPARE-ISSUE",
Q2223="Power Telco","ACTIVE"
),"")</f>
        <v>No root cause</v>
      </c>
      <c r="S2223" s="56" t="s">
        <v>17</v>
      </c>
      <c r="T2223" s="7" t="s">
        <v>17</v>
      </c>
      <c r="U2223" s="57" t="s">
        <v>17</v>
      </c>
      <c r="V2223" s="57" t="s">
        <v>17</v>
      </c>
      <c r="W2223" s="57" t="s">
        <v>17</v>
      </c>
      <c r="X2223" s="57" t="s">
        <v>17</v>
      </c>
      <c r="Y2223" s="57" t="s">
        <v>17</v>
      </c>
      <c r="Z2223" s="57" t="s">
        <v>17</v>
      </c>
      <c r="AA2223" s="57" t="s">
        <v>17</v>
      </c>
      <c r="AB2223" s="57"/>
      <c r="AC2223" s="57" t="s">
        <v>17</v>
      </c>
      <c r="AD2223" s="57" t="s">
        <v>17</v>
      </c>
      <c r="AE2223" s="57" t="s">
        <v>17</v>
      </c>
      <c r="AF2223" s="57" t="s">
        <v>17</v>
      </c>
      <c r="AG2223" s="57" t="s">
        <v>17</v>
      </c>
      <c r="AH2223" s="57" t="s">
        <v>17</v>
      </c>
      <c r="AI2223" s="57" t="s">
        <v>17</v>
      </c>
    </row>
    <row r="2224" spans="1:35" s="14" customFormat="1" x14ac:dyDescent="0.35">
      <c r="A2224" s="1" t="s">
        <v>4714</v>
      </c>
      <c r="B2224" s="1" t="s">
        <v>4715</v>
      </c>
      <c r="C2224" s="3"/>
      <c r="D2224" s="1" t="s">
        <v>12</v>
      </c>
      <c r="E2224" s="1" t="s">
        <v>13</v>
      </c>
      <c r="F2224" s="3" t="s">
        <v>104</v>
      </c>
      <c r="G2224" s="1" t="s">
        <v>1368</v>
      </c>
      <c r="H2224" s="59" t="str">
        <f>_xlfn.XLOOKUP(B2224,'[1]Nur des jours'!$B:$B,'[1]Nur des jours'!$H:$H,"")</f>
        <v>HUAWEI</v>
      </c>
      <c r="I2224" s="52">
        <v>0</v>
      </c>
      <c r="J2224" s="52">
        <v>0</v>
      </c>
      <c r="K2224" s="52">
        <v>0</v>
      </c>
      <c r="L2224" s="53">
        <v>0</v>
      </c>
      <c r="M2224" s="54" t="s">
        <v>5374</v>
      </c>
      <c r="N2224" s="55"/>
      <c r="O2224" s="16" t="str" cm="1">
        <f t="array" ref="O2224">IFERROR(_xlfn.IFS(
Q2224="MPR ISSUE","PDH",
Q2224="BSS Hardware Issue","BSS",
Q2224="Sites strategiques, MLL, Pylone, etc.","ENVTECH",
Q2224="AKTIVCO DEFAUT GE &amp; POWER Cabinet","AKTIVCO",
Q2224="AKTIVCO Coupure ENEO &amp; Baisse de tension","AKTIVCO GRID ONLY",
Q2224="Coupure ENEO &amp; Baisse de tension","IHS GRID ONLY",
Q2224="Defaut GE &amp; POWER Cabinet","IHS",
Q2224="Sharing","Partners",
Q2224="SIte strategiques &amp; DataCenter","SST &amp; DC",
Q2224="Exclu","Exclu",
Q2224="SAT","SAT",
Q2224="SPARE-ISSUE","SPARE-ISSUE",
Q2224="Fiber CAmtel","TRANS_FO_CAMTEL",
Q2224="Fiber AOF","Fiber AOF",
Q2224="Projet OCM (HUAWEI)","TRAVAUX-HUAWEI",
Q2224="Projet OCM (NOKIA)","TRAVAUX-NOKIA",
Q2224="ACCESS-ISSUE","ACCESS-ISSUE",
Q2224="Projet OCM (ZTE, NOKIA, autres projets)","TRAVAUX OCM",
Q2224="No root CAuse","No root cause",
Q2224="ODU HS","PDH",
Q2224="IP &amp; VLAN","PDH",
Q2224="Warehouse HUAWEI","SPARE-ISSUE",
Q2224="SPARE-HS","SPARE-ISSUE",
Q2224="Power Telco","BSS"
),"")</f>
        <v>No root cause</v>
      </c>
      <c r="P2224" s="22" t="str" cm="1">
        <f t="array" ref="P2224">IFERROR(_xlfn.IFS(
Q2224="MPR ISSUE","TX ISSUE",
Q2224="BSS Hardware Issue","RAN ISSUE",
Q2224="Sites strategiques, MLL, Pylone, etc.","ENVTECH",
Q2224="AKTIVCO DEFAUT GE &amp; POWER Cabinet","POWER ISSUE",
Q2224="AKTIVCO Coupure ENEO &amp; Baisse de tension","POWER ISSUE",
Q2224="Coupure ENEO &amp; Baisse de tension","POWER ISSUE",
Q2224="Defaut GE &amp; POWER Cabinet","POWER ISSUE",
Q2224="Sharing","POWER ISSUE",
Q2224="SIte strategiques &amp; DataCenter","POWER ISSUE",
Q2224="Exclu","Exclu",
Q2224="SAT","TX ISSUE",
Q2224="SPARE-ISSUE","SPARE-ISSUE",
Q2224="Fiber CAmtel","TX ISSUE",
Q2224="Fiber AOF","TX ISSUE",
Q2224="Projet OCM (HUAWEI)","TRAVAUX-HUAWEI",
Q2224="Projet OCM (NOKIA)","TRAVAUX -NOKIA",
Q2224="ACCESS-ISSUE","ACCESS-ISSUE",
Q2224="Projet OCM (ZTE, NOKIA, autres projets)","TRAVAUX OCM",
Q2224="No root CAuse","No root cause",
Q2224="ODU HS","TX ISSUE",
Q2224="IP &amp; VLAN","TX ISSUE",
Q2224="Warehouse HUAWEI","SPARE-ISSUE",
Q2224="SPARE-HS","SPARE-ISSUE",
Q2224="Power Telco","RAN ISSUE"
),"")</f>
        <v>No root cause</v>
      </c>
      <c r="Q2224" s="48" t="s">
        <v>5573</v>
      </c>
      <c r="R2224" s="23" t="str" cm="1">
        <f t="array" ref="R2224">IFERROR(_xlfn.IFS(
Q2224="MPR ISSUE","ACTIVE",
Q2224="BSS Hardware Issue","ACTIVE",
Q2224="Sites strategiques, MLL, Pylone, etc.","PASSIVE",
Q2224="AKTIVCO DEFAUT GE &amp; POWER Cabinet","PASSIVE",
Q2224="AKTIVCO Coupure ENEO &amp; Baisse de tension","PASSIVE",
Q2224="Coupure ENEO &amp; Baisse de tension","PASSIVE",
Q2224="Defaut GE &amp; POWER Cabinet","PASSIVE",
Q2224="Sharing","PASSIVE",
Q2224="SIte strategiques &amp; DataCenter","PASSIVE",
Q2224="Exclu","Exclu",
Q2224="SAT","ACTIVE",
Q2224="SPARE-ISSUE","SPARE-ISSUE",
Q2224="Fiber CAmtel","ACTIVE",
Q2224="Fiber AOF","ACTIVE",
Q2224="Projet OCM (HUAWEI)","PLANNED WORKS",
Q2224="Projet OCM (NOKIA)","PLANNED WORKS",
Q2224="ACCESS-ISSUE","ACCESS-ISSUE",
Q2224="Projet OCM (ZTE, NOKIA, autres projets)","PLANNED WORKS",
Q2224="No root CAuse","No root cause",
Q2224="ODU HS","ACTIVE",
Q2224="IP &amp; VLAN","ACTIVE",
Q2224="Warehouse HUAWEI","SPARE-ISSUE",
Q2224="SPARE-HS","SPARE-ISSUE",
Q2224="Power Telco","ACTIVE"
),"")</f>
        <v>No root cause</v>
      </c>
      <c r="S2224" s="56" t="s">
        <v>17</v>
      </c>
      <c r="T2224" s="7" t="s">
        <v>17</v>
      </c>
      <c r="U2224" s="57" t="s">
        <v>17</v>
      </c>
      <c r="V2224" s="57" t="s">
        <v>17</v>
      </c>
      <c r="W2224" s="57" t="s">
        <v>17</v>
      </c>
      <c r="X2224" s="57"/>
      <c r="Y2224" s="57" t="s">
        <v>17</v>
      </c>
      <c r="Z2224" s="57" t="s">
        <v>17</v>
      </c>
      <c r="AA2224" s="57" t="s">
        <v>17</v>
      </c>
      <c r="AB2224" s="57"/>
      <c r="AC2224" s="57" t="s">
        <v>17</v>
      </c>
      <c r="AD2224" s="57" t="s">
        <v>17</v>
      </c>
      <c r="AE2224" s="57" t="s">
        <v>17</v>
      </c>
      <c r="AF2224" s="57" t="s">
        <v>17</v>
      </c>
      <c r="AG2224" s="57" t="s">
        <v>17</v>
      </c>
      <c r="AH2224" s="57" t="s">
        <v>17</v>
      </c>
      <c r="AI2224" s="57" t="s">
        <v>17</v>
      </c>
    </row>
    <row r="2225" spans="1:35" s="14" customFormat="1" x14ac:dyDescent="0.35">
      <c r="A2225" s="3" t="s">
        <v>4720</v>
      </c>
      <c r="B2225" s="3" t="s">
        <v>4721</v>
      </c>
      <c r="C2225" s="3"/>
      <c r="D2225" s="3" t="s">
        <v>23</v>
      </c>
      <c r="E2225" s="3" t="s">
        <v>4722</v>
      </c>
      <c r="F2225" s="3" t="s">
        <v>33</v>
      </c>
      <c r="G2225" s="3" t="s">
        <v>2323</v>
      </c>
      <c r="H2225" s="51" t="str">
        <f>_xlfn.XLOOKUP(B2225,'[1]Nur des jours'!$B:$B,'[1]Nur des jours'!$H:$H,"")</f>
        <v>ZTE</v>
      </c>
      <c r="I2225" s="52">
        <v>0</v>
      </c>
      <c r="J2225" s="52">
        <v>0</v>
      </c>
      <c r="K2225" s="52">
        <v>0</v>
      </c>
      <c r="L2225" s="53">
        <v>0</v>
      </c>
      <c r="M2225" s="54" t="s">
        <v>5374</v>
      </c>
      <c r="N2225" s="55"/>
      <c r="O2225" s="16" t="str" cm="1">
        <f t="array" ref="O2225">IFERROR(_xlfn.IFS(
Q2225="MPR ISSUE","PDH",
Q2225="BSS Hardware Issue","BSS",
Q2225="Sites strategiques, MLL, Pylone, etc.","ENVTECH",
Q2225="AKTIVCO DEFAUT GE &amp; POWER Cabinet","AKTIVCO",
Q2225="AKTIVCO Coupure ENEO &amp; Baisse de tension","AKTIVCO GRID ONLY",
Q2225="Coupure ENEO &amp; Baisse de tension","IHS GRID ONLY",
Q2225="Defaut GE &amp; POWER Cabinet","IHS",
Q2225="Sharing","Partners",
Q2225="SIte strategiques &amp; DataCenter","SST &amp; DC",
Q2225="Exclu","Exclu",
Q2225="SAT","SAT",
Q2225="SPARE-ISSUE","SPARE-ISSUE",
Q2225="Fiber CAmtel","TRANS_FO_CAMTEL",
Q2225="Fiber AOF","Fiber AOF",
Q2225="Projet OCM (HUAWEI)","TRAVAUX-HUAWEI",
Q2225="Projet OCM (NOKIA)","TRAVAUX-NOKIA",
Q2225="ACCESS-ISSUE","ACCESS-ISSUE",
Q2225="Projet OCM (ZTE, NOKIA, autres projets)","TRAVAUX OCM",
Q2225="No root CAuse","No root cause",
Q2225="ODU HS","PDH",
Q2225="IP &amp; VLAN","PDH",
Q2225="Warehouse HUAWEI","SPARE-ISSUE",
Q2225="SPARE-HS","SPARE-ISSUE",
Q2225="Power Telco","BSS"
),"")</f>
        <v>No root cause</v>
      </c>
      <c r="P2225" s="22" t="str" cm="1">
        <f t="array" ref="P2225">IFERROR(_xlfn.IFS(
Q2225="MPR ISSUE","TX ISSUE",
Q2225="BSS Hardware Issue","RAN ISSUE",
Q2225="Sites strategiques, MLL, Pylone, etc.","ENVTECH",
Q2225="AKTIVCO DEFAUT GE &amp; POWER Cabinet","POWER ISSUE",
Q2225="AKTIVCO Coupure ENEO &amp; Baisse de tension","POWER ISSUE",
Q2225="Coupure ENEO &amp; Baisse de tension","POWER ISSUE",
Q2225="Defaut GE &amp; POWER Cabinet","POWER ISSUE",
Q2225="Sharing","POWER ISSUE",
Q2225="SIte strategiques &amp; DataCenter","POWER ISSUE",
Q2225="Exclu","Exclu",
Q2225="SAT","TX ISSUE",
Q2225="SPARE-ISSUE","SPARE-ISSUE",
Q2225="Fiber CAmtel","TX ISSUE",
Q2225="Fiber AOF","TX ISSUE",
Q2225="Projet OCM (HUAWEI)","TRAVAUX-HUAWEI",
Q2225="Projet OCM (NOKIA)","TRAVAUX -NOKIA",
Q2225="ACCESS-ISSUE","ACCESS-ISSUE",
Q2225="Projet OCM (ZTE, NOKIA, autres projets)","TRAVAUX OCM",
Q2225="No root CAuse","No root cause",
Q2225="ODU HS","TX ISSUE",
Q2225="IP &amp; VLAN","TX ISSUE",
Q2225="Warehouse HUAWEI","SPARE-ISSUE",
Q2225="SPARE-HS","SPARE-ISSUE",
Q2225="Power Telco","RAN ISSUE"
),"")</f>
        <v>No root cause</v>
      </c>
      <c r="Q2225" s="48" t="s">
        <v>5573</v>
      </c>
      <c r="R2225" s="23" t="str" cm="1">
        <f t="array" ref="R2225">IFERROR(_xlfn.IFS(
Q2225="MPR ISSUE","ACTIVE",
Q2225="BSS Hardware Issue","ACTIVE",
Q2225="Sites strategiques, MLL, Pylone, etc.","PASSIVE",
Q2225="AKTIVCO DEFAUT GE &amp; POWER Cabinet","PASSIVE",
Q2225="AKTIVCO Coupure ENEO &amp; Baisse de tension","PASSIVE",
Q2225="Coupure ENEO &amp; Baisse de tension","PASSIVE",
Q2225="Defaut GE &amp; POWER Cabinet","PASSIVE",
Q2225="Sharing","PASSIVE",
Q2225="SIte strategiques &amp; DataCenter","PASSIVE",
Q2225="Exclu","Exclu",
Q2225="SAT","ACTIVE",
Q2225="SPARE-ISSUE","SPARE-ISSUE",
Q2225="Fiber CAmtel","ACTIVE",
Q2225="Fiber AOF","ACTIVE",
Q2225="Projet OCM (HUAWEI)","PLANNED WORKS",
Q2225="Projet OCM (NOKIA)","PLANNED WORKS",
Q2225="ACCESS-ISSUE","ACCESS-ISSUE",
Q2225="Projet OCM (ZTE, NOKIA, autres projets)","PLANNED WORKS",
Q2225="No root CAuse","No root cause",
Q2225="ODU HS","ACTIVE",
Q2225="IP &amp; VLAN","ACTIVE",
Q2225="Warehouse HUAWEI","SPARE-ISSUE",
Q2225="SPARE-HS","SPARE-ISSUE",
Q2225="Power Telco","ACTIVE"
),"")</f>
        <v>No root cause</v>
      </c>
      <c r="S2225" s="56" t="s">
        <v>17</v>
      </c>
      <c r="T2225" s="7" t="s">
        <v>17</v>
      </c>
      <c r="U2225" s="57" t="s">
        <v>17</v>
      </c>
      <c r="V2225" s="57" t="s">
        <v>17</v>
      </c>
      <c r="W2225" s="57" t="s">
        <v>17</v>
      </c>
      <c r="X2225" s="57" t="s">
        <v>17</v>
      </c>
      <c r="Y2225" s="57" t="s">
        <v>17</v>
      </c>
      <c r="Z2225" s="57" t="s">
        <v>17</v>
      </c>
      <c r="AA2225" s="57" t="s">
        <v>17</v>
      </c>
      <c r="AB2225" s="57"/>
      <c r="AC2225" s="57" t="s">
        <v>17</v>
      </c>
      <c r="AD2225" s="57" t="s">
        <v>17</v>
      </c>
      <c r="AE2225" s="57" t="s">
        <v>17</v>
      </c>
      <c r="AF2225" s="57" t="s">
        <v>17</v>
      </c>
      <c r="AG2225" s="57" t="s">
        <v>17</v>
      </c>
      <c r="AH2225" s="57" t="s">
        <v>17</v>
      </c>
      <c r="AI2225" s="57" t="s">
        <v>17</v>
      </c>
    </row>
    <row r="2226" spans="1:35" s="14" customFormat="1" x14ac:dyDescent="0.35">
      <c r="A2226" s="1" t="s">
        <v>1064</v>
      </c>
      <c r="B2226" s="1" t="s">
        <v>4723</v>
      </c>
      <c r="C2226" s="3"/>
      <c r="D2226" s="1" t="s">
        <v>12</v>
      </c>
      <c r="E2226" s="1" t="s">
        <v>13</v>
      </c>
      <c r="F2226" s="3" t="s">
        <v>104</v>
      </c>
      <c r="G2226" s="1" t="s">
        <v>1064</v>
      </c>
      <c r="H2226" s="59" t="str">
        <f>_xlfn.XLOOKUP(B2226,'[1]Nur des jours'!$B:$B,'[1]Nur des jours'!$H:$H,"")</f>
        <v>HUAWEI</v>
      </c>
      <c r="I2226" s="52">
        <v>0</v>
      </c>
      <c r="J2226" s="52">
        <v>0</v>
      </c>
      <c r="K2226" s="52">
        <v>0</v>
      </c>
      <c r="L2226" s="53">
        <v>0</v>
      </c>
      <c r="M2226" s="54" t="s">
        <v>5374</v>
      </c>
      <c r="N2226" s="55"/>
      <c r="O2226" s="16" t="str" cm="1">
        <f t="array" ref="O2226">IFERROR(_xlfn.IFS(
Q2226="MPR ISSUE","PDH",
Q2226="BSS Hardware Issue","BSS",
Q2226="Sites strategiques, MLL, Pylone, etc.","ENVTECH",
Q2226="AKTIVCO DEFAUT GE &amp; POWER Cabinet","AKTIVCO",
Q2226="AKTIVCO Coupure ENEO &amp; Baisse de tension","AKTIVCO GRID ONLY",
Q2226="Coupure ENEO &amp; Baisse de tension","IHS GRID ONLY",
Q2226="Defaut GE &amp; POWER Cabinet","IHS",
Q2226="Sharing","Partners",
Q2226="SIte strategiques &amp; DataCenter","SST &amp; DC",
Q2226="Exclu","Exclu",
Q2226="SAT","SAT",
Q2226="SPARE-ISSUE","SPARE-ISSUE",
Q2226="Fiber CAmtel","TRANS_FO_CAMTEL",
Q2226="Fiber AOF","Fiber AOF",
Q2226="Projet OCM (HUAWEI)","TRAVAUX-HUAWEI",
Q2226="Projet OCM (NOKIA)","TRAVAUX-NOKIA",
Q2226="ACCESS-ISSUE","ACCESS-ISSUE",
Q2226="Projet OCM (ZTE, NOKIA, autres projets)","TRAVAUX OCM",
Q2226="No root CAuse","No root cause",
Q2226="ODU HS","PDH",
Q2226="IP &amp; VLAN","PDH",
Q2226="Warehouse HUAWEI","SPARE-ISSUE",
Q2226="SPARE-HS","SPARE-ISSUE",
Q2226="Power Telco","BSS"
),"")</f>
        <v>No root cause</v>
      </c>
      <c r="P2226" s="22" t="str" cm="1">
        <f t="array" ref="P2226">IFERROR(_xlfn.IFS(
Q2226="MPR ISSUE","TX ISSUE",
Q2226="BSS Hardware Issue","RAN ISSUE",
Q2226="Sites strategiques, MLL, Pylone, etc.","ENVTECH",
Q2226="AKTIVCO DEFAUT GE &amp; POWER Cabinet","POWER ISSUE",
Q2226="AKTIVCO Coupure ENEO &amp; Baisse de tension","POWER ISSUE",
Q2226="Coupure ENEO &amp; Baisse de tension","POWER ISSUE",
Q2226="Defaut GE &amp; POWER Cabinet","POWER ISSUE",
Q2226="Sharing","POWER ISSUE",
Q2226="SIte strategiques &amp; DataCenter","POWER ISSUE",
Q2226="Exclu","Exclu",
Q2226="SAT","TX ISSUE",
Q2226="SPARE-ISSUE","SPARE-ISSUE",
Q2226="Fiber CAmtel","TX ISSUE",
Q2226="Fiber AOF","TX ISSUE",
Q2226="Projet OCM (HUAWEI)","TRAVAUX-HUAWEI",
Q2226="Projet OCM (NOKIA)","TRAVAUX -NOKIA",
Q2226="ACCESS-ISSUE","ACCESS-ISSUE",
Q2226="Projet OCM (ZTE, NOKIA, autres projets)","TRAVAUX OCM",
Q2226="No root CAuse","No root cause",
Q2226="ODU HS","TX ISSUE",
Q2226="IP &amp; VLAN","TX ISSUE",
Q2226="Warehouse HUAWEI","SPARE-ISSUE",
Q2226="SPARE-HS","SPARE-ISSUE",
Q2226="Power Telco","RAN ISSUE"
),"")</f>
        <v>No root cause</v>
      </c>
      <c r="Q2226" s="48" t="s">
        <v>5573</v>
      </c>
      <c r="R2226" s="23" t="str" cm="1">
        <f t="array" ref="R2226">IFERROR(_xlfn.IFS(
Q2226="MPR ISSUE","ACTIVE",
Q2226="BSS Hardware Issue","ACTIVE",
Q2226="Sites strategiques, MLL, Pylone, etc.","PASSIVE",
Q2226="AKTIVCO DEFAUT GE &amp; POWER Cabinet","PASSIVE",
Q2226="AKTIVCO Coupure ENEO &amp; Baisse de tension","PASSIVE",
Q2226="Coupure ENEO &amp; Baisse de tension","PASSIVE",
Q2226="Defaut GE &amp; POWER Cabinet","PASSIVE",
Q2226="Sharing","PASSIVE",
Q2226="SIte strategiques &amp; DataCenter","PASSIVE",
Q2226="Exclu","Exclu",
Q2226="SAT","ACTIVE",
Q2226="SPARE-ISSUE","SPARE-ISSUE",
Q2226="Fiber CAmtel","ACTIVE",
Q2226="Fiber AOF","ACTIVE",
Q2226="Projet OCM (HUAWEI)","PLANNED WORKS",
Q2226="Projet OCM (NOKIA)","PLANNED WORKS",
Q2226="ACCESS-ISSUE","ACCESS-ISSUE",
Q2226="Projet OCM (ZTE, NOKIA, autres projets)","PLANNED WORKS",
Q2226="No root CAuse","No root cause",
Q2226="ODU HS","ACTIVE",
Q2226="IP &amp; VLAN","ACTIVE",
Q2226="Warehouse HUAWEI","SPARE-ISSUE",
Q2226="SPARE-HS","SPARE-ISSUE",
Q2226="Power Telco","ACTIVE"
),"")</f>
        <v>No root cause</v>
      </c>
      <c r="S2226" s="56" t="s">
        <v>17</v>
      </c>
      <c r="T2226" s="7" t="s">
        <v>17</v>
      </c>
      <c r="U2226" s="57" t="s">
        <v>17</v>
      </c>
      <c r="V2226" s="57" t="s">
        <v>17</v>
      </c>
      <c r="W2226" s="57" t="s">
        <v>17</v>
      </c>
      <c r="X2226" s="57"/>
      <c r="Y2226" s="57" t="s">
        <v>17</v>
      </c>
      <c r="Z2226" s="57" t="s">
        <v>17</v>
      </c>
      <c r="AA2226" s="57" t="s">
        <v>17</v>
      </c>
      <c r="AB2226" s="57"/>
      <c r="AC2226" s="57" t="s">
        <v>17</v>
      </c>
      <c r="AD2226" s="57" t="s">
        <v>17</v>
      </c>
      <c r="AE2226" s="57" t="s">
        <v>17</v>
      </c>
      <c r="AF2226" s="57" t="s">
        <v>17</v>
      </c>
      <c r="AG2226" s="57" t="s">
        <v>17</v>
      </c>
      <c r="AH2226" s="57" t="s">
        <v>17</v>
      </c>
      <c r="AI2226" s="57" t="s">
        <v>17</v>
      </c>
    </row>
    <row r="2227" spans="1:35" s="14" customFormat="1" x14ac:dyDescent="0.35">
      <c r="A2227" s="1" t="s">
        <v>4724</v>
      </c>
      <c r="B2227" s="1" t="s">
        <v>4725</v>
      </c>
      <c r="C2227" s="3"/>
      <c r="D2227" s="1" t="s">
        <v>12</v>
      </c>
      <c r="E2227" s="1" t="s">
        <v>13</v>
      </c>
      <c r="F2227" s="3" t="s">
        <v>92</v>
      </c>
      <c r="G2227" s="1" t="s">
        <v>2915</v>
      </c>
      <c r="H2227" s="59" t="str">
        <f>_xlfn.XLOOKUP(B2227,'[1]Nur des jours'!$B:$B,'[1]Nur des jours'!$H:$H,"")</f>
        <v>HUAWEI</v>
      </c>
      <c r="I2227" s="52">
        <v>0</v>
      </c>
      <c r="J2227" s="52">
        <v>0</v>
      </c>
      <c r="K2227" s="52">
        <v>0</v>
      </c>
      <c r="L2227" s="53">
        <v>0</v>
      </c>
      <c r="M2227" s="54" t="s">
        <v>5374</v>
      </c>
      <c r="N2227" s="55"/>
      <c r="O2227" s="16" t="str" cm="1">
        <f t="array" ref="O2227">IFERROR(_xlfn.IFS(
Q2227="MPR ISSUE","PDH",
Q2227="BSS Hardware Issue","BSS",
Q2227="Sites strategiques, MLL, Pylone, etc.","ENVTECH",
Q2227="AKTIVCO DEFAUT GE &amp; POWER Cabinet","AKTIVCO",
Q2227="AKTIVCO Coupure ENEO &amp; Baisse de tension","AKTIVCO GRID ONLY",
Q2227="Coupure ENEO &amp; Baisse de tension","IHS GRID ONLY",
Q2227="Defaut GE &amp; POWER Cabinet","IHS",
Q2227="Sharing","Partners",
Q2227="SIte strategiques &amp; DataCenter","SST &amp; DC",
Q2227="Exclu","Exclu",
Q2227="SAT","SAT",
Q2227="SPARE-ISSUE","SPARE-ISSUE",
Q2227="Fiber CAmtel","TRANS_FO_CAMTEL",
Q2227="Fiber AOF","Fiber AOF",
Q2227="Projet OCM (HUAWEI)","TRAVAUX-HUAWEI",
Q2227="Projet OCM (NOKIA)","TRAVAUX-NOKIA",
Q2227="ACCESS-ISSUE","ACCESS-ISSUE",
Q2227="Projet OCM (ZTE, NOKIA, autres projets)","TRAVAUX OCM",
Q2227="No root CAuse","No root cause",
Q2227="ODU HS","PDH",
Q2227="IP &amp; VLAN","PDH",
Q2227="Warehouse HUAWEI","SPARE-ISSUE",
Q2227="SPARE-HS","SPARE-ISSUE",
Q2227="Power Telco","BSS"
),"")</f>
        <v>No root cause</v>
      </c>
      <c r="P2227" s="22" t="str" cm="1">
        <f t="array" ref="P2227">IFERROR(_xlfn.IFS(
Q2227="MPR ISSUE","TX ISSUE",
Q2227="BSS Hardware Issue","RAN ISSUE",
Q2227="Sites strategiques, MLL, Pylone, etc.","ENVTECH",
Q2227="AKTIVCO DEFAUT GE &amp; POWER Cabinet","POWER ISSUE",
Q2227="AKTIVCO Coupure ENEO &amp; Baisse de tension","POWER ISSUE",
Q2227="Coupure ENEO &amp; Baisse de tension","POWER ISSUE",
Q2227="Defaut GE &amp; POWER Cabinet","POWER ISSUE",
Q2227="Sharing","POWER ISSUE",
Q2227="SIte strategiques &amp; DataCenter","POWER ISSUE",
Q2227="Exclu","Exclu",
Q2227="SAT","TX ISSUE",
Q2227="SPARE-ISSUE","SPARE-ISSUE",
Q2227="Fiber CAmtel","TX ISSUE",
Q2227="Fiber AOF","TX ISSUE",
Q2227="Projet OCM (HUAWEI)","TRAVAUX-HUAWEI",
Q2227="Projet OCM (NOKIA)","TRAVAUX -NOKIA",
Q2227="ACCESS-ISSUE","ACCESS-ISSUE",
Q2227="Projet OCM (ZTE, NOKIA, autres projets)","TRAVAUX OCM",
Q2227="No root CAuse","No root cause",
Q2227="ODU HS","TX ISSUE",
Q2227="IP &amp; VLAN","TX ISSUE",
Q2227="Warehouse HUAWEI","SPARE-ISSUE",
Q2227="SPARE-HS","SPARE-ISSUE",
Q2227="Power Telco","RAN ISSUE"
),"")</f>
        <v>No root cause</v>
      </c>
      <c r="Q2227" s="48" t="s">
        <v>5573</v>
      </c>
      <c r="R2227" s="23" t="str" cm="1">
        <f t="array" ref="R2227">IFERROR(_xlfn.IFS(
Q2227="MPR ISSUE","ACTIVE",
Q2227="BSS Hardware Issue","ACTIVE",
Q2227="Sites strategiques, MLL, Pylone, etc.","PASSIVE",
Q2227="AKTIVCO DEFAUT GE &amp; POWER Cabinet","PASSIVE",
Q2227="AKTIVCO Coupure ENEO &amp; Baisse de tension","PASSIVE",
Q2227="Coupure ENEO &amp; Baisse de tension","PASSIVE",
Q2227="Defaut GE &amp; POWER Cabinet","PASSIVE",
Q2227="Sharing","PASSIVE",
Q2227="SIte strategiques &amp; DataCenter","PASSIVE",
Q2227="Exclu","Exclu",
Q2227="SAT","ACTIVE",
Q2227="SPARE-ISSUE","SPARE-ISSUE",
Q2227="Fiber CAmtel","ACTIVE",
Q2227="Fiber AOF","ACTIVE",
Q2227="Projet OCM (HUAWEI)","PLANNED WORKS",
Q2227="Projet OCM (NOKIA)","PLANNED WORKS",
Q2227="ACCESS-ISSUE","ACCESS-ISSUE",
Q2227="Projet OCM (ZTE, NOKIA, autres projets)","PLANNED WORKS",
Q2227="No root CAuse","No root cause",
Q2227="ODU HS","ACTIVE",
Q2227="IP &amp; VLAN","ACTIVE",
Q2227="Warehouse HUAWEI","SPARE-ISSUE",
Q2227="SPARE-HS","SPARE-ISSUE",
Q2227="Power Telco","ACTIVE"
),"")</f>
        <v>No root cause</v>
      </c>
      <c r="S2227" s="56" t="s">
        <v>17</v>
      </c>
      <c r="T2227" s="7" t="s">
        <v>17</v>
      </c>
      <c r="U2227" s="57" t="s">
        <v>17</v>
      </c>
      <c r="V2227" s="57" t="s">
        <v>17</v>
      </c>
      <c r="W2227" s="57" t="s">
        <v>17</v>
      </c>
      <c r="X2227" s="57" t="s">
        <v>17</v>
      </c>
      <c r="Y2227" s="57" t="s">
        <v>17</v>
      </c>
      <c r="Z2227" s="57" t="s">
        <v>17</v>
      </c>
      <c r="AA2227" s="57" t="s">
        <v>17</v>
      </c>
      <c r="AB2227" s="57"/>
      <c r="AC2227" s="57" t="s">
        <v>17</v>
      </c>
      <c r="AD2227" s="57" t="s">
        <v>17</v>
      </c>
      <c r="AE2227" s="57" t="s">
        <v>17</v>
      </c>
      <c r="AF2227" s="57" t="s">
        <v>17</v>
      </c>
      <c r="AG2227" s="57" t="s">
        <v>17</v>
      </c>
      <c r="AH2227" s="57" t="s">
        <v>17</v>
      </c>
      <c r="AI2227" s="57" t="s">
        <v>17</v>
      </c>
    </row>
    <row r="2228" spans="1:35" s="14" customFormat="1" x14ac:dyDescent="0.35">
      <c r="A2228" s="3" t="s">
        <v>4786</v>
      </c>
      <c r="B2228" s="3" t="s">
        <v>4787</v>
      </c>
      <c r="C2228" s="3"/>
      <c r="D2228" s="3" t="s">
        <v>12</v>
      </c>
      <c r="E2228" s="3" t="s">
        <v>13</v>
      </c>
      <c r="F2228" s="3" t="s">
        <v>39</v>
      </c>
      <c r="G2228" s="3" t="s">
        <v>4786</v>
      </c>
      <c r="H2228" s="51" t="str">
        <f>_xlfn.XLOOKUP(B2228,'[1]Nur des jours'!$B:$B,'[1]Nur des jours'!$H:$H,"")</f>
        <v>ZTE</v>
      </c>
      <c r="I2228" s="52">
        <v>0</v>
      </c>
      <c r="J2228" s="52">
        <v>0</v>
      </c>
      <c r="K2228" s="52">
        <v>0</v>
      </c>
      <c r="L2228" s="53">
        <v>0</v>
      </c>
      <c r="M2228" s="54" t="s">
        <v>5342</v>
      </c>
      <c r="N2228" s="55" t="s">
        <v>5561</v>
      </c>
      <c r="O2228" s="16" t="str" cm="1">
        <f t="array" ref="O2228">IFERROR(_xlfn.IFS(
Q2228="MPR ISSUE","PDH",
Q2228="BSS Hardware Issue","BSS",
Q2228="Sites strategiques, MLL, Pylone, etc.","ENVTECH",
Q2228="AKTIVCO DEFAUT GE &amp; POWER Cabinet","AKTIVCO",
Q2228="AKTIVCO Coupure ENEO &amp; Baisse de tension","AKTIVCO GRID ONLY",
Q2228="Coupure ENEO &amp; Baisse de tension","IHS GRID ONLY",
Q2228="Defaut GE &amp; POWER Cabinet","IHS",
Q2228="Sharing","Partners",
Q2228="SIte strategiques &amp; DataCenter","SST &amp; DC",
Q2228="Exclu","Exclu",
Q2228="SAT","SAT",
Q2228="SPARE-ISSUE","SPARE-ISSUE",
Q2228="Fiber CAmtel","TRANS_FO_CAMTEL",
Q2228="Fiber AOF","Fiber AOF",
Q2228="Projet OCM (HUAWEI)","TRAVAUX-HUAWEI",
Q2228="Projet OCM (NOKIA)","TRAVAUX-NOKIA",
Q2228="ACCESS-ISSUE","ACCESS-ISSUE",
Q2228="Projet OCM (ZTE, NOKIA, autres projets)","TRAVAUX OCM",
Q2228="No root CAuse","No root cause",
Q2228="ODU HS","PDH",
Q2228="IP &amp; VLAN","PDH",
Q2228="Warehouse HUAWEI","SPARE-ISSUE",
Q2228="SPARE-HS","SPARE-ISSUE",
Q2228="Power Telco","BSS"
),"")</f>
        <v>Exclu</v>
      </c>
      <c r="P2228" s="22" t="str" cm="1">
        <f t="array" ref="P2228">IFERROR(_xlfn.IFS(
Q2228="MPR ISSUE","TX ISSUE",
Q2228="BSS Hardware Issue","RAN ISSUE",
Q2228="Sites strategiques, MLL, Pylone, etc.","ENVTECH",
Q2228="AKTIVCO DEFAUT GE &amp; POWER Cabinet","POWER ISSUE",
Q2228="AKTIVCO Coupure ENEO &amp; Baisse de tension","POWER ISSUE",
Q2228="Coupure ENEO &amp; Baisse de tension","POWER ISSUE",
Q2228="Defaut GE &amp; POWER Cabinet","POWER ISSUE",
Q2228="Sharing","POWER ISSUE",
Q2228="SIte strategiques &amp; DataCenter","POWER ISSUE",
Q2228="Exclu","Exclu",
Q2228="SAT","TX ISSUE",
Q2228="SPARE-ISSUE","SPARE-ISSUE",
Q2228="Fiber CAmtel","TX ISSUE",
Q2228="Fiber AOF","TX ISSUE",
Q2228="Projet OCM (HUAWEI)","TRAVAUX-HUAWEI",
Q2228="Projet OCM (NOKIA)","TRAVAUX -NOKIA",
Q2228="ACCESS-ISSUE","ACCESS-ISSUE",
Q2228="Projet OCM (ZTE, NOKIA, autres projets)","TRAVAUX OCM",
Q2228="No root CAuse","No root cause",
Q2228="ODU HS","TX ISSUE",
Q2228="IP &amp; VLAN","TX ISSUE",
Q2228="Warehouse HUAWEI","SPARE-ISSUE",
Q2228="SPARE-HS","SPARE-ISSUE",
Q2228="Power Telco","RAN ISSUE"
),"")</f>
        <v>Exclu</v>
      </c>
      <c r="Q2228" s="48" t="s">
        <v>5533</v>
      </c>
      <c r="R2228" s="23" t="str" cm="1">
        <f t="array" ref="R2228">IFERROR(_xlfn.IFS(
Q2228="MPR ISSUE","ACTIVE",
Q2228="BSS Hardware Issue","ACTIVE",
Q2228="Sites strategiques, MLL, Pylone, etc.","PASSIVE",
Q2228="AKTIVCO DEFAUT GE &amp; POWER Cabinet","PASSIVE",
Q2228="AKTIVCO Coupure ENEO &amp; Baisse de tension","PASSIVE",
Q2228="Coupure ENEO &amp; Baisse de tension","PASSIVE",
Q2228="Defaut GE &amp; POWER Cabinet","PASSIVE",
Q2228="Sharing","PASSIVE",
Q2228="SIte strategiques &amp; DataCenter","PASSIVE",
Q2228="Exclu","Exclu",
Q2228="SAT","ACTIVE",
Q2228="SPARE-ISSUE","SPARE-ISSUE",
Q2228="Fiber CAmtel","ACTIVE",
Q2228="Fiber AOF","ACTIVE",
Q2228="Projet OCM (HUAWEI)","PLANNED WORKS",
Q2228="Projet OCM (NOKIA)","PLANNED WORKS",
Q2228="ACCESS-ISSUE","ACCESS-ISSUE",
Q2228="Projet OCM (ZTE, NOKIA, autres projets)","PLANNED WORKS",
Q2228="No root CAuse","No root cause",
Q2228="ODU HS","ACTIVE",
Q2228="IP &amp; VLAN","ACTIVE",
Q2228="Warehouse HUAWEI","SPARE-ISSUE",
Q2228="SPARE-HS","SPARE-ISSUE",
Q2228="Power Telco","ACTIVE"
),"")</f>
        <v>Exclu</v>
      </c>
      <c r="S2228" s="56" t="s">
        <v>17</v>
      </c>
      <c r="T2228" s="7" t="s">
        <v>17</v>
      </c>
      <c r="U2228" s="57" t="s">
        <v>17</v>
      </c>
      <c r="V2228" s="57" t="s">
        <v>17</v>
      </c>
      <c r="W2228" s="57" t="s">
        <v>17</v>
      </c>
      <c r="X2228" s="57" t="s">
        <v>17</v>
      </c>
      <c r="Y2228" s="57" t="s">
        <v>17</v>
      </c>
      <c r="Z2228" s="57" t="s">
        <v>17</v>
      </c>
      <c r="AA2228" s="57" t="s">
        <v>17</v>
      </c>
      <c r="AB2228" s="57" t="s">
        <v>17</v>
      </c>
      <c r="AC2228" s="57" t="s">
        <v>17</v>
      </c>
      <c r="AD2228" s="57" t="s">
        <v>17</v>
      </c>
      <c r="AE2228" s="57" t="s">
        <v>17</v>
      </c>
      <c r="AF2228" s="57" t="s">
        <v>17</v>
      </c>
      <c r="AG2228" s="57" t="s">
        <v>17</v>
      </c>
      <c r="AH2228" s="57" t="s">
        <v>17</v>
      </c>
      <c r="AI2228" s="57" t="s">
        <v>17</v>
      </c>
    </row>
    <row r="2229" spans="1:35" s="14" customFormat="1" x14ac:dyDescent="0.35">
      <c r="A2229" s="1" t="s">
        <v>4730</v>
      </c>
      <c r="B2229" s="1" t="s">
        <v>4731</v>
      </c>
      <c r="C2229" s="3"/>
      <c r="D2229" s="1" t="s">
        <v>12</v>
      </c>
      <c r="E2229" s="1" t="s">
        <v>13</v>
      </c>
      <c r="F2229" s="3" t="s">
        <v>33</v>
      </c>
      <c r="G2229" s="1" t="s">
        <v>34</v>
      </c>
      <c r="H2229" s="51" t="str">
        <f>_xlfn.XLOOKUP(B2229,'[1]Nur des jours'!$B:$B,'[1]Nur des jours'!$H:$H,"")</f>
        <v>ZTE</v>
      </c>
      <c r="I2229" s="52">
        <v>0</v>
      </c>
      <c r="J2229" s="52">
        <v>0</v>
      </c>
      <c r="K2229" s="52">
        <v>0</v>
      </c>
      <c r="L2229" s="53">
        <v>0</v>
      </c>
      <c r="M2229" s="54" t="s">
        <v>5374</v>
      </c>
      <c r="N2229" s="55"/>
      <c r="O2229" s="16" t="str" cm="1">
        <f t="array" ref="O2229">IFERROR(_xlfn.IFS(
Q2229="MPR ISSUE","PDH",
Q2229="BSS Hardware Issue","BSS",
Q2229="Sites strategiques, MLL, Pylone, etc.","ENVTECH",
Q2229="AKTIVCO DEFAUT GE &amp; POWER Cabinet","AKTIVCO",
Q2229="AKTIVCO Coupure ENEO &amp; Baisse de tension","AKTIVCO GRID ONLY",
Q2229="Coupure ENEO &amp; Baisse de tension","IHS GRID ONLY",
Q2229="Defaut GE &amp; POWER Cabinet","IHS",
Q2229="Sharing","Partners",
Q2229="SIte strategiques &amp; DataCenter","SST &amp; DC",
Q2229="Exclu","Exclu",
Q2229="SAT","SAT",
Q2229="SPARE-ISSUE","SPARE-ISSUE",
Q2229="Fiber CAmtel","TRANS_FO_CAMTEL",
Q2229="Fiber AOF","Fiber AOF",
Q2229="Projet OCM (HUAWEI)","TRAVAUX-HUAWEI",
Q2229="Projet OCM (NOKIA)","TRAVAUX-NOKIA",
Q2229="ACCESS-ISSUE","ACCESS-ISSUE",
Q2229="Projet OCM (ZTE, NOKIA, autres projets)","TRAVAUX OCM",
Q2229="No root CAuse","No root cause",
Q2229="ODU HS","PDH",
Q2229="IP &amp; VLAN","PDH",
Q2229="Warehouse HUAWEI","SPARE-ISSUE",
Q2229="SPARE-HS","SPARE-ISSUE",
Q2229="Power Telco","BSS"
),"")</f>
        <v>No root cause</v>
      </c>
      <c r="P2229" s="22" t="str" cm="1">
        <f t="array" ref="P2229">IFERROR(_xlfn.IFS(
Q2229="MPR ISSUE","TX ISSUE",
Q2229="BSS Hardware Issue","RAN ISSUE",
Q2229="Sites strategiques, MLL, Pylone, etc.","ENVTECH",
Q2229="AKTIVCO DEFAUT GE &amp; POWER Cabinet","POWER ISSUE",
Q2229="AKTIVCO Coupure ENEO &amp; Baisse de tension","POWER ISSUE",
Q2229="Coupure ENEO &amp; Baisse de tension","POWER ISSUE",
Q2229="Defaut GE &amp; POWER Cabinet","POWER ISSUE",
Q2229="Sharing","POWER ISSUE",
Q2229="SIte strategiques &amp; DataCenter","POWER ISSUE",
Q2229="Exclu","Exclu",
Q2229="SAT","TX ISSUE",
Q2229="SPARE-ISSUE","SPARE-ISSUE",
Q2229="Fiber CAmtel","TX ISSUE",
Q2229="Fiber AOF","TX ISSUE",
Q2229="Projet OCM (HUAWEI)","TRAVAUX-HUAWEI",
Q2229="Projet OCM (NOKIA)","TRAVAUX -NOKIA",
Q2229="ACCESS-ISSUE","ACCESS-ISSUE",
Q2229="Projet OCM (ZTE, NOKIA, autres projets)","TRAVAUX OCM",
Q2229="No root CAuse","No root cause",
Q2229="ODU HS","TX ISSUE",
Q2229="IP &amp; VLAN","TX ISSUE",
Q2229="Warehouse HUAWEI","SPARE-ISSUE",
Q2229="SPARE-HS","SPARE-ISSUE",
Q2229="Power Telco","RAN ISSUE"
),"")</f>
        <v>No root cause</v>
      </c>
      <c r="Q2229" s="48" t="s">
        <v>5573</v>
      </c>
      <c r="R2229" s="23" t="str" cm="1">
        <f t="array" ref="R2229">IFERROR(_xlfn.IFS(
Q2229="MPR ISSUE","ACTIVE",
Q2229="BSS Hardware Issue","ACTIVE",
Q2229="Sites strategiques, MLL, Pylone, etc.","PASSIVE",
Q2229="AKTIVCO DEFAUT GE &amp; POWER Cabinet","PASSIVE",
Q2229="AKTIVCO Coupure ENEO &amp; Baisse de tension","PASSIVE",
Q2229="Coupure ENEO &amp; Baisse de tension","PASSIVE",
Q2229="Defaut GE &amp; POWER Cabinet","PASSIVE",
Q2229="Sharing","PASSIVE",
Q2229="SIte strategiques &amp; DataCenter","PASSIVE",
Q2229="Exclu","Exclu",
Q2229="SAT","ACTIVE",
Q2229="SPARE-ISSUE","SPARE-ISSUE",
Q2229="Fiber CAmtel","ACTIVE",
Q2229="Fiber AOF","ACTIVE",
Q2229="Projet OCM (HUAWEI)","PLANNED WORKS",
Q2229="Projet OCM (NOKIA)","PLANNED WORKS",
Q2229="ACCESS-ISSUE","ACCESS-ISSUE",
Q2229="Projet OCM (ZTE, NOKIA, autres projets)","PLANNED WORKS",
Q2229="No root CAuse","No root cause",
Q2229="ODU HS","ACTIVE",
Q2229="IP &amp; VLAN","ACTIVE",
Q2229="Warehouse HUAWEI","SPARE-ISSUE",
Q2229="SPARE-HS","SPARE-ISSUE",
Q2229="Power Telco","ACTIVE"
),"")</f>
        <v>No root cause</v>
      </c>
      <c r="S2229" s="56" t="s">
        <v>17</v>
      </c>
      <c r="T2229" s="7" t="s">
        <v>17</v>
      </c>
      <c r="U2229" s="57" t="s">
        <v>17</v>
      </c>
      <c r="V2229" s="57" t="s">
        <v>17</v>
      </c>
      <c r="W2229" s="57" t="s">
        <v>17</v>
      </c>
      <c r="X2229" s="57" t="s">
        <v>17</v>
      </c>
      <c r="Y2229" s="57" t="s">
        <v>17</v>
      </c>
      <c r="Z2229" s="57" t="s">
        <v>17</v>
      </c>
      <c r="AA2229" s="57" t="s">
        <v>17</v>
      </c>
      <c r="AB2229" s="57"/>
      <c r="AC2229" s="57" t="s">
        <v>17</v>
      </c>
      <c r="AD2229" s="57" t="s">
        <v>17</v>
      </c>
      <c r="AE2229" s="57" t="s">
        <v>17</v>
      </c>
      <c r="AF2229" s="57" t="s">
        <v>17</v>
      </c>
      <c r="AG2229" s="57" t="s">
        <v>17</v>
      </c>
      <c r="AH2229" s="57" t="s">
        <v>17</v>
      </c>
      <c r="AI2229" s="57" t="s">
        <v>17</v>
      </c>
    </row>
    <row r="2230" spans="1:35" s="14" customFormat="1" x14ac:dyDescent="0.35">
      <c r="A2230" s="1" t="s">
        <v>4734</v>
      </c>
      <c r="B2230" s="1" t="s">
        <v>4735</v>
      </c>
      <c r="C2230" s="3"/>
      <c r="D2230" s="1" t="s">
        <v>12</v>
      </c>
      <c r="E2230" s="1" t="s">
        <v>13</v>
      </c>
      <c r="F2230" s="3" t="s">
        <v>104</v>
      </c>
      <c r="G2230" s="1" t="s">
        <v>4734</v>
      </c>
      <c r="H2230" s="59" t="str">
        <f>_xlfn.XLOOKUP(B2230,'[1]Nur des jours'!$B:$B,'[1]Nur des jours'!$H:$H,"")</f>
        <v>HUAWEI</v>
      </c>
      <c r="I2230" s="52">
        <v>0</v>
      </c>
      <c r="J2230" s="52">
        <v>0</v>
      </c>
      <c r="K2230" s="52">
        <v>0</v>
      </c>
      <c r="L2230" s="53">
        <v>0</v>
      </c>
      <c r="M2230" s="54" t="s">
        <v>5374</v>
      </c>
      <c r="N2230" s="55"/>
      <c r="O2230" s="16" t="str" cm="1">
        <f t="array" ref="O2230">IFERROR(_xlfn.IFS(
Q2230="MPR ISSUE","PDH",
Q2230="BSS Hardware Issue","BSS",
Q2230="Sites strategiques, MLL, Pylone, etc.","ENVTECH",
Q2230="AKTIVCO DEFAUT GE &amp; POWER Cabinet","AKTIVCO",
Q2230="AKTIVCO Coupure ENEO &amp; Baisse de tension","AKTIVCO GRID ONLY",
Q2230="Coupure ENEO &amp; Baisse de tension","IHS GRID ONLY",
Q2230="Defaut GE &amp; POWER Cabinet","IHS",
Q2230="Sharing","Partners",
Q2230="SIte strategiques &amp; DataCenter","SST &amp; DC",
Q2230="Exclu","Exclu",
Q2230="SAT","SAT",
Q2230="SPARE-ISSUE","SPARE-ISSUE",
Q2230="Fiber CAmtel","TRANS_FO_CAMTEL",
Q2230="Fiber AOF","Fiber AOF",
Q2230="Projet OCM (HUAWEI)","TRAVAUX-HUAWEI",
Q2230="Projet OCM (NOKIA)","TRAVAUX-NOKIA",
Q2230="ACCESS-ISSUE","ACCESS-ISSUE",
Q2230="Projet OCM (ZTE, NOKIA, autres projets)","TRAVAUX OCM",
Q2230="No root CAuse","No root cause",
Q2230="ODU HS","PDH",
Q2230="IP &amp; VLAN","PDH",
Q2230="Warehouse HUAWEI","SPARE-ISSUE",
Q2230="SPARE-HS","SPARE-ISSUE",
Q2230="Power Telco","BSS"
),"")</f>
        <v>No root cause</v>
      </c>
      <c r="P2230" s="22" t="str" cm="1">
        <f t="array" ref="P2230">IFERROR(_xlfn.IFS(
Q2230="MPR ISSUE","TX ISSUE",
Q2230="BSS Hardware Issue","RAN ISSUE",
Q2230="Sites strategiques, MLL, Pylone, etc.","ENVTECH",
Q2230="AKTIVCO DEFAUT GE &amp; POWER Cabinet","POWER ISSUE",
Q2230="AKTIVCO Coupure ENEO &amp; Baisse de tension","POWER ISSUE",
Q2230="Coupure ENEO &amp; Baisse de tension","POWER ISSUE",
Q2230="Defaut GE &amp; POWER Cabinet","POWER ISSUE",
Q2230="Sharing","POWER ISSUE",
Q2230="SIte strategiques &amp; DataCenter","POWER ISSUE",
Q2230="Exclu","Exclu",
Q2230="SAT","TX ISSUE",
Q2230="SPARE-ISSUE","SPARE-ISSUE",
Q2230="Fiber CAmtel","TX ISSUE",
Q2230="Fiber AOF","TX ISSUE",
Q2230="Projet OCM (HUAWEI)","TRAVAUX-HUAWEI",
Q2230="Projet OCM (NOKIA)","TRAVAUX -NOKIA",
Q2230="ACCESS-ISSUE","ACCESS-ISSUE",
Q2230="Projet OCM (ZTE, NOKIA, autres projets)","TRAVAUX OCM",
Q2230="No root CAuse","No root cause",
Q2230="ODU HS","TX ISSUE",
Q2230="IP &amp; VLAN","TX ISSUE",
Q2230="Warehouse HUAWEI","SPARE-ISSUE",
Q2230="SPARE-HS","SPARE-ISSUE",
Q2230="Power Telco","RAN ISSUE"
),"")</f>
        <v>No root cause</v>
      </c>
      <c r="Q2230" s="48" t="s">
        <v>5573</v>
      </c>
      <c r="R2230" s="23" t="str" cm="1">
        <f t="array" ref="R2230">IFERROR(_xlfn.IFS(
Q2230="MPR ISSUE","ACTIVE",
Q2230="BSS Hardware Issue","ACTIVE",
Q2230="Sites strategiques, MLL, Pylone, etc.","PASSIVE",
Q2230="AKTIVCO DEFAUT GE &amp; POWER Cabinet","PASSIVE",
Q2230="AKTIVCO Coupure ENEO &amp; Baisse de tension","PASSIVE",
Q2230="Coupure ENEO &amp; Baisse de tension","PASSIVE",
Q2230="Defaut GE &amp; POWER Cabinet","PASSIVE",
Q2230="Sharing","PASSIVE",
Q2230="SIte strategiques &amp; DataCenter","PASSIVE",
Q2230="Exclu","Exclu",
Q2230="SAT","ACTIVE",
Q2230="SPARE-ISSUE","SPARE-ISSUE",
Q2230="Fiber CAmtel","ACTIVE",
Q2230="Fiber AOF","ACTIVE",
Q2230="Projet OCM (HUAWEI)","PLANNED WORKS",
Q2230="Projet OCM (NOKIA)","PLANNED WORKS",
Q2230="ACCESS-ISSUE","ACCESS-ISSUE",
Q2230="Projet OCM (ZTE, NOKIA, autres projets)","PLANNED WORKS",
Q2230="No root CAuse","No root cause",
Q2230="ODU HS","ACTIVE",
Q2230="IP &amp; VLAN","ACTIVE",
Q2230="Warehouse HUAWEI","SPARE-ISSUE",
Q2230="SPARE-HS","SPARE-ISSUE",
Q2230="Power Telco","ACTIVE"
),"")</f>
        <v>No root cause</v>
      </c>
      <c r="S2230" s="56" t="s">
        <v>17</v>
      </c>
      <c r="T2230" s="7" t="s">
        <v>17</v>
      </c>
      <c r="U2230" s="57" t="s">
        <v>17</v>
      </c>
      <c r="V2230" s="57" t="s">
        <v>17</v>
      </c>
      <c r="W2230" s="57" t="s">
        <v>17</v>
      </c>
      <c r="X2230" s="57"/>
      <c r="Y2230" s="57" t="s">
        <v>17</v>
      </c>
      <c r="Z2230" s="57" t="s">
        <v>17</v>
      </c>
      <c r="AA2230" s="57" t="s">
        <v>17</v>
      </c>
      <c r="AB2230" s="57"/>
      <c r="AC2230" s="57" t="s">
        <v>17</v>
      </c>
      <c r="AD2230" s="57" t="s">
        <v>17</v>
      </c>
      <c r="AE2230" s="57" t="s">
        <v>17</v>
      </c>
      <c r="AF2230" s="57" t="s">
        <v>17</v>
      </c>
      <c r="AG2230" s="57" t="s">
        <v>17</v>
      </c>
      <c r="AH2230" s="57" t="s">
        <v>17</v>
      </c>
      <c r="AI2230" s="57" t="s">
        <v>17</v>
      </c>
    </row>
    <row r="2231" spans="1:35" s="14" customFormat="1" x14ac:dyDescent="0.35">
      <c r="A2231" s="1" t="s">
        <v>4736</v>
      </c>
      <c r="B2231" s="1" t="s">
        <v>4737</v>
      </c>
      <c r="C2231" s="3"/>
      <c r="D2231" s="1" t="s">
        <v>12</v>
      </c>
      <c r="E2231" s="1" t="s">
        <v>13</v>
      </c>
      <c r="F2231" s="3" t="s">
        <v>104</v>
      </c>
      <c r="G2231" s="1" t="s">
        <v>4459</v>
      </c>
      <c r="H2231" s="59" t="str">
        <f>_xlfn.XLOOKUP(B2231,'[1]Nur des jours'!$B:$B,'[1]Nur des jours'!$H:$H,"")</f>
        <v>HUAWEI</v>
      </c>
      <c r="I2231" s="52">
        <v>0</v>
      </c>
      <c r="J2231" s="52">
        <v>0</v>
      </c>
      <c r="K2231" s="52">
        <v>0</v>
      </c>
      <c r="L2231" s="53">
        <v>0</v>
      </c>
      <c r="M2231" s="54" t="s">
        <v>5374</v>
      </c>
      <c r="N2231" s="55"/>
      <c r="O2231" s="16" t="str" cm="1">
        <f t="array" ref="O2231">IFERROR(_xlfn.IFS(
Q2231="MPR ISSUE","PDH",
Q2231="BSS Hardware Issue","BSS",
Q2231="Sites strategiques, MLL, Pylone, etc.","ENVTECH",
Q2231="AKTIVCO DEFAUT GE &amp; POWER Cabinet","AKTIVCO",
Q2231="AKTIVCO Coupure ENEO &amp; Baisse de tension","AKTIVCO GRID ONLY",
Q2231="Coupure ENEO &amp; Baisse de tension","IHS GRID ONLY",
Q2231="Defaut GE &amp; POWER Cabinet","IHS",
Q2231="Sharing","Partners",
Q2231="SIte strategiques &amp; DataCenter","SST &amp; DC",
Q2231="Exclu","Exclu",
Q2231="SAT","SAT",
Q2231="SPARE-ISSUE","SPARE-ISSUE",
Q2231="Fiber CAmtel","TRANS_FO_CAMTEL",
Q2231="Fiber AOF","Fiber AOF",
Q2231="Projet OCM (HUAWEI)","TRAVAUX-HUAWEI",
Q2231="Projet OCM (NOKIA)","TRAVAUX-NOKIA",
Q2231="ACCESS-ISSUE","ACCESS-ISSUE",
Q2231="Projet OCM (ZTE, NOKIA, autres projets)","TRAVAUX OCM",
Q2231="No root CAuse","No root cause",
Q2231="ODU HS","PDH",
Q2231="IP &amp; VLAN","PDH",
Q2231="Warehouse HUAWEI","SPARE-ISSUE",
Q2231="SPARE-HS","SPARE-ISSUE",
Q2231="Power Telco","BSS"
),"")</f>
        <v>No root cause</v>
      </c>
      <c r="P2231" s="22" t="str" cm="1">
        <f t="array" ref="P2231">IFERROR(_xlfn.IFS(
Q2231="MPR ISSUE","TX ISSUE",
Q2231="BSS Hardware Issue","RAN ISSUE",
Q2231="Sites strategiques, MLL, Pylone, etc.","ENVTECH",
Q2231="AKTIVCO DEFAUT GE &amp; POWER Cabinet","POWER ISSUE",
Q2231="AKTIVCO Coupure ENEO &amp; Baisse de tension","POWER ISSUE",
Q2231="Coupure ENEO &amp; Baisse de tension","POWER ISSUE",
Q2231="Defaut GE &amp; POWER Cabinet","POWER ISSUE",
Q2231="Sharing","POWER ISSUE",
Q2231="SIte strategiques &amp; DataCenter","POWER ISSUE",
Q2231="Exclu","Exclu",
Q2231="SAT","TX ISSUE",
Q2231="SPARE-ISSUE","SPARE-ISSUE",
Q2231="Fiber CAmtel","TX ISSUE",
Q2231="Fiber AOF","TX ISSUE",
Q2231="Projet OCM (HUAWEI)","TRAVAUX-HUAWEI",
Q2231="Projet OCM (NOKIA)","TRAVAUX -NOKIA",
Q2231="ACCESS-ISSUE","ACCESS-ISSUE",
Q2231="Projet OCM (ZTE, NOKIA, autres projets)","TRAVAUX OCM",
Q2231="No root CAuse","No root cause",
Q2231="ODU HS","TX ISSUE",
Q2231="IP &amp; VLAN","TX ISSUE",
Q2231="Warehouse HUAWEI","SPARE-ISSUE",
Q2231="SPARE-HS","SPARE-ISSUE",
Q2231="Power Telco","RAN ISSUE"
),"")</f>
        <v>No root cause</v>
      </c>
      <c r="Q2231" s="48" t="s">
        <v>5573</v>
      </c>
      <c r="R2231" s="23" t="str" cm="1">
        <f t="array" ref="R2231">IFERROR(_xlfn.IFS(
Q2231="MPR ISSUE","ACTIVE",
Q2231="BSS Hardware Issue","ACTIVE",
Q2231="Sites strategiques, MLL, Pylone, etc.","PASSIVE",
Q2231="AKTIVCO DEFAUT GE &amp; POWER Cabinet","PASSIVE",
Q2231="AKTIVCO Coupure ENEO &amp; Baisse de tension","PASSIVE",
Q2231="Coupure ENEO &amp; Baisse de tension","PASSIVE",
Q2231="Defaut GE &amp; POWER Cabinet","PASSIVE",
Q2231="Sharing","PASSIVE",
Q2231="SIte strategiques &amp; DataCenter","PASSIVE",
Q2231="Exclu","Exclu",
Q2231="SAT","ACTIVE",
Q2231="SPARE-ISSUE","SPARE-ISSUE",
Q2231="Fiber CAmtel","ACTIVE",
Q2231="Fiber AOF","ACTIVE",
Q2231="Projet OCM (HUAWEI)","PLANNED WORKS",
Q2231="Projet OCM (NOKIA)","PLANNED WORKS",
Q2231="ACCESS-ISSUE","ACCESS-ISSUE",
Q2231="Projet OCM (ZTE, NOKIA, autres projets)","PLANNED WORKS",
Q2231="No root CAuse","No root cause",
Q2231="ODU HS","ACTIVE",
Q2231="IP &amp; VLAN","ACTIVE",
Q2231="Warehouse HUAWEI","SPARE-ISSUE",
Q2231="SPARE-HS","SPARE-ISSUE",
Q2231="Power Telco","ACTIVE"
),"")</f>
        <v>No root cause</v>
      </c>
      <c r="S2231" s="56" t="s">
        <v>17</v>
      </c>
      <c r="T2231" s="7" t="s">
        <v>17</v>
      </c>
      <c r="U2231" s="57" t="s">
        <v>17</v>
      </c>
      <c r="V2231" s="57" t="s">
        <v>17</v>
      </c>
      <c r="W2231" s="57" t="s">
        <v>17</v>
      </c>
      <c r="X2231" s="57"/>
      <c r="Y2231" s="57" t="s">
        <v>17</v>
      </c>
      <c r="Z2231" s="57" t="s">
        <v>17</v>
      </c>
      <c r="AA2231" s="57" t="s">
        <v>17</v>
      </c>
      <c r="AB2231" s="57"/>
      <c r="AC2231" s="57" t="s">
        <v>17</v>
      </c>
      <c r="AD2231" s="57" t="s">
        <v>17</v>
      </c>
      <c r="AE2231" s="57" t="s">
        <v>17</v>
      </c>
      <c r="AF2231" s="57" t="s">
        <v>17</v>
      </c>
      <c r="AG2231" s="57" t="s">
        <v>17</v>
      </c>
      <c r="AH2231" s="57" t="s">
        <v>17</v>
      </c>
      <c r="AI2231" s="57" t="s">
        <v>17</v>
      </c>
    </row>
    <row r="2232" spans="1:35" s="14" customFormat="1" x14ac:dyDescent="0.35">
      <c r="A2232" s="1" t="s">
        <v>4740</v>
      </c>
      <c r="B2232" s="1" t="s">
        <v>4741</v>
      </c>
      <c r="C2232" s="3"/>
      <c r="D2232" s="1" t="s">
        <v>12</v>
      </c>
      <c r="E2232" s="1" t="s">
        <v>13</v>
      </c>
      <c r="F2232" s="3" t="s">
        <v>33</v>
      </c>
      <c r="G2232" s="1" t="s">
        <v>34</v>
      </c>
      <c r="H2232" s="51" t="str">
        <f>_xlfn.XLOOKUP(B2232,'[1]Nur des jours'!$B:$B,'[1]Nur des jours'!$H:$H,"")</f>
        <v>ZTE</v>
      </c>
      <c r="I2232" s="52">
        <v>0</v>
      </c>
      <c r="J2232" s="52">
        <v>0</v>
      </c>
      <c r="K2232" s="52">
        <v>0</v>
      </c>
      <c r="L2232" s="53">
        <v>0</v>
      </c>
      <c r="M2232" s="54" t="s">
        <v>5374</v>
      </c>
      <c r="N2232" s="55"/>
      <c r="O2232" s="16" t="str" cm="1">
        <f t="array" ref="O2232">IFERROR(_xlfn.IFS(
Q2232="MPR ISSUE","PDH",
Q2232="BSS Hardware Issue","BSS",
Q2232="Sites strategiques, MLL, Pylone, etc.","ENVTECH",
Q2232="AKTIVCO DEFAUT GE &amp; POWER Cabinet","AKTIVCO",
Q2232="AKTIVCO Coupure ENEO &amp; Baisse de tension","AKTIVCO GRID ONLY",
Q2232="Coupure ENEO &amp; Baisse de tension","IHS GRID ONLY",
Q2232="Defaut GE &amp; POWER Cabinet","IHS",
Q2232="Sharing","Partners",
Q2232="SIte strategiques &amp; DataCenter","SST &amp; DC",
Q2232="Exclu","Exclu",
Q2232="SAT","SAT",
Q2232="SPARE-ISSUE","SPARE-ISSUE",
Q2232="Fiber CAmtel","TRANS_FO_CAMTEL",
Q2232="Fiber AOF","Fiber AOF",
Q2232="Projet OCM (HUAWEI)","TRAVAUX-HUAWEI",
Q2232="Projet OCM (NOKIA)","TRAVAUX-NOKIA",
Q2232="ACCESS-ISSUE","ACCESS-ISSUE",
Q2232="Projet OCM (ZTE, NOKIA, autres projets)","TRAVAUX OCM",
Q2232="No root CAuse","No root cause",
Q2232="ODU HS","PDH",
Q2232="IP &amp; VLAN","PDH",
Q2232="Warehouse HUAWEI","SPARE-ISSUE",
Q2232="SPARE-HS","SPARE-ISSUE",
Q2232="Power Telco","BSS"
),"")</f>
        <v>No root cause</v>
      </c>
      <c r="P2232" s="22" t="str" cm="1">
        <f t="array" ref="P2232">IFERROR(_xlfn.IFS(
Q2232="MPR ISSUE","TX ISSUE",
Q2232="BSS Hardware Issue","RAN ISSUE",
Q2232="Sites strategiques, MLL, Pylone, etc.","ENVTECH",
Q2232="AKTIVCO DEFAUT GE &amp; POWER Cabinet","POWER ISSUE",
Q2232="AKTIVCO Coupure ENEO &amp; Baisse de tension","POWER ISSUE",
Q2232="Coupure ENEO &amp; Baisse de tension","POWER ISSUE",
Q2232="Defaut GE &amp; POWER Cabinet","POWER ISSUE",
Q2232="Sharing","POWER ISSUE",
Q2232="SIte strategiques &amp; DataCenter","POWER ISSUE",
Q2232="Exclu","Exclu",
Q2232="SAT","TX ISSUE",
Q2232="SPARE-ISSUE","SPARE-ISSUE",
Q2232="Fiber CAmtel","TX ISSUE",
Q2232="Fiber AOF","TX ISSUE",
Q2232="Projet OCM (HUAWEI)","TRAVAUX-HUAWEI",
Q2232="Projet OCM (NOKIA)","TRAVAUX -NOKIA",
Q2232="ACCESS-ISSUE","ACCESS-ISSUE",
Q2232="Projet OCM (ZTE, NOKIA, autres projets)","TRAVAUX OCM",
Q2232="No root CAuse","No root cause",
Q2232="ODU HS","TX ISSUE",
Q2232="IP &amp; VLAN","TX ISSUE",
Q2232="Warehouse HUAWEI","SPARE-ISSUE",
Q2232="SPARE-HS","SPARE-ISSUE",
Q2232="Power Telco","RAN ISSUE"
),"")</f>
        <v>No root cause</v>
      </c>
      <c r="Q2232" s="48" t="s">
        <v>5573</v>
      </c>
      <c r="R2232" s="23" t="str" cm="1">
        <f t="array" ref="R2232">IFERROR(_xlfn.IFS(
Q2232="MPR ISSUE","ACTIVE",
Q2232="BSS Hardware Issue","ACTIVE",
Q2232="Sites strategiques, MLL, Pylone, etc.","PASSIVE",
Q2232="AKTIVCO DEFAUT GE &amp; POWER Cabinet","PASSIVE",
Q2232="AKTIVCO Coupure ENEO &amp; Baisse de tension","PASSIVE",
Q2232="Coupure ENEO &amp; Baisse de tension","PASSIVE",
Q2232="Defaut GE &amp; POWER Cabinet","PASSIVE",
Q2232="Sharing","PASSIVE",
Q2232="SIte strategiques &amp; DataCenter","PASSIVE",
Q2232="Exclu","Exclu",
Q2232="SAT","ACTIVE",
Q2232="SPARE-ISSUE","SPARE-ISSUE",
Q2232="Fiber CAmtel","ACTIVE",
Q2232="Fiber AOF","ACTIVE",
Q2232="Projet OCM (HUAWEI)","PLANNED WORKS",
Q2232="Projet OCM (NOKIA)","PLANNED WORKS",
Q2232="ACCESS-ISSUE","ACCESS-ISSUE",
Q2232="Projet OCM (ZTE, NOKIA, autres projets)","PLANNED WORKS",
Q2232="No root CAuse","No root cause",
Q2232="ODU HS","ACTIVE",
Q2232="IP &amp; VLAN","ACTIVE",
Q2232="Warehouse HUAWEI","SPARE-ISSUE",
Q2232="SPARE-HS","SPARE-ISSUE",
Q2232="Power Telco","ACTIVE"
),"")</f>
        <v>No root cause</v>
      </c>
      <c r="S2232" s="56" t="s">
        <v>17</v>
      </c>
      <c r="T2232" s="7" t="s">
        <v>17</v>
      </c>
      <c r="U2232" s="57" t="s">
        <v>17</v>
      </c>
      <c r="V2232" s="57" t="s">
        <v>17</v>
      </c>
      <c r="W2232" s="57" t="s">
        <v>17</v>
      </c>
      <c r="X2232" s="57" t="s">
        <v>17</v>
      </c>
      <c r="Y2232" s="57" t="s">
        <v>17</v>
      </c>
      <c r="Z2232" s="57" t="s">
        <v>17</v>
      </c>
      <c r="AA2232" s="57" t="s">
        <v>17</v>
      </c>
      <c r="AB2232" s="57"/>
      <c r="AC2232" s="57" t="s">
        <v>17</v>
      </c>
      <c r="AD2232" s="57" t="s">
        <v>17</v>
      </c>
      <c r="AE2232" s="57" t="s">
        <v>17</v>
      </c>
      <c r="AF2232" s="57" t="s">
        <v>17</v>
      </c>
      <c r="AG2232" s="57" t="s">
        <v>17</v>
      </c>
      <c r="AH2232" s="57" t="s">
        <v>17</v>
      </c>
      <c r="AI2232" s="57" t="s">
        <v>17</v>
      </c>
    </row>
    <row r="2233" spans="1:35" s="14" customFormat="1" x14ac:dyDescent="0.35">
      <c r="A2233" s="1" t="s">
        <v>4744</v>
      </c>
      <c r="B2233" s="1" t="s">
        <v>4745</v>
      </c>
      <c r="C2233" s="3"/>
      <c r="D2233" s="1" t="s">
        <v>12</v>
      </c>
      <c r="E2233" s="1" t="s">
        <v>13</v>
      </c>
      <c r="F2233" s="3" t="s">
        <v>71</v>
      </c>
      <c r="G2233" s="1" t="s">
        <v>3541</v>
      </c>
      <c r="H2233" s="51" t="str">
        <f>_xlfn.XLOOKUP(B2233,'[1]Nur des jours'!$B:$B,'[1]Nur des jours'!$H:$H,"")</f>
        <v>ZTE</v>
      </c>
      <c r="I2233" s="52">
        <v>0</v>
      </c>
      <c r="J2233" s="52">
        <v>0</v>
      </c>
      <c r="K2233" s="52">
        <v>0</v>
      </c>
      <c r="L2233" s="53">
        <v>0</v>
      </c>
      <c r="M2233" s="54" t="s">
        <v>5374</v>
      </c>
      <c r="N2233" s="55"/>
      <c r="O2233" s="16" t="str" cm="1">
        <f t="array" ref="O2233">IFERROR(_xlfn.IFS(
Q2233="MPR ISSUE","PDH",
Q2233="BSS Hardware Issue","BSS",
Q2233="Sites strategiques, MLL, Pylone, etc.","ENVTECH",
Q2233="AKTIVCO DEFAUT GE &amp; POWER Cabinet","AKTIVCO",
Q2233="AKTIVCO Coupure ENEO &amp; Baisse de tension","AKTIVCO GRID ONLY",
Q2233="Coupure ENEO &amp; Baisse de tension","IHS GRID ONLY",
Q2233="Defaut GE &amp; POWER Cabinet","IHS",
Q2233="Sharing","Partners",
Q2233="SIte strategiques &amp; DataCenter","SST &amp; DC",
Q2233="Exclu","Exclu",
Q2233="SAT","SAT",
Q2233="SPARE-ISSUE","SPARE-ISSUE",
Q2233="Fiber CAmtel","TRANS_FO_CAMTEL",
Q2233="Fiber AOF","Fiber AOF",
Q2233="Projet OCM (HUAWEI)","TRAVAUX-HUAWEI",
Q2233="Projet OCM (NOKIA)","TRAVAUX-NOKIA",
Q2233="ACCESS-ISSUE","ACCESS-ISSUE",
Q2233="Projet OCM (ZTE, NOKIA, autres projets)","TRAVAUX OCM",
Q2233="No root CAuse","No root cause",
Q2233="ODU HS","PDH",
Q2233="IP &amp; VLAN","PDH",
Q2233="Warehouse HUAWEI","SPARE-ISSUE",
Q2233="SPARE-HS","SPARE-ISSUE",
Q2233="Power Telco","BSS"
),"")</f>
        <v>No root cause</v>
      </c>
      <c r="P2233" s="22" t="str" cm="1">
        <f t="array" ref="P2233">IFERROR(_xlfn.IFS(
Q2233="MPR ISSUE","TX ISSUE",
Q2233="BSS Hardware Issue","RAN ISSUE",
Q2233="Sites strategiques, MLL, Pylone, etc.","ENVTECH",
Q2233="AKTIVCO DEFAUT GE &amp; POWER Cabinet","POWER ISSUE",
Q2233="AKTIVCO Coupure ENEO &amp; Baisse de tension","POWER ISSUE",
Q2233="Coupure ENEO &amp; Baisse de tension","POWER ISSUE",
Q2233="Defaut GE &amp; POWER Cabinet","POWER ISSUE",
Q2233="Sharing","POWER ISSUE",
Q2233="SIte strategiques &amp; DataCenter","POWER ISSUE",
Q2233="Exclu","Exclu",
Q2233="SAT","TX ISSUE",
Q2233="SPARE-ISSUE","SPARE-ISSUE",
Q2233="Fiber CAmtel","TX ISSUE",
Q2233="Fiber AOF","TX ISSUE",
Q2233="Projet OCM (HUAWEI)","TRAVAUX-HUAWEI",
Q2233="Projet OCM (NOKIA)","TRAVAUX -NOKIA",
Q2233="ACCESS-ISSUE","ACCESS-ISSUE",
Q2233="Projet OCM (ZTE, NOKIA, autres projets)","TRAVAUX OCM",
Q2233="No root CAuse","No root cause",
Q2233="ODU HS","TX ISSUE",
Q2233="IP &amp; VLAN","TX ISSUE",
Q2233="Warehouse HUAWEI","SPARE-ISSUE",
Q2233="SPARE-HS","SPARE-ISSUE",
Q2233="Power Telco","RAN ISSUE"
),"")</f>
        <v>No root cause</v>
      </c>
      <c r="Q2233" s="48" t="s">
        <v>5573</v>
      </c>
      <c r="R2233" s="23" t="str" cm="1">
        <f t="array" ref="R2233">IFERROR(_xlfn.IFS(
Q2233="MPR ISSUE","ACTIVE",
Q2233="BSS Hardware Issue","ACTIVE",
Q2233="Sites strategiques, MLL, Pylone, etc.","PASSIVE",
Q2233="AKTIVCO DEFAUT GE &amp; POWER Cabinet","PASSIVE",
Q2233="AKTIVCO Coupure ENEO &amp; Baisse de tension","PASSIVE",
Q2233="Coupure ENEO &amp; Baisse de tension","PASSIVE",
Q2233="Defaut GE &amp; POWER Cabinet","PASSIVE",
Q2233="Sharing","PASSIVE",
Q2233="SIte strategiques &amp; DataCenter","PASSIVE",
Q2233="Exclu","Exclu",
Q2233="SAT","ACTIVE",
Q2233="SPARE-ISSUE","SPARE-ISSUE",
Q2233="Fiber CAmtel","ACTIVE",
Q2233="Fiber AOF","ACTIVE",
Q2233="Projet OCM (HUAWEI)","PLANNED WORKS",
Q2233="Projet OCM (NOKIA)","PLANNED WORKS",
Q2233="ACCESS-ISSUE","ACCESS-ISSUE",
Q2233="Projet OCM (ZTE, NOKIA, autres projets)","PLANNED WORKS",
Q2233="No root CAuse","No root cause",
Q2233="ODU HS","ACTIVE",
Q2233="IP &amp; VLAN","ACTIVE",
Q2233="Warehouse HUAWEI","SPARE-ISSUE",
Q2233="SPARE-HS","SPARE-ISSUE",
Q2233="Power Telco","ACTIVE"
),"")</f>
        <v>No root cause</v>
      </c>
      <c r="S2233" s="56" t="s">
        <v>17</v>
      </c>
      <c r="T2233" s="7" t="s">
        <v>17</v>
      </c>
      <c r="U2233" s="57" t="s">
        <v>17</v>
      </c>
      <c r="V2233" s="57" t="s">
        <v>17</v>
      </c>
      <c r="W2233" s="57" t="s">
        <v>17</v>
      </c>
      <c r="X2233" s="57" t="s">
        <v>17</v>
      </c>
      <c r="Y2233" s="57" t="s">
        <v>17</v>
      </c>
      <c r="Z2233" s="57" t="s">
        <v>17</v>
      </c>
      <c r="AA2233" s="57" t="s">
        <v>17</v>
      </c>
      <c r="AB2233" s="57"/>
      <c r="AC2233" s="57" t="s">
        <v>17</v>
      </c>
      <c r="AD2233" s="57" t="s">
        <v>17</v>
      </c>
      <c r="AE2233" s="57" t="s">
        <v>17</v>
      </c>
      <c r="AF2233" s="57" t="s">
        <v>17</v>
      </c>
      <c r="AG2233" s="57" t="s">
        <v>17</v>
      </c>
      <c r="AH2233" s="57" t="s">
        <v>17</v>
      </c>
      <c r="AI2233" s="57" t="s">
        <v>17</v>
      </c>
    </row>
    <row r="2234" spans="1:35" s="14" customFormat="1" x14ac:dyDescent="0.35">
      <c r="A2234" s="1" t="s">
        <v>4746</v>
      </c>
      <c r="B2234" s="1" t="s">
        <v>4747</v>
      </c>
      <c r="C2234" s="3"/>
      <c r="D2234" s="1" t="s">
        <v>12</v>
      </c>
      <c r="E2234" s="1" t="s">
        <v>13</v>
      </c>
      <c r="F2234" s="3" t="s">
        <v>33</v>
      </c>
      <c r="G2234" s="1" t="s">
        <v>34</v>
      </c>
      <c r="H2234" s="51" t="str">
        <f>_xlfn.XLOOKUP(B2234,'[1]Nur des jours'!$B:$B,'[1]Nur des jours'!$H:$H,"")</f>
        <v>ZTE</v>
      </c>
      <c r="I2234" s="52">
        <v>0</v>
      </c>
      <c r="J2234" s="52">
        <v>0</v>
      </c>
      <c r="K2234" s="52">
        <v>0</v>
      </c>
      <c r="L2234" s="53">
        <v>0</v>
      </c>
      <c r="M2234" s="54" t="s">
        <v>5374</v>
      </c>
      <c r="N2234" s="55"/>
      <c r="O2234" s="16" t="str" cm="1">
        <f t="array" ref="O2234">IFERROR(_xlfn.IFS(
Q2234="MPR ISSUE","PDH",
Q2234="BSS Hardware Issue","BSS",
Q2234="Sites strategiques, MLL, Pylone, etc.","ENVTECH",
Q2234="AKTIVCO DEFAUT GE &amp; POWER Cabinet","AKTIVCO",
Q2234="AKTIVCO Coupure ENEO &amp; Baisse de tension","AKTIVCO GRID ONLY",
Q2234="Coupure ENEO &amp; Baisse de tension","IHS GRID ONLY",
Q2234="Defaut GE &amp; POWER Cabinet","IHS",
Q2234="Sharing","Partners",
Q2234="SIte strategiques &amp; DataCenter","SST &amp; DC",
Q2234="Exclu","Exclu",
Q2234="SAT","SAT",
Q2234="SPARE-ISSUE","SPARE-ISSUE",
Q2234="Fiber CAmtel","TRANS_FO_CAMTEL",
Q2234="Fiber AOF","Fiber AOF",
Q2234="Projet OCM (HUAWEI)","TRAVAUX-HUAWEI",
Q2234="Projet OCM (NOKIA)","TRAVAUX-NOKIA",
Q2234="ACCESS-ISSUE","ACCESS-ISSUE",
Q2234="Projet OCM (ZTE, NOKIA, autres projets)","TRAVAUX OCM",
Q2234="No root CAuse","No root cause",
Q2234="ODU HS","PDH",
Q2234="IP &amp; VLAN","PDH",
Q2234="Warehouse HUAWEI","SPARE-ISSUE",
Q2234="SPARE-HS","SPARE-ISSUE",
Q2234="Power Telco","BSS"
),"")</f>
        <v>No root cause</v>
      </c>
      <c r="P2234" s="22" t="str" cm="1">
        <f t="array" ref="P2234">IFERROR(_xlfn.IFS(
Q2234="MPR ISSUE","TX ISSUE",
Q2234="BSS Hardware Issue","RAN ISSUE",
Q2234="Sites strategiques, MLL, Pylone, etc.","ENVTECH",
Q2234="AKTIVCO DEFAUT GE &amp; POWER Cabinet","POWER ISSUE",
Q2234="AKTIVCO Coupure ENEO &amp; Baisse de tension","POWER ISSUE",
Q2234="Coupure ENEO &amp; Baisse de tension","POWER ISSUE",
Q2234="Defaut GE &amp; POWER Cabinet","POWER ISSUE",
Q2234="Sharing","POWER ISSUE",
Q2234="SIte strategiques &amp; DataCenter","POWER ISSUE",
Q2234="Exclu","Exclu",
Q2234="SAT","TX ISSUE",
Q2234="SPARE-ISSUE","SPARE-ISSUE",
Q2234="Fiber CAmtel","TX ISSUE",
Q2234="Fiber AOF","TX ISSUE",
Q2234="Projet OCM (HUAWEI)","TRAVAUX-HUAWEI",
Q2234="Projet OCM (NOKIA)","TRAVAUX -NOKIA",
Q2234="ACCESS-ISSUE","ACCESS-ISSUE",
Q2234="Projet OCM (ZTE, NOKIA, autres projets)","TRAVAUX OCM",
Q2234="No root CAuse","No root cause",
Q2234="ODU HS","TX ISSUE",
Q2234="IP &amp; VLAN","TX ISSUE",
Q2234="Warehouse HUAWEI","SPARE-ISSUE",
Q2234="SPARE-HS","SPARE-ISSUE",
Q2234="Power Telco","RAN ISSUE"
),"")</f>
        <v>No root cause</v>
      </c>
      <c r="Q2234" s="48" t="s">
        <v>5573</v>
      </c>
      <c r="R2234" s="23" t="str" cm="1">
        <f t="array" ref="R2234">IFERROR(_xlfn.IFS(
Q2234="MPR ISSUE","ACTIVE",
Q2234="BSS Hardware Issue","ACTIVE",
Q2234="Sites strategiques, MLL, Pylone, etc.","PASSIVE",
Q2234="AKTIVCO DEFAUT GE &amp; POWER Cabinet","PASSIVE",
Q2234="AKTIVCO Coupure ENEO &amp; Baisse de tension","PASSIVE",
Q2234="Coupure ENEO &amp; Baisse de tension","PASSIVE",
Q2234="Defaut GE &amp; POWER Cabinet","PASSIVE",
Q2234="Sharing","PASSIVE",
Q2234="SIte strategiques &amp; DataCenter","PASSIVE",
Q2234="Exclu","Exclu",
Q2234="SAT","ACTIVE",
Q2234="SPARE-ISSUE","SPARE-ISSUE",
Q2234="Fiber CAmtel","ACTIVE",
Q2234="Fiber AOF","ACTIVE",
Q2234="Projet OCM (HUAWEI)","PLANNED WORKS",
Q2234="Projet OCM (NOKIA)","PLANNED WORKS",
Q2234="ACCESS-ISSUE","ACCESS-ISSUE",
Q2234="Projet OCM (ZTE, NOKIA, autres projets)","PLANNED WORKS",
Q2234="No root CAuse","No root cause",
Q2234="ODU HS","ACTIVE",
Q2234="IP &amp; VLAN","ACTIVE",
Q2234="Warehouse HUAWEI","SPARE-ISSUE",
Q2234="SPARE-HS","SPARE-ISSUE",
Q2234="Power Telco","ACTIVE"
),"")</f>
        <v>No root cause</v>
      </c>
      <c r="S2234" s="56" t="s">
        <v>17</v>
      </c>
      <c r="T2234" s="7" t="s">
        <v>17</v>
      </c>
      <c r="U2234" s="57" t="s">
        <v>17</v>
      </c>
      <c r="V2234" s="57" t="s">
        <v>17</v>
      </c>
      <c r="W2234" s="57" t="s">
        <v>17</v>
      </c>
      <c r="X2234" s="57" t="s">
        <v>17</v>
      </c>
      <c r="Y2234" s="57" t="s">
        <v>17</v>
      </c>
      <c r="Z2234" s="57" t="s">
        <v>17</v>
      </c>
      <c r="AA2234" s="57" t="s">
        <v>17</v>
      </c>
      <c r="AB2234" s="57"/>
      <c r="AC2234" s="57" t="s">
        <v>17</v>
      </c>
      <c r="AD2234" s="57" t="s">
        <v>17</v>
      </c>
      <c r="AE2234" s="57" t="s">
        <v>17</v>
      </c>
      <c r="AF2234" s="57" t="s">
        <v>17</v>
      </c>
      <c r="AG2234" s="57" t="s">
        <v>17</v>
      </c>
      <c r="AH2234" s="57" t="s">
        <v>17</v>
      </c>
      <c r="AI2234" s="57" t="s">
        <v>17</v>
      </c>
    </row>
    <row r="2235" spans="1:35" s="14" customFormat="1" x14ac:dyDescent="0.35">
      <c r="A2235" s="1" t="s">
        <v>4750</v>
      </c>
      <c r="B2235" s="1" t="s">
        <v>4751</v>
      </c>
      <c r="C2235" s="3"/>
      <c r="D2235" s="1" t="s">
        <v>12</v>
      </c>
      <c r="E2235" s="1" t="s">
        <v>98</v>
      </c>
      <c r="F2235" s="3" t="s">
        <v>39</v>
      </c>
      <c r="G2235" s="1" t="s">
        <v>4752</v>
      </c>
      <c r="H2235" s="51" t="str">
        <f>_xlfn.XLOOKUP(B2235,'[1]Nur des jours'!$B:$B,'[1]Nur des jours'!$H:$H,"")</f>
        <v>ZTE</v>
      </c>
      <c r="I2235" s="52">
        <v>0</v>
      </c>
      <c r="J2235" s="52">
        <v>0</v>
      </c>
      <c r="K2235" s="52">
        <v>0</v>
      </c>
      <c r="L2235" s="53">
        <v>0</v>
      </c>
      <c r="M2235" s="54" t="s">
        <v>5374</v>
      </c>
      <c r="N2235" s="55"/>
      <c r="O2235" s="16" t="str" cm="1">
        <f t="array" ref="O2235">IFERROR(_xlfn.IFS(
Q2235="MPR ISSUE","PDH",
Q2235="BSS Hardware Issue","BSS",
Q2235="Sites strategiques, MLL, Pylone, etc.","ENVTECH",
Q2235="AKTIVCO DEFAUT GE &amp; POWER Cabinet","AKTIVCO",
Q2235="AKTIVCO Coupure ENEO &amp; Baisse de tension","AKTIVCO GRID ONLY",
Q2235="Coupure ENEO &amp; Baisse de tension","IHS GRID ONLY",
Q2235="Defaut GE &amp; POWER Cabinet","IHS",
Q2235="Sharing","Partners",
Q2235="SIte strategiques &amp; DataCenter","SST &amp; DC",
Q2235="Exclu","Exclu",
Q2235="SAT","SAT",
Q2235="SPARE-ISSUE","SPARE-ISSUE",
Q2235="Fiber CAmtel","TRANS_FO_CAMTEL",
Q2235="Fiber AOF","Fiber AOF",
Q2235="Projet OCM (HUAWEI)","TRAVAUX-HUAWEI",
Q2235="Projet OCM (NOKIA)","TRAVAUX-NOKIA",
Q2235="ACCESS-ISSUE","ACCESS-ISSUE",
Q2235="Projet OCM (ZTE, NOKIA, autres projets)","TRAVAUX OCM",
Q2235="No root CAuse","No root cause",
Q2235="ODU HS","PDH",
Q2235="IP &amp; VLAN","PDH",
Q2235="Warehouse HUAWEI","SPARE-ISSUE",
Q2235="SPARE-HS","SPARE-ISSUE",
Q2235="Power Telco","BSS"
),"")</f>
        <v>No root cause</v>
      </c>
      <c r="P2235" s="22" t="str" cm="1">
        <f t="array" ref="P2235">IFERROR(_xlfn.IFS(
Q2235="MPR ISSUE","TX ISSUE",
Q2235="BSS Hardware Issue","RAN ISSUE",
Q2235="Sites strategiques, MLL, Pylone, etc.","ENVTECH",
Q2235="AKTIVCO DEFAUT GE &amp; POWER Cabinet","POWER ISSUE",
Q2235="AKTIVCO Coupure ENEO &amp; Baisse de tension","POWER ISSUE",
Q2235="Coupure ENEO &amp; Baisse de tension","POWER ISSUE",
Q2235="Defaut GE &amp; POWER Cabinet","POWER ISSUE",
Q2235="Sharing","POWER ISSUE",
Q2235="SIte strategiques &amp; DataCenter","POWER ISSUE",
Q2235="Exclu","Exclu",
Q2235="SAT","TX ISSUE",
Q2235="SPARE-ISSUE","SPARE-ISSUE",
Q2235="Fiber CAmtel","TX ISSUE",
Q2235="Fiber AOF","TX ISSUE",
Q2235="Projet OCM (HUAWEI)","TRAVAUX-HUAWEI",
Q2235="Projet OCM (NOKIA)","TRAVAUX -NOKIA",
Q2235="ACCESS-ISSUE","ACCESS-ISSUE",
Q2235="Projet OCM (ZTE, NOKIA, autres projets)","TRAVAUX OCM",
Q2235="No root CAuse","No root cause",
Q2235="ODU HS","TX ISSUE",
Q2235="IP &amp; VLAN","TX ISSUE",
Q2235="Warehouse HUAWEI","SPARE-ISSUE",
Q2235="SPARE-HS","SPARE-ISSUE",
Q2235="Power Telco","RAN ISSUE"
),"")</f>
        <v>No root cause</v>
      </c>
      <c r="Q2235" s="48" t="s">
        <v>5573</v>
      </c>
      <c r="R2235" s="23" t="str" cm="1">
        <f t="array" ref="R2235">IFERROR(_xlfn.IFS(
Q2235="MPR ISSUE","ACTIVE",
Q2235="BSS Hardware Issue","ACTIVE",
Q2235="Sites strategiques, MLL, Pylone, etc.","PASSIVE",
Q2235="AKTIVCO DEFAUT GE &amp; POWER Cabinet","PASSIVE",
Q2235="AKTIVCO Coupure ENEO &amp; Baisse de tension","PASSIVE",
Q2235="Coupure ENEO &amp; Baisse de tension","PASSIVE",
Q2235="Defaut GE &amp; POWER Cabinet","PASSIVE",
Q2235="Sharing","PASSIVE",
Q2235="SIte strategiques &amp; DataCenter","PASSIVE",
Q2235="Exclu","Exclu",
Q2235="SAT","ACTIVE",
Q2235="SPARE-ISSUE","SPARE-ISSUE",
Q2235="Fiber CAmtel","ACTIVE",
Q2235="Fiber AOF","ACTIVE",
Q2235="Projet OCM (HUAWEI)","PLANNED WORKS",
Q2235="Projet OCM (NOKIA)","PLANNED WORKS",
Q2235="ACCESS-ISSUE","ACCESS-ISSUE",
Q2235="Projet OCM (ZTE, NOKIA, autres projets)","PLANNED WORKS",
Q2235="No root CAuse","No root cause",
Q2235="ODU HS","ACTIVE",
Q2235="IP &amp; VLAN","ACTIVE",
Q2235="Warehouse HUAWEI","SPARE-ISSUE",
Q2235="SPARE-HS","SPARE-ISSUE",
Q2235="Power Telco","ACTIVE"
),"")</f>
        <v>No root cause</v>
      </c>
      <c r="S2235" s="56" t="s">
        <v>17</v>
      </c>
      <c r="T2235" s="7" t="s">
        <v>17</v>
      </c>
      <c r="U2235" s="57" t="s">
        <v>17</v>
      </c>
      <c r="V2235" s="57" t="s">
        <v>17</v>
      </c>
      <c r="W2235" s="57" t="s">
        <v>17</v>
      </c>
      <c r="X2235" s="57" t="s">
        <v>17</v>
      </c>
      <c r="Y2235" s="57" t="s">
        <v>17</v>
      </c>
      <c r="Z2235" s="57" t="s">
        <v>17</v>
      </c>
      <c r="AA2235" s="57" t="s">
        <v>17</v>
      </c>
      <c r="AB2235" s="57"/>
      <c r="AC2235" s="57" t="s">
        <v>17</v>
      </c>
      <c r="AD2235" s="57" t="s">
        <v>17</v>
      </c>
      <c r="AE2235" s="57" t="s">
        <v>17</v>
      </c>
      <c r="AF2235" s="57" t="s">
        <v>17</v>
      </c>
      <c r="AG2235" s="57" t="s">
        <v>17</v>
      </c>
      <c r="AH2235" s="57" t="s">
        <v>17</v>
      </c>
      <c r="AI2235" s="57" t="s">
        <v>17</v>
      </c>
    </row>
    <row r="2236" spans="1:35" s="14" customFormat="1" x14ac:dyDescent="0.35">
      <c r="A2236" s="2" t="s">
        <v>4753</v>
      </c>
      <c r="B2236" s="1" t="s">
        <v>4754</v>
      </c>
      <c r="C2236" s="3"/>
      <c r="D2236" s="1" t="s">
        <v>12</v>
      </c>
      <c r="E2236" s="1" t="s">
        <v>13</v>
      </c>
      <c r="F2236" s="3" t="s">
        <v>39</v>
      </c>
      <c r="G2236" s="1" t="s">
        <v>4753</v>
      </c>
      <c r="H2236" s="51" t="str">
        <f>_xlfn.XLOOKUP(B2236,'[1]Nur des jours'!$B:$B,'[1]Nur des jours'!$H:$H,"")</f>
        <v>ZTE</v>
      </c>
      <c r="I2236" s="52">
        <v>0</v>
      </c>
      <c r="J2236" s="52">
        <v>0</v>
      </c>
      <c r="K2236" s="52">
        <v>0</v>
      </c>
      <c r="L2236" s="53">
        <v>0</v>
      </c>
      <c r="M2236" s="54" t="s">
        <v>5374</v>
      </c>
      <c r="N2236" s="55"/>
      <c r="O2236" s="16" t="str" cm="1">
        <f t="array" ref="O2236">IFERROR(_xlfn.IFS(
Q2236="MPR ISSUE","PDH",
Q2236="BSS Hardware Issue","BSS",
Q2236="Sites strategiques, MLL, Pylone, etc.","ENVTECH",
Q2236="AKTIVCO DEFAUT GE &amp; POWER Cabinet","AKTIVCO",
Q2236="AKTIVCO Coupure ENEO &amp; Baisse de tension","AKTIVCO GRID ONLY",
Q2236="Coupure ENEO &amp; Baisse de tension","IHS GRID ONLY",
Q2236="Defaut GE &amp; POWER Cabinet","IHS",
Q2236="Sharing","Partners",
Q2236="SIte strategiques &amp; DataCenter","SST &amp; DC",
Q2236="Exclu","Exclu",
Q2236="SAT","SAT",
Q2236="SPARE-ISSUE","SPARE-ISSUE",
Q2236="Fiber CAmtel","TRANS_FO_CAMTEL",
Q2236="Fiber AOF","Fiber AOF",
Q2236="Projet OCM (HUAWEI)","TRAVAUX-HUAWEI",
Q2236="Projet OCM (NOKIA)","TRAVAUX-NOKIA",
Q2236="ACCESS-ISSUE","ACCESS-ISSUE",
Q2236="Projet OCM (ZTE, NOKIA, autres projets)","TRAVAUX OCM",
Q2236="No root CAuse","No root cause",
Q2236="ODU HS","PDH",
Q2236="IP &amp; VLAN","PDH",
Q2236="Warehouse HUAWEI","SPARE-ISSUE",
Q2236="SPARE-HS","SPARE-ISSUE",
Q2236="Power Telco","BSS"
),"")</f>
        <v>No root cause</v>
      </c>
      <c r="P2236" s="22" t="str" cm="1">
        <f t="array" ref="P2236">IFERROR(_xlfn.IFS(
Q2236="MPR ISSUE","TX ISSUE",
Q2236="BSS Hardware Issue","RAN ISSUE",
Q2236="Sites strategiques, MLL, Pylone, etc.","ENVTECH",
Q2236="AKTIVCO DEFAUT GE &amp; POWER Cabinet","POWER ISSUE",
Q2236="AKTIVCO Coupure ENEO &amp; Baisse de tension","POWER ISSUE",
Q2236="Coupure ENEO &amp; Baisse de tension","POWER ISSUE",
Q2236="Defaut GE &amp; POWER Cabinet","POWER ISSUE",
Q2236="Sharing","POWER ISSUE",
Q2236="SIte strategiques &amp; DataCenter","POWER ISSUE",
Q2236="Exclu","Exclu",
Q2236="SAT","TX ISSUE",
Q2236="SPARE-ISSUE","SPARE-ISSUE",
Q2236="Fiber CAmtel","TX ISSUE",
Q2236="Fiber AOF","TX ISSUE",
Q2236="Projet OCM (HUAWEI)","TRAVAUX-HUAWEI",
Q2236="Projet OCM (NOKIA)","TRAVAUX -NOKIA",
Q2236="ACCESS-ISSUE","ACCESS-ISSUE",
Q2236="Projet OCM (ZTE, NOKIA, autres projets)","TRAVAUX OCM",
Q2236="No root CAuse","No root cause",
Q2236="ODU HS","TX ISSUE",
Q2236="IP &amp; VLAN","TX ISSUE",
Q2236="Warehouse HUAWEI","SPARE-ISSUE",
Q2236="SPARE-HS","SPARE-ISSUE",
Q2236="Power Telco","RAN ISSUE"
),"")</f>
        <v>No root cause</v>
      </c>
      <c r="Q2236" s="48" t="s">
        <v>5573</v>
      </c>
      <c r="R2236" s="23" t="str" cm="1">
        <f t="array" ref="R2236">IFERROR(_xlfn.IFS(
Q2236="MPR ISSUE","ACTIVE",
Q2236="BSS Hardware Issue","ACTIVE",
Q2236="Sites strategiques, MLL, Pylone, etc.","PASSIVE",
Q2236="AKTIVCO DEFAUT GE &amp; POWER Cabinet","PASSIVE",
Q2236="AKTIVCO Coupure ENEO &amp; Baisse de tension","PASSIVE",
Q2236="Coupure ENEO &amp; Baisse de tension","PASSIVE",
Q2236="Defaut GE &amp; POWER Cabinet","PASSIVE",
Q2236="Sharing","PASSIVE",
Q2236="SIte strategiques &amp; DataCenter","PASSIVE",
Q2236="Exclu","Exclu",
Q2236="SAT","ACTIVE",
Q2236="SPARE-ISSUE","SPARE-ISSUE",
Q2236="Fiber CAmtel","ACTIVE",
Q2236="Fiber AOF","ACTIVE",
Q2236="Projet OCM (HUAWEI)","PLANNED WORKS",
Q2236="Projet OCM (NOKIA)","PLANNED WORKS",
Q2236="ACCESS-ISSUE","ACCESS-ISSUE",
Q2236="Projet OCM (ZTE, NOKIA, autres projets)","PLANNED WORKS",
Q2236="No root CAuse","No root cause",
Q2236="ODU HS","ACTIVE",
Q2236="IP &amp; VLAN","ACTIVE",
Q2236="Warehouse HUAWEI","SPARE-ISSUE",
Q2236="SPARE-HS","SPARE-ISSUE",
Q2236="Power Telco","ACTIVE"
),"")</f>
        <v>No root cause</v>
      </c>
      <c r="S2236" s="56" t="s">
        <v>17</v>
      </c>
      <c r="T2236" s="7" t="s">
        <v>17</v>
      </c>
      <c r="U2236" s="57" t="s">
        <v>17</v>
      </c>
      <c r="V2236" s="57" t="s">
        <v>17</v>
      </c>
      <c r="W2236" s="57" t="s">
        <v>17</v>
      </c>
      <c r="X2236" s="57" t="s">
        <v>17</v>
      </c>
      <c r="Y2236" s="57" t="s">
        <v>17</v>
      </c>
      <c r="Z2236" s="57" t="s">
        <v>17</v>
      </c>
      <c r="AA2236" s="57" t="s">
        <v>17</v>
      </c>
      <c r="AB2236" s="57"/>
      <c r="AC2236" s="57" t="s">
        <v>17</v>
      </c>
      <c r="AD2236" s="57" t="s">
        <v>17</v>
      </c>
      <c r="AE2236" s="57" t="s">
        <v>17</v>
      </c>
      <c r="AF2236" s="57" t="s">
        <v>17</v>
      </c>
      <c r="AG2236" s="57" t="s">
        <v>17</v>
      </c>
      <c r="AH2236" s="57" t="s">
        <v>17</v>
      </c>
      <c r="AI2236" s="57" t="s">
        <v>17</v>
      </c>
    </row>
    <row r="2237" spans="1:35" s="14" customFormat="1" x14ac:dyDescent="0.35">
      <c r="A2237" s="1" t="s">
        <v>4755</v>
      </c>
      <c r="B2237" s="1" t="s">
        <v>4756</v>
      </c>
      <c r="C2237" s="3"/>
      <c r="D2237" s="1" t="s">
        <v>12</v>
      </c>
      <c r="E2237" s="1" t="s">
        <v>13</v>
      </c>
      <c r="F2237" s="3" t="s">
        <v>39</v>
      </c>
      <c r="G2237" s="1" t="s">
        <v>4755</v>
      </c>
      <c r="H2237" s="51" t="str">
        <f>_xlfn.XLOOKUP(B2237,'[1]Nur des jours'!$B:$B,'[1]Nur des jours'!$H:$H,"")</f>
        <v>ZTE</v>
      </c>
      <c r="I2237" s="52">
        <v>0</v>
      </c>
      <c r="J2237" s="52">
        <v>0</v>
      </c>
      <c r="K2237" s="52">
        <v>0</v>
      </c>
      <c r="L2237" s="53">
        <v>0</v>
      </c>
      <c r="M2237" s="54" t="s">
        <v>5374</v>
      </c>
      <c r="N2237" s="55"/>
      <c r="O2237" s="16" t="str" cm="1">
        <f t="array" ref="O2237">IFERROR(_xlfn.IFS(
Q2237="MPR ISSUE","PDH",
Q2237="BSS Hardware Issue","BSS",
Q2237="Sites strategiques, MLL, Pylone, etc.","ENVTECH",
Q2237="AKTIVCO DEFAUT GE &amp; POWER Cabinet","AKTIVCO",
Q2237="AKTIVCO Coupure ENEO &amp; Baisse de tension","AKTIVCO GRID ONLY",
Q2237="Coupure ENEO &amp; Baisse de tension","IHS GRID ONLY",
Q2237="Defaut GE &amp; POWER Cabinet","IHS",
Q2237="Sharing","Partners",
Q2237="SIte strategiques &amp; DataCenter","SST &amp; DC",
Q2237="Exclu","Exclu",
Q2237="SAT","SAT",
Q2237="SPARE-ISSUE","SPARE-ISSUE",
Q2237="Fiber CAmtel","TRANS_FO_CAMTEL",
Q2237="Fiber AOF","Fiber AOF",
Q2237="Projet OCM (HUAWEI)","TRAVAUX-HUAWEI",
Q2237="Projet OCM (NOKIA)","TRAVAUX-NOKIA",
Q2237="ACCESS-ISSUE","ACCESS-ISSUE",
Q2237="Projet OCM (ZTE, NOKIA, autres projets)","TRAVAUX OCM",
Q2237="No root CAuse","No root cause",
Q2237="ODU HS","PDH",
Q2237="IP &amp; VLAN","PDH",
Q2237="Warehouse HUAWEI","SPARE-ISSUE",
Q2237="SPARE-HS","SPARE-ISSUE",
Q2237="Power Telco","BSS"
),"")</f>
        <v>No root cause</v>
      </c>
      <c r="P2237" s="22" t="str" cm="1">
        <f t="array" ref="P2237">IFERROR(_xlfn.IFS(
Q2237="MPR ISSUE","TX ISSUE",
Q2237="BSS Hardware Issue","RAN ISSUE",
Q2237="Sites strategiques, MLL, Pylone, etc.","ENVTECH",
Q2237="AKTIVCO DEFAUT GE &amp; POWER Cabinet","POWER ISSUE",
Q2237="AKTIVCO Coupure ENEO &amp; Baisse de tension","POWER ISSUE",
Q2237="Coupure ENEO &amp; Baisse de tension","POWER ISSUE",
Q2237="Defaut GE &amp; POWER Cabinet","POWER ISSUE",
Q2237="Sharing","POWER ISSUE",
Q2237="SIte strategiques &amp; DataCenter","POWER ISSUE",
Q2237="Exclu","Exclu",
Q2237="SAT","TX ISSUE",
Q2237="SPARE-ISSUE","SPARE-ISSUE",
Q2237="Fiber CAmtel","TX ISSUE",
Q2237="Fiber AOF","TX ISSUE",
Q2237="Projet OCM (HUAWEI)","TRAVAUX-HUAWEI",
Q2237="Projet OCM (NOKIA)","TRAVAUX -NOKIA",
Q2237="ACCESS-ISSUE","ACCESS-ISSUE",
Q2237="Projet OCM (ZTE, NOKIA, autres projets)","TRAVAUX OCM",
Q2237="No root CAuse","No root cause",
Q2237="ODU HS","TX ISSUE",
Q2237="IP &amp; VLAN","TX ISSUE",
Q2237="Warehouse HUAWEI","SPARE-ISSUE",
Q2237="SPARE-HS","SPARE-ISSUE",
Q2237="Power Telco","RAN ISSUE"
),"")</f>
        <v>No root cause</v>
      </c>
      <c r="Q2237" s="48" t="s">
        <v>5573</v>
      </c>
      <c r="R2237" s="23" t="str" cm="1">
        <f t="array" ref="R2237">IFERROR(_xlfn.IFS(
Q2237="MPR ISSUE","ACTIVE",
Q2237="BSS Hardware Issue","ACTIVE",
Q2237="Sites strategiques, MLL, Pylone, etc.","PASSIVE",
Q2237="AKTIVCO DEFAUT GE &amp; POWER Cabinet","PASSIVE",
Q2237="AKTIVCO Coupure ENEO &amp; Baisse de tension","PASSIVE",
Q2237="Coupure ENEO &amp; Baisse de tension","PASSIVE",
Q2237="Defaut GE &amp; POWER Cabinet","PASSIVE",
Q2237="Sharing","PASSIVE",
Q2237="SIte strategiques &amp; DataCenter","PASSIVE",
Q2237="Exclu","Exclu",
Q2237="SAT","ACTIVE",
Q2237="SPARE-ISSUE","SPARE-ISSUE",
Q2237="Fiber CAmtel","ACTIVE",
Q2237="Fiber AOF","ACTIVE",
Q2237="Projet OCM (HUAWEI)","PLANNED WORKS",
Q2237="Projet OCM (NOKIA)","PLANNED WORKS",
Q2237="ACCESS-ISSUE","ACCESS-ISSUE",
Q2237="Projet OCM (ZTE, NOKIA, autres projets)","PLANNED WORKS",
Q2237="No root CAuse","No root cause",
Q2237="ODU HS","ACTIVE",
Q2237="IP &amp; VLAN","ACTIVE",
Q2237="Warehouse HUAWEI","SPARE-ISSUE",
Q2237="SPARE-HS","SPARE-ISSUE",
Q2237="Power Telco","ACTIVE"
),"")</f>
        <v>No root cause</v>
      </c>
      <c r="S2237" s="56" t="s">
        <v>17</v>
      </c>
      <c r="T2237" s="7" t="s">
        <v>17</v>
      </c>
      <c r="U2237" s="57" t="s">
        <v>17</v>
      </c>
      <c r="V2237" s="57" t="s">
        <v>17</v>
      </c>
      <c r="W2237" s="57" t="s">
        <v>17</v>
      </c>
      <c r="X2237" s="57" t="s">
        <v>17</v>
      </c>
      <c r="Y2237" s="57" t="s">
        <v>17</v>
      </c>
      <c r="Z2237" s="57" t="s">
        <v>17</v>
      </c>
      <c r="AA2237" s="57" t="s">
        <v>17</v>
      </c>
      <c r="AB2237" s="57"/>
      <c r="AC2237" s="57" t="s">
        <v>17</v>
      </c>
      <c r="AD2237" s="57" t="s">
        <v>17</v>
      </c>
      <c r="AE2237" s="57" t="s">
        <v>17</v>
      </c>
      <c r="AF2237" s="57" t="s">
        <v>17</v>
      </c>
      <c r="AG2237" s="57" t="s">
        <v>17</v>
      </c>
      <c r="AH2237" s="57" t="s">
        <v>17</v>
      </c>
      <c r="AI2237" s="57" t="s">
        <v>17</v>
      </c>
    </row>
    <row r="2238" spans="1:35" s="14" customFormat="1" x14ac:dyDescent="0.35">
      <c r="A2238" s="1" t="s">
        <v>4761</v>
      </c>
      <c r="B2238" s="1" t="s">
        <v>4762</v>
      </c>
      <c r="C2238" s="3"/>
      <c r="D2238" s="1" t="s">
        <v>12</v>
      </c>
      <c r="E2238" s="1" t="s">
        <v>13</v>
      </c>
      <c r="F2238" s="3" t="s">
        <v>39</v>
      </c>
      <c r="G2238" s="1" t="s">
        <v>4761</v>
      </c>
      <c r="H2238" s="51" t="str">
        <f>_xlfn.XLOOKUP(B2238,'[1]Nur des jours'!$B:$B,'[1]Nur des jours'!$H:$H,"")</f>
        <v>ZTE</v>
      </c>
      <c r="I2238" s="52">
        <v>0</v>
      </c>
      <c r="J2238" s="52">
        <v>0</v>
      </c>
      <c r="K2238" s="52">
        <v>0</v>
      </c>
      <c r="L2238" s="53">
        <v>0</v>
      </c>
      <c r="M2238" s="54" t="s">
        <v>5374</v>
      </c>
      <c r="N2238" s="55"/>
      <c r="O2238" s="16" t="str" cm="1">
        <f t="array" ref="O2238">IFERROR(_xlfn.IFS(
Q2238="MPR ISSUE","PDH",
Q2238="BSS Hardware Issue","BSS",
Q2238="Sites strategiques, MLL, Pylone, etc.","ENVTECH",
Q2238="AKTIVCO DEFAUT GE &amp; POWER Cabinet","AKTIVCO",
Q2238="AKTIVCO Coupure ENEO &amp; Baisse de tension","AKTIVCO GRID ONLY",
Q2238="Coupure ENEO &amp; Baisse de tension","IHS GRID ONLY",
Q2238="Defaut GE &amp; POWER Cabinet","IHS",
Q2238="Sharing","Partners",
Q2238="SIte strategiques &amp; DataCenter","SST &amp; DC",
Q2238="Exclu","Exclu",
Q2238="SAT","SAT",
Q2238="SPARE-ISSUE","SPARE-ISSUE",
Q2238="Fiber CAmtel","TRANS_FO_CAMTEL",
Q2238="Fiber AOF","Fiber AOF",
Q2238="Projet OCM (HUAWEI)","TRAVAUX-HUAWEI",
Q2238="Projet OCM (NOKIA)","TRAVAUX-NOKIA",
Q2238="ACCESS-ISSUE","ACCESS-ISSUE",
Q2238="Projet OCM (ZTE, NOKIA, autres projets)","TRAVAUX OCM",
Q2238="No root CAuse","No root cause",
Q2238="ODU HS","PDH",
Q2238="IP &amp; VLAN","PDH",
Q2238="Warehouse HUAWEI","SPARE-ISSUE",
Q2238="SPARE-HS","SPARE-ISSUE",
Q2238="Power Telco","BSS"
),"")</f>
        <v>No root cause</v>
      </c>
      <c r="P2238" s="22" t="str" cm="1">
        <f t="array" ref="P2238">IFERROR(_xlfn.IFS(
Q2238="MPR ISSUE","TX ISSUE",
Q2238="BSS Hardware Issue","RAN ISSUE",
Q2238="Sites strategiques, MLL, Pylone, etc.","ENVTECH",
Q2238="AKTIVCO DEFAUT GE &amp; POWER Cabinet","POWER ISSUE",
Q2238="AKTIVCO Coupure ENEO &amp; Baisse de tension","POWER ISSUE",
Q2238="Coupure ENEO &amp; Baisse de tension","POWER ISSUE",
Q2238="Defaut GE &amp; POWER Cabinet","POWER ISSUE",
Q2238="Sharing","POWER ISSUE",
Q2238="SIte strategiques &amp; DataCenter","POWER ISSUE",
Q2238="Exclu","Exclu",
Q2238="SAT","TX ISSUE",
Q2238="SPARE-ISSUE","SPARE-ISSUE",
Q2238="Fiber CAmtel","TX ISSUE",
Q2238="Fiber AOF","TX ISSUE",
Q2238="Projet OCM (HUAWEI)","TRAVAUX-HUAWEI",
Q2238="Projet OCM (NOKIA)","TRAVAUX -NOKIA",
Q2238="ACCESS-ISSUE","ACCESS-ISSUE",
Q2238="Projet OCM (ZTE, NOKIA, autres projets)","TRAVAUX OCM",
Q2238="No root CAuse","No root cause",
Q2238="ODU HS","TX ISSUE",
Q2238="IP &amp; VLAN","TX ISSUE",
Q2238="Warehouse HUAWEI","SPARE-ISSUE",
Q2238="SPARE-HS","SPARE-ISSUE",
Q2238="Power Telco","RAN ISSUE"
),"")</f>
        <v>No root cause</v>
      </c>
      <c r="Q2238" s="48" t="s">
        <v>5573</v>
      </c>
      <c r="R2238" s="23" t="str" cm="1">
        <f t="array" ref="R2238">IFERROR(_xlfn.IFS(
Q2238="MPR ISSUE","ACTIVE",
Q2238="BSS Hardware Issue","ACTIVE",
Q2238="Sites strategiques, MLL, Pylone, etc.","PASSIVE",
Q2238="AKTIVCO DEFAUT GE &amp; POWER Cabinet","PASSIVE",
Q2238="AKTIVCO Coupure ENEO &amp; Baisse de tension","PASSIVE",
Q2238="Coupure ENEO &amp; Baisse de tension","PASSIVE",
Q2238="Defaut GE &amp; POWER Cabinet","PASSIVE",
Q2238="Sharing","PASSIVE",
Q2238="SIte strategiques &amp; DataCenter","PASSIVE",
Q2238="Exclu","Exclu",
Q2238="SAT","ACTIVE",
Q2238="SPARE-ISSUE","SPARE-ISSUE",
Q2238="Fiber CAmtel","ACTIVE",
Q2238="Fiber AOF","ACTIVE",
Q2238="Projet OCM (HUAWEI)","PLANNED WORKS",
Q2238="Projet OCM (NOKIA)","PLANNED WORKS",
Q2238="ACCESS-ISSUE","ACCESS-ISSUE",
Q2238="Projet OCM (ZTE, NOKIA, autres projets)","PLANNED WORKS",
Q2238="No root CAuse","No root cause",
Q2238="ODU HS","ACTIVE",
Q2238="IP &amp; VLAN","ACTIVE",
Q2238="Warehouse HUAWEI","SPARE-ISSUE",
Q2238="SPARE-HS","SPARE-ISSUE",
Q2238="Power Telco","ACTIVE"
),"")</f>
        <v>No root cause</v>
      </c>
      <c r="S2238" s="56" t="s">
        <v>17</v>
      </c>
      <c r="T2238" s="7" t="s">
        <v>17</v>
      </c>
      <c r="U2238" s="57" t="s">
        <v>17</v>
      </c>
      <c r="V2238" s="57" t="s">
        <v>17</v>
      </c>
      <c r="W2238" s="57" t="s">
        <v>17</v>
      </c>
      <c r="X2238" s="57" t="s">
        <v>17</v>
      </c>
      <c r="Y2238" s="57" t="s">
        <v>17</v>
      </c>
      <c r="Z2238" s="57" t="s">
        <v>17</v>
      </c>
      <c r="AA2238" s="57" t="s">
        <v>17</v>
      </c>
      <c r="AB2238" s="57"/>
      <c r="AC2238" s="57" t="s">
        <v>17</v>
      </c>
      <c r="AD2238" s="57" t="s">
        <v>17</v>
      </c>
      <c r="AE2238" s="57" t="s">
        <v>17</v>
      </c>
      <c r="AF2238" s="57" t="s">
        <v>17</v>
      </c>
      <c r="AG2238" s="57" t="s">
        <v>17</v>
      </c>
      <c r="AH2238" s="57" t="s">
        <v>17</v>
      </c>
      <c r="AI2238" s="57" t="s">
        <v>17</v>
      </c>
    </row>
    <row r="2239" spans="1:35" s="14" customFormat="1" x14ac:dyDescent="0.35">
      <c r="A2239" s="1" t="s">
        <v>4769</v>
      </c>
      <c r="B2239" s="1" t="s">
        <v>4770</v>
      </c>
      <c r="C2239" s="3"/>
      <c r="D2239" s="1" t="s">
        <v>12</v>
      </c>
      <c r="E2239" s="1" t="s">
        <v>13</v>
      </c>
      <c r="F2239" s="3" t="s">
        <v>33</v>
      </c>
      <c r="G2239" s="1" t="s">
        <v>34</v>
      </c>
      <c r="H2239" s="51" t="str">
        <f>_xlfn.XLOOKUP(B2239,'[1]Nur des jours'!$B:$B,'[1]Nur des jours'!$H:$H,"")</f>
        <v>ZTE</v>
      </c>
      <c r="I2239" s="52">
        <v>0</v>
      </c>
      <c r="J2239" s="52">
        <v>0</v>
      </c>
      <c r="K2239" s="52">
        <v>0</v>
      </c>
      <c r="L2239" s="53">
        <v>0</v>
      </c>
      <c r="M2239" s="54" t="s">
        <v>5374</v>
      </c>
      <c r="N2239" s="55"/>
      <c r="O2239" s="16" t="str" cm="1">
        <f t="array" ref="O2239">IFERROR(_xlfn.IFS(
Q2239="MPR ISSUE","PDH",
Q2239="BSS Hardware Issue","BSS",
Q2239="Sites strategiques, MLL, Pylone, etc.","ENVTECH",
Q2239="AKTIVCO DEFAUT GE &amp; POWER Cabinet","AKTIVCO",
Q2239="AKTIVCO Coupure ENEO &amp; Baisse de tension","AKTIVCO GRID ONLY",
Q2239="Coupure ENEO &amp; Baisse de tension","IHS GRID ONLY",
Q2239="Defaut GE &amp; POWER Cabinet","IHS",
Q2239="Sharing","Partners",
Q2239="SIte strategiques &amp; DataCenter","SST &amp; DC",
Q2239="Exclu","Exclu",
Q2239="SAT","SAT",
Q2239="SPARE-ISSUE","SPARE-ISSUE",
Q2239="Fiber CAmtel","TRANS_FO_CAMTEL",
Q2239="Fiber AOF","Fiber AOF",
Q2239="Projet OCM (HUAWEI)","TRAVAUX-HUAWEI",
Q2239="Projet OCM (NOKIA)","TRAVAUX-NOKIA",
Q2239="ACCESS-ISSUE","ACCESS-ISSUE",
Q2239="Projet OCM (ZTE, NOKIA, autres projets)","TRAVAUX OCM",
Q2239="No root CAuse","No root cause",
Q2239="ODU HS","PDH",
Q2239="IP &amp; VLAN","PDH",
Q2239="Warehouse HUAWEI","SPARE-ISSUE",
Q2239="SPARE-HS","SPARE-ISSUE",
Q2239="Power Telco","BSS"
),"")</f>
        <v>No root cause</v>
      </c>
      <c r="P2239" s="22" t="str" cm="1">
        <f t="array" ref="P2239">IFERROR(_xlfn.IFS(
Q2239="MPR ISSUE","TX ISSUE",
Q2239="BSS Hardware Issue","RAN ISSUE",
Q2239="Sites strategiques, MLL, Pylone, etc.","ENVTECH",
Q2239="AKTIVCO DEFAUT GE &amp; POWER Cabinet","POWER ISSUE",
Q2239="AKTIVCO Coupure ENEO &amp; Baisse de tension","POWER ISSUE",
Q2239="Coupure ENEO &amp; Baisse de tension","POWER ISSUE",
Q2239="Defaut GE &amp; POWER Cabinet","POWER ISSUE",
Q2239="Sharing","POWER ISSUE",
Q2239="SIte strategiques &amp; DataCenter","POWER ISSUE",
Q2239="Exclu","Exclu",
Q2239="SAT","TX ISSUE",
Q2239="SPARE-ISSUE","SPARE-ISSUE",
Q2239="Fiber CAmtel","TX ISSUE",
Q2239="Fiber AOF","TX ISSUE",
Q2239="Projet OCM (HUAWEI)","TRAVAUX-HUAWEI",
Q2239="Projet OCM (NOKIA)","TRAVAUX -NOKIA",
Q2239="ACCESS-ISSUE","ACCESS-ISSUE",
Q2239="Projet OCM (ZTE, NOKIA, autres projets)","TRAVAUX OCM",
Q2239="No root CAuse","No root cause",
Q2239="ODU HS","TX ISSUE",
Q2239="IP &amp; VLAN","TX ISSUE",
Q2239="Warehouse HUAWEI","SPARE-ISSUE",
Q2239="SPARE-HS","SPARE-ISSUE",
Q2239="Power Telco","RAN ISSUE"
),"")</f>
        <v>No root cause</v>
      </c>
      <c r="Q2239" s="48" t="s">
        <v>5573</v>
      </c>
      <c r="R2239" s="23" t="str" cm="1">
        <f t="array" ref="R2239">IFERROR(_xlfn.IFS(
Q2239="MPR ISSUE","ACTIVE",
Q2239="BSS Hardware Issue","ACTIVE",
Q2239="Sites strategiques, MLL, Pylone, etc.","PASSIVE",
Q2239="AKTIVCO DEFAUT GE &amp; POWER Cabinet","PASSIVE",
Q2239="AKTIVCO Coupure ENEO &amp; Baisse de tension","PASSIVE",
Q2239="Coupure ENEO &amp; Baisse de tension","PASSIVE",
Q2239="Defaut GE &amp; POWER Cabinet","PASSIVE",
Q2239="Sharing","PASSIVE",
Q2239="SIte strategiques &amp; DataCenter","PASSIVE",
Q2239="Exclu","Exclu",
Q2239="SAT","ACTIVE",
Q2239="SPARE-ISSUE","SPARE-ISSUE",
Q2239="Fiber CAmtel","ACTIVE",
Q2239="Fiber AOF","ACTIVE",
Q2239="Projet OCM (HUAWEI)","PLANNED WORKS",
Q2239="Projet OCM (NOKIA)","PLANNED WORKS",
Q2239="ACCESS-ISSUE","ACCESS-ISSUE",
Q2239="Projet OCM (ZTE, NOKIA, autres projets)","PLANNED WORKS",
Q2239="No root CAuse","No root cause",
Q2239="ODU HS","ACTIVE",
Q2239="IP &amp; VLAN","ACTIVE",
Q2239="Warehouse HUAWEI","SPARE-ISSUE",
Q2239="SPARE-HS","SPARE-ISSUE",
Q2239="Power Telco","ACTIVE"
),"")</f>
        <v>No root cause</v>
      </c>
      <c r="S2239" s="56" t="s">
        <v>17</v>
      </c>
      <c r="T2239" s="7" t="s">
        <v>17</v>
      </c>
      <c r="U2239" s="57" t="s">
        <v>17</v>
      </c>
      <c r="V2239" s="57" t="s">
        <v>17</v>
      </c>
      <c r="W2239" s="57" t="s">
        <v>17</v>
      </c>
      <c r="X2239" s="57" t="s">
        <v>17</v>
      </c>
      <c r="Y2239" s="57" t="s">
        <v>17</v>
      </c>
      <c r="Z2239" s="57" t="s">
        <v>17</v>
      </c>
      <c r="AA2239" s="57" t="s">
        <v>17</v>
      </c>
      <c r="AB2239" s="57"/>
      <c r="AC2239" s="57" t="s">
        <v>17</v>
      </c>
      <c r="AD2239" s="57" t="s">
        <v>17</v>
      </c>
      <c r="AE2239" s="57" t="s">
        <v>17</v>
      </c>
      <c r="AF2239" s="57" t="s">
        <v>17</v>
      </c>
      <c r="AG2239" s="57" t="s">
        <v>17</v>
      </c>
      <c r="AH2239" s="57" t="s">
        <v>17</v>
      </c>
      <c r="AI2239" s="57" t="s">
        <v>17</v>
      </c>
    </row>
    <row r="2240" spans="1:35" s="14" customFormat="1" x14ac:dyDescent="0.35">
      <c r="A2240" s="1" t="s">
        <v>4838</v>
      </c>
      <c r="B2240" s="1" t="s">
        <v>4839</v>
      </c>
      <c r="C2240" s="3"/>
      <c r="D2240" s="1" t="s">
        <v>12</v>
      </c>
      <c r="E2240" s="1" t="s">
        <v>13</v>
      </c>
      <c r="F2240" s="3" t="s">
        <v>71</v>
      </c>
      <c r="G2240" s="1" t="s">
        <v>4840</v>
      </c>
      <c r="H2240" s="60" t="str">
        <f>_xlfn.XLOOKUP(B2240,'[1]Nur des jours'!$B:$B,'[1]Nur des jours'!$H:$H,"")</f>
        <v>NOKIA</v>
      </c>
      <c r="I2240" s="52">
        <v>0</v>
      </c>
      <c r="J2240" s="52">
        <v>0</v>
      </c>
      <c r="K2240" s="52">
        <v>0</v>
      </c>
      <c r="L2240" s="53">
        <v>0</v>
      </c>
      <c r="M2240" s="54" t="s">
        <v>5375</v>
      </c>
      <c r="N2240" s="55" t="s">
        <v>5561</v>
      </c>
      <c r="O2240" s="16" t="str" cm="1">
        <f t="array" ref="O2240">IFERROR(_xlfn.IFS(
Q2240="MPR ISSUE","PDH",
Q2240="BSS Hardware Issue","BSS",
Q2240="Sites strategiques, MLL, Pylone, etc.","ENVTECH",
Q2240="AKTIVCO DEFAUT GE &amp; POWER Cabinet","AKTIVCO",
Q2240="AKTIVCO Coupure ENEO &amp; Baisse de tension","AKTIVCO GRID ONLY",
Q2240="Coupure ENEO &amp; Baisse de tension","IHS GRID ONLY",
Q2240="Defaut GE &amp; POWER Cabinet","IHS",
Q2240="Sharing","Partners",
Q2240="SIte strategiques &amp; DataCenter","SST &amp; DC",
Q2240="Exclu","Exclu",
Q2240="SAT","SAT",
Q2240="SPARE-ISSUE","SPARE-ISSUE",
Q2240="Fiber CAmtel","TRANS_FO_CAMTEL",
Q2240="Fiber AOF","Fiber AOF",
Q2240="Projet OCM (HUAWEI)","TRAVAUX-HUAWEI",
Q2240="Projet OCM (NOKIA)","TRAVAUX-NOKIA",
Q2240="ACCESS-ISSUE","ACCESS-ISSUE",
Q2240="Projet OCM (ZTE, NOKIA, autres projets)","TRAVAUX OCM",
Q2240="No root CAuse","No root cause",
Q2240="ODU HS","PDH",
Q2240="IP &amp; VLAN","PDH",
Q2240="Warehouse HUAWEI","SPARE-ISSUE",
Q2240="SPARE-HS","SPARE-ISSUE",
Q2240="Power Telco","BSS"
),"")</f>
        <v>Exclu</v>
      </c>
      <c r="P2240" s="22" t="str" cm="1">
        <f t="array" ref="P2240">IFERROR(_xlfn.IFS(
Q2240="MPR ISSUE","TX ISSUE",
Q2240="BSS Hardware Issue","RAN ISSUE",
Q2240="Sites strategiques, MLL, Pylone, etc.","ENVTECH",
Q2240="AKTIVCO DEFAUT GE &amp; POWER Cabinet","POWER ISSUE",
Q2240="AKTIVCO Coupure ENEO &amp; Baisse de tension","POWER ISSUE",
Q2240="Coupure ENEO &amp; Baisse de tension","POWER ISSUE",
Q2240="Defaut GE &amp; POWER Cabinet","POWER ISSUE",
Q2240="Sharing","POWER ISSUE",
Q2240="SIte strategiques &amp; DataCenter","POWER ISSUE",
Q2240="Exclu","Exclu",
Q2240="SAT","TX ISSUE",
Q2240="SPARE-ISSUE","SPARE-ISSUE",
Q2240="Fiber CAmtel","TX ISSUE",
Q2240="Fiber AOF","TX ISSUE",
Q2240="Projet OCM (HUAWEI)","TRAVAUX-HUAWEI",
Q2240="Projet OCM (NOKIA)","TRAVAUX -NOKIA",
Q2240="ACCESS-ISSUE","ACCESS-ISSUE",
Q2240="Projet OCM (ZTE, NOKIA, autres projets)","TRAVAUX OCM",
Q2240="No root CAuse","No root cause",
Q2240="ODU HS","TX ISSUE",
Q2240="IP &amp; VLAN","TX ISSUE",
Q2240="Warehouse HUAWEI","SPARE-ISSUE",
Q2240="SPARE-HS","SPARE-ISSUE",
Q2240="Power Telco","RAN ISSUE"
),"")</f>
        <v>Exclu</v>
      </c>
      <c r="Q2240" s="48" t="s">
        <v>5533</v>
      </c>
      <c r="R2240" s="23" t="str" cm="1">
        <f t="array" ref="R2240">IFERROR(_xlfn.IFS(
Q2240="MPR ISSUE","ACTIVE",
Q2240="BSS Hardware Issue","ACTIVE",
Q2240="Sites strategiques, MLL, Pylone, etc.","PASSIVE",
Q2240="AKTIVCO DEFAUT GE &amp; POWER Cabinet","PASSIVE",
Q2240="AKTIVCO Coupure ENEO &amp; Baisse de tension","PASSIVE",
Q2240="Coupure ENEO &amp; Baisse de tension","PASSIVE",
Q2240="Defaut GE &amp; POWER Cabinet","PASSIVE",
Q2240="Sharing","PASSIVE",
Q2240="SIte strategiques &amp; DataCenter","PASSIVE",
Q2240="Exclu","Exclu",
Q2240="SAT","ACTIVE",
Q2240="SPARE-ISSUE","SPARE-ISSUE",
Q2240="Fiber CAmtel","ACTIVE",
Q2240="Fiber AOF","ACTIVE",
Q2240="Projet OCM (HUAWEI)","PLANNED WORKS",
Q2240="Projet OCM (NOKIA)","PLANNED WORKS",
Q2240="ACCESS-ISSUE","ACCESS-ISSUE",
Q2240="Projet OCM (ZTE, NOKIA, autres projets)","PLANNED WORKS",
Q2240="No root CAuse","No root cause",
Q2240="ODU HS","ACTIVE",
Q2240="IP &amp; VLAN","ACTIVE",
Q2240="Warehouse HUAWEI","SPARE-ISSUE",
Q2240="SPARE-HS","SPARE-ISSUE",
Q2240="Power Telco","ACTIVE"
),"")</f>
        <v>Exclu</v>
      </c>
      <c r="S2240" s="56" t="s">
        <v>17</v>
      </c>
      <c r="T2240" s="7" t="s">
        <v>17</v>
      </c>
      <c r="U2240" s="57" t="s">
        <v>17</v>
      </c>
      <c r="V2240" s="57" t="s">
        <v>17</v>
      </c>
      <c r="W2240" s="57" t="s">
        <v>17</v>
      </c>
      <c r="X2240" s="57" t="s">
        <v>17</v>
      </c>
      <c r="Y2240" s="57" t="s">
        <v>17</v>
      </c>
      <c r="Z2240" s="57" t="s">
        <v>17</v>
      </c>
      <c r="AA2240" s="57" t="s">
        <v>17</v>
      </c>
      <c r="AB2240" s="57" t="s">
        <v>17</v>
      </c>
      <c r="AC2240" s="57" t="s">
        <v>17</v>
      </c>
      <c r="AD2240" s="57" t="s">
        <v>17</v>
      </c>
      <c r="AE2240" s="57" t="s">
        <v>17</v>
      </c>
      <c r="AF2240" s="57" t="s">
        <v>17</v>
      </c>
      <c r="AG2240" s="57" t="s">
        <v>17</v>
      </c>
      <c r="AH2240" s="57" t="s">
        <v>17</v>
      </c>
      <c r="AI2240" s="57" t="s">
        <v>17</v>
      </c>
    </row>
    <row r="2241" spans="1:35" s="14" customFormat="1" x14ac:dyDescent="0.35">
      <c r="A2241" s="1" t="s">
        <v>4771</v>
      </c>
      <c r="B2241" s="1" t="s">
        <v>4772</v>
      </c>
      <c r="C2241" s="3"/>
      <c r="D2241" s="1" t="s">
        <v>12</v>
      </c>
      <c r="E2241" s="1" t="s">
        <v>13</v>
      </c>
      <c r="F2241" s="3" t="s">
        <v>104</v>
      </c>
      <c r="G2241" s="1" t="s">
        <v>4771</v>
      </c>
      <c r="H2241" s="59" t="str">
        <f>_xlfn.XLOOKUP(B2241,'[1]Nur des jours'!$B:$B,'[1]Nur des jours'!$H:$H,"")</f>
        <v>HUAWEI</v>
      </c>
      <c r="I2241" s="52">
        <v>0</v>
      </c>
      <c r="J2241" s="52">
        <v>0</v>
      </c>
      <c r="K2241" s="52">
        <v>0</v>
      </c>
      <c r="L2241" s="53">
        <v>0</v>
      </c>
      <c r="M2241" s="54" t="s">
        <v>5374</v>
      </c>
      <c r="N2241" s="55"/>
      <c r="O2241" s="16" t="str" cm="1">
        <f t="array" ref="O2241">IFERROR(_xlfn.IFS(
Q2241="MPR ISSUE","PDH",
Q2241="BSS Hardware Issue","BSS",
Q2241="Sites strategiques, MLL, Pylone, etc.","ENVTECH",
Q2241="AKTIVCO DEFAUT GE &amp; POWER Cabinet","AKTIVCO",
Q2241="AKTIVCO Coupure ENEO &amp; Baisse de tension","AKTIVCO GRID ONLY",
Q2241="Coupure ENEO &amp; Baisse de tension","IHS GRID ONLY",
Q2241="Defaut GE &amp; POWER Cabinet","IHS",
Q2241="Sharing","Partners",
Q2241="SIte strategiques &amp; DataCenter","SST &amp; DC",
Q2241="Exclu","Exclu",
Q2241="SAT","SAT",
Q2241="SPARE-ISSUE","SPARE-ISSUE",
Q2241="Fiber CAmtel","TRANS_FO_CAMTEL",
Q2241="Fiber AOF","Fiber AOF",
Q2241="Projet OCM (HUAWEI)","TRAVAUX-HUAWEI",
Q2241="Projet OCM (NOKIA)","TRAVAUX-NOKIA",
Q2241="ACCESS-ISSUE","ACCESS-ISSUE",
Q2241="Projet OCM (ZTE, NOKIA, autres projets)","TRAVAUX OCM",
Q2241="No root CAuse","No root cause",
Q2241="ODU HS","PDH",
Q2241="IP &amp; VLAN","PDH",
Q2241="Warehouse HUAWEI","SPARE-ISSUE",
Q2241="SPARE-HS","SPARE-ISSUE",
Q2241="Power Telco","BSS"
),"")</f>
        <v>No root cause</v>
      </c>
      <c r="P2241" s="22" t="str" cm="1">
        <f t="array" ref="P2241">IFERROR(_xlfn.IFS(
Q2241="MPR ISSUE","TX ISSUE",
Q2241="BSS Hardware Issue","RAN ISSUE",
Q2241="Sites strategiques, MLL, Pylone, etc.","ENVTECH",
Q2241="AKTIVCO DEFAUT GE &amp; POWER Cabinet","POWER ISSUE",
Q2241="AKTIVCO Coupure ENEO &amp; Baisse de tension","POWER ISSUE",
Q2241="Coupure ENEO &amp; Baisse de tension","POWER ISSUE",
Q2241="Defaut GE &amp; POWER Cabinet","POWER ISSUE",
Q2241="Sharing","POWER ISSUE",
Q2241="SIte strategiques &amp; DataCenter","POWER ISSUE",
Q2241="Exclu","Exclu",
Q2241="SAT","TX ISSUE",
Q2241="SPARE-ISSUE","SPARE-ISSUE",
Q2241="Fiber CAmtel","TX ISSUE",
Q2241="Fiber AOF","TX ISSUE",
Q2241="Projet OCM (HUAWEI)","TRAVAUX-HUAWEI",
Q2241="Projet OCM (NOKIA)","TRAVAUX -NOKIA",
Q2241="ACCESS-ISSUE","ACCESS-ISSUE",
Q2241="Projet OCM (ZTE, NOKIA, autres projets)","TRAVAUX OCM",
Q2241="No root CAuse","No root cause",
Q2241="ODU HS","TX ISSUE",
Q2241="IP &amp; VLAN","TX ISSUE",
Q2241="Warehouse HUAWEI","SPARE-ISSUE",
Q2241="SPARE-HS","SPARE-ISSUE",
Q2241="Power Telco","RAN ISSUE"
),"")</f>
        <v>No root cause</v>
      </c>
      <c r="Q2241" s="48" t="s">
        <v>5573</v>
      </c>
      <c r="R2241" s="23" t="str" cm="1">
        <f t="array" ref="R2241">IFERROR(_xlfn.IFS(
Q2241="MPR ISSUE","ACTIVE",
Q2241="BSS Hardware Issue","ACTIVE",
Q2241="Sites strategiques, MLL, Pylone, etc.","PASSIVE",
Q2241="AKTIVCO DEFAUT GE &amp; POWER Cabinet","PASSIVE",
Q2241="AKTIVCO Coupure ENEO &amp; Baisse de tension","PASSIVE",
Q2241="Coupure ENEO &amp; Baisse de tension","PASSIVE",
Q2241="Defaut GE &amp; POWER Cabinet","PASSIVE",
Q2241="Sharing","PASSIVE",
Q2241="SIte strategiques &amp; DataCenter","PASSIVE",
Q2241="Exclu","Exclu",
Q2241="SAT","ACTIVE",
Q2241="SPARE-ISSUE","SPARE-ISSUE",
Q2241="Fiber CAmtel","ACTIVE",
Q2241="Fiber AOF","ACTIVE",
Q2241="Projet OCM (HUAWEI)","PLANNED WORKS",
Q2241="Projet OCM (NOKIA)","PLANNED WORKS",
Q2241="ACCESS-ISSUE","ACCESS-ISSUE",
Q2241="Projet OCM (ZTE, NOKIA, autres projets)","PLANNED WORKS",
Q2241="No root CAuse","No root cause",
Q2241="ODU HS","ACTIVE",
Q2241="IP &amp; VLAN","ACTIVE",
Q2241="Warehouse HUAWEI","SPARE-ISSUE",
Q2241="SPARE-HS","SPARE-ISSUE",
Q2241="Power Telco","ACTIVE"
),"")</f>
        <v>No root cause</v>
      </c>
      <c r="S2241" s="56" t="s">
        <v>17</v>
      </c>
      <c r="T2241" s="7" t="s">
        <v>17</v>
      </c>
      <c r="U2241" s="57" t="s">
        <v>17</v>
      </c>
      <c r="V2241" s="57" t="s">
        <v>17</v>
      </c>
      <c r="W2241" s="57" t="s">
        <v>17</v>
      </c>
      <c r="X2241" s="57"/>
      <c r="Y2241" s="57" t="s">
        <v>17</v>
      </c>
      <c r="Z2241" s="57" t="s">
        <v>17</v>
      </c>
      <c r="AA2241" s="57" t="s">
        <v>17</v>
      </c>
      <c r="AB2241" s="57"/>
      <c r="AC2241" s="57" t="s">
        <v>17</v>
      </c>
      <c r="AD2241" s="57" t="s">
        <v>17</v>
      </c>
      <c r="AE2241" s="57" t="s">
        <v>17</v>
      </c>
      <c r="AF2241" s="57" t="s">
        <v>17</v>
      </c>
      <c r="AG2241" s="57" t="s">
        <v>17</v>
      </c>
      <c r="AH2241" s="57" t="s">
        <v>17</v>
      </c>
      <c r="AI2241" s="57" t="s">
        <v>17</v>
      </c>
    </row>
    <row r="2242" spans="1:35" s="14" customFormat="1" x14ac:dyDescent="0.35">
      <c r="A2242" s="1" t="s">
        <v>4773</v>
      </c>
      <c r="B2242" s="1" t="s">
        <v>4774</v>
      </c>
      <c r="C2242" s="3"/>
      <c r="D2242" s="1" t="s">
        <v>12</v>
      </c>
      <c r="E2242" s="1" t="s">
        <v>98</v>
      </c>
      <c r="F2242" s="3" t="s">
        <v>92</v>
      </c>
      <c r="G2242" s="1" t="s">
        <v>4775</v>
      </c>
      <c r="H2242" s="60" t="str">
        <f>_xlfn.XLOOKUP(B2242,'[1]Nur des jours'!$B:$B,'[1]Nur des jours'!$H:$H,"")</f>
        <v>NOKIA</v>
      </c>
      <c r="I2242" s="52">
        <v>0</v>
      </c>
      <c r="J2242" s="52">
        <v>0</v>
      </c>
      <c r="K2242" s="52">
        <v>0</v>
      </c>
      <c r="L2242" s="53">
        <v>0</v>
      </c>
      <c r="M2242" s="54" t="s">
        <v>5374</v>
      </c>
      <c r="N2242" s="55"/>
      <c r="O2242" s="16" t="str" cm="1">
        <f t="array" ref="O2242">IFERROR(_xlfn.IFS(
Q2242="MPR ISSUE","PDH",
Q2242="BSS Hardware Issue","BSS",
Q2242="Sites strategiques, MLL, Pylone, etc.","ENVTECH",
Q2242="AKTIVCO DEFAUT GE &amp; POWER Cabinet","AKTIVCO",
Q2242="AKTIVCO Coupure ENEO &amp; Baisse de tension","AKTIVCO GRID ONLY",
Q2242="Coupure ENEO &amp; Baisse de tension","IHS GRID ONLY",
Q2242="Defaut GE &amp; POWER Cabinet","IHS",
Q2242="Sharing","Partners",
Q2242="SIte strategiques &amp; DataCenter","SST &amp; DC",
Q2242="Exclu","Exclu",
Q2242="SAT","SAT",
Q2242="SPARE-ISSUE","SPARE-ISSUE",
Q2242="Fiber CAmtel","TRANS_FO_CAMTEL",
Q2242="Fiber AOF","Fiber AOF",
Q2242="Projet OCM (HUAWEI)","TRAVAUX-HUAWEI",
Q2242="Projet OCM (NOKIA)","TRAVAUX-NOKIA",
Q2242="ACCESS-ISSUE","ACCESS-ISSUE",
Q2242="Projet OCM (ZTE, NOKIA, autres projets)","TRAVAUX OCM",
Q2242="No root CAuse","No root cause",
Q2242="ODU HS","PDH",
Q2242="IP &amp; VLAN","PDH",
Q2242="Warehouse HUAWEI","SPARE-ISSUE",
Q2242="SPARE-HS","SPARE-ISSUE",
Q2242="Power Telco","BSS"
),"")</f>
        <v>No root cause</v>
      </c>
      <c r="P2242" s="22" t="str" cm="1">
        <f t="array" ref="P2242">IFERROR(_xlfn.IFS(
Q2242="MPR ISSUE","TX ISSUE",
Q2242="BSS Hardware Issue","RAN ISSUE",
Q2242="Sites strategiques, MLL, Pylone, etc.","ENVTECH",
Q2242="AKTIVCO DEFAUT GE &amp; POWER Cabinet","POWER ISSUE",
Q2242="AKTIVCO Coupure ENEO &amp; Baisse de tension","POWER ISSUE",
Q2242="Coupure ENEO &amp; Baisse de tension","POWER ISSUE",
Q2242="Defaut GE &amp; POWER Cabinet","POWER ISSUE",
Q2242="Sharing","POWER ISSUE",
Q2242="SIte strategiques &amp; DataCenter","POWER ISSUE",
Q2242="Exclu","Exclu",
Q2242="SAT","TX ISSUE",
Q2242="SPARE-ISSUE","SPARE-ISSUE",
Q2242="Fiber CAmtel","TX ISSUE",
Q2242="Fiber AOF","TX ISSUE",
Q2242="Projet OCM (HUAWEI)","TRAVAUX-HUAWEI",
Q2242="Projet OCM (NOKIA)","TRAVAUX -NOKIA",
Q2242="ACCESS-ISSUE","ACCESS-ISSUE",
Q2242="Projet OCM (ZTE, NOKIA, autres projets)","TRAVAUX OCM",
Q2242="No root CAuse","No root cause",
Q2242="ODU HS","TX ISSUE",
Q2242="IP &amp; VLAN","TX ISSUE",
Q2242="Warehouse HUAWEI","SPARE-ISSUE",
Q2242="SPARE-HS","SPARE-ISSUE",
Q2242="Power Telco","RAN ISSUE"
),"")</f>
        <v>No root cause</v>
      </c>
      <c r="Q2242" s="48" t="s">
        <v>5573</v>
      </c>
      <c r="R2242" s="23" t="str" cm="1">
        <f t="array" ref="R2242">IFERROR(_xlfn.IFS(
Q2242="MPR ISSUE","ACTIVE",
Q2242="BSS Hardware Issue","ACTIVE",
Q2242="Sites strategiques, MLL, Pylone, etc.","PASSIVE",
Q2242="AKTIVCO DEFAUT GE &amp; POWER Cabinet","PASSIVE",
Q2242="AKTIVCO Coupure ENEO &amp; Baisse de tension","PASSIVE",
Q2242="Coupure ENEO &amp; Baisse de tension","PASSIVE",
Q2242="Defaut GE &amp; POWER Cabinet","PASSIVE",
Q2242="Sharing","PASSIVE",
Q2242="SIte strategiques &amp; DataCenter","PASSIVE",
Q2242="Exclu","Exclu",
Q2242="SAT","ACTIVE",
Q2242="SPARE-ISSUE","SPARE-ISSUE",
Q2242="Fiber CAmtel","ACTIVE",
Q2242="Fiber AOF","ACTIVE",
Q2242="Projet OCM (HUAWEI)","PLANNED WORKS",
Q2242="Projet OCM (NOKIA)","PLANNED WORKS",
Q2242="ACCESS-ISSUE","ACCESS-ISSUE",
Q2242="Projet OCM (ZTE, NOKIA, autres projets)","PLANNED WORKS",
Q2242="No root CAuse","No root cause",
Q2242="ODU HS","ACTIVE",
Q2242="IP &amp; VLAN","ACTIVE",
Q2242="Warehouse HUAWEI","SPARE-ISSUE",
Q2242="SPARE-HS","SPARE-ISSUE",
Q2242="Power Telco","ACTIVE"
),"")</f>
        <v>No root cause</v>
      </c>
      <c r="S2242" s="56" t="s">
        <v>17</v>
      </c>
      <c r="T2242" s="7" t="s">
        <v>17</v>
      </c>
      <c r="U2242" s="57" t="s">
        <v>17</v>
      </c>
      <c r="V2242" s="57" t="s">
        <v>17</v>
      </c>
      <c r="W2242" s="57" t="s">
        <v>17</v>
      </c>
      <c r="X2242" s="57" t="s">
        <v>17</v>
      </c>
      <c r="Y2242" s="57" t="s">
        <v>17</v>
      </c>
      <c r="Z2242" s="57" t="s">
        <v>17</v>
      </c>
      <c r="AA2242" s="57" t="s">
        <v>17</v>
      </c>
      <c r="AB2242" s="57"/>
      <c r="AC2242" s="57" t="s">
        <v>17</v>
      </c>
      <c r="AD2242" s="57" t="s">
        <v>17</v>
      </c>
      <c r="AE2242" s="57" t="s">
        <v>17</v>
      </c>
      <c r="AF2242" s="57" t="s">
        <v>17</v>
      </c>
      <c r="AG2242" s="57" t="s">
        <v>17</v>
      </c>
      <c r="AH2242" s="57" t="s">
        <v>17</v>
      </c>
      <c r="AI2242" s="57" t="s">
        <v>17</v>
      </c>
    </row>
    <row r="2243" spans="1:35" s="14" customFormat="1" x14ac:dyDescent="0.35">
      <c r="A2243" s="1" t="s">
        <v>4776</v>
      </c>
      <c r="B2243" s="1" t="s">
        <v>4777</v>
      </c>
      <c r="C2243" s="3"/>
      <c r="D2243" s="1" t="s">
        <v>23</v>
      </c>
      <c r="E2243" s="1" t="s">
        <v>190</v>
      </c>
      <c r="F2243" s="3" t="s">
        <v>39</v>
      </c>
      <c r="G2243" s="1" t="s">
        <v>4776</v>
      </c>
      <c r="H2243" s="60" t="str">
        <f>_xlfn.XLOOKUP(B2243,'[1]Nur des jours'!$B:$B,'[1]Nur des jours'!$H:$H,"")</f>
        <v>NOKIA</v>
      </c>
      <c r="I2243" s="52">
        <v>0</v>
      </c>
      <c r="J2243" s="52">
        <v>0</v>
      </c>
      <c r="K2243" s="52">
        <v>0</v>
      </c>
      <c r="L2243" s="53">
        <v>0</v>
      </c>
      <c r="M2243" s="54" t="s">
        <v>5374</v>
      </c>
      <c r="N2243" s="55"/>
      <c r="O2243" s="16" t="str" cm="1">
        <f t="array" ref="O2243">IFERROR(_xlfn.IFS(
Q2243="MPR ISSUE","PDH",
Q2243="BSS Hardware Issue","BSS",
Q2243="Sites strategiques, MLL, Pylone, etc.","ENVTECH",
Q2243="AKTIVCO DEFAUT GE &amp; POWER Cabinet","AKTIVCO",
Q2243="AKTIVCO Coupure ENEO &amp; Baisse de tension","AKTIVCO GRID ONLY",
Q2243="Coupure ENEO &amp; Baisse de tension","IHS GRID ONLY",
Q2243="Defaut GE &amp; POWER Cabinet","IHS",
Q2243="Sharing","Partners",
Q2243="SIte strategiques &amp; DataCenter","SST &amp; DC",
Q2243="Exclu","Exclu",
Q2243="SAT","SAT",
Q2243="SPARE-ISSUE","SPARE-ISSUE",
Q2243="Fiber CAmtel","TRANS_FO_CAMTEL",
Q2243="Fiber AOF","Fiber AOF",
Q2243="Projet OCM (HUAWEI)","TRAVAUX-HUAWEI",
Q2243="Projet OCM (NOKIA)","TRAVAUX-NOKIA",
Q2243="ACCESS-ISSUE","ACCESS-ISSUE",
Q2243="Projet OCM (ZTE, NOKIA, autres projets)","TRAVAUX OCM",
Q2243="No root CAuse","No root cause",
Q2243="ODU HS","PDH",
Q2243="IP &amp; VLAN","PDH",
Q2243="Warehouse HUAWEI","SPARE-ISSUE",
Q2243="SPARE-HS","SPARE-ISSUE",
Q2243="Power Telco","BSS"
),"")</f>
        <v>No root cause</v>
      </c>
      <c r="P2243" s="22" t="str" cm="1">
        <f t="array" ref="P2243">IFERROR(_xlfn.IFS(
Q2243="MPR ISSUE","TX ISSUE",
Q2243="BSS Hardware Issue","RAN ISSUE",
Q2243="Sites strategiques, MLL, Pylone, etc.","ENVTECH",
Q2243="AKTIVCO DEFAUT GE &amp; POWER Cabinet","POWER ISSUE",
Q2243="AKTIVCO Coupure ENEO &amp; Baisse de tension","POWER ISSUE",
Q2243="Coupure ENEO &amp; Baisse de tension","POWER ISSUE",
Q2243="Defaut GE &amp; POWER Cabinet","POWER ISSUE",
Q2243="Sharing","POWER ISSUE",
Q2243="SIte strategiques &amp; DataCenter","POWER ISSUE",
Q2243="Exclu","Exclu",
Q2243="SAT","TX ISSUE",
Q2243="SPARE-ISSUE","SPARE-ISSUE",
Q2243="Fiber CAmtel","TX ISSUE",
Q2243="Fiber AOF","TX ISSUE",
Q2243="Projet OCM (HUAWEI)","TRAVAUX-HUAWEI",
Q2243="Projet OCM (NOKIA)","TRAVAUX -NOKIA",
Q2243="ACCESS-ISSUE","ACCESS-ISSUE",
Q2243="Projet OCM (ZTE, NOKIA, autres projets)","TRAVAUX OCM",
Q2243="No root CAuse","No root cause",
Q2243="ODU HS","TX ISSUE",
Q2243="IP &amp; VLAN","TX ISSUE",
Q2243="Warehouse HUAWEI","SPARE-ISSUE",
Q2243="SPARE-HS","SPARE-ISSUE",
Q2243="Power Telco","RAN ISSUE"
),"")</f>
        <v>No root cause</v>
      </c>
      <c r="Q2243" s="48" t="s">
        <v>5573</v>
      </c>
      <c r="R2243" s="23" t="str" cm="1">
        <f t="array" ref="R2243">IFERROR(_xlfn.IFS(
Q2243="MPR ISSUE","ACTIVE",
Q2243="BSS Hardware Issue","ACTIVE",
Q2243="Sites strategiques, MLL, Pylone, etc.","PASSIVE",
Q2243="AKTIVCO DEFAUT GE &amp; POWER Cabinet","PASSIVE",
Q2243="AKTIVCO Coupure ENEO &amp; Baisse de tension","PASSIVE",
Q2243="Coupure ENEO &amp; Baisse de tension","PASSIVE",
Q2243="Defaut GE &amp; POWER Cabinet","PASSIVE",
Q2243="Sharing","PASSIVE",
Q2243="SIte strategiques &amp; DataCenter","PASSIVE",
Q2243="Exclu","Exclu",
Q2243="SAT","ACTIVE",
Q2243="SPARE-ISSUE","SPARE-ISSUE",
Q2243="Fiber CAmtel","ACTIVE",
Q2243="Fiber AOF","ACTIVE",
Q2243="Projet OCM (HUAWEI)","PLANNED WORKS",
Q2243="Projet OCM (NOKIA)","PLANNED WORKS",
Q2243="ACCESS-ISSUE","ACCESS-ISSUE",
Q2243="Projet OCM (ZTE, NOKIA, autres projets)","PLANNED WORKS",
Q2243="No root CAuse","No root cause",
Q2243="ODU HS","ACTIVE",
Q2243="IP &amp; VLAN","ACTIVE",
Q2243="Warehouse HUAWEI","SPARE-ISSUE",
Q2243="SPARE-HS","SPARE-ISSUE",
Q2243="Power Telco","ACTIVE"
),"")</f>
        <v>No root cause</v>
      </c>
      <c r="S2243" s="56" t="s">
        <v>17</v>
      </c>
      <c r="T2243" s="7" t="s">
        <v>17</v>
      </c>
      <c r="U2243" s="57" t="s">
        <v>17</v>
      </c>
      <c r="V2243" s="57" t="s">
        <v>17</v>
      </c>
      <c r="W2243" s="57" t="s">
        <v>17</v>
      </c>
      <c r="X2243" s="57" t="s">
        <v>17</v>
      </c>
      <c r="Y2243" s="57" t="s">
        <v>17</v>
      </c>
      <c r="Z2243" s="57" t="s">
        <v>17</v>
      </c>
      <c r="AA2243" s="57" t="s">
        <v>17</v>
      </c>
      <c r="AB2243" s="57"/>
      <c r="AC2243" s="57" t="s">
        <v>17</v>
      </c>
      <c r="AD2243" s="57" t="s">
        <v>17</v>
      </c>
      <c r="AE2243" s="57" t="s">
        <v>17</v>
      </c>
      <c r="AF2243" s="57" t="s">
        <v>17</v>
      </c>
      <c r="AG2243" s="57" t="s">
        <v>17</v>
      </c>
      <c r="AH2243" s="57" t="s">
        <v>17</v>
      </c>
      <c r="AI2243" s="57" t="s">
        <v>17</v>
      </c>
    </row>
    <row r="2244" spans="1:35" s="14" customFormat="1" x14ac:dyDescent="0.35">
      <c r="A2244" s="1" t="s">
        <v>4784</v>
      </c>
      <c r="B2244" s="1" t="s">
        <v>4785</v>
      </c>
      <c r="C2244" s="3"/>
      <c r="D2244" s="1" t="s">
        <v>23</v>
      </c>
      <c r="E2244" s="1" t="s">
        <v>124</v>
      </c>
      <c r="F2244" s="3" t="s">
        <v>104</v>
      </c>
      <c r="G2244" s="1" t="s">
        <v>4784</v>
      </c>
      <c r="H2244" s="59" t="str">
        <f>_xlfn.XLOOKUP(B2244,'[1]Nur des jours'!$B:$B,'[1]Nur des jours'!$H:$H,"")</f>
        <v>HUAWEI</v>
      </c>
      <c r="I2244" s="52">
        <v>0</v>
      </c>
      <c r="J2244" s="52">
        <v>0</v>
      </c>
      <c r="K2244" s="52">
        <v>0</v>
      </c>
      <c r="L2244" s="53">
        <v>0</v>
      </c>
      <c r="M2244" s="54" t="s">
        <v>5374</v>
      </c>
      <c r="N2244" s="55"/>
      <c r="O2244" s="16" t="str" cm="1">
        <f t="array" ref="O2244">IFERROR(_xlfn.IFS(
Q2244="MPR ISSUE","PDH",
Q2244="BSS Hardware Issue","BSS",
Q2244="Sites strategiques, MLL, Pylone, etc.","ENVTECH",
Q2244="AKTIVCO DEFAUT GE &amp; POWER Cabinet","AKTIVCO",
Q2244="AKTIVCO Coupure ENEO &amp; Baisse de tension","AKTIVCO GRID ONLY",
Q2244="Coupure ENEO &amp; Baisse de tension","IHS GRID ONLY",
Q2244="Defaut GE &amp; POWER Cabinet","IHS",
Q2244="Sharing","Partners",
Q2244="SIte strategiques &amp; DataCenter","SST &amp; DC",
Q2244="Exclu","Exclu",
Q2244="SAT","SAT",
Q2244="SPARE-ISSUE","SPARE-ISSUE",
Q2244="Fiber CAmtel","TRANS_FO_CAMTEL",
Q2244="Fiber AOF","Fiber AOF",
Q2244="Projet OCM (HUAWEI)","TRAVAUX-HUAWEI",
Q2244="Projet OCM (NOKIA)","TRAVAUX-NOKIA",
Q2244="ACCESS-ISSUE","ACCESS-ISSUE",
Q2244="Projet OCM (ZTE, NOKIA, autres projets)","TRAVAUX OCM",
Q2244="No root CAuse","No root cause",
Q2244="ODU HS","PDH",
Q2244="IP &amp; VLAN","PDH",
Q2244="Warehouse HUAWEI","SPARE-ISSUE",
Q2244="SPARE-HS","SPARE-ISSUE",
Q2244="Power Telco","BSS"
),"")</f>
        <v>No root cause</v>
      </c>
      <c r="P2244" s="22" t="str" cm="1">
        <f t="array" ref="P2244">IFERROR(_xlfn.IFS(
Q2244="MPR ISSUE","TX ISSUE",
Q2244="BSS Hardware Issue","RAN ISSUE",
Q2244="Sites strategiques, MLL, Pylone, etc.","ENVTECH",
Q2244="AKTIVCO DEFAUT GE &amp; POWER Cabinet","POWER ISSUE",
Q2244="AKTIVCO Coupure ENEO &amp; Baisse de tension","POWER ISSUE",
Q2244="Coupure ENEO &amp; Baisse de tension","POWER ISSUE",
Q2244="Defaut GE &amp; POWER Cabinet","POWER ISSUE",
Q2244="Sharing","POWER ISSUE",
Q2244="SIte strategiques &amp; DataCenter","POWER ISSUE",
Q2244="Exclu","Exclu",
Q2244="SAT","TX ISSUE",
Q2244="SPARE-ISSUE","SPARE-ISSUE",
Q2244="Fiber CAmtel","TX ISSUE",
Q2244="Fiber AOF","TX ISSUE",
Q2244="Projet OCM (HUAWEI)","TRAVAUX-HUAWEI",
Q2244="Projet OCM (NOKIA)","TRAVAUX -NOKIA",
Q2244="ACCESS-ISSUE","ACCESS-ISSUE",
Q2244="Projet OCM (ZTE, NOKIA, autres projets)","TRAVAUX OCM",
Q2244="No root CAuse","No root cause",
Q2244="ODU HS","TX ISSUE",
Q2244="IP &amp; VLAN","TX ISSUE",
Q2244="Warehouse HUAWEI","SPARE-ISSUE",
Q2244="SPARE-HS","SPARE-ISSUE",
Q2244="Power Telco","RAN ISSUE"
),"")</f>
        <v>No root cause</v>
      </c>
      <c r="Q2244" s="48" t="s">
        <v>5573</v>
      </c>
      <c r="R2244" s="23" t="str" cm="1">
        <f t="array" ref="R2244">IFERROR(_xlfn.IFS(
Q2244="MPR ISSUE","ACTIVE",
Q2244="BSS Hardware Issue","ACTIVE",
Q2244="Sites strategiques, MLL, Pylone, etc.","PASSIVE",
Q2244="AKTIVCO DEFAUT GE &amp; POWER Cabinet","PASSIVE",
Q2244="AKTIVCO Coupure ENEO &amp; Baisse de tension","PASSIVE",
Q2244="Coupure ENEO &amp; Baisse de tension","PASSIVE",
Q2244="Defaut GE &amp; POWER Cabinet","PASSIVE",
Q2244="Sharing","PASSIVE",
Q2244="SIte strategiques &amp; DataCenter","PASSIVE",
Q2244="Exclu","Exclu",
Q2244="SAT","ACTIVE",
Q2244="SPARE-ISSUE","SPARE-ISSUE",
Q2244="Fiber CAmtel","ACTIVE",
Q2244="Fiber AOF","ACTIVE",
Q2244="Projet OCM (HUAWEI)","PLANNED WORKS",
Q2244="Projet OCM (NOKIA)","PLANNED WORKS",
Q2244="ACCESS-ISSUE","ACCESS-ISSUE",
Q2244="Projet OCM (ZTE, NOKIA, autres projets)","PLANNED WORKS",
Q2244="No root CAuse","No root cause",
Q2244="ODU HS","ACTIVE",
Q2244="IP &amp; VLAN","ACTIVE",
Q2244="Warehouse HUAWEI","SPARE-ISSUE",
Q2244="SPARE-HS","SPARE-ISSUE",
Q2244="Power Telco","ACTIVE"
),"")</f>
        <v>No root cause</v>
      </c>
      <c r="S2244" s="56" t="s">
        <v>17</v>
      </c>
      <c r="T2244" s="7" t="s">
        <v>17</v>
      </c>
      <c r="U2244" s="57" t="s">
        <v>17</v>
      </c>
      <c r="V2244" s="57" t="s">
        <v>17</v>
      </c>
      <c r="W2244" s="57" t="s">
        <v>17</v>
      </c>
      <c r="X2244" s="57"/>
      <c r="Y2244" s="57" t="s">
        <v>17</v>
      </c>
      <c r="Z2244" s="57" t="s">
        <v>17</v>
      </c>
      <c r="AA2244" s="57" t="s">
        <v>17</v>
      </c>
      <c r="AB2244" s="57"/>
      <c r="AC2244" s="57" t="s">
        <v>17</v>
      </c>
      <c r="AD2244" s="57" t="s">
        <v>17</v>
      </c>
      <c r="AE2244" s="57" t="s">
        <v>17</v>
      </c>
      <c r="AF2244" s="57" t="s">
        <v>17</v>
      </c>
      <c r="AG2244" s="57" t="s">
        <v>17</v>
      </c>
      <c r="AH2244" s="57" t="s">
        <v>17</v>
      </c>
      <c r="AI2244" s="57" t="s">
        <v>17</v>
      </c>
    </row>
    <row r="2245" spans="1:35" s="14" customFormat="1" x14ac:dyDescent="0.35">
      <c r="A2245" s="1" t="s">
        <v>4790</v>
      </c>
      <c r="B2245" s="1" t="s">
        <v>4791</v>
      </c>
      <c r="C2245" s="3"/>
      <c r="D2245" s="1" t="s">
        <v>12</v>
      </c>
      <c r="E2245" s="1" t="s">
        <v>13</v>
      </c>
      <c r="F2245" s="3" t="s">
        <v>39</v>
      </c>
      <c r="G2245" s="1" t="s">
        <v>4776</v>
      </c>
      <c r="H2245" s="60" t="str">
        <f>_xlfn.XLOOKUP(B2245,'[1]Nur des jours'!$B:$B,'[1]Nur des jours'!$H:$H,"")</f>
        <v>NOKIA</v>
      </c>
      <c r="I2245" s="52">
        <v>0</v>
      </c>
      <c r="J2245" s="52">
        <v>0</v>
      </c>
      <c r="K2245" s="52">
        <v>0</v>
      </c>
      <c r="L2245" s="53">
        <v>0</v>
      </c>
      <c r="M2245" s="54" t="s">
        <v>5374</v>
      </c>
      <c r="N2245" s="55"/>
      <c r="O2245" s="16" t="str" cm="1">
        <f t="array" ref="O2245">IFERROR(_xlfn.IFS(
Q2245="MPR ISSUE","PDH",
Q2245="BSS Hardware Issue","BSS",
Q2245="Sites strategiques, MLL, Pylone, etc.","ENVTECH",
Q2245="AKTIVCO DEFAUT GE &amp; POWER Cabinet","AKTIVCO",
Q2245="AKTIVCO Coupure ENEO &amp; Baisse de tension","AKTIVCO GRID ONLY",
Q2245="Coupure ENEO &amp; Baisse de tension","IHS GRID ONLY",
Q2245="Defaut GE &amp; POWER Cabinet","IHS",
Q2245="Sharing","Partners",
Q2245="SIte strategiques &amp; DataCenter","SST &amp; DC",
Q2245="Exclu","Exclu",
Q2245="SAT","SAT",
Q2245="SPARE-ISSUE","SPARE-ISSUE",
Q2245="Fiber CAmtel","TRANS_FO_CAMTEL",
Q2245="Fiber AOF","Fiber AOF",
Q2245="Projet OCM (HUAWEI)","TRAVAUX-HUAWEI",
Q2245="Projet OCM (NOKIA)","TRAVAUX-NOKIA",
Q2245="ACCESS-ISSUE","ACCESS-ISSUE",
Q2245="Projet OCM (ZTE, NOKIA, autres projets)","TRAVAUX OCM",
Q2245="No root CAuse","No root cause",
Q2245="ODU HS","PDH",
Q2245="IP &amp; VLAN","PDH",
Q2245="Warehouse HUAWEI","SPARE-ISSUE",
Q2245="SPARE-HS","SPARE-ISSUE",
Q2245="Power Telco","BSS"
),"")</f>
        <v>No root cause</v>
      </c>
      <c r="P2245" s="22" t="str" cm="1">
        <f t="array" ref="P2245">IFERROR(_xlfn.IFS(
Q2245="MPR ISSUE","TX ISSUE",
Q2245="BSS Hardware Issue","RAN ISSUE",
Q2245="Sites strategiques, MLL, Pylone, etc.","ENVTECH",
Q2245="AKTIVCO DEFAUT GE &amp; POWER Cabinet","POWER ISSUE",
Q2245="AKTIVCO Coupure ENEO &amp; Baisse de tension","POWER ISSUE",
Q2245="Coupure ENEO &amp; Baisse de tension","POWER ISSUE",
Q2245="Defaut GE &amp; POWER Cabinet","POWER ISSUE",
Q2245="Sharing","POWER ISSUE",
Q2245="SIte strategiques &amp; DataCenter","POWER ISSUE",
Q2245="Exclu","Exclu",
Q2245="SAT","TX ISSUE",
Q2245="SPARE-ISSUE","SPARE-ISSUE",
Q2245="Fiber CAmtel","TX ISSUE",
Q2245="Fiber AOF","TX ISSUE",
Q2245="Projet OCM (HUAWEI)","TRAVAUX-HUAWEI",
Q2245="Projet OCM (NOKIA)","TRAVAUX -NOKIA",
Q2245="ACCESS-ISSUE","ACCESS-ISSUE",
Q2245="Projet OCM (ZTE, NOKIA, autres projets)","TRAVAUX OCM",
Q2245="No root CAuse","No root cause",
Q2245="ODU HS","TX ISSUE",
Q2245="IP &amp; VLAN","TX ISSUE",
Q2245="Warehouse HUAWEI","SPARE-ISSUE",
Q2245="SPARE-HS","SPARE-ISSUE",
Q2245="Power Telco","RAN ISSUE"
),"")</f>
        <v>No root cause</v>
      </c>
      <c r="Q2245" s="48" t="s">
        <v>5573</v>
      </c>
      <c r="R2245" s="23" t="str" cm="1">
        <f t="array" ref="R2245">IFERROR(_xlfn.IFS(
Q2245="MPR ISSUE","ACTIVE",
Q2245="BSS Hardware Issue","ACTIVE",
Q2245="Sites strategiques, MLL, Pylone, etc.","PASSIVE",
Q2245="AKTIVCO DEFAUT GE &amp; POWER Cabinet","PASSIVE",
Q2245="AKTIVCO Coupure ENEO &amp; Baisse de tension","PASSIVE",
Q2245="Coupure ENEO &amp; Baisse de tension","PASSIVE",
Q2245="Defaut GE &amp; POWER Cabinet","PASSIVE",
Q2245="Sharing","PASSIVE",
Q2245="SIte strategiques &amp; DataCenter","PASSIVE",
Q2245="Exclu","Exclu",
Q2245="SAT","ACTIVE",
Q2245="SPARE-ISSUE","SPARE-ISSUE",
Q2245="Fiber CAmtel","ACTIVE",
Q2245="Fiber AOF","ACTIVE",
Q2245="Projet OCM (HUAWEI)","PLANNED WORKS",
Q2245="Projet OCM (NOKIA)","PLANNED WORKS",
Q2245="ACCESS-ISSUE","ACCESS-ISSUE",
Q2245="Projet OCM (ZTE, NOKIA, autres projets)","PLANNED WORKS",
Q2245="No root CAuse","No root cause",
Q2245="ODU HS","ACTIVE",
Q2245="IP &amp; VLAN","ACTIVE",
Q2245="Warehouse HUAWEI","SPARE-ISSUE",
Q2245="SPARE-HS","SPARE-ISSUE",
Q2245="Power Telco","ACTIVE"
),"")</f>
        <v>No root cause</v>
      </c>
      <c r="S2245" s="56" t="s">
        <v>17</v>
      </c>
      <c r="T2245" s="7" t="s">
        <v>17</v>
      </c>
      <c r="U2245" s="57" t="s">
        <v>17</v>
      </c>
      <c r="V2245" s="57" t="s">
        <v>17</v>
      </c>
      <c r="W2245" s="57" t="s">
        <v>17</v>
      </c>
      <c r="X2245" s="57" t="s">
        <v>17</v>
      </c>
      <c r="Y2245" s="57" t="s">
        <v>17</v>
      </c>
      <c r="Z2245" s="57" t="s">
        <v>17</v>
      </c>
      <c r="AA2245" s="57" t="s">
        <v>17</v>
      </c>
      <c r="AB2245" s="57"/>
      <c r="AC2245" s="57" t="s">
        <v>17</v>
      </c>
      <c r="AD2245" s="57" t="s">
        <v>17</v>
      </c>
      <c r="AE2245" s="57" t="s">
        <v>17</v>
      </c>
      <c r="AF2245" s="57" t="s">
        <v>17</v>
      </c>
      <c r="AG2245" s="57" t="s">
        <v>17</v>
      </c>
      <c r="AH2245" s="57" t="s">
        <v>17</v>
      </c>
      <c r="AI2245" s="57" t="s">
        <v>17</v>
      </c>
    </row>
    <row r="2246" spans="1:35" s="14" customFormat="1" x14ac:dyDescent="0.35">
      <c r="A2246" s="1" t="s">
        <v>4857</v>
      </c>
      <c r="B2246" s="1" t="s">
        <v>4858</v>
      </c>
      <c r="C2246" s="3"/>
      <c r="D2246" s="1"/>
      <c r="E2246" s="1"/>
      <c r="F2246" s="3" t="s">
        <v>14</v>
      </c>
      <c r="G2246" s="1" t="s">
        <v>4859</v>
      </c>
      <c r="H2246" s="59" t="str">
        <f>_xlfn.XLOOKUP(B2246,'[1]Nur des jours'!$B:$B,'[1]Nur des jours'!$H:$H,"")</f>
        <v>HUAWEI</v>
      </c>
      <c r="I2246" s="52">
        <v>0</v>
      </c>
      <c r="J2246" s="52">
        <v>0</v>
      </c>
      <c r="K2246" s="52">
        <v>0</v>
      </c>
      <c r="L2246" s="53">
        <v>0</v>
      </c>
      <c r="M2246" s="54" t="s">
        <v>5375</v>
      </c>
      <c r="N2246" s="55" t="s">
        <v>5561</v>
      </c>
      <c r="O2246" s="16" t="str" cm="1">
        <f t="array" ref="O2246">IFERROR(_xlfn.IFS(
Q2246="MPR ISSUE","PDH",
Q2246="BSS Hardware Issue","BSS",
Q2246="Sites strategiques, MLL, Pylone, etc.","ENVTECH",
Q2246="AKTIVCO DEFAUT GE &amp; POWER Cabinet","AKTIVCO",
Q2246="AKTIVCO Coupure ENEO &amp; Baisse de tension","AKTIVCO GRID ONLY",
Q2246="Coupure ENEO &amp; Baisse de tension","IHS GRID ONLY",
Q2246="Defaut GE &amp; POWER Cabinet","IHS",
Q2246="Sharing","Partners",
Q2246="SIte strategiques &amp; DataCenter","SST &amp; DC",
Q2246="Exclu","Exclu",
Q2246="SAT","SAT",
Q2246="SPARE-ISSUE","SPARE-ISSUE",
Q2246="Fiber CAmtel","TRANS_FO_CAMTEL",
Q2246="Fiber AOF","Fiber AOF",
Q2246="Projet OCM (HUAWEI)","TRAVAUX-HUAWEI",
Q2246="Projet OCM (NOKIA)","TRAVAUX-NOKIA",
Q2246="ACCESS-ISSUE","ACCESS-ISSUE",
Q2246="Projet OCM (ZTE, NOKIA, autres projets)","TRAVAUX OCM",
Q2246="No root CAuse","No root cause",
Q2246="ODU HS","PDH",
Q2246="IP &amp; VLAN","PDH",
Q2246="Warehouse HUAWEI","SPARE-ISSUE",
Q2246="SPARE-HS","SPARE-ISSUE",
Q2246="Power Telco","BSS"
),"")</f>
        <v>Exclu</v>
      </c>
      <c r="P2246" s="22" t="str" cm="1">
        <f t="array" ref="P2246">IFERROR(_xlfn.IFS(
Q2246="MPR ISSUE","TX ISSUE",
Q2246="BSS Hardware Issue","RAN ISSUE",
Q2246="Sites strategiques, MLL, Pylone, etc.","ENVTECH",
Q2246="AKTIVCO DEFAUT GE &amp; POWER Cabinet","POWER ISSUE",
Q2246="AKTIVCO Coupure ENEO &amp; Baisse de tension","POWER ISSUE",
Q2246="Coupure ENEO &amp; Baisse de tension","POWER ISSUE",
Q2246="Defaut GE &amp; POWER Cabinet","POWER ISSUE",
Q2246="Sharing","POWER ISSUE",
Q2246="SIte strategiques &amp; DataCenter","POWER ISSUE",
Q2246="Exclu","Exclu",
Q2246="SAT","TX ISSUE",
Q2246="SPARE-ISSUE","SPARE-ISSUE",
Q2246="Fiber CAmtel","TX ISSUE",
Q2246="Fiber AOF","TX ISSUE",
Q2246="Projet OCM (HUAWEI)","TRAVAUX-HUAWEI",
Q2246="Projet OCM (NOKIA)","TRAVAUX -NOKIA",
Q2246="ACCESS-ISSUE","ACCESS-ISSUE",
Q2246="Projet OCM (ZTE, NOKIA, autres projets)","TRAVAUX OCM",
Q2246="No root CAuse","No root cause",
Q2246="ODU HS","TX ISSUE",
Q2246="IP &amp; VLAN","TX ISSUE",
Q2246="Warehouse HUAWEI","SPARE-ISSUE",
Q2246="SPARE-HS","SPARE-ISSUE",
Q2246="Power Telco","RAN ISSUE"
),"")</f>
        <v>Exclu</v>
      </c>
      <c r="Q2246" s="48" t="s">
        <v>5533</v>
      </c>
      <c r="R2246" s="23" t="str" cm="1">
        <f t="array" ref="R2246">IFERROR(_xlfn.IFS(
Q2246="MPR ISSUE","ACTIVE",
Q2246="BSS Hardware Issue","ACTIVE",
Q2246="Sites strategiques, MLL, Pylone, etc.","PASSIVE",
Q2246="AKTIVCO DEFAUT GE &amp; POWER Cabinet","PASSIVE",
Q2246="AKTIVCO Coupure ENEO &amp; Baisse de tension","PASSIVE",
Q2246="Coupure ENEO &amp; Baisse de tension","PASSIVE",
Q2246="Defaut GE &amp; POWER Cabinet","PASSIVE",
Q2246="Sharing","PASSIVE",
Q2246="SIte strategiques &amp; DataCenter","PASSIVE",
Q2246="Exclu","Exclu",
Q2246="SAT","ACTIVE",
Q2246="SPARE-ISSUE","SPARE-ISSUE",
Q2246="Fiber CAmtel","ACTIVE",
Q2246="Fiber AOF","ACTIVE",
Q2246="Projet OCM (HUAWEI)","PLANNED WORKS",
Q2246="Projet OCM (NOKIA)","PLANNED WORKS",
Q2246="ACCESS-ISSUE","ACCESS-ISSUE",
Q2246="Projet OCM (ZTE, NOKIA, autres projets)","PLANNED WORKS",
Q2246="No root CAuse","No root cause",
Q2246="ODU HS","ACTIVE",
Q2246="IP &amp; VLAN","ACTIVE",
Q2246="Warehouse HUAWEI","SPARE-ISSUE",
Q2246="SPARE-HS","SPARE-ISSUE",
Q2246="Power Telco","ACTIVE"
),"")</f>
        <v>Exclu</v>
      </c>
      <c r="S2246" s="56" t="s">
        <v>17</v>
      </c>
      <c r="T2246" s="7" t="s">
        <v>17</v>
      </c>
      <c r="U2246" s="57" t="s">
        <v>17</v>
      </c>
      <c r="V2246" s="57" t="s">
        <v>17</v>
      </c>
      <c r="W2246" s="57" t="s">
        <v>17</v>
      </c>
      <c r="X2246" s="57" t="s">
        <v>17</v>
      </c>
      <c r="Y2246" s="57" t="s">
        <v>17</v>
      </c>
      <c r="Z2246" s="57" t="s">
        <v>17</v>
      </c>
      <c r="AA2246" s="57" t="s">
        <v>17</v>
      </c>
      <c r="AB2246" s="57" t="s">
        <v>17</v>
      </c>
      <c r="AC2246" s="57" t="s">
        <v>17</v>
      </c>
      <c r="AD2246" s="57" t="s">
        <v>17</v>
      </c>
      <c r="AE2246" s="57" t="s">
        <v>17</v>
      </c>
      <c r="AF2246" s="57" t="s">
        <v>17</v>
      </c>
      <c r="AG2246" s="57" t="s">
        <v>17</v>
      </c>
      <c r="AH2246" s="57" t="s">
        <v>17</v>
      </c>
      <c r="AI2246" s="57" t="s">
        <v>17</v>
      </c>
    </row>
    <row r="2247" spans="1:35" s="14" customFormat="1" x14ac:dyDescent="0.35">
      <c r="A2247" s="1" t="s">
        <v>4792</v>
      </c>
      <c r="B2247" s="1" t="s">
        <v>4793</v>
      </c>
      <c r="C2247" s="3"/>
      <c r="D2247" s="1" t="s">
        <v>12</v>
      </c>
      <c r="E2247" s="1" t="s">
        <v>13</v>
      </c>
      <c r="F2247" s="3" t="s">
        <v>39</v>
      </c>
      <c r="G2247" s="1" t="s">
        <v>4159</v>
      </c>
      <c r="H2247" s="51" t="str">
        <f>_xlfn.XLOOKUP(B2247,'[1]Nur des jours'!$B:$B,'[1]Nur des jours'!$H:$H,"")</f>
        <v>ZTE</v>
      </c>
      <c r="I2247" s="52">
        <v>0</v>
      </c>
      <c r="J2247" s="52">
        <v>0</v>
      </c>
      <c r="K2247" s="52">
        <v>0</v>
      </c>
      <c r="L2247" s="53">
        <v>0</v>
      </c>
      <c r="M2247" s="54" t="s">
        <v>5374</v>
      </c>
      <c r="N2247" s="55"/>
      <c r="O2247" s="16" t="str" cm="1">
        <f t="array" ref="O2247">IFERROR(_xlfn.IFS(
Q2247="MPR ISSUE","PDH",
Q2247="BSS Hardware Issue","BSS",
Q2247="Sites strategiques, MLL, Pylone, etc.","ENVTECH",
Q2247="AKTIVCO DEFAUT GE &amp; POWER Cabinet","AKTIVCO",
Q2247="AKTIVCO Coupure ENEO &amp; Baisse de tension","AKTIVCO GRID ONLY",
Q2247="Coupure ENEO &amp; Baisse de tension","IHS GRID ONLY",
Q2247="Defaut GE &amp; POWER Cabinet","IHS",
Q2247="Sharing","Partners",
Q2247="SIte strategiques &amp; DataCenter","SST &amp; DC",
Q2247="Exclu","Exclu",
Q2247="SAT","SAT",
Q2247="SPARE-ISSUE","SPARE-ISSUE",
Q2247="Fiber CAmtel","TRANS_FO_CAMTEL",
Q2247="Fiber AOF","Fiber AOF",
Q2247="Projet OCM (HUAWEI)","TRAVAUX-HUAWEI",
Q2247="Projet OCM (NOKIA)","TRAVAUX-NOKIA",
Q2247="ACCESS-ISSUE","ACCESS-ISSUE",
Q2247="Projet OCM (ZTE, NOKIA, autres projets)","TRAVAUX OCM",
Q2247="No root CAuse","No root cause",
Q2247="ODU HS","PDH",
Q2247="IP &amp; VLAN","PDH",
Q2247="Warehouse HUAWEI","SPARE-ISSUE",
Q2247="SPARE-HS","SPARE-ISSUE",
Q2247="Power Telco","BSS"
),"")</f>
        <v>No root cause</v>
      </c>
      <c r="P2247" s="22" t="str" cm="1">
        <f t="array" ref="P2247">IFERROR(_xlfn.IFS(
Q2247="MPR ISSUE","TX ISSUE",
Q2247="BSS Hardware Issue","RAN ISSUE",
Q2247="Sites strategiques, MLL, Pylone, etc.","ENVTECH",
Q2247="AKTIVCO DEFAUT GE &amp; POWER Cabinet","POWER ISSUE",
Q2247="AKTIVCO Coupure ENEO &amp; Baisse de tension","POWER ISSUE",
Q2247="Coupure ENEO &amp; Baisse de tension","POWER ISSUE",
Q2247="Defaut GE &amp; POWER Cabinet","POWER ISSUE",
Q2247="Sharing","POWER ISSUE",
Q2247="SIte strategiques &amp; DataCenter","POWER ISSUE",
Q2247="Exclu","Exclu",
Q2247="SAT","TX ISSUE",
Q2247="SPARE-ISSUE","SPARE-ISSUE",
Q2247="Fiber CAmtel","TX ISSUE",
Q2247="Fiber AOF","TX ISSUE",
Q2247="Projet OCM (HUAWEI)","TRAVAUX-HUAWEI",
Q2247="Projet OCM (NOKIA)","TRAVAUX -NOKIA",
Q2247="ACCESS-ISSUE","ACCESS-ISSUE",
Q2247="Projet OCM (ZTE, NOKIA, autres projets)","TRAVAUX OCM",
Q2247="No root CAuse","No root cause",
Q2247="ODU HS","TX ISSUE",
Q2247="IP &amp; VLAN","TX ISSUE",
Q2247="Warehouse HUAWEI","SPARE-ISSUE",
Q2247="SPARE-HS","SPARE-ISSUE",
Q2247="Power Telco","RAN ISSUE"
),"")</f>
        <v>No root cause</v>
      </c>
      <c r="Q2247" s="48" t="s">
        <v>5573</v>
      </c>
      <c r="R2247" s="23" t="str" cm="1">
        <f t="array" ref="R2247">IFERROR(_xlfn.IFS(
Q2247="MPR ISSUE","ACTIVE",
Q2247="BSS Hardware Issue","ACTIVE",
Q2247="Sites strategiques, MLL, Pylone, etc.","PASSIVE",
Q2247="AKTIVCO DEFAUT GE &amp; POWER Cabinet","PASSIVE",
Q2247="AKTIVCO Coupure ENEO &amp; Baisse de tension","PASSIVE",
Q2247="Coupure ENEO &amp; Baisse de tension","PASSIVE",
Q2247="Defaut GE &amp; POWER Cabinet","PASSIVE",
Q2247="Sharing","PASSIVE",
Q2247="SIte strategiques &amp; DataCenter","PASSIVE",
Q2247="Exclu","Exclu",
Q2247="SAT","ACTIVE",
Q2247="SPARE-ISSUE","SPARE-ISSUE",
Q2247="Fiber CAmtel","ACTIVE",
Q2247="Fiber AOF","ACTIVE",
Q2247="Projet OCM (HUAWEI)","PLANNED WORKS",
Q2247="Projet OCM (NOKIA)","PLANNED WORKS",
Q2247="ACCESS-ISSUE","ACCESS-ISSUE",
Q2247="Projet OCM (ZTE, NOKIA, autres projets)","PLANNED WORKS",
Q2247="No root CAuse","No root cause",
Q2247="ODU HS","ACTIVE",
Q2247="IP &amp; VLAN","ACTIVE",
Q2247="Warehouse HUAWEI","SPARE-ISSUE",
Q2247="SPARE-HS","SPARE-ISSUE",
Q2247="Power Telco","ACTIVE"
),"")</f>
        <v>No root cause</v>
      </c>
      <c r="S2247" s="56" t="s">
        <v>17</v>
      </c>
      <c r="T2247" s="7" t="s">
        <v>17</v>
      </c>
      <c r="U2247" s="57" t="s">
        <v>17</v>
      </c>
      <c r="V2247" s="57" t="s">
        <v>17</v>
      </c>
      <c r="W2247" s="57" t="s">
        <v>17</v>
      </c>
      <c r="X2247" s="57" t="s">
        <v>17</v>
      </c>
      <c r="Y2247" s="57" t="s">
        <v>17</v>
      </c>
      <c r="Z2247" s="57" t="s">
        <v>17</v>
      </c>
      <c r="AA2247" s="57" t="s">
        <v>17</v>
      </c>
      <c r="AB2247" s="57"/>
      <c r="AC2247" s="57" t="s">
        <v>17</v>
      </c>
      <c r="AD2247" s="57" t="s">
        <v>17</v>
      </c>
      <c r="AE2247" s="57" t="s">
        <v>17</v>
      </c>
      <c r="AF2247" s="57" t="s">
        <v>17</v>
      </c>
      <c r="AG2247" s="57" t="s">
        <v>17</v>
      </c>
      <c r="AH2247" s="57" t="s">
        <v>17</v>
      </c>
      <c r="AI2247" s="57" t="s">
        <v>17</v>
      </c>
    </row>
    <row r="2248" spans="1:35" s="14" customFormat="1" x14ac:dyDescent="0.35">
      <c r="A2248" s="1" t="s">
        <v>4796</v>
      </c>
      <c r="B2248" s="1" t="s">
        <v>4797</v>
      </c>
      <c r="C2248" s="3"/>
      <c r="D2248" s="1" t="s">
        <v>12</v>
      </c>
      <c r="E2248" s="1" t="s">
        <v>13</v>
      </c>
      <c r="F2248" s="3" t="s">
        <v>39</v>
      </c>
      <c r="G2248" s="1" t="s">
        <v>4798</v>
      </c>
      <c r="H2248" s="51" t="str">
        <f>_xlfn.XLOOKUP(B2248,'[1]Nur des jours'!$B:$B,'[1]Nur des jours'!$H:$H,"")</f>
        <v>ZTE</v>
      </c>
      <c r="I2248" s="52">
        <v>0</v>
      </c>
      <c r="J2248" s="52">
        <v>0</v>
      </c>
      <c r="K2248" s="52">
        <v>0</v>
      </c>
      <c r="L2248" s="53">
        <v>0</v>
      </c>
      <c r="M2248" s="54" t="s">
        <v>5374</v>
      </c>
      <c r="N2248" s="55"/>
      <c r="O2248" s="16" t="str" cm="1">
        <f t="array" ref="O2248">IFERROR(_xlfn.IFS(
Q2248="MPR ISSUE","PDH",
Q2248="BSS Hardware Issue","BSS",
Q2248="Sites strategiques, MLL, Pylone, etc.","ENVTECH",
Q2248="AKTIVCO DEFAUT GE &amp; POWER Cabinet","AKTIVCO",
Q2248="AKTIVCO Coupure ENEO &amp; Baisse de tension","AKTIVCO GRID ONLY",
Q2248="Coupure ENEO &amp; Baisse de tension","IHS GRID ONLY",
Q2248="Defaut GE &amp; POWER Cabinet","IHS",
Q2248="Sharing","Partners",
Q2248="SIte strategiques &amp; DataCenter","SST &amp; DC",
Q2248="Exclu","Exclu",
Q2248="SAT","SAT",
Q2248="SPARE-ISSUE","SPARE-ISSUE",
Q2248="Fiber CAmtel","TRANS_FO_CAMTEL",
Q2248="Fiber AOF","Fiber AOF",
Q2248="Projet OCM (HUAWEI)","TRAVAUX-HUAWEI",
Q2248="Projet OCM (NOKIA)","TRAVAUX-NOKIA",
Q2248="ACCESS-ISSUE","ACCESS-ISSUE",
Q2248="Projet OCM (ZTE, NOKIA, autres projets)","TRAVAUX OCM",
Q2248="No root CAuse","No root cause",
Q2248="ODU HS","PDH",
Q2248="IP &amp; VLAN","PDH",
Q2248="Warehouse HUAWEI","SPARE-ISSUE",
Q2248="SPARE-HS","SPARE-ISSUE",
Q2248="Power Telco","BSS"
),"")</f>
        <v>No root cause</v>
      </c>
      <c r="P2248" s="22" t="str" cm="1">
        <f t="array" ref="P2248">IFERROR(_xlfn.IFS(
Q2248="MPR ISSUE","TX ISSUE",
Q2248="BSS Hardware Issue","RAN ISSUE",
Q2248="Sites strategiques, MLL, Pylone, etc.","ENVTECH",
Q2248="AKTIVCO DEFAUT GE &amp; POWER Cabinet","POWER ISSUE",
Q2248="AKTIVCO Coupure ENEO &amp; Baisse de tension","POWER ISSUE",
Q2248="Coupure ENEO &amp; Baisse de tension","POWER ISSUE",
Q2248="Defaut GE &amp; POWER Cabinet","POWER ISSUE",
Q2248="Sharing","POWER ISSUE",
Q2248="SIte strategiques &amp; DataCenter","POWER ISSUE",
Q2248="Exclu","Exclu",
Q2248="SAT","TX ISSUE",
Q2248="SPARE-ISSUE","SPARE-ISSUE",
Q2248="Fiber CAmtel","TX ISSUE",
Q2248="Fiber AOF","TX ISSUE",
Q2248="Projet OCM (HUAWEI)","TRAVAUX-HUAWEI",
Q2248="Projet OCM (NOKIA)","TRAVAUX -NOKIA",
Q2248="ACCESS-ISSUE","ACCESS-ISSUE",
Q2248="Projet OCM (ZTE, NOKIA, autres projets)","TRAVAUX OCM",
Q2248="No root CAuse","No root cause",
Q2248="ODU HS","TX ISSUE",
Q2248="IP &amp; VLAN","TX ISSUE",
Q2248="Warehouse HUAWEI","SPARE-ISSUE",
Q2248="SPARE-HS","SPARE-ISSUE",
Q2248="Power Telco","RAN ISSUE"
),"")</f>
        <v>No root cause</v>
      </c>
      <c r="Q2248" s="48" t="s">
        <v>5573</v>
      </c>
      <c r="R2248" s="23" t="str" cm="1">
        <f t="array" ref="R2248">IFERROR(_xlfn.IFS(
Q2248="MPR ISSUE","ACTIVE",
Q2248="BSS Hardware Issue","ACTIVE",
Q2248="Sites strategiques, MLL, Pylone, etc.","PASSIVE",
Q2248="AKTIVCO DEFAUT GE &amp; POWER Cabinet","PASSIVE",
Q2248="AKTIVCO Coupure ENEO &amp; Baisse de tension","PASSIVE",
Q2248="Coupure ENEO &amp; Baisse de tension","PASSIVE",
Q2248="Defaut GE &amp; POWER Cabinet","PASSIVE",
Q2248="Sharing","PASSIVE",
Q2248="SIte strategiques &amp; DataCenter","PASSIVE",
Q2248="Exclu","Exclu",
Q2248="SAT","ACTIVE",
Q2248="SPARE-ISSUE","SPARE-ISSUE",
Q2248="Fiber CAmtel","ACTIVE",
Q2248="Fiber AOF","ACTIVE",
Q2248="Projet OCM (HUAWEI)","PLANNED WORKS",
Q2248="Projet OCM (NOKIA)","PLANNED WORKS",
Q2248="ACCESS-ISSUE","ACCESS-ISSUE",
Q2248="Projet OCM (ZTE, NOKIA, autres projets)","PLANNED WORKS",
Q2248="No root CAuse","No root cause",
Q2248="ODU HS","ACTIVE",
Q2248="IP &amp; VLAN","ACTIVE",
Q2248="Warehouse HUAWEI","SPARE-ISSUE",
Q2248="SPARE-HS","SPARE-ISSUE",
Q2248="Power Telco","ACTIVE"
),"")</f>
        <v>No root cause</v>
      </c>
      <c r="S2248" s="56" t="s">
        <v>17</v>
      </c>
      <c r="T2248" s="7" t="s">
        <v>17</v>
      </c>
      <c r="U2248" s="57" t="s">
        <v>17</v>
      </c>
      <c r="V2248" s="57" t="s">
        <v>17</v>
      </c>
      <c r="W2248" s="57" t="s">
        <v>17</v>
      </c>
      <c r="X2248" s="57" t="s">
        <v>17</v>
      </c>
      <c r="Y2248" s="57" t="s">
        <v>17</v>
      </c>
      <c r="Z2248" s="57" t="s">
        <v>17</v>
      </c>
      <c r="AA2248" s="57" t="s">
        <v>17</v>
      </c>
      <c r="AB2248" s="57"/>
      <c r="AC2248" s="57" t="s">
        <v>17</v>
      </c>
      <c r="AD2248" s="57" t="s">
        <v>17</v>
      </c>
      <c r="AE2248" s="57" t="s">
        <v>17</v>
      </c>
      <c r="AF2248" s="57" t="s">
        <v>17</v>
      </c>
      <c r="AG2248" s="57" t="s">
        <v>17</v>
      </c>
      <c r="AH2248" s="57" t="s">
        <v>17</v>
      </c>
      <c r="AI2248" s="57" t="s">
        <v>17</v>
      </c>
    </row>
    <row r="2249" spans="1:35" s="14" customFormat="1" x14ac:dyDescent="0.35">
      <c r="A2249" s="1" t="s">
        <v>4867</v>
      </c>
      <c r="B2249" s="1" t="s">
        <v>4868</v>
      </c>
      <c r="C2249" s="3"/>
      <c r="D2249" s="1"/>
      <c r="E2249" s="1"/>
      <c r="F2249" s="3" t="s">
        <v>33</v>
      </c>
      <c r="G2249" s="1" t="s">
        <v>34</v>
      </c>
      <c r="H2249" s="60" t="str">
        <f>_xlfn.XLOOKUP(B2249,'[1]Nur des jours'!$B:$B,'[1]Nur des jours'!$H:$H,"")</f>
        <v>NOKIA</v>
      </c>
      <c r="I2249" s="52">
        <v>0</v>
      </c>
      <c r="J2249" s="52">
        <v>0</v>
      </c>
      <c r="K2249" s="52">
        <v>0</v>
      </c>
      <c r="L2249" s="53">
        <v>0</v>
      </c>
      <c r="M2249" s="54" t="s">
        <v>5375</v>
      </c>
      <c r="N2249" s="55" t="s">
        <v>5561</v>
      </c>
      <c r="O2249" s="16" t="str" cm="1">
        <f t="array" ref="O2249">IFERROR(_xlfn.IFS(
Q2249="MPR ISSUE","PDH",
Q2249="BSS Hardware Issue","BSS",
Q2249="Sites strategiques, MLL, Pylone, etc.","ENVTECH",
Q2249="AKTIVCO DEFAUT GE &amp; POWER Cabinet","AKTIVCO",
Q2249="AKTIVCO Coupure ENEO &amp; Baisse de tension","AKTIVCO GRID ONLY",
Q2249="Coupure ENEO &amp; Baisse de tension","IHS GRID ONLY",
Q2249="Defaut GE &amp; POWER Cabinet","IHS",
Q2249="Sharing","Partners",
Q2249="SIte strategiques &amp; DataCenter","SST &amp; DC",
Q2249="Exclu","Exclu",
Q2249="SAT","SAT",
Q2249="SPARE-ISSUE","SPARE-ISSUE",
Q2249="Fiber CAmtel","TRANS_FO_CAMTEL",
Q2249="Fiber AOF","Fiber AOF",
Q2249="Projet OCM (HUAWEI)","TRAVAUX-HUAWEI",
Q2249="Projet OCM (NOKIA)","TRAVAUX-NOKIA",
Q2249="ACCESS-ISSUE","ACCESS-ISSUE",
Q2249="Projet OCM (ZTE, NOKIA, autres projets)","TRAVAUX OCM",
Q2249="No root CAuse","No root cause",
Q2249="ODU HS","PDH",
Q2249="IP &amp; VLAN","PDH",
Q2249="Warehouse HUAWEI","SPARE-ISSUE",
Q2249="SPARE-HS","SPARE-ISSUE",
Q2249="Power Telco","BSS"
),"")</f>
        <v>Exclu</v>
      </c>
      <c r="P2249" s="22" t="str" cm="1">
        <f t="array" ref="P2249">IFERROR(_xlfn.IFS(
Q2249="MPR ISSUE","TX ISSUE",
Q2249="BSS Hardware Issue","RAN ISSUE",
Q2249="Sites strategiques, MLL, Pylone, etc.","ENVTECH",
Q2249="AKTIVCO DEFAUT GE &amp; POWER Cabinet","POWER ISSUE",
Q2249="AKTIVCO Coupure ENEO &amp; Baisse de tension","POWER ISSUE",
Q2249="Coupure ENEO &amp; Baisse de tension","POWER ISSUE",
Q2249="Defaut GE &amp; POWER Cabinet","POWER ISSUE",
Q2249="Sharing","POWER ISSUE",
Q2249="SIte strategiques &amp; DataCenter","POWER ISSUE",
Q2249="Exclu","Exclu",
Q2249="SAT","TX ISSUE",
Q2249="SPARE-ISSUE","SPARE-ISSUE",
Q2249="Fiber CAmtel","TX ISSUE",
Q2249="Fiber AOF","TX ISSUE",
Q2249="Projet OCM (HUAWEI)","TRAVAUX-HUAWEI",
Q2249="Projet OCM (NOKIA)","TRAVAUX -NOKIA",
Q2249="ACCESS-ISSUE","ACCESS-ISSUE",
Q2249="Projet OCM (ZTE, NOKIA, autres projets)","TRAVAUX OCM",
Q2249="No root CAuse","No root cause",
Q2249="ODU HS","TX ISSUE",
Q2249="IP &amp; VLAN","TX ISSUE",
Q2249="Warehouse HUAWEI","SPARE-ISSUE",
Q2249="SPARE-HS","SPARE-ISSUE",
Q2249="Power Telco","RAN ISSUE"
),"")</f>
        <v>Exclu</v>
      </c>
      <c r="Q2249" s="48" t="s">
        <v>5533</v>
      </c>
      <c r="R2249" s="23" t="str" cm="1">
        <f t="array" ref="R2249">IFERROR(_xlfn.IFS(
Q2249="MPR ISSUE","ACTIVE",
Q2249="BSS Hardware Issue","ACTIVE",
Q2249="Sites strategiques, MLL, Pylone, etc.","PASSIVE",
Q2249="AKTIVCO DEFAUT GE &amp; POWER Cabinet","PASSIVE",
Q2249="AKTIVCO Coupure ENEO &amp; Baisse de tension","PASSIVE",
Q2249="Coupure ENEO &amp; Baisse de tension","PASSIVE",
Q2249="Defaut GE &amp; POWER Cabinet","PASSIVE",
Q2249="Sharing","PASSIVE",
Q2249="SIte strategiques &amp; DataCenter","PASSIVE",
Q2249="Exclu","Exclu",
Q2249="SAT","ACTIVE",
Q2249="SPARE-ISSUE","SPARE-ISSUE",
Q2249="Fiber CAmtel","ACTIVE",
Q2249="Fiber AOF","ACTIVE",
Q2249="Projet OCM (HUAWEI)","PLANNED WORKS",
Q2249="Projet OCM (NOKIA)","PLANNED WORKS",
Q2249="ACCESS-ISSUE","ACCESS-ISSUE",
Q2249="Projet OCM (ZTE, NOKIA, autres projets)","PLANNED WORKS",
Q2249="No root CAuse","No root cause",
Q2249="ODU HS","ACTIVE",
Q2249="IP &amp; VLAN","ACTIVE",
Q2249="Warehouse HUAWEI","SPARE-ISSUE",
Q2249="SPARE-HS","SPARE-ISSUE",
Q2249="Power Telco","ACTIVE"
),"")</f>
        <v>Exclu</v>
      </c>
      <c r="S2249" s="56" t="s">
        <v>17</v>
      </c>
      <c r="T2249" s="7" t="s">
        <v>17</v>
      </c>
      <c r="U2249" s="57" t="s">
        <v>17</v>
      </c>
      <c r="V2249" s="57" t="s">
        <v>17</v>
      </c>
      <c r="W2249" s="57" t="s">
        <v>17</v>
      </c>
      <c r="X2249" s="57" t="s">
        <v>17</v>
      </c>
      <c r="Y2249" s="57" t="s">
        <v>17</v>
      </c>
      <c r="Z2249" s="57" t="s">
        <v>17</v>
      </c>
      <c r="AA2249" s="57" t="s">
        <v>17</v>
      </c>
      <c r="AB2249" s="57" t="s">
        <v>17</v>
      </c>
      <c r="AC2249" s="57" t="s">
        <v>17</v>
      </c>
      <c r="AD2249" s="57" t="s">
        <v>17</v>
      </c>
      <c r="AE2249" s="57" t="s">
        <v>17</v>
      </c>
      <c r="AF2249" s="57" t="s">
        <v>17</v>
      </c>
      <c r="AG2249" s="57" t="s">
        <v>17</v>
      </c>
      <c r="AH2249" s="57" t="s">
        <v>17</v>
      </c>
      <c r="AI2249" s="57" t="s">
        <v>17</v>
      </c>
    </row>
    <row r="2250" spans="1:35" s="14" customFormat="1" x14ac:dyDescent="0.35">
      <c r="A2250" s="2" t="s">
        <v>4802</v>
      </c>
      <c r="B2250" s="1" t="s">
        <v>4803</v>
      </c>
      <c r="C2250" s="3"/>
      <c r="D2250" s="1" t="s">
        <v>12</v>
      </c>
      <c r="E2250" s="1" t="s">
        <v>68</v>
      </c>
      <c r="F2250" s="3" t="s">
        <v>39</v>
      </c>
      <c r="G2250" s="1" t="s">
        <v>4804</v>
      </c>
      <c r="H2250" s="51" t="str">
        <f>_xlfn.XLOOKUP(B2250,'[1]Nur des jours'!$B:$B,'[1]Nur des jours'!$H:$H,"")</f>
        <v>ZTE</v>
      </c>
      <c r="I2250" s="52">
        <v>0</v>
      </c>
      <c r="J2250" s="52">
        <v>0</v>
      </c>
      <c r="K2250" s="52">
        <v>0</v>
      </c>
      <c r="L2250" s="53">
        <v>0</v>
      </c>
      <c r="M2250" s="54" t="s">
        <v>5374</v>
      </c>
      <c r="N2250" s="55"/>
      <c r="O2250" s="16" t="str" cm="1">
        <f t="array" ref="O2250">IFERROR(_xlfn.IFS(
Q2250="MPR ISSUE","PDH",
Q2250="BSS Hardware Issue","BSS",
Q2250="Sites strategiques, MLL, Pylone, etc.","ENVTECH",
Q2250="AKTIVCO DEFAUT GE &amp; POWER Cabinet","AKTIVCO",
Q2250="AKTIVCO Coupure ENEO &amp; Baisse de tension","AKTIVCO GRID ONLY",
Q2250="Coupure ENEO &amp; Baisse de tension","IHS GRID ONLY",
Q2250="Defaut GE &amp; POWER Cabinet","IHS",
Q2250="Sharing","Partners",
Q2250="SIte strategiques &amp; DataCenter","SST &amp; DC",
Q2250="Exclu","Exclu",
Q2250="SAT","SAT",
Q2250="SPARE-ISSUE","SPARE-ISSUE",
Q2250="Fiber CAmtel","TRANS_FO_CAMTEL",
Q2250="Fiber AOF","Fiber AOF",
Q2250="Projet OCM (HUAWEI)","TRAVAUX-HUAWEI",
Q2250="Projet OCM (NOKIA)","TRAVAUX-NOKIA",
Q2250="ACCESS-ISSUE","ACCESS-ISSUE",
Q2250="Projet OCM (ZTE, NOKIA, autres projets)","TRAVAUX OCM",
Q2250="No root CAuse","No root cause",
Q2250="ODU HS","PDH",
Q2250="IP &amp; VLAN","PDH",
Q2250="Warehouse HUAWEI","SPARE-ISSUE",
Q2250="SPARE-HS","SPARE-ISSUE",
Q2250="Power Telco","BSS"
),"")</f>
        <v>No root cause</v>
      </c>
      <c r="P2250" s="22" t="str" cm="1">
        <f t="array" ref="P2250">IFERROR(_xlfn.IFS(
Q2250="MPR ISSUE","TX ISSUE",
Q2250="BSS Hardware Issue","RAN ISSUE",
Q2250="Sites strategiques, MLL, Pylone, etc.","ENVTECH",
Q2250="AKTIVCO DEFAUT GE &amp; POWER Cabinet","POWER ISSUE",
Q2250="AKTIVCO Coupure ENEO &amp; Baisse de tension","POWER ISSUE",
Q2250="Coupure ENEO &amp; Baisse de tension","POWER ISSUE",
Q2250="Defaut GE &amp; POWER Cabinet","POWER ISSUE",
Q2250="Sharing","POWER ISSUE",
Q2250="SIte strategiques &amp; DataCenter","POWER ISSUE",
Q2250="Exclu","Exclu",
Q2250="SAT","TX ISSUE",
Q2250="SPARE-ISSUE","SPARE-ISSUE",
Q2250="Fiber CAmtel","TX ISSUE",
Q2250="Fiber AOF","TX ISSUE",
Q2250="Projet OCM (HUAWEI)","TRAVAUX-HUAWEI",
Q2250="Projet OCM (NOKIA)","TRAVAUX -NOKIA",
Q2250="ACCESS-ISSUE","ACCESS-ISSUE",
Q2250="Projet OCM (ZTE, NOKIA, autres projets)","TRAVAUX OCM",
Q2250="No root CAuse","No root cause",
Q2250="ODU HS","TX ISSUE",
Q2250="IP &amp; VLAN","TX ISSUE",
Q2250="Warehouse HUAWEI","SPARE-ISSUE",
Q2250="SPARE-HS","SPARE-ISSUE",
Q2250="Power Telco","RAN ISSUE"
),"")</f>
        <v>No root cause</v>
      </c>
      <c r="Q2250" s="48" t="s">
        <v>5573</v>
      </c>
      <c r="R2250" s="23" t="str" cm="1">
        <f t="array" ref="R2250">IFERROR(_xlfn.IFS(
Q2250="MPR ISSUE","ACTIVE",
Q2250="BSS Hardware Issue","ACTIVE",
Q2250="Sites strategiques, MLL, Pylone, etc.","PASSIVE",
Q2250="AKTIVCO DEFAUT GE &amp; POWER Cabinet","PASSIVE",
Q2250="AKTIVCO Coupure ENEO &amp; Baisse de tension","PASSIVE",
Q2250="Coupure ENEO &amp; Baisse de tension","PASSIVE",
Q2250="Defaut GE &amp; POWER Cabinet","PASSIVE",
Q2250="Sharing","PASSIVE",
Q2250="SIte strategiques &amp; DataCenter","PASSIVE",
Q2250="Exclu","Exclu",
Q2250="SAT","ACTIVE",
Q2250="SPARE-ISSUE","SPARE-ISSUE",
Q2250="Fiber CAmtel","ACTIVE",
Q2250="Fiber AOF","ACTIVE",
Q2250="Projet OCM (HUAWEI)","PLANNED WORKS",
Q2250="Projet OCM (NOKIA)","PLANNED WORKS",
Q2250="ACCESS-ISSUE","ACCESS-ISSUE",
Q2250="Projet OCM (ZTE, NOKIA, autres projets)","PLANNED WORKS",
Q2250="No root CAuse","No root cause",
Q2250="ODU HS","ACTIVE",
Q2250="IP &amp; VLAN","ACTIVE",
Q2250="Warehouse HUAWEI","SPARE-ISSUE",
Q2250="SPARE-HS","SPARE-ISSUE",
Q2250="Power Telco","ACTIVE"
),"")</f>
        <v>No root cause</v>
      </c>
      <c r="S2250" s="56" t="s">
        <v>17</v>
      </c>
      <c r="T2250" s="7" t="s">
        <v>17</v>
      </c>
      <c r="U2250" s="57" t="s">
        <v>17</v>
      </c>
      <c r="V2250" s="57" t="s">
        <v>17</v>
      </c>
      <c r="W2250" s="57" t="s">
        <v>17</v>
      </c>
      <c r="X2250" s="57" t="s">
        <v>17</v>
      </c>
      <c r="Y2250" s="57" t="s">
        <v>17</v>
      </c>
      <c r="Z2250" s="57" t="s">
        <v>17</v>
      </c>
      <c r="AA2250" s="57" t="s">
        <v>17</v>
      </c>
      <c r="AB2250" s="57"/>
      <c r="AC2250" s="57" t="s">
        <v>17</v>
      </c>
      <c r="AD2250" s="57" t="s">
        <v>17</v>
      </c>
      <c r="AE2250" s="57" t="s">
        <v>17</v>
      </c>
      <c r="AF2250" s="57" t="s">
        <v>17</v>
      </c>
      <c r="AG2250" s="57" t="s">
        <v>17</v>
      </c>
      <c r="AH2250" s="57" t="s">
        <v>17</v>
      </c>
      <c r="AI2250" s="57" t="s">
        <v>17</v>
      </c>
    </row>
    <row r="2251" spans="1:35" s="14" customFormat="1" x14ac:dyDescent="0.35">
      <c r="A2251" s="1" t="s">
        <v>4807</v>
      </c>
      <c r="B2251" s="1" t="s">
        <v>4808</v>
      </c>
      <c r="C2251" s="3"/>
      <c r="D2251" s="1" t="s">
        <v>23</v>
      </c>
      <c r="E2251" s="1" t="s">
        <v>124</v>
      </c>
      <c r="F2251" s="3" t="s">
        <v>39</v>
      </c>
      <c r="G2251" s="1" t="s">
        <v>4809</v>
      </c>
      <c r="H2251" s="60" t="str">
        <f>_xlfn.XLOOKUP(B2251,'[1]Nur des jours'!$B:$B,'[1]Nur des jours'!$H:$H,"")</f>
        <v>NOKIA</v>
      </c>
      <c r="I2251" s="52">
        <v>0</v>
      </c>
      <c r="J2251" s="52">
        <v>0</v>
      </c>
      <c r="K2251" s="52">
        <v>0</v>
      </c>
      <c r="L2251" s="53">
        <v>0</v>
      </c>
      <c r="M2251" s="54" t="s">
        <v>5374</v>
      </c>
      <c r="N2251" s="55"/>
      <c r="O2251" s="16" t="str" cm="1">
        <f t="array" ref="O2251">IFERROR(_xlfn.IFS(
Q2251="MPR ISSUE","PDH",
Q2251="BSS Hardware Issue","BSS",
Q2251="Sites strategiques, MLL, Pylone, etc.","ENVTECH",
Q2251="AKTIVCO DEFAUT GE &amp; POWER Cabinet","AKTIVCO",
Q2251="AKTIVCO Coupure ENEO &amp; Baisse de tension","AKTIVCO GRID ONLY",
Q2251="Coupure ENEO &amp; Baisse de tension","IHS GRID ONLY",
Q2251="Defaut GE &amp; POWER Cabinet","IHS",
Q2251="Sharing","Partners",
Q2251="SIte strategiques &amp; DataCenter","SST &amp; DC",
Q2251="Exclu","Exclu",
Q2251="SAT","SAT",
Q2251="SPARE-ISSUE","SPARE-ISSUE",
Q2251="Fiber CAmtel","TRANS_FO_CAMTEL",
Q2251="Fiber AOF","Fiber AOF",
Q2251="Projet OCM (HUAWEI)","TRAVAUX-HUAWEI",
Q2251="Projet OCM (NOKIA)","TRAVAUX-NOKIA",
Q2251="ACCESS-ISSUE","ACCESS-ISSUE",
Q2251="Projet OCM (ZTE, NOKIA, autres projets)","TRAVAUX OCM",
Q2251="No root CAuse","No root cause",
Q2251="ODU HS","PDH",
Q2251="IP &amp; VLAN","PDH",
Q2251="Warehouse HUAWEI","SPARE-ISSUE",
Q2251="SPARE-HS","SPARE-ISSUE",
Q2251="Power Telco","BSS"
),"")</f>
        <v>No root cause</v>
      </c>
      <c r="P2251" s="22" t="str" cm="1">
        <f t="array" ref="P2251">IFERROR(_xlfn.IFS(
Q2251="MPR ISSUE","TX ISSUE",
Q2251="BSS Hardware Issue","RAN ISSUE",
Q2251="Sites strategiques, MLL, Pylone, etc.","ENVTECH",
Q2251="AKTIVCO DEFAUT GE &amp; POWER Cabinet","POWER ISSUE",
Q2251="AKTIVCO Coupure ENEO &amp; Baisse de tension","POWER ISSUE",
Q2251="Coupure ENEO &amp; Baisse de tension","POWER ISSUE",
Q2251="Defaut GE &amp; POWER Cabinet","POWER ISSUE",
Q2251="Sharing","POWER ISSUE",
Q2251="SIte strategiques &amp; DataCenter","POWER ISSUE",
Q2251="Exclu","Exclu",
Q2251="SAT","TX ISSUE",
Q2251="SPARE-ISSUE","SPARE-ISSUE",
Q2251="Fiber CAmtel","TX ISSUE",
Q2251="Fiber AOF","TX ISSUE",
Q2251="Projet OCM (HUAWEI)","TRAVAUX-HUAWEI",
Q2251="Projet OCM (NOKIA)","TRAVAUX -NOKIA",
Q2251="ACCESS-ISSUE","ACCESS-ISSUE",
Q2251="Projet OCM (ZTE, NOKIA, autres projets)","TRAVAUX OCM",
Q2251="No root CAuse","No root cause",
Q2251="ODU HS","TX ISSUE",
Q2251="IP &amp; VLAN","TX ISSUE",
Q2251="Warehouse HUAWEI","SPARE-ISSUE",
Q2251="SPARE-HS","SPARE-ISSUE",
Q2251="Power Telco","RAN ISSUE"
),"")</f>
        <v>No root cause</v>
      </c>
      <c r="Q2251" s="48" t="s">
        <v>5573</v>
      </c>
      <c r="R2251" s="23" t="str" cm="1">
        <f t="array" ref="R2251">IFERROR(_xlfn.IFS(
Q2251="MPR ISSUE","ACTIVE",
Q2251="BSS Hardware Issue","ACTIVE",
Q2251="Sites strategiques, MLL, Pylone, etc.","PASSIVE",
Q2251="AKTIVCO DEFAUT GE &amp; POWER Cabinet","PASSIVE",
Q2251="AKTIVCO Coupure ENEO &amp; Baisse de tension","PASSIVE",
Q2251="Coupure ENEO &amp; Baisse de tension","PASSIVE",
Q2251="Defaut GE &amp; POWER Cabinet","PASSIVE",
Q2251="Sharing","PASSIVE",
Q2251="SIte strategiques &amp; DataCenter","PASSIVE",
Q2251="Exclu","Exclu",
Q2251="SAT","ACTIVE",
Q2251="SPARE-ISSUE","SPARE-ISSUE",
Q2251="Fiber CAmtel","ACTIVE",
Q2251="Fiber AOF","ACTIVE",
Q2251="Projet OCM (HUAWEI)","PLANNED WORKS",
Q2251="Projet OCM (NOKIA)","PLANNED WORKS",
Q2251="ACCESS-ISSUE","ACCESS-ISSUE",
Q2251="Projet OCM (ZTE, NOKIA, autres projets)","PLANNED WORKS",
Q2251="No root CAuse","No root cause",
Q2251="ODU HS","ACTIVE",
Q2251="IP &amp; VLAN","ACTIVE",
Q2251="Warehouse HUAWEI","SPARE-ISSUE",
Q2251="SPARE-HS","SPARE-ISSUE",
Q2251="Power Telco","ACTIVE"
),"")</f>
        <v>No root cause</v>
      </c>
      <c r="S2251" s="56" t="s">
        <v>17</v>
      </c>
      <c r="T2251" s="7" t="s">
        <v>17</v>
      </c>
      <c r="U2251" s="57" t="s">
        <v>17</v>
      </c>
      <c r="V2251" s="57" t="s">
        <v>17</v>
      </c>
      <c r="W2251" s="57" t="s">
        <v>17</v>
      </c>
      <c r="X2251" s="57" t="s">
        <v>17</v>
      </c>
      <c r="Y2251" s="57" t="s">
        <v>17</v>
      </c>
      <c r="Z2251" s="57" t="s">
        <v>17</v>
      </c>
      <c r="AA2251" s="57" t="s">
        <v>17</v>
      </c>
      <c r="AB2251" s="57"/>
      <c r="AC2251" s="57" t="s">
        <v>17</v>
      </c>
      <c r="AD2251" s="57" t="s">
        <v>17</v>
      </c>
      <c r="AE2251" s="57" t="s">
        <v>17</v>
      </c>
      <c r="AF2251" s="57" t="s">
        <v>17</v>
      </c>
      <c r="AG2251" s="57" t="s">
        <v>17</v>
      </c>
      <c r="AH2251" s="57" t="s">
        <v>17</v>
      </c>
      <c r="AI2251" s="57" t="s">
        <v>17</v>
      </c>
    </row>
    <row r="2252" spans="1:35" s="14" customFormat="1" x14ac:dyDescent="0.35">
      <c r="A2252" s="1" t="s">
        <v>4812</v>
      </c>
      <c r="B2252" s="1" t="s">
        <v>4813</v>
      </c>
      <c r="C2252" s="3"/>
      <c r="D2252" s="1" t="s">
        <v>23</v>
      </c>
      <c r="E2252" s="1" t="s">
        <v>190</v>
      </c>
      <c r="F2252" s="3" t="s">
        <v>39</v>
      </c>
      <c r="G2252" s="1" t="s">
        <v>4812</v>
      </c>
      <c r="H2252" s="60" t="str">
        <f>_xlfn.XLOOKUP(B2252,'[1]Nur des jours'!$B:$B,'[1]Nur des jours'!$H:$H,"")</f>
        <v>NOKIA</v>
      </c>
      <c r="I2252" s="52">
        <v>0</v>
      </c>
      <c r="J2252" s="52">
        <v>0</v>
      </c>
      <c r="K2252" s="52">
        <v>0</v>
      </c>
      <c r="L2252" s="53">
        <v>0</v>
      </c>
      <c r="M2252" s="54" t="s">
        <v>5374</v>
      </c>
      <c r="N2252" s="55"/>
      <c r="O2252" s="16" t="str" cm="1">
        <f t="array" ref="O2252">IFERROR(_xlfn.IFS(
Q2252="MPR ISSUE","PDH",
Q2252="BSS Hardware Issue","BSS",
Q2252="Sites strategiques, MLL, Pylone, etc.","ENVTECH",
Q2252="AKTIVCO DEFAUT GE &amp; POWER Cabinet","AKTIVCO",
Q2252="AKTIVCO Coupure ENEO &amp; Baisse de tension","AKTIVCO GRID ONLY",
Q2252="Coupure ENEO &amp; Baisse de tension","IHS GRID ONLY",
Q2252="Defaut GE &amp; POWER Cabinet","IHS",
Q2252="Sharing","Partners",
Q2252="SIte strategiques &amp; DataCenter","SST &amp; DC",
Q2252="Exclu","Exclu",
Q2252="SAT","SAT",
Q2252="SPARE-ISSUE","SPARE-ISSUE",
Q2252="Fiber CAmtel","TRANS_FO_CAMTEL",
Q2252="Fiber AOF","Fiber AOF",
Q2252="Projet OCM (HUAWEI)","TRAVAUX-HUAWEI",
Q2252="Projet OCM (NOKIA)","TRAVAUX-NOKIA",
Q2252="ACCESS-ISSUE","ACCESS-ISSUE",
Q2252="Projet OCM (ZTE, NOKIA, autres projets)","TRAVAUX OCM",
Q2252="No root CAuse","No root cause",
Q2252="ODU HS","PDH",
Q2252="IP &amp; VLAN","PDH",
Q2252="Warehouse HUAWEI","SPARE-ISSUE",
Q2252="SPARE-HS","SPARE-ISSUE",
Q2252="Power Telco","BSS"
),"")</f>
        <v>No root cause</v>
      </c>
      <c r="P2252" s="22" t="str" cm="1">
        <f t="array" ref="P2252">IFERROR(_xlfn.IFS(
Q2252="MPR ISSUE","TX ISSUE",
Q2252="BSS Hardware Issue","RAN ISSUE",
Q2252="Sites strategiques, MLL, Pylone, etc.","ENVTECH",
Q2252="AKTIVCO DEFAUT GE &amp; POWER Cabinet","POWER ISSUE",
Q2252="AKTIVCO Coupure ENEO &amp; Baisse de tension","POWER ISSUE",
Q2252="Coupure ENEO &amp; Baisse de tension","POWER ISSUE",
Q2252="Defaut GE &amp; POWER Cabinet","POWER ISSUE",
Q2252="Sharing","POWER ISSUE",
Q2252="SIte strategiques &amp; DataCenter","POWER ISSUE",
Q2252="Exclu","Exclu",
Q2252="SAT","TX ISSUE",
Q2252="SPARE-ISSUE","SPARE-ISSUE",
Q2252="Fiber CAmtel","TX ISSUE",
Q2252="Fiber AOF","TX ISSUE",
Q2252="Projet OCM (HUAWEI)","TRAVAUX-HUAWEI",
Q2252="Projet OCM (NOKIA)","TRAVAUX -NOKIA",
Q2252="ACCESS-ISSUE","ACCESS-ISSUE",
Q2252="Projet OCM (ZTE, NOKIA, autres projets)","TRAVAUX OCM",
Q2252="No root CAuse","No root cause",
Q2252="ODU HS","TX ISSUE",
Q2252="IP &amp; VLAN","TX ISSUE",
Q2252="Warehouse HUAWEI","SPARE-ISSUE",
Q2252="SPARE-HS","SPARE-ISSUE",
Q2252="Power Telco","RAN ISSUE"
),"")</f>
        <v>No root cause</v>
      </c>
      <c r="Q2252" s="48" t="s">
        <v>5573</v>
      </c>
      <c r="R2252" s="23" t="str" cm="1">
        <f t="array" ref="R2252">IFERROR(_xlfn.IFS(
Q2252="MPR ISSUE","ACTIVE",
Q2252="BSS Hardware Issue","ACTIVE",
Q2252="Sites strategiques, MLL, Pylone, etc.","PASSIVE",
Q2252="AKTIVCO DEFAUT GE &amp; POWER Cabinet","PASSIVE",
Q2252="AKTIVCO Coupure ENEO &amp; Baisse de tension","PASSIVE",
Q2252="Coupure ENEO &amp; Baisse de tension","PASSIVE",
Q2252="Defaut GE &amp; POWER Cabinet","PASSIVE",
Q2252="Sharing","PASSIVE",
Q2252="SIte strategiques &amp; DataCenter","PASSIVE",
Q2252="Exclu","Exclu",
Q2252="SAT","ACTIVE",
Q2252="SPARE-ISSUE","SPARE-ISSUE",
Q2252="Fiber CAmtel","ACTIVE",
Q2252="Fiber AOF","ACTIVE",
Q2252="Projet OCM (HUAWEI)","PLANNED WORKS",
Q2252="Projet OCM (NOKIA)","PLANNED WORKS",
Q2252="ACCESS-ISSUE","ACCESS-ISSUE",
Q2252="Projet OCM (ZTE, NOKIA, autres projets)","PLANNED WORKS",
Q2252="No root CAuse","No root cause",
Q2252="ODU HS","ACTIVE",
Q2252="IP &amp; VLAN","ACTIVE",
Q2252="Warehouse HUAWEI","SPARE-ISSUE",
Q2252="SPARE-HS","SPARE-ISSUE",
Q2252="Power Telco","ACTIVE"
),"")</f>
        <v>No root cause</v>
      </c>
      <c r="S2252" s="56" t="s">
        <v>17</v>
      </c>
      <c r="T2252" s="7" t="s">
        <v>17</v>
      </c>
      <c r="U2252" s="57" t="s">
        <v>17</v>
      </c>
      <c r="V2252" s="57" t="s">
        <v>17</v>
      </c>
      <c r="W2252" s="57" t="s">
        <v>17</v>
      </c>
      <c r="X2252" s="57" t="s">
        <v>17</v>
      </c>
      <c r="Y2252" s="57" t="s">
        <v>17</v>
      </c>
      <c r="Z2252" s="57" t="s">
        <v>17</v>
      </c>
      <c r="AA2252" s="57" t="s">
        <v>17</v>
      </c>
      <c r="AB2252" s="57"/>
      <c r="AC2252" s="57" t="s">
        <v>17</v>
      </c>
      <c r="AD2252" s="57" t="s">
        <v>17</v>
      </c>
      <c r="AE2252" s="57" t="s">
        <v>17</v>
      </c>
      <c r="AF2252" s="57" t="s">
        <v>17</v>
      </c>
      <c r="AG2252" s="57" t="s">
        <v>17</v>
      </c>
      <c r="AH2252" s="57" t="s">
        <v>17</v>
      </c>
      <c r="AI2252" s="57" t="s">
        <v>17</v>
      </c>
    </row>
    <row r="2253" spans="1:35" s="14" customFormat="1" x14ac:dyDescent="0.35">
      <c r="A2253" s="1" t="s">
        <v>4826</v>
      </c>
      <c r="B2253" s="1" t="s">
        <v>4827</v>
      </c>
      <c r="C2253" s="3"/>
      <c r="D2253" s="1" t="s">
        <v>12</v>
      </c>
      <c r="E2253" s="1" t="s">
        <v>98</v>
      </c>
      <c r="F2253" s="3" t="s">
        <v>104</v>
      </c>
      <c r="G2253" s="1" t="s">
        <v>4826</v>
      </c>
      <c r="H2253" s="59" t="str">
        <f>_xlfn.XLOOKUP(B2253,'[1]Nur des jours'!$B:$B,'[1]Nur des jours'!$H:$H,"")</f>
        <v>HUAWEI</v>
      </c>
      <c r="I2253" s="52">
        <v>0</v>
      </c>
      <c r="J2253" s="52">
        <v>0</v>
      </c>
      <c r="K2253" s="52">
        <v>0</v>
      </c>
      <c r="L2253" s="53">
        <v>0</v>
      </c>
      <c r="M2253" s="54" t="s">
        <v>5374</v>
      </c>
      <c r="N2253" s="55"/>
      <c r="O2253" s="16" t="str" cm="1">
        <f t="array" ref="O2253">IFERROR(_xlfn.IFS(
Q2253="MPR ISSUE","PDH",
Q2253="BSS Hardware Issue","BSS",
Q2253="Sites strategiques, MLL, Pylone, etc.","ENVTECH",
Q2253="AKTIVCO DEFAUT GE &amp; POWER Cabinet","AKTIVCO",
Q2253="AKTIVCO Coupure ENEO &amp; Baisse de tension","AKTIVCO GRID ONLY",
Q2253="Coupure ENEO &amp; Baisse de tension","IHS GRID ONLY",
Q2253="Defaut GE &amp; POWER Cabinet","IHS",
Q2253="Sharing","Partners",
Q2253="SIte strategiques &amp; DataCenter","SST &amp; DC",
Q2253="Exclu","Exclu",
Q2253="SAT","SAT",
Q2253="SPARE-ISSUE","SPARE-ISSUE",
Q2253="Fiber CAmtel","TRANS_FO_CAMTEL",
Q2253="Fiber AOF","Fiber AOF",
Q2253="Projet OCM (HUAWEI)","TRAVAUX-HUAWEI",
Q2253="Projet OCM (NOKIA)","TRAVAUX-NOKIA",
Q2253="ACCESS-ISSUE","ACCESS-ISSUE",
Q2253="Projet OCM (ZTE, NOKIA, autres projets)","TRAVAUX OCM",
Q2253="No root CAuse","No root cause",
Q2253="ODU HS","PDH",
Q2253="IP &amp; VLAN","PDH",
Q2253="Warehouse HUAWEI","SPARE-ISSUE",
Q2253="SPARE-HS","SPARE-ISSUE",
Q2253="Power Telco","BSS"
),"")</f>
        <v>No root cause</v>
      </c>
      <c r="P2253" s="22" t="str" cm="1">
        <f t="array" ref="P2253">IFERROR(_xlfn.IFS(
Q2253="MPR ISSUE","TX ISSUE",
Q2253="BSS Hardware Issue","RAN ISSUE",
Q2253="Sites strategiques, MLL, Pylone, etc.","ENVTECH",
Q2253="AKTIVCO DEFAUT GE &amp; POWER Cabinet","POWER ISSUE",
Q2253="AKTIVCO Coupure ENEO &amp; Baisse de tension","POWER ISSUE",
Q2253="Coupure ENEO &amp; Baisse de tension","POWER ISSUE",
Q2253="Defaut GE &amp; POWER Cabinet","POWER ISSUE",
Q2253="Sharing","POWER ISSUE",
Q2253="SIte strategiques &amp; DataCenter","POWER ISSUE",
Q2253="Exclu","Exclu",
Q2253="SAT","TX ISSUE",
Q2253="SPARE-ISSUE","SPARE-ISSUE",
Q2253="Fiber CAmtel","TX ISSUE",
Q2253="Fiber AOF","TX ISSUE",
Q2253="Projet OCM (HUAWEI)","TRAVAUX-HUAWEI",
Q2253="Projet OCM (NOKIA)","TRAVAUX -NOKIA",
Q2253="ACCESS-ISSUE","ACCESS-ISSUE",
Q2253="Projet OCM (ZTE, NOKIA, autres projets)","TRAVAUX OCM",
Q2253="No root CAuse","No root cause",
Q2253="ODU HS","TX ISSUE",
Q2253="IP &amp; VLAN","TX ISSUE",
Q2253="Warehouse HUAWEI","SPARE-ISSUE",
Q2253="SPARE-HS","SPARE-ISSUE",
Q2253="Power Telco","RAN ISSUE"
),"")</f>
        <v>No root cause</v>
      </c>
      <c r="Q2253" s="48" t="s">
        <v>5573</v>
      </c>
      <c r="R2253" s="23" t="str" cm="1">
        <f t="array" ref="R2253">IFERROR(_xlfn.IFS(
Q2253="MPR ISSUE","ACTIVE",
Q2253="BSS Hardware Issue","ACTIVE",
Q2253="Sites strategiques, MLL, Pylone, etc.","PASSIVE",
Q2253="AKTIVCO DEFAUT GE &amp; POWER Cabinet","PASSIVE",
Q2253="AKTIVCO Coupure ENEO &amp; Baisse de tension","PASSIVE",
Q2253="Coupure ENEO &amp; Baisse de tension","PASSIVE",
Q2253="Defaut GE &amp; POWER Cabinet","PASSIVE",
Q2253="Sharing","PASSIVE",
Q2253="SIte strategiques &amp; DataCenter","PASSIVE",
Q2253="Exclu","Exclu",
Q2253="SAT","ACTIVE",
Q2253="SPARE-ISSUE","SPARE-ISSUE",
Q2253="Fiber CAmtel","ACTIVE",
Q2253="Fiber AOF","ACTIVE",
Q2253="Projet OCM (HUAWEI)","PLANNED WORKS",
Q2253="Projet OCM (NOKIA)","PLANNED WORKS",
Q2253="ACCESS-ISSUE","ACCESS-ISSUE",
Q2253="Projet OCM (ZTE, NOKIA, autres projets)","PLANNED WORKS",
Q2253="No root CAuse","No root cause",
Q2253="ODU HS","ACTIVE",
Q2253="IP &amp; VLAN","ACTIVE",
Q2253="Warehouse HUAWEI","SPARE-ISSUE",
Q2253="SPARE-HS","SPARE-ISSUE",
Q2253="Power Telco","ACTIVE"
),"")</f>
        <v>No root cause</v>
      </c>
      <c r="S2253" s="56" t="s">
        <v>17</v>
      </c>
      <c r="T2253" s="7" t="s">
        <v>17</v>
      </c>
      <c r="U2253" s="57" t="s">
        <v>17</v>
      </c>
      <c r="V2253" s="57" t="s">
        <v>17</v>
      </c>
      <c r="W2253" s="57" t="s">
        <v>17</v>
      </c>
      <c r="X2253" s="57"/>
      <c r="Y2253" s="57" t="s">
        <v>17</v>
      </c>
      <c r="Z2253" s="57" t="s">
        <v>17</v>
      </c>
      <c r="AA2253" s="57" t="s">
        <v>17</v>
      </c>
      <c r="AB2253" s="57"/>
      <c r="AC2253" s="57" t="s">
        <v>17</v>
      </c>
      <c r="AD2253" s="57" t="s">
        <v>17</v>
      </c>
      <c r="AE2253" s="57" t="s">
        <v>17</v>
      </c>
      <c r="AF2253" s="57" t="s">
        <v>17</v>
      </c>
      <c r="AG2253" s="57" t="s">
        <v>17</v>
      </c>
      <c r="AH2253" s="57" t="s">
        <v>17</v>
      </c>
      <c r="AI2253" s="57" t="s">
        <v>17</v>
      </c>
    </row>
    <row r="2254" spans="1:35" s="14" customFormat="1" x14ac:dyDescent="0.35">
      <c r="A2254" s="1" t="s">
        <v>4828</v>
      </c>
      <c r="B2254" s="1" t="s">
        <v>4829</v>
      </c>
      <c r="C2254" s="3"/>
      <c r="D2254" s="1" t="s">
        <v>12</v>
      </c>
      <c r="E2254" s="1" t="s">
        <v>13</v>
      </c>
      <c r="F2254" s="3" t="s">
        <v>104</v>
      </c>
      <c r="G2254" s="1" t="s">
        <v>4828</v>
      </c>
      <c r="H2254" s="59" t="str">
        <f>_xlfn.XLOOKUP(B2254,'[1]Nur des jours'!$B:$B,'[1]Nur des jours'!$H:$H,"")</f>
        <v>HUAWEI</v>
      </c>
      <c r="I2254" s="52">
        <v>0</v>
      </c>
      <c r="J2254" s="52">
        <v>0</v>
      </c>
      <c r="K2254" s="52">
        <v>0</v>
      </c>
      <c r="L2254" s="53">
        <v>0</v>
      </c>
      <c r="M2254" s="54" t="s">
        <v>5374</v>
      </c>
      <c r="N2254" s="55"/>
      <c r="O2254" s="16" t="str" cm="1">
        <f t="array" ref="O2254">IFERROR(_xlfn.IFS(
Q2254="MPR ISSUE","PDH",
Q2254="BSS Hardware Issue","BSS",
Q2254="Sites strategiques, MLL, Pylone, etc.","ENVTECH",
Q2254="AKTIVCO DEFAUT GE &amp; POWER Cabinet","AKTIVCO",
Q2254="AKTIVCO Coupure ENEO &amp; Baisse de tension","AKTIVCO GRID ONLY",
Q2254="Coupure ENEO &amp; Baisse de tension","IHS GRID ONLY",
Q2254="Defaut GE &amp; POWER Cabinet","IHS",
Q2254="Sharing","Partners",
Q2254="SIte strategiques &amp; DataCenter","SST &amp; DC",
Q2254="Exclu","Exclu",
Q2254="SAT","SAT",
Q2254="SPARE-ISSUE","SPARE-ISSUE",
Q2254="Fiber CAmtel","TRANS_FO_CAMTEL",
Q2254="Fiber AOF","Fiber AOF",
Q2254="Projet OCM (HUAWEI)","TRAVAUX-HUAWEI",
Q2254="Projet OCM (NOKIA)","TRAVAUX-NOKIA",
Q2254="ACCESS-ISSUE","ACCESS-ISSUE",
Q2254="Projet OCM (ZTE, NOKIA, autres projets)","TRAVAUX OCM",
Q2254="No root CAuse","No root cause",
Q2254="ODU HS","PDH",
Q2254="IP &amp; VLAN","PDH",
Q2254="Warehouse HUAWEI","SPARE-ISSUE",
Q2254="SPARE-HS","SPARE-ISSUE",
Q2254="Power Telco","BSS"
),"")</f>
        <v>No root cause</v>
      </c>
      <c r="P2254" s="22" t="str" cm="1">
        <f t="array" ref="P2254">IFERROR(_xlfn.IFS(
Q2254="MPR ISSUE","TX ISSUE",
Q2254="BSS Hardware Issue","RAN ISSUE",
Q2254="Sites strategiques, MLL, Pylone, etc.","ENVTECH",
Q2254="AKTIVCO DEFAUT GE &amp; POWER Cabinet","POWER ISSUE",
Q2254="AKTIVCO Coupure ENEO &amp; Baisse de tension","POWER ISSUE",
Q2254="Coupure ENEO &amp; Baisse de tension","POWER ISSUE",
Q2254="Defaut GE &amp; POWER Cabinet","POWER ISSUE",
Q2254="Sharing","POWER ISSUE",
Q2254="SIte strategiques &amp; DataCenter","POWER ISSUE",
Q2254="Exclu","Exclu",
Q2254="SAT","TX ISSUE",
Q2254="SPARE-ISSUE","SPARE-ISSUE",
Q2254="Fiber CAmtel","TX ISSUE",
Q2254="Fiber AOF","TX ISSUE",
Q2254="Projet OCM (HUAWEI)","TRAVAUX-HUAWEI",
Q2254="Projet OCM (NOKIA)","TRAVAUX -NOKIA",
Q2254="ACCESS-ISSUE","ACCESS-ISSUE",
Q2254="Projet OCM (ZTE, NOKIA, autres projets)","TRAVAUX OCM",
Q2254="No root CAuse","No root cause",
Q2254="ODU HS","TX ISSUE",
Q2254="IP &amp; VLAN","TX ISSUE",
Q2254="Warehouse HUAWEI","SPARE-ISSUE",
Q2254="SPARE-HS","SPARE-ISSUE",
Q2254="Power Telco","RAN ISSUE"
),"")</f>
        <v>No root cause</v>
      </c>
      <c r="Q2254" s="48" t="s">
        <v>5573</v>
      </c>
      <c r="R2254" s="23" t="str" cm="1">
        <f t="array" ref="R2254">IFERROR(_xlfn.IFS(
Q2254="MPR ISSUE","ACTIVE",
Q2254="BSS Hardware Issue","ACTIVE",
Q2254="Sites strategiques, MLL, Pylone, etc.","PASSIVE",
Q2254="AKTIVCO DEFAUT GE &amp; POWER Cabinet","PASSIVE",
Q2254="AKTIVCO Coupure ENEO &amp; Baisse de tension","PASSIVE",
Q2254="Coupure ENEO &amp; Baisse de tension","PASSIVE",
Q2254="Defaut GE &amp; POWER Cabinet","PASSIVE",
Q2254="Sharing","PASSIVE",
Q2254="SIte strategiques &amp; DataCenter","PASSIVE",
Q2254="Exclu","Exclu",
Q2254="SAT","ACTIVE",
Q2254="SPARE-ISSUE","SPARE-ISSUE",
Q2254="Fiber CAmtel","ACTIVE",
Q2254="Fiber AOF","ACTIVE",
Q2254="Projet OCM (HUAWEI)","PLANNED WORKS",
Q2254="Projet OCM (NOKIA)","PLANNED WORKS",
Q2254="ACCESS-ISSUE","ACCESS-ISSUE",
Q2254="Projet OCM (ZTE, NOKIA, autres projets)","PLANNED WORKS",
Q2254="No root CAuse","No root cause",
Q2254="ODU HS","ACTIVE",
Q2254="IP &amp; VLAN","ACTIVE",
Q2254="Warehouse HUAWEI","SPARE-ISSUE",
Q2254="SPARE-HS","SPARE-ISSUE",
Q2254="Power Telco","ACTIVE"
),"")</f>
        <v>No root cause</v>
      </c>
      <c r="S2254" s="56" t="s">
        <v>17</v>
      </c>
      <c r="T2254" s="7" t="s">
        <v>17</v>
      </c>
      <c r="U2254" s="57" t="s">
        <v>17</v>
      </c>
      <c r="V2254" s="57" t="s">
        <v>17</v>
      </c>
      <c r="W2254" s="57" t="s">
        <v>17</v>
      </c>
      <c r="X2254" s="57"/>
      <c r="Y2254" s="57" t="s">
        <v>17</v>
      </c>
      <c r="Z2254" s="57" t="s">
        <v>17</v>
      </c>
      <c r="AA2254" s="57" t="s">
        <v>17</v>
      </c>
      <c r="AB2254" s="57"/>
      <c r="AC2254" s="57" t="s">
        <v>17</v>
      </c>
      <c r="AD2254" s="57" t="s">
        <v>17</v>
      </c>
      <c r="AE2254" s="57" t="s">
        <v>17</v>
      </c>
      <c r="AF2254" s="57" t="s">
        <v>17</v>
      </c>
      <c r="AG2254" s="57" t="s">
        <v>17</v>
      </c>
      <c r="AH2254" s="57" t="s">
        <v>17</v>
      </c>
      <c r="AI2254" s="57" t="s">
        <v>17</v>
      </c>
    </row>
    <row r="2255" spans="1:35" s="14" customFormat="1" x14ac:dyDescent="0.35">
      <c r="A2255" s="1" t="s">
        <v>4830</v>
      </c>
      <c r="B2255" s="1" t="s">
        <v>4831</v>
      </c>
      <c r="C2255" s="3"/>
      <c r="D2255" s="1" t="s">
        <v>12</v>
      </c>
      <c r="E2255" s="1" t="s">
        <v>13</v>
      </c>
      <c r="F2255" s="3" t="s">
        <v>39</v>
      </c>
      <c r="G2255" s="1" t="s">
        <v>40</v>
      </c>
      <c r="H2255" s="51" t="str">
        <f>_xlfn.XLOOKUP(B2255,'[1]Nur des jours'!$B:$B,'[1]Nur des jours'!$H:$H,"")</f>
        <v>ZTE</v>
      </c>
      <c r="I2255" s="52">
        <v>0</v>
      </c>
      <c r="J2255" s="52">
        <v>0</v>
      </c>
      <c r="K2255" s="52">
        <v>0</v>
      </c>
      <c r="L2255" s="53">
        <v>0</v>
      </c>
      <c r="M2255" s="54" t="s">
        <v>5374</v>
      </c>
      <c r="N2255" s="55"/>
      <c r="O2255" s="16" t="str" cm="1">
        <f t="array" ref="O2255">IFERROR(_xlfn.IFS(
Q2255="MPR ISSUE","PDH",
Q2255="BSS Hardware Issue","BSS",
Q2255="Sites strategiques, MLL, Pylone, etc.","ENVTECH",
Q2255="AKTIVCO DEFAUT GE &amp; POWER Cabinet","AKTIVCO",
Q2255="AKTIVCO Coupure ENEO &amp; Baisse de tension","AKTIVCO GRID ONLY",
Q2255="Coupure ENEO &amp; Baisse de tension","IHS GRID ONLY",
Q2255="Defaut GE &amp; POWER Cabinet","IHS",
Q2255="Sharing","Partners",
Q2255="SIte strategiques &amp; DataCenter","SST &amp; DC",
Q2255="Exclu","Exclu",
Q2255="SAT","SAT",
Q2255="SPARE-ISSUE","SPARE-ISSUE",
Q2255="Fiber CAmtel","TRANS_FO_CAMTEL",
Q2255="Fiber AOF","Fiber AOF",
Q2255="Projet OCM (HUAWEI)","TRAVAUX-HUAWEI",
Q2255="Projet OCM (NOKIA)","TRAVAUX-NOKIA",
Q2255="ACCESS-ISSUE","ACCESS-ISSUE",
Q2255="Projet OCM (ZTE, NOKIA, autres projets)","TRAVAUX OCM",
Q2255="No root CAuse","No root cause",
Q2255="ODU HS","PDH",
Q2255="IP &amp; VLAN","PDH",
Q2255="Warehouse HUAWEI","SPARE-ISSUE",
Q2255="SPARE-HS","SPARE-ISSUE",
Q2255="Power Telco","BSS"
),"")</f>
        <v>No root cause</v>
      </c>
      <c r="P2255" s="22" t="str" cm="1">
        <f t="array" ref="P2255">IFERROR(_xlfn.IFS(
Q2255="MPR ISSUE","TX ISSUE",
Q2255="BSS Hardware Issue","RAN ISSUE",
Q2255="Sites strategiques, MLL, Pylone, etc.","ENVTECH",
Q2255="AKTIVCO DEFAUT GE &amp; POWER Cabinet","POWER ISSUE",
Q2255="AKTIVCO Coupure ENEO &amp; Baisse de tension","POWER ISSUE",
Q2255="Coupure ENEO &amp; Baisse de tension","POWER ISSUE",
Q2255="Defaut GE &amp; POWER Cabinet","POWER ISSUE",
Q2255="Sharing","POWER ISSUE",
Q2255="SIte strategiques &amp; DataCenter","POWER ISSUE",
Q2255="Exclu","Exclu",
Q2255="SAT","TX ISSUE",
Q2255="SPARE-ISSUE","SPARE-ISSUE",
Q2255="Fiber CAmtel","TX ISSUE",
Q2255="Fiber AOF","TX ISSUE",
Q2255="Projet OCM (HUAWEI)","TRAVAUX-HUAWEI",
Q2255="Projet OCM (NOKIA)","TRAVAUX -NOKIA",
Q2255="ACCESS-ISSUE","ACCESS-ISSUE",
Q2255="Projet OCM (ZTE, NOKIA, autres projets)","TRAVAUX OCM",
Q2255="No root CAuse","No root cause",
Q2255="ODU HS","TX ISSUE",
Q2255="IP &amp; VLAN","TX ISSUE",
Q2255="Warehouse HUAWEI","SPARE-ISSUE",
Q2255="SPARE-HS","SPARE-ISSUE",
Q2255="Power Telco","RAN ISSUE"
),"")</f>
        <v>No root cause</v>
      </c>
      <c r="Q2255" s="48" t="s">
        <v>5573</v>
      </c>
      <c r="R2255" s="23" t="str" cm="1">
        <f t="array" ref="R2255">IFERROR(_xlfn.IFS(
Q2255="MPR ISSUE","ACTIVE",
Q2255="BSS Hardware Issue","ACTIVE",
Q2255="Sites strategiques, MLL, Pylone, etc.","PASSIVE",
Q2255="AKTIVCO DEFAUT GE &amp; POWER Cabinet","PASSIVE",
Q2255="AKTIVCO Coupure ENEO &amp; Baisse de tension","PASSIVE",
Q2255="Coupure ENEO &amp; Baisse de tension","PASSIVE",
Q2255="Defaut GE &amp; POWER Cabinet","PASSIVE",
Q2255="Sharing","PASSIVE",
Q2255="SIte strategiques &amp; DataCenter","PASSIVE",
Q2255="Exclu","Exclu",
Q2255="SAT","ACTIVE",
Q2255="SPARE-ISSUE","SPARE-ISSUE",
Q2255="Fiber CAmtel","ACTIVE",
Q2255="Fiber AOF","ACTIVE",
Q2255="Projet OCM (HUAWEI)","PLANNED WORKS",
Q2255="Projet OCM (NOKIA)","PLANNED WORKS",
Q2255="ACCESS-ISSUE","ACCESS-ISSUE",
Q2255="Projet OCM (ZTE, NOKIA, autres projets)","PLANNED WORKS",
Q2255="No root CAuse","No root cause",
Q2255="ODU HS","ACTIVE",
Q2255="IP &amp; VLAN","ACTIVE",
Q2255="Warehouse HUAWEI","SPARE-ISSUE",
Q2255="SPARE-HS","SPARE-ISSUE",
Q2255="Power Telco","ACTIVE"
),"")</f>
        <v>No root cause</v>
      </c>
      <c r="S2255" s="56" t="s">
        <v>17</v>
      </c>
      <c r="T2255" s="7" t="s">
        <v>17</v>
      </c>
      <c r="U2255" s="57" t="s">
        <v>17</v>
      </c>
      <c r="V2255" s="57" t="s">
        <v>17</v>
      </c>
      <c r="W2255" s="57" t="s">
        <v>17</v>
      </c>
      <c r="X2255" s="57" t="s">
        <v>17</v>
      </c>
      <c r="Y2255" s="57" t="s">
        <v>17</v>
      </c>
      <c r="Z2255" s="57" t="s">
        <v>17</v>
      </c>
      <c r="AA2255" s="57" t="s">
        <v>17</v>
      </c>
      <c r="AB2255" s="57"/>
      <c r="AC2255" s="57" t="s">
        <v>17</v>
      </c>
      <c r="AD2255" s="57" t="s">
        <v>17</v>
      </c>
      <c r="AE2255" s="57" t="s">
        <v>17</v>
      </c>
      <c r="AF2255" s="57" t="s">
        <v>17</v>
      </c>
      <c r="AG2255" s="57" t="s">
        <v>17</v>
      </c>
      <c r="AH2255" s="57" t="s">
        <v>17</v>
      </c>
      <c r="AI2255" s="57" t="s">
        <v>17</v>
      </c>
    </row>
    <row r="2256" spans="1:35" s="14" customFormat="1" x14ac:dyDescent="0.35">
      <c r="A2256" s="1" t="s">
        <v>4834</v>
      </c>
      <c r="B2256" s="1" t="s">
        <v>4835</v>
      </c>
      <c r="C2256" s="3"/>
      <c r="D2256" s="1" t="s">
        <v>12</v>
      </c>
      <c r="E2256" s="1" t="s">
        <v>13</v>
      </c>
      <c r="F2256" s="3" t="s">
        <v>92</v>
      </c>
      <c r="G2256" s="1" t="s">
        <v>4834</v>
      </c>
      <c r="H2256" s="59" t="str">
        <f>_xlfn.XLOOKUP(B2256,'[1]Nur des jours'!$B:$B,'[1]Nur des jours'!$H:$H,"")</f>
        <v>HUAWEI</v>
      </c>
      <c r="I2256" s="52">
        <v>0</v>
      </c>
      <c r="J2256" s="52">
        <v>0</v>
      </c>
      <c r="K2256" s="52">
        <v>0</v>
      </c>
      <c r="L2256" s="53">
        <v>0</v>
      </c>
      <c r="M2256" s="54" t="s">
        <v>5374</v>
      </c>
      <c r="N2256" s="55"/>
      <c r="O2256" s="16" t="str" cm="1">
        <f t="array" ref="O2256">IFERROR(_xlfn.IFS(
Q2256="MPR ISSUE","PDH",
Q2256="BSS Hardware Issue","BSS",
Q2256="Sites strategiques, MLL, Pylone, etc.","ENVTECH",
Q2256="AKTIVCO DEFAUT GE &amp; POWER Cabinet","AKTIVCO",
Q2256="AKTIVCO Coupure ENEO &amp; Baisse de tension","AKTIVCO GRID ONLY",
Q2256="Coupure ENEO &amp; Baisse de tension","IHS GRID ONLY",
Q2256="Defaut GE &amp; POWER Cabinet","IHS",
Q2256="Sharing","Partners",
Q2256="SIte strategiques &amp; DataCenter","SST &amp; DC",
Q2256="Exclu","Exclu",
Q2256="SAT","SAT",
Q2256="SPARE-ISSUE","SPARE-ISSUE",
Q2256="Fiber CAmtel","TRANS_FO_CAMTEL",
Q2256="Fiber AOF","Fiber AOF",
Q2256="Projet OCM (HUAWEI)","TRAVAUX-HUAWEI",
Q2256="Projet OCM (NOKIA)","TRAVAUX-NOKIA",
Q2256="ACCESS-ISSUE","ACCESS-ISSUE",
Q2256="Projet OCM (ZTE, NOKIA, autres projets)","TRAVAUX OCM",
Q2256="No root CAuse","No root cause",
Q2256="ODU HS","PDH",
Q2256="IP &amp; VLAN","PDH",
Q2256="Warehouse HUAWEI","SPARE-ISSUE",
Q2256="SPARE-HS","SPARE-ISSUE",
Q2256="Power Telco","BSS"
),"")</f>
        <v>No root cause</v>
      </c>
      <c r="P2256" s="22" t="str" cm="1">
        <f t="array" ref="P2256">IFERROR(_xlfn.IFS(
Q2256="MPR ISSUE","TX ISSUE",
Q2256="BSS Hardware Issue","RAN ISSUE",
Q2256="Sites strategiques, MLL, Pylone, etc.","ENVTECH",
Q2256="AKTIVCO DEFAUT GE &amp; POWER Cabinet","POWER ISSUE",
Q2256="AKTIVCO Coupure ENEO &amp; Baisse de tension","POWER ISSUE",
Q2256="Coupure ENEO &amp; Baisse de tension","POWER ISSUE",
Q2256="Defaut GE &amp; POWER Cabinet","POWER ISSUE",
Q2256="Sharing","POWER ISSUE",
Q2256="SIte strategiques &amp; DataCenter","POWER ISSUE",
Q2256="Exclu","Exclu",
Q2256="SAT","TX ISSUE",
Q2256="SPARE-ISSUE","SPARE-ISSUE",
Q2256="Fiber CAmtel","TX ISSUE",
Q2256="Fiber AOF","TX ISSUE",
Q2256="Projet OCM (HUAWEI)","TRAVAUX-HUAWEI",
Q2256="Projet OCM (NOKIA)","TRAVAUX -NOKIA",
Q2256="ACCESS-ISSUE","ACCESS-ISSUE",
Q2256="Projet OCM (ZTE, NOKIA, autres projets)","TRAVAUX OCM",
Q2256="No root CAuse","No root cause",
Q2256="ODU HS","TX ISSUE",
Q2256="IP &amp; VLAN","TX ISSUE",
Q2256="Warehouse HUAWEI","SPARE-ISSUE",
Q2256="SPARE-HS","SPARE-ISSUE",
Q2256="Power Telco","RAN ISSUE"
),"")</f>
        <v>No root cause</v>
      </c>
      <c r="Q2256" s="48" t="s">
        <v>5573</v>
      </c>
      <c r="R2256" s="23" t="str" cm="1">
        <f t="array" ref="R2256">IFERROR(_xlfn.IFS(
Q2256="MPR ISSUE","ACTIVE",
Q2256="BSS Hardware Issue","ACTIVE",
Q2256="Sites strategiques, MLL, Pylone, etc.","PASSIVE",
Q2256="AKTIVCO DEFAUT GE &amp; POWER Cabinet","PASSIVE",
Q2256="AKTIVCO Coupure ENEO &amp; Baisse de tension","PASSIVE",
Q2256="Coupure ENEO &amp; Baisse de tension","PASSIVE",
Q2256="Defaut GE &amp; POWER Cabinet","PASSIVE",
Q2256="Sharing","PASSIVE",
Q2256="SIte strategiques &amp; DataCenter","PASSIVE",
Q2256="Exclu","Exclu",
Q2256="SAT","ACTIVE",
Q2256="SPARE-ISSUE","SPARE-ISSUE",
Q2256="Fiber CAmtel","ACTIVE",
Q2256="Fiber AOF","ACTIVE",
Q2256="Projet OCM (HUAWEI)","PLANNED WORKS",
Q2256="Projet OCM (NOKIA)","PLANNED WORKS",
Q2256="ACCESS-ISSUE","ACCESS-ISSUE",
Q2256="Projet OCM (ZTE, NOKIA, autres projets)","PLANNED WORKS",
Q2256="No root CAuse","No root cause",
Q2256="ODU HS","ACTIVE",
Q2256="IP &amp; VLAN","ACTIVE",
Q2256="Warehouse HUAWEI","SPARE-ISSUE",
Q2256="SPARE-HS","SPARE-ISSUE",
Q2256="Power Telco","ACTIVE"
),"")</f>
        <v>No root cause</v>
      </c>
      <c r="S2256" s="56" t="s">
        <v>17</v>
      </c>
      <c r="T2256" s="7" t="s">
        <v>17</v>
      </c>
      <c r="U2256" s="57" t="s">
        <v>17</v>
      </c>
      <c r="V2256" s="57" t="s">
        <v>17</v>
      </c>
      <c r="W2256" s="57" t="s">
        <v>17</v>
      </c>
      <c r="X2256" s="57" t="s">
        <v>17</v>
      </c>
      <c r="Y2256" s="57" t="s">
        <v>17</v>
      </c>
      <c r="Z2256" s="57" t="s">
        <v>17</v>
      </c>
      <c r="AA2256" s="57" t="s">
        <v>17</v>
      </c>
      <c r="AB2256" s="57"/>
      <c r="AC2256" s="57" t="s">
        <v>17</v>
      </c>
      <c r="AD2256" s="57" t="s">
        <v>17</v>
      </c>
      <c r="AE2256" s="57" t="s">
        <v>17</v>
      </c>
      <c r="AF2256" s="57" t="s">
        <v>17</v>
      </c>
      <c r="AG2256" s="57" t="s">
        <v>17</v>
      </c>
      <c r="AH2256" s="57" t="s">
        <v>17</v>
      </c>
      <c r="AI2256" s="57" t="s">
        <v>17</v>
      </c>
    </row>
    <row r="2257" spans="1:35" s="14" customFormat="1" x14ac:dyDescent="0.35">
      <c r="A2257" s="1" t="s">
        <v>4841</v>
      </c>
      <c r="B2257" s="1" t="s">
        <v>4842</v>
      </c>
      <c r="C2257" s="3"/>
      <c r="D2257" s="1" t="s">
        <v>12</v>
      </c>
      <c r="E2257" s="1" t="s">
        <v>13</v>
      </c>
      <c r="F2257" s="3" t="s">
        <v>33</v>
      </c>
      <c r="G2257" s="1" t="s">
        <v>34</v>
      </c>
      <c r="H2257" s="51" t="str">
        <f>_xlfn.XLOOKUP(B2257,'[1]Nur des jours'!$B:$B,'[1]Nur des jours'!$H:$H,"")</f>
        <v>ZTE</v>
      </c>
      <c r="I2257" s="52">
        <v>0</v>
      </c>
      <c r="J2257" s="52">
        <v>0</v>
      </c>
      <c r="K2257" s="52">
        <v>0</v>
      </c>
      <c r="L2257" s="53">
        <v>0</v>
      </c>
      <c r="M2257" s="54" t="s">
        <v>5374</v>
      </c>
      <c r="N2257" s="55"/>
      <c r="O2257" s="16" t="str" cm="1">
        <f t="array" ref="O2257">IFERROR(_xlfn.IFS(
Q2257="MPR ISSUE","PDH",
Q2257="BSS Hardware Issue","BSS",
Q2257="Sites strategiques, MLL, Pylone, etc.","ENVTECH",
Q2257="AKTIVCO DEFAUT GE &amp; POWER Cabinet","AKTIVCO",
Q2257="AKTIVCO Coupure ENEO &amp; Baisse de tension","AKTIVCO GRID ONLY",
Q2257="Coupure ENEO &amp; Baisse de tension","IHS GRID ONLY",
Q2257="Defaut GE &amp; POWER Cabinet","IHS",
Q2257="Sharing","Partners",
Q2257="SIte strategiques &amp; DataCenter","SST &amp; DC",
Q2257="Exclu","Exclu",
Q2257="SAT","SAT",
Q2257="SPARE-ISSUE","SPARE-ISSUE",
Q2257="Fiber CAmtel","TRANS_FO_CAMTEL",
Q2257="Fiber AOF","Fiber AOF",
Q2257="Projet OCM (HUAWEI)","TRAVAUX-HUAWEI",
Q2257="Projet OCM (NOKIA)","TRAVAUX-NOKIA",
Q2257="ACCESS-ISSUE","ACCESS-ISSUE",
Q2257="Projet OCM (ZTE, NOKIA, autres projets)","TRAVAUX OCM",
Q2257="No root CAuse","No root cause",
Q2257="ODU HS","PDH",
Q2257="IP &amp; VLAN","PDH",
Q2257="Warehouse HUAWEI","SPARE-ISSUE",
Q2257="SPARE-HS","SPARE-ISSUE",
Q2257="Power Telco","BSS"
),"")</f>
        <v>No root cause</v>
      </c>
      <c r="P2257" s="22" t="str" cm="1">
        <f t="array" ref="P2257">IFERROR(_xlfn.IFS(
Q2257="MPR ISSUE","TX ISSUE",
Q2257="BSS Hardware Issue","RAN ISSUE",
Q2257="Sites strategiques, MLL, Pylone, etc.","ENVTECH",
Q2257="AKTIVCO DEFAUT GE &amp; POWER Cabinet","POWER ISSUE",
Q2257="AKTIVCO Coupure ENEO &amp; Baisse de tension","POWER ISSUE",
Q2257="Coupure ENEO &amp; Baisse de tension","POWER ISSUE",
Q2257="Defaut GE &amp; POWER Cabinet","POWER ISSUE",
Q2257="Sharing","POWER ISSUE",
Q2257="SIte strategiques &amp; DataCenter","POWER ISSUE",
Q2257="Exclu","Exclu",
Q2257="SAT","TX ISSUE",
Q2257="SPARE-ISSUE","SPARE-ISSUE",
Q2257="Fiber CAmtel","TX ISSUE",
Q2257="Fiber AOF","TX ISSUE",
Q2257="Projet OCM (HUAWEI)","TRAVAUX-HUAWEI",
Q2257="Projet OCM (NOKIA)","TRAVAUX -NOKIA",
Q2257="ACCESS-ISSUE","ACCESS-ISSUE",
Q2257="Projet OCM (ZTE, NOKIA, autres projets)","TRAVAUX OCM",
Q2257="No root CAuse","No root cause",
Q2257="ODU HS","TX ISSUE",
Q2257="IP &amp; VLAN","TX ISSUE",
Q2257="Warehouse HUAWEI","SPARE-ISSUE",
Q2257="SPARE-HS","SPARE-ISSUE",
Q2257="Power Telco","RAN ISSUE"
),"")</f>
        <v>No root cause</v>
      </c>
      <c r="Q2257" s="48" t="s">
        <v>5573</v>
      </c>
      <c r="R2257" s="23" t="str" cm="1">
        <f t="array" ref="R2257">IFERROR(_xlfn.IFS(
Q2257="MPR ISSUE","ACTIVE",
Q2257="BSS Hardware Issue","ACTIVE",
Q2257="Sites strategiques, MLL, Pylone, etc.","PASSIVE",
Q2257="AKTIVCO DEFAUT GE &amp; POWER Cabinet","PASSIVE",
Q2257="AKTIVCO Coupure ENEO &amp; Baisse de tension","PASSIVE",
Q2257="Coupure ENEO &amp; Baisse de tension","PASSIVE",
Q2257="Defaut GE &amp; POWER Cabinet","PASSIVE",
Q2257="Sharing","PASSIVE",
Q2257="SIte strategiques &amp; DataCenter","PASSIVE",
Q2257="Exclu","Exclu",
Q2257="SAT","ACTIVE",
Q2257="SPARE-ISSUE","SPARE-ISSUE",
Q2257="Fiber CAmtel","ACTIVE",
Q2257="Fiber AOF","ACTIVE",
Q2257="Projet OCM (HUAWEI)","PLANNED WORKS",
Q2257="Projet OCM (NOKIA)","PLANNED WORKS",
Q2257="ACCESS-ISSUE","ACCESS-ISSUE",
Q2257="Projet OCM (ZTE, NOKIA, autres projets)","PLANNED WORKS",
Q2257="No root CAuse","No root cause",
Q2257="ODU HS","ACTIVE",
Q2257="IP &amp; VLAN","ACTIVE",
Q2257="Warehouse HUAWEI","SPARE-ISSUE",
Q2257="SPARE-HS","SPARE-ISSUE",
Q2257="Power Telco","ACTIVE"
),"")</f>
        <v>No root cause</v>
      </c>
      <c r="S2257" s="56" t="s">
        <v>17</v>
      </c>
      <c r="T2257" s="7" t="s">
        <v>17</v>
      </c>
      <c r="U2257" s="57" t="s">
        <v>17</v>
      </c>
      <c r="V2257" s="57" t="s">
        <v>17</v>
      </c>
      <c r="W2257" s="57" t="s">
        <v>17</v>
      </c>
      <c r="X2257" s="57" t="s">
        <v>17</v>
      </c>
      <c r="Y2257" s="57" t="s">
        <v>17</v>
      </c>
      <c r="Z2257" s="57" t="s">
        <v>17</v>
      </c>
      <c r="AA2257" s="57" t="s">
        <v>17</v>
      </c>
      <c r="AB2257" s="57"/>
      <c r="AC2257" s="57" t="s">
        <v>17</v>
      </c>
      <c r="AD2257" s="57" t="s">
        <v>17</v>
      </c>
      <c r="AE2257" s="57" t="s">
        <v>17</v>
      </c>
      <c r="AF2257" s="57" t="s">
        <v>17</v>
      </c>
      <c r="AG2257" s="57" t="s">
        <v>17</v>
      </c>
      <c r="AH2257" s="57" t="s">
        <v>17</v>
      </c>
      <c r="AI2257" s="57" t="s">
        <v>17</v>
      </c>
    </row>
    <row r="2258" spans="1:35" s="14" customFormat="1" x14ac:dyDescent="0.35">
      <c r="A2258" s="1" t="s">
        <v>4849</v>
      </c>
      <c r="B2258" s="1" t="s">
        <v>4850</v>
      </c>
      <c r="C2258" s="3"/>
      <c r="D2258" s="1" t="s">
        <v>12</v>
      </c>
      <c r="E2258" s="1" t="s">
        <v>13</v>
      </c>
      <c r="F2258" s="3" t="s">
        <v>39</v>
      </c>
      <c r="G2258" s="1" t="s">
        <v>40</v>
      </c>
      <c r="H2258" s="51" t="str">
        <f>_xlfn.XLOOKUP(B2258,'[1]Nur des jours'!$B:$B,'[1]Nur des jours'!$H:$H,"")</f>
        <v>ZTE</v>
      </c>
      <c r="I2258" s="52">
        <v>0</v>
      </c>
      <c r="J2258" s="52">
        <v>0</v>
      </c>
      <c r="K2258" s="52">
        <v>0</v>
      </c>
      <c r="L2258" s="53">
        <v>0</v>
      </c>
      <c r="M2258" s="54" t="s">
        <v>5374</v>
      </c>
      <c r="N2258" s="55"/>
      <c r="O2258" s="16" t="str" cm="1">
        <f t="array" ref="O2258">IFERROR(_xlfn.IFS(
Q2258="MPR ISSUE","PDH",
Q2258="BSS Hardware Issue","BSS",
Q2258="Sites strategiques, MLL, Pylone, etc.","ENVTECH",
Q2258="AKTIVCO DEFAUT GE &amp; POWER Cabinet","AKTIVCO",
Q2258="AKTIVCO Coupure ENEO &amp; Baisse de tension","AKTIVCO GRID ONLY",
Q2258="Coupure ENEO &amp; Baisse de tension","IHS GRID ONLY",
Q2258="Defaut GE &amp; POWER Cabinet","IHS",
Q2258="Sharing","Partners",
Q2258="SIte strategiques &amp; DataCenter","SST &amp; DC",
Q2258="Exclu","Exclu",
Q2258="SAT","SAT",
Q2258="SPARE-ISSUE","SPARE-ISSUE",
Q2258="Fiber CAmtel","TRANS_FO_CAMTEL",
Q2258="Fiber AOF","Fiber AOF",
Q2258="Projet OCM (HUAWEI)","TRAVAUX-HUAWEI",
Q2258="Projet OCM (NOKIA)","TRAVAUX-NOKIA",
Q2258="ACCESS-ISSUE","ACCESS-ISSUE",
Q2258="Projet OCM (ZTE, NOKIA, autres projets)","TRAVAUX OCM",
Q2258="No root CAuse","No root cause",
Q2258="ODU HS","PDH",
Q2258="IP &amp; VLAN","PDH",
Q2258="Warehouse HUAWEI","SPARE-ISSUE",
Q2258="SPARE-HS","SPARE-ISSUE",
Q2258="Power Telco","BSS"
),"")</f>
        <v>No root cause</v>
      </c>
      <c r="P2258" s="22" t="str" cm="1">
        <f t="array" ref="P2258">IFERROR(_xlfn.IFS(
Q2258="MPR ISSUE","TX ISSUE",
Q2258="BSS Hardware Issue","RAN ISSUE",
Q2258="Sites strategiques, MLL, Pylone, etc.","ENVTECH",
Q2258="AKTIVCO DEFAUT GE &amp; POWER Cabinet","POWER ISSUE",
Q2258="AKTIVCO Coupure ENEO &amp; Baisse de tension","POWER ISSUE",
Q2258="Coupure ENEO &amp; Baisse de tension","POWER ISSUE",
Q2258="Defaut GE &amp; POWER Cabinet","POWER ISSUE",
Q2258="Sharing","POWER ISSUE",
Q2258="SIte strategiques &amp; DataCenter","POWER ISSUE",
Q2258="Exclu","Exclu",
Q2258="SAT","TX ISSUE",
Q2258="SPARE-ISSUE","SPARE-ISSUE",
Q2258="Fiber CAmtel","TX ISSUE",
Q2258="Fiber AOF","TX ISSUE",
Q2258="Projet OCM (HUAWEI)","TRAVAUX-HUAWEI",
Q2258="Projet OCM (NOKIA)","TRAVAUX -NOKIA",
Q2258="ACCESS-ISSUE","ACCESS-ISSUE",
Q2258="Projet OCM (ZTE, NOKIA, autres projets)","TRAVAUX OCM",
Q2258="No root CAuse","No root cause",
Q2258="ODU HS","TX ISSUE",
Q2258="IP &amp; VLAN","TX ISSUE",
Q2258="Warehouse HUAWEI","SPARE-ISSUE",
Q2258="SPARE-HS","SPARE-ISSUE",
Q2258="Power Telco","RAN ISSUE"
),"")</f>
        <v>No root cause</v>
      </c>
      <c r="Q2258" s="48" t="s">
        <v>5573</v>
      </c>
      <c r="R2258" s="23" t="str" cm="1">
        <f t="array" ref="R2258">IFERROR(_xlfn.IFS(
Q2258="MPR ISSUE","ACTIVE",
Q2258="BSS Hardware Issue","ACTIVE",
Q2258="Sites strategiques, MLL, Pylone, etc.","PASSIVE",
Q2258="AKTIVCO DEFAUT GE &amp; POWER Cabinet","PASSIVE",
Q2258="AKTIVCO Coupure ENEO &amp; Baisse de tension","PASSIVE",
Q2258="Coupure ENEO &amp; Baisse de tension","PASSIVE",
Q2258="Defaut GE &amp; POWER Cabinet","PASSIVE",
Q2258="Sharing","PASSIVE",
Q2258="SIte strategiques &amp; DataCenter","PASSIVE",
Q2258="Exclu","Exclu",
Q2258="SAT","ACTIVE",
Q2258="SPARE-ISSUE","SPARE-ISSUE",
Q2258="Fiber CAmtel","ACTIVE",
Q2258="Fiber AOF","ACTIVE",
Q2258="Projet OCM (HUAWEI)","PLANNED WORKS",
Q2258="Projet OCM (NOKIA)","PLANNED WORKS",
Q2258="ACCESS-ISSUE","ACCESS-ISSUE",
Q2258="Projet OCM (ZTE, NOKIA, autres projets)","PLANNED WORKS",
Q2258="No root CAuse","No root cause",
Q2258="ODU HS","ACTIVE",
Q2258="IP &amp; VLAN","ACTIVE",
Q2258="Warehouse HUAWEI","SPARE-ISSUE",
Q2258="SPARE-HS","SPARE-ISSUE",
Q2258="Power Telco","ACTIVE"
),"")</f>
        <v>No root cause</v>
      </c>
      <c r="S2258" s="56" t="s">
        <v>17</v>
      </c>
      <c r="T2258" s="7" t="s">
        <v>17</v>
      </c>
      <c r="U2258" s="57" t="s">
        <v>17</v>
      </c>
      <c r="V2258" s="57" t="s">
        <v>17</v>
      </c>
      <c r="W2258" s="57" t="s">
        <v>17</v>
      </c>
      <c r="X2258" s="57" t="s">
        <v>17</v>
      </c>
      <c r="Y2258" s="57" t="s">
        <v>17</v>
      </c>
      <c r="Z2258" s="57" t="s">
        <v>17</v>
      </c>
      <c r="AA2258" s="57" t="s">
        <v>17</v>
      </c>
      <c r="AB2258" s="57"/>
      <c r="AC2258" s="57" t="s">
        <v>17</v>
      </c>
      <c r="AD2258" s="57" t="s">
        <v>17</v>
      </c>
      <c r="AE2258" s="57" t="s">
        <v>17</v>
      </c>
      <c r="AF2258" s="57" t="s">
        <v>17</v>
      </c>
      <c r="AG2258" s="57" t="s">
        <v>17</v>
      </c>
      <c r="AH2258" s="57" t="s">
        <v>17</v>
      </c>
      <c r="AI2258" s="57" t="s">
        <v>17</v>
      </c>
    </row>
    <row r="2259" spans="1:35" s="14" customFormat="1" x14ac:dyDescent="0.35">
      <c r="A2259" s="4" t="s">
        <v>4918</v>
      </c>
      <c r="B2259" s="5" t="s">
        <v>4919</v>
      </c>
      <c r="C2259" s="3"/>
      <c r="D2259" s="3" t="s">
        <v>1487</v>
      </c>
      <c r="E2259" s="3" t="e">
        <v>#N/A</v>
      </c>
      <c r="F2259" s="3" t="s">
        <v>33</v>
      </c>
      <c r="G2259" s="4" t="s">
        <v>34</v>
      </c>
      <c r="H2259" s="59" t="str">
        <f>_xlfn.XLOOKUP(B2259,'[1]Nur des jours'!$B:$B,'[1]Nur des jours'!$H:$H,"")</f>
        <v>Huawei</v>
      </c>
      <c r="I2259" s="52">
        <v>0</v>
      </c>
      <c r="J2259" s="52">
        <v>0</v>
      </c>
      <c r="K2259" s="52">
        <v>0</v>
      </c>
      <c r="L2259" s="53">
        <v>0</v>
      </c>
      <c r="M2259" s="54" t="s">
        <v>5375</v>
      </c>
      <c r="N2259" s="55" t="s">
        <v>5561</v>
      </c>
      <c r="O2259" s="16" t="str" cm="1">
        <f t="array" ref="O2259">IFERROR(_xlfn.IFS(
Q2259="MPR ISSUE","PDH",
Q2259="BSS Hardware Issue","BSS",
Q2259="Sites strategiques, MLL, Pylone, etc.","ENVTECH",
Q2259="AKTIVCO DEFAUT GE &amp; POWER Cabinet","AKTIVCO",
Q2259="AKTIVCO Coupure ENEO &amp; Baisse de tension","AKTIVCO GRID ONLY",
Q2259="Coupure ENEO &amp; Baisse de tension","IHS GRID ONLY",
Q2259="Defaut GE &amp; POWER Cabinet","IHS",
Q2259="Sharing","Partners",
Q2259="SIte strategiques &amp; DataCenter","SST &amp; DC",
Q2259="Exclu","Exclu",
Q2259="SAT","SAT",
Q2259="SPARE-ISSUE","SPARE-ISSUE",
Q2259="Fiber CAmtel","TRANS_FO_CAMTEL",
Q2259="Fiber AOF","Fiber AOF",
Q2259="Projet OCM (HUAWEI)","TRAVAUX-HUAWEI",
Q2259="Projet OCM (NOKIA)","TRAVAUX-NOKIA",
Q2259="ACCESS-ISSUE","ACCESS-ISSUE",
Q2259="Projet OCM (ZTE, NOKIA, autres projets)","TRAVAUX OCM",
Q2259="No root CAuse","No root cause",
Q2259="ODU HS","PDH",
Q2259="IP &amp; VLAN","PDH",
Q2259="Warehouse HUAWEI","SPARE-ISSUE",
Q2259="SPARE-HS","SPARE-ISSUE",
Q2259="Power Telco","BSS"
),"")</f>
        <v>Exclu</v>
      </c>
      <c r="P2259" s="22" t="str" cm="1">
        <f t="array" ref="P2259">IFERROR(_xlfn.IFS(
Q2259="MPR ISSUE","TX ISSUE",
Q2259="BSS Hardware Issue","RAN ISSUE",
Q2259="Sites strategiques, MLL, Pylone, etc.","ENVTECH",
Q2259="AKTIVCO DEFAUT GE &amp; POWER Cabinet","POWER ISSUE",
Q2259="AKTIVCO Coupure ENEO &amp; Baisse de tension","POWER ISSUE",
Q2259="Coupure ENEO &amp; Baisse de tension","POWER ISSUE",
Q2259="Defaut GE &amp; POWER Cabinet","POWER ISSUE",
Q2259="Sharing","POWER ISSUE",
Q2259="SIte strategiques &amp; DataCenter","POWER ISSUE",
Q2259="Exclu","Exclu",
Q2259="SAT","TX ISSUE",
Q2259="SPARE-ISSUE","SPARE-ISSUE",
Q2259="Fiber CAmtel","TX ISSUE",
Q2259="Fiber AOF","TX ISSUE",
Q2259="Projet OCM (HUAWEI)","TRAVAUX-HUAWEI",
Q2259="Projet OCM (NOKIA)","TRAVAUX -NOKIA",
Q2259="ACCESS-ISSUE","ACCESS-ISSUE",
Q2259="Projet OCM (ZTE, NOKIA, autres projets)","TRAVAUX OCM",
Q2259="No root CAuse","No root cause",
Q2259="ODU HS","TX ISSUE",
Q2259="IP &amp; VLAN","TX ISSUE",
Q2259="Warehouse HUAWEI","SPARE-ISSUE",
Q2259="SPARE-HS","SPARE-ISSUE",
Q2259="Power Telco","RAN ISSUE"
),"")</f>
        <v>Exclu</v>
      </c>
      <c r="Q2259" s="48" t="s">
        <v>5533</v>
      </c>
      <c r="R2259" s="23" t="str" cm="1">
        <f t="array" ref="R2259">IFERROR(_xlfn.IFS(
Q2259="MPR ISSUE","ACTIVE",
Q2259="BSS Hardware Issue","ACTIVE",
Q2259="Sites strategiques, MLL, Pylone, etc.","PASSIVE",
Q2259="AKTIVCO DEFAUT GE &amp; POWER Cabinet","PASSIVE",
Q2259="AKTIVCO Coupure ENEO &amp; Baisse de tension","PASSIVE",
Q2259="Coupure ENEO &amp; Baisse de tension","PASSIVE",
Q2259="Defaut GE &amp; POWER Cabinet","PASSIVE",
Q2259="Sharing","PASSIVE",
Q2259="SIte strategiques &amp; DataCenter","PASSIVE",
Q2259="Exclu","Exclu",
Q2259="SAT","ACTIVE",
Q2259="SPARE-ISSUE","SPARE-ISSUE",
Q2259="Fiber CAmtel","ACTIVE",
Q2259="Fiber AOF","ACTIVE",
Q2259="Projet OCM (HUAWEI)","PLANNED WORKS",
Q2259="Projet OCM (NOKIA)","PLANNED WORKS",
Q2259="ACCESS-ISSUE","ACCESS-ISSUE",
Q2259="Projet OCM (ZTE, NOKIA, autres projets)","PLANNED WORKS",
Q2259="No root CAuse","No root cause",
Q2259="ODU HS","ACTIVE",
Q2259="IP &amp; VLAN","ACTIVE",
Q2259="Warehouse HUAWEI","SPARE-ISSUE",
Q2259="SPARE-HS","SPARE-ISSUE",
Q2259="Power Telco","ACTIVE"
),"")</f>
        <v>Exclu</v>
      </c>
      <c r="S2259" s="56" t="s">
        <v>17</v>
      </c>
      <c r="T2259" s="7" t="s">
        <v>17</v>
      </c>
      <c r="U2259" s="57" t="s">
        <v>17</v>
      </c>
      <c r="V2259" s="57" t="s">
        <v>17</v>
      </c>
      <c r="W2259" s="57" t="s">
        <v>17</v>
      </c>
      <c r="X2259" s="57" t="s">
        <v>17</v>
      </c>
      <c r="Y2259" s="57" t="s">
        <v>17</v>
      </c>
      <c r="Z2259" s="57" t="s">
        <v>17</v>
      </c>
      <c r="AA2259" s="57" t="s">
        <v>17</v>
      </c>
      <c r="AB2259" s="57" t="s">
        <v>17</v>
      </c>
      <c r="AC2259" s="57" t="s">
        <v>17</v>
      </c>
      <c r="AD2259" s="57" t="s">
        <v>17</v>
      </c>
      <c r="AE2259" s="57" t="s">
        <v>17</v>
      </c>
      <c r="AF2259" s="57" t="s">
        <v>17</v>
      </c>
      <c r="AG2259" s="57" t="s">
        <v>17</v>
      </c>
      <c r="AH2259" s="57" t="s">
        <v>17</v>
      </c>
      <c r="AI2259" s="57" t="s">
        <v>17</v>
      </c>
    </row>
    <row r="2260" spans="1:35" s="14" customFormat="1" x14ac:dyDescent="0.35">
      <c r="A2260" s="1" t="s">
        <v>4851</v>
      </c>
      <c r="B2260" s="1" t="s">
        <v>4852</v>
      </c>
      <c r="C2260" s="3"/>
      <c r="D2260" s="1" t="s">
        <v>12</v>
      </c>
      <c r="E2260" s="1" t="s">
        <v>304</v>
      </c>
      <c r="F2260" s="3" t="s">
        <v>39</v>
      </c>
      <c r="G2260" s="1" t="s">
        <v>40</v>
      </c>
      <c r="H2260" s="51" t="str">
        <f>_xlfn.XLOOKUP(B2260,'[1]Nur des jours'!$B:$B,'[1]Nur des jours'!$H:$H,"")</f>
        <v>ZTE</v>
      </c>
      <c r="I2260" s="52">
        <v>0</v>
      </c>
      <c r="J2260" s="52">
        <v>0</v>
      </c>
      <c r="K2260" s="52">
        <v>0</v>
      </c>
      <c r="L2260" s="53">
        <v>0</v>
      </c>
      <c r="M2260" s="54" t="s">
        <v>5374</v>
      </c>
      <c r="N2260" s="55"/>
      <c r="O2260" s="16" t="str" cm="1">
        <f t="array" ref="O2260">IFERROR(_xlfn.IFS(
Q2260="MPR ISSUE","PDH",
Q2260="BSS Hardware Issue","BSS",
Q2260="Sites strategiques, MLL, Pylone, etc.","ENVTECH",
Q2260="AKTIVCO DEFAUT GE &amp; POWER Cabinet","AKTIVCO",
Q2260="AKTIVCO Coupure ENEO &amp; Baisse de tension","AKTIVCO GRID ONLY",
Q2260="Coupure ENEO &amp; Baisse de tension","IHS GRID ONLY",
Q2260="Defaut GE &amp; POWER Cabinet","IHS",
Q2260="Sharing","Partners",
Q2260="SIte strategiques &amp; DataCenter","SST &amp; DC",
Q2260="Exclu","Exclu",
Q2260="SAT","SAT",
Q2260="SPARE-ISSUE","SPARE-ISSUE",
Q2260="Fiber CAmtel","TRANS_FO_CAMTEL",
Q2260="Fiber AOF","Fiber AOF",
Q2260="Projet OCM (HUAWEI)","TRAVAUX-HUAWEI",
Q2260="Projet OCM (NOKIA)","TRAVAUX-NOKIA",
Q2260="ACCESS-ISSUE","ACCESS-ISSUE",
Q2260="Projet OCM (ZTE, NOKIA, autres projets)","TRAVAUX OCM",
Q2260="No root CAuse","No root cause",
Q2260="ODU HS","PDH",
Q2260="IP &amp; VLAN","PDH",
Q2260="Warehouse HUAWEI","SPARE-ISSUE",
Q2260="SPARE-HS","SPARE-ISSUE",
Q2260="Power Telco","BSS"
),"")</f>
        <v>No root cause</v>
      </c>
      <c r="P2260" s="22" t="str" cm="1">
        <f t="array" ref="P2260">IFERROR(_xlfn.IFS(
Q2260="MPR ISSUE","TX ISSUE",
Q2260="BSS Hardware Issue","RAN ISSUE",
Q2260="Sites strategiques, MLL, Pylone, etc.","ENVTECH",
Q2260="AKTIVCO DEFAUT GE &amp; POWER Cabinet","POWER ISSUE",
Q2260="AKTIVCO Coupure ENEO &amp; Baisse de tension","POWER ISSUE",
Q2260="Coupure ENEO &amp; Baisse de tension","POWER ISSUE",
Q2260="Defaut GE &amp; POWER Cabinet","POWER ISSUE",
Q2260="Sharing","POWER ISSUE",
Q2260="SIte strategiques &amp; DataCenter","POWER ISSUE",
Q2260="Exclu","Exclu",
Q2260="SAT","TX ISSUE",
Q2260="SPARE-ISSUE","SPARE-ISSUE",
Q2260="Fiber CAmtel","TX ISSUE",
Q2260="Fiber AOF","TX ISSUE",
Q2260="Projet OCM (HUAWEI)","TRAVAUX-HUAWEI",
Q2260="Projet OCM (NOKIA)","TRAVAUX -NOKIA",
Q2260="ACCESS-ISSUE","ACCESS-ISSUE",
Q2260="Projet OCM (ZTE, NOKIA, autres projets)","TRAVAUX OCM",
Q2260="No root CAuse","No root cause",
Q2260="ODU HS","TX ISSUE",
Q2260="IP &amp; VLAN","TX ISSUE",
Q2260="Warehouse HUAWEI","SPARE-ISSUE",
Q2260="SPARE-HS","SPARE-ISSUE",
Q2260="Power Telco","RAN ISSUE"
),"")</f>
        <v>No root cause</v>
      </c>
      <c r="Q2260" s="48" t="s">
        <v>5573</v>
      </c>
      <c r="R2260" s="23" t="str" cm="1">
        <f t="array" ref="R2260">IFERROR(_xlfn.IFS(
Q2260="MPR ISSUE","ACTIVE",
Q2260="BSS Hardware Issue","ACTIVE",
Q2260="Sites strategiques, MLL, Pylone, etc.","PASSIVE",
Q2260="AKTIVCO DEFAUT GE &amp; POWER Cabinet","PASSIVE",
Q2260="AKTIVCO Coupure ENEO &amp; Baisse de tension","PASSIVE",
Q2260="Coupure ENEO &amp; Baisse de tension","PASSIVE",
Q2260="Defaut GE &amp; POWER Cabinet","PASSIVE",
Q2260="Sharing","PASSIVE",
Q2260="SIte strategiques &amp; DataCenter","PASSIVE",
Q2260="Exclu","Exclu",
Q2260="SAT","ACTIVE",
Q2260="SPARE-ISSUE","SPARE-ISSUE",
Q2260="Fiber CAmtel","ACTIVE",
Q2260="Fiber AOF","ACTIVE",
Q2260="Projet OCM (HUAWEI)","PLANNED WORKS",
Q2260="Projet OCM (NOKIA)","PLANNED WORKS",
Q2260="ACCESS-ISSUE","ACCESS-ISSUE",
Q2260="Projet OCM (ZTE, NOKIA, autres projets)","PLANNED WORKS",
Q2260="No root CAuse","No root cause",
Q2260="ODU HS","ACTIVE",
Q2260="IP &amp; VLAN","ACTIVE",
Q2260="Warehouse HUAWEI","SPARE-ISSUE",
Q2260="SPARE-HS","SPARE-ISSUE",
Q2260="Power Telco","ACTIVE"
),"")</f>
        <v>No root cause</v>
      </c>
      <c r="S2260" s="56" t="s">
        <v>17</v>
      </c>
      <c r="T2260" s="7" t="s">
        <v>17</v>
      </c>
      <c r="U2260" s="57" t="s">
        <v>17</v>
      </c>
      <c r="V2260" s="57" t="s">
        <v>17</v>
      </c>
      <c r="W2260" s="57" t="s">
        <v>17</v>
      </c>
      <c r="X2260" s="57" t="s">
        <v>17</v>
      </c>
      <c r="Y2260" s="57" t="s">
        <v>17</v>
      </c>
      <c r="Z2260" s="57" t="s">
        <v>17</v>
      </c>
      <c r="AA2260" s="57" t="s">
        <v>17</v>
      </c>
      <c r="AB2260" s="57"/>
      <c r="AC2260" s="57" t="s">
        <v>17</v>
      </c>
      <c r="AD2260" s="57" t="s">
        <v>17</v>
      </c>
      <c r="AE2260" s="57" t="s">
        <v>17</v>
      </c>
      <c r="AF2260" s="57" t="s">
        <v>17</v>
      </c>
      <c r="AG2260" s="57" t="s">
        <v>17</v>
      </c>
      <c r="AH2260" s="57" t="s">
        <v>17</v>
      </c>
      <c r="AI2260" s="57" t="s">
        <v>17</v>
      </c>
    </row>
    <row r="2261" spans="1:35" s="14" customFormat="1" x14ac:dyDescent="0.35">
      <c r="A2261" s="1" t="s">
        <v>3692</v>
      </c>
      <c r="B2261" s="1" t="s">
        <v>4853</v>
      </c>
      <c r="C2261" s="3"/>
      <c r="D2261" s="1" t="s">
        <v>12</v>
      </c>
      <c r="E2261" s="1" t="s">
        <v>13</v>
      </c>
      <c r="F2261" s="3" t="s">
        <v>33</v>
      </c>
      <c r="G2261" s="1" t="s">
        <v>3692</v>
      </c>
      <c r="H2261" s="51" t="str">
        <f>_xlfn.XLOOKUP(B2261,'[1]Nur des jours'!$B:$B,'[1]Nur des jours'!$H:$H,"")</f>
        <v>ZTE</v>
      </c>
      <c r="I2261" s="52">
        <v>0</v>
      </c>
      <c r="J2261" s="52">
        <v>0</v>
      </c>
      <c r="K2261" s="52">
        <v>0</v>
      </c>
      <c r="L2261" s="53">
        <v>0</v>
      </c>
      <c r="M2261" s="54" t="s">
        <v>5374</v>
      </c>
      <c r="N2261" s="55"/>
      <c r="O2261" s="16" t="str" cm="1">
        <f t="array" ref="O2261">IFERROR(_xlfn.IFS(
Q2261="MPR ISSUE","PDH",
Q2261="BSS Hardware Issue","BSS",
Q2261="Sites strategiques, MLL, Pylone, etc.","ENVTECH",
Q2261="AKTIVCO DEFAUT GE &amp; POWER Cabinet","AKTIVCO",
Q2261="AKTIVCO Coupure ENEO &amp; Baisse de tension","AKTIVCO GRID ONLY",
Q2261="Coupure ENEO &amp; Baisse de tension","IHS GRID ONLY",
Q2261="Defaut GE &amp; POWER Cabinet","IHS",
Q2261="Sharing","Partners",
Q2261="SIte strategiques &amp; DataCenter","SST &amp; DC",
Q2261="Exclu","Exclu",
Q2261="SAT","SAT",
Q2261="SPARE-ISSUE","SPARE-ISSUE",
Q2261="Fiber CAmtel","TRANS_FO_CAMTEL",
Q2261="Fiber AOF","Fiber AOF",
Q2261="Projet OCM (HUAWEI)","TRAVAUX-HUAWEI",
Q2261="Projet OCM (NOKIA)","TRAVAUX-NOKIA",
Q2261="ACCESS-ISSUE","ACCESS-ISSUE",
Q2261="Projet OCM (ZTE, NOKIA, autres projets)","TRAVAUX OCM",
Q2261="No root CAuse","No root cause",
Q2261="ODU HS","PDH",
Q2261="IP &amp; VLAN","PDH",
Q2261="Warehouse HUAWEI","SPARE-ISSUE",
Q2261="SPARE-HS","SPARE-ISSUE",
Q2261="Power Telco","BSS"
),"")</f>
        <v>No root cause</v>
      </c>
      <c r="P2261" s="22" t="str" cm="1">
        <f t="array" ref="P2261">IFERROR(_xlfn.IFS(
Q2261="MPR ISSUE","TX ISSUE",
Q2261="BSS Hardware Issue","RAN ISSUE",
Q2261="Sites strategiques, MLL, Pylone, etc.","ENVTECH",
Q2261="AKTIVCO DEFAUT GE &amp; POWER Cabinet","POWER ISSUE",
Q2261="AKTIVCO Coupure ENEO &amp; Baisse de tension","POWER ISSUE",
Q2261="Coupure ENEO &amp; Baisse de tension","POWER ISSUE",
Q2261="Defaut GE &amp; POWER Cabinet","POWER ISSUE",
Q2261="Sharing","POWER ISSUE",
Q2261="SIte strategiques &amp; DataCenter","POWER ISSUE",
Q2261="Exclu","Exclu",
Q2261="SAT","TX ISSUE",
Q2261="SPARE-ISSUE","SPARE-ISSUE",
Q2261="Fiber CAmtel","TX ISSUE",
Q2261="Fiber AOF","TX ISSUE",
Q2261="Projet OCM (HUAWEI)","TRAVAUX-HUAWEI",
Q2261="Projet OCM (NOKIA)","TRAVAUX -NOKIA",
Q2261="ACCESS-ISSUE","ACCESS-ISSUE",
Q2261="Projet OCM (ZTE, NOKIA, autres projets)","TRAVAUX OCM",
Q2261="No root CAuse","No root cause",
Q2261="ODU HS","TX ISSUE",
Q2261="IP &amp; VLAN","TX ISSUE",
Q2261="Warehouse HUAWEI","SPARE-ISSUE",
Q2261="SPARE-HS","SPARE-ISSUE",
Q2261="Power Telco","RAN ISSUE"
),"")</f>
        <v>No root cause</v>
      </c>
      <c r="Q2261" s="48" t="s">
        <v>5573</v>
      </c>
      <c r="R2261" s="23" t="str" cm="1">
        <f t="array" ref="R2261">IFERROR(_xlfn.IFS(
Q2261="MPR ISSUE","ACTIVE",
Q2261="BSS Hardware Issue","ACTIVE",
Q2261="Sites strategiques, MLL, Pylone, etc.","PASSIVE",
Q2261="AKTIVCO DEFAUT GE &amp; POWER Cabinet","PASSIVE",
Q2261="AKTIVCO Coupure ENEO &amp; Baisse de tension","PASSIVE",
Q2261="Coupure ENEO &amp; Baisse de tension","PASSIVE",
Q2261="Defaut GE &amp; POWER Cabinet","PASSIVE",
Q2261="Sharing","PASSIVE",
Q2261="SIte strategiques &amp; DataCenter","PASSIVE",
Q2261="Exclu","Exclu",
Q2261="SAT","ACTIVE",
Q2261="SPARE-ISSUE","SPARE-ISSUE",
Q2261="Fiber CAmtel","ACTIVE",
Q2261="Fiber AOF","ACTIVE",
Q2261="Projet OCM (HUAWEI)","PLANNED WORKS",
Q2261="Projet OCM (NOKIA)","PLANNED WORKS",
Q2261="ACCESS-ISSUE","ACCESS-ISSUE",
Q2261="Projet OCM (ZTE, NOKIA, autres projets)","PLANNED WORKS",
Q2261="No root CAuse","No root cause",
Q2261="ODU HS","ACTIVE",
Q2261="IP &amp; VLAN","ACTIVE",
Q2261="Warehouse HUAWEI","SPARE-ISSUE",
Q2261="SPARE-HS","SPARE-ISSUE",
Q2261="Power Telco","ACTIVE"
),"")</f>
        <v>No root cause</v>
      </c>
      <c r="S2261" s="56" t="s">
        <v>17</v>
      </c>
      <c r="T2261" s="7" t="s">
        <v>17</v>
      </c>
      <c r="U2261" s="57" t="s">
        <v>17</v>
      </c>
      <c r="V2261" s="57" t="s">
        <v>17</v>
      </c>
      <c r="W2261" s="57" t="s">
        <v>17</v>
      </c>
      <c r="X2261" s="57" t="s">
        <v>17</v>
      </c>
      <c r="Y2261" s="57" t="s">
        <v>17</v>
      </c>
      <c r="Z2261" s="57" t="s">
        <v>17</v>
      </c>
      <c r="AA2261" s="57" t="s">
        <v>17</v>
      </c>
      <c r="AB2261" s="57"/>
      <c r="AC2261" s="57" t="s">
        <v>17</v>
      </c>
      <c r="AD2261" s="57" t="s">
        <v>17</v>
      </c>
      <c r="AE2261" s="57" t="s">
        <v>17</v>
      </c>
      <c r="AF2261" s="57" t="s">
        <v>17</v>
      </c>
      <c r="AG2261" s="57" t="s">
        <v>17</v>
      </c>
      <c r="AH2261" s="57" t="s">
        <v>17</v>
      </c>
      <c r="AI2261" s="57" t="s">
        <v>17</v>
      </c>
    </row>
    <row r="2262" spans="1:35" s="14" customFormat="1" x14ac:dyDescent="0.35">
      <c r="A2262" s="1" t="s">
        <v>4928</v>
      </c>
      <c r="B2262" s="1" t="s">
        <v>4929</v>
      </c>
      <c r="C2262" s="3"/>
      <c r="D2262" s="1"/>
      <c r="E2262" s="1"/>
      <c r="F2262" s="3" t="s">
        <v>39</v>
      </c>
      <c r="G2262" s="1" t="s">
        <v>4930</v>
      </c>
      <c r="H2262" s="51" t="str">
        <f>_xlfn.XLOOKUP(B2262,'[1]Nur des jours'!$B:$B,'[1]Nur des jours'!$H:$H,"")</f>
        <v>ZTE</v>
      </c>
      <c r="I2262" s="52">
        <v>0</v>
      </c>
      <c r="J2262" s="52">
        <v>0</v>
      </c>
      <c r="K2262" s="52">
        <v>0</v>
      </c>
      <c r="L2262" s="53">
        <v>0</v>
      </c>
      <c r="M2262" s="54" t="s">
        <v>5342</v>
      </c>
      <c r="N2262" s="55" t="s">
        <v>5561</v>
      </c>
      <c r="O2262" s="16" t="str" cm="1">
        <f t="array" ref="O2262">IFERROR(_xlfn.IFS(
Q2262="MPR ISSUE","PDH",
Q2262="BSS Hardware Issue","BSS",
Q2262="Sites strategiques, MLL, Pylone, etc.","ENVTECH",
Q2262="AKTIVCO DEFAUT GE &amp; POWER Cabinet","AKTIVCO",
Q2262="AKTIVCO Coupure ENEO &amp; Baisse de tension","AKTIVCO GRID ONLY",
Q2262="Coupure ENEO &amp; Baisse de tension","IHS GRID ONLY",
Q2262="Defaut GE &amp; POWER Cabinet","IHS",
Q2262="Sharing","Partners",
Q2262="SIte strategiques &amp; DataCenter","SST &amp; DC",
Q2262="Exclu","Exclu",
Q2262="SAT","SAT",
Q2262="SPARE-ISSUE","SPARE-ISSUE",
Q2262="Fiber CAmtel","TRANS_FO_CAMTEL",
Q2262="Fiber AOF","Fiber AOF",
Q2262="Projet OCM (HUAWEI)","TRAVAUX-HUAWEI",
Q2262="Projet OCM (NOKIA)","TRAVAUX-NOKIA",
Q2262="ACCESS-ISSUE","ACCESS-ISSUE",
Q2262="Projet OCM (ZTE, NOKIA, autres projets)","TRAVAUX OCM",
Q2262="No root CAuse","No root cause",
Q2262="ODU HS","PDH",
Q2262="IP &amp; VLAN","PDH",
Q2262="Warehouse HUAWEI","SPARE-ISSUE",
Q2262="SPARE-HS","SPARE-ISSUE",
Q2262="Power Telco","BSS"
),"")</f>
        <v>Exclu</v>
      </c>
      <c r="P2262" s="22" t="str" cm="1">
        <f t="array" ref="P2262">IFERROR(_xlfn.IFS(
Q2262="MPR ISSUE","TX ISSUE",
Q2262="BSS Hardware Issue","RAN ISSUE",
Q2262="Sites strategiques, MLL, Pylone, etc.","ENVTECH",
Q2262="AKTIVCO DEFAUT GE &amp; POWER Cabinet","POWER ISSUE",
Q2262="AKTIVCO Coupure ENEO &amp; Baisse de tension","POWER ISSUE",
Q2262="Coupure ENEO &amp; Baisse de tension","POWER ISSUE",
Q2262="Defaut GE &amp; POWER Cabinet","POWER ISSUE",
Q2262="Sharing","POWER ISSUE",
Q2262="SIte strategiques &amp; DataCenter","POWER ISSUE",
Q2262="Exclu","Exclu",
Q2262="SAT","TX ISSUE",
Q2262="SPARE-ISSUE","SPARE-ISSUE",
Q2262="Fiber CAmtel","TX ISSUE",
Q2262="Fiber AOF","TX ISSUE",
Q2262="Projet OCM (HUAWEI)","TRAVAUX-HUAWEI",
Q2262="Projet OCM (NOKIA)","TRAVAUX -NOKIA",
Q2262="ACCESS-ISSUE","ACCESS-ISSUE",
Q2262="Projet OCM (ZTE, NOKIA, autres projets)","TRAVAUX OCM",
Q2262="No root CAuse","No root cause",
Q2262="ODU HS","TX ISSUE",
Q2262="IP &amp; VLAN","TX ISSUE",
Q2262="Warehouse HUAWEI","SPARE-ISSUE",
Q2262="SPARE-HS","SPARE-ISSUE",
Q2262="Power Telco","RAN ISSUE"
),"")</f>
        <v>Exclu</v>
      </c>
      <c r="Q2262" s="48" t="s">
        <v>5533</v>
      </c>
      <c r="R2262" s="23" t="str" cm="1">
        <f t="array" ref="R2262">IFERROR(_xlfn.IFS(
Q2262="MPR ISSUE","ACTIVE",
Q2262="BSS Hardware Issue","ACTIVE",
Q2262="Sites strategiques, MLL, Pylone, etc.","PASSIVE",
Q2262="AKTIVCO DEFAUT GE &amp; POWER Cabinet","PASSIVE",
Q2262="AKTIVCO Coupure ENEO &amp; Baisse de tension","PASSIVE",
Q2262="Coupure ENEO &amp; Baisse de tension","PASSIVE",
Q2262="Defaut GE &amp; POWER Cabinet","PASSIVE",
Q2262="Sharing","PASSIVE",
Q2262="SIte strategiques &amp; DataCenter","PASSIVE",
Q2262="Exclu","Exclu",
Q2262="SAT","ACTIVE",
Q2262="SPARE-ISSUE","SPARE-ISSUE",
Q2262="Fiber CAmtel","ACTIVE",
Q2262="Fiber AOF","ACTIVE",
Q2262="Projet OCM (HUAWEI)","PLANNED WORKS",
Q2262="Projet OCM (NOKIA)","PLANNED WORKS",
Q2262="ACCESS-ISSUE","ACCESS-ISSUE",
Q2262="Projet OCM (ZTE, NOKIA, autres projets)","PLANNED WORKS",
Q2262="No root CAuse","No root cause",
Q2262="ODU HS","ACTIVE",
Q2262="IP &amp; VLAN","ACTIVE",
Q2262="Warehouse HUAWEI","SPARE-ISSUE",
Q2262="SPARE-HS","SPARE-ISSUE",
Q2262="Power Telco","ACTIVE"
),"")</f>
        <v>Exclu</v>
      </c>
      <c r="S2262" s="56" t="s">
        <v>17</v>
      </c>
      <c r="T2262" s="7" t="s">
        <v>17</v>
      </c>
      <c r="U2262" s="57" t="s">
        <v>17</v>
      </c>
      <c r="V2262" s="57" t="s">
        <v>17</v>
      </c>
      <c r="W2262" s="57" t="s">
        <v>17</v>
      </c>
      <c r="X2262" s="57" t="s">
        <v>17</v>
      </c>
      <c r="Y2262" s="57" t="s">
        <v>17</v>
      </c>
      <c r="Z2262" s="57" t="s">
        <v>17</v>
      </c>
      <c r="AA2262" s="57" t="s">
        <v>17</v>
      </c>
      <c r="AB2262" s="57" t="s">
        <v>17</v>
      </c>
      <c r="AC2262" s="57" t="s">
        <v>17</v>
      </c>
      <c r="AD2262" s="57" t="s">
        <v>17</v>
      </c>
      <c r="AE2262" s="57" t="s">
        <v>17</v>
      </c>
      <c r="AF2262" s="57" t="s">
        <v>17</v>
      </c>
      <c r="AG2262" s="57" t="s">
        <v>17</v>
      </c>
      <c r="AH2262" s="57" t="s">
        <v>17</v>
      </c>
      <c r="AI2262" s="57" t="s">
        <v>17</v>
      </c>
    </row>
    <row r="2263" spans="1:35" s="14" customFormat="1" x14ac:dyDescent="0.35">
      <c r="A2263" s="1" t="s">
        <v>3103</v>
      </c>
      <c r="B2263" s="1" t="s">
        <v>4854</v>
      </c>
      <c r="C2263" s="3"/>
      <c r="D2263" s="1"/>
      <c r="E2263" s="1"/>
      <c r="F2263" s="3" t="s">
        <v>53</v>
      </c>
      <c r="G2263" s="1" t="s">
        <v>3103</v>
      </c>
      <c r="H2263" s="59" t="str">
        <f>_xlfn.XLOOKUP(B2263,'[1]Nur des jours'!$B:$B,'[1]Nur des jours'!$H:$H,"")</f>
        <v>HUAWEI</v>
      </c>
      <c r="I2263" s="52">
        <v>0</v>
      </c>
      <c r="J2263" s="52">
        <v>0</v>
      </c>
      <c r="K2263" s="52">
        <v>0</v>
      </c>
      <c r="L2263" s="53">
        <v>0</v>
      </c>
      <c r="M2263" s="54" t="s">
        <v>5376</v>
      </c>
      <c r="N2263" s="55"/>
      <c r="O2263" s="16" t="str" cm="1">
        <f t="array" ref="O2263">IFERROR(_xlfn.IFS(
Q2263="MPR ISSUE","PDH",
Q2263="BSS Hardware Issue","BSS",
Q2263="Sites strategiques, MLL, Pylone, etc.","ENVTECH",
Q2263="AKTIVCO DEFAUT GE &amp; POWER Cabinet","AKTIVCO",
Q2263="AKTIVCO Coupure ENEO &amp; Baisse de tension","AKTIVCO GRID ONLY",
Q2263="Coupure ENEO &amp; Baisse de tension","IHS GRID ONLY",
Q2263="Defaut GE &amp; POWER Cabinet","IHS",
Q2263="Sharing","Partners",
Q2263="SIte strategiques &amp; DataCenter","SST &amp; DC",
Q2263="Exclu","Exclu",
Q2263="SAT","SAT",
Q2263="SPARE-ISSUE","SPARE-ISSUE",
Q2263="Fiber CAmtel","TRANS_FO_CAMTEL",
Q2263="Fiber AOF","Fiber AOF",
Q2263="Projet OCM (HUAWEI)","TRAVAUX-HUAWEI",
Q2263="Projet OCM (NOKIA)","TRAVAUX-NOKIA",
Q2263="ACCESS-ISSUE","ACCESS-ISSUE",
Q2263="Projet OCM (ZTE, NOKIA, autres projets)","TRAVAUX OCM",
Q2263="No root CAuse","No root cause",
Q2263="ODU HS","PDH",
Q2263="IP &amp; VLAN","PDH",
Q2263="Warehouse HUAWEI","SPARE-ISSUE",
Q2263="SPARE-HS","SPARE-ISSUE",
Q2263="Power Telco","BSS"
),"")</f>
        <v>No root cause</v>
      </c>
      <c r="P2263" s="22" t="str" cm="1">
        <f t="array" ref="P2263">IFERROR(_xlfn.IFS(
Q2263="MPR ISSUE","TX ISSUE",
Q2263="BSS Hardware Issue","RAN ISSUE",
Q2263="Sites strategiques, MLL, Pylone, etc.","ENVTECH",
Q2263="AKTIVCO DEFAUT GE &amp; POWER Cabinet","POWER ISSUE",
Q2263="AKTIVCO Coupure ENEO &amp; Baisse de tension","POWER ISSUE",
Q2263="Coupure ENEO &amp; Baisse de tension","POWER ISSUE",
Q2263="Defaut GE &amp; POWER Cabinet","POWER ISSUE",
Q2263="Sharing","POWER ISSUE",
Q2263="SIte strategiques &amp; DataCenter","POWER ISSUE",
Q2263="Exclu","Exclu",
Q2263="SAT","TX ISSUE",
Q2263="SPARE-ISSUE","SPARE-ISSUE",
Q2263="Fiber CAmtel","TX ISSUE",
Q2263="Fiber AOF","TX ISSUE",
Q2263="Projet OCM (HUAWEI)","TRAVAUX-HUAWEI",
Q2263="Projet OCM (NOKIA)","TRAVAUX -NOKIA",
Q2263="ACCESS-ISSUE","ACCESS-ISSUE",
Q2263="Projet OCM (ZTE, NOKIA, autres projets)","TRAVAUX OCM",
Q2263="No root CAuse","No root cause",
Q2263="ODU HS","TX ISSUE",
Q2263="IP &amp; VLAN","TX ISSUE",
Q2263="Warehouse HUAWEI","SPARE-ISSUE",
Q2263="SPARE-HS","SPARE-ISSUE",
Q2263="Power Telco","RAN ISSUE"
),"")</f>
        <v>No root cause</v>
      </c>
      <c r="Q2263" s="48" t="s">
        <v>5573</v>
      </c>
      <c r="R2263" s="23" t="str" cm="1">
        <f t="array" ref="R2263">IFERROR(_xlfn.IFS(
Q2263="MPR ISSUE","ACTIVE",
Q2263="BSS Hardware Issue","ACTIVE",
Q2263="Sites strategiques, MLL, Pylone, etc.","PASSIVE",
Q2263="AKTIVCO DEFAUT GE &amp; POWER Cabinet","PASSIVE",
Q2263="AKTIVCO Coupure ENEO &amp; Baisse de tension","PASSIVE",
Q2263="Coupure ENEO &amp; Baisse de tension","PASSIVE",
Q2263="Defaut GE &amp; POWER Cabinet","PASSIVE",
Q2263="Sharing","PASSIVE",
Q2263="SIte strategiques &amp; DataCenter","PASSIVE",
Q2263="Exclu","Exclu",
Q2263="SAT","ACTIVE",
Q2263="SPARE-ISSUE","SPARE-ISSUE",
Q2263="Fiber CAmtel","ACTIVE",
Q2263="Fiber AOF","ACTIVE",
Q2263="Projet OCM (HUAWEI)","PLANNED WORKS",
Q2263="Projet OCM (NOKIA)","PLANNED WORKS",
Q2263="ACCESS-ISSUE","ACCESS-ISSUE",
Q2263="Projet OCM (ZTE, NOKIA, autres projets)","PLANNED WORKS",
Q2263="No root CAuse","No root cause",
Q2263="ODU HS","ACTIVE",
Q2263="IP &amp; VLAN","ACTIVE",
Q2263="Warehouse HUAWEI","SPARE-ISSUE",
Q2263="SPARE-HS","SPARE-ISSUE",
Q2263="Power Telco","ACTIVE"
),"")</f>
        <v>No root cause</v>
      </c>
      <c r="S2263" s="56" t="s">
        <v>17</v>
      </c>
      <c r="T2263" s="7" t="s">
        <v>17</v>
      </c>
      <c r="U2263" s="57" t="s">
        <v>17</v>
      </c>
      <c r="V2263" s="57" t="s">
        <v>17</v>
      </c>
      <c r="W2263" s="57" t="s">
        <v>17</v>
      </c>
      <c r="X2263" s="57"/>
      <c r="Y2263" s="57" t="s">
        <v>17</v>
      </c>
      <c r="Z2263" s="57" t="s">
        <v>17</v>
      </c>
      <c r="AA2263" s="57" t="s">
        <v>17</v>
      </c>
      <c r="AB2263" s="57" t="s">
        <v>17</v>
      </c>
      <c r="AC2263" s="57" t="s">
        <v>17</v>
      </c>
      <c r="AD2263" s="57" t="s">
        <v>17</v>
      </c>
      <c r="AE2263" s="57" t="s">
        <v>17</v>
      </c>
      <c r="AF2263" s="57" t="s">
        <v>17</v>
      </c>
      <c r="AG2263" s="57" t="s">
        <v>17</v>
      </c>
      <c r="AH2263" s="57" t="s">
        <v>17</v>
      </c>
      <c r="AI2263" s="57" t="s">
        <v>17</v>
      </c>
    </row>
    <row r="2264" spans="1:35" s="14" customFormat="1" x14ac:dyDescent="0.35">
      <c r="A2264" s="1" t="s">
        <v>4860</v>
      </c>
      <c r="B2264" s="1" t="s">
        <v>4861</v>
      </c>
      <c r="C2264" s="3"/>
      <c r="D2264" s="1"/>
      <c r="E2264" s="1"/>
      <c r="F2264" s="3" t="s">
        <v>53</v>
      </c>
      <c r="G2264" s="1" t="s">
        <v>4117</v>
      </c>
      <c r="H2264" s="59" t="str">
        <f>_xlfn.XLOOKUP(B2264,'[1]Nur des jours'!$B:$B,'[1]Nur des jours'!$H:$H,"")</f>
        <v>HUAWEI</v>
      </c>
      <c r="I2264" s="52">
        <v>0</v>
      </c>
      <c r="J2264" s="52">
        <v>0</v>
      </c>
      <c r="K2264" s="52">
        <v>0</v>
      </c>
      <c r="L2264" s="53">
        <v>0</v>
      </c>
      <c r="M2264" s="54" t="s">
        <v>5376</v>
      </c>
      <c r="N2264" s="55"/>
      <c r="O2264" s="16" t="str" cm="1">
        <f t="array" ref="O2264">IFERROR(_xlfn.IFS(
Q2264="MPR ISSUE","PDH",
Q2264="BSS Hardware Issue","BSS",
Q2264="Sites strategiques, MLL, Pylone, etc.","ENVTECH",
Q2264="AKTIVCO DEFAUT GE &amp; POWER Cabinet","AKTIVCO",
Q2264="AKTIVCO Coupure ENEO &amp; Baisse de tension","AKTIVCO GRID ONLY",
Q2264="Coupure ENEO &amp; Baisse de tension","IHS GRID ONLY",
Q2264="Defaut GE &amp; POWER Cabinet","IHS",
Q2264="Sharing","Partners",
Q2264="SIte strategiques &amp; DataCenter","SST &amp; DC",
Q2264="Exclu","Exclu",
Q2264="SAT","SAT",
Q2264="SPARE-ISSUE","SPARE-ISSUE",
Q2264="Fiber CAmtel","TRANS_FO_CAMTEL",
Q2264="Fiber AOF","Fiber AOF",
Q2264="Projet OCM (HUAWEI)","TRAVAUX-HUAWEI",
Q2264="Projet OCM (NOKIA)","TRAVAUX-NOKIA",
Q2264="ACCESS-ISSUE","ACCESS-ISSUE",
Q2264="Projet OCM (ZTE, NOKIA, autres projets)","TRAVAUX OCM",
Q2264="No root CAuse","No root cause",
Q2264="ODU HS","PDH",
Q2264="IP &amp; VLAN","PDH",
Q2264="Warehouse HUAWEI","SPARE-ISSUE",
Q2264="SPARE-HS","SPARE-ISSUE",
Q2264="Power Telco","BSS"
),"")</f>
        <v>No root cause</v>
      </c>
      <c r="P2264" s="22" t="str" cm="1">
        <f t="array" ref="P2264">IFERROR(_xlfn.IFS(
Q2264="MPR ISSUE","TX ISSUE",
Q2264="BSS Hardware Issue","RAN ISSUE",
Q2264="Sites strategiques, MLL, Pylone, etc.","ENVTECH",
Q2264="AKTIVCO DEFAUT GE &amp; POWER Cabinet","POWER ISSUE",
Q2264="AKTIVCO Coupure ENEO &amp; Baisse de tension","POWER ISSUE",
Q2264="Coupure ENEO &amp; Baisse de tension","POWER ISSUE",
Q2264="Defaut GE &amp; POWER Cabinet","POWER ISSUE",
Q2264="Sharing","POWER ISSUE",
Q2264="SIte strategiques &amp; DataCenter","POWER ISSUE",
Q2264="Exclu","Exclu",
Q2264="SAT","TX ISSUE",
Q2264="SPARE-ISSUE","SPARE-ISSUE",
Q2264="Fiber CAmtel","TX ISSUE",
Q2264="Fiber AOF","TX ISSUE",
Q2264="Projet OCM (HUAWEI)","TRAVAUX-HUAWEI",
Q2264="Projet OCM (NOKIA)","TRAVAUX -NOKIA",
Q2264="ACCESS-ISSUE","ACCESS-ISSUE",
Q2264="Projet OCM (ZTE, NOKIA, autres projets)","TRAVAUX OCM",
Q2264="No root CAuse","No root cause",
Q2264="ODU HS","TX ISSUE",
Q2264="IP &amp; VLAN","TX ISSUE",
Q2264="Warehouse HUAWEI","SPARE-ISSUE",
Q2264="SPARE-HS","SPARE-ISSUE",
Q2264="Power Telco","RAN ISSUE"
),"")</f>
        <v>No root cause</v>
      </c>
      <c r="Q2264" s="48" t="s">
        <v>5573</v>
      </c>
      <c r="R2264" s="23" t="str" cm="1">
        <f t="array" ref="R2264">IFERROR(_xlfn.IFS(
Q2264="MPR ISSUE","ACTIVE",
Q2264="BSS Hardware Issue","ACTIVE",
Q2264="Sites strategiques, MLL, Pylone, etc.","PASSIVE",
Q2264="AKTIVCO DEFAUT GE &amp; POWER Cabinet","PASSIVE",
Q2264="AKTIVCO Coupure ENEO &amp; Baisse de tension","PASSIVE",
Q2264="Coupure ENEO &amp; Baisse de tension","PASSIVE",
Q2264="Defaut GE &amp; POWER Cabinet","PASSIVE",
Q2264="Sharing","PASSIVE",
Q2264="SIte strategiques &amp; DataCenter","PASSIVE",
Q2264="Exclu","Exclu",
Q2264="SAT","ACTIVE",
Q2264="SPARE-ISSUE","SPARE-ISSUE",
Q2264="Fiber CAmtel","ACTIVE",
Q2264="Fiber AOF","ACTIVE",
Q2264="Projet OCM (HUAWEI)","PLANNED WORKS",
Q2264="Projet OCM (NOKIA)","PLANNED WORKS",
Q2264="ACCESS-ISSUE","ACCESS-ISSUE",
Q2264="Projet OCM (ZTE, NOKIA, autres projets)","PLANNED WORKS",
Q2264="No root CAuse","No root cause",
Q2264="ODU HS","ACTIVE",
Q2264="IP &amp; VLAN","ACTIVE",
Q2264="Warehouse HUAWEI","SPARE-ISSUE",
Q2264="SPARE-HS","SPARE-ISSUE",
Q2264="Power Telco","ACTIVE"
),"")</f>
        <v>No root cause</v>
      </c>
      <c r="S2264" s="56" t="s">
        <v>17</v>
      </c>
      <c r="T2264" s="7" t="s">
        <v>17</v>
      </c>
      <c r="U2264" s="57" t="s">
        <v>17</v>
      </c>
      <c r="V2264" s="57" t="s">
        <v>17</v>
      </c>
      <c r="W2264" s="57" t="s">
        <v>17</v>
      </c>
      <c r="X2264" s="57"/>
      <c r="Y2264" s="57" t="s">
        <v>17</v>
      </c>
      <c r="Z2264" s="57" t="s">
        <v>17</v>
      </c>
      <c r="AA2264" s="57" t="s">
        <v>17</v>
      </c>
      <c r="AB2264" s="57" t="s">
        <v>17</v>
      </c>
      <c r="AC2264" s="57" t="s">
        <v>17</v>
      </c>
      <c r="AD2264" s="57" t="s">
        <v>17</v>
      </c>
      <c r="AE2264" s="57" t="s">
        <v>17</v>
      </c>
      <c r="AF2264" s="57" t="s">
        <v>17</v>
      </c>
      <c r="AG2264" s="57" t="s">
        <v>17</v>
      </c>
      <c r="AH2264" s="57" t="s">
        <v>17</v>
      </c>
      <c r="AI2264" s="57" t="s">
        <v>17</v>
      </c>
    </row>
    <row r="2265" spans="1:35" s="14" customFormat="1" x14ac:dyDescent="0.35">
      <c r="A2265" s="1" t="s">
        <v>4947</v>
      </c>
      <c r="B2265" s="1" t="s">
        <v>4948</v>
      </c>
      <c r="C2265" s="3"/>
      <c r="D2265" s="1"/>
      <c r="E2265" s="1"/>
      <c r="F2265" s="3" t="s">
        <v>33</v>
      </c>
      <c r="G2265" s="1" t="s">
        <v>4123</v>
      </c>
      <c r="H2265" s="51" t="str">
        <f>_xlfn.XLOOKUP(B2265,'[1]Nur des jours'!$B:$B,'[1]Nur des jours'!$H:$H,"")</f>
        <v>ZTE</v>
      </c>
      <c r="I2265" s="52">
        <v>0</v>
      </c>
      <c r="J2265" s="52">
        <v>0</v>
      </c>
      <c r="K2265" s="52">
        <v>0</v>
      </c>
      <c r="L2265" s="53">
        <v>0</v>
      </c>
      <c r="M2265" s="54" t="s">
        <v>5342</v>
      </c>
      <c r="N2265" s="55" t="s">
        <v>5561</v>
      </c>
      <c r="O2265" s="16" t="str" cm="1">
        <f t="array" ref="O2265">IFERROR(_xlfn.IFS(
Q2265="MPR ISSUE","PDH",
Q2265="BSS Hardware Issue","BSS",
Q2265="Sites strategiques, MLL, Pylone, etc.","ENVTECH",
Q2265="AKTIVCO DEFAUT GE &amp; POWER Cabinet","AKTIVCO",
Q2265="AKTIVCO Coupure ENEO &amp; Baisse de tension","AKTIVCO GRID ONLY",
Q2265="Coupure ENEO &amp; Baisse de tension","IHS GRID ONLY",
Q2265="Defaut GE &amp; POWER Cabinet","IHS",
Q2265="Sharing","Partners",
Q2265="SIte strategiques &amp; DataCenter","SST &amp; DC",
Q2265="Exclu","Exclu",
Q2265="SAT","SAT",
Q2265="SPARE-ISSUE","SPARE-ISSUE",
Q2265="Fiber CAmtel","TRANS_FO_CAMTEL",
Q2265="Fiber AOF","Fiber AOF",
Q2265="Projet OCM (HUAWEI)","TRAVAUX-HUAWEI",
Q2265="Projet OCM (NOKIA)","TRAVAUX-NOKIA",
Q2265="ACCESS-ISSUE","ACCESS-ISSUE",
Q2265="Projet OCM (ZTE, NOKIA, autres projets)","TRAVAUX OCM",
Q2265="No root CAuse","No root cause",
Q2265="ODU HS","PDH",
Q2265="IP &amp; VLAN","PDH",
Q2265="Warehouse HUAWEI","SPARE-ISSUE",
Q2265="SPARE-HS","SPARE-ISSUE",
Q2265="Power Telco","BSS"
),"")</f>
        <v>Exclu</v>
      </c>
      <c r="P2265" s="22" t="str" cm="1">
        <f t="array" ref="P2265">IFERROR(_xlfn.IFS(
Q2265="MPR ISSUE","TX ISSUE",
Q2265="BSS Hardware Issue","RAN ISSUE",
Q2265="Sites strategiques, MLL, Pylone, etc.","ENVTECH",
Q2265="AKTIVCO DEFAUT GE &amp; POWER Cabinet","POWER ISSUE",
Q2265="AKTIVCO Coupure ENEO &amp; Baisse de tension","POWER ISSUE",
Q2265="Coupure ENEO &amp; Baisse de tension","POWER ISSUE",
Q2265="Defaut GE &amp; POWER Cabinet","POWER ISSUE",
Q2265="Sharing","POWER ISSUE",
Q2265="SIte strategiques &amp; DataCenter","POWER ISSUE",
Q2265="Exclu","Exclu",
Q2265="SAT","TX ISSUE",
Q2265="SPARE-ISSUE","SPARE-ISSUE",
Q2265="Fiber CAmtel","TX ISSUE",
Q2265="Fiber AOF","TX ISSUE",
Q2265="Projet OCM (HUAWEI)","TRAVAUX-HUAWEI",
Q2265="Projet OCM (NOKIA)","TRAVAUX -NOKIA",
Q2265="ACCESS-ISSUE","ACCESS-ISSUE",
Q2265="Projet OCM (ZTE, NOKIA, autres projets)","TRAVAUX OCM",
Q2265="No root CAuse","No root cause",
Q2265="ODU HS","TX ISSUE",
Q2265="IP &amp; VLAN","TX ISSUE",
Q2265="Warehouse HUAWEI","SPARE-ISSUE",
Q2265="SPARE-HS","SPARE-ISSUE",
Q2265="Power Telco","RAN ISSUE"
),"")</f>
        <v>Exclu</v>
      </c>
      <c r="Q2265" s="48" t="s">
        <v>5533</v>
      </c>
      <c r="R2265" s="23" t="str" cm="1">
        <f t="array" ref="R2265">IFERROR(_xlfn.IFS(
Q2265="MPR ISSUE","ACTIVE",
Q2265="BSS Hardware Issue","ACTIVE",
Q2265="Sites strategiques, MLL, Pylone, etc.","PASSIVE",
Q2265="AKTIVCO DEFAUT GE &amp; POWER Cabinet","PASSIVE",
Q2265="AKTIVCO Coupure ENEO &amp; Baisse de tension","PASSIVE",
Q2265="Coupure ENEO &amp; Baisse de tension","PASSIVE",
Q2265="Defaut GE &amp; POWER Cabinet","PASSIVE",
Q2265="Sharing","PASSIVE",
Q2265="SIte strategiques &amp; DataCenter","PASSIVE",
Q2265="Exclu","Exclu",
Q2265="SAT","ACTIVE",
Q2265="SPARE-ISSUE","SPARE-ISSUE",
Q2265="Fiber CAmtel","ACTIVE",
Q2265="Fiber AOF","ACTIVE",
Q2265="Projet OCM (HUAWEI)","PLANNED WORKS",
Q2265="Projet OCM (NOKIA)","PLANNED WORKS",
Q2265="ACCESS-ISSUE","ACCESS-ISSUE",
Q2265="Projet OCM (ZTE, NOKIA, autres projets)","PLANNED WORKS",
Q2265="No root CAuse","No root cause",
Q2265="ODU HS","ACTIVE",
Q2265="IP &amp; VLAN","ACTIVE",
Q2265="Warehouse HUAWEI","SPARE-ISSUE",
Q2265="SPARE-HS","SPARE-ISSUE",
Q2265="Power Telco","ACTIVE"
),"")</f>
        <v>Exclu</v>
      </c>
      <c r="S2265" s="56" t="s">
        <v>17</v>
      </c>
      <c r="T2265" s="7" t="s">
        <v>17</v>
      </c>
      <c r="U2265" s="57" t="s">
        <v>17</v>
      </c>
      <c r="V2265" s="57" t="s">
        <v>17</v>
      </c>
      <c r="W2265" s="57" t="s">
        <v>17</v>
      </c>
      <c r="X2265" s="57" t="s">
        <v>17</v>
      </c>
      <c r="Y2265" s="57" t="s">
        <v>17</v>
      </c>
      <c r="Z2265" s="57" t="s">
        <v>17</v>
      </c>
      <c r="AA2265" s="57" t="s">
        <v>17</v>
      </c>
      <c r="AB2265" s="57" t="s">
        <v>17</v>
      </c>
      <c r="AC2265" s="57" t="s">
        <v>17</v>
      </c>
      <c r="AD2265" s="57" t="s">
        <v>17</v>
      </c>
      <c r="AE2265" s="57" t="s">
        <v>17</v>
      </c>
      <c r="AF2265" s="57" t="s">
        <v>17</v>
      </c>
      <c r="AG2265" s="57" t="s">
        <v>17</v>
      </c>
      <c r="AH2265" s="57" t="s">
        <v>17</v>
      </c>
      <c r="AI2265" s="57" t="s">
        <v>17</v>
      </c>
    </row>
    <row r="2266" spans="1:35" s="14" customFormat="1" x14ac:dyDescent="0.35">
      <c r="A2266" s="1" t="s">
        <v>4865</v>
      </c>
      <c r="B2266" s="1" t="s">
        <v>4866</v>
      </c>
      <c r="C2266" s="3"/>
      <c r="D2266" s="1"/>
      <c r="E2266" s="1"/>
      <c r="F2266" s="3" t="s">
        <v>14</v>
      </c>
      <c r="G2266" s="1" t="s">
        <v>4865</v>
      </c>
      <c r="H2266" s="51" t="str">
        <f>_xlfn.XLOOKUP(B2266,'[1]Nur des jours'!$B:$B,'[1]Nur des jours'!$H:$H,"")</f>
        <v>ZTE</v>
      </c>
      <c r="I2266" s="52">
        <v>0</v>
      </c>
      <c r="J2266" s="52">
        <v>0</v>
      </c>
      <c r="K2266" s="52">
        <v>0</v>
      </c>
      <c r="L2266" s="53">
        <v>0</v>
      </c>
      <c r="M2266" s="54" t="s">
        <v>5376</v>
      </c>
      <c r="N2266" s="55"/>
      <c r="O2266" s="16" t="str" cm="1">
        <f t="array" ref="O2266">IFERROR(_xlfn.IFS(
Q2266="MPR ISSUE","PDH",
Q2266="BSS Hardware Issue","BSS",
Q2266="Sites strategiques, MLL, Pylone, etc.","ENVTECH",
Q2266="AKTIVCO DEFAUT GE &amp; POWER Cabinet","AKTIVCO",
Q2266="AKTIVCO Coupure ENEO &amp; Baisse de tension","AKTIVCO GRID ONLY",
Q2266="Coupure ENEO &amp; Baisse de tension","IHS GRID ONLY",
Q2266="Defaut GE &amp; POWER Cabinet","IHS",
Q2266="Sharing","Partners",
Q2266="SIte strategiques &amp; DataCenter","SST &amp; DC",
Q2266="Exclu","Exclu",
Q2266="SAT","SAT",
Q2266="SPARE-ISSUE","SPARE-ISSUE",
Q2266="Fiber CAmtel","TRANS_FO_CAMTEL",
Q2266="Fiber AOF","Fiber AOF",
Q2266="Projet OCM (HUAWEI)","TRAVAUX-HUAWEI",
Q2266="Projet OCM (NOKIA)","TRAVAUX-NOKIA",
Q2266="ACCESS-ISSUE","ACCESS-ISSUE",
Q2266="Projet OCM (ZTE, NOKIA, autres projets)","TRAVAUX OCM",
Q2266="No root CAuse","No root cause",
Q2266="ODU HS","PDH",
Q2266="IP &amp; VLAN","PDH",
Q2266="Warehouse HUAWEI","SPARE-ISSUE",
Q2266="SPARE-HS","SPARE-ISSUE",
Q2266="Power Telco","BSS"
),"")</f>
        <v>No root cause</v>
      </c>
      <c r="P2266" s="22" t="str" cm="1">
        <f t="array" ref="P2266">IFERROR(_xlfn.IFS(
Q2266="MPR ISSUE","TX ISSUE",
Q2266="BSS Hardware Issue","RAN ISSUE",
Q2266="Sites strategiques, MLL, Pylone, etc.","ENVTECH",
Q2266="AKTIVCO DEFAUT GE &amp; POWER Cabinet","POWER ISSUE",
Q2266="AKTIVCO Coupure ENEO &amp; Baisse de tension","POWER ISSUE",
Q2266="Coupure ENEO &amp; Baisse de tension","POWER ISSUE",
Q2266="Defaut GE &amp; POWER Cabinet","POWER ISSUE",
Q2266="Sharing","POWER ISSUE",
Q2266="SIte strategiques &amp; DataCenter","POWER ISSUE",
Q2266="Exclu","Exclu",
Q2266="SAT","TX ISSUE",
Q2266="SPARE-ISSUE","SPARE-ISSUE",
Q2266="Fiber CAmtel","TX ISSUE",
Q2266="Fiber AOF","TX ISSUE",
Q2266="Projet OCM (HUAWEI)","TRAVAUX-HUAWEI",
Q2266="Projet OCM (NOKIA)","TRAVAUX -NOKIA",
Q2266="ACCESS-ISSUE","ACCESS-ISSUE",
Q2266="Projet OCM (ZTE, NOKIA, autres projets)","TRAVAUX OCM",
Q2266="No root CAuse","No root cause",
Q2266="ODU HS","TX ISSUE",
Q2266="IP &amp; VLAN","TX ISSUE",
Q2266="Warehouse HUAWEI","SPARE-ISSUE",
Q2266="SPARE-HS","SPARE-ISSUE",
Q2266="Power Telco","RAN ISSUE"
),"")</f>
        <v>No root cause</v>
      </c>
      <c r="Q2266" s="48" t="s">
        <v>5573</v>
      </c>
      <c r="R2266" s="23" t="str" cm="1">
        <f t="array" ref="R2266">IFERROR(_xlfn.IFS(
Q2266="MPR ISSUE","ACTIVE",
Q2266="BSS Hardware Issue","ACTIVE",
Q2266="Sites strategiques, MLL, Pylone, etc.","PASSIVE",
Q2266="AKTIVCO DEFAUT GE &amp; POWER Cabinet","PASSIVE",
Q2266="AKTIVCO Coupure ENEO &amp; Baisse de tension","PASSIVE",
Q2266="Coupure ENEO &amp; Baisse de tension","PASSIVE",
Q2266="Defaut GE &amp; POWER Cabinet","PASSIVE",
Q2266="Sharing","PASSIVE",
Q2266="SIte strategiques &amp; DataCenter","PASSIVE",
Q2266="Exclu","Exclu",
Q2266="SAT","ACTIVE",
Q2266="SPARE-ISSUE","SPARE-ISSUE",
Q2266="Fiber CAmtel","ACTIVE",
Q2266="Fiber AOF","ACTIVE",
Q2266="Projet OCM (HUAWEI)","PLANNED WORKS",
Q2266="Projet OCM (NOKIA)","PLANNED WORKS",
Q2266="ACCESS-ISSUE","ACCESS-ISSUE",
Q2266="Projet OCM (ZTE, NOKIA, autres projets)","PLANNED WORKS",
Q2266="No root CAuse","No root cause",
Q2266="ODU HS","ACTIVE",
Q2266="IP &amp; VLAN","ACTIVE",
Q2266="Warehouse HUAWEI","SPARE-ISSUE",
Q2266="SPARE-HS","SPARE-ISSUE",
Q2266="Power Telco","ACTIVE"
),"")</f>
        <v>No root cause</v>
      </c>
      <c r="S2266" s="56" t="s">
        <v>17</v>
      </c>
      <c r="T2266" s="7" t="s">
        <v>17</v>
      </c>
      <c r="U2266" s="57" t="s">
        <v>17</v>
      </c>
      <c r="V2266" s="57" t="s">
        <v>17</v>
      </c>
      <c r="W2266" s="57" t="s">
        <v>17</v>
      </c>
      <c r="X2266" s="57" t="s">
        <v>17</v>
      </c>
      <c r="Y2266" s="57" t="s">
        <v>17</v>
      </c>
      <c r="Z2266" s="57" t="s">
        <v>17</v>
      </c>
      <c r="AA2266" s="57" t="s">
        <v>17</v>
      </c>
      <c r="AB2266" s="57" t="s">
        <v>17</v>
      </c>
      <c r="AC2266" s="57" t="s">
        <v>17</v>
      </c>
      <c r="AD2266" s="57" t="s">
        <v>17</v>
      </c>
      <c r="AE2266" s="57" t="s">
        <v>17</v>
      </c>
      <c r="AF2266" s="57" t="s">
        <v>17</v>
      </c>
      <c r="AG2266" s="57" t="s">
        <v>17</v>
      </c>
      <c r="AH2266" s="57" t="s">
        <v>17</v>
      </c>
      <c r="AI2266" s="57" t="s">
        <v>17</v>
      </c>
    </row>
    <row r="2267" spans="1:35" s="14" customFormat="1" x14ac:dyDescent="0.35">
      <c r="A2267" s="1" t="s">
        <v>4960</v>
      </c>
      <c r="B2267" s="1" t="s">
        <v>4961</v>
      </c>
      <c r="C2267" s="3"/>
      <c r="D2267" s="1" t="s">
        <v>12</v>
      </c>
      <c r="E2267" s="1" t="s">
        <v>13</v>
      </c>
      <c r="F2267" s="3" t="s">
        <v>39</v>
      </c>
      <c r="G2267" s="1" t="s">
        <v>4962</v>
      </c>
      <c r="H2267" s="51" t="str">
        <f>_xlfn.XLOOKUP(B2267,'[1]Nur des jours'!$B:$B,'[1]Nur des jours'!$H:$H,"")</f>
        <v>ZTE</v>
      </c>
      <c r="I2267" s="52">
        <v>0</v>
      </c>
      <c r="J2267" s="52">
        <v>0</v>
      </c>
      <c r="K2267" s="52">
        <v>0</v>
      </c>
      <c r="L2267" s="53">
        <v>0</v>
      </c>
      <c r="M2267" s="54" t="s">
        <v>5342</v>
      </c>
      <c r="N2267" s="55" t="s">
        <v>5561</v>
      </c>
      <c r="O2267" s="16" t="str" cm="1">
        <f t="array" ref="O2267">IFERROR(_xlfn.IFS(
Q2267="MPR ISSUE","PDH",
Q2267="BSS Hardware Issue","BSS",
Q2267="Sites strategiques, MLL, Pylone, etc.","ENVTECH",
Q2267="AKTIVCO DEFAUT GE &amp; POWER Cabinet","AKTIVCO",
Q2267="AKTIVCO Coupure ENEO &amp; Baisse de tension","AKTIVCO GRID ONLY",
Q2267="Coupure ENEO &amp; Baisse de tension","IHS GRID ONLY",
Q2267="Defaut GE &amp; POWER Cabinet","IHS",
Q2267="Sharing","Partners",
Q2267="SIte strategiques &amp; DataCenter","SST &amp; DC",
Q2267="Exclu","Exclu",
Q2267="SAT","SAT",
Q2267="SPARE-ISSUE","SPARE-ISSUE",
Q2267="Fiber CAmtel","TRANS_FO_CAMTEL",
Q2267="Fiber AOF","Fiber AOF",
Q2267="Projet OCM (HUAWEI)","TRAVAUX-HUAWEI",
Q2267="Projet OCM (NOKIA)","TRAVAUX-NOKIA",
Q2267="ACCESS-ISSUE","ACCESS-ISSUE",
Q2267="Projet OCM (ZTE, NOKIA, autres projets)","TRAVAUX OCM",
Q2267="No root CAuse","No root cause",
Q2267="ODU HS","PDH",
Q2267="IP &amp; VLAN","PDH",
Q2267="Warehouse HUAWEI","SPARE-ISSUE",
Q2267="SPARE-HS","SPARE-ISSUE",
Q2267="Power Telco","BSS"
),"")</f>
        <v>Exclu</v>
      </c>
      <c r="P2267" s="22" t="str" cm="1">
        <f t="array" ref="P2267">IFERROR(_xlfn.IFS(
Q2267="MPR ISSUE","TX ISSUE",
Q2267="BSS Hardware Issue","RAN ISSUE",
Q2267="Sites strategiques, MLL, Pylone, etc.","ENVTECH",
Q2267="AKTIVCO DEFAUT GE &amp; POWER Cabinet","POWER ISSUE",
Q2267="AKTIVCO Coupure ENEO &amp; Baisse de tension","POWER ISSUE",
Q2267="Coupure ENEO &amp; Baisse de tension","POWER ISSUE",
Q2267="Defaut GE &amp; POWER Cabinet","POWER ISSUE",
Q2267="Sharing","POWER ISSUE",
Q2267="SIte strategiques &amp; DataCenter","POWER ISSUE",
Q2267="Exclu","Exclu",
Q2267="SAT","TX ISSUE",
Q2267="SPARE-ISSUE","SPARE-ISSUE",
Q2267="Fiber CAmtel","TX ISSUE",
Q2267="Fiber AOF","TX ISSUE",
Q2267="Projet OCM (HUAWEI)","TRAVAUX-HUAWEI",
Q2267="Projet OCM (NOKIA)","TRAVAUX -NOKIA",
Q2267="ACCESS-ISSUE","ACCESS-ISSUE",
Q2267="Projet OCM (ZTE, NOKIA, autres projets)","TRAVAUX OCM",
Q2267="No root CAuse","No root cause",
Q2267="ODU HS","TX ISSUE",
Q2267="IP &amp; VLAN","TX ISSUE",
Q2267="Warehouse HUAWEI","SPARE-ISSUE",
Q2267="SPARE-HS","SPARE-ISSUE",
Q2267="Power Telco","RAN ISSUE"
),"")</f>
        <v>Exclu</v>
      </c>
      <c r="Q2267" s="48" t="s">
        <v>5533</v>
      </c>
      <c r="R2267" s="23" t="str" cm="1">
        <f t="array" ref="R2267">IFERROR(_xlfn.IFS(
Q2267="MPR ISSUE","ACTIVE",
Q2267="BSS Hardware Issue","ACTIVE",
Q2267="Sites strategiques, MLL, Pylone, etc.","PASSIVE",
Q2267="AKTIVCO DEFAUT GE &amp; POWER Cabinet","PASSIVE",
Q2267="AKTIVCO Coupure ENEO &amp; Baisse de tension","PASSIVE",
Q2267="Coupure ENEO &amp; Baisse de tension","PASSIVE",
Q2267="Defaut GE &amp; POWER Cabinet","PASSIVE",
Q2267="Sharing","PASSIVE",
Q2267="SIte strategiques &amp; DataCenter","PASSIVE",
Q2267="Exclu","Exclu",
Q2267="SAT","ACTIVE",
Q2267="SPARE-ISSUE","SPARE-ISSUE",
Q2267="Fiber CAmtel","ACTIVE",
Q2267="Fiber AOF","ACTIVE",
Q2267="Projet OCM (HUAWEI)","PLANNED WORKS",
Q2267="Projet OCM (NOKIA)","PLANNED WORKS",
Q2267="ACCESS-ISSUE","ACCESS-ISSUE",
Q2267="Projet OCM (ZTE, NOKIA, autres projets)","PLANNED WORKS",
Q2267="No root CAuse","No root cause",
Q2267="ODU HS","ACTIVE",
Q2267="IP &amp; VLAN","ACTIVE",
Q2267="Warehouse HUAWEI","SPARE-ISSUE",
Q2267="SPARE-HS","SPARE-ISSUE",
Q2267="Power Telco","ACTIVE"
),"")</f>
        <v>Exclu</v>
      </c>
      <c r="S2267" s="56" t="s">
        <v>17</v>
      </c>
      <c r="T2267" s="7" t="s">
        <v>17</v>
      </c>
      <c r="U2267" s="57" t="s">
        <v>17</v>
      </c>
      <c r="V2267" s="57" t="s">
        <v>17</v>
      </c>
      <c r="W2267" s="57" t="s">
        <v>17</v>
      </c>
      <c r="X2267" s="57" t="s">
        <v>17</v>
      </c>
      <c r="Y2267" s="57" t="s">
        <v>17</v>
      </c>
      <c r="Z2267" s="57" t="s">
        <v>17</v>
      </c>
      <c r="AA2267" s="57" t="s">
        <v>17</v>
      </c>
      <c r="AB2267" s="57" t="s">
        <v>17</v>
      </c>
      <c r="AC2267" s="57" t="s">
        <v>17</v>
      </c>
      <c r="AD2267" s="57" t="s">
        <v>17</v>
      </c>
      <c r="AE2267" s="57" t="s">
        <v>17</v>
      </c>
      <c r="AF2267" s="57" t="s">
        <v>17</v>
      </c>
      <c r="AG2267" s="57" t="s">
        <v>17</v>
      </c>
      <c r="AH2267" s="57" t="s">
        <v>17</v>
      </c>
      <c r="AI2267" s="57" t="s">
        <v>17</v>
      </c>
    </row>
    <row r="2268" spans="1:35" s="14" customFormat="1" x14ac:dyDescent="0.35">
      <c r="A2268" s="1" t="s">
        <v>4877</v>
      </c>
      <c r="B2268" s="1" t="s">
        <v>4878</v>
      </c>
      <c r="C2268" s="3"/>
      <c r="D2268" s="1" t="s">
        <v>12</v>
      </c>
      <c r="E2268" s="1" t="s">
        <v>13</v>
      </c>
      <c r="F2268" s="3" t="s">
        <v>39</v>
      </c>
      <c r="G2268" s="1" t="s">
        <v>4877</v>
      </c>
      <c r="H2268" s="60" t="str">
        <f>_xlfn.XLOOKUP(B2268,'[1]Nur des jours'!$B:$B,'[1]Nur des jours'!$H:$H,"")</f>
        <v>NOKIA</v>
      </c>
      <c r="I2268" s="52">
        <v>0</v>
      </c>
      <c r="J2268" s="52">
        <v>0</v>
      </c>
      <c r="K2268" s="52">
        <v>0</v>
      </c>
      <c r="L2268" s="53">
        <v>0</v>
      </c>
      <c r="M2268" s="54" t="s">
        <v>5374</v>
      </c>
      <c r="N2268" s="55"/>
      <c r="O2268" s="16" t="str" cm="1">
        <f t="array" ref="O2268">IFERROR(_xlfn.IFS(
Q2268="MPR ISSUE","PDH",
Q2268="BSS Hardware Issue","BSS",
Q2268="Sites strategiques, MLL, Pylone, etc.","ENVTECH",
Q2268="AKTIVCO DEFAUT GE &amp; POWER Cabinet","AKTIVCO",
Q2268="AKTIVCO Coupure ENEO &amp; Baisse de tension","AKTIVCO GRID ONLY",
Q2268="Coupure ENEO &amp; Baisse de tension","IHS GRID ONLY",
Q2268="Defaut GE &amp; POWER Cabinet","IHS",
Q2268="Sharing","Partners",
Q2268="SIte strategiques &amp; DataCenter","SST &amp; DC",
Q2268="Exclu","Exclu",
Q2268="SAT","SAT",
Q2268="SPARE-ISSUE","SPARE-ISSUE",
Q2268="Fiber CAmtel","TRANS_FO_CAMTEL",
Q2268="Fiber AOF","Fiber AOF",
Q2268="Projet OCM (HUAWEI)","TRAVAUX-HUAWEI",
Q2268="Projet OCM (NOKIA)","TRAVAUX-NOKIA",
Q2268="ACCESS-ISSUE","ACCESS-ISSUE",
Q2268="Projet OCM (ZTE, NOKIA, autres projets)","TRAVAUX OCM",
Q2268="No root CAuse","No root cause",
Q2268="ODU HS","PDH",
Q2268="IP &amp; VLAN","PDH",
Q2268="Warehouse HUAWEI","SPARE-ISSUE",
Q2268="SPARE-HS","SPARE-ISSUE",
Q2268="Power Telco","BSS"
),"")</f>
        <v>No root cause</v>
      </c>
      <c r="P2268" s="22" t="str" cm="1">
        <f t="array" ref="P2268">IFERROR(_xlfn.IFS(
Q2268="MPR ISSUE","TX ISSUE",
Q2268="BSS Hardware Issue","RAN ISSUE",
Q2268="Sites strategiques, MLL, Pylone, etc.","ENVTECH",
Q2268="AKTIVCO DEFAUT GE &amp; POWER Cabinet","POWER ISSUE",
Q2268="AKTIVCO Coupure ENEO &amp; Baisse de tension","POWER ISSUE",
Q2268="Coupure ENEO &amp; Baisse de tension","POWER ISSUE",
Q2268="Defaut GE &amp; POWER Cabinet","POWER ISSUE",
Q2268="Sharing","POWER ISSUE",
Q2268="SIte strategiques &amp; DataCenter","POWER ISSUE",
Q2268="Exclu","Exclu",
Q2268="SAT","TX ISSUE",
Q2268="SPARE-ISSUE","SPARE-ISSUE",
Q2268="Fiber CAmtel","TX ISSUE",
Q2268="Fiber AOF","TX ISSUE",
Q2268="Projet OCM (HUAWEI)","TRAVAUX-HUAWEI",
Q2268="Projet OCM (NOKIA)","TRAVAUX -NOKIA",
Q2268="ACCESS-ISSUE","ACCESS-ISSUE",
Q2268="Projet OCM (ZTE, NOKIA, autres projets)","TRAVAUX OCM",
Q2268="No root CAuse","No root cause",
Q2268="ODU HS","TX ISSUE",
Q2268="IP &amp; VLAN","TX ISSUE",
Q2268="Warehouse HUAWEI","SPARE-ISSUE",
Q2268="SPARE-HS","SPARE-ISSUE",
Q2268="Power Telco","RAN ISSUE"
),"")</f>
        <v>No root cause</v>
      </c>
      <c r="Q2268" s="48" t="s">
        <v>5573</v>
      </c>
      <c r="R2268" s="23" t="str" cm="1">
        <f t="array" ref="R2268">IFERROR(_xlfn.IFS(
Q2268="MPR ISSUE","ACTIVE",
Q2268="BSS Hardware Issue","ACTIVE",
Q2268="Sites strategiques, MLL, Pylone, etc.","PASSIVE",
Q2268="AKTIVCO DEFAUT GE &amp; POWER Cabinet","PASSIVE",
Q2268="AKTIVCO Coupure ENEO &amp; Baisse de tension","PASSIVE",
Q2268="Coupure ENEO &amp; Baisse de tension","PASSIVE",
Q2268="Defaut GE &amp; POWER Cabinet","PASSIVE",
Q2268="Sharing","PASSIVE",
Q2268="SIte strategiques &amp; DataCenter","PASSIVE",
Q2268="Exclu","Exclu",
Q2268="SAT","ACTIVE",
Q2268="SPARE-ISSUE","SPARE-ISSUE",
Q2268="Fiber CAmtel","ACTIVE",
Q2268="Fiber AOF","ACTIVE",
Q2268="Projet OCM (HUAWEI)","PLANNED WORKS",
Q2268="Projet OCM (NOKIA)","PLANNED WORKS",
Q2268="ACCESS-ISSUE","ACCESS-ISSUE",
Q2268="Projet OCM (ZTE, NOKIA, autres projets)","PLANNED WORKS",
Q2268="No root CAuse","No root cause",
Q2268="ODU HS","ACTIVE",
Q2268="IP &amp; VLAN","ACTIVE",
Q2268="Warehouse HUAWEI","SPARE-ISSUE",
Q2268="SPARE-HS","SPARE-ISSUE",
Q2268="Power Telco","ACTIVE"
),"")</f>
        <v>No root cause</v>
      </c>
      <c r="S2268" s="56" t="s">
        <v>17</v>
      </c>
      <c r="T2268" s="7" t="s">
        <v>17</v>
      </c>
      <c r="U2268" s="57" t="s">
        <v>17</v>
      </c>
      <c r="V2268" s="57" t="s">
        <v>17</v>
      </c>
      <c r="W2268" s="57" t="s">
        <v>17</v>
      </c>
      <c r="X2268" s="57" t="s">
        <v>17</v>
      </c>
      <c r="Y2268" s="57" t="s">
        <v>17</v>
      </c>
      <c r="Z2268" s="57" t="s">
        <v>17</v>
      </c>
      <c r="AA2268" s="57" t="s">
        <v>17</v>
      </c>
      <c r="AB2268" s="57"/>
      <c r="AC2268" s="57" t="s">
        <v>17</v>
      </c>
      <c r="AD2268" s="57" t="s">
        <v>17</v>
      </c>
      <c r="AE2268" s="57" t="s">
        <v>17</v>
      </c>
      <c r="AF2268" s="57" t="s">
        <v>17</v>
      </c>
      <c r="AG2268" s="57" t="s">
        <v>17</v>
      </c>
      <c r="AH2268" s="57" t="s">
        <v>17</v>
      </c>
      <c r="AI2268" s="57" t="s">
        <v>17</v>
      </c>
    </row>
    <row r="2269" spans="1:35" s="14" customFormat="1" x14ac:dyDescent="0.35">
      <c r="A2269" s="2" t="s">
        <v>4887</v>
      </c>
      <c r="B2269" s="1" t="s">
        <v>4888</v>
      </c>
      <c r="C2269" s="3"/>
      <c r="D2269" s="1" t="s">
        <v>12</v>
      </c>
      <c r="E2269" s="1" t="s">
        <v>13</v>
      </c>
      <c r="F2269" s="3" t="s">
        <v>104</v>
      </c>
      <c r="G2269" s="1" t="s">
        <v>4887</v>
      </c>
      <c r="H2269" s="59" t="str">
        <f>_xlfn.XLOOKUP(B2269,'[1]Nur des jours'!$B:$B,'[1]Nur des jours'!$H:$H,"")</f>
        <v>HUAWEI</v>
      </c>
      <c r="I2269" s="52">
        <v>0</v>
      </c>
      <c r="J2269" s="52">
        <v>0</v>
      </c>
      <c r="K2269" s="52">
        <v>0</v>
      </c>
      <c r="L2269" s="53">
        <v>0</v>
      </c>
      <c r="M2269" s="54" t="s">
        <v>5374</v>
      </c>
      <c r="N2269" s="55"/>
      <c r="O2269" s="16" t="str" cm="1">
        <f t="array" ref="O2269">IFERROR(_xlfn.IFS(
Q2269="MPR ISSUE","PDH",
Q2269="BSS Hardware Issue","BSS",
Q2269="Sites strategiques, MLL, Pylone, etc.","ENVTECH",
Q2269="AKTIVCO DEFAUT GE &amp; POWER Cabinet","AKTIVCO",
Q2269="AKTIVCO Coupure ENEO &amp; Baisse de tension","AKTIVCO GRID ONLY",
Q2269="Coupure ENEO &amp; Baisse de tension","IHS GRID ONLY",
Q2269="Defaut GE &amp; POWER Cabinet","IHS",
Q2269="Sharing","Partners",
Q2269="SIte strategiques &amp; DataCenter","SST &amp; DC",
Q2269="Exclu","Exclu",
Q2269="SAT","SAT",
Q2269="SPARE-ISSUE","SPARE-ISSUE",
Q2269="Fiber CAmtel","TRANS_FO_CAMTEL",
Q2269="Fiber AOF","Fiber AOF",
Q2269="Projet OCM (HUAWEI)","TRAVAUX-HUAWEI",
Q2269="Projet OCM (NOKIA)","TRAVAUX-NOKIA",
Q2269="ACCESS-ISSUE","ACCESS-ISSUE",
Q2269="Projet OCM (ZTE, NOKIA, autres projets)","TRAVAUX OCM",
Q2269="No root CAuse","No root cause",
Q2269="ODU HS","PDH",
Q2269="IP &amp; VLAN","PDH",
Q2269="Warehouse HUAWEI","SPARE-ISSUE",
Q2269="SPARE-HS","SPARE-ISSUE",
Q2269="Power Telco","BSS"
),"")</f>
        <v>No root cause</v>
      </c>
      <c r="P2269" s="22" t="str" cm="1">
        <f t="array" ref="P2269">IFERROR(_xlfn.IFS(
Q2269="MPR ISSUE","TX ISSUE",
Q2269="BSS Hardware Issue","RAN ISSUE",
Q2269="Sites strategiques, MLL, Pylone, etc.","ENVTECH",
Q2269="AKTIVCO DEFAUT GE &amp; POWER Cabinet","POWER ISSUE",
Q2269="AKTIVCO Coupure ENEO &amp; Baisse de tension","POWER ISSUE",
Q2269="Coupure ENEO &amp; Baisse de tension","POWER ISSUE",
Q2269="Defaut GE &amp; POWER Cabinet","POWER ISSUE",
Q2269="Sharing","POWER ISSUE",
Q2269="SIte strategiques &amp; DataCenter","POWER ISSUE",
Q2269="Exclu","Exclu",
Q2269="SAT","TX ISSUE",
Q2269="SPARE-ISSUE","SPARE-ISSUE",
Q2269="Fiber CAmtel","TX ISSUE",
Q2269="Fiber AOF","TX ISSUE",
Q2269="Projet OCM (HUAWEI)","TRAVAUX-HUAWEI",
Q2269="Projet OCM (NOKIA)","TRAVAUX -NOKIA",
Q2269="ACCESS-ISSUE","ACCESS-ISSUE",
Q2269="Projet OCM (ZTE, NOKIA, autres projets)","TRAVAUX OCM",
Q2269="No root CAuse","No root cause",
Q2269="ODU HS","TX ISSUE",
Q2269="IP &amp; VLAN","TX ISSUE",
Q2269="Warehouse HUAWEI","SPARE-ISSUE",
Q2269="SPARE-HS","SPARE-ISSUE",
Q2269="Power Telco","RAN ISSUE"
),"")</f>
        <v>No root cause</v>
      </c>
      <c r="Q2269" s="48" t="s">
        <v>5573</v>
      </c>
      <c r="R2269" s="23" t="str" cm="1">
        <f t="array" ref="R2269">IFERROR(_xlfn.IFS(
Q2269="MPR ISSUE","ACTIVE",
Q2269="BSS Hardware Issue","ACTIVE",
Q2269="Sites strategiques, MLL, Pylone, etc.","PASSIVE",
Q2269="AKTIVCO DEFAUT GE &amp; POWER Cabinet","PASSIVE",
Q2269="AKTIVCO Coupure ENEO &amp; Baisse de tension","PASSIVE",
Q2269="Coupure ENEO &amp; Baisse de tension","PASSIVE",
Q2269="Defaut GE &amp; POWER Cabinet","PASSIVE",
Q2269="Sharing","PASSIVE",
Q2269="SIte strategiques &amp; DataCenter","PASSIVE",
Q2269="Exclu","Exclu",
Q2269="SAT","ACTIVE",
Q2269="SPARE-ISSUE","SPARE-ISSUE",
Q2269="Fiber CAmtel","ACTIVE",
Q2269="Fiber AOF","ACTIVE",
Q2269="Projet OCM (HUAWEI)","PLANNED WORKS",
Q2269="Projet OCM (NOKIA)","PLANNED WORKS",
Q2269="ACCESS-ISSUE","ACCESS-ISSUE",
Q2269="Projet OCM (ZTE, NOKIA, autres projets)","PLANNED WORKS",
Q2269="No root CAuse","No root cause",
Q2269="ODU HS","ACTIVE",
Q2269="IP &amp; VLAN","ACTIVE",
Q2269="Warehouse HUAWEI","SPARE-ISSUE",
Q2269="SPARE-HS","SPARE-ISSUE",
Q2269="Power Telco","ACTIVE"
),"")</f>
        <v>No root cause</v>
      </c>
      <c r="S2269" s="56" t="s">
        <v>17</v>
      </c>
      <c r="T2269" s="7" t="s">
        <v>17</v>
      </c>
      <c r="U2269" s="57" t="s">
        <v>17</v>
      </c>
      <c r="V2269" s="57" t="s">
        <v>17</v>
      </c>
      <c r="W2269" s="57" t="s">
        <v>17</v>
      </c>
      <c r="X2269" s="57"/>
      <c r="Y2269" s="57" t="s">
        <v>17</v>
      </c>
      <c r="Z2269" s="57" t="s">
        <v>17</v>
      </c>
      <c r="AA2269" s="57" t="s">
        <v>17</v>
      </c>
      <c r="AB2269" s="57"/>
      <c r="AC2269" s="57" t="s">
        <v>17</v>
      </c>
      <c r="AD2269" s="57" t="s">
        <v>17</v>
      </c>
      <c r="AE2269" s="57" t="s">
        <v>17</v>
      </c>
      <c r="AF2269" s="57" t="s">
        <v>17</v>
      </c>
      <c r="AG2269" s="57" t="s">
        <v>17</v>
      </c>
      <c r="AH2269" s="57" t="s">
        <v>17</v>
      </c>
      <c r="AI2269" s="57" t="s">
        <v>17</v>
      </c>
    </row>
    <row r="2270" spans="1:35" s="14" customFormat="1" x14ac:dyDescent="0.35">
      <c r="A2270" s="1" t="s">
        <v>4891</v>
      </c>
      <c r="B2270" s="1" t="s">
        <v>4892</v>
      </c>
      <c r="C2270" s="3"/>
      <c r="D2270" s="1" t="s">
        <v>12</v>
      </c>
      <c r="E2270" s="1" t="s">
        <v>13</v>
      </c>
      <c r="F2270" s="3" t="s">
        <v>39</v>
      </c>
      <c r="G2270" s="1" t="s">
        <v>4893</v>
      </c>
      <c r="H2270" s="51" t="str">
        <f>_xlfn.XLOOKUP(B2270,'[1]Nur des jours'!$B:$B,'[1]Nur des jours'!$H:$H,"")</f>
        <v>ZTE</v>
      </c>
      <c r="I2270" s="52">
        <v>0</v>
      </c>
      <c r="J2270" s="52">
        <v>0</v>
      </c>
      <c r="K2270" s="52">
        <v>0</v>
      </c>
      <c r="L2270" s="53">
        <v>0</v>
      </c>
      <c r="M2270" s="54" t="s">
        <v>5374</v>
      </c>
      <c r="N2270" s="55"/>
      <c r="O2270" s="16" t="str" cm="1">
        <f t="array" ref="O2270">IFERROR(_xlfn.IFS(
Q2270="MPR ISSUE","PDH",
Q2270="BSS Hardware Issue","BSS",
Q2270="Sites strategiques, MLL, Pylone, etc.","ENVTECH",
Q2270="AKTIVCO DEFAUT GE &amp; POWER Cabinet","AKTIVCO",
Q2270="AKTIVCO Coupure ENEO &amp; Baisse de tension","AKTIVCO GRID ONLY",
Q2270="Coupure ENEO &amp; Baisse de tension","IHS GRID ONLY",
Q2270="Defaut GE &amp; POWER Cabinet","IHS",
Q2270="Sharing","Partners",
Q2270="SIte strategiques &amp; DataCenter","SST &amp; DC",
Q2270="Exclu","Exclu",
Q2270="SAT","SAT",
Q2270="SPARE-ISSUE","SPARE-ISSUE",
Q2270="Fiber CAmtel","TRANS_FO_CAMTEL",
Q2270="Fiber AOF","Fiber AOF",
Q2270="Projet OCM (HUAWEI)","TRAVAUX-HUAWEI",
Q2270="Projet OCM (NOKIA)","TRAVAUX-NOKIA",
Q2270="ACCESS-ISSUE","ACCESS-ISSUE",
Q2270="Projet OCM (ZTE, NOKIA, autres projets)","TRAVAUX OCM",
Q2270="No root CAuse","No root cause",
Q2270="ODU HS","PDH",
Q2270="IP &amp; VLAN","PDH",
Q2270="Warehouse HUAWEI","SPARE-ISSUE",
Q2270="SPARE-HS","SPARE-ISSUE",
Q2270="Power Telco","BSS"
),"")</f>
        <v>No root cause</v>
      </c>
      <c r="P2270" s="22" t="str" cm="1">
        <f t="array" ref="P2270">IFERROR(_xlfn.IFS(
Q2270="MPR ISSUE","TX ISSUE",
Q2270="BSS Hardware Issue","RAN ISSUE",
Q2270="Sites strategiques, MLL, Pylone, etc.","ENVTECH",
Q2270="AKTIVCO DEFAUT GE &amp; POWER Cabinet","POWER ISSUE",
Q2270="AKTIVCO Coupure ENEO &amp; Baisse de tension","POWER ISSUE",
Q2270="Coupure ENEO &amp; Baisse de tension","POWER ISSUE",
Q2270="Defaut GE &amp; POWER Cabinet","POWER ISSUE",
Q2270="Sharing","POWER ISSUE",
Q2270="SIte strategiques &amp; DataCenter","POWER ISSUE",
Q2270="Exclu","Exclu",
Q2270="SAT","TX ISSUE",
Q2270="SPARE-ISSUE","SPARE-ISSUE",
Q2270="Fiber CAmtel","TX ISSUE",
Q2270="Fiber AOF","TX ISSUE",
Q2270="Projet OCM (HUAWEI)","TRAVAUX-HUAWEI",
Q2270="Projet OCM (NOKIA)","TRAVAUX -NOKIA",
Q2270="ACCESS-ISSUE","ACCESS-ISSUE",
Q2270="Projet OCM (ZTE, NOKIA, autres projets)","TRAVAUX OCM",
Q2270="No root CAuse","No root cause",
Q2270="ODU HS","TX ISSUE",
Q2270="IP &amp; VLAN","TX ISSUE",
Q2270="Warehouse HUAWEI","SPARE-ISSUE",
Q2270="SPARE-HS","SPARE-ISSUE",
Q2270="Power Telco","RAN ISSUE"
),"")</f>
        <v>No root cause</v>
      </c>
      <c r="Q2270" s="48" t="s">
        <v>5573</v>
      </c>
      <c r="R2270" s="23" t="str" cm="1">
        <f t="array" ref="R2270">IFERROR(_xlfn.IFS(
Q2270="MPR ISSUE","ACTIVE",
Q2270="BSS Hardware Issue","ACTIVE",
Q2270="Sites strategiques, MLL, Pylone, etc.","PASSIVE",
Q2270="AKTIVCO DEFAUT GE &amp; POWER Cabinet","PASSIVE",
Q2270="AKTIVCO Coupure ENEO &amp; Baisse de tension","PASSIVE",
Q2270="Coupure ENEO &amp; Baisse de tension","PASSIVE",
Q2270="Defaut GE &amp; POWER Cabinet","PASSIVE",
Q2270="Sharing","PASSIVE",
Q2270="SIte strategiques &amp; DataCenter","PASSIVE",
Q2270="Exclu","Exclu",
Q2270="SAT","ACTIVE",
Q2270="SPARE-ISSUE","SPARE-ISSUE",
Q2270="Fiber CAmtel","ACTIVE",
Q2270="Fiber AOF","ACTIVE",
Q2270="Projet OCM (HUAWEI)","PLANNED WORKS",
Q2270="Projet OCM (NOKIA)","PLANNED WORKS",
Q2270="ACCESS-ISSUE","ACCESS-ISSUE",
Q2270="Projet OCM (ZTE, NOKIA, autres projets)","PLANNED WORKS",
Q2270="No root CAuse","No root cause",
Q2270="ODU HS","ACTIVE",
Q2270="IP &amp; VLAN","ACTIVE",
Q2270="Warehouse HUAWEI","SPARE-ISSUE",
Q2270="SPARE-HS","SPARE-ISSUE",
Q2270="Power Telco","ACTIVE"
),"")</f>
        <v>No root cause</v>
      </c>
      <c r="S2270" s="56" t="s">
        <v>17</v>
      </c>
      <c r="T2270" s="7" t="s">
        <v>17</v>
      </c>
      <c r="U2270" s="57" t="s">
        <v>17</v>
      </c>
      <c r="V2270" s="57" t="s">
        <v>17</v>
      </c>
      <c r="W2270" s="57" t="s">
        <v>17</v>
      </c>
      <c r="X2270" s="57" t="s">
        <v>17</v>
      </c>
      <c r="Y2270" s="57" t="s">
        <v>17</v>
      </c>
      <c r="Z2270" s="57" t="s">
        <v>17</v>
      </c>
      <c r="AA2270" s="57" t="s">
        <v>17</v>
      </c>
      <c r="AB2270" s="57"/>
      <c r="AC2270" s="57" t="s">
        <v>17</v>
      </c>
      <c r="AD2270" s="57" t="s">
        <v>17</v>
      </c>
      <c r="AE2270" s="57" t="s">
        <v>17</v>
      </c>
      <c r="AF2270" s="57" t="s">
        <v>17</v>
      </c>
      <c r="AG2270" s="57" t="s">
        <v>17</v>
      </c>
      <c r="AH2270" s="57" t="s">
        <v>17</v>
      </c>
      <c r="AI2270" s="57" t="s">
        <v>17</v>
      </c>
    </row>
    <row r="2271" spans="1:35" s="14" customFormat="1" x14ac:dyDescent="0.35">
      <c r="A2271" s="1" t="s">
        <v>4894</v>
      </c>
      <c r="B2271" s="1" t="s">
        <v>4895</v>
      </c>
      <c r="C2271" s="3"/>
      <c r="D2271" s="1" t="s">
        <v>12</v>
      </c>
      <c r="E2271" s="1" t="s">
        <v>98</v>
      </c>
      <c r="F2271" s="3" t="s">
        <v>33</v>
      </c>
      <c r="G2271" s="1" t="s">
        <v>4894</v>
      </c>
      <c r="H2271" s="51" t="str">
        <f>_xlfn.XLOOKUP(B2271,'[1]Nur des jours'!$B:$B,'[1]Nur des jours'!$H:$H,"")</f>
        <v>ZTE</v>
      </c>
      <c r="I2271" s="52">
        <v>0</v>
      </c>
      <c r="J2271" s="52">
        <v>0</v>
      </c>
      <c r="K2271" s="52">
        <v>0</v>
      </c>
      <c r="L2271" s="53">
        <v>0</v>
      </c>
      <c r="M2271" s="54" t="s">
        <v>5374</v>
      </c>
      <c r="N2271" s="55"/>
      <c r="O2271" s="16" t="str" cm="1">
        <f t="array" ref="O2271">IFERROR(_xlfn.IFS(
Q2271="MPR ISSUE","PDH",
Q2271="BSS Hardware Issue","BSS",
Q2271="Sites strategiques, MLL, Pylone, etc.","ENVTECH",
Q2271="AKTIVCO DEFAUT GE &amp; POWER Cabinet","AKTIVCO",
Q2271="AKTIVCO Coupure ENEO &amp; Baisse de tension","AKTIVCO GRID ONLY",
Q2271="Coupure ENEO &amp; Baisse de tension","IHS GRID ONLY",
Q2271="Defaut GE &amp; POWER Cabinet","IHS",
Q2271="Sharing","Partners",
Q2271="SIte strategiques &amp; DataCenter","SST &amp; DC",
Q2271="Exclu","Exclu",
Q2271="SAT","SAT",
Q2271="SPARE-ISSUE","SPARE-ISSUE",
Q2271="Fiber CAmtel","TRANS_FO_CAMTEL",
Q2271="Fiber AOF","Fiber AOF",
Q2271="Projet OCM (HUAWEI)","TRAVAUX-HUAWEI",
Q2271="Projet OCM (NOKIA)","TRAVAUX-NOKIA",
Q2271="ACCESS-ISSUE","ACCESS-ISSUE",
Q2271="Projet OCM (ZTE, NOKIA, autres projets)","TRAVAUX OCM",
Q2271="No root CAuse","No root cause",
Q2271="ODU HS","PDH",
Q2271="IP &amp; VLAN","PDH",
Q2271="Warehouse HUAWEI","SPARE-ISSUE",
Q2271="SPARE-HS","SPARE-ISSUE",
Q2271="Power Telco","BSS"
),"")</f>
        <v>No root cause</v>
      </c>
      <c r="P2271" s="22" t="str" cm="1">
        <f t="array" ref="P2271">IFERROR(_xlfn.IFS(
Q2271="MPR ISSUE","TX ISSUE",
Q2271="BSS Hardware Issue","RAN ISSUE",
Q2271="Sites strategiques, MLL, Pylone, etc.","ENVTECH",
Q2271="AKTIVCO DEFAUT GE &amp; POWER Cabinet","POWER ISSUE",
Q2271="AKTIVCO Coupure ENEO &amp; Baisse de tension","POWER ISSUE",
Q2271="Coupure ENEO &amp; Baisse de tension","POWER ISSUE",
Q2271="Defaut GE &amp; POWER Cabinet","POWER ISSUE",
Q2271="Sharing","POWER ISSUE",
Q2271="SIte strategiques &amp; DataCenter","POWER ISSUE",
Q2271="Exclu","Exclu",
Q2271="SAT","TX ISSUE",
Q2271="SPARE-ISSUE","SPARE-ISSUE",
Q2271="Fiber CAmtel","TX ISSUE",
Q2271="Fiber AOF","TX ISSUE",
Q2271="Projet OCM (HUAWEI)","TRAVAUX-HUAWEI",
Q2271="Projet OCM (NOKIA)","TRAVAUX -NOKIA",
Q2271="ACCESS-ISSUE","ACCESS-ISSUE",
Q2271="Projet OCM (ZTE, NOKIA, autres projets)","TRAVAUX OCM",
Q2271="No root CAuse","No root cause",
Q2271="ODU HS","TX ISSUE",
Q2271="IP &amp; VLAN","TX ISSUE",
Q2271="Warehouse HUAWEI","SPARE-ISSUE",
Q2271="SPARE-HS","SPARE-ISSUE",
Q2271="Power Telco","RAN ISSUE"
),"")</f>
        <v>No root cause</v>
      </c>
      <c r="Q2271" s="48" t="s">
        <v>5573</v>
      </c>
      <c r="R2271" s="23" t="str" cm="1">
        <f t="array" ref="R2271">IFERROR(_xlfn.IFS(
Q2271="MPR ISSUE","ACTIVE",
Q2271="BSS Hardware Issue","ACTIVE",
Q2271="Sites strategiques, MLL, Pylone, etc.","PASSIVE",
Q2271="AKTIVCO DEFAUT GE &amp; POWER Cabinet","PASSIVE",
Q2271="AKTIVCO Coupure ENEO &amp; Baisse de tension","PASSIVE",
Q2271="Coupure ENEO &amp; Baisse de tension","PASSIVE",
Q2271="Defaut GE &amp; POWER Cabinet","PASSIVE",
Q2271="Sharing","PASSIVE",
Q2271="SIte strategiques &amp; DataCenter","PASSIVE",
Q2271="Exclu","Exclu",
Q2271="SAT","ACTIVE",
Q2271="SPARE-ISSUE","SPARE-ISSUE",
Q2271="Fiber CAmtel","ACTIVE",
Q2271="Fiber AOF","ACTIVE",
Q2271="Projet OCM (HUAWEI)","PLANNED WORKS",
Q2271="Projet OCM (NOKIA)","PLANNED WORKS",
Q2271="ACCESS-ISSUE","ACCESS-ISSUE",
Q2271="Projet OCM (ZTE, NOKIA, autres projets)","PLANNED WORKS",
Q2271="No root CAuse","No root cause",
Q2271="ODU HS","ACTIVE",
Q2271="IP &amp; VLAN","ACTIVE",
Q2271="Warehouse HUAWEI","SPARE-ISSUE",
Q2271="SPARE-HS","SPARE-ISSUE",
Q2271="Power Telco","ACTIVE"
),"")</f>
        <v>No root cause</v>
      </c>
      <c r="S2271" s="56" t="s">
        <v>17</v>
      </c>
      <c r="T2271" s="7" t="s">
        <v>17</v>
      </c>
      <c r="U2271" s="57" t="s">
        <v>17</v>
      </c>
      <c r="V2271" s="57" t="s">
        <v>17</v>
      </c>
      <c r="W2271" s="57" t="s">
        <v>17</v>
      </c>
      <c r="X2271" s="57" t="s">
        <v>17</v>
      </c>
      <c r="Y2271" s="57" t="s">
        <v>17</v>
      </c>
      <c r="Z2271" s="57" t="s">
        <v>17</v>
      </c>
      <c r="AA2271" s="57" t="s">
        <v>17</v>
      </c>
      <c r="AB2271" s="57"/>
      <c r="AC2271" s="57" t="s">
        <v>17</v>
      </c>
      <c r="AD2271" s="57" t="s">
        <v>17</v>
      </c>
      <c r="AE2271" s="57" t="s">
        <v>17</v>
      </c>
      <c r="AF2271" s="57" t="s">
        <v>17</v>
      </c>
      <c r="AG2271" s="57" t="s">
        <v>17</v>
      </c>
      <c r="AH2271" s="57" t="s">
        <v>17</v>
      </c>
      <c r="AI2271" s="57" t="s">
        <v>17</v>
      </c>
    </row>
    <row r="2272" spans="1:35" s="14" customFormat="1" x14ac:dyDescent="0.35">
      <c r="A2272" s="1" t="s">
        <v>1208</v>
      </c>
      <c r="B2272" s="1" t="s">
        <v>4900</v>
      </c>
      <c r="C2272" s="3"/>
      <c r="D2272" s="1" t="s">
        <v>12</v>
      </c>
      <c r="E2272" s="1" t="s">
        <v>13</v>
      </c>
      <c r="F2272" s="3" t="s">
        <v>104</v>
      </c>
      <c r="G2272" s="1" t="s">
        <v>1208</v>
      </c>
      <c r="H2272" s="59" t="str">
        <f>_xlfn.XLOOKUP(B2272,'[1]Nur des jours'!$B:$B,'[1]Nur des jours'!$H:$H,"")</f>
        <v>HUAWEI</v>
      </c>
      <c r="I2272" s="52">
        <v>0</v>
      </c>
      <c r="J2272" s="52">
        <v>0</v>
      </c>
      <c r="K2272" s="52">
        <v>0</v>
      </c>
      <c r="L2272" s="53">
        <v>0</v>
      </c>
      <c r="M2272" s="54" t="s">
        <v>5374</v>
      </c>
      <c r="N2272" s="55"/>
      <c r="O2272" s="16" t="str" cm="1">
        <f t="array" ref="O2272">IFERROR(_xlfn.IFS(
Q2272="MPR ISSUE","PDH",
Q2272="BSS Hardware Issue","BSS",
Q2272="Sites strategiques, MLL, Pylone, etc.","ENVTECH",
Q2272="AKTIVCO DEFAUT GE &amp; POWER Cabinet","AKTIVCO",
Q2272="AKTIVCO Coupure ENEO &amp; Baisse de tension","AKTIVCO GRID ONLY",
Q2272="Coupure ENEO &amp; Baisse de tension","IHS GRID ONLY",
Q2272="Defaut GE &amp; POWER Cabinet","IHS",
Q2272="Sharing","Partners",
Q2272="SIte strategiques &amp; DataCenter","SST &amp; DC",
Q2272="Exclu","Exclu",
Q2272="SAT","SAT",
Q2272="SPARE-ISSUE","SPARE-ISSUE",
Q2272="Fiber CAmtel","TRANS_FO_CAMTEL",
Q2272="Fiber AOF","Fiber AOF",
Q2272="Projet OCM (HUAWEI)","TRAVAUX-HUAWEI",
Q2272="Projet OCM (NOKIA)","TRAVAUX-NOKIA",
Q2272="ACCESS-ISSUE","ACCESS-ISSUE",
Q2272="Projet OCM (ZTE, NOKIA, autres projets)","TRAVAUX OCM",
Q2272="No root CAuse","No root cause",
Q2272="ODU HS","PDH",
Q2272="IP &amp; VLAN","PDH",
Q2272="Warehouse HUAWEI","SPARE-ISSUE",
Q2272="SPARE-HS","SPARE-ISSUE",
Q2272="Power Telco","BSS"
),"")</f>
        <v>No root cause</v>
      </c>
      <c r="P2272" s="22" t="str" cm="1">
        <f t="array" ref="P2272">IFERROR(_xlfn.IFS(
Q2272="MPR ISSUE","TX ISSUE",
Q2272="BSS Hardware Issue","RAN ISSUE",
Q2272="Sites strategiques, MLL, Pylone, etc.","ENVTECH",
Q2272="AKTIVCO DEFAUT GE &amp; POWER Cabinet","POWER ISSUE",
Q2272="AKTIVCO Coupure ENEO &amp; Baisse de tension","POWER ISSUE",
Q2272="Coupure ENEO &amp; Baisse de tension","POWER ISSUE",
Q2272="Defaut GE &amp; POWER Cabinet","POWER ISSUE",
Q2272="Sharing","POWER ISSUE",
Q2272="SIte strategiques &amp; DataCenter","POWER ISSUE",
Q2272="Exclu","Exclu",
Q2272="SAT","TX ISSUE",
Q2272="SPARE-ISSUE","SPARE-ISSUE",
Q2272="Fiber CAmtel","TX ISSUE",
Q2272="Fiber AOF","TX ISSUE",
Q2272="Projet OCM (HUAWEI)","TRAVAUX-HUAWEI",
Q2272="Projet OCM (NOKIA)","TRAVAUX -NOKIA",
Q2272="ACCESS-ISSUE","ACCESS-ISSUE",
Q2272="Projet OCM (ZTE, NOKIA, autres projets)","TRAVAUX OCM",
Q2272="No root CAuse","No root cause",
Q2272="ODU HS","TX ISSUE",
Q2272="IP &amp; VLAN","TX ISSUE",
Q2272="Warehouse HUAWEI","SPARE-ISSUE",
Q2272="SPARE-HS","SPARE-ISSUE",
Q2272="Power Telco","RAN ISSUE"
),"")</f>
        <v>No root cause</v>
      </c>
      <c r="Q2272" s="48" t="s">
        <v>5573</v>
      </c>
      <c r="R2272" s="23" t="str" cm="1">
        <f t="array" ref="R2272">IFERROR(_xlfn.IFS(
Q2272="MPR ISSUE","ACTIVE",
Q2272="BSS Hardware Issue","ACTIVE",
Q2272="Sites strategiques, MLL, Pylone, etc.","PASSIVE",
Q2272="AKTIVCO DEFAUT GE &amp; POWER Cabinet","PASSIVE",
Q2272="AKTIVCO Coupure ENEO &amp; Baisse de tension","PASSIVE",
Q2272="Coupure ENEO &amp; Baisse de tension","PASSIVE",
Q2272="Defaut GE &amp; POWER Cabinet","PASSIVE",
Q2272="Sharing","PASSIVE",
Q2272="SIte strategiques &amp; DataCenter","PASSIVE",
Q2272="Exclu","Exclu",
Q2272="SAT","ACTIVE",
Q2272="SPARE-ISSUE","SPARE-ISSUE",
Q2272="Fiber CAmtel","ACTIVE",
Q2272="Fiber AOF","ACTIVE",
Q2272="Projet OCM (HUAWEI)","PLANNED WORKS",
Q2272="Projet OCM (NOKIA)","PLANNED WORKS",
Q2272="ACCESS-ISSUE","ACCESS-ISSUE",
Q2272="Projet OCM (ZTE, NOKIA, autres projets)","PLANNED WORKS",
Q2272="No root CAuse","No root cause",
Q2272="ODU HS","ACTIVE",
Q2272="IP &amp; VLAN","ACTIVE",
Q2272="Warehouse HUAWEI","SPARE-ISSUE",
Q2272="SPARE-HS","SPARE-ISSUE",
Q2272="Power Telco","ACTIVE"
),"")</f>
        <v>No root cause</v>
      </c>
      <c r="S2272" s="56" t="s">
        <v>17</v>
      </c>
      <c r="T2272" s="7" t="s">
        <v>17</v>
      </c>
      <c r="U2272" s="57" t="s">
        <v>17</v>
      </c>
      <c r="V2272" s="57" t="s">
        <v>17</v>
      </c>
      <c r="W2272" s="57" t="s">
        <v>17</v>
      </c>
      <c r="X2272" s="57"/>
      <c r="Y2272" s="57" t="s">
        <v>17</v>
      </c>
      <c r="Z2272" s="57" t="s">
        <v>17</v>
      </c>
      <c r="AA2272" s="57" t="s">
        <v>17</v>
      </c>
      <c r="AB2272" s="57"/>
      <c r="AC2272" s="57" t="s">
        <v>17</v>
      </c>
      <c r="AD2272" s="57" t="s">
        <v>17</v>
      </c>
      <c r="AE2272" s="57" t="s">
        <v>17</v>
      </c>
      <c r="AF2272" s="57" t="s">
        <v>17</v>
      </c>
      <c r="AG2272" s="57" t="s">
        <v>17</v>
      </c>
      <c r="AH2272" s="57" t="s">
        <v>17</v>
      </c>
      <c r="AI2272" s="57" t="s">
        <v>17</v>
      </c>
    </row>
    <row r="2273" spans="1:35" s="14" customFormat="1" x14ac:dyDescent="0.35">
      <c r="A2273" s="1" t="s">
        <v>4974</v>
      </c>
      <c r="B2273" s="1" t="s">
        <v>4975</v>
      </c>
      <c r="C2273" s="3"/>
      <c r="D2273" s="1" t="s">
        <v>12</v>
      </c>
      <c r="E2273" s="1" t="s">
        <v>13</v>
      </c>
      <c r="F2273" s="3" t="s">
        <v>39</v>
      </c>
      <c r="G2273" s="1" t="s">
        <v>4974</v>
      </c>
      <c r="H2273" s="51" t="str">
        <f>_xlfn.XLOOKUP(B2273,'[1]Nur des jours'!$B:$B,'[1]Nur des jours'!$H:$H,"")</f>
        <v>ZTE</v>
      </c>
      <c r="I2273" s="52">
        <v>0</v>
      </c>
      <c r="J2273" s="52">
        <v>0</v>
      </c>
      <c r="K2273" s="52">
        <v>0</v>
      </c>
      <c r="L2273" s="53">
        <v>0</v>
      </c>
      <c r="M2273" s="54" t="s">
        <v>5342</v>
      </c>
      <c r="N2273" s="55" t="s">
        <v>5561</v>
      </c>
      <c r="O2273" s="16" t="str" cm="1">
        <f t="array" ref="O2273">IFERROR(_xlfn.IFS(
Q2273="MPR ISSUE","PDH",
Q2273="BSS Hardware Issue","BSS",
Q2273="Sites strategiques, MLL, Pylone, etc.","ENVTECH",
Q2273="AKTIVCO DEFAUT GE &amp; POWER Cabinet","AKTIVCO",
Q2273="AKTIVCO Coupure ENEO &amp; Baisse de tension","AKTIVCO GRID ONLY",
Q2273="Coupure ENEO &amp; Baisse de tension","IHS GRID ONLY",
Q2273="Defaut GE &amp; POWER Cabinet","IHS",
Q2273="Sharing","Partners",
Q2273="SIte strategiques &amp; DataCenter","SST &amp; DC",
Q2273="Exclu","Exclu",
Q2273="SAT","SAT",
Q2273="SPARE-ISSUE","SPARE-ISSUE",
Q2273="Fiber CAmtel","TRANS_FO_CAMTEL",
Q2273="Fiber AOF","Fiber AOF",
Q2273="Projet OCM (HUAWEI)","TRAVAUX-HUAWEI",
Q2273="Projet OCM (NOKIA)","TRAVAUX-NOKIA",
Q2273="ACCESS-ISSUE","ACCESS-ISSUE",
Q2273="Projet OCM (ZTE, NOKIA, autres projets)","TRAVAUX OCM",
Q2273="No root CAuse","No root cause",
Q2273="ODU HS","PDH",
Q2273="IP &amp; VLAN","PDH",
Q2273="Warehouse HUAWEI","SPARE-ISSUE",
Q2273="SPARE-HS","SPARE-ISSUE",
Q2273="Power Telco","BSS"
),"")</f>
        <v>Exclu</v>
      </c>
      <c r="P2273" s="22" t="str" cm="1">
        <f t="array" ref="P2273">IFERROR(_xlfn.IFS(
Q2273="MPR ISSUE","TX ISSUE",
Q2273="BSS Hardware Issue","RAN ISSUE",
Q2273="Sites strategiques, MLL, Pylone, etc.","ENVTECH",
Q2273="AKTIVCO DEFAUT GE &amp; POWER Cabinet","POWER ISSUE",
Q2273="AKTIVCO Coupure ENEO &amp; Baisse de tension","POWER ISSUE",
Q2273="Coupure ENEO &amp; Baisse de tension","POWER ISSUE",
Q2273="Defaut GE &amp; POWER Cabinet","POWER ISSUE",
Q2273="Sharing","POWER ISSUE",
Q2273="SIte strategiques &amp; DataCenter","POWER ISSUE",
Q2273="Exclu","Exclu",
Q2273="SAT","TX ISSUE",
Q2273="SPARE-ISSUE","SPARE-ISSUE",
Q2273="Fiber CAmtel","TX ISSUE",
Q2273="Fiber AOF","TX ISSUE",
Q2273="Projet OCM (HUAWEI)","TRAVAUX-HUAWEI",
Q2273="Projet OCM (NOKIA)","TRAVAUX -NOKIA",
Q2273="ACCESS-ISSUE","ACCESS-ISSUE",
Q2273="Projet OCM (ZTE, NOKIA, autres projets)","TRAVAUX OCM",
Q2273="No root CAuse","No root cause",
Q2273="ODU HS","TX ISSUE",
Q2273="IP &amp; VLAN","TX ISSUE",
Q2273="Warehouse HUAWEI","SPARE-ISSUE",
Q2273="SPARE-HS","SPARE-ISSUE",
Q2273="Power Telco","RAN ISSUE"
),"")</f>
        <v>Exclu</v>
      </c>
      <c r="Q2273" s="48" t="s">
        <v>5533</v>
      </c>
      <c r="R2273" s="23" t="str" cm="1">
        <f t="array" ref="R2273">IFERROR(_xlfn.IFS(
Q2273="MPR ISSUE","ACTIVE",
Q2273="BSS Hardware Issue","ACTIVE",
Q2273="Sites strategiques, MLL, Pylone, etc.","PASSIVE",
Q2273="AKTIVCO DEFAUT GE &amp; POWER Cabinet","PASSIVE",
Q2273="AKTIVCO Coupure ENEO &amp; Baisse de tension","PASSIVE",
Q2273="Coupure ENEO &amp; Baisse de tension","PASSIVE",
Q2273="Defaut GE &amp; POWER Cabinet","PASSIVE",
Q2273="Sharing","PASSIVE",
Q2273="SIte strategiques &amp; DataCenter","PASSIVE",
Q2273="Exclu","Exclu",
Q2273="SAT","ACTIVE",
Q2273="SPARE-ISSUE","SPARE-ISSUE",
Q2273="Fiber CAmtel","ACTIVE",
Q2273="Fiber AOF","ACTIVE",
Q2273="Projet OCM (HUAWEI)","PLANNED WORKS",
Q2273="Projet OCM (NOKIA)","PLANNED WORKS",
Q2273="ACCESS-ISSUE","ACCESS-ISSUE",
Q2273="Projet OCM (ZTE, NOKIA, autres projets)","PLANNED WORKS",
Q2273="No root CAuse","No root cause",
Q2273="ODU HS","ACTIVE",
Q2273="IP &amp; VLAN","ACTIVE",
Q2273="Warehouse HUAWEI","SPARE-ISSUE",
Q2273="SPARE-HS","SPARE-ISSUE",
Q2273="Power Telco","ACTIVE"
),"")</f>
        <v>Exclu</v>
      </c>
      <c r="S2273" s="56" t="s">
        <v>17</v>
      </c>
      <c r="T2273" s="7" t="s">
        <v>17</v>
      </c>
      <c r="U2273" s="57" t="s">
        <v>17</v>
      </c>
      <c r="V2273" s="57" t="s">
        <v>17</v>
      </c>
      <c r="W2273" s="57" t="s">
        <v>17</v>
      </c>
      <c r="X2273" s="57" t="s">
        <v>17</v>
      </c>
      <c r="Y2273" s="57" t="s">
        <v>17</v>
      </c>
      <c r="Z2273" s="57" t="s">
        <v>17</v>
      </c>
      <c r="AA2273" s="57" t="s">
        <v>17</v>
      </c>
      <c r="AB2273" s="57" t="s">
        <v>17</v>
      </c>
      <c r="AC2273" s="57" t="s">
        <v>17</v>
      </c>
      <c r="AD2273" s="57" t="s">
        <v>17</v>
      </c>
      <c r="AE2273" s="57" t="s">
        <v>17</v>
      </c>
      <c r="AF2273" s="57" t="s">
        <v>17</v>
      </c>
      <c r="AG2273" s="57" t="s">
        <v>17</v>
      </c>
      <c r="AH2273" s="57" t="s">
        <v>17</v>
      </c>
      <c r="AI2273" s="57" t="s">
        <v>17</v>
      </c>
    </row>
    <row r="2274" spans="1:35" s="14" customFormat="1" x14ac:dyDescent="0.35">
      <c r="A2274" s="3" t="s">
        <v>4901</v>
      </c>
      <c r="B2274" s="3" t="s">
        <v>4902</v>
      </c>
      <c r="C2274" s="3"/>
      <c r="D2274" s="3" t="s">
        <v>115</v>
      </c>
      <c r="E2274" s="3" t="s">
        <v>13</v>
      </c>
      <c r="F2274" s="3" t="s">
        <v>33</v>
      </c>
      <c r="G2274" s="3" t="s">
        <v>34</v>
      </c>
      <c r="H2274" s="51" t="str">
        <f>_xlfn.XLOOKUP(B2274,'[1]Nur des jours'!$B:$B,'[1]Nur des jours'!$H:$H,"")</f>
        <v>ZTE</v>
      </c>
      <c r="I2274" s="52">
        <v>0</v>
      </c>
      <c r="J2274" s="52">
        <v>0</v>
      </c>
      <c r="K2274" s="52">
        <v>0</v>
      </c>
      <c r="L2274" s="53">
        <v>0</v>
      </c>
      <c r="M2274" s="54" t="s">
        <v>5374</v>
      </c>
      <c r="N2274" s="55"/>
      <c r="O2274" s="16" t="str" cm="1">
        <f t="array" ref="O2274">IFERROR(_xlfn.IFS(
Q2274="MPR ISSUE","PDH",
Q2274="BSS Hardware Issue","BSS",
Q2274="Sites strategiques, MLL, Pylone, etc.","ENVTECH",
Q2274="AKTIVCO DEFAUT GE &amp; POWER Cabinet","AKTIVCO",
Q2274="AKTIVCO Coupure ENEO &amp; Baisse de tension","AKTIVCO GRID ONLY",
Q2274="Coupure ENEO &amp; Baisse de tension","IHS GRID ONLY",
Q2274="Defaut GE &amp; POWER Cabinet","IHS",
Q2274="Sharing","Partners",
Q2274="SIte strategiques &amp; DataCenter","SST &amp; DC",
Q2274="Exclu","Exclu",
Q2274="SAT","SAT",
Q2274="SPARE-ISSUE","SPARE-ISSUE",
Q2274="Fiber CAmtel","TRANS_FO_CAMTEL",
Q2274="Fiber AOF","Fiber AOF",
Q2274="Projet OCM (HUAWEI)","TRAVAUX-HUAWEI",
Q2274="Projet OCM (NOKIA)","TRAVAUX-NOKIA",
Q2274="ACCESS-ISSUE","ACCESS-ISSUE",
Q2274="Projet OCM (ZTE, NOKIA, autres projets)","TRAVAUX OCM",
Q2274="No root CAuse","No root cause",
Q2274="ODU HS","PDH",
Q2274="IP &amp; VLAN","PDH",
Q2274="Warehouse HUAWEI","SPARE-ISSUE",
Q2274="SPARE-HS","SPARE-ISSUE",
Q2274="Power Telco","BSS"
),"")</f>
        <v>No root cause</v>
      </c>
      <c r="P2274" s="22" t="str" cm="1">
        <f t="array" ref="P2274">IFERROR(_xlfn.IFS(
Q2274="MPR ISSUE","TX ISSUE",
Q2274="BSS Hardware Issue","RAN ISSUE",
Q2274="Sites strategiques, MLL, Pylone, etc.","ENVTECH",
Q2274="AKTIVCO DEFAUT GE &amp; POWER Cabinet","POWER ISSUE",
Q2274="AKTIVCO Coupure ENEO &amp; Baisse de tension","POWER ISSUE",
Q2274="Coupure ENEO &amp; Baisse de tension","POWER ISSUE",
Q2274="Defaut GE &amp; POWER Cabinet","POWER ISSUE",
Q2274="Sharing","POWER ISSUE",
Q2274="SIte strategiques &amp; DataCenter","POWER ISSUE",
Q2274="Exclu","Exclu",
Q2274="SAT","TX ISSUE",
Q2274="SPARE-ISSUE","SPARE-ISSUE",
Q2274="Fiber CAmtel","TX ISSUE",
Q2274="Fiber AOF","TX ISSUE",
Q2274="Projet OCM (HUAWEI)","TRAVAUX-HUAWEI",
Q2274="Projet OCM (NOKIA)","TRAVAUX -NOKIA",
Q2274="ACCESS-ISSUE","ACCESS-ISSUE",
Q2274="Projet OCM (ZTE, NOKIA, autres projets)","TRAVAUX OCM",
Q2274="No root CAuse","No root cause",
Q2274="ODU HS","TX ISSUE",
Q2274="IP &amp; VLAN","TX ISSUE",
Q2274="Warehouse HUAWEI","SPARE-ISSUE",
Q2274="SPARE-HS","SPARE-ISSUE",
Q2274="Power Telco","RAN ISSUE"
),"")</f>
        <v>No root cause</v>
      </c>
      <c r="Q2274" s="48" t="s">
        <v>5573</v>
      </c>
      <c r="R2274" s="23" t="str" cm="1">
        <f t="array" ref="R2274">IFERROR(_xlfn.IFS(
Q2274="MPR ISSUE","ACTIVE",
Q2274="BSS Hardware Issue","ACTIVE",
Q2274="Sites strategiques, MLL, Pylone, etc.","PASSIVE",
Q2274="AKTIVCO DEFAUT GE &amp; POWER Cabinet","PASSIVE",
Q2274="AKTIVCO Coupure ENEO &amp; Baisse de tension","PASSIVE",
Q2274="Coupure ENEO &amp; Baisse de tension","PASSIVE",
Q2274="Defaut GE &amp; POWER Cabinet","PASSIVE",
Q2274="Sharing","PASSIVE",
Q2274="SIte strategiques &amp; DataCenter","PASSIVE",
Q2274="Exclu","Exclu",
Q2274="SAT","ACTIVE",
Q2274="SPARE-ISSUE","SPARE-ISSUE",
Q2274="Fiber CAmtel","ACTIVE",
Q2274="Fiber AOF","ACTIVE",
Q2274="Projet OCM (HUAWEI)","PLANNED WORKS",
Q2274="Projet OCM (NOKIA)","PLANNED WORKS",
Q2274="ACCESS-ISSUE","ACCESS-ISSUE",
Q2274="Projet OCM (ZTE, NOKIA, autres projets)","PLANNED WORKS",
Q2274="No root CAuse","No root cause",
Q2274="ODU HS","ACTIVE",
Q2274="IP &amp; VLAN","ACTIVE",
Q2274="Warehouse HUAWEI","SPARE-ISSUE",
Q2274="SPARE-HS","SPARE-ISSUE",
Q2274="Power Telco","ACTIVE"
),"")</f>
        <v>No root cause</v>
      </c>
      <c r="S2274" s="56" t="s">
        <v>17</v>
      </c>
      <c r="T2274" s="7" t="s">
        <v>17</v>
      </c>
      <c r="U2274" s="57" t="s">
        <v>17</v>
      </c>
      <c r="V2274" s="57" t="s">
        <v>17</v>
      </c>
      <c r="W2274" s="57" t="s">
        <v>17</v>
      </c>
      <c r="X2274" s="57" t="s">
        <v>17</v>
      </c>
      <c r="Y2274" s="57" t="s">
        <v>17</v>
      </c>
      <c r="Z2274" s="57" t="s">
        <v>17</v>
      </c>
      <c r="AA2274" s="57" t="s">
        <v>17</v>
      </c>
      <c r="AB2274" s="57"/>
      <c r="AC2274" s="57" t="s">
        <v>17</v>
      </c>
      <c r="AD2274" s="57" t="s">
        <v>17</v>
      </c>
      <c r="AE2274" s="57" t="s">
        <v>17</v>
      </c>
      <c r="AF2274" s="57" t="s">
        <v>17</v>
      </c>
      <c r="AG2274" s="57" t="s">
        <v>17</v>
      </c>
      <c r="AH2274" s="57" t="s">
        <v>17</v>
      </c>
      <c r="AI2274" s="57" t="s">
        <v>17</v>
      </c>
    </row>
    <row r="2275" spans="1:35" s="14" customFormat="1" x14ac:dyDescent="0.35">
      <c r="A2275" s="1" t="s">
        <v>4914</v>
      </c>
      <c r="B2275" s="1" t="s">
        <v>4915</v>
      </c>
      <c r="C2275" s="3"/>
      <c r="D2275" s="1" t="s">
        <v>12</v>
      </c>
      <c r="E2275" s="1" t="s">
        <v>13</v>
      </c>
      <c r="F2275" s="3" t="s">
        <v>33</v>
      </c>
      <c r="G2275" s="1" t="s">
        <v>34</v>
      </c>
      <c r="H2275" s="51" t="str">
        <f>_xlfn.XLOOKUP(B2275,'[1]Nur des jours'!$B:$B,'[1]Nur des jours'!$H:$H,"")</f>
        <v>ZTE</v>
      </c>
      <c r="I2275" s="52">
        <v>0</v>
      </c>
      <c r="J2275" s="52">
        <v>0</v>
      </c>
      <c r="K2275" s="52">
        <v>0</v>
      </c>
      <c r="L2275" s="53">
        <v>0</v>
      </c>
      <c r="M2275" s="54" t="s">
        <v>5374</v>
      </c>
      <c r="N2275" s="55"/>
      <c r="O2275" s="16" t="str" cm="1">
        <f t="array" ref="O2275">IFERROR(_xlfn.IFS(
Q2275="MPR ISSUE","PDH",
Q2275="BSS Hardware Issue","BSS",
Q2275="Sites strategiques, MLL, Pylone, etc.","ENVTECH",
Q2275="AKTIVCO DEFAUT GE &amp; POWER Cabinet","AKTIVCO",
Q2275="AKTIVCO Coupure ENEO &amp; Baisse de tension","AKTIVCO GRID ONLY",
Q2275="Coupure ENEO &amp; Baisse de tension","IHS GRID ONLY",
Q2275="Defaut GE &amp; POWER Cabinet","IHS",
Q2275="Sharing","Partners",
Q2275="SIte strategiques &amp; DataCenter","SST &amp; DC",
Q2275="Exclu","Exclu",
Q2275="SAT","SAT",
Q2275="SPARE-ISSUE","SPARE-ISSUE",
Q2275="Fiber CAmtel","TRANS_FO_CAMTEL",
Q2275="Fiber AOF","Fiber AOF",
Q2275="Projet OCM (HUAWEI)","TRAVAUX-HUAWEI",
Q2275="Projet OCM (NOKIA)","TRAVAUX-NOKIA",
Q2275="ACCESS-ISSUE","ACCESS-ISSUE",
Q2275="Projet OCM (ZTE, NOKIA, autres projets)","TRAVAUX OCM",
Q2275="No root CAuse","No root cause",
Q2275="ODU HS","PDH",
Q2275="IP &amp; VLAN","PDH",
Q2275="Warehouse HUAWEI","SPARE-ISSUE",
Q2275="SPARE-HS","SPARE-ISSUE",
Q2275="Power Telco","BSS"
),"")</f>
        <v>No root cause</v>
      </c>
      <c r="P2275" s="22" t="str" cm="1">
        <f t="array" ref="P2275">IFERROR(_xlfn.IFS(
Q2275="MPR ISSUE","TX ISSUE",
Q2275="BSS Hardware Issue","RAN ISSUE",
Q2275="Sites strategiques, MLL, Pylone, etc.","ENVTECH",
Q2275="AKTIVCO DEFAUT GE &amp; POWER Cabinet","POWER ISSUE",
Q2275="AKTIVCO Coupure ENEO &amp; Baisse de tension","POWER ISSUE",
Q2275="Coupure ENEO &amp; Baisse de tension","POWER ISSUE",
Q2275="Defaut GE &amp; POWER Cabinet","POWER ISSUE",
Q2275="Sharing","POWER ISSUE",
Q2275="SIte strategiques &amp; DataCenter","POWER ISSUE",
Q2275="Exclu","Exclu",
Q2275="SAT","TX ISSUE",
Q2275="SPARE-ISSUE","SPARE-ISSUE",
Q2275="Fiber CAmtel","TX ISSUE",
Q2275="Fiber AOF","TX ISSUE",
Q2275="Projet OCM (HUAWEI)","TRAVAUX-HUAWEI",
Q2275="Projet OCM (NOKIA)","TRAVAUX -NOKIA",
Q2275="ACCESS-ISSUE","ACCESS-ISSUE",
Q2275="Projet OCM (ZTE, NOKIA, autres projets)","TRAVAUX OCM",
Q2275="No root CAuse","No root cause",
Q2275="ODU HS","TX ISSUE",
Q2275="IP &amp; VLAN","TX ISSUE",
Q2275="Warehouse HUAWEI","SPARE-ISSUE",
Q2275="SPARE-HS","SPARE-ISSUE",
Q2275="Power Telco","RAN ISSUE"
),"")</f>
        <v>No root cause</v>
      </c>
      <c r="Q2275" s="48" t="s">
        <v>5573</v>
      </c>
      <c r="R2275" s="23" t="str" cm="1">
        <f t="array" ref="R2275">IFERROR(_xlfn.IFS(
Q2275="MPR ISSUE","ACTIVE",
Q2275="BSS Hardware Issue","ACTIVE",
Q2275="Sites strategiques, MLL, Pylone, etc.","PASSIVE",
Q2275="AKTIVCO DEFAUT GE &amp; POWER Cabinet","PASSIVE",
Q2275="AKTIVCO Coupure ENEO &amp; Baisse de tension","PASSIVE",
Q2275="Coupure ENEO &amp; Baisse de tension","PASSIVE",
Q2275="Defaut GE &amp; POWER Cabinet","PASSIVE",
Q2275="Sharing","PASSIVE",
Q2275="SIte strategiques &amp; DataCenter","PASSIVE",
Q2275="Exclu","Exclu",
Q2275="SAT","ACTIVE",
Q2275="SPARE-ISSUE","SPARE-ISSUE",
Q2275="Fiber CAmtel","ACTIVE",
Q2275="Fiber AOF","ACTIVE",
Q2275="Projet OCM (HUAWEI)","PLANNED WORKS",
Q2275="Projet OCM (NOKIA)","PLANNED WORKS",
Q2275="ACCESS-ISSUE","ACCESS-ISSUE",
Q2275="Projet OCM (ZTE, NOKIA, autres projets)","PLANNED WORKS",
Q2275="No root CAuse","No root cause",
Q2275="ODU HS","ACTIVE",
Q2275="IP &amp; VLAN","ACTIVE",
Q2275="Warehouse HUAWEI","SPARE-ISSUE",
Q2275="SPARE-HS","SPARE-ISSUE",
Q2275="Power Telco","ACTIVE"
),"")</f>
        <v>No root cause</v>
      </c>
      <c r="S2275" s="56" t="s">
        <v>17</v>
      </c>
      <c r="T2275" s="7" t="s">
        <v>17</v>
      </c>
      <c r="U2275" s="57" t="s">
        <v>17</v>
      </c>
      <c r="V2275" s="57" t="s">
        <v>17</v>
      </c>
      <c r="W2275" s="57" t="s">
        <v>17</v>
      </c>
      <c r="X2275" s="57" t="s">
        <v>17</v>
      </c>
      <c r="Y2275" s="57" t="s">
        <v>17</v>
      </c>
      <c r="Z2275" s="57" t="s">
        <v>17</v>
      </c>
      <c r="AA2275" s="57" t="s">
        <v>17</v>
      </c>
      <c r="AB2275" s="57"/>
      <c r="AC2275" s="57" t="s">
        <v>17</v>
      </c>
      <c r="AD2275" s="57" t="s">
        <v>17</v>
      </c>
      <c r="AE2275" s="57" t="s">
        <v>17</v>
      </c>
      <c r="AF2275" s="57" t="s">
        <v>17</v>
      </c>
      <c r="AG2275" s="57" t="s">
        <v>17</v>
      </c>
      <c r="AH2275" s="57" t="s">
        <v>17</v>
      </c>
      <c r="AI2275" s="57" t="s">
        <v>17</v>
      </c>
    </row>
    <row r="2276" spans="1:35" s="14" customFormat="1" x14ac:dyDescent="0.35">
      <c r="A2276" s="1" t="s">
        <v>4916</v>
      </c>
      <c r="B2276" s="1" t="s">
        <v>4917</v>
      </c>
      <c r="C2276" s="3"/>
      <c r="D2276" s="1"/>
      <c r="E2276" s="1"/>
      <c r="F2276" s="3" t="s">
        <v>39</v>
      </c>
      <c r="G2276" s="1" t="s">
        <v>40</v>
      </c>
      <c r="H2276" s="51" t="str">
        <f>_xlfn.XLOOKUP(B2276,'[1]Nur des jours'!$B:$B,'[1]Nur des jours'!$H:$H,"")</f>
        <v>ZTE</v>
      </c>
      <c r="I2276" s="52">
        <v>0</v>
      </c>
      <c r="J2276" s="52">
        <v>0</v>
      </c>
      <c r="K2276" s="52">
        <v>0</v>
      </c>
      <c r="L2276" s="53">
        <v>0</v>
      </c>
      <c r="M2276" s="54" t="s">
        <v>5374</v>
      </c>
      <c r="N2276" s="55"/>
      <c r="O2276" s="16" t="str" cm="1">
        <f t="array" ref="O2276">IFERROR(_xlfn.IFS(
Q2276="MPR ISSUE","PDH",
Q2276="BSS Hardware Issue","BSS",
Q2276="Sites strategiques, MLL, Pylone, etc.","ENVTECH",
Q2276="AKTIVCO DEFAUT GE &amp; POWER Cabinet","AKTIVCO",
Q2276="AKTIVCO Coupure ENEO &amp; Baisse de tension","AKTIVCO GRID ONLY",
Q2276="Coupure ENEO &amp; Baisse de tension","IHS GRID ONLY",
Q2276="Defaut GE &amp; POWER Cabinet","IHS",
Q2276="Sharing","Partners",
Q2276="SIte strategiques &amp; DataCenter","SST &amp; DC",
Q2276="Exclu","Exclu",
Q2276="SAT","SAT",
Q2276="SPARE-ISSUE","SPARE-ISSUE",
Q2276="Fiber CAmtel","TRANS_FO_CAMTEL",
Q2276="Fiber AOF","Fiber AOF",
Q2276="Projet OCM (HUAWEI)","TRAVAUX-HUAWEI",
Q2276="Projet OCM (NOKIA)","TRAVAUX-NOKIA",
Q2276="ACCESS-ISSUE","ACCESS-ISSUE",
Q2276="Projet OCM (ZTE, NOKIA, autres projets)","TRAVAUX OCM",
Q2276="No root CAuse","No root cause",
Q2276="ODU HS","PDH",
Q2276="IP &amp; VLAN","PDH",
Q2276="Warehouse HUAWEI","SPARE-ISSUE",
Q2276="SPARE-HS","SPARE-ISSUE",
Q2276="Power Telco","BSS"
),"")</f>
        <v>No root cause</v>
      </c>
      <c r="P2276" s="22" t="str" cm="1">
        <f t="array" ref="P2276">IFERROR(_xlfn.IFS(
Q2276="MPR ISSUE","TX ISSUE",
Q2276="BSS Hardware Issue","RAN ISSUE",
Q2276="Sites strategiques, MLL, Pylone, etc.","ENVTECH",
Q2276="AKTIVCO DEFAUT GE &amp; POWER Cabinet","POWER ISSUE",
Q2276="AKTIVCO Coupure ENEO &amp; Baisse de tension","POWER ISSUE",
Q2276="Coupure ENEO &amp; Baisse de tension","POWER ISSUE",
Q2276="Defaut GE &amp; POWER Cabinet","POWER ISSUE",
Q2276="Sharing","POWER ISSUE",
Q2276="SIte strategiques &amp; DataCenter","POWER ISSUE",
Q2276="Exclu","Exclu",
Q2276="SAT","TX ISSUE",
Q2276="SPARE-ISSUE","SPARE-ISSUE",
Q2276="Fiber CAmtel","TX ISSUE",
Q2276="Fiber AOF","TX ISSUE",
Q2276="Projet OCM (HUAWEI)","TRAVAUX-HUAWEI",
Q2276="Projet OCM (NOKIA)","TRAVAUX -NOKIA",
Q2276="ACCESS-ISSUE","ACCESS-ISSUE",
Q2276="Projet OCM (ZTE, NOKIA, autres projets)","TRAVAUX OCM",
Q2276="No root CAuse","No root cause",
Q2276="ODU HS","TX ISSUE",
Q2276="IP &amp; VLAN","TX ISSUE",
Q2276="Warehouse HUAWEI","SPARE-ISSUE",
Q2276="SPARE-HS","SPARE-ISSUE",
Q2276="Power Telco","RAN ISSUE"
),"")</f>
        <v>No root cause</v>
      </c>
      <c r="Q2276" s="48" t="s">
        <v>5573</v>
      </c>
      <c r="R2276" s="23" t="str" cm="1">
        <f t="array" ref="R2276">IFERROR(_xlfn.IFS(
Q2276="MPR ISSUE","ACTIVE",
Q2276="BSS Hardware Issue","ACTIVE",
Q2276="Sites strategiques, MLL, Pylone, etc.","PASSIVE",
Q2276="AKTIVCO DEFAUT GE &amp; POWER Cabinet","PASSIVE",
Q2276="AKTIVCO Coupure ENEO &amp; Baisse de tension","PASSIVE",
Q2276="Coupure ENEO &amp; Baisse de tension","PASSIVE",
Q2276="Defaut GE &amp; POWER Cabinet","PASSIVE",
Q2276="Sharing","PASSIVE",
Q2276="SIte strategiques &amp; DataCenter","PASSIVE",
Q2276="Exclu","Exclu",
Q2276="SAT","ACTIVE",
Q2276="SPARE-ISSUE","SPARE-ISSUE",
Q2276="Fiber CAmtel","ACTIVE",
Q2276="Fiber AOF","ACTIVE",
Q2276="Projet OCM (HUAWEI)","PLANNED WORKS",
Q2276="Projet OCM (NOKIA)","PLANNED WORKS",
Q2276="ACCESS-ISSUE","ACCESS-ISSUE",
Q2276="Projet OCM (ZTE, NOKIA, autres projets)","PLANNED WORKS",
Q2276="No root CAuse","No root cause",
Q2276="ODU HS","ACTIVE",
Q2276="IP &amp; VLAN","ACTIVE",
Q2276="Warehouse HUAWEI","SPARE-ISSUE",
Q2276="SPARE-HS","SPARE-ISSUE",
Q2276="Power Telco","ACTIVE"
),"")</f>
        <v>No root cause</v>
      </c>
      <c r="S2276" s="56" t="s">
        <v>17</v>
      </c>
      <c r="T2276" s="7" t="s">
        <v>17</v>
      </c>
      <c r="U2276" s="57" t="s">
        <v>17</v>
      </c>
      <c r="V2276" s="57" t="s">
        <v>17</v>
      </c>
      <c r="W2276" s="57" t="s">
        <v>17</v>
      </c>
      <c r="X2276" s="57" t="s">
        <v>17</v>
      </c>
      <c r="Y2276" s="57" t="s">
        <v>17</v>
      </c>
      <c r="Z2276" s="57" t="s">
        <v>17</v>
      </c>
      <c r="AA2276" s="57" t="s">
        <v>17</v>
      </c>
      <c r="AB2276" s="57"/>
      <c r="AC2276" s="57" t="s">
        <v>17</v>
      </c>
      <c r="AD2276" s="57" t="s">
        <v>17</v>
      </c>
      <c r="AE2276" s="57" t="s">
        <v>17</v>
      </c>
      <c r="AF2276" s="57" t="s">
        <v>17</v>
      </c>
      <c r="AG2276" s="57" t="s">
        <v>17</v>
      </c>
      <c r="AH2276" s="57" t="s">
        <v>17</v>
      </c>
      <c r="AI2276" s="57" t="s">
        <v>17</v>
      </c>
    </row>
    <row r="2277" spans="1:35" s="14" customFormat="1" x14ac:dyDescent="0.35">
      <c r="A2277" s="1" t="s">
        <v>795</v>
      </c>
      <c r="B2277" s="1" t="s">
        <v>796</v>
      </c>
      <c r="C2277" s="3"/>
      <c r="D2277" s="1" t="s">
        <v>12</v>
      </c>
      <c r="E2277" s="1" t="s">
        <v>13</v>
      </c>
      <c r="F2277" s="3" t="s">
        <v>33</v>
      </c>
      <c r="G2277" s="1" t="s">
        <v>34</v>
      </c>
      <c r="H2277" s="51" t="str">
        <f>_xlfn.XLOOKUP(B2277,'[1]Nur des jours'!$B:$B,'[1]Nur des jours'!$H:$H,"")</f>
        <v>ZTE</v>
      </c>
      <c r="I2277" s="52">
        <v>0</v>
      </c>
      <c r="J2277" s="52">
        <v>0</v>
      </c>
      <c r="K2277" s="52">
        <v>0</v>
      </c>
      <c r="L2277" s="53">
        <v>0</v>
      </c>
      <c r="M2277" s="54" t="s">
        <v>5374</v>
      </c>
      <c r="N2277" s="55"/>
      <c r="O2277" s="16" t="str" cm="1">
        <f t="array" ref="O2277">IFERROR(_xlfn.IFS(
Q2277="MPR ISSUE","PDH",
Q2277="BSS Hardware Issue","BSS",
Q2277="Sites strategiques, MLL, Pylone, etc.","ENVTECH",
Q2277="AKTIVCO DEFAUT GE &amp; POWER Cabinet","AKTIVCO",
Q2277="AKTIVCO Coupure ENEO &amp; Baisse de tension","AKTIVCO GRID ONLY",
Q2277="Coupure ENEO &amp; Baisse de tension","IHS GRID ONLY",
Q2277="Defaut GE &amp; POWER Cabinet","IHS",
Q2277="Sharing","Partners",
Q2277="SIte strategiques &amp; DataCenter","SST &amp; DC",
Q2277="Exclu","Exclu",
Q2277="SAT","SAT",
Q2277="SPARE-ISSUE","SPARE-ISSUE",
Q2277="Fiber CAmtel","TRANS_FO_CAMTEL",
Q2277="Fiber AOF","Fiber AOF",
Q2277="Projet OCM (HUAWEI)","TRAVAUX-HUAWEI",
Q2277="Projet OCM (NOKIA)","TRAVAUX-NOKIA",
Q2277="ACCESS-ISSUE","ACCESS-ISSUE",
Q2277="Projet OCM (ZTE, NOKIA, autres projets)","TRAVAUX OCM",
Q2277="No root CAuse","No root cause",
Q2277="ODU HS","PDH",
Q2277="IP &amp; VLAN","PDH",
Q2277="Warehouse HUAWEI","SPARE-ISSUE",
Q2277="SPARE-HS","SPARE-ISSUE",
Q2277="Power Telco","BSS"
),"")</f>
        <v>No root cause</v>
      </c>
      <c r="P2277" s="22" t="str" cm="1">
        <f t="array" ref="P2277">IFERROR(_xlfn.IFS(
Q2277="MPR ISSUE","TX ISSUE",
Q2277="BSS Hardware Issue","RAN ISSUE",
Q2277="Sites strategiques, MLL, Pylone, etc.","ENVTECH",
Q2277="AKTIVCO DEFAUT GE &amp; POWER Cabinet","POWER ISSUE",
Q2277="AKTIVCO Coupure ENEO &amp; Baisse de tension","POWER ISSUE",
Q2277="Coupure ENEO &amp; Baisse de tension","POWER ISSUE",
Q2277="Defaut GE &amp; POWER Cabinet","POWER ISSUE",
Q2277="Sharing","POWER ISSUE",
Q2277="SIte strategiques &amp; DataCenter","POWER ISSUE",
Q2277="Exclu","Exclu",
Q2277="SAT","TX ISSUE",
Q2277="SPARE-ISSUE","SPARE-ISSUE",
Q2277="Fiber CAmtel","TX ISSUE",
Q2277="Fiber AOF","TX ISSUE",
Q2277="Projet OCM (HUAWEI)","TRAVAUX-HUAWEI",
Q2277="Projet OCM (NOKIA)","TRAVAUX -NOKIA",
Q2277="ACCESS-ISSUE","ACCESS-ISSUE",
Q2277="Projet OCM (ZTE, NOKIA, autres projets)","TRAVAUX OCM",
Q2277="No root CAuse","No root cause",
Q2277="ODU HS","TX ISSUE",
Q2277="IP &amp; VLAN","TX ISSUE",
Q2277="Warehouse HUAWEI","SPARE-ISSUE",
Q2277="SPARE-HS","SPARE-ISSUE",
Q2277="Power Telco","RAN ISSUE"
),"")</f>
        <v>No root cause</v>
      </c>
      <c r="Q2277" s="48" t="s">
        <v>5573</v>
      </c>
      <c r="R2277" s="23" t="str" cm="1">
        <f t="array" ref="R2277">IFERROR(_xlfn.IFS(
Q2277="MPR ISSUE","ACTIVE",
Q2277="BSS Hardware Issue","ACTIVE",
Q2277="Sites strategiques, MLL, Pylone, etc.","PASSIVE",
Q2277="AKTIVCO DEFAUT GE &amp; POWER Cabinet","PASSIVE",
Q2277="AKTIVCO Coupure ENEO &amp; Baisse de tension","PASSIVE",
Q2277="Coupure ENEO &amp; Baisse de tension","PASSIVE",
Q2277="Defaut GE &amp; POWER Cabinet","PASSIVE",
Q2277="Sharing","PASSIVE",
Q2277="SIte strategiques &amp; DataCenter","PASSIVE",
Q2277="Exclu","Exclu",
Q2277="SAT","ACTIVE",
Q2277="SPARE-ISSUE","SPARE-ISSUE",
Q2277="Fiber CAmtel","ACTIVE",
Q2277="Fiber AOF","ACTIVE",
Q2277="Projet OCM (HUAWEI)","PLANNED WORKS",
Q2277="Projet OCM (NOKIA)","PLANNED WORKS",
Q2277="ACCESS-ISSUE","ACCESS-ISSUE",
Q2277="Projet OCM (ZTE, NOKIA, autres projets)","PLANNED WORKS",
Q2277="No root CAuse","No root cause",
Q2277="ODU HS","ACTIVE",
Q2277="IP &amp; VLAN","ACTIVE",
Q2277="Warehouse HUAWEI","SPARE-ISSUE",
Q2277="SPARE-HS","SPARE-ISSUE",
Q2277="Power Telco","ACTIVE"
),"")</f>
        <v>No root cause</v>
      </c>
      <c r="S2277" s="56" t="s">
        <v>17</v>
      </c>
      <c r="T2277" s="7" t="s">
        <v>17</v>
      </c>
      <c r="U2277" s="57" t="s">
        <v>17</v>
      </c>
      <c r="V2277" s="57" t="s">
        <v>17</v>
      </c>
      <c r="W2277" s="57" t="s">
        <v>17</v>
      </c>
      <c r="X2277" s="57" t="s">
        <v>17</v>
      </c>
      <c r="Y2277" s="57" t="s">
        <v>17</v>
      </c>
      <c r="Z2277" s="57" t="s">
        <v>17</v>
      </c>
      <c r="AA2277" s="57" t="s">
        <v>17</v>
      </c>
      <c r="AB2277" s="57"/>
      <c r="AC2277" s="57" t="s">
        <v>17</v>
      </c>
      <c r="AD2277" s="57" t="s">
        <v>17</v>
      </c>
      <c r="AE2277" s="57" t="s">
        <v>17</v>
      </c>
      <c r="AF2277" s="57" t="s">
        <v>17</v>
      </c>
      <c r="AG2277" s="57" t="s">
        <v>17</v>
      </c>
      <c r="AH2277" s="57" t="s">
        <v>17</v>
      </c>
      <c r="AI2277" s="57" t="s">
        <v>17</v>
      </c>
    </row>
    <row r="2278" spans="1:35" s="14" customFormat="1" x14ac:dyDescent="0.35">
      <c r="A2278" s="1" t="s">
        <v>4925</v>
      </c>
      <c r="B2278" s="1" t="s">
        <v>4926</v>
      </c>
      <c r="C2278" s="3"/>
      <c r="D2278" s="1" t="s">
        <v>12</v>
      </c>
      <c r="E2278" s="1"/>
      <c r="F2278" s="3" t="s">
        <v>39</v>
      </c>
      <c r="G2278" s="1" t="s">
        <v>4927</v>
      </c>
      <c r="H2278" s="51" t="str">
        <f>_xlfn.XLOOKUP(B2278,'[1]Nur des jours'!$B:$B,'[1]Nur des jours'!$H:$H,"")</f>
        <v>ZTE</v>
      </c>
      <c r="I2278" s="52">
        <v>0</v>
      </c>
      <c r="J2278" s="52">
        <v>0</v>
      </c>
      <c r="K2278" s="52">
        <v>0</v>
      </c>
      <c r="L2278" s="53">
        <v>0</v>
      </c>
      <c r="M2278" s="54" t="s">
        <v>5374</v>
      </c>
      <c r="N2278" s="55"/>
      <c r="O2278" s="16" t="str" cm="1">
        <f t="array" ref="O2278">IFERROR(_xlfn.IFS(
Q2278="MPR ISSUE","PDH",
Q2278="BSS Hardware Issue","BSS",
Q2278="Sites strategiques, MLL, Pylone, etc.","ENVTECH",
Q2278="AKTIVCO DEFAUT GE &amp; POWER Cabinet","AKTIVCO",
Q2278="AKTIVCO Coupure ENEO &amp; Baisse de tension","AKTIVCO GRID ONLY",
Q2278="Coupure ENEO &amp; Baisse de tension","IHS GRID ONLY",
Q2278="Defaut GE &amp; POWER Cabinet","IHS",
Q2278="Sharing","Partners",
Q2278="SIte strategiques &amp; DataCenter","SST &amp; DC",
Q2278="Exclu","Exclu",
Q2278="SAT","SAT",
Q2278="SPARE-ISSUE","SPARE-ISSUE",
Q2278="Fiber CAmtel","TRANS_FO_CAMTEL",
Q2278="Fiber AOF","Fiber AOF",
Q2278="Projet OCM (HUAWEI)","TRAVAUX-HUAWEI",
Q2278="Projet OCM (NOKIA)","TRAVAUX-NOKIA",
Q2278="ACCESS-ISSUE","ACCESS-ISSUE",
Q2278="Projet OCM (ZTE, NOKIA, autres projets)","TRAVAUX OCM",
Q2278="No root CAuse","No root cause",
Q2278="ODU HS","PDH",
Q2278="IP &amp; VLAN","PDH",
Q2278="Warehouse HUAWEI","SPARE-ISSUE",
Q2278="SPARE-HS","SPARE-ISSUE",
Q2278="Power Telco","BSS"
),"")</f>
        <v>No root cause</v>
      </c>
      <c r="P2278" s="22" t="str" cm="1">
        <f t="array" ref="P2278">IFERROR(_xlfn.IFS(
Q2278="MPR ISSUE","TX ISSUE",
Q2278="BSS Hardware Issue","RAN ISSUE",
Q2278="Sites strategiques, MLL, Pylone, etc.","ENVTECH",
Q2278="AKTIVCO DEFAUT GE &amp; POWER Cabinet","POWER ISSUE",
Q2278="AKTIVCO Coupure ENEO &amp; Baisse de tension","POWER ISSUE",
Q2278="Coupure ENEO &amp; Baisse de tension","POWER ISSUE",
Q2278="Defaut GE &amp; POWER Cabinet","POWER ISSUE",
Q2278="Sharing","POWER ISSUE",
Q2278="SIte strategiques &amp; DataCenter","POWER ISSUE",
Q2278="Exclu","Exclu",
Q2278="SAT","TX ISSUE",
Q2278="SPARE-ISSUE","SPARE-ISSUE",
Q2278="Fiber CAmtel","TX ISSUE",
Q2278="Fiber AOF","TX ISSUE",
Q2278="Projet OCM (HUAWEI)","TRAVAUX-HUAWEI",
Q2278="Projet OCM (NOKIA)","TRAVAUX -NOKIA",
Q2278="ACCESS-ISSUE","ACCESS-ISSUE",
Q2278="Projet OCM (ZTE, NOKIA, autres projets)","TRAVAUX OCM",
Q2278="No root CAuse","No root cause",
Q2278="ODU HS","TX ISSUE",
Q2278="IP &amp; VLAN","TX ISSUE",
Q2278="Warehouse HUAWEI","SPARE-ISSUE",
Q2278="SPARE-HS","SPARE-ISSUE",
Q2278="Power Telco","RAN ISSUE"
),"")</f>
        <v>No root cause</v>
      </c>
      <c r="Q2278" s="48" t="s">
        <v>5573</v>
      </c>
      <c r="R2278" s="23" t="str" cm="1">
        <f t="array" ref="R2278">IFERROR(_xlfn.IFS(
Q2278="MPR ISSUE","ACTIVE",
Q2278="BSS Hardware Issue","ACTIVE",
Q2278="Sites strategiques, MLL, Pylone, etc.","PASSIVE",
Q2278="AKTIVCO DEFAUT GE &amp; POWER Cabinet","PASSIVE",
Q2278="AKTIVCO Coupure ENEO &amp; Baisse de tension","PASSIVE",
Q2278="Coupure ENEO &amp; Baisse de tension","PASSIVE",
Q2278="Defaut GE &amp; POWER Cabinet","PASSIVE",
Q2278="Sharing","PASSIVE",
Q2278="SIte strategiques &amp; DataCenter","PASSIVE",
Q2278="Exclu","Exclu",
Q2278="SAT","ACTIVE",
Q2278="SPARE-ISSUE","SPARE-ISSUE",
Q2278="Fiber CAmtel","ACTIVE",
Q2278="Fiber AOF","ACTIVE",
Q2278="Projet OCM (HUAWEI)","PLANNED WORKS",
Q2278="Projet OCM (NOKIA)","PLANNED WORKS",
Q2278="ACCESS-ISSUE","ACCESS-ISSUE",
Q2278="Projet OCM (ZTE, NOKIA, autres projets)","PLANNED WORKS",
Q2278="No root CAuse","No root cause",
Q2278="ODU HS","ACTIVE",
Q2278="IP &amp; VLAN","ACTIVE",
Q2278="Warehouse HUAWEI","SPARE-ISSUE",
Q2278="SPARE-HS","SPARE-ISSUE",
Q2278="Power Telco","ACTIVE"
),"")</f>
        <v>No root cause</v>
      </c>
      <c r="S2278" s="56" t="s">
        <v>17</v>
      </c>
      <c r="T2278" s="7" t="s">
        <v>17</v>
      </c>
      <c r="U2278" s="57" t="s">
        <v>17</v>
      </c>
      <c r="V2278" s="57" t="s">
        <v>17</v>
      </c>
      <c r="W2278" s="57" t="s">
        <v>17</v>
      </c>
      <c r="X2278" s="57" t="s">
        <v>17</v>
      </c>
      <c r="Y2278" s="57" t="s">
        <v>17</v>
      </c>
      <c r="Z2278" s="57" t="s">
        <v>17</v>
      </c>
      <c r="AA2278" s="57" t="s">
        <v>17</v>
      </c>
      <c r="AB2278" s="57"/>
      <c r="AC2278" s="57" t="s">
        <v>17</v>
      </c>
      <c r="AD2278" s="57" t="s">
        <v>17</v>
      </c>
      <c r="AE2278" s="57" t="s">
        <v>17</v>
      </c>
      <c r="AF2278" s="57" t="s">
        <v>17</v>
      </c>
      <c r="AG2278" s="57" t="s">
        <v>17</v>
      </c>
      <c r="AH2278" s="57" t="s">
        <v>17</v>
      </c>
      <c r="AI2278" s="57" t="s">
        <v>17</v>
      </c>
    </row>
    <row r="2279" spans="1:35" s="14" customFormat="1" x14ac:dyDescent="0.35">
      <c r="A2279" s="1" t="s">
        <v>4933</v>
      </c>
      <c r="B2279" s="1" t="s">
        <v>4934</v>
      </c>
      <c r="C2279" s="3"/>
      <c r="D2279" s="1"/>
      <c r="E2279" s="1"/>
      <c r="F2279" s="3" t="s">
        <v>39</v>
      </c>
      <c r="G2279" s="1" t="s">
        <v>4935</v>
      </c>
      <c r="H2279" s="51" t="str">
        <f>_xlfn.XLOOKUP(B2279,'[1]Nur des jours'!$B:$B,'[1]Nur des jours'!$H:$H,"")</f>
        <v>ZTE</v>
      </c>
      <c r="I2279" s="52">
        <v>0</v>
      </c>
      <c r="J2279" s="52">
        <v>0</v>
      </c>
      <c r="K2279" s="52">
        <v>0</v>
      </c>
      <c r="L2279" s="53">
        <v>0</v>
      </c>
      <c r="M2279" s="54" t="s">
        <v>5374</v>
      </c>
      <c r="N2279" s="55"/>
      <c r="O2279" s="16" t="str" cm="1">
        <f t="array" ref="O2279">IFERROR(_xlfn.IFS(
Q2279="MPR ISSUE","PDH",
Q2279="BSS Hardware Issue","BSS",
Q2279="Sites strategiques, MLL, Pylone, etc.","ENVTECH",
Q2279="AKTIVCO DEFAUT GE &amp; POWER Cabinet","AKTIVCO",
Q2279="AKTIVCO Coupure ENEO &amp; Baisse de tension","AKTIVCO GRID ONLY",
Q2279="Coupure ENEO &amp; Baisse de tension","IHS GRID ONLY",
Q2279="Defaut GE &amp; POWER Cabinet","IHS",
Q2279="Sharing","Partners",
Q2279="SIte strategiques &amp; DataCenter","SST &amp; DC",
Q2279="Exclu","Exclu",
Q2279="SAT","SAT",
Q2279="SPARE-ISSUE","SPARE-ISSUE",
Q2279="Fiber CAmtel","TRANS_FO_CAMTEL",
Q2279="Fiber AOF","Fiber AOF",
Q2279="Projet OCM (HUAWEI)","TRAVAUX-HUAWEI",
Q2279="Projet OCM (NOKIA)","TRAVAUX-NOKIA",
Q2279="ACCESS-ISSUE","ACCESS-ISSUE",
Q2279="Projet OCM (ZTE, NOKIA, autres projets)","TRAVAUX OCM",
Q2279="No root CAuse","No root cause",
Q2279="ODU HS","PDH",
Q2279="IP &amp; VLAN","PDH",
Q2279="Warehouse HUAWEI","SPARE-ISSUE",
Q2279="SPARE-HS","SPARE-ISSUE",
Q2279="Power Telco","BSS"
),"")</f>
        <v>No root cause</v>
      </c>
      <c r="P2279" s="22" t="str" cm="1">
        <f t="array" ref="P2279">IFERROR(_xlfn.IFS(
Q2279="MPR ISSUE","TX ISSUE",
Q2279="BSS Hardware Issue","RAN ISSUE",
Q2279="Sites strategiques, MLL, Pylone, etc.","ENVTECH",
Q2279="AKTIVCO DEFAUT GE &amp; POWER Cabinet","POWER ISSUE",
Q2279="AKTIVCO Coupure ENEO &amp; Baisse de tension","POWER ISSUE",
Q2279="Coupure ENEO &amp; Baisse de tension","POWER ISSUE",
Q2279="Defaut GE &amp; POWER Cabinet","POWER ISSUE",
Q2279="Sharing","POWER ISSUE",
Q2279="SIte strategiques &amp; DataCenter","POWER ISSUE",
Q2279="Exclu","Exclu",
Q2279="SAT","TX ISSUE",
Q2279="SPARE-ISSUE","SPARE-ISSUE",
Q2279="Fiber CAmtel","TX ISSUE",
Q2279="Fiber AOF","TX ISSUE",
Q2279="Projet OCM (HUAWEI)","TRAVAUX-HUAWEI",
Q2279="Projet OCM (NOKIA)","TRAVAUX -NOKIA",
Q2279="ACCESS-ISSUE","ACCESS-ISSUE",
Q2279="Projet OCM (ZTE, NOKIA, autres projets)","TRAVAUX OCM",
Q2279="No root CAuse","No root cause",
Q2279="ODU HS","TX ISSUE",
Q2279="IP &amp; VLAN","TX ISSUE",
Q2279="Warehouse HUAWEI","SPARE-ISSUE",
Q2279="SPARE-HS","SPARE-ISSUE",
Q2279="Power Telco","RAN ISSUE"
),"")</f>
        <v>No root cause</v>
      </c>
      <c r="Q2279" s="48" t="s">
        <v>5573</v>
      </c>
      <c r="R2279" s="23" t="str" cm="1">
        <f t="array" ref="R2279">IFERROR(_xlfn.IFS(
Q2279="MPR ISSUE","ACTIVE",
Q2279="BSS Hardware Issue","ACTIVE",
Q2279="Sites strategiques, MLL, Pylone, etc.","PASSIVE",
Q2279="AKTIVCO DEFAUT GE &amp; POWER Cabinet","PASSIVE",
Q2279="AKTIVCO Coupure ENEO &amp; Baisse de tension","PASSIVE",
Q2279="Coupure ENEO &amp; Baisse de tension","PASSIVE",
Q2279="Defaut GE &amp; POWER Cabinet","PASSIVE",
Q2279="Sharing","PASSIVE",
Q2279="SIte strategiques &amp; DataCenter","PASSIVE",
Q2279="Exclu","Exclu",
Q2279="SAT","ACTIVE",
Q2279="SPARE-ISSUE","SPARE-ISSUE",
Q2279="Fiber CAmtel","ACTIVE",
Q2279="Fiber AOF","ACTIVE",
Q2279="Projet OCM (HUAWEI)","PLANNED WORKS",
Q2279="Projet OCM (NOKIA)","PLANNED WORKS",
Q2279="ACCESS-ISSUE","ACCESS-ISSUE",
Q2279="Projet OCM (ZTE, NOKIA, autres projets)","PLANNED WORKS",
Q2279="No root CAuse","No root cause",
Q2279="ODU HS","ACTIVE",
Q2279="IP &amp; VLAN","ACTIVE",
Q2279="Warehouse HUAWEI","SPARE-ISSUE",
Q2279="SPARE-HS","SPARE-ISSUE",
Q2279="Power Telco","ACTIVE"
),"")</f>
        <v>No root cause</v>
      </c>
      <c r="S2279" s="56" t="s">
        <v>17</v>
      </c>
      <c r="T2279" s="7" t="s">
        <v>17</v>
      </c>
      <c r="U2279" s="57" t="s">
        <v>17</v>
      </c>
      <c r="V2279" s="57" t="s">
        <v>17</v>
      </c>
      <c r="W2279" s="57" t="s">
        <v>17</v>
      </c>
      <c r="X2279" s="57" t="s">
        <v>17</v>
      </c>
      <c r="Y2279" s="57" t="s">
        <v>17</v>
      </c>
      <c r="Z2279" s="57" t="s">
        <v>17</v>
      </c>
      <c r="AA2279" s="57" t="s">
        <v>17</v>
      </c>
      <c r="AB2279" s="57"/>
      <c r="AC2279" s="57" t="s">
        <v>17</v>
      </c>
      <c r="AD2279" s="57" t="s">
        <v>17</v>
      </c>
      <c r="AE2279" s="57" t="s">
        <v>17</v>
      </c>
      <c r="AF2279" s="57" t="s">
        <v>17</v>
      </c>
      <c r="AG2279" s="57" t="s">
        <v>17</v>
      </c>
      <c r="AH2279" s="57" t="s">
        <v>17</v>
      </c>
      <c r="AI2279" s="57" t="s">
        <v>17</v>
      </c>
    </row>
    <row r="2280" spans="1:35" s="14" customFormat="1" x14ac:dyDescent="0.35">
      <c r="A2280" s="1" t="s">
        <v>4955</v>
      </c>
      <c r="B2280" s="1" t="s">
        <v>4956</v>
      </c>
      <c r="C2280" s="3"/>
      <c r="D2280" s="1" t="s">
        <v>12</v>
      </c>
      <c r="E2280" s="1" t="s">
        <v>13</v>
      </c>
      <c r="F2280" s="3" t="s">
        <v>33</v>
      </c>
      <c r="G2280" s="1" t="s">
        <v>34</v>
      </c>
      <c r="H2280" s="51" t="str">
        <f>_xlfn.XLOOKUP(B2280,'[1]Nur des jours'!$B:$B,'[1]Nur des jours'!$H:$H,"")</f>
        <v>ZTE</v>
      </c>
      <c r="I2280" s="52">
        <v>0</v>
      </c>
      <c r="J2280" s="52">
        <v>0</v>
      </c>
      <c r="K2280" s="52">
        <v>0</v>
      </c>
      <c r="L2280" s="53">
        <v>0</v>
      </c>
      <c r="M2280" s="54" t="s">
        <v>5374</v>
      </c>
      <c r="N2280" s="55"/>
      <c r="O2280" s="16" t="str" cm="1">
        <f t="array" ref="O2280">IFERROR(_xlfn.IFS(
Q2280="MPR ISSUE","PDH",
Q2280="BSS Hardware Issue","BSS",
Q2280="Sites strategiques, MLL, Pylone, etc.","ENVTECH",
Q2280="AKTIVCO DEFAUT GE &amp; POWER Cabinet","AKTIVCO",
Q2280="AKTIVCO Coupure ENEO &amp; Baisse de tension","AKTIVCO GRID ONLY",
Q2280="Coupure ENEO &amp; Baisse de tension","IHS GRID ONLY",
Q2280="Defaut GE &amp; POWER Cabinet","IHS",
Q2280="Sharing","Partners",
Q2280="SIte strategiques &amp; DataCenter","SST &amp; DC",
Q2280="Exclu","Exclu",
Q2280="SAT","SAT",
Q2280="SPARE-ISSUE","SPARE-ISSUE",
Q2280="Fiber CAmtel","TRANS_FO_CAMTEL",
Q2280="Fiber AOF","Fiber AOF",
Q2280="Projet OCM (HUAWEI)","TRAVAUX-HUAWEI",
Q2280="Projet OCM (NOKIA)","TRAVAUX-NOKIA",
Q2280="ACCESS-ISSUE","ACCESS-ISSUE",
Q2280="Projet OCM (ZTE, NOKIA, autres projets)","TRAVAUX OCM",
Q2280="No root CAuse","No root cause",
Q2280="ODU HS","PDH",
Q2280="IP &amp; VLAN","PDH",
Q2280="Warehouse HUAWEI","SPARE-ISSUE",
Q2280="SPARE-HS","SPARE-ISSUE",
Q2280="Power Telco","BSS"
),"")</f>
        <v>No root cause</v>
      </c>
      <c r="P2280" s="22" t="str" cm="1">
        <f t="array" ref="P2280">IFERROR(_xlfn.IFS(
Q2280="MPR ISSUE","TX ISSUE",
Q2280="BSS Hardware Issue","RAN ISSUE",
Q2280="Sites strategiques, MLL, Pylone, etc.","ENVTECH",
Q2280="AKTIVCO DEFAUT GE &amp; POWER Cabinet","POWER ISSUE",
Q2280="AKTIVCO Coupure ENEO &amp; Baisse de tension","POWER ISSUE",
Q2280="Coupure ENEO &amp; Baisse de tension","POWER ISSUE",
Q2280="Defaut GE &amp; POWER Cabinet","POWER ISSUE",
Q2280="Sharing","POWER ISSUE",
Q2280="SIte strategiques &amp; DataCenter","POWER ISSUE",
Q2280="Exclu","Exclu",
Q2280="SAT","TX ISSUE",
Q2280="SPARE-ISSUE","SPARE-ISSUE",
Q2280="Fiber CAmtel","TX ISSUE",
Q2280="Fiber AOF","TX ISSUE",
Q2280="Projet OCM (HUAWEI)","TRAVAUX-HUAWEI",
Q2280="Projet OCM (NOKIA)","TRAVAUX -NOKIA",
Q2280="ACCESS-ISSUE","ACCESS-ISSUE",
Q2280="Projet OCM (ZTE, NOKIA, autres projets)","TRAVAUX OCM",
Q2280="No root CAuse","No root cause",
Q2280="ODU HS","TX ISSUE",
Q2280="IP &amp; VLAN","TX ISSUE",
Q2280="Warehouse HUAWEI","SPARE-ISSUE",
Q2280="SPARE-HS","SPARE-ISSUE",
Q2280="Power Telco","RAN ISSUE"
),"")</f>
        <v>No root cause</v>
      </c>
      <c r="Q2280" s="48" t="s">
        <v>5573</v>
      </c>
      <c r="R2280" s="23" t="str" cm="1">
        <f t="array" ref="R2280">IFERROR(_xlfn.IFS(
Q2280="MPR ISSUE","ACTIVE",
Q2280="BSS Hardware Issue","ACTIVE",
Q2280="Sites strategiques, MLL, Pylone, etc.","PASSIVE",
Q2280="AKTIVCO DEFAUT GE &amp; POWER Cabinet","PASSIVE",
Q2280="AKTIVCO Coupure ENEO &amp; Baisse de tension","PASSIVE",
Q2280="Coupure ENEO &amp; Baisse de tension","PASSIVE",
Q2280="Defaut GE &amp; POWER Cabinet","PASSIVE",
Q2280="Sharing","PASSIVE",
Q2280="SIte strategiques &amp; DataCenter","PASSIVE",
Q2280="Exclu","Exclu",
Q2280="SAT","ACTIVE",
Q2280="SPARE-ISSUE","SPARE-ISSUE",
Q2280="Fiber CAmtel","ACTIVE",
Q2280="Fiber AOF","ACTIVE",
Q2280="Projet OCM (HUAWEI)","PLANNED WORKS",
Q2280="Projet OCM (NOKIA)","PLANNED WORKS",
Q2280="ACCESS-ISSUE","ACCESS-ISSUE",
Q2280="Projet OCM (ZTE, NOKIA, autres projets)","PLANNED WORKS",
Q2280="No root CAuse","No root cause",
Q2280="ODU HS","ACTIVE",
Q2280="IP &amp; VLAN","ACTIVE",
Q2280="Warehouse HUAWEI","SPARE-ISSUE",
Q2280="SPARE-HS","SPARE-ISSUE",
Q2280="Power Telco","ACTIVE"
),"")</f>
        <v>No root cause</v>
      </c>
      <c r="S2280" s="56" t="s">
        <v>17</v>
      </c>
      <c r="T2280" s="7" t="s">
        <v>17</v>
      </c>
      <c r="U2280" s="57" t="s">
        <v>17</v>
      </c>
      <c r="V2280" s="57" t="s">
        <v>17</v>
      </c>
      <c r="W2280" s="57" t="s">
        <v>17</v>
      </c>
      <c r="X2280" s="57" t="s">
        <v>17</v>
      </c>
      <c r="Y2280" s="57" t="s">
        <v>17</v>
      </c>
      <c r="Z2280" s="57" t="s">
        <v>17</v>
      </c>
      <c r="AA2280" s="57" t="s">
        <v>17</v>
      </c>
      <c r="AB2280" s="57"/>
      <c r="AC2280" s="57" t="s">
        <v>17</v>
      </c>
      <c r="AD2280" s="57" t="s">
        <v>17</v>
      </c>
      <c r="AE2280" s="57" t="s">
        <v>17</v>
      </c>
      <c r="AF2280" s="57" t="s">
        <v>17</v>
      </c>
      <c r="AG2280" s="57" t="s">
        <v>17</v>
      </c>
      <c r="AH2280" s="57" t="s">
        <v>17</v>
      </c>
      <c r="AI2280" s="57" t="s">
        <v>17</v>
      </c>
    </row>
    <row r="2281" spans="1:35" s="14" customFormat="1" x14ac:dyDescent="0.35">
      <c r="A2281" s="1" t="s">
        <v>4957</v>
      </c>
      <c r="B2281" s="1" t="s">
        <v>4958</v>
      </c>
      <c r="C2281" s="3"/>
      <c r="D2281" s="1" t="s">
        <v>12</v>
      </c>
      <c r="E2281" s="1" t="s">
        <v>85</v>
      </c>
      <c r="F2281" s="3" t="s">
        <v>39</v>
      </c>
      <c r="G2281" s="1" t="s">
        <v>4959</v>
      </c>
      <c r="H2281" s="51" t="str">
        <f>_xlfn.XLOOKUP(B2281,'[1]Nur des jours'!$B:$B,'[1]Nur des jours'!$H:$H,"")</f>
        <v>ZTE</v>
      </c>
      <c r="I2281" s="52">
        <v>0</v>
      </c>
      <c r="J2281" s="52">
        <v>0</v>
      </c>
      <c r="K2281" s="52">
        <v>0</v>
      </c>
      <c r="L2281" s="53">
        <v>0</v>
      </c>
      <c r="M2281" s="54" t="s">
        <v>5374</v>
      </c>
      <c r="N2281" s="55"/>
      <c r="O2281" s="16" t="str" cm="1">
        <f t="array" ref="O2281">IFERROR(_xlfn.IFS(
Q2281="MPR ISSUE","PDH",
Q2281="BSS Hardware Issue","BSS",
Q2281="Sites strategiques, MLL, Pylone, etc.","ENVTECH",
Q2281="AKTIVCO DEFAUT GE &amp; POWER Cabinet","AKTIVCO",
Q2281="AKTIVCO Coupure ENEO &amp; Baisse de tension","AKTIVCO GRID ONLY",
Q2281="Coupure ENEO &amp; Baisse de tension","IHS GRID ONLY",
Q2281="Defaut GE &amp; POWER Cabinet","IHS",
Q2281="Sharing","Partners",
Q2281="SIte strategiques &amp; DataCenter","SST &amp; DC",
Q2281="Exclu","Exclu",
Q2281="SAT","SAT",
Q2281="SPARE-ISSUE","SPARE-ISSUE",
Q2281="Fiber CAmtel","TRANS_FO_CAMTEL",
Q2281="Fiber AOF","Fiber AOF",
Q2281="Projet OCM (HUAWEI)","TRAVAUX-HUAWEI",
Q2281="Projet OCM (NOKIA)","TRAVAUX-NOKIA",
Q2281="ACCESS-ISSUE","ACCESS-ISSUE",
Q2281="Projet OCM (ZTE, NOKIA, autres projets)","TRAVAUX OCM",
Q2281="No root CAuse","No root cause",
Q2281="ODU HS","PDH",
Q2281="IP &amp; VLAN","PDH",
Q2281="Warehouse HUAWEI","SPARE-ISSUE",
Q2281="SPARE-HS","SPARE-ISSUE",
Q2281="Power Telco","BSS"
),"")</f>
        <v>No root cause</v>
      </c>
      <c r="P2281" s="22" t="str" cm="1">
        <f t="array" ref="P2281">IFERROR(_xlfn.IFS(
Q2281="MPR ISSUE","TX ISSUE",
Q2281="BSS Hardware Issue","RAN ISSUE",
Q2281="Sites strategiques, MLL, Pylone, etc.","ENVTECH",
Q2281="AKTIVCO DEFAUT GE &amp; POWER Cabinet","POWER ISSUE",
Q2281="AKTIVCO Coupure ENEO &amp; Baisse de tension","POWER ISSUE",
Q2281="Coupure ENEO &amp; Baisse de tension","POWER ISSUE",
Q2281="Defaut GE &amp; POWER Cabinet","POWER ISSUE",
Q2281="Sharing","POWER ISSUE",
Q2281="SIte strategiques &amp; DataCenter","POWER ISSUE",
Q2281="Exclu","Exclu",
Q2281="SAT","TX ISSUE",
Q2281="SPARE-ISSUE","SPARE-ISSUE",
Q2281="Fiber CAmtel","TX ISSUE",
Q2281="Fiber AOF","TX ISSUE",
Q2281="Projet OCM (HUAWEI)","TRAVAUX-HUAWEI",
Q2281="Projet OCM (NOKIA)","TRAVAUX -NOKIA",
Q2281="ACCESS-ISSUE","ACCESS-ISSUE",
Q2281="Projet OCM (ZTE, NOKIA, autres projets)","TRAVAUX OCM",
Q2281="No root CAuse","No root cause",
Q2281="ODU HS","TX ISSUE",
Q2281="IP &amp; VLAN","TX ISSUE",
Q2281="Warehouse HUAWEI","SPARE-ISSUE",
Q2281="SPARE-HS","SPARE-ISSUE",
Q2281="Power Telco","RAN ISSUE"
),"")</f>
        <v>No root cause</v>
      </c>
      <c r="Q2281" s="48" t="s">
        <v>5573</v>
      </c>
      <c r="R2281" s="23" t="str" cm="1">
        <f t="array" ref="R2281">IFERROR(_xlfn.IFS(
Q2281="MPR ISSUE","ACTIVE",
Q2281="BSS Hardware Issue","ACTIVE",
Q2281="Sites strategiques, MLL, Pylone, etc.","PASSIVE",
Q2281="AKTIVCO DEFAUT GE &amp; POWER Cabinet","PASSIVE",
Q2281="AKTIVCO Coupure ENEO &amp; Baisse de tension","PASSIVE",
Q2281="Coupure ENEO &amp; Baisse de tension","PASSIVE",
Q2281="Defaut GE &amp; POWER Cabinet","PASSIVE",
Q2281="Sharing","PASSIVE",
Q2281="SIte strategiques &amp; DataCenter","PASSIVE",
Q2281="Exclu","Exclu",
Q2281="SAT","ACTIVE",
Q2281="SPARE-ISSUE","SPARE-ISSUE",
Q2281="Fiber CAmtel","ACTIVE",
Q2281="Fiber AOF","ACTIVE",
Q2281="Projet OCM (HUAWEI)","PLANNED WORKS",
Q2281="Projet OCM (NOKIA)","PLANNED WORKS",
Q2281="ACCESS-ISSUE","ACCESS-ISSUE",
Q2281="Projet OCM (ZTE, NOKIA, autres projets)","PLANNED WORKS",
Q2281="No root CAuse","No root cause",
Q2281="ODU HS","ACTIVE",
Q2281="IP &amp; VLAN","ACTIVE",
Q2281="Warehouse HUAWEI","SPARE-ISSUE",
Q2281="SPARE-HS","SPARE-ISSUE",
Q2281="Power Telco","ACTIVE"
),"")</f>
        <v>No root cause</v>
      </c>
      <c r="S2281" s="56" t="s">
        <v>17</v>
      </c>
      <c r="T2281" s="7" t="s">
        <v>17</v>
      </c>
      <c r="U2281" s="57" t="s">
        <v>17</v>
      </c>
      <c r="V2281" s="57" t="s">
        <v>17</v>
      </c>
      <c r="W2281" s="57" t="s">
        <v>17</v>
      </c>
      <c r="X2281" s="57" t="s">
        <v>17</v>
      </c>
      <c r="Y2281" s="57" t="s">
        <v>17</v>
      </c>
      <c r="Z2281" s="57" t="s">
        <v>17</v>
      </c>
      <c r="AA2281" s="57" t="s">
        <v>17</v>
      </c>
      <c r="AB2281" s="57"/>
      <c r="AC2281" s="57" t="s">
        <v>17</v>
      </c>
      <c r="AD2281" s="57" t="s">
        <v>17</v>
      </c>
      <c r="AE2281" s="57" t="s">
        <v>17</v>
      </c>
      <c r="AF2281" s="57" t="s">
        <v>17</v>
      </c>
      <c r="AG2281" s="57" t="s">
        <v>17</v>
      </c>
      <c r="AH2281" s="57" t="s">
        <v>17</v>
      </c>
      <c r="AI2281" s="57" t="s">
        <v>17</v>
      </c>
    </row>
    <row r="2282" spans="1:35" s="14" customFormat="1" x14ac:dyDescent="0.35">
      <c r="A2282" s="1" t="s">
        <v>4963</v>
      </c>
      <c r="B2282" s="1" t="s">
        <v>4964</v>
      </c>
      <c r="C2282" s="3"/>
      <c r="D2282" s="1" t="s">
        <v>12</v>
      </c>
      <c r="E2282" s="1" t="s">
        <v>13</v>
      </c>
      <c r="F2282" s="3" t="s">
        <v>33</v>
      </c>
      <c r="G2282" s="1" t="s">
        <v>3943</v>
      </c>
      <c r="H2282" s="51" t="str">
        <f>_xlfn.XLOOKUP(B2282,'[1]Nur des jours'!$B:$B,'[1]Nur des jours'!$H:$H,"")</f>
        <v>ZTE</v>
      </c>
      <c r="I2282" s="52">
        <v>0</v>
      </c>
      <c r="J2282" s="52">
        <v>0</v>
      </c>
      <c r="K2282" s="52">
        <v>0</v>
      </c>
      <c r="L2282" s="53">
        <v>0</v>
      </c>
      <c r="M2282" s="54" t="s">
        <v>5374</v>
      </c>
      <c r="N2282" s="55"/>
      <c r="O2282" s="16" t="str" cm="1">
        <f t="array" ref="O2282">IFERROR(_xlfn.IFS(
Q2282="MPR ISSUE","PDH",
Q2282="BSS Hardware Issue","BSS",
Q2282="Sites strategiques, MLL, Pylone, etc.","ENVTECH",
Q2282="AKTIVCO DEFAUT GE &amp; POWER Cabinet","AKTIVCO",
Q2282="AKTIVCO Coupure ENEO &amp; Baisse de tension","AKTIVCO GRID ONLY",
Q2282="Coupure ENEO &amp; Baisse de tension","IHS GRID ONLY",
Q2282="Defaut GE &amp; POWER Cabinet","IHS",
Q2282="Sharing","Partners",
Q2282="SIte strategiques &amp; DataCenter","SST &amp; DC",
Q2282="Exclu","Exclu",
Q2282="SAT","SAT",
Q2282="SPARE-ISSUE","SPARE-ISSUE",
Q2282="Fiber CAmtel","TRANS_FO_CAMTEL",
Q2282="Fiber AOF","Fiber AOF",
Q2282="Projet OCM (HUAWEI)","TRAVAUX-HUAWEI",
Q2282="Projet OCM (NOKIA)","TRAVAUX-NOKIA",
Q2282="ACCESS-ISSUE","ACCESS-ISSUE",
Q2282="Projet OCM (ZTE, NOKIA, autres projets)","TRAVAUX OCM",
Q2282="No root CAuse","No root cause",
Q2282="ODU HS","PDH",
Q2282="IP &amp; VLAN","PDH",
Q2282="Warehouse HUAWEI","SPARE-ISSUE",
Q2282="SPARE-HS","SPARE-ISSUE",
Q2282="Power Telco","BSS"
),"")</f>
        <v>No root cause</v>
      </c>
      <c r="P2282" s="22" t="str" cm="1">
        <f t="array" ref="P2282">IFERROR(_xlfn.IFS(
Q2282="MPR ISSUE","TX ISSUE",
Q2282="BSS Hardware Issue","RAN ISSUE",
Q2282="Sites strategiques, MLL, Pylone, etc.","ENVTECH",
Q2282="AKTIVCO DEFAUT GE &amp; POWER Cabinet","POWER ISSUE",
Q2282="AKTIVCO Coupure ENEO &amp; Baisse de tension","POWER ISSUE",
Q2282="Coupure ENEO &amp; Baisse de tension","POWER ISSUE",
Q2282="Defaut GE &amp; POWER Cabinet","POWER ISSUE",
Q2282="Sharing","POWER ISSUE",
Q2282="SIte strategiques &amp; DataCenter","POWER ISSUE",
Q2282="Exclu","Exclu",
Q2282="SAT","TX ISSUE",
Q2282="SPARE-ISSUE","SPARE-ISSUE",
Q2282="Fiber CAmtel","TX ISSUE",
Q2282="Fiber AOF","TX ISSUE",
Q2282="Projet OCM (HUAWEI)","TRAVAUX-HUAWEI",
Q2282="Projet OCM (NOKIA)","TRAVAUX -NOKIA",
Q2282="ACCESS-ISSUE","ACCESS-ISSUE",
Q2282="Projet OCM (ZTE, NOKIA, autres projets)","TRAVAUX OCM",
Q2282="No root CAuse","No root cause",
Q2282="ODU HS","TX ISSUE",
Q2282="IP &amp; VLAN","TX ISSUE",
Q2282="Warehouse HUAWEI","SPARE-ISSUE",
Q2282="SPARE-HS","SPARE-ISSUE",
Q2282="Power Telco","RAN ISSUE"
),"")</f>
        <v>No root cause</v>
      </c>
      <c r="Q2282" s="48" t="s">
        <v>5573</v>
      </c>
      <c r="R2282" s="23" t="str" cm="1">
        <f t="array" ref="R2282">IFERROR(_xlfn.IFS(
Q2282="MPR ISSUE","ACTIVE",
Q2282="BSS Hardware Issue","ACTIVE",
Q2282="Sites strategiques, MLL, Pylone, etc.","PASSIVE",
Q2282="AKTIVCO DEFAUT GE &amp; POWER Cabinet","PASSIVE",
Q2282="AKTIVCO Coupure ENEO &amp; Baisse de tension","PASSIVE",
Q2282="Coupure ENEO &amp; Baisse de tension","PASSIVE",
Q2282="Defaut GE &amp; POWER Cabinet","PASSIVE",
Q2282="Sharing","PASSIVE",
Q2282="SIte strategiques &amp; DataCenter","PASSIVE",
Q2282="Exclu","Exclu",
Q2282="SAT","ACTIVE",
Q2282="SPARE-ISSUE","SPARE-ISSUE",
Q2282="Fiber CAmtel","ACTIVE",
Q2282="Fiber AOF","ACTIVE",
Q2282="Projet OCM (HUAWEI)","PLANNED WORKS",
Q2282="Projet OCM (NOKIA)","PLANNED WORKS",
Q2282="ACCESS-ISSUE","ACCESS-ISSUE",
Q2282="Projet OCM (ZTE, NOKIA, autres projets)","PLANNED WORKS",
Q2282="No root CAuse","No root cause",
Q2282="ODU HS","ACTIVE",
Q2282="IP &amp; VLAN","ACTIVE",
Q2282="Warehouse HUAWEI","SPARE-ISSUE",
Q2282="SPARE-HS","SPARE-ISSUE",
Q2282="Power Telco","ACTIVE"
),"")</f>
        <v>No root cause</v>
      </c>
      <c r="S2282" s="56" t="s">
        <v>17</v>
      </c>
      <c r="T2282" s="7" t="s">
        <v>17</v>
      </c>
      <c r="U2282" s="57" t="s">
        <v>17</v>
      </c>
      <c r="V2282" s="57" t="s">
        <v>17</v>
      </c>
      <c r="W2282" s="57" t="s">
        <v>17</v>
      </c>
      <c r="X2282" s="57" t="s">
        <v>17</v>
      </c>
      <c r="Y2282" s="57" t="s">
        <v>17</v>
      </c>
      <c r="Z2282" s="57" t="s">
        <v>17</v>
      </c>
      <c r="AA2282" s="57" t="s">
        <v>17</v>
      </c>
      <c r="AB2282" s="57"/>
      <c r="AC2282" s="57" t="s">
        <v>17</v>
      </c>
      <c r="AD2282" s="57" t="s">
        <v>17</v>
      </c>
      <c r="AE2282" s="57" t="s">
        <v>17</v>
      </c>
      <c r="AF2282" s="57" t="s">
        <v>17</v>
      </c>
      <c r="AG2282" s="57" t="s">
        <v>17</v>
      </c>
      <c r="AH2282" s="57" t="s">
        <v>17</v>
      </c>
      <c r="AI2282" s="57" t="s">
        <v>17</v>
      </c>
    </row>
    <row r="2283" spans="1:35" s="14" customFormat="1" x14ac:dyDescent="0.35">
      <c r="A2283" s="1" t="s">
        <v>4965</v>
      </c>
      <c r="B2283" s="1" t="s">
        <v>4966</v>
      </c>
      <c r="C2283" s="3"/>
      <c r="D2283" s="1" t="s">
        <v>12</v>
      </c>
      <c r="E2283" s="1" t="s">
        <v>596</v>
      </c>
      <c r="F2283" s="3" t="s">
        <v>39</v>
      </c>
      <c r="G2283" s="1" t="s">
        <v>4967</v>
      </c>
      <c r="H2283" s="51" t="str">
        <f>_xlfn.XLOOKUP(B2283,'[1]Nur des jours'!$B:$B,'[1]Nur des jours'!$H:$H,"")</f>
        <v>ZTE</v>
      </c>
      <c r="I2283" s="52">
        <v>0</v>
      </c>
      <c r="J2283" s="52">
        <v>0</v>
      </c>
      <c r="K2283" s="52">
        <v>0</v>
      </c>
      <c r="L2283" s="53">
        <v>0</v>
      </c>
      <c r="M2283" s="54" t="s">
        <v>5374</v>
      </c>
      <c r="N2283" s="55"/>
      <c r="O2283" s="16" t="str" cm="1">
        <f t="array" ref="O2283">IFERROR(_xlfn.IFS(
Q2283="MPR ISSUE","PDH",
Q2283="BSS Hardware Issue","BSS",
Q2283="Sites strategiques, MLL, Pylone, etc.","ENVTECH",
Q2283="AKTIVCO DEFAUT GE &amp; POWER Cabinet","AKTIVCO",
Q2283="AKTIVCO Coupure ENEO &amp; Baisse de tension","AKTIVCO GRID ONLY",
Q2283="Coupure ENEO &amp; Baisse de tension","IHS GRID ONLY",
Q2283="Defaut GE &amp; POWER Cabinet","IHS",
Q2283="Sharing","Partners",
Q2283="SIte strategiques &amp; DataCenter","SST &amp; DC",
Q2283="Exclu","Exclu",
Q2283="SAT","SAT",
Q2283="SPARE-ISSUE","SPARE-ISSUE",
Q2283="Fiber CAmtel","TRANS_FO_CAMTEL",
Q2283="Fiber AOF","Fiber AOF",
Q2283="Projet OCM (HUAWEI)","TRAVAUX-HUAWEI",
Q2283="Projet OCM (NOKIA)","TRAVAUX-NOKIA",
Q2283="ACCESS-ISSUE","ACCESS-ISSUE",
Q2283="Projet OCM (ZTE, NOKIA, autres projets)","TRAVAUX OCM",
Q2283="No root CAuse","No root cause",
Q2283="ODU HS","PDH",
Q2283="IP &amp; VLAN","PDH",
Q2283="Warehouse HUAWEI","SPARE-ISSUE",
Q2283="SPARE-HS","SPARE-ISSUE",
Q2283="Power Telco","BSS"
),"")</f>
        <v>No root cause</v>
      </c>
      <c r="P2283" s="22" t="str" cm="1">
        <f t="array" ref="P2283">IFERROR(_xlfn.IFS(
Q2283="MPR ISSUE","TX ISSUE",
Q2283="BSS Hardware Issue","RAN ISSUE",
Q2283="Sites strategiques, MLL, Pylone, etc.","ENVTECH",
Q2283="AKTIVCO DEFAUT GE &amp; POWER Cabinet","POWER ISSUE",
Q2283="AKTIVCO Coupure ENEO &amp; Baisse de tension","POWER ISSUE",
Q2283="Coupure ENEO &amp; Baisse de tension","POWER ISSUE",
Q2283="Defaut GE &amp; POWER Cabinet","POWER ISSUE",
Q2283="Sharing","POWER ISSUE",
Q2283="SIte strategiques &amp; DataCenter","POWER ISSUE",
Q2283="Exclu","Exclu",
Q2283="SAT","TX ISSUE",
Q2283="SPARE-ISSUE","SPARE-ISSUE",
Q2283="Fiber CAmtel","TX ISSUE",
Q2283="Fiber AOF","TX ISSUE",
Q2283="Projet OCM (HUAWEI)","TRAVAUX-HUAWEI",
Q2283="Projet OCM (NOKIA)","TRAVAUX -NOKIA",
Q2283="ACCESS-ISSUE","ACCESS-ISSUE",
Q2283="Projet OCM (ZTE, NOKIA, autres projets)","TRAVAUX OCM",
Q2283="No root CAuse","No root cause",
Q2283="ODU HS","TX ISSUE",
Q2283="IP &amp; VLAN","TX ISSUE",
Q2283="Warehouse HUAWEI","SPARE-ISSUE",
Q2283="SPARE-HS","SPARE-ISSUE",
Q2283="Power Telco","RAN ISSUE"
),"")</f>
        <v>No root cause</v>
      </c>
      <c r="Q2283" s="48" t="s">
        <v>5573</v>
      </c>
      <c r="R2283" s="23" t="str" cm="1">
        <f t="array" ref="R2283">IFERROR(_xlfn.IFS(
Q2283="MPR ISSUE","ACTIVE",
Q2283="BSS Hardware Issue","ACTIVE",
Q2283="Sites strategiques, MLL, Pylone, etc.","PASSIVE",
Q2283="AKTIVCO DEFAUT GE &amp; POWER Cabinet","PASSIVE",
Q2283="AKTIVCO Coupure ENEO &amp; Baisse de tension","PASSIVE",
Q2283="Coupure ENEO &amp; Baisse de tension","PASSIVE",
Q2283="Defaut GE &amp; POWER Cabinet","PASSIVE",
Q2283="Sharing","PASSIVE",
Q2283="SIte strategiques &amp; DataCenter","PASSIVE",
Q2283="Exclu","Exclu",
Q2283="SAT","ACTIVE",
Q2283="SPARE-ISSUE","SPARE-ISSUE",
Q2283="Fiber CAmtel","ACTIVE",
Q2283="Fiber AOF","ACTIVE",
Q2283="Projet OCM (HUAWEI)","PLANNED WORKS",
Q2283="Projet OCM (NOKIA)","PLANNED WORKS",
Q2283="ACCESS-ISSUE","ACCESS-ISSUE",
Q2283="Projet OCM (ZTE, NOKIA, autres projets)","PLANNED WORKS",
Q2283="No root CAuse","No root cause",
Q2283="ODU HS","ACTIVE",
Q2283="IP &amp; VLAN","ACTIVE",
Q2283="Warehouse HUAWEI","SPARE-ISSUE",
Q2283="SPARE-HS","SPARE-ISSUE",
Q2283="Power Telco","ACTIVE"
),"")</f>
        <v>No root cause</v>
      </c>
      <c r="S2283" s="56" t="s">
        <v>17</v>
      </c>
      <c r="T2283" s="7" t="s">
        <v>17</v>
      </c>
      <c r="U2283" s="57" t="s">
        <v>17</v>
      </c>
      <c r="V2283" s="57" t="s">
        <v>17</v>
      </c>
      <c r="W2283" s="57" t="s">
        <v>17</v>
      </c>
      <c r="X2283" s="57" t="s">
        <v>17</v>
      </c>
      <c r="Y2283" s="57" t="s">
        <v>17</v>
      </c>
      <c r="Z2283" s="57" t="s">
        <v>17</v>
      </c>
      <c r="AA2283" s="57" t="s">
        <v>17</v>
      </c>
      <c r="AB2283" s="57"/>
      <c r="AC2283" s="57" t="s">
        <v>17</v>
      </c>
      <c r="AD2283" s="57" t="s">
        <v>17</v>
      </c>
      <c r="AE2283" s="57" t="s">
        <v>17</v>
      </c>
      <c r="AF2283" s="57" t="s">
        <v>17</v>
      </c>
      <c r="AG2283" s="57" t="s">
        <v>17</v>
      </c>
      <c r="AH2283" s="57" t="s">
        <v>17</v>
      </c>
      <c r="AI2283" s="57" t="s">
        <v>17</v>
      </c>
    </row>
    <row r="2284" spans="1:35" s="14" customFormat="1" x14ac:dyDescent="0.35">
      <c r="A2284" s="1" t="s">
        <v>4970</v>
      </c>
      <c r="B2284" s="1" t="s">
        <v>4971</v>
      </c>
      <c r="C2284" s="3"/>
      <c r="D2284" s="1" t="s">
        <v>12</v>
      </c>
      <c r="E2284" s="1" t="s">
        <v>1132</v>
      </c>
      <c r="F2284" s="3" t="s">
        <v>33</v>
      </c>
      <c r="G2284" s="1" t="s">
        <v>4970</v>
      </c>
      <c r="H2284" s="51" t="str">
        <f>_xlfn.XLOOKUP(B2284,'[1]Nur des jours'!$B:$B,'[1]Nur des jours'!$H:$H,"")</f>
        <v>ZTE</v>
      </c>
      <c r="I2284" s="52">
        <v>0</v>
      </c>
      <c r="J2284" s="52">
        <v>0</v>
      </c>
      <c r="K2284" s="52">
        <v>0</v>
      </c>
      <c r="L2284" s="53">
        <v>0</v>
      </c>
      <c r="M2284" s="54" t="s">
        <v>5374</v>
      </c>
      <c r="N2284" s="55"/>
      <c r="O2284" s="16" t="str" cm="1">
        <f t="array" ref="O2284">IFERROR(_xlfn.IFS(
Q2284="MPR ISSUE","PDH",
Q2284="BSS Hardware Issue","BSS",
Q2284="Sites strategiques, MLL, Pylone, etc.","ENVTECH",
Q2284="AKTIVCO DEFAUT GE &amp; POWER Cabinet","AKTIVCO",
Q2284="AKTIVCO Coupure ENEO &amp; Baisse de tension","AKTIVCO GRID ONLY",
Q2284="Coupure ENEO &amp; Baisse de tension","IHS GRID ONLY",
Q2284="Defaut GE &amp; POWER Cabinet","IHS",
Q2284="Sharing","Partners",
Q2284="SIte strategiques &amp; DataCenter","SST &amp; DC",
Q2284="Exclu","Exclu",
Q2284="SAT","SAT",
Q2284="SPARE-ISSUE","SPARE-ISSUE",
Q2284="Fiber CAmtel","TRANS_FO_CAMTEL",
Q2284="Fiber AOF","Fiber AOF",
Q2284="Projet OCM (HUAWEI)","TRAVAUX-HUAWEI",
Q2284="Projet OCM (NOKIA)","TRAVAUX-NOKIA",
Q2284="ACCESS-ISSUE","ACCESS-ISSUE",
Q2284="Projet OCM (ZTE, NOKIA, autres projets)","TRAVAUX OCM",
Q2284="No root CAuse","No root cause",
Q2284="ODU HS","PDH",
Q2284="IP &amp; VLAN","PDH",
Q2284="Warehouse HUAWEI","SPARE-ISSUE",
Q2284="SPARE-HS","SPARE-ISSUE",
Q2284="Power Telco","BSS"
),"")</f>
        <v>No root cause</v>
      </c>
      <c r="P2284" s="22" t="str" cm="1">
        <f t="array" ref="P2284">IFERROR(_xlfn.IFS(
Q2284="MPR ISSUE","TX ISSUE",
Q2284="BSS Hardware Issue","RAN ISSUE",
Q2284="Sites strategiques, MLL, Pylone, etc.","ENVTECH",
Q2284="AKTIVCO DEFAUT GE &amp; POWER Cabinet","POWER ISSUE",
Q2284="AKTIVCO Coupure ENEO &amp; Baisse de tension","POWER ISSUE",
Q2284="Coupure ENEO &amp; Baisse de tension","POWER ISSUE",
Q2284="Defaut GE &amp; POWER Cabinet","POWER ISSUE",
Q2284="Sharing","POWER ISSUE",
Q2284="SIte strategiques &amp; DataCenter","POWER ISSUE",
Q2284="Exclu","Exclu",
Q2284="SAT","TX ISSUE",
Q2284="SPARE-ISSUE","SPARE-ISSUE",
Q2284="Fiber CAmtel","TX ISSUE",
Q2284="Fiber AOF","TX ISSUE",
Q2284="Projet OCM (HUAWEI)","TRAVAUX-HUAWEI",
Q2284="Projet OCM (NOKIA)","TRAVAUX -NOKIA",
Q2284="ACCESS-ISSUE","ACCESS-ISSUE",
Q2284="Projet OCM (ZTE, NOKIA, autres projets)","TRAVAUX OCM",
Q2284="No root CAuse","No root cause",
Q2284="ODU HS","TX ISSUE",
Q2284="IP &amp; VLAN","TX ISSUE",
Q2284="Warehouse HUAWEI","SPARE-ISSUE",
Q2284="SPARE-HS","SPARE-ISSUE",
Q2284="Power Telco","RAN ISSUE"
),"")</f>
        <v>No root cause</v>
      </c>
      <c r="Q2284" s="48" t="s">
        <v>5573</v>
      </c>
      <c r="R2284" s="23" t="str" cm="1">
        <f t="array" ref="R2284">IFERROR(_xlfn.IFS(
Q2284="MPR ISSUE","ACTIVE",
Q2284="BSS Hardware Issue","ACTIVE",
Q2284="Sites strategiques, MLL, Pylone, etc.","PASSIVE",
Q2284="AKTIVCO DEFAUT GE &amp; POWER Cabinet","PASSIVE",
Q2284="AKTIVCO Coupure ENEO &amp; Baisse de tension","PASSIVE",
Q2284="Coupure ENEO &amp; Baisse de tension","PASSIVE",
Q2284="Defaut GE &amp; POWER Cabinet","PASSIVE",
Q2284="Sharing","PASSIVE",
Q2284="SIte strategiques &amp; DataCenter","PASSIVE",
Q2284="Exclu","Exclu",
Q2284="SAT","ACTIVE",
Q2284="SPARE-ISSUE","SPARE-ISSUE",
Q2284="Fiber CAmtel","ACTIVE",
Q2284="Fiber AOF","ACTIVE",
Q2284="Projet OCM (HUAWEI)","PLANNED WORKS",
Q2284="Projet OCM (NOKIA)","PLANNED WORKS",
Q2284="ACCESS-ISSUE","ACCESS-ISSUE",
Q2284="Projet OCM (ZTE, NOKIA, autres projets)","PLANNED WORKS",
Q2284="No root CAuse","No root cause",
Q2284="ODU HS","ACTIVE",
Q2284="IP &amp; VLAN","ACTIVE",
Q2284="Warehouse HUAWEI","SPARE-ISSUE",
Q2284="SPARE-HS","SPARE-ISSUE",
Q2284="Power Telco","ACTIVE"
),"")</f>
        <v>No root cause</v>
      </c>
      <c r="S2284" s="56" t="s">
        <v>17</v>
      </c>
      <c r="T2284" s="7" t="s">
        <v>17</v>
      </c>
      <c r="U2284" s="57" t="s">
        <v>17</v>
      </c>
      <c r="V2284" s="57" t="s">
        <v>17</v>
      </c>
      <c r="W2284" s="57" t="s">
        <v>17</v>
      </c>
      <c r="X2284" s="57" t="s">
        <v>17</v>
      </c>
      <c r="Y2284" s="57" t="s">
        <v>17</v>
      </c>
      <c r="Z2284" s="57" t="s">
        <v>17</v>
      </c>
      <c r="AA2284" s="57" t="s">
        <v>17</v>
      </c>
      <c r="AB2284" s="57"/>
      <c r="AC2284" s="57" t="s">
        <v>17</v>
      </c>
      <c r="AD2284" s="57" t="s">
        <v>17</v>
      </c>
      <c r="AE2284" s="57" t="s">
        <v>17</v>
      </c>
      <c r="AF2284" s="57" t="s">
        <v>17</v>
      </c>
      <c r="AG2284" s="57" t="s">
        <v>17</v>
      </c>
      <c r="AH2284" s="57" t="s">
        <v>17</v>
      </c>
      <c r="AI2284" s="57" t="s">
        <v>17</v>
      </c>
    </row>
    <row r="2285" spans="1:35" s="14" customFormat="1" x14ac:dyDescent="0.35">
      <c r="A2285" s="1" t="s">
        <v>4972</v>
      </c>
      <c r="B2285" s="1" t="s">
        <v>4973</v>
      </c>
      <c r="C2285" s="3"/>
      <c r="D2285" s="1" t="s">
        <v>12</v>
      </c>
      <c r="E2285" s="1" t="s">
        <v>320</v>
      </c>
      <c r="F2285" s="3" t="s">
        <v>33</v>
      </c>
      <c r="G2285" s="1" t="s">
        <v>4970</v>
      </c>
      <c r="H2285" s="51" t="str">
        <f>_xlfn.XLOOKUP(B2285,'[1]Nur des jours'!$B:$B,'[1]Nur des jours'!$H:$H,"")</f>
        <v>ZTE</v>
      </c>
      <c r="I2285" s="52">
        <v>0</v>
      </c>
      <c r="J2285" s="52">
        <v>0</v>
      </c>
      <c r="K2285" s="52">
        <v>0</v>
      </c>
      <c r="L2285" s="53">
        <v>0</v>
      </c>
      <c r="M2285" s="54" t="s">
        <v>5374</v>
      </c>
      <c r="N2285" s="55"/>
      <c r="O2285" s="16" t="str" cm="1">
        <f t="array" ref="O2285">IFERROR(_xlfn.IFS(
Q2285="MPR ISSUE","PDH",
Q2285="BSS Hardware Issue","BSS",
Q2285="Sites strategiques, MLL, Pylone, etc.","ENVTECH",
Q2285="AKTIVCO DEFAUT GE &amp; POWER Cabinet","AKTIVCO",
Q2285="AKTIVCO Coupure ENEO &amp; Baisse de tension","AKTIVCO GRID ONLY",
Q2285="Coupure ENEO &amp; Baisse de tension","IHS GRID ONLY",
Q2285="Defaut GE &amp; POWER Cabinet","IHS",
Q2285="Sharing","Partners",
Q2285="SIte strategiques &amp; DataCenter","SST &amp; DC",
Q2285="Exclu","Exclu",
Q2285="SAT","SAT",
Q2285="SPARE-ISSUE","SPARE-ISSUE",
Q2285="Fiber CAmtel","TRANS_FO_CAMTEL",
Q2285="Fiber AOF","Fiber AOF",
Q2285="Projet OCM (HUAWEI)","TRAVAUX-HUAWEI",
Q2285="Projet OCM (NOKIA)","TRAVAUX-NOKIA",
Q2285="ACCESS-ISSUE","ACCESS-ISSUE",
Q2285="Projet OCM (ZTE, NOKIA, autres projets)","TRAVAUX OCM",
Q2285="No root CAuse","No root cause",
Q2285="ODU HS","PDH",
Q2285="IP &amp; VLAN","PDH",
Q2285="Warehouse HUAWEI","SPARE-ISSUE",
Q2285="SPARE-HS","SPARE-ISSUE",
Q2285="Power Telco","BSS"
),"")</f>
        <v>No root cause</v>
      </c>
      <c r="P2285" s="22" t="str" cm="1">
        <f t="array" ref="P2285">IFERROR(_xlfn.IFS(
Q2285="MPR ISSUE","TX ISSUE",
Q2285="BSS Hardware Issue","RAN ISSUE",
Q2285="Sites strategiques, MLL, Pylone, etc.","ENVTECH",
Q2285="AKTIVCO DEFAUT GE &amp; POWER Cabinet","POWER ISSUE",
Q2285="AKTIVCO Coupure ENEO &amp; Baisse de tension","POWER ISSUE",
Q2285="Coupure ENEO &amp; Baisse de tension","POWER ISSUE",
Q2285="Defaut GE &amp; POWER Cabinet","POWER ISSUE",
Q2285="Sharing","POWER ISSUE",
Q2285="SIte strategiques &amp; DataCenter","POWER ISSUE",
Q2285="Exclu","Exclu",
Q2285="SAT","TX ISSUE",
Q2285="SPARE-ISSUE","SPARE-ISSUE",
Q2285="Fiber CAmtel","TX ISSUE",
Q2285="Fiber AOF","TX ISSUE",
Q2285="Projet OCM (HUAWEI)","TRAVAUX-HUAWEI",
Q2285="Projet OCM (NOKIA)","TRAVAUX -NOKIA",
Q2285="ACCESS-ISSUE","ACCESS-ISSUE",
Q2285="Projet OCM (ZTE, NOKIA, autres projets)","TRAVAUX OCM",
Q2285="No root CAuse","No root cause",
Q2285="ODU HS","TX ISSUE",
Q2285="IP &amp; VLAN","TX ISSUE",
Q2285="Warehouse HUAWEI","SPARE-ISSUE",
Q2285="SPARE-HS","SPARE-ISSUE",
Q2285="Power Telco","RAN ISSUE"
),"")</f>
        <v>No root cause</v>
      </c>
      <c r="Q2285" s="48" t="s">
        <v>5573</v>
      </c>
      <c r="R2285" s="23" t="str" cm="1">
        <f t="array" ref="R2285">IFERROR(_xlfn.IFS(
Q2285="MPR ISSUE","ACTIVE",
Q2285="BSS Hardware Issue","ACTIVE",
Q2285="Sites strategiques, MLL, Pylone, etc.","PASSIVE",
Q2285="AKTIVCO DEFAUT GE &amp; POWER Cabinet","PASSIVE",
Q2285="AKTIVCO Coupure ENEO &amp; Baisse de tension","PASSIVE",
Q2285="Coupure ENEO &amp; Baisse de tension","PASSIVE",
Q2285="Defaut GE &amp; POWER Cabinet","PASSIVE",
Q2285="Sharing","PASSIVE",
Q2285="SIte strategiques &amp; DataCenter","PASSIVE",
Q2285="Exclu","Exclu",
Q2285="SAT","ACTIVE",
Q2285="SPARE-ISSUE","SPARE-ISSUE",
Q2285="Fiber CAmtel","ACTIVE",
Q2285="Fiber AOF","ACTIVE",
Q2285="Projet OCM (HUAWEI)","PLANNED WORKS",
Q2285="Projet OCM (NOKIA)","PLANNED WORKS",
Q2285="ACCESS-ISSUE","ACCESS-ISSUE",
Q2285="Projet OCM (ZTE, NOKIA, autres projets)","PLANNED WORKS",
Q2285="No root CAuse","No root cause",
Q2285="ODU HS","ACTIVE",
Q2285="IP &amp; VLAN","ACTIVE",
Q2285="Warehouse HUAWEI","SPARE-ISSUE",
Q2285="SPARE-HS","SPARE-ISSUE",
Q2285="Power Telco","ACTIVE"
),"")</f>
        <v>No root cause</v>
      </c>
      <c r="S2285" s="56" t="s">
        <v>17</v>
      </c>
      <c r="T2285" s="7" t="s">
        <v>17</v>
      </c>
      <c r="U2285" s="57" t="s">
        <v>17</v>
      </c>
      <c r="V2285" s="57" t="s">
        <v>17</v>
      </c>
      <c r="W2285" s="57" t="s">
        <v>17</v>
      </c>
      <c r="X2285" s="57" t="s">
        <v>17</v>
      </c>
      <c r="Y2285" s="57" t="s">
        <v>17</v>
      </c>
      <c r="Z2285" s="57" t="s">
        <v>17</v>
      </c>
      <c r="AA2285" s="57" t="s">
        <v>17</v>
      </c>
      <c r="AB2285" s="57"/>
      <c r="AC2285" s="57" t="s">
        <v>17</v>
      </c>
      <c r="AD2285" s="57" t="s">
        <v>17</v>
      </c>
      <c r="AE2285" s="57" t="s">
        <v>17</v>
      </c>
      <c r="AF2285" s="57" t="s">
        <v>17</v>
      </c>
      <c r="AG2285" s="57" t="s">
        <v>17</v>
      </c>
      <c r="AH2285" s="57" t="s">
        <v>17</v>
      </c>
      <c r="AI2285" s="57" t="s">
        <v>17</v>
      </c>
    </row>
    <row r="2286" spans="1:35" s="14" customFormat="1" x14ac:dyDescent="0.35">
      <c r="A2286" s="1" t="s">
        <v>4976</v>
      </c>
      <c r="B2286" s="1" t="s">
        <v>4977</v>
      </c>
      <c r="C2286" s="3"/>
      <c r="D2286" s="1" t="s">
        <v>12</v>
      </c>
      <c r="E2286" s="1" t="s">
        <v>13</v>
      </c>
      <c r="F2286" s="3" t="s">
        <v>39</v>
      </c>
      <c r="G2286" s="1" t="s">
        <v>4976</v>
      </c>
      <c r="H2286" s="51" t="str">
        <f>_xlfn.XLOOKUP(B2286,'[1]Nur des jours'!$B:$B,'[1]Nur des jours'!$H:$H,"")</f>
        <v>ZTE</v>
      </c>
      <c r="I2286" s="52">
        <v>0</v>
      </c>
      <c r="J2286" s="52">
        <v>0</v>
      </c>
      <c r="K2286" s="52">
        <v>0</v>
      </c>
      <c r="L2286" s="53">
        <v>0</v>
      </c>
      <c r="M2286" s="54" t="s">
        <v>5374</v>
      </c>
      <c r="N2286" s="55"/>
      <c r="O2286" s="16" t="str" cm="1">
        <f t="array" ref="O2286">IFERROR(_xlfn.IFS(
Q2286="MPR ISSUE","PDH",
Q2286="BSS Hardware Issue","BSS",
Q2286="Sites strategiques, MLL, Pylone, etc.","ENVTECH",
Q2286="AKTIVCO DEFAUT GE &amp; POWER Cabinet","AKTIVCO",
Q2286="AKTIVCO Coupure ENEO &amp; Baisse de tension","AKTIVCO GRID ONLY",
Q2286="Coupure ENEO &amp; Baisse de tension","IHS GRID ONLY",
Q2286="Defaut GE &amp; POWER Cabinet","IHS",
Q2286="Sharing","Partners",
Q2286="SIte strategiques &amp; DataCenter","SST &amp; DC",
Q2286="Exclu","Exclu",
Q2286="SAT","SAT",
Q2286="SPARE-ISSUE","SPARE-ISSUE",
Q2286="Fiber CAmtel","TRANS_FO_CAMTEL",
Q2286="Fiber AOF","Fiber AOF",
Q2286="Projet OCM (HUAWEI)","TRAVAUX-HUAWEI",
Q2286="Projet OCM (NOKIA)","TRAVAUX-NOKIA",
Q2286="ACCESS-ISSUE","ACCESS-ISSUE",
Q2286="Projet OCM (ZTE, NOKIA, autres projets)","TRAVAUX OCM",
Q2286="No root CAuse","No root cause",
Q2286="ODU HS","PDH",
Q2286="IP &amp; VLAN","PDH",
Q2286="Warehouse HUAWEI","SPARE-ISSUE",
Q2286="SPARE-HS","SPARE-ISSUE",
Q2286="Power Telco","BSS"
),"")</f>
        <v>No root cause</v>
      </c>
      <c r="P2286" s="22" t="str" cm="1">
        <f t="array" ref="P2286">IFERROR(_xlfn.IFS(
Q2286="MPR ISSUE","TX ISSUE",
Q2286="BSS Hardware Issue","RAN ISSUE",
Q2286="Sites strategiques, MLL, Pylone, etc.","ENVTECH",
Q2286="AKTIVCO DEFAUT GE &amp; POWER Cabinet","POWER ISSUE",
Q2286="AKTIVCO Coupure ENEO &amp; Baisse de tension","POWER ISSUE",
Q2286="Coupure ENEO &amp; Baisse de tension","POWER ISSUE",
Q2286="Defaut GE &amp; POWER Cabinet","POWER ISSUE",
Q2286="Sharing","POWER ISSUE",
Q2286="SIte strategiques &amp; DataCenter","POWER ISSUE",
Q2286="Exclu","Exclu",
Q2286="SAT","TX ISSUE",
Q2286="SPARE-ISSUE","SPARE-ISSUE",
Q2286="Fiber CAmtel","TX ISSUE",
Q2286="Fiber AOF","TX ISSUE",
Q2286="Projet OCM (HUAWEI)","TRAVAUX-HUAWEI",
Q2286="Projet OCM (NOKIA)","TRAVAUX -NOKIA",
Q2286="ACCESS-ISSUE","ACCESS-ISSUE",
Q2286="Projet OCM (ZTE, NOKIA, autres projets)","TRAVAUX OCM",
Q2286="No root CAuse","No root cause",
Q2286="ODU HS","TX ISSUE",
Q2286="IP &amp; VLAN","TX ISSUE",
Q2286="Warehouse HUAWEI","SPARE-ISSUE",
Q2286="SPARE-HS","SPARE-ISSUE",
Q2286="Power Telco","RAN ISSUE"
),"")</f>
        <v>No root cause</v>
      </c>
      <c r="Q2286" s="48" t="s">
        <v>5573</v>
      </c>
      <c r="R2286" s="23" t="str" cm="1">
        <f t="array" ref="R2286">IFERROR(_xlfn.IFS(
Q2286="MPR ISSUE","ACTIVE",
Q2286="BSS Hardware Issue","ACTIVE",
Q2286="Sites strategiques, MLL, Pylone, etc.","PASSIVE",
Q2286="AKTIVCO DEFAUT GE &amp; POWER Cabinet","PASSIVE",
Q2286="AKTIVCO Coupure ENEO &amp; Baisse de tension","PASSIVE",
Q2286="Coupure ENEO &amp; Baisse de tension","PASSIVE",
Q2286="Defaut GE &amp; POWER Cabinet","PASSIVE",
Q2286="Sharing","PASSIVE",
Q2286="SIte strategiques &amp; DataCenter","PASSIVE",
Q2286="Exclu","Exclu",
Q2286="SAT","ACTIVE",
Q2286="SPARE-ISSUE","SPARE-ISSUE",
Q2286="Fiber CAmtel","ACTIVE",
Q2286="Fiber AOF","ACTIVE",
Q2286="Projet OCM (HUAWEI)","PLANNED WORKS",
Q2286="Projet OCM (NOKIA)","PLANNED WORKS",
Q2286="ACCESS-ISSUE","ACCESS-ISSUE",
Q2286="Projet OCM (ZTE, NOKIA, autres projets)","PLANNED WORKS",
Q2286="No root CAuse","No root cause",
Q2286="ODU HS","ACTIVE",
Q2286="IP &amp; VLAN","ACTIVE",
Q2286="Warehouse HUAWEI","SPARE-ISSUE",
Q2286="SPARE-HS","SPARE-ISSUE",
Q2286="Power Telco","ACTIVE"
),"")</f>
        <v>No root cause</v>
      </c>
      <c r="S2286" s="56" t="s">
        <v>17</v>
      </c>
      <c r="T2286" s="7" t="s">
        <v>17</v>
      </c>
      <c r="U2286" s="57" t="s">
        <v>17</v>
      </c>
      <c r="V2286" s="57" t="s">
        <v>17</v>
      </c>
      <c r="W2286" s="57" t="s">
        <v>17</v>
      </c>
      <c r="X2286" s="57" t="s">
        <v>17</v>
      </c>
      <c r="Y2286" s="57" t="s">
        <v>17</v>
      </c>
      <c r="Z2286" s="57" t="s">
        <v>17</v>
      </c>
      <c r="AA2286" s="57" t="s">
        <v>17</v>
      </c>
      <c r="AB2286" s="57"/>
      <c r="AC2286" s="57" t="s">
        <v>17</v>
      </c>
      <c r="AD2286" s="57" t="s">
        <v>17</v>
      </c>
      <c r="AE2286" s="57" t="s">
        <v>17</v>
      </c>
      <c r="AF2286" s="57" t="s">
        <v>17</v>
      </c>
      <c r="AG2286" s="57" t="s">
        <v>17</v>
      </c>
      <c r="AH2286" s="57" t="s">
        <v>17</v>
      </c>
      <c r="AI2286" s="57" t="s">
        <v>17</v>
      </c>
    </row>
    <row r="2287" spans="1:35" s="14" customFormat="1" x14ac:dyDescent="0.35">
      <c r="A2287" s="1" t="s">
        <v>4978</v>
      </c>
      <c r="B2287" s="1" t="s">
        <v>4979</v>
      </c>
      <c r="C2287" s="3"/>
      <c r="D2287" s="1" t="s">
        <v>12</v>
      </c>
      <c r="E2287" s="1" t="s">
        <v>13</v>
      </c>
      <c r="F2287" s="3" t="s">
        <v>33</v>
      </c>
      <c r="G2287" s="1" t="s">
        <v>4980</v>
      </c>
      <c r="H2287" s="51" t="str">
        <f>_xlfn.XLOOKUP(B2287,'[1]Nur des jours'!$B:$B,'[1]Nur des jours'!$H:$H,"")</f>
        <v>ZTE</v>
      </c>
      <c r="I2287" s="52">
        <v>0</v>
      </c>
      <c r="J2287" s="52">
        <v>0</v>
      </c>
      <c r="K2287" s="52">
        <v>0</v>
      </c>
      <c r="L2287" s="53">
        <v>0</v>
      </c>
      <c r="M2287" s="54" t="s">
        <v>5374</v>
      </c>
      <c r="N2287" s="55"/>
      <c r="O2287" s="16" t="str" cm="1">
        <f t="array" ref="O2287">IFERROR(_xlfn.IFS(
Q2287="MPR ISSUE","PDH",
Q2287="BSS Hardware Issue","BSS",
Q2287="Sites strategiques, MLL, Pylone, etc.","ENVTECH",
Q2287="AKTIVCO DEFAUT GE &amp; POWER Cabinet","AKTIVCO",
Q2287="AKTIVCO Coupure ENEO &amp; Baisse de tension","AKTIVCO GRID ONLY",
Q2287="Coupure ENEO &amp; Baisse de tension","IHS GRID ONLY",
Q2287="Defaut GE &amp; POWER Cabinet","IHS",
Q2287="Sharing","Partners",
Q2287="SIte strategiques &amp; DataCenter","SST &amp; DC",
Q2287="Exclu","Exclu",
Q2287="SAT","SAT",
Q2287="SPARE-ISSUE","SPARE-ISSUE",
Q2287="Fiber CAmtel","TRANS_FO_CAMTEL",
Q2287="Fiber AOF","Fiber AOF",
Q2287="Projet OCM (HUAWEI)","TRAVAUX-HUAWEI",
Q2287="Projet OCM (NOKIA)","TRAVAUX-NOKIA",
Q2287="ACCESS-ISSUE","ACCESS-ISSUE",
Q2287="Projet OCM (ZTE, NOKIA, autres projets)","TRAVAUX OCM",
Q2287="No root CAuse","No root cause",
Q2287="ODU HS","PDH",
Q2287="IP &amp; VLAN","PDH",
Q2287="Warehouse HUAWEI","SPARE-ISSUE",
Q2287="SPARE-HS","SPARE-ISSUE",
Q2287="Power Telco","BSS"
),"")</f>
        <v>No root cause</v>
      </c>
      <c r="P2287" s="22" t="str" cm="1">
        <f t="array" ref="P2287">IFERROR(_xlfn.IFS(
Q2287="MPR ISSUE","TX ISSUE",
Q2287="BSS Hardware Issue","RAN ISSUE",
Q2287="Sites strategiques, MLL, Pylone, etc.","ENVTECH",
Q2287="AKTIVCO DEFAUT GE &amp; POWER Cabinet","POWER ISSUE",
Q2287="AKTIVCO Coupure ENEO &amp; Baisse de tension","POWER ISSUE",
Q2287="Coupure ENEO &amp; Baisse de tension","POWER ISSUE",
Q2287="Defaut GE &amp; POWER Cabinet","POWER ISSUE",
Q2287="Sharing","POWER ISSUE",
Q2287="SIte strategiques &amp; DataCenter","POWER ISSUE",
Q2287="Exclu","Exclu",
Q2287="SAT","TX ISSUE",
Q2287="SPARE-ISSUE","SPARE-ISSUE",
Q2287="Fiber CAmtel","TX ISSUE",
Q2287="Fiber AOF","TX ISSUE",
Q2287="Projet OCM (HUAWEI)","TRAVAUX-HUAWEI",
Q2287="Projet OCM (NOKIA)","TRAVAUX -NOKIA",
Q2287="ACCESS-ISSUE","ACCESS-ISSUE",
Q2287="Projet OCM (ZTE, NOKIA, autres projets)","TRAVAUX OCM",
Q2287="No root CAuse","No root cause",
Q2287="ODU HS","TX ISSUE",
Q2287="IP &amp; VLAN","TX ISSUE",
Q2287="Warehouse HUAWEI","SPARE-ISSUE",
Q2287="SPARE-HS","SPARE-ISSUE",
Q2287="Power Telco","RAN ISSUE"
),"")</f>
        <v>No root cause</v>
      </c>
      <c r="Q2287" s="48" t="s">
        <v>5573</v>
      </c>
      <c r="R2287" s="23" t="str" cm="1">
        <f t="array" ref="R2287">IFERROR(_xlfn.IFS(
Q2287="MPR ISSUE","ACTIVE",
Q2287="BSS Hardware Issue","ACTIVE",
Q2287="Sites strategiques, MLL, Pylone, etc.","PASSIVE",
Q2287="AKTIVCO DEFAUT GE &amp; POWER Cabinet","PASSIVE",
Q2287="AKTIVCO Coupure ENEO &amp; Baisse de tension","PASSIVE",
Q2287="Coupure ENEO &amp; Baisse de tension","PASSIVE",
Q2287="Defaut GE &amp; POWER Cabinet","PASSIVE",
Q2287="Sharing","PASSIVE",
Q2287="SIte strategiques &amp; DataCenter","PASSIVE",
Q2287="Exclu","Exclu",
Q2287="SAT","ACTIVE",
Q2287="SPARE-ISSUE","SPARE-ISSUE",
Q2287="Fiber CAmtel","ACTIVE",
Q2287="Fiber AOF","ACTIVE",
Q2287="Projet OCM (HUAWEI)","PLANNED WORKS",
Q2287="Projet OCM (NOKIA)","PLANNED WORKS",
Q2287="ACCESS-ISSUE","ACCESS-ISSUE",
Q2287="Projet OCM (ZTE, NOKIA, autres projets)","PLANNED WORKS",
Q2287="No root CAuse","No root cause",
Q2287="ODU HS","ACTIVE",
Q2287="IP &amp; VLAN","ACTIVE",
Q2287="Warehouse HUAWEI","SPARE-ISSUE",
Q2287="SPARE-HS","SPARE-ISSUE",
Q2287="Power Telco","ACTIVE"
),"")</f>
        <v>No root cause</v>
      </c>
      <c r="S2287" s="56" t="s">
        <v>17</v>
      </c>
      <c r="T2287" s="7" t="s">
        <v>17</v>
      </c>
      <c r="U2287" s="57" t="s">
        <v>17</v>
      </c>
      <c r="V2287" s="57" t="s">
        <v>17</v>
      </c>
      <c r="W2287" s="57" t="s">
        <v>17</v>
      </c>
      <c r="X2287" s="57" t="s">
        <v>17</v>
      </c>
      <c r="Y2287" s="57" t="s">
        <v>17</v>
      </c>
      <c r="Z2287" s="57" t="s">
        <v>17</v>
      </c>
      <c r="AA2287" s="57" t="s">
        <v>17</v>
      </c>
      <c r="AB2287" s="57"/>
      <c r="AC2287" s="57" t="s">
        <v>17</v>
      </c>
      <c r="AD2287" s="57" t="s">
        <v>17</v>
      </c>
      <c r="AE2287" s="57" t="s">
        <v>17</v>
      </c>
      <c r="AF2287" s="57" t="s">
        <v>17</v>
      </c>
      <c r="AG2287" s="57" t="s">
        <v>17</v>
      </c>
      <c r="AH2287" s="57" t="s">
        <v>17</v>
      </c>
      <c r="AI2287" s="57" t="s">
        <v>17</v>
      </c>
    </row>
    <row r="2288" spans="1:35" s="14" customFormat="1" x14ac:dyDescent="0.35">
      <c r="A2288" s="1" t="s">
        <v>4983</v>
      </c>
      <c r="B2288" s="1" t="s">
        <v>4984</v>
      </c>
      <c r="C2288" s="3"/>
      <c r="D2288" s="1" t="s">
        <v>12</v>
      </c>
      <c r="E2288" s="1" t="s">
        <v>13</v>
      </c>
      <c r="F2288" s="3" t="s">
        <v>39</v>
      </c>
      <c r="G2288" s="1" t="s">
        <v>40</v>
      </c>
      <c r="H2288" s="51" t="str">
        <f>_xlfn.XLOOKUP(B2288,'[1]Nur des jours'!$B:$B,'[1]Nur des jours'!$H:$H,"")</f>
        <v>ZTE</v>
      </c>
      <c r="I2288" s="52">
        <v>0</v>
      </c>
      <c r="J2288" s="52">
        <v>0</v>
      </c>
      <c r="K2288" s="52">
        <v>0</v>
      </c>
      <c r="L2288" s="53">
        <v>0</v>
      </c>
      <c r="M2288" s="54" t="s">
        <v>5374</v>
      </c>
      <c r="N2288" s="55"/>
      <c r="O2288" s="16" t="str" cm="1">
        <f t="array" ref="O2288">IFERROR(_xlfn.IFS(
Q2288="MPR ISSUE","PDH",
Q2288="BSS Hardware Issue","BSS",
Q2288="Sites strategiques, MLL, Pylone, etc.","ENVTECH",
Q2288="AKTIVCO DEFAUT GE &amp; POWER Cabinet","AKTIVCO",
Q2288="AKTIVCO Coupure ENEO &amp; Baisse de tension","AKTIVCO GRID ONLY",
Q2288="Coupure ENEO &amp; Baisse de tension","IHS GRID ONLY",
Q2288="Defaut GE &amp; POWER Cabinet","IHS",
Q2288="Sharing","Partners",
Q2288="SIte strategiques &amp; DataCenter","SST &amp; DC",
Q2288="Exclu","Exclu",
Q2288="SAT","SAT",
Q2288="SPARE-ISSUE","SPARE-ISSUE",
Q2288="Fiber CAmtel","TRANS_FO_CAMTEL",
Q2288="Fiber AOF","Fiber AOF",
Q2288="Projet OCM (HUAWEI)","TRAVAUX-HUAWEI",
Q2288="Projet OCM (NOKIA)","TRAVAUX-NOKIA",
Q2288="ACCESS-ISSUE","ACCESS-ISSUE",
Q2288="Projet OCM (ZTE, NOKIA, autres projets)","TRAVAUX OCM",
Q2288="No root CAuse","No root cause",
Q2288="ODU HS","PDH",
Q2288="IP &amp; VLAN","PDH",
Q2288="Warehouse HUAWEI","SPARE-ISSUE",
Q2288="SPARE-HS","SPARE-ISSUE",
Q2288="Power Telco","BSS"
),"")</f>
        <v>No root cause</v>
      </c>
      <c r="P2288" s="22" t="str" cm="1">
        <f t="array" ref="P2288">IFERROR(_xlfn.IFS(
Q2288="MPR ISSUE","TX ISSUE",
Q2288="BSS Hardware Issue","RAN ISSUE",
Q2288="Sites strategiques, MLL, Pylone, etc.","ENVTECH",
Q2288="AKTIVCO DEFAUT GE &amp; POWER Cabinet","POWER ISSUE",
Q2288="AKTIVCO Coupure ENEO &amp; Baisse de tension","POWER ISSUE",
Q2288="Coupure ENEO &amp; Baisse de tension","POWER ISSUE",
Q2288="Defaut GE &amp; POWER Cabinet","POWER ISSUE",
Q2288="Sharing","POWER ISSUE",
Q2288="SIte strategiques &amp; DataCenter","POWER ISSUE",
Q2288="Exclu","Exclu",
Q2288="SAT","TX ISSUE",
Q2288="SPARE-ISSUE","SPARE-ISSUE",
Q2288="Fiber CAmtel","TX ISSUE",
Q2288="Fiber AOF","TX ISSUE",
Q2288="Projet OCM (HUAWEI)","TRAVAUX-HUAWEI",
Q2288="Projet OCM (NOKIA)","TRAVAUX -NOKIA",
Q2288="ACCESS-ISSUE","ACCESS-ISSUE",
Q2288="Projet OCM (ZTE, NOKIA, autres projets)","TRAVAUX OCM",
Q2288="No root CAuse","No root cause",
Q2288="ODU HS","TX ISSUE",
Q2288="IP &amp; VLAN","TX ISSUE",
Q2288="Warehouse HUAWEI","SPARE-ISSUE",
Q2288="SPARE-HS","SPARE-ISSUE",
Q2288="Power Telco","RAN ISSUE"
),"")</f>
        <v>No root cause</v>
      </c>
      <c r="Q2288" s="48" t="s">
        <v>5573</v>
      </c>
      <c r="R2288" s="23" t="str" cm="1">
        <f t="array" ref="R2288">IFERROR(_xlfn.IFS(
Q2288="MPR ISSUE","ACTIVE",
Q2288="BSS Hardware Issue","ACTIVE",
Q2288="Sites strategiques, MLL, Pylone, etc.","PASSIVE",
Q2288="AKTIVCO DEFAUT GE &amp; POWER Cabinet","PASSIVE",
Q2288="AKTIVCO Coupure ENEO &amp; Baisse de tension","PASSIVE",
Q2288="Coupure ENEO &amp; Baisse de tension","PASSIVE",
Q2288="Defaut GE &amp; POWER Cabinet","PASSIVE",
Q2288="Sharing","PASSIVE",
Q2288="SIte strategiques &amp; DataCenter","PASSIVE",
Q2288="Exclu","Exclu",
Q2288="SAT","ACTIVE",
Q2288="SPARE-ISSUE","SPARE-ISSUE",
Q2288="Fiber CAmtel","ACTIVE",
Q2288="Fiber AOF","ACTIVE",
Q2288="Projet OCM (HUAWEI)","PLANNED WORKS",
Q2288="Projet OCM (NOKIA)","PLANNED WORKS",
Q2288="ACCESS-ISSUE","ACCESS-ISSUE",
Q2288="Projet OCM (ZTE, NOKIA, autres projets)","PLANNED WORKS",
Q2288="No root CAuse","No root cause",
Q2288="ODU HS","ACTIVE",
Q2288="IP &amp; VLAN","ACTIVE",
Q2288="Warehouse HUAWEI","SPARE-ISSUE",
Q2288="SPARE-HS","SPARE-ISSUE",
Q2288="Power Telco","ACTIVE"
),"")</f>
        <v>No root cause</v>
      </c>
      <c r="S2288" s="56" t="s">
        <v>17</v>
      </c>
      <c r="T2288" s="7" t="s">
        <v>17</v>
      </c>
      <c r="U2288" s="57" t="s">
        <v>17</v>
      </c>
      <c r="V2288" s="57" t="s">
        <v>17</v>
      </c>
      <c r="W2288" s="57" t="s">
        <v>17</v>
      </c>
      <c r="X2288" s="57" t="s">
        <v>17</v>
      </c>
      <c r="Y2288" s="57" t="s">
        <v>17</v>
      </c>
      <c r="Z2288" s="57" t="s">
        <v>17</v>
      </c>
      <c r="AA2288" s="57" t="s">
        <v>17</v>
      </c>
      <c r="AB2288" s="57"/>
      <c r="AC2288" s="57" t="s">
        <v>17</v>
      </c>
      <c r="AD2288" s="57" t="s">
        <v>17</v>
      </c>
      <c r="AE2288" s="57" t="s">
        <v>17</v>
      </c>
      <c r="AF2288" s="57" t="s">
        <v>17</v>
      </c>
      <c r="AG2288" s="57" t="s">
        <v>17</v>
      </c>
      <c r="AH2288" s="57" t="s">
        <v>17</v>
      </c>
      <c r="AI2288" s="57" t="s">
        <v>17</v>
      </c>
    </row>
    <row r="2289" spans="1:35" s="14" customFormat="1" x14ac:dyDescent="0.35">
      <c r="A2289" s="1" t="s">
        <v>4987</v>
      </c>
      <c r="B2289" s="1" t="s">
        <v>4988</v>
      </c>
      <c r="C2289" s="3"/>
      <c r="D2289" s="1" t="s">
        <v>23</v>
      </c>
      <c r="E2289" s="1" t="s">
        <v>38</v>
      </c>
      <c r="F2289" s="3" t="s">
        <v>33</v>
      </c>
      <c r="G2289" s="1" t="s">
        <v>34</v>
      </c>
      <c r="H2289" s="51" t="str">
        <f>_xlfn.XLOOKUP(B2289,'[1]Nur des jours'!$B:$B,'[1]Nur des jours'!$H:$H,"")</f>
        <v>ZTE</v>
      </c>
      <c r="I2289" s="52">
        <v>0</v>
      </c>
      <c r="J2289" s="52">
        <v>0</v>
      </c>
      <c r="K2289" s="52">
        <v>0</v>
      </c>
      <c r="L2289" s="53">
        <v>0</v>
      </c>
      <c r="M2289" s="54" t="s">
        <v>5374</v>
      </c>
      <c r="N2289" s="55"/>
      <c r="O2289" s="16" t="str" cm="1">
        <f t="array" ref="O2289">IFERROR(_xlfn.IFS(
Q2289="MPR ISSUE","PDH",
Q2289="BSS Hardware Issue","BSS",
Q2289="Sites strategiques, MLL, Pylone, etc.","ENVTECH",
Q2289="AKTIVCO DEFAUT GE &amp; POWER Cabinet","AKTIVCO",
Q2289="AKTIVCO Coupure ENEO &amp; Baisse de tension","AKTIVCO GRID ONLY",
Q2289="Coupure ENEO &amp; Baisse de tension","IHS GRID ONLY",
Q2289="Defaut GE &amp; POWER Cabinet","IHS",
Q2289="Sharing","Partners",
Q2289="SIte strategiques &amp; DataCenter","SST &amp; DC",
Q2289="Exclu","Exclu",
Q2289="SAT","SAT",
Q2289="SPARE-ISSUE","SPARE-ISSUE",
Q2289="Fiber CAmtel","TRANS_FO_CAMTEL",
Q2289="Fiber AOF","Fiber AOF",
Q2289="Projet OCM (HUAWEI)","TRAVAUX-HUAWEI",
Q2289="Projet OCM (NOKIA)","TRAVAUX-NOKIA",
Q2289="ACCESS-ISSUE","ACCESS-ISSUE",
Q2289="Projet OCM (ZTE, NOKIA, autres projets)","TRAVAUX OCM",
Q2289="No root CAuse","No root cause",
Q2289="ODU HS","PDH",
Q2289="IP &amp; VLAN","PDH",
Q2289="Warehouse HUAWEI","SPARE-ISSUE",
Q2289="SPARE-HS","SPARE-ISSUE",
Q2289="Power Telco","BSS"
),"")</f>
        <v>No root cause</v>
      </c>
      <c r="P2289" s="22" t="str" cm="1">
        <f t="array" ref="P2289">IFERROR(_xlfn.IFS(
Q2289="MPR ISSUE","TX ISSUE",
Q2289="BSS Hardware Issue","RAN ISSUE",
Q2289="Sites strategiques, MLL, Pylone, etc.","ENVTECH",
Q2289="AKTIVCO DEFAUT GE &amp; POWER Cabinet","POWER ISSUE",
Q2289="AKTIVCO Coupure ENEO &amp; Baisse de tension","POWER ISSUE",
Q2289="Coupure ENEO &amp; Baisse de tension","POWER ISSUE",
Q2289="Defaut GE &amp; POWER Cabinet","POWER ISSUE",
Q2289="Sharing","POWER ISSUE",
Q2289="SIte strategiques &amp; DataCenter","POWER ISSUE",
Q2289="Exclu","Exclu",
Q2289="SAT","TX ISSUE",
Q2289="SPARE-ISSUE","SPARE-ISSUE",
Q2289="Fiber CAmtel","TX ISSUE",
Q2289="Fiber AOF","TX ISSUE",
Q2289="Projet OCM (HUAWEI)","TRAVAUX-HUAWEI",
Q2289="Projet OCM (NOKIA)","TRAVAUX -NOKIA",
Q2289="ACCESS-ISSUE","ACCESS-ISSUE",
Q2289="Projet OCM (ZTE, NOKIA, autres projets)","TRAVAUX OCM",
Q2289="No root CAuse","No root cause",
Q2289="ODU HS","TX ISSUE",
Q2289="IP &amp; VLAN","TX ISSUE",
Q2289="Warehouse HUAWEI","SPARE-ISSUE",
Q2289="SPARE-HS","SPARE-ISSUE",
Q2289="Power Telco","RAN ISSUE"
),"")</f>
        <v>No root cause</v>
      </c>
      <c r="Q2289" s="48" t="s">
        <v>5573</v>
      </c>
      <c r="R2289" s="23" t="str" cm="1">
        <f t="array" ref="R2289">IFERROR(_xlfn.IFS(
Q2289="MPR ISSUE","ACTIVE",
Q2289="BSS Hardware Issue","ACTIVE",
Q2289="Sites strategiques, MLL, Pylone, etc.","PASSIVE",
Q2289="AKTIVCO DEFAUT GE &amp; POWER Cabinet","PASSIVE",
Q2289="AKTIVCO Coupure ENEO &amp; Baisse de tension","PASSIVE",
Q2289="Coupure ENEO &amp; Baisse de tension","PASSIVE",
Q2289="Defaut GE &amp; POWER Cabinet","PASSIVE",
Q2289="Sharing","PASSIVE",
Q2289="SIte strategiques &amp; DataCenter","PASSIVE",
Q2289="Exclu","Exclu",
Q2289="SAT","ACTIVE",
Q2289="SPARE-ISSUE","SPARE-ISSUE",
Q2289="Fiber CAmtel","ACTIVE",
Q2289="Fiber AOF","ACTIVE",
Q2289="Projet OCM (HUAWEI)","PLANNED WORKS",
Q2289="Projet OCM (NOKIA)","PLANNED WORKS",
Q2289="ACCESS-ISSUE","ACCESS-ISSUE",
Q2289="Projet OCM (ZTE, NOKIA, autres projets)","PLANNED WORKS",
Q2289="No root CAuse","No root cause",
Q2289="ODU HS","ACTIVE",
Q2289="IP &amp; VLAN","ACTIVE",
Q2289="Warehouse HUAWEI","SPARE-ISSUE",
Q2289="SPARE-HS","SPARE-ISSUE",
Q2289="Power Telco","ACTIVE"
),"")</f>
        <v>No root cause</v>
      </c>
      <c r="S2289" s="56" t="s">
        <v>17</v>
      </c>
      <c r="T2289" s="7" t="s">
        <v>17</v>
      </c>
      <c r="U2289" s="57" t="s">
        <v>17</v>
      </c>
      <c r="V2289" s="57" t="s">
        <v>17</v>
      </c>
      <c r="W2289" s="57" t="s">
        <v>17</v>
      </c>
      <c r="X2289" s="57" t="s">
        <v>17</v>
      </c>
      <c r="Y2289" s="57" t="s">
        <v>17</v>
      </c>
      <c r="Z2289" s="57" t="s">
        <v>17</v>
      </c>
      <c r="AA2289" s="57" t="s">
        <v>17</v>
      </c>
      <c r="AB2289" s="57"/>
      <c r="AC2289" s="57" t="s">
        <v>17</v>
      </c>
      <c r="AD2289" s="57" t="s">
        <v>17</v>
      </c>
      <c r="AE2289" s="57" t="s">
        <v>17</v>
      </c>
      <c r="AF2289" s="57" t="s">
        <v>17</v>
      </c>
      <c r="AG2289" s="57" t="s">
        <v>17</v>
      </c>
      <c r="AH2289" s="57" t="s">
        <v>17</v>
      </c>
      <c r="AI2289" s="57" t="s">
        <v>17</v>
      </c>
    </row>
    <row r="2290" spans="1:35" s="14" customFormat="1" x14ac:dyDescent="0.35">
      <c r="A2290" s="1" t="s">
        <v>4991</v>
      </c>
      <c r="B2290" s="1" t="s">
        <v>4992</v>
      </c>
      <c r="C2290" s="3"/>
      <c r="D2290" s="1" t="s">
        <v>12</v>
      </c>
      <c r="E2290" s="1" t="s">
        <v>13</v>
      </c>
      <c r="F2290" s="3" t="s">
        <v>33</v>
      </c>
      <c r="G2290" s="1" t="s">
        <v>34</v>
      </c>
      <c r="H2290" s="51" t="str">
        <f>_xlfn.XLOOKUP(B2290,'[1]Nur des jours'!$B:$B,'[1]Nur des jours'!$H:$H,"")</f>
        <v>ZTE</v>
      </c>
      <c r="I2290" s="52">
        <v>0</v>
      </c>
      <c r="J2290" s="52">
        <v>0</v>
      </c>
      <c r="K2290" s="52">
        <v>0</v>
      </c>
      <c r="L2290" s="53">
        <v>0</v>
      </c>
      <c r="M2290" s="54" t="s">
        <v>5374</v>
      </c>
      <c r="N2290" s="55"/>
      <c r="O2290" s="16" t="str" cm="1">
        <f t="array" ref="O2290">IFERROR(_xlfn.IFS(
Q2290="MPR ISSUE","PDH",
Q2290="BSS Hardware Issue","BSS",
Q2290="Sites strategiques, MLL, Pylone, etc.","ENVTECH",
Q2290="AKTIVCO DEFAUT GE &amp; POWER Cabinet","AKTIVCO",
Q2290="AKTIVCO Coupure ENEO &amp; Baisse de tension","AKTIVCO GRID ONLY",
Q2290="Coupure ENEO &amp; Baisse de tension","IHS GRID ONLY",
Q2290="Defaut GE &amp; POWER Cabinet","IHS",
Q2290="Sharing","Partners",
Q2290="SIte strategiques &amp; DataCenter","SST &amp; DC",
Q2290="Exclu","Exclu",
Q2290="SAT","SAT",
Q2290="SPARE-ISSUE","SPARE-ISSUE",
Q2290="Fiber CAmtel","TRANS_FO_CAMTEL",
Q2290="Fiber AOF","Fiber AOF",
Q2290="Projet OCM (HUAWEI)","TRAVAUX-HUAWEI",
Q2290="Projet OCM (NOKIA)","TRAVAUX-NOKIA",
Q2290="ACCESS-ISSUE","ACCESS-ISSUE",
Q2290="Projet OCM (ZTE, NOKIA, autres projets)","TRAVAUX OCM",
Q2290="No root CAuse","No root cause",
Q2290="ODU HS","PDH",
Q2290="IP &amp; VLAN","PDH",
Q2290="Warehouse HUAWEI","SPARE-ISSUE",
Q2290="SPARE-HS","SPARE-ISSUE",
Q2290="Power Telco","BSS"
),"")</f>
        <v>No root cause</v>
      </c>
      <c r="P2290" s="22" t="str" cm="1">
        <f t="array" ref="P2290">IFERROR(_xlfn.IFS(
Q2290="MPR ISSUE","TX ISSUE",
Q2290="BSS Hardware Issue","RAN ISSUE",
Q2290="Sites strategiques, MLL, Pylone, etc.","ENVTECH",
Q2290="AKTIVCO DEFAUT GE &amp; POWER Cabinet","POWER ISSUE",
Q2290="AKTIVCO Coupure ENEO &amp; Baisse de tension","POWER ISSUE",
Q2290="Coupure ENEO &amp; Baisse de tension","POWER ISSUE",
Q2290="Defaut GE &amp; POWER Cabinet","POWER ISSUE",
Q2290="Sharing","POWER ISSUE",
Q2290="SIte strategiques &amp; DataCenter","POWER ISSUE",
Q2290="Exclu","Exclu",
Q2290="SAT","TX ISSUE",
Q2290="SPARE-ISSUE","SPARE-ISSUE",
Q2290="Fiber CAmtel","TX ISSUE",
Q2290="Fiber AOF","TX ISSUE",
Q2290="Projet OCM (HUAWEI)","TRAVAUX-HUAWEI",
Q2290="Projet OCM (NOKIA)","TRAVAUX -NOKIA",
Q2290="ACCESS-ISSUE","ACCESS-ISSUE",
Q2290="Projet OCM (ZTE, NOKIA, autres projets)","TRAVAUX OCM",
Q2290="No root CAuse","No root cause",
Q2290="ODU HS","TX ISSUE",
Q2290="IP &amp; VLAN","TX ISSUE",
Q2290="Warehouse HUAWEI","SPARE-ISSUE",
Q2290="SPARE-HS","SPARE-ISSUE",
Q2290="Power Telco","RAN ISSUE"
),"")</f>
        <v>No root cause</v>
      </c>
      <c r="Q2290" s="48" t="s">
        <v>5573</v>
      </c>
      <c r="R2290" s="23" t="str" cm="1">
        <f t="array" ref="R2290">IFERROR(_xlfn.IFS(
Q2290="MPR ISSUE","ACTIVE",
Q2290="BSS Hardware Issue","ACTIVE",
Q2290="Sites strategiques, MLL, Pylone, etc.","PASSIVE",
Q2290="AKTIVCO DEFAUT GE &amp; POWER Cabinet","PASSIVE",
Q2290="AKTIVCO Coupure ENEO &amp; Baisse de tension","PASSIVE",
Q2290="Coupure ENEO &amp; Baisse de tension","PASSIVE",
Q2290="Defaut GE &amp; POWER Cabinet","PASSIVE",
Q2290="Sharing","PASSIVE",
Q2290="SIte strategiques &amp; DataCenter","PASSIVE",
Q2290="Exclu","Exclu",
Q2290="SAT","ACTIVE",
Q2290="SPARE-ISSUE","SPARE-ISSUE",
Q2290="Fiber CAmtel","ACTIVE",
Q2290="Fiber AOF","ACTIVE",
Q2290="Projet OCM (HUAWEI)","PLANNED WORKS",
Q2290="Projet OCM (NOKIA)","PLANNED WORKS",
Q2290="ACCESS-ISSUE","ACCESS-ISSUE",
Q2290="Projet OCM (ZTE, NOKIA, autres projets)","PLANNED WORKS",
Q2290="No root CAuse","No root cause",
Q2290="ODU HS","ACTIVE",
Q2290="IP &amp; VLAN","ACTIVE",
Q2290="Warehouse HUAWEI","SPARE-ISSUE",
Q2290="SPARE-HS","SPARE-ISSUE",
Q2290="Power Telco","ACTIVE"
),"")</f>
        <v>No root cause</v>
      </c>
      <c r="S2290" s="56" t="s">
        <v>17</v>
      </c>
      <c r="T2290" s="7" t="s">
        <v>17</v>
      </c>
      <c r="U2290" s="57" t="s">
        <v>17</v>
      </c>
      <c r="V2290" s="57" t="s">
        <v>17</v>
      </c>
      <c r="W2290" s="57" t="s">
        <v>17</v>
      </c>
      <c r="X2290" s="57" t="s">
        <v>17</v>
      </c>
      <c r="Y2290" s="57" t="s">
        <v>17</v>
      </c>
      <c r="Z2290" s="57" t="s">
        <v>17</v>
      </c>
      <c r="AA2290" s="57" t="s">
        <v>17</v>
      </c>
      <c r="AB2290" s="57"/>
      <c r="AC2290" s="57" t="s">
        <v>17</v>
      </c>
      <c r="AD2290" s="57" t="s">
        <v>17</v>
      </c>
      <c r="AE2290" s="57" t="s">
        <v>17</v>
      </c>
      <c r="AF2290" s="57" t="s">
        <v>17</v>
      </c>
      <c r="AG2290" s="57" t="s">
        <v>17</v>
      </c>
      <c r="AH2290" s="57" t="s">
        <v>17</v>
      </c>
      <c r="AI2290" s="57" t="s">
        <v>17</v>
      </c>
    </row>
    <row r="2291" spans="1:35" s="14" customFormat="1" x14ac:dyDescent="0.35">
      <c r="A2291" s="1" t="s">
        <v>5043</v>
      </c>
      <c r="B2291" s="1" t="s">
        <v>5044</v>
      </c>
      <c r="C2291" s="3"/>
      <c r="D2291" s="1" t="s">
        <v>12</v>
      </c>
      <c r="E2291" s="1" t="s">
        <v>13</v>
      </c>
      <c r="F2291" s="3" t="s">
        <v>71</v>
      </c>
      <c r="G2291" s="1" t="s">
        <v>5045</v>
      </c>
      <c r="H2291" s="51" t="str">
        <f>_xlfn.XLOOKUP(B2291,'[1]Nur des jours'!$B:$B,'[1]Nur des jours'!$H:$H,"")</f>
        <v>ZTE</v>
      </c>
      <c r="I2291" s="52">
        <v>0</v>
      </c>
      <c r="J2291" s="52">
        <v>0</v>
      </c>
      <c r="K2291" s="52">
        <v>0</v>
      </c>
      <c r="L2291" s="53">
        <v>0</v>
      </c>
      <c r="M2291" s="54" t="s">
        <v>5342</v>
      </c>
      <c r="N2291" s="55" t="s">
        <v>5561</v>
      </c>
      <c r="O2291" s="16" t="str" cm="1">
        <f t="array" ref="O2291">IFERROR(_xlfn.IFS(
Q2291="MPR ISSUE","PDH",
Q2291="BSS Hardware Issue","BSS",
Q2291="Sites strategiques, MLL, Pylone, etc.","ENVTECH",
Q2291="AKTIVCO DEFAUT GE &amp; POWER Cabinet","AKTIVCO",
Q2291="AKTIVCO Coupure ENEO &amp; Baisse de tension","AKTIVCO GRID ONLY",
Q2291="Coupure ENEO &amp; Baisse de tension","IHS GRID ONLY",
Q2291="Defaut GE &amp; POWER Cabinet","IHS",
Q2291="Sharing","Partners",
Q2291="SIte strategiques &amp; DataCenter","SST &amp; DC",
Q2291="Exclu","Exclu",
Q2291="SAT","SAT",
Q2291="SPARE-ISSUE","SPARE-ISSUE",
Q2291="Fiber CAmtel","TRANS_FO_CAMTEL",
Q2291="Fiber AOF","Fiber AOF",
Q2291="Projet OCM (HUAWEI)","TRAVAUX-HUAWEI",
Q2291="Projet OCM (NOKIA)","TRAVAUX-NOKIA",
Q2291="ACCESS-ISSUE","ACCESS-ISSUE",
Q2291="Projet OCM (ZTE, NOKIA, autres projets)","TRAVAUX OCM",
Q2291="No root CAuse","No root cause",
Q2291="ODU HS","PDH",
Q2291="IP &amp; VLAN","PDH",
Q2291="Warehouse HUAWEI","SPARE-ISSUE",
Q2291="SPARE-HS","SPARE-ISSUE",
Q2291="Power Telco","BSS"
),"")</f>
        <v>Exclu</v>
      </c>
      <c r="P2291" s="22" t="str" cm="1">
        <f t="array" ref="P2291">IFERROR(_xlfn.IFS(
Q2291="MPR ISSUE","TX ISSUE",
Q2291="BSS Hardware Issue","RAN ISSUE",
Q2291="Sites strategiques, MLL, Pylone, etc.","ENVTECH",
Q2291="AKTIVCO DEFAUT GE &amp; POWER Cabinet","POWER ISSUE",
Q2291="AKTIVCO Coupure ENEO &amp; Baisse de tension","POWER ISSUE",
Q2291="Coupure ENEO &amp; Baisse de tension","POWER ISSUE",
Q2291="Defaut GE &amp; POWER Cabinet","POWER ISSUE",
Q2291="Sharing","POWER ISSUE",
Q2291="SIte strategiques &amp; DataCenter","POWER ISSUE",
Q2291="Exclu","Exclu",
Q2291="SAT","TX ISSUE",
Q2291="SPARE-ISSUE","SPARE-ISSUE",
Q2291="Fiber CAmtel","TX ISSUE",
Q2291="Fiber AOF","TX ISSUE",
Q2291="Projet OCM (HUAWEI)","TRAVAUX-HUAWEI",
Q2291="Projet OCM (NOKIA)","TRAVAUX -NOKIA",
Q2291="ACCESS-ISSUE","ACCESS-ISSUE",
Q2291="Projet OCM (ZTE, NOKIA, autres projets)","TRAVAUX OCM",
Q2291="No root CAuse","No root cause",
Q2291="ODU HS","TX ISSUE",
Q2291="IP &amp; VLAN","TX ISSUE",
Q2291="Warehouse HUAWEI","SPARE-ISSUE",
Q2291="SPARE-HS","SPARE-ISSUE",
Q2291="Power Telco","RAN ISSUE"
),"")</f>
        <v>Exclu</v>
      </c>
      <c r="Q2291" s="48" t="s">
        <v>5533</v>
      </c>
      <c r="R2291" s="23" t="str" cm="1">
        <f t="array" ref="R2291">IFERROR(_xlfn.IFS(
Q2291="MPR ISSUE","ACTIVE",
Q2291="BSS Hardware Issue","ACTIVE",
Q2291="Sites strategiques, MLL, Pylone, etc.","PASSIVE",
Q2291="AKTIVCO DEFAUT GE &amp; POWER Cabinet","PASSIVE",
Q2291="AKTIVCO Coupure ENEO &amp; Baisse de tension","PASSIVE",
Q2291="Coupure ENEO &amp; Baisse de tension","PASSIVE",
Q2291="Defaut GE &amp; POWER Cabinet","PASSIVE",
Q2291="Sharing","PASSIVE",
Q2291="SIte strategiques &amp; DataCenter","PASSIVE",
Q2291="Exclu","Exclu",
Q2291="SAT","ACTIVE",
Q2291="SPARE-ISSUE","SPARE-ISSUE",
Q2291="Fiber CAmtel","ACTIVE",
Q2291="Fiber AOF","ACTIVE",
Q2291="Projet OCM (HUAWEI)","PLANNED WORKS",
Q2291="Projet OCM (NOKIA)","PLANNED WORKS",
Q2291="ACCESS-ISSUE","ACCESS-ISSUE",
Q2291="Projet OCM (ZTE, NOKIA, autres projets)","PLANNED WORKS",
Q2291="No root CAuse","No root cause",
Q2291="ODU HS","ACTIVE",
Q2291="IP &amp; VLAN","ACTIVE",
Q2291="Warehouse HUAWEI","SPARE-ISSUE",
Q2291="SPARE-HS","SPARE-ISSUE",
Q2291="Power Telco","ACTIVE"
),"")</f>
        <v>Exclu</v>
      </c>
      <c r="S2291" s="56" t="s">
        <v>17</v>
      </c>
      <c r="T2291" s="7" t="s">
        <v>17</v>
      </c>
      <c r="U2291" s="57" t="s">
        <v>17</v>
      </c>
      <c r="V2291" s="57" t="s">
        <v>17</v>
      </c>
      <c r="W2291" s="57" t="s">
        <v>17</v>
      </c>
      <c r="X2291" s="57" t="s">
        <v>17</v>
      </c>
      <c r="Y2291" s="57" t="s">
        <v>17</v>
      </c>
      <c r="Z2291" s="57" t="s">
        <v>17</v>
      </c>
      <c r="AA2291" s="57" t="s">
        <v>17</v>
      </c>
      <c r="AB2291" s="57" t="s">
        <v>17</v>
      </c>
      <c r="AC2291" s="57" t="s">
        <v>17</v>
      </c>
      <c r="AD2291" s="57" t="s">
        <v>17</v>
      </c>
      <c r="AE2291" s="57" t="s">
        <v>17</v>
      </c>
      <c r="AF2291" s="57" t="s">
        <v>17</v>
      </c>
      <c r="AG2291" s="57" t="s">
        <v>17</v>
      </c>
      <c r="AH2291" s="57" t="s">
        <v>17</v>
      </c>
      <c r="AI2291" s="57" t="s">
        <v>17</v>
      </c>
    </row>
    <row r="2292" spans="1:35" s="14" customFormat="1" x14ac:dyDescent="0.35">
      <c r="A2292" s="1" t="s">
        <v>4995</v>
      </c>
      <c r="B2292" s="1" t="s">
        <v>4996</v>
      </c>
      <c r="C2292" s="3"/>
      <c r="D2292" s="1"/>
      <c r="E2292" s="1"/>
      <c r="F2292" s="3" t="s">
        <v>33</v>
      </c>
      <c r="G2292" s="1" t="s">
        <v>3943</v>
      </c>
      <c r="H2292" s="51" t="str">
        <f>_xlfn.XLOOKUP(B2292,'[1]Nur des jours'!$B:$B,'[1]Nur des jours'!$H:$H,"")</f>
        <v>ZTE</v>
      </c>
      <c r="I2292" s="52">
        <v>0</v>
      </c>
      <c r="J2292" s="52">
        <v>0</v>
      </c>
      <c r="K2292" s="52">
        <v>0</v>
      </c>
      <c r="L2292" s="53">
        <v>0</v>
      </c>
      <c r="M2292" s="54" t="s">
        <v>5374</v>
      </c>
      <c r="N2292" s="55"/>
      <c r="O2292" s="16" t="str" cm="1">
        <f t="array" ref="O2292">IFERROR(_xlfn.IFS(
Q2292="MPR ISSUE","PDH",
Q2292="BSS Hardware Issue","BSS",
Q2292="Sites strategiques, MLL, Pylone, etc.","ENVTECH",
Q2292="AKTIVCO DEFAUT GE &amp; POWER Cabinet","AKTIVCO",
Q2292="AKTIVCO Coupure ENEO &amp; Baisse de tension","AKTIVCO GRID ONLY",
Q2292="Coupure ENEO &amp; Baisse de tension","IHS GRID ONLY",
Q2292="Defaut GE &amp; POWER Cabinet","IHS",
Q2292="Sharing","Partners",
Q2292="SIte strategiques &amp; DataCenter","SST &amp; DC",
Q2292="Exclu","Exclu",
Q2292="SAT","SAT",
Q2292="SPARE-ISSUE","SPARE-ISSUE",
Q2292="Fiber CAmtel","TRANS_FO_CAMTEL",
Q2292="Fiber AOF","Fiber AOF",
Q2292="Projet OCM (HUAWEI)","TRAVAUX-HUAWEI",
Q2292="Projet OCM (NOKIA)","TRAVAUX-NOKIA",
Q2292="ACCESS-ISSUE","ACCESS-ISSUE",
Q2292="Projet OCM (ZTE, NOKIA, autres projets)","TRAVAUX OCM",
Q2292="No root CAuse","No root cause",
Q2292="ODU HS","PDH",
Q2292="IP &amp; VLAN","PDH",
Q2292="Warehouse HUAWEI","SPARE-ISSUE",
Q2292="SPARE-HS","SPARE-ISSUE",
Q2292="Power Telco","BSS"
),"")</f>
        <v>No root cause</v>
      </c>
      <c r="P2292" s="22" t="str" cm="1">
        <f t="array" ref="P2292">IFERROR(_xlfn.IFS(
Q2292="MPR ISSUE","TX ISSUE",
Q2292="BSS Hardware Issue","RAN ISSUE",
Q2292="Sites strategiques, MLL, Pylone, etc.","ENVTECH",
Q2292="AKTIVCO DEFAUT GE &amp; POWER Cabinet","POWER ISSUE",
Q2292="AKTIVCO Coupure ENEO &amp; Baisse de tension","POWER ISSUE",
Q2292="Coupure ENEO &amp; Baisse de tension","POWER ISSUE",
Q2292="Defaut GE &amp; POWER Cabinet","POWER ISSUE",
Q2292="Sharing","POWER ISSUE",
Q2292="SIte strategiques &amp; DataCenter","POWER ISSUE",
Q2292="Exclu","Exclu",
Q2292="SAT","TX ISSUE",
Q2292="SPARE-ISSUE","SPARE-ISSUE",
Q2292="Fiber CAmtel","TX ISSUE",
Q2292="Fiber AOF","TX ISSUE",
Q2292="Projet OCM (HUAWEI)","TRAVAUX-HUAWEI",
Q2292="Projet OCM (NOKIA)","TRAVAUX -NOKIA",
Q2292="ACCESS-ISSUE","ACCESS-ISSUE",
Q2292="Projet OCM (ZTE, NOKIA, autres projets)","TRAVAUX OCM",
Q2292="No root CAuse","No root cause",
Q2292="ODU HS","TX ISSUE",
Q2292="IP &amp; VLAN","TX ISSUE",
Q2292="Warehouse HUAWEI","SPARE-ISSUE",
Q2292="SPARE-HS","SPARE-ISSUE",
Q2292="Power Telco","RAN ISSUE"
),"")</f>
        <v>No root cause</v>
      </c>
      <c r="Q2292" s="48" t="s">
        <v>5573</v>
      </c>
      <c r="R2292" s="23" t="str" cm="1">
        <f t="array" ref="R2292">IFERROR(_xlfn.IFS(
Q2292="MPR ISSUE","ACTIVE",
Q2292="BSS Hardware Issue","ACTIVE",
Q2292="Sites strategiques, MLL, Pylone, etc.","PASSIVE",
Q2292="AKTIVCO DEFAUT GE &amp; POWER Cabinet","PASSIVE",
Q2292="AKTIVCO Coupure ENEO &amp; Baisse de tension","PASSIVE",
Q2292="Coupure ENEO &amp; Baisse de tension","PASSIVE",
Q2292="Defaut GE &amp; POWER Cabinet","PASSIVE",
Q2292="Sharing","PASSIVE",
Q2292="SIte strategiques &amp; DataCenter","PASSIVE",
Q2292="Exclu","Exclu",
Q2292="SAT","ACTIVE",
Q2292="SPARE-ISSUE","SPARE-ISSUE",
Q2292="Fiber CAmtel","ACTIVE",
Q2292="Fiber AOF","ACTIVE",
Q2292="Projet OCM (HUAWEI)","PLANNED WORKS",
Q2292="Projet OCM (NOKIA)","PLANNED WORKS",
Q2292="ACCESS-ISSUE","ACCESS-ISSUE",
Q2292="Projet OCM (ZTE, NOKIA, autres projets)","PLANNED WORKS",
Q2292="No root CAuse","No root cause",
Q2292="ODU HS","ACTIVE",
Q2292="IP &amp; VLAN","ACTIVE",
Q2292="Warehouse HUAWEI","SPARE-ISSUE",
Q2292="SPARE-HS","SPARE-ISSUE",
Q2292="Power Telco","ACTIVE"
),"")</f>
        <v>No root cause</v>
      </c>
      <c r="S2292" s="56" t="s">
        <v>17</v>
      </c>
      <c r="T2292" s="7" t="s">
        <v>17</v>
      </c>
      <c r="U2292" s="57" t="s">
        <v>17</v>
      </c>
      <c r="V2292" s="57" t="s">
        <v>17</v>
      </c>
      <c r="W2292" s="57" t="s">
        <v>17</v>
      </c>
      <c r="X2292" s="57" t="s">
        <v>17</v>
      </c>
      <c r="Y2292" s="57" t="s">
        <v>17</v>
      </c>
      <c r="Z2292" s="57" t="s">
        <v>17</v>
      </c>
      <c r="AA2292" s="57" t="s">
        <v>17</v>
      </c>
      <c r="AB2292" s="57"/>
      <c r="AC2292" s="57" t="s">
        <v>17</v>
      </c>
      <c r="AD2292" s="57" t="s">
        <v>17</v>
      </c>
      <c r="AE2292" s="57" t="s">
        <v>17</v>
      </c>
      <c r="AF2292" s="57" t="s">
        <v>17</v>
      </c>
      <c r="AG2292" s="57" t="s">
        <v>17</v>
      </c>
      <c r="AH2292" s="57" t="s">
        <v>17</v>
      </c>
      <c r="AI2292" s="57" t="s">
        <v>17</v>
      </c>
    </row>
    <row r="2293" spans="1:35" s="14" customFormat="1" x14ac:dyDescent="0.35">
      <c r="A2293" s="1" t="s">
        <v>5050</v>
      </c>
      <c r="B2293" s="1" t="s">
        <v>5051</v>
      </c>
      <c r="C2293" s="3"/>
      <c r="D2293" s="1" t="s">
        <v>12</v>
      </c>
      <c r="E2293" s="1" t="s">
        <v>98</v>
      </c>
      <c r="F2293" s="3" t="s">
        <v>39</v>
      </c>
      <c r="G2293" s="1" t="s">
        <v>5052</v>
      </c>
      <c r="H2293" s="51" t="str">
        <f>_xlfn.XLOOKUP(B2293,'[1]Nur des jours'!$B:$B,'[1]Nur des jours'!$H:$H,"")</f>
        <v>ZTE</v>
      </c>
      <c r="I2293" s="52">
        <v>0</v>
      </c>
      <c r="J2293" s="52">
        <v>0</v>
      </c>
      <c r="K2293" s="52">
        <v>0</v>
      </c>
      <c r="L2293" s="53">
        <v>0</v>
      </c>
      <c r="M2293" s="54" t="s">
        <v>5342</v>
      </c>
      <c r="N2293" s="55" t="s">
        <v>5561</v>
      </c>
      <c r="O2293" s="16" t="str" cm="1">
        <f t="array" ref="O2293">IFERROR(_xlfn.IFS(
Q2293="MPR ISSUE","PDH",
Q2293="BSS Hardware Issue","BSS",
Q2293="Sites strategiques, MLL, Pylone, etc.","ENVTECH",
Q2293="AKTIVCO DEFAUT GE &amp; POWER Cabinet","AKTIVCO",
Q2293="AKTIVCO Coupure ENEO &amp; Baisse de tension","AKTIVCO GRID ONLY",
Q2293="Coupure ENEO &amp; Baisse de tension","IHS GRID ONLY",
Q2293="Defaut GE &amp; POWER Cabinet","IHS",
Q2293="Sharing","Partners",
Q2293="SIte strategiques &amp; DataCenter","SST &amp; DC",
Q2293="Exclu","Exclu",
Q2293="SAT","SAT",
Q2293="SPARE-ISSUE","SPARE-ISSUE",
Q2293="Fiber CAmtel","TRANS_FO_CAMTEL",
Q2293="Fiber AOF","Fiber AOF",
Q2293="Projet OCM (HUAWEI)","TRAVAUX-HUAWEI",
Q2293="Projet OCM (NOKIA)","TRAVAUX-NOKIA",
Q2293="ACCESS-ISSUE","ACCESS-ISSUE",
Q2293="Projet OCM (ZTE, NOKIA, autres projets)","TRAVAUX OCM",
Q2293="No root CAuse","No root cause",
Q2293="ODU HS","PDH",
Q2293="IP &amp; VLAN","PDH",
Q2293="Warehouse HUAWEI","SPARE-ISSUE",
Q2293="SPARE-HS","SPARE-ISSUE",
Q2293="Power Telco","BSS"
),"")</f>
        <v>Exclu</v>
      </c>
      <c r="P2293" s="22" t="str" cm="1">
        <f t="array" ref="P2293">IFERROR(_xlfn.IFS(
Q2293="MPR ISSUE","TX ISSUE",
Q2293="BSS Hardware Issue","RAN ISSUE",
Q2293="Sites strategiques, MLL, Pylone, etc.","ENVTECH",
Q2293="AKTIVCO DEFAUT GE &amp; POWER Cabinet","POWER ISSUE",
Q2293="AKTIVCO Coupure ENEO &amp; Baisse de tension","POWER ISSUE",
Q2293="Coupure ENEO &amp; Baisse de tension","POWER ISSUE",
Q2293="Defaut GE &amp; POWER Cabinet","POWER ISSUE",
Q2293="Sharing","POWER ISSUE",
Q2293="SIte strategiques &amp; DataCenter","POWER ISSUE",
Q2293="Exclu","Exclu",
Q2293="SAT","TX ISSUE",
Q2293="SPARE-ISSUE","SPARE-ISSUE",
Q2293="Fiber CAmtel","TX ISSUE",
Q2293="Fiber AOF","TX ISSUE",
Q2293="Projet OCM (HUAWEI)","TRAVAUX-HUAWEI",
Q2293="Projet OCM (NOKIA)","TRAVAUX -NOKIA",
Q2293="ACCESS-ISSUE","ACCESS-ISSUE",
Q2293="Projet OCM (ZTE, NOKIA, autres projets)","TRAVAUX OCM",
Q2293="No root CAuse","No root cause",
Q2293="ODU HS","TX ISSUE",
Q2293="IP &amp; VLAN","TX ISSUE",
Q2293="Warehouse HUAWEI","SPARE-ISSUE",
Q2293="SPARE-HS","SPARE-ISSUE",
Q2293="Power Telco","RAN ISSUE"
),"")</f>
        <v>Exclu</v>
      </c>
      <c r="Q2293" s="48" t="s">
        <v>5533</v>
      </c>
      <c r="R2293" s="23" t="str" cm="1">
        <f t="array" ref="R2293">IFERROR(_xlfn.IFS(
Q2293="MPR ISSUE","ACTIVE",
Q2293="BSS Hardware Issue","ACTIVE",
Q2293="Sites strategiques, MLL, Pylone, etc.","PASSIVE",
Q2293="AKTIVCO DEFAUT GE &amp; POWER Cabinet","PASSIVE",
Q2293="AKTIVCO Coupure ENEO &amp; Baisse de tension","PASSIVE",
Q2293="Coupure ENEO &amp; Baisse de tension","PASSIVE",
Q2293="Defaut GE &amp; POWER Cabinet","PASSIVE",
Q2293="Sharing","PASSIVE",
Q2293="SIte strategiques &amp; DataCenter","PASSIVE",
Q2293="Exclu","Exclu",
Q2293="SAT","ACTIVE",
Q2293="SPARE-ISSUE","SPARE-ISSUE",
Q2293="Fiber CAmtel","ACTIVE",
Q2293="Fiber AOF","ACTIVE",
Q2293="Projet OCM (HUAWEI)","PLANNED WORKS",
Q2293="Projet OCM (NOKIA)","PLANNED WORKS",
Q2293="ACCESS-ISSUE","ACCESS-ISSUE",
Q2293="Projet OCM (ZTE, NOKIA, autres projets)","PLANNED WORKS",
Q2293="No root CAuse","No root cause",
Q2293="ODU HS","ACTIVE",
Q2293="IP &amp; VLAN","ACTIVE",
Q2293="Warehouse HUAWEI","SPARE-ISSUE",
Q2293="SPARE-HS","SPARE-ISSUE",
Q2293="Power Telco","ACTIVE"
),"")</f>
        <v>Exclu</v>
      </c>
      <c r="S2293" s="56" t="s">
        <v>17</v>
      </c>
      <c r="T2293" s="7" t="s">
        <v>17</v>
      </c>
      <c r="U2293" s="57" t="s">
        <v>17</v>
      </c>
      <c r="V2293" s="57" t="s">
        <v>17</v>
      </c>
      <c r="W2293" s="57" t="s">
        <v>17</v>
      </c>
      <c r="X2293" s="57" t="s">
        <v>17</v>
      </c>
      <c r="Y2293" s="57" t="s">
        <v>17</v>
      </c>
      <c r="Z2293" s="57" t="s">
        <v>17</v>
      </c>
      <c r="AA2293" s="57" t="s">
        <v>17</v>
      </c>
      <c r="AB2293" s="57" t="s">
        <v>17</v>
      </c>
      <c r="AC2293" s="57" t="s">
        <v>17</v>
      </c>
      <c r="AD2293" s="57" t="s">
        <v>17</v>
      </c>
      <c r="AE2293" s="57" t="s">
        <v>17</v>
      </c>
      <c r="AF2293" s="57" t="s">
        <v>17</v>
      </c>
      <c r="AG2293" s="57" t="s">
        <v>17</v>
      </c>
      <c r="AH2293" s="57" t="s">
        <v>17</v>
      </c>
      <c r="AI2293" s="57" t="s">
        <v>17</v>
      </c>
    </row>
    <row r="2294" spans="1:35" s="14" customFormat="1" x14ac:dyDescent="0.35">
      <c r="A2294" s="1" t="s">
        <v>5053</v>
      </c>
      <c r="B2294" s="1" t="s">
        <v>5054</v>
      </c>
      <c r="C2294" s="3"/>
      <c r="D2294" s="1" t="s">
        <v>12</v>
      </c>
      <c r="E2294" s="1" t="s">
        <v>13</v>
      </c>
      <c r="F2294" s="3" t="s">
        <v>39</v>
      </c>
      <c r="G2294" s="1" t="s">
        <v>5053</v>
      </c>
      <c r="H2294" s="51" t="str">
        <f>_xlfn.XLOOKUP(B2294,'[1]Nur des jours'!$B:$B,'[1]Nur des jours'!$H:$H,"")</f>
        <v>ZTE</v>
      </c>
      <c r="I2294" s="52">
        <v>0</v>
      </c>
      <c r="J2294" s="52">
        <v>0</v>
      </c>
      <c r="K2294" s="52">
        <v>0</v>
      </c>
      <c r="L2294" s="53">
        <v>0</v>
      </c>
      <c r="M2294" s="54" t="s">
        <v>5342</v>
      </c>
      <c r="N2294" s="55" t="s">
        <v>5561</v>
      </c>
      <c r="O2294" s="16" t="str" cm="1">
        <f t="array" ref="O2294">IFERROR(_xlfn.IFS(
Q2294="MPR ISSUE","PDH",
Q2294="BSS Hardware Issue","BSS",
Q2294="Sites strategiques, MLL, Pylone, etc.","ENVTECH",
Q2294="AKTIVCO DEFAUT GE &amp; POWER Cabinet","AKTIVCO",
Q2294="AKTIVCO Coupure ENEO &amp; Baisse de tension","AKTIVCO GRID ONLY",
Q2294="Coupure ENEO &amp; Baisse de tension","IHS GRID ONLY",
Q2294="Defaut GE &amp; POWER Cabinet","IHS",
Q2294="Sharing","Partners",
Q2294="SIte strategiques &amp; DataCenter","SST &amp; DC",
Q2294="Exclu","Exclu",
Q2294="SAT","SAT",
Q2294="SPARE-ISSUE","SPARE-ISSUE",
Q2294="Fiber CAmtel","TRANS_FO_CAMTEL",
Q2294="Fiber AOF","Fiber AOF",
Q2294="Projet OCM (HUAWEI)","TRAVAUX-HUAWEI",
Q2294="Projet OCM (NOKIA)","TRAVAUX-NOKIA",
Q2294="ACCESS-ISSUE","ACCESS-ISSUE",
Q2294="Projet OCM (ZTE, NOKIA, autres projets)","TRAVAUX OCM",
Q2294="No root CAuse","No root cause",
Q2294="ODU HS","PDH",
Q2294="IP &amp; VLAN","PDH",
Q2294="Warehouse HUAWEI","SPARE-ISSUE",
Q2294="SPARE-HS","SPARE-ISSUE",
Q2294="Power Telco","BSS"
),"")</f>
        <v>Exclu</v>
      </c>
      <c r="P2294" s="22" t="str" cm="1">
        <f t="array" ref="P2294">IFERROR(_xlfn.IFS(
Q2294="MPR ISSUE","TX ISSUE",
Q2294="BSS Hardware Issue","RAN ISSUE",
Q2294="Sites strategiques, MLL, Pylone, etc.","ENVTECH",
Q2294="AKTIVCO DEFAUT GE &amp; POWER Cabinet","POWER ISSUE",
Q2294="AKTIVCO Coupure ENEO &amp; Baisse de tension","POWER ISSUE",
Q2294="Coupure ENEO &amp; Baisse de tension","POWER ISSUE",
Q2294="Defaut GE &amp; POWER Cabinet","POWER ISSUE",
Q2294="Sharing","POWER ISSUE",
Q2294="SIte strategiques &amp; DataCenter","POWER ISSUE",
Q2294="Exclu","Exclu",
Q2294="SAT","TX ISSUE",
Q2294="SPARE-ISSUE","SPARE-ISSUE",
Q2294="Fiber CAmtel","TX ISSUE",
Q2294="Fiber AOF","TX ISSUE",
Q2294="Projet OCM (HUAWEI)","TRAVAUX-HUAWEI",
Q2294="Projet OCM (NOKIA)","TRAVAUX -NOKIA",
Q2294="ACCESS-ISSUE","ACCESS-ISSUE",
Q2294="Projet OCM (ZTE, NOKIA, autres projets)","TRAVAUX OCM",
Q2294="No root CAuse","No root cause",
Q2294="ODU HS","TX ISSUE",
Q2294="IP &amp; VLAN","TX ISSUE",
Q2294="Warehouse HUAWEI","SPARE-ISSUE",
Q2294="SPARE-HS","SPARE-ISSUE",
Q2294="Power Telco","RAN ISSUE"
),"")</f>
        <v>Exclu</v>
      </c>
      <c r="Q2294" s="48" t="s">
        <v>5533</v>
      </c>
      <c r="R2294" s="23" t="str" cm="1">
        <f t="array" ref="R2294">IFERROR(_xlfn.IFS(
Q2294="MPR ISSUE","ACTIVE",
Q2294="BSS Hardware Issue","ACTIVE",
Q2294="Sites strategiques, MLL, Pylone, etc.","PASSIVE",
Q2294="AKTIVCO DEFAUT GE &amp; POWER Cabinet","PASSIVE",
Q2294="AKTIVCO Coupure ENEO &amp; Baisse de tension","PASSIVE",
Q2294="Coupure ENEO &amp; Baisse de tension","PASSIVE",
Q2294="Defaut GE &amp; POWER Cabinet","PASSIVE",
Q2294="Sharing","PASSIVE",
Q2294="SIte strategiques &amp; DataCenter","PASSIVE",
Q2294="Exclu","Exclu",
Q2294="SAT","ACTIVE",
Q2294="SPARE-ISSUE","SPARE-ISSUE",
Q2294="Fiber CAmtel","ACTIVE",
Q2294="Fiber AOF","ACTIVE",
Q2294="Projet OCM (HUAWEI)","PLANNED WORKS",
Q2294="Projet OCM (NOKIA)","PLANNED WORKS",
Q2294="ACCESS-ISSUE","ACCESS-ISSUE",
Q2294="Projet OCM (ZTE, NOKIA, autres projets)","PLANNED WORKS",
Q2294="No root CAuse","No root cause",
Q2294="ODU HS","ACTIVE",
Q2294="IP &amp; VLAN","ACTIVE",
Q2294="Warehouse HUAWEI","SPARE-ISSUE",
Q2294="SPARE-HS","SPARE-ISSUE",
Q2294="Power Telco","ACTIVE"
),"")</f>
        <v>Exclu</v>
      </c>
      <c r="S2294" s="56" t="s">
        <v>17</v>
      </c>
      <c r="T2294" s="7" t="s">
        <v>17</v>
      </c>
      <c r="U2294" s="57" t="s">
        <v>17</v>
      </c>
      <c r="V2294" s="57" t="s">
        <v>17</v>
      </c>
      <c r="W2294" s="57" t="s">
        <v>17</v>
      </c>
      <c r="X2294" s="57" t="s">
        <v>17</v>
      </c>
      <c r="Y2294" s="57" t="s">
        <v>17</v>
      </c>
      <c r="Z2294" s="57" t="s">
        <v>17</v>
      </c>
      <c r="AA2294" s="57" t="s">
        <v>17</v>
      </c>
      <c r="AB2294" s="57" t="s">
        <v>17</v>
      </c>
      <c r="AC2294" s="57" t="s">
        <v>17</v>
      </c>
      <c r="AD2294" s="57" t="s">
        <v>17</v>
      </c>
      <c r="AE2294" s="57" t="s">
        <v>17</v>
      </c>
      <c r="AF2294" s="57" t="s">
        <v>17</v>
      </c>
      <c r="AG2294" s="57" t="s">
        <v>17</v>
      </c>
      <c r="AH2294" s="57" t="s">
        <v>17</v>
      </c>
      <c r="AI2294" s="57" t="s">
        <v>17</v>
      </c>
    </row>
    <row r="2295" spans="1:35" s="14" customFormat="1" x14ac:dyDescent="0.35">
      <c r="A2295" s="1" t="s">
        <v>4999</v>
      </c>
      <c r="B2295" s="1" t="s">
        <v>5000</v>
      </c>
      <c r="C2295" s="3"/>
      <c r="D2295" s="1" t="s">
        <v>12</v>
      </c>
      <c r="E2295" s="1" t="s">
        <v>13</v>
      </c>
      <c r="F2295" s="3" t="s">
        <v>71</v>
      </c>
      <c r="G2295" s="1" t="s">
        <v>4999</v>
      </c>
      <c r="H2295" s="51" t="str">
        <f>_xlfn.XLOOKUP(B2295,'[1]Nur des jours'!$B:$B,'[1]Nur des jours'!$H:$H,"")</f>
        <v>ZTE</v>
      </c>
      <c r="I2295" s="52">
        <v>0</v>
      </c>
      <c r="J2295" s="52">
        <v>0</v>
      </c>
      <c r="K2295" s="52">
        <v>0</v>
      </c>
      <c r="L2295" s="53">
        <v>0</v>
      </c>
      <c r="M2295" s="54" t="s">
        <v>5374</v>
      </c>
      <c r="N2295" s="55"/>
      <c r="O2295" s="16" t="str" cm="1">
        <f t="array" ref="O2295">IFERROR(_xlfn.IFS(
Q2295="MPR ISSUE","PDH",
Q2295="BSS Hardware Issue","BSS",
Q2295="Sites strategiques, MLL, Pylone, etc.","ENVTECH",
Q2295="AKTIVCO DEFAUT GE &amp; POWER Cabinet","AKTIVCO",
Q2295="AKTIVCO Coupure ENEO &amp; Baisse de tension","AKTIVCO GRID ONLY",
Q2295="Coupure ENEO &amp; Baisse de tension","IHS GRID ONLY",
Q2295="Defaut GE &amp; POWER Cabinet","IHS",
Q2295="Sharing","Partners",
Q2295="SIte strategiques &amp; DataCenter","SST &amp; DC",
Q2295="Exclu","Exclu",
Q2295="SAT","SAT",
Q2295="SPARE-ISSUE","SPARE-ISSUE",
Q2295="Fiber CAmtel","TRANS_FO_CAMTEL",
Q2295="Fiber AOF","Fiber AOF",
Q2295="Projet OCM (HUAWEI)","TRAVAUX-HUAWEI",
Q2295="Projet OCM (NOKIA)","TRAVAUX-NOKIA",
Q2295="ACCESS-ISSUE","ACCESS-ISSUE",
Q2295="Projet OCM (ZTE, NOKIA, autres projets)","TRAVAUX OCM",
Q2295="No root CAuse","No root cause",
Q2295="ODU HS","PDH",
Q2295="IP &amp; VLAN","PDH",
Q2295="Warehouse HUAWEI","SPARE-ISSUE",
Q2295="SPARE-HS","SPARE-ISSUE",
Q2295="Power Telco","BSS"
),"")</f>
        <v>No root cause</v>
      </c>
      <c r="P2295" s="22" t="str" cm="1">
        <f t="array" ref="P2295">IFERROR(_xlfn.IFS(
Q2295="MPR ISSUE","TX ISSUE",
Q2295="BSS Hardware Issue","RAN ISSUE",
Q2295="Sites strategiques, MLL, Pylone, etc.","ENVTECH",
Q2295="AKTIVCO DEFAUT GE &amp; POWER Cabinet","POWER ISSUE",
Q2295="AKTIVCO Coupure ENEO &amp; Baisse de tension","POWER ISSUE",
Q2295="Coupure ENEO &amp; Baisse de tension","POWER ISSUE",
Q2295="Defaut GE &amp; POWER Cabinet","POWER ISSUE",
Q2295="Sharing","POWER ISSUE",
Q2295="SIte strategiques &amp; DataCenter","POWER ISSUE",
Q2295="Exclu","Exclu",
Q2295="SAT","TX ISSUE",
Q2295="SPARE-ISSUE","SPARE-ISSUE",
Q2295="Fiber CAmtel","TX ISSUE",
Q2295="Fiber AOF","TX ISSUE",
Q2295="Projet OCM (HUAWEI)","TRAVAUX-HUAWEI",
Q2295="Projet OCM (NOKIA)","TRAVAUX -NOKIA",
Q2295="ACCESS-ISSUE","ACCESS-ISSUE",
Q2295="Projet OCM (ZTE, NOKIA, autres projets)","TRAVAUX OCM",
Q2295="No root CAuse","No root cause",
Q2295="ODU HS","TX ISSUE",
Q2295="IP &amp; VLAN","TX ISSUE",
Q2295="Warehouse HUAWEI","SPARE-ISSUE",
Q2295="SPARE-HS","SPARE-ISSUE",
Q2295="Power Telco","RAN ISSUE"
),"")</f>
        <v>No root cause</v>
      </c>
      <c r="Q2295" s="48" t="s">
        <v>5573</v>
      </c>
      <c r="R2295" s="23" t="str" cm="1">
        <f t="array" ref="R2295">IFERROR(_xlfn.IFS(
Q2295="MPR ISSUE","ACTIVE",
Q2295="BSS Hardware Issue","ACTIVE",
Q2295="Sites strategiques, MLL, Pylone, etc.","PASSIVE",
Q2295="AKTIVCO DEFAUT GE &amp; POWER Cabinet","PASSIVE",
Q2295="AKTIVCO Coupure ENEO &amp; Baisse de tension","PASSIVE",
Q2295="Coupure ENEO &amp; Baisse de tension","PASSIVE",
Q2295="Defaut GE &amp; POWER Cabinet","PASSIVE",
Q2295="Sharing","PASSIVE",
Q2295="SIte strategiques &amp; DataCenter","PASSIVE",
Q2295="Exclu","Exclu",
Q2295="SAT","ACTIVE",
Q2295="SPARE-ISSUE","SPARE-ISSUE",
Q2295="Fiber CAmtel","ACTIVE",
Q2295="Fiber AOF","ACTIVE",
Q2295="Projet OCM (HUAWEI)","PLANNED WORKS",
Q2295="Projet OCM (NOKIA)","PLANNED WORKS",
Q2295="ACCESS-ISSUE","ACCESS-ISSUE",
Q2295="Projet OCM (ZTE, NOKIA, autres projets)","PLANNED WORKS",
Q2295="No root CAuse","No root cause",
Q2295="ODU HS","ACTIVE",
Q2295="IP &amp; VLAN","ACTIVE",
Q2295="Warehouse HUAWEI","SPARE-ISSUE",
Q2295="SPARE-HS","SPARE-ISSUE",
Q2295="Power Telco","ACTIVE"
),"")</f>
        <v>No root cause</v>
      </c>
      <c r="S2295" s="56" t="s">
        <v>17</v>
      </c>
      <c r="T2295" s="7" t="s">
        <v>17</v>
      </c>
      <c r="U2295" s="57" t="s">
        <v>17</v>
      </c>
      <c r="V2295" s="57" t="s">
        <v>17</v>
      </c>
      <c r="W2295" s="57" t="s">
        <v>17</v>
      </c>
      <c r="X2295" s="57" t="s">
        <v>17</v>
      </c>
      <c r="Y2295" s="57" t="s">
        <v>17</v>
      </c>
      <c r="Z2295" s="57" t="s">
        <v>17</v>
      </c>
      <c r="AA2295" s="57" t="s">
        <v>17</v>
      </c>
      <c r="AB2295" s="57"/>
      <c r="AC2295" s="57" t="s">
        <v>17</v>
      </c>
      <c r="AD2295" s="57" t="s">
        <v>17</v>
      </c>
      <c r="AE2295" s="57" t="s">
        <v>17</v>
      </c>
      <c r="AF2295" s="57" t="s">
        <v>17</v>
      </c>
      <c r="AG2295" s="57" t="s">
        <v>17</v>
      </c>
      <c r="AH2295" s="57" t="s">
        <v>17</v>
      </c>
      <c r="AI2295" s="57" t="s">
        <v>17</v>
      </c>
    </row>
    <row r="2296" spans="1:35" s="14" customFormat="1" x14ac:dyDescent="0.35">
      <c r="A2296" s="1" t="s">
        <v>5001</v>
      </c>
      <c r="B2296" s="1" t="s">
        <v>5002</v>
      </c>
      <c r="C2296" s="3"/>
      <c r="D2296" s="1" t="s">
        <v>23</v>
      </c>
      <c r="E2296" s="1" t="s">
        <v>565</v>
      </c>
      <c r="F2296" s="3" t="s">
        <v>39</v>
      </c>
      <c r="G2296" s="1" t="s">
        <v>3777</v>
      </c>
      <c r="H2296" s="51" t="str">
        <f>_xlfn.XLOOKUP(B2296,'[1]Nur des jours'!$B:$B,'[1]Nur des jours'!$H:$H,"")</f>
        <v>ZTE</v>
      </c>
      <c r="I2296" s="52">
        <v>0</v>
      </c>
      <c r="J2296" s="52">
        <v>0</v>
      </c>
      <c r="K2296" s="52">
        <v>0</v>
      </c>
      <c r="L2296" s="53">
        <v>0</v>
      </c>
      <c r="M2296" s="54" t="s">
        <v>5374</v>
      </c>
      <c r="N2296" s="55"/>
      <c r="O2296" s="16" t="str" cm="1">
        <f t="array" ref="O2296">IFERROR(_xlfn.IFS(
Q2296="MPR ISSUE","PDH",
Q2296="BSS Hardware Issue","BSS",
Q2296="Sites strategiques, MLL, Pylone, etc.","ENVTECH",
Q2296="AKTIVCO DEFAUT GE &amp; POWER Cabinet","AKTIVCO",
Q2296="AKTIVCO Coupure ENEO &amp; Baisse de tension","AKTIVCO GRID ONLY",
Q2296="Coupure ENEO &amp; Baisse de tension","IHS GRID ONLY",
Q2296="Defaut GE &amp; POWER Cabinet","IHS",
Q2296="Sharing","Partners",
Q2296="SIte strategiques &amp; DataCenter","SST &amp; DC",
Q2296="Exclu","Exclu",
Q2296="SAT","SAT",
Q2296="SPARE-ISSUE","SPARE-ISSUE",
Q2296="Fiber CAmtel","TRANS_FO_CAMTEL",
Q2296="Fiber AOF","Fiber AOF",
Q2296="Projet OCM (HUAWEI)","TRAVAUX-HUAWEI",
Q2296="Projet OCM (NOKIA)","TRAVAUX-NOKIA",
Q2296="ACCESS-ISSUE","ACCESS-ISSUE",
Q2296="Projet OCM (ZTE, NOKIA, autres projets)","TRAVAUX OCM",
Q2296="No root CAuse","No root cause",
Q2296="ODU HS","PDH",
Q2296="IP &amp; VLAN","PDH",
Q2296="Warehouse HUAWEI","SPARE-ISSUE",
Q2296="SPARE-HS","SPARE-ISSUE",
Q2296="Power Telco","BSS"
),"")</f>
        <v>No root cause</v>
      </c>
      <c r="P2296" s="22" t="str" cm="1">
        <f t="array" ref="P2296">IFERROR(_xlfn.IFS(
Q2296="MPR ISSUE","TX ISSUE",
Q2296="BSS Hardware Issue","RAN ISSUE",
Q2296="Sites strategiques, MLL, Pylone, etc.","ENVTECH",
Q2296="AKTIVCO DEFAUT GE &amp; POWER Cabinet","POWER ISSUE",
Q2296="AKTIVCO Coupure ENEO &amp; Baisse de tension","POWER ISSUE",
Q2296="Coupure ENEO &amp; Baisse de tension","POWER ISSUE",
Q2296="Defaut GE &amp; POWER Cabinet","POWER ISSUE",
Q2296="Sharing","POWER ISSUE",
Q2296="SIte strategiques &amp; DataCenter","POWER ISSUE",
Q2296="Exclu","Exclu",
Q2296="SAT","TX ISSUE",
Q2296="SPARE-ISSUE","SPARE-ISSUE",
Q2296="Fiber CAmtel","TX ISSUE",
Q2296="Fiber AOF","TX ISSUE",
Q2296="Projet OCM (HUAWEI)","TRAVAUX-HUAWEI",
Q2296="Projet OCM (NOKIA)","TRAVAUX -NOKIA",
Q2296="ACCESS-ISSUE","ACCESS-ISSUE",
Q2296="Projet OCM (ZTE, NOKIA, autres projets)","TRAVAUX OCM",
Q2296="No root CAuse","No root cause",
Q2296="ODU HS","TX ISSUE",
Q2296="IP &amp; VLAN","TX ISSUE",
Q2296="Warehouse HUAWEI","SPARE-ISSUE",
Q2296="SPARE-HS","SPARE-ISSUE",
Q2296="Power Telco","RAN ISSUE"
),"")</f>
        <v>No root cause</v>
      </c>
      <c r="Q2296" s="48" t="s">
        <v>5573</v>
      </c>
      <c r="R2296" s="23" t="str" cm="1">
        <f t="array" ref="R2296">IFERROR(_xlfn.IFS(
Q2296="MPR ISSUE","ACTIVE",
Q2296="BSS Hardware Issue","ACTIVE",
Q2296="Sites strategiques, MLL, Pylone, etc.","PASSIVE",
Q2296="AKTIVCO DEFAUT GE &amp; POWER Cabinet","PASSIVE",
Q2296="AKTIVCO Coupure ENEO &amp; Baisse de tension","PASSIVE",
Q2296="Coupure ENEO &amp; Baisse de tension","PASSIVE",
Q2296="Defaut GE &amp; POWER Cabinet","PASSIVE",
Q2296="Sharing","PASSIVE",
Q2296="SIte strategiques &amp; DataCenter","PASSIVE",
Q2296="Exclu","Exclu",
Q2296="SAT","ACTIVE",
Q2296="SPARE-ISSUE","SPARE-ISSUE",
Q2296="Fiber CAmtel","ACTIVE",
Q2296="Fiber AOF","ACTIVE",
Q2296="Projet OCM (HUAWEI)","PLANNED WORKS",
Q2296="Projet OCM (NOKIA)","PLANNED WORKS",
Q2296="ACCESS-ISSUE","ACCESS-ISSUE",
Q2296="Projet OCM (ZTE, NOKIA, autres projets)","PLANNED WORKS",
Q2296="No root CAuse","No root cause",
Q2296="ODU HS","ACTIVE",
Q2296="IP &amp; VLAN","ACTIVE",
Q2296="Warehouse HUAWEI","SPARE-ISSUE",
Q2296="SPARE-HS","SPARE-ISSUE",
Q2296="Power Telco","ACTIVE"
),"")</f>
        <v>No root cause</v>
      </c>
      <c r="S2296" s="56" t="s">
        <v>17</v>
      </c>
      <c r="T2296" s="7" t="s">
        <v>17</v>
      </c>
      <c r="U2296" s="57" t="s">
        <v>17</v>
      </c>
      <c r="V2296" s="57" t="s">
        <v>17</v>
      </c>
      <c r="W2296" s="57" t="s">
        <v>17</v>
      </c>
      <c r="X2296" s="57" t="s">
        <v>17</v>
      </c>
      <c r="Y2296" s="57" t="s">
        <v>17</v>
      </c>
      <c r="Z2296" s="57" t="s">
        <v>17</v>
      </c>
      <c r="AA2296" s="57" t="s">
        <v>17</v>
      </c>
      <c r="AB2296" s="57"/>
      <c r="AC2296" s="57" t="s">
        <v>17</v>
      </c>
      <c r="AD2296" s="57" t="s">
        <v>17</v>
      </c>
      <c r="AE2296" s="57" t="s">
        <v>17</v>
      </c>
      <c r="AF2296" s="57" t="s">
        <v>17</v>
      </c>
      <c r="AG2296" s="57" t="s">
        <v>17</v>
      </c>
      <c r="AH2296" s="57" t="s">
        <v>17</v>
      </c>
      <c r="AI2296" s="57" t="s">
        <v>17</v>
      </c>
    </row>
    <row r="2297" spans="1:35" s="14" customFormat="1" x14ac:dyDescent="0.35">
      <c r="A2297" s="1" t="s">
        <v>5003</v>
      </c>
      <c r="B2297" s="1" t="s">
        <v>5004</v>
      </c>
      <c r="C2297" s="3"/>
      <c r="D2297" s="1" t="s">
        <v>12</v>
      </c>
      <c r="E2297" s="1" t="s">
        <v>13</v>
      </c>
      <c r="F2297" s="3" t="s">
        <v>39</v>
      </c>
      <c r="G2297" s="1" t="s">
        <v>4798</v>
      </c>
      <c r="H2297" s="51" t="str">
        <f>_xlfn.XLOOKUP(B2297,'[1]Nur des jours'!$B:$B,'[1]Nur des jours'!$H:$H,"")</f>
        <v>ZTE</v>
      </c>
      <c r="I2297" s="52">
        <v>0</v>
      </c>
      <c r="J2297" s="52">
        <v>0</v>
      </c>
      <c r="K2297" s="52">
        <v>0</v>
      </c>
      <c r="L2297" s="53">
        <v>0</v>
      </c>
      <c r="M2297" s="54" t="s">
        <v>5374</v>
      </c>
      <c r="N2297" s="55"/>
      <c r="O2297" s="16" t="str" cm="1">
        <f t="array" ref="O2297">IFERROR(_xlfn.IFS(
Q2297="MPR ISSUE","PDH",
Q2297="BSS Hardware Issue","BSS",
Q2297="Sites strategiques, MLL, Pylone, etc.","ENVTECH",
Q2297="AKTIVCO DEFAUT GE &amp; POWER Cabinet","AKTIVCO",
Q2297="AKTIVCO Coupure ENEO &amp; Baisse de tension","AKTIVCO GRID ONLY",
Q2297="Coupure ENEO &amp; Baisse de tension","IHS GRID ONLY",
Q2297="Defaut GE &amp; POWER Cabinet","IHS",
Q2297="Sharing","Partners",
Q2297="SIte strategiques &amp; DataCenter","SST &amp; DC",
Q2297="Exclu","Exclu",
Q2297="SAT","SAT",
Q2297="SPARE-ISSUE","SPARE-ISSUE",
Q2297="Fiber CAmtel","TRANS_FO_CAMTEL",
Q2297="Fiber AOF","Fiber AOF",
Q2297="Projet OCM (HUAWEI)","TRAVAUX-HUAWEI",
Q2297="Projet OCM (NOKIA)","TRAVAUX-NOKIA",
Q2297="ACCESS-ISSUE","ACCESS-ISSUE",
Q2297="Projet OCM (ZTE, NOKIA, autres projets)","TRAVAUX OCM",
Q2297="No root CAuse","No root cause",
Q2297="ODU HS","PDH",
Q2297="IP &amp; VLAN","PDH",
Q2297="Warehouse HUAWEI","SPARE-ISSUE",
Q2297="SPARE-HS","SPARE-ISSUE",
Q2297="Power Telco","BSS"
),"")</f>
        <v>No root cause</v>
      </c>
      <c r="P2297" s="22" t="str" cm="1">
        <f t="array" ref="P2297">IFERROR(_xlfn.IFS(
Q2297="MPR ISSUE","TX ISSUE",
Q2297="BSS Hardware Issue","RAN ISSUE",
Q2297="Sites strategiques, MLL, Pylone, etc.","ENVTECH",
Q2297="AKTIVCO DEFAUT GE &amp; POWER Cabinet","POWER ISSUE",
Q2297="AKTIVCO Coupure ENEO &amp; Baisse de tension","POWER ISSUE",
Q2297="Coupure ENEO &amp; Baisse de tension","POWER ISSUE",
Q2297="Defaut GE &amp; POWER Cabinet","POWER ISSUE",
Q2297="Sharing","POWER ISSUE",
Q2297="SIte strategiques &amp; DataCenter","POWER ISSUE",
Q2297="Exclu","Exclu",
Q2297="SAT","TX ISSUE",
Q2297="SPARE-ISSUE","SPARE-ISSUE",
Q2297="Fiber CAmtel","TX ISSUE",
Q2297="Fiber AOF","TX ISSUE",
Q2297="Projet OCM (HUAWEI)","TRAVAUX-HUAWEI",
Q2297="Projet OCM (NOKIA)","TRAVAUX -NOKIA",
Q2297="ACCESS-ISSUE","ACCESS-ISSUE",
Q2297="Projet OCM (ZTE, NOKIA, autres projets)","TRAVAUX OCM",
Q2297="No root CAuse","No root cause",
Q2297="ODU HS","TX ISSUE",
Q2297="IP &amp; VLAN","TX ISSUE",
Q2297="Warehouse HUAWEI","SPARE-ISSUE",
Q2297="SPARE-HS","SPARE-ISSUE",
Q2297="Power Telco","RAN ISSUE"
),"")</f>
        <v>No root cause</v>
      </c>
      <c r="Q2297" s="48" t="s">
        <v>5573</v>
      </c>
      <c r="R2297" s="23" t="str" cm="1">
        <f t="array" ref="R2297">IFERROR(_xlfn.IFS(
Q2297="MPR ISSUE","ACTIVE",
Q2297="BSS Hardware Issue","ACTIVE",
Q2297="Sites strategiques, MLL, Pylone, etc.","PASSIVE",
Q2297="AKTIVCO DEFAUT GE &amp; POWER Cabinet","PASSIVE",
Q2297="AKTIVCO Coupure ENEO &amp; Baisse de tension","PASSIVE",
Q2297="Coupure ENEO &amp; Baisse de tension","PASSIVE",
Q2297="Defaut GE &amp; POWER Cabinet","PASSIVE",
Q2297="Sharing","PASSIVE",
Q2297="SIte strategiques &amp; DataCenter","PASSIVE",
Q2297="Exclu","Exclu",
Q2297="SAT","ACTIVE",
Q2297="SPARE-ISSUE","SPARE-ISSUE",
Q2297="Fiber CAmtel","ACTIVE",
Q2297="Fiber AOF","ACTIVE",
Q2297="Projet OCM (HUAWEI)","PLANNED WORKS",
Q2297="Projet OCM (NOKIA)","PLANNED WORKS",
Q2297="ACCESS-ISSUE","ACCESS-ISSUE",
Q2297="Projet OCM (ZTE, NOKIA, autres projets)","PLANNED WORKS",
Q2297="No root CAuse","No root cause",
Q2297="ODU HS","ACTIVE",
Q2297="IP &amp; VLAN","ACTIVE",
Q2297="Warehouse HUAWEI","SPARE-ISSUE",
Q2297="SPARE-HS","SPARE-ISSUE",
Q2297="Power Telco","ACTIVE"
),"")</f>
        <v>No root cause</v>
      </c>
      <c r="S2297" s="56" t="s">
        <v>17</v>
      </c>
      <c r="T2297" s="7" t="s">
        <v>17</v>
      </c>
      <c r="U2297" s="57" t="s">
        <v>17</v>
      </c>
      <c r="V2297" s="57" t="s">
        <v>17</v>
      </c>
      <c r="W2297" s="57" t="s">
        <v>17</v>
      </c>
      <c r="X2297" s="57" t="s">
        <v>17</v>
      </c>
      <c r="Y2297" s="57" t="s">
        <v>17</v>
      </c>
      <c r="Z2297" s="57" t="s">
        <v>17</v>
      </c>
      <c r="AA2297" s="57" t="s">
        <v>17</v>
      </c>
      <c r="AB2297" s="57"/>
      <c r="AC2297" s="57" t="s">
        <v>17</v>
      </c>
      <c r="AD2297" s="57" t="s">
        <v>17</v>
      </c>
      <c r="AE2297" s="57" t="s">
        <v>17</v>
      </c>
      <c r="AF2297" s="57" t="s">
        <v>17</v>
      </c>
      <c r="AG2297" s="57" t="s">
        <v>17</v>
      </c>
      <c r="AH2297" s="57" t="s">
        <v>17</v>
      </c>
      <c r="AI2297" s="57" t="s">
        <v>17</v>
      </c>
    </row>
    <row r="2298" spans="1:35" s="14" customFormat="1" x14ac:dyDescent="0.35">
      <c r="A2298" s="1" t="s">
        <v>5064</v>
      </c>
      <c r="B2298" s="1" t="s">
        <v>5065</v>
      </c>
      <c r="C2298" s="3"/>
      <c r="D2298" s="1" t="s">
        <v>12</v>
      </c>
      <c r="E2298" s="1" t="s">
        <v>68</v>
      </c>
      <c r="F2298" s="3" t="s">
        <v>39</v>
      </c>
      <c r="G2298" s="1" t="s">
        <v>5064</v>
      </c>
      <c r="H2298" s="51" t="str">
        <f>_xlfn.XLOOKUP(B2298,'[1]Nur des jours'!$B:$B,'[1]Nur des jours'!$H:$H,"")</f>
        <v>ZTE</v>
      </c>
      <c r="I2298" s="52">
        <v>0</v>
      </c>
      <c r="J2298" s="52">
        <v>0</v>
      </c>
      <c r="K2298" s="52">
        <v>0</v>
      </c>
      <c r="L2298" s="53">
        <v>0</v>
      </c>
      <c r="M2298" s="54" t="s">
        <v>5342</v>
      </c>
      <c r="N2298" s="55" t="s">
        <v>5561</v>
      </c>
      <c r="O2298" s="16" t="str" cm="1">
        <f t="array" ref="O2298">IFERROR(_xlfn.IFS(
Q2298="MPR ISSUE","PDH",
Q2298="BSS Hardware Issue","BSS",
Q2298="Sites strategiques, MLL, Pylone, etc.","ENVTECH",
Q2298="AKTIVCO DEFAUT GE &amp; POWER Cabinet","AKTIVCO",
Q2298="AKTIVCO Coupure ENEO &amp; Baisse de tension","AKTIVCO GRID ONLY",
Q2298="Coupure ENEO &amp; Baisse de tension","IHS GRID ONLY",
Q2298="Defaut GE &amp; POWER Cabinet","IHS",
Q2298="Sharing","Partners",
Q2298="SIte strategiques &amp; DataCenter","SST &amp; DC",
Q2298="Exclu","Exclu",
Q2298="SAT","SAT",
Q2298="SPARE-ISSUE","SPARE-ISSUE",
Q2298="Fiber CAmtel","TRANS_FO_CAMTEL",
Q2298="Fiber AOF","Fiber AOF",
Q2298="Projet OCM (HUAWEI)","TRAVAUX-HUAWEI",
Q2298="Projet OCM (NOKIA)","TRAVAUX-NOKIA",
Q2298="ACCESS-ISSUE","ACCESS-ISSUE",
Q2298="Projet OCM (ZTE, NOKIA, autres projets)","TRAVAUX OCM",
Q2298="No root CAuse","No root cause",
Q2298="ODU HS","PDH",
Q2298="IP &amp; VLAN","PDH",
Q2298="Warehouse HUAWEI","SPARE-ISSUE",
Q2298="SPARE-HS","SPARE-ISSUE",
Q2298="Power Telco","BSS"
),"")</f>
        <v>Exclu</v>
      </c>
      <c r="P2298" s="22" t="str" cm="1">
        <f t="array" ref="P2298">IFERROR(_xlfn.IFS(
Q2298="MPR ISSUE","TX ISSUE",
Q2298="BSS Hardware Issue","RAN ISSUE",
Q2298="Sites strategiques, MLL, Pylone, etc.","ENVTECH",
Q2298="AKTIVCO DEFAUT GE &amp; POWER Cabinet","POWER ISSUE",
Q2298="AKTIVCO Coupure ENEO &amp; Baisse de tension","POWER ISSUE",
Q2298="Coupure ENEO &amp; Baisse de tension","POWER ISSUE",
Q2298="Defaut GE &amp; POWER Cabinet","POWER ISSUE",
Q2298="Sharing","POWER ISSUE",
Q2298="SIte strategiques &amp; DataCenter","POWER ISSUE",
Q2298="Exclu","Exclu",
Q2298="SAT","TX ISSUE",
Q2298="SPARE-ISSUE","SPARE-ISSUE",
Q2298="Fiber CAmtel","TX ISSUE",
Q2298="Fiber AOF","TX ISSUE",
Q2298="Projet OCM (HUAWEI)","TRAVAUX-HUAWEI",
Q2298="Projet OCM (NOKIA)","TRAVAUX -NOKIA",
Q2298="ACCESS-ISSUE","ACCESS-ISSUE",
Q2298="Projet OCM (ZTE, NOKIA, autres projets)","TRAVAUX OCM",
Q2298="No root CAuse","No root cause",
Q2298="ODU HS","TX ISSUE",
Q2298="IP &amp; VLAN","TX ISSUE",
Q2298="Warehouse HUAWEI","SPARE-ISSUE",
Q2298="SPARE-HS","SPARE-ISSUE",
Q2298="Power Telco","RAN ISSUE"
),"")</f>
        <v>Exclu</v>
      </c>
      <c r="Q2298" s="48" t="s">
        <v>5533</v>
      </c>
      <c r="R2298" s="23" t="str" cm="1">
        <f t="array" ref="R2298">IFERROR(_xlfn.IFS(
Q2298="MPR ISSUE","ACTIVE",
Q2298="BSS Hardware Issue","ACTIVE",
Q2298="Sites strategiques, MLL, Pylone, etc.","PASSIVE",
Q2298="AKTIVCO DEFAUT GE &amp; POWER Cabinet","PASSIVE",
Q2298="AKTIVCO Coupure ENEO &amp; Baisse de tension","PASSIVE",
Q2298="Coupure ENEO &amp; Baisse de tension","PASSIVE",
Q2298="Defaut GE &amp; POWER Cabinet","PASSIVE",
Q2298="Sharing","PASSIVE",
Q2298="SIte strategiques &amp; DataCenter","PASSIVE",
Q2298="Exclu","Exclu",
Q2298="SAT","ACTIVE",
Q2298="SPARE-ISSUE","SPARE-ISSUE",
Q2298="Fiber CAmtel","ACTIVE",
Q2298="Fiber AOF","ACTIVE",
Q2298="Projet OCM (HUAWEI)","PLANNED WORKS",
Q2298="Projet OCM (NOKIA)","PLANNED WORKS",
Q2298="ACCESS-ISSUE","ACCESS-ISSUE",
Q2298="Projet OCM (ZTE, NOKIA, autres projets)","PLANNED WORKS",
Q2298="No root CAuse","No root cause",
Q2298="ODU HS","ACTIVE",
Q2298="IP &amp; VLAN","ACTIVE",
Q2298="Warehouse HUAWEI","SPARE-ISSUE",
Q2298="SPARE-HS","SPARE-ISSUE",
Q2298="Power Telco","ACTIVE"
),"")</f>
        <v>Exclu</v>
      </c>
      <c r="S2298" s="56" t="s">
        <v>17</v>
      </c>
      <c r="T2298" s="7" t="s">
        <v>17</v>
      </c>
      <c r="U2298" s="57" t="s">
        <v>17</v>
      </c>
      <c r="V2298" s="57" t="s">
        <v>17</v>
      </c>
      <c r="W2298" s="57" t="s">
        <v>17</v>
      </c>
      <c r="X2298" s="57" t="s">
        <v>17</v>
      </c>
      <c r="Y2298" s="57" t="s">
        <v>17</v>
      </c>
      <c r="Z2298" s="57" t="s">
        <v>17</v>
      </c>
      <c r="AA2298" s="57" t="s">
        <v>17</v>
      </c>
      <c r="AB2298" s="57" t="s">
        <v>17</v>
      </c>
      <c r="AC2298" s="57" t="s">
        <v>17</v>
      </c>
      <c r="AD2298" s="57" t="s">
        <v>17</v>
      </c>
      <c r="AE2298" s="57" t="s">
        <v>17</v>
      </c>
      <c r="AF2298" s="57" t="s">
        <v>17</v>
      </c>
      <c r="AG2298" s="57" t="s">
        <v>17</v>
      </c>
      <c r="AH2298" s="57" t="s">
        <v>17</v>
      </c>
      <c r="AI2298" s="57" t="s">
        <v>17</v>
      </c>
    </row>
    <row r="2299" spans="1:35" s="14" customFormat="1" x14ac:dyDescent="0.35">
      <c r="A2299" s="2" t="s">
        <v>5005</v>
      </c>
      <c r="B2299" s="1" t="s">
        <v>5006</v>
      </c>
      <c r="C2299" s="3"/>
      <c r="D2299" s="1" t="s">
        <v>12</v>
      </c>
      <c r="E2299" s="1" t="s">
        <v>13</v>
      </c>
      <c r="F2299" s="3" t="s">
        <v>53</v>
      </c>
      <c r="G2299" s="1" t="s">
        <v>5005</v>
      </c>
      <c r="H2299" s="59" t="str">
        <f>_xlfn.XLOOKUP(B2299,'[1]Nur des jours'!$B:$B,'[1]Nur des jours'!$H:$H,"")</f>
        <v>HUAWEI</v>
      </c>
      <c r="I2299" s="52">
        <v>0</v>
      </c>
      <c r="J2299" s="52">
        <v>0</v>
      </c>
      <c r="K2299" s="52">
        <v>0</v>
      </c>
      <c r="L2299" s="53">
        <v>0</v>
      </c>
      <c r="M2299" s="54" t="s">
        <v>5376</v>
      </c>
      <c r="N2299" s="55"/>
      <c r="O2299" s="16" t="str" cm="1">
        <f t="array" ref="O2299">IFERROR(_xlfn.IFS(
Q2299="MPR ISSUE","PDH",
Q2299="BSS Hardware Issue","BSS",
Q2299="Sites strategiques, MLL, Pylone, etc.","ENVTECH",
Q2299="AKTIVCO DEFAUT GE &amp; POWER Cabinet","AKTIVCO",
Q2299="AKTIVCO Coupure ENEO &amp; Baisse de tension","AKTIVCO GRID ONLY",
Q2299="Coupure ENEO &amp; Baisse de tension","IHS GRID ONLY",
Q2299="Defaut GE &amp; POWER Cabinet","IHS",
Q2299="Sharing","Partners",
Q2299="SIte strategiques &amp; DataCenter","SST &amp; DC",
Q2299="Exclu","Exclu",
Q2299="SAT","SAT",
Q2299="SPARE-ISSUE","SPARE-ISSUE",
Q2299="Fiber CAmtel","TRANS_FO_CAMTEL",
Q2299="Fiber AOF","Fiber AOF",
Q2299="Projet OCM (HUAWEI)","TRAVAUX-HUAWEI",
Q2299="Projet OCM (NOKIA)","TRAVAUX-NOKIA",
Q2299="ACCESS-ISSUE","ACCESS-ISSUE",
Q2299="Projet OCM (ZTE, NOKIA, autres projets)","TRAVAUX OCM",
Q2299="No root CAuse","No root cause",
Q2299="ODU HS","PDH",
Q2299="IP &amp; VLAN","PDH",
Q2299="Warehouse HUAWEI","SPARE-ISSUE",
Q2299="SPARE-HS","SPARE-ISSUE",
Q2299="Power Telco","BSS"
),"")</f>
        <v>No root cause</v>
      </c>
      <c r="P2299" s="22" t="str" cm="1">
        <f t="array" ref="P2299">IFERROR(_xlfn.IFS(
Q2299="MPR ISSUE","TX ISSUE",
Q2299="BSS Hardware Issue","RAN ISSUE",
Q2299="Sites strategiques, MLL, Pylone, etc.","ENVTECH",
Q2299="AKTIVCO DEFAUT GE &amp; POWER Cabinet","POWER ISSUE",
Q2299="AKTIVCO Coupure ENEO &amp; Baisse de tension","POWER ISSUE",
Q2299="Coupure ENEO &amp; Baisse de tension","POWER ISSUE",
Q2299="Defaut GE &amp; POWER Cabinet","POWER ISSUE",
Q2299="Sharing","POWER ISSUE",
Q2299="SIte strategiques &amp; DataCenter","POWER ISSUE",
Q2299="Exclu","Exclu",
Q2299="SAT","TX ISSUE",
Q2299="SPARE-ISSUE","SPARE-ISSUE",
Q2299="Fiber CAmtel","TX ISSUE",
Q2299="Fiber AOF","TX ISSUE",
Q2299="Projet OCM (HUAWEI)","TRAVAUX-HUAWEI",
Q2299="Projet OCM (NOKIA)","TRAVAUX -NOKIA",
Q2299="ACCESS-ISSUE","ACCESS-ISSUE",
Q2299="Projet OCM (ZTE, NOKIA, autres projets)","TRAVAUX OCM",
Q2299="No root CAuse","No root cause",
Q2299="ODU HS","TX ISSUE",
Q2299="IP &amp; VLAN","TX ISSUE",
Q2299="Warehouse HUAWEI","SPARE-ISSUE",
Q2299="SPARE-HS","SPARE-ISSUE",
Q2299="Power Telco","RAN ISSUE"
),"")</f>
        <v>No root cause</v>
      </c>
      <c r="Q2299" s="48" t="s">
        <v>5573</v>
      </c>
      <c r="R2299" s="23" t="str" cm="1">
        <f t="array" ref="R2299">IFERROR(_xlfn.IFS(
Q2299="MPR ISSUE","ACTIVE",
Q2299="BSS Hardware Issue","ACTIVE",
Q2299="Sites strategiques, MLL, Pylone, etc.","PASSIVE",
Q2299="AKTIVCO DEFAUT GE &amp; POWER Cabinet","PASSIVE",
Q2299="AKTIVCO Coupure ENEO &amp; Baisse de tension","PASSIVE",
Q2299="Coupure ENEO &amp; Baisse de tension","PASSIVE",
Q2299="Defaut GE &amp; POWER Cabinet","PASSIVE",
Q2299="Sharing","PASSIVE",
Q2299="SIte strategiques &amp; DataCenter","PASSIVE",
Q2299="Exclu","Exclu",
Q2299="SAT","ACTIVE",
Q2299="SPARE-ISSUE","SPARE-ISSUE",
Q2299="Fiber CAmtel","ACTIVE",
Q2299="Fiber AOF","ACTIVE",
Q2299="Projet OCM (HUAWEI)","PLANNED WORKS",
Q2299="Projet OCM (NOKIA)","PLANNED WORKS",
Q2299="ACCESS-ISSUE","ACCESS-ISSUE",
Q2299="Projet OCM (ZTE, NOKIA, autres projets)","PLANNED WORKS",
Q2299="No root CAuse","No root cause",
Q2299="ODU HS","ACTIVE",
Q2299="IP &amp; VLAN","ACTIVE",
Q2299="Warehouse HUAWEI","SPARE-ISSUE",
Q2299="SPARE-HS","SPARE-ISSUE",
Q2299="Power Telco","ACTIVE"
),"")</f>
        <v>No root cause</v>
      </c>
      <c r="S2299" s="56" t="s">
        <v>17</v>
      </c>
      <c r="T2299" s="7" t="s">
        <v>17</v>
      </c>
      <c r="U2299" s="57" t="s">
        <v>17</v>
      </c>
      <c r="V2299" s="57" t="s">
        <v>17</v>
      </c>
      <c r="W2299" s="57" t="s">
        <v>17</v>
      </c>
      <c r="X2299" s="57"/>
      <c r="Y2299" s="57" t="s">
        <v>17</v>
      </c>
      <c r="Z2299" s="57" t="s">
        <v>17</v>
      </c>
      <c r="AA2299" s="57" t="s">
        <v>17</v>
      </c>
      <c r="AB2299" s="57" t="s">
        <v>17</v>
      </c>
      <c r="AC2299" s="57" t="s">
        <v>17</v>
      </c>
      <c r="AD2299" s="57" t="s">
        <v>17</v>
      </c>
      <c r="AE2299" s="57" t="s">
        <v>17</v>
      </c>
      <c r="AF2299" s="57" t="s">
        <v>17</v>
      </c>
      <c r="AG2299" s="57" t="s">
        <v>17</v>
      </c>
      <c r="AH2299" s="57" t="s">
        <v>17</v>
      </c>
      <c r="AI2299" s="57" t="s">
        <v>17</v>
      </c>
    </row>
    <row r="2300" spans="1:35" s="14" customFormat="1" x14ac:dyDescent="0.35">
      <c r="A2300" s="1" t="s">
        <v>5009</v>
      </c>
      <c r="B2300" s="1" t="s">
        <v>5010</v>
      </c>
      <c r="C2300" s="3"/>
      <c r="D2300" s="1"/>
      <c r="E2300" s="1"/>
      <c r="F2300" s="3" t="s">
        <v>33</v>
      </c>
      <c r="G2300" s="1" t="s">
        <v>5011</v>
      </c>
      <c r="H2300" s="51" t="str">
        <f>_xlfn.XLOOKUP(B2300,'[1]Nur des jours'!$B:$B,'[1]Nur des jours'!$H:$H,"")</f>
        <v>ZTE</v>
      </c>
      <c r="I2300" s="52">
        <v>0</v>
      </c>
      <c r="J2300" s="52">
        <v>0</v>
      </c>
      <c r="K2300" s="52">
        <v>0</v>
      </c>
      <c r="L2300" s="53">
        <v>0</v>
      </c>
      <c r="M2300" s="54" t="s">
        <v>5374</v>
      </c>
      <c r="N2300" s="55"/>
      <c r="O2300" s="16" t="str" cm="1">
        <f t="array" ref="O2300">IFERROR(_xlfn.IFS(
Q2300="MPR ISSUE","PDH",
Q2300="BSS Hardware Issue","BSS",
Q2300="Sites strategiques, MLL, Pylone, etc.","ENVTECH",
Q2300="AKTIVCO DEFAUT GE &amp; POWER Cabinet","AKTIVCO",
Q2300="AKTIVCO Coupure ENEO &amp; Baisse de tension","AKTIVCO GRID ONLY",
Q2300="Coupure ENEO &amp; Baisse de tension","IHS GRID ONLY",
Q2300="Defaut GE &amp; POWER Cabinet","IHS",
Q2300="Sharing","Partners",
Q2300="SIte strategiques &amp; DataCenter","SST &amp; DC",
Q2300="Exclu","Exclu",
Q2300="SAT","SAT",
Q2300="SPARE-ISSUE","SPARE-ISSUE",
Q2300="Fiber CAmtel","TRANS_FO_CAMTEL",
Q2300="Fiber AOF","Fiber AOF",
Q2300="Projet OCM (HUAWEI)","TRAVAUX-HUAWEI",
Q2300="Projet OCM (NOKIA)","TRAVAUX-NOKIA",
Q2300="ACCESS-ISSUE","ACCESS-ISSUE",
Q2300="Projet OCM (ZTE, NOKIA, autres projets)","TRAVAUX OCM",
Q2300="No root CAuse","No root cause",
Q2300="ODU HS","PDH",
Q2300="IP &amp; VLAN","PDH",
Q2300="Warehouse HUAWEI","SPARE-ISSUE",
Q2300="SPARE-HS","SPARE-ISSUE",
Q2300="Power Telco","BSS"
),"")</f>
        <v>No root cause</v>
      </c>
      <c r="P2300" s="22" t="str" cm="1">
        <f t="array" ref="P2300">IFERROR(_xlfn.IFS(
Q2300="MPR ISSUE","TX ISSUE",
Q2300="BSS Hardware Issue","RAN ISSUE",
Q2300="Sites strategiques, MLL, Pylone, etc.","ENVTECH",
Q2300="AKTIVCO DEFAUT GE &amp; POWER Cabinet","POWER ISSUE",
Q2300="AKTIVCO Coupure ENEO &amp; Baisse de tension","POWER ISSUE",
Q2300="Coupure ENEO &amp; Baisse de tension","POWER ISSUE",
Q2300="Defaut GE &amp; POWER Cabinet","POWER ISSUE",
Q2300="Sharing","POWER ISSUE",
Q2300="SIte strategiques &amp; DataCenter","POWER ISSUE",
Q2300="Exclu","Exclu",
Q2300="SAT","TX ISSUE",
Q2300="SPARE-ISSUE","SPARE-ISSUE",
Q2300="Fiber CAmtel","TX ISSUE",
Q2300="Fiber AOF","TX ISSUE",
Q2300="Projet OCM (HUAWEI)","TRAVAUX-HUAWEI",
Q2300="Projet OCM (NOKIA)","TRAVAUX -NOKIA",
Q2300="ACCESS-ISSUE","ACCESS-ISSUE",
Q2300="Projet OCM (ZTE, NOKIA, autres projets)","TRAVAUX OCM",
Q2300="No root CAuse","No root cause",
Q2300="ODU HS","TX ISSUE",
Q2300="IP &amp; VLAN","TX ISSUE",
Q2300="Warehouse HUAWEI","SPARE-ISSUE",
Q2300="SPARE-HS","SPARE-ISSUE",
Q2300="Power Telco","RAN ISSUE"
),"")</f>
        <v>No root cause</v>
      </c>
      <c r="Q2300" s="48" t="s">
        <v>5573</v>
      </c>
      <c r="R2300" s="23" t="str" cm="1">
        <f t="array" ref="R2300">IFERROR(_xlfn.IFS(
Q2300="MPR ISSUE","ACTIVE",
Q2300="BSS Hardware Issue","ACTIVE",
Q2300="Sites strategiques, MLL, Pylone, etc.","PASSIVE",
Q2300="AKTIVCO DEFAUT GE &amp; POWER Cabinet","PASSIVE",
Q2300="AKTIVCO Coupure ENEO &amp; Baisse de tension","PASSIVE",
Q2300="Coupure ENEO &amp; Baisse de tension","PASSIVE",
Q2300="Defaut GE &amp; POWER Cabinet","PASSIVE",
Q2300="Sharing","PASSIVE",
Q2300="SIte strategiques &amp; DataCenter","PASSIVE",
Q2300="Exclu","Exclu",
Q2300="SAT","ACTIVE",
Q2300="SPARE-ISSUE","SPARE-ISSUE",
Q2300="Fiber CAmtel","ACTIVE",
Q2300="Fiber AOF","ACTIVE",
Q2300="Projet OCM (HUAWEI)","PLANNED WORKS",
Q2300="Projet OCM (NOKIA)","PLANNED WORKS",
Q2300="ACCESS-ISSUE","ACCESS-ISSUE",
Q2300="Projet OCM (ZTE, NOKIA, autres projets)","PLANNED WORKS",
Q2300="No root CAuse","No root cause",
Q2300="ODU HS","ACTIVE",
Q2300="IP &amp; VLAN","ACTIVE",
Q2300="Warehouse HUAWEI","SPARE-ISSUE",
Q2300="SPARE-HS","SPARE-ISSUE",
Q2300="Power Telco","ACTIVE"
),"")</f>
        <v>No root cause</v>
      </c>
      <c r="S2300" s="56" t="s">
        <v>17</v>
      </c>
      <c r="T2300" s="7" t="s">
        <v>17</v>
      </c>
      <c r="U2300" s="57" t="s">
        <v>17</v>
      </c>
      <c r="V2300" s="57" t="s">
        <v>17</v>
      </c>
      <c r="W2300" s="57" t="s">
        <v>17</v>
      </c>
      <c r="X2300" s="57" t="s">
        <v>17</v>
      </c>
      <c r="Y2300" s="57" t="s">
        <v>17</v>
      </c>
      <c r="Z2300" s="57" t="s">
        <v>17</v>
      </c>
      <c r="AA2300" s="57" t="s">
        <v>17</v>
      </c>
      <c r="AB2300" s="57"/>
      <c r="AC2300" s="57" t="s">
        <v>17</v>
      </c>
      <c r="AD2300" s="57" t="s">
        <v>17</v>
      </c>
      <c r="AE2300" s="57" t="s">
        <v>17</v>
      </c>
      <c r="AF2300" s="57" t="s">
        <v>17</v>
      </c>
      <c r="AG2300" s="57" t="s">
        <v>17</v>
      </c>
      <c r="AH2300" s="57" t="s">
        <v>17</v>
      </c>
      <c r="AI2300" s="57" t="s">
        <v>17</v>
      </c>
    </row>
    <row r="2301" spans="1:35" s="14" customFormat="1" x14ac:dyDescent="0.35">
      <c r="A2301" s="1" t="s">
        <v>5071</v>
      </c>
      <c r="B2301" s="1" t="s">
        <v>5072</v>
      </c>
      <c r="C2301" s="3"/>
      <c r="D2301" s="1" t="s">
        <v>12</v>
      </c>
      <c r="E2301" s="1" t="s">
        <v>68</v>
      </c>
      <c r="F2301" s="3" t="s">
        <v>33</v>
      </c>
      <c r="G2301" s="1" t="s">
        <v>5073</v>
      </c>
      <c r="H2301" s="51" t="str">
        <f>_xlfn.XLOOKUP(B2301,'[1]Nur des jours'!$B:$B,'[1]Nur des jours'!$H:$H,"")</f>
        <v>ZTE</v>
      </c>
      <c r="I2301" s="52">
        <v>0</v>
      </c>
      <c r="J2301" s="52">
        <v>0</v>
      </c>
      <c r="K2301" s="52">
        <v>0</v>
      </c>
      <c r="L2301" s="53">
        <v>0</v>
      </c>
      <c r="M2301" s="54" t="s">
        <v>5342</v>
      </c>
      <c r="N2301" s="55" t="s">
        <v>5561</v>
      </c>
      <c r="O2301" s="16" t="str" cm="1">
        <f t="array" ref="O2301">IFERROR(_xlfn.IFS(
Q2301="MPR ISSUE","PDH",
Q2301="BSS Hardware Issue","BSS",
Q2301="Sites strategiques, MLL, Pylone, etc.","ENVTECH",
Q2301="AKTIVCO DEFAUT GE &amp; POWER Cabinet","AKTIVCO",
Q2301="AKTIVCO Coupure ENEO &amp; Baisse de tension","AKTIVCO GRID ONLY",
Q2301="Coupure ENEO &amp; Baisse de tension","IHS GRID ONLY",
Q2301="Defaut GE &amp; POWER Cabinet","IHS",
Q2301="Sharing","Partners",
Q2301="SIte strategiques &amp; DataCenter","SST &amp; DC",
Q2301="Exclu","Exclu",
Q2301="SAT","SAT",
Q2301="SPARE-ISSUE","SPARE-ISSUE",
Q2301="Fiber CAmtel","TRANS_FO_CAMTEL",
Q2301="Fiber AOF","Fiber AOF",
Q2301="Projet OCM (HUAWEI)","TRAVAUX-HUAWEI",
Q2301="Projet OCM (NOKIA)","TRAVAUX-NOKIA",
Q2301="ACCESS-ISSUE","ACCESS-ISSUE",
Q2301="Projet OCM (ZTE, NOKIA, autres projets)","TRAVAUX OCM",
Q2301="No root CAuse","No root cause",
Q2301="ODU HS","PDH",
Q2301="IP &amp; VLAN","PDH",
Q2301="Warehouse HUAWEI","SPARE-ISSUE",
Q2301="SPARE-HS","SPARE-ISSUE",
Q2301="Power Telco","BSS"
),"")</f>
        <v>Exclu</v>
      </c>
      <c r="P2301" s="22" t="str" cm="1">
        <f t="array" ref="P2301">IFERROR(_xlfn.IFS(
Q2301="MPR ISSUE","TX ISSUE",
Q2301="BSS Hardware Issue","RAN ISSUE",
Q2301="Sites strategiques, MLL, Pylone, etc.","ENVTECH",
Q2301="AKTIVCO DEFAUT GE &amp; POWER Cabinet","POWER ISSUE",
Q2301="AKTIVCO Coupure ENEO &amp; Baisse de tension","POWER ISSUE",
Q2301="Coupure ENEO &amp; Baisse de tension","POWER ISSUE",
Q2301="Defaut GE &amp; POWER Cabinet","POWER ISSUE",
Q2301="Sharing","POWER ISSUE",
Q2301="SIte strategiques &amp; DataCenter","POWER ISSUE",
Q2301="Exclu","Exclu",
Q2301="SAT","TX ISSUE",
Q2301="SPARE-ISSUE","SPARE-ISSUE",
Q2301="Fiber CAmtel","TX ISSUE",
Q2301="Fiber AOF","TX ISSUE",
Q2301="Projet OCM (HUAWEI)","TRAVAUX-HUAWEI",
Q2301="Projet OCM (NOKIA)","TRAVAUX -NOKIA",
Q2301="ACCESS-ISSUE","ACCESS-ISSUE",
Q2301="Projet OCM (ZTE, NOKIA, autres projets)","TRAVAUX OCM",
Q2301="No root CAuse","No root cause",
Q2301="ODU HS","TX ISSUE",
Q2301="IP &amp; VLAN","TX ISSUE",
Q2301="Warehouse HUAWEI","SPARE-ISSUE",
Q2301="SPARE-HS","SPARE-ISSUE",
Q2301="Power Telco","RAN ISSUE"
),"")</f>
        <v>Exclu</v>
      </c>
      <c r="Q2301" s="48" t="s">
        <v>5533</v>
      </c>
      <c r="R2301" s="23" t="str" cm="1">
        <f t="array" ref="R2301">IFERROR(_xlfn.IFS(
Q2301="MPR ISSUE","ACTIVE",
Q2301="BSS Hardware Issue","ACTIVE",
Q2301="Sites strategiques, MLL, Pylone, etc.","PASSIVE",
Q2301="AKTIVCO DEFAUT GE &amp; POWER Cabinet","PASSIVE",
Q2301="AKTIVCO Coupure ENEO &amp; Baisse de tension","PASSIVE",
Q2301="Coupure ENEO &amp; Baisse de tension","PASSIVE",
Q2301="Defaut GE &amp; POWER Cabinet","PASSIVE",
Q2301="Sharing","PASSIVE",
Q2301="SIte strategiques &amp; DataCenter","PASSIVE",
Q2301="Exclu","Exclu",
Q2301="SAT","ACTIVE",
Q2301="SPARE-ISSUE","SPARE-ISSUE",
Q2301="Fiber CAmtel","ACTIVE",
Q2301="Fiber AOF","ACTIVE",
Q2301="Projet OCM (HUAWEI)","PLANNED WORKS",
Q2301="Projet OCM (NOKIA)","PLANNED WORKS",
Q2301="ACCESS-ISSUE","ACCESS-ISSUE",
Q2301="Projet OCM (ZTE, NOKIA, autres projets)","PLANNED WORKS",
Q2301="No root CAuse","No root cause",
Q2301="ODU HS","ACTIVE",
Q2301="IP &amp; VLAN","ACTIVE",
Q2301="Warehouse HUAWEI","SPARE-ISSUE",
Q2301="SPARE-HS","SPARE-ISSUE",
Q2301="Power Telco","ACTIVE"
),"")</f>
        <v>Exclu</v>
      </c>
      <c r="S2301" s="56" t="s">
        <v>17</v>
      </c>
      <c r="T2301" s="7" t="s">
        <v>17</v>
      </c>
      <c r="U2301" s="57" t="s">
        <v>17</v>
      </c>
      <c r="V2301" s="57" t="s">
        <v>17</v>
      </c>
      <c r="W2301" s="57" t="s">
        <v>17</v>
      </c>
      <c r="X2301" s="57" t="s">
        <v>17</v>
      </c>
      <c r="Y2301" s="57" t="s">
        <v>17</v>
      </c>
      <c r="Z2301" s="57" t="s">
        <v>17</v>
      </c>
      <c r="AA2301" s="57" t="s">
        <v>17</v>
      </c>
      <c r="AB2301" s="57" t="s">
        <v>17</v>
      </c>
      <c r="AC2301" s="57" t="s">
        <v>17</v>
      </c>
      <c r="AD2301" s="57" t="s">
        <v>17</v>
      </c>
      <c r="AE2301" s="57" t="s">
        <v>17</v>
      </c>
      <c r="AF2301" s="57" t="s">
        <v>17</v>
      </c>
      <c r="AG2301" s="57" t="s">
        <v>17</v>
      </c>
      <c r="AH2301" s="57" t="s">
        <v>17</v>
      </c>
      <c r="AI2301" s="57" t="s">
        <v>17</v>
      </c>
    </row>
    <row r="2302" spans="1:35" s="14" customFormat="1" x14ac:dyDescent="0.35">
      <c r="A2302" s="1" t="s">
        <v>5012</v>
      </c>
      <c r="B2302" s="1" t="s">
        <v>5013</v>
      </c>
      <c r="C2302" s="3"/>
      <c r="D2302" s="1"/>
      <c r="E2302" s="1"/>
      <c r="F2302" s="3" t="s">
        <v>71</v>
      </c>
      <c r="G2302" s="1" t="s">
        <v>54</v>
      </c>
      <c r="H2302" s="51" t="str">
        <f>_xlfn.XLOOKUP(B2302,'[1]Nur des jours'!$B:$B,'[1]Nur des jours'!$H:$H,"")</f>
        <v>ZTE</v>
      </c>
      <c r="I2302" s="52">
        <v>0</v>
      </c>
      <c r="J2302" s="52">
        <v>0</v>
      </c>
      <c r="K2302" s="52">
        <v>0</v>
      </c>
      <c r="L2302" s="53">
        <v>0</v>
      </c>
      <c r="M2302" s="54" t="s">
        <v>5374</v>
      </c>
      <c r="N2302" s="55"/>
      <c r="O2302" s="16" t="str" cm="1">
        <f t="array" ref="O2302">IFERROR(_xlfn.IFS(
Q2302="MPR ISSUE","PDH",
Q2302="BSS Hardware Issue","BSS",
Q2302="Sites strategiques, MLL, Pylone, etc.","ENVTECH",
Q2302="AKTIVCO DEFAUT GE &amp; POWER Cabinet","AKTIVCO",
Q2302="AKTIVCO Coupure ENEO &amp; Baisse de tension","AKTIVCO GRID ONLY",
Q2302="Coupure ENEO &amp; Baisse de tension","IHS GRID ONLY",
Q2302="Defaut GE &amp; POWER Cabinet","IHS",
Q2302="Sharing","Partners",
Q2302="SIte strategiques &amp; DataCenter","SST &amp; DC",
Q2302="Exclu","Exclu",
Q2302="SAT","SAT",
Q2302="SPARE-ISSUE","SPARE-ISSUE",
Q2302="Fiber CAmtel","TRANS_FO_CAMTEL",
Q2302="Fiber AOF","Fiber AOF",
Q2302="Projet OCM (HUAWEI)","TRAVAUX-HUAWEI",
Q2302="Projet OCM (NOKIA)","TRAVAUX-NOKIA",
Q2302="ACCESS-ISSUE","ACCESS-ISSUE",
Q2302="Projet OCM (ZTE, NOKIA, autres projets)","TRAVAUX OCM",
Q2302="No root CAuse","No root cause",
Q2302="ODU HS","PDH",
Q2302="IP &amp; VLAN","PDH",
Q2302="Warehouse HUAWEI","SPARE-ISSUE",
Q2302="SPARE-HS","SPARE-ISSUE",
Q2302="Power Telco","BSS"
),"")</f>
        <v>No root cause</v>
      </c>
      <c r="P2302" s="22" t="str" cm="1">
        <f t="array" ref="P2302">IFERROR(_xlfn.IFS(
Q2302="MPR ISSUE","TX ISSUE",
Q2302="BSS Hardware Issue","RAN ISSUE",
Q2302="Sites strategiques, MLL, Pylone, etc.","ENVTECH",
Q2302="AKTIVCO DEFAUT GE &amp; POWER Cabinet","POWER ISSUE",
Q2302="AKTIVCO Coupure ENEO &amp; Baisse de tension","POWER ISSUE",
Q2302="Coupure ENEO &amp; Baisse de tension","POWER ISSUE",
Q2302="Defaut GE &amp; POWER Cabinet","POWER ISSUE",
Q2302="Sharing","POWER ISSUE",
Q2302="SIte strategiques &amp; DataCenter","POWER ISSUE",
Q2302="Exclu","Exclu",
Q2302="SAT","TX ISSUE",
Q2302="SPARE-ISSUE","SPARE-ISSUE",
Q2302="Fiber CAmtel","TX ISSUE",
Q2302="Fiber AOF","TX ISSUE",
Q2302="Projet OCM (HUAWEI)","TRAVAUX-HUAWEI",
Q2302="Projet OCM (NOKIA)","TRAVAUX -NOKIA",
Q2302="ACCESS-ISSUE","ACCESS-ISSUE",
Q2302="Projet OCM (ZTE, NOKIA, autres projets)","TRAVAUX OCM",
Q2302="No root CAuse","No root cause",
Q2302="ODU HS","TX ISSUE",
Q2302="IP &amp; VLAN","TX ISSUE",
Q2302="Warehouse HUAWEI","SPARE-ISSUE",
Q2302="SPARE-HS","SPARE-ISSUE",
Q2302="Power Telco","RAN ISSUE"
),"")</f>
        <v>No root cause</v>
      </c>
      <c r="Q2302" s="48" t="s">
        <v>5573</v>
      </c>
      <c r="R2302" s="23" t="str" cm="1">
        <f t="array" ref="R2302">IFERROR(_xlfn.IFS(
Q2302="MPR ISSUE","ACTIVE",
Q2302="BSS Hardware Issue","ACTIVE",
Q2302="Sites strategiques, MLL, Pylone, etc.","PASSIVE",
Q2302="AKTIVCO DEFAUT GE &amp; POWER Cabinet","PASSIVE",
Q2302="AKTIVCO Coupure ENEO &amp; Baisse de tension","PASSIVE",
Q2302="Coupure ENEO &amp; Baisse de tension","PASSIVE",
Q2302="Defaut GE &amp; POWER Cabinet","PASSIVE",
Q2302="Sharing","PASSIVE",
Q2302="SIte strategiques &amp; DataCenter","PASSIVE",
Q2302="Exclu","Exclu",
Q2302="SAT","ACTIVE",
Q2302="SPARE-ISSUE","SPARE-ISSUE",
Q2302="Fiber CAmtel","ACTIVE",
Q2302="Fiber AOF","ACTIVE",
Q2302="Projet OCM (HUAWEI)","PLANNED WORKS",
Q2302="Projet OCM (NOKIA)","PLANNED WORKS",
Q2302="ACCESS-ISSUE","ACCESS-ISSUE",
Q2302="Projet OCM (ZTE, NOKIA, autres projets)","PLANNED WORKS",
Q2302="No root CAuse","No root cause",
Q2302="ODU HS","ACTIVE",
Q2302="IP &amp; VLAN","ACTIVE",
Q2302="Warehouse HUAWEI","SPARE-ISSUE",
Q2302="SPARE-HS","SPARE-ISSUE",
Q2302="Power Telco","ACTIVE"
),"")</f>
        <v>No root cause</v>
      </c>
      <c r="S2302" s="56" t="s">
        <v>17</v>
      </c>
      <c r="T2302" s="7" t="s">
        <v>17</v>
      </c>
      <c r="U2302" s="57" t="s">
        <v>17</v>
      </c>
      <c r="V2302" s="57" t="s">
        <v>17</v>
      </c>
      <c r="W2302" s="57" t="s">
        <v>17</v>
      </c>
      <c r="X2302" s="57" t="s">
        <v>17</v>
      </c>
      <c r="Y2302" s="57" t="s">
        <v>17</v>
      </c>
      <c r="Z2302" s="57" t="s">
        <v>17</v>
      </c>
      <c r="AA2302" s="57" t="s">
        <v>17</v>
      </c>
      <c r="AB2302" s="57"/>
      <c r="AC2302" s="57" t="s">
        <v>17</v>
      </c>
      <c r="AD2302" s="57" t="s">
        <v>17</v>
      </c>
      <c r="AE2302" s="57" t="s">
        <v>17</v>
      </c>
      <c r="AF2302" s="57" t="s">
        <v>17</v>
      </c>
      <c r="AG2302" s="57" t="s">
        <v>17</v>
      </c>
      <c r="AH2302" s="57" t="s">
        <v>17</v>
      </c>
      <c r="AI2302" s="57" t="s">
        <v>17</v>
      </c>
    </row>
    <row r="2303" spans="1:35" s="14" customFormat="1" x14ac:dyDescent="0.35">
      <c r="A2303" s="1" t="s">
        <v>5014</v>
      </c>
      <c r="B2303" s="1" t="s">
        <v>5015</v>
      </c>
      <c r="C2303" s="3"/>
      <c r="D2303" s="1"/>
      <c r="E2303" s="1"/>
      <c r="F2303" s="3" t="s">
        <v>33</v>
      </c>
      <c r="G2303" s="1" t="s">
        <v>3511</v>
      </c>
      <c r="H2303" s="51" t="str">
        <f>_xlfn.XLOOKUP(B2303,'[1]Nur des jours'!$B:$B,'[1]Nur des jours'!$H:$H,"")</f>
        <v>ZTE</v>
      </c>
      <c r="I2303" s="52">
        <v>0</v>
      </c>
      <c r="J2303" s="52">
        <v>0</v>
      </c>
      <c r="K2303" s="52">
        <v>0</v>
      </c>
      <c r="L2303" s="53">
        <v>0</v>
      </c>
      <c r="M2303" s="54" t="s">
        <v>5374</v>
      </c>
      <c r="N2303" s="55"/>
      <c r="O2303" s="16" t="str" cm="1">
        <f t="array" ref="O2303">IFERROR(_xlfn.IFS(
Q2303="MPR ISSUE","PDH",
Q2303="BSS Hardware Issue","BSS",
Q2303="Sites strategiques, MLL, Pylone, etc.","ENVTECH",
Q2303="AKTIVCO DEFAUT GE &amp; POWER Cabinet","AKTIVCO",
Q2303="AKTIVCO Coupure ENEO &amp; Baisse de tension","AKTIVCO GRID ONLY",
Q2303="Coupure ENEO &amp; Baisse de tension","IHS GRID ONLY",
Q2303="Defaut GE &amp; POWER Cabinet","IHS",
Q2303="Sharing","Partners",
Q2303="SIte strategiques &amp; DataCenter","SST &amp; DC",
Q2303="Exclu","Exclu",
Q2303="SAT","SAT",
Q2303="SPARE-ISSUE","SPARE-ISSUE",
Q2303="Fiber CAmtel","TRANS_FO_CAMTEL",
Q2303="Fiber AOF","Fiber AOF",
Q2303="Projet OCM (HUAWEI)","TRAVAUX-HUAWEI",
Q2303="Projet OCM (NOKIA)","TRAVAUX-NOKIA",
Q2303="ACCESS-ISSUE","ACCESS-ISSUE",
Q2303="Projet OCM (ZTE, NOKIA, autres projets)","TRAVAUX OCM",
Q2303="No root CAuse","No root cause",
Q2303="ODU HS","PDH",
Q2303="IP &amp; VLAN","PDH",
Q2303="Warehouse HUAWEI","SPARE-ISSUE",
Q2303="SPARE-HS","SPARE-ISSUE",
Q2303="Power Telco","BSS"
),"")</f>
        <v>No root cause</v>
      </c>
      <c r="P2303" s="22" t="str" cm="1">
        <f t="array" ref="P2303">IFERROR(_xlfn.IFS(
Q2303="MPR ISSUE","TX ISSUE",
Q2303="BSS Hardware Issue","RAN ISSUE",
Q2303="Sites strategiques, MLL, Pylone, etc.","ENVTECH",
Q2303="AKTIVCO DEFAUT GE &amp; POWER Cabinet","POWER ISSUE",
Q2303="AKTIVCO Coupure ENEO &amp; Baisse de tension","POWER ISSUE",
Q2303="Coupure ENEO &amp; Baisse de tension","POWER ISSUE",
Q2303="Defaut GE &amp; POWER Cabinet","POWER ISSUE",
Q2303="Sharing","POWER ISSUE",
Q2303="SIte strategiques &amp; DataCenter","POWER ISSUE",
Q2303="Exclu","Exclu",
Q2303="SAT","TX ISSUE",
Q2303="SPARE-ISSUE","SPARE-ISSUE",
Q2303="Fiber CAmtel","TX ISSUE",
Q2303="Fiber AOF","TX ISSUE",
Q2303="Projet OCM (HUAWEI)","TRAVAUX-HUAWEI",
Q2303="Projet OCM (NOKIA)","TRAVAUX -NOKIA",
Q2303="ACCESS-ISSUE","ACCESS-ISSUE",
Q2303="Projet OCM (ZTE, NOKIA, autres projets)","TRAVAUX OCM",
Q2303="No root CAuse","No root cause",
Q2303="ODU HS","TX ISSUE",
Q2303="IP &amp; VLAN","TX ISSUE",
Q2303="Warehouse HUAWEI","SPARE-ISSUE",
Q2303="SPARE-HS","SPARE-ISSUE",
Q2303="Power Telco","RAN ISSUE"
),"")</f>
        <v>No root cause</v>
      </c>
      <c r="Q2303" s="48" t="s">
        <v>5573</v>
      </c>
      <c r="R2303" s="23" t="str" cm="1">
        <f t="array" ref="R2303">IFERROR(_xlfn.IFS(
Q2303="MPR ISSUE","ACTIVE",
Q2303="BSS Hardware Issue","ACTIVE",
Q2303="Sites strategiques, MLL, Pylone, etc.","PASSIVE",
Q2303="AKTIVCO DEFAUT GE &amp; POWER Cabinet","PASSIVE",
Q2303="AKTIVCO Coupure ENEO &amp; Baisse de tension","PASSIVE",
Q2303="Coupure ENEO &amp; Baisse de tension","PASSIVE",
Q2303="Defaut GE &amp; POWER Cabinet","PASSIVE",
Q2303="Sharing","PASSIVE",
Q2303="SIte strategiques &amp; DataCenter","PASSIVE",
Q2303="Exclu","Exclu",
Q2303="SAT","ACTIVE",
Q2303="SPARE-ISSUE","SPARE-ISSUE",
Q2303="Fiber CAmtel","ACTIVE",
Q2303="Fiber AOF","ACTIVE",
Q2303="Projet OCM (HUAWEI)","PLANNED WORKS",
Q2303="Projet OCM (NOKIA)","PLANNED WORKS",
Q2303="ACCESS-ISSUE","ACCESS-ISSUE",
Q2303="Projet OCM (ZTE, NOKIA, autres projets)","PLANNED WORKS",
Q2303="No root CAuse","No root cause",
Q2303="ODU HS","ACTIVE",
Q2303="IP &amp; VLAN","ACTIVE",
Q2303="Warehouse HUAWEI","SPARE-ISSUE",
Q2303="SPARE-HS","SPARE-ISSUE",
Q2303="Power Telco","ACTIVE"
),"")</f>
        <v>No root cause</v>
      </c>
      <c r="S2303" s="56" t="s">
        <v>17</v>
      </c>
      <c r="T2303" s="7" t="s">
        <v>17</v>
      </c>
      <c r="U2303" s="57" t="s">
        <v>17</v>
      </c>
      <c r="V2303" s="57" t="s">
        <v>17</v>
      </c>
      <c r="W2303" s="57" t="s">
        <v>17</v>
      </c>
      <c r="X2303" s="57" t="s">
        <v>17</v>
      </c>
      <c r="Y2303" s="57" t="s">
        <v>17</v>
      </c>
      <c r="Z2303" s="57" t="s">
        <v>17</v>
      </c>
      <c r="AA2303" s="57" t="s">
        <v>17</v>
      </c>
      <c r="AB2303" s="57"/>
      <c r="AC2303" s="57" t="s">
        <v>17</v>
      </c>
      <c r="AD2303" s="57" t="s">
        <v>17</v>
      </c>
      <c r="AE2303" s="57" t="s">
        <v>17</v>
      </c>
      <c r="AF2303" s="57" t="s">
        <v>17</v>
      </c>
      <c r="AG2303" s="57" t="s">
        <v>17</v>
      </c>
      <c r="AH2303" s="57" t="s">
        <v>17</v>
      </c>
      <c r="AI2303" s="57" t="s">
        <v>17</v>
      </c>
    </row>
    <row r="2304" spans="1:35" s="14" customFormat="1" x14ac:dyDescent="0.35">
      <c r="A2304" s="1" t="s">
        <v>5082</v>
      </c>
      <c r="B2304" s="1" t="s">
        <v>5083</v>
      </c>
      <c r="C2304" s="3"/>
      <c r="D2304" s="1" t="s">
        <v>12</v>
      </c>
      <c r="E2304" s="1" t="s">
        <v>13</v>
      </c>
      <c r="F2304" s="3" t="s">
        <v>39</v>
      </c>
      <c r="G2304" s="1" t="s">
        <v>5082</v>
      </c>
      <c r="H2304" s="51" t="str">
        <f>_xlfn.XLOOKUP(B2304,'[1]Nur des jours'!$B:$B,'[1]Nur des jours'!$H:$H,"")</f>
        <v>ZTE</v>
      </c>
      <c r="I2304" s="52">
        <v>0</v>
      </c>
      <c r="J2304" s="52">
        <v>0</v>
      </c>
      <c r="K2304" s="52">
        <v>0</v>
      </c>
      <c r="L2304" s="53">
        <v>0</v>
      </c>
      <c r="M2304" s="54" t="s">
        <v>5342</v>
      </c>
      <c r="N2304" s="55" t="s">
        <v>5561</v>
      </c>
      <c r="O2304" s="16" t="str" cm="1">
        <f t="array" ref="O2304">IFERROR(_xlfn.IFS(
Q2304="MPR ISSUE","PDH",
Q2304="BSS Hardware Issue","BSS",
Q2304="Sites strategiques, MLL, Pylone, etc.","ENVTECH",
Q2304="AKTIVCO DEFAUT GE &amp; POWER Cabinet","AKTIVCO",
Q2304="AKTIVCO Coupure ENEO &amp; Baisse de tension","AKTIVCO GRID ONLY",
Q2304="Coupure ENEO &amp; Baisse de tension","IHS GRID ONLY",
Q2304="Defaut GE &amp; POWER Cabinet","IHS",
Q2304="Sharing","Partners",
Q2304="SIte strategiques &amp; DataCenter","SST &amp; DC",
Q2304="Exclu","Exclu",
Q2304="SAT","SAT",
Q2304="SPARE-ISSUE","SPARE-ISSUE",
Q2304="Fiber CAmtel","TRANS_FO_CAMTEL",
Q2304="Fiber AOF","Fiber AOF",
Q2304="Projet OCM (HUAWEI)","TRAVAUX-HUAWEI",
Q2304="Projet OCM (NOKIA)","TRAVAUX-NOKIA",
Q2304="ACCESS-ISSUE","ACCESS-ISSUE",
Q2304="Projet OCM (ZTE, NOKIA, autres projets)","TRAVAUX OCM",
Q2304="No root CAuse","No root cause",
Q2304="ODU HS","PDH",
Q2304="IP &amp; VLAN","PDH",
Q2304="Warehouse HUAWEI","SPARE-ISSUE",
Q2304="SPARE-HS","SPARE-ISSUE",
Q2304="Power Telco","BSS"
),"")</f>
        <v>Exclu</v>
      </c>
      <c r="P2304" s="22" t="str" cm="1">
        <f t="array" ref="P2304">IFERROR(_xlfn.IFS(
Q2304="MPR ISSUE","TX ISSUE",
Q2304="BSS Hardware Issue","RAN ISSUE",
Q2304="Sites strategiques, MLL, Pylone, etc.","ENVTECH",
Q2304="AKTIVCO DEFAUT GE &amp; POWER Cabinet","POWER ISSUE",
Q2304="AKTIVCO Coupure ENEO &amp; Baisse de tension","POWER ISSUE",
Q2304="Coupure ENEO &amp; Baisse de tension","POWER ISSUE",
Q2304="Defaut GE &amp; POWER Cabinet","POWER ISSUE",
Q2304="Sharing","POWER ISSUE",
Q2304="SIte strategiques &amp; DataCenter","POWER ISSUE",
Q2304="Exclu","Exclu",
Q2304="SAT","TX ISSUE",
Q2304="SPARE-ISSUE","SPARE-ISSUE",
Q2304="Fiber CAmtel","TX ISSUE",
Q2304="Fiber AOF","TX ISSUE",
Q2304="Projet OCM (HUAWEI)","TRAVAUX-HUAWEI",
Q2304="Projet OCM (NOKIA)","TRAVAUX -NOKIA",
Q2304="ACCESS-ISSUE","ACCESS-ISSUE",
Q2304="Projet OCM (ZTE, NOKIA, autres projets)","TRAVAUX OCM",
Q2304="No root CAuse","No root cause",
Q2304="ODU HS","TX ISSUE",
Q2304="IP &amp; VLAN","TX ISSUE",
Q2304="Warehouse HUAWEI","SPARE-ISSUE",
Q2304="SPARE-HS","SPARE-ISSUE",
Q2304="Power Telco","RAN ISSUE"
),"")</f>
        <v>Exclu</v>
      </c>
      <c r="Q2304" s="48" t="s">
        <v>5533</v>
      </c>
      <c r="R2304" s="23" t="str" cm="1">
        <f t="array" ref="R2304">IFERROR(_xlfn.IFS(
Q2304="MPR ISSUE","ACTIVE",
Q2304="BSS Hardware Issue","ACTIVE",
Q2304="Sites strategiques, MLL, Pylone, etc.","PASSIVE",
Q2304="AKTIVCO DEFAUT GE &amp; POWER Cabinet","PASSIVE",
Q2304="AKTIVCO Coupure ENEO &amp; Baisse de tension","PASSIVE",
Q2304="Coupure ENEO &amp; Baisse de tension","PASSIVE",
Q2304="Defaut GE &amp; POWER Cabinet","PASSIVE",
Q2304="Sharing","PASSIVE",
Q2304="SIte strategiques &amp; DataCenter","PASSIVE",
Q2304="Exclu","Exclu",
Q2304="SAT","ACTIVE",
Q2304="SPARE-ISSUE","SPARE-ISSUE",
Q2304="Fiber CAmtel","ACTIVE",
Q2304="Fiber AOF","ACTIVE",
Q2304="Projet OCM (HUAWEI)","PLANNED WORKS",
Q2304="Projet OCM (NOKIA)","PLANNED WORKS",
Q2304="ACCESS-ISSUE","ACCESS-ISSUE",
Q2304="Projet OCM (ZTE, NOKIA, autres projets)","PLANNED WORKS",
Q2304="No root CAuse","No root cause",
Q2304="ODU HS","ACTIVE",
Q2304="IP &amp; VLAN","ACTIVE",
Q2304="Warehouse HUAWEI","SPARE-ISSUE",
Q2304="SPARE-HS","SPARE-ISSUE",
Q2304="Power Telco","ACTIVE"
),"")</f>
        <v>Exclu</v>
      </c>
      <c r="S2304" s="56" t="s">
        <v>17</v>
      </c>
      <c r="T2304" s="7" t="s">
        <v>17</v>
      </c>
      <c r="U2304" s="57" t="s">
        <v>17</v>
      </c>
      <c r="V2304" s="57" t="s">
        <v>17</v>
      </c>
      <c r="W2304" s="57" t="s">
        <v>17</v>
      </c>
      <c r="X2304" s="57" t="s">
        <v>17</v>
      </c>
      <c r="Y2304" s="57" t="s">
        <v>17</v>
      </c>
      <c r="Z2304" s="57" t="s">
        <v>17</v>
      </c>
      <c r="AA2304" s="57" t="s">
        <v>17</v>
      </c>
      <c r="AB2304" s="57" t="s">
        <v>17</v>
      </c>
      <c r="AC2304" s="57" t="s">
        <v>17</v>
      </c>
      <c r="AD2304" s="57" t="s">
        <v>17</v>
      </c>
      <c r="AE2304" s="57" t="s">
        <v>17</v>
      </c>
      <c r="AF2304" s="57" t="s">
        <v>17</v>
      </c>
      <c r="AG2304" s="57" t="s">
        <v>17</v>
      </c>
      <c r="AH2304" s="57" t="s">
        <v>17</v>
      </c>
      <c r="AI2304" s="57" t="s">
        <v>17</v>
      </c>
    </row>
    <row r="2305" spans="1:35" s="14" customFormat="1" x14ac:dyDescent="0.35">
      <c r="A2305" s="1" t="s">
        <v>5016</v>
      </c>
      <c r="B2305" s="1" t="s">
        <v>5017</v>
      </c>
      <c r="C2305" s="3"/>
      <c r="D2305" s="1" t="s">
        <v>23</v>
      </c>
      <c r="E2305" s="1" t="s">
        <v>124</v>
      </c>
      <c r="F2305" s="3" t="s">
        <v>71</v>
      </c>
      <c r="G2305" s="1" t="s">
        <v>5018</v>
      </c>
      <c r="H2305" s="51" t="str">
        <f>_xlfn.XLOOKUP(B2305,'[1]Nur des jours'!$B:$B,'[1]Nur des jours'!$H:$H,"")</f>
        <v>ZTE</v>
      </c>
      <c r="I2305" s="52">
        <v>0</v>
      </c>
      <c r="J2305" s="52">
        <v>0</v>
      </c>
      <c r="K2305" s="52">
        <v>0</v>
      </c>
      <c r="L2305" s="53">
        <v>0</v>
      </c>
      <c r="M2305" s="54" t="s">
        <v>5374</v>
      </c>
      <c r="N2305" s="55"/>
      <c r="O2305" s="16" t="str" cm="1">
        <f t="array" ref="O2305">IFERROR(_xlfn.IFS(
Q2305="MPR ISSUE","PDH",
Q2305="BSS Hardware Issue","BSS",
Q2305="Sites strategiques, MLL, Pylone, etc.","ENVTECH",
Q2305="AKTIVCO DEFAUT GE &amp; POWER Cabinet","AKTIVCO",
Q2305="AKTIVCO Coupure ENEO &amp; Baisse de tension","AKTIVCO GRID ONLY",
Q2305="Coupure ENEO &amp; Baisse de tension","IHS GRID ONLY",
Q2305="Defaut GE &amp; POWER Cabinet","IHS",
Q2305="Sharing","Partners",
Q2305="SIte strategiques &amp; DataCenter","SST &amp; DC",
Q2305="Exclu","Exclu",
Q2305="SAT","SAT",
Q2305="SPARE-ISSUE","SPARE-ISSUE",
Q2305="Fiber CAmtel","TRANS_FO_CAMTEL",
Q2305="Fiber AOF","Fiber AOF",
Q2305="Projet OCM (HUAWEI)","TRAVAUX-HUAWEI",
Q2305="Projet OCM (NOKIA)","TRAVAUX-NOKIA",
Q2305="ACCESS-ISSUE","ACCESS-ISSUE",
Q2305="Projet OCM (ZTE, NOKIA, autres projets)","TRAVAUX OCM",
Q2305="No root CAuse","No root cause",
Q2305="ODU HS","PDH",
Q2305="IP &amp; VLAN","PDH",
Q2305="Warehouse HUAWEI","SPARE-ISSUE",
Q2305="SPARE-HS","SPARE-ISSUE",
Q2305="Power Telco","BSS"
),"")</f>
        <v>No root cause</v>
      </c>
      <c r="P2305" s="22" t="str" cm="1">
        <f t="array" ref="P2305">IFERROR(_xlfn.IFS(
Q2305="MPR ISSUE","TX ISSUE",
Q2305="BSS Hardware Issue","RAN ISSUE",
Q2305="Sites strategiques, MLL, Pylone, etc.","ENVTECH",
Q2305="AKTIVCO DEFAUT GE &amp; POWER Cabinet","POWER ISSUE",
Q2305="AKTIVCO Coupure ENEO &amp; Baisse de tension","POWER ISSUE",
Q2305="Coupure ENEO &amp; Baisse de tension","POWER ISSUE",
Q2305="Defaut GE &amp; POWER Cabinet","POWER ISSUE",
Q2305="Sharing","POWER ISSUE",
Q2305="SIte strategiques &amp; DataCenter","POWER ISSUE",
Q2305="Exclu","Exclu",
Q2305="SAT","TX ISSUE",
Q2305="SPARE-ISSUE","SPARE-ISSUE",
Q2305="Fiber CAmtel","TX ISSUE",
Q2305="Fiber AOF","TX ISSUE",
Q2305="Projet OCM (HUAWEI)","TRAVAUX-HUAWEI",
Q2305="Projet OCM (NOKIA)","TRAVAUX -NOKIA",
Q2305="ACCESS-ISSUE","ACCESS-ISSUE",
Q2305="Projet OCM (ZTE, NOKIA, autres projets)","TRAVAUX OCM",
Q2305="No root CAuse","No root cause",
Q2305="ODU HS","TX ISSUE",
Q2305="IP &amp; VLAN","TX ISSUE",
Q2305="Warehouse HUAWEI","SPARE-ISSUE",
Q2305="SPARE-HS","SPARE-ISSUE",
Q2305="Power Telco","RAN ISSUE"
),"")</f>
        <v>No root cause</v>
      </c>
      <c r="Q2305" s="48" t="s">
        <v>5573</v>
      </c>
      <c r="R2305" s="23" t="str" cm="1">
        <f t="array" ref="R2305">IFERROR(_xlfn.IFS(
Q2305="MPR ISSUE","ACTIVE",
Q2305="BSS Hardware Issue","ACTIVE",
Q2305="Sites strategiques, MLL, Pylone, etc.","PASSIVE",
Q2305="AKTIVCO DEFAUT GE &amp; POWER Cabinet","PASSIVE",
Q2305="AKTIVCO Coupure ENEO &amp; Baisse de tension","PASSIVE",
Q2305="Coupure ENEO &amp; Baisse de tension","PASSIVE",
Q2305="Defaut GE &amp; POWER Cabinet","PASSIVE",
Q2305="Sharing","PASSIVE",
Q2305="SIte strategiques &amp; DataCenter","PASSIVE",
Q2305="Exclu","Exclu",
Q2305="SAT","ACTIVE",
Q2305="SPARE-ISSUE","SPARE-ISSUE",
Q2305="Fiber CAmtel","ACTIVE",
Q2305="Fiber AOF","ACTIVE",
Q2305="Projet OCM (HUAWEI)","PLANNED WORKS",
Q2305="Projet OCM (NOKIA)","PLANNED WORKS",
Q2305="ACCESS-ISSUE","ACCESS-ISSUE",
Q2305="Projet OCM (ZTE, NOKIA, autres projets)","PLANNED WORKS",
Q2305="No root CAuse","No root cause",
Q2305="ODU HS","ACTIVE",
Q2305="IP &amp; VLAN","ACTIVE",
Q2305="Warehouse HUAWEI","SPARE-ISSUE",
Q2305="SPARE-HS","SPARE-ISSUE",
Q2305="Power Telco","ACTIVE"
),"")</f>
        <v>No root cause</v>
      </c>
      <c r="S2305" s="56" t="s">
        <v>17</v>
      </c>
      <c r="T2305" s="7" t="s">
        <v>17</v>
      </c>
      <c r="U2305" s="57" t="s">
        <v>17</v>
      </c>
      <c r="V2305" s="57" t="s">
        <v>17</v>
      </c>
      <c r="W2305" s="57" t="s">
        <v>17</v>
      </c>
      <c r="X2305" s="57" t="s">
        <v>17</v>
      </c>
      <c r="Y2305" s="57" t="s">
        <v>17</v>
      </c>
      <c r="Z2305" s="57" t="s">
        <v>17</v>
      </c>
      <c r="AA2305" s="57" t="s">
        <v>17</v>
      </c>
      <c r="AB2305" s="57"/>
      <c r="AC2305" s="57" t="s">
        <v>17</v>
      </c>
      <c r="AD2305" s="57" t="s">
        <v>17</v>
      </c>
      <c r="AE2305" s="57" t="s">
        <v>17</v>
      </c>
      <c r="AF2305" s="57" t="s">
        <v>17</v>
      </c>
      <c r="AG2305" s="57" t="s">
        <v>17</v>
      </c>
      <c r="AH2305" s="57" t="s">
        <v>17</v>
      </c>
      <c r="AI2305" s="57" t="s">
        <v>17</v>
      </c>
    </row>
    <row r="2306" spans="1:35" s="14" customFormat="1" x14ac:dyDescent="0.35">
      <c r="A2306" s="1" t="s">
        <v>5021</v>
      </c>
      <c r="B2306" s="1" t="s">
        <v>5022</v>
      </c>
      <c r="C2306" s="3"/>
      <c r="D2306" s="1" t="s">
        <v>23</v>
      </c>
      <c r="E2306" s="1" t="s">
        <v>32</v>
      </c>
      <c r="F2306" s="3" t="s">
        <v>33</v>
      </c>
      <c r="G2306" s="1" t="s">
        <v>34</v>
      </c>
      <c r="H2306" s="51" t="str">
        <f>_xlfn.XLOOKUP(B2306,'[1]Nur des jours'!$B:$B,'[1]Nur des jours'!$H:$H,"")</f>
        <v>ZTE</v>
      </c>
      <c r="I2306" s="52">
        <v>0</v>
      </c>
      <c r="J2306" s="52">
        <v>0</v>
      </c>
      <c r="K2306" s="52">
        <v>0</v>
      </c>
      <c r="L2306" s="53">
        <v>0</v>
      </c>
      <c r="M2306" s="54" t="s">
        <v>5374</v>
      </c>
      <c r="N2306" s="55"/>
      <c r="O2306" s="16" t="str" cm="1">
        <f t="array" ref="O2306">IFERROR(_xlfn.IFS(
Q2306="MPR ISSUE","PDH",
Q2306="BSS Hardware Issue","BSS",
Q2306="Sites strategiques, MLL, Pylone, etc.","ENVTECH",
Q2306="AKTIVCO DEFAUT GE &amp; POWER Cabinet","AKTIVCO",
Q2306="AKTIVCO Coupure ENEO &amp; Baisse de tension","AKTIVCO GRID ONLY",
Q2306="Coupure ENEO &amp; Baisse de tension","IHS GRID ONLY",
Q2306="Defaut GE &amp; POWER Cabinet","IHS",
Q2306="Sharing","Partners",
Q2306="SIte strategiques &amp; DataCenter","SST &amp; DC",
Q2306="Exclu","Exclu",
Q2306="SAT","SAT",
Q2306="SPARE-ISSUE","SPARE-ISSUE",
Q2306="Fiber CAmtel","TRANS_FO_CAMTEL",
Q2306="Fiber AOF","Fiber AOF",
Q2306="Projet OCM (HUAWEI)","TRAVAUX-HUAWEI",
Q2306="Projet OCM (NOKIA)","TRAVAUX-NOKIA",
Q2306="ACCESS-ISSUE","ACCESS-ISSUE",
Q2306="Projet OCM (ZTE, NOKIA, autres projets)","TRAVAUX OCM",
Q2306="No root CAuse","No root cause",
Q2306="ODU HS","PDH",
Q2306="IP &amp; VLAN","PDH",
Q2306="Warehouse HUAWEI","SPARE-ISSUE",
Q2306="SPARE-HS","SPARE-ISSUE",
Q2306="Power Telco","BSS"
),"")</f>
        <v>No root cause</v>
      </c>
      <c r="P2306" s="22" t="str" cm="1">
        <f t="array" ref="P2306">IFERROR(_xlfn.IFS(
Q2306="MPR ISSUE","TX ISSUE",
Q2306="BSS Hardware Issue","RAN ISSUE",
Q2306="Sites strategiques, MLL, Pylone, etc.","ENVTECH",
Q2306="AKTIVCO DEFAUT GE &amp; POWER Cabinet","POWER ISSUE",
Q2306="AKTIVCO Coupure ENEO &amp; Baisse de tension","POWER ISSUE",
Q2306="Coupure ENEO &amp; Baisse de tension","POWER ISSUE",
Q2306="Defaut GE &amp; POWER Cabinet","POWER ISSUE",
Q2306="Sharing","POWER ISSUE",
Q2306="SIte strategiques &amp; DataCenter","POWER ISSUE",
Q2306="Exclu","Exclu",
Q2306="SAT","TX ISSUE",
Q2306="SPARE-ISSUE","SPARE-ISSUE",
Q2306="Fiber CAmtel","TX ISSUE",
Q2306="Fiber AOF","TX ISSUE",
Q2306="Projet OCM (HUAWEI)","TRAVAUX-HUAWEI",
Q2306="Projet OCM (NOKIA)","TRAVAUX -NOKIA",
Q2306="ACCESS-ISSUE","ACCESS-ISSUE",
Q2306="Projet OCM (ZTE, NOKIA, autres projets)","TRAVAUX OCM",
Q2306="No root CAuse","No root cause",
Q2306="ODU HS","TX ISSUE",
Q2306="IP &amp; VLAN","TX ISSUE",
Q2306="Warehouse HUAWEI","SPARE-ISSUE",
Q2306="SPARE-HS","SPARE-ISSUE",
Q2306="Power Telco","RAN ISSUE"
),"")</f>
        <v>No root cause</v>
      </c>
      <c r="Q2306" s="48" t="s">
        <v>5573</v>
      </c>
      <c r="R2306" s="23" t="str" cm="1">
        <f t="array" ref="R2306">IFERROR(_xlfn.IFS(
Q2306="MPR ISSUE","ACTIVE",
Q2306="BSS Hardware Issue","ACTIVE",
Q2306="Sites strategiques, MLL, Pylone, etc.","PASSIVE",
Q2306="AKTIVCO DEFAUT GE &amp; POWER Cabinet","PASSIVE",
Q2306="AKTIVCO Coupure ENEO &amp; Baisse de tension","PASSIVE",
Q2306="Coupure ENEO &amp; Baisse de tension","PASSIVE",
Q2306="Defaut GE &amp; POWER Cabinet","PASSIVE",
Q2306="Sharing","PASSIVE",
Q2306="SIte strategiques &amp; DataCenter","PASSIVE",
Q2306="Exclu","Exclu",
Q2306="SAT","ACTIVE",
Q2306="SPARE-ISSUE","SPARE-ISSUE",
Q2306="Fiber CAmtel","ACTIVE",
Q2306="Fiber AOF","ACTIVE",
Q2306="Projet OCM (HUAWEI)","PLANNED WORKS",
Q2306="Projet OCM (NOKIA)","PLANNED WORKS",
Q2306="ACCESS-ISSUE","ACCESS-ISSUE",
Q2306="Projet OCM (ZTE, NOKIA, autres projets)","PLANNED WORKS",
Q2306="No root CAuse","No root cause",
Q2306="ODU HS","ACTIVE",
Q2306="IP &amp; VLAN","ACTIVE",
Q2306="Warehouse HUAWEI","SPARE-ISSUE",
Q2306="SPARE-HS","SPARE-ISSUE",
Q2306="Power Telco","ACTIVE"
),"")</f>
        <v>No root cause</v>
      </c>
      <c r="S2306" s="56" t="s">
        <v>17</v>
      </c>
      <c r="T2306" s="7" t="s">
        <v>17</v>
      </c>
      <c r="U2306" s="57" t="s">
        <v>17</v>
      </c>
      <c r="V2306" s="57" t="s">
        <v>17</v>
      </c>
      <c r="W2306" s="57" t="s">
        <v>17</v>
      </c>
      <c r="X2306" s="57" t="s">
        <v>17</v>
      </c>
      <c r="Y2306" s="57" t="s">
        <v>17</v>
      </c>
      <c r="Z2306" s="57" t="s">
        <v>17</v>
      </c>
      <c r="AA2306" s="57" t="s">
        <v>17</v>
      </c>
      <c r="AB2306" s="57"/>
      <c r="AC2306" s="57" t="s">
        <v>17</v>
      </c>
      <c r="AD2306" s="57" t="s">
        <v>17</v>
      </c>
      <c r="AE2306" s="57" t="s">
        <v>17</v>
      </c>
      <c r="AF2306" s="57" t="s">
        <v>17</v>
      </c>
      <c r="AG2306" s="57" t="s">
        <v>17</v>
      </c>
      <c r="AH2306" s="57" t="s">
        <v>17</v>
      </c>
      <c r="AI2306" s="57" t="s">
        <v>17</v>
      </c>
    </row>
    <row r="2307" spans="1:35" s="14" customFormat="1" x14ac:dyDescent="0.35">
      <c r="A2307" s="1" t="s">
        <v>5033</v>
      </c>
      <c r="B2307" s="1" t="s">
        <v>5034</v>
      </c>
      <c r="C2307" s="3"/>
      <c r="D2307" s="1" t="s">
        <v>12</v>
      </c>
      <c r="E2307" s="1" t="s">
        <v>13</v>
      </c>
      <c r="F2307" s="3" t="s">
        <v>33</v>
      </c>
      <c r="G2307" s="1" t="s">
        <v>34</v>
      </c>
      <c r="H2307" s="51" t="str">
        <f>_xlfn.XLOOKUP(B2307,'[1]Nur des jours'!$B:$B,'[1]Nur des jours'!$H:$H,"")</f>
        <v>ZTE</v>
      </c>
      <c r="I2307" s="52">
        <v>0</v>
      </c>
      <c r="J2307" s="52">
        <v>0</v>
      </c>
      <c r="K2307" s="52">
        <v>0</v>
      </c>
      <c r="L2307" s="53">
        <v>0</v>
      </c>
      <c r="M2307" s="54" t="s">
        <v>5374</v>
      </c>
      <c r="N2307" s="55"/>
      <c r="O2307" s="16" t="str" cm="1">
        <f t="array" ref="O2307">IFERROR(_xlfn.IFS(
Q2307="MPR ISSUE","PDH",
Q2307="BSS Hardware Issue","BSS",
Q2307="Sites strategiques, MLL, Pylone, etc.","ENVTECH",
Q2307="AKTIVCO DEFAUT GE &amp; POWER Cabinet","AKTIVCO",
Q2307="AKTIVCO Coupure ENEO &amp; Baisse de tension","AKTIVCO GRID ONLY",
Q2307="Coupure ENEO &amp; Baisse de tension","IHS GRID ONLY",
Q2307="Defaut GE &amp; POWER Cabinet","IHS",
Q2307="Sharing","Partners",
Q2307="SIte strategiques &amp; DataCenter","SST &amp; DC",
Q2307="Exclu","Exclu",
Q2307="SAT","SAT",
Q2307="SPARE-ISSUE","SPARE-ISSUE",
Q2307="Fiber CAmtel","TRANS_FO_CAMTEL",
Q2307="Fiber AOF","Fiber AOF",
Q2307="Projet OCM (HUAWEI)","TRAVAUX-HUAWEI",
Q2307="Projet OCM (NOKIA)","TRAVAUX-NOKIA",
Q2307="ACCESS-ISSUE","ACCESS-ISSUE",
Q2307="Projet OCM (ZTE, NOKIA, autres projets)","TRAVAUX OCM",
Q2307="No root CAuse","No root cause",
Q2307="ODU HS","PDH",
Q2307="IP &amp; VLAN","PDH",
Q2307="Warehouse HUAWEI","SPARE-ISSUE",
Q2307="SPARE-HS","SPARE-ISSUE",
Q2307="Power Telco","BSS"
),"")</f>
        <v>No root cause</v>
      </c>
      <c r="P2307" s="22" t="str" cm="1">
        <f t="array" ref="P2307">IFERROR(_xlfn.IFS(
Q2307="MPR ISSUE","TX ISSUE",
Q2307="BSS Hardware Issue","RAN ISSUE",
Q2307="Sites strategiques, MLL, Pylone, etc.","ENVTECH",
Q2307="AKTIVCO DEFAUT GE &amp; POWER Cabinet","POWER ISSUE",
Q2307="AKTIVCO Coupure ENEO &amp; Baisse de tension","POWER ISSUE",
Q2307="Coupure ENEO &amp; Baisse de tension","POWER ISSUE",
Q2307="Defaut GE &amp; POWER Cabinet","POWER ISSUE",
Q2307="Sharing","POWER ISSUE",
Q2307="SIte strategiques &amp; DataCenter","POWER ISSUE",
Q2307="Exclu","Exclu",
Q2307="SAT","TX ISSUE",
Q2307="SPARE-ISSUE","SPARE-ISSUE",
Q2307="Fiber CAmtel","TX ISSUE",
Q2307="Fiber AOF","TX ISSUE",
Q2307="Projet OCM (HUAWEI)","TRAVAUX-HUAWEI",
Q2307="Projet OCM (NOKIA)","TRAVAUX -NOKIA",
Q2307="ACCESS-ISSUE","ACCESS-ISSUE",
Q2307="Projet OCM (ZTE, NOKIA, autres projets)","TRAVAUX OCM",
Q2307="No root CAuse","No root cause",
Q2307="ODU HS","TX ISSUE",
Q2307="IP &amp; VLAN","TX ISSUE",
Q2307="Warehouse HUAWEI","SPARE-ISSUE",
Q2307="SPARE-HS","SPARE-ISSUE",
Q2307="Power Telco","RAN ISSUE"
),"")</f>
        <v>No root cause</v>
      </c>
      <c r="Q2307" s="48" t="s">
        <v>5573</v>
      </c>
      <c r="R2307" s="23" t="str" cm="1">
        <f t="array" ref="R2307">IFERROR(_xlfn.IFS(
Q2307="MPR ISSUE","ACTIVE",
Q2307="BSS Hardware Issue","ACTIVE",
Q2307="Sites strategiques, MLL, Pylone, etc.","PASSIVE",
Q2307="AKTIVCO DEFAUT GE &amp; POWER Cabinet","PASSIVE",
Q2307="AKTIVCO Coupure ENEO &amp; Baisse de tension","PASSIVE",
Q2307="Coupure ENEO &amp; Baisse de tension","PASSIVE",
Q2307="Defaut GE &amp; POWER Cabinet","PASSIVE",
Q2307="Sharing","PASSIVE",
Q2307="SIte strategiques &amp; DataCenter","PASSIVE",
Q2307="Exclu","Exclu",
Q2307="SAT","ACTIVE",
Q2307="SPARE-ISSUE","SPARE-ISSUE",
Q2307="Fiber CAmtel","ACTIVE",
Q2307="Fiber AOF","ACTIVE",
Q2307="Projet OCM (HUAWEI)","PLANNED WORKS",
Q2307="Projet OCM (NOKIA)","PLANNED WORKS",
Q2307="ACCESS-ISSUE","ACCESS-ISSUE",
Q2307="Projet OCM (ZTE, NOKIA, autres projets)","PLANNED WORKS",
Q2307="No root CAuse","No root cause",
Q2307="ODU HS","ACTIVE",
Q2307="IP &amp; VLAN","ACTIVE",
Q2307="Warehouse HUAWEI","SPARE-ISSUE",
Q2307="SPARE-HS","SPARE-ISSUE",
Q2307="Power Telco","ACTIVE"
),"")</f>
        <v>No root cause</v>
      </c>
      <c r="S2307" s="56" t="s">
        <v>17</v>
      </c>
      <c r="T2307" s="7" t="s">
        <v>17</v>
      </c>
      <c r="U2307" s="57" t="s">
        <v>17</v>
      </c>
      <c r="V2307" s="57" t="s">
        <v>17</v>
      </c>
      <c r="W2307" s="57" t="s">
        <v>17</v>
      </c>
      <c r="X2307" s="57" t="s">
        <v>17</v>
      </c>
      <c r="Y2307" s="57" t="s">
        <v>17</v>
      </c>
      <c r="Z2307" s="57" t="s">
        <v>17</v>
      </c>
      <c r="AA2307" s="57" t="s">
        <v>17</v>
      </c>
      <c r="AB2307" s="57"/>
      <c r="AC2307" s="57" t="s">
        <v>17</v>
      </c>
      <c r="AD2307" s="57" t="s">
        <v>17</v>
      </c>
      <c r="AE2307" s="57" t="s">
        <v>17</v>
      </c>
      <c r="AF2307" s="57" t="s">
        <v>17</v>
      </c>
      <c r="AG2307" s="57" t="s">
        <v>17</v>
      </c>
      <c r="AH2307" s="57" t="s">
        <v>17</v>
      </c>
      <c r="AI2307" s="57" t="s">
        <v>17</v>
      </c>
    </row>
    <row r="2308" spans="1:35" s="14" customFormat="1" x14ac:dyDescent="0.35">
      <c r="A2308" s="1" t="s">
        <v>5035</v>
      </c>
      <c r="B2308" s="1" t="s">
        <v>5036</v>
      </c>
      <c r="C2308" s="3"/>
      <c r="D2308" s="1" t="s">
        <v>23</v>
      </c>
      <c r="E2308" s="1" t="s">
        <v>124</v>
      </c>
      <c r="F2308" s="3" t="s">
        <v>39</v>
      </c>
      <c r="G2308" s="1" t="s">
        <v>5035</v>
      </c>
      <c r="H2308" s="51" t="str">
        <f>_xlfn.XLOOKUP(B2308,'[1]Nur des jours'!$B:$B,'[1]Nur des jours'!$H:$H,"")</f>
        <v>ZTE</v>
      </c>
      <c r="I2308" s="52">
        <v>0</v>
      </c>
      <c r="J2308" s="52">
        <v>0</v>
      </c>
      <c r="K2308" s="52">
        <v>0</v>
      </c>
      <c r="L2308" s="53">
        <v>0</v>
      </c>
      <c r="M2308" s="54" t="s">
        <v>5374</v>
      </c>
      <c r="N2308" s="55"/>
      <c r="O2308" s="16" t="str" cm="1">
        <f t="array" ref="O2308">IFERROR(_xlfn.IFS(
Q2308="MPR ISSUE","PDH",
Q2308="BSS Hardware Issue","BSS",
Q2308="Sites strategiques, MLL, Pylone, etc.","ENVTECH",
Q2308="AKTIVCO DEFAUT GE &amp; POWER Cabinet","AKTIVCO",
Q2308="AKTIVCO Coupure ENEO &amp; Baisse de tension","AKTIVCO GRID ONLY",
Q2308="Coupure ENEO &amp; Baisse de tension","IHS GRID ONLY",
Q2308="Defaut GE &amp; POWER Cabinet","IHS",
Q2308="Sharing","Partners",
Q2308="SIte strategiques &amp; DataCenter","SST &amp; DC",
Q2308="Exclu","Exclu",
Q2308="SAT","SAT",
Q2308="SPARE-ISSUE","SPARE-ISSUE",
Q2308="Fiber CAmtel","TRANS_FO_CAMTEL",
Q2308="Fiber AOF","Fiber AOF",
Q2308="Projet OCM (HUAWEI)","TRAVAUX-HUAWEI",
Q2308="Projet OCM (NOKIA)","TRAVAUX-NOKIA",
Q2308="ACCESS-ISSUE","ACCESS-ISSUE",
Q2308="Projet OCM (ZTE, NOKIA, autres projets)","TRAVAUX OCM",
Q2308="No root CAuse","No root cause",
Q2308="ODU HS","PDH",
Q2308="IP &amp; VLAN","PDH",
Q2308="Warehouse HUAWEI","SPARE-ISSUE",
Q2308="SPARE-HS","SPARE-ISSUE",
Q2308="Power Telco","BSS"
),"")</f>
        <v>No root cause</v>
      </c>
      <c r="P2308" s="22" t="str" cm="1">
        <f t="array" ref="P2308">IFERROR(_xlfn.IFS(
Q2308="MPR ISSUE","TX ISSUE",
Q2308="BSS Hardware Issue","RAN ISSUE",
Q2308="Sites strategiques, MLL, Pylone, etc.","ENVTECH",
Q2308="AKTIVCO DEFAUT GE &amp; POWER Cabinet","POWER ISSUE",
Q2308="AKTIVCO Coupure ENEO &amp; Baisse de tension","POWER ISSUE",
Q2308="Coupure ENEO &amp; Baisse de tension","POWER ISSUE",
Q2308="Defaut GE &amp; POWER Cabinet","POWER ISSUE",
Q2308="Sharing","POWER ISSUE",
Q2308="SIte strategiques &amp; DataCenter","POWER ISSUE",
Q2308="Exclu","Exclu",
Q2308="SAT","TX ISSUE",
Q2308="SPARE-ISSUE","SPARE-ISSUE",
Q2308="Fiber CAmtel","TX ISSUE",
Q2308="Fiber AOF","TX ISSUE",
Q2308="Projet OCM (HUAWEI)","TRAVAUX-HUAWEI",
Q2308="Projet OCM (NOKIA)","TRAVAUX -NOKIA",
Q2308="ACCESS-ISSUE","ACCESS-ISSUE",
Q2308="Projet OCM (ZTE, NOKIA, autres projets)","TRAVAUX OCM",
Q2308="No root CAuse","No root cause",
Q2308="ODU HS","TX ISSUE",
Q2308="IP &amp; VLAN","TX ISSUE",
Q2308="Warehouse HUAWEI","SPARE-ISSUE",
Q2308="SPARE-HS","SPARE-ISSUE",
Q2308="Power Telco","RAN ISSUE"
),"")</f>
        <v>No root cause</v>
      </c>
      <c r="Q2308" s="48" t="s">
        <v>5573</v>
      </c>
      <c r="R2308" s="23" t="str" cm="1">
        <f t="array" ref="R2308">IFERROR(_xlfn.IFS(
Q2308="MPR ISSUE","ACTIVE",
Q2308="BSS Hardware Issue","ACTIVE",
Q2308="Sites strategiques, MLL, Pylone, etc.","PASSIVE",
Q2308="AKTIVCO DEFAUT GE &amp; POWER Cabinet","PASSIVE",
Q2308="AKTIVCO Coupure ENEO &amp; Baisse de tension","PASSIVE",
Q2308="Coupure ENEO &amp; Baisse de tension","PASSIVE",
Q2308="Defaut GE &amp; POWER Cabinet","PASSIVE",
Q2308="Sharing","PASSIVE",
Q2308="SIte strategiques &amp; DataCenter","PASSIVE",
Q2308="Exclu","Exclu",
Q2308="SAT","ACTIVE",
Q2308="SPARE-ISSUE","SPARE-ISSUE",
Q2308="Fiber CAmtel","ACTIVE",
Q2308="Fiber AOF","ACTIVE",
Q2308="Projet OCM (HUAWEI)","PLANNED WORKS",
Q2308="Projet OCM (NOKIA)","PLANNED WORKS",
Q2308="ACCESS-ISSUE","ACCESS-ISSUE",
Q2308="Projet OCM (ZTE, NOKIA, autres projets)","PLANNED WORKS",
Q2308="No root CAuse","No root cause",
Q2308="ODU HS","ACTIVE",
Q2308="IP &amp; VLAN","ACTIVE",
Q2308="Warehouse HUAWEI","SPARE-ISSUE",
Q2308="SPARE-HS","SPARE-ISSUE",
Q2308="Power Telco","ACTIVE"
),"")</f>
        <v>No root cause</v>
      </c>
      <c r="S2308" s="56" t="s">
        <v>17</v>
      </c>
      <c r="T2308" s="7" t="s">
        <v>17</v>
      </c>
      <c r="U2308" s="57" t="s">
        <v>17</v>
      </c>
      <c r="V2308" s="57" t="s">
        <v>17</v>
      </c>
      <c r="W2308" s="57" t="s">
        <v>17</v>
      </c>
      <c r="X2308" s="57" t="s">
        <v>17</v>
      </c>
      <c r="Y2308" s="57" t="s">
        <v>17</v>
      </c>
      <c r="Z2308" s="57" t="s">
        <v>17</v>
      </c>
      <c r="AA2308" s="57" t="s">
        <v>17</v>
      </c>
      <c r="AB2308" s="57"/>
      <c r="AC2308" s="57" t="s">
        <v>17</v>
      </c>
      <c r="AD2308" s="57" t="s">
        <v>17</v>
      </c>
      <c r="AE2308" s="57" t="s">
        <v>17</v>
      </c>
      <c r="AF2308" s="57" t="s">
        <v>17</v>
      </c>
      <c r="AG2308" s="57" t="s">
        <v>17</v>
      </c>
      <c r="AH2308" s="57" t="s">
        <v>17</v>
      </c>
      <c r="AI2308" s="57" t="s">
        <v>17</v>
      </c>
    </row>
    <row r="2309" spans="1:35" s="14" customFormat="1" x14ac:dyDescent="0.35">
      <c r="A2309" s="1" t="s">
        <v>5046</v>
      </c>
      <c r="B2309" s="1" t="s">
        <v>5047</v>
      </c>
      <c r="C2309" s="3"/>
      <c r="D2309" s="1" t="s">
        <v>12</v>
      </c>
      <c r="E2309" s="1" t="s">
        <v>13</v>
      </c>
      <c r="F2309" s="3" t="s">
        <v>39</v>
      </c>
      <c r="G2309" s="1" t="s">
        <v>1580</v>
      </c>
      <c r="H2309" s="51" t="str">
        <f>_xlfn.XLOOKUP(B2309,'[1]Nur des jours'!$B:$B,'[1]Nur des jours'!$H:$H,"")</f>
        <v>ZTE</v>
      </c>
      <c r="I2309" s="52">
        <v>0</v>
      </c>
      <c r="J2309" s="52">
        <v>0</v>
      </c>
      <c r="K2309" s="52">
        <v>0</v>
      </c>
      <c r="L2309" s="53">
        <v>0</v>
      </c>
      <c r="M2309" s="54" t="s">
        <v>5374</v>
      </c>
      <c r="N2309" s="55"/>
      <c r="O2309" s="16" t="str" cm="1">
        <f t="array" ref="O2309">IFERROR(_xlfn.IFS(
Q2309="MPR ISSUE","PDH",
Q2309="BSS Hardware Issue","BSS",
Q2309="Sites strategiques, MLL, Pylone, etc.","ENVTECH",
Q2309="AKTIVCO DEFAUT GE &amp; POWER Cabinet","AKTIVCO",
Q2309="AKTIVCO Coupure ENEO &amp; Baisse de tension","AKTIVCO GRID ONLY",
Q2309="Coupure ENEO &amp; Baisse de tension","IHS GRID ONLY",
Q2309="Defaut GE &amp; POWER Cabinet","IHS",
Q2309="Sharing","Partners",
Q2309="SIte strategiques &amp; DataCenter","SST &amp; DC",
Q2309="Exclu","Exclu",
Q2309="SAT","SAT",
Q2309="SPARE-ISSUE","SPARE-ISSUE",
Q2309="Fiber CAmtel","TRANS_FO_CAMTEL",
Q2309="Fiber AOF","Fiber AOF",
Q2309="Projet OCM (HUAWEI)","TRAVAUX-HUAWEI",
Q2309="Projet OCM (NOKIA)","TRAVAUX-NOKIA",
Q2309="ACCESS-ISSUE","ACCESS-ISSUE",
Q2309="Projet OCM (ZTE, NOKIA, autres projets)","TRAVAUX OCM",
Q2309="No root CAuse","No root cause",
Q2309="ODU HS","PDH",
Q2309="IP &amp; VLAN","PDH",
Q2309="Warehouse HUAWEI","SPARE-ISSUE",
Q2309="SPARE-HS","SPARE-ISSUE",
Q2309="Power Telco","BSS"
),"")</f>
        <v>No root cause</v>
      </c>
      <c r="P2309" s="22" t="str" cm="1">
        <f t="array" ref="P2309">IFERROR(_xlfn.IFS(
Q2309="MPR ISSUE","TX ISSUE",
Q2309="BSS Hardware Issue","RAN ISSUE",
Q2309="Sites strategiques, MLL, Pylone, etc.","ENVTECH",
Q2309="AKTIVCO DEFAUT GE &amp; POWER Cabinet","POWER ISSUE",
Q2309="AKTIVCO Coupure ENEO &amp; Baisse de tension","POWER ISSUE",
Q2309="Coupure ENEO &amp; Baisse de tension","POWER ISSUE",
Q2309="Defaut GE &amp; POWER Cabinet","POWER ISSUE",
Q2309="Sharing","POWER ISSUE",
Q2309="SIte strategiques &amp; DataCenter","POWER ISSUE",
Q2309="Exclu","Exclu",
Q2309="SAT","TX ISSUE",
Q2309="SPARE-ISSUE","SPARE-ISSUE",
Q2309="Fiber CAmtel","TX ISSUE",
Q2309="Fiber AOF","TX ISSUE",
Q2309="Projet OCM (HUAWEI)","TRAVAUX-HUAWEI",
Q2309="Projet OCM (NOKIA)","TRAVAUX -NOKIA",
Q2309="ACCESS-ISSUE","ACCESS-ISSUE",
Q2309="Projet OCM (ZTE, NOKIA, autres projets)","TRAVAUX OCM",
Q2309="No root CAuse","No root cause",
Q2309="ODU HS","TX ISSUE",
Q2309="IP &amp; VLAN","TX ISSUE",
Q2309="Warehouse HUAWEI","SPARE-ISSUE",
Q2309="SPARE-HS","SPARE-ISSUE",
Q2309="Power Telco","RAN ISSUE"
),"")</f>
        <v>No root cause</v>
      </c>
      <c r="Q2309" s="48" t="s">
        <v>5573</v>
      </c>
      <c r="R2309" s="23" t="str" cm="1">
        <f t="array" ref="R2309">IFERROR(_xlfn.IFS(
Q2309="MPR ISSUE","ACTIVE",
Q2309="BSS Hardware Issue","ACTIVE",
Q2309="Sites strategiques, MLL, Pylone, etc.","PASSIVE",
Q2309="AKTIVCO DEFAUT GE &amp; POWER Cabinet","PASSIVE",
Q2309="AKTIVCO Coupure ENEO &amp; Baisse de tension","PASSIVE",
Q2309="Coupure ENEO &amp; Baisse de tension","PASSIVE",
Q2309="Defaut GE &amp; POWER Cabinet","PASSIVE",
Q2309="Sharing","PASSIVE",
Q2309="SIte strategiques &amp; DataCenter","PASSIVE",
Q2309="Exclu","Exclu",
Q2309="SAT","ACTIVE",
Q2309="SPARE-ISSUE","SPARE-ISSUE",
Q2309="Fiber CAmtel","ACTIVE",
Q2309="Fiber AOF","ACTIVE",
Q2309="Projet OCM (HUAWEI)","PLANNED WORKS",
Q2309="Projet OCM (NOKIA)","PLANNED WORKS",
Q2309="ACCESS-ISSUE","ACCESS-ISSUE",
Q2309="Projet OCM (ZTE, NOKIA, autres projets)","PLANNED WORKS",
Q2309="No root CAuse","No root cause",
Q2309="ODU HS","ACTIVE",
Q2309="IP &amp; VLAN","ACTIVE",
Q2309="Warehouse HUAWEI","SPARE-ISSUE",
Q2309="SPARE-HS","SPARE-ISSUE",
Q2309="Power Telco","ACTIVE"
),"")</f>
        <v>No root cause</v>
      </c>
      <c r="S2309" s="56" t="s">
        <v>17</v>
      </c>
      <c r="T2309" s="7" t="s">
        <v>17</v>
      </c>
      <c r="U2309" s="57" t="s">
        <v>17</v>
      </c>
      <c r="V2309" s="57" t="s">
        <v>17</v>
      </c>
      <c r="W2309" s="57" t="s">
        <v>17</v>
      </c>
      <c r="X2309" s="57" t="s">
        <v>17</v>
      </c>
      <c r="Y2309" s="57" t="s">
        <v>17</v>
      </c>
      <c r="Z2309" s="57" t="s">
        <v>17</v>
      </c>
      <c r="AA2309" s="57" t="s">
        <v>17</v>
      </c>
      <c r="AB2309" s="57"/>
      <c r="AC2309" s="57" t="s">
        <v>17</v>
      </c>
      <c r="AD2309" s="57" t="s">
        <v>17</v>
      </c>
      <c r="AE2309" s="57" t="s">
        <v>17</v>
      </c>
      <c r="AF2309" s="57" t="s">
        <v>17</v>
      </c>
      <c r="AG2309" s="57" t="s">
        <v>17</v>
      </c>
      <c r="AH2309" s="57" t="s">
        <v>17</v>
      </c>
      <c r="AI2309" s="57" t="s">
        <v>17</v>
      </c>
    </row>
    <row r="2310" spans="1:35" s="14" customFormat="1" x14ac:dyDescent="0.35">
      <c r="A2310" s="1" t="s">
        <v>5048</v>
      </c>
      <c r="B2310" s="1" t="s">
        <v>5049</v>
      </c>
      <c r="C2310" s="3"/>
      <c r="D2310" s="1" t="s">
        <v>12</v>
      </c>
      <c r="E2310" s="1" t="s">
        <v>596</v>
      </c>
      <c r="F2310" s="3" t="s">
        <v>39</v>
      </c>
      <c r="G2310" s="1" t="s">
        <v>40</v>
      </c>
      <c r="H2310" s="51" t="str">
        <f>_xlfn.XLOOKUP(B2310,'[1]Nur des jours'!$B:$B,'[1]Nur des jours'!$H:$H,"")</f>
        <v>ZTE</v>
      </c>
      <c r="I2310" s="52">
        <v>0</v>
      </c>
      <c r="J2310" s="52">
        <v>0</v>
      </c>
      <c r="K2310" s="52">
        <v>0</v>
      </c>
      <c r="L2310" s="53">
        <v>0</v>
      </c>
      <c r="M2310" s="54" t="s">
        <v>5374</v>
      </c>
      <c r="N2310" s="55"/>
      <c r="O2310" s="16" t="str" cm="1">
        <f t="array" ref="O2310">IFERROR(_xlfn.IFS(
Q2310="MPR ISSUE","PDH",
Q2310="BSS Hardware Issue","BSS",
Q2310="Sites strategiques, MLL, Pylone, etc.","ENVTECH",
Q2310="AKTIVCO DEFAUT GE &amp; POWER Cabinet","AKTIVCO",
Q2310="AKTIVCO Coupure ENEO &amp; Baisse de tension","AKTIVCO GRID ONLY",
Q2310="Coupure ENEO &amp; Baisse de tension","IHS GRID ONLY",
Q2310="Defaut GE &amp; POWER Cabinet","IHS",
Q2310="Sharing","Partners",
Q2310="SIte strategiques &amp; DataCenter","SST &amp; DC",
Q2310="Exclu","Exclu",
Q2310="SAT","SAT",
Q2310="SPARE-ISSUE","SPARE-ISSUE",
Q2310="Fiber CAmtel","TRANS_FO_CAMTEL",
Q2310="Fiber AOF","Fiber AOF",
Q2310="Projet OCM (HUAWEI)","TRAVAUX-HUAWEI",
Q2310="Projet OCM (NOKIA)","TRAVAUX-NOKIA",
Q2310="ACCESS-ISSUE","ACCESS-ISSUE",
Q2310="Projet OCM (ZTE, NOKIA, autres projets)","TRAVAUX OCM",
Q2310="No root CAuse","No root cause",
Q2310="ODU HS","PDH",
Q2310="IP &amp; VLAN","PDH",
Q2310="Warehouse HUAWEI","SPARE-ISSUE",
Q2310="SPARE-HS","SPARE-ISSUE",
Q2310="Power Telco","BSS"
),"")</f>
        <v>No root cause</v>
      </c>
      <c r="P2310" s="22" t="str" cm="1">
        <f t="array" ref="P2310">IFERROR(_xlfn.IFS(
Q2310="MPR ISSUE","TX ISSUE",
Q2310="BSS Hardware Issue","RAN ISSUE",
Q2310="Sites strategiques, MLL, Pylone, etc.","ENVTECH",
Q2310="AKTIVCO DEFAUT GE &amp; POWER Cabinet","POWER ISSUE",
Q2310="AKTIVCO Coupure ENEO &amp; Baisse de tension","POWER ISSUE",
Q2310="Coupure ENEO &amp; Baisse de tension","POWER ISSUE",
Q2310="Defaut GE &amp; POWER Cabinet","POWER ISSUE",
Q2310="Sharing","POWER ISSUE",
Q2310="SIte strategiques &amp; DataCenter","POWER ISSUE",
Q2310="Exclu","Exclu",
Q2310="SAT","TX ISSUE",
Q2310="SPARE-ISSUE","SPARE-ISSUE",
Q2310="Fiber CAmtel","TX ISSUE",
Q2310="Fiber AOF","TX ISSUE",
Q2310="Projet OCM (HUAWEI)","TRAVAUX-HUAWEI",
Q2310="Projet OCM (NOKIA)","TRAVAUX -NOKIA",
Q2310="ACCESS-ISSUE","ACCESS-ISSUE",
Q2310="Projet OCM (ZTE, NOKIA, autres projets)","TRAVAUX OCM",
Q2310="No root CAuse","No root cause",
Q2310="ODU HS","TX ISSUE",
Q2310="IP &amp; VLAN","TX ISSUE",
Q2310="Warehouse HUAWEI","SPARE-ISSUE",
Q2310="SPARE-HS","SPARE-ISSUE",
Q2310="Power Telco","RAN ISSUE"
),"")</f>
        <v>No root cause</v>
      </c>
      <c r="Q2310" s="48" t="s">
        <v>5573</v>
      </c>
      <c r="R2310" s="23" t="str" cm="1">
        <f t="array" ref="R2310">IFERROR(_xlfn.IFS(
Q2310="MPR ISSUE","ACTIVE",
Q2310="BSS Hardware Issue","ACTIVE",
Q2310="Sites strategiques, MLL, Pylone, etc.","PASSIVE",
Q2310="AKTIVCO DEFAUT GE &amp; POWER Cabinet","PASSIVE",
Q2310="AKTIVCO Coupure ENEO &amp; Baisse de tension","PASSIVE",
Q2310="Coupure ENEO &amp; Baisse de tension","PASSIVE",
Q2310="Defaut GE &amp; POWER Cabinet","PASSIVE",
Q2310="Sharing","PASSIVE",
Q2310="SIte strategiques &amp; DataCenter","PASSIVE",
Q2310="Exclu","Exclu",
Q2310="SAT","ACTIVE",
Q2310="SPARE-ISSUE","SPARE-ISSUE",
Q2310="Fiber CAmtel","ACTIVE",
Q2310="Fiber AOF","ACTIVE",
Q2310="Projet OCM (HUAWEI)","PLANNED WORKS",
Q2310="Projet OCM (NOKIA)","PLANNED WORKS",
Q2310="ACCESS-ISSUE","ACCESS-ISSUE",
Q2310="Projet OCM (ZTE, NOKIA, autres projets)","PLANNED WORKS",
Q2310="No root CAuse","No root cause",
Q2310="ODU HS","ACTIVE",
Q2310="IP &amp; VLAN","ACTIVE",
Q2310="Warehouse HUAWEI","SPARE-ISSUE",
Q2310="SPARE-HS","SPARE-ISSUE",
Q2310="Power Telco","ACTIVE"
),"")</f>
        <v>No root cause</v>
      </c>
      <c r="S2310" s="56" t="s">
        <v>17</v>
      </c>
      <c r="T2310" s="7" t="s">
        <v>17</v>
      </c>
      <c r="U2310" s="57" t="s">
        <v>17</v>
      </c>
      <c r="V2310" s="57" t="s">
        <v>17</v>
      </c>
      <c r="W2310" s="57" t="s">
        <v>17</v>
      </c>
      <c r="X2310" s="57" t="s">
        <v>17</v>
      </c>
      <c r="Y2310" s="57" t="s">
        <v>17</v>
      </c>
      <c r="Z2310" s="57" t="s">
        <v>17</v>
      </c>
      <c r="AA2310" s="57" t="s">
        <v>17</v>
      </c>
      <c r="AB2310" s="57"/>
      <c r="AC2310" s="57" t="s">
        <v>17</v>
      </c>
      <c r="AD2310" s="57" t="s">
        <v>17</v>
      </c>
      <c r="AE2310" s="57" t="s">
        <v>17</v>
      </c>
      <c r="AF2310" s="57" t="s">
        <v>17</v>
      </c>
      <c r="AG2310" s="57" t="s">
        <v>17</v>
      </c>
      <c r="AH2310" s="57" t="s">
        <v>17</v>
      </c>
      <c r="AI2310" s="57" t="s">
        <v>17</v>
      </c>
    </row>
    <row r="2311" spans="1:35" s="14" customFormat="1" x14ac:dyDescent="0.35">
      <c r="A2311" s="1" t="s">
        <v>5102</v>
      </c>
      <c r="B2311" s="1" t="s">
        <v>5103</v>
      </c>
      <c r="C2311" s="3"/>
      <c r="D2311" s="1" t="s">
        <v>12</v>
      </c>
      <c r="E2311" s="1" t="s">
        <v>320</v>
      </c>
      <c r="F2311" s="3" t="s">
        <v>39</v>
      </c>
      <c r="G2311" s="1" t="s">
        <v>5104</v>
      </c>
      <c r="H2311" s="51" t="str">
        <f>_xlfn.XLOOKUP(B2311,'[1]Nur des jours'!$B:$B,'[1]Nur des jours'!$H:$H,"")</f>
        <v>ZTE</v>
      </c>
      <c r="I2311" s="52">
        <v>0</v>
      </c>
      <c r="J2311" s="52">
        <v>0</v>
      </c>
      <c r="K2311" s="52">
        <v>0</v>
      </c>
      <c r="L2311" s="53">
        <v>0</v>
      </c>
      <c r="M2311" s="54" t="s">
        <v>5342</v>
      </c>
      <c r="N2311" s="55" t="s">
        <v>5561</v>
      </c>
      <c r="O2311" s="16" t="str" cm="1">
        <f t="array" ref="O2311">IFERROR(_xlfn.IFS(
Q2311="MPR ISSUE","PDH",
Q2311="BSS Hardware Issue","BSS",
Q2311="Sites strategiques, MLL, Pylone, etc.","ENVTECH",
Q2311="AKTIVCO DEFAUT GE &amp; POWER Cabinet","AKTIVCO",
Q2311="AKTIVCO Coupure ENEO &amp; Baisse de tension","AKTIVCO GRID ONLY",
Q2311="Coupure ENEO &amp; Baisse de tension","IHS GRID ONLY",
Q2311="Defaut GE &amp; POWER Cabinet","IHS",
Q2311="Sharing","Partners",
Q2311="SIte strategiques &amp; DataCenter","SST &amp; DC",
Q2311="Exclu","Exclu",
Q2311="SAT","SAT",
Q2311="SPARE-ISSUE","SPARE-ISSUE",
Q2311="Fiber CAmtel","TRANS_FO_CAMTEL",
Q2311="Fiber AOF","Fiber AOF",
Q2311="Projet OCM (HUAWEI)","TRAVAUX-HUAWEI",
Q2311="Projet OCM (NOKIA)","TRAVAUX-NOKIA",
Q2311="ACCESS-ISSUE","ACCESS-ISSUE",
Q2311="Projet OCM (ZTE, NOKIA, autres projets)","TRAVAUX OCM",
Q2311="No root CAuse","No root cause",
Q2311="ODU HS","PDH",
Q2311="IP &amp; VLAN","PDH",
Q2311="Warehouse HUAWEI","SPARE-ISSUE",
Q2311="SPARE-HS","SPARE-ISSUE",
Q2311="Power Telco","BSS"
),"")</f>
        <v>Exclu</v>
      </c>
      <c r="P2311" s="22" t="str" cm="1">
        <f t="array" ref="P2311">IFERROR(_xlfn.IFS(
Q2311="MPR ISSUE","TX ISSUE",
Q2311="BSS Hardware Issue","RAN ISSUE",
Q2311="Sites strategiques, MLL, Pylone, etc.","ENVTECH",
Q2311="AKTIVCO DEFAUT GE &amp; POWER Cabinet","POWER ISSUE",
Q2311="AKTIVCO Coupure ENEO &amp; Baisse de tension","POWER ISSUE",
Q2311="Coupure ENEO &amp; Baisse de tension","POWER ISSUE",
Q2311="Defaut GE &amp; POWER Cabinet","POWER ISSUE",
Q2311="Sharing","POWER ISSUE",
Q2311="SIte strategiques &amp; DataCenter","POWER ISSUE",
Q2311="Exclu","Exclu",
Q2311="SAT","TX ISSUE",
Q2311="SPARE-ISSUE","SPARE-ISSUE",
Q2311="Fiber CAmtel","TX ISSUE",
Q2311="Fiber AOF","TX ISSUE",
Q2311="Projet OCM (HUAWEI)","TRAVAUX-HUAWEI",
Q2311="Projet OCM (NOKIA)","TRAVAUX -NOKIA",
Q2311="ACCESS-ISSUE","ACCESS-ISSUE",
Q2311="Projet OCM (ZTE, NOKIA, autres projets)","TRAVAUX OCM",
Q2311="No root CAuse","No root cause",
Q2311="ODU HS","TX ISSUE",
Q2311="IP &amp; VLAN","TX ISSUE",
Q2311="Warehouse HUAWEI","SPARE-ISSUE",
Q2311="SPARE-HS","SPARE-ISSUE",
Q2311="Power Telco","RAN ISSUE"
),"")</f>
        <v>Exclu</v>
      </c>
      <c r="Q2311" s="48" t="s">
        <v>5533</v>
      </c>
      <c r="R2311" s="23" t="str" cm="1">
        <f t="array" ref="R2311">IFERROR(_xlfn.IFS(
Q2311="MPR ISSUE","ACTIVE",
Q2311="BSS Hardware Issue","ACTIVE",
Q2311="Sites strategiques, MLL, Pylone, etc.","PASSIVE",
Q2311="AKTIVCO DEFAUT GE &amp; POWER Cabinet","PASSIVE",
Q2311="AKTIVCO Coupure ENEO &amp; Baisse de tension","PASSIVE",
Q2311="Coupure ENEO &amp; Baisse de tension","PASSIVE",
Q2311="Defaut GE &amp; POWER Cabinet","PASSIVE",
Q2311="Sharing","PASSIVE",
Q2311="SIte strategiques &amp; DataCenter","PASSIVE",
Q2311="Exclu","Exclu",
Q2311="SAT","ACTIVE",
Q2311="SPARE-ISSUE","SPARE-ISSUE",
Q2311="Fiber CAmtel","ACTIVE",
Q2311="Fiber AOF","ACTIVE",
Q2311="Projet OCM (HUAWEI)","PLANNED WORKS",
Q2311="Projet OCM (NOKIA)","PLANNED WORKS",
Q2311="ACCESS-ISSUE","ACCESS-ISSUE",
Q2311="Projet OCM (ZTE, NOKIA, autres projets)","PLANNED WORKS",
Q2311="No root CAuse","No root cause",
Q2311="ODU HS","ACTIVE",
Q2311="IP &amp; VLAN","ACTIVE",
Q2311="Warehouse HUAWEI","SPARE-ISSUE",
Q2311="SPARE-HS","SPARE-ISSUE",
Q2311="Power Telco","ACTIVE"
),"")</f>
        <v>Exclu</v>
      </c>
      <c r="S2311" s="56" t="s">
        <v>17</v>
      </c>
      <c r="T2311" s="7" t="s">
        <v>17</v>
      </c>
      <c r="U2311" s="57" t="s">
        <v>17</v>
      </c>
      <c r="V2311" s="57" t="s">
        <v>17</v>
      </c>
      <c r="W2311" s="57" t="s">
        <v>17</v>
      </c>
      <c r="X2311" s="57" t="s">
        <v>17</v>
      </c>
      <c r="Y2311" s="57" t="s">
        <v>17</v>
      </c>
      <c r="Z2311" s="57" t="s">
        <v>17</v>
      </c>
      <c r="AA2311" s="57" t="s">
        <v>17</v>
      </c>
      <c r="AB2311" s="57" t="s">
        <v>17</v>
      </c>
      <c r="AC2311" s="57" t="s">
        <v>17</v>
      </c>
      <c r="AD2311" s="57" t="s">
        <v>17</v>
      </c>
      <c r="AE2311" s="57" t="s">
        <v>17</v>
      </c>
      <c r="AF2311" s="57" t="s">
        <v>17</v>
      </c>
      <c r="AG2311" s="57" t="s">
        <v>17</v>
      </c>
      <c r="AH2311" s="57" t="s">
        <v>17</v>
      </c>
      <c r="AI2311" s="57" t="s">
        <v>17</v>
      </c>
    </row>
    <row r="2312" spans="1:35" s="14" customFormat="1" x14ac:dyDescent="0.35">
      <c r="A2312" s="1" t="s">
        <v>3787</v>
      </c>
      <c r="B2312" s="1" t="s">
        <v>5059</v>
      </c>
      <c r="C2312" s="3"/>
      <c r="D2312" s="1" t="s">
        <v>12</v>
      </c>
      <c r="E2312" s="1" t="s">
        <v>13</v>
      </c>
      <c r="F2312" s="3" t="s">
        <v>33</v>
      </c>
      <c r="G2312" s="1" t="s">
        <v>3787</v>
      </c>
      <c r="H2312" s="51" t="str">
        <f>_xlfn.XLOOKUP(B2312,'[1]Nur des jours'!$B:$B,'[1]Nur des jours'!$H:$H,"")</f>
        <v>ZTE</v>
      </c>
      <c r="I2312" s="52">
        <v>0</v>
      </c>
      <c r="J2312" s="52">
        <v>0</v>
      </c>
      <c r="K2312" s="52">
        <v>0</v>
      </c>
      <c r="L2312" s="53">
        <v>0</v>
      </c>
      <c r="M2312" s="54" t="s">
        <v>5374</v>
      </c>
      <c r="N2312" s="55"/>
      <c r="O2312" s="16" t="str" cm="1">
        <f t="array" ref="O2312">IFERROR(_xlfn.IFS(
Q2312="MPR ISSUE","PDH",
Q2312="BSS Hardware Issue","BSS",
Q2312="Sites strategiques, MLL, Pylone, etc.","ENVTECH",
Q2312="AKTIVCO DEFAUT GE &amp; POWER Cabinet","AKTIVCO",
Q2312="AKTIVCO Coupure ENEO &amp; Baisse de tension","AKTIVCO GRID ONLY",
Q2312="Coupure ENEO &amp; Baisse de tension","IHS GRID ONLY",
Q2312="Defaut GE &amp; POWER Cabinet","IHS",
Q2312="Sharing","Partners",
Q2312="SIte strategiques &amp; DataCenter","SST &amp; DC",
Q2312="Exclu","Exclu",
Q2312="SAT","SAT",
Q2312="SPARE-ISSUE","SPARE-ISSUE",
Q2312="Fiber CAmtel","TRANS_FO_CAMTEL",
Q2312="Fiber AOF","Fiber AOF",
Q2312="Projet OCM (HUAWEI)","TRAVAUX-HUAWEI",
Q2312="Projet OCM (NOKIA)","TRAVAUX-NOKIA",
Q2312="ACCESS-ISSUE","ACCESS-ISSUE",
Q2312="Projet OCM (ZTE, NOKIA, autres projets)","TRAVAUX OCM",
Q2312="No root CAuse","No root cause",
Q2312="ODU HS","PDH",
Q2312="IP &amp; VLAN","PDH",
Q2312="Warehouse HUAWEI","SPARE-ISSUE",
Q2312="SPARE-HS","SPARE-ISSUE",
Q2312="Power Telco","BSS"
),"")</f>
        <v>No root cause</v>
      </c>
      <c r="P2312" s="22" t="str" cm="1">
        <f t="array" ref="P2312">IFERROR(_xlfn.IFS(
Q2312="MPR ISSUE","TX ISSUE",
Q2312="BSS Hardware Issue","RAN ISSUE",
Q2312="Sites strategiques, MLL, Pylone, etc.","ENVTECH",
Q2312="AKTIVCO DEFAUT GE &amp; POWER Cabinet","POWER ISSUE",
Q2312="AKTIVCO Coupure ENEO &amp; Baisse de tension","POWER ISSUE",
Q2312="Coupure ENEO &amp; Baisse de tension","POWER ISSUE",
Q2312="Defaut GE &amp; POWER Cabinet","POWER ISSUE",
Q2312="Sharing","POWER ISSUE",
Q2312="SIte strategiques &amp; DataCenter","POWER ISSUE",
Q2312="Exclu","Exclu",
Q2312="SAT","TX ISSUE",
Q2312="SPARE-ISSUE","SPARE-ISSUE",
Q2312="Fiber CAmtel","TX ISSUE",
Q2312="Fiber AOF","TX ISSUE",
Q2312="Projet OCM (HUAWEI)","TRAVAUX-HUAWEI",
Q2312="Projet OCM (NOKIA)","TRAVAUX -NOKIA",
Q2312="ACCESS-ISSUE","ACCESS-ISSUE",
Q2312="Projet OCM (ZTE, NOKIA, autres projets)","TRAVAUX OCM",
Q2312="No root CAuse","No root cause",
Q2312="ODU HS","TX ISSUE",
Q2312="IP &amp; VLAN","TX ISSUE",
Q2312="Warehouse HUAWEI","SPARE-ISSUE",
Q2312="SPARE-HS","SPARE-ISSUE",
Q2312="Power Telco","RAN ISSUE"
),"")</f>
        <v>No root cause</v>
      </c>
      <c r="Q2312" s="48" t="s">
        <v>5573</v>
      </c>
      <c r="R2312" s="23" t="str" cm="1">
        <f t="array" ref="R2312">IFERROR(_xlfn.IFS(
Q2312="MPR ISSUE","ACTIVE",
Q2312="BSS Hardware Issue","ACTIVE",
Q2312="Sites strategiques, MLL, Pylone, etc.","PASSIVE",
Q2312="AKTIVCO DEFAUT GE &amp; POWER Cabinet","PASSIVE",
Q2312="AKTIVCO Coupure ENEO &amp; Baisse de tension","PASSIVE",
Q2312="Coupure ENEO &amp; Baisse de tension","PASSIVE",
Q2312="Defaut GE &amp; POWER Cabinet","PASSIVE",
Q2312="Sharing","PASSIVE",
Q2312="SIte strategiques &amp; DataCenter","PASSIVE",
Q2312="Exclu","Exclu",
Q2312="SAT","ACTIVE",
Q2312="SPARE-ISSUE","SPARE-ISSUE",
Q2312="Fiber CAmtel","ACTIVE",
Q2312="Fiber AOF","ACTIVE",
Q2312="Projet OCM (HUAWEI)","PLANNED WORKS",
Q2312="Projet OCM (NOKIA)","PLANNED WORKS",
Q2312="ACCESS-ISSUE","ACCESS-ISSUE",
Q2312="Projet OCM (ZTE, NOKIA, autres projets)","PLANNED WORKS",
Q2312="No root CAuse","No root cause",
Q2312="ODU HS","ACTIVE",
Q2312="IP &amp; VLAN","ACTIVE",
Q2312="Warehouse HUAWEI","SPARE-ISSUE",
Q2312="SPARE-HS","SPARE-ISSUE",
Q2312="Power Telco","ACTIVE"
),"")</f>
        <v>No root cause</v>
      </c>
      <c r="S2312" s="56" t="s">
        <v>17</v>
      </c>
      <c r="T2312" s="7" t="s">
        <v>17</v>
      </c>
      <c r="U2312" s="57" t="s">
        <v>17</v>
      </c>
      <c r="V2312" s="57" t="s">
        <v>17</v>
      </c>
      <c r="W2312" s="57" t="s">
        <v>17</v>
      </c>
      <c r="X2312" s="57" t="s">
        <v>17</v>
      </c>
      <c r="Y2312" s="57" t="s">
        <v>17</v>
      </c>
      <c r="Z2312" s="57" t="s">
        <v>17</v>
      </c>
      <c r="AA2312" s="57" t="s">
        <v>17</v>
      </c>
      <c r="AB2312" s="57"/>
      <c r="AC2312" s="57" t="s">
        <v>17</v>
      </c>
      <c r="AD2312" s="57" t="s">
        <v>17</v>
      </c>
      <c r="AE2312" s="57" t="s">
        <v>17</v>
      </c>
      <c r="AF2312" s="57" t="s">
        <v>17</v>
      </c>
      <c r="AG2312" s="57" t="s">
        <v>17</v>
      </c>
      <c r="AH2312" s="57" t="s">
        <v>17</v>
      </c>
      <c r="AI2312" s="57" t="s">
        <v>17</v>
      </c>
    </row>
    <row r="2313" spans="1:35" s="14" customFormat="1" x14ac:dyDescent="0.35">
      <c r="A2313" s="1" t="s">
        <v>5060</v>
      </c>
      <c r="B2313" s="1" t="s">
        <v>5061</v>
      </c>
      <c r="C2313" s="3"/>
      <c r="D2313" s="1" t="s">
        <v>12</v>
      </c>
      <c r="E2313" s="1" t="s">
        <v>13</v>
      </c>
      <c r="F2313" s="3" t="s">
        <v>33</v>
      </c>
      <c r="G2313" s="1" t="s">
        <v>486</v>
      </c>
      <c r="H2313" s="51" t="str">
        <f>_xlfn.XLOOKUP(B2313,'[1]Nur des jours'!$B:$B,'[1]Nur des jours'!$H:$H,"")</f>
        <v>ZTE</v>
      </c>
      <c r="I2313" s="52">
        <v>0</v>
      </c>
      <c r="J2313" s="52">
        <v>0</v>
      </c>
      <c r="K2313" s="52">
        <v>0</v>
      </c>
      <c r="L2313" s="53">
        <v>0</v>
      </c>
      <c r="M2313" s="54" t="s">
        <v>5374</v>
      </c>
      <c r="N2313" s="55"/>
      <c r="O2313" s="16" t="str" cm="1">
        <f t="array" ref="O2313">IFERROR(_xlfn.IFS(
Q2313="MPR ISSUE","PDH",
Q2313="BSS Hardware Issue","BSS",
Q2313="Sites strategiques, MLL, Pylone, etc.","ENVTECH",
Q2313="AKTIVCO DEFAUT GE &amp; POWER Cabinet","AKTIVCO",
Q2313="AKTIVCO Coupure ENEO &amp; Baisse de tension","AKTIVCO GRID ONLY",
Q2313="Coupure ENEO &amp; Baisse de tension","IHS GRID ONLY",
Q2313="Defaut GE &amp; POWER Cabinet","IHS",
Q2313="Sharing","Partners",
Q2313="SIte strategiques &amp; DataCenter","SST &amp; DC",
Q2313="Exclu","Exclu",
Q2313="SAT","SAT",
Q2313="SPARE-ISSUE","SPARE-ISSUE",
Q2313="Fiber CAmtel","TRANS_FO_CAMTEL",
Q2313="Fiber AOF","Fiber AOF",
Q2313="Projet OCM (HUAWEI)","TRAVAUX-HUAWEI",
Q2313="Projet OCM (NOKIA)","TRAVAUX-NOKIA",
Q2313="ACCESS-ISSUE","ACCESS-ISSUE",
Q2313="Projet OCM (ZTE, NOKIA, autres projets)","TRAVAUX OCM",
Q2313="No root CAuse","No root cause",
Q2313="ODU HS","PDH",
Q2313="IP &amp; VLAN","PDH",
Q2313="Warehouse HUAWEI","SPARE-ISSUE",
Q2313="SPARE-HS","SPARE-ISSUE",
Q2313="Power Telco","BSS"
),"")</f>
        <v>No root cause</v>
      </c>
      <c r="P2313" s="22" t="str" cm="1">
        <f t="array" ref="P2313">IFERROR(_xlfn.IFS(
Q2313="MPR ISSUE","TX ISSUE",
Q2313="BSS Hardware Issue","RAN ISSUE",
Q2313="Sites strategiques, MLL, Pylone, etc.","ENVTECH",
Q2313="AKTIVCO DEFAUT GE &amp; POWER Cabinet","POWER ISSUE",
Q2313="AKTIVCO Coupure ENEO &amp; Baisse de tension","POWER ISSUE",
Q2313="Coupure ENEO &amp; Baisse de tension","POWER ISSUE",
Q2313="Defaut GE &amp; POWER Cabinet","POWER ISSUE",
Q2313="Sharing","POWER ISSUE",
Q2313="SIte strategiques &amp; DataCenter","POWER ISSUE",
Q2313="Exclu","Exclu",
Q2313="SAT","TX ISSUE",
Q2313="SPARE-ISSUE","SPARE-ISSUE",
Q2313="Fiber CAmtel","TX ISSUE",
Q2313="Fiber AOF","TX ISSUE",
Q2313="Projet OCM (HUAWEI)","TRAVAUX-HUAWEI",
Q2313="Projet OCM (NOKIA)","TRAVAUX -NOKIA",
Q2313="ACCESS-ISSUE","ACCESS-ISSUE",
Q2313="Projet OCM (ZTE, NOKIA, autres projets)","TRAVAUX OCM",
Q2313="No root CAuse","No root cause",
Q2313="ODU HS","TX ISSUE",
Q2313="IP &amp; VLAN","TX ISSUE",
Q2313="Warehouse HUAWEI","SPARE-ISSUE",
Q2313="SPARE-HS","SPARE-ISSUE",
Q2313="Power Telco","RAN ISSUE"
),"")</f>
        <v>No root cause</v>
      </c>
      <c r="Q2313" s="48" t="s">
        <v>5573</v>
      </c>
      <c r="R2313" s="23" t="str" cm="1">
        <f t="array" ref="R2313">IFERROR(_xlfn.IFS(
Q2313="MPR ISSUE","ACTIVE",
Q2313="BSS Hardware Issue","ACTIVE",
Q2313="Sites strategiques, MLL, Pylone, etc.","PASSIVE",
Q2313="AKTIVCO DEFAUT GE &amp; POWER Cabinet","PASSIVE",
Q2313="AKTIVCO Coupure ENEO &amp; Baisse de tension","PASSIVE",
Q2313="Coupure ENEO &amp; Baisse de tension","PASSIVE",
Q2313="Defaut GE &amp; POWER Cabinet","PASSIVE",
Q2313="Sharing","PASSIVE",
Q2313="SIte strategiques &amp; DataCenter","PASSIVE",
Q2313="Exclu","Exclu",
Q2313="SAT","ACTIVE",
Q2313="SPARE-ISSUE","SPARE-ISSUE",
Q2313="Fiber CAmtel","ACTIVE",
Q2313="Fiber AOF","ACTIVE",
Q2313="Projet OCM (HUAWEI)","PLANNED WORKS",
Q2313="Projet OCM (NOKIA)","PLANNED WORKS",
Q2313="ACCESS-ISSUE","ACCESS-ISSUE",
Q2313="Projet OCM (ZTE, NOKIA, autres projets)","PLANNED WORKS",
Q2313="No root CAuse","No root cause",
Q2313="ODU HS","ACTIVE",
Q2313="IP &amp; VLAN","ACTIVE",
Q2313="Warehouse HUAWEI","SPARE-ISSUE",
Q2313="SPARE-HS","SPARE-ISSUE",
Q2313="Power Telco","ACTIVE"
),"")</f>
        <v>No root cause</v>
      </c>
      <c r="S2313" s="56" t="s">
        <v>17</v>
      </c>
      <c r="T2313" s="7" t="s">
        <v>17</v>
      </c>
      <c r="U2313" s="57" t="s">
        <v>17</v>
      </c>
      <c r="V2313" s="57" t="s">
        <v>17</v>
      </c>
      <c r="W2313" s="57" t="s">
        <v>17</v>
      </c>
      <c r="X2313" s="57" t="s">
        <v>17</v>
      </c>
      <c r="Y2313" s="57" t="s">
        <v>17</v>
      </c>
      <c r="Z2313" s="57" t="s">
        <v>17</v>
      </c>
      <c r="AA2313" s="57" t="s">
        <v>17</v>
      </c>
      <c r="AB2313" s="57"/>
      <c r="AC2313" s="57" t="s">
        <v>17</v>
      </c>
      <c r="AD2313" s="57" t="s">
        <v>17</v>
      </c>
      <c r="AE2313" s="57" t="s">
        <v>17</v>
      </c>
      <c r="AF2313" s="57" t="s">
        <v>17</v>
      </c>
      <c r="AG2313" s="57" t="s">
        <v>17</v>
      </c>
      <c r="AH2313" s="57" t="s">
        <v>17</v>
      </c>
      <c r="AI2313" s="57" t="s">
        <v>17</v>
      </c>
    </row>
    <row r="2314" spans="1:35" s="14" customFormat="1" x14ac:dyDescent="0.35">
      <c r="A2314" s="1" t="s">
        <v>5111</v>
      </c>
      <c r="B2314" s="1" t="s">
        <v>5112</v>
      </c>
      <c r="C2314" s="3"/>
      <c r="D2314" s="1" t="s">
        <v>12</v>
      </c>
      <c r="E2314" s="1" t="s">
        <v>596</v>
      </c>
      <c r="F2314" s="3" t="s">
        <v>33</v>
      </c>
      <c r="G2314" s="1" t="s">
        <v>5111</v>
      </c>
      <c r="H2314" s="51" t="str">
        <f>_xlfn.XLOOKUP(B2314,'[1]Nur des jours'!$B:$B,'[1]Nur des jours'!$H:$H,"")</f>
        <v>ZTE</v>
      </c>
      <c r="I2314" s="52">
        <v>0</v>
      </c>
      <c r="J2314" s="52">
        <v>0</v>
      </c>
      <c r="K2314" s="52">
        <v>0</v>
      </c>
      <c r="L2314" s="53">
        <v>0</v>
      </c>
      <c r="M2314" s="54" t="s">
        <v>5342</v>
      </c>
      <c r="N2314" s="55" t="s">
        <v>5561</v>
      </c>
      <c r="O2314" s="16" t="str" cm="1">
        <f t="array" ref="O2314">IFERROR(_xlfn.IFS(
Q2314="MPR ISSUE","PDH",
Q2314="BSS Hardware Issue","BSS",
Q2314="Sites strategiques, MLL, Pylone, etc.","ENVTECH",
Q2314="AKTIVCO DEFAUT GE &amp; POWER Cabinet","AKTIVCO",
Q2314="AKTIVCO Coupure ENEO &amp; Baisse de tension","AKTIVCO GRID ONLY",
Q2314="Coupure ENEO &amp; Baisse de tension","IHS GRID ONLY",
Q2314="Defaut GE &amp; POWER Cabinet","IHS",
Q2314="Sharing","Partners",
Q2314="SIte strategiques &amp; DataCenter","SST &amp; DC",
Q2314="Exclu","Exclu",
Q2314="SAT","SAT",
Q2314="SPARE-ISSUE","SPARE-ISSUE",
Q2314="Fiber CAmtel","TRANS_FO_CAMTEL",
Q2314="Fiber AOF","Fiber AOF",
Q2314="Projet OCM (HUAWEI)","TRAVAUX-HUAWEI",
Q2314="Projet OCM (NOKIA)","TRAVAUX-NOKIA",
Q2314="ACCESS-ISSUE","ACCESS-ISSUE",
Q2314="Projet OCM (ZTE, NOKIA, autres projets)","TRAVAUX OCM",
Q2314="No root CAuse","No root cause",
Q2314="ODU HS","PDH",
Q2314="IP &amp; VLAN","PDH",
Q2314="Warehouse HUAWEI","SPARE-ISSUE",
Q2314="SPARE-HS","SPARE-ISSUE",
Q2314="Power Telco","BSS"
),"")</f>
        <v>Exclu</v>
      </c>
      <c r="P2314" s="22" t="str" cm="1">
        <f t="array" ref="P2314">IFERROR(_xlfn.IFS(
Q2314="MPR ISSUE","TX ISSUE",
Q2314="BSS Hardware Issue","RAN ISSUE",
Q2314="Sites strategiques, MLL, Pylone, etc.","ENVTECH",
Q2314="AKTIVCO DEFAUT GE &amp; POWER Cabinet","POWER ISSUE",
Q2314="AKTIVCO Coupure ENEO &amp; Baisse de tension","POWER ISSUE",
Q2314="Coupure ENEO &amp; Baisse de tension","POWER ISSUE",
Q2314="Defaut GE &amp; POWER Cabinet","POWER ISSUE",
Q2314="Sharing","POWER ISSUE",
Q2314="SIte strategiques &amp; DataCenter","POWER ISSUE",
Q2314="Exclu","Exclu",
Q2314="SAT","TX ISSUE",
Q2314="SPARE-ISSUE","SPARE-ISSUE",
Q2314="Fiber CAmtel","TX ISSUE",
Q2314="Fiber AOF","TX ISSUE",
Q2314="Projet OCM (HUAWEI)","TRAVAUX-HUAWEI",
Q2314="Projet OCM (NOKIA)","TRAVAUX -NOKIA",
Q2314="ACCESS-ISSUE","ACCESS-ISSUE",
Q2314="Projet OCM (ZTE, NOKIA, autres projets)","TRAVAUX OCM",
Q2314="No root CAuse","No root cause",
Q2314="ODU HS","TX ISSUE",
Q2314="IP &amp; VLAN","TX ISSUE",
Q2314="Warehouse HUAWEI","SPARE-ISSUE",
Q2314="SPARE-HS","SPARE-ISSUE",
Q2314="Power Telco","RAN ISSUE"
),"")</f>
        <v>Exclu</v>
      </c>
      <c r="Q2314" s="48" t="s">
        <v>5533</v>
      </c>
      <c r="R2314" s="23" t="str" cm="1">
        <f t="array" ref="R2314">IFERROR(_xlfn.IFS(
Q2314="MPR ISSUE","ACTIVE",
Q2314="BSS Hardware Issue","ACTIVE",
Q2314="Sites strategiques, MLL, Pylone, etc.","PASSIVE",
Q2314="AKTIVCO DEFAUT GE &amp; POWER Cabinet","PASSIVE",
Q2314="AKTIVCO Coupure ENEO &amp; Baisse de tension","PASSIVE",
Q2314="Coupure ENEO &amp; Baisse de tension","PASSIVE",
Q2314="Defaut GE &amp; POWER Cabinet","PASSIVE",
Q2314="Sharing","PASSIVE",
Q2314="SIte strategiques &amp; DataCenter","PASSIVE",
Q2314="Exclu","Exclu",
Q2314="SAT","ACTIVE",
Q2314="SPARE-ISSUE","SPARE-ISSUE",
Q2314="Fiber CAmtel","ACTIVE",
Q2314="Fiber AOF","ACTIVE",
Q2314="Projet OCM (HUAWEI)","PLANNED WORKS",
Q2314="Projet OCM (NOKIA)","PLANNED WORKS",
Q2314="ACCESS-ISSUE","ACCESS-ISSUE",
Q2314="Projet OCM (ZTE, NOKIA, autres projets)","PLANNED WORKS",
Q2314="No root CAuse","No root cause",
Q2314="ODU HS","ACTIVE",
Q2314="IP &amp; VLAN","ACTIVE",
Q2314="Warehouse HUAWEI","SPARE-ISSUE",
Q2314="SPARE-HS","SPARE-ISSUE",
Q2314="Power Telco","ACTIVE"
),"")</f>
        <v>Exclu</v>
      </c>
      <c r="S2314" s="56" t="s">
        <v>17</v>
      </c>
      <c r="T2314" s="7" t="s">
        <v>17</v>
      </c>
      <c r="U2314" s="57" t="s">
        <v>17</v>
      </c>
      <c r="V2314" s="57" t="s">
        <v>17</v>
      </c>
      <c r="W2314" s="57" t="s">
        <v>17</v>
      </c>
      <c r="X2314" s="57" t="s">
        <v>17</v>
      </c>
      <c r="Y2314" s="57" t="s">
        <v>17</v>
      </c>
      <c r="Z2314" s="57" t="s">
        <v>17</v>
      </c>
      <c r="AA2314" s="57" t="s">
        <v>17</v>
      </c>
      <c r="AB2314" s="57" t="s">
        <v>17</v>
      </c>
      <c r="AC2314" s="57" t="s">
        <v>17</v>
      </c>
      <c r="AD2314" s="57" t="s">
        <v>17</v>
      </c>
      <c r="AE2314" s="57" t="s">
        <v>17</v>
      </c>
      <c r="AF2314" s="57" t="s">
        <v>17</v>
      </c>
      <c r="AG2314" s="57" t="s">
        <v>17</v>
      </c>
      <c r="AH2314" s="57" t="s">
        <v>17</v>
      </c>
      <c r="AI2314" s="57" t="s">
        <v>17</v>
      </c>
    </row>
    <row r="2315" spans="1:35" s="14" customFormat="1" x14ac:dyDescent="0.35">
      <c r="A2315" s="1" t="s">
        <v>5073</v>
      </c>
      <c r="B2315" s="1" t="s">
        <v>5113</v>
      </c>
      <c r="C2315" s="3"/>
      <c r="D2315" s="1" t="s">
        <v>12</v>
      </c>
      <c r="E2315" s="1" t="s">
        <v>85</v>
      </c>
      <c r="F2315" s="3" t="s">
        <v>33</v>
      </c>
      <c r="G2315" s="1" t="s">
        <v>5073</v>
      </c>
      <c r="H2315" s="51" t="str">
        <f>_xlfn.XLOOKUP(B2315,'[1]Nur des jours'!$B:$B,'[1]Nur des jours'!$H:$H,"")</f>
        <v>ZTE</v>
      </c>
      <c r="I2315" s="52">
        <v>0</v>
      </c>
      <c r="J2315" s="52">
        <v>0</v>
      </c>
      <c r="K2315" s="52">
        <v>0</v>
      </c>
      <c r="L2315" s="53">
        <v>0</v>
      </c>
      <c r="M2315" s="54" t="s">
        <v>5342</v>
      </c>
      <c r="N2315" s="55" t="s">
        <v>5561</v>
      </c>
      <c r="O2315" s="16" t="str" cm="1">
        <f t="array" ref="O2315">IFERROR(_xlfn.IFS(
Q2315="MPR ISSUE","PDH",
Q2315="BSS Hardware Issue","BSS",
Q2315="Sites strategiques, MLL, Pylone, etc.","ENVTECH",
Q2315="AKTIVCO DEFAUT GE &amp; POWER Cabinet","AKTIVCO",
Q2315="AKTIVCO Coupure ENEO &amp; Baisse de tension","AKTIVCO GRID ONLY",
Q2315="Coupure ENEO &amp; Baisse de tension","IHS GRID ONLY",
Q2315="Defaut GE &amp; POWER Cabinet","IHS",
Q2315="Sharing","Partners",
Q2315="SIte strategiques &amp; DataCenter","SST &amp; DC",
Q2315="Exclu","Exclu",
Q2315="SAT","SAT",
Q2315="SPARE-ISSUE","SPARE-ISSUE",
Q2315="Fiber CAmtel","TRANS_FO_CAMTEL",
Q2315="Fiber AOF","Fiber AOF",
Q2315="Projet OCM (HUAWEI)","TRAVAUX-HUAWEI",
Q2315="Projet OCM (NOKIA)","TRAVAUX-NOKIA",
Q2315="ACCESS-ISSUE","ACCESS-ISSUE",
Q2315="Projet OCM (ZTE, NOKIA, autres projets)","TRAVAUX OCM",
Q2315="No root CAuse","No root cause",
Q2315="ODU HS","PDH",
Q2315="IP &amp; VLAN","PDH",
Q2315="Warehouse HUAWEI","SPARE-ISSUE",
Q2315="SPARE-HS","SPARE-ISSUE",
Q2315="Power Telco","BSS"
),"")</f>
        <v>Exclu</v>
      </c>
      <c r="P2315" s="22" t="str" cm="1">
        <f t="array" ref="P2315">IFERROR(_xlfn.IFS(
Q2315="MPR ISSUE","TX ISSUE",
Q2315="BSS Hardware Issue","RAN ISSUE",
Q2315="Sites strategiques, MLL, Pylone, etc.","ENVTECH",
Q2315="AKTIVCO DEFAUT GE &amp; POWER Cabinet","POWER ISSUE",
Q2315="AKTIVCO Coupure ENEO &amp; Baisse de tension","POWER ISSUE",
Q2315="Coupure ENEO &amp; Baisse de tension","POWER ISSUE",
Q2315="Defaut GE &amp; POWER Cabinet","POWER ISSUE",
Q2315="Sharing","POWER ISSUE",
Q2315="SIte strategiques &amp; DataCenter","POWER ISSUE",
Q2315="Exclu","Exclu",
Q2315="SAT","TX ISSUE",
Q2315="SPARE-ISSUE","SPARE-ISSUE",
Q2315="Fiber CAmtel","TX ISSUE",
Q2315="Fiber AOF","TX ISSUE",
Q2315="Projet OCM (HUAWEI)","TRAVAUX-HUAWEI",
Q2315="Projet OCM (NOKIA)","TRAVAUX -NOKIA",
Q2315="ACCESS-ISSUE","ACCESS-ISSUE",
Q2315="Projet OCM (ZTE, NOKIA, autres projets)","TRAVAUX OCM",
Q2315="No root CAuse","No root cause",
Q2315="ODU HS","TX ISSUE",
Q2315="IP &amp; VLAN","TX ISSUE",
Q2315="Warehouse HUAWEI","SPARE-ISSUE",
Q2315="SPARE-HS","SPARE-ISSUE",
Q2315="Power Telco","RAN ISSUE"
),"")</f>
        <v>Exclu</v>
      </c>
      <c r="Q2315" s="48" t="s">
        <v>5533</v>
      </c>
      <c r="R2315" s="23" t="str" cm="1">
        <f t="array" ref="R2315">IFERROR(_xlfn.IFS(
Q2315="MPR ISSUE","ACTIVE",
Q2315="BSS Hardware Issue","ACTIVE",
Q2315="Sites strategiques, MLL, Pylone, etc.","PASSIVE",
Q2315="AKTIVCO DEFAUT GE &amp; POWER Cabinet","PASSIVE",
Q2315="AKTIVCO Coupure ENEO &amp; Baisse de tension","PASSIVE",
Q2315="Coupure ENEO &amp; Baisse de tension","PASSIVE",
Q2315="Defaut GE &amp; POWER Cabinet","PASSIVE",
Q2315="Sharing","PASSIVE",
Q2315="SIte strategiques &amp; DataCenter","PASSIVE",
Q2315="Exclu","Exclu",
Q2315="SAT","ACTIVE",
Q2315="SPARE-ISSUE","SPARE-ISSUE",
Q2315="Fiber CAmtel","ACTIVE",
Q2315="Fiber AOF","ACTIVE",
Q2315="Projet OCM (HUAWEI)","PLANNED WORKS",
Q2315="Projet OCM (NOKIA)","PLANNED WORKS",
Q2315="ACCESS-ISSUE","ACCESS-ISSUE",
Q2315="Projet OCM (ZTE, NOKIA, autres projets)","PLANNED WORKS",
Q2315="No root CAuse","No root cause",
Q2315="ODU HS","ACTIVE",
Q2315="IP &amp; VLAN","ACTIVE",
Q2315="Warehouse HUAWEI","SPARE-ISSUE",
Q2315="SPARE-HS","SPARE-ISSUE",
Q2315="Power Telco","ACTIVE"
),"")</f>
        <v>Exclu</v>
      </c>
      <c r="S2315" s="56" t="s">
        <v>17</v>
      </c>
      <c r="T2315" s="7" t="s">
        <v>17</v>
      </c>
      <c r="U2315" s="57" t="s">
        <v>17</v>
      </c>
      <c r="V2315" s="57" t="s">
        <v>17</v>
      </c>
      <c r="W2315" s="57" t="s">
        <v>17</v>
      </c>
      <c r="X2315" s="57" t="s">
        <v>17</v>
      </c>
      <c r="Y2315" s="57" t="s">
        <v>17</v>
      </c>
      <c r="Z2315" s="57" t="s">
        <v>17</v>
      </c>
      <c r="AA2315" s="57" t="s">
        <v>17</v>
      </c>
      <c r="AB2315" s="57" t="s">
        <v>17</v>
      </c>
      <c r="AC2315" s="57" t="s">
        <v>17</v>
      </c>
      <c r="AD2315" s="57" t="s">
        <v>17</v>
      </c>
      <c r="AE2315" s="57" t="s">
        <v>17</v>
      </c>
      <c r="AF2315" s="57" t="s">
        <v>17</v>
      </c>
      <c r="AG2315" s="57" t="s">
        <v>17</v>
      </c>
      <c r="AH2315" s="57" t="s">
        <v>17</v>
      </c>
      <c r="AI2315" s="57" t="s">
        <v>17</v>
      </c>
    </row>
    <row r="2316" spans="1:35" s="14" customFormat="1" x14ac:dyDescent="0.35">
      <c r="A2316" s="1" t="s">
        <v>5062</v>
      </c>
      <c r="B2316" s="1" t="s">
        <v>5063</v>
      </c>
      <c r="C2316" s="3"/>
      <c r="D2316" s="1" t="s">
        <v>12</v>
      </c>
      <c r="E2316" s="1" t="s">
        <v>596</v>
      </c>
      <c r="F2316" s="3" t="s">
        <v>71</v>
      </c>
      <c r="G2316" s="1" t="s">
        <v>3542</v>
      </c>
      <c r="H2316" s="51" t="str">
        <f>_xlfn.XLOOKUP(B2316,'[1]Nur des jours'!$B:$B,'[1]Nur des jours'!$H:$H,"")</f>
        <v>ZTE</v>
      </c>
      <c r="I2316" s="52">
        <v>0</v>
      </c>
      <c r="J2316" s="52">
        <v>0</v>
      </c>
      <c r="K2316" s="52">
        <v>0</v>
      </c>
      <c r="L2316" s="53">
        <v>0</v>
      </c>
      <c r="M2316" s="54" t="s">
        <v>5374</v>
      </c>
      <c r="N2316" s="55"/>
      <c r="O2316" s="16" t="str" cm="1">
        <f t="array" ref="O2316">IFERROR(_xlfn.IFS(
Q2316="MPR ISSUE","PDH",
Q2316="BSS Hardware Issue","BSS",
Q2316="Sites strategiques, MLL, Pylone, etc.","ENVTECH",
Q2316="AKTIVCO DEFAUT GE &amp; POWER Cabinet","AKTIVCO",
Q2316="AKTIVCO Coupure ENEO &amp; Baisse de tension","AKTIVCO GRID ONLY",
Q2316="Coupure ENEO &amp; Baisse de tension","IHS GRID ONLY",
Q2316="Defaut GE &amp; POWER Cabinet","IHS",
Q2316="Sharing","Partners",
Q2316="SIte strategiques &amp; DataCenter","SST &amp; DC",
Q2316="Exclu","Exclu",
Q2316="SAT","SAT",
Q2316="SPARE-ISSUE","SPARE-ISSUE",
Q2316="Fiber CAmtel","TRANS_FO_CAMTEL",
Q2316="Fiber AOF","Fiber AOF",
Q2316="Projet OCM (HUAWEI)","TRAVAUX-HUAWEI",
Q2316="Projet OCM (NOKIA)","TRAVAUX-NOKIA",
Q2316="ACCESS-ISSUE","ACCESS-ISSUE",
Q2316="Projet OCM (ZTE, NOKIA, autres projets)","TRAVAUX OCM",
Q2316="No root CAuse","No root cause",
Q2316="ODU HS","PDH",
Q2316="IP &amp; VLAN","PDH",
Q2316="Warehouse HUAWEI","SPARE-ISSUE",
Q2316="SPARE-HS","SPARE-ISSUE",
Q2316="Power Telco","BSS"
),"")</f>
        <v>No root cause</v>
      </c>
      <c r="P2316" s="22" t="str" cm="1">
        <f t="array" ref="P2316">IFERROR(_xlfn.IFS(
Q2316="MPR ISSUE","TX ISSUE",
Q2316="BSS Hardware Issue","RAN ISSUE",
Q2316="Sites strategiques, MLL, Pylone, etc.","ENVTECH",
Q2316="AKTIVCO DEFAUT GE &amp; POWER Cabinet","POWER ISSUE",
Q2316="AKTIVCO Coupure ENEO &amp; Baisse de tension","POWER ISSUE",
Q2316="Coupure ENEO &amp; Baisse de tension","POWER ISSUE",
Q2316="Defaut GE &amp; POWER Cabinet","POWER ISSUE",
Q2316="Sharing","POWER ISSUE",
Q2316="SIte strategiques &amp; DataCenter","POWER ISSUE",
Q2316="Exclu","Exclu",
Q2316="SAT","TX ISSUE",
Q2316="SPARE-ISSUE","SPARE-ISSUE",
Q2316="Fiber CAmtel","TX ISSUE",
Q2316="Fiber AOF","TX ISSUE",
Q2316="Projet OCM (HUAWEI)","TRAVAUX-HUAWEI",
Q2316="Projet OCM (NOKIA)","TRAVAUX -NOKIA",
Q2316="ACCESS-ISSUE","ACCESS-ISSUE",
Q2316="Projet OCM (ZTE, NOKIA, autres projets)","TRAVAUX OCM",
Q2316="No root CAuse","No root cause",
Q2316="ODU HS","TX ISSUE",
Q2316="IP &amp; VLAN","TX ISSUE",
Q2316="Warehouse HUAWEI","SPARE-ISSUE",
Q2316="SPARE-HS","SPARE-ISSUE",
Q2316="Power Telco","RAN ISSUE"
),"")</f>
        <v>No root cause</v>
      </c>
      <c r="Q2316" s="48" t="s">
        <v>5573</v>
      </c>
      <c r="R2316" s="23" t="str" cm="1">
        <f t="array" ref="R2316">IFERROR(_xlfn.IFS(
Q2316="MPR ISSUE","ACTIVE",
Q2316="BSS Hardware Issue","ACTIVE",
Q2316="Sites strategiques, MLL, Pylone, etc.","PASSIVE",
Q2316="AKTIVCO DEFAUT GE &amp; POWER Cabinet","PASSIVE",
Q2316="AKTIVCO Coupure ENEO &amp; Baisse de tension","PASSIVE",
Q2316="Coupure ENEO &amp; Baisse de tension","PASSIVE",
Q2316="Defaut GE &amp; POWER Cabinet","PASSIVE",
Q2316="Sharing","PASSIVE",
Q2316="SIte strategiques &amp; DataCenter","PASSIVE",
Q2316="Exclu","Exclu",
Q2316="SAT","ACTIVE",
Q2316="SPARE-ISSUE","SPARE-ISSUE",
Q2316="Fiber CAmtel","ACTIVE",
Q2316="Fiber AOF","ACTIVE",
Q2316="Projet OCM (HUAWEI)","PLANNED WORKS",
Q2316="Projet OCM (NOKIA)","PLANNED WORKS",
Q2316="ACCESS-ISSUE","ACCESS-ISSUE",
Q2316="Projet OCM (ZTE, NOKIA, autres projets)","PLANNED WORKS",
Q2316="No root CAuse","No root cause",
Q2316="ODU HS","ACTIVE",
Q2316="IP &amp; VLAN","ACTIVE",
Q2316="Warehouse HUAWEI","SPARE-ISSUE",
Q2316="SPARE-HS","SPARE-ISSUE",
Q2316="Power Telco","ACTIVE"
),"")</f>
        <v>No root cause</v>
      </c>
      <c r="S2316" s="56" t="s">
        <v>17</v>
      </c>
      <c r="T2316" s="7" t="s">
        <v>17</v>
      </c>
      <c r="U2316" s="57" t="s">
        <v>17</v>
      </c>
      <c r="V2316" s="57" t="s">
        <v>17</v>
      </c>
      <c r="W2316" s="57" t="s">
        <v>17</v>
      </c>
      <c r="X2316" s="57" t="s">
        <v>17</v>
      </c>
      <c r="Y2316" s="57" t="s">
        <v>17</v>
      </c>
      <c r="Z2316" s="57" t="s">
        <v>17</v>
      </c>
      <c r="AA2316" s="57" t="s">
        <v>17</v>
      </c>
      <c r="AB2316" s="57"/>
      <c r="AC2316" s="57" t="s">
        <v>17</v>
      </c>
      <c r="AD2316" s="57" t="s">
        <v>17</v>
      </c>
      <c r="AE2316" s="57" t="s">
        <v>17</v>
      </c>
      <c r="AF2316" s="57" t="s">
        <v>17</v>
      </c>
      <c r="AG2316" s="57" t="s">
        <v>17</v>
      </c>
      <c r="AH2316" s="57" t="s">
        <v>17</v>
      </c>
      <c r="AI2316" s="57" t="s">
        <v>17</v>
      </c>
    </row>
    <row r="2317" spans="1:35" s="14" customFormat="1" x14ac:dyDescent="0.35">
      <c r="A2317" s="1" t="s">
        <v>5068</v>
      </c>
      <c r="B2317" s="1" t="s">
        <v>5069</v>
      </c>
      <c r="C2317" s="3"/>
      <c r="D2317" s="1" t="s">
        <v>12</v>
      </c>
      <c r="E2317" s="1" t="s">
        <v>320</v>
      </c>
      <c r="F2317" s="3" t="s">
        <v>39</v>
      </c>
      <c r="G2317" s="1" t="s">
        <v>5070</v>
      </c>
      <c r="H2317" s="51" t="str">
        <f>_xlfn.XLOOKUP(B2317,'[1]Nur des jours'!$B:$B,'[1]Nur des jours'!$H:$H,"")</f>
        <v>ZTE</v>
      </c>
      <c r="I2317" s="52">
        <v>0</v>
      </c>
      <c r="J2317" s="52">
        <v>0</v>
      </c>
      <c r="K2317" s="52">
        <v>0</v>
      </c>
      <c r="L2317" s="53">
        <v>0</v>
      </c>
      <c r="M2317" s="54" t="s">
        <v>5374</v>
      </c>
      <c r="N2317" s="55"/>
      <c r="O2317" s="16" t="str" cm="1">
        <f t="array" ref="O2317">IFERROR(_xlfn.IFS(
Q2317="MPR ISSUE","PDH",
Q2317="BSS Hardware Issue","BSS",
Q2317="Sites strategiques, MLL, Pylone, etc.","ENVTECH",
Q2317="AKTIVCO DEFAUT GE &amp; POWER Cabinet","AKTIVCO",
Q2317="AKTIVCO Coupure ENEO &amp; Baisse de tension","AKTIVCO GRID ONLY",
Q2317="Coupure ENEO &amp; Baisse de tension","IHS GRID ONLY",
Q2317="Defaut GE &amp; POWER Cabinet","IHS",
Q2317="Sharing","Partners",
Q2317="SIte strategiques &amp; DataCenter","SST &amp; DC",
Q2317="Exclu","Exclu",
Q2317="SAT","SAT",
Q2317="SPARE-ISSUE","SPARE-ISSUE",
Q2317="Fiber CAmtel","TRANS_FO_CAMTEL",
Q2317="Fiber AOF","Fiber AOF",
Q2317="Projet OCM (HUAWEI)","TRAVAUX-HUAWEI",
Q2317="Projet OCM (NOKIA)","TRAVAUX-NOKIA",
Q2317="ACCESS-ISSUE","ACCESS-ISSUE",
Q2317="Projet OCM (ZTE, NOKIA, autres projets)","TRAVAUX OCM",
Q2317="No root CAuse","No root cause",
Q2317="ODU HS","PDH",
Q2317="IP &amp; VLAN","PDH",
Q2317="Warehouse HUAWEI","SPARE-ISSUE",
Q2317="SPARE-HS","SPARE-ISSUE",
Q2317="Power Telco","BSS"
),"")</f>
        <v>No root cause</v>
      </c>
      <c r="P2317" s="22" t="str" cm="1">
        <f t="array" ref="P2317">IFERROR(_xlfn.IFS(
Q2317="MPR ISSUE","TX ISSUE",
Q2317="BSS Hardware Issue","RAN ISSUE",
Q2317="Sites strategiques, MLL, Pylone, etc.","ENVTECH",
Q2317="AKTIVCO DEFAUT GE &amp; POWER Cabinet","POWER ISSUE",
Q2317="AKTIVCO Coupure ENEO &amp; Baisse de tension","POWER ISSUE",
Q2317="Coupure ENEO &amp; Baisse de tension","POWER ISSUE",
Q2317="Defaut GE &amp; POWER Cabinet","POWER ISSUE",
Q2317="Sharing","POWER ISSUE",
Q2317="SIte strategiques &amp; DataCenter","POWER ISSUE",
Q2317="Exclu","Exclu",
Q2317="SAT","TX ISSUE",
Q2317="SPARE-ISSUE","SPARE-ISSUE",
Q2317="Fiber CAmtel","TX ISSUE",
Q2317="Fiber AOF","TX ISSUE",
Q2317="Projet OCM (HUAWEI)","TRAVAUX-HUAWEI",
Q2317="Projet OCM (NOKIA)","TRAVAUX -NOKIA",
Q2317="ACCESS-ISSUE","ACCESS-ISSUE",
Q2317="Projet OCM (ZTE, NOKIA, autres projets)","TRAVAUX OCM",
Q2317="No root CAuse","No root cause",
Q2317="ODU HS","TX ISSUE",
Q2317="IP &amp; VLAN","TX ISSUE",
Q2317="Warehouse HUAWEI","SPARE-ISSUE",
Q2317="SPARE-HS","SPARE-ISSUE",
Q2317="Power Telco","RAN ISSUE"
),"")</f>
        <v>No root cause</v>
      </c>
      <c r="Q2317" s="48" t="s">
        <v>5573</v>
      </c>
      <c r="R2317" s="23" t="str" cm="1">
        <f t="array" ref="R2317">IFERROR(_xlfn.IFS(
Q2317="MPR ISSUE","ACTIVE",
Q2317="BSS Hardware Issue","ACTIVE",
Q2317="Sites strategiques, MLL, Pylone, etc.","PASSIVE",
Q2317="AKTIVCO DEFAUT GE &amp; POWER Cabinet","PASSIVE",
Q2317="AKTIVCO Coupure ENEO &amp; Baisse de tension","PASSIVE",
Q2317="Coupure ENEO &amp; Baisse de tension","PASSIVE",
Q2317="Defaut GE &amp; POWER Cabinet","PASSIVE",
Q2317="Sharing","PASSIVE",
Q2317="SIte strategiques &amp; DataCenter","PASSIVE",
Q2317="Exclu","Exclu",
Q2317="SAT","ACTIVE",
Q2317="SPARE-ISSUE","SPARE-ISSUE",
Q2317="Fiber CAmtel","ACTIVE",
Q2317="Fiber AOF","ACTIVE",
Q2317="Projet OCM (HUAWEI)","PLANNED WORKS",
Q2317="Projet OCM (NOKIA)","PLANNED WORKS",
Q2317="ACCESS-ISSUE","ACCESS-ISSUE",
Q2317="Projet OCM (ZTE, NOKIA, autres projets)","PLANNED WORKS",
Q2317="No root CAuse","No root cause",
Q2317="ODU HS","ACTIVE",
Q2317="IP &amp; VLAN","ACTIVE",
Q2317="Warehouse HUAWEI","SPARE-ISSUE",
Q2317="SPARE-HS","SPARE-ISSUE",
Q2317="Power Telco","ACTIVE"
),"")</f>
        <v>No root cause</v>
      </c>
      <c r="S2317" s="56" t="s">
        <v>17</v>
      </c>
      <c r="T2317" s="7" t="s">
        <v>17</v>
      </c>
      <c r="U2317" s="57" t="s">
        <v>17</v>
      </c>
      <c r="V2317" s="57" t="s">
        <v>17</v>
      </c>
      <c r="W2317" s="57" t="s">
        <v>17</v>
      </c>
      <c r="X2317" s="57" t="s">
        <v>17</v>
      </c>
      <c r="Y2317" s="57" t="s">
        <v>17</v>
      </c>
      <c r="Z2317" s="57" t="s">
        <v>17</v>
      </c>
      <c r="AA2317" s="57" t="s">
        <v>17</v>
      </c>
      <c r="AB2317" s="57"/>
      <c r="AC2317" s="57" t="s">
        <v>17</v>
      </c>
      <c r="AD2317" s="57" t="s">
        <v>17</v>
      </c>
      <c r="AE2317" s="57" t="s">
        <v>17</v>
      </c>
      <c r="AF2317" s="57" t="s">
        <v>17</v>
      </c>
      <c r="AG2317" s="57" t="s">
        <v>17</v>
      </c>
      <c r="AH2317" s="57" t="s">
        <v>17</v>
      </c>
      <c r="AI2317" s="57" t="s">
        <v>17</v>
      </c>
    </row>
    <row r="2318" spans="1:35" s="14" customFormat="1" x14ac:dyDescent="0.35">
      <c r="A2318" s="1" t="s">
        <v>5078</v>
      </c>
      <c r="B2318" s="1" t="s">
        <v>5079</v>
      </c>
      <c r="C2318" s="3"/>
      <c r="D2318" s="1" t="s">
        <v>12</v>
      </c>
      <c r="E2318" s="1" t="s">
        <v>1132</v>
      </c>
      <c r="F2318" s="3" t="s">
        <v>39</v>
      </c>
      <c r="G2318" s="1" t="s">
        <v>5078</v>
      </c>
      <c r="H2318" s="51" t="str">
        <f>_xlfn.XLOOKUP(B2318,'[1]Nur des jours'!$B:$B,'[1]Nur des jours'!$H:$H,"")</f>
        <v>ZTE</v>
      </c>
      <c r="I2318" s="52">
        <v>0</v>
      </c>
      <c r="J2318" s="52">
        <v>0</v>
      </c>
      <c r="K2318" s="52">
        <v>0</v>
      </c>
      <c r="L2318" s="53">
        <v>0</v>
      </c>
      <c r="M2318" s="54" t="s">
        <v>5374</v>
      </c>
      <c r="N2318" s="55"/>
      <c r="O2318" s="16" t="str" cm="1">
        <f t="array" ref="O2318">IFERROR(_xlfn.IFS(
Q2318="MPR ISSUE","PDH",
Q2318="BSS Hardware Issue","BSS",
Q2318="Sites strategiques, MLL, Pylone, etc.","ENVTECH",
Q2318="AKTIVCO DEFAUT GE &amp; POWER Cabinet","AKTIVCO",
Q2318="AKTIVCO Coupure ENEO &amp; Baisse de tension","AKTIVCO GRID ONLY",
Q2318="Coupure ENEO &amp; Baisse de tension","IHS GRID ONLY",
Q2318="Defaut GE &amp; POWER Cabinet","IHS",
Q2318="Sharing","Partners",
Q2318="SIte strategiques &amp; DataCenter","SST &amp; DC",
Q2318="Exclu","Exclu",
Q2318="SAT","SAT",
Q2318="SPARE-ISSUE","SPARE-ISSUE",
Q2318="Fiber CAmtel","TRANS_FO_CAMTEL",
Q2318="Fiber AOF","Fiber AOF",
Q2318="Projet OCM (HUAWEI)","TRAVAUX-HUAWEI",
Q2318="Projet OCM (NOKIA)","TRAVAUX-NOKIA",
Q2318="ACCESS-ISSUE","ACCESS-ISSUE",
Q2318="Projet OCM (ZTE, NOKIA, autres projets)","TRAVAUX OCM",
Q2318="No root CAuse","No root cause",
Q2318="ODU HS","PDH",
Q2318="IP &amp; VLAN","PDH",
Q2318="Warehouse HUAWEI","SPARE-ISSUE",
Q2318="SPARE-HS","SPARE-ISSUE",
Q2318="Power Telco","BSS"
),"")</f>
        <v>No root cause</v>
      </c>
      <c r="P2318" s="22" t="str" cm="1">
        <f t="array" ref="P2318">IFERROR(_xlfn.IFS(
Q2318="MPR ISSUE","TX ISSUE",
Q2318="BSS Hardware Issue","RAN ISSUE",
Q2318="Sites strategiques, MLL, Pylone, etc.","ENVTECH",
Q2318="AKTIVCO DEFAUT GE &amp; POWER Cabinet","POWER ISSUE",
Q2318="AKTIVCO Coupure ENEO &amp; Baisse de tension","POWER ISSUE",
Q2318="Coupure ENEO &amp; Baisse de tension","POWER ISSUE",
Q2318="Defaut GE &amp; POWER Cabinet","POWER ISSUE",
Q2318="Sharing","POWER ISSUE",
Q2318="SIte strategiques &amp; DataCenter","POWER ISSUE",
Q2318="Exclu","Exclu",
Q2318="SAT","TX ISSUE",
Q2318="SPARE-ISSUE","SPARE-ISSUE",
Q2318="Fiber CAmtel","TX ISSUE",
Q2318="Fiber AOF","TX ISSUE",
Q2318="Projet OCM (HUAWEI)","TRAVAUX-HUAWEI",
Q2318="Projet OCM (NOKIA)","TRAVAUX -NOKIA",
Q2318="ACCESS-ISSUE","ACCESS-ISSUE",
Q2318="Projet OCM (ZTE, NOKIA, autres projets)","TRAVAUX OCM",
Q2318="No root CAuse","No root cause",
Q2318="ODU HS","TX ISSUE",
Q2318="IP &amp; VLAN","TX ISSUE",
Q2318="Warehouse HUAWEI","SPARE-ISSUE",
Q2318="SPARE-HS","SPARE-ISSUE",
Q2318="Power Telco","RAN ISSUE"
),"")</f>
        <v>No root cause</v>
      </c>
      <c r="Q2318" s="48" t="s">
        <v>5573</v>
      </c>
      <c r="R2318" s="23" t="str" cm="1">
        <f t="array" ref="R2318">IFERROR(_xlfn.IFS(
Q2318="MPR ISSUE","ACTIVE",
Q2318="BSS Hardware Issue","ACTIVE",
Q2318="Sites strategiques, MLL, Pylone, etc.","PASSIVE",
Q2318="AKTIVCO DEFAUT GE &amp; POWER Cabinet","PASSIVE",
Q2318="AKTIVCO Coupure ENEO &amp; Baisse de tension","PASSIVE",
Q2318="Coupure ENEO &amp; Baisse de tension","PASSIVE",
Q2318="Defaut GE &amp; POWER Cabinet","PASSIVE",
Q2318="Sharing","PASSIVE",
Q2318="SIte strategiques &amp; DataCenter","PASSIVE",
Q2318="Exclu","Exclu",
Q2318="SAT","ACTIVE",
Q2318="SPARE-ISSUE","SPARE-ISSUE",
Q2318="Fiber CAmtel","ACTIVE",
Q2318="Fiber AOF","ACTIVE",
Q2318="Projet OCM (HUAWEI)","PLANNED WORKS",
Q2318="Projet OCM (NOKIA)","PLANNED WORKS",
Q2318="ACCESS-ISSUE","ACCESS-ISSUE",
Q2318="Projet OCM (ZTE, NOKIA, autres projets)","PLANNED WORKS",
Q2318="No root CAuse","No root cause",
Q2318="ODU HS","ACTIVE",
Q2318="IP &amp; VLAN","ACTIVE",
Q2318="Warehouse HUAWEI","SPARE-ISSUE",
Q2318="SPARE-HS","SPARE-ISSUE",
Q2318="Power Telco","ACTIVE"
),"")</f>
        <v>No root cause</v>
      </c>
      <c r="S2318" s="56" t="s">
        <v>17</v>
      </c>
      <c r="T2318" s="7" t="s">
        <v>17</v>
      </c>
      <c r="U2318" s="57" t="s">
        <v>17</v>
      </c>
      <c r="V2318" s="57" t="s">
        <v>17</v>
      </c>
      <c r="W2318" s="57" t="s">
        <v>17</v>
      </c>
      <c r="X2318" s="57" t="s">
        <v>17</v>
      </c>
      <c r="Y2318" s="57" t="s">
        <v>17</v>
      </c>
      <c r="Z2318" s="57" t="s">
        <v>17</v>
      </c>
      <c r="AA2318" s="57" t="s">
        <v>17</v>
      </c>
      <c r="AB2318" s="57"/>
      <c r="AC2318" s="57" t="s">
        <v>17</v>
      </c>
      <c r="AD2318" s="57" t="s">
        <v>17</v>
      </c>
      <c r="AE2318" s="57" t="s">
        <v>17</v>
      </c>
      <c r="AF2318" s="57" t="s">
        <v>17</v>
      </c>
      <c r="AG2318" s="57" t="s">
        <v>17</v>
      </c>
      <c r="AH2318" s="57" t="s">
        <v>17</v>
      </c>
      <c r="AI2318" s="57" t="s">
        <v>17</v>
      </c>
    </row>
    <row r="2319" spans="1:35" s="14" customFormat="1" x14ac:dyDescent="0.35">
      <c r="A2319" s="1" t="s">
        <v>5080</v>
      </c>
      <c r="B2319" s="1" t="s">
        <v>5081</v>
      </c>
      <c r="C2319" s="3"/>
      <c r="D2319" s="1" t="s">
        <v>12</v>
      </c>
      <c r="E2319" s="1" t="s">
        <v>596</v>
      </c>
      <c r="F2319" s="3" t="s">
        <v>39</v>
      </c>
      <c r="G2319" s="1" t="s">
        <v>5080</v>
      </c>
      <c r="H2319" s="51" t="str">
        <f>_xlfn.XLOOKUP(B2319,'[1]Nur des jours'!$B:$B,'[1]Nur des jours'!$H:$H,"")</f>
        <v>ZTE</v>
      </c>
      <c r="I2319" s="52">
        <v>0</v>
      </c>
      <c r="J2319" s="52">
        <v>0</v>
      </c>
      <c r="K2319" s="52">
        <v>0</v>
      </c>
      <c r="L2319" s="53">
        <v>0</v>
      </c>
      <c r="M2319" s="54" t="s">
        <v>5374</v>
      </c>
      <c r="N2319" s="55"/>
      <c r="O2319" s="16" t="str" cm="1">
        <f t="array" ref="O2319">IFERROR(_xlfn.IFS(
Q2319="MPR ISSUE","PDH",
Q2319="BSS Hardware Issue","BSS",
Q2319="Sites strategiques, MLL, Pylone, etc.","ENVTECH",
Q2319="AKTIVCO DEFAUT GE &amp; POWER Cabinet","AKTIVCO",
Q2319="AKTIVCO Coupure ENEO &amp; Baisse de tension","AKTIVCO GRID ONLY",
Q2319="Coupure ENEO &amp; Baisse de tension","IHS GRID ONLY",
Q2319="Defaut GE &amp; POWER Cabinet","IHS",
Q2319="Sharing","Partners",
Q2319="SIte strategiques &amp; DataCenter","SST &amp; DC",
Q2319="Exclu","Exclu",
Q2319="SAT","SAT",
Q2319="SPARE-ISSUE","SPARE-ISSUE",
Q2319="Fiber CAmtel","TRANS_FO_CAMTEL",
Q2319="Fiber AOF","Fiber AOF",
Q2319="Projet OCM (HUAWEI)","TRAVAUX-HUAWEI",
Q2319="Projet OCM (NOKIA)","TRAVAUX-NOKIA",
Q2319="ACCESS-ISSUE","ACCESS-ISSUE",
Q2319="Projet OCM (ZTE, NOKIA, autres projets)","TRAVAUX OCM",
Q2319="No root CAuse","No root cause",
Q2319="ODU HS","PDH",
Q2319="IP &amp; VLAN","PDH",
Q2319="Warehouse HUAWEI","SPARE-ISSUE",
Q2319="SPARE-HS","SPARE-ISSUE",
Q2319="Power Telco","BSS"
),"")</f>
        <v>No root cause</v>
      </c>
      <c r="P2319" s="22" t="str" cm="1">
        <f t="array" ref="P2319">IFERROR(_xlfn.IFS(
Q2319="MPR ISSUE","TX ISSUE",
Q2319="BSS Hardware Issue","RAN ISSUE",
Q2319="Sites strategiques, MLL, Pylone, etc.","ENVTECH",
Q2319="AKTIVCO DEFAUT GE &amp; POWER Cabinet","POWER ISSUE",
Q2319="AKTIVCO Coupure ENEO &amp; Baisse de tension","POWER ISSUE",
Q2319="Coupure ENEO &amp; Baisse de tension","POWER ISSUE",
Q2319="Defaut GE &amp; POWER Cabinet","POWER ISSUE",
Q2319="Sharing","POWER ISSUE",
Q2319="SIte strategiques &amp; DataCenter","POWER ISSUE",
Q2319="Exclu","Exclu",
Q2319="SAT","TX ISSUE",
Q2319="SPARE-ISSUE","SPARE-ISSUE",
Q2319="Fiber CAmtel","TX ISSUE",
Q2319="Fiber AOF","TX ISSUE",
Q2319="Projet OCM (HUAWEI)","TRAVAUX-HUAWEI",
Q2319="Projet OCM (NOKIA)","TRAVAUX -NOKIA",
Q2319="ACCESS-ISSUE","ACCESS-ISSUE",
Q2319="Projet OCM (ZTE, NOKIA, autres projets)","TRAVAUX OCM",
Q2319="No root CAuse","No root cause",
Q2319="ODU HS","TX ISSUE",
Q2319="IP &amp; VLAN","TX ISSUE",
Q2319="Warehouse HUAWEI","SPARE-ISSUE",
Q2319="SPARE-HS","SPARE-ISSUE",
Q2319="Power Telco","RAN ISSUE"
),"")</f>
        <v>No root cause</v>
      </c>
      <c r="Q2319" s="48" t="s">
        <v>5573</v>
      </c>
      <c r="R2319" s="23" t="str" cm="1">
        <f t="array" ref="R2319">IFERROR(_xlfn.IFS(
Q2319="MPR ISSUE","ACTIVE",
Q2319="BSS Hardware Issue","ACTIVE",
Q2319="Sites strategiques, MLL, Pylone, etc.","PASSIVE",
Q2319="AKTIVCO DEFAUT GE &amp; POWER Cabinet","PASSIVE",
Q2319="AKTIVCO Coupure ENEO &amp; Baisse de tension","PASSIVE",
Q2319="Coupure ENEO &amp; Baisse de tension","PASSIVE",
Q2319="Defaut GE &amp; POWER Cabinet","PASSIVE",
Q2319="Sharing","PASSIVE",
Q2319="SIte strategiques &amp; DataCenter","PASSIVE",
Q2319="Exclu","Exclu",
Q2319="SAT","ACTIVE",
Q2319="SPARE-ISSUE","SPARE-ISSUE",
Q2319="Fiber CAmtel","ACTIVE",
Q2319="Fiber AOF","ACTIVE",
Q2319="Projet OCM (HUAWEI)","PLANNED WORKS",
Q2319="Projet OCM (NOKIA)","PLANNED WORKS",
Q2319="ACCESS-ISSUE","ACCESS-ISSUE",
Q2319="Projet OCM (ZTE, NOKIA, autres projets)","PLANNED WORKS",
Q2319="No root CAuse","No root cause",
Q2319="ODU HS","ACTIVE",
Q2319="IP &amp; VLAN","ACTIVE",
Q2319="Warehouse HUAWEI","SPARE-ISSUE",
Q2319="SPARE-HS","SPARE-ISSUE",
Q2319="Power Telco","ACTIVE"
),"")</f>
        <v>No root cause</v>
      </c>
      <c r="S2319" s="56" t="s">
        <v>17</v>
      </c>
      <c r="T2319" s="7" t="s">
        <v>17</v>
      </c>
      <c r="U2319" s="57" t="s">
        <v>17</v>
      </c>
      <c r="V2319" s="57" t="s">
        <v>17</v>
      </c>
      <c r="W2319" s="57" t="s">
        <v>17</v>
      </c>
      <c r="X2319" s="57" t="s">
        <v>17</v>
      </c>
      <c r="Y2319" s="57" t="s">
        <v>17</v>
      </c>
      <c r="Z2319" s="57" t="s">
        <v>17</v>
      </c>
      <c r="AA2319" s="57" t="s">
        <v>17</v>
      </c>
      <c r="AB2319" s="57"/>
      <c r="AC2319" s="57" t="s">
        <v>17</v>
      </c>
      <c r="AD2319" s="57" t="s">
        <v>17</v>
      </c>
      <c r="AE2319" s="57" t="s">
        <v>17</v>
      </c>
      <c r="AF2319" s="57" t="s">
        <v>17</v>
      </c>
      <c r="AG2319" s="57" t="s">
        <v>17</v>
      </c>
      <c r="AH2319" s="57" t="s">
        <v>17</v>
      </c>
      <c r="AI2319" s="57" t="s">
        <v>17</v>
      </c>
    </row>
    <row r="2320" spans="1:35" s="14" customFormat="1" x14ac:dyDescent="0.35">
      <c r="A2320" s="1" t="s">
        <v>5126</v>
      </c>
      <c r="B2320" s="1" t="s">
        <v>5127</v>
      </c>
      <c r="C2320" s="3"/>
      <c r="D2320" s="1" t="s">
        <v>12</v>
      </c>
      <c r="E2320" s="1" t="s">
        <v>13</v>
      </c>
      <c r="F2320" s="3" t="s">
        <v>39</v>
      </c>
      <c r="G2320" s="1" t="s">
        <v>5126</v>
      </c>
      <c r="H2320" s="51" t="str">
        <f>_xlfn.XLOOKUP(B2320,'[1]Nur des jours'!$B:$B,'[1]Nur des jours'!$H:$H,"")</f>
        <v>ZTE</v>
      </c>
      <c r="I2320" s="52">
        <v>0</v>
      </c>
      <c r="J2320" s="52">
        <v>0</v>
      </c>
      <c r="K2320" s="52">
        <v>0</v>
      </c>
      <c r="L2320" s="53">
        <v>0</v>
      </c>
      <c r="M2320" s="54" t="s">
        <v>5342</v>
      </c>
      <c r="N2320" s="55" t="s">
        <v>5561</v>
      </c>
      <c r="O2320" s="16" t="str" cm="1">
        <f t="array" ref="O2320">IFERROR(_xlfn.IFS(
Q2320="MPR ISSUE","PDH",
Q2320="BSS Hardware Issue","BSS",
Q2320="Sites strategiques, MLL, Pylone, etc.","ENVTECH",
Q2320="AKTIVCO DEFAUT GE &amp; POWER Cabinet","AKTIVCO",
Q2320="AKTIVCO Coupure ENEO &amp; Baisse de tension","AKTIVCO GRID ONLY",
Q2320="Coupure ENEO &amp; Baisse de tension","IHS GRID ONLY",
Q2320="Defaut GE &amp; POWER Cabinet","IHS",
Q2320="Sharing","Partners",
Q2320="SIte strategiques &amp; DataCenter","SST &amp; DC",
Q2320="Exclu","Exclu",
Q2320="SAT","SAT",
Q2320="SPARE-ISSUE","SPARE-ISSUE",
Q2320="Fiber CAmtel","TRANS_FO_CAMTEL",
Q2320="Fiber AOF","Fiber AOF",
Q2320="Projet OCM (HUAWEI)","TRAVAUX-HUAWEI",
Q2320="Projet OCM (NOKIA)","TRAVAUX-NOKIA",
Q2320="ACCESS-ISSUE","ACCESS-ISSUE",
Q2320="Projet OCM (ZTE, NOKIA, autres projets)","TRAVAUX OCM",
Q2320="No root CAuse","No root cause",
Q2320="ODU HS","PDH",
Q2320="IP &amp; VLAN","PDH",
Q2320="Warehouse HUAWEI","SPARE-ISSUE",
Q2320="SPARE-HS","SPARE-ISSUE",
Q2320="Power Telco","BSS"
),"")</f>
        <v>Exclu</v>
      </c>
      <c r="P2320" s="22" t="str" cm="1">
        <f t="array" ref="P2320">IFERROR(_xlfn.IFS(
Q2320="MPR ISSUE","TX ISSUE",
Q2320="BSS Hardware Issue","RAN ISSUE",
Q2320="Sites strategiques, MLL, Pylone, etc.","ENVTECH",
Q2320="AKTIVCO DEFAUT GE &amp; POWER Cabinet","POWER ISSUE",
Q2320="AKTIVCO Coupure ENEO &amp; Baisse de tension","POWER ISSUE",
Q2320="Coupure ENEO &amp; Baisse de tension","POWER ISSUE",
Q2320="Defaut GE &amp; POWER Cabinet","POWER ISSUE",
Q2320="Sharing","POWER ISSUE",
Q2320="SIte strategiques &amp; DataCenter","POWER ISSUE",
Q2320="Exclu","Exclu",
Q2320="SAT","TX ISSUE",
Q2320="SPARE-ISSUE","SPARE-ISSUE",
Q2320="Fiber CAmtel","TX ISSUE",
Q2320="Fiber AOF","TX ISSUE",
Q2320="Projet OCM (HUAWEI)","TRAVAUX-HUAWEI",
Q2320="Projet OCM (NOKIA)","TRAVAUX -NOKIA",
Q2320="ACCESS-ISSUE","ACCESS-ISSUE",
Q2320="Projet OCM (ZTE, NOKIA, autres projets)","TRAVAUX OCM",
Q2320="No root CAuse","No root cause",
Q2320="ODU HS","TX ISSUE",
Q2320="IP &amp; VLAN","TX ISSUE",
Q2320="Warehouse HUAWEI","SPARE-ISSUE",
Q2320="SPARE-HS","SPARE-ISSUE",
Q2320="Power Telco","RAN ISSUE"
),"")</f>
        <v>Exclu</v>
      </c>
      <c r="Q2320" s="48" t="s">
        <v>5533</v>
      </c>
      <c r="R2320" s="23" t="str" cm="1">
        <f t="array" ref="R2320">IFERROR(_xlfn.IFS(
Q2320="MPR ISSUE","ACTIVE",
Q2320="BSS Hardware Issue","ACTIVE",
Q2320="Sites strategiques, MLL, Pylone, etc.","PASSIVE",
Q2320="AKTIVCO DEFAUT GE &amp; POWER Cabinet","PASSIVE",
Q2320="AKTIVCO Coupure ENEO &amp; Baisse de tension","PASSIVE",
Q2320="Coupure ENEO &amp; Baisse de tension","PASSIVE",
Q2320="Defaut GE &amp; POWER Cabinet","PASSIVE",
Q2320="Sharing","PASSIVE",
Q2320="SIte strategiques &amp; DataCenter","PASSIVE",
Q2320="Exclu","Exclu",
Q2320="SAT","ACTIVE",
Q2320="SPARE-ISSUE","SPARE-ISSUE",
Q2320="Fiber CAmtel","ACTIVE",
Q2320="Fiber AOF","ACTIVE",
Q2320="Projet OCM (HUAWEI)","PLANNED WORKS",
Q2320="Projet OCM (NOKIA)","PLANNED WORKS",
Q2320="ACCESS-ISSUE","ACCESS-ISSUE",
Q2320="Projet OCM (ZTE, NOKIA, autres projets)","PLANNED WORKS",
Q2320="No root CAuse","No root cause",
Q2320="ODU HS","ACTIVE",
Q2320="IP &amp; VLAN","ACTIVE",
Q2320="Warehouse HUAWEI","SPARE-ISSUE",
Q2320="SPARE-HS","SPARE-ISSUE",
Q2320="Power Telco","ACTIVE"
),"")</f>
        <v>Exclu</v>
      </c>
      <c r="S2320" s="56" t="s">
        <v>17</v>
      </c>
      <c r="T2320" s="7" t="s">
        <v>17</v>
      </c>
      <c r="U2320" s="57" t="s">
        <v>17</v>
      </c>
      <c r="V2320" s="57" t="s">
        <v>17</v>
      </c>
      <c r="W2320" s="57" t="s">
        <v>17</v>
      </c>
      <c r="X2320" s="57" t="s">
        <v>17</v>
      </c>
      <c r="Y2320" s="57" t="s">
        <v>17</v>
      </c>
      <c r="Z2320" s="57" t="s">
        <v>17</v>
      </c>
      <c r="AA2320" s="57" t="s">
        <v>17</v>
      </c>
      <c r="AB2320" s="57" t="s">
        <v>17</v>
      </c>
      <c r="AC2320" s="57" t="s">
        <v>17</v>
      </c>
      <c r="AD2320" s="57" t="s">
        <v>17</v>
      </c>
      <c r="AE2320" s="57" t="s">
        <v>17</v>
      </c>
      <c r="AF2320" s="57" t="s">
        <v>17</v>
      </c>
      <c r="AG2320" s="57" t="s">
        <v>17</v>
      </c>
      <c r="AH2320" s="57" t="s">
        <v>17</v>
      </c>
      <c r="AI2320" s="57" t="s">
        <v>17</v>
      </c>
    </row>
    <row r="2321" spans="1:35" s="14" customFormat="1" x14ac:dyDescent="0.35">
      <c r="A2321" s="1" t="s">
        <v>5128</v>
      </c>
      <c r="B2321" s="1" t="s">
        <v>5129</v>
      </c>
      <c r="C2321" s="3"/>
      <c r="D2321" s="1" t="s">
        <v>12</v>
      </c>
      <c r="E2321" s="1" t="s">
        <v>1716</v>
      </c>
      <c r="F2321" s="3" t="s">
        <v>39</v>
      </c>
      <c r="G2321" s="1" t="s">
        <v>5128</v>
      </c>
      <c r="H2321" s="51" t="str">
        <f>_xlfn.XLOOKUP(B2321,'[1]Nur des jours'!$B:$B,'[1]Nur des jours'!$H:$H,"")</f>
        <v>ZTE</v>
      </c>
      <c r="I2321" s="52">
        <v>0</v>
      </c>
      <c r="J2321" s="52">
        <v>0</v>
      </c>
      <c r="K2321" s="52">
        <v>0</v>
      </c>
      <c r="L2321" s="53">
        <v>0</v>
      </c>
      <c r="M2321" s="54" t="s">
        <v>5342</v>
      </c>
      <c r="N2321" s="55" t="s">
        <v>5561</v>
      </c>
      <c r="O2321" s="16" t="str" cm="1">
        <f t="array" ref="O2321">IFERROR(_xlfn.IFS(
Q2321="MPR ISSUE","PDH",
Q2321="BSS Hardware Issue","BSS",
Q2321="Sites strategiques, MLL, Pylone, etc.","ENVTECH",
Q2321="AKTIVCO DEFAUT GE &amp; POWER Cabinet","AKTIVCO",
Q2321="AKTIVCO Coupure ENEO &amp; Baisse de tension","AKTIVCO GRID ONLY",
Q2321="Coupure ENEO &amp; Baisse de tension","IHS GRID ONLY",
Q2321="Defaut GE &amp; POWER Cabinet","IHS",
Q2321="Sharing","Partners",
Q2321="SIte strategiques &amp; DataCenter","SST &amp; DC",
Q2321="Exclu","Exclu",
Q2321="SAT","SAT",
Q2321="SPARE-ISSUE","SPARE-ISSUE",
Q2321="Fiber CAmtel","TRANS_FO_CAMTEL",
Q2321="Fiber AOF","Fiber AOF",
Q2321="Projet OCM (HUAWEI)","TRAVAUX-HUAWEI",
Q2321="Projet OCM (NOKIA)","TRAVAUX-NOKIA",
Q2321="ACCESS-ISSUE","ACCESS-ISSUE",
Q2321="Projet OCM (ZTE, NOKIA, autres projets)","TRAVAUX OCM",
Q2321="No root CAuse","No root cause",
Q2321="ODU HS","PDH",
Q2321="IP &amp; VLAN","PDH",
Q2321="Warehouse HUAWEI","SPARE-ISSUE",
Q2321="SPARE-HS","SPARE-ISSUE",
Q2321="Power Telco","BSS"
),"")</f>
        <v>Exclu</v>
      </c>
      <c r="P2321" s="22" t="str" cm="1">
        <f t="array" ref="P2321">IFERROR(_xlfn.IFS(
Q2321="MPR ISSUE","TX ISSUE",
Q2321="BSS Hardware Issue","RAN ISSUE",
Q2321="Sites strategiques, MLL, Pylone, etc.","ENVTECH",
Q2321="AKTIVCO DEFAUT GE &amp; POWER Cabinet","POWER ISSUE",
Q2321="AKTIVCO Coupure ENEO &amp; Baisse de tension","POWER ISSUE",
Q2321="Coupure ENEO &amp; Baisse de tension","POWER ISSUE",
Q2321="Defaut GE &amp; POWER Cabinet","POWER ISSUE",
Q2321="Sharing","POWER ISSUE",
Q2321="SIte strategiques &amp; DataCenter","POWER ISSUE",
Q2321="Exclu","Exclu",
Q2321="SAT","TX ISSUE",
Q2321="SPARE-ISSUE","SPARE-ISSUE",
Q2321="Fiber CAmtel","TX ISSUE",
Q2321="Fiber AOF","TX ISSUE",
Q2321="Projet OCM (HUAWEI)","TRAVAUX-HUAWEI",
Q2321="Projet OCM (NOKIA)","TRAVAUX -NOKIA",
Q2321="ACCESS-ISSUE","ACCESS-ISSUE",
Q2321="Projet OCM (ZTE, NOKIA, autres projets)","TRAVAUX OCM",
Q2321="No root CAuse","No root cause",
Q2321="ODU HS","TX ISSUE",
Q2321="IP &amp; VLAN","TX ISSUE",
Q2321="Warehouse HUAWEI","SPARE-ISSUE",
Q2321="SPARE-HS","SPARE-ISSUE",
Q2321="Power Telco","RAN ISSUE"
),"")</f>
        <v>Exclu</v>
      </c>
      <c r="Q2321" s="48" t="s">
        <v>5533</v>
      </c>
      <c r="R2321" s="23" t="str" cm="1">
        <f t="array" ref="R2321">IFERROR(_xlfn.IFS(
Q2321="MPR ISSUE","ACTIVE",
Q2321="BSS Hardware Issue","ACTIVE",
Q2321="Sites strategiques, MLL, Pylone, etc.","PASSIVE",
Q2321="AKTIVCO DEFAUT GE &amp; POWER Cabinet","PASSIVE",
Q2321="AKTIVCO Coupure ENEO &amp; Baisse de tension","PASSIVE",
Q2321="Coupure ENEO &amp; Baisse de tension","PASSIVE",
Q2321="Defaut GE &amp; POWER Cabinet","PASSIVE",
Q2321="Sharing","PASSIVE",
Q2321="SIte strategiques &amp; DataCenter","PASSIVE",
Q2321="Exclu","Exclu",
Q2321="SAT","ACTIVE",
Q2321="SPARE-ISSUE","SPARE-ISSUE",
Q2321="Fiber CAmtel","ACTIVE",
Q2321="Fiber AOF","ACTIVE",
Q2321="Projet OCM (HUAWEI)","PLANNED WORKS",
Q2321="Projet OCM (NOKIA)","PLANNED WORKS",
Q2321="ACCESS-ISSUE","ACCESS-ISSUE",
Q2321="Projet OCM (ZTE, NOKIA, autres projets)","PLANNED WORKS",
Q2321="No root CAuse","No root cause",
Q2321="ODU HS","ACTIVE",
Q2321="IP &amp; VLAN","ACTIVE",
Q2321="Warehouse HUAWEI","SPARE-ISSUE",
Q2321="SPARE-HS","SPARE-ISSUE",
Q2321="Power Telco","ACTIVE"
),"")</f>
        <v>Exclu</v>
      </c>
      <c r="S2321" s="56" t="s">
        <v>17</v>
      </c>
      <c r="T2321" s="7" t="s">
        <v>17</v>
      </c>
      <c r="U2321" s="57" t="s">
        <v>17</v>
      </c>
      <c r="V2321" s="57" t="s">
        <v>17</v>
      </c>
      <c r="W2321" s="57" t="s">
        <v>17</v>
      </c>
      <c r="X2321" s="57" t="s">
        <v>17</v>
      </c>
      <c r="Y2321" s="57" t="s">
        <v>17</v>
      </c>
      <c r="Z2321" s="57" t="s">
        <v>17</v>
      </c>
      <c r="AA2321" s="57" t="s">
        <v>17</v>
      </c>
      <c r="AB2321" s="57" t="s">
        <v>17</v>
      </c>
      <c r="AC2321" s="57" t="s">
        <v>17</v>
      </c>
      <c r="AD2321" s="57" t="s">
        <v>17</v>
      </c>
      <c r="AE2321" s="57" t="s">
        <v>17</v>
      </c>
      <c r="AF2321" s="57" t="s">
        <v>17</v>
      </c>
      <c r="AG2321" s="57" t="s">
        <v>17</v>
      </c>
      <c r="AH2321" s="57" t="s">
        <v>17</v>
      </c>
      <c r="AI2321" s="57" t="s">
        <v>17</v>
      </c>
    </row>
    <row r="2322" spans="1:35" s="14" customFormat="1" x14ac:dyDescent="0.35">
      <c r="A2322" s="1" t="s">
        <v>3724</v>
      </c>
      <c r="B2322" s="1" t="s">
        <v>5084</v>
      </c>
      <c r="C2322" s="3"/>
      <c r="D2322" s="1" t="s">
        <v>12</v>
      </c>
      <c r="E2322" s="1" t="s">
        <v>13</v>
      </c>
      <c r="F2322" s="3" t="s">
        <v>33</v>
      </c>
      <c r="G2322" s="1" t="s">
        <v>3724</v>
      </c>
      <c r="H2322" s="51" t="str">
        <f>_xlfn.XLOOKUP(B2322,'[1]Nur des jours'!$B:$B,'[1]Nur des jours'!$H:$H,"")</f>
        <v>ZTE</v>
      </c>
      <c r="I2322" s="52">
        <v>0</v>
      </c>
      <c r="J2322" s="52">
        <v>0</v>
      </c>
      <c r="K2322" s="52">
        <v>0</v>
      </c>
      <c r="L2322" s="53">
        <v>0</v>
      </c>
      <c r="M2322" s="54" t="s">
        <v>5374</v>
      </c>
      <c r="N2322" s="55"/>
      <c r="O2322" s="16" t="str" cm="1">
        <f t="array" ref="O2322">IFERROR(_xlfn.IFS(
Q2322="MPR ISSUE","PDH",
Q2322="BSS Hardware Issue","BSS",
Q2322="Sites strategiques, MLL, Pylone, etc.","ENVTECH",
Q2322="AKTIVCO DEFAUT GE &amp; POWER Cabinet","AKTIVCO",
Q2322="AKTIVCO Coupure ENEO &amp; Baisse de tension","AKTIVCO GRID ONLY",
Q2322="Coupure ENEO &amp; Baisse de tension","IHS GRID ONLY",
Q2322="Defaut GE &amp; POWER Cabinet","IHS",
Q2322="Sharing","Partners",
Q2322="SIte strategiques &amp; DataCenter","SST &amp; DC",
Q2322="Exclu","Exclu",
Q2322="SAT","SAT",
Q2322="SPARE-ISSUE","SPARE-ISSUE",
Q2322="Fiber CAmtel","TRANS_FO_CAMTEL",
Q2322="Fiber AOF","Fiber AOF",
Q2322="Projet OCM (HUAWEI)","TRAVAUX-HUAWEI",
Q2322="Projet OCM (NOKIA)","TRAVAUX-NOKIA",
Q2322="ACCESS-ISSUE","ACCESS-ISSUE",
Q2322="Projet OCM (ZTE, NOKIA, autres projets)","TRAVAUX OCM",
Q2322="No root CAuse","No root cause",
Q2322="ODU HS","PDH",
Q2322="IP &amp; VLAN","PDH",
Q2322="Warehouse HUAWEI","SPARE-ISSUE",
Q2322="SPARE-HS","SPARE-ISSUE",
Q2322="Power Telco","BSS"
),"")</f>
        <v>No root cause</v>
      </c>
      <c r="P2322" s="22" t="str" cm="1">
        <f t="array" ref="P2322">IFERROR(_xlfn.IFS(
Q2322="MPR ISSUE","TX ISSUE",
Q2322="BSS Hardware Issue","RAN ISSUE",
Q2322="Sites strategiques, MLL, Pylone, etc.","ENVTECH",
Q2322="AKTIVCO DEFAUT GE &amp; POWER Cabinet","POWER ISSUE",
Q2322="AKTIVCO Coupure ENEO &amp; Baisse de tension","POWER ISSUE",
Q2322="Coupure ENEO &amp; Baisse de tension","POWER ISSUE",
Q2322="Defaut GE &amp; POWER Cabinet","POWER ISSUE",
Q2322="Sharing","POWER ISSUE",
Q2322="SIte strategiques &amp; DataCenter","POWER ISSUE",
Q2322="Exclu","Exclu",
Q2322="SAT","TX ISSUE",
Q2322="SPARE-ISSUE","SPARE-ISSUE",
Q2322="Fiber CAmtel","TX ISSUE",
Q2322="Fiber AOF","TX ISSUE",
Q2322="Projet OCM (HUAWEI)","TRAVAUX-HUAWEI",
Q2322="Projet OCM (NOKIA)","TRAVAUX -NOKIA",
Q2322="ACCESS-ISSUE","ACCESS-ISSUE",
Q2322="Projet OCM (ZTE, NOKIA, autres projets)","TRAVAUX OCM",
Q2322="No root CAuse","No root cause",
Q2322="ODU HS","TX ISSUE",
Q2322="IP &amp; VLAN","TX ISSUE",
Q2322="Warehouse HUAWEI","SPARE-ISSUE",
Q2322="SPARE-HS","SPARE-ISSUE",
Q2322="Power Telco","RAN ISSUE"
),"")</f>
        <v>No root cause</v>
      </c>
      <c r="Q2322" s="48" t="s">
        <v>5573</v>
      </c>
      <c r="R2322" s="23" t="str" cm="1">
        <f t="array" ref="R2322">IFERROR(_xlfn.IFS(
Q2322="MPR ISSUE","ACTIVE",
Q2322="BSS Hardware Issue","ACTIVE",
Q2322="Sites strategiques, MLL, Pylone, etc.","PASSIVE",
Q2322="AKTIVCO DEFAUT GE &amp; POWER Cabinet","PASSIVE",
Q2322="AKTIVCO Coupure ENEO &amp; Baisse de tension","PASSIVE",
Q2322="Coupure ENEO &amp; Baisse de tension","PASSIVE",
Q2322="Defaut GE &amp; POWER Cabinet","PASSIVE",
Q2322="Sharing","PASSIVE",
Q2322="SIte strategiques &amp; DataCenter","PASSIVE",
Q2322="Exclu","Exclu",
Q2322="SAT","ACTIVE",
Q2322="SPARE-ISSUE","SPARE-ISSUE",
Q2322="Fiber CAmtel","ACTIVE",
Q2322="Fiber AOF","ACTIVE",
Q2322="Projet OCM (HUAWEI)","PLANNED WORKS",
Q2322="Projet OCM (NOKIA)","PLANNED WORKS",
Q2322="ACCESS-ISSUE","ACCESS-ISSUE",
Q2322="Projet OCM (ZTE, NOKIA, autres projets)","PLANNED WORKS",
Q2322="No root CAuse","No root cause",
Q2322="ODU HS","ACTIVE",
Q2322="IP &amp; VLAN","ACTIVE",
Q2322="Warehouse HUAWEI","SPARE-ISSUE",
Q2322="SPARE-HS","SPARE-ISSUE",
Q2322="Power Telco","ACTIVE"
),"")</f>
        <v>No root cause</v>
      </c>
      <c r="S2322" s="56" t="s">
        <v>17</v>
      </c>
      <c r="T2322" s="7" t="s">
        <v>17</v>
      </c>
      <c r="U2322" s="57" t="s">
        <v>17</v>
      </c>
      <c r="V2322" s="57" t="s">
        <v>17</v>
      </c>
      <c r="W2322" s="57" t="s">
        <v>17</v>
      </c>
      <c r="X2322" s="57" t="s">
        <v>17</v>
      </c>
      <c r="Y2322" s="57" t="s">
        <v>17</v>
      </c>
      <c r="Z2322" s="57" t="s">
        <v>17</v>
      </c>
      <c r="AA2322" s="57" t="s">
        <v>17</v>
      </c>
      <c r="AB2322" s="57"/>
      <c r="AC2322" s="57" t="s">
        <v>17</v>
      </c>
      <c r="AD2322" s="57" t="s">
        <v>17</v>
      </c>
      <c r="AE2322" s="57" t="s">
        <v>17</v>
      </c>
      <c r="AF2322" s="57" t="s">
        <v>17</v>
      </c>
      <c r="AG2322" s="57" t="s">
        <v>17</v>
      </c>
      <c r="AH2322" s="57" t="s">
        <v>17</v>
      </c>
      <c r="AI2322" s="57" t="s">
        <v>17</v>
      </c>
    </row>
    <row r="2323" spans="1:35" s="14" customFormat="1" x14ac:dyDescent="0.35">
      <c r="A2323" s="1" t="s">
        <v>5132</v>
      </c>
      <c r="B2323" s="1" t="s">
        <v>5133</v>
      </c>
      <c r="C2323" s="3"/>
      <c r="D2323" s="1" t="s">
        <v>12</v>
      </c>
      <c r="E2323" s="1" t="s">
        <v>13</v>
      </c>
      <c r="F2323" s="3" t="s">
        <v>71</v>
      </c>
      <c r="G2323" s="1" t="s">
        <v>5134</v>
      </c>
      <c r="H2323" s="51" t="str">
        <f>_xlfn.XLOOKUP(B2323,'[1]Nur des jours'!$B:$B,'[1]Nur des jours'!$H:$H,"")</f>
        <v>ZTE</v>
      </c>
      <c r="I2323" s="52">
        <v>0</v>
      </c>
      <c r="J2323" s="52">
        <v>0</v>
      </c>
      <c r="K2323" s="52">
        <v>0</v>
      </c>
      <c r="L2323" s="53">
        <v>0</v>
      </c>
      <c r="M2323" s="54" t="s">
        <v>5342</v>
      </c>
      <c r="N2323" s="55" t="s">
        <v>5561</v>
      </c>
      <c r="O2323" s="16" t="str" cm="1">
        <f t="array" ref="O2323">IFERROR(_xlfn.IFS(
Q2323="MPR ISSUE","PDH",
Q2323="BSS Hardware Issue","BSS",
Q2323="Sites strategiques, MLL, Pylone, etc.","ENVTECH",
Q2323="AKTIVCO DEFAUT GE &amp; POWER Cabinet","AKTIVCO",
Q2323="AKTIVCO Coupure ENEO &amp; Baisse de tension","AKTIVCO GRID ONLY",
Q2323="Coupure ENEO &amp; Baisse de tension","IHS GRID ONLY",
Q2323="Defaut GE &amp; POWER Cabinet","IHS",
Q2323="Sharing","Partners",
Q2323="SIte strategiques &amp; DataCenter","SST &amp; DC",
Q2323="Exclu","Exclu",
Q2323="SAT","SAT",
Q2323="SPARE-ISSUE","SPARE-ISSUE",
Q2323="Fiber CAmtel","TRANS_FO_CAMTEL",
Q2323="Fiber AOF","Fiber AOF",
Q2323="Projet OCM (HUAWEI)","TRAVAUX-HUAWEI",
Q2323="Projet OCM (NOKIA)","TRAVAUX-NOKIA",
Q2323="ACCESS-ISSUE","ACCESS-ISSUE",
Q2323="Projet OCM (ZTE, NOKIA, autres projets)","TRAVAUX OCM",
Q2323="No root CAuse","No root cause",
Q2323="ODU HS","PDH",
Q2323="IP &amp; VLAN","PDH",
Q2323="Warehouse HUAWEI","SPARE-ISSUE",
Q2323="SPARE-HS","SPARE-ISSUE",
Q2323="Power Telco","BSS"
),"")</f>
        <v>Exclu</v>
      </c>
      <c r="P2323" s="22" t="str" cm="1">
        <f t="array" ref="P2323">IFERROR(_xlfn.IFS(
Q2323="MPR ISSUE","TX ISSUE",
Q2323="BSS Hardware Issue","RAN ISSUE",
Q2323="Sites strategiques, MLL, Pylone, etc.","ENVTECH",
Q2323="AKTIVCO DEFAUT GE &amp; POWER Cabinet","POWER ISSUE",
Q2323="AKTIVCO Coupure ENEO &amp; Baisse de tension","POWER ISSUE",
Q2323="Coupure ENEO &amp; Baisse de tension","POWER ISSUE",
Q2323="Defaut GE &amp; POWER Cabinet","POWER ISSUE",
Q2323="Sharing","POWER ISSUE",
Q2323="SIte strategiques &amp; DataCenter","POWER ISSUE",
Q2323="Exclu","Exclu",
Q2323="SAT","TX ISSUE",
Q2323="SPARE-ISSUE","SPARE-ISSUE",
Q2323="Fiber CAmtel","TX ISSUE",
Q2323="Fiber AOF","TX ISSUE",
Q2323="Projet OCM (HUAWEI)","TRAVAUX-HUAWEI",
Q2323="Projet OCM (NOKIA)","TRAVAUX -NOKIA",
Q2323="ACCESS-ISSUE","ACCESS-ISSUE",
Q2323="Projet OCM (ZTE, NOKIA, autres projets)","TRAVAUX OCM",
Q2323="No root CAuse","No root cause",
Q2323="ODU HS","TX ISSUE",
Q2323="IP &amp; VLAN","TX ISSUE",
Q2323="Warehouse HUAWEI","SPARE-ISSUE",
Q2323="SPARE-HS","SPARE-ISSUE",
Q2323="Power Telco","RAN ISSUE"
),"")</f>
        <v>Exclu</v>
      </c>
      <c r="Q2323" s="48" t="s">
        <v>5533</v>
      </c>
      <c r="R2323" s="23" t="str" cm="1">
        <f t="array" ref="R2323">IFERROR(_xlfn.IFS(
Q2323="MPR ISSUE","ACTIVE",
Q2323="BSS Hardware Issue","ACTIVE",
Q2323="Sites strategiques, MLL, Pylone, etc.","PASSIVE",
Q2323="AKTIVCO DEFAUT GE &amp; POWER Cabinet","PASSIVE",
Q2323="AKTIVCO Coupure ENEO &amp; Baisse de tension","PASSIVE",
Q2323="Coupure ENEO &amp; Baisse de tension","PASSIVE",
Q2323="Defaut GE &amp; POWER Cabinet","PASSIVE",
Q2323="Sharing","PASSIVE",
Q2323="SIte strategiques &amp; DataCenter","PASSIVE",
Q2323="Exclu","Exclu",
Q2323="SAT","ACTIVE",
Q2323="SPARE-ISSUE","SPARE-ISSUE",
Q2323="Fiber CAmtel","ACTIVE",
Q2323="Fiber AOF","ACTIVE",
Q2323="Projet OCM (HUAWEI)","PLANNED WORKS",
Q2323="Projet OCM (NOKIA)","PLANNED WORKS",
Q2323="ACCESS-ISSUE","ACCESS-ISSUE",
Q2323="Projet OCM (ZTE, NOKIA, autres projets)","PLANNED WORKS",
Q2323="No root CAuse","No root cause",
Q2323="ODU HS","ACTIVE",
Q2323="IP &amp; VLAN","ACTIVE",
Q2323="Warehouse HUAWEI","SPARE-ISSUE",
Q2323="SPARE-HS","SPARE-ISSUE",
Q2323="Power Telco","ACTIVE"
),"")</f>
        <v>Exclu</v>
      </c>
      <c r="S2323" s="56" t="s">
        <v>17</v>
      </c>
      <c r="T2323" s="7" t="s">
        <v>17</v>
      </c>
      <c r="U2323" s="57" t="s">
        <v>17</v>
      </c>
      <c r="V2323" s="57" t="s">
        <v>17</v>
      </c>
      <c r="W2323" s="57" t="s">
        <v>17</v>
      </c>
      <c r="X2323" s="57" t="s">
        <v>17</v>
      </c>
      <c r="Y2323" s="57" t="s">
        <v>17</v>
      </c>
      <c r="Z2323" s="57" t="s">
        <v>17</v>
      </c>
      <c r="AA2323" s="57" t="s">
        <v>17</v>
      </c>
      <c r="AB2323" s="57" t="s">
        <v>17</v>
      </c>
      <c r="AC2323" s="57" t="s">
        <v>17</v>
      </c>
      <c r="AD2323" s="57" t="s">
        <v>17</v>
      </c>
      <c r="AE2323" s="57" t="s">
        <v>17</v>
      </c>
      <c r="AF2323" s="57" t="s">
        <v>17</v>
      </c>
      <c r="AG2323" s="57" t="s">
        <v>17</v>
      </c>
      <c r="AH2323" s="57" t="s">
        <v>17</v>
      </c>
      <c r="AI2323" s="57" t="s">
        <v>17</v>
      </c>
    </row>
    <row r="2324" spans="1:35" s="14" customFormat="1" x14ac:dyDescent="0.35">
      <c r="A2324" s="1" t="s">
        <v>5085</v>
      </c>
      <c r="B2324" s="1" t="s">
        <v>5086</v>
      </c>
      <c r="C2324" s="3"/>
      <c r="D2324" s="1" t="s">
        <v>12</v>
      </c>
      <c r="E2324" s="1" t="s">
        <v>85</v>
      </c>
      <c r="F2324" s="3" t="s">
        <v>39</v>
      </c>
      <c r="G2324" s="1" t="s">
        <v>5087</v>
      </c>
      <c r="H2324" s="51" t="str">
        <f>_xlfn.XLOOKUP(B2324,'[1]Nur des jours'!$B:$B,'[1]Nur des jours'!$H:$H,"")</f>
        <v>ZTE</v>
      </c>
      <c r="I2324" s="52">
        <v>0</v>
      </c>
      <c r="J2324" s="52">
        <v>0</v>
      </c>
      <c r="K2324" s="52">
        <v>0</v>
      </c>
      <c r="L2324" s="53">
        <v>0</v>
      </c>
      <c r="M2324" s="54" t="s">
        <v>5374</v>
      </c>
      <c r="N2324" s="55"/>
      <c r="O2324" s="16" t="str" cm="1">
        <f t="array" ref="O2324">IFERROR(_xlfn.IFS(
Q2324="MPR ISSUE","PDH",
Q2324="BSS Hardware Issue","BSS",
Q2324="Sites strategiques, MLL, Pylone, etc.","ENVTECH",
Q2324="AKTIVCO DEFAUT GE &amp; POWER Cabinet","AKTIVCO",
Q2324="AKTIVCO Coupure ENEO &amp; Baisse de tension","AKTIVCO GRID ONLY",
Q2324="Coupure ENEO &amp; Baisse de tension","IHS GRID ONLY",
Q2324="Defaut GE &amp; POWER Cabinet","IHS",
Q2324="Sharing","Partners",
Q2324="SIte strategiques &amp; DataCenter","SST &amp; DC",
Q2324="Exclu","Exclu",
Q2324="SAT","SAT",
Q2324="SPARE-ISSUE","SPARE-ISSUE",
Q2324="Fiber CAmtel","TRANS_FO_CAMTEL",
Q2324="Fiber AOF","Fiber AOF",
Q2324="Projet OCM (HUAWEI)","TRAVAUX-HUAWEI",
Q2324="Projet OCM (NOKIA)","TRAVAUX-NOKIA",
Q2324="ACCESS-ISSUE","ACCESS-ISSUE",
Q2324="Projet OCM (ZTE, NOKIA, autres projets)","TRAVAUX OCM",
Q2324="No root CAuse","No root cause",
Q2324="ODU HS","PDH",
Q2324="IP &amp; VLAN","PDH",
Q2324="Warehouse HUAWEI","SPARE-ISSUE",
Q2324="SPARE-HS","SPARE-ISSUE",
Q2324="Power Telco","BSS"
),"")</f>
        <v>No root cause</v>
      </c>
      <c r="P2324" s="22" t="str" cm="1">
        <f t="array" ref="P2324">IFERROR(_xlfn.IFS(
Q2324="MPR ISSUE","TX ISSUE",
Q2324="BSS Hardware Issue","RAN ISSUE",
Q2324="Sites strategiques, MLL, Pylone, etc.","ENVTECH",
Q2324="AKTIVCO DEFAUT GE &amp; POWER Cabinet","POWER ISSUE",
Q2324="AKTIVCO Coupure ENEO &amp; Baisse de tension","POWER ISSUE",
Q2324="Coupure ENEO &amp; Baisse de tension","POWER ISSUE",
Q2324="Defaut GE &amp; POWER Cabinet","POWER ISSUE",
Q2324="Sharing","POWER ISSUE",
Q2324="SIte strategiques &amp; DataCenter","POWER ISSUE",
Q2324="Exclu","Exclu",
Q2324="SAT","TX ISSUE",
Q2324="SPARE-ISSUE","SPARE-ISSUE",
Q2324="Fiber CAmtel","TX ISSUE",
Q2324="Fiber AOF","TX ISSUE",
Q2324="Projet OCM (HUAWEI)","TRAVAUX-HUAWEI",
Q2324="Projet OCM (NOKIA)","TRAVAUX -NOKIA",
Q2324="ACCESS-ISSUE","ACCESS-ISSUE",
Q2324="Projet OCM (ZTE, NOKIA, autres projets)","TRAVAUX OCM",
Q2324="No root CAuse","No root cause",
Q2324="ODU HS","TX ISSUE",
Q2324="IP &amp; VLAN","TX ISSUE",
Q2324="Warehouse HUAWEI","SPARE-ISSUE",
Q2324="SPARE-HS","SPARE-ISSUE",
Q2324="Power Telco","RAN ISSUE"
),"")</f>
        <v>No root cause</v>
      </c>
      <c r="Q2324" s="48" t="s">
        <v>5573</v>
      </c>
      <c r="R2324" s="23" t="str" cm="1">
        <f t="array" ref="R2324">IFERROR(_xlfn.IFS(
Q2324="MPR ISSUE","ACTIVE",
Q2324="BSS Hardware Issue","ACTIVE",
Q2324="Sites strategiques, MLL, Pylone, etc.","PASSIVE",
Q2324="AKTIVCO DEFAUT GE &amp; POWER Cabinet","PASSIVE",
Q2324="AKTIVCO Coupure ENEO &amp; Baisse de tension","PASSIVE",
Q2324="Coupure ENEO &amp; Baisse de tension","PASSIVE",
Q2324="Defaut GE &amp; POWER Cabinet","PASSIVE",
Q2324="Sharing","PASSIVE",
Q2324="SIte strategiques &amp; DataCenter","PASSIVE",
Q2324="Exclu","Exclu",
Q2324="SAT","ACTIVE",
Q2324="SPARE-ISSUE","SPARE-ISSUE",
Q2324="Fiber CAmtel","ACTIVE",
Q2324="Fiber AOF","ACTIVE",
Q2324="Projet OCM (HUAWEI)","PLANNED WORKS",
Q2324="Projet OCM (NOKIA)","PLANNED WORKS",
Q2324="ACCESS-ISSUE","ACCESS-ISSUE",
Q2324="Projet OCM (ZTE, NOKIA, autres projets)","PLANNED WORKS",
Q2324="No root CAuse","No root cause",
Q2324="ODU HS","ACTIVE",
Q2324="IP &amp; VLAN","ACTIVE",
Q2324="Warehouse HUAWEI","SPARE-ISSUE",
Q2324="SPARE-HS","SPARE-ISSUE",
Q2324="Power Telco","ACTIVE"
),"")</f>
        <v>No root cause</v>
      </c>
      <c r="S2324" s="56" t="s">
        <v>17</v>
      </c>
      <c r="T2324" s="7" t="s">
        <v>17</v>
      </c>
      <c r="U2324" s="57" t="s">
        <v>17</v>
      </c>
      <c r="V2324" s="57" t="s">
        <v>17</v>
      </c>
      <c r="W2324" s="57" t="s">
        <v>17</v>
      </c>
      <c r="X2324" s="57" t="s">
        <v>17</v>
      </c>
      <c r="Y2324" s="57" t="s">
        <v>17</v>
      </c>
      <c r="Z2324" s="57" t="s">
        <v>17</v>
      </c>
      <c r="AA2324" s="57" t="s">
        <v>17</v>
      </c>
      <c r="AB2324" s="57"/>
      <c r="AC2324" s="57" t="s">
        <v>17</v>
      </c>
      <c r="AD2324" s="57" t="s">
        <v>17</v>
      </c>
      <c r="AE2324" s="57" t="s">
        <v>17</v>
      </c>
      <c r="AF2324" s="57" t="s">
        <v>17</v>
      </c>
      <c r="AG2324" s="57" t="s">
        <v>17</v>
      </c>
      <c r="AH2324" s="57" t="s">
        <v>17</v>
      </c>
      <c r="AI2324" s="57" t="s">
        <v>17</v>
      </c>
    </row>
    <row r="2325" spans="1:35" s="14" customFormat="1" x14ac:dyDescent="0.35">
      <c r="A2325" s="1" t="s">
        <v>5136</v>
      </c>
      <c r="B2325" s="1" t="s">
        <v>5137</v>
      </c>
      <c r="C2325" s="3"/>
      <c r="D2325" s="1" t="s">
        <v>12</v>
      </c>
      <c r="E2325" s="1" t="s">
        <v>13</v>
      </c>
      <c r="F2325" s="3" t="s">
        <v>39</v>
      </c>
      <c r="G2325" s="1" t="s">
        <v>5136</v>
      </c>
      <c r="H2325" s="51" t="str">
        <f>_xlfn.XLOOKUP(B2325,'[1]Nur des jours'!$B:$B,'[1]Nur des jours'!$H:$H,"")</f>
        <v>ZTE</v>
      </c>
      <c r="I2325" s="52">
        <v>0</v>
      </c>
      <c r="J2325" s="52">
        <v>0</v>
      </c>
      <c r="K2325" s="52">
        <v>0</v>
      </c>
      <c r="L2325" s="53">
        <v>0</v>
      </c>
      <c r="M2325" s="54" t="s">
        <v>5342</v>
      </c>
      <c r="N2325" s="55" t="s">
        <v>5561</v>
      </c>
      <c r="O2325" s="16" t="str" cm="1">
        <f t="array" ref="O2325">IFERROR(_xlfn.IFS(
Q2325="MPR ISSUE","PDH",
Q2325="BSS Hardware Issue","BSS",
Q2325="Sites strategiques, MLL, Pylone, etc.","ENVTECH",
Q2325="AKTIVCO DEFAUT GE &amp; POWER Cabinet","AKTIVCO",
Q2325="AKTIVCO Coupure ENEO &amp; Baisse de tension","AKTIVCO GRID ONLY",
Q2325="Coupure ENEO &amp; Baisse de tension","IHS GRID ONLY",
Q2325="Defaut GE &amp; POWER Cabinet","IHS",
Q2325="Sharing","Partners",
Q2325="SIte strategiques &amp; DataCenter","SST &amp; DC",
Q2325="Exclu","Exclu",
Q2325="SAT","SAT",
Q2325="SPARE-ISSUE","SPARE-ISSUE",
Q2325="Fiber CAmtel","TRANS_FO_CAMTEL",
Q2325="Fiber AOF","Fiber AOF",
Q2325="Projet OCM (HUAWEI)","TRAVAUX-HUAWEI",
Q2325="Projet OCM (NOKIA)","TRAVAUX-NOKIA",
Q2325="ACCESS-ISSUE","ACCESS-ISSUE",
Q2325="Projet OCM (ZTE, NOKIA, autres projets)","TRAVAUX OCM",
Q2325="No root CAuse","No root cause",
Q2325="ODU HS","PDH",
Q2325="IP &amp; VLAN","PDH",
Q2325="Warehouse HUAWEI","SPARE-ISSUE",
Q2325="SPARE-HS","SPARE-ISSUE",
Q2325="Power Telco","BSS"
),"")</f>
        <v>Exclu</v>
      </c>
      <c r="P2325" s="22" t="str" cm="1">
        <f t="array" ref="P2325">IFERROR(_xlfn.IFS(
Q2325="MPR ISSUE","TX ISSUE",
Q2325="BSS Hardware Issue","RAN ISSUE",
Q2325="Sites strategiques, MLL, Pylone, etc.","ENVTECH",
Q2325="AKTIVCO DEFAUT GE &amp; POWER Cabinet","POWER ISSUE",
Q2325="AKTIVCO Coupure ENEO &amp; Baisse de tension","POWER ISSUE",
Q2325="Coupure ENEO &amp; Baisse de tension","POWER ISSUE",
Q2325="Defaut GE &amp; POWER Cabinet","POWER ISSUE",
Q2325="Sharing","POWER ISSUE",
Q2325="SIte strategiques &amp; DataCenter","POWER ISSUE",
Q2325="Exclu","Exclu",
Q2325="SAT","TX ISSUE",
Q2325="SPARE-ISSUE","SPARE-ISSUE",
Q2325="Fiber CAmtel","TX ISSUE",
Q2325="Fiber AOF","TX ISSUE",
Q2325="Projet OCM (HUAWEI)","TRAVAUX-HUAWEI",
Q2325="Projet OCM (NOKIA)","TRAVAUX -NOKIA",
Q2325="ACCESS-ISSUE","ACCESS-ISSUE",
Q2325="Projet OCM (ZTE, NOKIA, autres projets)","TRAVAUX OCM",
Q2325="No root CAuse","No root cause",
Q2325="ODU HS","TX ISSUE",
Q2325="IP &amp; VLAN","TX ISSUE",
Q2325="Warehouse HUAWEI","SPARE-ISSUE",
Q2325="SPARE-HS","SPARE-ISSUE",
Q2325="Power Telco","RAN ISSUE"
),"")</f>
        <v>Exclu</v>
      </c>
      <c r="Q2325" s="48" t="s">
        <v>5533</v>
      </c>
      <c r="R2325" s="23" t="str" cm="1">
        <f t="array" ref="R2325">IFERROR(_xlfn.IFS(
Q2325="MPR ISSUE","ACTIVE",
Q2325="BSS Hardware Issue","ACTIVE",
Q2325="Sites strategiques, MLL, Pylone, etc.","PASSIVE",
Q2325="AKTIVCO DEFAUT GE &amp; POWER Cabinet","PASSIVE",
Q2325="AKTIVCO Coupure ENEO &amp; Baisse de tension","PASSIVE",
Q2325="Coupure ENEO &amp; Baisse de tension","PASSIVE",
Q2325="Defaut GE &amp; POWER Cabinet","PASSIVE",
Q2325="Sharing","PASSIVE",
Q2325="SIte strategiques &amp; DataCenter","PASSIVE",
Q2325="Exclu","Exclu",
Q2325="SAT","ACTIVE",
Q2325="SPARE-ISSUE","SPARE-ISSUE",
Q2325="Fiber CAmtel","ACTIVE",
Q2325="Fiber AOF","ACTIVE",
Q2325="Projet OCM (HUAWEI)","PLANNED WORKS",
Q2325="Projet OCM (NOKIA)","PLANNED WORKS",
Q2325="ACCESS-ISSUE","ACCESS-ISSUE",
Q2325="Projet OCM (ZTE, NOKIA, autres projets)","PLANNED WORKS",
Q2325="No root CAuse","No root cause",
Q2325="ODU HS","ACTIVE",
Q2325="IP &amp; VLAN","ACTIVE",
Q2325="Warehouse HUAWEI","SPARE-ISSUE",
Q2325="SPARE-HS","SPARE-ISSUE",
Q2325="Power Telco","ACTIVE"
),"")</f>
        <v>Exclu</v>
      </c>
      <c r="S2325" s="56" t="s">
        <v>17</v>
      </c>
      <c r="T2325" s="7" t="s">
        <v>17</v>
      </c>
      <c r="U2325" s="57" t="s">
        <v>17</v>
      </c>
      <c r="V2325" s="57" t="s">
        <v>17</v>
      </c>
      <c r="W2325" s="57" t="s">
        <v>17</v>
      </c>
      <c r="X2325" s="57" t="s">
        <v>17</v>
      </c>
      <c r="Y2325" s="57" t="s">
        <v>17</v>
      </c>
      <c r="Z2325" s="57" t="s">
        <v>17</v>
      </c>
      <c r="AA2325" s="57" t="s">
        <v>17</v>
      </c>
      <c r="AB2325" s="57" t="s">
        <v>17</v>
      </c>
      <c r="AC2325" s="57" t="s">
        <v>17</v>
      </c>
      <c r="AD2325" s="57" t="s">
        <v>17</v>
      </c>
      <c r="AE2325" s="57" t="s">
        <v>17</v>
      </c>
      <c r="AF2325" s="57" t="s">
        <v>17</v>
      </c>
      <c r="AG2325" s="57" t="s">
        <v>17</v>
      </c>
      <c r="AH2325" s="57" t="s">
        <v>17</v>
      </c>
      <c r="AI2325" s="57" t="s">
        <v>17</v>
      </c>
    </row>
    <row r="2326" spans="1:35" s="14" customFormat="1" x14ac:dyDescent="0.35">
      <c r="A2326" s="1" t="s">
        <v>1764</v>
      </c>
      <c r="B2326" s="1" t="s">
        <v>5088</v>
      </c>
      <c r="C2326" s="3"/>
      <c r="D2326" s="1" t="s">
        <v>12</v>
      </c>
      <c r="E2326" s="1" t="s">
        <v>596</v>
      </c>
      <c r="F2326" s="3" t="s">
        <v>228</v>
      </c>
      <c r="G2326" s="1" t="s">
        <v>1764</v>
      </c>
      <c r="H2326" s="51" t="str">
        <f>_xlfn.XLOOKUP(B2326,'[1]Nur des jours'!$B:$B,'[1]Nur des jours'!$H:$H,"")</f>
        <v>ZTE</v>
      </c>
      <c r="I2326" s="52">
        <v>0</v>
      </c>
      <c r="J2326" s="52">
        <v>0</v>
      </c>
      <c r="K2326" s="52">
        <v>0</v>
      </c>
      <c r="L2326" s="53">
        <v>0</v>
      </c>
      <c r="M2326" s="54" t="s">
        <v>5374</v>
      </c>
      <c r="N2326" s="55"/>
      <c r="O2326" s="16" t="str" cm="1">
        <f t="array" ref="O2326">IFERROR(_xlfn.IFS(
Q2326="MPR ISSUE","PDH",
Q2326="BSS Hardware Issue","BSS",
Q2326="Sites strategiques, MLL, Pylone, etc.","ENVTECH",
Q2326="AKTIVCO DEFAUT GE &amp; POWER Cabinet","AKTIVCO",
Q2326="AKTIVCO Coupure ENEO &amp; Baisse de tension","AKTIVCO GRID ONLY",
Q2326="Coupure ENEO &amp; Baisse de tension","IHS GRID ONLY",
Q2326="Defaut GE &amp; POWER Cabinet","IHS",
Q2326="Sharing","Partners",
Q2326="SIte strategiques &amp; DataCenter","SST &amp; DC",
Q2326="Exclu","Exclu",
Q2326="SAT","SAT",
Q2326="SPARE-ISSUE","SPARE-ISSUE",
Q2326="Fiber CAmtel","TRANS_FO_CAMTEL",
Q2326="Fiber AOF","Fiber AOF",
Q2326="Projet OCM (HUAWEI)","TRAVAUX-HUAWEI",
Q2326="Projet OCM (NOKIA)","TRAVAUX-NOKIA",
Q2326="ACCESS-ISSUE","ACCESS-ISSUE",
Q2326="Projet OCM (ZTE, NOKIA, autres projets)","TRAVAUX OCM",
Q2326="No root CAuse","No root cause",
Q2326="ODU HS","PDH",
Q2326="IP &amp; VLAN","PDH",
Q2326="Warehouse HUAWEI","SPARE-ISSUE",
Q2326="SPARE-HS","SPARE-ISSUE",
Q2326="Power Telco","BSS"
),"")</f>
        <v>No root cause</v>
      </c>
      <c r="P2326" s="22" t="str" cm="1">
        <f t="array" ref="P2326">IFERROR(_xlfn.IFS(
Q2326="MPR ISSUE","TX ISSUE",
Q2326="BSS Hardware Issue","RAN ISSUE",
Q2326="Sites strategiques, MLL, Pylone, etc.","ENVTECH",
Q2326="AKTIVCO DEFAUT GE &amp; POWER Cabinet","POWER ISSUE",
Q2326="AKTIVCO Coupure ENEO &amp; Baisse de tension","POWER ISSUE",
Q2326="Coupure ENEO &amp; Baisse de tension","POWER ISSUE",
Q2326="Defaut GE &amp; POWER Cabinet","POWER ISSUE",
Q2326="Sharing","POWER ISSUE",
Q2326="SIte strategiques &amp; DataCenter","POWER ISSUE",
Q2326="Exclu","Exclu",
Q2326="SAT","TX ISSUE",
Q2326="SPARE-ISSUE","SPARE-ISSUE",
Q2326="Fiber CAmtel","TX ISSUE",
Q2326="Fiber AOF","TX ISSUE",
Q2326="Projet OCM (HUAWEI)","TRAVAUX-HUAWEI",
Q2326="Projet OCM (NOKIA)","TRAVAUX -NOKIA",
Q2326="ACCESS-ISSUE","ACCESS-ISSUE",
Q2326="Projet OCM (ZTE, NOKIA, autres projets)","TRAVAUX OCM",
Q2326="No root CAuse","No root cause",
Q2326="ODU HS","TX ISSUE",
Q2326="IP &amp; VLAN","TX ISSUE",
Q2326="Warehouse HUAWEI","SPARE-ISSUE",
Q2326="SPARE-HS","SPARE-ISSUE",
Q2326="Power Telco","RAN ISSUE"
),"")</f>
        <v>No root cause</v>
      </c>
      <c r="Q2326" s="48" t="s">
        <v>5573</v>
      </c>
      <c r="R2326" s="23" t="str" cm="1">
        <f t="array" ref="R2326">IFERROR(_xlfn.IFS(
Q2326="MPR ISSUE","ACTIVE",
Q2326="BSS Hardware Issue","ACTIVE",
Q2326="Sites strategiques, MLL, Pylone, etc.","PASSIVE",
Q2326="AKTIVCO DEFAUT GE &amp; POWER Cabinet","PASSIVE",
Q2326="AKTIVCO Coupure ENEO &amp; Baisse de tension","PASSIVE",
Q2326="Coupure ENEO &amp; Baisse de tension","PASSIVE",
Q2326="Defaut GE &amp; POWER Cabinet","PASSIVE",
Q2326="Sharing","PASSIVE",
Q2326="SIte strategiques &amp; DataCenter","PASSIVE",
Q2326="Exclu","Exclu",
Q2326="SAT","ACTIVE",
Q2326="SPARE-ISSUE","SPARE-ISSUE",
Q2326="Fiber CAmtel","ACTIVE",
Q2326="Fiber AOF","ACTIVE",
Q2326="Projet OCM (HUAWEI)","PLANNED WORKS",
Q2326="Projet OCM (NOKIA)","PLANNED WORKS",
Q2326="ACCESS-ISSUE","ACCESS-ISSUE",
Q2326="Projet OCM (ZTE, NOKIA, autres projets)","PLANNED WORKS",
Q2326="No root CAuse","No root cause",
Q2326="ODU HS","ACTIVE",
Q2326="IP &amp; VLAN","ACTIVE",
Q2326="Warehouse HUAWEI","SPARE-ISSUE",
Q2326="SPARE-HS","SPARE-ISSUE",
Q2326="Power Telco","ACTIVE"
),"")</f>
        <v>No root cause</v>
      </c>
      <c r="S2326" s="56" t="s">
        <v>17</v>
      </c>
      <c r="T2326" s="7" t="s">
        <v>17</v>
      </c>
      <c r="U2326" s="57" t="s">
        <v>17</v>
      </c>
      <c r="V2326" s="57" t="s">
        <v>17</v>
      </c>
      <c r="W2326" s="57" t="s">
        <v>17</v>
      </c>
      <c r="X2326" s="57" t="s">
        <v>17</v>
      </c>
      <c r="Y2326" s="57" t="s">
        <v>17</v>
      </c>
      <c r="Z2326" s="57" t="s">
        <v>17</v>
      </c>
      <c r="AA2326" s="57" t="s">
        <v>17</v>
      </c>
      <c r="AB2326" s="57"/>
      <c r="AC2326" s="57" t="s">
        <v>17</v>
      </c>
      <c r="AD2326" s="57" t="s">
        <v>17</v>
      </c>
      <c r="AE2326" s="57" t="s">
        <v>17</v>
      </c>
      <c r="AF2326" s="57" t="s">
        <v>17</v>
      </c>
      <c r="AG2326" s="57" t="s">
        <v>17</v>
      </c>
      <c r="AH2326" s="57" t="s">
        <v>17</v>
      </c>
      <c r="AI2326" s="57" t="s">
        <v>17</v>
      </c>
    </row>
    <row r="2327" spans="1:35" s="14" customFormat="1" x14ac:dyDescent="0.35">
      <c r="A2327" s="1" t="s">
        <v>4798</v>
      </c>
      <c r="B2327" s="1" t="s">
        <v>5089</v>
      </c>
      <c r="C2327" s="3"/>
      <c r="D2327" s="1" t="s">
        <v>12</v>
      </c>
      <c r="E2327" s="1" t="s">
        <v>13</v>
      </c>
      <c r="F2327" s="3" t="s">
        <v>39</v>
      </c>
      <c r="G2327" s="1" t="s">
        <v>4798</v>
      </c>
      <c r="H2327" s="51" t="str">
        <f>_xlfn.XLOOKUP(B2327,'[1]Nur des jours'!$B:$B,'[1]Nur des jours'!$H:$H,"")</f>
        <v>ZTE</v>
      </c>
      <c r="I2327" s="52">
        <v>0</v>
      </c>
      <c r="J2327" s="52">
        <v>0</v>
      </c>
      <c r="K2327" s="52">
        <v>0</v>
      </c>
      <c r="L2327" s="53">
        <v>0</v>
      </c>
      <c r="M2327" s="54" t="s">
        <v>5374</v>
      </c>
      <c r="N2327" s="55"/>
      <c r="O2327" s="16" t="str" cm="1">
        <f t="array" ref="O2327">IFERROR(_xlfn.IFS(
Q2327="MPR ISSUE","PDH",
Q2327="BSS Hardware Issue","BSS",
Q2327="Sites strategiques, MLL, Pylone, etc.","ENVTECH",
Q2327="AKTIVCO DEFAUT GE &amp; POWER Cabinet","AKTIVCO",
Q2327="AKTIVCO Coupure ENEO &amp; Baisse de tension","AKTIVCO GRID ONLY",
Q2327="Coupure ENEO &amp; Baisse de tension","IHS GRID ONLY",
Q2327="Defaut GE &amp; POWER Cabinet","IHS",
Q2327="Sharing","Partners",
Q2327="SIte strategiques &amp; DataCenter","SST &amp; DC",
Q2327="Exclu","Exclu",
Q2327="SAT","SAT",
Q2327="SPARE-ISSUE","SPARE-ISSUE",
Q2327="Fiber CAmtel","TRANS_FO_CAMTEL",
Q2327="Fiber AOF","Fiber AOF",
Q2327="Projet OCM (HUAWEI)","TRAVAUX-HUAWEI",
Q2327="Projet OCM (NOKIA)","TRAVAUX-NOKIA",
Q2327="ACCESS-ISSUE","ACCESS-ISSUE",
Q2327="Projet OCM (ZTE, NOKIA, autres projets)","TRAVAUX OCM",
Q2327="No root CAuse","No root cause",
Q2327="ODU HS","PDH",
Q2327="IP &amp; VLAN","PDH",
Q2327="Warehouse HUAWEI","SPARE-ISSUE",
Q2327="SPARE-HS","SPARE-ISSUE",
Q2327="Power Telco","BSS"
),"")</f>
        <v>No root cause</v>
      </c>
      <c r="P2327" s="22" t="str" cm="1">
        <f t="array" ref="P2327">IFERROR(_xlfn.IFS(
Q2327="MPR ISSUE","TX ISSUE",
Q2327="BSS Hardware Issue","RAN ISSUE",
Q2327="Sites strategiques, MLL, Pylone, etc.","ENVTECH",
Q2327="AKTIVCO DEFAUT GE &amp; POWER Cabinet","POWER ISSUE",
Q2327="AKTIVCO Coupure ENEO &amp; Baisse de tension","POWER ISSUE",
Q2327="Coupure ENEO &amp; Baisse de tension","POWER ISSUE",
Q2327="Defaut GE &amp; POWER Cabinet","POWER ISSUE",
Q2327="Sharing","POWER ISSUE",
Q2327="SIte strategiques &amp; DataCenter","POWER ISSUE",
Q2327="Exclu","Exclu",
Q2327="SAT","TX ISSUE",
Q2327="SPARE-ISSUE","SPARE-ISSUE",
Q2327="Fiber CAmtel","TX ISSUE",
Q2327="Fiber AOF","TX ISSUE",
Q2327="Projet OCM (HUAWEI)","TRAVAUX-HUAWEI",
Q2327="Projet OCM (NOKIA)","TRAVAUX -NOKIA",
Q2327="ACCESS-ISSUE","ACCESS-ISSUE",
Q2327="Projet OCM (ZTE, NOKIA, autres projets)","TRAVAUX OCM",
Q2327="No root CAuse","No root cause",
Q2327="ODU HS","TX ISSUE",
Q2327="IP &amp; VLAN","TX ISSUE",
Q2327="Warehouse HUAWEI","SPARE-ISSUE",
Q2327="SPARE-HS","SPARE-ISSUE",
Q2327="Power Telco","RAN ISSUE"
),"")</f>
        <v>No root cause</v>
      </c>
      <c r="Q2327" s="48" t="s">
        <v>5573</v>
      </c>
      <c r="R2327" s="23" t="str" cm="1">
        <f t="array" ref="R2327">IFERROR(_xlfn.IFS(
Q2327="MPR ISSUE","ACTIVE",
Q2327="BSS Hardware Issue","ACTIVE",
Q2327="Sites strategiques, MLL, Pylone, etc.","PASSIVE",
Q2327="AKTIVCO DEFAUT GE &amp; POWER Cabinet","PASSIVE",
Q2327="AKTIVCO Coupure ENEO &amp; Baisse de tension","PASSIVE",
Q2327="Coupure ENEO &amp; Baisse de tension","PASSIVE",
Q2327="Defaut GE &amp; POWER Cabinet","PASSIVE",
Q2327="Sharing","PASSIVE",
Q2327="SIte strategiques &amp; DataCenter","PASSIVE",
Q2327="Exclu","Exclu",
Q2327="SAT","ACTIVE",
Q2327="SPARE-ISSUE","SPARE-ISSUE",
Q2327="Fiber CAmtel","ACTIVE",
Q2327="Fiber AOF","ACTIVE",
Q2327="Projet OCM (HUAWEI)","PLANNED WORKS",
Q2327="Projet OCM (NOKIA)","PLANNED WORKS",
Q2327="ACCESS-ISSUE","ACCESS-ISSUE",
Q2327="Projet OCM (ZTE, NOKIA, autres projets)","PLANNED WORKS",
Q2327="No root CAuse","No root cause",
Q2327="ODU HS","ACTIVE",
Q2327="IP &amp; VLAN","ACTIVE",
Q2327="Warehouse HUAWEI","SPARE-ISSUE",
Q2327="SPARE-HS","SPARE-ISSUE",
Q2327="Power Telco","ACTIVE"
),"")</f>
        <v>No root cause</v>
      </c>
      <c r="S2327" s="56" t="s">
        <v>17</v>
      </c>
      <c r="T2327" s="7" t="s">
        <v>17</v>
      </c>
      <c r="U2327" s="57" t="s">
        <v>17</v>
      </c>
      <c r="V2327" s="57" t="s">
        <v>17</v>
      </c>
      <c r="W2327" s="57" t="s">
        <v>17</v>
      </c>
      <c r="X2327" s="57" t="s">
        <v>17</v>
      </c>
      <c r="Y2327" s="57" t="s">
        <v>17</v>
      </c>
      <c r="Z2327" s="57" t="s">
        <v>17</v>
      </c>
      <c r="AA2327" s="57" t="s">
        <v>17</v>
      </c>
      <c r="AB2327" s="57"/>
      <c r="AC2327" s="57" t="s">
        <v>17</v>
      </c>
      <c r="AD2327" s="57" t="s">
        <v>17</v>
      </c>
      <c r="AE2327" s="57" t="s">
        <v>17</v>
      </c>
      <c r="AF2327" s="57" t="s">
        <v>17</v>
      </c>
      <c r="AG2327" s="57" t="s">
        <v>17</v>
      </c>
      <c r="AH2327" s="57" t="s">
        <v>17</v>
      </c>
      <c r="AI2327" s="57" t="s">
        <v>17</v>
      </c>
    </row>
    <row r="2328" spans="1:35" s="14" customFormat="1" x14ac:dyDescent="0.35">
      <c r="A2328" s="1" t="s">
        <v>5090</v>
      </c>
      <c r="B2328" s="1" t="s">
        <v>5091</v>
      </c>
      <c r="C2328" s="3"/>
      <c r="D2328" s="1" t="s">
        <v>12</v>
      </c>
      <c r="E2328" s="1" t="s">
        <v>320</v>
      </c>
      <c r="F2328" s="3" t="s">
        <v>33</v>
      </c>
      <c r="G2328" s="1" t="s">
        <v>5092</v>
      </c>
      <c r="H2328" s="51" t="str">
        <f>_xlfn.XLOOKUP(B2328,'[1]Nur des jours'!$B:$B,'[1]Nur des jours'!$H:$H,"")</f>
        <v>ZTE</v>
      </c>
      <c r="I2328" s="52">
        <v>0</v>
      </c>
      <c r="J2328" s="52">
        <v>0</v>
      </c>
      <c r="K2328" s="52">
        <v>0</v>
      </c>
      <c r="L2328" s="53">
        <v>0</v>
      </c>
      <c r="M2328" s="54" t="s">
        <v>5374</v>
      </c>
      <c r="N2328" s="55"/>
      <c r="O2328" s="16" t="str" cm="1">
        <f t="array" ref="O2328">IFERROR(_xlfn.IFS(
Q2328="MPR ISSUE","PDH",
Q2328="BSS Hardware Issue","BSS",
Q2328="Sites strategiques, MLL, Pylone, etc.","ENVTECH",
Q2328="AKTIVCO DEFAUT GE &amp; POWER Cabinet","AKTIVCO",
Q2328="AKTIVCO Coupure ENEO &amp; Baisse de tension","AKTIVCO GRID ONLY",
Q2328="Coupure ENEO &amp; Baisse de tension","IHS GRID ONLY",
Q2328="Defaut GE &amp; POWER Cabinet","IHS",
Q2328="Sharing","Partners",
Q2328="SIte strategiques &amp; DataCenter","SST &amp; DC",
Q2328="Exclu","Exclu",
Q2328="SAT","SAT",
Q2328="SPARE-ISSUE","SPARE-ISSUE",
Q2328="Fiber CAmtel","TRANS_FO_CAMTEL",
Q2328="Fiber AOF","Fiber AOF",
Q2328="Projet OCM (HUAWEI)","TRAVAUX-HUAWEI",
Q2328="Projet OCM (NOKIA)","TRAVAUX-NOKIA",
Q2328="ACCESS-ISSUE","ACCESS-ISSUE",
Q2328="Projet OCM (ZTE, NOKIA, autres projets)","TRAVAUX OCM",
Q2328="No root CAuse","No root cause",
Q2328="ODU HS","PDH",
Q2328="IP &amp; VLAN","PDH",
Q2328="Warehouse HUAWEI","SPARE-ISSUE",
Q2328="SPARE-HS","SPARE-ISSUE",
Q2328="Power Telco","BSS"
),"")</f>
        <v>No root cause</v>
      </c>
      <c r="P2328" s="22" t="str" cm="1">
        <f t="array" ref="P2328">IFERROR(_xlfn.IFS(
Q2328="MPR ISSUE","TX ISSUE",
Q2328="BSS Hardware Issue","RAN ISSUE",
Q2328="Sites strategiques, MLL, Pylone, etc.","ENVTECH",
Q2328="AKTIVCO DEFAUT GE &amp; POWER Cabinet","POWER ISSUE",
Q2328="AKTIVCO Coupure ENEO &amp; Baisse de tension","POWER ISSUE",
Q2328="Coupure ENEO &amp; Baisse de tension","POWER ISSUE",
Q2328="Defaut GE &amp; POWER Cabinet","POWER ISSUE",
Q2328="Sharing","POWER ISSUE",
Q2328="SIte strategiques &amp; DataCenter","POWER ISSUE",
Q2328="Exclu","Exclu",
Q2328="SAT","TX ISSUE",
Q2328="SPARE-ISSUE","SPARE-ISSUE",
Q2328="Fiber CAmtel","TX ISSUE",
Q2328="Fiber AOF","TX ISSUE",
Q2328="Projet OCM (HUAWEI)","TRAVAUX-HUAWEI",
Q2328="Projet OCM (NOKIA)","TRAVAUX -NOKIA",
Q2328="ACCESS-ISSUE","ACCESS-ISSUE",
Q2328="Projet OCM (ZTE, NOKIA, autres projets)","TRAVAUX OCM",
Q2328="No root CAuse","No root cause",
Q2328="ODU HS","TX ISSUE",
Q2328="IP &amp; VLAN","TX ISSUE",
Q2328="Warehouse HUAWEI","SPARE-ISSUE",
Q2328="SPARE-HS","SPARE-ISSUE",
Q2328="Power Telco","RAN ISSUE"
),"")</f>
        <v>No root cause</v>
      </c>
      <c r="Q2328" s="48" t="s">
        <v>5573</v>
      </c>
      <c r="R2328" s="23" t="str" cm="1">
        <f t="array" ref="R2328">IFERROR(_xlfn.IFS(
Q2328="MPR ISSUE","ACTIVE",
Q2328="BSS Hardware Issue","ACTIVE",
Q2328="Sites strategiques, MLL, Pylone, etc.","PASSIVE",
Q2328="AKTIVCO DEFAUT GE &amp; POWER Cabinet","PASSIVE",
Q2328="AKTIVCO Coupure ENEO &amp; Baisse de tension","PASSIVE",
Q2328="Coupure ENEO &amp; Baisse de tension","PASSIVE",
Q2328="Defaut GE &amp; POWER Cabinet","PASSIVE",
Q2328="Sharing","PASSIVE",
Q2328="SIte strategiques &amp; DataCenter","PASSIVE",
Q2328="Exclu","Exclu",
Q2328="SAT","ACTIVE",
Q2328="SPARE-ISSUE","SPARE-ISSUE",
Q2328="Fiber CAmtel","ACTIVE",
Q2328="Fiber AOF","ACTIVE",
Q2328="Projet OCM (HUAWEI)","PLANNED WORKS",
Q2328="Projet OCM (NOKIA)","PLANNED WORKS",
Q2328="ACCESS-ISSUE","ACCESS-ISSUE",
Q2328="Projet OCM (ZTE, NOKIA, autres projets)","PLANNED WORKS",
Q2328="No root CAuse","No root cause",
Q2328="ODU HS","ACTIVE",
Q2328="IP &amp; VLAN","ACTIVE",
Q2328="Warehouse HUAWEI","SPARE-ISSUE",
Q2328="SPARE-HS","SPARE-ISSUE",
Q2328="Power Telco","ACTIVE"
),"")</f>
        <v>No root cause</v>
      </c>
      <c r="S2328" s="56" t="s">
        <v>17</v>
      </c>
      <c r="T2328" s="7" t="s">
        <v>17</v>
      </c>
      <c r="U2328" s="57" t="s">
        <v>17</v>
      </c>
      <c r="V2328" s="57" t="s">
        <v>17</v>
      </c>
      <c r="W2328" s="57" t="s">
        <v>17</v>
      </c>
      <c r="X2328" s="57" t="s">
        <v>17</v>
      </c>
      <c r="Y2328" s="57" t="s">
        <v>17</v>
      </c>
      <c r="Z2328" s="57" t="s">
        <v>17</v>
      </c>
      <c r="AA2328" s="57" t="s">
        <v>17</v>
      </c>
      <c r="AB2328" s="57"/>
      <c r="AC2328" s="57" t="s">
        <v>17</v>
      </c>
      <c r="AD2328" s="57" t="s">
        <v>17</v>
      </c>
      <c r="AE2328" s="57" t="s">
        <v>17</v>
      </c>
      <c r="AF2328" s="57" t="s">
        <v>17</v>
      </c>
      <c r="AG2328" s="57" t="s">
        <v>17</v>
      </c>
      <c r="AH2328" s="57" t="s">
        <v>17</v>
      </c>
      <c r="AI2328" s="57" t="s">
        <v>17</v>
      </c>
    </row>
    <row r="2329" spans="1:35" s="14" customFormat="1" x14ac:dyDescent="0.35">
      <c r="A2329" s="1" t="s">
        <v>5097</v>
      </c>
      <c r="B2329" s="1" t="s">
        <v>5098</v>
      </c>
      <c r="C2329" s="3"/>
      <c r="D2329" s="1" t="s">
        <v>12</v>
      </c>
      <c r="E2329" s="1" t="s">
        <v>632</v>
      </c>
      <c r="F2329" s="3" t="s">
        <v>71</v>
      </c>
      <c r="G2329" s="1" t="s">
        <v>5099</v>
      </c>
      <c r="H2329" s="51" t="str">
        <f>_xlfn.XLOOKUP(B2329,'[1]Nur des jours'!$B:$B,'[1]Nur des jours'!$H:$H,"")</f>
        <v>ZTE</v>
      </c>
      <c r="I2329" s="52">
        <v>0</v>
      </c>
      <c r="J2329" s="52">
        <v>0</v>
      </c>
      <c r="K2329" s="52">
        <v>0</v>
      </c>
      <c r="L2329" s="53">
        <v>0</v>
      </c>
      <c r="M2329" s="54" t="s">
        <v>5374</v>
      </c>
      <c r="N2329" s="55"/>
      <c r="O2329" s="16" t="str" cm="1">
        <f t="array" ref="O2329">IFERROR(_xlfn.IFS(
Q2329="MPR ISSUE","PDH",
Q2329="BSS Hardware Issue","BSS",
Q2329="Sites strategiques, MLL, Pylone, etc.","ENVTECH",
Q2329="AKTIVCO DEFAUT GE &amp; POWER Cabinet","AKTIVCO",
Q2329="AKTIVCO Coupure ENEO &amp; Baisse de tension","AKTIVCO GRID ONLY",
Q2329="Coupure ENEO &amp; Baisse de tension","IHS GRID ONLY",
Q2329="Defaut GE &amp; POWER Cabinet","IHS",
Q2329="Sharing","Partners",
Q2329="SIte strategiques &amp; DataCenter","SST &amp; DC",
Q2329="Exclu","Exclu",
Q2329="SAT","SAT",
Q2329="SPARE-ISSUE","SPARE-ISSUE",
Q2329="Fiber CAmtel","TRANS_FO_CAMTEL",
Q2329="Fiber AOF","Fiber AOF",
Q2329="Projet OCM (HUAWEI)","TRAVAUX-HUAWEI",
Q2329="Projet OCM (NOKIA)","TRAVAUX-NOKIA",
Q2329="ACCESS-ISSUE","ACCESS-ISSUE",
Q2329="Projet OCM (ZTE, NOKIA, autres projets)","TRAVAUX OCM",
Q2329="No root CAuse","No root cause",
Q2329="ODU HS","PDH",
Q2329="IP &amp; VLAN","PDH",
Q2329="Warehouse HUAWEI","SPARE-ISSUE",
Q2329="SPARE-HS","SPARE-ISSUE",
Q2329="Power Telco","BSS"
),"")</f>
        <v>No root cause</v>
      </c>
      <c r="P2329" s="22" t="str" cm="1">
        <f t="array" ref="P2329">IFERROR(_xlfn.IFS(
Q2329="MPR ISSUE","TX ISSUE",
Q2329="BSS Hardware Issue","RAN ISSUE",
Q2329="Sites strategiques, MLL, Pylone, etc.","ENVTECH",
Q2329="AKTIVCO DEFAUT GE &amp; POWER Cabinet","POWER ISSUE",
Q2329="AKTIVCO Coupure ENEO &amp; Baisse de tension","POWER ISSUE",
Q2329="Coupure ENEO &amp; Baisse de tension","POWER ISSUE",
Q2329="Defaut GE &amp; POWER Cabinet","POWER ISSUE",
Q2329="Sharing","POWER ISSUE",
Q2329="SIte strategiques &amp; DataCenter","POWER ISSUE",
Q2329="Exclu","Exclu",
Q2329="SAT","TX ISSUE",
Q2329="SPARE-ISSUE","SPARE-ISSUE",
Q2329="Fiber CAmtel","TX ISSUE",
Q2329="Fiber AOF","TX ISSUE",
Q2329="Projet OCM (HUAWEI)","TRAVAUX-HUAWEI",
Q2329="Projet OCM (NOKIA)","TRAVAUX -NOKIA",
Q2329="ACCESS-ISSUE","ACCESS-ISSUE",
Q2329="Projet OCM (ZTE, NOKIA, autres projets)","TRAVAUX OCM",
Q2329="No root CAuse","No root cause",
Q2329="ODU HS","TX ISSUE",
Q2329="IP &amp; VLAN","TX ISSUE",
Q2329="Warehouse HUAWEI","SPARE-ISSUE",
Q2329="SPARE-HS","SPARE-ISSUE",
Q2329="Power Telco","RAN ISSUE"
),"")</f>
        <v>No root cause</v>
      </c>
      <c r="Q2329" s="48" t="s">
        <v>5573</v>
      </c>
      <c r="R2329" s="23" t="str" cm="1">
        <f t="array" ref="R2329">IFERROR(_xlfn.IFS(
Q2329="MPR ISSUE","ACTIVE",
Q2329="BSS Hardware Issue","ACTIVE",
Q2329="Sites strategiques, MLL, Pylone, etc.","PASSIVE",
Q2329="AKTIVCO DEFAUT GE &amp; POWER Cabinet","PASSIVE",
Q2329="AKTIVCO Coupure ENEO &amp; Baisse de tension","PASSIVE",
Q2329="Coupure ENEO &amp; Baisse de tension","PASSIVE",
Q2329="Defaut GE &amp; POWER Cabinet","PASSIVE",
Q2329="Sharing","PASSIVE",
Q2329="SIte strategiques &amp; DataCenter","PASSIVE",
Q2329="Exclu","Exclu",
Q2329="SAT","ACTIVE",
Q2329="SPARE-ISSUE","SPARE-ISSUE",
Q2329="Fiber CAmtel","ACTIVE",
Q2329="Fiber AOF","ACTIVE",
Q2329="Projet OCM (HUAWEI)","PLANNED WORKS",
Q2329="Projet OCM (NOKIA)","PLANNED WORKS",
Q2329="ACCESS-ISSUE","ACCESS-ISSUE",
Q2329="Projet OCM (ZTE, NOKIA, autres projets)","PLANNED WORKS",
Q2329="No root CAuse","No root cause",
Q2329="ODU HS","ACTIVE",
Q2329="IP &amp; VLAN","ACTIVE",
Q2329="Warehouse HUAWEI","SPARE-ISSUE",
Q2329="SPARE-HS","SPARE-ISSUE",
Q2329="Power Telco","ACTIVE"
),"")</f>
        <v>No root cause</v>
      </c>
      <c r="S2329" s="56" t="s">
        <v>17</v>
      </c>
      <c r="T2329" s="7" t="s">
        <v>17</v>
      </c>
      <c r="U2329" s="57" t="s">
        <v>17</v>
      </c>
      <c r="V2329" s="57" t="s">
        <v>17</v>
      </c>
      <c r="W2329" s="57" t="s">
        <v>17</v>
      </c>
      <c r="X2329" s="57" t="s">
        <v>17</v>
      </c>
      <c r="Y2329" s="57" t="s">
        <v>17</v>
      </c>
      <c r="Z2329" s="57" t="s">
        <v>17</v>
      </c>
      <c r="AA2329" s="57" t="s">
        <v>17</v>
      </c>
      <c r="AB2329" s="57"/>
      <c r="AC2329" s="57" t="s">
        <v>17</v>
      </c>
      <c r="AD2329" s="57" t="s">
        <v>17</v>
      </c>
      <c r="AE2329" s="57" t="s">
        <v>17</v>
      </c>
      <c r="AF2329" s="57" t="s">
        <v>17</v>
      </c>
      <c r="AG2329" s="57" t="s">
        <v>17</v>
      </c>
      <c r="AH2329" s="57" t="s">
        <v>17</v>
      </c>
      <c r="AI2329" s="57" t="s">
        <v>17</v>
      </c>
    </row>
    <row r="2330" spans="1:35" s="14" customFormat="1" x14ac:dyDescent="0.35">
      <c r="A2330" s="1" t="s">
        <v>5105</v>
      </c>
      <c r="B2330" s="1" t="s">
        <v>5106</v>
      </c>
      <c r="C2330" s="3"/>
      <c r="D2330" s="1" t="s">
        <v>23</v>
      </c>
      <c r="E2330" s="1" t="s">
        <v>32</v>
      </c>
      <c r="F2330" s="3" t="s">
        <v>39</v>
      </c>
      <c r="G2330" s="1" t="s">
        <v>40</v>
      </c>
      <c r="H2330" s="60" t="str">
        <f>_xlfn.XLOOKUP(B2330,'[1]Nur des jours'!$B:$B,'[1]Nur des jours'!$H:$H,"")</f>
        <v>NOKIA</v>
      </c>
      <c r="I2330" s="52">
        <v>0</v>
      </c>
      <c r="J2330" s="52">
        <v>0</v>
      </c>
      <c r="K2330" s="52">
        <v>0</v>
      </c>
      <c r="L2330" s="53">
        <v>0</v>
      </c>
      <c r="M2330" s="54" t="s">
        <v>5374</v>
      </c>
      <c r="N2330" s="55"/>
      <c r="O2330" s="16" t="str" cm="1">
        <f t="array" ref="O2330">IFERROR(_xlfn.IFS(
Q2330="MPR ISSUE","PDH",
Q2330="BSS Hardware Issue","BSS",
Q2330="Sites strategiques, MLL, Pylone, etc.","ENVTECH",
Q2330="AKTIVCO DEFAUT GE &amp; POWER Cabinet","AKTIVCO",
Q2330="AKTIVCO Coupure ENEO &amp; Baisse de tension","AKTIVCO GRID ONLY",
Q2330="Coupure ENEO &amp; Baisse de tension","IHS GRID ONLY",
Q2330="Defaut GE &amp; POWER Cabinet","IHS",
Q2330="Sharing","Partners",
Q2330="SIte strategiques &amp; DataCenter","SST &amp; DC",
Q2330="Exclu","Exclu",
Q2330="SAT","SAT",
Q2330="SPARE-ISSUE","SPARE-ISSUE",
Q2330="Fiber CAmtel","TRANS_FO_CAMTEL",
Q2330="Fiber AOF","Fiber AOF",
Q2330="Projet OCM (HUAWEI)","TRAVAUX-HUAWEI",
Q2330="Projet OCM (NOKIA)","TRAVAUX-NOKIA",
Q2330="ACCESS-ISSUE","ACCESS-ISSUE",
Q2330="Projet OCM (ZTE, NOKIA, autres projets)","TRAVAUX OCM",
Q2330="No root CAuse","No root cause",
Q2330="ODU HS","PDH",
Q2330="IP &amp; VLAN","PDH",
Q2330="Warehouse HUAWEI","SPARE-ISSUE",
Q2330="SPARE-HS","SPARE-ISSUE",
Q2330="Power Telco","BSS"
),"")</f>
        <v>No root cause</v>
      </c>
      <c r="P2330" s="22" t="str" cm="1">
        <f t="array" ref="P2330">IFERROR(_xlfn.IFS(
Q2330="MPR ISSUE","TX ISSUE",
Q2330="BSS Hardware Issue","RAN ISSUE",
Q2330="Sites strategiques, MLL, Pylone, etc.","ENVTECH",
Q2330="AKTIVCO DEFAUT GE &amp; POWER Cabinet","POWER ISSUE",
Q2330="AKTIVCO Coupure ENEO &amp; Baisse de tension","POWER ISSUE",
Q2330="Coupure ENEO &amp; Baisse de tension","POWER ISSUE",
Q2330="Defaut GE &amp; POWER Cabinet","POWER ISSUE",
Q2330="Sharing","POWER ISSUE",
Q2330="SIte strategiques &amp; DataCenter","POWER ISSUE",
Q2330="Exclu","Exclu",
Q2330="SAT","TX ISSUE",
Q2330="SPARE-ISSUE","SPARE-ISSUE",
Q2330="Fiber CAmtel","TX ISSUE",
Q2330="Fiber AOF","TX ISSUE",
Q2330="Projet OCM (HUAWEI)","TRAVAUX-HUAWEI",
Q2330="Projet OCM (NOKIA)","TRAVAUX -NOKIA",
Q2330="ACCESS-ISSUE","ACCESS-ISSUE",
Q2330="Projet OCM (ZTE, NOKIA, autres projets)","TRAVAUX OCM",
Q2330="No root CAuse","No root cause",
Q2330="ODU HS","TX ISSUE",
Q2330="IP &amp; VLAN","TX ISSUE",
Q2330="Warehouse HUAWEI","SPARE-ISSUE",
Q2330="SPARE-HS","SPARE-ISSUE",
Q2330="Power Telco","RAN ISSUE"
),"")</f>
        <v>No root cause</v>
      </c>
      <c r="Q2330" s="48" t="s">
        <v>5573</v>
      </c>
      <c r="R2330" s="23" t="str" cm="1">
        <f t="array" ref="R2330">IFERROR(_xlfn.IFS(
Q2330="MPR ISSUE","ACTIVE",
Q2330="BSS Hardware Issue","ACTIVE",
Q2330="Sites strategiques, MLL, Pylone, etc.","PASSIVE",
Q2330="AKTIVCO DEFAUT GE &amp; POWER Cabinet","PASSIVE",
Q2330="AKTIVCO Coupure ENEO &amp; Baisse de tension","PASSIVE",
Q2330="Coupure ENEO &amp; Baisse de tension","PASSIVE",
Q2330="Defaut GE &amp; POWER Cabinet","PASSIVE",
Q2330="Sharing","PASSIVE",
Q2330="SIte strategiques &amp; DataCenter","PASSIVE",
Q2330="Exclu","Exclu",
Q2330="SAT","ACTIVE",
Q2330="SPARE-ISSUE","SPARE-ISSUE",
Q2330="Fiber CAmtel","ACTIVE",
Q2330="Fiber AOF","ACTIVE",
Q2330="Projet OCM (HUAWEI)","PLANNED WORKS",
Q2330="Projet OCM (NOKIA)","PLANNED WORKS",
Q2330="ACCESS-ISSUE","ACCESS-ISSUE",
Q2330="Projet OCM (ZTE, NOKIA, autres projets)","PLANNED WORKS",
Q2330="No root CAuse","No root cause",
Q2330="ODU HS","ACTIVE",
Q2330="IP &amp; VLAN","ACTIVE",
Q2330="Warehouse HUAWEI","SPARE-ISSUE",
Q2330="SPARE-HS","SPARE-ISSUE",
Q2330="Power Telco","ACTIVE"
),"")</f>
        <v>No root cause</v>
      </c>
      <c r="S2330" s="56" t="s">
        <v>17</v>
      </c>
      <c r="T2330" s="7" t="s">
        <v>17</v>
      </c>
      <c r="U2330" s="57" t="s">
        <v>17</v>
      </c>
      <c r="V2330" s="57" t="s">
        <v>17</v>
      </c>
      <c r="W2330" s="57" t="s">
        <v>17</v>
      </c>
      <c r="X2330" s="57" t="s">
        <v>17</v>
      </c>
      <c r="Y2330" s="57" t="s">
        <v>17</v>
      </c>
      <c r="Z2330" s="57" t="s">
        <v>17</v>
      </c>
      <c r="AA2330" s="57" t="s">
        <v>17</v>
      </c>
      <c r="AB2330" s="57"/>
      <c r="AC2330" s="57" t="s">
        <v>17</v>
      </c>
      <c r="AD2330" s="57" t="s">
        <v>17</v>
      </c>
      <c r="AE2330" s="57" t="s">
        <v>17</v>
      </c>
      <c r="AF2330" s="57" t="s">
        <v>17</v>
      </c>
      <c r="AG2330" s="57" t="s">
        <v>17</v>
      </c>
      <c r="AH2330" s="57" t="s">
        <v>17</v>
      </c>
      <c r="AI2330" s="57" t="s">
        <v>17</v>
      </c>
    </row>
    <row r="2331" spans="1:35" s="14" customFormat="1" x14ac:dyDescent="0.35">
      <c r="A2331" s="1" t="s">
        <v>5107</v>
      </c>
      <c r="B2331" s="1" t="s">
        <v>5108</v>
      </c>
      <c r="C2331" s="3"/>
      <c r="D2331" s="1" t="s">
        <v>12</v>
      </c>
      <c r="E2331" s="1" t="s">
        <v>13</v>
      </c>
      <c r="F2331" s="3" t="s">
        <v>39</v>
      </c>
      <c r="G2331" s="1" t="s">
        <v>5107</v>
      </c>
      <c r="H2331" s="51" t="str">
        <f>_xlfn.XLOOKUP(B2331,'[1]Nur des jours'!$B:$B,'[1]Nur des jours'!$H:$H,"")</f>
        <v>ZTE</v>
      </c>
      <c r="I2331" s="52">
        <v>0</v>
      </c>
      <c r="J2331" s="52">
        <v>0</v>
      </c>
      <c r="K2331" s="52">
        <v>0</v>
      </c>
      <c r="L2331" s="53">
        <v>0</v>
      </c>
      <c r="M2331" s="54" t="s">
        <v>5374</v>
      </c>
      <c r="N2331" s="55"/>
      <c r="O2331" s="16" t="str" cm="1">
        <f t="array" ref="O2331">IFERROR(_xlfn.IFS(
Q2331="MPR ISSUE","PDH",
Q2331="BSS Hardware Issue","BSS",
Q2331="Sites strategiques, MLL, Pylone, etc.","ENVTECH",
Q2331="AKTIVCO DEFAUT GE &amp; POWER Cabinet","AKTIVCO",
Q2331="AKTIVCO Coupure ENEO &amp; Baisse de tension","AKTIVCO GRID ONLY",
Q2331="Coupure ENEO &amp; Baisse de tension","IHS GRID ONLY",
Q2331="Defaut GE &amp; POWER Cabinet","IHS",
Q2331="Sharing","Partners",
Q2331="SIte strategiques &amp; DataCenter","SST &amp; DC",
Q2331="Exclu","Exclu",
Q2331="SAT","SAT",
Q2331="SPARE-ISSUE","SPARE-ISSUE",
Q2331="Fiber CAmtel","TRANS_FO_CAMTEL",
Q2331="Fiber AOF","Fiber AOF",
Q2331="Projet OCM (HUAWEI)","TRAVAUX-HUAWEI",
Q2331="Projet OCM (NOKIA)","TRAVAUX-NOKIA",
Q2331="ACCESS-ISSUE","ACCESS-ISSUE",
Q2331="Projet OCM (ZTE, NOKIA, autres projets)","TRAVAUX OCM",
Q2331="No root CAuse","No root cause",
Q2331="ODU HS","PDH",
Q2331="IP &amp; VLAN","PDH",
Q2331="Warehouse HUAWEI","SPARE-ISSUE",
Q2331="SPARE-HS","SPARE-ISSUE",
Q2331="Power Telco","BSS"
),"")</f>
        <v>No root cause</v>
      </c>
      <c r="P2331" s="22" t="str" cm="1">
        <f t="array" ref="P2331">IFERROR(_xlfn.IFS(
Q2331="MPR ISSUE","TX ISSUE",
Q2331="BSS Hardware Issue","RAN ISSUE",
Q2331="Sites strategiques, MLL, Pylone, etc.","ENVTECH",
Q2331="AKTIVCO DEFAUT GE &amp; POWER Cabinet","POWER ISSUE",
Q2331="AKTIVCO Coupure ENEO &amp; Baisse de tension","POWER ISSUE",
Q2331="Coupure ENEO &amp; Baisse de tension","POWER ISSUE",
Q2331="Defaut GE &amp; POWER Cabinet","POWER ISSUE",
Q2331="Sharing","POWER ISSUE",
Q2331="SIte strategiques &amp; DataCenter","POWER ISSUE",
Q2331="Exclu","Exclu",
Q2331="SAT","TX ISSUE",
Q2331="SPARE-ISSUE","SPARE-ISSUE",
Q2331="Fiber CAmtel","TX ISSUE",
Q2331="Fiber AOF","TX ISSUE",
Q2331="Projet OCM (HUAWEI)","TRAVAUX-HUAWEI",
Q2331="Projet OCM (NOKIA)","TRAVAUX -NOKIA",
Q2331="ACCESS-ISSUE","ACCESS-ISSUE",
Q2331="Projet OCM (ZTE, NOKIA, autres projets)","TRAVAUX OCM",
Q2331="No root CAuse","No root cause",
Q2331="ODU HS","TX ISSUE",
Q2331="IP &amp; VLAN","TX ISSUE",
Q2331="Warehouse HUAWEI","SPARE-ISSUE",
Q2331="SPARE-HS","SPARE-ISSUE",
Q2331="Power Telco","RAN ISSUE"
),"")</f>
        <v>No root cause</v>
      </c>
      <c r="Q2331" s="48" t="s">
        <v>5573</v>
      </c>
      <c r="R2331" s="23" t="str" cm="1">
        <f t="array" ref="R2331">IFERROR(_xlfn.IFS(
Q2331="MPR ISSUE","ACTIVE",
Q2331="BSS Hardware Issue","ACTIVE",
Q2331="Sites strategiques, MLL, Pylone, etc.","PASSIVE",
Q2331="AKTIVCO DEFAUT GE &amp; POWER Cabinet","PASSIVE",
Q2331="AKTIVCO Coupure ENEO &amp; Baisse de tension","PASSIVE",
Q2331="Coupure ENEO &amp; Baisse de tension","PASSIVE",
Q2331="Defaut GE &amp; POWER Cabinet","PASSIVE",
Q2331="Sharing","PASSIVE",
Q2331="SIte strategiques &amp; DataCenter","PASSIVE",
Q2331="Exclu","Exclu",
Q2331="SAT","ACTIVE",
Q2331="SPARE-ISSUE","SPARE-ISSUE",
Q2331="Fiber CAmtel","ACTIVE",
Q2331="Fiber AOF","ACTIVE",
Q2331="Projet OCM (HUAWEI)","PLANNED WORKS",
Q2331="Projet OCM (NOKIA)","PLANNED WORKS",
Q2331="ACCESS-ISSUE","ACCESS-ISSUE",
Q2331="Projet OCM (ZTE, NOKIA, autres projets)","PLANNED WORKS",
Q2331="No root CAuse","No root cause",
Q2331="ODU HS","ACTIVE",
Q2331="IP &amp; VLAN","ACTIVE",
Q2331="Warehouse HUAWEI","SPARE-ISSUE",
Q2331="SPARE-HS","SPARE-ISSUE",
Q2331="Power Telco","ACTIVE"
),"")</f>
        <v>No root cause</v>
      </c>
      <c r="S2331" s="56" t="s">
        <v>17</v>
      </c>
      <c r="T2331" s="7" t="s">
        <v>17</v>
      </c>
      <c r="U2331" s="57" t="s">
        <v>17</v>
      </c>
      <c r="V2331" s="57" t="s">
        <v>17</v>
      </c>
      <c r="W2331" s="57" t="s">
        <v>17</v>
      </c>
      <c r="X2331" s="57" t="s">
        <v>17</v>
      </c>
      <c r="Y2331" s="57" t="s">
        <v>17</v>
      </c>
      <c r="Z2331" s="57" t="s">
        <v>17</v>
      </c>
      <c r="AA2331" s="57" t="s">
        <v>17</v>
      </c>
      <c r="AB2331" s="57"/>
      <c r="AC2331" s="57" t="s">
        <v>17</v>
      </c>
      <c r="AD2331" s="57" t="s">
        <v>17</v>
      </c>
      <c r="AE2331" s="57" t="s">
        <v>17</v>
      </c>
      <c r="AF2331" s="57" t="s">
        <v>17</v>
      </c>
      <c r="AG2331" s="57" t="s">
        <v>17</v>
      </c>
      <c r="AH2331" s="57" t="s">
        <v>17</v>
      </c>
      <c r="AI2331" s="57" t="s">
        <v>17</v>
      </c>
    </row>
    <row r="2332" spans="1:35" s="14" customFormat="1" x14ac:dyDescent="0.35">
      <c r="A2332" s="1" t="s">
        <v>5114</v>
      </c>
      <c r="B2332" s="1" t="s">
        <v>5115</v>
      </c>
      <c r="C2332" s="3"/>
      <c r="D2332" s="1" t="s">
        <v>12</v>
      </c>
      <c r="E2332" s="1" t="s">
        <v>13</v>
      </c>
      <c r="F2332" s="3" t="s">
        <v>71</v>
      </c>
      <c r="G2332" s="1" t="s">
        <v>5116</v>
      </c>
      <c r="H2332" s="51" t="str">
        <f>_xlfn.XLOOKUP(B2332,'[1]Nur des jours'!$B:$B,'[1]Nur des jours'!$H:$H,"")</f>
        <v>ZTE</v>
      </c>
      <c r="I2332" s="52">
        <v>0</v>
      </c>
      <c r="J2332" s="52">
        <v>0</v>
      </c>
      <c r="K2332" s="52">
        <v>0</v>
      </c>
      <c r="L2332" s="53">
        <v>0</v>
      </c>
      <c r="M2332" s="54" t="s">
        <v>5374</v>
      </c>
      <c r="N2332" s="55"/>
      <c r="O2332" s="16" t="str" cm="1">
        <f t="array" ref="O2332">IFERROR(_xlfn.IFS(
Q2332="MPR ISSUE","PDH",
Q2332="BSS Hardware Issue","BSS",
Q2332="Sites strategiques, MLL, Pylone, etc.","ENVTECH",
Q2332="AKTIVCO DEFAUT GE &amp; POWER Cabinet","AKTIVCO",
Q2332="AKTIVCO Coupure ENEO &amp; Baisse de tension","AKTIVCO GRID ONLY",
Q2332="Coupure ENEO &amp; Baisse de tension","IHS GRID ONLY",
Q2332="Defaut GE &amp; POWER Cabinet","IHS",
Q2332="Sharing","Partners",
Q2332="SIte strategiques &amp; DataCenter","SST &amp; DC",
Q2332="Exclu","Exclu",
Q2332="SAT","SAT",
Q2332="SPARE-ISSUE","SPARE-ISSUE",
Q2332="Fiber CAmtel","TRANS_FO_CAMTEL",
Q2332="Fiber AOF","Fiber AOF",
Q2332="Projet OCM (HUAWEI)","TRAVAUX-HUAWEI",
Q2332="Projet OCM (NOKIA)","TRAVAUX-NOKIA",
Q2332="ACCESS-ISSUE","ACCESS-ISSUE",
Q2332="Projet OCM (ZTE, NOKIA, autres projets)","TRAVAUX OCM",
Q2332="No root CAuse","No root cause",
Q2332="ODU HS","PDH",
Q2332="IP &amp; VLAN","PDH",
Q2332="Warehouse HUAWEI","SPARE-ISSUE",
Q2332="SPARE-HS","SPARE-ISSUE",
Q2332="Power Telco","BSS"
),"")</f>
        <v>No root cause</v>
      </c>
      <c r="P2332" s="22" t="str" cm="1">
        <f t="array" ref="P2332">IFERROR(_xlfn.IFS(
Q2332="MPR ISSUE","TX ISSUE",
Q2332="BSS Hardware Issue","RAN ISSUE",
Q2332="Sites strategiques, MLL, Pylone, etc.","ENVTECH",
Q2332="AKTIVCO DEFAUT GE &amp; POWER Cabinet","POWER ISSUE",
Q2332="AKTIVCO Coupure ENEO &amp; Baisse de tension","POWER ISSUE",
Q2332="Coupure ENEO &amp; Baisse de tension","POWER ISSUE",
Q2332="Defaut GE &amp; POWER Cabinet","POWER ISSUE",
Q2332="Sharing","POWER ISSUE",
Q2332="SIte strategiques &amp; DataCenter","POWER ISSUE",
Q2332="Exclu","Exclu",
Q2332="SAT","TX ISSUE",
Q2332="SPARE-ISSUE","SPARE-ISSUE",
Q2332="Fiber CAmtel","TX ISSUE",
Q2332="Fiber AOF","TX ISSUE",
Q2332="Projet OCM (HUAWEI)","TRAVAUX-HUAWEI",
Q2332="Projet OCM (NOKIA)","TRAVAUX -NOKIA",
Q2332="ACCESS-ISSUE","ACCESS-ISSUE",
Q2332="Projet OCM (ZTE, NOKIA, autres projets)","TRAVAUX OCM",
Q2332="No root CAuse","No root cause",
Q2332="ODU HS","TX ISSUE",
Q2332="IP &amp; VLAN","TX ISSUE",
Q2332="Warehouse HUAWEI","SPARE-ISSUE",
Q2332="SPARE-HS","SPARE-ISSUE",
Q2332="Power Telco","RAN ISSUE"
),"")</f>
        <v>No root cause</v>
      </c>
      <c r="Q2332" s="48" t="s">
        <v>5573</v>
      </c>
      <c r="R2332" s="23" t="str" cm="1">
        <f t="array" ref="R2332">IFERROR(_xlfn.IFS(
Q2332="MPR ISSUE","ACTIVE",
Q2332="BSS Hardware Issue","ACTIVE",
Q2332="Sites strategiques, MLL, Pylone, etc.","PASSIVE",
Q2332="AKTIVCO DEFAUT GE &amp; POWER Cabinet","PASSIVE",
Q2332="AKTIVCO Coupure ENEO &amp; Baisse de tension","PASSIVE",
Q2332="Coupure ENEO &amp; Baisse de tension","PASSIVE",
Q2332="Defaut GE &amp; POWER Cabinet","PASSIVE",
Q2332="Sharing","PASSIVE",
Q2332="SIte strategiques &amp; DataCenter","PASSIVE",
Q2332="Exclu","Exclu",
Q2332="SAT","ACTIVE",
Q2332="SPARE-ISSUE","SPARE-ISSUE",
Q2332="Fiber CAmtel","ACTIVE",
Q2332="Fiber AOF","ACTIVE",
Q2332="Projet OCM (HUAWEI)","PLANNED WORKS",
Q2332="Projet OCM (NOKIA)","PLANNED WORKS",
Q2332="ACCESS-ISSUE","ACCESS-ISSUE",
Q2332="Projet OCM (ZTE, NOKIA, autres projets)","PLANNED WORKS",
Q2332="No root CAuse","No root cause",
Q2332="ODU HS","ACTIVE",
Q2332="IP &amp; VLAN","ACTIVE",
Q2332="Warehouse HUAWEI","SPARE-ISSUE",
Q2332="SPARE-HS","SPARE-ISSUE",
Q2332="Power Telco","ACTIVE"
),"")</f>
        <v>No root cause</v>
      </c>
      <c r="S2332" s="56" t="s">
        <v>17</v>
      </c>
      <c r="T2332" s="7" t="s">
        <v>17</v>
      </c>
      <c r="U2332" s="57" t="s">
        <v>17</v>
      </c>
      <c r="V2332" s="57" t="s">
        <v>17</v>
      </c>
      <c r="W2332" s="57" t="s">
        <v>17</v>
      </c>
      <c r="X2332" s="57" t="s">
        <v>17</v>
      </c>
      <c r="Y2332" s="57" t="s">
        <v>17</v>
      </c>
      <c r="Z2332" s="57" t="s">
        <v>17</v>
      </c>
      <c r="AA2332" s="57" t="s">
        <v>17</v>
      </c>
      <c r="AB2332" s="57"/>
      <c r="AC2332" s="57" t="s">
        <v>17</v>
      </c>
      <c r="AD2332" s="57" t="s">
        <v>17</v>
      </c>
      <c r="AE2332" s="57" t="s">
        <v>17</v>
      </c>
      <c r="AF2332" s="57" t="s">
        <v>17</v>
      </c>
      <c r="AG2332" s="57" t="s">
        <v>17</v>
      </c>
      <c r="AH2332" s="57" t="s">
        <v>17</v>
      </c>
      <c r="AI2332" s="57" t="s">
        <v>17</v>
      </c>
    </row>
    <row r="2333" spans="1:35" s="14" customFormat="1" x14ac:dyDescent="0.35">
      <c r="A2333" s="1" t="s">
        <v>5117</v>
      </c>
      <c r="B2333" s="1" t="s">
        <v>5118</v>
      </c>
      <c r="C2333" s="3"/>
      <c r="D2333" s="1" t="s">
        <v>23</v>
      </c>
      <c r="E2333" s="1" t="s">
        <v>990</v>
      </c>
      <c r="F2333" s="3" t="s">
        <v>39</v>
      </c>
      <c r="G2333" s="1" t="s">
        <v>1518</v>
      </c>
      <c r="H2333" s="51" t="str">
        <f>_xlfn.XLOOKUP(B2333,'[1]Nur des jours'!$B:$B,'[1]Nur des jours'!$H:$H,"")</f>
        <v>ZTE</v>
      </c>
      <c r="I2333" s="52">
        <v>0</v>
      </c>
      <c r="J2333" s="52">
        <v>0</v>
      </c>
      <c r="K2333" s="52">
        <v>0</v>
      </c>
      <c r="L2333" s="53">
        <v>0</v>
      </c>
      <c r="M2333" s="54" t="s">
        <v>5374</v>
      </c>
      <c r="N2333" s="55"/>
      <c r="O2333" s="16" t="str" cm="1">
        <f t="array" ref="O2333">IFERROR(_xlfn.IFS(
Q2333="MPR ISSUE","PDH",
Q2333="BSS Hardware Issue","BSS",
Q2333="Sites strategiques, MLL, Pylone, etc.","ENVTECH",
Q2333="AKTIVCO DEFAUT GE &amp; POWER Cabinet","AKTIVCO",
Q2333="AKTIVCO Coupure ENEO &amp; Baisse de tension","AKTIVCO GRID ONLY",
Q2333="Coupure ENEO &amp; Baisse de tension","IHS GRID ONLY",
Q2333="Defaut GE &amp; POWER Cabinet","IHS",
Q2333="Sharing","Partners",
Q2333="SIte strategiques &amp; DataCenter","SST &amp; DC",
Q2333="Exclu","Exclu",
Q2333="SAT","SAT",
Q2333="SPARE-ISSUE","SPARE-ISSUE",
Q2333="Fiber CAmtel","TRANS_FO_CAMTEL",
Q2333="Fiber AOF","Fiber AOF",
Q2333="Projet OCM (HUAWEI)","TRAVAUX-HUAWEI",
Q2333="Projet OCM (NOKIA)","TRAVAUX-NOKIA",
Q2333="ACCESS-ISSUE","ACCESS-ISSUE",
Q2333="Projet OCM (ZTE, NOKIA, autres projets)","TRAVAUX OCM",
Q2333="No root CAuse","No root cause",
Q2333="ODU HS","PDH",
Q2333="IP &amp; VLAN","PDH",
Q2333="Warehouse HUAWEI","SPARE-ISSUE",
Q2333="SPARE-HS","SPARE-ISSUE",
Q2333="Power Telco","BSS"
),"")</f>
        <v>No root cause</v>
      </c>
      <c r="P2333" s="22" t="str" cm="1">
        <f t="array" ref="P2333">IFERROR(_xlfn.IFS(
Q2333="MPR ISSUE","TX ISSUE",
Q2333="BSS Hardware Issue","RAN ISSUE",
Q2333="Sites strategiques, MLL, Pylone, etc.","ENVTECH",
Q2333="AKTIVCO DEFAUT GE &amp; POWER Cabinet","POWER ISSUE",
Q2333="AKTIVCO Coupure ENEO &amp; Baisse de tension","POWER ISSUE",
Q2333="Coupure ENEO &amp; Baisse de tension","POWER ISSUE",
Q2333="Defaut GE &amp; POWER Cabinet","POWER ISSUE",
Q2333="Sharing","POWER ISSUE",
Q2333="SIte strategiques &amp; DataCenter","POWER ISSUE",
Q2333="Exclu","Exclu",
Q2333="SAT","TX ISSUE",
Q2333="SPARE-ISSUE","SPARE-ISSUE",
Q2333="Fiber CAmtel","TX ISSUE",
Q2333="Fiber AOF","TX ISSUE",
Q2333="Projet OCM (HUAWEI)","TRAVAUX-HUAWEI",
Q2333="Projet OCM (NOKIA)","TRAVAUX -NOKIA",
Q2333="ACCESS-ISSUE","ACCESS-ISSUE",
Q2333="Projet OCM (ZTE, NOKIA, autres projets)","TRAVAUX OCM",
Q2333="No root CAuse","No root cause",
Q2333="ODU HS","TX ISSUE",
Q2333="IP &amp; VLAN","TX ISSUE",
Q2333="Warehouse HUAWEI","SPARE-ISSUE",
Q2333="SPARE-HS","SPARE-ISSUE",
Q2333="Power Telco","RAN ISSUE"
),"")</f>
        <v>No root cause</v>
      </c>
      <c r="Q2333" s="48" t="s">
        <v>5573</v>
      </c>
      <c r="R2333" s="23" t="str" cm="1">
        <f t="array" ref="R2333">IFERROR(_xlfn.IFS(
Q2333="MPR ISSUE","ACTIVE",
Q2333="BSS Hardware Issue","ACTIVE",
Q2333="Sites strategiques, MLL, Pylone, etc.","PASSIVE",
Q2333="AKTIVCO DEFAUT GE &amp; POWER Cabinet","PASSIVE",
Q2333="AKTIVCO Coupure ENEO &amp; Baisse de tension","PASSIVE",
Q2333="Coupure ENEO &amp; Baisse de tension","PASSIVE",
Q2333="Defaut GE &amp; POWER Cabinet","PASSIVE",
Q2333="Sharing","PASSIVE",
Q2333="SIte strategiques &amp; DataCenter","PASSIVE",
Q2333="Exclu","Exclu",
Q2333="SAT","ACTIVE",
Q2333="SPARE-ISSUE","SPARE-ISSUE",
Q2333="Fiber CAmtel","ACTIVE",
Q2333="Fiber AOF","ACTIVE",
Q2333="Projet OCM (HUAWEI)","PLANNED WORKS",
Q2333="Projet OCM (NOKIA)","PLANNED WORKS",
Q2333="ACCESS-ISSUE","ACCESS-ISSUE",
Q2333="Projet OCM (ZTE, NOKIA, autres projets)","PLANNED WORKS",
Q2333="No root CAuse","No root cause",
Q2333="ODU HS","ACTIVE",
Q2333="IP &amp; VLAN","ACTIVE",
Q2333="Warehouse HUAWEI","SPARE-ISSUE",
Q2333="SPARE-HS","SPARE-ISSUE",
Q2333="Power Telco","ACTIVE"
),"")</f>
        <v>No root cause</v>
      </c>
      <c r="S2333" s="56" t="s">
        <v>17</v>
      </c>
      <c r="T2333" s="7" t="s">
        <v>17</v>
      </c>
      <c r="U2333" s="57" t="s">
        <v>17</v>
      </c>
      <c r="V2333" s="57" t="s">
        <v>17</v>
      </c>
      <c r="W2333" s="57" t="s">
        <v>17</v>
      </c>
      <c r="X2333" s="57" t="s">
        <v>17</v>
      </c>
      <c r="Y2333" s="57" t="s">
        <v>17</v>
      </c>
      <c r="Z2333" s="57" t="s">
        <v>17</v>
      </c>
      <c r="AA2333" s="57" t="s">
        <v>17</v>
      </c>
      <c r="AB2333" s="57"/>
      <c r="AC2333" s="57" t="s">
        <v>17</v>
      </c>
      <c r="AD2333" s="57" t="s">
        <v>17</v>
      </c>
      <c r="AE2333" s="57" t="s">
        <v>17</v>
      </c>
      <c r="AF2333" s="57" t="s">
        <v>17</v>
      </c>
      <c r="AG2333" s="57" t="s">
        <v>17</v>
      </c>
      <c r="AH2333" s="57" t="s">
        <v>17</v>
      </c>
      <c r="AI2333" s="57" t="s">
        <v>17</v>
      </c>
    </row>
    <row r="2334" spans="1:35" s="14" customFormat="1" x14ac:dyDescent="0.35">
      <c r="A2334" s="1" t="s">
        <v>5119</v>
      </c>
      <c r="B2334" s="1" t="s">
        <v>5120</v>
      </c>
      <c r="C2334" s="3"/>
      <c r="D2334" s="1" t="s">
        <v>12</v>
      </c>
      <c r="E2334" s="1" t="s">
        <v>1132</v>
      </c>
      <c r="F2334" s="3" t="s">
        <v>33</v>
      </c>
      <c r="G2334" s="1" t="s">
        <v>5121</v>
      </c>
      <c r="H2334" s="51" t="str">
        <f>_xlfn.XLOOKUP(B2334,'[1]Nur des jours'!$B:$B,'[1]Nur des jours'!$H:$H,"")</f>
        <v>ZTE</v>
      </c>
      <c r="I2334" s="52">
        <v>0</v>
      </c>
      <c r="J2334" s="52">
        <v>0</v>
      </c>
      <c r="K2334" s="52">
        <v>0</v>
      </c>
      <c r="L2334" s="53">
        <v>0</v>
      </c>
      <c r="M2334" s="54" t="s">
        <v>5374</v>
      </c>
      <c r="N2334" s="55"/>
      <c r="O2334" s="16" t="str" cm="1">
        <f t="array" ref="O2334">IFERROR(_xlfn.IFS(
Q2334="MPR ISSUE","PDH",
Q2334="BSS Hardware Issue","BSS",
Q2334="Sites strategiques, MLL, Pylone, etc.","ENVTECH",
Q2334="AKTIVCO DEFAUT GE &amp; POWER Cabinet","AKTIVCO",
Q2334="AKTIVCO Coupure ENEO &amp; Baisse de tension","AKTIVCO GRID ONLY",
Q2334="Coupure ENEO &amp; Baisse de tension","IHS GRID ONLY",
Q2334="Defaut GE &amp; POWER Cabinet","IHS",
Q2334="Sharing","Partners",
Q2334="SIte strategiques &amp; DataCenter","SST &amp; DC",
Q2334="Exclu","Exclu",
Q2334="SAT","SAT",
Q2334="SPARE-ISSUE","SPARE-ISSUE",
Q2334="Fiber CAmtel","TRANS_FO_CAMTEL",
Q2334="Fiber AOF","Fiber AOF",
Q2334="Projet OCM (HUAWEI)","TRAVAUX-HUAWEI",
Q2334="Projet OCM (NOKIA)","TRAVAUX-NOKIA",
Q2334="ACCESS-ISSUE","ACCESS-ISSUE",
Q2334="Projet OCM (ZTE, NOKIA, autres projets)","TRAVAUX OCM",
Q2334="No root CAuse","No root cause",
Q2334="ODU HS","PDH",
Q2334="IP &amp; VLAN","PDH",
Q2334="Warehouse HUAWEI","SPARE-ISSUE",
Q2334="SPARE-HS","SPARE-ISSUE",
Q2334="Power Telco","BSS"
),"")</f>
        <v>No root cause</v>
      </c>
      <c r="P2334" s="22" t="str" cm="1">
        <f t="array" ref="P2334">IFERROR(_xlfn.IFS(
Q2334="MPR ISSUE","TX ISSUE",
Q2334="BSS Hardware Issue","RAN ISSUE",
Q2334="Sites strategiques, MLL, Pylone, etc.","ENVTECH",
Q2334="AKTIVCO DEFAUT GE &amp; POWER Cabinet","POWER ISSUE",
Q2334="AKTIVCO Coupure ENEO &amp; Baisse de tension","POWER ISSUE",
Q2334="Coupure ENEO &amp; Baisse de tension","POWER ISSUE",
Q2334="Defaut GE &amp; POWER Cabinet","POWER ISSUE",
Q2334="Sharing","POWER ISSUE",
Q2334="SIte strategiques &amp; DataCenter","POWER ISSUE",
Q2334="Exclu","Exclu",
Q2334="SAT","TX ISSUE",
Q2334="SPARE-ISSUE","SPARE-ISSUE",
Q2334="Fiber CAmtel","TX ISSUE",
Q2334="Fiber AOF","TX ISSUE",
Q2334="Projet OCM (HUAWEI)","TRAVAUX-HUAWEI",
Q2334="Projet OCM (NOKIA)","TRAVAUX -NOKIA",
Q2334="ACCESS-ISSUE","ACCESS-ISSUE",
Q2334="Projet OCM (ZTE, NOKIA, autres projets)","TRAVAUX OCM",
Q2334="No root CAuse","No root cause",
Q2334="ODU HS","TX ISSUE",
Q2334="IP &amp; VLAN","TX ISSUE",
Q2334="Warehouse HUAWEI","SPARE-ISSUE",
Q2334="SPARE-HS","SPARE-ISSUE",
Q2334="Power Telco","RAN ISSUE"
),"")</f>
        <v>No root cause</v>
      </c>
      <c r="Q2334" s="48" t="s">
        <v>5573</v>
      </c>
      <c r="R2334" s="23" t="str" cm="1">
        <f t="array" ref="R2334">IFERROR(_xlfn.IFS(
Q2334="MPR ISSUE","ACTIVE",
Q2334="BSS Hardware Issue","ACTIVE",
Q2334="Sites strategiques, MLL, Pylone, etc.","PASSIVE",
Q2334="AKTIVCO DEFAUT GE &amp; POWER Cabinet","PASSIVE",
Q2334="AKTIVCO Coupure ENEO &amp; Baisse de tension","PASSIVE",
Q2334="Coupure ENEO &amp; Baisse de tension","PASSIVE",
Q2334="Defaut GE &amp; POWER Cabinet","PASSIVE",
Q2334="Sharing","PASSIVE",
Q2334="SIte strategiques &amp; DataCenter","PASSIVE",
Q2334="Exclu","Exclu",
Q2334="SAT","ACTIVE",
Q2334="SPARE-ISSUE","SPARE-ISSUE",
Q2334="Fiber CAmtel","ACTIVE",
Q2334="Fiber AOF","ACTIVE",
Q2334="Projet OCM (HUAWEI)","PLANNED WORKS",
Q2334="Projet OCM (NOKIA)","PLANNED WORKS",
Q2334="ACCESS-ISSUE","ACCESS-ISSUE",
Q2334="Projet OCM (ZTE, NOKIA, autres projets)","PLANNED WORKS",
Q2334="No root CAuse","No root cause",
Q2334="ODU HS","ACTIVE",
Q2334="IP &amp; VLAN","ACTIVE",
Q2334="Warehouse HUAWEI","SPARE-ISSUE",
Q2334="SPARE-HS","SPARE-ISSUE",
Q2334="Power Telco","ACTIVE"
),"")</f>
        <v>No root cause</v>
      </c>
      <c r="S2334" s="56" t="s">
        <v>17</v>
      </c>
      <c r="T2334" s="7" t="s">
        <v>17</v>
      </c>
      <c r="U2334" s="57" t="s">
        <v>17</v>
      </c>
      <c r="V2334" s="57" t="s">
        <v>17</v>
      </c>
      <c r="W2334" s="57" t="s">
        <v>17</v>
      </c>
      <c r="X2334" s="57" t="s">
        <v>17</v>
      </c>
      <c r="Y2334" s="57" t="s">
        <v>17</v>
      </c>
      <c r="Z2334" s="57" t="s">
        <v>17</v>
      </c>
      <c r="AA2334" s="57" t="s">
        <v>17</v>
      </c>
      <c r="AB2334" s="57"/>
      <c r="AC2334" s="57" t="s">
        <v>17</v>
      </c>
      <c r="AD2334" s="57" t="s">
        <v>17</v>
      </c>
      <c r="AE2334" s="57" t="s">
        <v>17</v>
      </c>
      <c r="AF2334" s="57" t="s">
        <v>17</v>
      </c>
      <c r="AG2334" s="57" t="s">
        <v>17</v>
      </c>
      <c r="AH2334" s="57" t="s">
        <v>17</v>
      </c>
      <c r="AI2334" s="57" t="s">
        <v>17</v>
      </c>
    </row>
    <row r="2335" spans="1:35" s="14" customFormat="1" x14ac:dyDescent="0.35">
      <c r="A2335" s="1" t="s">
        <v>5122</v>
      </c>
      <c r="B2335" s="1" t="s">
        <v>5123</v>
      </c>
      <c r="C2335" s="3"/>
      <c r="D2335" s="1" t="s">
        <v>23</v>
      </c>
      <c r="E2335" s="1" t="s">
        <v>32</v>
      </c>
      <c r="F2335" s="3" t="s">
        <v>39</v>
      </c>
      <c r="G2335" s="1" t="s">
        <v>40</v>
      </c>
      <c r="H2335" s="51" t="str">
        <f>_xlfn.XLOOKUP(B2335,'[1]Nur des jours'!$B:$B,'[1]Nur des jours'!$H:$H,"")</f>
        <v>ZTE</v>
      </c>
      <c r="I2335" s="52">
        <v>0</v>
      </c>
      <c r="J2335" s="52">
        <v>0</v>
      </c>
      <c r="K2335" s="52">
        <v>0</v>
      </c>
      <c r="L2335" s="53">
        <v>0</v>
      </c>
      <c r="M2335" s="54" t="s">
        <v>5374</v>
      </c>
      <c r="N2335" s="55"/>
      <c r="O2335" s="16" t="str" cm="1">
        <f t="array" ref="O2335">IFERROR(_xlfn.IFS(
Q2335="MPR ISSUE","PDH",
Q2335="BSS Hardware Issue","BSS",
Q2335="Sites strategiques, MLL, Pylone, etc.","ENVTECH",
Q2335="AKTIVCO DEFAUT GE &amp; POWER Cabinet","AKTIVCO",
Q2335="AKTIVCO Coupure ENEO &amp; Baisse de tension","AKTIVCO GRID ONLY",
Q2335="Coupure ENEO &amp; Baisse de tension","IHS GRID ONLY",
Q2335="Defaut GE &amp; POWER Cabinet","IHS",
Q2335="Sharing","Partners",
Q2335="SIte strategiques &amp; DataCenter","SST &amp; DC",
Q2335="Exclu","Exclu",
Q2335="SAT","SAT",
Q2335="SPARE-ISSUE","SPARE-ISSUE",
Q2335="Fiber CAmtel","TRANS_FO_CAMTEL",
Q2335="Fiber AOF","Fiber AOF",
Q2335="Projet OCM (HUAWEI)","TRAVAUX-HUAWEI",
Q2335="Projet OCM (NOKIA)","TRAVAUX-NOKIA",
Q2335="ACCESS-ISSUE","ACCESS-ISSUE",
Q2335="Projet OCM (ZTE, NOKIA, autres projets)","TRAVAUX OCM",
Q2335="No root CAuse","No root cause",
Q2335="ODU HS","PDH",
Q2335="IP &amp; VLAN","PDH",
Q2335="Warehouse HUAWEI","SPARE-ISSUE",
Q2335="SPARE-HS","SPARE-ISSUE",
Q2335="Power Telco","BSS"
),"")</f>
        <v>No root cause</v>
      </c>
      <c r="P2335" s="22" t="str" cm="1">
        <f t="array" ref="P2335">IFERROR(_xlfn.IFS(
Q2335="MPR ISSUE","TX ISSUE",
Q2335="BSS Hardware Issue","RAN ISSUE",
Q2335="Sites strategiques, MLL, Pylone, etc.","ENVTECH",
Q2335="AKTIVCO DEFAUT GE &amp; POWER Cabinet","POWER ISSUE",
Q2335="AKTIVCO Coupure ENEO &amp; Baisse de tension","POWER ISSUE",
Q2335="Coupure ENEO &amp; Baisse de tension","POWER ISSUE",
Q2335="Defaut GE &amp; POWER Cabinet","POWER ISSUE",
Q2335="Sharing","POWER ISSUE",
Q2335="SIte strategiques &amp; DataCenter","POWER ISSUE",
Q2335="Exclu","Exclu",
Q2335="SAT","TX ISSUE",
Q2335="SPARE-ISSUE","SPARE-ISSUE",
Q2335="Fiber CAmtel","TX ISSUE",
Q2335="Fiber AOF","TX ISSUE",
Q2335="Projet OCM (HUAWEI)","TRAVAUX-HUAWEI",
Q2335="Projet OCM (NOKIA)","TRAVAUX -NOKIA",
Q2335="ACCESS-ISSUE","ACCESS-ISSUE",
Q2335="Projet OCM (ZTE, NOKIA, autres projets)","TRAVAUX OCM",
Q2335="No root CAuse","No root cause",
Q2335="ODU HS","TX ISSUE",
Q2335="IP &amp; VLAN","TX ISSUE",
Q2335="Warehouse HUAWEI","SPARE-ISSUE",
Q2335="SPARE-HS","SPARE-ISSUE",
Q2335="Power Telco","RAN ISSUE"
),"")</f>
        <v>No root cause</v>
      </c>
      <c r="Q2335" s="48" t="s">
        <v>5573</v>
      </c>
      <c r="R2335" s="23" t="str" cm="1">
        <f t="array" ref="R2335">IFERROR(_xlfn.IFS(
Q2335="MPR ISSUE","ACTIVE",
Q2335="BSS Hardware Issue","ACTIVE",
Q2335="Sites strategiques, MLL, Pylone, etc.","PASSIVE",
Q2335="AKTIVCO DEFAUT GE &amp; POWER Cabinet","PASSIVE",
Q2335="AKTIVCO Coupure ENEO &amp; Baisse de tension","PASSIVE",
Q2335="Coupure ENEO &amp; Baisse de tension","PASSIVE",
Q2335="Defaut GE &amp; POWER Cabinet","PASSIVE",
Q2335="Sharing","PASSIVE",
Q2335="SIte strategiques &amp; DataCenter","PASSIVE",
Q2335="Exclu","Exclu",
Q2335="SAT","ACTIVE",
Q2335="SPARE-ISSUE","SPARE-ISSUE",
Q2335="Fiber CAmtel","ACTIVE",
Q2335="Fiber AOF","ACTIVE",
Q2335="Projet OCM (HUAWEI)","PLANNED WORKS",
Q2335="Projet OCM (NOKIA)","PLANNED WORKS",
Q2335="ACCESS-ISSUE","ACCESS-ISSUE",
Q2335="Projet OCM (ZTE, NOKIA, autres projets)","PLANNED WORKS",
Q2335="No root CAuse","No root cause",
Q2335="ODU HS","ACTIVE",
Q2335="IP &amp; VLAN","ACTIVE",
Q2335="Warehouse HUAWEI","SPARE-ISSUE",
Q2335="SPARE-HS","SPARE-ISSUE",
Q2335="Power Telco","ACTIVE"
),"")</f>
        <v>No root cause</v>
      </c>
      <c r="S2335" s="56" t="s">
        <v>17</v>
      </c>
      <c r="T2335" s="7" t="s">
        <v>17</v>
      </c>
      <c r="U2335" s="57" t="s">
        <v>17</v>
      </c>
      <c r="V2335" s="57" t="s">
        <v>17</v>
      </c>
      <c r="W2335" s="57" t="s">
        <v>17</v>
      </c>
      <c r="X2335" s="57" t="s">
        <v>17</v>
      </c>
      <c r="Y2335" s="57" t="s">
        <v>17</v>
      </c>
      <c r="Z2335" s="57" t="s">
        <v>17</v>
      </c>
      <c r="AA2335" s="57" t="s">
        <v>17</v>
      </c>
      <c r="AB2335" s="57"/>
      <c r="AC2335" s="57" t="s">
        <v>17</v>
      </c>
      <c r="AD2335" s="57" t="s">
        <v>17</v>
      </c>
      <c r="AE2335" s="57" t="s">
        <v>17</v>
      </c>
      <c r="AF2335" s="57" t="s">
        <v>17</v>
      </c>
      <c r="AG2335" s="57" t="s">
        <v>17</v>
      </c>
      <c r="AH2335" s="57" t="s">
        <v>17</v>
      </c>
      <c r="AI2335" s="57" t="s">
        <v>17</v>
      </c>
    </row>
    <row r="2336" spans="1:35" s="14" customFormat="1" x14ac:dyDescent="0.35">
      <c r="A2336" s="1" t="s">
        <v>5124</v>
      </c>
      <c r="B2336" s="1" t="s">
        <v>5125</v>
      </c>
      <c r="C2336" s="3"/>
      <c r="D2336" s="1" t="s">
        <v>23</v>
      </c>
      <c r="E2336" s="1" t="s">
        <v>124</v>
      </c>
      <c r="F2336" s="3" t="s">
        <v>33</v>
      </c>
      <c r="G2336" s="1" t="s">
        <v>34</v>
      </c>
      <c r="H2336" s="51" t="str">
        <f>_xlfn.XLOOKUP(B2336,'[1]Nur des jours'!$B:$B,'[1]Nur des jours'!$H:$H,"")</f>
        <v>ZTE</v>
      </c>
      <c r="I2336" s="52">
        <v>0</v>
      </c>
      <c r="J2336" s="52">
        <v>0</v>
      </c>
      <c r="K2336" s="52">
        <v>0</v>
      </c>
      <c r="L2336" s="53">
        <v>0</v>
      </c>
      <c r="M2336" s="54" t="s">
        <v>5374</v>
      </c>
      <c r="N2336" s="55"/>
      <c r="O2336" s="16" t="str" cm="1">
        <f t="array" ref="O2336">IFERROR(_xlfn.IFS(
Q2336="MPR ISSUE","PDH",
Q2336="BSS Hardware Issue","BSS",
Q2336="Sites strategiques, MLL, Pylone, etc.","ENVTECH",
Q2336="AKTIVCO DEFAUT GE &amp; POWER Cabinet","AKTIVCO",
Q2336="AKTIVCO Coupure ENEO &amp; Baisse de tension","AKTIVCO GRID ONLY",
Q2336="Coupure ENEO &amp; Baisse de tension","IHS GRID ONLY",
Q2336="Defaut GE &amp; POWER Cabinet","IHS",
Q2336="Sharing","Partners",
Q2336="SIte strategiques &amp; DataCenter","SST &amp; DC",
Q2336="Exclu","Exclu",
Q2336="SAT","SAT",
Q2336="SPARE-ISSUE","SPARE-ISSUE",
Q2336="Fiber CAmtel","TRANS_FO_CAMTEL",
Q2336="Fiber AOF","Fiber AOF",
Q2336="Projet OCM (HUAWEI)","TRAVAUX-HUAWEI",
Q2336="Projet OCM (NOKIA)","TRAVAUX-NOKIA",
Q2336="ACCESS-ISSUE","ACCESS-ISSUE",
Q2336="Projet OCM (ZTE, NOKIA, autres projets)","TRAVAUX OCM",
Q2336="No root CAuse","No root cause",
Q2336="ODU HS","PDH",
Q2336="IP &amp; VLAN","PDH",
Q2336="Warehouse HUAWEI","SPARE-ISSUE",
Q2336="SPARE-HS","SPARE-ISSUE",
Q2336="Power Telco","BSS"
),"")</f>
        <v>No root cause</v>
      </c>
      <c r="P2336" s="22" t="str" cm="1">
        <f t="array" ref="P2336">IFERROR(_xlfn.IFS(
Q2336="MPR ISSUE","TX ISSUE",
Q2336="BSS Hardware Issue","RAN ISSUE",
Q2336="Sites strategiques, MLL, Pylone, etc.","ENVTECH",
Q2336="AKTIVCO DEFAUT GE &amp; POWER Cabinet","POWER ISSUE",
Q2336="AKTIVCO Coupure ENEO &amp; Baisse de tension","POWER ISSUE",
Q2336="Coupure ENEO &amp; Baisse de tension","POWER ISSUE",
Q2336="Defaut GE &amp; POWER Cabinet","POWER ISSUE",
Q2336="Sharing","POWER ISSUE",
Q2336="SIte strategiques &amp; DataCenter","POWER ISSUE",
Q2336="Exclu","Exclu",
Q2336="SAT","TX ISSUE",
Q2336="SPARE-ISSUE","SPARE-ISSUE",
Q2336="Fiber CAmtel","TX ISSUE",
Q2336="Fiber AOF","TX ISSUE",
Q2336="Projet OCM (HUAWEI)","TRAVAUX-HUAWEI",
Q2336="Projet OCM (NOKIA)","TRAVAUX -NOKIA",
Q2336="ACCESS-ISSUE","ACCESS-ISSUE",
Q2336="Projet OCM (ZTE, NOKIA, autres projets)","TRAVAUX OCM",
Q2336="No root CAuse","No root cause",
Q2336="ODU HS","TX ISSUE",
Q2336="IP &amp; VLAN","TX ISSUE",
Q2336="Warehouse HUAWEI","SPARE-ISSUE",
Q2336="SPARE-HS","SPARE-ISSUE",
Q2336="Power Telco","RAN ISSUE"
),"")</f>
        <v>No root cause</v>
      </c>
      <c r="Q2336" s="48" t="s">
        <v>5573</v>
      </c>
      <c r="R2336" s="23" t="str" cm="1">
        <f t="array" ref="R2336">IFERROR(_xlfn.IFS(
Q2336="MPR ISSUE","ACTIVE",
Q2336="BSS Hardware Issue","ACTIVE",
Q2336="Sites strategiques, MLL, Pylone, etc.","PASSIVE",
Q2336="AKTIVCO DEFAUT GE &amp; POWER Cabinet","PASSIVE",
Q2336="AKTIVCO Coupure ENEO &amp; Baisse de tension","PASSIVE",
Q2336="Coupure ENEO &amp; Baisse de tension","PASSIVE",
Q2336="Defaut GE &amp; POWER Cabinet","PASSIVE",
Q2336="Sharing","PASSIVE",
Q2336="SIte strategiques &amp; DataCenter","PASSIVE",
Q2336="Exclu","Exclu",
Q2336="SAT","ACTIVE",
Q2336="SPARE-ISSUE","SPARE-ISSUE",
Q2336="Fiber CAmtel","ACTIVE",
Q2336="Fiber AOF","ACTIVE",
Q2336="Projet OCM (HUAWEI)","PLANNED WORKS",
Q2336="Projet OCM (NOKIA)","PLANNED WORKS",
Q2336="ACCESS-ISSUE","ACCESS-ISSUE",
Q2336="Projet OCM (ZTE, NOKIA, autres projets)","PLANNED WORKS",
Q2336="No root CAuse","No root cause",
Q2336="ODU HS","ACTIVE",
Q2336="IP &amp; VLAN","ACTIVE",
Q2336="Warehouse HUAWEI","SPARE-ISSUE",
Q2336="SPARE-HS","SPARE-ISSUE",
Q2336="Power Telco","ACTIVE"
),"")</f>
        <v>No root cause</v>
      </c>
      <c r="S2336" s="56" t="s">
        <v>17</v>
      </c>
      <c r="T2336" s="7" t="s">
        <v>17</v>
      </c>
      <c r="U2336" s="57" t="s">
        <v>17</v>
      </c>
      <c r="V2336" s="57" t="s">
        <v>17</v>
      </c>
      <c r="W2336" s="57" t="s">
        <v>17</v>
      </c>
      <c r="X2336" s="57" t="s">
        <v>17</v>
      </c>
      <c r="Y2336" s="57" t="s">
        <v>17</v>
      </c>
      <c r="Z2336" s="57" t="s">
        <v>17</v>
      </c>
      <c r="AA2336" s="57" t="s">
        <v>17</v>
      </c>
      <c r="AB2336" s="57"/>
      <c r="AC2336" s="57" t="s">
        <v>17</v>
      </c>
      <c r="AD2336" s="57" t="s">
        <v>17</v>
      </c>
      <c r="AE2336" s="57" t="s">
        <v>17</v>
      </c>
      <c r="AF2336" s="57" t="s">
        <v>17</v>
      </c>
      <c r="AG2336" s="57" t="s">
        <v>17</v>
      </c>
      <c r="AH2336" s="57" t="s">
        <v>17</v>
      </c>
      <c r="AI2336" s="57" t="s">
        <v>17</v>
      </c>
    </row>
    <row r="2337" spans="1:35" s="14" customFormat="1" x14ac:dyDescent="0.35">
      <c r="A2337" s="1" t="s">
        <v>5130</v>
      </c>
      <c r="B2337" s="1" t="s">
        <v>5131</v>
      </c>
      <c r="C2337" s="3"/>
      <c r="D2337" s="1" t="s">
        <v>12</v>
      </c>
      <c r="E2337" s="1" t="s">
        <v>13</v>
      </c>
      <c r="F2337" s="3" t="s">
        <v>33</v>
      </c>
      <c r="G2337" s="1" t="s">
        <v>3724</v>
      </c>
      <c r="H2337" s="51" t="str">
        <f>_xlfn.XLOOKUP(B2337,'[1]Nur des jours'!$B:$B,'[1]Nur des jours'!$H:$H,"")</f>
        <v>ZTE</v>
      </c>
      <c r="I2337" s="52">
        <v>0</v>
      </c>
      <c r="J2337" s="52">
        <v>0</v>
      </c>
      <c r="K2337" s="52">
        <v>0</v>
      </c>
      <c r="L2337" s="53">
        <v>0</v>
      </c>
      <c r="M2337" s="54" t="s">
        <v>5374</v>
      </c>
      <c r="N2337" s="55"/>
      <c r="O2337" s="16" t="str" cm="1">
        <f t="array" ref="O2337">IFERROR(_xlfn.IFS(
Q2337="MPR ISSUE","PDH",
Q2337="BSS Hardware Issue","BSS",
Q2337="Sites strategiques, MLL, Pylone, etc.","ENVTECH",
Q2337="AKTIVCO DEFAUT GE &amp; POWER Cabinet","AKTIVCO",
Q2337="AKTIVCO Coupure ENEO &amp; Baisse de tension","AKTIVCO GRID ONLY",
Q2337="Coupure ENEO &amp; Baisse de tension","IHS GRID ONLY",
Q2337="Defaut GE &amp; POWER Cabinet","IHS",
Q2337="Sharing","Partners",
Q2337="SIte strategiques &amp; DataCenter","SST &amp; DC",
Q2337="Exclu","Exclu",
Q2337="SAT","SAT",
Q2337="SPARE-ISSUE","SPARE-ISSUE",
Q2337="Fiber CAmtel","TRANS_FO_CAMTEL",
Q2337="Fiber AOF","Fiber AOF",
Q2337="Projet OCM (HUAWEI)","TRAVAUX-HUAWEI",
Q2337="Projet OCM (NOKIA)","TRAVAUX-NOKIA",
Q2337="ACCESS-ISSUE","ACCESS-ISSUE",
Q2337="Projet OCM (ZTE, NOKIA, autres projets)","TRAVAUX OCM",
Q2337="No root CAuse","No root cause",
Q2337="ODU HS","PDH",
Q2337="IP &amp; VLAN","PDH",
Q2337="Warehouse HUAWEI","SPARE-ISSUE",
Q2337="SPARE-HS","SPARE-ISSUE",
Q2337="Power Telco","BSS"
),"")</f>
        <v>No root cause</v>
      </c>
      <c r="P2337" s="22" t="str" cm="1">
        <f t="array" ref="P2337">IFERROR(_xlfn.IFS(
Q2337="MPR ISSUE","TX ISSUE",
Q2337="BSS Hardware Issue","RAN ISSUE",
Q2337="Sites strategiques, MLL, Pylone, etc.","ENVTECH",
Q2337="AKTIVCO DEFAUT GE &amp; POWER Cabinet","POWER ISSUE",
Q2337="AKTIVCO Coupure ENEO &amp; Baisse de tension","POWER ISSUE",
Q2337="Coupure ENEO &amp; Baisse de tension","POWER ISSUE",
Q2337="Defaut GE &amp; POWER Cabinet","POWER ISSUE",
Q2337="Sharing","POWER ISSUE",
Q2337="SIte strategiques &amp; DataCenter","POWER ISSUE",
Q2337="Exclu","Exclu",
Q2337="SAT","TX ISSUE",
Q2337="SPARE-ISSUE","SPARE-ISSUE",
Q2337="Fiber CAmtel","TX ISSUE",
Q2337="Fiber AOF","TX ISSUE",
Q2337="Projet OCM (HUAWEI)","TRAVAUX-HUAWEI",
Q2337="Projet OCM (NOKIA)","TRAVAUX -NOKIA",
Q2337="ACCESS-ISSUE","ACCESS-ISSUE",
Q2337="Projet OCM (ZTE, NOKIA, autres projets)","TRAVAUX OCM",
Q2337="No root CAuse","No root cause",
Q2337="ODU HS","TX ISSUE",
Q2337="IP &amp; VLAN","TX ISSUE",
Q2337="Warehouse HUAWEI","SPARE-ISSUE",
Q2337="SPARE-HS","SPARE-ISSUE",
Q2337="Power Telco","RAN ISSUE"
),"")</f>
        <v>No root cause</v>
      </c>
      <c r="Q2337" s="48" t="s">
        <v>5573</v>
      </c>
      <c r="R2337" s="23" t="str" cm="1">
        <f t="array" ref="R2337">IFERROR(_xlfn.IFS(
Q2337="MPR ISSUE","ACTIVE",
Q2337="BSS Hardware Issue","ACTIVE",
Q2337="Sites strategiques, MLL, Pylone, etc.","PASSIVE",
Q2337="AKTIVCO DEFAUT GE &amp; POWER Cabinet","PASSIVE",
Q2337="AKTIVCO Coupure ENEO &amp; Baisse de tension","PASSIVE",
Q2337="Coupure ENEO &amp; Baisse de tension","PASSIVE",
Q2337="Defaut GE &amp; POWER Cabinet","PASSIVE",
Q2337="Sharing","PASSIVE",
Q2337="SIte strategiques &amp; DataCenter","PASSIVE",
Q2337="Exclu","Exclu",
Q2337="SAT","ACTIVE",
Q2337="SPARE-ISSUE","SPARE-ISSUE",
Q2337="Fiber CAmtel","ACTIVE",
Q2337="Fiber AOF","ACTIVE",
Q2337="Projet OCM (HUAWEI)","PLANNED WORKS",
Q2337="Projet OCM (NOKIA)","PLANNED WORKS",
Q2337="ACCESS-ISSUE","ACCESS-ISSUE",
Q2337="Projet OCM (ZTE, NOKIA, autres projets)","PLANNED WORKS",
Q2337="No root CAuse","No root cause",
Q2337="ODU HS","ACTIVE",
Q2337="IP &amp; VLAN","ACTIVE",
Q2337="Warehouse HUAWEI","SPARE-ISSUE",
Q2337="SPARE-HS","SPARE-ISSUE",
Q2337="Power Telco","ACTIVE"
),"")</f>
        <v>No root cause</v>
      </c>
      <c r="S2337" s="56" t="s">
        <v>17</v>
      </c>
      <c r="T2337" s="7" t="s">
        <v>17</v>
      </c>
      <c r="U2337" s="57" t="s">
        <v>17</v>
      </c>
      <c r="V2337" s="57" t="s">
        <v>17</v>
      </c>
      <c r="W2337" s="57" t="s">
        <v>17</v>
      </c>
      <c r="X2337" s="57" t="s">
        <v>17</v>
      </c>
      <c r="Y2337" s="57" t="s">
        <v>17</v>
      </c>
      <c r="Z2337" s="57" t="s">
        <v>17</v>
      </c>
      <c r="AA2337" s="57" t="s">
        <v>17</v>
      </c>
      <c r="AB2337" s="57"/>
      <c r="AC2337" s="57" t="s">
        <v>17</v>
      </c>
      <c r="AD2337" s="57" t="s">
        <v>17</v>
      </c>
      <c r="AE2337" s="57" t="s">
        <v>17</v>
      </c>
      <c r="AF2337" s="57" t="s">
        <v>17</v>
      </c>
      <c r="AG2337" s="57" t="s">
        <v>17</v>
      </c>
      <c r="AH2337" s="57" t="s">
        <v>17</v>
      </c>
      <c r="AI2337" s="57" t="s">
        <v>17</v>
      </c>
    </row>
    <row r="2338" spans="1:35" s="14" customFormat="1" x14ac:dyDescent="0.35">
      <c r="A2338" s="1" t="s">
        <v>4068</v>
      </c>
      <c r="B2338" s="1" t="s">
        <v>5135</v>
      </c>
      <c r="C2338" s="3"/>
      <c r="D2338" s="1" t="s">
        <v>23</v>
      </c>
      <c r="E2338" s="1" t="s">
        <v>712</v>
      </c>
      <c r="F2338" s="3" t="s">
        <v>228</v>
      </c>
      <c r="G2338" s="1" t="s">
        <v>4068</v>
      </c>
      <c r="H2338" s="60" t="str">
        <f>_xlfn.XLOOKUP(B2338,'[1]Nur des jours'!$B:$B,'[1]Nur des jours'!$H:$H,"")</f>
        <v>NOKIA</v>
      </c>
      <c r="I2338" s="52">
        <v>0</v>
      </c>
      <c r="J2338" s="52">
        <v>0</v>
      </c>
      <c r="K2338" s="52">
        <v>0</v>
      </c>
      <c r="L2338" s="53">
        <v>0</v>
      </c>
      <c r="M2338" s="54" t="s">
        <v>5374</v>
      </c>
      <c r="N2338" s="55"/>
      <c r="O2338" s="16" t="str" cm="1">
        <f t="array" ref="O2338">IFERROR(_xlfn.IFS(
Q2338="MPR ISSUE","PDH",
Q2338="BSS Hardware Issue","BSS",
Q2338="Sites strategiques, MLL, Pylone, etc.","ENVTECH",
Q2338="AKTIVCO DEFAUT GE &amp; POWER Cabinet","AKTIVCO",
Q2338="AKTIVCO Coupure ENEO &amp; Baisse de tension","AKTIVCO GRID ONLY",
Q2338="Coupure ENEO &amp; Baisse de tension","IHS GRID ONLY",
Q2338="Defaut GE &amp; POWER Cabinet","IHS",
Q2338="Sharing","Partners",
Q2338="SIte strategiques &amp; DataCenter","SST &amp; DC",
Q2338="Exclu","Exclu",
Q2338="SAT","SAT",
Q2338="SPARE-ISSUE","SPARE-ISSUE",
Q2338="Fiber CAmtel","TRANS_FO_CAMTEL",
Q2338="Fiber AOF","Fiber AOF",
Q2338="Projet OCM (HUAWEI)","TRAVAUX-HUAWEI",
Q2338="Projet OCM (NOKIA)","TRAVAUX-NOKIA",
Q2338="ACCESS-ISSUE","ACCESS-ISSUE",
Q2338="Projet OCM (ZTE, NOKIA, autres projets)","TRAVAUX OCM",
Q2338="No root CAuse","No root cause",
Q2338="ODU HS","PDH",
Q2338="IP &amp; VLAN","PDH",
Q2338="Warehouse HUAWEI","SPARE-ISSUE",
Q2338="SPARE-HS","SPARE-ISSUE",
Q2338="Power Telco","BSS"
),"")</f>
        <v>No root cause</v>
      </c>
      <c r="P2338" s="22" t="str" cm="1">
        <f t="array" ref="P2338">IFERROR(_xlfn.IFS(
Q2338="MPR ISSUE","TX ISSUE",
Q2338="BSS Hardware Issue","RAN ISSUE",
Q2338="Sites strategiques, MLL, Pylone, etc.","ENVTECH",
Q2338="AKTIVCO DEFAUT GE &amp; POWER Cabinet","POWER ISSUE",
Q2338="AKTIVCO Coupure ENEO &amp; Baisse de tension","POWER ISSUE",
Q2338="Coupure ENEO &amp; Baisse de tension","POWER ISSUE",
Q2338="Defaut GE &amp; POWER Cabinet","POWER ISSUE",
Q2338="Sharing","POWER ISSUE",
Q2338="SIte strategiques &amp; DataCenter","POWER ISSUE",
Q2338="Exclu","Exclu",
Q2338="SAT","TX ISSUE",
Q2338="SPARE-ISSUE","SPARE-ISSUE",
Q2338="Fiber CAmtel","TX ISSUE",
Q2338="Fiber AOF","TX ISSUE",
Q2338="Projet OCM (HUAWEI)","TRAVAUX-HUAWEI",
Q2338="Projet OCM (NOKIA)","TRAVAUX -NOKIA",
Q2338="ACCESS-ISSUE","ACCESS-ISSUE",
Q2338="Projet OCM (ZTE, NOKIA, autres projets)","TRAVAUX OCM",
Q2338="No root CAuse","No root cause",
Q2338="ODU HS","TX ISSUE",
Q2338="IP &amp; VLAN","TX ISSUE",
Q2338="Warehouse HUAWEI","SPARE-ISSUE",
Q2338="SPARE-HS","SPARE-ISSUE",
Q2338="Power Telco","RAN ISSUE"
),"")</f>
        <v>No root cause</v>
      </c>
      <c r="Q2338" s="48" t="s">
        <v>5573</v>
      </c>
      <c r="R2338" s="23" t="str" cm="1">
        <f t="array" ref="R2338">IFERROR(_xlfn.IFS(
Q2338="MPR ISSUE","ACTIVE",
Q2338="BSS Hardware Issue","ACTIVE",
Q2338="Sites strategiques, MLL, Pylone, etc.","PASSIVE",
Q2338="AKTIVCO DEFAUT GE &amp; POWER Cabinet","PASSIVE",
Q2338="AKTIVCO Coupure ENEO &amp; Baisse de tension","PASSIVE",
Q2338="Coupure ENEO &amp; Baisse de tension","PASSIVE",
Q2338="Defaut GE &amp; POWER Cabinet","PASSIVE",
Q2338="Sharing","PASSIVE",
Q2338="SIte strategiques &amp; DataCenter","PASSIVE",
Q2338="Exclu","Exclu",
Q2338="SAT","ACTIVE",
Q2338="SPARE-ISSUE","SPARE-ISSUE",
Q2338="Fiber CAmtel","ACTIVE",
Q2338="Fiber AOF","ACTIVE",
Q2338="Projet OCM (HUAWEI)","PLANNED WORKS",
Q2338="Projet OCM (NOKIA)","PLANNED WORKS",
Q2338="ACCESS-ISSUE","ACCESS-ISSUE",
Q2338="Projet OCM (ZTE, NOKIA, autres projets)","PLANNED WORKS",
Q2338="No root CAuse","No root cause",
Q2338="ODU HS","ACTIVE",
Q2338="IP &amp; VLAN","ACTIVE",
Q2338="Warehouse HUAWEI","SPARE-ISSUE",
Q2338="SPARE-HS","SPARE-ISSUE",
Q2338="Power Telco","ACTIVE"
),"")</f>
        <v>No root cause</v>
      </c>
      <c r="S2338" s="56" t="s">
        <v>17</v>
      </c>
      <c r="T2338" s="7" t="s">
        <v>17</v>
      </c>
      <c r="U2338" s="57" t="s">
        <v>17</v>
      </c>
      <c r="V2338" s="57" t="s">
        <v>17</v>
      </c>
      <c r="W2338" s="57" t="s">
        <v>17</v>
      </c>
      <c r="X2338" s="57" t="s">
        <v>17</v>
      </c>
      <c r="Y2338" s="57" t="s">
        <v>17</v>
      </c>
      <c r="Z2338" s="57" t="s">
        <v>17</v>
      </c>
      <c r="AA2338" s="57" t="s">
        <v>17</v>
      </c>
      <c r="AB2338" s="57"/>
      <c r="AC2338" s="57" t="s">
        <v>17</v>
      </c>
      <c r="AD2338" s="57" t="s">
        <v>17</v>
      </c>
      <c r="AE2338" s="57" t="s">
        <v>17</v>
      </c>
      <c r="AF2338" s="57" t="s">
        <v>17</v>
      </c>
      <c r="AG2338" s="57" t="s">
        <v>17</v>
      </c>
      <c r="AH2338" s="57" t="s">
        <v>17</v>
      </c>
      <c r="AI2338" s="57" t="s">
        <v>17</v>
      </c>
    </row>
    <row r="2339" spans="1:35" s="14" customFormat="1" x14ac:dyDescent="0.35">
      <c r="A2339" s="1" t="s">
        <v>5173</v>
      </c>
      <c r="B2339" s="1" t="s">
        <v>5174</v>
      </c>
      <c r="C2339" s="3"/>
      <c r="D2339" s="1" t="s">
        <v>12</v>
      </c>
      <c r="E2339" s="1" t="s">
        <v>596</v>
      </c>
      <c r="F2339" s="3" t="s">
        <v>39</v>
      </c>
      <c r="G2339" s="1" t="s">
        <v>5173</v>
      </c>
      <c r="H2339" s="51" t="str">
        <f>_xlfn.XLOOKUP(B2339,'[1]Nur des jours'!$B:$B,'[1]Nur des jours'!$H:$H,"")</f>
        <v>ZTE</v>
      </c>
      <c r="I2339" s="52">
        <v>0</v>
      </c>
      <c r="J2339" s="52">
        <v>0</v>
      </c>
      <c r="K2339" s="52">
        <v>0</v>
      </c>
      <c r="L2339" s="53">
        <v>0</v>
      </c>
      <c r="M2339" s="54" t="s">
        <v>5342</v>
      </c>
      <c r="N2339" s="55" t="s">
        <v>5561</v>
      </c>
      <c r="O2339" s="16" t="str" cm="1">
        <f t="array" ref="O2339">IFERROR(_xlfn.IFS(
Q2339="MPR ISSUE","PDH",
Q2339="BSS Hardware Issue","BSS",
Q2339="Sites strategiques, MLL, Pylone, etc.","ENVTECH",
Q2339="AKTIVCO DEFAUT GE &amp; POWER Cabinet","AKTIVCO",
Q2339="AKTIVCO Coupure ENEO &amp; Baisse de tension","AKTIVCO GRID ONLY",
Q2339="Coupure ENEO &amp; Baisse de tension","IHS GRID ONLY",
Q2339="Defaut GE &amp; POWER Cabinet","IHS",
Q2339="Sharing","Partners",
Q2339="SIte strategiques &amp; DataCenter","SST &amp; DC",
Q2339="Exclu","Exclu",
Q2339="SAT","SAT",
Q2339="SPARE-ISSUE","SPARE-ISSUE",
Q2339="Fiber CAmtel","TRANS_FO_CAMTEL",
Q2339="Fiber AOF","Fiber AOF",
Q2339="Projet OCM (HUAWEI)","TRAVAUX-HUAWEI",
Q2339="Projet OCM (NOKIA)","TRAVAUX-NOKIA",
Q2339="ACCESS-ISSUE","ACCESS-ISSUE",
Q2339="Projet OCM (ZTE, NOKIA, autres projets)","TRAVAUX OCM",
Q2339="No root CAuse","No root cause",
Q2339="ODU HS","PDH",
Q2339="IP &amp; VLAN","PDH",
Q2339="Warehouse HUAWEI","SPARE-ISSUE",
Q2339="SPARE-HS","SPARE-ISSUE",
Q2339="Power Telco","BSS"
),"")</f>
        <v>Exclu</v>
      </c>
      <c r="P2339" s="22" t="str" cm="1">
        <f t="array" ref="P2339">IFERROR(_xlfn.IFS(
Q2339="MPR ISSUE","TX ISSUE",
Q2339="BSS Hardware Issue","RAN ISSUE",
Q2339="Sites strategiques, MLL, Pylone, etc.","ENVTECH",
Q2339="AKTIVCO DEFAUT GE &amp; POWER Cabinet","POWER ISSUE",
Q2339="AKTIVCO Coupure ENEO &amp; Baisse de tension","POWER ISSUE",
Q2339="Coupure ENEO &amp; Baisse de tension","POWER ISSUE",
Q2339="Defaut GE &amp; POWER Cabinet","POWER ISSUE",
Q2339="Sharing","POWER ISSUE",
Q2339="SIte strategiques &amp; DataCenter","POWER ISSUE",
Q2339="Exclu","Exclu",
Q2339="SAT","TX ISSUE",
Q2339="SPARE-ISSUE","SPARE-ISSUE",
Q2339="Fiber CAmtel","TX ISSUE",
Q2339="Fiber AOF","TX ISSUE",
Q2339="Projet OCM (HUAWEI)","TRAVAUX-HUAWEI",
Q2339="Projet OCM (NOKIA)","TRAVAUX -NOKIA",
Q2339="ACCESS-ISSUE","ACCESS-ISSUE",
Q2339="Projet OCM (ZTE, NOKIA, autres projets)","TRAVAUX OCM",
Q2339="No root CAuse","No root cause",
Q2339="ODU HS","TX ISSUE",
Q2339="IP &amp; VLAN","TX ISSUE",
Q2339="Warehouse HUAWEI","SPARE-ISSUE",
Q2339="SPARE-HS","SPARE-ISSUE",
Q2339="Power Telco","RAN ISSUE"
),"")</f>
        <v>Exclu</v>
      </c>
      <c r="Q2339" s="48" t="s">
        <v>5533</v>
      </c>
      <c r="R2339" s="23" t="str" cm="1">
        <f t="array" ref="R2339">IFERROR(_xlfn.IFS(
Q2339="MPR ISSUE","ACTIVE",
Q2339="BSS Hardware Issue","ACTIVE",
Q2339="Sites strategiques, MLL, Pylone, etc.","PASSIVE",
Q2339="AKTIVCO DEFAUT GE &amp; POWER Cabinet","PASSIVE",
Q2339="AKTIVCO Coupure ENEO &amp; Baisse de tension","PASSIVE",
Q2339="Coupure ENEO &amp; Baisse de tension","PASSIVE",
Q2339="Defaut GE &amp; POWER Cabinet","PASSIVE",
Q2339="Sharing","PASSIVE",
Q2339="SIte strategiques &amp; DataCenter","PASSIVE",
Q2339="Exclu","Exclu",
Q2339="SAT","ACTIVE",
Q2339="SPARE-ISSUE","SPARE-ISSUE",
Q2339="Fiber CAmtel","ACTIVE",
Q2339="Fiber AOF","ACTIVE",
Q2339="Projet OCM (HUAWEI)","PLANNED WORKS",
Q2339="Projet OCM (NOKIA)","PLANNED WORKS",
Q2339="ACCESS-ISSUE","ACCESS-ISSUE",
Q2339="Projet OCM (ZTE, NOKIA, autres projets)","PLANNED WORKS",
Q2339="No root CAuse","No root cause",
Q2339="ODU HS","ACTIVE",
Q2339="IP &amp; VLAN","ACTIVE",
Q2339="Warehouse HUAWEI","SPARE-ISSUE",
Q2339="SPARE-HS","SPARE-ISSUE",
Q2339="Power Telco","ACTIVE"
),"")</f>
        <v>Exclu</v>
      </c>
      <c r="S2339" s="56" t="s">
        <v>17</v>
      </c>
      <c r="T2339" s="7" t="s">
        <v>17</v>
      </c>
      <c r="U2339" s="57" t="s">
        <v>17</v>
      </c>
      <c r="V2339" s="57" t="s">
        <v>17</v>
      </c>
      <c r="W2339" s="57" t="s">
        <v>17</v>
      </c>
      <c r="X2339" s="57" t="s">
        <v>17</v>
      </c>
      <c r="Y2339" s="57" t="s">
        <v>17</v>
      </c>
      <c r="Z2339" s="57" t="s">
        <v>17</v>
      </c>
      <c r="AA2339" s="57" t="s">
        <v>17</v>
      </c>
      <c r="AB2339" s="57" t="s">
        <v>17</v>
      </c>
      <c r="AC2339" s="57" t="s">
        <v>17</v>
      </c>
      <c r="AD2339" s="57" t="s">
        <v>17</v>
      </c>
      <c r="AE2339" s="57" t="s">
        <v>17</v>
      </c>
      <c r="AF2339" s="57" t="s">
        <v>17</v>
      </c>
      <c r="AG2339" s="57" t="s">
        <v>17</v>
      </c>
      <c r="AH2339" s="57" t="s">
        <v>17</v>
      </c>
      <c r="AI2339" s="57" t="s">
        <v>17</v>
      </c>
    </row>
    <row r="2340" spans="1:35" s="14" customFormat="1" x14ac:dyDescent="0.35">
      <c r="A2340" s="1" t="s">
        <v>5138</v>
      </c>
      <c r="B2340" s="1" t="s">
        <v>5139</v>
      </c>
      <c r="C2340" s="3"/>
      <c r="D2340" s="1" t="s">
        <v>12</v>
      </c>
      <c r="E2340" s="1" t="s">
        <v>13</v>
      </c>
      <c r="F2340" s="3" t="s">
        <v>71</v>
      </c>
      <c r="G2340" s="1" t="s">
        <v>5140</v>
      </c>
      <c r="H2340" s="51" t="str">
        <f>_xlfn.XLOOKUP(B2340,'[1]Nur des jours'!$B:$B,'[1]Nur des jours'!$H:$H,"")</f>
        <v>ZTE</v>
      </c>
      <c r="I2340" s="52">
        <v>0</v>
      </c>
      <c r="J2340" s="52">
        <v>0</v>
      </c>
      <c r="K2340" s="52">
        <v>0</v>
      </c>
      <c r="L2340" s="53">
        <v>0</v>
      </c>
      <c r="M2340" s="54" t="s">
        <v>5374</v>
      </c>
      <c r="N2340" s="55"/>
      <c r="O2340" s="16" t="str" cm="1">
        <f t="array" ref="O2340">IFERROR(_xlfn.IFS(
Q2340="MPR ISSUE","PDH",
Q2340="BSS Hardware Issue","BSS",
Q2340="Sites strategiques, MLL, Pylone, etc.","ENVTECH",
Q2340="AKTIVCO DEFAUT GE &amp; POWER Cabinet","AKTIVCO",
Q2340="AKTIVCO Coupure ENEO &amp; Baisse de tension","AKTIVCO GRID ONLY",
Q2340="Coupure ENEO &amp; Baisse de tension","IHS GRID ONLY",
Q2340="Defaut GE &amp; POWER Cabinet","IHS",
Q2340="Sharing","Partners",
Q2340="SIte strategiques &amp; DataCenter","SST &amp; DC",
Q2340="Exclu","Exclu",
Q2340="SAT","SAT",
Q2340="SPARE-ISSUE","SPARE-ISSUE",
Q2340="Fiber CAmtel","TRANS_FO_CAMTEL",
Q2340="Fiber AOF","Fiber AOF",
Q2340="Projet OCM (HUAWEI)","TRAVAUX-HUAWEI",
Q2340="Projet OCM (NOKIA)","TRAVAUX-NOKIA",
Q2340="ACCESS-ISSUE","ACCESS-ISSUE",
Q2340="Projet OCM (ZTE, NOKIA, autres projets)","TRAVAUX OCM",
Q2340="No root CAuse","No root cause",
Q2340="ODU HS","PDH",
Q2340="IP &amp; VLAN","PDH",
Q2340="Warehouse HUAWEI","SPARE-ISSUE",
Q2340="SPARE-HS","SPARE-ISSUE",
Q2340="Power Telco","BSS"
),"")</f>
        <v>No root cause</v>
      </c>
      <c r="P2340" s="22" t="str" cm="1">
        <f t="array" ref="P2340">IFERROR(_xlfn.IFS(
Q2340="MPR ISSUE","TX ISSUE",
Q2340="BSS Hardware Issue","RAN ISSUE",
Q2340="Sites strategiques, MLL, Pylone, etc.","ENVTECH",
Q2340="AKTIVCO DEFAUT GE &amp; POWER Cabinet","POWER ISSUE",
Q2340="AKTIVCO Coupure ENEO &amp; Baisse de tension","POWER ISSUE",
Q2340="Coupure ENEO &amp; Baisse de tension","POWER ISSUE",
Q2340="Defaut GE &amp; POWER Cabinet","POWER ISSUE",
Q2340="Sharing","POWER ISSUE",
Q2340="SIte strategiques &amp; DataCenter","POWER ISSUE",
Q2340="Exclu","Exclu",
Q2340="SAT","TX ISSUE",
Q2340="SPARE-ISSUE","SPARE-ISSUE",
Q2340="Fiber CAmtel","TX ISSUE",
Q2340="Fiber AOF","TX ISSUE",
Q2340="Projet OCM (HUAWEI)","TRAVAUX-HUAWEI",
Q2340="Projet OCM (NOKIA)","TRAVAUX -NOKIA",
Q2340="ACCESS-ISSUE","ACCESS-ISSUE",
Q2340="Projet OCM (ZTE, NOKIA, autres projets)","TRAVAUX OCM",
Q2340="No root CAuse","No root cause",
Q2340="ODU HS","TX ISSUE",
Q2340="IP &amp; VLAN","TX ISSUE",
Q2340="Warehouse HUAWEI","SPARE-ISSUE",
Q2340="SPARE-HS","SPARE-ISSUE",
Q2340="Power Telco","RAN ISSUE"
),"")</f>
        <v>No root cause</v>
      </c>
      <c r="Q2340" s="48" t="s">
        <v>5573</v>
      </c>
      <c r="R2340" s="23" t="str" cm="1">
        <f t="array" ref="R2340">IFERROR(_xlfn.IFS(
Q2340="MPR ISSUE","ACTIVE",
Q2340="BSS Hardware Issue","ACTIVE",
Q2340="Sites strategiques, MLL, Pylone, etc.","PASSIVE",
Q2340="AKTIVCO DEFAUT GE &amp; POWER Cabinet","PASSIVE",
Q2340="AKTIVCO Coupure ENEO &amp; Baisse de tension","PASSIVE",
Q2340="Coupure ENEO &amp; Baisse de tension","PASSIVE",
Q2340="Defaut GE &amp; POWER Cabinet","PASSIVE",
Q2340="Sharing","PASSIVE",
Q2340="SIte strategiques &amp; DataCenter","PASSIVE",
Q2340="Exclu","Exclu",
Q2340="SAT","ACTIVE",
Q2340="SPARE-ISSUE","SPARE-ISSUE",
Q2340="Fiber CAmtel","ACTIVE",
Q2340="Fiber AOF","ACTIVE",
Q2340="Projet OCM (HUAWEI)","PLANNED WORKS",
Q2340="Projet OCM (NOKIA)","PLANNED WORKS",
Q2340="ACCESS-ISSUE","ACCESS-ISSUE",
Q2340="Projet OCM (ZTE, NOKIA, autres projets)","PLANNED WORKS",
Q2340="No root CAuse","No root cause",
Q2340="ODU HS","ACTIVE",
Q2340="IP &amp; VLAN","ACTIVE",
Q2340="Warehouse HUAWEI","SPARE-ISSUE",
Q2340="SPARE-HS","SPARE-ISSUE",
Q2340="Power Telco","ACTIVE"
),"")</f>
        <v>No root cause</v>
      </c>
      <c r="S2340" s="56" t="s">
        <v>17</v>
      </c>
      <c r="T2340" s="7" t="s">
        <v>17</v>
      </c>
      <c r="U2340" s="57" t="s">
        <v>17</v>
      </c>
      <c r="V2340" s="57" t="s">
        <v>17</v>
      </c>
      <c r="W2340" s="57" t="s">
        <v>17</v>
      </c>
      <c r="X2340" s="57" t="s">
        <v>17</v>
      </c>
      <c r="Y2340" s="57" t="s">
        <v>17</v>
      </c>
      <c r="Z2340" s="57" t="s">
        <v>17</v>
      </c>
      <c r="AA2340" s="57" t="s">
        <v>17</v>
      </c>
      <c r="AB2340" s="57"/>
      <c r="AC2340" s="57" t="s">
        <v>17</v>
      </c>
      <c r="AD2340" s="57" t="s">
        <v>17</v>
      </c>
      <c r="AE2340" s="57" t="s">
        <v>17</v>
      </c>
      <c r="AF2340" s="57" t="s">
        <v>17</v>
      </c>
      <c r="AG2340" s="57" t="s">
        <v>17</v>
      </c>
      <c r="AH2340" s="57" t="s">
        <v>17</v>
      </c>
      <c r="AI2340" s="57" t="s">
        <v>17</v>
      </c>
    </row>
    <row r="2341" spans="1:35" s="14" customFormat="1" x14ac:dyDescent="0.35">
      <c r="A2341" s="1" t="s">
        <v>5145</v>
      </c>
      <c r="B2341" s="1" t="s">
        <v>5146</v>
      </c>
      <c r="C2341" s="3"/>
      <c r="D2341" s="1" t="s">
        <v>23</v>
      </c>
      <c r="E2341" s="1" t="s">
        <v>38</v>
      </c>
      <c r="F2341" s="3" t="s">
        <v>33</v>
      </c>
      <c r="G2341" s="1" t="s">
        <v>5147</v>
      </c>
      <c r="H2341" s="51" t="str">
        <f>_xlfn.XLOOKUP(B2341,'[1]Nur des jours'!$B:$B,'[1]Nur des jours'!$H:$H,"")</f>
        <v>ZTE</v>
      </c>
      <c r="I2341" s="52">
        <v>0</v>
      </c>
      <c r="J2341" s="52">
        <v>0</v>
      </c>
      <c r="K2341" s="52">
        <v>0</v>
      </c>
      <c r="L2341" s="53">
        <v>0</v>
      </c>
      <c r="M2341" s="54" t="s">
        <v>5374</v>
      </c>
      <c r="N2341" s="55"/>
      <c r="O2341" s="16" t="str" cm="1">
        <f t="array" ref="O2341">IFERROR(_xlfn.IFS(
Q2341="MPR ISSUE","PDH",
Q2341="BSS Hardware Issue","BSS",
Q2341="Sites strategiques, MLL, Pylone, etc.","ENVTECH",
Q2341="AKTIVCO DEFAUT GE &amp; POWER Cabinet","AKTIVCO",
Q2341="AKTIVCO Coupure ENEO &amp; Baisse de tension","AKTIVCO GRID ONLY",
Q2341="Coupure ENEO &amp; Baisse de tension","IHS GRID ONLY",
Q2341="Defaut GE &amp; POWER Cabinet","IHS",
Q2341="Sharing","Partners",
Q2341="SIte strategiques &amp; DataCenter","SST &amp; DC",
Q2341="Exclu","Exclu",
Q2341="SAT","SAT",
Q2341="SPARE-ISSUE","SPARE-ISSUE",
Q2341="Fiber CAmtel","TRANS_FO_CAMTEL",
Q2341="Fiber AOF","Fiber AOF",
Q2341="Projet OCM (HUAWEI)","TRAVAUX-HUAWEI",
Q2341="Projet OCM (NOKIA)","TRAVAUX-NOKIA",
Q2341="ACCESS-ISSUE","ACCESS-ISSUE",
Q2341="Projet OCM (ZTE, NOKIA, autres projets)","TRAVAUX OCM",
Q2341="No root CAuse","No root cause",
Q2341="ODU HS","PDH",
Q2341="IP &amp; VLAN","PDH",
Q2341="Warehouse HUAWEI","SPARE-ISSUE",
Q2341="SPARE-HS","SPARE-ISSUE",
Q2341="Power Telco","BSS"
),"")</f>
        <v>No root cause</v>
      </c>
      <c r="P2341" s="22" t="str" cm="1">
        <f t="array" ref="P2341">IFERROR(_xlfn.IFS(
Q2341="MPR ISSUE","TX ISSUE",
Q2341="BSS Hardware Issue","RAN ISSUE",
Q2341="Sites strategiques, MLL, Pylone, etc.","ENVTECH",
Q2341="AKTIVCO DEFAUT GE &amp; POWER Cabinet","POWER ISSUE",
Q2341="AKTIVCO Coupure ENEO &amp; Baisse de tension","POWER ISSUE",
Q2341="Coupure ENEO &amp; Baisse de tension","POWER ISSUE",
Q2341="Defaut GE &amp; POWER Cabinet","POWER ISSUE",
Q2341="Sharing","POWER ISSUE",
Q2341="SIte strategiques &amp; DataCenter","POWER ISSUE",
Q2341="Exclu","Exclu",
Q2341="SAT","TX ISSUE",
Q2341="SPARE-ISSUE","SPARE-ISSUE",
Q2341="Fiber CAmtel","TX ISSUE",
Q2341="Fiber AOF","TX ISSUE",
Q2341="Projet OCM (HUAWEI)","TRAVAUX-HUAWEI",
Q2341="Projet OCM (NOKIA)","TRAVAUX -NOKIA",
Q2341="ACCESS-ISSUE","ACCESS-ISSUE",
Q2341="Projet OCM (ZTE, NOKIA, autres projets)","TRAVAUX OCM",
Q2341="No root CAuse","No root cause",
Q2341="ODU HS","TX ISSUE",
Q2341="IP &amp; VLAN","TX ISSUE",
Q2341="Warehouse HUAWEI","SPARE-ISSUE",
Q2341="SPARE-HS","SPARE-ISSUE",
Q2341="Power Telco","RAN ISSUE"
),"")</f>
        <v>No root cause</v>
      </c>
      <c r="Q2341" s="48" t="s">
        <v>5573</v>
      </c>
      <c r="R2341" s="23" t="str" cm="1">
        <f t="array" ref="R2341">IFERROR(_xlfn.IFS(
Q2341="MPR ISSUE","ACTIVE",
Q2341="BSS Hardware Issue","ACTIVE",
Q2341="Sites strategiques, MLL, Pylone, etc.","PASSIVE",
Q2341="AKTIVCO DEFAUT GE &amp; POWER Cabinet","PASSIVE",
Q2341="AKTIVCO Coupure ENEO &amp; Baisse de tension","PASSIVE",
Q2341="Coupure ENEO &amp; Baisse de tension","PASSIVE",
Q2341="Defaut GE &amp; POWER Cabinet","PASSIVE",
Q2341="Sharing","PASSIVE",
Q2341="SIte strategiques &amp; DataCenter","PASSIVE",
Q2341="Exclu","Exclu",
Q2341="SAT","ACTIVE",
Q2341="SPARE-ISSUE","SPARE-ISSUE",
Q2341="Fiber CAmtel","ACTIVE",
Q2341="Fiber AOF","ACTIVE",
Q2341="Projet OCM (HUAWEI)","PLANNED WORKS",
Q2341="Projet OCM (NOKIA)","PLANNED WORKS",
Q2341="ACCESS-ISSUE","ACCESS-ISSUE",
Q2341="Projet OCM (ZTE, NOKIA, autres projets)","PLANNED WORKS",
Q2341="No root CAuse","No root cause",
Q2341="ODU HS","ACTIVE",
Q2341="IP &amp; VLAN","ACTIVE",
Q2341="Warehouse HUAWEI","SPARE-ISSUE",
Q2341="SPARE-HS","SPARE-ISSUE",
Q2341="Power Telco","ACTIVE"
),"")</f>
        <v>No root cause</v>
      </c>
      <c r="S2341" s="56" t="s">
        <v>17</v>
      </c>
      <c r="T2341" s="7" t="s">
        <v>17</v>
      </c>
      <c r="U2341" s="57" t="s">
        <v>17</v>
      </c>
      <c r="V2341" s="57" t="s">
        <v>17</v>
      </c>
      <c r="W2341" s="57" t="s">
        <v>17</v>
      </c>
      <c r="X2341" s="57" t="s">
        <v>17</v>
      </c>
      <c r="Y2341" s="57" t="s">
        <v>17</v>
      </c>
      <c r="Z2341" s="57" t="s">
        <v>17</v>
      </c>
      <c r="AA2341" s="57" t="s">
        <v>17</v>
      </c>
      <c r="AB2341" s="57"/>
      <c r="AC2341" s="57" t="s">
        <v>17</v>
      </c>
      <c r="AD2341" s="57" t="s">
        <v>17</v>
      </c>
      <c r="AE2341" s="57" t="s">
        <v>17</v>
      </c>
      <c r="AF2341" s="57" t="s">
        <v>17</v>
      </c>
      <c r="AG2341" s="57" t="s">
        <v>17</v>
      </c>
      <c r="AH2341" s="57" t="s">
        <v>17</v>
      </c>
      <c r="AI2341" s="57" t="s">
        <v>17</v>
      </c>
    </row>
    <row r="2342" spans="1:35" s="14" customFormat="1" x14ac:dyDescent="0.35">
      <c r="A2342" s="1" t="s">
        <v>5148</v>
      </c>
      <c r="B2342" s="1" t="s">
        <v>5149</v>
      </c>
      <c r="C2342" s="3"/>
      <c r="D2342" s="1" t="s">
        <v>12</v>
      </c>
      <c r="E2342" s="1" t="s">
        <v>13</v>
      </c>
      <c r="F2342" s="3" t="s">
        <v>104</v>
      </c>
      <c r="G2342" s="1" t="s">
        <v>5150</v>
      </c>
      <c r="H2342" s="59" t="str">
        <f>_xlfn.XLOOKUP(B2342,'[1]Nur des jours'!$B:$B,'[1]Nur des jours'!$H:$H,"")</f>
        <v>HUAWEI</v>
      </c>
      <c r="I2342" s="52">
        <v>0</v>
      </c>
      <c r="J2342" s="52">
        <v>0</v>
      </c>
      <c r="K2342" s="52">
        <v>0</v>
      </c>
      <c r="L2342" s="53">
        <v>0</v>
      </c>
      <c r="M2342" s="54" t="s">
        <v>5374</v>
      </c>
      <c r="N2342" s="55"/>
      <c r="O2342" s="16" t="str" cm="1">
        <f t="array" ref="O2342">IFERROR(_xlfn.IFS(
Q2342="MPR ISSUE","PDH",
Q2342="BSS Hardware Issue","BSS",
Q2342="Sites strategiques, MLL, Pylone, etc.","ENVTECH",
Q2342="AKTIVCO DEFAUT GE &amp; POWER Cabinet","AKTIVCO",
Q2342="AKTIVCO Coupure ENEO &amp; Baisse de tension","AKTIVCO GRID ONLY",
Q2342="Coupure ENEO &amp; Baisse de tension","IHS GRID ONLY",
Q2342="Defaut GE &amp; POWER Cabinet","IHS",
Q2342="Sharing","Partners",
Q2342="SIte strategiques &amp; DataCenter","SST &amp; DC",
Q2342="Exclu","Exclu",
Q2342="SAT","SAT",
Q2342="SPARE-ISSUE","SPARE-ISSUE",
Q2342="Fiber CAmtel","TRANS_FO_CAMTEL",
Q2342="Fiber AOF","Fiber AOF",
Q2342="Projet OCM (HUAWEI)","TRAVAUX-HUAWEI",
Q2342="Projet OCM (NOKIA)","TRAVAUX-NOKIA",
Q2342="ACCESS-ISSUE","ACCESS-ISSUE",
Q2342="Projet OCM (ZTE, NOKIA, autres projets)","TRAVAUX OCM",
Q2342="No root CAuse","No root cause",
Q2342="ODU HS","PDH",
Q2342="IP &amp; VLAN","PDH",
Q2342="Warehouse HUAWEI","SPARE-ISSUE",
Q2342="SPARE-HS","SPARE-ISSUE",
Q2342="Power Telco","BSS"
),"")</f>
        <v>No root cause</v>
      </c>
      <c r="P2342" s="22" t="str" cm="1">
        <f t="array" ref="P2342">IFERROR(_xlfn.IFS(
Q2342="MPR ISSUE","TX ISSUE",
Q2342="BSS Hardware Issue","RAN ISSUE",
Q2342="Sites strategiques, MLL, Pylone, etc.","ENVTECH",
Q2342="AKTIVCO DEFAUT GE &amp; POWER Cabinet","POWER ISSUE",
Q2342="AKTIVCO Coupure ENEO &amp; Baisse de tension","POWER ISSUE",
Q2342="Coupure ENEO &amp; Baisse de tension","POWER ISSUE",
Q2342="Defaut GE &amp; POWER Cabinet","POWER ISSUE",
Q2342="Sharing","POWER ISSUE",
Q2342="SIte strategiques &amp; DataCenter","POWER ISSUE",
Q2342="Exclu","Exclu",
Q2342="SAT","TX ISSUE",
Q2342="SPARE-ISSUE","SPARE-ISSUE",
Q2342="Fiber CAmtel","TX ISSUE",
Q2342="Fiber AOF","TX ISSUE",
Q2342="Projet OCM (HUAWEI)","TRAVAUX-HUAWEI",
Q2342="Projet OCM (NOKIA)","TRAVAUX -NOKIA",
Q2342="ACCESS-ISSUE","ACCESS-ISSUE",
Q2342="Projet OCM (ZTE, NOKIA, autres projets)","TRAVAUX OCM",
Q2342="No root CAuse","No root cause",
Q2342="ODU HS","TX ISSUE",
Q2342="IP &amp; VLAN","TX ISSUE",
Q2342="Warehouse HUAWEI","SPARE-ISSUE",
Q2342="SPARE-HS","SPARE-ISSUE",
Q2342="Power Telco","RAN ISSUE"
),"")</f>
        <v>No root cause</v>
      </c>
      <c r="Q2342" s="48" t="s">
        <v>5573</v>
      </c>
      <c r="R2342" s="23" t="str" cm="1">
        <f t="array" ref="R2342">IFERROR(_xlfn.IFS(
Q2342="MPR ISSUE","ACTIVE",
Q2342="BSS Hardware Issue","ACTIVE",
Q2342="Sites strategiques, MLL, Pylone, etc.","PASSIVE",
Q2342="AKTIVCO DEFAUT GE &amp; POWER Cabinet","PASSIVE",
Q2342="AKTIVCO Coupure ENEO &amp; Baisse de tension","PASSIVE",
Q2342="Coupure ENEO &amp; Baisse de tension","PASSIVE",
Q2342="Defaut GE &amp; POWER Cabinet","PASSIVE",
Q2342="Sharing","PASSIVE",
Q2342="SIte strategiques &amp; DataCenter","PASSIVE",
Q2342="Exclu","Exclu",
Q2342="SAT","ACTIVE",
Q2342="SPARE-ISSUE","SPARE-ISSUE",
Q2342="Fiber CAmtel","ACTIVE",
Q2342="Fiber AOF","ACTIVE",
Q2342="Projet OCM (HUAWEI)","PLANNED WORKS",
Q2342="Projet OCM (NOKIA)","PLANNED WORKS",
Q2342="ACCESS-ISSUE","ACCESS-ISSUE",
Q2342="Projet OCM (ZTE, NOKIA, autres projets)","PLANNED WORKS",
Q2342="No root CAuse","No root cause",
Q2342="ODU HS","ACTIVE",
Q2342="IP &amp; VLAN","ACTIVE",
Q2342="Warehouse HUAWEI","SPARE-ISSUE",
Q2342="SPARE-HS","SPARE-ISSUE",
Q2342="Power Telco","ACTIVE"
),"")</f>
        <v>No root cause</v>
      </c>
      <c r="S2342" s="56" t="s">
        <v>17</v>
      </c>
      <c r="T2342" s="7" t="s">
        <v>17</v>
      </c>
      <c r="U2342" s="57" t="s">
        <v>17</v>
      </c>
      <c r="V2342" s="57" t="s">
        <v>17</v>
      </c>
      <c r="W2342" s="57" t="s">
        <v>17</v>
      </c>
      <c r="X2342" s="57"/>
      <c r="Y2342" s="57" t="s">
        <v>17</v>
      </c>
      <c r="Z2342" s="57" t="s">
        <v>17</v>
      </c>
      <c r="AA2342" s="57" t="s">
        <v>17</v>
      </c>
      <c r="AB2342" s="57"/>
      <c r="AC2342" s="57" t="s">
        <v>17</v>
      </c>
      <c r="AD2342" s="57" t="s">
        <v>17</v>
      </c>
      <c r="AE2342" s="57" t="s">
        <v>17</v>
      </c>
      <c r="AF2342" s="57" t="s">
        <v>17</v>
      </c>
      <c r="AG2342" s="57" t="s">
        <v>17</v>
      </c>
      <c r="AH2342" s="57" t="s">
        <v>17</v>
      </c>
      <c r="AI2342" s="57" t="s">
        <v>17</v>
      </c>
    </row>
    <row r="2343" spans="1:35" s="14" customFormat="1" x14ac:dyDescent="0.35">
      <c r="A2343" s="1" t="s">
        <v>4185</v>
      </c>
      <c r="B2343" s="1" t="s">
        <v>5151</v>
      </c>
      <c r="C2343" s="3"/>
      <c r="D2343" s="1" t="s">
        <v>12</v>
      </c>
      <c r="E2343" s="1" t="s">
        <v>13</v>
      </c>
      <c r="F2343" s="3" t="s">
        <v>104</v>
      </c>
      <c r="G2343" s="1" t="s">
        <v>4185</v>
      </c>
      <c r="H2343" s="59" t="str">
        <f>_xlfn.XLOOKUP(B2343,'[1]Nur des jours'!$B:$B,'[1]Nur des jours'!$H:$H,"")</f>
        <v>HUAWEI</v>
      </c>
      <c r="I2343" s="52">
        <v>0</v>
      </c>
      <c r="J2343" s="52">
        <v>0</v>
      </c>
      <c r="K2343" s="52">
        <v>0</v>
      </c>
      <c r="L2343" s="53">
        <v>0</v>
      </c>
      <c r="M2343" s="54" t="s">
        <v>5374</v>
      </c>
      <c r="N2343" s="55"/>
      <c r="O2343" s="16" t="str" cm="1">
        <f t="array" ref="O2343">IFERROR(_xlfn.IFS(
Q2343="MPR ISSUE","PDH",
Q2343="BSS Hardware Issue","BSS",
Q2343="Sites strategiques, MLL, Pylone, etc.","ENVTECH",
Q2343="AKTIVCO DEFAUT GE &amp; POWER Cabinet","AKTIVCO",
Q2343="AKTIVCO Coupure ENEO &amp; Baisse de tension","AKTIVCO GRID ONLY",
Q2343="Coupure ENEO &amp; Baisse de tension","IHS GRID ONLY",
Q2343="Defaut GE &amp; POWER Cabinet","IHS",
Q2343="Sharing","Partners",
Q2343="SIte strategiques &amp; DataCenter","SST &amp; DC",
Q2343="Exclu","Exclu",
Q2343="SAT","SAT",
Q2343="SPARE-ISSUE","SPARE-ISSUE",
Q2343="Fiber CAmtel","TRANS_FO_CAMTEL",
Q2343="Fiber AOF","Fiber AOF",
Q2343="Projet OCM (HUAWEI)","TRAVAUX-HUAWEI",
Q2343="Projet OCM (NOKIA)","TRAVAUX-NOKIA",
Q2343="ACCESS-ISSUE","ACCESS-ISSUE",
Q2343="Projet OCM (ZTE, NOKIA, autres projets)","TRAVAUX OCM",
Q2343="No root CAuse","No root cause",
Q2343="ODU HS","PDH",
Q2343="IP &amp; VLAN","PDH",
Q2343="Warehouse HUAWEI","SPARE-ISSUE",
Q2343="SPARE-HS","SPARE-ISSUE",
Q2343="Power Telco","BSS"
),"")</f>
        <v>No root cause</v>
      </c>
      <c r="P2343" s="22" t="str" cm="1">
        <f t="array" ref="P2343">IFERROR(_xlfn.IFS(
Q2343="MPR ISSUE","TX ISSUE",
Q2343="BSS Hardware Issue","RAN ISSUE",
Q2343="Sites strategiques, MLL, Pylone, etc.","ENVTECH",
Q2343="AKTIVCO DEFAUT GE &amp; POWER Cabinet","POWER ISSUE",
Q2343="AKTIVCO Coupure ENEO &amp; Baisse de tension","POWER ISSUE",
Q2343="Coupure ENEO &amp; Baisse de tension","POWER ISSUE",
Q2343="Defaut GE &amp; POWER Cabinet","POWER ISSUE",
Q2343="Sharing","POWER ISSUE",
Q2343="SIte strategiques &amp; DataCenter","POWER ISSUE",
Q2343="Exclu","Exclu",
Q2343="SAT","TX ISSUE",
Q2343="SPARE-ISSUE","SPARE-ISSUE",
Q2343="Fiber CAmtel","TX ISSUE",
Q2343="Fiber AOF","TX ISSUE",
Q2343="Projet OCM (HUAWEI)","TRAVAUX-HUAWEI",
Q2343="Projet OCM (NOKIA)","TRAVAUX -NOKIA",
Q2343="ACCESS-ISSUE","ACCESS-ISSUE",
Q2343="Projet OCM (ZTE, NOKIA, autres projets)","TRAVAUX OCM",
Q2343="No root CAuse","No root cause",
Q2343="ODU HS","TX ISSUE",
Q2343="IP &amp; VLAN","TX ISSUE",
Q2343="Warehouse HUAWEI","SPARE-ISSUE",
Q2343="SPARE-HS","SPARE-ISSUE",
Q2343="Power Telco","RAN ISSUE"
),"")</f>
        <v>No root cause</v>
      </c>
      <c r="Q2343" s="48" t="s">
        <v>5573</v>
      </c>
      <c r="R2343" s="23" t="str" cm="1">
        <f t="array" ref="R2343">IFERROR(_xlfn.IFS(
Q2343="MPR ISSUE","ACTIVE",
Q2343="BSS Hardware Issue","ACTIVE",
Q2343="Sites strategiques, MLL, Pylone, etc.","PASSIVE",
Q2343="AKTIVCO DEFAUT GE &amp; POWER Cabinet","PASSIVE",
Q2343="AKTIVCO Coupure ENEO &amp; Baisse de tension","PASSIVE",
Q2343="Coupure ENEO &amp; Baisse de tension","PASSIVE",
Q2343="Defaut GE &amp; POWER Cabinet","PASSIVE",
Q2343="Sharing","PASSIVE",
Q2343="SIte strategiques &amp; DataCenter","PASSIVE",
Q2343="Exclu","Exclu",
Q2343="SAT","ACTIVE",
Q2343="SPARE-ISSUE","SPARE-ISSUE",
Q2343="Fiber CAmtel","ACTIVE",
Q2343="Fiber AOF","ACTIVE",
Q2343="Projet OCM (HUAWEI)","PLANNED WORKS",
Q2343="Projet OCM (NOKIA)","PLANNED WORKS",
Q2343="ACCESS-ISSUE","ACCESS-ISSUE",
Q2343="Projet OCM (ZTE, NOKIA, autres projets)","PLANNED WORKS",
Q2343="No root CAuse","No root cause",
Q2343="ODU HS","ACTIVE",
Q2343="IP &amp; VLAN","ACTIVE",
Q2343="Warehouse HUAWEI","SPARE-ISSUE",
Q2343="SPARE-HS","SPARE-ISSUE",
Q2343="Power Telco","ACTIVE"
),"")</f>
        <v>No root cause</v>
      </c>
      <c r="S2343" s="56" t="s">
        <v>17</v>
      </c>
      <c r="T2343" s="7" t="s">
        <v>17</v>
      </c>
      <c r="U2343" s="57" t="s">
        <v>17</v>
      </c>
      <c r="V2343" s="57" t="s">
        <v>17</v>
      </c>
      <c r="W2343" s="57" t="s">
        <v>17</v>
      </c>
      <c r="X2343" s="57"/>
      <c r="Y2343" s="57" t="s">
        <v>17</v>
      </c>
      <c r="Z2343" s="57" t="s">
        <v>17</v>
      </c>
      <c r="AA2343" s="57" t="s">
        <v>17</v>
      </c>
      <c r="AB2343" s="57"/>
      <c r="AC2343" s="57" t="s">
        <v>17</v>
      </c>
      <c r="AD2343" s="57" t="s">
        <v>17</v>
      </c>
      <c r="AE2343" s="57" t="s">
        <v>17</v>
      </c>
      <c r="AF2343" s="57" t="s">
        <v>17</v>
      </c>
      <c r="AG2343" s="57" t="s">
        <v>17</v>
      </c>
      <c r="AH2343" s="57" t="s">
        <v>17</v>
      </c>
      <c r="AI2343" s="57" t="s">
        <v>17</v>
      </c>
    </row>
    <row r="2344" spans="1:35" s="14" customFormat="1" x14ac:dyDescent="0.35">
      <c r="A2344" s="1" t="s">
        <v>5152</v>
      </c>
      <c r="B2344" s="1" t="s">
        <v>5153</v>
      </c>
      <c r="C2344" s="3"/>
      <c r="D2344" s="1" t="s">
        <v>12</v>
      </c>
      <c r="E2344" s="1" t="s">
        <v>13</v>
      </c>
      <c r="F2344" s="3" t="s">
        <v>104</v>
      </c>
      <c r="G2344" s="1" t="s">
        <v>5152</v>
      </c>
      <c r="H2344" s="59" t="str">
        <f>_xlfn.XLOOKUP(B2344,'[1]Nur des jours'!$B:$B,'[1]Nur des jours'!$H:$H,"")</f>
        <v>HUAWEI</v>
      </c>
      <c r="I2344" s="52">
        <v>0</v>
      </c>
      <c r="J2344" s="52">
        <v>0</v>
      </c>
      <c r="K2344" s="52">
        <v>0</v>
      </c>
      <c r="L2344" s="53">
        <v>0</v>
      </c>
      <c r="M2344" s="54" t="s">
        <v>5374</v>
      </c>
      <c r="N2344" s="55"/>
      <c r="O2344" s="16" t="str" cm="1">
        <f t="array" ref="O2344">IFERROR(_xlfn.IFS(
Q2344="MPR ISSUE","PDH",
Q2344="BSS Hardware Issue","BSS",
Q2344="Sites strategiques, MLL, Pylone, etc.","ENVTECH",
Q2344="AKTIVCO DEFAUT GE &amp; POWER Cabinet","AKTIVCO",
Q2344="AKTIVCO Coupure ENEO &amp; Baisse de tension","AKTIVCO GRID ONLY",
Q2344="Coupure ENEO &amp; Baisse de tension","IHS GRID ONLY",
Q2344="Defaut GE &amp; POWER Cabinet","IHS",
Q2344="Sharing","Partners",
Q2344="SIte strategiques &amp; DataCenter","SST &amp; DC",
Q2344="Exclu","Exclu",
Q2344="SAT","SAT",
Q2344="SPARE-ISSUE","SPARE-ISSUE",
Q2344="Fiber CAmtel","TRANS_FO_CAMTEL",
Q2344="Fiber AOF","Fiber AOF",
Q2344="Projet OCM (HUAWEI)","TRAVAUX-HUAWEI",
Q2344="Projet OCM (NOKIA)","TRAVAUX-NOKIA",
Q2344="ACCESS-ISSUE","ACCESS-ISSUE",
Q2344="Projet OCM (ZTE, NOKIA, autres projets)","TRAVAUX OCM",
Q2344="No root CAuse","No root cause",
Q2344="ODU HS","PDH",
Q2344="IP &amp; VLAN","PDH",
Q2344="Warehouse HUAWEI","SPARE-ISSUE",
Q2344="SPARE-HS","SPARE-ISSUE",
Q2344="Power Telco","BSS"
),"")</f>
        <v>No root cause</v>
      </c>
      <c r="P2344" s="22" t="str" cm="1">
        <f t="array" ref="P2344">IFERROR(_xlfn.IFS(
Q2344="MPR ISSUE","TX ISSUE",
Q2344="BSS Hardware Issue","RAN ISSUE",
Q2344="Sites strategiques, MLL, Pylone, etc.","ENVTECH",
Q2344="AKTIVCO DEFAUT GE &amp; POWER Cabinet","POWER ISSUE",
Q2344="AKTIVCO Coupure ENEO &amp; Baisse de tension","POWER ISSUE",
Q2344="Coupure ENEO &amp; Baisse de tension","POWER ISSUE",
Q2344="Defaut GE &amp; POWER Cabinet","POWER ISSUE",
Q2344="Sharing","POWER ISSUE",
Q2344="SIte strategiques &amp; DataCenter","POWER ISSUE",
Q2344="Exclu","Exclu",
Q2344="SAT","TX ISSUE",
Q2344="SPARE-ISSUE","SPARE-ISSUE",
Q2344="Fiber CAmtel","TX ISSUE",
Q2344="Fiber AOF","TX ISSUE",
Q2344="Projet OCM (HUAWEI)","TRAVAUX-HUAWEI",
Q2344="Projet OCM (NOKIA)","TRAVAUX -NOKIA",
Q2344="ACCESS-ISSUE","ACCESS-ISSUE",
Q2344="Projet OCM (ZTE, NOKIA, autres projets)","TRAVAUX OCM",
Q2344="No root CAuse","No root cause",
Q2344="ODU HS","TX ISSUE",
Q2344="IP &amp; VLAN","TX ISSUE",
Q2344="Warehouse HUAWEI","SPARE-ISSUE",
Q2344="SPARE-HS","SPARE-ISSUE",
Q2344="Power Telco","RAN ISSUE"
),"")</f>
        <v>No root cause</v>
      </c>
      <c r="Q2344" s="48" t="s">
        <v>5573</v>
      </c>
      <c r="R2344" s="23" t="str" cm="1">
        <f t="array" ref="R2344">IFERROR(_xlfn.IFS(
Q2344="MPR ISSUE","ACTIVE",
Q2344="BSS Hardware Issue","ACTIVE",
Q2344="Sites strategiques, MLL, Pylone, etc.","PASSIVE",
Q2344="AKTIVCO DEFAUT GE &amp; POWER Cabinet","PASSIVE",
Q2344="AKTIVCO Coupure ENEO &amp; Baisse de tension","PASSIVE",
Q2344="Coupure ENEO &amp; Baisse de tension","PASSIVE",
Q2344="Defaut GE &amp; POWER Cabinet","PASSIVE",
Q2344="Sharing","PASSIVE",
Q2344="SIte strategiques &amp; DataCenter","PASSIVE",
Q2344="Exclu","Exclu",
Q2344="SAT","ACTIVE",
Q2344="SPARE-ISSUE","SPARE-ISSUE",
Q2344="Fiber CAmtel","ACTIVE",
Q2344="Fiber AOF","ACTIVE",
Q2344="Projet OCM (HUAWEI)","PLANNED WORKS",
Q2344="Projet OCM (NOKIA)","PLANNED WORKS",
Q2344="ACCESS-ISSUE","ACCESS-ISSUE",
Q2344="Projet OCM (ZTE, NOKIA, autres projets)","PLANNED WORKS",
Q2344="No root CAuse","No root cause",
Q2344="ODU HS","ACTIVE",
Q2344="IP &amp; VLAN","ACTIVE",
Q2344="Warehouse HUAWEI","SPARE-ISSUE",
Q2344="SPARE-HS","SPARE-ISSUE",
Q2344="Power Telco","ACTIVE"
),"")</f>
        <v>No root cause</v>
      </c>
      <c r="S2344" s="56" t="s">
        <v>17</v>
      </c>
      <c r="T2344" s="7" t="s">
        <v>17</v>
      </c>
      <c r="U2344" s="57" t="s">
        <v>17</v>
      </c>
      <c r="V2344" s="57" t="s">
        <v>17</v>
      </c>
      <c r="W2344" s="57" t="s">
        <v>17</v>
      </c>
      <c r="X2344" s="57"/>
      <c r="Y2344" s="57" t="s">
        <v>17</v>
      </c>
      <c r="Z2344" s="57" t="s">
        <v>17</v>
      </c>
      <c r="AA2344" s="57" t="s">
        <v>17</v>
      </c>
      <c r="AB2344" s="57"/>
      <c r="AC2344" s="57" t="s">
        <v>17</v>
      </c>
      <c r="AD2344" s="57" t="s">
        <v>17</v>
      </c>
      <c r="AE2344" s="57" t="s">
        <v>17</v>
      </c>
      <c r="AF2344" s="57" t="s">
        <v>17</v>
      </c>
      <c r="AG2344" s="57" t="s">
        <v>17</v>
      </c>
      <c r="AH2344" s="57" t="s">
        <v>17</v>
      </c>
      <c r="AI2344" s="57" t="s">
        <v>17</v>
      </c>
    </row>
    <row r="2345" spans="1:35" s="14" customFormat="1" x14ac:dyDescent="0.35">
      <c r="A2345" s="1" t="s">
        <v>5154</v>
      </c>
      <c r="B2345" s="1" t="s">
        <v>5155</v>
      </c>
      <c r="C2345" s="3"/>
      <c r="D2345" s="1" t="s">
        <v>23</v>
      </c>
      <c r="E2345" s="1" t="s">
        <v>82</v>
      </c>
      <c r="F2345" s="3" t="s">
        <v>104</v>
      </c>
      <c r="G2345" s="1" t="s">
        <v>1802</v>
      </c>
      <c r="H2345" s="59" t="str">
        <f>_xlfn.XLOOKUP(B2345,'[1]Nur des jours'!$B:$B,'[1]Nur des jours'!$H:$H,"")</f>
        <v>HUAWEI</v>
      </c>
      <c r="I2345" s="52">
        <v>0</v>
      </c>
      <c r="J2345" s="52">
        <v>0</v>
      </c>
      <c r="K2345" s="52">
        <v>0</v>
      </c>
      <c r="L2345" s="53">
        <v>0</v>
      </c>
      <c r="M2345" s="54" t="s">
        <v>5374</v>
      </c>
      <c r="N2345" s="55"/>
      <c r="O2345" s="16" t="str" cm="1">
        <f t="array" ref="O2345">IFERROR(_xlfn.IFS(
Q2345="MPR ISSUE","PDH",
Q2345="BSS Hardware Issue","BSS",
Q2345="Sites strategiques, MLL, Pylone, etc.","ENVTECH",
Q2345="AKTIVCO DEFAUT GE &amp; POWER Cabinet","AKTIVCO",
Q2345="AKTIVCO Coupure ENEO &amp; Baisse de tension","AKTIVCO GRID ONLY",
Q2345="Coupure ENEO &amp; Baisse de tension","IHS GRID ONLY",
Q2345="Defaut GE &amp; POWER Cabinet","IHS",
Q2345="Sharing","Partners",
Q2345="SIte strategiques &amp; DataCenter","SST &amp; DC",
Q2345="Exclu","Exclu",
Q2345="SAT","SAT",
Q2345="SPARE-ISSUE","SPARE-ISSUE",
Q2345="Fiber CAmtel","TRANS_FO_CAMTEL",
Q2345="Fiber AOF","Fiber AOF",
Q2345="Projet OCM (HUAWEI)","TRAVAUX-HUAWEI",
Q2345="Projet OCM (NOKIA)","TRAVAUX-NOKIA",
Q2345="ACCESS-ISSUE","ACCESS-ISSUE",
Q2345="Projet OCM (ZTE, NOKIA, autres projets)","TRAVAUX OCM",
Q2345="No root CAuse","No root cause",
Q2345="ODU HS","PDH",
Q2345="IP &amp; VLAN","PDH",
Q2345="Warehouse HUAWEI","SPARE-ISSUE",
Q2345="SPARE-HS","SPARE-ISSUE",
Q2345="Power Telco","BSS"
),"")</f>
        <v>No root cause</v>
      </c>
      <c r="P2345" s="22" t="str" cm="1">
        <f t="array" ref="P2345">IFERROR(_xlfn.IFS(
Q2345="MPR ISSUE","TX ISSUE",
Q2345="BSS Hardware Issue","RAN ISSUE",
Q2345="Sites strategiques, MLL, Pylone, etc.","ENVTECH",
Q2345="AKTIVCO DEFAUT GE &amp; POWER Cabinet","POWER ISSUE",
Q2345="AKTIVCO Coupure ENEO &amp; Baisse de tension","POWER ISSUE",
Q2345="Coupure ENEO &amp; Baisse de tension","POWER ISSUE",
Q2345="Defaut GE &amp; POWER Cabinet","POWER ISSUE",
Q2345="Sharing","POWER ISSUE",
Q2345="SIte strategiques &amp; DataCenter","POWER ISSUE",
Q2345="Exclu","Exclu",
Q2345="SAT","TX ISSUE",
Q2345="SPARE-ISSUE","SPARE-ISSUE",
Q2345="Fiber CAmtel","TX ISSUE",
Q2345="Fiber AOF","TX ISSUE",
Q2345="Projet OCM (HUAWEI)","TRAVAUX-HUAWEI",
Q2345="Projet OCM (NOKIA)","TRAVAUX -NOKIA",
Q2345="ACCESS-ISSUE","ACCESS-ISSUE",
Q2345="Projet OCM (ZTE, NOKIA, autres projets)","TRAVAUX OCM",
Q2345="No root CAuse","No root cause",
Q2345="ODU HS","TX ISSUE",
Q2345="IP &amp; VLAN","TX ISSUE",
Q2345="Warehouse HUAWEI","SPARE-ISSUE",
Q2345="SPARE-HS","SPARE-ISSUE",
Q2345="Power Telco","RAN ISSUE"
),"")</f>
        <v>No root cause</v>
      </c>
      <c r="Q2345" s="48" t="s">
        <v>5573</v>
      </c>
      <c r="R2345" s="23" t="str" cm="1">
        <f t="array" ref="R2345">IFERROR(_xlfn.IFS(
Q2345="MPR ISSUE","ACTIVE",
Q2345="BSS Hardware Issue","ACTIVE",
Q2345="Sites strategiques, MLL, Pylone, etc.","PASSIVE",
Q2345="AKTIVCO DEFAUT GE &amp; POWER Cabinet","PASSIVE",
Q2345="AKTIVCO Coupure ENEO &amp; Baisse de tension","PASSIVE",
Q2345="Coupure ENEO &amp; Baisse de tension","PASSIVE",
Q2345="Defaut GE &amp; POWER Cabinet","PASSIVE",
Q2345="Sharing","PASSIVE",
Q2345="SIte strategiques &amp; DataCenter","PASSIVE",
Q2345="Exclu","Exclu",
Q2345="SAT","ACTIVE",
Q2345="SPARE-ISSUE","SPARE-ISSUE",
Q2345="Fiber CAmtel","ACTIVE",
Q2345="Fiber AOF","ACTIVE",
Q2345="Projet OCM (HUAWEI)","PLANNED WORKS",
Q2345="Projet OCM (NOKIA)","PLANNED WORKS",
Q2345="ACCESS-ISSUE","ACCESS-ISSUE",
Q2345="Projet OCM (ZTE, NOKIA, autres projets)","PLANNED WORKS",
Q2345="No root CAuse","No root cause",
Q2345="ODU HS","ACTIVE",
Q2345="IP &amp; VLAN","ACTIVE",
Q2345="Warehouse HUAWEI","SPARE-ISSUE",
Q2345="SPARE-HS","SPARE-ISSUE",
Q2345="Power Telco","ACTIVE"
),"")</f>
        <v>No root cause</v>
      </c>
      <c r="S2345" s="56" t="s">
        <v>17</v>
      </c>
      <c r="T2345" s="7" t="s">
        <v>17</v>
      </c>
      <c r="U2345" s="57" t="s">
        <v>17</v>
      </c>
      <c r="V2345" s="57" t="s">
        <v>17</v>
      </c>
      <c r="W2345" s="57" t="s">
        <v>17</v>
      </c>
      <c r="X2345" s="57"/>
      <c r="Y2345" s="57" t="s">
        <v>17</v>
      </c>
      <c r="Z2345" s="57" t="s">
        <v>17</v>
      </c>
      <c r="AA2345" s="57" t="s">
        <v>17</v>
      </c>
      <c r="AB2345" s="57"/>
      <c r="AC2345" s="57" t="s">
        <v>17</v>
      </c>
      <c r="AD2345" s="57" t="s">
        <v>17</v>
      </c>
      <c r="AE2345" s="57" t="s">
        <v>17</v>
      </c>
      <c r="AF2345" s="57" t="s">
        <v>17</v>
      </c>
      <c r="AG2345" s="57" t="s">
        <v>17</v>
      </c>
      <c r="AH2345" s="57" t="s">
        <v>17</v>
      </c>
      <c r="AI2345" s="57" t="s">
        <v>17</v>
      </c>
    </row>
    <row r="2346" spans="1:35" s="14" customFormat="1" x14ac:dyDescent="0.35">
      <c r="A2346" s="1" t="s">
        <v>5156</v>
      </c>
      <c r="B2346" s="1" t="s">
        <v>5157</v>
      </c>
      <c r="C2346" s="3"/>
      <c r="D2346" s="1" t="s">
        <v>23</v>
      </c>
      <c r="E2346" s="1" t="s">
        <v>712</v>
      </c>
      <c r="F2346" s="3" t="s">
        <v>25</v>
      </c>
      <c r="G2346" s="1" t="s">
        <v>5156</v>
      </c>
      <c r="H2346" s="59" t="str">
        <f>_xlfn.XLOOKUP(B2346,'[1]Nur des jours'!$B:$B,'[1]Nur des jours'!$H:$H,"")</f>
        <v>HUAWEI</v>
      </c>
      <c r="I2346" s="52">
        <v>0</v>
      </c>
      <c r="J2346" s="52">
        <v>0</v>
      </c>
      <c r="K2346" s="52">
        <v>0</v>
      </c>
      <c r="L2346" s="53">
        <v>0</v>
      </c>
      <c r="M2346" s="54" t="s">
        <v>5374</v>
      </c>
      <c r="N2346" s="55"/>
      <c r="O2346" s="16" t="str" cm="1">
        <f t="array" ref="O2346">IFERROR(_xlfn.IFS(
Q2346="MPR ISSUE","PDH",
Q2346="BSS Hardware Issue","BSS",
Q2346="Sites strategiques, MLL, Pylone, etc.","ENVTECH",
Q2346="AKTIVCO DEFAUT GE &amp; POWER Cabinet","AKTIVCO",
Q2346="AKTIVCO Coupure ENEO &amp; Baisse de tension","AKTIVCO GRID ONLY",
Q2346="Coupure ENEO &amp; Baisse de tension","IHS GRID ONLY",
Q2346="Defaut GE &amp; POWER Cabinet","IHS",
Q2346="Sharing","Partners",
Q2346="SIte strategiques &amp; DataCenter","SST &amp; DC",
Q2346="Exclu","Exclu",
Q2346="SAT","SAT",
Q2346="SPARE-ISSUE","SPARE-ISSUE",
Q2346="Fiber CAmtel","TRANS_FO_CAMTEL",
Q2346="Fiber AOF","Fiber AOF",
Q2346="Projet OCM (HUAWEI)","TRAVAUX-HUAWEI",
Q2346="Projet OCM (NOKIA)","TRAVAUX-NOKIA",
Q2346="ACCESS-ISSUE","ACCESS-ISSUE",
Q2346="Projet OCM (ZTE, NOKIA, autres projets)","TRAVAUX OCM",
Q2346="No root CAuse","No root cause",
Q2346="ODU HS","PDH",
Q2346="IP &amp; VLAN","PDH",
Q2346="Warehouse HUAWEI","SPARE-ISSUE",
Q2346="SPARE-HS","SPARE-ISSUE",
Q2346="Power Telco","BSS"
),"")</f>
        <v>No root cause</v>
      </c>
      <c r="P2346" s="22" t="str" cm="1">
        <f t="array" ref="P2346">IFERROR(_xlfn.IFS(
Q2346="MPR ISSUE","TX ISSUE",
Q2346="BSS Hardware Issue","RAN ISSUE",
Q2346="Sites strategiques, MLL, Pylone, etc.","ENVTECH",
Q2346="AKTIVCO DEFAUT GE &amp; POWER Cabinet","POWER ISSUE",
Q2346="AKTIVCO Coupure ENEO &amp; Baisse de tension","POWER ISSUE",
Q2346="Coupure ENEO &amp; Baisse de tension","POWER ISSUE",
Q2346="Defaut GE &amp; POWER Cabinet","POWER ISSUE",
Q2346="Sharing","POWER ISSUE",
Q2346="SIte strategiques &amp; DataCenter","POWER ISSUE",
Q2346="Exclu","Exclu",
Q2346="SAT","TX ISSUE",
Q2346="SPARE-ISSUE","SPARE-ISSUE",
Q2346="Fiber CAmtel","TX ISSUE",
Q2346="Fiber AOF","TX ISSUE",
Q2346="Projet OCM (HUAWEI)","TRAVAUX-HUAWEI",
Q2346="Projet OCM (NOKIA)","TRAVAUX -NOKIA",
Q2346="ACCESS-ISSUE","ACCESS-ISSUE",
Q2346="Projet OCM (ZTE, NOKIA, autres projets)","TRAVAUX OCM",
Q2346="No root CAuse","No root cause",
Q2346="ODU HS","TX ISSUE",
Q2346="IP &amp; VLAN","TX ISSUE",
Q2346="Warehouse HUAWEI","SPARE-ISSUE",
Q2346="SPARE-HS","SPARE-ISSUE",
Q2346="Power Telco","RAN ISSUE"
),"")</f>
        <v>No root cause</v>
      </c>
      <c r="Q2346" s="48" t="s">
        <v>5573</v>
      </c>
      <c r="R2346" s="23" t="str" cm="1">
        <f t="array" ref="R2346">IFERROR(_xlfn.IFS(
Q2346="MPR ISSUE","ACTIVE",
Q2346="BSS Hardware Issue","ACTIVE",
Q2346="Sites strategiques, MLL, Pylone, etc.","PASSIVE",
Q2346="AKTIVCO DEFAUT GE &amp; POWER Cabinet","PASSIVE",
Q2346="AKTIVCO Coupure ENEO &amp; Baisse de tension","PASSIVE",
Q2346="Coupure ENEO &amp; Baisse de tension","PASSIVE",
Q2346="Defaut GE &amp; POWER Cabinet","PASSIVE",
Q2346="Sharing","PASSIVE",
Q2346="SIte strategiques &amp; DataCenter","PASSIVE",
Q2346="Exclu","Exclu",
Q2346="SAT","ACTIVE",
Q2346="SPARE-ISSUE","SPARE-ISSUE",
Q2346="Fiber CAmtel","ACTIVE",
Q2346="Fiber AOF","ACTIVE",
Q2346="Projet OCM (HUAWEI)","PLANNED WORKS",
Q2346="Projet OCM (NOKIA)","PLANNED WORKS",
Q2346="ACCESS-ISSUE","ACCESS-ISSUE",
Q2346="Projet OCM (ZTE, NOKIA, autres projets)","PLANNED WORKS",
Q2346="No root CAuse","No root cause",
Q2346="ODU HS","ACTIVE",
Q2346="IP &amp; VLAN","ACTIVE",
Q2346="Warehouse HUAWEI","SPARE-ISSUE",
Q2346="SPARE-HS","SPARE-ISSUE",
Q2346="Power Telco","ACTIVE"
),"")</f>
        <v>No root cause</v>
      </c>
      <c r="S2346" s="56" t="s">
        <v>17</v>
      </c>
      <c r="T2346" s="7" t="s">
        <v>17</v>
      </c>
      <c r="U2346" s="57" t="s">
        <v>17</v>
      </c>
      <c r="V2346" s="57" t="s">
        <v>17</v>
      </c>
      <c r="W2346" s="57" t="s">
        <v>17</v>
      </c>
      <c r="X2346" s="57" t="s">
        <v>17</v>
      </c>
      <c r="Y2346" s="57" t="s">
        <v>17</v>
      </c>
      <c r="Z2346" s="57" t="s">
        <v>17</v>
      </c>
      <c r="AA2346" s="57" t="s">
        <v>17</v>
      </c>
      <c r="AB2346" s="57"/>
      <c r="AC2346" s="57" t="s">
        <v>17</v>
      </c>
      <c r="AD2346" s="57" t="s">
        <v>17</v>
      </c>
      <c r="AE2346" s="57" t="s">
        <v>17</v>
      </c>
      <c r="AF2346" s="57" t="s">
        <v>17</v>
      </c>
      <c r="AG2346" s="57" t="s">
        <v>17</v>
      </c>
      <c r="AH2346" s="57" t="s">
        <v>17</v>
      </c>
      <c r="AI2346" s="57" t="s">
        <v>17</v>
      </c>
    </row>
    <row r="2347" spans="1:35" s="14" customFormat="1" x14ac:dyDescent="0.35">
      <c r="A2347" s="2" t="s">
        <v>5162</v>
      </c>
      <c r="B2347" s="1" t="s">
        <v>5163</v>
      </c>
      <c r="C2347" s="3"/>
      <c r="D2347" s="1" t="s">
        <v>1025</v>
      </c>
      <c r="E2347" s="1" t="s">
        <v>5164</v>
      </c>
      <c r="F2347" s="3" t="s">
        <v>104</v>
      </c>
      <c r="G2347" s="1" t="s">
        <v>5162</v>
      </c>
      <c r="H2347" s="59" t="str">
        <f>_xlfn.XLOOKUP(B2347,'[1]Nur des jours'!$B:$B,'[1]Nur des jours'!$H:$H,"")</f>
        <v>HUAWEI</v>
      </c>
      <c r="I2347" s="52">
        <v>0</v>
      </c>
      <c r="J2347" s="52">
        <v>0</v>
      </c>
      <c r="K2347" s="52">
        <v>0</v>
      </c>
      <c r="L2347" s="53">
        <v>0</v>
      </c>
      <c r="M2347" s="54" t="s">
        <v>5374</v>
      </c>
      <c r="N2347" s="55"/>
      <c r="O2347" s="16" t="str" cm="1">
        <f t="array" ref="O2347">IFERROR(_xlfn.IFS(
Q2347="MPR ISSUE","PDH",
Q2347="BSS Hardware Issue","BSS",
Q2347="Sites strategiques, MLL, Pylone, etc.","ENVTECH",
Q2347="AKTIVCO DEFAUT GE &amp; POWER Cabinet","AKTIVCO",
Q2347="AKTIVCO Coupure ENEO &amp; Baisse de tension","AKTIVCO GRID ONLY",
Q2347="Coupure ENEO &amp; Baisse de tension","IHS GRID ONLY",
Q2347="Defaut GE &amp; POWER Cabinet","IHS",
Q2347="Sharing","Partners",
Q2347="SIte strategiques &amp; DataCenter","SST &amp; DC",
Q2347="Exclu","Exclu",
Q2347="SAT","SAT",
Q2347="SPARE-ISSUE","SPARE-ISSUE",
Q2347="Fiber CAmtel","TRANS_FO_CAMTEL",
Q2347="Fiber AOF","Fiber AOF",
Q2347="Projet OCM (HUAWEI)","TRAVAUX-HUAWEI",
Q2347="Projet OCM (NOKIA)","TRAVAUX-NOKIA",
Q2347="ACCESS-ISSUE","ACCESS-ISSUE",
Q2347="Projet OCM (ZTE, NOKIA, autres projets)","TRAVAUX OCM",
Q2347="No root CAuse","No root cause",
Q2347="ODU HS","PDH",
Q2347="IP &amp; VLAN","PDH",
Q2347="Warehouse HUAWEI","SPARE-ISSUE",
Q2347="SPARE-HS","SPARE-ISSUE",
Q2347="Power Telco","BSS"
),"")</f>
        <v>No root cause</v>
      </c>
      <c r="P2347" s="22" t="str" cm="1">
        <f t="array" ref="P2347">IFERROR(_xlfn.IFS(
Q2347="MPR ISSUE","TX ISSUE",
Q2347="BSS Hardware Issue","RAN ISSUE",
Q2347="Sites strategiques, MLL, Pylone, etc.","ENVTECH",
Q2347="AKTIVCO DEFAUT GE &amp; POWER Cabinet","POWER ISSUE",
Q2347="AKTIVCO Coupure ENEO &amp; Baisse de tension","POWER ISSUE",
Q2347="Coupure ENEO &amp; Baisse de tension","POWER ISSUE",
Q2347="Defaut GE &amp; POWER Cabinet","POWER ISSUE",
Q2347="Sharing","POWER ISSUE",
Q2347="SIte strategiques &amp; DataCenter","POWER ISSUE",
Q2347="Exclu","Exclu",
Q2347="SAT","TX ISSUE",
Q2347="SPARE-ISSUE","SPARE-ISSUE",
Q2347="Fiber CAmtel","TX ISSUE",
Q2347="Fiber AOF","TX ISSUE",
Q2347="Projet OCM (HUAWEI)","TRAVAUX-HUAWEI",
Q2347="Projet OCM (NOKIA)","TRAVAUX -NOKIA",
Q2347="ACCESS-ISSUE","ACCESS-ISSUE",
Q2347="Projet OCM (ZTE, NOKIA, autres projets)","TRAVAUX OCM",
Q2347="No root CAuse","No root cause",
Q2347="ODU HS","TX ISSUE",
Q2347="IP &amp; VLAN","TX ISSUE",
Q2347="Warehouse HUAWEI","SPARE-ISSUE",
Q2347="SPARE-HS","SPARE-ISSUE",
Q2347="Power Telco","RAN ISSUE"
),"")</f>
        <v>No root cause</v>
      </c>
      <c r="Q2347" s="48" t="s">
        <v>5573</v>
      </c>
      <c r="R2347" s="23" t="str" cm="1">
        <f t="array" ref="R2347">IFERROR(_xlfn.IFS(
Q2347="MPR ISSUE","ACTIVE",
Q2347="BSS Hardware Issue","ACTIVE",
Q2347="Sites strategiques, MLL, Pylone, etc.","PASSIVE",
Q2347="AKTIVCO DEFAUT GE &amp; POWER Cabinet","PASSIVE",
Q2347="AKTIVCO Coupure ENEO &amp; Baisse de tension","PASSIVE",
Q2347="Coupure ENEO &amp; Baisse de tension","PASSIVE",
Q2347="Defaut GE &amp; POWER Cabinet","PASSIVE",
Q2347="Sharing","PASSIVE",
Q2347="SIte strategiques &amp; DataCenter","PASSIVE",
Q2347="Exclu","Exclu",
Q2347="SAT","ACTIVE",
Q2347="SPARE-ISSUE","SPARE-ISSUE",
Q2347="Fiber CAmtel","ACTIVE",
Q2347="Fiber AOF","ACTIVE",
Q2347="Projet OCM (HUAWEI)","PLANNED WORKS",
Q2347="Projet OCM (NOKIA)","PLANNED WORKS",
Q2347="ACCESS-ISSUE","ACCESS-ISSUE",
Q2347="Projet OCM (ZTE, NOKIA, autres projets)","PLANNED WORKS",
Q2347="No root CAuse","No root cause",
Q2347="ODU HS","ACTIVE",
Q2347="IP &amp; VLAN","ACTIVE",
Q2347="Warehouse HUAWEI","SPARE-ISSUE",
Q2347="SPARE-HS","SPARE-ISSUE",
Q2347="Power Telco","ACTIVE"
),"")</f>
        <v>No root cause</v>
      </c>
      <c r="S2347" s="56" t="s">
        <v>17</v>
      </c>
      <c r="T2347" s="7" t="s">
        <v>17</v>
      </c>
      <c r="U2347" s="57" t="s">
        <v>17</v>
      </c>
      <c r="V2347" s="57" t="s">
        <v>17</v>
      </c>
      <c r="W2347" s="57" t="s">
        <v>17</v>
      </c>
      <c r="X2347" s="57"/>
      <c r="Y2347" s="57" t="s">
        <v>17</v>
      </c>
      <c r="Z2347" s="57" t="s">
        <v>17</v>
      </c>
      <c r="AA2347" s="57" t="s">
        <v>17</v>
      </c>
      <c r="AB2347" s="57"/>
      <c r="AC2347" s="57" t="s">
        <v>17</v>
      </c>
      <c r="AD2347" s="57" t="s">
        <v>17</v>
      </c>
      <c r="AE2347" s="57" t="s">
        <v>17</v>
      </c>
      <c r="AF2347" s="57" t="s">
        <v>17</v>
      </c>
      <c r="AG2347" s="57" t="s">
        <v>17</v>
      </c>
      <c r="AH2347" s="57" t="s">
        <v>17</v>
      </c>
      <c r="AI2347" s="57" t="s">
        <v>17</v>
      </c>
    </row>
    <row r="2348" spans="1:35" s="14" customFormat="1" x14ac:dyDescent="0.35">
      <c r="A2348" s="1" t="s">
        <v>5165</v>
      </c>
      <c r="B2348" s="1" t="s">
        <v>5166</v>
      </c>
      <c r="C2348" s="3"/>
      <c r="D2348" s="1" t="s">
        <v>12</v>
      </c>
      <c r="E2348" s="1" t="s">
        <v>13</v>
      </c>
      <c r="F2348" s="3" t="s">
        <v>104</v>
      </c>
      <c r="G2348" s="1" t="s">
        <v>1368</v>
      </c>
      <c r="H2348" s="59" t="str">
        <f>_xlfn.XLOOKUP(B2348,'[1]Nur des jours'!$B:$B,'[1]Nur des jours'!$H:$H,"")</f>
        <v>HUAWEI</v>
      </c>
      <c r="I2348" s="52">
        <v>0</v>
      </c>
      <c r="J2348" s="52">
        <v>0</v>
      </c>
      <c r="K2348" s="52">
        <v>0</v>
      </c>
      <c r="L2348" s="53">
        <v>0</v>
      </c>
      <c r="M2348" s="54" t="s">
        <v>5374</v>
      </c>
      <c r="N2348" s="55"/>
      <c r="O2348" s="16" t="str" cm="1">
        <f t="array" ref="O2348">IFERROR(_xlfn.IFS(
Q2348="MPR ISSUE","PDH",
Q2348="BSS Hardware Issue","BSS",
Q2348="Sites strategiques, MLL, Pylone, etc.","ENVTECH",
Q2348="AKTIVCO DEFAUT GE &amp; POWER Cabinet","AKTIVCO",
Q2348="AKTIVCO Coupure ENEO &amp; Baisse de tension","AKTIVCO GRID ONLY",
Q2348="Coupure ENEO &amp; Baisse de tension","IHS GRID ONLY",
Q2348="Defaut GE &amp; POWER Cabinet","IHS",
Q2348="Sharing","Partners",
Q2348="SIte strategiques &amp; DataCenter","SST &amp; DC",
Q2348="Exclu","Exclu",
Q2348="SAT","SAT",
Q2348="SPARE-ISSUE","SPARE-ISSUE",
Q2348="Fiber CAmtel","TRANS_FO_CAMTEL",
Q2348="Fiber AOF","Fiber AOF",
Q2348="Projet OCM (HUAWEI)","TRAVAUX-HUAWEI",
Q2348="Projet OCM (NOKIA)","TRAVAUX-NOKIA",
Q2348="ACCESS-ISSUE","ACCESS-ISSUE",
Q2348="Projet OCM (ZTE, NOKIA, autres projets)","TRAVAUX OCM",
Q2348="No root CAuse","No root cause",
Q2348="ODU HS","PDH",
Q2348="IP &amp; VLAN","PDH",
Q2348="Warehouse HUAWEI","SPARE-ISSUE",
Q2348="SPARE-HS","SPARE-ISSUE",
Q2348="Power Telco","BSS"
),"")</f>
        <v>No root cause</v>
      </c>
      <c r="P2348" s="22" t="str" cm="1">
        <f t="array" ref="P2348">IFERROR(_xlfn.IFS(
Q2348="MPR ISSUE","TX ISSUE",
Q2348="BSS Hardware Issue","RAN ISSUE",
Q2348="Sites strategiques, MLL, Pylone, etc.","ENVTECH",
Q2348="AKTIVCO DEFAUT GE &amp; POWER Cabinet","POWER ISSUE",
Q2348="AKTIVCO Coupure ENEO &amp; Baisse de tension","POWER ISSUE",
Q2348="Coupure ENEO &amp; Baisse de tension","POWER ISSUE",
Q2348="Defaut GE &amp; POWER Cabinet","POWER ISSUE",
Q2348="Sharing","POWER ISSUE",
Q2348="SIte strategiques &amp; DataCenter","POWER ISSUE",
Q2348="Exclu","Exclu",
Q2348="SAT","TX ISSUE",
Q2348="SPARE-ISSUE","SPARE-ISSUE",
Q2348="Fiber CAmtel","TX ISSUE",
Q2348="Fiber AOF","TX ISSUE",
Q2348="Projet OCM (HUAWEI)","TRAVAUX-HUAWEI",
Q2348="Projet OCM (NOKIA)","TRAVAUX -NOKIA",
Q2348="ACCESS-ISSUE","ACCESS-ISSUE",
Q2348="Projet OCM (ZTE, NOKIA, autres projets)","TRAVAUX OCM",
Q2348="No root CAuse","No root cause",
Q2348="ODU HS","TX ISSUE",
Q2348="IP &amp; VLAN","TX ISSUE",
Q2348="Warehouse HUAWEI","SPARE-ISSUE",
Q2348="SPARE-HS","SPARE-ISSUE",
Q2348="Power Telco","RAN ISSUE"
),"")</f>
        <v>No root cause</v>
      </c>
      <c r="Q2348" s="48" t="s">
        <v>5573</v>
      </c>
      <c r="R2348" s="23" t="str" cm="1">
        <f t="array" ref="R2348">IFERROR(_xlfn.IFS(
Q2348="MPR ISSUE","ACTIVE",
Q2348="BSS Hardware Issue","ACTIVE",
Q2348="Sites strategiques, MLL, Pylone, etc.","PASSIVE",
Q2348="AKTIVCO DEFAUT GE &amp; POWER Cabinet","PASSIVE",
Q2348="AKTIVCO Coupure ENEO &amp; Baisse de tension","PASSIVE",
Q2348="Coupure ENEO &amp; Baisse de tension","PASSIVE",
Q2348="Defaut GE &amp; POWER Cabinet","PASSIVE",
Q2348="Sharing","PASSIVE",
Q2348="SIte strategiques &amp; DataCenter","PASSIVE",
Q2348="Exclu","Exclu",
Q2348="SAT","ACTIVE",
Q2348="SPARE-ISSUE","SPARE-ISSUE",
Q2348="Fiber CAmtel","ACTIVE",
Q2348="Fiber AOF","ACTIVE",
Q2348="Projet OCM (HUAWEI)","PLANNED WORKS",
Q2348="Projet OCM (NOKIA)","PLANNED WORKS",
Q2348="ACCESS-ISSUE","ACCESS-ISSUE",
Q2348="Projet OCM (ZTE, NOKIA, autres projets)","PLANNED WORKS",
Q2348="No root CAuse","No root cause",
Q2348="ODU HS","ACTIVE",
Q2348="IP &amp; VLAN","ACTIVE",
Q2348="Warehouse HUAWEI","SPARE-ISSUE",
Q2348="SPARE-HS","SPARE-ISSUE",
Q2348="Power Telco","ACTIVE"
),"")</f>
        <v>No root cause</v>
      </c>
      <c r="S2348" s="56" t="s">
        <v>17</v>
      </c>
      <c r="T2348" s="7" t="s">
        <v>17</v>
      </c>
      <c r="U2348" s="57" t="s">
        <v>17</v>
      </c>
      <c r="V2348" s="57" t="s">
        <v>17</v>
      </c>
      <c r="W2348" s="57" t="s">
        <v>17</v>
      </c>
      <c r="X2348" s="57"/>
      <c r="Y2348" s="57" t="s">
        <v>17</v>
      </c>
      <c r="Z2348" s="57" t="s">
        <v>17</v>
      </c>
      <c r="AA2348" s="57" t="s">
        <v>17</v>
      </c>
      <c r="AB2348" s="57"/>
      <c r="AC2348" s="57" t="s">
        <v>17</v>
      </c>
      <c r="AD2348" s="57" t="s">
        <v>17</v>
      </c>
      <c r="AE2348" s="57" t="s">
        <v>17</v>
      </c>
      <c r="AF2348" s="57" t="s">
        <v>17</v>
      </c>
      <c r="AG2348" s="57" t="s">
        <v>17</v>
      </c>
      <c r="AH2348" s="57" t="s">
        <v>17</v>
      </c>
      <c r="AI2348" s="57" t="s">
        <v>17</v>
      </c>
    </row>
    <row r="2349" spans="1:35" s="14" customFormat="1" x14ac:dyDescent="0.35">
      <c r="A2349" s="1" t="s">
        <v>5167</v>
      </c>
      <c r="B2349" s="1" t="s">
        <v>5168</v>
      </c>
      <c r="C2349" s="3"/>
      <c r="D2349" s="1" t="s">
        <v>12</v>
      </c>
      <c r="E2349" s="1" t="s">
        <v>13</v>
      </c>
      <c r="F2349" s="3" t="s">
        <v>104</v>
      </c>
      <c r="G2349" s="1" t="s">
        <v>5167</v>
      </c>
      <c r="H2349" s="59" t="str">
        <f>_xlfn.XLOOKUP(B2349,'[1]Nur des jours'!$B:$B,'[1]Nur des jours'!$H:$H,"")</f>
        <v>HUAWEI</v>
      </c>
      <c r="I2349" s="52">
        <v>0</v>
      </c>
      <c r="J2349" s="52">
        <v>0</v>
      </c>
      <c r="K2349" s="52">
        <v>0</v>
      </c>
      <c r="L2349" s="53">
        <v>0</v>
      </c>
      <c r="M2349" s="54" t="s">
        <v>5374</v>
      </c>
      <c r="N2349" s="55"/>
      <c r="O2349" s="16" t="str" cm="1">
        <f t="array" ref="O2349">IFERROR(_xlfn.IFS(
Q2349="MPR ISSUE","PDH",
Q2349="BSS Hardware Issue","BSS",
Q2349="Sites strategiques, MLL, Pylone, etc.","ENVTECH",
Q2349="AKTIVCO DEFAUT GE &amp; POWER Cabinet","AKTIVCO",
Q2349="AKTIVCO Coupure ENEO &amp; Baisse de tension","AKTIVCO GRID ONLY",
Q2349="Coupure ENEO &amp; Baisse de tension","IHS GRID ONLY",
Q2349="Defaut GE &amp; POWER Cabinet","IHS",
Q2349="Sharing","Partners",
Q2349="SIte strategiques &amp; DataCenter","SST &amp; DC",
Q2349="Exclu","Exclu",
Q2349="SAT","SAT",
Q2349="SPARE-ISSUE","SPARE-ISSUE",
Q2349="Fiber CAmtel","TRANS_FO_CAMTEL",
Q2349="Fiber AOF","Fiber AOF",
Q2349="Projet OCM (HUAWEI)","TRAVAUX-HUAWEI",
Q2349="Projet OCM (NOKIA)","TRAVAUX-NOKIA",
Q2349="ACCESS-ISSUE","ACCESS-ISSUE",
Q2349="Projet OCM (ZTE, NOKIA, autres projets)","TRAVAUX OCM",
Q2349="No root CAuse","No root cause",
Q2349="ODU HS","PDH",
Q2349="IP &amp; VLAN","PDH",
Q2349="Warehouse HUAWEI","SPARE-ISSUE",
Q2349="SPARE-HS","SPARE-ISSUE",
Q2349="Power Telco","BSS"
),"")</f>
        <v>No root cause</v>
      </c>
      <c r="P2349" s="22" t="str" cm="1">
        <f t="array" ref="P2349">IFERROR(_xlfn.IFS(
Q2349="MPR ISSUE","TX ISSUE",
Q2349="BSS Hardware Issue","RAN ISSUE",
Q2349="Sites strategiques, MLL, Pylone, etc.","ENVTECH",
Q2349="AKTIVCO DEFAUT GE &amp; POWER Cabinet","POWER ISSUE",
Q2349="AKTIVCO Coupure ENEO &amp; Baisse de tension","POWER ISSUE",
Q2349="Coupure ENEO &amp; Baisse de tension","POWER ISSUE",
Q2349="Defaut GE &amp; POWER Cabinet","POWER ISSUE",
Q2349="Sharing","POWER ISSUE",
Q2349="SIte strategiques &amp; DataCenter","POWER ISSUE",
Q2349="Exclu","Exclu",
Q2349="SAT","TX ISSUE",
Q2349="SPARE-ISSUE","SPARE-ISSUE",
Q2349="Fiber CAmtel","TX ISSUE",
Q2349="Fiber AOF","TX ISSUE",
Q2349="Projet OCM (HUAWEI)","TRAVAUX-HUAWEI",
Q2349="Projet OCM (NOKIA)","TRAVAUX -NOKIA",
Q2349="ACCESS-ISSUE","ACCESS-ISSUE",
Q2349="Projet OCM (ZTE, NOKIA, autres projets)","TRAVAUX OCM",
Q2349="No root CAuse","No root cause",
Q2349="ODU HS","TX ISSUE",
Q2349="IP &amp; VLAN","TX ISSUE",
Q2349="Warehouse HUAWEI","SPARE-ISSUE",
Q2349="SPARE-HS","SPARE-ISSUE",
Q2349="Power Telco","RAN ISSUE"
),"")</f>
        <v>No root cause</v>
      </c>
      <c r="Q2349" s="48" t="s">
        <v>5573</v>
      </c>
      <c r="R2349" s="23" t="str" cm="1">
        <f t="array" ref="R2349">IFERROR(_xlfn.IFS(
Q2349="MPR ISSUE","ACTIVE",
Q2349="BSS Hardware Issue","ACTIVE",
Q2349="Sites strategiques, MLL, Pylone, etc.","PASSIVE",
Q2349="AKTIVCO DEFAUT GE &amp; POWER Cabinet","PASSIVE",
Q2349="AKTIVCO Coupure ENEO &amp; Baisse de tension","PASSIVE",
Q2349="Coupure ENEO &amp; Baisse de tension","PASSIVE",
Q2349="Defaut GE &amp; POWER Cabinet","PASSIVE",
Q2349="Sharing","PASSIVE",
Q2349="SIte strategiques &amp; DataCenter","PASSIVE",
Q2349="Exclu","Exclu",
Q2349="SAT","ACTIVE",
Q2349="SPARE-ISSUE","SPARE-ISSUE",
Q2349="Fiber CAmtel","ACTIVE",
Q2349="Fiber AOF","ACTIVE",
Q2349="Projet OCM (HUAWEI)","PLANNED WORKS",
Q2349="Projet OCM (NOKIA)","PLANNED WORKS",
Q2349="ACCESS-ISSUE","ACCESS-ISSUE",
Q2349="Projet OCM (ZTE, NOKIA, autres projets)","PLANNED WORKS",
Q2349="No root CAuse","No root cause",
Q2349="ODU HS","ACTIVE",
Q2349="IP &amp; VLAN","ACTIVE",
Q2349="Warehouse HUAWEI","SPARE-ISSUE",
Q2349="SPARE-HS","SPARE-ISSUE",
Q2349="Power Telco","ACTIVE"
),"")</f>
        <v>No root cause</v>
      </c>
      <c r="S2349" s="56" t="s">
        <v>17</v>
      </c>
      <c r="T2349" s="7" t="s">
        <v>17</v>
      </c>
      <c r="U2349" s="57" t="s">
        <v>17</v>
      </c>
      <c r="V2349" s="57" t="s">
        <v>17</v>
      </c>
      <c r="W2349" s="57" t="s">
        <v>17</v>
      </c>
      <c r="X2349" s="57"/>
      <c r="Y2349" s="57" t="s">
        <v>17</v>
      </c>
      <c r="Z2349" s="57" t="s">
        <v>17</v>
      </c>
      <c r="AA2349" s="57" t="s">
        <v>17</v>
      </c>
      <c r="AB2349" s="57"/>
      <c r="AC2349" s="57" t="s">
        <v>17</v>
      </c>
      <c r="AD2349" s="57" t="s">
        <v>17</v>
      </c>
      <c r="AE2349" s="57" t="s">
        <v>17</v>
      </c>
      <c r="AF2349" s="57" t="s">
        <v>17</v>
      </c>
      <c r="AG2349" s="57" t="s">
        <v>17</v>
      </c>
      <c r="AH2349" s="57" t="s">
        <v>17</v>
      </c>
      <c r="AI2349" s="57" t="s">
        <v>17</v>
      </c>
    </row>
    <row r="2350" spans="1:35" s="14" customFormat="1" x14ac:dyDescent="0.35">
      <c r="A2350" s="1" t="s">
        <v>5233</v>
      </c>
      <c r="B2350" s="1" t="s">
        <v>5234</v>
      </c>
      <c r="C2350" s="3"/>
      <c r="D2350" s="1" t="s">
        <v>12</v>
      </c>
      <c r="E2350" s="1" t="s">
        <v>320</v>
      </c>
      <c r="F2350" s="3" t="s">
        <v>39</v>
      </c>
      <c r="G2350" s="1" t="s">
        <v>5233</v>
      </c>
      <c r="H2350" s="51" t="str">
        <f>_xlfn.XLOOKUP(B2350,'[1]Nur des jours'!$B:$B,'[1]Nur des jours'!$H:$H,"")</f>
        <v>ZTE</v>
      </c>
      <c r="I2350" s="52">
        <v>0</v>
      </c>
      <c r="J2350" s="52">
        <v>0</v>
      </c>
      <c r="K2350" s="52">
        <v>0</v>
      </c>
      <c r="L2350" s="53">
        <v>0</v>
      </c>
      <c r="M2350" s="54" t="s">
        <v>5342</v>
      </c>
      <c r="N2350" s="55" t="s">
        <v>5561</v>
      </c>
      <c r="O2350" s="16" t="str" cm="1">
        <f t="array" ref="O2350">IFERROR(_xlfn.IFS(
Q2350="MPR ISSUE","PDH",
Q2350="BSS Hardware Issue","BSS",
Q2350="Sites strategiques, MLL, Pylone, etc.","ENVTECH",
Q2350="AKTIVCO DEFAUT GE &amp; POWER Cabinet","AKTIVCO",
Q2350="AKTIVCO Coupure ENEO &amp; Baisse de tension","AKTIVCO GRID ONLY",
Q2350="Coupure ENEO &amp; Baisse de tension","IHS GRID ONLY",
Q2350="Defaut GE &amp; POWER Cabinet","IHS",
Q2350="Sharing","Partners",
Q2350="SIte strategiques &amp; DataCenter","SST &amp; DC",
Q2350="Exclu","Exclu",
Q2350="SAT","SAT",
Q2350="SPARE-ISSUE","SPARE-ISSUE",
Q2350="Fiber CAmtel","TRANS_FO_CAMTEL",
Q2350="Fiber AOF","Fiber AOF",
Q2350="Projet OCM (HUAWEI)","TRAVAUX-HUAWEI",
Q2350="Projet OCM (NOKIA)","TRAVAUX-NOKIA",
Q2350="ACCESS-ISSUE","ACCESS-ISSUE",
Q2350="Projet OCM (ZTE, NOKIA, autres projets)","TRAVAUX OCM",
Q2350="No root CAuse","No root cause",
Q2350="ODU HS","PDH",
Q2350="IP &amp; VLAN","PDH",
Q2350="Warehouse HUAWEI","SPARE-ISSUE",
Q2350="SPARE-HS","SPARE-ISSUE",
Q2350="Power Telco","BSS"
),"")</f>
        <v>Exclu</v>
      </c>
      <c r="P2350" s="22" t="str" cm="1">
        <f t="array" ref="P2350">IFERROR(_xlfn.IFS(
Q2350="MPR ISSUE","TX ISSUE",
Q2350="BSS Hardware Issue","RAN ISSUE",
Q2350="Sites strategiques, MLL, Pylone, etc.","ENVTECH",
Q2350="AKTIVCO DEFAUT GE &amp; POWER Cabinet","POWER ISSUE",
Q2350="AKTIVCO Coupure ENEO &amp; Baisse de tension","POWER ISSUE",
Q2350="Coupure ENEO &amp; Baisse de tension","POWER ISSUE",
Q2350="Defaut GE &amp; POWER Cabinet","POWER ISSUE",
Q2350="Sharing","POWER ISSUE",
Q2350="SIte strategiques &amp; DataCenter","POWER ISSUE",
Q2350="Exclu","Exclu",
Q2350="SAT","TX ISSUE",
Q2350="SPARE-ISSUE","SPARE-ISSUE",
Q2350="Fiber CAmtel","TX ISSUE",
Q2350="Fiber AOF","TX ISSUE",
Q2350="Projet OCM (HUAWEI)","TRAVAUX-HUAWEI",
Q2350="Projet OCM (NOKIA)","TRAVAUX -NOKIA",
Q2350="ACCESS-ISSUE","ACCESS-ISSUE",
Q2350="Projet OCM (ZTE, NOKIA, autres projets)","TRAVAUX OCM",
Q2350="No root CAuse","No root cause",
Q2350="ODU HS","TX ISSUE",
Q2350="IP &amp; VLAN","TX ISSUE",
Q2350="Warehouse HUAWEI","SPARE-ISSUE",
Q2350="SPARE-HS","SPARE-ISSUE",
Q2350="Power Telco","RAN ISSUE"
),"")</f>
        <v>Exclu</v>
      </c>
      <c r="Q2350" s="48" t="s">
        <v>5533</v>
      </c>
      <c r="R2350" s="23" t="str" cm="1">
        <f t="array" ref="R2350">IFERROR(_xlfn.IFS(
Q2350="MPR ISSUE","ACTIVE",
Q2350="BSS Hardware Issue","ACTIVE",
Q2350="Sites strategiques, MLL, Pylone, etc.","PASSIVE",
Q2350="AKTIVCO DEFAUT GE &amp; POWER Cabinet","PASSIVE",
Q2350="AKTIVCO Coupure ENEO &amp; Baisse de tension","PASSIVE",
Q2350="Coupure ENEO &amp; Baisse de tension","PASSIVE",
Q2350="Defaut GE &amp; POWER Cabinet","PASSIVE",
Q2350="Sharing","PASSIVE",
Q2350="SIte strategiques &amp; DataCenter","PASSIVE",
Q2350="Exclu","Exclu",
Q2350="SAT","ACTIVE",
Q2350="SPARE-ISSUE","SPARE-ISSUE",
Q2350="Fiber CAmtel","ACTIVE",
Q2350="Fiber AOF","ACTIVE",
Q2350="Projet OCM (HUAWEI)","PLANNED WORKS",
Q2350="Projet OCM (NOKIA)","PLANNED WORKS",
Q2350="ACCESS-ISSUE","ACCESS-ISSUE",
Q2350="Projet OCM (ZTE, NOKIA, autres projets)","PLANNED WORKS",
Q2350="No root CAuse","No root cause",
Q2350="ODU HS","ACTIVE",
Q2350="IP &amp; VLAN","ACTIVE",
Q2350="Warehouse HUAWEI","SPARE-ISSUE",
Q2350="SPARE-HS","SPARE-ISSUE",
Q2350="Power Telco","ACTIVE"
),"")</f>
        <v>Exclu</v>
      </c>
      <c r="S2350" s="56" t="s">
        <v>17</v>
      </c>
      <c r="T2350" s="7" t="s">
        <v>17</v>
      </c>
      <c r="U2350" s="57" t="s">
        <v>17</v>
      </c>
      <c r="V2350" s="57" t="s">
        <v>17</v>
      </c>
      <c r="W2350" s="57" t="s">
        <v>17</v>
      </c>
      <c r="X2350" s="57" t="s">
        <v>17</v>
      </c>
      <c r="Y2350" s="57" t="s">
        <v>17</v>
      </c>
      <c r="Z2350" s="57" t="s">
        <v>17</v>
      </c>
      <c r="AA2350" s="57" t="s">
        <v>17</v>
      </c>
      <c r="AB2350" s="57" t="s">
        <v>17</v>
      </c>
      <c r="AC2350" s="57" t="s">
        <v>17</v>
      </c>
      <c r="AD2350" s="57" t="s">
        <v>17</v>
      </c>
      <c r="AE2350" s="57" t="s">
        <v>17</v>
      </c>
      <c r="AF2350" s="57" t="s">
        <v>17</v>
      </c>
      <c r="AG2350" s="57" t="s">
        <v>17</v>
      </c>
      <c r="AH2350" s="57" t="s">
        <v>17</v>
      </c>
      <c r="AI2350" s="57" t="s">
        <v>17</v>
      </c>
    </row>
    <row r="2351" spans="1:35" s="14" customFormat="1" x14ac:dyDescent="0.35">
      <c r="A2351" s="1" t="s">
        <v>5235</v>
      </c>
      <c r="B2351" s="1" t="s">
        <v>5236</v>
      </c>
      <c r="C2351" s="3"/>
      <c r="D2351" s="1"/>
      <c r="E2351" s="1"/>
      <c r="F2351" s="3" t="s">
        <v>39</v>
      </c>
      <c r="G2351" s="1" t="s">
        <v>5235</v>
      </c>
      <c r="H2351" s="51" t="str">
        <f>_xlfn.XLOOKUP(B2351,'[1]Nur des jours'!$B:$B,'[1]Nur des jours'!$H:$H,"")</f>
        <v>ZTE</v>
      </c>
      <c r="I2351" s="52">
        <v>0</v>
      </c>
      <c r="J2351" s="52">
        <v>0</v>
      </c>
      <c r="K2351" s="52">
        <v>0</v>
      </c>
      <c r="L2351" s="53">
        <v>0</v>
      </c>
      <c r="M2351" s="54" t="s">
        <v>5342</v>
      </c>
      <c r="N2351" s="55" t="s">
        <v>5561</v>
      </c>
      <c r="O2351" s="16" t="str" cm="1">
        <f t="array" ref="O2351">IFERROR(_xlfn.IFS(
Q2351="MPR ISSUE","PDH",
Q2351="BSS Hardware Issue","BSS",
Q2351="Sites strategiques, MLL, Pylone, etc.","ENVTECH",
Q2351="AKTIVCO DEFAUT GE &amp; POWER Cabinet","AKTIVCO",
Q2351="AKTIVCO Coupure ENEO &amp; Baisse de tension","AKTIVCO GRID ONLY",
Q2351="Coupure ENEO &amp; Baisse de tension","IHS GRID ONLY",
Q2351="Defaut GE &amp; POWER Cabinet","IHS",
Q2351="Sharing","Partners",
Q2351="SIte strategiques &amp; DataCenter","SST &amp; DC",
Q2351="Exclu","Exclu",
Q2351="SAT","SAT",
Q2351="SPARE-ISSUE","SPARE-ISSUE",
Q2351="Fiber CAmtel","TRANS_FO_CAMTEL",
Q2351="Fiber AOF","Fiber AOF",
Q2351="Projet OCM (HUAWEI)","TRAVAUX-HUAWEI",
Q2351="Projet OCM (NOKIA)","TRAVAUX-NOKIA",
Q2351="ACCESS-ISSUE","ACCESS-ISSUE",
Q2351="Projet OCM (ZTE, NOKIA, autres projets)","TRAVAUX OCM",
Q2351="No root CAuse","No root cause",
Q2351="ODU HS","PDH",
Q2351="IP &amp; VLAN","PDH",
Q2351="Warehouse HUAWEI","SPARE-ISSUE",
Q2351="SPARE-HS","SPARE-ISSUE",
Q2351="Power Telco","BSS"
),"")</f>
        <v>Exclu</v>
      </c>
      <c r="P2351" s="22" t="str" cm="1">
        <f t="array" ref="P2351">IFERROR(_xlfn.IFS(
Q2351="MPR ISSUE","TX ISSUE",
Q2351="BSS Hardware Issue","RAN ISSUE",
Q2351="Sites strategiques, MLL, Pylone, etc.","ENVTECH",
Q2351="AKTIVCO DEFAUT GE &amp; POWER Cabinet","POWER ISSUE",
Q2351="AKTIVCO Coupure ENEO &amp; Baisse de tension","POWER ISSUE",
Q2351="Coupure ENEO &amp; Baisse de tension","POWER ISSUE",
Q2351="Defaut GE &amp; POWER Cabinet","POWER ISSUE",
Q2351="Sharing","POWER ISSUE",
Q2351="SIte strategiques &amp; DataCenter","POWER ISSUE",
Q2351="Exclu","Exclu",
Q2351="SAT","TX ISSUE",
Q2351="SPARE-ISSUE","SPARE-ISSUE",
Q2351="Fiber CAmtel","TX ISSUE",
Q2351="Fiber AOF","TX ISSUE",
Q2351="Projet OCM (HUAWEI)","TRAVAUX-HUAWEI",
Q2351="Projet OCM (NOKIA)","TRAVAUX -NOKIA",
Q2351="ACCESS-ISSUE","ACCESS-ISSUE",
Q2351="Projet OCM (ZTE, NOKIA, autres projets)","TRAVAUX OCM",
Q2351="No root CAuse","No root cause",
Q2351="ODU HS","TX ISSUE",
Q2351="IP &amp; VLAN","TX ISSUE",
Q2351="Warehouse HUAWEI","SPARE-ISSUE",
Q2351="SPARE-HS","SPARE-ISSUE",
Q2351="Power Telco","RAN ISSUE"
),"")</f>
        <v>Exclu</v>
      </c>
      <c r="Q2351" s="48" t="s">
        <v>5533</v>
      </c>
      <c r="R2351" s="23" t="str" cm="1">
        <f t="array" ref="R2351">IFERROR(_xlfn.IFS(
Q2351="MPR ISSUE","ACTIVE",
Q2351="BSS Hardware Issue","ACTIVE",
Q2351="Sites strategiques, MLL, Pylone, etc.","PASSIVE",
Q2351="AKTIVCO DEFAUT GE &amp; POWER Cabinet","PASSIVE",
Q2351="AKTIVCO Coupure ENEO &amp; Baisse de tension","PASSIVE",
Q2351="Coupure ENEO &amp; Baisse de tension","PASSIVE",
Q2351="Defaut GE &amp; POWER Cabinet","PASSIVE",
Q2351="Sharing","PASSIVE",
Q2351="SIte strategiques &amp; DataCenter","PASSIVE",
Q2351="Exclu","Exclu",
Q2351="SAT","ACTIVE",
Q2351="SPARE-ISSUE","SPARE-ISSUE",
Q2351="Fiber CAmtel","ACTIVE",
Q2351="Fiber AOF","ACTIVE",
Q2351="Projet OCM (HUAWEI)","PLANNED WORKS",
Q2351="Projet OCM (NOKIA)","PLANNED WORKS",
Q2351="ACCESS-ISSUE","ACCESS-ISSUE",
Q2351="Projet OCM (ZTE, NOKIA, autres projets)","PLANNED WORKS",
Q2351="No root CAuse","No root cause",
Q2351="ODU HS","ACTIVE",
Q2351="IP &amp; VLAN","ACTIVE",
Q2351="Warehouse HUAWEI","SPARE-ISSUE",
Q2351="SPARE-HS","SPARE-ISSUE",
Q2351="Power Telco","ACTIVE"
),"")</f>
        <v>Exclu</v>
      </c>
      <c r="S2351" s="56" t="s">
        <v>17</v>
      </c>
      <c r="T2351" s="7" t="s">
        <v>17</v>
      </c>
      <c r="U2351" s="57" t="s">
        <v>17</v>
      </c>
      <c r="V2351" s="57" t="s">
        <v>17</v>
      </c>
      <c r="W2351" s="57" t="s">
        <v>17</v>
      </c>
      <c r="X2351" s="57" t="s">
        <v>17</v>
      </c>
      <c r="Y2351" s="57" t="s">
        <v>17</v>
      </c>
      <c r="Z2351" s="57" t="s">
        <v>17</v>
      </c>
      <c r="AA2351" s="57" t="s">
        <v>17</v>
      </c>
      <c r="AB2351" s="57" t="s">
        <v>17</v>
      </c>
      <c r="AC2351" s="57" t="s">
        <v>17</v>
      </c>
      <c r="AD2351" s="57" t="s">
        <v>17</v>
      </c>
      <c r="AE2351" s="57" t="s">
        <v>17</v>
      </c>
      <c r="AF2351" s="57" t="s">
        <v>17</v>
      </c>
      <c r="AG2351" s="57" t="s">
        <v>17</v>
      </c>
      <c r="AH2351" s="57" t="s">
        <v>17</v>
      </c>
      <c r="AI2351" s="57" t="s">
        <v>17</v>
      </c>
    </row>
    <row r="2352" spans="1:35" s="14" customFormat="1" x14ac:dyDescent="0.35">
      <c r="A2352" s="1" t="s">
        <v>5169</v>
      </c>
      <c r="B2352" s="1" t="s">
        <v>5170</v>
      </c>
      <c r="C2352" s="3"/>
      <c r="D2352" s="1" t="s">
        <v>12</v>
      </c>
      <c r="E2352" s="1" t="s">
        <v>13</v>
      </c>
      <c r="F2352" s="3" t="s">
        <v>104</v>
      </c>
      <c r="G2352" s="1" t="s">
        <v>5169</v>
      </c>
      <c r="H2352" s="59" t="str">
        <f>_xlfn.XLOOKUP(B2352,'[1]Nur des jours'!$B:$B,'[1]Nur des jours'!$H:$H,"")</f>
        <v>HUAWEI</v>
      </c>
      <c r="I2352" s="52">
        <v>0</v>
      </c>
      <c r="J2352" s="52">
        <v>0</v>
      </c>
      <c r="K2352" s="52">
        <v>0</v>
      </c>
      <c r="L2352" s="53">
        <v>0</v>
      </c>
      <c r="M2352" s="54" t="s">
        <v>5374</v>
      </c>
      <c r="N2352" s="55"/>
      <c r="O2352" s="16" t="str" cm="1">
        <f t="array" ref="O2352">IFERROR(_xlfn.IFS(
Q2352="MPR ISSUE","PDH",
Q2352="BSS Hardware Issue","BSS",
Q2352="Sites strategiques, MLL, Pylone, etc.","ENVTECH",
Q2352="AKTIVCO DEFAUT GE &amp; POWER Cabinet","AKTIVCO",
Q2352="AKTIVCO Coupure ENEO &amp; Baisse de tension","AKTIVCO GRID ONLY",
Q2352="Coupure ENEO &amp; Baisse de tension","IHS GRID ONLY",
Q2352="Defaut GE &amp; POWER Cabinet","IHS",
Q2352="Sharing","Partners",
Q2352="SIte strategiques &amp; DataCenter","SST &amp; DC",
Q2352="Exclu","Exclu",
Q2352="SAT","SAT",
Q2352="SPARE-ISSUE","SPARE-ISSUE",
Q2352="Fiber CAmtel","TRANS_FO_CAMTEL",
Q2352="Fiber AOF","Fiber AOF",
Q2352="Projet OCM (HUAWEI)","TRAVAUX-HUAWEI",
Q2352="Projet OCM (NOKIA)","TRAVAUX-NOKIA",
Q2352="ACCESS-ISSUE","ACCESS-ISSUE",
Q2352="Projet OCM (ZTE, NOKIA, autres projets)","TRAVAUX OCM",
Q2352="No root CAuse","No root cause",
Q2352="ODU HS","PDH",
Q2352="IP &amp; VLAN","PDH",
Q2352="Warehouse HUAWEI","SPARE-ISSUE",
Q2352="SPARE-HS","SPARE-ISSUE",
Q2352="Power Telco","BSS"
),"")</f>
        <v>No root cause</v>
      </c>
      <c r="P2352" s="22" t="str" cm="1">
        <f t="array" ref="P2352">IFERROR(_xlfn.IFS(
Q2352="MPR ISSUE","TX ISSUE",
Q2352="BSS Hardware Issue","RAN ISSUE",
Q2352="Sites strategiques, MLL, Pylone, etc.","ENVTECH",
Q2352="AKTIVCO DEFAUT GE &amp; POWER Cabinet","POWER ISSUE",
Q2352="AKTIVCO Coupure ENEO &amp; Baisse de tension","POWER ISSUE",
Q2352="Coupure ENEO &amp; Baisse de tension","POWER ISSUE",
Q2352="Defaut GE &amp; POWER Cabinet","POWER ISSUE",
Q2352="Sharing","POWER ISSUE",
Q2352="SIte strategiques &amp; DataCenter","POWER ISSUE",
Q2352="Exclu","Exclu",
Q2352="SAT","TX ISSUE",
Q2352="SPARE-ISSUE","SPARE-ISSUE",
Q2352="Fiber CAmtel","TX ISSUE",
Q2352="Fiber AOF","TX ISSUE",
Q2352="Projet OCM (HUAWEI)","TRAVAUX-HUAWEI",
Q2352="Projet OCM (NOKIA)","TRAVAUX -NOKIA",
Q2352="ACCESS-ISSUE","ACCESS-ISSUE",
Q2352="Projet OCM (ZTE, NOKIA, autres projets)","TRAVAUX OCM",
Q2352="No root CAuse","No root cause",
Q2352="ODU HS","TX ISSUE",
Q2352="IP &amp; VLAN","TX ISSUE",
Q2352="Warehouse HUAWEI","SPARE-ISSUE",
Q2352="SPARE-HS","SPARE-ISSUE",
Q2352="Power Telco","RAN ISSUE"
),"")</f>
        <v>No root cause</v>
      </c>
      <c r="Q2352" s="48" t="s">
        <v>5573</v>
      </c>
      <c r="R2352" s="23" t="str" cm="1">
        <f t="array" ref="R2352">IFERROR(_xlfn.IFS(
Q2352="MPR ISSUE","ACTIVE",
Q2352="BSS Hardware Issue","ACTIVE",
Q2352="Sites strategiques, MLL, Pylone, etc.","PASSIVE",
Q2352="AKTIVCO DEFAUT GE &amp; POWER Cabinet","PASSIVE",
Q2352="AKTIVCO Coupure ENEO &amp; Baisse de tension","PASSIVE",
Q2352="Coupure ENEO &amp; Baisse de tension","PASSIVE",
Q2352="Defaut GE &amp; POWER Cabinet","PASSIVE",
Q2352="Sharing","PASSIVE",
Q2352="SIte strategiques &amp; DataCenter","PASSIVE",
Q2352="Exclu","Exclu",
Q2352="SAT","ACTIVE",
Q2352="SPARE-ISSUE","SPARE-ISSUE",
Q2352="Fiber CAmtel","ACTIVE",
Q2352="Fiber AOF","ACTIVE",
Q2352="Projet OCM (HUAWEI)","PLANNED WORKS",
Q2352="Projet OCM (NOKIA)","PLANNED WORKS",
Q2352="ACCESS-ISSUE","ACCESS-ISSUE",
Q2352="Projet OCM (ZTE, NOKIA, autres projets)","PLANNED WORKS",
Q2352="No root CAuse","No root cause",
Q2352="ODU HS","ACTIVE",
Q2352="IP &amp; VLAN","ACTIVE",
Q2352="Warehouse HUAWEI","SPARE-ISSUE",
Q2352="SPARE-HS","SPARE-ISSUE",
Q2352="Power Telco","ACTIVE"
),"")</f>
        <v>No root cause</v>
      </c>
      <c r="S2352" s="56" t="s">
        <v>17</v>
      </c>
      <c r="T2352" s="7" t="s">
        <v>17</v>
      </c>
      <c r="U2352" s="57" t="s">
        <v>17</v>
      </c>
      <c r="V2352" s="57" t="s">
        <v>17</v>
      </c>
      <c r="W2352" s="57" t="s">
        <v>17</v>
      </c>
      <c r="X2352" s="57"/>
      <c r="Y2352" s="57" t="s">
        <v>17</v>
      </c>
      <c r="Z2352" s="57" t="s">
        <v>17</v>
      </c>
      <c r="AA2352" s="57" t="s">
        <v>17</v>
      </c>
      <c r="AB2352" s="57"/>
      <c r="AC2352" s="57" t="s">
        <v>17</v>
      </c>
      <c r="AD2352" s="57" t="s">
        <v>17</v>
      </c>
      <c r="AE2352" s="57" t="s">
        <v>17</v>
      </c>
      <c r="AF2352" s="57" t="s">
        <v>17</v>
      </c>
      <c r="AG2352" s="57" t="s">
        <v>17</v>
      </c>
      <c r="AH2352" s="57" t="s">
        <v>17</v>
      </c>
      <c r="AI2352" s="57" t="s">
        <v>17</v>
      </c>
    </row>
    <row r="2353" spans="1:35" s="14" customFormat="1" x14ac:dyDescent="0.35">
      <c r="A2353" s="1" t="s">
        <v>4250</v>
      </c>
      <c r="B2353" s="1" t="s">
        <v>5171</v>
      </c>
      <c r="C2353" s="3"/>
      <c r="D2353" s="1" t="s">
        <v>12</v>
      </c>
      <c r="E2353" s="1" t="s">
        <v>13</v>
      </c>
      <c r="F2353" s="3" t="s">
        <v>104</v>
      </c>
      <c r="G2353" s="1" t="s">
        <v>4250</v>
      </c>
      <c r="H2353" s="59" t="str">
        <f>_xlfn.XLOOKUP(B2353,'[1]Nur des jours'!$B:$B,'[1]Nur des jours'!$H:$H,"")</f>
        <v>HUAWEI</v>
      </c>
      <c r="I2353" s="52">
        <v>0</v>
      </c>
      <c r="J2353" s="52">
        <v>0</v>
      </c>
      <c r="K2353" s="52">
        <v>0</v>
      </c>
      <c r="L2353" s="53">
        <v>0</v>
      </c>
      <c r="M2353" s="54" t="s">
        <v>5374</v>
      </c>
      <c r="N2353" s="55"/>
      <c r="O2353" s="16" t="str" cm="1">
        <f t="array" ref="O2353">IFERROR(_xlfn.IFS(
Q2353="MPR ISSUE","PDH",
Q2353="BSS Hardware Issue","BSS",
Q2353="Sites strategiques, MLL, Pylone, etc.","ENVTECH",
Q2353="AKTIVCO DEFAUT GE &amp; POWER Cabinet","AKTIVCO",
Q2353="AKTIVCO Coupure ENEO &amp; Baisse de tension","AKTIVCO GRID ONLY",
Q2353="Coupure ENEO &amp; Baisse de tension","IHS GRID ONLY",
Q2353="Defaut GE &amp; POWER Cabinet","IHS",
Q2353="Sharing","Partners",
Q2353="SIte strategiques &amp; DataCenter","SST &amp; DC",
Q2353="Exclu","Exclu",
Q2353="SAT","SAT",
Q2353="SPARE-ISSUE","SPARE-ISSUE",
Q2353="Fiber CAmtel","TRANS_FO_CAMTEL",
Q2353="Fiber AOF","Fiber AOF",
Q2353="Projet OCM (HUAWEI)","TRAVAUX-HUAWEI",
Q2353="Projet OCM (NOKIA)","TRAVAUX-NOKIA",
Q2353="ACCESS-ISSUE","ACCESS-ISSUE",
Q2353="Projet OCM (ZTE, NOKIA, autres projets)","TRAVAUX OCM",
Q2353="No root CAuse","No root cause",
Q2353="ODU HS","PDH",
Q2353="IP &amp; VLAN","PDH",
Q2353="Warehouse HUAWEI","SPARE-ISSUE",
Q2353="SPARE-HS","SPARE-ISSUE",
Q2353="Power Telco","BSS"
),"")</f>
        <v>No root cause</v>
      </c>
      <c r="P2353" s="22" t="str" cm="1">
        <f t="array" ref="P2353">IFERROR(_xlfn.IFS(
Q2353="MPR ISSUE","TX ISSUE",
Q2353="BSS Hardware Issue","RAN ISSUE",
Q2353="Sites strategiques, MLL, Pylone, etc.","ENVTECH",
Q2353="AKTIVCO DEFAUT GE &amp; POWER Cabinet","POWER ISSUE",
Q2353="AKTIVCO Coupure ENEO &amp; Baisse de tension","POWER ISSUE",
Q2353="Coupure ENEO &amp; Baisse de tension","POWER ISSUE",
Q2353="Defaut GE &amp; POWER Cabinet","POWER ISSUE",
Q2353="Sharing","POWER ISSUE",
Q2353="SIte strategiques &amp; DataCenter","POWER ISSUE",
Q2353="Exclu","Exclu",
Q2353="SAT","TX ISSUE",
Q2353="SPARE-ISSUE","SPARE-ISSUE",
Q2353="Fiber CAmtel","TX ISSUE",
Q2353="Fiber AOF","TX ISSUE",
Q2353="Projet OCM (HUAWEI)","TRAVAUX-HUAWEI",
Q2353="Projet OCM (NOKIA)","TRAVAUX -NOKIA",
Q2353="ACCESS-ISSUE","ACCESS-ISSUE",
Q2353="Projet OCM (ZTE, NOKIA, autres projets)","TRAVAUX OCM",
Q2353="No root CAuse","No root cause",
Q2353="ODU HS","TX ISSUE",
Q2353="IP &amp; VLAN","TX ISSUE",
Q2353="Warehouse HUAWEI","SPARE-ISSUE",
Q2353="SPARE-HS","SPARE-ISSUE",
Q2353="Power Telco","RAN ISSUE"
),"")</f>
        <v>No root cause</v>
      </c>
      <c r="Q2353" s="48" t="s">
        <v>5573</v>
      </c>
      <c r="R2353" s="23" t="str" cm="1">
        <f t="array" ref="R2353">IFERROR(_xlfn.IFS(
Q2353="MPR ISSUE","ACTIVE",
Q2353="BSS Hardware Issue","ACTIVE",
Q2353="Sites strategiques, MLL, Pylone, etc.","PASSIVE",
Q2353="AKTIVCO DEFAUT GE &amp; POWER Cabinet","PASSIVE",
Q2353="AKTIVCO Coupure ENEO &amp; Baisse de tension","PASSIVE",
Q2353="Coupure ENEO &amp; Baisse de tension","PASSIVE",
Q2353="Defaut GE &amp; POWER Cabinet","PASSIVE",
Q2353="Sharing","PASSIVE",
Q2353="SIte strategiques &amp; DataCenter","PASSIVE",
Q2353="Exclu","Exclu",
Q2353="SAT","ACTIVE",
Q2353="SPARE-ISSUE","SPARE-ISSUE",
Q2353="Fiber CAmtel","ACTIVE",
Q2353="Fiber AOF","ACTIVE",
Q2353="Projet OCM (HUAWEI)","PLANNED WORKS",
Q2353="Projet OCM (NOKIA)","PLANNED WORKS",
Q2353="ACCESS-ISSUE","ACCESS-ISSUE",
Q2353="Projet OCM (ZTE, NOKIA, autres projets)","PLANNED WORKS",
Q2353="No root CAuse","No root cause",
Q2353="ODU HS","ACTIVE",
Q2353="IP &amp; VLAN","ACTIVE",
Q2353="Warehouse HUAWEI","SPARE-ISSUE",
Q2353="SPARE-HS","SPARE-ISSUE",
Q2353="Power Telco","ACTIVE"
),"")</f>
        <v>No root cause</v>
      </c>
      <c r="S2353" s="56" t="s">
        <v>17</v>
      </c>
      <c r="T2353" s="7" t="s">
        <v>17</v>
      </c>
      <c r="U2353" s="57" t="s">
        <v>17</v>
      </c>
      <c r="V2353" s="57" t="s">
        <v>17</v>
      </c>
      <c r="W2353" s="57" t="s">
        <v>17</v>
      </c>
      <c r="X2353" s="57"/>
      <c r="Y2353" s="57" t="s">
        <v>17</v>
      </c>
      <c r="Z2353" s="57" t="s">
        <v>17</v>
      </c>
      <c r="AA2353" s="57" t="s">
        <v>17</v>
      </c>
      <c r="AB2353" s="57"/>
      <c r="AC2353" s="57" t="s">
        <v>17</v>
      </c>
      <c r="AD2353" s="57" t="s">
        <v>17</v>
      </c>
      <c r="AE2353" s="57" t="s">
        <v>17</v>
      </c>
      <c r="AF2353" s="57" t="s">
        <v>17</v>
      </c>
      <c r="AG2353" s="57" t="s">
        <v>17</v>
      </c>
      <c r="AH2353" s="57" t="s">
        <v>17</v>
      </c>
      <c r="AI2353" s="57" t="s">
        <v>17</v>
      </c>
    </row>
    <row r="2354" spans="1:35" s="14" customFormat="1" x14ac:dyDescent="0.35">
      <c r="A2354" s="2" t="s">
        <v>5150</v>
      </c>
      <c r="B2354" s="1" t="s">
        <v>5172</v>
      </c>
      <c r="C2354" s="3"/>
      <c r="D2354" s="1" t="s">
        <v>12</v>
      </c>
      <c r="E2354" s="1" t="s">
        <v>13</v>
      </c>
      <c r="F2354" s="3" t="s">
        <v>104</v>
      </c>
      <c r="G2354" s="1" t="s">
        <v>5150</v>
      </c>
      <c r="H2354" s="59" t="str">
        <f>_xlfn.XLOOKUP(B2354,'[1]Nur des jours'!$B:$B,'[1]Nur des jours'!$H:$H,"")</f>
        <v>HUAWEI</v>
      </c>
      <c r="I2354" s="52">
        <v>0</v>
      </c>
      <c r="J2354" s="52">
        <v>0</v>
      </c>
      <c r="K2354" s="52">
        <v>0</v>
      </c>
      <c r="L2354" s="53">
        <v>0</v>
      </c>
      <c r="M2354" s="54" t="s">
        <v>5374</v>
      </c>
      <c r="N2354" s="55"/>
      <c r="O2354" s="16" t="str" cm="1">
        <f t="array" ref="O2354">IFERROR(_xlfn.IFS(
Q2354="MPR ISSUE","PDH",
Q2354="BSS Hardware Issue","BSS",
Q2354="Sites strategiques, MLL, Pylone, etc.","ENVTECH",
Q2354="AKTIVCO DEFAUT GE &amp; POWER Cabinet","AKTIVCO",
Q2354="AKTIVCO Coupure ENEO &amp; Baisse de tension","AKTIVCO GRID ONLY",
Q2354="Coupure ENEO &amp; Baisse de tension","IHS GRID ONLY",
Q2354="Defaut GE &amp; POWER Cabinet","IHS",
Q2354="Sharing","Partners",
Q2354="SIte strategiques &amp; DataCenter","SST &amp; DC",
Q2354="Exclu","Exclu",
Q2354="SAT","SAT",
Q2354="SPARE-ISSUE","SPARE-ISSUE",
Q2354="Fiber CAmtel","TRANS_FO_CAMTEL",
Q2354="Fiber AOF","Fiber AOF",
Q2354="Projet OCM (HUAWEI)","TRAVAUX-HUAWEI",
Q2354="Projet OCM (NOKIA)","TRAVAUX-NOKIA",
Q2354="ACCESS-ISSUE","ACCESS-ISSUE",
Q2354="Projet OCM (ZTE, NOKIA, autres projets)","TRAVAUX OCM",
Q2354="No root CAuse","No root cause",
Q2354="ODU HS","PDH",
Q2354="IP &amp; VLAN","PDH",
Q2354="Warehouse HUAWEI","SPARE-ISSUE",
Q2354="SPARE-HS","SPARE-ISSUE",
Q2354="Power Telco","BSS"
),"")</f>
        <v>No root cause</v>
      </c>
      <c r="P2354" s="22" t="str" cm="1">
        <f t="array" ref="P2354">IFERROR(_xlfn.IFS(
Q2354="MPR ISSUE","TX ISSUE",
Q2354="BSS Hardware Issue","RAN ISSUE",
Q2354="Sites strategiques, MLL, Pylone, etc.","ENVTECH",
Q2354="AKTIVCO DEFAUT GE &amp; POWER Cabinet","POWER ISSUE",
Q2354="AKTIVCO Coupure ENEO &amp; Baisse de tension","POWER ISSUE",
Q2354="Coupure ENEO &amp; Baisse de tension","POWER ISSUE",
Q2354="Defaut GE &amp; POWER Cabinet","POWER ISSUE",
Q2354="Sharing","POWER ISSUE",
Q2354="SIte strategiques &amp; DataCenter","POWER ISSUE",
Q2354="Exclu","Exclu",
Q2354="SAT","TX ISSUE",
Q2354="SPARE-ISSUE","SPARE-ISSUE",
Q2354="Fiber CAmtel","TX ISSUE",
Q2354="Fiber AOF","TX ISSUE",
Q2354="Projet OCM (HUAWEI)","TRAVAUX-HUAWEI",
Q2354="Projet OCM (NOKIA)","TRAVAUX -NOKIA",
Q2354="ACCESS-ISSUE","ACCESS-ISSUE",
Q2354="Projet OCM (ZTE, NOKIA, autres projets)","TRAVAUX OCM",
Q2354="No root CAuse","No root cause",
Q2354="ODU HS","TX ISSUE",
Q2354="IP &amp; VLAN","TX ISSUE",
Q2354="Warehouse HUAWEI","SPARE-ISSUE",
Q2354="SPARE-HS","SPARE-ISSUE",
Q2354="Power Telco","RAN ISSUE"
),"")</f>
        <v>No root cause</v>
      </c>
      <c r="Q2354" s="48" t="s">
        <v>5573</v>
      </c>
      <c r="R2354" s="23" t="str" cm="1">
        <f t="array" ref="R2354">IFERROR(_xlfn.IFS(
Q2354="MPR ISSUE","ACTIVE",
Q2354="BSS Hardware Issue","ACTIVE",
Q2354="Sites strategiques, MLL, Pylone, etc.","PASSIVE",
Q2354="AKTIVCO DEFAUT GE &amp; POWER Cabinet","PASSIVE",
Q2354="AKTIVCO Coupure ENEO &amp; Baisse de tension","PASSIVE",
Q2354="Coupure ENEO &amp; Baisse de tension","PASSIVE",
Q2354="Defaut GE &amp; POWER Cabinet","PASSIVE",
Q2354="Sharing","PASSIVE",
Q2354="SIte strategiques &amp; DataCenter","PASSIVE",
Q2354="Exclu","Exclu",
Q2354="SAT","ACTIVE",
Q2354="SPARE-ISSUE","SPARE-ISSUE",
Q2354="Fiber CAmtel","ACTIVE",
Q2354="Fiber AOF","ACTIVE",
Q2354="Projet OCM (HUAWEI)","PLANNED WORKS",
Q2354="Projet OCM (NOKIA)","PLANNED WORKS",
Q2354="ACCESS-ISSUE","ACCESS-ISSUE",
Q2354="Projet OCM (ZTE, NOKIA, autres projets)","PLANNED WORKS",
Q2354="No root CAuse","No root cause",
Q2354="ODU HS","ACTIVE",
Q2354="IP &amp; VLAN","ACTIVE",
Q2354="Warehouse HUAWEI","SPARE-ISSUE",
Q2354="SPARE-HS","SPARE-ISSUE",
Q2354="Power Telco","ACTIVE"
),"")</f>
        <v>No root cause</v>
      </c>
      <c r="S2354" s="56" t="s">
        <v>17</v>
      </c>
      <c r="T2354" s="7" t="s">
        <v>17</v>
      </c>
      <c r="U2354" s="57" t="s">
        <v>17</v>
      </c>
      <c r="V2354" s="57" t="s">
        <v>17</v>
      </c>
      <c r="W2354" s="57" t="s">
        <v>17</v>
      </c>
      <c r="X2354" s="57"/>
      <c r="Y2354" s="57" t="s">
        <v>17</v>
      </c>
      <c r="Z2354" s="57" t="s">
        <v>17</v>
      </c>
      <c r="AA2354" s="57" t="s">
        <v>17</v>
      </c>
      <c r="AB2354" s="57"/>
      <c r="AC2354" s="57" t="s">
        <v>17</v>
      </c>
      <c r="AD2354" s="57" t="s">
        <v>17</v>
      </c>
      <c r="AE2354" s="57" t="s">
        <v>17</v>
      </c>
      <c r="AF2354" s="57" t="s">
        <v>17</v>
      </c>
      <c r="AG2354" s="57" t="s">
        <v>17</v>
      </c>
      <c r="AH2354" s="57" t="s">
        <v>17</v>
      </c>
      <c r="AI2354" s="57" t="s">
        <v>17</v>
      </c>
    </row>
    <row r="2355" spans="1:35" s="14" customFormat="1" x14ac:dyDescent="0.35">
      <c r="A2355" s="1" t="s">
        <v>5177</v>
      </c>
      <c r="B2355" s="1" t="s">
        <v>5178</v>
      </c>
      <c r="C2355" s="3"/>
      <c r="D2355" s="1" t="s">
        <v>12</v>
      </c>
      <c r="E2355" s="1" t="s">
        <v>13</v>
      </c>
      <c r="F2355" s="3" t="s">
        <v>104</v>
      </c>
      <c r="G2355" s="1" t="s">
        <v>5179</v>
      </c>
      <c r="H2355" s="59" t="str">
        <f>_xlfn.XLOOKUP(B2355,'[1]Nur des jours'!$B:$B,'[1]Nur des jours'!$H:$H,"")</f>
        <v>HUAWEI</v>
      </c>
      <c r="I2355" s="52">
        <v>0</v>
      </c>
      <c r="J2355" s="52">
        <v>0</v>
      </c>
      <c r="K2355" s="52">
        <v>0</v>
      </c>
      <c r="L2355" s="53">
        <v>0</v>
      </c>
      <c r="M2355" s="54" t="s">
        <v>5374</v>
      </c>
      <c r="N2355" s="55"/>
      <c r="O2355" s="16" t="str" cm="1">
        <f t="array" ref="O2355">IFERROR(_xlfn.IFS(
Q2355="MPR ISSUE","PDH",
Q2355="BSS Hardware Issue","BSS",
Q2355="Sites strategiques, MLL, Pylone, etc.","ENVTECH",
Q2355="AKTIVCO DEFAUT GE &amp; POWER Cabinet","AKTIVCO",
Q2355="AKTIVCO Coupure ENEO &amp; Baisse de tension","AKTIVCO GRID ONLY",
Q2355="Coupure ENEO &amp; Baisse de tension","IHS GRID ONLY",
Q2355="Defaut GE &amp; POWER Cabinet","IHS",
Q2355="Sharing","Partners",
Q2355="SIte strategiques &amp; DataCenter","SST &amp; DC",
Q2355="Exclu","Exclu",
Q2355="SAT","SAT",
Q2355="SPARE-ISSUE","SPARE-ISSUE",
Q2355="Fiber CAmtel","TRANS_FO_CAMTEL",
Q2355="Fiber AOF","Fiber AOF",
Q2355="Projet OCM (HUAWEI)","TRAVAUX-HUAWEI",
Q2355="Projet OCM (NOKIA)","TRAVAUX-NOKIA",
Q2355="ACCESS-ISSUE","ACCESS-ISSUE",
Q2355="Projet OCM (ZTE, NOKIA, autres projets)","TRAVAUX OCM",
Q2355="No root CAuse","No root cause",
Q2355="ODU HS","PDH",
Q2355="IP &amp; VLAN","PDH",
Q2355="Warehouse HUAWEI","SPARE-ISSUE",
Q2355="SPARE-HS","SPARE-ISSUE",
Q2355="Power Telco","BSS"
),"")</f>
        <v>No root cause</v>
      </c>
      <c r="P2355" s="22" t="str" cm="1">
        <f t="array" ref="P2355">IFERROR(_xlfn.IFS(
Q2355="MPR ISSUE","TX ISSUE",
Q2355="BSS Hardware Issue","RAN ISSUE",
Q2355="Sites strategiques, MLL, Pylone, etc.","ENVTECH",
Q2355="AKTIVCO DEFAUT GE &amp; POWER Cabinet","POWER ISSUE",
Q2355="AKTIVCO Coupure ENEO &amp; Baisse de tension","POWER ISSUE",
Q2355="Coupure ENEO &amp; Baisse de tension","POWER ISSUE",
Q2355="Defaut GE &amp; POWER Cabinet","POWER ISSUE",
Q2355="Sharing","POWER ISSUE",
Q2355="SIte strategiques &amp; DataCenter","POWER ISSUE",
Q2355="Exclu","Exclu",
Q2355="SAT","TX ISSUE",
Q2355="SPARE-ISSUE","SPARE-ISSUE",
Q2355="Fiber CAmtel","TX ISSUE",
Q2355="Fiber AOF","TX ISSUE",
Q2355="Projet OCM (HUAWEI)","TRAVAUX-HUAWEI",
Q2355="Projet OCM (NOKIA)","TRAVAUX -NOKIA",
Q2355="ACCESS-ISSUE","ACCESS-ISSUE",
Q2355="Projet OCM (ZTE, NOKIA, autres projets)","TRAVAUX OCM",
Q2355="No root CAuse","No root cause",
Q2355="ODU HS","TX ISSUE",
Q2355="IP &amp; VLAN","TX ISSUE",
Q2355="Warehouse HUAWEI","SPARE-ISSUE",
Q2355="SPARE-HS","SPARE-ISSUE",
Q2355="Power Telco","RAN ISSUE"
),"")</f>
        <v>No root cause</v>
      </c>
      <c r="Q2355" s="48" t="s">
        <v>5573</v>
      </c>
      <c r="R2355" s="23" t="str" cm="1">
        <f t="array" ref="R2355">IFERROR(_xlfn.IFS(
Q2355="MPR ISSUE","ACTIVE",
Q2355="BSS Hardware Issue","ACTIVE",
Q2355="Sites strategiques, MLL, Pylone, etc.","PASSIVE",
Q2355="AKTIVCO DEFAUT GE &amp; POWER Cabinet","PASSIVE",
Q2355="AKTIVCO Coupure ENEO &amp; Baisse de tension","PASSIVE",
Q2355="Coupure ENEO &amp; Baisse de tension","PASSIVE",
Q2355="Defaut GE &amp; POWER Cabinet","PASSIVE",
Q2355="Sharing","PASSIVE",
Q2355="SIte strategiques &amp; DataCenter","PASSIVE",
Q2355="Exclu","Exclu",
Q2355="SAT","ACTIVE",
Q2355="SPARE-ISSUE","SPARE-ISSUE",
Q2355="Fiber CAmtel","ACTIVE",
Q2355="Fiber AOF","ACTIVE",
Q2355="Projet OCM (HUAWEI)","PLANNED WORKS",
Q2355="Projet OCM (NOKIA)","PLANNED WORKS",
Q2355="ACCESS-ISSUE","ACCESS-ISSUE",
Q2355="Projet OCM (ZTE, NOKIA, autres projets)","PLANNED WORKS",
Q2355="No root CAuse","No root cause",
Q2355="ODU HS","ACTIVE",
Q2355="IP &amp; VLAN","ACTIVE",
Q2355="Warehouse HUAWEI","SPARE-ISSUE",
Q2355="SPARE-HS","SPARE-ISSUE",
Q2355="Power Telco","ACTIVE"
),"")</f>
        <v>No root cause</v>
      </c>
      <c r="S2355" s="56" t="s">
        <v>17</v>
      </c>
      <c r="T2355" s="7" t="s">
        <v>17</v>
      </c>
      <c r="U2355" s="57" t="s">
        <v>17</v>
      </c>
      <c r="V2355" s="57" t="s">
        <v>17</v>
      </c>
      <c r="W2355" s="57" t="s">
        <v>17</v>
      </c>
      <c r="X2355" s="57"/>
      <c r="Y2355" s="57" t="s">
        <v>17</v>
      </c>
      <c r="Z2355" s="57" t="s">
        <v>17</v>
      </c>
      <c r="AA2355" s="57" t="s">
        <v>17</v>
      </c>
      <c r="AB2355" s="57"/>
      <c r="AC2355" s="57" t="s">
        <v>17</v>
      </c>
      <c r="AD2355" s="57" t="s">
        <v>17</v>
      </c>
      <c r="AE2355" s="57" t="s">
        <v>17</v>
      </c>
      <c r="AF2355" s="57" t="s">
        <v>17</v>
      </c>
      <c r="AG2355" s="57" t="s">
        <v>17</v>
      </c>
      <c r="AH2355" s="57" t="s">
        <v>17</v>
      </c>
      <c r="AI2355" s="57" t="s">
        <v>17</v>
      </c>
    </row>
    <row r="2356" spans="1:35" s="14" customFormat="1" x14ac:dyDescent="0.35">
      <c r="A2356" s="1" t="s">
        <v>5182</v>
      </c>
      <c r="B2356" s="1" t="s">
        <v>5183</v>
      </c>
      <c r="C2356" s="3"/>
      <c r="D2356" s="1" t="s">
        <v>12</v>
      </c>
      <c r="E2356" s="1" t="s">
        <v>13</v>
      </c>
      <c r="F2356" s="3" t="s">
        <v>104</v>
      </c>
      <c r="G2356" s="1" t="s">
        <v>5184</v>
      </c>
      <c r="H2356" s="59" t="str">
        <f>_xlfn.XLOOKUP(B2356,'[1]Nur des jours'!$B:$B,'[1]Nur des jours'!$H:$H,"")</f>
        <v>HUAWEI</v>
      </c>
      <c r="I2356" s="52">
        <v>0</v>
      </c>
      <c r="J2356" s="52">
        <v>0</v>
      </c>
      <c r="K2356" s="52">
        <v>0</v>
      </c>
      <c r="L2356" s="53">
        <v>0</v>
      </c>
      <c r="M2356" s="54" t="s">
        <v>5374</v>
      </c>
      <c r="N2356" s="55"/>
      <c r="O2356" s="16" t="str" cm="1">
        <f t="array" ref="O2356">IFERROR(_xlfn.IFS(
Q2356="MPR ISSUE","PDH",
Q2356="BSS Hardware Issue","BSS",
Q2356="Sites strategiques, MLL, Pylone, etc.","ENVTECH",
Q2356="AKTIVCO DEFAUT GE &amp; POWER Cabinet","AKTIVCO",
Q2356="AKTIVCO Coupure ENEO &amp; Baisse de tension","AKTIVCO GRID ONLY",
Q2356="Coupure ENEO &amp; Baisse de tension","IHS GRID ONLY",
Q2356="Defaut GE &amp; POWER Cabinet","IHS",
Q2356="Sharing","Partners",
Q2356="SIte strategiques &amp; DataCenter","SST &amp; DC",
Q2356="Exclu","Exclu",
Q2356="SAT","SAT",
Q2356="SPARE-ISSUE","SPARE-ISSUE",
Q2356="Fiber CAmtel","TRANS_FO_CAMTEL",
Q2356="Fiber AOF","Fiber AOF",
Q2356="Projet OCM (HUAWEI)","TRAVAUX-HUAWEI",
Q2356="Projet OCM (NOKIA)","TRAVAUX-NOKIA",
Q2356="ACCESS-ISSUE","ACCESS-ISSUE",
Q2356="Projet OCM (ZTE, NOKIA, autres projets)","TRAVAUX OCM",
Q2356="No root CAuse","No root cause",
Q2356="ODU HS","PDH",
Q2356="IP &amp; VLAN","PDH",
Q2356="Warehouse HUAWEI","SPARE-ISSUE",
Q2356="SPARE-HS","SPARE-ISSUE",
Q2356="Power Telco","BSS"
),"")</f>
        <v>No root cause</v>
      </c>
      <c r="P2356" s="22" t="str" cm="1">
        <f t="array" ref="P2356">IFERROR(_xlfn.IFS(
Q2356="MPR ISSUE","TX ISSUE",
Q2356="BSS Hardware Issue","RAN ISSUE",
Q2356="Sites strategiques, MLL, Pylone, etc.","ENVTECH",
Q2356="AKTIVCO DEFAUT GE &amp; POWER Cabinet","POWER ISSUE",
Q2356="AKTIVCO Coupure ENEO &amp; Baisse de tension","POWER ISSUE",
Q2356="Coupure ENEO &amp; Baisse de tension","POWER ISSUE",
Q2356="Defaut GE &amp; POWER Cabinet","POWER ISSUE",
Q2356="Sharing","POWER ISSUE",
Q2356="SIte strategiques &amp; DataCenter","POWER ISSUE",
Q2356="Exclu","Exclu",
Q2356="SAT","TX ISSUE",
Q2356="SPARE-ISSUE","SPARE-ISSUE",
Q2356="Fiber CAmtel","TX ISSUE",
Q2356="Fiber AOF","TX ISSUE",
Q2356="Projet OCM (HUAWEI)","TRAVAUX-HUAWEI",
Q2356="Projet OCM (NOKIA)","TRAVAUX -NOKIA",
Q2356="ACCESS-ISSUE","ACCESS-ISSUE",
Q2356="Projet OCM (ZTE, NOKIA, autres projets)","TRAVAUX OCM",
Q2356="No root CAuse","No root cause",
Q2356="ODU HS","TX ISSUE",
Q2356="IP &amp; VLAN","TX ISSUE",
Q2356="Warehouse HUAWEI","SPARE-ISSUE",
Q2356="SPARE-HS","SPARE-ISSUE",
Q2356="Power Telco","RAN ISSUE"
),"")</f>
        <v>No root cause</v>
      </c>
      <c r="Q2356" s="48" t="s">
        <v>5573</v>
      </c>
      <c r="R2356" s="23" t="str" cm="1">
        <f t="array" ref="R2356">IFERROR(_xlfn.IFS(
Q2356="MPR ISSUE","ACTIVE",
Q2356="BSS Hardware Issue","ACTIVE",
Q2356="Sites strategiques, MLL, Pylone, etc.","PASSIVE",
Q2356="AKTIVCO DEFAUT GE &amp; POWER Cabinet","PASSIVE",
Q2356="AKTIVCO Coupure ENEO &amp; Baisse de tension","PASSIVE",
Q2356="Coupure ENEO &amp; Baisse de tension","PASSIVE",
Q2356="Defaut GE &amp; POWER Cabinet","PASSIVE",
Q2356="Sharing","PASSIVE",
Q2356="SIte strategiques &amp; DataCenter","PASSIVE",
Q2356="Exclu","Exclu",
Q2356="SAT","ACTIVE",
Q2356="SPARE-ISSUE","SPARE-ISSUE",
Q2356="Fiber CAmtel","ACTIVE",
Q2356="Fiber AOF","ACTIVE",
Q2356="Projet OCM (HUAWEI)","PLANNED WORKS",
Q2356="Projet OCM (NOKIA)","PLANNED WORKS",
Q2356="ACCESS-ISSUE","ACCESS-ISSUE",
Q2356="Projet OCM (ZTE, NOKIA, autres projets)","PLANNED WORKS",
Q2356="No root CAuse","No root cause",
Q2356="ODU HS","ACTIVE",
Q2356="IP &amp; VLAN","ACTIVE",
Q2356="Warehouse HUAWEI","SPARE-ISSUE",
Q2356="SPARE-HS","SPARE-ISSUE",
Q2356="Power Telco","ACTIVE"
),"")</f>
        <v>No root cause</v>
      </c>
      <c r="S2356" s="56" t="s">
        <v>17</v>
      </c>
      <c r="T2356" s="7" t="s">
        <v>17</v>
      </c>
      <c r="U2356" s="57" t="s">
        <v>17</v>
      </c>
      <c r="V2356" s="57" t="s">
        <v>17</v>
      </c>
      <c r="W2356" s="57" t="s">
        <v>17</v>
      </c>
      <c r="X2356" s="57"/>
      <c r="Y2356" s="57" t="s">
        <v>17</v>
      </c>
      <c r="Z2356" s="57" t="s">
        <v>17</v>
      </c>
      <c r="AA2356" s="57" t="s">
        <v>17</v>
      </c>
      <c r="AB2356" s="57"/>
      <c r="AC2356" s="57" t="s">
        <v>17</v>
      </c>
      <c r="AD2356" s="57" t="s">
        <v>17</v>
      </c>
      <c r="AE2356" s="57" t="s">
        <v>17</v>
      </c>
      <c r="AF2356" s="57" t="s">
        <v>17</v>
      </c>
      <c r="AG2356" s="57" t="s">
        <v>17</v>
      </c>
      <c r="AH2356" s="57" t="s">
        <v>17</v>
      </c>
      <c r="AI2356" s="57" t="s">
        <v>17</v>
      </c>
    </row>
    <row r="2357" spans="1:35" s="14" customFormat="1" x14ac:dyDescent="0.35">
      <c r="A2357" s="1" t="s">
        <v>5185</v>
      </c>
      <c r="B2357" s="1" t="s">
        <v>5186</v>
      </c>
      <c r="C2357" s="3"/>
      <c r="D2357" s="1" t="s">
        <v>23</v>
      </c>
      <c r="E2357" s="1" t="s">
        <v>124</v>
      </c>
      <c r="F2357" s="3" t="s">
        <v>104</v>
      </c>
      <c r="G2357" s="1" t="s">
        <v>4414</v>
      </c>
      <c r="H2357" s="59" t="str">
        <f>_xlfn.XLOOKUP(B2357,'[1]Nur des jours'!$B:$B,'[1]Nur des jours'!$H:$H,"")</f>
        <v>HUAWEI</v>
      </c>
      <c r="I2357" s="52">
        <v>0</v>
      </c>
      <c r="J2357" s="52">
        <v>0</v>
      </c>
      <c r="K2357" s="52">
        <v>0</v>
      </c>
      <c r="L2357" s="53">
        <v>0</v>
      </c>
      <c r="M2357" s="54" t="s">
        <v>5374</v>
      </c>
      <c r="N2357" s="55"/>
      <c r="O2357" s="16" t="str" cm="1">
        <f t="array" ref="O2357">IFERROR(_xlfn.IFS(
Q2357="MPR ISSUE","PDH",
Q2357="BSS Hardware Issue","BSS",
Q2357="Sites strategiques, MLL, Pylone, etc.","ENVTECH",
Q2357="AKTIVCO DEFAUT GE &amp; POWER Cabinet","AKTIVCO",
Q2357="AKTIVCO Coupure ENEO &amp; Baisse de tension","AKTIVCO GRID ONLY",
Q2357="Coupure ENEO &amp; Baisse de tension","IHS GRID ONLY",
Q2357="Defaut GE &amp; POWER Cabinet","IHS",
Q2357="Sharing","Partners",
Q2357="SIte strategiques &amp; DataCenter","SST &amp; DC",
Q2357="Exclu","Exclu",
Q2357="SAT","SAT",
Q2357="SPARE-ISSUE","SPARE-ISSUE",
Q2357="Fiber CAmtel","TRANS_FO_CAMTEL",
Q2357="Fiber AOF","Fiber AOF",
Q2357="Projet OCM (HUAWEI)","TRAVAUX-HUAWEI",
Q2357="Projet OCM (NOKIA)","TRAVAUX-NOKIA",
Q2357="ACCESS-ISSUE","ACCESS-ISSUE",
Q2357="Projet OCM (ZTE, NOKIA, autres projets)","TRAVAUX OCM",
Q2357="No root CAuse","No root cause",
Q2357="ODU HS","PDH",
Q2357="IP &amp; VLAN","PDH",
Q2357="Warehouse HUAWEI","SPARE-ISSUE",
Q2357="SPARE-HS","SPARE-ISSUE",
Q2357="Power Telco","BSS"
),"")</f>
        <v>No root cause</v>
      </c>
      <c r="P2357" s="22" t="str" cm="1">
        <f t="array" ref="P2357">IFERROR(_xlfn.IFS(
Q2357="MPR ISSUE","TX ISSUE",
Q2357="BSS Hardware Issue","RAN ISSUE",
Q2357="Sites strategiques, MLL, Pylone, etc.","ENVTECH",
Q2357="AKTIVCO DEFAUT GE &amp; POWER Cabinet","POWER ISSUE",
Q2357="AKTIVCO Coupure ENEO &amp; Baisse de tension","POWER ISSUE",
Q2357="Coupure ENEO &amp; Baisse de tension","POWER ISSUE",
Q2357="Defaut GE &amp; POWER Cabinet","POWER ISSUE",
Q2357="Sharing","POWER ISSUE",
Q2357="SIte strategiques &amp; DataCenter","POWER ISSUE",
Q2357="Exclu","Exclu",
Q2357="SAT","TX ISSUE",
Q2357="SPARE-ISSUE","SPARE-ISSUE",
Q2357="Fiber CAmtel","TX ISSUE",
Q2357="Fiber AOF","TX ISSUE",
Q2357="Projet OCM (HUAWEI)","TRAVAUX-HUAWEI",
Q2357="Projet OCM (NOKIA)","TRAVAUX -NOKIA",
Q2357="ACCESS-ISSUE","ACCESS-ISSUE",
Q2357="Projet OCM (ZTE, NOKIA, autres projets)","TRAVAUX OCM",
Q2357="No root CAuse","No root cause",
Q2357="ODU HS","TX ISSUE",
Q2357="IP &amp; VLAN","TX ISSUE",
Q2357="Warehouse HUAWEI","SPARE-ISSUE",
Q2357="SPARE-HS","SPARE-ISSUE",
Q2357="Power Telco","RAN ISSUE"
),"")</f>
        <v>No root cause</v>
      </c>
      <c r="Q2357" s="48" t="s">
        <v>5573</v>
      </c>
      <c r="R2357" s="23" t="str" cm="1">
        <f t="array" ref="R2357">IFERROR(_xlfn.IFS(
Q2357="MPR ISSUE","ACTIVE",
Q2357="BSS Hardware Issue","ACTIVE",
Q2357="Sites strategiques, MLL, Pylone, etc.","PASSIVE",
Q2357="AKTIVCO DEFAUT GE &amp; POWER Cabinet","PASSIVE",
Q2357="AKTIVCO Coupure ENEO &amp; Baisse de tension","PASSIVE",
Q2357="Coupure ENEO &amp; Baisse de tension","PASSIVE",
Q2357="Defaut GE &amp; POWER Cabinet","PASSIVE",
Q2357="Sharing","PASSIVE",
Q2357="SIte strategiques &amp; DataCenter","PASSIVE",
Q2357="Exclu","Exclu",
Q2357="SAT","ACTIVE",
Q2357="SPARE-ISSUE","SPARE-ISSUE",
Q2357="Fiber CAmtel","ACTIVE",
Q2357="Fiber AOF","ACTIVE",
Q2357="Projet OCM (HUAWEI)","PLANNED WORKS",
Q2357="Projet OCM (NOKIA)","PLANNED WORKS",
Q2357="ACCESS-ISSUE","ACCESS-ISSUE",
Q2357="Projet OCM (ZTE, NOKIA, autres projets)","PLANNED WORKS",
Q2357="No root CAuse","No root cause",
Q2357="ODU HS","ACTIVE",
Q2357="IP &amp; VLAN","ACTIVE",
Q2357="Warehouse HUAWEI","SPARE-ISSUE",
Q2357="SPARE-HS","SPARE-ISSUE",
Q2357="Power Telco","ACTIVE"
),"")</f>
        <v>No root cause</v>
      </c>
      <c r="S2357" s="56" t="s">
        <v>17</v>
      </c>
      <c r="T2357" s="7" t="s">
        <v>17</v>
      </c>
      <c r="U2357" s="57" t="s">
        <v>17</v>
      </c>
      <c r="V2357" s="57" t="s">
        <v>17</v>
      </c>
      <c r="W2357" s="57" t="s">
        <v>17</v>
      </c>
      <c r="X2357" s="57"/>
      <c r="Y2357" s="57" t="s">
        <v>17</v>
      </c>
      <c r="Z2357" s="57" t="s">
        <v>17</v>
      </c>
      <c r="AA2357" s="57" t="s">
        <v>17</v>
      </c>
      <c r="AB2357" s="57"/>
      <c r="AC2357" s="57" t="s">
        <v>17</v>
      </c>
      <c r="AD2357" s="57" t="s">
        <v>17</v>
      </c>
      <c r="AE2357" s="57" t="s">
        <v>17</v>
      </c>
      <c r="AF2357" s="57" t="s">
        <v>17</v>
      </c>
      <c r="AG2357" s="57" t="s">
        <v>17</v>
      </c>
      <c r="AH2357" s="57" t="s">
        <v>17</v>
      </c>
      <c r="AI2357" s="57" t="s">
        <v>17</v>
      </c>
    </row>
    <row r="2358" spans="1:35" s="14" customFormat="1" x14ac:dyDescent="0.35">
      <c r="A2358" s="1" t="s">
        <v>1001</v>
      </c>
      <c r="B2358" s="1" t="s">
        <v>1002</v>
      </c>
      <c r="C2358" s="3"/>
      <c r="D2358" s="1" t="s">
        <v>12</v>
      </c>
      <c r="E2358" s="1" t="s">
        <v>13</v>
      </c>
      <c r="F2358" s="3" t="s">
        <v>104</v>
      </c>
      <c r="G2358" s="1" t="s">
        <v>858</v>
      </c>
      <c r="H2358" s="59" t="str">
        <f>_xlfn.XLOOKUP(B2358,'[1]Nur des jours'!$B:$B,'[1]Nur des jours'!$H:$H,"")</f>
        <v>Huawei</v>
      </c>
      <c r="I2358" s="52">
        <v>0</v>
      </c>
      <c r="J2358" s="52">
        <v>0</v>
      </c>
      <c r="K2358" s="52">
        <v>0</v>
      </c>
      <c r="L2358" s="53">
        <v>0</v>
      </c>
      <c r="M2358" s="54" t="s">
        <v>5374</v>
      </c>
      <c r="N2358" s="55"/>
      <c r="O2358" s="16" t="str" cm="1">
        <f t="array" ref="O2358">IFERROR(_xlfn.IFS(
Q2358="MPR ISSUE","PDH",
Q2358="BSS Hardware Issue","BSS",
Q2358="Sites strategiques, MLL, Pylone, etc.","ENVTECH",
Q2358="AKTIVCO DEFAUT GE &amp; POWER Cabinet","AKTIVCO",
Q2358="AKTIVCO Coupure ENEO &amp; Baisse de tension","AKTIVCO GRID ONLY",
Q2358="Coupure ENEO &amp; Baisse de tension","IHS GRID ONLY",
Q2358="Defaut GE &amp; POWER Cabinet","IHS",
Q2358="Sharing","Partners",
Q2358="SIte strategiques &amp; DataCenter","SST &amp; DC",
Q2358="Exclu","Exclu",
Q2358="SAT","SAT",
Q2358="SPARE-ISSUE","SPARE-ISSUE",
Q2358="Fiber CAmtel","TRANS_FO_CAMTEL",
Q2358="Fiber AOF","Fiber AOF",
Q2358="Projet OCM (HUAWEI)","TRAVAUX-HUAWEI",
Q2358="Projet OCM (NOKIA)","TRAVAUX-NOKIA",
Q2358="ACCESS-ISSUE","ACCESS-ISSUE",
Q2358="Projet OCM (ZTE, NOKIA, autres projets)","TRAVAUX OCM",
Q2358="No root CAuse","No root cause",
Q2358="ODU HS","PDH",
Q2358="IP &amp; VLAN","PDH",
Q2358="Warehouse HUAWEI","SPARE-ISSUE",
Q2358="SPARE-HS","SPARE-ISSUE",
Q2358="Power Telco","BSS"
),"")</f>
        <v>No root cause</v>
      </c>
      <c r="P2358" s="22" t="str" cm="1">
        <f t="array" ref="P2358">IFERROR(_xlfn.IFS(
Q2358="MPR ISSUE","TX ISSUE",
Q2358="BSS Hardware Issue","RAN ISSUE",
Q2358="Sites strategiques, MLL, Pylone, etc.","ENVTECH",
Q2358="AKTIVCO DEFAUT GE &amp; POWER Cabinet","POWER ISSUE",
Q2358="AKTIVCO Coupure ENEO &amp; Baisse de tension","POWER ISSUE",
Q2358="Coupure ENEO &amp; Baisse de tension","POWER ISSUE",
Q2358="Defaut GE &amp; POWER Cabinet","POWER ISSUE",
Q2358="Sharing","POWER ISSUE",
Q2358="SIte strategiques &amp; DataCenter","POWER ISSUE",
Q2358="Exclu","Exclu",
Q2358="SAT","TX ISSUE",
Q2358="SPARE-ISSUE","SPARE-ISSUE",
Q2358="Fiber CAmtel","TX ISSUE",
Q2358="Fiber AOF","TX ISSUE",
Q2358="Projet OCM (HUAWEI)","TRAVAUX-HUAWEI",
Q2358="Projet OCM (NOKIA)","TRAVAUX -NOKIA",
Q2358="ACCESS-ISSUE","ACCESS-ISSUE",
Q2358="Projet OCM (ZTE, NOKIA, autres projets)","TRAVAUX OCM",
Q2358="No root CAuse","No root cause",
Q2358="ODU HS","TX ISSUE",
Q2358="IP &amp; VLAN","TX ISSUE",
Q2358="Warehouse HUAWEI","SPARE-ISSUE",
Q2358="SPARE-HS","SPARE-ISSUE",
Q2358="Power Telco","RAN ISSUE"
),"")</f>
        <v>No root cause</v>
      </c>
      <c r="Q2358" s="48" t="s">
        <v>5573</v>
      </c>
      <c r="R2358" s="23" t="str" cm="1">
        <f t="array" ref="R2358">IFERROR(_xlfn.IFS(
Q2358="MPR ISSUE","ACTIVE",
Q2358="BSS Hardware Issue","ACTIVE",
Q2358="Sites strategiques, MLL, Pylone, etc.","PASSIVE",
Q2358="AKTIVCO DEFAUT GE &amp; POWER Cabinet","PASSIVE",
Q2358="AKTIVCO Coupure ENEO &amp; Baisse de tension","PASSIVE",
Q2358="Coupure ENEO &amp; Baisse de tension","PASSIVE",
Q2358="Defaut GE &amp; POWER Cabinet","PASSIVE",
Q2358="Sharing","PASSIVE",
Q2358="SIte strategiques &amp; DataCenter","PASSIVE",
Q2358="Exclu","Exclu",
Q2358="SAT","ACTIVE",
Q2358="SPARE-ISSUE","SPARE-ISSUE",
Q2358="Fiber CAmtel","ACTIVE",
Q2358="Fiber AOF","ACTIVE",
Q2358="Projet OCM (HUAWEI)","PLANNED WORKS",
Q2358="Projet OCM (NOKIA)","PLANNED WORKS",
Q2358="ACCESS-ISSUE","ACCESS-ISSUE",
Q2358="Projet OCM (ZTE, NOKIA, autres projets)","PLANNED WORKS",
Q2358="No root CAuse","No root cause",
Q2358="ODU HS","ACTIVE",
Q2358="IP &amp; VLAN","ACTIVE",
Q2358="Warehouse HUAWEI","SPARE-ISSUE",
Q2358="SPARE-HS","SPARE-ISSUE",
Q2358="Power Telco","ACTIVE"
),"")</f>
        <v>No root cause</v>
      </c>
      <c r="S2358" s="56" t="s">
        <v>17</v>
      </c>
      <c r="T2358" s="7" t="s">
        <v>17</v>
      </c>
      <c r="U2358" s="57" t="s">
        <v>17</v>
      </c>
      <c r="V2358" s="57" t="s">
        <v>17</v>
      </c>
      <c r="W2358" s="57" t="s">
        <v>17</v>
      </c>
      <c r="X2358" s="57"/>
      <c r="Y2358" s="57" t="s">
        <v>17</v>
      </c>
      <c r="Z2358" s="57" t="s">
        <v>17</v>
      </c>
      <c r="AA2358" s="57" t="s">
        <v>17</v>
      </c>
      <c r="AB2358" s="57"/>
      <c r="AC2358" s="57" t="s">
        <v>17</v>
      </c>
      <c r="AD2358" s="57" t="s">
        <v>17</v>
      </c>
      <c r="AE2358" s="57" t="s">
        <v>17</v>
      </c>
      <c r="AF2358" s="57" t="s">
        <v>17</v>
      </c>
      <c r="AG2358" s="57" t="s">
        <v>17</v>
      </c>
      <c r="AH2358" s="57" t="s">
        <v>17</v>
      </c>
      <c r="AI2358" s="57" t="s">
        <v>17</v>
      </c>
    </row>
    <row r="2359" spans="1:35" s="14" customFormat="1" x14ac:dyDescent="0.35">
      <c r="A2359" s="1" t="s">
        <v>5207</v>
      </c>
      <c r="B2359" s="1" t="s">
        <v>5208</v>
      </c>
      <c r="C2359" s="3"/>
      <c r="D2359" s="1" t="s">
        <v>12</v>
      </c>
      <c r="E2359" s="1" t="s">
        <v>147</v>
      </c>
      <c r="F2359" s="3" t="s">
        <v>39</v>
      </c>
      <c r="G2359" s="1" t="s">
        <v>40</v>
      </c>
      <c r="H2359" s="51" t="str">
        <f>_xlfn.XLOOKUP(B2359,'[1]Nur des jours'!$B:$B,'[1]Nur des jours'!$H:$H,"")</f>
        <v>ZTE</v>
      </c>
      <c r="I2359" s="52">
        <v>0</v>
      </c>
      <c r="J2359" s="52">
        <v>0</v>
      </c>
      <c r="K2359" s="52">
        <v>0</v>
      </c>
      <c r="L2359" s="53">
        <v>0</v>
      </c>
      <c r="M2359" s="54" t="s">
        <v>5374</v>
      </c>
      <c r="N2359" s="55"/>
      <c r="O2359" s="16" t="str" cm="1">
        <f t="array" ref="O2359">IFERROR(_xlfn.IFS(
Q2359="MPR ISSUE","PDH",
Q2359="BSS Hardware Issue","BSS",
Q2359="Sites strategiques, MLL, Pylone, etc.","ENVTECH",
Q2359="AKTIVCO DEFAUT GE &amp; POWER Cabinet","AKTIVCO",
Q2359="AKTIVCO Coupure ENEO &amp; Baisse de tension","AKTIVCO GRID ONLY",
Q2359="Coupure ENEO &amp; Baisse de tension","IHS GRID ONLY",
Q2359="Defaut GE &amp; POWER Cabinet","IHS",
Q2359="Sharing","Partners",
Q2359="SIte strategiques &amp; DataCenter","SST &amp; DC",
Q2359="Exclu","Exclu",
Q2359="SAT","SAT",
Q2359="SPARE-ISSUE","SPARE-ISSUE",
Q2359="Fiber CAmtel","TRANS_FO_CAMTEL",
Q2359="Fiber AOF","Fiber AOF",
Q2359="Projet OCM (HUAWEI)","TRAVAUX-HUAWEI",
Q2359="Projet OCM (NOKIA)","TRAVAUX-NOKIA",
Q2359="ACCESS-ISSUE","ACCESS-ISSUE",
Q2359="Projet OCM (ZTE, NOKIA, autres projets)","TRAVAUX OCM",
Q2359="No root CAuse","No root cause",
Q2359="ODU HS","PDH",
Q2359="IP &amp; VLAN","PDH",
Q2359="Warehouse HUAWEI","SPARE-ISSUE",
Q2359="SPARE-HS","SPARE-ISSUE",
Q2359="Power Telco","BSS"
),"")</f>
        <v>No root cause</v>
      </c>
      <c r="P2359" s="22" t="str" cm="1">
        <f t="array" ref="P2359">IFERROR(_xlfn.IFS(
Q2359="MPR ISSUE","TX ISSUE",
Q2359="BSS Hardware Issue","RAN ISSUE",
Q2359="Sites strategiques, MLL, Pylone, etc.","ENVTECH",
Q2359="AKTIVCO DEFAUT GE &amp; POWER Cabinet","POWER ISSUE",
Q2359="AKTIVCO Coupure ENEO &amp; Baisse de tension","POWER ISSUE",
Q2359="Coupure ENEO &amp; Baisse de tension","POWER ISSUE",
Q2359="Defaut GE &amp; POWER Cabinet","POWER ISSUE",
Q2359="Sharing","POWER ISSUE",
Q2359="SIte strategiques &amp; DataCenter","POWER ISSUE",
Q2359="Exclu","Exclu",
Q2359="SAT","TX ISSUE",
Q2359="SPARE-ISSUE","SPARE-ISSUE",
Q2359="Fiber CAmtel","TX ISSUE",
Q2359="Fiber AOF","TX ISSUE",
Q2359="Projet OCM (HUAWEI)","TRAVAUX-HUAWEI",
Q2359="Projet OCM (NOKIA)","TRAVAUX -NOKIA",
Q2359="ACCESS-ISSUE","ACCESS-ISSUE",
Q2359="Projet OCM (ZTE, NOKIA, autres projets)","TRAVAUX OCM",
Q2359="No root CAuse","No root cause",
Q2359="ODU HS","TX ISSUE",
Q2359="IP &amp; VLAN","TX ISSUE",
Q2359="Warehouse HUAWEI","SPARE-ISSUE",
Q2359="SPARE-HS","SPARE-ISSUE",
Q2359="Power Telco","RAN ISSUE"
),"")</f>
        <v>No root cause</v>
      </c>
      <c r="Q2359" s="48" t="s">
        <v>5573</v>
      </c>
      <c r="R2359" s="23" t="str" cm="1">
        <f t="array" ref="R2359">IFERROR(_xlfn.IFS(
Q2359="MPR ISSUE","ACTIVE",
Q2359="BSS Hardware Issue","ACTIVE",
Q2359="Sites strategiques, MLL, Pylone, etc.","PASSIVE",
Q2359="AKTIVCO DEFAUT GE &amp; POWER Cabinet","PASSIVE",
Q2359="AKTIVCO Coupure ENEO &amp; Baisse de tension","PASSIVE",
Q2359="Coupure ENEO &amp; Baisse de tension","PASSIVE",
Q2359="Defaut GE &amp; POWER Cabinet","PASSIVE",
Q2359="Sharing","PASSIVE",
Q2359="SIte strategiques &amp; DataCenter","PASSIVE",
Q2359="Exclu","Exclu",
Q2359="SAT","ACTIVE",
Q2359="SPARE-ISSUE","SPARE-ISSUE",
Q2359="Fiber CAmtel","ACTIVE",
Q2359="Fiber AOF","ACTIVE",
Q2359="Projet OCM (HUAWEI)","PLANNED WORKS",
Q2359="Projet OCM (NOKIA)","PLANNED WORKS",
Q2359="ACCESS-ISSUE","ACCESS-ISSUE",
Q2359="Projet OCM (ZTE, NOKIA, autres projets)","PLANNED WORKS",
Q2359="No root CAuse","No root cause",
Q2359="ODU HS","ACTIVE",
Q2359="IP &amp; VLAN","ACTIVE",
Q2359="Warehouse HUAWEI","SPARE-ISSUE",
Q2359="SPARE-HS","SPARE-ISSUE",
Q2359="Power Telco","ACTIVE"
),"")</f>
        <v>No root cause</v>
      </c>
      <c r="S2359" s="56" t="s">
        <v>17</v>
      </c>
      <c r="T2359" s="7" t="s">
        <v>17</v>
      </c>
      <c r="U2359" s="57" t="s">
        <v>17</v>
      </c>
      <c r="V2359" s="57" t="s">
        <v>17</v>
      </c>
      <c r="W2359" s="57" t="s">
        <v>17</v>
      </c>
      <c r="X2359" s="57" t="s">
        <v>17</v>
      </c>
      <c r="Y2359" s="57" t="s">
        <v>17</v>
      </c>
      <c r="Z2359" s="57" t="s">
        <v>17</v>
      </c>
      <c r="AA2359" s="57" t="s">
        <v>17</v>
      </c>
      <c r="AB2359" s="57"/>
      <c r="AC2359" s="57" t="s">
        <v>17</v>
      </c>
      <c r="AD2359" s="57" t="s">
        <v>17</v>
      </c>
      <c r="AE2359" s="57" t="s">
        <v>17</v>
      </c>
      <c r="AF2359" s="57" t="s">
        <v>17</v>
      </c>
      <c r="AG2359" s="57" t="s">
        <v>17</v>
      </c>
      <c r="AH2359" s="57" t="s">
        <v>17</v>
      </c>
      <c r="AI2359" s="57" t="s">
        <v>17</v>
      </c>
    </row>
    <row r="2360" spans="1:35" s="14" customFormat="1" x14ac:dyDescent="0.35">
      <c r="A2360" s="1" t="s">
        <v>914</v>
      </c>
      <c r="B2360" s="1" t="s">
        <v>915</v>
      </c>
      <c r="C2360" s="3"/>
      <c r="D2360" s="1" t="s">
        <v>12</v>
      </c>
      <c r="E2360" s="1" t="s">
        <v>13</v>
      </c>
      <c r="F2360" s="3" t="s">
        <v>104</v>
      </c>
      <c r="G2360" s="1" t="s">
        <v>858</v>
      </c>
      <c r="H2360" s="59" t="str">
        <f>_xlfn.XLOOKUP(B2360,'[1]Nur des jours'!$B:$B,'[1]Nur des jours'!$H:$H,"")</f>
        <v>Huawei</v>
      </c>
      <c r="I2360" s="52">
        <v>0</v>
      </c>
      <c r="J2360" s="52">
        <v>0</v>
      </c>
      <c r="K2360" s="52">
        <v>0</v>
      </c>
      <c r="L2360" s="53">
        <v>0</v>
      </c>
      <c r="M2360" s="54" t="s">
        <v>5374</v>
      </c>
      <c r="N2360" s="55"/>
      <c r="O2360" s="16" t="str" cm="1">
        <f t="array" ref="O2360">IFERROR(_xlfn.IFS(
Q2360="MPR ISSUE","PDH",
Q2360="BSS Hardware Issue","BSS",
Q2360="Sites strategiques, MLL, Pylone, etc.","ENVTECH",
Q2360="AKTIVCO DEFAUT GE &amp; POWER Cabinet","AKTIVCO",
Q2360="AKTIVCO Coupure ENEO &amp; Baisse de tension","AKTIVCO GRID ONLY",
Q2360="Coupure ENEO &amp; Baisse de tension","IHS GRID ONLY",
Q2360="Defaut GE &amp; POWER Cabinet","IHS",
Q2360="Sharing","Partners",
Q2360="SIte strategiques &amp; DataCenter","SST &amp; DC",
Q2360="Exclu","Exclu",
Q2360="SAT","SAT",
Q2360="SPARE-ISSUE","SPARE-ISSUE",
Q2360="Fiber CAmtel","TRANS_FO_CAMTEL",
Q2360="Fiber AOF","Fiber AOF",
Q2360="Projet OCM (HUAWEI)","TRAVAUX-HUAWEI",
Q2360="Projet OCM (NOKIA)","TRAVAUX-NOKIA",
Q2360="ACCESS-ISSUE","ACCESS-ISSUE",
Q2360="Projet OCM (ZTE, NOKIA, autres projets)","TRAVAUX OCM",
Q2360="No root CAuse","No root cause",
Q2360="ODU HS","PDH",
Q2360="IP &amp; VLAN","PDH",
Q2360="Warehouse HUAWEI","SPARE-ISSUE",
Q2360="SPARE-HS","SPARE-ISSUE",
Q2360="Power Telco","BSS"
),"")</f>
        <v>No root cause</v>
      </c>
      <c r="P2360" s="22" t="str" cm="1">
        <f t="array" ref="P2360">IFERROR(_xlfn.IFS(
Q2360="MPR ISSUE","TX ISSUE",
Q2360="BSS Hardware Issue","RAN ISSUE",
Q2360="Sites strategiques, MLL, Pylone, etc.","ENVTECH",
Q2360="AKTIVCO DEFAUT GE &amp; POWER Cabinet","POWER ISSUE",
Q2360="AKTIVCO Coupure ENEO &amp; Baisse de tension","POWER ISSUE",
Q2360="Coupure ENEO &amp; Baisse de tension","POWER ISSUE",
Q2360="Defaut GE &amp; POWER Cabinet","POWER ISSUE",
Q2360="Sharing","POWER ISSUE",
Q2360="SIte strategiques &amp; DataCenter","POWER ISSUE",
Q2360="Exclu","Exclu",
Q2360="SAT","TX ISSUE",
Q2360="SPARE-ISSUE","SPARE-ISSUE",
Q2360="Fiber CAmtel","TX ISSUE",
Q2360="Fiber AOF","TX ISSUE",
Q2360="Projet OCM (HUAWEI)","TRAVAUX-HUAWEI",
Q2360="Projet OCM (NOKIA)","TRAVAUX -NOKIA",
Q2360="ACCESS-ISSUE","ACCESS-ISSUE",
Q2360="Projet OCM (ZTE, NOKIA, autres projets)","TRAVAUX OCM",
Q2360="No root CAuse","No root cause",
Q2360="ODU HS","TX ISSUE",
Q2360="IP &amp; VLAN","TX ISSUE",
Q2360="Warehouse HUAWEI","SPARE-ISSUE",
Q2360="SPARE-HS","SPARE-ISSUE",
Q2360="Power Telco","RAN ISSUE"
),"")</f>
        <v>No root cause</v>
      </c>
      <c r="Q2360" s="48" t="s">
        <v>5573</v>
      </c>
      <c r="R2360" s="23" t="str" cm="1">
        <f t="array" ref="R2360">IFERROR(_xlfn.IFS(
Q2360="MPR ISSUE","ACTIVE",
Q2360="BSS Hardware Issue","ACTIVE",
Q2360="Sites strategiques, MLL, Pylone, etc.","PASSIVE",
Q2360="AKTIVCO DEFAUT GE &amp; POWER Cabinet","PASSIVE",
Q2360="AKTIVCO Coupure ENEO &amp; Baisse de tension","PASSIVE",
Q2360="Coupure ENEO &amp; Baisse de tension","PASSIVE",
Q2360="Defaut GE &amp; POWER Cabinet","PASSIVE",
Q2360="Sharing","PASSIVE",
Q2360="SIte strategiques &amp; DataCenter","PASSIVE",
Q2360="Exclu","Exclu",
Q2360="SAT","ACTIVE",
Q2360="SPARE-ISSUE","SPARE-ISSUE",
Q2360="Fiber CAmtel","ACTIVE",
Q2360="Fiber AOF","ACTIVE",
Q2360="Projet OCM (HUAWEI)","PLANNED WORKS",
Q2360="Projet OCM (NOKIA)","PLANNED WORKS",
Q2360="ACCESS-ISSUE","ACCESS-ISSUE",
Q2360="Projet OCM (ZTE, NOKIA, autres projets)","PLANNED WORKS",
Q2360="No root CAuse","No root cause",
Q2360="ODU HS","ACTIVE",
Q2360="IP &amp; VLAN","ACTIVE",
Q2360="Warehouse HUAWEI","SPARE-ISSUE",
Q2360="SPARE-HS","SPARE-ISSUE",
Q2360="Power Telco","ACTIVE"
),"")</f>
        <v>No root cause</v>
      </c>
      <c r="S2360" s="56" t="s">
        <v>17</v>
      </c>
      <c r="T2360" s="7" t="s">
        <v>17</v>
      </c>
      <c r="U2360" s="57" t="s">
        <v>17</v>
      </c>
      <c r="V2360" s="57" t="s">
        <v>17</v>
      </c>
      <c r="W2360" s="57" t="s">
        <v>17</v>
      </c>
      <c r="X2360" s="57"/>
      <c r="Y2360" s="57" t="s">
        <v>17</v>
      </c>
      <c r="Z2360" s="57" t="s">
        <v>17</v>
      </c>
      <c r="AA2360" s="57" t="s">
        <v>17</v>
      </c>
      <c r="AB2360" s="57"/>
      <c r="AC2360" s="57" t="s">
        <v>17</v>
      </c>
      <c r="AD2360" s="57" t="s">
        <v>17</v>
      </c>
      <c r="AE2360" s="57" t="s">
        <v>17</v>
      </c>
      <c r="AF2360" s="57" t="s">
        <v>17</v>
      </c>
      <c r="AG2360" s="57" t="s">
        <v>17</v>
      </c>
      <c r="AH2360" s="57" t="s">
        <v>17</v>
      </c>
      <c r="AI2360" s="57" t="s">
        <v>17</v>
      </c>
    </row>
    <row r="2361" spans="1:35" s="14" customFormat="1" x14ac:dyDescent="0.35">
      <c r="A2361" s="1" t="s">
        <v>5211</v>
      </c>
      <c r="B2361" s="1" t="s">
        <v>5212</v>
      </c>
      <c r="C2361" s="3"/>
      <c r="D2361" s="1" t="s">
        <v>12</v>
      </c>
      <c r="E2361" s="1" t="s">
        <v>13</v>
      </c>
      <c r="F2361" s="3" t="s">
        <v>104</v>
      </c>
      <c r="G2361" s="1" t="s">
        <v>858</v>
      </c>
      <c r="H2361" s="59" t="str">
        <f>_xlfn.XLOOKUP(B2361,'[1]Nur des jours'!$B:$B,'[1]Nur des jours'!$H:$H,"")</f>
        <v>Huawei</v>
      </c>
      <c r="I2361" s="52">
        <v>0</v>
      </c>
      <c r="J2361" s="52">
        <v>0</v>
      </c>
      <c r="K2361" s="52">
        <v>0</v>
      </c>
      <c r="L2361" s="53">
        <v>0</v>
      </c>
      <c r="M2361" s="54" t="s">
        <v>5374</v>
      </c>
      <c r="N2361" s="55"/>
      <c r="O2361" s="16" t="str" cm="1">
        <f t="array" ref="O2361">IFERROR(_xlfn.IFS(
Q2361="MPR ISSUE","PDH",
Q2361="BSS Hardware Issue","BSS",
Q2361="Sites strategiques, MLL, Pylone, etc.","ENVTECH",
Q2361="AKTIVCO DEFAUT GE &amp; POWER Cabinet","AKTIVCO",
Q2361="AKTIVCO Coupure ENEO &amp; Baisse de tension","AKTIVCO GRID ONLY",
Q2361="Coupure ENEO &amp; Baisse de tension","IHS GRID ONLY",
Q2361="Defaut GE &amp; POWER Cabinet","IHS",
Q2361="Sharing","Partners",
Q2361="SIte strategiques &amp; DataCenter","SST &amp; DC",
Q2361="Exclu","Exclu",
Q2361="SAT","SAT",
Q2361="SPARE-ISSUE","SPARE-ISSUE",
Q2361="Fiber CAmtel","TRANS_FO_CAMTEL",
Q2361="Fiber AOF","Fiber AOF",
Q2361="Projet OCM (HUAWEI)","TRAVAUX-HUAWEI",
Q2361="Projet OCM (NOKIA)","TRAVAUX-NOKIA",
Q2361="ACCESS-ISSUE","ACCESS-ISSUE",
Q2361="Projet OCM (ZTE, NOKIA, autres projets)","TRAVAUX OCM",
Q2361="No root CAuse","No root cause",
Q2361="ODU HS","PDH",
Q2361="IP &amp; VLAN","PDH",
Q2361="Warehouse HUAWEI","SPARE-ISSUE",
Q2361="SPARE-HS","SPARE-ISSUE",
Q2361="Power Telco","BSS"
),"")</f>
        <v>No root cause</v>
      </c>
      <c r="P2361" s="22" t="str" cm="1">
        <f t="array" ref="P2361">IFERROR(_xlfn.IFS(
Q2361="MPR ISSUE","TX ISSUE",
Q2361="BSS Hardware Issue","RAN ISSUE",
Q2361="Sites strategiques, MLL, Pylone, etc.","ENVTECH",
Q2361="AKTIVCO DEFAUT GE &amp; POWER Cabinet","POWER ISSUE",
Q2361="AKTIVCO Coupure ENEO &amp; Baisse de tension","POWER ISSUE",
Q2361="Coupure ENEO &amp; Baisse de tension","POWER ISSUE",
Q2361="Defaut GE &amp; POWER Cabinet","POWER ISSUE",
Q2361="Sharing","POWER ISSUE",
Q2361="SIte strategiques &amp; DataCenter","POWER ISSUE",
Q2361="Exclu","Exclu",
Q2361="SAT","TX ISSUE",
Q2361="SPARE-ISSUE","SPARE-ISSUE",
Q2361="Fiber CAmtel","TX ISSUE",
Q2361="Fiber AOF","TX ISSUE",
Q2361="Projet OCM (HUAWEI)","TRAVAUX-HUAWEI",
Q2361="Projet OCM (NOKIA)","TRAVAUX -NOKIA",
Q2361="ACCESS-ISSUE","ACCESS-ISSUE",
Q2361="Projet OCM (ZTE, NOKIA, autres projets)","TRAVAUX OCM",
Q2361="No root CAuse","No root cause",
Q2361="ODU HS","TX ISSUE",
Q2361="IP &amp; VLAN","TX ISSUE",
Q2361="Warehouse HUAWEI","SPARE-ISSUE",
Q2361="SPARE-HS","SPARE-ISSUE",
Q2361="Power Telco","RAN ISSUE"
),"")</f>
        <v>No root cause</v>
      </c>
      <c r="Q2361" s="48" t="s">
        <v>5573</v>
      </c>
      <c r="R2361" s="23" t="str" cm="1">
        <f t="array" ref="R2361">IFERROR(_xlfn.IFS(
Q2361="MPR ISSUE","ACTIVE",
Q2361="BSS Hardware Issue","ACTIVE",
Q2361="Sites strategiques, MLL, Pylone, etc.","PASSIVE",
Q2361="AKTIVCO DEFAUT GE &amp; POWER Cabinet","PASSIVE",
Q2361="AKTIVCO Coupure ENEO &amp; Baisse de tension","PASSIVE",
Q2361="Coupure ENEO &amp; Baisse de tension","PASSIVE",
Q2361="Defaut GE &amp; POWER Cabinet","PASSIVE",
Q2361="Sharing","PASSIVE",
Q2361="SIte strategiques &amp; DataCenter","PASSIVE",
Q2361="Exclu","Exclu",
Q2361="SAT","ACTIVE",
Q2361="SPARE-ISSUE","SPARE-ISSUE",
Q2361="Fiber CAmtel","ACTIVE",
Q2361="Fiber AOF","ACTIVE",
Q2361="Projet OCM (HUAWEI)","PLANNED WORKS",
Q2361="Projet OCM (NOKIA)","PLANNED WORKS",
Q2361="ACCESS-ISSUE","ACCESS-ISSUE",
Q2361="Projet OCM (ZTE, NOKIA, autres projets)","PLANNED WORKS",
Q2361="No root CAuse","No root cause",
Q2361="ODU HS","ACTIVE",
Q2361="IP &amp; VLAN","ACTIVE",
Q2361="Warehouse HUAWEI","SPARE-ISSUE",
Q2361="SPARE-HS","SPARE-ISSUE",
Q2361="Power Telco","ACTIVE"
),"")</f>
        <v>No root cause</v>
      </c>
      <c r="S2361" s="56" t="s">
        <v>17</v>
      </c>
      <c r="T2361" s="7" t="s">
        <v>17</v>
      </c>
      <c r="U2361" s="57" t="s">
        <v>17</v>
      </c>
      <c r="V2361" s="57" t="s">
        <v>17</v>
      </c>
      <c r="W2361" s="57" t="s">
        <v>17</v>
      </c>
      <c r="X2361" s="57"/>
      <c r="Y2361" s="57" t="s">
        <v>17</v>
      </c>
      <c r="Z2361" s="57" t="s">
        <v>17</v>
      </c>
      <c r="AA2361" s="57" t="s">
        <v>17</v>
      </c>
      <c r="AB2361" s="57"/>
      <c r="AC2361" s="57" t="s">
        <v>17</v>
      </c>
      <c r="AD2361" s="57" t="s">
        <v>17</v>
      </c>
      <c r="AE2361" s="57" t="s">
        <v>17</v>
      </c>
      <c r="AF2361" s="57" t="s">
        <v>17</v>
      </c>
      <c r="AG2361" s="57" t="s">
        <v>17</v>
      </c>
      <c r="AH2361" s="57" t="s">
        <v>17</v>
      </c>
      <c r="AI2361" s="57" t="s">
        <v>17</v>
      </c>
    </row>
    <row r="2362" spans="1:35" s="14" customFormat="1" x14ac:dyDescent="0.35">
      <c r="A2362" s="1" t="s">
        <v>5216</v>
      </c>
      <c r="B2362" s="1" t="s">
        <v>5217</v>
      </c>
      <c r="C2362" s="3"/>
      <c r="D2362" s="1" t="s">
        <v>12</v>
      </c>
      <c r="E2362" s="1" t="s">
        <v>68</v>
      </c>
      <c r="F2362" s="3" t="s">
        <v>14</v>
      </c>
      <c r="G2362" s="1" t="s">
        <v>5216</v>
      </c>
      <c r="H2362" s="59" t="str">
        <f>_xlfn.XLOOKUP(B2362,'[1]Nur des jours'!$B:$B,'[1]Nur des jours'!$H:$H,"")</f>
        <v>HUAWEI</v>
      </c>
      <c r="I2362" s="52">
        <v>0</v>
      </c>
      <c r="J2362" s="52">
        <v>0</v>
      </c>
      <c r="K2362" s="52">
        <v>0</v>
      </c>
      <c r="L2362" s="53">
        <v>0</v>
      </c>
      <c r="M2362" s="54" t="s">
        <v>5376</v>
      </c>
      <c r="N2362" s="55"/>
      <c r="O2362" s="16" t="str" cm="1">
        <f t="array" ref="O2362">IFERROR(_xlfn.IFS(
Q2362="MPR ISSUE","PDH",
Q2362="BSS Hardware Issue","BSS",
Q2362="Sites strategiques, MLL, Pylone, etc.","ENVTECH",
Q2362="AKTIVCO DEFAUT GE &amp; POWER Cabinet","AKTIVCO",
Q2362="AKTIVCO Coupure ENEO &amp; Baisse de tension","AKTIVCO GRID ONLY",
Q2362="Coupure ENEO &amp; Baisse de tension","IHS GRID ONLY",
Q2362="Defaut GE &amp; POWER Cabinet","IHS",
Q2362="Sharing","Partners",
Q2362="SIte strategiques &amp; DataCenter","SST &amp; DC",
Q2362="Exclu","Exclu",
Q2362="SAT","SAT",
Q2362="SPARE-ISSUE","SPARE-ISSUE",
Q2362="Fiber CAmtel","TRANS_FO_CAMTEL",
Q2362="Fiber AOF","Fiber AOF",
Q2362="Projet OCM (HUAWEI)","TRAVAUX-HUAWEI",
Q2362="Projet OCM (NOKIA)","TRAVAUX-NOKIA",
Q2362="ACCESS-ISSUE","ACCESS-ISSUE",
Q2362="Projet OCM (ZTE, NOKIA, autres projets)","TRAVAUX OCM",
Q2362="No root CAuse","No root cause",
Q2362="ODU HS","PDH",
Q2362="IP &amp; VLAN","PDH",
Q2362="Warehouse HUAWEI","SPARE-ISSUE",
Q2362="SPARE-HS","SPARE-ISSUE",
Q2362="Power Telco","BSS"
),"")</f>
        <v>No root cause</v>
      </c>
      <c r="P2362" s="22" t="str" cm="1">
        <f t="array" ref="P2362">IFERROR(_xlfn.IFS(
Q2362="MPR ISSUE","TX ISSUE",
Q2362="BSS Hardware Issue","RAN ISSUE",
Q2362="Sites strategiques, MLL, Pylone, etc.","ENVTECH",
Q2362="AKTIVCO DEFAUT GE &amp; POWER Cabinet","POWER ISSUE",
Q2362="AKTIVCO Coupure ENEO &amp; Baisse de tension","POWER ISSUE",
Q2362="Coupure ENEO &amp; Baisse de tension","POWER ISSUE",
Q2362="Defaut GE &amp; POWER Cabinet","POWER ISSUE",
Q2362="Sharing","POWER ISSUE",
Q2362="SIte strategiques &amp; DataCenter","POWER ISSUE",
Q2362="Exclu","Exclu",
Q2362="SAT","TX ISSUE",
Q2362="SPARE-ISSUE","SPARE-ISSUE",
Q2362="Fiber CAmtel","TX ISSUE",
Q2362="Fiber AOF","TX ISSUE",
Q2362="Projet OCM (HUAWEI)","TRAVAUX-HUAWEI",
Q2362="Projet OCM (NOKIA)","TRAVAUX -NOKIA",
Q2362="ACCESS-ISSUE","ACCESS-ISSUE",
Q2362="Projet OCM (ZTE, NOKIA, autres projets)","TRAVAUX OCM",
Q2362="No root CAuse","No root cause",
Q2362="ODU HS","TX ISSUE",
Q2362="IP &amp; VLAN","TX ISSUE",
Q2362="Warehouse HUAWEI","SPARE-ISSUE",
Q2362="SPARE-HS","SPARE-ISSUE",
Q2362="Power Telco","RAN ISSUE"
),"")</f>
        <v>No root cause</v>
      </c>
      <c r="Q2362" s="48" t="s">
        <v>5573</v>
      </c>
      <c r="R2362" s="23" t="str" cm="1">
        <f t="array" ref="R2362">IFERROR(_xlfn.IFS(
Q2362="MPR ISSUE","ACTIVE",
Q2362="BSS Hardware Issue","ACTIVE",
Q2362="Sites strategiques, MLL, Pylone, etc.","PASSIVE",
Q2362="AKTIVCO DEFAUT GE &amp; POWER Cabinet","PASSIVE",
Q2362="AKTIVCO Coupure ENEO &amp; Baisse de tension","PASSIVE",
Q2362="Coupure ENEO &amp; Baisse de tension","PASSIVE",
Q2362="Defaut GE &amp; POWER Cabinet","PASSIVE",
Q2362="Sharing","PASSIVE",
Q2362="SIte strategiques &amp; DataCenter","PASSIVE",
Q2362="Exclu","Exclu",
Q2362="SAT","ACTIVE",
Q2362="SPARE-ISSUE","SPARE-ISSUE",
Q2362="Fiber CAmtel","ACTIVE",
Q2362="Fiber AOF","ACTIVE",
Q2362="Projet OCM (HUAWEI)","PLANNED WORKS",
Q2362="Projet OCM (NOKIA)","PLANNED WORKS",
Q2362="ACCESS-ISSUE","ACCESS-ISSUE",
Q2362="Projet OCM (ZTE, NOKIA, autres projets)","PLANNED WORKS",
Q2362="No root CAuse","No root cause",
Q2362="ODU HS","ACTIVE",
Q2362="IP &amp; VLAN","ACTIVE",
Q2362="Warehouse HUAWEI","SPARE-ISSUE",
Q2362="SPARE-HS","SPARE-ISSUE",
Q2362="Power Telco","ACTIVE"
),"")</f>
        <v>No root cause</v>
      </c>
      <c r="S2362" s="56" t="s">
        <v>17</v>
      </c>
      <c r="T2362" s="7" t="s">
        <v>17</v>
      </c>
      <c r="U2362" s="57" t="s">
        <v>17</v>
      </c>
      <c r="V2362" s="57" t="s">
        <v>17</v>
      </c>
      <c r="W2362" s="57" t="s">
        <v>17</v>
      </c>
      <c r="X2362" s="57" t="s">
        <v>17</v>
      </c>
      <c r="Y2362" s="57" t="s">
        <v>17</v>
      </c>
      <c r="Z2362" s="57" t="s">
        <v>17</v>
      </c>
      <c r="AA2362" s="57" t="s">
        <v>17</v>
      </c>
      <c r="AB2362" s="57" t="s">
        <v>17</v>
      </c>
      <c r="AC2362" s="57" t="s">
        <v>17</v>
      </c>
      <c r="AD2362" s="57" t="s">
        <v>17</v>
      </c>
      <c r="AE2362" s="57" t="s">
        <v>17</v>
      </c>
      <c r="AF2362" s="57" t="s">
        <v>17</v>
      </c>
      <c r="AG2362" s="57" t="s">
        <v>17</v>
      </c>
      <c r="AH2362" s="57" t="s">
        <v>17</v>
      </c>
      <c r="AI2362" s="57" t="s">
        <v>17</v>
      </c>
    </row>
    <row r="2363" spans="1:35" s="14" customFormat="1" x14ac:dyDescent="0.35">
      <c r="A2363" s="1" t="s">
        <v>5220</v>
      </c>
      <c r="B2363" s="1" t="s">
        <v>5221</v>
      </c>
      <c r="C2363" s="3"/>
      <c r="D2363" s="1" t="s">
        <v>12</v>
      </c>
      <c r="E2363" s="1" t="s">
        <v>98</v>
      </c>
      <c r="F2363" s="3" t="s">
        <v>14</v>
      </c>
      <c r="G2363" s="1" t="s">
        <v>5220</v>
      </c>
      <c r="H2363" s="59" t="str">
        <f>_xlfn.XLOOKUP(B2363,'[1]Nur des jours'!$B:$B,'[1]Nur des jours'!$H:$H,"")</f>
        <v>HUAWEI</v>
      </c>
      <c r="I2363" s="52">
        <v>0</v>
      </c>
      <c r="J2363" s="52">
        <v>0</v>
      </c>
      <c r="K2363" s="52">
        <v>0</v>
      </c>
      <c r="L2363" s="53">
        <v>0</v>
      </c>
      <c r="M2363" s="54" t="s">
        <v>5376</v>
      </c>
      <c r="N2363" s="55"/>
      <c r="O2363" s="16" t="str" cm="1">
        <f t="array" ref="O2363">IFERROR(_xlfn.IFS(
Q2363="MPR ISSUE","PDH",
Q2363="BSS Hardware Issue","BSS",
Q2363="Sites strategiques, MLL, Pylone, etc.","ENVTECH",
Q2363="AKTIVCO DEFAUT GE &amp; POWER Cabinet","AKTIVCO",
Q2363="AKTIVCO Coupure ENEO &amp; Baisse de tension","AKTIVCO GRID ONLY",
Q2363="Coupure ENEO &amp; Baisse de tension","IHS GRID ONLY",
Q2363="Defaut GE &amp; POWER Cabinet","IHS",
Q2363="Sharing","Partners",
Q2363="SIte strategiques &amp; DataCenter","SST &amp; DC",
Q2363="Exclu","Exclu",
Q2363="SAT","SAT",
Q2363="SPARE-ISSUE","SPARE-ISSUE",
Q2363="Fiber CAmtel","TRANS_FO_CAMTEL",
Q2363="Fiber AOF","Fiber AOF",
Q2363="Projet OCM (HUAWEI)","TRAVAUX-HUAWEI",
Q2363="Projet OCM (NOKIA)","TRAVAUX-NOKIA",
Q2363="ACCESS-ISSUE","ACCESS-ISSUE",
Q2363="Projet OCM (ZTE, NOKIA, autres projets)","TRAVAUX OCM",
Q2363="No root CAuse","No root cause",
Q2363="ODU HS","PDH",
Q2363="IP &amp; VLAN","PDH",
Q2363="Warehouse HUAWEI","SPARE-ISSUE",
Q2363="SPARE-HS","SPARE-ISSUE",
Q2363="Power Telco","BSS"
),"")</f>
        <v>No root cause</v>
      </c>
      <c r="P2363" s="22" t="str" cm="1">
        <f t="array" ref="P2363">IFERROR(_xlfn.IFS(
Q2363="MPR ISSUE","TX ISSUE",
Q2363="BSS Hardware Issue","RAN ISSUE",
Q2363="Sites strategiques, MLL, Pylone, etc.","ENVTECH",
Q2363="AKTIVCO DEFAUT GE &amp; POWER Cabinet","POWER ISSUE",
Q2363="AKTIVCO Coupure ENEO &amp; Baisse de tension","POWER ISSUE",
Q2363="Coupure ENEO &amp; Baisse de tension","POWER ISSUE",
Q2363="Defaut GE &amp; POWER Cabinet","POWER ISSUE",
Q2363="Sharing","POWER ISSUE",
Q2363="SIte strategiques &amp; DataCenter","POWER ISSUE",
Q2363="Exclu","Exclu",
Q2363="SAT","TX ISSUE",
Q2363="SPARE-ISSUE","SPARE-ISSUE",
Q2363="Fiber CAmtel","TX ISSUE",
Q2363="Fiber AOF","TX ISSUE",
Q2363="Projet OCM (HUAWEI)","TRAVAUX-HUAWEI",
Q2363="Projet OCM (NOKIA)","TRAVAUX -NOKIA",
Q2363="ACCESS-ISSUE","ACCESS-ISSUE",
Q2363="Projet OCM (ZTE, NOKIA, autres projets)","TRAVAUX OCM",
Q2363="No root CAuse","No root cause",
Q2363="ODU HS","TX ISSUE",
Q2363="IP &amp; VLAN","TX ISSUE",
Q2363="Warehouse HUAWEI","SPARE-ISSUE",
Q2363="SPARE-HS","SPARE-ISSUE",
Q2363="Power Telco","RAN ISSUE"
),"")</f>
        <v>No root cause</v>
      </c>
      <c r="Q2363" s="48" t="s">
        <v>5573</v>
      </c>
      <c r="R2363" s="23" t="str" cm="1">
        <f t="array" ref="R2363">IFERROR(_xlfn.IFS(
Q2363="MPR ISSUE","ACTIVE",
Q2363="BSS Hardware Issue","ACTIVE",
Q2363="Sites strategiques, MLL, Pylone, etc.","PASSIVE",
Q2363="AKTIVCO DEFAUT GE &amp; POWER Cabinet","PASSIVE",
Q2363="AKTIVCO Coupure ENEO &amp; Baisse de tension","PASSIVE",
Q2363="Coupure ENEO &amp; Baisse de tension","PASSIVE",
Q2363="Defaut GE &amp; POWER Cabinet","PASSIVE",
Q2363="Sharing","PASSIVE",
Q2363="SIte strategiques &amp; DataCenter","PASSIVE",
Q2363="Exclu","Exclu",
Q2363="SAT","ACTIVE",
Q2363="SPARE-ISSUE","SPARE-ISSUE",
Q2363="Fiber CAmtel","ACTIVE",
Q2363="Fiber AOF","ACTIVE",
Q2363="Projet OCM (HUAWEI)","PLANNED WORKS",
Q2363="Projet OCM (NOKIA)","PLANNED WORKS",
Q2363="ACCESS-ISSUE","ACCESS-ISSUE",
Q2363="Projet OCM (ZTE, NOKIA, autres projets)","PLANNED WORKS",
Q2363="No root CAuse","No root cause",
Q2363="ODU HS","ACTIVE",
Q2363="IP &amp; VLAN","ACTIVE",
Q2363="Warehouse HUAWEI","SPARE-ISSUE",
Q2363="SPARE-HS","SPARE-ISSUE",
Q2363="Power Telco","ACTIVE"
),"")</f>
        <v>No root cause</v>
      </c>
      <c r="S2363" s="56" t="s">
        <v>17</v>
      </c>
      <c r="T2363" s="7" t="s">
        <v>17</v>
      </c>
      <c r="U2363" s="57" t="s">
        <v>17</v>
      </c>
      <c r="V2363" s="57" t="s">
        <v>17</v>
      </c>
      <c r="W2363" s="57" t="s">
        <v>17</v>
      </c>
      <c r="X2363" s="57" t="s">
        <v>17</v>
      </c>
      <c r="Y2363" s="57" t="s">
        <v>17</v>
      </c>
      <c r="Z2363" s="57" t="s">
        <v>17</v>
      </c>
      <c r="AA2363" s="57" t="s">
        <v>17</v>
      </c>
      <c r="AB2363" s="57" t="s">
        <v>17</v>
      </c>
      <c r="AC2363" s="57" t="s">
        <v>17</v>
      </c>
      <c r="AD2363" s="57" t="s">
        <v>17</v>
      </c>
      <c r="AE2363" s="57" t="s">
        <v>17</v>
      </c>
      <c r="AF2363" s="57" t="s">
        <v>17</v>
      </c>
      <c r="AG2363" s="57" t="s">
        <v>17</v>
      </c>
      <c r="AH2363" s="57" t="s">
        <v>17</v>
      </c>
      <c r="AI2363" s="57" t="s">
        <v>17</v>
      </c>
    </row>
    <row r="2364" spans="1:35" s="14" customFormat="1" x14ac:dyDescent="0.35">
      <c r="A2364" s="1" t="s">
        <v>5222</v>
      </c>
      <c r="B2364" s="1" t="s">
        <v>5223</v>
      </c>
      <c r="C2364" s="3"/>
      <c r="D2364" s="1" t="s">
        <v>23</v>
      </c>
      <c r="E2364" s="1" t="s">
        <v>565</v>
      </c>
      <c r="F2364" s="3" t="s">
        <v>14</v>
      </c>
      <c r="G2364" s="1" t="s">
        <v>5222</v>
      </c>
      <c r="H2364" s="60" t="str">
        <f>_xlfn.XLOOKUP(B2364,'[1]Nur des jours'!$B:$B,'[1]Nur des jours'!$H:$H,"")</f>
        <v>NOKIA</v>
      </c>
      <c r="I2364" s="52">
        <v>0</v>
      </c>
      <c r="J2364" s="52">
        <v>0</v>
      </c>
      <c r="K2364" s="52">
        <v>0</v>
      </c>
      <c r="L2364" s="53">
        <v>0</v>
      </c>
      <c r="M2364" s="54" t="s">
        <v>5376</v>
      </c>
      <c r="N2364" s="55"/>
      <c r="O2364" s="16" t="str" cm="1">
        <f t="array" ref="O2364">IFERROR(_xlfn.IFS(
Q2364="MPR ISSUE","PDH",
Q2364="BSS Hardware Issue","BSS",
Q2364="Sites strategiques, MLL, Pylone, etc.","ENVTECH",
Q2364="AKTIVCO DEFAUT GE &amp; POWER Cabinet","AKTIVCO",
Q2364="AKTIVCO Coupure ENEO &amp; Baisse de tension","AKTIVCO GRID ONLY",
Q2364="Coupure ENEO &amp; Baisse de tension","IHS GRID ONLY",
Q2364="Defaut GE &amp; POWER Cabinet","IHS",
Q2364="Sharing","Partners",
Q2364="SIte strategiques &amp; DataCenter","SST &amp; DC",
Q2364="Exclu","Exclu",
Q2364="SAT","SAT",
Q2364="SPARE-ISSUE","SPARE-ISSUE",
Q2364="Fiber CAmtel","TRANS_FO_CAMTEL",
Q2364="Fiber AOF","Fiber AOF",
Q2364="Projet OCM (HUAWEI)","TRAVAUX-HUAWEI",
Q2364="Projet OCM (NOKIA)","TRAVAUX-NOKIA",
Q2364="ACCESS-ISSUE","ACCESS-ISSUE",
Q2364="Projet OCM (ZTE, NOKIA, autres projets)","TRAVAUX OCM",
Q2364="No root CAuse","No root cause",
Q2364="ODU HS","PDH",
Q2364="IP &amp; VLAN","PDH",
Q2364="Warehouse HUAWEI","SPARE-ISSUE",
Q2364="SPARE-HS","SPARE-ISSUE",
Q2364="Power Telco","BSS"
),"")</f>
        <v>No root cause</v>
      </c>
      <c r="P2364" s="22" t="str" cm="1">
        <f t="array" ref="P2364">IFERROR(_xlfn.IFS(
Q2364="MPR ISSUE","TX ISSUE",
Q2364="BSS Hardware Issue","RAN ISSUE",
Q2364="Sites strategiques, MLL, Pylone, etc.","ENVTECH",
Q2364="AKTIVCO DEFAUT GE &amp; POWER Cabinet","POWER ISSUE",
Q2364="AKTIVCO Coupure ENEO &amp; Baisse de tension","POWER ISSUE",
Q2364="Coupure ENEO &amp; Baisse de tension","POWER ISSUE",
Q2364="Defaut GE &amp; POWER Cabinet","POWER ISSUE",
Q2364="Sharing","POWER ISSUE",
Q2364="SIte strategiques &amp; DataCenter","POWER ISSUE",
Q2364="Exclu","Exclu",
Q2364="SAT","TX ISSUE",
Q2364="SPARE-ISSUE","SPARE-ISSUE",
Q2364="Fiber CAmtel","TX ISSUE",
Q2364="Fiber AOF","TX ISSUE",
Q2364="Projet OCM (HUAWEI)","TRAVAUX-HUAWEI",
Q2364="Projet OCM (NOKIA)","TRAVAUX -NOKIA",
Q2364="ACCESS-ISSUE","ACCESS-ISSUE",
Q2364="Projet OCM (ZTE, NOKIA, autres projets)","TRAVAUX OCM",
Q2364="No root CAuse","No root cause",
Q2364="ODU HS","TX ISSUE",
Q2364="IP &amp; VLAN","TX ISSUE",
Q2364="Warehouse HUAWEI","SPARE-ISSUE",
Q2364="SPARE-HS","SPARE-ISSUE",
Q2364="Power Telco","RAN ISSUE"
),"")</f>
        <v>No root cause</v>
      </c>
      <c r="Q2364" s="48" t="s">
        <v>5573</v>
      </c>
      <c r="R2364" s="23" t="str" cm="1">
        <f t="array" ref="R2364">IFERROR(_xlfn.IFS(
Q2364="MPR ISSUE","ACTIVE",
Q2364="BSS Hardware Issue","ACTIVE",
Q2364="Sites strategiques, MLL, Pylone, etc.","PASSIVE",
Q2364="AKTIVCO DEFAUT GE &amp; POWER Cabinet","PASSIVE",
Q2364="AKTIVCO Coupure ENEO &amp; Baisse de tension","PASSIVE",
Q2364="Coupure ENEO &amp; Baisse de tension","PASSIVE",
Q2364="Defaut GE &amp; POWER Cabinet","PASSIVE",
Q2364="Sharing","PASSIVE",
Q2364="SIte strategiques &amp; DataCenter","PASSIVE",
Q2364="Exclu","Exclu",
Q2364="SAT","ACTIVE",
Q2364="SPARE-ISSUE","SPARE-ISSUE",
Q2364="Fiber CAmtel","ACTIVE",
Q2364="Fiber AOF","ACTIVE",
Q2364="Projet OCM (HUAWEI)","PLANNED WORKS",
Q2364="Projet OCM (NOKIA)","PLANNED WORKS",
Q2364="ACCESS-ISSUE","ACCESS-ISSUE",
Q2364="Projet OCM (ZTE, NOKIA, autres projets)","PLANNED WORKS",
Q2364="No root CAuse","No root cause",
Q2364="ODU HS","ACTIVE",
Q2364="IP &amp; VLAN","ACTIVE",
Q2364="Warehouse HUAWEI","SPARE-ISSUE",
Q2364="SPARE-HS","SPARE-ISSUE",
Q2364="Power Telco","ACTIVE"
),"")</f>
        <v>No root cause</v>
      </c>
      <c r="S2364" s="56" t="s">
        <v>17</v>
      </c>
      <c r="T2364" s="7" t="s">
        <v>17</v>
      </c>
      <c r="U2364" s="57" t="s">
        <v>17</v>
      </c>
      <c r="V2364" s="57" t="s">
        <v>17</v>
      </c>
      <c r="W2364" s="57" t="s">
        <v>17</v>
      </c>
      <c r="X2364" s="57" t="s">
        <v>17</v>
      </c>
      <c r="Y2364" s="57" t="s">
        <v>17</v>
      </c>
      <c r="Z2364" s="57" t="s">
        <v>17</v>
      </c>
      <c r="AA2364" s="57" t="s">
        <v>17</v>
      </c>
      <c r="AB2364" s="57" t="s">
        <v>17</v>
      </c>
      <c r="AC2364" s="57" t="s">
        <v>17</v>
      </c>
      <c r="AD2364" s="57" t="s">
        <v>17</v>
      </c>
      <c r="AE2364" s="57" t="s">
        <v>17</v>
      </c>
      <c r="AF2364" s="57" t="s">
        <v>17</v>
      </c>
      <c r="AG2364" s="57" t="s">
        <v>17</v>
      </c>
      <c r="AH2364" s="57" t="s">
        <v>17</v>
      </c>
      <c r="AI2364" s="57" t="s">
        <v>17</v>
      </c>
    </row>
    <row r="2365" spans="1:35" s="14" customFormat="1" x14ac:dyDescent="0.35">
      <c r="A2365" s="1" t="s">
        <v>5239</v>
      </c>
      <c r="B2365" s="1" t="s">
        <v>5240</v>
      </c>
      <c r="C2365" s="3"/>
      <c r="D2365" s="1" t="s">
        <v>12</v>
      </c>
      <c r="E2365" s="1" t="s">
        <v>98</v>
      </c>
      <c r="F2365" s="3" t="s">
        <v>14</v>
      </c>
      <c r="G2365" s="1" t="s">
        <v>5239</v>
      </c>
      <c r="H2365" s="60" t="str">
        <f>_xlfn.XLOOKUP(B2365,'[1]Nur des jours'!$B:$B,'[1]Nur des jours'!$H:$H,"")</f>
        <v>NOKIA</v>
      </c>
      <c r="I2365" s="52">
        <v>0</v>
      </c>
      <c r="J2365" s="52">
        <v>0</v>
      </c>
      <c r="K2365" s="52">
        <v>0</v>
      </c>
      <c r="L2365" s="53">
        <v>0</v>
      </c>
      <c r="M2365" s="54" t="s">
        <v>5376</v>
      </c>
      <c r="N2365" s="55"/>
      <c r="O2365" s="16" t="str" cm="1">
        <f t="array" ref="O2365">IFERROR(_xlfn.IFS(
Q2365="MPR ISSUE","PDH",
Q2365="BSS Hardware Issue","BSS",
Q2365="Sites strategiques, MLL, Pylone, etc.","ENVTECH",
Q2365="AKTIVCO DEFAUT GE &amp; POWER Cabinet","AKTIVCO",
Q2365="AKTIVCO Coupure ENEO &amp; Baisse de tension","AKTIVCO GRID ONLY",
Q2365="Coupure ENEO &amp; Baisse de tension","IHS GRID ONLY",
Q2365="Defaut GE &amp; POWER Cabinet","IHS",
Q2365="Sharing","Partners",
Q2365="SIte strategiques &amp; DataCenter","SST &amp; DC",
Q2365="Exclu","Exclu",
Q2365="SAT","SAT",
Q2365="SPARE-ISSUE","SPARE-ISSUE",
Q2365="Fiber CAmtel","TRANS_FO_CAMTEL",
Q2365="Fiber AOF","Fiber AOF",
Q2365="Projet OCM (HUAWEI)","TRAVAUX-HUAWEI",
Q2365="Projet OCM (NOKIA)","TRAVAUX-NOKIA",
Q2365="ACCESS-ISSUE","ACCESS-ISSUE",
Q2365="Projet OCM (ZTE, NOKIA, autres projets)","TRAVAUX OCM",
Q2365="No root CAuse","No root cause",
Q2365="ODU HS","PDH",
Q2365="IP &amp; VLAN","PDH",
Q2365="Warehouse HUAWEI","SPARE-ISSUE",
Q2365="SPARE-HS","SPARE-ISSUE",
Q2365="Power Telco","BSS"
),"")</f>
        <v>No root cause</v>
      </c>
      <c r="P2365" s="22" t="str" cm="1">
        <f t="array" ref="P2365">IFERROR(_xlfn.IFS(
Q2365="MPR ISSUE","TX ISSUE",
Q2365="BSS Hardware Issue","RAN ISSUE",
Q2365="Sites strategiques, MLL, Pylone, etc.","ENVTECH",
Q2365="AKTIVCO DEFAUT GE &amp; POWER Cabinet","POWER ISSUE",
Q2365="AKTIVCO Coupure ENEO &amp; Baisse de tension","POWER ISSUE",
Q2365="Coupure ENEO &amp; Baisse de tension","POWER ISSUE",
Q2365="Defaut GE &amp; POWER Cabinet","POWER ISSUE",
Q2365="Sharing","POWER ISSUE",
Q2365="SIte strategiques &amp; DataCenter","POWER ISSUE",
Q2365="Exclu","Exclu",
Q2365="SAT","TX ISSUE",
Q2365="SPARE-ISSUE","SPARE-ISSUE",
Q2365="Fiber CAmtel","TX ISSUE",
Q2365="Fiber AOF","TX ISSUE",
Q2365="Projet OCM (HUAWEI)","TRAVAUX-HUAWEI",
Q2365="Projet OCM (NOKIA)","TRAVAUX -NOKIA",
Q2365="ACCESS-ISSUE","ACCESS-ISSUE",
Q2365="Projet OCM (ZTE, NOKIA, autres projets)","TRAVAUX OCM",
Q2365="No root CAuse","No root cause",
Q2365="ODU HS","TX ISSUE",
Q2365="IP &amp; VLAN","TX ISSUE",
Q2365="Warehouse HUAWEI","SPARE-ISSUE",
Q2365="SPARE-HS","SPARE-ISSUE",
Q2365="Power Telco","RAN ISSUE"
),"")</f>
        <v>No root cause</v>
      </c>
      <c r="Q2365" s="48" t="s">
        <v>5573</v>
      </c>
      <c r="R2365" s="23" t="str" cm="1">
        <f t="array" ref="R2365">IFERROR(_xlfn.IFS(
Q2365="MPR ISSUE","ACTIVE",
Q2365="BSS Hardware Issue","ACTIVE",
Q2365="Sites strategiques, MLL, Pylone, etc.","PASSIVE",
Q2365="AKTIVCO DEFAUT GE &amp; POWER Cabinet","PASSIVE",
Q2365="AKTIVCO Coupure ENEO &amp; Baisse de tension","PASSIVE",
Q2365="Coupure ENEO &amp; Baisse de tension","PASSIVE",
Q2365="Defaut GE &amp; POWER Cabinet","PASSIVE",
Q2365="Sharing","PASSIVE",
Q2365="SIte strategiques &amp; DataCenter","PASSIVE",
Q2365="Exclu","Exclu",
Q2365="SAT","ACTIVE",
Q2365="SPARE-ISSUE","SPARE-ISSUE",
Q2365="Fiber CAmtel","ACTIVE",
Q2365="Fiber AOF","ACTIVE",
Q2365="Projet OCM (HUAWEI)","PLANNED WORKS",
Q2365="Projet OCM (NOKIA)","PLANNED WORKS",
Q2365="ACCESS-ISSUE","ACCESS-ISSUE",
Q2365="Projet OCM (ZTE, NOKIA, autres projets)","PLANNED WORKS",
Q2365="No root CAuse","No root cause",
Q2365="ODU HS","ACTIVE",
Q2365="IP &amp; VLAN","ACTIVE",
Q2365="Warehouse HUAWEI","SPARE-ISSUE",
Q2365="SPARE-HS","SPARE-ISSUE",
Q2365="Power Telco","ACTIVE"
),"")</f>
        <v>No root cause</v>
      </c>
      <c r="S2365" s="56" t="s">
        <v>17</v>
      </c>
      <c r="T2365" s="7" t="s">
        <v>17</v>
      </c>
      <c r="U2365" s="57" t="s">
        <v>17</v>
      </c>
      <c r="V2365" s="57" t="s">
        <v>17</v>
      </c>
      <c r="W2365" s="57" t="s">
        <v>17</v>
      </c>
      <c r="X2365" s="57" t="s">
        <v>17</v>
      </c>
      <c r="Y2365" s="57" t="s">
        <v>17</v>
      </c>
      <c r="Z2365" s="57" t="s">
        <v>17</v>
      </c>
      <c r="AA2365" s="57" t="s">
        <v>17</v>
      </c>
      <c r="AB2365" s="57" t="s">
        <v>17</v>
      </c>
      <c r="AC2365" s="57" t="s">
        <v>17</v>
      </c>
      <c r="AD2365" s="57" t="s">
        <v>17</v>
      </c>
      <c r="AE2365" s="57" t="s">
        <v>17</v>
      </c>
      <c r="AF2365" s="57" t="s">
        <v>17</v>
      </c>
      <c r="AG2365" s="57" t="s">
        <v>17</v>
      </c>
      <c r="AH2365" s="57" t="s">
        <v>17</v>
      </c>
      <c r="AI2365" s="57" t="s">
        <v>17</v>
      </c>
    </row>
    <row r="2366" spans="1:35" s="14" customFormat="1" x14ac:dyDescent="0.35">
      <c r="A2366" s="1" t="s">
        <v>5241</v>
      </c>
      <c r="B2366" s="1" t="s">
        <v>5242</v>
      </c>
      <c r="C2366" s="3"/>
      <c r="D2366" s="1" t="s">
        <v>23</v>
      </c>
      <c r="E2366" s="1" t="e">
        <v>#N/A</v>
      </c>
      <c r="F2366" s="3" t="s">
        <v>14</v>
      </c>
      <c r="G2366" s="1" t="s">
        <v>5241</v>
      </c>
      <c r="H2366" s="60" t="str">
        <f>_xlfn.XLOOKUP(B2366,'[1]Nur des jours'!$B:$B,'[1]Nur des jours'!$H:$H,"")</f>
        <v>NOKIA</v>
      </c>
      <c r="I2366" s="52">
        <v>0</v>
      </c>
      <c r="J2366" s="52">
        <v>0</v>
      </c>
      <c r="K2366" s="52">
        <v>0</v>
      </c>
      <c r="L2366" s="53">
        <v>0</v>
      </c>
      <c r="M2366" s="54" t="s">
        <v>5376</v>
      </c>
      <c r="N2366" s="55"/>
      <c r="O2366" s="16" t="str" cm="1">
        <f t="array" ref="O2366">IFERROR(_xlfn.IFS(
Q2366="MPR ISSUE","PDH",
Q2366="BSS Hardware Issue","BSS",
Q2366="Sites strategiques, MLL, Pylone, etc.","ENVTECH",
Q2366="AKTIVCO DEFAUT GE &amp; POWER Cabinet","AKTIVCO",
Q2366="AKTIVCO Coupure ENEO &amp; Baisse de tension","AKTIVCO GRID ONLY",
Q2366="Coupure ENEO &amp; Baisse de tension","IHS GRID ONLY",
Q2366="Defaut GE &amp; POWER Cabinet","IHS",
Q2366="Sharing","Partners",
Q2366="SIte strategiques &amp; DataCenter","SST &amp; DC",
Q2366="Exclu","Exclu",
Q2366="SAT","SAT",
Q2366="SPARE-ISSUE","SPARE-ISSUE",
Q2366="Fiber CAmtel","TRANS_FO_CAMTEL",
Q2366="Fiber AOF","Fiber AOF",
Q2366="Projet OCM (HUAWEI)","TRAVAUX-HUAWEI",
Q2366="Projet OCM (NOKIA)","TRAVAUX-NOKIA",
Q2366="ACCESS-ISSUE","ACCESS-ISSUE",
Q2366="Projet OCM (ZTE, NOKIA, autres projets)","TRAVAUX OCM",
Q2366="No root CAuse","No root cause",
Q2366="ODU HS","PDH",
Q2366="IP &amp; VLAN","PDH",
Q2366="Warehouse HUAWEI","SPARE-ISSUE",
Q2366="SPARE-HS","SPARE-ISSUE",
Q2366="Power Telco","BSS"
),"")</f>
        <v>No root cause</v>
      </c>
      <c r="P2366" s="22" t="str" cm="1">
        <f t="array" ref="P2366">IFERROR(_xlfn.IFS(
Q2366="MPR ISSUE","TX ISSUE",
Q2366="BSS Hardware Issue","RAN ISSUE",
Q2366="Sites strategiques, MLL, Pylone, etc.","ENVTECH",
Q2366="AKTIVCO DEFAUT GE &amp; POWER Cabinet","POWER ISSUE",
Q2366="AKTIVCO Coupure ENEO &amp; Baisse de tension","POWER ISSUE",
Q2366="Coupure ENEO &amp; Baisse de tension","POWER ISSUE",
Q2366="Defaut GE &amp; POWER Cabinet","POWER ISSUE",
Q2366="Sharing","POWER ISSUE",
Q2366="SIte strategiques &amp; DataCenter","POWER ISSUE",
Q2366="Exclu","Exclu",
Q2366="SAT","TX ISSUE",
Q2366="SPARE-ISSUE","SPARE-ISSUE",
Q2366="Fiber CAmtel","TX ISSUE",
Q2366="Fiber AOF","TX ISSUE",
Q2366="Projet OCM (HUAWEI)","TRAVAUX-HUAWEI",
Q2366="Projet OCM (NOKIA)","TRAVAUX -NOKIA",
Q2366="ACCESS-ISSUE","ACCESS-ISSUE",
Q2366="Projet OCM (ZTE, NOKIA, autres projets)","TRAVAUX OCM",
Q2366="No root CAuse","No root cause",
Q2366="ODU HS","TX ISSUE",
Q2366="IP &amp; VLAN","TX ISSUE",
Q2366="Warehouse HUAWEI","SPARE-ISSUE",
Q2366="SPARE-HS","SPARE-ISSUE",
Q2366="Power Telco","RAN ISSUE"
),"")</f>
        <v>No root cause</v>
      </c>
      <c r="Q2366" s="48" t="s">
        <v>5573</v>
      </c>
      <c r="R2366" s="23" t="str" cm="1">
        <f t="array" ref="R2366">IFERROR(_xlfn.IFS(
Q2366="MPR ISSUE","ACTIVE",
Q2366="BSS Hardware Issue","ACTIVE",
Q2366="Sites strategiques, MLL, Pylone, etc.","PASSIVE",
Q2366="AKTIVCO DEFAUT GE &amp; POWER Cabinet","PASSIVE",
Q2366="AKTIVCO Coupure ENEO &amp; Baisse de tension","PASSIVE",
Q2366="Coupure ENEO &amp; Baisse de tension","PASSIVE",
Q2366="Defaut GE &amp; POWER Cabinet","PASSIVE",
Q2366="Sharing","PASSIVE",
Q2366="SIte strategiques &amp; DataCenter","PASSIVE",
Q2366="Exclu","Exclu",
Q2366="SAT","ACTIVE",
Q2366="SPARE-ISSUE","SPARE-ISSUE",
Q2366="Fiber CAmtel","ACTIVE",
Q2366="Fiber AOF","ACTIVE",
Q2366="Projet OCM (HUAWEI)","PLANNED WORKS",
Q2366="Projet OCM (NOKIA)","PLANNED WORKS",
Q2366="ACCESS-ISSUE","ACCESS-ISSUE",
Q2366="Projet OCM (ZTE, NOKIA, autres projets)","PLANNED WORKS",
Q2366="No root CAuse","No root cause",
Q2366="ODU HS","ACTIVE",
Q2366="IP &amp; VLAN","ACTIVE",
Q2366="Warehouse HUAWEI","SPARE-ISSUE",
Q2366="SPARE-HS","SPARE-ISSUE",
Q2366="Power Telco","ACTIVE"
),"")</f>
        <v>No root cause</v>
      </c>
      <c r="S2366" s="56" t="s">
        <v>17</v>
      </c>
      <c r="T2366" s="7" t="s">
        <v>17</v>
      </c>
      <c r="U2366" s="57" t="s">
        <v>17</v>
      </c>
      <c r="V2366" s="57" t="s">
        <v>17</v>
      </c>
      <c r="W2366" s="57" t="s">
        <v>17</v>
      </c>
      <c r="X2366" s="57" t="s">
        <v>17</v>
      </c>
      <c r="Y2366" s="57" t="s">
        <v>17</v>
      </c>
      <c r="Z2366" s="57" t="s">
        <v>17</v>
      </c>
      <c r="AA2366" s="57" t="s">
        <v>17</v>
      </c>
      <c r="AB2366" s="57" t="s">
        <v>17</v>
      </c>
      <c r="AC2366" s="57" t="s">
        <v>17</v>
      </c>
      <c r="AD2366" s="57" t="s">
        <v>17</v>
      </c>
      <c r="AE2366" s="57" t="s">
        <v>17</v>
      </c>
      <c r="AF2366" s="57" t="s">
        <v>17</v>
      </c>
      <c r="AG2366" s="57" t="s">
        <v>17</v>
      </c>
      <c r="AH2366" s="57" t="s">
        <v>17</v>
      </c>
      <c r="AI2366" s="57" t="s">
        <v>17</v>
      </c>
    </row>
    <row r="2367" spans="1:35" s="14" customFormat="1" x14ac:dyDescent="0.35">
      <c r="A2367" s="1" t="s">
        <v>5243</v>
      </c>
      <c r="B2367" s="1" t="s">
        <v>5244</v>
      </c>
      <c r="C2367" s="3"/>
      <c r="D2367" s="1" t="s">
        <v>12</v>
      </c>
      <c r="E2367" s="1" t="s">
        <v>156</v>
      </c>
      <c r="F2367" s="3" t="s">
        <v>14</v>
      </c>
      <c r="G2367" s="1" t="s">
        <v>5243</v>
      </c>
      <c r="H2367" s="59" t="str">
        <f>_xlfn.XLOOKUP(B2367,'[1]Nur des jours'!$B:$B,'[1]Nur des jours'!$H:$H,"")</f>
        <v>HUAWEI</v>
      </c>
      <c r="I2367" s="52">
        <v>0</v>
      </c>
      <c r="J2367" s="52">
        <v>0</v>
      </c>
      <c r="K2367" s="52">
        <v>0</v>
      </c>
      <c r="L2367" s="53">
        <v>0</v>
      </c>
      <c r="M2367" s="54" t="s">
        <v>5376</v>
      </c>
      <c r="N2367" s="55"/>
      <c r="O2367" s="16" t="str" cm="1">
        <f t="array" ref="O2367">IFERROR(_xlfn.IFS(
Q2367="MPR ISSUE","PDH",
Q2367="BSS Hardware Issue","BSS",
Q2367="Sites strategiques, MLL, Pylone, etc.","ENVTECH",
Q2367="AKTIVCO DEFAUT GE &amp; POWER Cabinet","AKTIVCO",
Q2367="AKTIVCO Coupure ENEO &amp; Baisse de tension","AKTIVCO GRID ONLY",
Q2367="Coupure ENEO &amp; Baisse de tension","IHS GRID ONLY",
Q2367="Defaut GE &amp; POWER Cabinet","IHS",
Q2367="Sharing","Partners",
Q2367="SIte strategiques &amp; DataCenter","SST &amp; DC",
Q2367="Exclu","Exclu",
Q2367="SAT","SAT",
Q2367="SPARE-ISSUE","SPARE-ISSUE",
Q2367="Fiber CAmtel","TRANS_FO_CAMTEL",
Q2367="Fiber AOF","Fiber AOF",
Q2367="Projet OCM (HUAWEI)","TRAVAUX-HUAWEI",
Q2367="Projet OCM (NOKIA)","TRAVAUX-NOKIA",
Q2367="ACCESS-ISSUE","ACCESS-ISSUE",
Q2367="Projet OCM (ZTE, NOKIA, autres projets)","TRAVAUX OCM",
Q2367="No root CAuse","No root cause",
Q2367="ODU HS","PDH",
Q2367="IP &amp; VLAN","PDH",
Q2367="Warehouse HUAWEI","SPARE-ISSUE",
Q2367="SPARE-HS","SPARE-ISSUE",
Q2367="Power Telco","BSS"
),"")</f>
        <v>No root cause</v>
      </c>
      <c r="P2367" s="22" t="str" cm="1">
        <f t="array" ref="P2367">IFERROR(_xlfn.IFS(
Q2367="MPR ISSUE","TX ISSUE",
Q2367="BSS Hardware Issue","RAN ISSUE",
Q2367="Sites strategiques, MLL, Pylone, etc.","ENVTECH",
Q2367="AKTIVCO DEFAUT GE &amp; POWER Cabinet","POWER ISSUE",
Q2367="AKTIVCO Coupure ENEO &amp; Baisse de tension","POWER ISSUE",
Q2367="Coupure ENEO &amp; Baisse de tension","POWER ISSUE",
Q2367="Defaut GE &amp; POWER Cabinet","POWER ISSUE",
Q2367="Sharing","POWER ISSUE",
Q2367="SIte strategiques &amp; DataCenter","POWER ISSUE",
Q2367="Exclu","Exclu",
Q2367="SAT","TX ISSUE",
Q2367="SPARE-ISSUE","SPARE-ISSUE",
Q2367="Fiber CAmtel","TX ISSUE",
Q2367="Fiber AOF","TX ISSUE",
Q2367="Projet OCM (HUAWEI)","TRAVAUX-HUAWEI",
Q2367="Projet OCM (NOKIA)","TRAVAUX -NOKIA",
Q2367="ACCESS-ISSUE","ACCESS-ISSUE",
Q2367="Projet OCM (ZTE, NOKIA, autres projets)","TRAVAUX OCM",
Q2367="No root CAuse","No root cause",
Q2367="ODU HS","TX ISSUE",
Q2367="IP &amp; VLAN","TX ISSUE",
Q2367="Warehouse HUAWEI","SPARE-ISSUE",
Q2367="SPARE-HS","SPARE-ISSUE",
Q2367="Power Telco","RAN ISSUE"
),"")</f>
        <v>No root cause</v>
      </c>
      <c r="Q2367" s="48" t="s">
        <v>5573</v>
      </c>
      <c r="R2367" s="23" t="str" cm="1">
        <f t="array" ref="R2367">IFERROR(_xlfn.IFS(
Q2367="MPR ISSUE","ACTIVE",
Q2367="BSS Hardware Issue","ACTIVE",
Q2367="Sites strategiques, MLL, Pylone, etc.","PASSIVE",
Q2367="AKTIVCO DEFAUT GE &amp; POWER Cabinet","PASSIVE",
Q2367="AKTIVCO Coupure ENEO &amp; Baisse de tension","PASSIVE",
Q2367="Coupure ENEO &amp; Baisse de tension","PASSIVE",
Q2367="Defaut GE &amp; POWER Cabinet","PASSIVE",
Q2367="Sharing","PASSIVE",
Q2367="SIte strategiques &amp; DataCenter","PASSIVE",
Q2367="Exclu","Exclu",
Q2367="SAT","ACTIVE",
Q2367="SPARE-ISSUE","SPARE-ISSUE",
Q2367="Fiber CAmtel","ACTIVE",
Q2367="Fiber AOF","ACTIVE",
Q2367="Projet OCM (HUAWEI)","PLANNED WORKS",
Q2367="Projet OCM (NOKIA)","PLANNED WORKS",
Q2367="ACCESS-ISSUE","ACCESS-ISSUE",
Q2367="Projet OCM (ZTE, NOKIA, autres projets)","PLANNED WORKS",
Q2367="No root CAuse","No root cause",
Q2367="ODU HS","ACTIVE",
Q2367="IP &amp; VLAN","ACTIVE",
Q2367="Warehouse HUAWEI","SPARE-ISSUE",
Q2367="SPARE-HS","SPARE-ISSUE",
Q2367="Power Telco","ACTIVE"
),"")</f>
        <v>No root cause</v>
      </c>
      <c r="S2367" s="56" t="s">
        <v>17</v>
      </c>
      <c r="T2367" s="7" t="s">
        <v>17</v>
      </c>
      <c r="U2367" s="57" t="s">
        <v>17</v>
      </c>
      <c r="V2367" s="57" t="s">
        <v>17</v>
      </c>
      <c r="W2367" s="57" t="s">
        <v>17</v>
      </c>
      <c r="X2367" s="57"/>
      <c r="Y2367" s="57" t="s">
        <v>17</v>
      </c>
      <c r="Z2367" s="57" t="s">
        <v>17</v>
      </c>
      <c r="AA2367" s="57" t="s">
        <v>17</v>
      </c>
      <c r="AB2367" s="57" t="s">
        <v>17</v>
      </c>
      <c r="AC2367" s="57" t="s">
        <v>17</v>
      </c>
      <c r="AD2367" s="57" t="s">
        <v>17</v>
      </c>
      <c r="AE2367" s="57" t="s">
        <v>17</v>
      </c>
      <c r="AF2367" s="57" t="s">
        <v>17</v>
      </c>
      <c r="AG2367" s="57" t="s">
        <v>17</v>
      </c>
      <c r="AH2367" s="57" t="s">
        <v>17</v>
      </c>
      <c r="AI2367" s="57" t="s">
        <v>17</v>
      </c>
    </row>
    <row r="2368" spans="1:35" s="14" customFormat="1" x14ac:dyDescent="0.35">
      <c r="A2368" s="1" t="s">
        <v>5254</v>
      </c>
      <c r="B2368" s="1" t="s">
        <v>5255</v>
      </c>
      <c r="C2368" s="3"/>
      <c r="D2368" s="1" t="s">
        <v>12</v>
      </c>
      <c r="E2368" s="1" t="s">
        <v>1163</v>
      </c>
      <c r="F2368" s="3" t="s">
        <v>14</v>
      </c>
      <c r="G2368" s="1" t="s">
        <v>5256</v>
      </c>
      <c r="H2368" s="59" t="str">
        <f>_xlfn.XLOOKUP(B2368,'[1]Nur des jours'!$B:$B,'[1]Nur des jours'!$H:$H,"")</f>
        <v>HUAWEI</v>
      </c>
      <c r="I2368" s="52">
        <v>0</v>
      </c>
      <c r="J2368" s="52">
        <v>0</v>
      </c>
      <c r="K2368" s="52">
        <v>0</v>
      </c>
      <c r="L2368" s="53">
        <v>0</v>
      </c>
      <c r="M2368" s="54" t="s">
        <v>5376</v>
      </c>
      <c r="N2368" s="55"/>
      <c r="O2368" s="16" t="str" cm="1">
        <f t="array" ref="O2368">IFERROR(_xlfn.IFS(
Q2368="MPR ISSUE","PDH",
Q2368="BSS Hardware Issue","BSS",
Q2368="Sites strategiques, MLL, Pylone, etc.","ENVTECH",
Q2368="AKTIVCO DEFAUT GE &amp; POWER Cabinet","AKTIVCO",
Q2368="AKTIVCO Coupure ENEO &amp; Baisse de tension","AKTIVCO GRID ONLY",
Q2368="Coupure ENEO &amp; Baisse de tension","IHS GRID ONLY",
Q2368="Defaut GE &amp; POWER Cabinet","IHS",
Q2368="Sharing","Partners",
Q2368="SIte strategiques &amp; DataCenter","SST &amp; DC",
Q2368="Exclu","Exclu",
Q2368="SAT","SAT",
Q2368="SPARE-ISSUE","SPARE-ISSUE",
Q2368="Fiber CAmtel","TRANS_FO_CAMTEL",
Q2368="Fiber AOF","Fiber AOF",
Q2368="Projet OCM (HUAWEI)","TRAVAUX-HUAWEI",
Q2368="Projet OCM (NOKIA)","TRAVAUX-NOKIA",
Q2368="ACCESS-ISSUE","ACCESS-ISSUE",
Q2368="Projet OCM (ZTE, NOKIA, autres projets)","TRAVAUX OCM",
Q2368="No root CAuse","No root cause",
Q2368="ODU HS","PDH",
Q2368="IP &amp; VLAN","PDH",
Q2368="Warehouse HUAWEI","SPARE-ISSUE",
Q2368="SPARE-HS","SPARE-ISSUE",
Q2368="Power Telco","BSS"
),"")</f>
        <v>No root cause</v>
      </c>
      <c r="P2368" s="22" t="str" cm="1">
        <f t="array" ref="P2368">IFERROR(_xlfn.IFS(
Q2368="MPR ISSUE","TX ISSUE",
Q2368="BSS Hardware Issue","RAN ISSUE",
Q2368="Sites strategiques, MLL, Pylone, etc.","ENVTECH",
Q2368="AKTIVCO DEFAUT GE &amp; POWER Cabinet","POWER ISSUE",
Q2368="AKTIVCO Coupure ENEO &amp; Baisse de tension","POWER ISSUE",
Q2368="Coupure ENEO &amp; Baisse de tension","POWER ISSUE",
Q2368="Defaut GE &amp; POWER Cabinet","POWER ISSUE",
Q2368="Sharing","POWER ISSUE",
Q2368="SIte strategiques &amp; DataCenter","POWER ISSUE",
Q2368="Exclu","Exclu",
Q2368="SAT","TX ISSUE",
Q2368="SPARE-ISSUE","SPARE-ISSUE",
Q2368="Fiber CAmtel","TX ISSUE",
Q2368="Fiber AOF","TX ISSUE",
Q2368="Projet OCM (HUAWEI)","TRAVAUX-HUAWEI",
Q2368="Projet OCM (NOKIA)","TRAVAUX -NOKIA",
Q2368="ACCESS-ISSUE","ACCESS-ISSUE",
Q2368="Projet OCM (ZTE, NOKIA, autres projets)","TRAVAUX OCM",
Q2368="No root CAuse","No root cause",
Q2368="ODU HS","TX ISSUE",
Q2368="IP &amp; VLAN","TX ISSUE",
Q2368="Warehouse HUAWEI","SPARE-ISSUE",
Q2368="SPARE-HS","SPARE-ISSUE",
Q2368="Power Telco","RAN ISSUE"
),"")</f>
        <v>No root cause</v>
      </c>
      <c r="Q2368" s="48" t="s">
        <v>5573</v>
      </c>
      <c r="R2368" s="23" t="str" cm="1">
        <f t="array" ref="R2368">IFERROR(_xlfn.IFS(
Q2368="MPR ISSUE","ACTIVE",
Q2368="BSS Hardware Issue","ACTIVE",
Q2368="Sites strategiques, MLL, Pylone, etc.","PASSIVE",
Q2368="AKTIVCO DEFAUT GE &amp; POWER Cabinet","PASSIVE",
Q2368="AKTIVCO Coupure ENEO &amp; Baisse de tension","PASSIVE",
Q2368="Coupure ENEO &amp; Baisse de tension","PASSIVE",
Q2368="Defaut GE &amp; POWER Cabinet","PASSIVE",
Q2368="Sharing","PASSIVE",
Q2368="SIte strategiques &amp; DataCenter","PASSIVE",
Q2368="Exclu","Exclu",
Q2368="SAT","ACTIVE",
Q2368="SPARE-ISSUE","SPARE-ISSUE",
Q2368="Fiber CAmtel","ACTIVE",
Q2368="Fiber AOF","ACTIVE",
Q2368="Projet OCM (HUAWEI)","PLANNED WORKS",
Q2368="Projet OCM (NOKIA)","PLANNED WORKS",
Q2368="ACCESS-ISSUE","ACCESS-ISSUE",
Q2368="Projet OCM (ZTE, NOKIA, autres projets)","PLANNED WORKS",
Q2368="No root CAuse","No root cause",
Q2368="ODU HS","ACTIVE",
Q2368="IP &amp; VLAN","ACTIVE",
Q2368="Warehouse HUAWEI","SPARE-ISSUE",
Q2368="SPARE-HS","SPARE-ISSUE",
Q2368="Power Telco","ACTIVE"
),"")</f>
        <v>No root cause</v>
      </c>
      <c r="S2368" s="56" t="s">
        <v>17</v>
      </c>
      <c r="T2368" s="7" t="s">
        <v>17</v>
      </c>
      <c r="U2368" s="57" t="s">
        <v>17</v>
      </c>
      <c r="V2368" s="57" t="s">
        <v>17</v>
      </c>
      <c r="W2368" s="57" t="s">
        <v>17</v>
      </c>
      <c r="X2368" s="57" t="s">
        <v>17</v>
      </c>
      <c r="Y2368" s="57" t="s">
        <v>17</v>
      </c>
      <c r="Z2368" s="57" t="s">
        <v>17</v>
      </c>
      <c r="AA2368" s="57" t="s">
        <v>17</v>
      </c>
      <c r="AB2368" s="57" t="s">
        <v>17</v>
      </c>
      <c r="AC2368" s="57" t="s">
        <v>17</v>
      </c>
      <c r="AD2368" s="57" t="s">
        <v>17</v>
      </c>
      <c r="AE2368" s="57" t="s">
        <v>17</v>
      </c>
      <c r="AF2368" s="57" t="s">
        <v>17</v>
      </c>
      <c r="AG2368" s="57" t="s">
        <v>17</v>
      </c>
      <c r="AH2368" s="57" t="s">
        <v>17</v>
      </c>
      <c r="AI2368" s="57" t="s">
        <v>17</v>
      </c>
    </row>
    <row r="2369" spans="1:35" s="14" customFormat="1" x14ac:dyDescent="0.35">
      <c r="A2369" s="1" t="s">
        <v>5259</v>
      </c>
      <c r="B2369" s="1" t="s">
        <v>5260</v>
      </c>
      <c r="C2369" s="3"/>
      <c r="D2369" s="1" t="s">
        <v>12</v>
      </c>
      <c r="E2369" s="1" t="s">
        <v>156</v>
      </c>
      <c r="F2369" s="3" t="s">
        <v>14</v>
      </c>
      <c r="G2369" s="1" t="s">
        <v>5261</v>
      </c>
      <c r="H2369" s="59" t="str">
        <f>_xlfn.XLOOKUP(B2369,'[1]Nur des jours'!$B:$B,'[1]Nur des jours'!$H:$H,"")</f>
        <v>HUAWEI</v>
      </c>
      <c r="I2369" s="52">
        <v>0</v>
      </c>
      <c r="J2369" s="52">
        <v>0</v>
      </c>
      <c r="K2369" s="52">
        <v>0</v>
      </c>
      <c r="L2369" s="53">
        <v>0</v>
      </c>
      <c r="M2369" s="54" t="s">
        <v>5376</v>
      </c>
      <c r="N2369" s="55"/>
      <c r="O2369" s="16" t="str" cm="1">
        <f t="array" ref="O2369">IFERROR(_xlfn.IFS(
Q2369="MPR ISSUE","PDH",
Q2369="BSS Hardware Issue","BSS",
Q2369="Sites strategiques, MLL, Pylone, etc.","ENVTECH",
Q2369="AKTIVCO DEFAUT GE &amp; POWER Cabinet","AKTIVCO",
Q2369="AKTIVCO Coupure ENEO &amp; Baisse de tension","AKTIVCO GRID ONLY",
Q2369="Coupure ENEO &amp; Baisse de tension","IHS GRID ONLY",
Q2369="Defaut GE &amp; POWER Cabinet","IHS",
Q2369="Sharing","Partners",
Q2369="SIte strategiques &amp; DataCenter","SST &amp; DC",
Q2369="Exclu","Exclu",
Q2369="SAT","SAT",
Q2369="SPARE-ISSUE","SPARE-ISSUE",
Q2369="Fiber CAmtel","TRANS_FO_CAMTEL",
Q2369="Fiber AOF","Fiber AOF",
Q2369="Projet OCM (HUAWEI)","TRAVAUX-HUAWEI",
Q2369="Projet OCM (NOKIA)","TRAVAUX-NOKIA",
Q2369="ACCESS-ISSUE","ACCESS-ISSUE",
Q2369="Projet OCM (ZTE, NOKIA, autres projets)","TRAVAUX OCM",
Q2369="No root CAuse","No root cause",
Q2369="ODU HS","PDH",
Q2369="IP &amp; VLAN","PDH",
Q2369="Warehouse HUAWEI","SPARE-ISSUE",
Q2369="SPARE-HS","SPARE-ISSUE",
Q2369="Power Telco","BSS"
),"")</f>
        <v>No root cause</v>
      </c>
      <c r="P2369" s="22" t="str" cm="1">
        <f t="array" ref="P2369">IFERROR(_xlfn.IFS(
Q2369="MPR ISSUE","TX ISSUE",
Q2369="BSS Hardware Issue","RAN ISSUE",
Q2369="Sites strategiques, MLL, Pylone, etc.","ENVTECH",
Q2369="AKTIVCO DEFAUT GE &amp; POWER Cabinet","POWER ISSUE",
Q2369="AKTIVCO Coupure ENEO &amp; Baisse de tension","POWER ISSUE",
Q2369="Coupure ENEO &amp; Baisse de tension","POWER ISSUE",
Q2369="Defaut GE &amp; POWER Cabinet","POWER ISSUE",
Q2369="Sharing","POWER ISSUE",
Q2369="SIte strategiques &amp; DataCenter","POWER ISSUE",
Q2369="Exclu","Exclu",
Q2369="SAT","TX ISSUE",
Q2369="SPARE-ISSUE","SPARE-ISSUE",
Q2369="Fiber CAmtel","TX ISSUE",
Q2369="Fiber AOF","TX ISSUE",
Q2369="Projet OCM (HUAWEI)","TRAVAUX-HUAWEI",
Q2369="Projet OCM (NOKIA)","TRAVAUX -NOKIA",
Q2369="ACCESS-ISSUE","ACCESS-ISSUE",
Q2369="Projet OCM (ZTE, NOKIA, autres projets)","TRAVAUX OCM",
Q2369="No root CAuse","No root cause",
Q2369="ODU HS","TX ISSUE",
Q2369="IP &amp; VLAN","TX ISSUE",
Q2369="Warehouse HUAWEI","SPARE-ISSUE",
Q2369="SPARE-HS","SPARE-ISSUE",
Q2369="Power Telco","RAN ISSUE"
),"")</f>
        <v>No root cause</v>
      </c>
      <c r="Q2369" s="48" t="s">
        <v>5573</v>
      </c>
      <c r="R2369" s="23" t="str" cm="1">
        <f t="array" ref="R2369">IFERROR(_xlfn.IFS(
Q2369="MPR ISSUE","ACTIVE",
Q2369="BSS Hardware Issue","ACTIVE",
Q2369="Sites strategiques, MLL, Pylone, etc.","PASSIVE",
Q2369="AKTIVCO DEFAUT GE &amp; POWER Cabinet","PASSIVE",
Q2369="AKTIVCO Coupure ENEO &amp; Baisse de tension","PASSIVE",
Q2369="Coupure ENEO &amp; Baisse de tension","PASSIVE",
Q2369="Defaut GE &amp; POWER Cabinet","PASSIVE",
Q2369="Sharing","PASSIVE",
Q2369="SIte strategiques &amp; DataCenter","PASSIVE",
Q2369="Exclu","Exclu",
Q2369="SAT","ACTIVE",
Q2369="SPARE-ISSUE","SPARE-ISSUE",
Q2369="Fiber CAmtel","ACTIVE",
Q2369="Fiber AOF","ACTIVE",
Q2369="Projet OCM (HUAWEI)","PLANNED WORKS",
Q2369="Projet OCM (NOKIA)","PLANNED WORKS",
Q2369="ACCESS-ISSUE","ACCESS-ISSUE",
Q2369="Projet OCM (ZTE, NOKIA, autres projets)","PLANNED WORKS",
Q2369="No root CAuse","No root cause",
Q2369="ODU HS","ACTIVE",
Q2369="IP &amp; VLAN","ACTIVE",
Q2369="Warehouse HUAWEI","SPARE-ISSUE",
Q2369="SPARE-HS","SPARE-ISSUE",
Q2369="Power Telco","ACTIVE"
),"")</f>
        <v>No root cause</v>
      </c>
      <c r="S2369" s="56" t="s">
        <v>17</v>
      </c>
      <c r="T2369" s="7" t="s">
        <v>17</v>
      </c>
      <c r="U2369" s="57" t="s">
        <v>17</v>
      </c>
      <c r="V2369" s="57" t="s">
        <v>17</v>
      </c>
      <c r="W2369" s="57" t="s">
        <v>17</v>
      </c>
      <c r="X2369" s="57"/>
      <c r="Y2369" s="57" t="s">
        <v>17</v>
      </c>
      <c r="Z2369" s="57" t="s">
        <v>17</v>
      </c>
      <c r="AA2369" s="57" t="s">
        <v>17</v>
      </c>
      <c r="AB2369" s="57" t="s">
        <v>17</v>
      </c>
      <c r="AC2369" s="57" t="s">
        <v>17</v>
      </c>
      <c r="AD2369" s="57" t="s">
        <v>17</v>
      </c>
      <c r="AE2369" s="57" t="s">
        <v>17</v>
      </c>
      <c r="AF2369" s="57" t="s">
        <v>17</v>
      </c>
      <c r="AG2369" s="57" t="s">
        <v>17</v>
      </c>
      <c r="AH2369" s="57" t="s">
        <v>17</v>
      </c>
      <c r="AI2369" s="57" t="s">
        <v>17</v>
      </c>
    </row>
    <row r="2370" spans="1:35" s="14" customFormat="1" x14ac:dyDescent="0.35">
      <c r="A2370" s="1" t="s">
        <v>5262</v>
      </c>
      <c r="B2370" s="1" t="s">
        <v>5263</v>
      </c>
      <c r="C2370" s="3"/>
      <c r="D2370" s="1" t="s">
        <v>12</v>
      </c>
      <c r="E2370" s="1" t="s">
        <v>1163</v>
      </c>
      <c r="F2370" s="3" t="s">
        <v>14</v>
      </c>
      <c r="G2370" s="1" t="s">
        <v>5264</v>
      </c>
      <c r="H2370" s="59" t="str">
        <f>_xlfn.XLOOKUP(B2370,'[1]Nur des jours'!$B:$B,'[1]Nur des jours'!$H:$H,"")</f>
        <v>HUAWEI</v>
      </c>
      <c r="I2370" s="52">
        <v>0</v>
      </c>
      <c r="J2370" s="52">
        <v>0</v>
      </c>
      <c r="K2370" s="52">
        <v>0</v>
      </c>
      <c r="L2370" s="53">
        <v>0</v>
      </c>
      <c r="M2370" s="54" t="s">
        <v>5376</v>
      </c>
      <c r="N2370" s="55"/>
      <c r="O2370" s="16" t="str" cm="1">
        <f t="array" ref="O2370">IFERROR(_xlfn.IFS(
Q2370="MPR ISSUE","PDH",
Q2370="BSS Hardware Issue","BSS",
Q2370="Sites strategiques, MLL, Pylone, etc.","ENVTECH",
Q2370="AKTIVCO DEFAUT GE &amp; POWER Cabinet","AKTIVCO",
Q2370="AKTIVCO Coupure ENEO &amp; Baisse de tension","AKTIVCO GRID ONLY",
Q2370="Coupure ENEO &amp; Baisse de tension","IHS GRID ONLY",
Q2370="Defaut GE &amp; POWER Cabinet","IHS",
Q2370="Sharing","Partners",
Q2370="SIte strategiques &amp; DataCenter","SST &amp; DC",
Q2370="Exclu","Exclu",
Q2370="SAT","SAT",
Q2370="SPARE-ISSUE","SPARE-ISSUE",
Q2370="Fiber CAmtel","TRANS_FO_CAMTEL",
Q2370="Fiber AOF","Fiber AOF",
Q2370="Projet OCM (HUAWEI)","TRAVAUX-HUAWEI",
Q2370="Projet OCM (NOKIA)","TRAVAUX-NOKIA",
Q2370="ACCESS-ISSUE","ACCESS-ISSUE",
Q2370="Projet OCM (ZTE, NOKIA, autres projets)","TRAVAUX OCM",
Q2370="No root CAuse","No root cause",
Q2370="ODU HS","PDH",
Q2370="IP &amp; VLAN","PDH",
Q2370="Warehouse HUAWEI","SPARE-ISSUE",
Q2370="SPARE-HS","SPARE-ISSUE",
Q2370="Power Telco","BSS"
),"")</f>
        <v>No root cause</v>
      </c>
      <c r="P2370" s="22" t="str" cm="1">
        <f t="array" ref="P2370">IFERROR(_xlfn.IFS(
Q2370="MPR ISSUE","TX ISSUE",
Q2370="BSS Hardware Issue","RAN ISSUE",
Q2370="Sites strategiques, MLL, Pylone, etc.","ENVTECH",
Q2370="AKTIVCO DEFAUT GE &amp; POWER Cabinet","POWER ISSUE",
Q2370="AKTIVCO Coupure ENEO &amp; Baisse de tension","POWER ISSUE",
Q2370="Coupure ENEO &amp; Baisse de tension","POWER ISSUE",
Q2370="Defaut GE &amp; POWER Cabinet","POWER ISSUE",
Q2370="Sharing","POWER ISSUE",
Q2370="SIte strategiques &amp; DataCenter","POWER ISSUE",
Q2370="Exclu","Exclu",
Q2370="SAT","TX ISSUE",
Q2370="SPARE-ISSUE","SPARE-ISSUE",
Q2370="Fiber CAmtel","TX ISSUE",
Q2370="Fiber AOF","TX ISSUE",
Q2370="Projet OCM (HUAWEI)","TRAVAUX-HUAWEI",
Q2370="Projet OCM (NOKIA)","TRAVAUX -NOKIA",
Q2370="ACCESS-ISSUE","ACCESS-ISSUE",
Q2370="Projet OCM (ZTE, NOKIA, autres projets)","TRAVAUX OCM",
Q2370="No root CAuse","No root cause",
Q2370="ODU HS","TX ISSUE",
Q2370="IP &amp; VLAN","TX ISSUE",
Q2370="Warehouse HUAWEI","SPARE-ISSUE",
Q2370="SPARE-HS","SPARE-ISSUE",
Q2370="Power Telco","RAN ISSUE"
),"")</f>
        <v>No root cause</v>
      </c>
      <c r="Q2370" s="48" t="s">
        <v>5573</v>
      </c>
      <c r="R2370" s="23" t="str" cm="1">
        <f t="array" ref="R2370">IFERROR(_xlfn.IFS(
Q2370="MPR ISSUE","ACTIVE",
Q2370="BSS Hardware Issue","ACTIVE",
Q2370="Sites strategiques, MLL, Pylone, etc.","PASSIVE",
Q2370="AKTIVCO DEFAUT GE &amp; POWER Cabinet","PASSIVE",
Q2370="AKTIVCO Coupure ENEO &amp; Baisse de tension","PASSIVE",
Q2370="Coupure ENEO &amp; Baisse de tension","PASSIVE",
Q2370="Defaut GE &amp; POWER Cabinet","PASSIVE",
Q2370="Sharing","PASSIVE",
Q2370="SIte strategiques &amp; DataCenter","PASSIVE",
Q2370="Exclu","Exclu",
Q2370="SAT","ACTIVE",
Q2370="SPARE-ISSUE","SPARE-ISSUE",
Q2370="Fiber CAmtel","ACTIVE",
Q2370="Fiber AOF","ACTIVE",
Q2370="Projet OCM (HUAWEI)","PLANNED WORKS",
Q2370="Projet OCM (NOKIA)","PLANNED WORKS",
Q2370="ACCESS-ISSUE","ACCESS-ISSUE",
Q2370="Projet OCM (ZTE, NOKIA, autres projets)","PLANNED WORKS",
Q2370="No root CAuse","No root cause",
Q2370="ODU HS","ACTIVE",
Q2370="IP &amp; VLAN","ACTIVE",
Q2370="Warehouse HUAWEI","SPARE-ISSUE",
Q2370="SPARE-HS","SPARE-ISSUE",
Q2370="Power Telco","ACTIVE"
),"")</f>
        <v>No root cause</v>
      </c>
      <c r="S2370" s="56" t="s">
        <v>17</v>
      </c>
      <c r="T2370" s="7" t="s">
        <v>17</v>
      </c>
      <c r="U2370" s="57" t="s">
        <v>17</v>
      </c>
      <c r="V2370" s="57" t="s">
        <v>17</v>
      </c>
      <c r="W2370" s="57" t="s">
        <v>17</v>
      </c>
      <c r="X2370" s="57" t="s">
        <v>17</v>
      </c>
      <c r="Y2370" s="57" t="s">
        <v>17</v>
      </c>
      <c r="Z2370" s="57" t="s">
        <v>17</v>
      </c>
      <c r="AA2370" s="57" t="s">
        <v>17</v>
      </c>
      <c r="AB2370" s="57" t="s">
        <v>17</v>
      </c>
      <c r="AC2370" s="57" t="s">
        <v>17</v>
      </c>
      <c r="AD2370" s="57" t="s">
        <v>17</v>
      </c>
      <c r="AE2370" s="57" t="s">
        <v>17</v>
      </c>
      <c r="AF2370" s="57" t="s">
        <v>17</v>
      </c>
      <c r="AG2370" s="57" t="s">
        <v>17</v>
      </c>
      <c r="AH2370" s="57" t="s">
        <v>17</v>
      </c>
      <c r="AI2370" s="57" t="s">
        <v>17</v>
      </c>
    </row>
    <row r="2371" spans="1:35" s="14" customFormat="1" x14ac:dyDescent="0.35">
      <c r="A2371" s="1" t="s">
        <v>5265</v>
      </c>
      <c r="B2371" s="1" t="s">
        <v>5266</v>
      </c>
      <c r="C2371" s="3"/>
      <c r="D2371" s="1" t="s">
        <v>12</v>
      </c>
      <c r="E2371" s="1" t="s">
        <v>68</v>
      </c>
      <c r="F2371" s="3" t="s">
        <v>39</v>
      </c>
      <c r="G2371" s="1" t="s">
        <v>5267</v>
      </c>
      <c r="H2371" s="51" t="str">
        <f>_xlfn.XLOOKUP(B2371,'[1]Nur des jours'!$B:$B,'[1]Nur des jours'!$H:$H,"")</f>
        <v>ZTE</v>
      </c>
      <c r="I2371" s="52">
        <v>0</v>
      </c>
      <c r="J2371" s="52">
        <v>0</v>
      </c>
      <c r="K2371" s="52">
        <v>0</v>
      </c>
      <c r="L2371" s="53">
        <v>0</v>
      </c>
      <c r="M2371" s="54" t="s">
        <v>5374</v>
      </c>
      <c r="N2371" s="55"/>
      <c r="O2371" s="16" t="str" cm="1">
        <f t="array" ref="O2371">IFERROR(_xlfn.IFS(
Q2371="MPR ISSUE","PDH",
Q2371="BSS Hardware Issue","BSS",
Q2371="Sites strategiques, MLL, Pylone, etc.","ENVTECH",
Q2371="AKTIVCO DEFAUT GE &amp; POWER Cabinet","AKTIVCO",
Q2371="AKTIVCO Coupure ENEO &amp; Baisse de tension","AKTIVCO GRID ONLY",
Q2371="Coupure ENEO &amp; Baisse de tension","IHS GRID ONLY",
Q2371="Defaut GE &amp; POWER Cabinet","IHS",
Q2371="Sharing","Partners",
Q2371="SIte strategiques &amp; DataCenter","SST &amp; DC",
Q2371="Exclu","Exclu",
Q2371="SAT","SAT",
Q2371="SPARE-ISSUE","SPARE-ISSUE",
Q2371="Fiber CAmtel","TRANS_FO_CAMTEL",
Q2371="Fiber AOF","Fiber AOF",
Q2371="Projet OCM (HUAWEI)","TRAVAUX-HUAWEI",
Q2371="Projet OCM (NOKIA)","TRAVAUX-NOKIA",
Q2371="ACCESS-ISSUE","ACCESS-ISSUE",
Q2371="Projet OCM (ZTE, NOKIA, autres projets)","TRAVAUX OCM",
Q2371="No root CAuse","No root cause",
Q2371="ODU HS","PDH",
Q2371="IP &amp; VLAN","PDH",
Q2371="Warehouse HUAWEI","SPARE-ISSUE",
Q2371="SPARE-HS","SPARE-ISSUE",
Q2371="Power Telco","BSS"
),"")</f>
        <v>No root cause</v>
      </c>
      <c r="P2371" s="22" t="str" cm="1">
        <f t="array" ref="P2371">IFERROR(_xlfn.IFS(
Q2371="MPR ISSUE","TX ISSUE",
Q2371="BSS Hardware Issue","RAN ISSUE",
Q2371="Sites strategiques, MLL, Pylone, etc.","ENVTECH",
Q2371="AKTIVCO DEFAUT GE &amp; POWER Cabinet","POWER ISSUE",
Q2371="AKTIVCO Coupure ENEO &amp; Baisse de tension","POWER ISSUE",
Q2371="Coupure ENEO &amp; Baisse de tension","POWER ISSUE",
Q2371="Defaut GE &amp; POWER Cabinet","POWER ISSUE",
Q2371="Sharing","POWER ISSUE",
Q2371="SIte strategiques &amp; DataCenter","POWER ISSUE",
Q2371="Exclu","Exclu",
Q2371="SAT","TX ISSUE",
Q2371="SPARE-ISSUE","SPARE-ISSUE",
Q2371="Fiber CAmtel","TX ISSUE",
Q2371="Fiber AOF","TX ISSUE",
Q2371="Projet OCM (HUAWEI)","TRAVAUX-HUAWEI",
Q2371="Projet OCM (NOKIA)","TRAVAUX -NOKIA",
Q2371="ACCESS-ISSUE","ACCESS-ISSUE",
Q2371="Projet OCM (ZTE, NOKIA, autres projets)","TRAVAUX OCM",
Q2371="No root CAuse","No root cause",
Q2371="ODU HS","TX ISSUE",
Q2371="IP &amp; VLAN","TX ISSUE",
Q2371="Warehouse HUAWEI","SPARE-ISSUE",
Q2371="SPARE-HS","SPARE-ISSUE",
Q2371="Power Telco","RAN ISSUE"
),"")</f>
        <v>No root cause</v>
      </c>
      <c r="Q2371" s="48" t="s">
        <v>5573</v>
      </c>
      <c r="R2371" s="23" t="str" cm="1">
        <f t="array" ref="R2371">IFERROR(_xlfn.IFS(
Q2371="MPR ISSUE","ACTIVE",
Q2371="BSS Hardware Issue","ACTIVE",
Q2371="Sites strategiques, MLL, Pylone, etc.","PASSIVE",
Q2371="AKTIVCO DEFAUT GE &amp; POWER Cabinet","PASSIVE",
Q2371="AKTIVCO Coupure ENEO &amp; Baisse de tension","PASSIVE",
Q2371="Coupure ENEO &amp; Baisse de tension","PASSIVE",
Q2371="Defaut GE &amp; POWER Cabinet","PASSIVE",
Q2371="Sharing","PASSIVE",
Q2371="SIte strategiques &amp; DataCenter","PASSIVE",
Q2371="Exclu","Exclu",
Q2371="SAT","ACTIVE",
Q2371="SPARE-ISSUE","SPARE-ISSUE",
Q2371="Fiber CAmtel","ACTIVE",
Q2371="Fiber AOF","ACTIVE",
Q2371="Projet OCM (HUAWEI)","PLANNED WORKS",
Q2371="Projet OCM (NOKIA)","PLANNED WORKS",
Q2371="ACCESS-ISSUE","ACCESS-ISSUE",
Q2371="Projet OCM (ZTE, NOKIA, autres projets)","PLANNED WORKS",
Q2371="No root CAuse","No root cause",
Q2371="ODU HS","ACTIVE",
Q2371="IP &amp; VLAN","ACTIVE",
Q2371="Warehouse HUAWEI","SPARE-ISSUE",
Q2371="SPARE-HS","SPARE-ISSUE",
Q2371="Power Telco","ACTIVE"
),"")</f>
        <v>No root cause</v>
      </c>
      <c r="S2371" s="56" t="s">
        <v>17</v>
      </c>
      <c r="T2371" s="7" t="s">
        <v>17</v>
      </c>
      <c r="U2371" s="57" t="s">
        <v>17</v>
      </c>
      <c r="V2371" s="57" t="s">
        <v>17</v>
      </c>
      <c r="W2371" s="57" t="s">
        <v>17</v>
      </c>
      <c r="X2371" s="57" t="s">
        <v>17</v>
      </c>
      <c r="Y2371" s="57" t="s">
        <v>17</v>
      </c>
      <c r="Z2371" s="57" t="s">
        <v>17</v>
      </c>
      <c r="AA2371" s="57" t="s">
        <v>17</v>
      </c>
      <c r="AB2371" s="57"/>
      <c r="AC2371" s="57" t="s">
        <v>17</v>
      </c>
      <c r="AD2371" s="57" t="s">
        <v>17</v>
      </c>
      <c r="AE2371" s="57" t="s">
        <v>17</v>
      </c>
      <c r="AF2371" s="57" t="s">
        <v>17</v>
      </c>
      <c r="AG2371" s="57" t="s">
        <v>17</v>
      </c>
      <c r="AH2371" s="57" t="s">
        <v>17</v>
      </c>
      <c r="AI2371" s="57" t="s">
        <v>17</v>
      </c>
    </row>
    <row r="2372" spans="1:35" s="14" customFormat="1" x14ac:dyDescent="0.35">
      <c r="A2372" s="1" t="s">
        <v>5271</v>
      </c>
      <c r="B2372" s="1" t="s">
        <v>5272</v>
      </c>
      <c r="C2372" s="3"/>
      <c r="D2372" s="1" t="s">
        <v>12</v>
      </c>
      <c r="E2372" s="1" t="s">
        <v>156</v>
      </c>
      <c r="F2372" s="3" t="s">
        <v>14</v>
      </c>
      <c r="G2372" s="1" t="s">
        <v>4258</v>
      </c>
      <c r="H2372" s="59" t="str">
        <f>_xlfn.XLOOKUP(B2372,'[1]Nur des jours'!$B:$B,'[1]Nur des jours'!$H:$H,"")</f>
        <v>HUAWEI</v>
      </c>
      <c r="I2372" s="52">
        <v>0</v>
      </c>
      <c r="J2372" s="52">
        <v>0</v>
      </c>
      <c r="K2372" s="52">
        <v>0</v>
      </c>
      <c r="L2372" s="53">
        <v>0</v>
      </c>
      <c r="M2372" s="54" t="s">
        <v>5376</v>
      </c>
      <c r="N2372" s="55"/>
      <c r="O2372" s="16" t="str" cm="1">
        <f t="array" ref="O2372">IFERROR(_xlfn.IFS(
Q2372="MPR ISSUE","PDH",
Q2372="BSS Hardware Issue","BSS",
Q2372="Sites strategiques, MLL, Pylone, etc.","ENVTECH",
Q2372="AKTIVCO DEFAUT GE &amp; POWER Cabinet","AKTIVCO",
Q2372="AKTIVCO Coupure ENEO &amp; Baisse de tension","AKTIVCO GRID ONLY",
Q2372="Coupure ENEO &amp; Baisse de tension","IHS GRID ONLY",
Q2372="Defaut GE &amp; POWER Cabinet","IHS",
Q2372="Sharing","Partners",
Q2372="SIte strategiques &amp; DataCenter","SST &amp; DC",
Q2372="Exclu","Exclu",
Q2372="SAT","SAT",
Q2372="SPARE-ISSUE","SPARE-ISSUE",
Q2372="Fiber CAmtel","TRANS_FO_CAMTEL",
Q2372="Fiber AOF","Fiber AOF",
Q2372="Projet OCM (HUAWEI)","TRAVAUX-HUAWEI",
Q2372="Projet OCM (NOKIA)","TRAVAUX-NOKIA",
Q2372="ACCESS-ISSUE","ACCESS-ISSUE",
Q2372="Projet OCM (ZTE, NOKIA, autres projets)","TRAVAUX OCM",
Q2372="No root CAuse","No root cause",
Q2372="ODU HS","PDH",
Q2372="IP &amp; VLAN","PDH",
Q2372="Warehouse HUAWEI","SPARE-ISSUE",
Q2372="SPARE-HS","SPARE-ISSUE",
Q2372="Power Telco","BSS"
),"")</f>
        <v>No root cause</v>
      </c>
      <c r="P2372" s="22" t="str" cm="1">
        <f t="array" ref="P2372">IFERROR(_xlfn.IFS(
Q2372="MPR ISSUE","TX ISSUE",
Q2372="BSS Hardware Issue","RAN ISSUE",
Q2372="Sites strategiques, MLL, Pylone, etc.","ENVTECH",
Q2372="AKTIVCO DEFAUT GE &amp; POWER Cabinet","POWER ISSUE",
Q2372="AKTIVCO Coupure ENEO &amp; Baisse de tension","POWER ISSUE",
Q2372="Coupure ENEO &amp; Baisse de tension","POWER ISSUE",
Q2372="Defaut GE &amp; POWER Cabinet","POWER ISSUE",
Q2372="Sharing","POWER ISSUE",
Q2372="SIte strategiques &amp; DataCenter","POWER ISSUE",
Q2372="Exclu","Exclu",
Q2372="SAT","TX ISSUE",
Q2372="SPARE-ISSUE","SPARE-ISSUE",
Q2372="Fiber CAmtel","TX ISSUE",
Q2372="Fiber AOF","TX ISSUE",
Q2372="Projet OCM (HUAWEI)","TRAVAUX-HUAWEI",
Q2372="Projet OCM (NOKIA)","TRAVAUX -NOKIA",
Q2372="ACCESS-ISSUE","ACCESS-ISSUE",
Q2372="Projet OCM (ZTE, NOKIA, autres projets)","TRAVAUX OCM",
Q2372="No root CAuse","No root cause",
Q2372="ODU HS","TX ISSUE",
Q2372="IP &amp; VLAN","TX ISSUE",
Q2372="Warehouse HUAWEI","SPARE-ISSUE",
Q2372="SPARE-HS","SPARE-ISSUE",
Q2372="Power Telco","RAN ISSUE"
),"")</f>
        <v>No root cause</v>
      </c>
      <c r="Q2372" s="48" t="s">
        <v>5573</v>
      </c>
      <c r="R2372" s="23" t="str" cm="1">
        <f t="array" ref="R2372">IFERROR(_xlfn.IFS(
Q2372="MPR ISSUE","ACTIVE",
Q2372="BSS Hardware Issue","ACTIVE",
Q2372="Sites strategiques, MLL, Pylone, etc.","PASSIVE",
Q2372="AKTIVCO DEFAUT GE &amp; POWER Cabinet","PASSIVE",
Q2372="AKTIVCO Coupure ENEO &amp; Baisse de tension","PASSIVE",
Q2372="Coupure ENEO &amp; Baisse de tension","PASSIVE",
Q2372="Defaut GE &amp; POWER Cabinet","PASSIVE",
Q2372="Sharing","PASSIVE",
Q2372="SIte strategiques &amp; DataCenter","PASSIVE",
Q2372="Exclu","Exclu",
Q2372="SAT","ACTIVE",
Q2372="SPARE-ISSUE","SPARE-ISSUE",
Q2372="Fiber CAmtel","ACTIVE",
Q2372="Fiber AOF","ACTIVE",
Q2372="Projet OCM (HUAWEI)","PLANNED WORKS",
Q2372="Projet OCM (NOKIA)","PLANNED WORKS",
Q2372="ACCESS-ISSUE","ACCESS-ISSUE",
Q2372="Projet OCM (ZTE, NOKIA, autres projets)","PLANNED WORKS",
Q2372="No root CAuse","No root cause",
Q2372="ODU HS","ACTIVE",
Q2372="IP &amp; VLAN","ACTIVE",
Q2372="Warehouse HUAWEI","SPARE-ISSUE",
Q2372="SPARE-HS","SPARE-ISSUE",
Q2372="Power Telco","ACTIVE"
),"")</f>
        <v>No root cause</v>
      </c>
      <c r="S2372" s="56" t="s">
        <v>17</v>
      </c>
      <c r="T2372" s="7" t="s">
        <v>17</v>
      </c>
      <c r="U2372" s="57" t="s">
        <v>17</v>
      </c>
      <c r="V2372" s="57" t="s">
        <v>17</v>
      </c>
      <c r="W2372" s="57" t="s">
        <v>17</v>
      </c>
      <c r="X2372" s="57" t="s">
        <v>17</v>
      </c>
      <c r="Y2372" s="57" t="s">
        <v>17</v>
      </c>
      <c r="Z2372" s="57" t="s">
        <v>17</v>
      </c>
      <c r="AA2372" s="57" t="s">
        <v>17</v>
      </c>
      <c r="AB2372" s="57" t="s">
        <v>17</v>
      </c>
      <c r="AC2372" s="57" t="s">
        <v>17</v>
      </c>
      <c r="AD2372" s="57" t="s">
        <v>17</v>
      </c>
      <c r="AE2372" s="57" t="s">
        <v>17</v>
      </c>
      <c r="AF2372" s="57" t="s">
        <v>17</v>
      </c>
      <c r="AG2372" s="57" t="s">
        <v>17</v>
      </c>
      <c r="AH2372" s="57" t="s">
        <v>17</v>
      </c>
      <c r="AI2372" s="57" t="s">
        <v>17</v>
      </c>
    </row>
    <row r="2373" spans="1:35" s="14" customFormat="1" x14ac:dyDescent="0.35">
      <c r="A2373" s="1" t="s">
        <v>5273</v>
      </c>
      <c r="B2373" s="1" t="s">
        <v>5274</v>
      </c>
      <c r="C2373" s="3"/>
      <c r="D2373" s="1" t="s">
        <v>12</v>
      </c>
      <c r="E2373" s="1" t="s">
        <v>13</v>
      </c>
      <c r="F2373" s="3" t="s">
        <v>14</v>
      </c>
      <c r="G2373" s="1" t="s">
        <v>4258</v>
      </c>
      <c r="H2373" s="59" t="str">
        <f>_xlfn.XLOOKUP(B2373,'[1]Nur des jours'!$B:$B,'[1]Nur des jours'!$H:$H,"")</f>
        <v>HUAWEI</v>
      </c>
      <c r="I2373" s="52">
        <v>0</v>
      </c>
      <c r="J2373" s="52">
        <v>0</v>
      </c>
      <c r="K2373" s="52">
        <v>0</v>
      </c>
      <c r="L2373" s="53">
        <v>0</v>
      </c>
      <c r="M2373" s="54" t="s">
        <v>5376</v>
      </c>
      <c r="N2373" s="55"/>
      <c r="O2373" s="16" t="str" cm="1">
        <f t="array" ref="O2373">IFERROR(_xlfn.IFS(
Q2373="MPR ISSUE","PDH",
Q2373="BSS Hardware Issue","BSS",
Q2373="Sites strategiques, MLL, Pylone, etc.","ENVTECH",
Q2373="AKTIVCO DEFAUT GE &amp; POWER Cabinet","AKTIVCO",
Q2373="AKTIVCO Coupure ENEO &amp; Baisse de tension","AKTIVCO GRID ONLY",
Q2373="Coupure ENEO &amp; Baisse de tension","IHS GRID ONLY",
Q2373="Defaut GE &amp; POWER Cabinet","IHS",
Q2373="Sharing","Partners",
Q2373="SIte strategiques &amp; DataCenter","SST &amp; DC",
Q2373="Exclu","Exclu",
Q2373="SAT","SAT",
Q2373="SPARE-ISSUE","SPARE-ISSUE",
Q2373="Fiber CAmtel","TRANS_FO_CAMTEL",
Q2373="Fiber AOF","Fiber AOF",
Q2373="Projet OCM (HUAWEI)","TRAVAUX-HUAWEI",
Q2373="Projet OCM (NOKIA)","TRAVAUX-NOKIA",
Q2373="ACCESS-ISSUE","ACCESS-ISSUE",
Q2373="Projet OCM (ZTE, NOKIA, autres projets)","TRAVAUX OCM",
Q2373="No root CAuse","No root cause",
Q2373="ODU HS","PDH",
Q2373="IP &amp; VLAN","PDH",
Q2373="Warehouse HUAWEI","SPARE-ISSUE",
Q2373="SPARE-HS","SPARE-ISSUE",
Q2373="Power Telco","BSS"
),"")</f>
        <v>No root cause</v>
      </c>
      <c r="P2373" s="22" t="str" cm="1">
        <f t="array" ref="P2373">IFERROR(_xlfn.IFS(
Q2373="MPR ISSUE","TX ISSUE",
Q2373="BSS Hardware Issue","RAN ISSUE",
Q2373="Sites strategiques, MLL, Pylone, etc.","ENVTECH",
Q2373="AKTIVCO DEFAUT GE &amp; POWER Cabinet","POWER ISSUE",
Q2373="AKTIVCO Coupure ENEO &amp; Baisse de tension","POWER ISSUE",
Q2373="Coupure ENEO &amp; Baisse de tension","POWER ISSUE",
Q2373="Defaut GE &amp; POWER Cabinet","POWER ISSUE",
Q2373="Sharing","POWER ISSUE",
Q2373="SIte strategiques &amp; DataCenter","POWER ISSUE",
Q2373="Exclu","Exclu",
Q2373="SAT","TX ISSUE",
Q2373="SPARE-ISSUE","SPARE-ISSUE",
Q2373="Fiber CAmtel","TX ISSUE",
Q2373="Fiber AOF","TX ISSUE",
Q2373="Projet OCM (HUAWEI)","TRAVAUX-HUAWEI",
Q2373="Projet OCM (NOKIA)","TRAVAUX -NOKIA",
Q2373="ACCESS-ISSUE","ACCESS-ISSUE",
Q2373="Projet OCM (ZTE, NOKIA, autres projets)","TRAVAUX OCM",
Q2373="No root CAuse","No root cause",
Q2373="ODU HS","TX ISSUE",
Q2373="IP &amp; VLAN","TX ISSUE",
Q2373="Warehouse HUAWEI","SPARE-ISSUE",
Q2373="SPARE-HS","SPARE-ISSUE",
Q2373="Power Telco","RAN ISSUE"
),"")</f>
        <v>No root cause</v>
      </c>
      <c r="Q2373" s="48" t="s">
        <v>5573</v>
      </c>
      <c r="R2373" s="23" t="str" cm="1">
        <f t="array" ref="R2373">IFERROR(_xlfn.IFS(
Q2373="MPR ISSUE","ACTIVE",
Q2373="BSS Hardware Issue","ACTIVE",
Q2373="Sites strategiques, MLL, Pylone, etc.","PASSIVE",
Q2373="AKTIVCO DEFAUT GE &amp; POWER Cabinet","PASSIVE",
Q2373="AKTIVCO Coupure ENEO &amp; Baisse de tension","PASSIVE",
Q2373="Coupure ENEO &amp; Baisse de tension","PASSIVE",
Q2373="Defaut GE &amp; POWER Cabinet","PASSIVE",
Q2373="Sharing","PASSIVE",
Q2373="SIte strategiques &amp; DataCenter","PASSIVE",
Q2373="Exclu","Exclu",
Q2373="SAT","ACTIVE",
Q2373="SPARE-ISSUE","SPARE-ISSUE",
Q2373="Fiber CAmtel","ACTIVE",
Q2373="Fiber AOF","ACTIVE",
Q2373="Projet OCM (HUAWEI)","PLANNED WORKS",
Q2373="Projet OCM (NOKIA)","PLANNED WORKS",
Q2373="ACCESS-ISSUE","ACCESS-ISSUE",
Q2373="Projet OCM (ZTE, NOKIA, autres projets)","PLANNED WORKS",
Q2373="No root CAuse","No root cause",
Q2373="ODU HS","ACTIVE",
Q2373="IP &amp; VLAN","ACTIVE",
Q2373="Warehouse HUAWEI","SPARE-ISSUE",
Q2373="SPARE-HS","SPARE-ISSUE",
Q2373="Power Telco","ACTIVE"
),"")</f>
        <v>No root cause</v>
      </c>
      <c r="S2373" s="56" t="s">
        <v>17</v>
      </c>
      <c r="T2373" s="7" t="s">
        <v>17</v>
      </c>
      <c r="U2373" s="57" t="s">
        <v>17</v>
      </c>
      <c r="V2373" s="57" t="s">
        <v>17</v>
      </c>
      <c r="W2373" s="57" t="s">
        <v>17</v>
      </c>
      <c r="X2373" s="57" t="s">
        <v>17</v>
      </c>
      <c r="Y2373" s="57" t="s">
        <v>17</v>
      </c>
      <c r="Z2373" s="57" t="s">
        <v>17</v>
      </c>
      <c r="AA2373" s="57" t="s">
        <v>17</v>
      </c>
      <c r="AB2373" s="57" t="s">
        <v>17</v>
      </c>
      <c r="AC2373" s="57" t="s">
        <v>17</v>
      </c>
      <c r="AD2373" s="57" t="s">
        <v>17</v>
      </c>
      <c r="AE2373" s="57" t="s">
        <v>17</v>
      </c>
      <c r="AF2373" s="57" t="s">
        <v>17</v>
      </c>
      <c r="AG2373" s="57" t="s">
        <v>17</v>
      </c>
      <c r="AH2373" s="57" t="s">
        <v>17</v>
      </c>
      <c r="AI2373" s="57" t="s">
        <v>17</v>
      </c>
    </row>
    <row r="2374" spans="1:35" s="14" customFormat="1" x14ac:dyDescent="0.35">
      <c r="A2374" s="1" t="s">
        <v>5279</v>
      </c>
      <c r="B2374" s="1" t="s">
        <v>5280</v>
      </c>
      <c r="C2374" s="3"/>
      <c r="D2374" s="1" t="s">
        <v>12</v>
      </c>
      <c r="E2374" s="1" t="s">
        <v>156</v>
      </c>
      <c r="F2374" s="3" t="s">
        <v>14</v>
      </c>
      <c r="G2374" s="1" t="s">
        <v>5281</v>
      </c>
      <c r="H2374" s="59" t="str">
        <f>_xlfn.XLOOKUP(B2374,'[1]Nur des jours'!$B:$B,'[1]Nur des jours'!$H:$H,"")</f>
        <v>HUAWEI</v>
      </c>
      <c r="I2374" s="52">
        <v>0</v>
      </c>
      <c r="J2374" s="52">
        <v>0</v>
      </c>
      <c r="K2374" s="52">
        <v>0</v>
      </c>
      <c r="L2374" s="53">
        <v>0</v>
      </c>
      <c r="M2374" s="54" t="s">
        <v>5376</v>
      </c>
      <c r="N2374" s="55"/>
      <c r="O2374" s="16" t="str" cm="1">
        <f t="array" ref="O2374">IFERROR(_xlfn.IFS(
Q2374="MPR ISSUE","PDH",
Q2374="BSS Hardware Issue","BSS",
Q2374="Sites strategiques, MLL, Pylone, etc.","ENVTECH",
Q2374="AKTIVCO DEFAUT GE &amp; POWER Cabinet","AKTIVCO",
Q2374="AKTIVCO Coupure ENEO &amp; Baisse de tension","AKTIVCO GRID ONLY",
Q2374="Coupure ENEO &amp; Baisse de tension","IHS GRID ONLY",
Q2374="Defaut GE &amp; POWER Cabinet","IHS",
Q2374="Sharing","Partners",
Q2374="SIte strategiques &amp; DataCenter","SST &amp; DC",
Q2374="Exclu","Exclu",
Q2374="SAT","SAT",
Q2374="SPARE-ISSUE","SPARE-ISSUE",
Q2374="Fiber CAmtel","TRANS_FO_CAMTEL",
Q2374="Fiber AOF","Fiber AOF",
Q2374="Projet OCM (HUAWEI)","TRAVAUX-HUAWEI",
Q2374="Projet OCM (NOKIA)","TRAVAUX-NOKIA",
Q2374="ACCESS-ISSUE","ACCESS-ISSUE",
Q2374="Projet OCM (ZTE, NOKIA, autres projets)","TRAVAUX OCM",
Q2374="No root CAuse","No root cause",
Q2374="ODU HS","PDH",
Q2374="IP &amp; VLAN","PDH",
Q2374="Warehouse HUAWEI","SPARE-ISSUE",
Q2374="SPARE-HS","SPARE-ISSUE",
Q2374="Power Telco","BSS"
),"")</f>
        <v>No root cause</v>
      </c>
      <c r="P2374" s="22" t="str" cm="1">
        <f t="array" ref="P2374">IFERROR(_xlfn.IFS(
Q2374="MPR ISSUE","TX ISSUE",
Q2374="BSS Hardware Issue","RAN ISSUE",
Q2374="Sites strategiques, MLL, Pylone, etc.","ENVTECH",
Q2374="AKTIVCO DEFAUT GE &amp; POWER Cabinet","POWER ISSUE",
Q2374="AKTIVCO Coupure ENEO &amp; Baisse de tension","POWER ISSUE",
Q2374="Coupure ENEO &amp; Baisse de tension","POWER ISSUE",
Q2374="Defaut GE &amp; POWER Cabinet","POWER ISSUE",
Q2374="Sharing","POWER ISSUE",
Q2374="SIte strategiques &amp; DataCenter","POWER ISSUE",
Q2374="Exclu","Exclu",
Q2374="SAT","TX ISSUE",
Q2374="SPARE-ISSUE","SPARE-ISSUE",
Q2374="Fiber CAmtel","TX ISSUE",
Q2374="Fiber AOF","TX ISSUE",
Q2374="Projet OCM (HUAWEI)","TRAVAUX-HUAWEI",
Q2374="Projet OCM (NOKIA)","TRAVAUX -NOKIA",
Q2374="ACCESS-ISSUE","ACCESS-ISSUE",
Q2374="Projet OCM (ZTE, NOKIA, autres projets)","TRAVAUX OCM",
Q2374="No root CAuse","No root cause",
Q2374="ODU HS","TX ISSUE",
Q2374="IP &amp; VLAN","TX ISSUE",
Q2374="Warehouse HUAWEI","SPARE-ISSUE",
Q2374="SPARE-HS","SPARE-ISSUE",
Q2374="Power Telco","RAN ISSUE"
),"")</f>
        <v>No root cause</v>
      </c>
      <c r="Q2374" s="48" t="s">
        <v>5573</v>
      </c>
      <c r="R2374" s="23" t="str" cm="1">
        <f t="array" ref="R2374">IFERROR(_xlfn.IFS(
Q2374="MPR ISSUE","ACTIVE",
Q2374="BSS Hardware Issue","ACTIVE",
Q2374="Sites strategiques, MLL, Pylone, etc.","PASSIVE",
Q2374="AKTIVCO DEFAUT GE &amp; POWER Cabinet","PASSIVE",
Q2374="AKTIVCO Coupure ENEO &amp; Baisse de tension","PASSIVE",
Q2374="Coupure ENEO &amp; Baisse de tension","PASSIVE",
Q2374="Defaut GE &amp; POWER Cabinet","PASSIVE",
Q2374="Sharing","PASSIVE",
Q2374="SIte strategiques &amp; DataCenter","PASSIVE",
Q2374="Exclu","Exclu",
Q2374="SAT","ACTIVE",
Q2374="SPARE-ISSUE","SPARE-ISSUE",
Q2374="Fiber CAmtel","ACTIVE",
Q2374="Fiber AOF","ACTIVE",
Q2374="Projet OCM (HUAWEI)","PLANNED WORKS",
Q2374="Projet OCM (NOKIA)","PLANNED WORKS",
Q2374="ACCESS-ISSUE","ACCESS-ISSUE",
Q2374="Projet OCM (ZTE, NOKIA, autres projets)","PLANNED WORKS",
Q2374="No root CAuse","No root cause",
Q2374="ODU HS","ACTIVE",
Q2374="IP &amp; VLAN","ACTIVE",
Q2374="Warehouse HUAWEI","SPARE-ISSUE",
Q2374="SPARE-HS","SPARE-ISSUE",
Q2374="Power Telco","ACTIVE"
),"")</f>
        <v>No root cause</v>
      </c>
      <c r="S2374" s="56" t="s">
        <v>17</v>
      </c>
      <c r="T2374" s="7" t="s">
        <v>17</v>
      </c>
      <c r="U2374" s="57" t="s">
        <v>17</v>
      </c>
      <c r="V2374" s="57" t="s">
        <v>17</v>
      </c>
      <c r="W2374" s="57" t="s">
        <v>17</v>
      </c>
      <c r="X2374" s="57" t="s">
        <v>17</v>
      </c>
      <c r="Y2374" s="57" t="s">
        <v>17</v>
      </c>
      <c r="Z2374" s="57" t="s">
        <v>17</v>
      </c>
      <c r="AA2374" s="57" t="s">
        <v>17</v>
      </c>
      <c r="AB2374" s="57" t="s">
        <v>17</v>
      </c>
      <c r="AC2374" s="57" t="s">
        <v>17</v>
      </c>
      <c r="AD2374" s="57" t="s">
        <v>17</v>
      </c>
      <c r="AE2374" s="57" t="s">
        <v>17</v>
      </c>
      <c r="AF2374" s="57" t="s">
        <v>17</v>
      </c>
      <c r="AG2374" s="57" t="s">
        <v>17</v>
      </c>
      <c r="AH2374" s="57" t="s">
        <v>17</v>
      </c>
      <c r="AI2374" s="57" t="s">
        <v>17</v>
      </c>
    </row>
    <row r="2375" spans="1:35" s="14" customFormat="1" x14ac:dyDescent="0.35">
      <c r="A2375" s="1" t="s">
        <v>5282</v>
      </c>
      <c r="B2375" s="1" t="s">
        <v>5283</v>
      </c>
      <c r="C2375" s="3"/>
      <c r="D2375" s="1" t="s">
        <v>12</v>
      </c>
      <c r="E2375" s="1" t="s">
        <v>1163</v>
      </c>
      <c r="F2375" s="3" t="s">
        <v>14</v>
      </c>
      <c r="G2375" s="1" t="s">
        <v>5264</v>
      </c>
      <c r="H2375" s="59" t="str">
        <f>_xlfn.XLOOKUP(B2375,'[1]Nur des jours'!$B:$B,'[1]Nur des jours'!$H:$H,"")</f>
        <v>HUAWEI</v>
      </c>
      <c r="I2375" s="52">
        <v>0</v>
      </c>
      <c r="J2375" s="52">
        <v>0</v>
      </c>
      <c r="K2375" s="52">
        <v>0</v>
      </c>
      <c r="L2375" s="53">
        <v>0</v>
      </c>
      <c r="M2375" s="54" t="s">
        <v>5376</v>
      </c>
      <c r="N2375" s="55"/>
      <c r="O2375" s="16" t="str" cm="1">
        <f t="array" ref="O2375">IFERROR(_xlfn.IFS(
Q2375="MPR ISSUE","PDH",
Q2375="BSS Hardware Issue","BSS",
Q2375="Sites strategiques, MLL, Pylone, etc.","ENVTECH",
Q2375="AKTIVCO DEFAUT GE &amp; POWER Cabinet","AKTIVCO",
Q2375="AKTIVCO Coupure ENEO &amp; Baisse de tension","AKTIVCO GRID ONLY",
Q2375="Coupure ENEO &amp; Baisse de tension","IHS GRID ONLY",
Q2375="Defaut GE &amp; POWER Cabinet","IHS",
Q2375="Sharing","Partners",
Q2375="SIte strategiques &amp; DataCenter","SST &amp; DC",
Q2375="Exclu","Exclu",
Q2375="SAT","SAT",
Q2375="SPARE-ISSUE","SPARE-ISSUE",
Q2375="Fiber CAmtel","TRANS_FO_CAMTEL",
Q2375="Fiber AOF","Fiber AOF",
Q2375="Projet OCM (HUAWEI)","TRAVAUX-HUAWEI",
Q2375="Projet OCM (NOKIA)","TRAVAUX-NOKIA",
Q2375="ACCESS-ISSUE","ACCESS-ISSUE",
Q2375="Projet OCM (ZTE, NOKIA, autres projets)","TRAVAUX OCM",
Q2375="No root CAuse","No root cause",
Q2375="ODU HS","PDH",
Q2375="IP &amp; VLAN","PDH",
Q2375="Warehouse HUAWEI","SPARE-ISSUE",
Q2375="SPARE-HS","SPARE-ISSUE",
Q2375="Power Telco","BSS"
),"")</f>
        <v>No root cause</v>
      </c>
      <c r="P2375" s="22" t="str" cm="1">
        <f t="array" ref="P2375">IFERROR(_xlfn.IFS(
Q2375="MPR ISSUE","TX ISSUE",
Q2375="BSS Hardware Issue","RAN ISSUE",
Q2375="Sites strategiques, MLL, Pylone, etc.","ENVTECH",
Q2375="AKTIVCO DEFAUT GE &amp; POWER Cabinet","POWER ISSUE",
Q2375="AKTIVCO Coupure ENEO &amp; Baisse de tension","POWER ISSUE",
Q2375="Coupure ENEO &amp; Baisse de tension","POWER ISSUE",
Q2375="Defaut GE &amp; POWER Cabinet","POWER ISSUE",
Q2375="Sharing","POWER ISSUE",
Q2375="SIte strategiques &amp; DataCenter","POWER ISSUE",
Q2375="Exclu","Exclu",
Q2375="SAT","TX ISSUE",
Q2375="SPARE-ISSUE","SPARE-ISSUE",
Q2375="Fiber CAmtel","TX ISSUE",
Q2375="Fiber AOF","TX ISSUE",
Q2375="Projet OCM (HUAWEI)","TRAVAUX-HUAWEI",
Q2375="Projet OCM (NOKIA)","TRAVAUX -NOKIA",
Q2375="ACCESS-ISSUE","ACCESS-ISSUE",
Q2375="Projet OCM (ZTE, NOKIA, autres projets)","TRAVAUX OCM",
Q2375="No root CAuse","No root cause",
Q2375="ODU HS","TX ISSUE",
Q2375="IP &amp; VLAN","TX ISSUE",
Q2375="Warehouse HUAWEI","SPARE-ISSUE",
Q2375="SPARE-HS","SPARE-ISSUE",
Q2375="Power Telco","RAN ISSUE"
),"")</f>
        <v>No root cause</v>
      </c>
      <c r="Q2375" s="48" t="s">
        <v>5573</v>
      </c>
      <c r="R2375" s="23" t="str" cm="1">
        <f t="array" ref="R2375">IFERROR(_xlfn.IFS(
Q2375="MPR ISSUE","ACTIVE",
Q2375="BSS Hardware Issue","ACTIVE",
Q2375="Sites strategiques, MLL, Pylone, etc.","PASSIVE",
Q2375="AKTIVCO DEFAUT GE &amp; POWER Cabinet","PASSIVE",
Q2375="AKTIVCO Coupure ENEO &amp; Baisse de tension","PASSIVE",
Q2375="Coupure ENEO &amp; Baisse de tension","PASSIVE",
Q2375="Defaut GE &amp; POWER Cabinet","PASSIVE",
Q2375="Sharing","PASSIVE",
Q2375="SIte strategiques &amp; DataCenter","PASSIVE",
Q2375="Exclu","Exclu",
Q2375="SAT","ACTIVE",
Q2375="SPARE-ISSUE","SPARE-ISSUE",
Q2375="Fiber CAmtel","ACTIVE",
Q2375="Fiber AOF","ACTIVE",
Q2375="Projet OCM (HUAWEI)","PLANNED WORKS",
Q2375="Projet OCM (NOKIA)","PLANNED WORKS",
Q2375="ACCESS-ISSUE","ACCESS-ISSUE",
Q2375="Projet OCM (ZTE, NOKIA, autres projets)","PLANNED WORKS",
Q2375="No root CAuse","No root cause",
Q2375="ODU HS","ACTIVE",
Q2375="IP &amp; VLAN","ACTIVE",
Q2375="Warehouse HUAWEI","SPARE-ISSUE",
Q2375="SPARE-HS","SPARE-ISSUE",
Q2375="Power Telco","ACTIVE"
),"")</f>
        <v>No root cause</v>
      </c>
      <c r="S2375" s="56" t="s">
        <v>17</v>
      </c>
      <c r="T2375" s="7" t="s">
        <v>17</v>
      </c>
      <c r="U2375" s="57" t="s">
        <v>17</v>
      </c>
      <c r="V2375" s="57" t="s">
        <v>17</v>
      </c>
      <c r="W2375" s="57" t="s">
        <v>17</v>
      </c>
      <c r="X2375" s="57" t="s">
        <v>17</v>
      </c>
      <c r="Y2375" s="57" t="s">
        <v>17</v>
      </c>
      <c r="Z2375" s="57" t="s">
        <v>17</v>
      </c>
      <c r="AA2375" s="57" t="s">
        <v>17</v>
      </c>
      <c r="AB2375" s="57" t="s">
        <v>17</v>
      </c>
      <c r="AC2375" s="57" t="s">
        <v>17</v>
      </c>
      <c r="AD2375" s="57" t="s">
        <v>17</v>
      </c>
      <c r="AE2375" s="57" t="s">
        <v>17</v>
      </c>
      <c r="AF2375" s="57" t="s">
        <v>17</v>
      </c>
      <c r="AG2375" s="57" t="s">
        <v>17</v>
      </c>
      <c r="AH2375" s="57" t="s">
        <v>17</v>
      </c>
      <c r="AI2375" s="57" t="s">
        <v>17</v>
      </c>
    </row>
    <row r="2376" spans="1:35" s="14" customFormat="1" x14ac:dyDescent="0.35">
      <c r="A2376" s="1" t="s">
        <v>5284</v>
      </c>
      <c r="B2376" s="1" t="s">
        <v>5285</v>
      </c>
      <c r="C2376" s="3"/>
      <c r="D2376" s="1" t="s">
        <v>12</v>
      </c>
      <c r="E2376" s="1" t="s">
        <v>68</v>
      </c>
      <c r="F2376" s="3" t="s">
        <v>14</v>
      </c>
      <c r="G2376" s="1" t="s">
        <v>5286</v>
      </c>
      <c r="H2376" s="60" t="str">
        <f>_xlfn.XLOOKUP(B2376,'[1]Nur des jours'!$B:$B,'[1]Nur des jours'!$H:$H,"")</f>
        <v>NOKIA</v>
      </c>
      <c r="I2376" s="52">
        <v>0</v>
      </c>
      <c r="J2376" s="52">
        <v>0</v>
      </c>
      <c r="K2376" s="52">
        <v>0</v>
      </c>
      <c r="L2376" s="53">
        <v>0</v>
      </c>
      <c r="M2376" s="54" t="s">
        <v>5376</v>
      </c>
      <c r="N2376" s="55"/>
      <c r="O2376" s="16" t="str" cm="1">
        <f t="array" ref="O2376">IFERROR(_xlfn.IFS(
Q2376="MPR ISSUE","PDH",
Q2376="BSS Hardware Issue","BSS",
Q2376="Sites strategiques, MLL, Pylone, etc.","ENVTECH",
Q2376="AKTIVCO DEFAUT GE &amp; POWER Cabinet","AKTIVCO",
Q2376="AKTIVCO Coupure ENEO &amp; Baisse de tension","AKTIVCO GRID ONLY",
Q2376="Coupure ENEO &amp; Baisse de tension","IHS GRID ONLY",
Q2376="Defaut GE &amp; POWER Cabinet","IHS",
Q2376="Sharing","Partners",
Q2376="SIte strategiques &amp; DataCenter","SST &amp; DC",
Q2376="Exclu","Exclu",
Q2376="SAT","SAT",
Q2376="SPARE-ISSUE","SPARE-ISSUE",
Q2376="Fiber CAmtel","TRANS_FO_CAMTEL",
Q2376="Fiber AOF","Fiber AOF",
Q2376="Projet OCM (HUAWEI)","TRAVAUX-HUAWEI",
Q2376="Projet OCM (NOKIA)","TRAVAUX-NOKIA",
Q2376="ACCESS-ISSUE","ACCESS-ISSUE",
Q2376="Projet OCM (ZTE, NOKIA, autres projets)","TRAVAUX OCM",
Q2376="No root CAuse","No root cause",
Q2376="ODU HS","PDH",
Q2376="IP &amp; VLAN","PDH",
Q2376="Warehouse HUAWEI","SPARE-ISSUE",
Q2376="SPARE-HS","SPARE-ISSUE",
Q2376="Power Telco","BSS"
),"")</f>
        <v>No root cause</v>
      </c>
      <c r="P2376" s="22" t="str" cm="1">
        <f t="array" ref="P2376">IFERROR(_xlfn.IFS(
Q2376="MPR ISSUE","TX ISSUE",
Q2376="BSS Hardware Issue","RAN ISSUE",
Q2376="Sites strategiques, MLL, Pylone, etc.","ENVTECH",
Q2376="AKTIVCO DEFAUT GE &amp; POWER Cabinet","POWER ISSUE",
Q2376="AKTIVCO Coupure ENEO &amp; Baisse de tension","POWER ISSUE",
Q2376="Coupure ENEO &amp; Baisse de tension","POWER ISSUE",
Q2376="Defaut GE &amp; POWER Cabinet","POWER ISSUE",
Q2376="Sharing","POWER ISSUE",
Q2376="SIte strategiques &amp; DataCenter","POWER ISSUE",
Q2376="Exclu","Exclu",
Q2376="SAT","TX ISSUE",
Q2376="SPARE-ISSUE","SPARE-ISSUE",
Q2376="Fiber CAmtel","TX ISSUE",
Q2376="Fiber AOF","TX ISSUE",
Q2376="Projet OCM (HUAWEI)","TRAVAUX-HUAWEI",
Q2376="Projet OCM (NOKIA)","TRAVAUX -NOKIA",
Q2376="ACCESS-ISSUE","ACCESS-ISSUE",
Q2376="Projet OCM (ZTE, NOKIA, autres projets)","TRAVAUX OCM",
Q2376="No root CAuse","No root cause",
Q2376="ODU HS","TX ISSUE",
Q2376="IP &amp; VLAN","TX ISSUE",
Q2376="Warehouse HUAWEI","SPARE-ISSUE",
Q2376="SPARE-HS","SPARE-ISSUE",
Q2376="Power Telco","RAN ISSUE"
),"")</f>
        <v>No root cause</v>
      </c>
      <c r="Q2376" s="48" t="s">
        <v>5573</v>
      </c>
      <c r="R2376" s="23" t="str" cm="1">
        <f t="array" ref="R2376">IFERROR(_xlfn.IFS(
Q2376="MPR ISSUE","ACTIVE",
Q2376="BSS Hardware Issue","ACTIVE",
Q2376="Sites strategiques, MLL, Pylone, etc.","PASSIVE",
Q2376="AKTIVCO DEFAUT GE &amp; POWER Cabinet","PASSIVE",
Q2376="AKTIVCO Coupure ENEO &amp; Baisse de tension","PASSIVE",
Q2376="Coupure ENEO &amp; Baisse de tension","PASSIVE",
Q2376="Defaut GE &amp; POWER Cabinet","PASSIVE",
Q2376="Sharing","PASSIVE",
Q2376="SIte strategiques &amp; DataCenter","PASSIVE",
Q2376="Exclu","Exclu",
Q2376="SAT","ACTIVE",
Q2376="SPARE-ISSUE","SPARE-ISSUE",
Q2376="Fiber CAmtel","ACTIVE",
Q2376="Fiber AOF","ACTIVE",
Q2376="Projet OCM (HUAWEI)","PLANNED WORKS",
Q2376="Projet OCM (NOKIA)","PLANNED WORKS",
Q2376="ACCESS-ISSUE","ACCESS-ISSUE",
Q2376="Projet OCM (ZTE, NOKIA, autres projets)","PLANNED WORKS",
Q2376="No root CAuse","No root cause",
Q2376="ODU HS","ACTIVE",
Q2376="IP &amp; VLAN","ACTIVE",
Q2376="Warehouse HUAWEI","SPARE-ISSUE",
Q2376="SPARE-HS","SPARE-ISSUE",
Q2376="Power Telco","ACTIVE"
),"")</f>
        <v>No root cause</v>
      </c>
      <c r="S2376" s="56" t="s">
        <v>17</v>
      </c>
      <c r="T2376" s="7" t="s">
        <v>17</v>
      </c>
      <c r="U2376" s="57" t="s">
        <v>17</v>
      </c>
      <c r="V2376" s="57" t="s">
        <v>17</v>
      </c>
      <c r="W2376" s="57" t="s">
        <v>17</v>
      </c>
      <c r="X2376" s="57" t="s">
        <v>17</v>
      </c>
      <c r="Y2376" s="57" t="s">
        <v>17</v>
      </c>
      <c r="Z2376" s="57" t="s">
        <v>17</v>
      </c>
      <c r="AA2376" s="57" t="s">
        <v>17</v>
      </c>
      <c r="AB2376" s="57" t="s">
        <v>17</v>
      </c>
      <c r="AC2376" s="57" t="s">
        <v>17</v>
      </c>
      <c r="AD2376" s="57" t="s">
        <v>17</v>
      </c>
      <c r="AE2376" s="57" t="s">
        <v>17</v>
      </c>
      <c r="AF2376" s="57" t="s">
        <v>17</v>
      </c>
      <c r="AG2376" s="57" t="s">
        <v>17</v>
      </c>
      <c r="AH2376" s="57" t="s">
        <v>17</v>
      </c>
      <c r="AI2376" s="57" t="s">
        <v>17</v>
      </c>
    </row>
    <row r="2377" spans="1:35" s="14" customFormat="1" x14ac:dyDescent="0.35">
      <c r="A2377" s="1" t="s">
        <v>5287</v>
      </c>
      <c r="B2377" s="1" t="s">
        <v>5288</v>
      </c>
      <c r="C2377" s="3"/>
      <c r="D2377" s="1"/>
      <c r="E2377" s="1"/>
      <c r="F2377" s="3" t="s">
        <v>53</v>
      </c>
      <c r="G2377" s="1" t="s">
        <v>5289</v>
      </c>
      <c r="H2377" s="60" t="str">
        <f>_xlfn.XLOOKUP(B2377,'[1]Nur des jours'!$B:$B,'[1]Nur des jours'!$H:$H,"")</f>
        <v>NOKIA</v>
      </c>
      <c r="I2377" s="52">
        <v>0</v>
      </c>
      <c r="J2377" s="52">
        <v>0</v>
      </c>
      <c r="K2377" s="52">
        <v>0</v>
      </c>
      <c r="L2377" s="53">
        <v>0</v>
      </c>
      <c r="M2377" s="54" t="s">
        <v>5376</v>
      </c>
      <c r="N2377" s="55"/>
      <c r="O2377" s="16" t="str" cm="1">
        <f t="array" ref="O2377">IFERROR(_xlfn.IFS(
Q2377="MPR ISSUE","PDH",
Q2377="BSS Hardware Issue","BSS",
Q2377="Sites strategiques, MLL, Pylone, etc.","ENVTECH",
Q2377="AKTIVCO DEFAUT GE &amp; POWER Cabinet","AKTIVCO",
Q2377="AKTIVCO Coupure ENEO &amp; Baisse de tension","AKTIVCO GRID ONLY",
Q2377="Coupure ENEO &amp; Baisse de tension","IHS GRID ONLY",
Q2377="Defaut GE &amp; POWER Cabinet","IHS",
Q2377="Sharing","Partners",
Q2377="SIte strategiques &amp; DataCenter","SST &amp; DC",
Q2377="Exclu","Exclu",
Q2377="SAT","SAT",
Q2377="SPARE-ISSUE","SPARE-ISSUE",
Q2377="Fiber CAmtel","TRANS_FO_CAMTEL",
Q2377="Fiber AOF","Fiber AOF",
Q2377="Projet OCM (HUAWEI)","TRAVAUX-HUAWEI",
Q2377="Projet OCM (NOKIA)","TRAVAUX-NOKIA",
Q2377="ACCESS-ISSUE","ACCESS-ISSUE",
Q2377="Projet OCM (ZTE, NOKIA, autres projets)","TRAVAUX OCM",
Q2377="No root CAuse","No root cause",
Q2377="ODU HS","PDH",
Q2377="IP &amp; VLAN","PDH",
Q2377="Warehouse HUAWEI","SPARE-ISSUE",
Q2377="SPARE-HS","SPARE-ISSUE",
Q2377="Power Telco","BSS"
),"")</f>
        <v>No root cause</v>
      </c>
      <c r="P2377" s="22" t="str" cm="1">
        <f t="array" ref="P2377">IFERROR(_xlfn.IFS(
Q2377="MPR ISSUE","TX ISSUE",
Q2377="BSS Hardware Issue","RAN ISSUE",
Q2377="Sites strategiques, MLL, Pylone, etc.","ENVTECH",
Q2377="AKTIVCO DEFAUT GE &amp; POWER Cabinet","POWER ISSUE",
Q2377="AKTIVCO Coupure ENEO &amp; Baisse de tension","POWER ISSUE",
Q2377="Coupure ENEO &amp; Baisse de tension","POWER ISSUE",
Q2377="Defaut GE &amp; POWER Cabinet","POWER ISSUE",
Q2377="Sharing","POWER ISSUE",
Q2377="SIte strategiques &amp; DataCenter","POWER ISSUE",
Q2377="Exclu","Exclu",
Q2377="SAT","TX ISSUE",
Q2377="SPARE-ISSUE","SPARE-ISSUE",
Q2377="Fiber CAmtel","TX ISSUE",
Q2377="Fiber AOF","TX ISSUE",
Q2377="Projet OCM (HUAWEI)","TRAVAUX-HUAWEI",
Q2377="Projet OCM (NOKIA)","TRAVAUX -NOKIA",
Q2377="ACCESS-ISSUE","ACCESS-ISSUE",
Q2377="Projet OCM (ZTE, NOKIA, autres projets)","TRAVAUX OCM",
Q2377="No root CAuse","No root cause",
Q2377="ODU HS","TX ISSUE",
Q2377="IP &amp; VLAN","TX ISSUE",
Q2377="Warehouse HUAWEI","SPARE-ISSUE",
Q2377="SPARE-HS","SPARE-ISSUE",
Q2377="Power Telco","RAN ISSUE"
),"")</f>
        <v>No root cause</v>
      </c>
      <c r="Q2377" s="48" t="s">
        <v>5573</v>
      </c>
      <c r="R2377" s="23" t="str" cm="1">
        <f t="array" ref="R2377">IFERROR(_xlfn.IFS(
Q2377="MPR ISSUE","ACTIVE",
Q2377="BSS Hardware Issue","ACTIVE",
Q2377="Sites strategiques, MLL, Pylone, etc.","PASSIVE",
Q2377="AKTIVCO DEFAUT GE &amp; POWER Cabinet","PASSIVE",
Q2377="AKTIVCO Coupure ENEO &amp; Baisse de tension","PASSIVE",
Q2377="Coupure ENEO &amp; Baisse de tension","PASSIVE",
Q2377="Defaut GE &amp; POWER Cabinet","PASSIVE",
Q2377="Sharing","PASSIVE",
Q2377="SIte strategiques &amp; DataCenter","PASSIVE",
Q2377="Exclu","Exclu",
Q2377="SAT","ACTIVE",
Q2377="SPARE-ISSUE","SPARE-ISSUE",
Q2377="Fiber CAmtel","ACTIVE",
Q2377="Fiber AOF","ACTIVE",
Q2377="Projet OCM (HUAWEI)","PLANNED WORKS",
Q2377="Projet OCM (NOKIA)","PLANNED WORKS",
Q2377="ACCESS-ISSUE","ACCESS-ISSUE",
Q2377="Projet OCM (ZTE, NOKIA, autres projets)","PLANNED WORKS",
Q2377="No root CAuse","No root cause",
Q2377="ODU HS","ACTIVE",
Q2377="IP &amp; VLAN","ACTIVE",
Q2377="Warehouse HUAWEI","SPARE-ISSUE",
Q2377="SPARE-HS","SPARE-ISSUE",
Q2377="Power Telco","ACTIVE"
),"")</f>
        <v>No root cause</v>
      </c>
      <c r="S2377" s="56" t="s">
        <v>17</v>
      </c>
      <c r="T2377" s="7" t="s">
        <v>17</v>
      </c>
      <c r="U2377" s="57" t="s">
        <v>17</v>
      </c>
      <c r="V2377" s="57" t="s">
        <v>17</v>
      </c>
      <c r="W2377" s="57" t="s">
        <v>17</v>
      </c>
      <c r="X2377" s="57" t="s">
        <v>17</v>
      </c>
      <c r="Y2377" s="57" t="s">
        <v>17</v>
      </c>
      <c r="Z2377" s="57" t="s">
        <v>17</v>
      </c>
      <c r="AA2377" s="57" t="s">
        <v>17</v>
      </c>
      <c r="AB2377" s="57" t="s">
        <v>17</v>
      </c>
      <c r="AC2377" s="57" t="s">
        <v>17</v>
      </c>
      <c r="AD2377" s="57" t="s">
        <v>17</v>
      </c>
      <c r="AE2377" s="57" t="s">
        <v>17</v>
      </c>
      <c r="AF2377" s="57" t="s">
        <v>17</v>
      </c>
      <c r="AG2377" s="57" t="s">
        <v>17</v>
      </c>
      <c r="AH2377" s="57" t="s">
        <v>17</v>
      </c>
      <c r="AI2377" s="57" t="s">
        <v>17</v>
      </c>
    </row>
    <row r="2378" spans="1:35" s="14" customFormat="1" x14ac:dyDescent="0.35">
      <c r="A2378" s="2" t="s">
        <v>5290</v>
      </c>
      <c r="B2378" s="1" t="s">
        <v>5291</v>
      </c>
      <c r="C2378" s="3"/>
      <c r="D2378" s="1" t="s">
        <v>12</v>
      </c>
      <c r="E2378" s="1" t="s">
        <v>156</v>
      </c>
      <c r="F2378" s="3" t="s">
        <v>14</v>
      </c>
      <c r="G2378" s="1" t="s">
        <v>5292</v>
      </c>
      <c r="H2378" s="59" t="str">
        <f>_xlfn.XLOOKUP(B2378,'[1]Nur des jours'!$B:$B,'[1]Nur des jours'!$H:$H,"")</f>
        <v>HUAWEI</v>
      </c>
      <c r="I2378" s="52">
        <v>0</v>
      </c>
      <c r="J2378" s="52">
        <v>0</v>
      </c>
      <c r="K2378" s="52">
        <v>0</v>
      </c>
      <c r="L2378" s="53">
        <v>0</v>
      </c>
      <c r="M2378" s="54" t="s">
        <v>5376</v>
      </c>
      <c r="N2378" s="55"/>
      <c r="O2378" s="16" t="str" cm="1">
        <f t="array" ref="O2378">IFERROR(_xlfn.IFS(
Q2378="MPR ISSUE","PDH",
Q2378="BSS Hardware Issue","BSS",
Q2378="Sites strategiques, MLL, Pylone, etc.","ENVTECH",
Q2378="AKTIVCO DEFAUT GE &amp; POWER Cabinet","AKTIVCO",
Q2378="AKTIVCO Coupure ENEO &amp; Baisse de tension","AKTIVCO GRID ONLY",
Q2378="Coupure ENEO &amp; Baisse de tension","IHS GRID ONLY",
Q2378="Defaut GE &amp; POWER Cabinet","IHS",
Q2378="Sharing","Partners",
Q2378="SIte strategiques &amp; DataCenter","SST &amp; DC",
Q2378="Exclu","Exclu",
Q2378="SAT","SAT",
Q2378="SPARE-ISSUE","SPARE-ISSUE",
Q2378="Fiber CAmtel","TRANS_FO_CAMTEL",
Q2378="Fiber AOF","Fiber AOF",
Q2378="Projet OCM (HUAWEI)","TRAVAUX-HUAWEI",
Q2378="Projet OCM (NOKIA)","TRAVAUX-NOKIA",
Q2378="ACCESS-ISSUE","ACCESS-ISSUE",
Q2378="Projet OCM (ZTE, NOKIA, autres projets)","TRAVAUX OCM",
Q2378="No root CAuse","No root cause",
Q2378="ODU HS","PDH",
Q2378="IP &amp; VLAN","PDH",
Q2378="Warehouse HUAWEI","SPARE-ISSUE",
Q2378="SPARE-HS","SPARE-ISSUE",
Q2378="Power Telco","BSS"
),"")</f>
        <v>No root cause</v>
      </c>
      <c r="P2378" s="22" t="str" cm="1">
        <f t="array" ref="P2378">IFERROR(_xlfn.IFS(
Q2378="MPR ISSUE","TX ISSUE",
Q2378="BSS Hardware Issue","RAN ISSUE",
Q2378="Sites strategiques, MLL, Pylone, etc.","ENVTECH",
Q2378="AKTIVCO DEFAUT GE &amp; POWER Cabinet","POWER ISSUE",
Q2378="AKTIVCO Coupure ENEO &amp; Baisse de tension","POWER ISSUE",
Q2378="Coupure ENEO &amp; Baisse de tension","POWER ISSUE",
Q2378="Defaut GE &amp; POWER Cabinet","POWER ISSUE",
Q2378="Sharing","POWER ISSUE",
Q2378="SIte strategiques &amp; DataCenter","POWER ISSUE",
Q2378="Exclu","Exclu",
Q2378="SAT","TX ISSUE",
Q2378="SPARE-ISSUE","SPARE-ISSUE",
Q2378="Fiber CAmtel","TX ISSUE",
Q2378="Fiber AOF","TX ISSUE",
Q2378="Projet OCM (HUAWEI)","TRAVAUX-HUAWEI",
Q2378="Projet OCM (NOKIA)","TRAVAUX -NOKIA",
Q2378="ACCESS-ISSUE","ACCESS-ISSUE",
Q2378="Projet OCM (ZTE, NOKIA, autres projets)","TRAVAUX OCM",
Q2378="No root CAuse","No root cause",
Q2378="ODU HS","TX ISSUE",
Q2378="IP &amp; VLAN","TX ISSUE",
Q2378="Warehouse HUAWEI","SPARE-ISSUE",
Q2378="SPARE-HS","SPARE-ISSUE",
Q2378="Power Telco","RAN ISSUE"
),"")</f>
        <v>No root cause</v>
      </c>
      <c r="Q2378" s="48" t="s">
        <v>5573</v>
      </c>
      <c r="R2378" s="23" t="str" cm="1">
        <f t="array" ref="R2378">IFERROR(_xlfn.IFS(
Q2378="MPR ISSUE","ACTIVE",
Q2378="BSS Hardware Issue","ACTIVE",
Q2378="Sites strategiques, MLL, Pylone, etc.","PASSIVE",
Q2378="AKTIVCO DEFAUT GE &amp; POWER Cabinet","PASSIVE",
Q2378="AKTIVCO Coupure ENEO &amp; Baisse de tension","PASSIVE",
Q2378="Coupure ENEO &amp; Baisse de tension","PASSIVE",
Q2378="Defaut GE &amp; POWER Cabinet","PASSIVE",
Q2378="Sharing","PASSIVE",
Q2378="SIte strategiques &amp; DataCenter","PASSIVE",
Q2378="Exclu","Exclu",
Q2378="SAT","ACTIVE",
Q2378="SPARE-ISSUE","SPARE-ISSUE",
Q2378="Fiber CAmtel","ACTIVE",
Q2378="Fiber AOF","ACTIVE",
Q2378="Projet OCM (HUAWEI)","PLANNED WORKS",
Q2378="Projet OCM (NOKIA)","PLANNED WORKS",
Q2378="ACCESS-ISSUE","ACCESS-ISSUE",
Q2378="Projet OCM (ZTE, NOKIA, autres projets)","PLANNED WORKS",
Q2378="No root CAuse","No root cause",
Q2378="ODU HS","ACTIVE",
Q2378="IP &amp; VLAN","ACTIVE",
Q2378="Warehouse HUAWEI","SPARE-ISSUE",
Q2378="SPARE-HS","SPARE-ISSUE",
Q2378="Power Telco","ACTIVE"
),"")</f>
        <v>No root cause</v>
      </c>
      <c r="S2378" s="56" t="s">
        <v>17</v>
      </c>
      <c r="T2378" s="7" t="s">
        <v>17</v>
      </c>
      <c r="U2378" s="57" t="s">
        <v>17</v>
      </c>
      <c r="V2378" s="57" t="s">
        <v>17</v>
      </c>
      <c r="W2378" s="57" t="s">
        <v>17</v>
      </c>
      <c r="X2378" s="57" t="s">
        <v>17</v>
      </c>
      <c r="Y2378" s="57" t="s">
        <v>17</v>
      </c>
      <c r="Z2378" s="57" t="s">
        <v>17</v>
      </c>
      <c r="AA2378" s="57" t="s">
        <v>17</v>
      </c>
      <c r="AB2378" s="57" t="s">
        <v>17</v>
      </c>
      <c r="AC2378" s="57" t="s">
        <v>17</v>
      </c>
      <c r="AD2378" s="57" t="s">
        <v>17</v>
      </c>
      <c r="AE2378" s="57" t="s">
        <v>17</v>
      </c>
      <c r="AF2378" s="57" t="s">
        <v>17</v>
      </c>
      <c r="AG2378" s="57" t="s">
        <v>17</v>
      </c>
      <c r="AH2378" s="57" t="s">
        <v>17</v>
      </c>
      <c r="AI2378" s="57" t="s">
        <v>17</v>
      </c>
    </row>
    <row r="2379" spans="1:35" s="14" customFormat="1" x14ac:dyDescent="0.35">
      <c r="A2379" s="2" t="s">
        <v>5295</v>
      </c>
      <c r="B2379" s="1" t="s">
        <v>5296</v>
      </c>
      <c r="C2379" s="3"/>
      <c r="D2379" s="1" t="s">
        <v>12</v>
      </c>
      <c r="E2379" s="1" t="s">
        <v>1163</v>
      </c>
      <c r="F2379" s="3" t="s">
        <v>53</v>
      </c>
      <c r="G2379" s="1" t="s">
        <v>5295</v>
      </c>
      <c r="H2379" s="60" t="str">
        <f>_xlfn.XLOOKUP(B2379,'[1]Nur des jours'!$B:$B,'[1]Nur des jours'!$H:$H,"")</f>
        <v>NOKIA</v>
      </c>
      <c r="I2379" s="52">
        <v>0</v>
      </c>
      <c r="J2379" s="52">
        <v>0</v>
      </c>
      <c r="K2379" s="52">
        <v>0</v>
      </c>
      <c r="L2379" s="53">
        <v>0</v>
      </c>
      <c r="M2379" s="54" t="s">
        <v>5376</v>
      </c>
      <c r="N2379" s="55"/>
      <c r="O2379" s="16" t="str" cm="1">
        <f t="array" ref="O2379">IFERROR(_xlfn.IFS(
Q2379="MPR ISSUE","PDH",
Q2379="BSS Hardware Issue","BSS",
Q2379="Sites strategiques, MLL, Pylone, etc.","ENVTECH",
Q2379="AKTIVCO DEFAUT GE &amp; POWER Cabinet","AKTIVCO",
Q2379="AKTIVCO Coupure ENEO &amp; Baisse de tension","AKTIVCO GRID ONLY",
Q2379="Coupure ENEO &amp; Baisse de tension","IHS GRID ONLY",
Q2379="Defaut GE &amp; POWER Cabinet","IHS",
Q2379="Sharing","Partners",
Q2379="SIte strategiques &amp; DataCenter","SST &amp; DC",
Q2379="Exclu","Exclu",
Q2379="SAT","SAT",
Q2379="SPARE-ISSUE","SPARE-ISSUE",
Q2379="Fiber CAmtel","TRANS_FO_CAMTEL",
Q2379="Fiber AOF","Fiber AOF",
Q2379="Projet OCM (HUAWEI)","TRAVAUX-HUAWEI",
Q2379="Projet OCM (NOKIA)","TRAVAUX-NOKIA",
Q2379="ACCESS-ISSUE","ACCESS-ISSUE",
Q2379="Projet OCM (ZTE, NOKIA, autres projets)","TRAVAUX OCM",
Q2379="No root CAuse","No root cause",
Q2379="ODU HS","PDH",
Q2379="IP &amp; VLAN","PDH",
Q2379="Warehouse HUAWEI","SPARE-ISSUE",
Q2379="SPARE-HS","SPARE-ISSUE",
Q2379="Power Telco","BSS"
),"")</f>
        <v>No root cause</v>
      </c>
      <c r="P2379" s="22" t="str" cm="1">
        <f t="array" ref="P2379">IFERROR(_xlfn.IFS(
Q2379="MPR ISSUE","TX ISSUE",
Q2379="BSS Hardware Issue","RAN ISSUE",
Q2379="Sites strategiques, MLL, Pylone, etc.","ENVTECH",
Q2379="AKTIVCO DEFAUT GE &amp; POWER Cabinet","POWER ISSUE",
Q2379="AKTIVCO Coupure ENEO &amp; Baisse de tension","POWER ISSUE",
Q2379="Coupure ENEO &amp; Baisse de tension","POWER ISSUE",
Q2379="Defaut GE &amp; POWER Cabinet","POWER ISSUE",
Q2379="Sharing","POWER ISSUE",
Q2379="SIte strategiques &amp; DataCenter","POWER ISSUE",
Q2379="Exclu","Exclu",
Q2379="SAT","TX ISSUE",
Q2379="SPARE-ISSUE","SPARE-ISSUE",
Q2379="Fiber CAmtel","TX ISSUE",
Q2379="Fiber AOF","TX ISSUE",
Q2379="Projet OCM (HUAWEI)","TRAVAUX-HUAWEI",
Q2379="Projet OCM (NOKIA)","TRAVAUX -NOKIA",
Q2379="ACCESS-ISSUE","ACCESS-ISSUE",
Q2379="Projet OCM (ZTE, NOKIA, autres projets)","TRAVAUX OCM",
Q2379="No root CAuse","No root cause",
Q2379="ODU HS","TX ISSUE",
Q2379="IP &amp; VLAN","TX ISSUE",
Q2379="Warehouse HUAWEI","SPARE-ISSUE",
Q2379="SPARE-HS","SPARE-ISSUE",
Q2379="Power Telco","RAN ISSUE"
),"")</f>
        <v>No root cause</v>
      </c>
      <c r="Q2379" s="48" t="s">
        <v>5573</v>
      </c>
      <c r="R2379" s="23" t="str" cm="1">
        <f t="array" ref="R2379">IFERROR(_xlfn.IFS(
Q2379="MPR ISSUE","ACTIVE",
Q2379="BSS Hardware Issue","ACTIVE",
Q2379="Sites strategiques, MLL, Pylone, etc.","PASSIVE",
Q2379="AKTIVCO DEFAUT GE &amp; POWER Cabinet","PASSIVE",
Q2379="AKTIVCO Coupure ENEO &amp; Baisse de tension","PASSIVE",
Q2379="Coupure ENEO &amp; Baisse de tension","PASSIVE",
Q2379="Defaut GE &amp; POWER Cabinet","PASSIVE",
Q2379="Sharing","PASSIVE",
Q2379="SIte strategiques &amp; DataCenter","PASSIVE",
Q2379="Exclu","Exclu",
Q2379="SAT","ACTIVE",
Q2379="SPARE-ISSUE","SPARE-ISSUE",
Q2379="Fiber CAmtel","ACTIVE",
Q2379="Fiber AOF","ACTIVE",
Q2379="Projet OCM (HUAWEI)","PLANNED WORKS",
Q2379="Projet OCM (NOKIA)","PLANNED WORKS",
Q2379="ACCESS-ISSUE","ACCESS-ISSUE",
Q2379="Projet OCM (ZTE, NOKIA, autres projets)","PLANNED WORKS",
Q2379="No root CAuse","No root cause",
Q2379="ODU HS","ACTIVE",
Q2379="IP &amp; VLAN","ACTIVE",
Q2379="Warehouse HUAWEI","SPARE-ISSUE",
Q2379="SPARE-HS","SPARE-ISSUE",
Q2379="Power Telco","ACTIVE"
),"")</f>
        <v>No root cause</v>
      </c>
      <c r="S2379" s="56" t="s">
        <v>17</v>
      </c>
      <c r="T2379" s="7" t="s">
        <v>17</v>
      </c>
      <c r="U2379" s="57" t="s">
        <v>17</v>
      </c>
      <c r="V2379" s="57" t="s">
        <v>17</v>
      </c>
      <c r="W2379" s="57" t="s">
        <v>17</v>
      </c>
      <c r="X2379" s="57" t="s">
        <v>17</v>
      </c>
      <c r="Y2379" s="57" t="s">
        <v>17</v>
      </c>
      <c r="Z2379" s="57" t="s">
        <v>17</v>
      </c>
      <c r="AA2379" s="57" t="s">
        <v>17</v>
      </c>
      <c r="AB2379" s="57" t="s">
        <v>17</v>
      </c>
      <c r="AC2379" s="57" t="s">
        <v>17</v>
      </c>
      <c r="AD2379" s="57" t="s">
        <v>17</v>
      </c>
      <c r="AE2379" s="57" t="s">
        <v>17</v>
      </c>
      <c r="AF2379" s="57" t="s">
        <v>17</v>
      </c>
      <c r="AG2379" s="57" t="s">
        <v>17</v>
      </c>
      <c r="AH2379" s="57" t="s">
        <v>17</v>
      </c>
      <c r="AI2379" s="57" t="s">
        <v>17</v>
      </c>
    </row>
    <row r="2380" spans="1:35" s="14" customFormat="1" x14ac:dyDescent="0.35">
      <c r="A2380" s="1" t="s">
        <v>5297</v>
      </c>
      <c r="B2380" s="1" t="s">
        <v>5298</v>
      </c>
      <c r="C2380" s="3"/>
      <c r="D2380" s="1"/>
      <c r="E2380" s="1"/>
      <c r="F2380" s="3" t="s">
        <v>53</v>
      </c>
      <c r="G2380" s="1" t="s">
        <v>5297</v>
      </c>
      <c r="H2380" s="59" t="str">
        <f>_xlfn.XLOOKUP(B2380,'[1]Nur des jours'!$B:$B,'[1]Nur des jours'!$H:$H,"")</f>
        <v>HUAWEI</v>
      </c>
      <c r="I2380" s="52">
        <v>0</v>
      </c>
      <c r="J2380" s="52">
        <v>0</v>
      </c>
      <c r="K2380" s="52">
        <v>0</v>
      </c>
      <c r="L2380" s="53">
        <v>0</v>
      </c>
      <c r="M2380" s="54" t="s">
        <v>5376</v>
      </c>
      <c r="N2380" s="55"/>
      <c r="O2380" s="16" t="str" cm="1">
        <f t="array" ref="O2380">IFERROR(_xlfn.IFS(
Q2380="MPR ISSUE","PDH",
Q2380="BSS Hardware Issue","BSS",
Q2380="Sites strategiques, MLL, Pylone, etc.","ENVTECH",
Q2380="AKTIVCO DEFAUT GE &amp; POWER Cabinet","AKTIVCO",
Q2380="AKTIVCO Coupure ENEO &amp; Baisse de tension","AKTIVCO GRID ONLY",
Q2380="Coupure ENEO &amp; Baisse de tension","IHS GRID ONLY",
Q2380="Defaut GE &amp; POWER Cabinet","IHS",
Q2380="Sharing","Partners",
Q2380="SIte strategiques &amp; DataCenter","SST &amp; DC",
Q2380="Exclu","Exclu",
Q2380="SAT","SAT",
Q2380="SPARE-ISSUE","SPARE-ISSUE",
Q2380="Fiber CAmtel","TRANS_FO_CAMTEL",
Q2380="Fiber AOF","Fiber AOF",
Q2380="Projet OCM (HUAWEI)","TRAVAUX-HUAWEI",
Q2380="Projet OCM (NOKIA)","TRAVAUX-NOKIA",
Q2380="ACCESS-ISSUE","ACCESS-ISSUE",
Q2380="Projet OCM (ZTE, NOKIA, autres projets)","TRAVAUX OCM",
Q2380="No root CAuse","No root cause",
Q2380="ODU HS","PDH",
Q2380="IP &amp; VLAN","PDH",
Q2380="Warehouse HUAWEI","SPARE-ISSUE",
Q2380="SPARE-HS","SPARE-ISSUE",
Q2380="Power Telco","BSS"
),"")</f>
        <v>No root cause</v>
      </c>
      <c r="P2380" s="22" t="str" cm="1">
        <f t="array" ref="P2380">IFERROR(_xlfn.IFS(
Q2380="MPR ISSUE","TX ISSUE",
Q2380="BSS Hardware Issue","RAN ISSUE",
Q2380="Sites strategiques, MLL, Pylone, etc.","ENVTECH",
Q2380="AKTIVCO DEFAUT GE &amp; POWER Cabinet","POWER ISSUE",
Q2380="AKTIVCO Coupure ENEO &amp; Baisse de tension","POWER ISSUE",
Q2380="Coupure ENEO &amp; Baisse de tension","POWER ISSUE",
Q2380="Defaut GE &amp; POWER Cabinet","POWER ISSUE",
Q2380="Sharing","POWER ISSUE",
Q2380="SIte strategiques &amp; DataCenter","POWER ISSUE",
Q2380="Exclu","Exclu",
Q2380="SAT","TX ISSUE",
Q2380="SPARE-ISSUE","SPARE-ISSUE",
Q2380="Fiber CAmtel","TX ISSUE",
Q2380="Fiber AOF","TX ISSUE",
Q2380="Projet OCM (HUAWEI)","TRAVAUX-HUAWEI",
Q2380="Projet OCM (NOKIA)","TRAVAUX -NOKIA",
Q2380="ACCESS-ISSUE","ACCESS-ISSUE",
Q2380="Projet OCM (ZTE, NOKIA, autres projets)","TRAVAUX OCM",
Q2380="No root CAuse","No root cause",
Q2380="ODU HS","TX ISSUE",
Q2380="IP &amp; VLAN","TX ISSUE",
Q2380="Warehouse HUAWEI","SPARE-ISSUE",
Q2380="SPARE-HS","SPARE-ISSUE",
Q2380="Power Telco","RAN ISSUE"
),"")</f>
        <v>No root cause</v>
      </c>
      <c r="Q2380" s="48" t="s">
        <v>5573</v>
      </c>
      <c r="R2380" s="23" t="str" cm="1">
        <f t="array" ref="R2380">IFERROR(_xlfn.IFS(
Q2380="MPR ISSUE","ACTIVE",
Q2380="BSS Hardware Issue","ACTIVE",
Q2380="Sites strategiques, MLL, Pylone, etc.","PASSIVE",
Q2380="AKTIVCO DEFAUT GE &amp; POWER Cabinet","PASSIVE",
Q2380="AKTIVCO Coupure ENEO &amp; Baisse de tension","PASSIVE",
Q2380="Coupure ENEO &amp; Baisse de tension","PASSIVE",
Q2380="Defaut GE &amp; POWER Cabinet","PASSIVE",
Q2380="Sharing","PASSIVE",
Q2380="SIte strategiques &amp; DataCenter","PASSIVE",
Q2380="Exclu","Exclu",
Q2380="SAT","ACTIVE",
Q2380="SPARE-ISSUE","SPARE-ISSUE",
Q2380="Fiber CAmtel","ACTIVE",
Q2380="Fiber AOF","ACTIVE",
Q2380="Projet OCM (HUAWEI)","PLANNED WORKS",
Q2380="Projet OCM (NOKIA)","PLANNED WORKS",
Q2380="ACCESS-ISSUE","ACCESS-ISSUE",
Q2380="Projet OCM (ZTE, NOKIA, autres projets)","PLANNED WORKS",
Q2380="No root CAuse","No root cause",
Q2380="ODU HS","ACTIVE",
Q2380="IP &amp; VLAN","ACTIVE",
Q2380="Warehouse HUAWEI","SPARE-ISSUE",
Q2380="SPARE-HS","SPARE-ISSUE",
Q2380="Power Telco","ACTIVE"
),"")</f>
        <v>No root cause</v>
      </c>
      <c r="S2380" s="56" t="s">
        <v>17</v>
      </c>
      <c r="T2380" s="7" t="s">
        <v>17</v>
      </c>
      <c r="U2380" s="57" t="s">
        <v>17</v>
      </c>
      <c r="V2380" s="57" t="s">
        <v>17</v>
      </c>
      <c r="W2380" s="57" t="s">
        <v>17</v>
      </c>
      <c r="X2380" s="57" t="s">
        <v>17</v>
      </c>
      <c r="Y2380" s="57" t="s">
        <v>17</v>
      </c>
      <c r="Z2380" s="57" t="s">
        <v>17</v>
      </c>
      <c r="AA2380" s="57" t="s">
        <v>17</v>
      </c>
      <c r="AB2380" s="57" t="s">
        <v>17</v>
      </c>
      <c r="AC2380" s="57" t="s">
        <v>17</v>
      </c>
      <c r="AD2380" s="57" t="s">
        <v>17</v>
      </c>
      <c r="AE2380" s="57" t="s">
        <v>17</v>
      </c>
      <c r="AF2380" s="57" t="s">
        <v>17</v>
      </c>
      <c r="AG2380" s="57" t="s">
        <v>17</v>
      </c>
      <c r="AH2380" s="57" t="s">
        <v>17</v>
      </c>
      <c r="AI2380" s="57" t="s">
        <v>17</v>
      </c>
    </row>
    <row r="2381" spans="1:35" s="14" customFormat="1" x14ac:dyDescent="0.35">
      <c r="A2381" s="1" t="s">
        <v>5299</v>
      </c>
      <c r="B2381" s="1" t="s">
        <v>5300</v>
      </c>
      <c r="C2381" s="3"/>
      <c r="D2381" s="1" t="s">
        <v>12</v>
      </c>
      <c r="E2381" s="1" t="s">
        <v>98</v>
      </c>
      <c r="F2381" s="3" t="s">
        <v>53</v>
      </c>
      <c r="G2381" s="1" t="s">
        <v>5299</v>
      </c>
      <c r="H2381" s="60" t="str">
        <f>_xlfn.XLOOKUP(B2381,'[1]Nur des jours'!$B:$B,'[1]Nur des jours'!$H:$H,"")</f>
        <v>NOKIA</v>
      </c>
      <c r="I2381" s="52">
        <v>0</v>
      </c>
      <c r="J2381" s="52">
        <v>0</v>
      </c>
      <c r="K2381" s="52">
        <v>0</v>
      </c>
      <c r="L2381" s="53">
        <v>0</v>
      </c>
      <c r="M2381" s="54" t="s">
        <v>5376</v>
      </c>
      <c r="N2381" s="55"/>
      <c r="O2381" s="16" t="str" cm="1">
        <f t="array" ref="O2381">IFERROR(_xlfn.IFS(
Q2381="MPR ISSUE","PDH",
Q2381="BSS Hardware Issue","BSS",
Q2381="Sites strategiques, MLL, Pylone, etc.","ENVTECH",
Q2381="AKTIVCO DEFAUT GE &amp; POWER Cabinet","AKTIVCO",
Q2381="AKTIVCO Coupure ENEO &amp; Baisse de tension","AKTIVCO GRID ONLY",
Q2381="Coupure ENEO &amp; Baisse de tension","IHS GRID ONLY",
Q2381="Defaut GE &amp; POWER Cabinet","IHS",
Q2381="Sharing","Partners",
Q2381="SIte strategiques &amp; DataCenter","SST &amp; DC",
Q2381="Exclu","Exclu",
Q2381="SAT","SAT",
Q2381="SPARE-ISSUE","SPARE-ISSUE",
Q2381="Fiber CAmtel","TRANS_FO_CAMTEL",
Q2381="Fiber AOF","Fiber AOF",
Q2381="Projet OCM (HUAWEI)","TRAVAUX-HUAWEI",
Q2381="Projet OCM (NOKIA)","TRAVAUX-NOKIA",
Q2381="ACCESS-ISSUE","ACCESS-ISSUE",
Q2381="Projet OCM (ZTE, NOKIA, autres projets)","TRAVAUX OCM",
Q2381="No root CAuse","No root cause",
Q2381="ODU HS","PDH",
Q2381="IP &amp; VLAN","PDH",
Q2381="Warehouse HUAWEI","SPARE-ISSUE",
Q2381="SPARE-HS","SPARE-ISSUE",
Q2381="Power Telco","BSS"
),"")</f>
        <v>No root cause</v>
      </c>
      <c r="P2381" s="22" t="str" cm="1">
        <f t="array" ref="P2381">IFERROR(_xlfn.IFS(
Q2381="MPR ISSUE","TX ISSUE",
Q2381="BSS Hardware Issue","RAN ISSUE",
Q2381="Sites strategiques, MLL, Pylone, etc.","ENVTECH",
Q2381="AKTIVCO DEFAUT GE &amp; POWER Cabinet","POWER ISSUE",
Q2381="AKTIVCO Coupure ENEO &amp; Baisse de tension","POWER ISSUE",
Q2381="Coupure ENEO &amp; Baisse de tension","POWER ISSUE",
Q2381="Defaut GE &amp; POWER Cabinet","POWER ISSUE",
Q2381="Sharing","POWER ISSUE",
Q2381="SIte strategiques &amp; DataCenter","POWER ISSUE",
Q2381="Exclu","Exclu",
Q2381="SAT","TX ISSUE",
Q2381="SPARE-ISSUE","SPARE-ISSUE",
Q2381="Fiber CAmtel","TX ISSUE",
Q2381="Fiber AOF","TX ISSUE",
Q2381="Projet OCM (HUAWEI)","TRAVAUX-HUAWEI",
Q2381="Projet OCM (NOKIA)","TRAVAUX -NOKIA",
Q2381="ACCESS-ISSUE","ACCESS-ISSUE",
Q2381="Projet OCM (ZTE, NOKIA, autres projets)","TRAVAUX OCM",
Q2381="No root CAuse","No root cause",
Q2381="ODU HS","TX ISSUE",
Q2381="IP &amp; VLAN","TX ISSUE",
Q2381="Warehouse HUAWEI","SPARE-ISSUE",
Q2381="SPARE-HS","SPARE-ISSUE",
Q2381="Power Telco","RAN ISSUE"
),"")</f>
        <v>No root cause</v>
      </c>
      <c r="Q2381" s="48" t="s">
        <v>5573</v>
      </c>
      <c r="R2381" s="23" t="str" cm="1">
        <f t="array" ref="R2381">IFERROR(_xlfn.IFS(
Q2381="MPR ISSUE","ACTIVE",
Q2381="BSS Hardware Issue","ACTIVE",
Q2381="Sites strategiques, MLL, Pylone, etc.","PASSIVE",
Q2381="AKTIVCO DEFAUT GE &amp; POWER Cabinet","PASSIVE",
Q2381="AKTIVCO Coupure ENEO &amp; Baisse de tension","PASSIVE",
Q2381="Coupure ENEO &amp; Baisse de tension","PASSIVE",
Q2381="Defaut GE &amp; POWER Cabinet","PASSIVE",
Q2381="Sharing","PASSIVE",
Q2381="SIte strategiques &amp; DataCenter","PASSIVE",
Q2381="Exclu","Exclu",
Q2381="SAT","ACTIVE",
Q2381="SPARE-ISSUE","SPARE-ISSUE",
Q2381="Fiber CAmtel","ACTIVE",
Q2381="Fiber AOF","ACTIVE",
Q2381="Projet OCM (HUAWEI)","PLANNED WORKS",
Q2381="Projet OCM (NOKIA)","PLANNED WORKS",
Q2381="ACCESS-ISSUE","ACCESS-ISSUE",
Q2381="Projet OCM (ZTE, NOKIA, autres projets)","PLANNED WORKS",
Q2381="No root CAuse","No root cause",
Q2381="ODU HS","ACTIVE",
Q2381="IP &amp; VLAN","ACTIVE",
Q2381="Warehouse HUAWEI","SPARE-ISSUE",
Q2381="SPARE-HS","SPARE-ISSUE",
Q2381="Power Telco","ACTIVE"
),"")</f>
        <v>No root cause</v>
      </c>
      <c r="S2381" s="56" t="s">
        <v>17</v>
      </c>
      <c r="T2381" s="7" t="s">
        <v>17</v>
      </c>
      <c r="U2381" s="57" t="s">
        <v>17</v>
      </c>
      <c r="V2381" s="57" t="s">
        <v>17</v>
      </c>
      <c r="W2381" s="57" t="s">
        <v>17</v>
      </c>
      <c r="X2381" s="57" t="s">
        <v>17</v>
      </c>
      <c r="Y2381" s="57" t="s">
        <v>17</v>
      </c>
      <c r="Z2381" s="57" t="s">
        <v>17</v>
      </c>
      <c r="AA2381" s="57" t="s">
        <v>17</v>
      </c>
      <c r="AB2381" s="57" t="s">
        <v>17</v>
      </c>
      <c r="AC2381" s="57" t="s">
        <v>17</v>
      </c>
      <c r="AD2381" s="57" t="s">
        <v>17</v>
      </c>
      <c r="AE2381" s="57" t="s">
        <v>17</v>
      </c>
      <c r="AF2381" s="57" t="s">
        <v>17</v>
      </c>
      <c r="AG2381" s="57" t="s">
        <v>17</v>
      </c>
      <c r="AH2381" s="57" t="s">
        <v>17</v>
      </c>
      <c r="AI2381" s="57" t="s">
        <v>17</v>
      </c>
    </row>
    <row r="2382" spans="1:35" s="14" customFormat="1" x14ac:dyDescent="0.35">
      <c r="A2382" s="1" t="s">
        <v>5304</v>
      </c>
      <c r="B2382" s="1" t="s">
        <v>5305</v>
      </c>
      <c r="C2382" s="3"/>
      <c r="D2382" s="1" t="s">
        <v>12</v>
      </c>
      <c r="E2382" s="1" t="s">
        <v>1163</v>
      </c>
      <c r="F2382" s="3" t="s">
        <v>14</v>
      </c>
      <c r="G2382" s="1" t="s">
        <v>5306</v>
      </c>
      <c r="H2382" s="59" t="str">
        <f>_xlfn.XLOOKUP(B2382,'[1]Nur des jours'!$B:$B,'[1]Nur des jours'!$H:$H,"")</f>
        <v>HUAWEI</v>
      </c>
      <c r="I2382" s="52">
        <v>0</v>
      </c>
      <c r="J2382" s="52">
        <v>0</v>
      </c>
      <c r="K2382" s="52">
        <v>0</v>
      </c>
      <c r="L2382" s="53">
        <v>0</v>
      </c>
      <c r="M2382" s="54" t="s">
        <v>5376</v>
      </c>
      <c r="N2382" s="55"/>
      <c r="O2382" s="16" t="str" cm="1">
        <f t="array" ref="O2382">IFERROR(_xlfn.IFS(
Q2382="MPR ISSUE","PDH",
Q2382="BSS Hardware Issue","BSS",
Q2382="Sites strategiques, MLL, Pylone, etc.","ENVTECH",
Q2382="AKTIVCO DEFAUT GE &amp; POWER Cabinet","AKTIVCO",
Q2382="AKTIVCO Coupure ENEO &amp; Baisse de tension","AKTIVCO GRID ONLY",
Q2382="Coupure ENEO &amp; Baisse de tension","IHS GRID ONLY",
Q2382="Defaut GE &amp; POWER Cabinet","IHS",
Q2382="Sharing","Partners",
Q2382="SIte strategiques &amp; DataCenter","SST &amp; DC",
Q2382="Exclu","Exclu",
Q2382="SAT","SAT",
Q2382="SPARE-ISSUE","SPARE-ISSUE",
Q2382="Fiber CAmtel","TRANS_FO_CAMTEL",
Q2382="Fiber AOF","Fiber AOF",
Q2382="Projet OCM (HUAWEI)","TRAVAUX-HUAWEI",
Q2382="Projet OCM (NOKIA)","TRAVAUX-NOKIA",
Q2382="ACCESS-ISSUE","ACCESS-ISSUE",
Q2382="Projet OCM (ZTE, NOKIA, autres projets)","TRAVAUX OCM",
Q2382="No root CAuse","No root cause",
Q2382="ODU HS","PDH",
Q2382="IP &amp; VLAN","PDH",
Q2382="Warehouse HUAWEI","SPARE-ISSUE",
Q2382="SPARE-HS","SPARE-ISSUE",
Q2382="Power Telco","BSS"
),"")</f>
        <v>No root cause</v>
      </c>
      <c r="P2382" s="22" t="str" cm="1">
        <f t="array" ref="P2382">IFERROR(_xlfn.IFS(
Q2382="MPR ISSUE","TX ISSUE",
Q2382="BSS Hardware Issue","RAN ISSUE",
Q2382="Sites strategiques, MLL, Pylone, etc.","ENVTECH",
Q2382="AKTIVCO DEFAUT GE &amp; POWER Cabinet","POWER ISSUE",
Q2382="AKTIVCO Coupure ENEO &amp; Baisse de tension","POWER ISSUE",
Q2382="Coupure ENEO &amp; Baisse de tension","POWER ISSUE",
Q2382="Defaut GE &amp; POWER Cabinet","POWER ISSUE",
Q2382="Sharing","POWER ISSUE",
Q2382="SIte strategiques &amp; DataCenter","POWER ISSUE",
Q2382="Exclu","Exclu",
Q2382="SAT","TX ISSUE",
Q2382="SPARE-ISSUE","SPARE-ISSUE",
Q2382="Fiber CAmtel","TX ISSUE",
Q2382="Fiber AOF","TX ISSUE",
Q2382="Projet OCM (HUAWEI)","TRAVAUX-HUAWEI",
Q2382="Projet OCM (NOKIA)","TRAVAUX -NOKIA",
Q2382="ACCESS-ISSUE","ACCESS-ISSUE",
Q2382="Projet OCM (ZTE, NOKIA, autres projets)","TRAVAUX OCM",
Q2382="No root CAuse","No root cause",
Q2382="ODU HS","TX ISSUE",
Q2382="IP &amp; VLAN","TX ISSUE",
Q2382="Warehouse HUAWEI","SPARE-ISSUE",
Q2382="SPARE-HS","SPARE-ISSUE",
Q2382="Power Telco","RAN ISSUE"
),"")</f>
        <v>No root cause</v>
      </c>
      <c r="Q2382" s="48" t="s">
        <v>5573</v>
      </c>
      <c r="R2382" s="23" t="str" cm="1">
        <f t="array" ref="R2382">IFERROR(_xlfn.IFS(
Q2382="MPR ISSUE","ACTIVE",
Q2382="BSS Hardware Issue","ACTIVE",
Q2382="Sites strategiques, MLL, Pylone, etc.","PASSIVE",
Q2382="AKTIVCO DEFAUT GE &amp; POWER Cabinet","PASSIVE",
Q2382="AKTIVCO Coupure ENEO &amp; Baisse de tension","PASSIVE",
Q2382="Coupure ENEO &amp; Baisse de tension","PASSIVE",
Q2382="Defaut GE &amp; POWER Cabinet","PASSIVE",
Q2382="Sharing","PASSIVE",
Q2382="SIte strategiques &amp; DataCenter","PASSIVE",
Q2382="Exclu","Exclu",
Q2382="SAT","ACTIVE",
Q2382="SPARE-ISSUE","SPARE-ISSUE",
Q2382="Fiber CAmtel","ACTIVE",
Q2382="Fiber AOF","ACTIVE",
Q2382="Projet OCM (HUAWEI)","PLANNED WORKS",
Q2382="Projet OCM (NOKIA)","PLANNED WORKS",
Q2382="ACCESS-ISSUE","ACCESS-ISSUE",
Q2382="Projet OCM (ZTE, NOKIA, autres projets)","PLANNED WORKS",
Q2382="No root CAuse","No root cause",
Q2382="ODU HS","ACTIVE",
Q2382="IP &amp; VLAN","ACTIVE",
Q2382="Warehouse HUAWEI","SPARE-ISSUE",
Q2382="SPARE-HS","SPARE-ISSUE",
Q2382="Power Telco","ACTIVE"
),"")</f>
        <v>No root cause</v>
      </c>
      <c r="S2382" s="56" t="s">
        <v>17</v>
      </c>
      <c r="T2382" s="7" t="s">
        <v>17</v>
      </c>
      <c r="U2382" s="57" t="s">
        <v>17</v>
      </c>
      <c r="V2382" s="57" t="s">
        <v>17</v>
      </c>
      <c r="W2382" s="57" t="s">
        <v>17</v>
      </c>
      <c r="X2382" s="57" t="s">
        <v>17</v>
      </c>
      <c r="Y2382" s="57" t="s">
        <v>17</v>
      </c>
      <c r="Z2382" s="57" t="s">
        <v>17</v>
      </c>
      <c r="AA2382" s="57" t="s">
        <v>17</v>
      </c>
      <c r="AB2382" s="57" t="s">
        <v>17</v>
      </c>
      <c r="AC2382" s="57" t="s">
        <v>17</v>
      </c>
      <c r="AD2382" s="57" t="s">
        <v>17</v>
      </c>
      <c r="AE2382" s="57" t="s">
        <v>17</v>
      </c>
      <c r="AF2382" s="57" t="s">
        <v>17</v>
      </c>
      <c r="AG2382" s="57" t="s">
        <v>17</v>
      </c>
      <c r="AH2382" s="57" t="s">
        <v>17</v>
      </c>
      <c r="AI2382" s="57" t="s">
        <v>17</v>
      </c>
    </row>
    <row r="2383" spans="1:35" s="14" customFormat="1" x14ac:dyDescent="0.35">
      <c r="A2383" s="2" t="s">
        <v>5307</v>
      </c>
      <c r="B2383" s="1" t="s">
        <v>5308</v>
      </c>
      <c r="C2383" s="3"/>
      <c r="D2383" s="1" t="s">
        <v>12</v>
      </c>
      <c r="E2383" s="1" t="s">
        <v>1163</v>
      </c>
      <c r="F2383" s="3" t="s">
        <v>53</v>
      </c>
      <c r="G2383" s="1" t="s">
        <v>5307</v>
      </c>
      <c r="H2383" s="60" t="str">
        <f>_xlfn.XLOOKUP(B2383,'[1]Nur des jours'!$B:$B,'[1]Nur des jours'!$H:$H,"")</f>
        <v>NOKIA</v>
      </c>
      <c r="I2383" s="52">
        <v>0</v>
      </c>
      <c r="J2383" s="52">
        <v>0</v>
      </c>
      <c r="K2383" s="52">
        <v>0</v>
      </c>
      <c r="L2383" s="53">
        <v>0</v>
      </c>
      <c r="M2383" s="54" t="s">
        <v>5376</v>
      </c>
      <c r="N2383" s="55"/>
      <c r="O2383" s="16" t="str" cm="1">
        <f t="array" ref="O2383">IFERROR(_xlfn.IFS(
Q2383="MPR ISSUE","PDH",
Q2383="BSS Hardware Issue","BSS",
Q2383="Sites strategiques, MLL, Pylone, etc.","ENVTECH",
Q2383="AKTIVCO DEFAUT GE &amp; POWER Cabinet","AKTIVCO",
Q2383="AKTIVCO Coupure ENEO &amp; Baisse de tension","AKTIVCO GRID ONLY",
Q2383="Coupure ENEO &amp; Baisse de tension","IHS GRID ONLY",
Q2383="Defaut GE &amp; POWER Cabinet","IHS",
Q2383="Sharing","Partners",
Q2383="SIte strategiques &amp; DataCenter","SST &amp; DC",
Q2383="Exclu","Exclu",
Q2383="SAT","SAT",
Q2383="SPARE-ISSUE","SPARE-ISSUE",
Q2383="Fiber CAmtel","TRANS_FO_CAMTEL",
Q2383="Fiber AOF","Fiber AOF",
Q2383="Projet OCM (HUAWEI)","TRAVAUX-HUAWEI",
Q2383="Projet OCM (NOKIA)","TRAVAUX-NOKIA",
Q2383="ACCESS-ISSUE","ACCESS-ISSUE",
Q2383="Projet OCM (ZTE, NOKIA, autres projets)","TRAVAUX OCM",
Q2383="No root CAuse","No root cause",
Q2383="ODU HS","PDH",
Q2383="IP &amp; VLAN","PDH",
Q2383="Warehouse HUAWEI","SPARE-ISSUE",
Q2383="SPARE-HS","SPARE-ISSUE",
Q2383="Power Telco","BSS"
),"")</f>
        <v>No root cause</v>
      </c>
      <c r="P2383" s="22" t="str" cm="1">
        <f t="array" ref="P2383">IFERROR(_xlfn.IFS(
Q2383="MPR ISSUE","TX ISSUE",
Q2383="BSS Hardware Issue","RAN ISSUE",
Q2383="Sites strategiques, MLL, Pylone, etc.","ENVTECH",
Q2383="AKTIVCO DEFAUT GE &amp; POWER Cabinet","POWER ISSUE",
Q2383="AKTIVCO Coupure ENEO &amp; Baisse de tension","POWER ISSUE",
Q2383="Coupure ENEO &amp; Baisse de tension","POWER ISSUE",
Q2383="Defaut GE &amp; POWER Cabinet","POWER ISSUE",
Q2383="Sharing","POWER ISSUE",
Q2383="SIte strategiques &amp; DataCenter","POWER ISSUE",
Q2383="Exclu","Exclu",
Q2383="SAT","TX ISSUE",
Q2383="SPARE-ISSUE","SPARE-ISSUE",
Q2383="Fiber CAmtel","TX ISSUE",
Q2383="Fiber AOF","TX ISSUE",
Q2383="Projet OCM (HUAWEI)","TRAVAUX-HUAWEI",
Q2383="Projet OCM (NOKIA)","TRAVAUX -NOKIA",
Q2383="ACCESS-ISSUE","ACCESS-ISSUE",
Q2383="Projet OCM (ZTE, NOKIA, autres projets)","TRAVAUX OCM",
Q2383="No root CAuse","No root cause",
Q2383="ODU HS","TX ISSUE",
Q2383="IP &amp; VLAN","TX ISSUE",
Q2383="Warehouse HUAWEI","SPARE-ISSUE",
Q2383="SPARE-HS","SPARE-ISSUE",
Q2383="Power Telco","RAN ISSUE"
),"")</f>
        <v>No root cause</v>
      </c>
      <c r="Q2383" s="48" t="s">
        <v>5573</v>
      </c>
      <c r="R2383" s="23" t="str" cm="1">
        <f t="array" ref="R2383">IFERROR(_xlfn.IFS(
Q2383="MPR ISSUE","ACTIVE",
Q2383="BSS Hardware Issue","ACTIVE",
Q2383="Sites strategiques, MLL, Pylone, etc.","PASSIVE",
Q2383="AKTIVCO DEFAUT GE &amp; POWER Cabinet","PASSIVE",
Q2383="AKTIVCO Coupure ENEO &amp; Baisse de tension","PASSIVE",
Q2383="Coupure ENEO &amp; Baisse de tension","PASSIVE",
Q2383="Defaut GE &amp; POWER Cabinet","PASSIVE",
Q2383="Sharing","PASSIVE",
Q2383="SIte strategiques &amp; DataCenter","PASSIVE",
Q2383="Exclu","Exclu",
Q2383="SAT","ACTIVE",
Q2383="SPARE-ISSUE","SPARE-ISSUE",
Q2383="Fiber CAmtel","ACTIVE",
Q2383="Fiber AOF","ACTIVE",
Q2383="Projet OCM (HUAWEI)","PLANNED WORKS",
Q2383="Projet OCM (NOKIA)","PLANNED WORKS",
Q2383="ACCESS-ISSUE","ACCESS-ISSUE",
Q2383="Projet OCM (ZTE, NOKIA, autres projets)","PLANNED WORKS",
Q2383="No root CAuse","No root cause",
Q2383="ODU HS","ACTIVE",
Q2383="IP &amp; VLAN","ACTIVE",
Q2383="Warehouse HUAWEI","SPARE-ISSUE",
Q2383="SPARE-HS","SPARE-ISSUE",
Q2383="Power Telco","ACTIVE"
),"")</f>
        <v>No root cause</v>
      </c>
      <c r="S2383" s="56" t="s">
        <v>17</v>
      </c>
      <c r="T2383" s="7" t="s">
        <v>17</v>
      </c>
      <c r="U2383" s="57" t="s">
        <v>17</v>
      </c>
      <c r="V2383" s="57" t="s">
        <v>17</v>
      </c>
      <c r="W2383" s="57" t="s">
        <v>17</v>
      </c>
      <c r="X2383" s="57" t="s">
        <v>17</v>
      </c>
      <c r="Y2383" s="57" t="s">
        <v>17</v>
      </c>
      <c r="Z2383" s="57" t="s">
        <v>17</v>
      </c>
      <c r="AA2383" s="57" t="s">
        <v>17</v>
      </c>
      <c r="AB2383" s="57" t="s">
        <v>17</v>
      </c>
      <c r="AC2383" s="57" t="s">
        <v>17</v>
      </c>
      <c r="AD2383" s="57" t="s">
        <v>17</v>
      </c>
      <c r="AE2383" s="57" t="s">
        <v>17</v>
      </c>
      <c r="AF2383" s="57" t="s">
        <v>17</v>
      </c>
      <c r="AG2383" s="57" t="s">
        <v>17</v>
      </c>
      <c r="AH2383" s="57" t="s">
        <v>17</v>
      </c>
      <c r="AI2383" s="57" t="s">
        <v>17</v>
      </c>
    </row>
    <row r="2384" spans="1:35" s="14" customFormat="1" x14ac:dyDescent="0.35">
      <c r="A2384" s="2" t="s">
        <v>5309</v>
      </c>
      <c r="B2384" s="1" t="s">
        <v>5310</v>
      </c>
      <c r="C2384" s="3"/>
      <c r="D2384" s="1"/>
      <c r="E2384" s="1"/>
      <c r="F2384" s="3" t="s">
        <v>53</v>
      </c>
      <c r="G2384" s="1" t="s">
        <v>5299</v>
      </c>
      <c r="H2384" s="59" t="str">
        <f>_xlfn.XLOOKUP(B2384,'[1]Nur des jours'!$B:$B,'[1]Nur des jours'!$H:$H,"")</f>
        <v>HUAWEI</v>
      </c>
      <c r="I2384" s="52">
        <v>0</v>
      </c>
      <c r="J2384" s="52">
        <v>0</v>
      </c>
      <c r="K2384" s="52">
        <v>0</v>
      </c>
      <c r="L2384" s="53">
        <v>0</v>
      </c>
      <c r="M2384" s="54" t="s">
        <v>5376</v>
      </c>
      <c r="N2384" s="55"/>
      <c r="O2384" s="16" t="str" cm="1">
        <f t="array" ref="O2384">IFERROR(_xlfn.IFS(
Q2384="MPR ISSUE","PDH",
Q2384="BSS Hardware Issue","BSS",
Q2384="Sites strategiques, MLL, Pylone, etc.","ENVTECH",
Q2384="AKTIVCO DEFAUT GE &amp; POWER Cabinet","AKTIVCO",
Q2384="AKTIVCO Coupure ENEO &amp; Baisse de tension","AKTIVCO GRID ONLY",
Q2384="Coupure ENEO &amp; Baisse de tension","IHS GRID ONLY",
Q2384="Defaut GE &amp; POWER Cabinet","IHS",
Q2384="Sharing","Partners",
Q2384="SIte strategiques &amp; DataCenter","SST &amp; DC",
Q2384="Exclu","Exclu",
Q2384="SAT","SAT",
Q2384="SPARE-ISSUE","SPARE-ISSUE",
Q2384="Fiber CAmtel","TRANS_FO_CAMTEL",
Q2384="Fiber AOF","Fiber AOF",
Q2384="Projet OCM (HUAWEI)","TRAVAUX-HUAWEI",
Q2384="Projet OCM (NOKIA)","TRAVAUX-NOKIA",
Q2384="ACCESS-ISSUE","ACCESS-ISSUE",
Q2384="Projet OCM (ZTE, NOKIA, autres projets)","TRAVAUX OCM",
Q2384="No root CAuse","No root cause",
Q2384="ODU HS","PDH",
Q2384="IP &amp; VLAN","PDH",
Q2384="Warehouse HUAWEI","SPARE-ISSUE",
Q2384="SPARE-HS","SPARE-ISSUE",
Q2384="Power Telco","BSS"
),"")</f>
        <v>No root cause</v>
      </c>
      <c r="P2384" s="22" t="str" cm="1">
        <f t="array" ref="P2384">IFERROR(_xlfn.IFS(
Q2384="MPR ISSUE","TX ISSUE",
Q2384="BSS Hardware Issue","RAN ISSUE",
Q2384="Sites strategiques, MLL, Pylone, etc.","ENVTECH",
Q2384="AKTIVCO DEFAUT GE &amp; POWER Cabinet","POWER ISSUE",
Q2384="AKTIVCO Coupure ENEO &amp; Baisse de tension","POWER ISSUE",
Q2384="Coupure ENEO &amp; Baisse de tension","POWER ISSUE",
Q2384="Defaut GE &amp; POWER Cabinet","POWER ISSUE",
Q2384="Sharing","POWER ISSUE",
Q2384="SIte strategiques &amp; DataCenter","POWER ISSUE",
Q2384="Exclu","Exclu",
Q2384="SAT","TX ISSUE",
Q2384="SPARE-ISSUE","SPARE-ISSUE",
Q2384="Fiber CAmtel","TX ISSUE",
Q2384="Fiber AOF","TX ISSUE",
Q2384="Projet OCM (HUAWEI)","TRAVAUX-HUAWEI",
Q2384="Projet OCM (NOKIA)","TRAVAUX -NOKIA",
Q2384="ACCESS-ISSUE","ACCESS-ISSUE",
Q2384="Projet OCM (ZTE, NOKIA, autres projets)","TRAVAUX OCM",
Q2384="No root CAuse","No root cause",
Q2384="ODU HS","TX ISSUE",
Q2384="IP &amp; VLAN","TX ISSUE",
Q2384="Warehouse HUAWEI","SPARE-ISSUE",
Q2384="SPARE-HS","SPARE-ISSUE",
Q2384="Power Telco","RAN ISSUE"
),"")</f>
        <v>No root cause</v>
      </c>
      <c r="Q2384" s="48" t="s">
        <v>5573</v>
      </c>
      <c r="R2384" s="23" t="str" cm="1">
        <f t="array" ref="R2384">IFERROR(_xlfn.IFS(
Q2384="MPR ISSUE","ACTIVE",
Q2384="BSS Hardware Issue","ACTIVE",
Q2384="Sites strategiques, MLL, Pylone, etc.","PASSIVE",
Q2384="AKTIVCO DEFAUT GE &amp; POWER Cabinet","PASSIVE",
Q2384="AKTIVCO Coupure ENEO &amp; Baisse de tension","PASSIVE",
Q2384="Coupure ENEO &amp; Baisse de tension","PASSIVE",
Q2384="Defaut GE &amp; POWER Cabinet","PASSIVE",
Q2384="Sharing","PASSIVE",
Q2384="SIte strategiques &amp; DataCenter","PASSIVE",
Q2384="Exclu","Exclu",
Q2384="SAT","ACTIVE",
Q2384="SPARE-ISSUE","SPARE-ISSUE",
Q2384="Fiber CAmtel","ACTIVE",
Q2384="Fiber AOF","ACTIVE",
Q2384="Projet OCM (HUAWEI)","PLANNED WORKS",
Q2384="Projet OCM (NOKIA)","PLANNED WORKS",
Q2384="ACCESS-ISSUE","ACCESS-ISSUE",
Q2384="Projet OCM (ZTE, NOKIA, autres projets)","PLANNED WORKS",
Q2384="No root CAuse","No root cause",
Q2384="ODU HS","ACTIVE",
Q2384="IP &amp; VLAN","ACTIVE",
Q2384="Warehouse HUAWEI","SPARE-ISSUE",
Q2384="SPARE-HS","SPARE-ISSUE",
Q2384="Power Telco","ACTIVE"
),"")</f>
        <v>No root cause</v>
      </c>
      <c r="S2384" s="56" t="s">
        <v>17</v>
      </c>
      <c r="T2384" s="7" t="s">
        <v>17</v>
      </c>
      <c r="U2384" s="57" t="s">
        <v>17</v>
      </c>
      <c r="V2384" s="57" t="s">
        <v>17</v>
      </c>
      <c r="W2384" s="57" t="s">
        <v>17</v>
      </c>
      <c r="X2384" s="57" t="s">
        <v>17</v>
      </c>
      <c r="Y2384" s="57" t="s">
        <v>17</v>
      </c>
      <c r="Z2384" s="57" t="s">
        <v>17</v>
      </c>
      <c r="AA2384" s="57" t="s">
        <v>17</v>
      </c>
      <c r="AB2384" s="57" t="s">
        <v>17</v>
      </c>
      <c r="AC2384" s="57" t="s">
        <v>17</v>
      </c>
      <c r="AD2384" s="57" t="s">
        <v>17</v>
      </c>
      <c r="AE2384" s="57" t="s">
        <v>17</v>
      </c>
      <c r="AF2384" s="57" t="s">
        <v>17</v>
      </c>
      <c r="AG2384" s="57" t="s">
        <v>17</v>
      </c>
      <c r="AH2384" s="57" t="s">
        <v>17</v>
      </c>
      <c r="AI2384" s="57" t="s">
        <v>17</v>
      </c>
    </row>
    <row r="2385" spans="1:35" s="14" customFormat="1" x14ac:dyDescent="0.35">
      <c r="A2385" s="1" t="s">
        <v>5311</v>
      </c>
      <c r="B2385" s="1" t="s">
        <v>5312</v>
      </c>
      <c r="C2385" s="3"/>
      <c r="D2385" s="1" t="s">
        <v>23</v>
      </c>
      <c r="E2385" s="1" t="s">
        <v>124</v>
      </c>
      <c r="F2385" s="3" t="s">
        <v>57</v>
      </c>
      <c r="G2385" s="1" t="s">
        <v>5313</v>
      </c>
      <c r="H2385" s="60" t="str">
        <f>_xlfn.XLOOKUP(B2385,'[1]Nur des jours'!$B:$B,'[1]Nur des jours'!$H:$H,"")</f>
        <v>NOKIA</v>
      </c>
      <c r="I2385" s="52">
        <v>0</v>
      </c>
      <c r="J2385" s="52">
        <v>0</v>
      </c>
      <c r="K2385" s="52">
        <v>0</v>
      </c>
      <c r="L2385" s="53">
        <v>0</v>
      </c>
      <c r="M2385" s="54" t="s">
        <v>5376</v>
      </c>
      <c r="N2385" s="55"/>
      <c r="O2385" s="16" t="str" cm="1">
        <f t="array" ref="O2385">IFERROR(_xlfn.IFS(
Q2385="MPR ISSUE","PDH",
Q2385="BSS Hardware Issue","BSS",
Q2385="Sites strategiques, MLL, Pylone, etc.","ENVTECH",
Q2385="AKTIVCO DEFAUT GE &amp; POWER Cabinet","AKTIVCO",
Q2385="AKTIVCO Coupure ENEO &amp; Baisse de tension","AKTIVCO GRID ONLY",
Q2385="Coupure ENEO &amp; Baisse de tension","IHS GRID ONLY",
Q2385="Defaut GE &amp; POWER Cabinet","IHS",
Q2385="Sharing","Partners",
Q2385="SIte strategiques &amp; DataCenter","SST &amp; DC",
Q2385="Exclu","Exclu",
Q2385="SAT","SAT",
Q2385="SPARE-ISSUE","SPARE-ISSUE",
Q2385="Fiber CAmtel","TRANS_FO_CAMTEL",
Q2385="Fiber AOF","Fiber AOF",
Q2385="Projet OCM (HUAWEI)","TRAVAUX-HUAWEI",
Q2385="Projet OCM (NOKIA)","TRAVAUX-NOKIA",
Q2385="ACCESS-ISSUE","ACCESS-ISSUE",
Q2385="Projet OCM (ZTE, NOKIA, autres projets)","TRAVAUX OCM",
Q2385="No root CAuse","No root cause",
Q2385="ODU HS","PDH",
Q2385="IP &amp; VLAN","PDH",
Q2385="Warehouse HUAWEI","SPARE-ISSUE",
Q2385="SPARE-HS","SPARE-ISSUE",
Q2385="Power Telco","BSS"
),"")</f>
        <v>No root cause</v>
      </c>
      <c r="P2385" s="22" t="str" cm="1">
        <f t="array" ref="P2385">IFERROR(_xlfn.IFS(
Q2385="MPR ISSUE","TX ISSUE",
Q2385="BSS Hardware Issue","RAN ISSUE",
Q2385="Sites strategiques, MLL, Pylone, etc.","ENVTECH",
Q2385="AKTIVCO DEFAUT GE &amp; POWER Cabinet","POWER ISSUE",
Q2385="AKTIVCO Coupure ENEO &amp; Baisse de tension","POWER ISSUE",
Q2385="Coupure ENEO &amp; Baisse de tension","POWER ISSUE",
Q2385="Defaut GE &amp; POWER Cabinet","POWER ISSUE",
Q2385="Sharing","POWER ISSUE",
Q2385="SIte strategiques &amp; DataCenter","POWER ISSUE",
Q2385="Exclu","Exclu",
Q2385="SAT","TX ISSUE",
Q2385="SPARE-ISSUE","SPARE-ISSUE",
Q2385="Fiber CAmtel","TX ISSUE",
Q2385="Fiber AOF","TX ISSUE",
Q2385="Projet OCM (HUAWEI)","TRAVAUX-HUAWEI",
Q2385="Projet OCM (NOKIA)","TRAVAUX -NOKIA",
Q2385="ACCESS-ISSUE","ACCESS-ISSUE",
Q2385="Projet OCM (ZTE, NOKIA, autres projets)","TRAVAUX OCM",
Q2385="No root CAuse","No root cause",
Q2385="ODU HS","TX ISSUE",
Q2385="IP &amp; VLAN","TX ISSUE",
Q2385="Warehouse HUAWEI","SPARE-ISSUE",
Q2385="SPARE-HS","SPARE-ISSUE",
Q2385="Power Telco","RAN ISSUE"
),"")</f>
        <v>No root cause</v>
      </c>
      <c r="Q2385" s="48" t="s">
        <v>5573</v>
      </c>
      <c r="R2385" s="23" t="str" cm="1">
        <f t="array" ref="R2385">IFERROR(_xlfn.IFS(
Q2385="MPR ISSUE","ACTIVE",
Q2385="BSS Hardware Issue","ACTIVE",
Q2385="Sites strategiques, MLL, Pylone, etc.","PASSIVE",
Q2385="AKTIVCO DEFAUT GE &amp; POWER Cabinet","PASSIVE",
Q2385="AKTIVCO Coupure ENEO &amp; Baisse de tension","PASSIVE",
Q2385="Coupure ENEO &amp; Baisse de tension","PASSIVE",
Q2385="Defaut GE &amp; POWER Cabinet","PASSIVE",
Q2385="Sharing","PASSIVE",
Q2385="SIte strategiques &amp; DataCenter","PASSIVE",
Q2385="Exclu","Exclu",
Q2385="SAT","ACTIVE",
Q2385="SPARE-ISSUE","SPARE-ISSUE",
Q2385="Fiber CAmtel","ACTIVE",
Q2385="Fiber AOF","ACTIVE",
Q2385="Projet OCM (HUAWEI)","PLANNED WORKS",
Q2385="Projet OCM (NOKIA)","PLANNED WORKS",
Q2385="ACCESS-ISSUE","ACCESS-ISSUE",
Q2385="Projet OCM (ZTE, NOKIA, autres projets)","PLANNED WORKS",
Q2385="No root CAuse","No root cause",
Q2385="ODU HS","ACTIVE",
Q2385="IP &amp; VLAN","ACTIVE",
Q2385="Warehouse HUAWEI","SPARE-ISSUE",
Q2385="SPARE-HS","SPARE-ISSUE",
Q2385="Power Telco","ACTIVE"
),"")</f>
        <v>No root cause</v>
      </c>
      <c r="S2385" s="56" t="s">
        <v>17</v>
      </c>
      <c r="T2385" s="7" t="s">
        <v>17</v>
      </c>
      <c r="U2385" s="57" t="s">
        <v>17</v>
      </c>
      <c r="V2385" s="57" t="s">
        <v>17</v>
      </c>
      <c r="W2385" s="57" t="s">
        <v>17</v>
      </c>
      <c r="X2385" s="57" t="s">
        <v>17</v>
      </c>
      <c r="Y2385" s="57" t="s">
        <v>17</v>
      </c>
      <c r="Z2385" s="57" t="s">
        <v>17</v>
      </c>
      <c r="AA2385" s="57" t="s">
        <v>17</v>
      </c>
      <c r="AB2385" s="57" t="s">
        <v>17</v>
      </c>
      <c r="AC2385" s="57" t="s">
        <v>17</v>
      </c>
      <c r="AD2385" s="57" t="s">
        <v>17</v>
      </c>
      <c r="AE2385" s="57" t="s">
        <v>17</v>
      </c>
      <c r="AF2385" s="57" t="s">
        <v>17</v>
      </c>
      <c r="AG2385" s="57" t="s">
        <v>17</v>
      </c>
      <c r="AH2385" s="57" t="s">
        <v>17</v>
      </c>
      <c r="AI2385" s="57" t="s">
        <v>17</v>
      </c>
    </row>
    <row r="2386" spans="1:35" s="14" customFormat="1" x14ac:dyDescent="0.35">
      <c r="A2386" s="1" t="s">
        <v>4135</v>
      </c>
      <c r="B2386" s="1" t="s">
        <v>5316</v>
      </c>
      <c r="C2386" s="3"/>
      <c r="D2386" s="1" t="s">
        <v>12</v>
      </c>
      <c r="E2386" s="1" t="s">
        <v>13</v>
      </c>
      <c r="F2386" s="3" t="s">
        <v>39</v>
      </c>
      <c r="G2386" s="1" t="s">
        <v>4135</v>
      </c>
      <c r="H2386" s="51" t="str">
        <f>_xlfn.XLOOKUP(B2386,'[1]Nur des jours'!$B:$B,'[1]Nur des jours'!$H:$H,"")</f>
        <v>ZTE</v>
      </c>
      <c r="I2386" s="52">
        <v>0</v>
      </c>
      <c r="J2386" s="52">
        <v>0</v>
      </c>
      <c r="K2386" s="52">
        <v>0</v>
      </c>
      <c r="L2386" s="53">
        <v>0</v>
      </c>
      <c r="M2386" s="54" t="s">
        <v>5374</v>
      </c>
      <c r="N2386" s="55"/>
      <c r="O2386" s="16" t="str" cm="1">
        <f t="array" ref="O2386">IFERROR(_xlfn.IFS(
Q2386="MPR ISSUE","PDH",
Q2386="BSS Hardware Issue","BSS",
Q2386="Sites strategiques, MLL, Pylone, etc.","ENVTECH",
Q2386="AKTIVCO DEFAUT GE &amp; POWER Cabinet","AKTIVCO",
Q2386="AKTIVCO Coupure ENEO &amp; Baisse de tension","AKTIVCO GRID ONLY",
Q2386="Coupure ENEO &amp; Baisse de tension","IHS GRID ONLY",
Q2386="Defaut GE &amp; POWER Cabinet","IHS",
Q2386="Sharing","Partners",
Q2386="SIte strategiques &amp; DataCenter","SST &amp; DC",
Q2386="Exclu","Exclu",
Q2386="SAT","SAT",
Q2386="SPARE-ISSUE","SPARE-ISSUE",
Q2386="Fiber CAmtel","TRANS_FO_CAMTEL",
Q2386="Fiber AOF","Fiber AOF",
Q2386="Projet OCM (HUAWEI)","TRAVAUX-HUAWEI",
Q2386="Projet OCM (NOKIA)","TRAVAUX-NOKIA",
Q2386="ACCESS-ISSUE","ACCESS-ISSUE",
Q2386="Projet OCM (ZTE, NOKIA, autres projets)","TRAVAUX OCM",
Q2386="No root CAuse","No root cause",
Q2386="ODU HS","PDH",
Q2386="IP &amp; VLAN","PDH",
Q2386="Warehouse HUAWEI","SPARE-ISSUE",
Q2386="SPARE-HS","SPARE-ISSUE",
Q2386="Power Telco","BSS"
),"")</f>
        <v>No root cause</v>
      </c>
      <c r="P2386" s="22" t="str" cm="1">
        <f t="array" ref="P2386">IFERROR(_xlfn.IFS(
Q2386="MPR ISSUE","TX ISSUE",
Q2386="BSS Hardware Issue","RAN ISSUE",
Q2386="Sites strategiques, MLL, Pylone, etc.","ENVTECH",
Q2386="AKTIVCO DEFAUT GE &amp; POWER Cabinet","POWER ISSUE",
Q2386="AKTIVCO Coupure ENEO &amp; Baisse de tension","POWER ISSUE",
Q2386="Coupure ENEO &amp; Baisse de tension","POWER ISSUE",
Q2386="Defaut GE &amp; POWER Cabinet","POWER ISSUE",
Q2386="Sharing","POWER ISSUE",
Q2386="SIte strategiques &amp; DataCenter","POWER ISSUE",
Q2386="Exclu","Exclu",
Q2386="SAT","TX ISSUE",
Q2386="SPARE-ISSUE","SPARE-ISSUE",
Q2386="Fiber CAmtel","TX ISSUE",
Q2386="Fiber AOF","TX ISSUE",
Q2386="Projet OCM (HUAWEI)","TRAVAUX-HUAWEI",
Q2386="Projet OCM (NOKIA)","TRAVAUX -NOKIA",
Q2386="ACCESS-ISSUE","ACCESS-ISSUE",
Q2386="Projet OCM (ZTE, NOKIA, autres projets)","TRAVAUX OCM",
Q2386="No root CAuse","No root cause",
Q2386="ODU HS","TX ISSUE",
Q2386="IP &amp; VLAN","TX ISSUE",
Q2386="Warehouse HUAWEI","SPARE-ISSUE",
Q2386="SPARE-HS","SPARE-ISSUE",
Q2386="Power Telco","RAN ISSUE"
),"")</f>
        <v>No root cause</v>
      </c>
      <c r="Q2386" s="48" t="s">
        <v>5573</v>
      </c>
      <c r="R2386" s="23" t="str" cm="1">
        <f t="array" ref="R2386">IFERROR(_xlfn.IFS(
Q2386="MPR ISSUE","ACTIVE",
Q2386="BSS Hardware Issue","ACTIVE",
Q2386="Sites strategiques, MLL, Pylone, etc.","PASSIVE",
Q2386="AKTIVCO DEFAUT GE &amp; POWER Cabinet","PASSIVE",
Q2386="AKTIVCO Coupure ENEO &amp; Baisse de tension","PASSIVE",
Q2386="Coupure ENEO &amp; Baisse de tension","PASSIVE",
Q2386="Defaut GE &amp; POWER Cabinet","PASSIVE",
Q2386="Sharing","PASSIVE",
Q2386="SIte strategiques &amp; DataCenter","PASSIVE",
Q2386="Exclu","Exclu",
Q2386="SAT","ACTIVE",
Q2386="SPARE-ISSUE","SPARE-ISSUE",
Q2386="Fiber CAmtel","ACTIVE",
Q2386="Fiber AOF","ACTIVE",
Q2386="Projet OCM (HUAWEI)","PLANNED WORKS",
Q2386="Projet OCM (NOKIA)","PLANNED WORKS",
Q2386="ACCESS-ISSUE","ACCESS-ISSUE",
Q2386="Projet OCM (ZTE, NOKIA, autres projets)","PLANNED WORKS",
Q2386="No root CAuse","No root cause",
Q2386="ODU HS","ACTIVE",
Q2386="IP &amp; VLAN","ACTIVE",
Q2386="Warehouse HUAWEI","SPARE-ISSUE",
Q2386="SPARE-HS","SPARE-ISSUE",
Q2386="Power Telco","ACTIVE"
),"")</f>
        <v>No root cause</v>
      </c>
      <c r="S2386" s="56" t="s">
        <v>17</v>
      </c>
      <c r="T2386" s="7" t="s">
        <v>17</v>
      </c>
      <c r="U2386" s="57" t="s">
        <v>17</v>
      </c>
      <c r="V2386" s="57" t="s">
        <v>17</v>
      </c>
      <c r="W2386" s="57" t="s">
        <v>17</v>
      </c>
      <c r="X2386" s="57" t="s">
        <v>17</v>
      </c>
      <c r="Y2386" s="57" t="s">
        <v>17</v>
      </c>
      <c r="Z2386" s="57" t="s">
        <v>17</v>
      </c>
      <c r="AA2386" s="57" t="s">
        <v>17</v>
      </c>
      <c r="AB2386" s="57"/>
      <c r="AC2386" s="57" t="s">
        <v>17</v>
      </c>
      <c r="AD2386" s="57" t="s">
        <v>17</v>
      </c>
      <c r="AE2386" s="57" t="s">
        <v>17</v>
      </c>
      <c r="AF2386" s="57" t="s">
        <v>17</v>
      </c>
      <c r="AG2386" s="57" t="s">
        <v>17</v>
      </c>
      <c r="AH2386" s="57" t="s">
        <v>17</v>
      </c>
      <c r="AI2386" s="57" t="s">
        <v>17</v>
      </c>
    </row>
    <row r="2387" spans="1:35" s="14" customFormat="1" x14ac:dyDescent="0.35">
      <c r="A2387" s="1" t="s">
        <v>1628</v>
      </c>
      <c r="B2387" s="1" t="s">
        <v>5317</v>
      </c>
      <c r="C2387" s="3"/>
      <c r="D2387" s="1" t="s">
        <v>23</v>
      </c>
      <c r="E2387" s="1" t="s">
        <v>712</v>
      </c>
      <c r="F2387" s="3" t="s">
        <v>57</v>
      </c>
      <c r="G2387" s="1" t="s">
        <v>1628</v>
      </c>
      <c r="H2387" s="59" t="str">
        <f>_xlfn.XLOOKUP(B2387,'[1]Nur des jours'!$B:$B,'[1]Nur des jours'!$H:$H,"")</f>
        <v>Huawei</v>
      </c>
      <c r="I2387" s="52">
        <v>0</v>
      </c>
      <c r="J2387" s="52">
        <v>0</v>
      </c>
      <c r="K2387" s="52">
        <v>0</v>
      </c>
      <c r="L2387" s="53">
        <v>0</v>
      </c>
      <c r="M2387" s="54" t="s">
        <v>5377</v>
      </c>
      <c r="N2387" s="55"/>
      <c r="O2387" s="16" t="str" cm="1">
        <f t="array" ref="O2387">IFERROR(_xlfn.IFS(
Q2387="MPR ISSUE","PDH",
Q2387="BSS Hardware Issue","BSS",
Q2387="Sites strategiques, MLL, Pylone, etc.","ENVTECH",
Q2387="AKTIVCO DEFAUT GE &amp; POWER Cabinet","AKTIVCO",
Q2387="AKTIVCO Coupure ENEO &amp; Baisse de tension","AKTIVCO GRID ONLY",
Q2387="Coupure ENEO &amp; Baisse de tension","IHS GRID ONLY",
Q2387="Defaut GE &amp; POWER Cabinet","IHS",
Q2387="Sharing","Partners",
Q2387="SIte strategiques &amp; DataCenter","SST &amp; DC",
Q2387="Exclu","Exclu",
Q2387="SAT","SAT",
Q2387="SPARE-ISSUE","SPARE-ISSUE",
Q2387="Fiber CAmtel","TRANS_FO_CAMTEL",
Q2387="Fiber AOF","Fiber AOF",
Q2387="Projet OCM (HUAWEI)","TRAVAUX-HUAWEI",
Q2387="Projet OCM (NOKIA)","TRAVAUX-NOKIA",
Q2387="ACCESS-ISSUE","ACCESS-ISSUE",
Q2387="Projet OCM (ZTE, NOKIA, autres projets)","TRAVAUX OCM",
Q2387="No root CAuse","No root cause",
Q2387="ODU HS","PDH",
Q2387="IP &amp; VLAN","PDH",
Q2387="Warehouse HUAWEI","SPARE-ISSUE",
Q2387="SPARE-HS","SPARE-ISSUE",
Q2387="Power Telco","BSS"
),"")</f>
        <v>No root cause</v>
      </c>
      <c r="P2387" s="22" t="str" cm="1">
        <f t="array" ref="P2387">IFERROR(_xlfn.IFS(
Q2387="MPR ISSUE","TX ISSUE",
Q2387="BSS Hardware Issue","RAN ISSUE",
Q2387="Sites strategiques, MLL, Pylone, etc.","ENVTECH",
Q2387="AKTIVCO DEFAUT GE &amp; POWER Cabinet","POWER ISSUE",
Q2387="AKTIVCO Coupure ENEO &amp; Baisse de tension","POWER ISSUE",
Q2387="Coupure ENEO &amp; Baisse de tension","POWER ISSUE",
Q2387="Defaut GE &amp; POWER Cabinet","POWER ISSUE",
Q2387="Sharing","POWER ISSUE",
Q2387="SIte strategiques &amp; DataCenter","POWER ISSUE",
Q2387="Exclu","Exclu",
Q2387="SAT","TX ISSUE",
Q2387="SPARE-ISSUE","SPARE-ISSUE",
Q2387="Fiber CAmtel","TX ISSUE",
Q2387="Fiber AOF","TX ISSUE",
Q2387="Projet OCM (HUAWEI)","TRAVAUX-HUAWEI",
Q2387="Projet OCM (NOKIA)","TRAVAUX -NOKIA",
Q2387="ACCESS-ISSUE","ACCESS-ISSUE",
Q2387="Projet OCM (ZTE, NOKIA, autres projets)","TRAVAUX OCM",
Q2387="No root CAuse","No root cause",
Q2387="ODU HS","TX ISSUE",
Q2387="IP &amp; VLAN","TX ISSUE",
Q2387="Warehouse HUAWEI","SPARE-ISSUE",
Q2387="SPARE-HS","SPARE-ISSUE",
Q2387="Power Telco","RAN ISSUE"
),"")</f>
        <v>No root cause</v>
      </c>
      <c r="Q2387" s="48" t="s">
        <v>5573</v>
      </c>
      <c r="R2387" s="23" t="str" cm="1">
        <f t="array" ref="R2387">IFERROR(_xlfn.IFS(
Q2387="MPR ISSUE","ACTIVE",
Q2387="BSS Hardware Issue","ACTIVE",
Q2387="Sites strategiques, MLL, Pylone, etc.","PASSIVE",
Q2387="AKTIVCO DEFAUT GE &amp; POWER Cabinet","PASSIVE",
Q2387="AKTIVCO Coupure ENEO &amp; Baisse de tension","PASSIVE",
Q2387="Coupure ENEO &amp; Baisse de tension","PASSIVE",
Q2387="Defaut GE &amp; POWER Cabinet","PASSIVE",
Q2387="Sharing","PASSIVE",
Q2387="SIte strategiques &amp; DataCenter","PASSIVE",
Q2387="Exclu","Exclu",
Q2387="SAT","ACTIVE",
Q2387="SPARE-ISSUE","SPARE-ISSUE",
Q2387="Fiber CAmtel","ACTIVE",
Q2387="Fiber AOF","ACTIVE",
Q2387="Projet OCM (HUAWEI)","PLANNED WORKS",
Q2387="Projet OCM (NOKIA)","PLANNED WORKS",
Q2387="ACCESS-ISSUE","ACCESS-ISSUE",
Q2387="Projet OCM (ZTE, NOKIA, autres projets)","PLANNED WORKS",
Q2387="No root CAuse","No root cause",
Q2387="ODU HS","ACTIVE",
Q2387="IP &amp; VLAN","ACTIVE",
Q2387="Warehouse HUAWEI","SPARE-ISSUE",
Q2387="SPARE-HS","SPARE-ISSUE",
Q2387="Power Telco","ACTIVE"
),"")</f>
        <v>No root cause</v>
      </c>
      <c r="S2387" s="56" t="s">
        <v>17</v>
      </c>
      <c r="T2387" s="7" t="s">
        <v>17</v>
      </c>
      <c r="U2387" s="57" t="s">
        <v>17</v>
      </c>
      <c r="V2387" s="57" t="s">
        <v>17</v>
      </c>
      <c r="W2387" s="57" t="s">
        <v>17</v>
      </c>
      <c r="X2387" s="57" t="s">
        <v>17</v>
      </c>
      <c r="Y2387" s="57" t="s">
        <v>17</v>
      </c>
      <c r="Z2387" s="57" t="s">
        <v>17</v>
      </c>
      <c r="AA2387" s="57" t="s">
        <v>17</v>
      </c>
      <c r="AB2387" s="57" t="s">
        <v>17</v>
      </c>
      <c r="AC2387" s="57" t="s">
        <v>17</v>
      </c>
      <c r="AD2387" s="57" t="s">
        <v>17</v>
      </c>
      <c r="AE2387" s="57" t="s">
        <v>17</v>
      </c>
      <c r="AF2387" s="57" t="s">
        <v>17</v>
      </c>
      <c r="AG2387" s="57" t="s">
        <v>17</v>
      </c>
      <c r="AH2387" s="57" t="s">
        <v>17</v>
      </c>
      <c r="AI2387" s="57" t="s">
        <v>17</v>
      </c>
    </row>
    <row r="2388" spans="1:35" s="14" customFormat="1" x14ac:dyDescent="0.35">
      <c r="A2388" s="58" t="s">
        <v>5385</v>
      </c>
      <c r="B2388" s="58" t="s">
        <v>5386</v>
      </c>
      <c r="C2388" s="58"/>
      <c r="D2388" s="58" t="s">
        <v>359</v>
      </c>
      <c r="E2388" s="58" t="s">
        <v>24</v>
      </c>
      <c r="F2388" s="58" t="s">
        <v>5384</v>
      </c>
      <c r="G2388" s="58" t="s">
        <v>34</v>
      </c>
      <c r="H2388" s="51" t="str">
        <f>_xlfn.XLOOKUP(B2388,'[1]Nur des jours'!$B:$B,'[1]Nur des jours'!$H:$H,"")</f>
        <v>ZTE</v>
      </c>
      <c r="I2388" s="52">
        <v>0</v>
      </c>
      <c r="J2388" s="52">
        <v>0</v>
      </c>
      <c r="K2388" s="52">
        <v>0</v>
      </c>
      <c r="L2388" s="53">
        <v>0</v>
      </c>
      <c r="M2388" s="54" t="s">
        <v>5374</v>
      </c>
      <c r="N2388" s="55"/>
      <c r="O2388" s="16" t="str" cm="1">
        <f t="array" ref="O2388">IFERROR(_xlfn.IFS(
Q2388="MPR ISSUE","PDH",
Q2388="BSS Hardware Issue","BSS",
Q2388="Sites strategiques, MLL, Pylone, etc.","ENVTECH",
Q2388="AKTIVCO DEFAUT GE &amp; POWER Cabinet","AKTIVCO",
Q2388="AKTIVCO Coupure ENEO &amp; Baisse de tension","AKTIVCO GRID ONLY",
Q2388="Coupure ENEO &amp; Baisse de tension","IHS GRID ONLY",
Q2388="Defaut GE &amp; POWER Cabinet","IHS",
Q2388="Sharing","Partners",
Q2388="SIte strategiques &amp; DataCenter","SST &amp; DC",
Q2388="Exclu","Exclu",
Q2388="SAT","SAT",
Q2388="SPARE-ISSUE","SPARE-ISSUE",
Q2388="Fiber CAmtel","TRANS_FO_CAMTEL",
Q2388="Fiber AOF","Fiber AOF",
Q2388="Projet OCM (HUAWEI)","TRAVAUX-HUAWEI",
Q2388="Projet OCM (NOKIA)","TRAVAUX-NOKIA",
Q2388="ACCESS-ISSUE","ACCESS-ISSUE",
Q2388="Projet OCM (ZTE, NOKIA, autres projets)","TRAVAUX OCM",
Q2388="No root CAuse","No root cause",
Q2388="ODU HS","PDH",
Q2388="IP &amp; VLAN","PDH",
Q2388="Warehouse HUAWEI","SPARE-ISSUE",
Q2388="SPARE-HS","SPARE-ISSUE",
Q2388="Power Telco","BSS"
),"")</f>
        <v>No root cause</v>
      </c>
      <c r="P2388" s="22" t="str" cm="1">
        <f t="array" ref="P2388">IFERROR(_xlfn.IFS(
Q2388="MPR ISSUE","TX ISSUE",
Q2388="BSS Hardware Issue","RAN ISSUE",
Q2388="Sites strategiques, MLL, Pylone, etc.","ENVTECH",
Q2388="AKTIVCO DEFAUT GE &amp; POWER Cabinet","POWER ISSUE",
Q2388="AKTIVCO Coupure ENEO &amp; Baisse de tension","POWER ISSUE",
Q2388="Coupure ENEO &amp; Baisse de tension","POWER ISSUE",
Q2388="Defaut GE &amp; POWER Cabinet","POWER ISSUE",
Q2388="Sharing","POWER ISSUE",
Q2388="SIte strategiques &amp; DataCenter","POWER ISSUE",
Q2388="Exclu","Exclu",
Q2388="SAT","TX ISSUE",
Q2388="SPARE-ISSUE","SPARE-ISSUE",
Q2388="Fiber CAmtel","TX ISSUE",
Q2388="Fiber AOF","TX ISSUE",
Q2388="Projet OCM (HUAWEI)","TRAVAUX-HUAWEI",
Q2388="Projet OCM (NOKIA)","TRAVAUX -NOKIA",
Q2388="ACCESS-ISSUE","ACCESS-ISSUE",
Q2388="Projet OCM (ZTE, NOKIA, autres projets)","TRAVAUX OCM",
Q2388="No root CAuse","No root cause",
Q2388="ODU HS","TX ISSUE",
Q2388="IP &amp; VLAN","TX ISSUE",
Q2388="Warehouse HUAWEI","SPARE-ISSUE",
Q2388="SPARE-HS","SPARE-ISSUE",
Q2388="Power Telco","RAN ISSUE"
),"")</f>
        <v>No root cause</v>
      </c>
      <c r="Q2388" s="48" t="s">
        <v>5573</v>
      </c>
      <c r="R2388" s="23" t="str" cm="1">
        <f t="array" ref="R2388">IFERROR(_xlfn.IFS(
Q2388="MPR ISSUE","ACTIVE",
Q2388="BSS Hardware Issue","ACTIVE",
Q2388="Sites strategiques, MLL, Pylone, etc.","PASSIVE",
Q2388="AKTIVCO DEFAUT GE &amp; POWER Cabinet","PASSIVE",
Q2388="AKTIVCO Coupure ENEO &amp; Baisse de tension","PASSIVE",
Q2388="Coupure ENEO &amp; Baisse de tension","PASSIVE",
Q2388="Defaut GE &amp; POWER Cabinet","PASSIVE",
Q2388="Sharing","PASSIVE",
Q2388="SIte strategiques &amp; DataCenter","PASSIVE",
Q2388="Exclu","Exclu",
Q2388="SAT","ACTIVE",
Q2388="SPARE-ISSUE","SPARE-ISSUE",
Q2388="Fiber CAmtel","ACTIVE",
Q2388="Fiber AOF","ACTIVE",
Q2388="Projet OCM (HUAWEI)","PLANNED WORKS",
Q2388="Projet OCM (NOKIA)","PLANNED WORKS",
Q2388="ACCESS-ISSUE","ACCESS-ISSUE",
Q2388="Projet OCM (ZTE, NOKIA, autres projets)","PLANNED WORKS",
Q2388="No root CAuse","No root cause",
Q2388="ODU HS","ACTIVE",
Q2388="IP &amp; VLAN","ACTIVE",
Q2388="Warehouse HUAWEI","SPARE-ISSUE",
Q2388="SPARE-HS","SPARE-ISSUE",
Q2388="Power Telco","ACTIVE"
),"")</f>
        <v>No root cause</v>
      </c>
      <c r="S2388" s="56" t="s">
        <v>17</v>
      </c>
      <c r="T2388" s="7" t="s">
        <v>17</v>
      </c>
      <c r="U2388" s="57" t="s">
        <v>17</v>
      </c>
      <c r="V2388" s="57" t="s">
        <v>17</v>
      </c>
      <c r="W2388" s="57" t="s">
        <v>17</v>
      </c>
      <c r="X2388" s="57" t="s">
        <v>17</v>
      </c>
      <c r="Y2388" s="57" t="s">
        <v>17</v>
      </c>
      <c r="Z2388" s="57" t="s">
        <v>17</v>
      </c>
      <c r="AA2388" s="57" t="s">
        <v>17</v>
      </c>
      <c r="AB2388" s="57"/>
      <c r="AC2388" s="57" t="s">
        <v>17</v>
      </c>
      <c r="AD2388" s="57" t="s">
        <v>17</v>
      </c>
      <c r="AE2388" s="57" t="s">
        <v>17</v>
      </c>
      <c r="AF2388" s="57" t="s">
        <v>17</v>
      </c>
      <c r="AG2388" s="57" t="s">
        <v>17</v>
      </c>
      <c r="AH2388" s="57" t="s">
        <v>17</v>
      </c>
      <c r="AI2388" s="57" t="s">
        <v>17</v>
      </c>
    </row>
    <row r="2389" spans="1:35" s="14" customFormat="1" x14ac:dyDescent="0.35">
      <c r="A2389" s="58" t="s">
        <v>5402</v>
      </c>
      <c r="B2389" s="58" t="s">
        <v>5403</v>
      </c>
      <c r="C2389" s="58"/>
      <c r="D2389" s="58" t="s">
        <v>359</v>
      </c>
      <c r="E2389" s="58" t="s">
        <v>91</v>
      </c>
      <c r="F2389" s="58" t="s">
        <v>5384</v>
      </c>
      <c r="G2389" s="58" t="s">
        <v>34</v>
      </c>
      <c r="H2389" s="51" t="str">
        <f>_xlfn.XLOOKUP(B2389,'[1]Nur des jours'!$B:$B,'[1]Nur des jours'!$H:$H,"")</f>
        <v>ZTE</v>
      </c>
      <c r="I2389" s="52">
        <v>0</v>
      </c>
      <c r="J2389" s="52">
        <v>0</v>
      </c>
      <c r="K2389" s="52">
        <v>0</v>
      </c>
      <c r="L2389" s="53">
        <v>0</v>
      </c>
      <c r="M2389" s="54" t="s">
        <v>5374</v>
      </c>
      <c r="N2389" s="55"/>
      <c r="O2389" s="16" t="str" cm="1">
        <f t="array" ref="O2389">IFERROR(_xlfn.IFS(
Q2389="MPR ISSUE","PDH",
Q2389="BSS Hardware Issue","BSS",
Q2389="Sites strategiques, MLL, Pylone, etc.","ENVTECH",
Q2389="AKTIVCO DEFAUT GE &amp; POWER Cabinet","AKTIVCO",
Q2389="AKTIVCO Coupure ENEO &amp; Baisse de tension","AKTIVCO GRID ONLY",
Q2389="Coupure ENEO &amp; Baisse de tension","IHS GRID ONLY",
Q2389="Defaut GE &amp; POWER Cabinet","IHS",
Q2389="Sharing","Partners",
Q2389="SIte strategiques &amp; DataCenter","SST &amp; DC",
Q2389="Exclu","Exclu",
Q2389="SAT","SAT",
Q2389="SPARE-ISSUE","SPARE-ISSUE",
Q2389="Fiber CAmtel","TRANS_FO_CAMTEL",
Q2389="Fiber AOF","Fiber AOF",
Q2389="Projet OCM (HUAWEI)","TRAVAUX-HUAWEI",
Q2389="Projet OCM (NOKIA)","TRAVAUX-NOKIA",
Q2389="ACCESS-ISSUE","ACCESS-ISSUE",
Q2389="Projet OCM (ZTE, NOKIA, autres projets)","TRAVAUX OCM",
Q2389="No root CAuse","No root cause",
Q2389="ODU HS","PDH",
Q2389="IP &amp; VLAN","PDH",
Q2389="Warehouse HUAWEI","SPARE-ISSUE",
Q2389="SPARE-HS","SPARE-ISSUE",
Q2389="Power Telco","BSS"
),"")</f>
        <v>No root cause</v>
      </c>
      <c r="P2389" s="22" t="str" cm="1">
        <f t="array" ref="P2389">IFERROR(_xlfn.IFS(
Q2389="MPR ISSUE","TX ISSUE",
Q2389="BSS Hardware Issue","RAN ISSUE",
Q2389="Sites strategiques, MLL, Pylone, etc.","ENVTECH",
Q2389="AKTIVCO DEFAUT GE &amp; POWER Cabinet","POWER ISSUE",
Q2389="AKTIVCO Coupure ENEO &amp; Baisse de tension","POWER ISSUE",
Q2389="Coupure ENEO &amp; Baisse de tension","POWER ISSUE",
Q2389="Defaut GE &amp; POWER Cabinet","POWER ISSUE",
Q2389="Sharing","POWER ISSUE",
Q2389="SIte strategiques &amp; DataCenter","POWER ISSUE",
Q2389="Exclu","Exclu",
Q2389="SAT","TX ISSUE",
Q2389="SPARE-ISSUE","SPARE-ISSUE",
Q2389="Fiber CAmtel","TX ISSUE",
Q2389="Fiber AOF","TX ISSUE",
Q2389="Projet OCM (HUAWEI)","TRAVAUX-HUAWEI",
Q2389="Projet OCM (NOKIA)","TRAVAUX -NOKIA",
Q2389="ACCESS-ISSUE","ACCESS-ISSUE",
Q2389="Projet OCM (ZTE, NOKIA, autres projets)","TRAVAUX OCM",
Q2389="No root CAuse","No root cause",
Q2389="ODU HS","TX ISSUE",
Q2389="IP &amp; VLAN","TX ISSUE",
Q2389="Warehouse HUAWEI","SPARE-ISSUE",
Q2389="SPARE-HS","SPARE-ISSUE",
Q2389="Power Telco","RAN ISSUE"
),"")</f>
        <v>No root cause</v>
      </c>
      <c r="Q2389" s="48" t="s">
        <v>5573</v>
      </c>
      <c r="R2389" s="23" t="str" cm="1">
        <f t="array" ref="R2389">IFERROR(_xlfn.IFS(
Q2389="MPR ISSUE","ACTIVE",
Q2389="BSS Hardware Issue","ACTIVE",
Q2389="Sites strategiques, MLL, Pylone, etc.","PASSIVE",
Q2389="AKTIVCO DEFAUT GE &amp; POWER Cabinet","PASSIVE",
Q2389="AKTIVCO Coupure ENEO &amp; Baisse de tension","PASSIVE",
Q2389="Coupure ENEO &amp; Baisse de tension","PASSIVE",
Q2389="Defaut GE &amp; POWER Cabinet","PASSIVE",
Q2389="Sharing","PASSIVE",
Q2389="SIte strategiques &amp; DataCenter","PASSIVE",
Q2389="Exclu","Exclu",
Q2389="SAT","ACTIVE",
Q2389="SPARE-ISSUE","SPARE-ISSUE",
Q2389="Fiber CAmtel","ACTIVE",
Q2389="Fiber AOF","ACTIVE",
Q2389="Projet OCM (HUAWEI)","PLANNED WORKS",
Q2389="Projet OCM (NOKIA)","PLANNED WORKS",
Q2389="ACCESS-ISSUE","ACCESS-ISSUE",
Q2389="Projet OCM (ZTE, NOKIA, autres projets)","PLANNED WORKS",
Q2389="No root CAuse","No root cause",
Q2389="ODU HS","ACTIVE",
Q2389="IP &amp; VLAN","ACTIVE",
Q2389="Warehouse HUAWEI","SPARE-ISSUE",
Q2389="SPARE-HS","SPARE-ISSUE",
Q2389="Power Telco","ACTIVE"
),"")</f>
        <v>No root cause</v>
      </c>
      <c r="S2389" s="56" t="s">
        <v>17</v>
      </c>
      <c r="T2389" s="7" t="s">
        <v>17</v>
      </c>
      <c r="U2389" s="57" t="s">
        <v>17</v>
      </c>
      <c r="V2389" s="57" t="s">
        <v>17</v>
      </c>
      <c r="W2389" s="57" t="s">
        <v>17</v>
      </c>
      <c r="X2389" s="57" t="s">
        <v>17</v>
      </c>
      <c r="Y2389" s="57" t="s">
        <v>17</v>
      </c>
      <c r="Z2389" s="57" t="s">
        <v>17</v>
      </c>
      <c r="AA2389" s="57" t="s">
        <v>17</v>
      </c>
      <c r="AB2389" s="57"/>
      <c r="AC2389" s="57" t="s">
        <v>17</v>
      </c>
      <c r="AD2389" s="57" t="s">
        <v>17</v>
      </c>
      <c r="AE2389" s="57" t="s">
        <v>17</v>
      </c>
      <c r="AF2389" s="57" t="s">
        <v>17</v>
      </c>
      <c r="AG2389" s="57" t="s">
        <v>17</v>
      </c>
      <c r="AH2389" s="57" t="s">
        <v>17</v>
      </c>
      <c r="AI2389" s="57" t="s">
        <v>17</v>
      </c>
    </row>
    <row r="2390" spans="1:35" s="14" customFormat="1" x14ac:dyDescent="0.35">
      <c r="A2390" s="58" t="s">
        <v>5427</v>
      </c>
      <c r="B2390" s="58" t="s">
        <v>5428</v>
      </c>
      <c r="C2390" s="58"/>
      <c r="D2390" s="58" t="s">
        <v>359</v>
      </c>
      <c r="E2390" s="58" t="s">
        <v>990</v>
      </c>
      <c r="F2390" s="58" t="s">
        <v>5416</v>
      </c>
      <c r="G2390" s="58" t="s">
        <v>26</v>
      </c>
      <c r="H2390" s="59" t="str">
        <f>_xlfn.XLOOKUP(B2390,'[1]Nur des jours'!$B:$B,'[1]Nur des jours'!$H:$H,"")</f>
        <v>Huawei</v>
      </c>
      <c r="I2390" s="52">
        <v>0</v>
      </c>
      <c r="J2390" s="52">
        <v>0</v>
      </c>
      <c r="K2390" s="52">
        <v>0</v>
      </c>
      <c r="L2390" s="53">
        <v>0</v>
      </c>
      <c r="M2390" s="54" t="s">
        <v>5374</v>
      </c>
      <c r="N2390" s="55"/>
      <c r="O2390" s="16" t="str" cm="1">
        <f t="array" ref="O2390">IFERROR(_xlfn.IFS(
Q2390="MPR ISSUE","PDH",
Q2390="BSS Hardware Issue","BSS",
Q2390="Sites strategiques, MLL, Pylone, etc.","ENVTECH",
Q2390="AKTIVCO DEFAUT GE &amp; POWER Cabinet","AKTIVCO",
Q2390="AKTIVCO Coupure ENEO &amp; Baisse de tension","AKTIVCO GRID ONLY",
Q2390="Coupure ENEO &amp; Baisse de tension","IHS GRID ONLY",
Q2390="Defaut GE &amp; POWER Cabinet","IHS",
Q2390="Sharing","Partners",
Q2390="SIte strategiques &amp; DataCenter","SST &amp; DC",
Q2390="Exclu","Exclu",
Q2390="SAT","SAT",
Q2390="SPARE-ISSUE","SPARE-ISSUE",
Q2390="Fiber CAmtel","TRANS_FO_CAMTEL",
Q2390="Fiber AOF","Fiber AOF",
Q2390="Projet OCM (HUAWEI)","TRAVAUX-HUAWEI",
Q2390="Projet OCM (NOKIA)","TRAVAUX-NOKIA",
Q2390="ACCESS-ISSUE","ACCESS-ISSUE",
Q2390="Projet OCM (ZTE, NOKIA, autres projets)","TRAVAUX OCM",
Q2390="No root CAuse","No root cause",
Q2390="ODU HS","PDH",
Q2390="IP &amp; VLAN","PDH",
Q2390="Warehouse HUAWEI","SPARE-ISSUE",
Q2390="SPARE-HS","SPARE-ISSUE",
Q2390="Power Telco","BSS"
),"")</f>
        <v>No root cause</v>
      </c>
      <c r="P2390" s="22" t="str" cm="1">
        <f t="array" ref="P2390">IFERROR(_xlfn.IFS(
Q2390="MPR ISSUE","TX ISSUE",
Q2390="BSS Hardware Issue","RAN ISSUE",
Q2390="Sites strategiques, MLL, Pylone, etc.","ENVTECH",
Q2390="AKTIVCO DEFAUT GE &amp; POWER Cabinet","POWER ISSUE",
Q2390="AKTIVCO Coupure ENEO &amp; Baisse de tension","POWER ISSUE",
Q2390="Coupure ENEO &amp; Baisse de tension","POWER ISSUE",
Q2390="Defaut GE &amp; POWER Cabinet","POWER ISSUE",
Q2390="Sharing","POWER ISSUE",
Q2390="SIte strategiques &amp; DataCenter","POWER ISSUE",
Q2390="Exclu","Exclu",
Q2390="SAT","TX ISSUE",
Q2390="SPARE-ISSUE","SPARE-ISSUE",
Q2390="Fiber CAmtel","TX ISSUE",
Q2390="Fiber AOF","TX ISSUE",
Q2390="Projet OCM (HUAWEI)","TRAVAUX-HUAWEI",
Q2390="Projet OCM (NOKIA)","TRAVAUX -NOKIA",
Q2390="ACCESS-ISSUE","ACCESS-ISSUE",
Q2390="Projet OCM (ZTE, NOKIA, autres projets)","TRAVAUX OCM",
Q2390="No root CAuse","No root cause",
Q2390="ODU HS","TX ISSUE",
Q2390="IP &amp; VLAN","TX ISSUE",
Q2390="Warehouse HUAWEI","SPARE-ISSUE",
Q2390="SPARE-HS","SPARE-ISSUE",
Q2390="Power Telco","RAN ISSUE"
),"")</f>
        <v>No root cause</v>
      </c>
      <c r="Q2390" s="48" t="s">
        <v>5573</v>
      </c>
      <c r="R2390" s="23" t="str" cm="1">
        <f t="array" ref="R2390">IFERROR(_xlfn.IFS(
Q2390="MPR ISSUE","ACTIVE",
Q2390="BSS Hardware Issue","ACTIVE",
Q2390="Sites strategiques, MLL, Pylone, etc.","PASSIVE",
Q2390="AKTIVCO DEFAUT GE &amp; POWER Cabinet","PASSIVE",
Q2390="AKTIVCO Coupure ENEO &amp; Baisse de tension","PASSIVE",
Q2390="Coupure ENEO &amp; Baisse de tension","PASSIVE",
Q2390="Defaut GE &amp; POWER Cabinet","PASSIVE",
Q2390="Sharing","PASSIVE",
Q2390="SIte strategiques &amp; DataCenter","PASSIVE",
Q2390="Exclu","Exclu",
Q2390="SAT","ACTIVE",
Q2390="SPARE-ISSUE","SPARE-ISSUE",
Q2390="Fiber CAmtel","ACTIVE",
Q2390="Fiber AOF","ACTIVE",
Q2390="Projet OCM (HUAWEI)","PLANNED WORKS",
Q2390="Projet OCM (NOKIA)","PLANNED WORKS",
Q2390="ACCESS-ISSUE","ACCESS-ISSUE",
Q2390="Projet OCM (ZTE, NOKIA, autres projets)","PLANNED WORKS",
Q2390="No root CAuse","No root cause",
Q2390="ODU HS","ACTIVE",
Q2390="IP &amp; VLAN","ACTIVE",
Q2390="Warehouse HUAWEI","SPARE-ISSUE",
Q2390="SPARE-HS","SPARE-ISSUE",
Q2390="Power Telco","ACTIVE"
),"")</f>
        <v>No root cause</v>
      </c>
      <c r="S2390" s="56" t="s">
        <v>17</v>
      </c>
      <c r="T2390" s="7" t="s">
        <v>17</v>
      </c>
      <c r="U2390" s="57" t="s">
        <v>17</v>
      </c>
      <c r="V2390" s="57" t="s">
        <v>17</v>
      </c>
      <c r="W2390" s="57" t="s">
        <v>17</v>
      </c>
      <c r="X2390" s="57" t="s">
        <v>17</v>
      </c>
      <c r="Y2390" s="57" t="s">
        <v>17</v>
      </c>
      <c r="Z2390" s="57" t="s">
        <v>17</v>
      </c>
      <c r="AA2390" s="57" t="s">
        <v>17</v>
      </c>
      <c r="AB2390" s="57"/>
      <c r="AC2390" s="57" t="s">
        <v>17</v>
      </c>
      <c r="AD2390" s="57" t="s">
        <v>17</v>
      </c>
      <c r="AE2390" s="57" t="s">
        <v>17</v>
      </c>
      <c r="AF2390" s="57" t="s">
        <v>17</v>
      </c>
      <c r="AG2390" s="57" t="s">
        <v>17</v>
      </c>
      <c r="AH2390" s="57" t="s">
        <v>17</v>
      </c>
      <c r="AI2390" s="57" t="s">
        <v>17</v>
      </c>
    </row>
    <row r="2391" spans="1:35" s="14" customFormat="1" x14ac:dyDescent="0.35">
      <c r="A2391" s="58" t="s">
        <v>5431</v>
      </c>
      <c r="B2391" s="58" t="s">
        <v>5432</v>
      </c>
      <c r="C2391" s="58"/>
      <c r="D2391" s="58" t="s">
        <v>359</v>
      </c>
      <c r="E2391" s="58" t="s">
        <v>82</v>
      </c>
      <c r="F2391" s="58" t="s">
        <v>5401</v>
      </c>
      <c r="G2391" s="58" t="s">
        <v>117</v>
      </c>
      <c r="H2391" s="51" t="str">
        <f>_xlfn.XLOOKUP(B2391,'[1]Nur des jours'!$B:$B,'[1]Nur des jours'!$H:$H,"")</f>
        <v>ZTE</v>
      </c>
      <c r="I2391" s="52">
        <v>0</v>
      </c>
      <c r="J2391" s="52">
        <v>0</v>
      </c>
      <c r="K2391" s="52">
        <v>0</v>
      </c>
      <c r="L2391" s="53">
        <v>0</v>
      </c>
      <c r="M2391" s="54" t="s">
        <v>5374</v>
      </c>
      <c r="N2391" s="55"/>
      <c r="O2391" s="16" t="str" cm="1">
        <f t="array" ref="O2391">IFERROR(_xlfn.IFS(
Q2391="MPR ISSUE","PDH",
Q2391="BSS Hardware Issue","BSS",
Q2391="Sites strategiques, MLL, Pylone, etc.","ENVTECH",
Q2391="AKTIVCO DEFAUT GE &amp; POWER Cabinet","AKTIVCO",
Q2391="AKTIVCO Coupure ENEO &amp; Baisse de tension","AKTIVCO GRID ONLY",
Q2391="Coupure ENEO &amp; Baisse de tension","IHS GRID ONLY",
Q2391="Defaut GE &amp; POWER Cabinet","IHS",
Q2391="Sharing","Partners",
Q2391="SIte strategiques &amp; DataCenter","SST &amp; DC",
Q2391="Exclu","Exclu",
Q2391="SAT","SAT",
Q2391="SPARE-ISSUE","SPARE-ISSUE",
Q2391="Fiber CAmtel","TRANS_FO_CAMTEL",
Q2391="Fiber AOF","Fiber AOF",
Q2391="Projet OCM (HUAWEI)","TRAVAUX-HUAWEI",
Q2391="Projet OCM (NOKIA)","TRAVAUX-NOKIA",
Q2391="ACCESS-ISSUE","ACCESS-ISSUE",
Q2391="Projet OCM (ZTE, NOKIA, autres projets)","TRAVAUX OCM",
Q2391="No root CAuse","No root cause",
Q2391="ODU HS","PDH",
Q2391="IP &amp; VLAN","PDH",
Q2391="Warehouse HUAWEI","SPARE-ISSUE",
Q2391="SPARE-HS","SPARE-ISSUE",
Q2391="Power Telco","BSS"
),"")</f>
        <v>No root cause</v>
      </c>
      <c r="P2391" s="22" t="str" cm="1">
        <f t="array" ref="P2391">IFERROR(_xlfn.IFS(
Q2391="MPR ISSUE","TX ISSUE",
Q2391="BSS Hardware Issue","RAN ISSUE",
Q2391="Sites strategiques, MLL, Pylone, etc.","ENVTECH",
Q2391="AKTIVCO DEFAUT GE &amp; POWER Cabinet","POWER ISSUE",
Q2391="AKTIVCO Coupure ENEO &amp; Baisse de tension","POWER ISSUE",
Q2391="Coupure ENEO &amp; Baisse de tension","POWER ISSUE",
Q2391="Defaut GE &amp; POWER Cabinet","POWER ISSUE",
Q2391="Sharing","POWER ISSUE",
Q2391="SIte strategiques &amp; DataCenter","POWER ISSUE",
Q2391="Exclu","Exclu",
Q2391="SAT","TX ISSUE",
Q2391="SPARE-ISSUE","SPARE-ISSUE",
Q2391="Fiber CAmtel","TX ISSUE",
Q2391="Fiber AOF","TX ISSUE",
Q2391="Projet OCM (HUAWEI)","TRAVAUX-HUAWEI",
Q2391="Projet OCM (NOKIA)","TRAVAUX -NOKIA",
Q2391="ACCESS-ISSUE","ACCESS-ISSUE",
Q2391="Projet OCM (ZTE, NOKIA, autres projets)","TRAVAUX OCM",
Q2391="No root CAuse","No root cause",
Q2391="ODU HS","TX ISSUE",
Q2391="IP &amp; VLAN","TX ISSUE",
Q2391="Warehouse HUAWEI","SPARE-ISSUE",
Q2391="SPARE-HS","SPARE-ISSUE",
Q2391="Power Telco","RAN ISSUE"
),"")</f>
        <v>No root cause</v>
      </c>
      <c r="Q2391" s="48" t="s">
        <v>5573</v>
      </c>
      <c r="R2391" s="23" t="str" cm="1">
        <f t="array" ref="R2391">IFERROR(_xlfn.IFS(
Q2391="MPR ISSUE","ACTIVE",
Q2391="BSS Hardware Issue","ACTIVE",
Q2391="Sites strategiques, MLL, Pylone, etc.","PASSIVE",
Q2391="AKTIVCO DEFAUT GE &amp; POWER Cabinet","PASSIVE",
Q2391="AKTIVCO Coupure ENEO &amp; Baisse de tension","PASSIVE",
Q2391="Coupure ENEO &amp; Baisse de tension","PASSIVE",
Q2391="Defaut GE &amp; POWER Cabinet","PASSIVE",
Q2391="Sharing","PASSIVE",
Q2391="SIte strategiques &amp; DataCenter","PASSIVE",
Q2391="Exclu","Exclu",
Q2391="SAT","ACTIVE",
Q2391="SPARE-ISSUE","SPARE-ISSUE",
Q2391="Fiber CAmtel","ACTIVE",
Q2391="Fiber AOF","ACTIVE",
Q2391="Projet OCM (HUAWEI)","PLANNED WORKS",
Q2391="Projet OCM (NOKIA)","PLANNED WORKS",
Q2391="ACCESS-ISSUE","ACCESS-ISSUE",
Q2391="Projet OCM (ZTE, NOKIA, autres projets)","PLANNED WORKS",
Q2391="No root CAuse","No root cause",
Q2391="ODU HS","ACTIVE",
Q2391="IP &amp; VLAN","ACTIVE",
Q2391="Warehouse HUAWEI","SPARE-ISSUE",
Q2391="SPARE-HS","SPARE-ISSUE",
Q2391="Power Telco","ACTIVE"
),"")</f>
        <v>No root cause</v>
      </c>
      <c r="S2391" s="56" t="s">
        <v>17</v>
      </c>
      <c r="T2391" s="7" t="s">
        <v>17</v>
      </c>
      <c r="U2391" s="57" t="s">
        <v>17</v>
      </c>
      <c r="V2391" s="57" t="s">
        <v>17</v>
      </c>
      <c r="W2391" s="57" t="s">
        <v>17</v>
      </c>
      <c r="X2391" s="57" t="s">
        <v>17</v>
      </c>
      <c r="Y2391" s="57" t="s">
        <v>17</v>
      </c>
      <c r="Z2391" s="57" t="s">
        <v>17</v>
      </c>
      <c r="AA2391" s="57" t="s">
        <v>17</v>
      </c>
      <c r="AB2391" s="57"/>
      <c r="AC2391" s="57" t="s">
        <v>17</v>
      </c>
      <c r="AD2391" s="57" t="s">
        <v>17</v>
      </c>
      <c r="AE2391" s="57" t="s">
        <v>17</v>
      </c>
      <c r="AF2391" s="57" t="s">
        <v>17</v>
      </c>
      <c r="AG2391" s="57" t="s">
        <v>17</v>
      </c>
      <c r="AH2391" s="57" t="s">
        <v>17</v>
      </c>
      <c r="AI2391" s="57" t="s">
        <v>17</v>
      </c>
    </row>
    <row r="2392" spans="1:35" s="14" customFormat="1" x14ac:dyDescent="0.35">
      <c r="A2392" s="58" t="s">
        <v>5435</v>
      </c>
      <c r="B2392" s="58" t="s">
        <v>5436</v>
      </c>
      <c r="C2392" s="58"/>
      <c r="D2392" s="58" t="e">
        <v>#N/A</v>
      </c>
      <c r="E2392" s="58" t="e">
        <v>#N/A</v>
      </c>
      <c r="F2392" s="58" t="s">
        <v>228</v>
      </c>
      <c r="G2392" s="58" t="s">
        <v>1869</v>
      </c>
      <c r="H2392" s="51" t="str">
        <f>_xlfn.XLOOKUP(B2392,'[1]Nur des jours'!$B:$B,'[1]Nur des jours'!$H:$H,"")</f>
        <v>ZTE</v>
      </c>
      <c r="I2392" s="52">
        <v>0</v>
      </c>
      <c r="J2392" s="52">
        <v>0</v>
      </c>
      <c r="K2392" s="52">
        <v>0</v>
      </c>
      <c r="L2392" s="53">
        <v>0</v>
      </c>
      <c r="M2392" s="54"/>
      <c r="N2392" s="55"/>
      <c r="O2392" s="16" t="str" cm="1">
        <f t="array" ref="O2392">IFERROR(_xlfn.IFS(
Q2392="MPR ISSUE","PDH",
Q2392="BSS Hardware Issue","BSS",
Q2392="Sites strategiques, MLL, Pylone, etc.","ENVTECH",
Q2392="AKTIVCO DEFAUT GE &amp; POWER Cabinet","AKTIVCO",
Q2392="AKTIVCO Coupure ENEO &amp; Baisse de tension","AKTIVCO GRID ONLY",
Q2392="Coupure ENEO &amp; Baisse de tension","IHS GRID ONLY",
Q2392="Defaut GE &amp; POWER Cabinet","IHS",
Q2392="Sharing","Partners",
Q2392="SIte strategiques &amp; DataCenter","SST &amp; DC",
Q2392="Exclu","Exclu",
Q2392="SAT","SAT",
Q2392="SPARE-ISSUE","SPARE-ISSUE",
Q2392="Fiber CAmtel","TRANS_FO_CAMTEL",
Q2392="Fiber AOF","Fiber AOF",
Q2392="Projet OCM (HUAWEI)","TRAVAUX-HUAWEI",
Q2392="Projet OCM (NOKIA)","TRAVAUX-NOKIA",
Q2392="ACCESS-ISSUE","ACCESS-ISSUE",
Q2392="Projet OCM (ZTE, NOKIA, autres projets)","TRAVAUX OCM",
Q2392="No root CAuse","No root cause",
Q2392="ODU HS","PDH",
Q2392="IP &amp; VLAN","PDH",
Q2392="Warehouse HUAWEI","SPARE-ISSUE",
Q2392="SPARE-HS","SPARE-ISSUE",
Q2392="Power Telco","BSS"
),"")</f>
        <v>No root cause</v>
      </c>
      <c r="P2392" s="22" t="str" cm="1">
        <f t="array" ref="P2392">IFERROR(_xlfn.IFS(
Q2392="MPR ISSUE","TX ISSUE",
Q2392="BSS Hardware Issue","RAN ISSUE",
Q2392="Sites strategiques, MLL, Pylone, etc.","ENVTECH",
Q2392="AKTIVCO DEFAUT GE &amp; POWER Cabinet","POWER ISSUE",
Q2392="AKTIVCO Coupure ENEO &amp; Baisse de tension","POWER ISSUE",
Q2392="Coupure ENEO &amp; Baisse de tension","POWER ISSUE",
Q2392="Defaut GE &amp; POWER Cabinet","POWER ISSUE",
Q2392="Sharing","POWER ISSUE",
Q2392="SIte strategiques &amp; DataCenter","POWER ISSUE",
Q2392="Exclu","Exclu",
Q2392="SAT","TX ISSUE",
Q2392="SPARE-ISSUE","SPARE-ISSUE",
Q2392="Fiber CAmtel","TX ISSUE",
Q2392="Fiber AOF","TX ISSUE",
Q2392="Projet OCM (HUAWEI)","TRAVAUX-HUAWEI",
Q2392="Projet OCM (NOKIA)","TRAVAUX -NOKIA",
Q2392="ACCESS-ISSUE","ACCESS-ISSUE",
Q2392="Projet OCM (ZTE, NOKIA, autres projets)","TRAVAUX OCM",
Q2392="No root CAuse","No root cause",
Q2392="ODU HS","TX ISSUE",
Q2392="IP &amp; VLAN","TX ISSUE",
Q2392="Warehouse HUAWEI","SPARE-ISSUE",
Q2392="SPARE-HS","SPARE-ISSUE",
Q2392="Power Telco","RAN ISSUE"
),"")</f>
        <v>No root cause</v>
      </c>
      <c r="Q2392" s="48" t="s">
        <v>5573</v>
      </c>
      <c r="R2392" s="23" t="str" cm="1">
        <f t="array" ref="R2392">IFERROR(_xlfn.IFS(
Q2392="MPR ISSUE","ACTIVE",
Q2392="BSS Hardware Issue","ACTIVE",
Q2392="Sites strategiques, MLL, Pylone, etc.","PASSIVE",
Q2392="AKTIVCO DEFAUT GE &amp; POWER Cabinet","PASSIVE",
Q2392="AKTIVCO Coupure ENEO &amp; Baisse de tension","PASSIVE",
Q2392="Coupure ENEO &amp; Baisse de tension","PASSIVE",
Q2392="Defaut GE &amp; POWER Cabinet","PASSIVE",
Q2392="Sharing","PASSIVE",
Q2392="SIte strategiques &amp; DataCenter","PASSIVE",
Q2392="Exclu","Exclu",
Q2392="SAT","ACTIVE",
Q2392="SPARE-ISSUE","SPARE-ISSUE",
Q2392="Fiber CAmtel","ACTIVE",
Q2392="Fiber AOF","ACTIVE",
Q2392="Projet OCM (HUAWEI)","PLANNED WORKS",
Q2392="Projet OCM (NOKIA)","PLANNED WORKS",
Q2392="ACCESS-ISSUE","ACCESS-ISSUE",
Q2392="Projet OCM (ZTE, NOKIA, autres projets)","PLANNED WORKS",
Q2392="No root CAuse","No root cause",
Q2392="ODU HS","ACTIVE",
Q2392="IP &amp; VLAN","ACTIVE",
Q2392="Warehouse HUAWEI","SPARE-ISSUE",
Q2392="SPARE-HS","SPARE-ISSUE",
Q2392="Power Telco","ACTIVE"
),"")</f>
        <v>No root cause</v>
      </c>
      <c r="S2392" s="56" t="s">
        <v>17</v>
      </c>
      <c r="T2392" s="7" t="s">
        <v>17</v>
      </c>
      <c r="U2392" s="57" t="s">
        <v>17</v>
      </c>
      <c r="V2392" s="57" t="s">
        <v>17</v>
      </c>
      <c r="W2392" s="57" t="s">
        <v>17</v>
      </c>
      <c r="X2392" s="57" t="s">
        <v>17</v>
      </c>
      <c r="Y2392" s="57" t="s">
        <v>17</v>
      </c>
      <c r="Z2392" s="57" t="s">
        <v>17</v>
      </c>
      <c r="AA2392" s="57" t="s">
        <v>17</v>
      </c>
      <c r="AB2392" s="57" t="s">
        <v>17</v>
      </c>
      <c r="AC2392" s="57" t="s">
        <v>17</v>
      </c>
      <c r="AD2392" s="57" t="s">
        <v>17</v>
      </c>
      <c r="AE2392" s="57" t="s">
        <v>17</v>
      </c>
      <c r="AF2392" s="57" t="s">
        <v>17</v>
      </c>
      <c r="AG2392" s="57" t="s">
        <v>17</v>
      </c>
      <c r="AH2392" s="57" t="s">
        <v>17</v>
      </c>
      <c r="AI2392" s="57" t="s">
        <v>17</v>
      </c>
    </row>
    <row r="2393" spans="1:35" s="14" customFormat="1" x14ac:dyDescent="0.35">
      <c r="A2393" s="58" t="s">
        <v>5437</v>
      </c>
      <c r="B2393" s="58" t="s">
        <v>5438</v>
      </c>
      <c r="C2393" s="58"/>
      <c r="D2393" s="58" t="s">
        <v>359</v>
      </c>
      <c r="E2393" s="58" t="s">
        <v>990</v>
      </c>
      <c r="F2393" s="58" t="s">
        <v>5395</v>
      </c>
      <c r="G2393" s="58" t="s">
        <v>86</v>
      </c>
      <c r="H2393" s="59" t="str">
        <f>_xlfn.XLOOKUP(B2393,'[1]Nur des jours'!$B:$B,'[1]Nur des jours'!$H:$H,"")</f>
        <v>Huawei</v>
      </c>
      <c r="I2393" s="52">
        <v>0</v>
      </c>
      <c r="J2393" s="52">
        <v>0</v>
      </c>
      <c r="K2393" s="52">
        <v>0</v>
      </c>
      <c r="L2393" s="53">
        <v>0</v>
      </c>
      <c r="M2393" s="54" t="s">
        <v>17</v>
      </c>
      <c r="N2393" s="55"/>
      <c r="O2393" s="16" t="str" cm="1">
        <f t="array" ref="O2393">IFERROR(_xlfn.IFS(
Q2393="MPR ISSUE","PDH",
Q2393="BSS Hardware Issue","BSS",
Q2393="Sites strategiques, MLL, Pylone, etc.","ENVTECH",
Q2393="AKTIVCO DEFAUT GE &amp; POWER Cabinet","AKTIVCO",
Q2393="AKTIVCO Coupure ENEO &amp; Baisse de tension","AKTIVCO GRID ONLY",
Q2393="Coupure ENEO &amp; Baisse de tension","IHS GRID ONLY",
Q2393="Defaut GE &amp; POWER Cabinet","IHS",
Q2393="Sharing","Partners",
Q2393="SIte strategiques &amp; DataCenter","SST &amp; DC",
Q2393="Exclu","Exclu",
Q2393="SAT","SAT",
Q2393="SPARE-ISSUE","SPARE-ISSUE",
Q2393="Fiber CAmtel","TRANS_FO_CAMTEL",
Q2393="Fiber AOF","Fiber AOF",
Q2393="Projet OCM (HUAWEI)","TRAVAUX-HUAWEI",
Q2393="Projet OCM (NOKIA)","TRAVAUX-NOKIA",
Q2393="ACCESS-ISSUE","ACCESS-ISSUE",
Q2393="Projet OCM (ZTE, NOKIA, autres projets)","TRAVAUX OCM",
Q2393="No root CAuse","No root cause",
Q2393="ODU HS","PDH",
Q2393="IP &amp; VLAN","PDH",
Q2393="Warehouse HUAWEI","SPARE-ISSUE",
Q2393="SPARE-HS","SPARE-ISSUE",
Q2393="Power Telco","BSS"
),"")</f>
        <v>No root cause</v>
      </c>
      <c r="P2393" s="22" t="str" cm="1">
        <f t="array" ref="P2393">IFERROR(_xlfn.IFS(
Q2393="MPR ISSUE","TX ISSUE",
Q2393="BSS Hardware Issue","RAN ISSUE",
Q2393="Sites strategiques, MLL, Pylone, etc.","ENVTECH",
Q2393="AKTIVCO DEFAUT GE &amp; POWER Cabinet","POWER ISSUE",
Q2393="AKTIVCO Coupure ENEO &amp; Baisse de tension","POWER ISSUE",
Q2393="Coupure ENEO &amp; Baisse de tension","POWER ISSUE",
Q2393="Defaut GE &amp; POWER Cabinet","POWER ISSUE",
Q2393="Sharing","POWER ISSUE",
Q2393="SIte strategiques &amp; DataCenter","POWER ISSUE",
Q2393="Exclu","Exclu",
Q2393="SAT","TX ISSUE",
Q2393="SPARE-ISSUE","SPARE-ISSUE",
Q2393="Fiber CAmtel","TX ISSUE",
Q2393="Fiber AOF","TX ISSUE",
Q2393="Projet OCM (HUAWEI)","TRAVAUX-HUAWEI",
Q2393="Projet OCM (NOKIA)","TRAVAUX -NOKIA",
Q2393="ACCESS-ISSUE","ACCESS-ISSUE",
Q2393="Projet OCM (ZTE, NOKIA, autres projets)","TRAVAUX OCM",
Q2393="No root CAuse","No root cause",
Q2393="ODU HS","TX ISSUE",
Q2393="IP &amp; VLAN","TX ISSUE",
Q2393="Warehouse HUAWEI","SPARE-ISSUE",
Q2393="SPARE-HS","SPARE-ISSUE",
Q2393="Power Telco","RAN ISSUE"
),"")</f>
        <v>No root cause</v>
      </c>
      <c r="Q2393" s="48" t="s">
        <v>5573</v>
      </c>
      <c r="R2393" s="23" t="str" cm="1">
        <f t="array" ref="R2393">IFERROR(_xlfn.IFS(
Q2393="MPR ISSUE","ACTIVE",
Q2393="BSS Hardware Issue","ACTIVE",
Q2393="Sites strategiques, MLL, Pylone, etc.","PASSIVE",
Q2393="AKTIVCO DEFAUT GE &amp; POWER Cabinet","PASSIVE",
Q2393="AKTIVCO Coupure ENEO &amp; Baisse de tension","PASSIVE",
Q2393="Coupure ENEO &amp; Baisse de tension","PASSIVE",
Q2393="Defaut GE &amp; POWER Cabinet","PASSIVE",
Q2393="Sharing","PASSIVE",
Q2393="SIte strategiques &amp; DataCenter","PASSIVE",
Q2393="Exclu","Exclu",
Q2393="SAT","ACTIVE",
Q2393="SPARE-ISSUE","SPARE-ISSUE",
Q2393="Fiber CAmtel","ACTIVE",
Q2393="Fiber AOF","ACTIVE",
Q2393="Projet OCM (HUAWEI)","PLANNED WORKS",
Q2393="Projet OCM (NOKIA)","PLANNED WORKS",
Q2393="ACCESS-ISSUE","ACCESS-ISSUE",
Q2393="Projet OCM (ZTE, NOKIA, autres projets)","PLANNED WORKS",
Q2393="No root CAuse","No root cause",
Q2393="ODU HS","ACTIVE",
Q2393="IP &amp; VLAN","ACTIVE",
Q2393="Warehouse HUAWEI","SPARE-ISSUE",
Q2393="SPARE-HS","SPARE-ISSUE",
Q2393="Power Telco","ACTIVE"
),"")</f>
        <v>No root cause</v>
      </c>
      <c r="S2393" s="56" t="s">
        <v>17</v>
      </c>
      <c r="T2393" s="7" t="s">
        <v>17</v>
      </c>
      <c r="U2393" s="57" t="s">
        <v>17</v>
      </c>
      <c r="V2393" s="57" t="s">
        <v>17</v>
      </c>
      <c r="W2393" s="57" t="s">
        <v>17</v>
      </c>
      <c r="X2393" s="57" t="s">
        <v>17</v>
      </c>
      <c r="Y2393" s="57" t="s">
        <v>17</v>
      </c>
      <c r="Z2393" s="57" t="s">
        <v>17</v>
      </c>
      <c r="AA2393" s="57" t="s">
        <v>17</v>
      </c>
      <c r="AB2393" s="57" t="s">
        <v>17</v>
      </c>
      <c r="AC2393" s="57" t="s">
        <v>17</v>
      </c>
      <c r="AD2393" s="57" t="s">
        <v>17</v>
      </c>
      <c r="AE2393" s="57" t="s">
        <v>17</v>
      </c>
      <c r="AF2393" s="57" t="s">
        <v>17</v>
      </c>
      <c r="AG2393" s="57" t="s">
        <v>17</v>
      </c>
      <c r="AH2393" s="57" t="s">
        <v>17</v>
      </c>
      <c r="AI2393" s="57" t="s">
        <v>17</v>
      </c>
    </row>
    <row r="2394" spans="1:35" s="14" customFormat="1" x14ac:dyDescent="0.35">
      <c r="A2394" s="58" t="s">
        <v>5439</v>
      </c>
      <c r="B2394" s="58" t="s">
        <v>5440</v>
      </c>
      <c r="C2394" s="58"/>
      <c r="D2394" s="58" t="e">
        <v>#N/A</v>
      </c>
      <c r="E2394" s="58" t="e">
        <v>#N/A</v>
      </c>
      <c r="F2394" s="58" t="s">
        <v>5401</v>
      </c>
      <c r="G2394" s="58" t="s">
        <v>117</v>
      </c>
      <c r="H2394" s="51" t="str">
        <f>_xlfn.XLOOKUP(B2394,'[1]Nur des jours'!$B:$B,'[1]Nur des jours'!$H:$H,"")</f>
        <v>ZTE</v>
      </c>
      <c r="I2394" s="52">
        <v>0</v>
      </c>
      <c r="J2394" s="52">
        <v>0</v>
      </c>
      <c r="K2394" s="52">
        <v>0</v>
      </c>
      <c r="L2394" s="53">
        <v>0</v>
      </c>
      <c r="M2394" s="54"/>
      <c r="N2394" s="55"/>
      <c r="O2394" s="16" t="str" cm="1">
        <f t="array" ref="O2394">IFERROR(_xlfn.IFS(
Q2394="MPR ISSUE","PDH",
Q2394="BSS Hardware Issue","BSS",
Q2394="Sites strategiques, MLL, Pylone, etc.","ENVTECH",
Q2394="AKTIVCO DEFAUT GE &amp; POWER Cabinet","AKTIVCO",
Q2394="AKTIVCO Coupure ENEO &amp; Baisse de tension","AKTIVCO GRID ONLY",
Q2394="Coupure ENEO &amp; Baisse de tension","IHS GRID ONLY",
Q2394="Defaut GE &amp; POWER Cabinet","IHS",
Q2394="Sharing","Partners",
Q2394="SIte strategiques &amp; DataCenter","SST &amp; DC",
Q2394="Exclu","Exclu",
Q2394="SAT","SAT",
Q2394="SPARE-ISSUE","SPARE-ISSUE",
Q2394="Fiber CAmtel","TRANS_FO_CAMTEL",
Q2394="Fiber AOF","Fiber AOF",
Q2394="Projet OCM (HUAWEI)","TRAVAUX-HUAWEI",
Q2394="Projet OCM (NOKIA)","TRAVAUX-NOKIA",
Q2394="ACCESS-ISSUE","ACCESS-ISSUE",
Q2394="Projet OCM (ZTE, NOKIA, autres projets)","TRAVAUX OCM",
Q2394="No root CAuse","No root cause",
Q2394="ODU HS","PDH",
Q2394="IP &amp; VLAN","PDH",
Q2394="Warehouse HUAWEI","SPARE-ISSUE",
Q2394="SPARE-HS","SPARE-ISSUE",
Q2394="Power Telco","BSS"
),"")</f>
        <v>No root cause</v>
      </c>
      <c r="P2394" s="22" t="str" cm="1">
        <f t="array" ref="P2394">IFERROR(_xlfn.IFS(
Q2394="MPR ISSUE","TX ISSUE",
Q2394="BSS Hardware Issue","RAN ISSUE",
Q2394="Sites strategiques, MLL, Pylone, etc.","ENVTECH",
Q2394="AKTIVCO DEFAUT GE &amp; POWER Cabinet","POWER ISSUE",
Q2394="AKTIVCO Coupure ENEO &amp; Baisse de tension","POWER ISSUE",
Q2394="Coupure ENEO &amp; Baisse de tension","POWER ISSUE",
Q2394="Defaut GE &amp; POWER Cabinet","POWER ISSUE",
Q2394="Sharing","POWER ISSUE",
Q2394="SIte strategiques &amp; DataCenter","POWER ISSUE",
Q2394="Exclu","Exclu",
Q2394="SAT","TX ISSUE",
Q2394="SPARE-ISSUE","SPARE-ISSUE",
Q2394="Fiber CAmtel","TX ISSUE",
Q2394="Fiber AOF","TX ISSUE",
Q2394="Projet OCM (HUAWEI)","TRAVAUX-HUAWEI",
Q2394="Projet OCM (NOKIA)","TRAVAUX -NOKIA",
Q2394="ACCESS-ISSUE","ACCESS-ISSUE",
Q2394="Projet OCM (ZTE, NOKIA, autres projets)","TRAVAUX OCM",
Q2394="No root CAuse","No root cause",
Q2394="ODU HS","TX ISSUE",
Q2394="IP &amp; VLAN","TX ISSUE",
Q2394="Warehouse HUAWEI","SPARE-ISSUE",
Q2394="SPARE-HS","SPARE-ISSUE",
Q2394="Power Telco","RAN ISSUE"
),"")</f>
        <v>No root cause</v>
      </c>
      <c r="Q2394" s="48" t="s">
        <v>5573</v>
      </c>
      <c r="R2394" s="23" t="str" cm="1">
        <f t="array" ref="R2394">IFERROR(_xlfn.IFS(
Q2394="MPR ISSUE","ACTIVE",
Q2394="BSS Hardware Issue","ACTIVE",
Q2394="Sites strategiques, MLL, Pylone, etc.","PASSIVE",
Q2394="AKTIVCO DEFAUT GE &amp; POWER Cabinet","PASSIVE",
Q2394="AKTIVCO Coupure ENEO &amp; Baisse de tension","PASSIVE",
Q2394="Coupure ENEO &amp; Baisse de tension","PASSIVE",
Q2394="Defaut GE &amp; POWER Cabinet","PASSIVE",
Q2394="Sharing","PASSIVE",
Q2394="SIte strategiques &amp; DataCenter","PASSIVE",
Q2394="Exclu","Exclu",
Q2394="SAT","ACTIVE",
Q2394="SPARE-ISSUE","SPARE-ISSUE",
Q2394="Fiber CAmtel","ACTIVE",
Q2394="Fiber AOF","ACTIVE",
Q2394="Projet OCM (HUAWEI)","PLANNED WORKS",
Q2394="Projet OCM (NOKIA)","PLANNED WORKS",
Q2394="ACCESS-ISSUE","ACCESS-ISSUE",
Q2394="Projet OCM (ZTE, NOKIA, autres projets)","PLANNED WORKS",
Q2394="No root CAuse","No root cause",
Q2394="ODU HS","ACTIVE",
Q2394="IP &amp; VLAN","ACTIVE",
Q2394="Warehouse HUAWEI","SPARE-ISSUE",
Q2394="SPARE-HS","SPARE-ISSUE",
Q2394="Power Telco","ACTIVE"
),"")</f>
        <v>No root cause</v>
      </c>
      <c r="S2394" s="56" t="s">
        <v>17</v>
      </c>
      <c r="T2394" s="7" t="s">
        <v>17</v>
      </c>
      <c r="U2394" s="57" t="s">
        <v>17</v>
      </c>
      <c r="V2394" s="57" t="s">
        <v>17</v>
      </c>
      <c r="W2394" s="57" t="s">
        <v>17</v>
      </c>
      <c r="X2394" s="57" t="s">
        <v>17</v>
      </c>
      <c r="Y2394" s="57" t="s">
        <v>17</v>
      </c>
      <c r="Z2394" s="57" t="s">
        <v>17</v>
      </c>
      <c r="AA2394" s="57" t="s">
        <v>17</v>
      </c>
      <c r="AB2394" s="57" t="s">
        <v>17</v>
      </c>
      <c r="AC2394" s="57" t="s">
        <v>17</v>
      </c>
      <c r="AD2394" s="57" t="s">
        <v>17</v>
      </c>
      <c r="AE2394" s="57" t="s">
        <v>17</v>
      </c>
      <c r="AF2394" s="57" t="s">
        <v>17</v>
      </c>
      <c r="AG2394" s="57" t="s">
        <v>17</v>
      </c>
      <c r="AH2394" s="57" t="s">
        <v>17</v>
      </c>
      <c r="AI2394" s="57" t="s">
        <v>17</v>
      </c>
    </row>
    <row r="2395" spans="1:35" s="14" customFormat="1" x14ac:dyDescent="0.35">
      <c r="A2395" s="3" t="s">
        <v>5441</v>
      </c>
      <c r="B2395" s="3" t="s">
        <v>5442</v>
      </c>
      <c r="C2395" s="3"/>
      <c r="D2395" s="58" t="e">
        <v>#N/A</v>
      </c>
      <c r="E2395" s="58" t="e">
        <v>#N/A</v>
      </c>
      <c r="F2395" s="3" t="s">
        <v>5401</v>
      </c>
      <c r="G2395" s="3" t="s">
        <v>40</v>
      </c>
      <c r="H2395" s="51" t="str">
        <f>_xlfn.XLOOKUP(B2395,'[1]Nur des jours'!$B:$B,'[1]Nur des jours'!$H:$H,"")</f>
        <v>ZTE</v>
      </c>
      <c r="I2395" s="52">
        <v>0</v>
      </c>
      <c r="J2395" s="52">
        <v>0</v>
      </c>
      <c r="K2395" s="52">
        <v>0</v>
      </c>
      <c r="L2395" s="53">
        <v>0</v>
      </c>
      <c r="M2395" s="54" t="s">
        <v>17</v>
      </c>
      <c r="N2395" s="55"/>
      <c r="O2395" s="16" t="str" cm="1">
        <f t="array" ref="O2395">IFERROR(_xlfn.IFS(
Q2395="MPR ISSUE","PDH",
Q2395="BSS Hardware Issue","BSS",
Q2395="Sites strategiques, MLL, Pylone, etc.","ENVTECH",
Q2395="AKTIVCO DEFAUT GE &amp; POWER Cabinet","AKTIVCO",
Q2395="AKTIVCO Coupure ENEO &amp; Baisse de tension","AKTIVCO GRID ONLY",
Q2395="Coupure ENEO &amp; Baisse de tension","IHS GRID ONLY",
Q2395="Defaut GE &amp; POWER Cabinet","IHS",
Q2395="Sharing","Partners",
Q2395="SIte strategiques &amp; DataCenter","SST &amp; DC",
Q2395="Exclu","Exclu",
Q2395="SAT","SAT",
Q2395="SPARE-ISSUE","SPARE-ISSUE",
Q2395="Fiber CAmtel","TRANS_FO_CAMTEL",
Q2395="Fiber AOF","Fiber AOF",
Q2395="Projet OCM (HUAWEI)","TRAVAUX-HUAWEI",
Q2395="Projet OCM (NOKIA)","TRAVAUX-NOKIA",
Q2395="ACCESS-ISSUE","ACCESS-ISSUE",
Q2395="Projet OCM (ZTE, NOKIA, autres projets)","TRAVAUX OCM",
Q2395="No root CAuse","No root cause",
Q2395="ODU HS","PDH",
Q2395="IP &amp; VLAN","PDH",
Q2395="Warehouse HUAWEI","SPARE-ISSUE",
Q2395="SPARE-HS","SPARE-ISSUE",
Q2395="Power Telco","BSS"
),"")</f>
        <v>No root cause</v>
      </c>
      <c r="P2395" s="22" t="str" cm="1">
        <f t="array" ref="P2395">IFERROR(_xlfn.IFS(
Q2395="MPR ISSUE","TX ISSUE",
Q2395="BSS Hardware Issue","RAN ISSUE",
Q2395="Sites strategiques, MLL, Pylone, etc.","ENVTECH",
Q2395="AKTIVCO DEFAUT GE &amp; POWER Cabinet","POWER ISSUE",
Q2395="AKTIVCO Coupure ENEO &amp; Baisse de tension","POWER ISSUE",
Q2395="Coupure ENEO &amp; Baisse de tension","POWER ISSUE",
Q2395="Defaut GE &amp; POWER Cabinet","POWER ISSUE",
Q2395="Sharing","POWER ISSUE",
Q2395="SIte strategiques &amp; DataCenter","POWER ISSUE",
Q2395="Exclu","Exclu",
Q2395="SAT","TX ISSUE",
Q2395="SPARE-ISSUE","SPARE-ISSUE",
Q2395="Fiber CAmtel","TX ISSUE",
Q2395="Fiber AOF","TX ISSUE",
Q2395="Projet OCM (HUAWEI)","TRAVAUX-HUAWEI",
Q2395="Projet OCM (NOKIA)","TRAVAUX -NOKIA",
Q2395="ACCESS-ISSUE","ACCESS-ISSUE",
Q2395="Projet OCM (ZTE, NOKIA, autres projets)","TRAVAUX OCM",
Q2395="No root CAuse","No root cause",
Q2395="ODU HS","TX ISSUE",
Q2395="IP &amp; VLAN","TX ISSUE",
Q2395="Warehouse HUAWEI","SPARE-ISSUE",
Q2395="SPARE-HS","SPARE-ISSUE",
Q2395="Power Telco","RAN ISSUE"
),"")</f>
        <v>No root cause</v>
      </c>
      <c r="Q2395" s="48" t="s">
        <v>5573</v>
      </c>
      <c r="R2395" s="23" t="str" cm="1">
        <f t="array" ref="R2395">IFERROR(_xlfn.IFS(
Q2395="MPR ISSUE","ACTIVE",
Q2395="BSS Hardware Issue","ACTIVE",
Q2395="Sites strategiques, MLL, Pylone, etc.","PASSIVE",
Q2395="AKTIVCO DEFAUT GE &amp; POWER Cabinet","PASSIVE",
Q2395="AKTIVCO Coupure ENEO &amp; Baisse de tension","PASSIVE",
Q2395="Coupure ENEO &amp; Baisse de tension","PASSIVE",
Q2395="Defaut GE &amp; POWER Cabinet","PASSIVE",
Q2395="Sharing","PASSIVE",
Q2395="SIte strategiques &amp; DataCenter","PASSIVE",
Q2395="Exclu","Exclu",
Q2395="SAT","ACTIVE",
Q2395="SPARE-ISSUE","SPARE-ISSUE",
Q2395="Fiber CAmtel","ACTIVE",
Q2395="Fiber AOF","ACTIVE",
Q2395="Projet OCM (HUAWEI)","PLANNED WORKS",
Q2395="Projet OCM (NOKIA)","PLANNED WORKS",
Q2395="ACCESS-ISSUE","ACCESS-ISSUE",
Q2395="Projet OCM (ZTE, NOKIA, autres projets)","PLANNED WORKS",
Q2395="No root CAuse","No root cause",
Q2395="ODU HS","ACTIVE",
Q2395="IP &amp; VLAN","ACTIVE",
Q2395="Warehouse HUAWEI","SPARE-ISSUE",
Q2395="SPARE-HS","SPARE-ISSUE",
Q2395="Power Telco","ACTIVE"
),"")</f>
        <v>No root cause</v>
      </c>
      <c r="S2395" s="56" t="s">
        <v>17</v>
      </c>
      <c r="T2395" s="7" t="s">
        <v>17</v>
      </c>
      <c r="U2395" s="57" t="s">
        <v>17</v>
      </c>
      <c r="V2395" s="57" t="s">
        <v>17</v>
      </c>
      <c r="W2395" s="57" t="s">
        <v>17</v>
      </c>
      <c r="X2395" s="57" t="s">
        <v>17</v>
      </c>
      <c r="Y2395" s="57" t="s">
        <v>17</v>
      </c>
      <c r="Z2395" s="57" t="s">
        <v>17</v>
      </c>
      <c r="AA2395" s="57" t="s">
        <v>17</v>
      </c>
      <c r="AB2395" s="57" t="s">
        <v>17</v>
      </c>
      <c r="AC2395" s="57" t="s">
        <v>17</v>
      </c>
      <c r="AD2395" s="57" t="s">
        <v>17</v>
      </c>
      <c r="AE2395" s="57" t="s">
        <v>17</v>
      </c>
      <c r="AF2395" s="57" t="s">
        <v>17</v>
      </c>
      <c r="AG2395" s="57" t="s">
        <v>17</v>
      </c>
      <c r="AH2395" s="57" t="s">
        <v>17</v>
      </c>
      <c r="AI2395" s="57" t="s">
        <v>17</v>
      </c>
    </row>
    <row r="2396" spans="1:35" s="14" customFormat="1" x14ac:dyDescent="0.35">
      <c r="A2396" s="58" t="s">
        <v>5449</v>
      </c>
      <c r="B2396" s="58" t="s">
        <v>5450</v>
      </c>
      <c r="C2396" s="58"/>
      <c r="D2396" s="58" t="e">
        <v>#N/A</v>
      </c>
      <c r="E2396" s="58" t="e">
        <v>#N/A</v>
      </c>
      <c r="F2396" s="58" t="s">
        <v>5401</v>
      </c>
      <c r="G2396" s="58" t="s">
        <v>117</v>
      </c>
      <c r="H2396" s="51" t="str">
        <f>_xlfn.XLOOKUP(B2396,'[1]Nur des jours'!$B:$B,'[1]Nur des jours'!$H:$H,"")</f>
        <v>ZTE</v>
      </c>
      <c r="I2396" s="52">
        <v>0</v>
      </c>
      <c r="J2396" s="52">
        <v>0</v>
      </c>
      <c r="K2396" s="52">
        <v>0</v>
      </c>
      <c r="L2396" s="53">
        <v>0</v>
      </c>
      <c r="M2396" s="54" t="s">
        <v>17</v>
      </c>
      <c r="N2396" s="55"/>
      <c r="O2396" s="16" t="str" cm="1">
        <f t="array" ref="O2396">IFERROR(_xlfn.IFS(
Q2396="MPR ISSUE","PDH",
Q2396="BSS Hardware Issue","BSS",
Q2396="Sites strategiques, MLL, Pylone, etc.","ENVTECH",
Q2396="AKTIVCO DEFAUT GE &amp; POWER Cabinet","AKTIVCO",
Q2396="AKTIVCO Coupure ENEO &amp; Baisse de tension","AKTIVCO GRID ONLY",
Q2396="Coupure ENEO &amp; Baisse de tension","IHS GRID ONLY",
Q2396="Defaut GE &amp; POWER Cabinet","IHS",
Q2396="Sharing","Partners",
Q2396="SIte strategiques &amp; DataCenter","SST &amp; DC",
Q2396="Exclu","Exclu",
Q2396="SAT","SAT",
Q2396="SPARE-ISSUE","SPARE-ISSUE",
Q2396="Fiber CAmtel","TRANS_FO_CAMTEL",
Q2396="Fiber AOF","Fiber AOF",
Q2396="Projet OCM (HUAWEI)","TRAVAUX-HUAWEI",
Q2396="Projet OCM (NOKIA)","TRAVAUX-NOKIA",
Q2396="ACCESS-ISSUE","ACCESS-ISSUE",
Q2396="Projet OCM (ZTE, NOKIA, autres projets)","TRAVAUX OCM",
Q2396="No root CAuse","No root cause",
Q2396="ODU HS","PDH",
Q2396="IP &amp; VLAN","PDH",
Q2396="Warehouse HUAWEI","SPARE-ISSUE",
Q2396="SPARE-HS","SPARE-ISSUE",
Q2396="Power Telco","BSS"
),"")</f>
        <v>No root cause</v>
      </c>
      <c r="P2396" s="22" t="str" cm="1">
        <f t="array" ref="P2396">IFERROR(_xlfn.IFS(
Q2396="MPR ISSUE","TX ISSUE",
Q2396="BSS Hardware Issue","RAN ISSUE",
Q2396="Sites strategiques, MLL, Pylone, etc.","ENVTECH",
Q2396="AKTIVCO DEFAUT GE &amp; POWER Cabinet","POWER ISSUE",
Q2396="AKTIVCO Coupure ENEO &amp; Baisse de tension","POWER ISSUE",
Q2396="Coupure ENEO &amp; Baisse de tension","POWER ISSUE",
Q2396="Defaut GE &amp; POWER Cabinet","POWER ISSUE",
Q2396="Sharing","POWER ISSUE",
Q2396="SIte strategiques &amp; DataCenter","POWER ISSUE",
Q2396="Exclu","Exclu",
Q2396="SAT","TX ISSUE",
Q2396="SPARE-ISSUE","SPARE-ISSUE",
Q2396="Fiber CAmtel","TX ISSUE",
Q2396="Fiber AOF","TX ISSUE",
Q2396="Projet OCM (HUAWEI)","TRAVAUX-HUAWEI",
Q2396="Projet OCM (NOKIA)","TRAVAUX -NOKIA",
Q2396="ACCESS-ISSUE","ACCESS-ISSUE",
Q2396="Projet OCM (ZTE, NOKIA, autres projets)","TRAVAUX OCM",
Q2396="No root CAuse","No root cause",
Q2396="ODU HS","TX ISSUE",
Q2396="IP &amp; VLAN","TX ISSUE",
Q2396="Warehouse HUAWEI","SPARE-ISSUE",
Q2396="SPARE-HS","SPARE-ISSUE",
Q2396="Power Telco","RAN ISSUE"
),"")</f>
        <v>No root cause</v>
      </c>
      <c r="Q2396" s="48" t="s">
        <v>5573</v>
      </c>
      <c r="R2396" s="23" t="str" cm="1">
        <f t="array" ref="R2396">IFERROR(_xlfn.IFS(
Q2396="MPR ISSUE","ACTIVE",
Q2396="BSS Hardware Issue","ACTIVE",
Q2396="Sites strategiques, MLL, Pylone, etc.","PASSIVE",
Q2396="AKTIVCO DEFAUT GE &amp; POWER Cabinet","PASSIVE",
Q2396="AKTIVCO Coupure ENEO &amp; Baisse de tension","PASSIVE",
Q2396="Coupure ENEO &amp; Baisse de tension","PASSIVE",
Q2396="Defaut GE &amp; POWER Cabinet","PASSIVE",
Q2396="Sharing","PASSIVE",
Q2396="SIte strategiques &amp; DataCenter","PASSIVE",
Q2396="Exclu","Exclu",
Q2396="SAT","ACTIVE",
Q2396="SPARE-ISSUE","SPARE-ISSUE",
Q2396="Fiber CAmtel","ACTIVE",
Q2396="Fiber AOF","ACTIVE",
Q2396="Projet OCM (HUAWEI)","PLANNED WORKS",
Q2396="Projet OCM (NOKIA)","PLANNED WORKS",
Q2396="ACCESS-ISSUE","ACCESS-ISSUE",
Q2396="Projet OCM (ZTE, NOKIA, autres projets)","PLANNED WORKS",
Q2396="No root CAuse","No root cause",
Q2396="ODU HS","ACTIVE",
Q2396="IP &amp; VLAN","ACTIVE",
Q2396="Warehouse HUAWEI","SPARE-ISSUE",
Q2396="SPARE-HS","SPARE-ISSUE",
Q2396="Power Telco","ACTIVE"
),"")</f>
        <v>No root cause</v>
      </c>
      <c r="S2396" s="56" t="s">
        <v>17</v>
      </c>
      <c r="T2396" s="7" t="s">
        <v>17</v>
      </c>
      <c r="U2396" s="57" t="s">
        <v>17</v>
      </c>
      <c r="V2396" s="57" t="s">
        <v>17</v>
      </c>
      <c r="W2396" s="57" t="s">
        <v>17</v>
      </c>
      <c r="X2396" s="57" t="s">
        <v>17</v>
      </c>
      <c r="Y2396" s="57" t="s">
        <v>17</v>
      </c>
      <c r="Z2396" s="57" t="s">
        <v>17</v>
      </c>
      <c r="AA2396" s="57" t="s">
        <v>17</v>
      </c>
      <c r="AB2396" s="57" t="s">
        <v>17</v>
      </c>
      <c r="AC2396" s="57" t="s">
        <v>17</v>
      </c>
      <c r="AD2396" s="57" t="s">
        <v>17</v>
      </c>
      <c r="AE2396" s="57" t="s">
        <v>17</v>
      </c>
      <c r="AF2396" s="57" t="s">
        <v>17</v>
      </c>
      <c r="AG2396" s="57" t="s">
        <v>17</v>
      </c>
      <c r="AH2396" s="57" t="s">
        <v>17</v>
      </c>
      <c r="AI2396" s="57" t="s">
        <v>17</v>
      </c>
    </row>
    <row r="2397" spans="1:35" s="14" customFormat="1" x14ac:dyDescent="0.35">
      <c r="A2397" s="58" t="s">
        <v>5453</v>
      </c>
      <c r="B2397" s="58" t="s">
        <v>5454</v>
      </c>
      <c r="C2397" s="58"/>
      <c r="D2397" s="58" t="s">
        <v>359</v>
      </c>
      <c r="E2397" s="58" t="s">
        <v>712</v>
      </c>
      <c r="F2397" s="58" t="s">
        <v>228</v>
      </c>
      <c r="G2397" s="58" t="s">
        <v>491</v>
      </c>
      <c r="H2397" s="51" t="str">
        <f>_xlfn.XLOOKUP(B2397,'[1]Nur des jours'!$B:$B,'[1]Nur des jours'!$H:$H,"")</f>
        <v>ZTE</v>
      </c>
      <c r="I2397" s="52">
        <v>0</v>
      </c>
      <c r="J2397" s="52">
        <v>0</v>
      </c>
      <c r="K2397" s="52">
        <v>0</v>
      </c>
      <c r="L2397" s="53">
        <v>0</v>
      </c>
      <c r="M2397" s="54"/>
      <c r="N2397" s="55"/>
      <c r="O2397" s="16" t="str" cm="1">
        <f t="array" ref="O2397">IFERROR(_xlfn.IFS(
Q2397="MPR ISSUE","PDH",
Q2397="BSS Hardware Issue","BSS",
Q2397="Sites strategiques, MLL, Pylone, etc.","ENVTECH",
Q2397="AKTIVCO DEFAUT GE &amp; POWER Cabinet","AKTIVCO",
Q2397="AKTIVCO Coupure ENEO &amp; Baisse de tension","AKTIVCO GRID ONLY",
Q2397="Coupure ENEO &amp; Baisse de tension","IHS GRID ONLY",
Q2397="Defaut GE &amp; POWER Cabinet","IHS",
Q2397="Sharing","Partners",
Q2397="SIte strategiques &amp; DataCenter","SST &amp; DC",
Q2397="Exclu","Exclu",
Q2397="SAT","SAT",
Q2397="SPARE-ISSUE","SPARE-ISSUE",
Q2397="Fiber CAmtel","TRANS_FO_CAMTEL",
Q2397="Fiber AOF","Fiber AOF",
Q2397="Projet OCM (HUAWEI)","TRAVAUX-HUAWEI",
Q2397="Projet OCM (NOKIA)","TRAVAUX-NOKIA",
Q2397="ACCESS-ISSUE","ACCESS-ISSUE",
Q2397="Projet OCM (ZTE, NOKIA, autres projets)","TRAVAUX OCM",
Q2397="No root CAuse","No root cause",
Q2397="ODU HS","PDH",
Q2397="IP &amp; VLAN","PDH",
Q2397="Warehouse HUAWEI","SPARE-ISSUE",
Q2397="SPARE-HS","SPARE-ISSUE",
Q2397="Power Telco","BSS"
),"")</f>
        <v>No root cause</v>
      </c>
      <c r="P2397" s="22" t="str" cm="1">
        <f t="array" ref="P2397">IFERROR(_xlfn.IFS(
Q2397="MPR ISSUE","TX ISSUE",
Q2397="BSS Hardware Issue","RAN ISSUE",
Q2397="Sites strategiques, MLL, Pylone, etc.","ENVTECH",
Q2397="AKTIVCO DEFAUT GE &amp; POWER Cabinet","POWER ISSUE",
Q2397="AKTIVCO Coupure ENEO &amp; Baisse de tension","POWER ISSUE",
Q2397="Coupure ENEO &amp; Baisse de tension","POWER ISSUE",
Q2397="Defaut GE &amp; POWER Cabinet","POWER ISSUE",
Q2397="Sharing","POWER ISSUE",
Q2397="SIte strategiques &amp; DataCenter","POWER ISSUE",
Q2397="Exclu","Exclu",
Q2397="SAT","TX ISSUE",
Q2397="SPARE-ISSUE","SPARE-ISSUE",
Q2397="Fiber CAmtel","TX ISSUE",
Q2397="Fiber AOF","TX ISSUE",
Q2397="Projet OCM (HUAWEI)","TRAVAUX-HUAWEI",
Q2397="Projet OCM (NOKIA)","TRAVAUX -NOKIA",
Q2397="ACCESS-ISSUE","ACCESS-ISSUE",
Q2397="Projet OCM (ZTE, NOKIA, autres projets)","TRAVAUX OCM",
Q2397="No root CAuse","No root cause",
Q2397="ODU HS","TX ISSUE",
Q2397="IP &amp; VLAN","TX ISSUE",
Q2397="Warehouse HUAWEI","SPARE-ISSUE",
Q2397="SPARE-HS","SPARE-ISSUE",
Q2397="Power Telco","RAN ISSUE"
),"")</f>
        <v>No root cause</v>
      </c>
      <c r="Q2397" s="48" t="s">
        <v>5573</v>
      </c>
      <c r="R2397" s="23" t="str" cm="1">
        <f t="array" ref="R2397">IFERROR(_xlfn.IFS(
Q2397="MPR ISSUE","ACTIVE",
Q2397="BSS Hardware Issue","ACTIVE",
Q2397="Sites strategiques, MLL, Pylone, etc.","PASSIVE",
Q2397="AKTIVCO DEFAUT GE &amp; POWER Cabinet","PASSIVE",
Q2397="AKTIVCO Coupure ENEO &amp; Baisse de tension","PASSIVE",
Q2397="Coupure ENEO &amp; Baisse de tension","PASSIVE",
Q2397="Defaut GE &amp; POWER Cabinet","PASSIVE",
Q2397="Sharing","PASSIVE",
Q2397="SIte strategiques &amp; DataCenter","PASSIVE",
Q2397="Exclu","Exclu",
Q2397="SAT","ACTIVE",
Q2397="SPARE-ISSUE","SPARE-ISSUE",
Q2397="Fiber CAmtel","ACTIVE",
Q2397="Fiber AOF","ACTIVE",
Q2397="Projet OCM (HUAWEI)","PLANNED WORKS",
Q2397="Projet OCM (NOKIA)","PLANNED WORKS",
Q2397="ACCESS-ISSUE","ACCESS-ISSUE",
Q2397="Projet OCM (ZTE, NOKIA, autres projets)","PLANNED WORKS",
Q2397="No root CAuse","No root cause",
Q2397="ODU HS","ACTIVE",
Q2397="IP &amp; VLAN","ACTIVE",
Q2397="Warehouse HUAWEI","SPARE-ISSUE",
Q2397="SPARE-HS","SPARE-ISSUE",
Q2397="Power Telco","ACTIVE"
),"")</f>
        <v>No root cause</v>
      </c>
      <c r="S2397" s="56" t="s">
        <v>17</v>
      </c>
      <c r="T2397" s="7" t="s">
        <v>17</v>
      </c>
      <c r="U2397" s="57" t="s">
        <v>17</v>
      </c>
      <c r="V2397" s="57" t="s">
        <v>17</v>
      </c>
      <c r="W2397" s="57" t="s">
        <v>17</v>
      </c>
      <c r="X2397" s="57" t="s">
        <v>17</v>
      </c>
      <c r="Y2397" s="57" t="s">
        <v>17</v>
      </c>
      <c r="Z2397" s="57" t="s">
        <v>17</v>
      </c>
      <c r="AA2397" s="57" t="s">
        <v>17</v>
      </c>
      <c r="AB2397" s="57" t="s">
        <v>17</v>
      </c>
      <c r="AC2397" s="57" t="s">
        <v>17</v>
      </c>
      <c r="AD2397" s="57" t="s">
        <v>17</v>
      </c>
      <c r="AE2397" s="57" t="s">
        <v>17</v>
      </c>
      <c r="AF2397" s="57" t="s">
        <v>17</v>
      </c>
      <c r="AG2397" s="57" t="s">
        <v>17</v>
      </c>
      <c r="AH2397" s="57" t="s">
        <v>17</v>
      </c>
      <c r="AI2397" s="57" t="s">
        <v>17</v>
      </c>
    </row>
    <row r="2398" spans="1:35" s="14" customFormat="1" x14ac:dyDescent="0.35">
      <c r="A2398" s="58" t="s">
        <v>5455</v>
      </c>
      <c r="B2398" s="58" t="s">
        <v>5456</v>
      </c>
      <c r="C2398" s="58"/>
      <c r="D2398" s="58" t="s">
        <v>359</v>
      </c>
      <c r="E2398" s="58" t="s">
        <v>712</v>
      </c>
      <c r="F2398" s="58" t="s">
        <v>5384</v>
      </c>
      <c r="G2398" s="58" t="s">
        <v>34</v>
      </c>
      <c r="H2398" s="51" t="str">
        <f>_xlfn.XLOOKUP(B2398,'[1]Nur des jours'!$B:$B,'[1]Nur des jours'!$H:$H,"")</f>
        <v>ZTE</v>
      </c>
      <c r="I2398" s="52">
        <v>0</v>
      </c>
      <c r="J2398" s="52">
        <v>0</v>
      </c>
      <c r="K2398" s="52">
        <v>0</v>
      </c>
      <c r="L2398" s="53">
        <v>0</v>
      </c>
      <c r="M2398" s="54" t="s">
        <v>17</v>
      </c>
      <c r="N2398" s="55"/>
      <c r="O2398" s="16" t="str" cm="1">
        <f t="array" ref="O2398">IFERROR(_xlfn.IFS(
Q2398="MPR ISSUE","PDH",
Q2398="BSS Hardware Issue","BSS",
Q2398="Sites strategiques, MLL, Pylone, etc.","ENVTECH",
Q2398="AKTIVCO DEFAUT GE &amp; POWER Cabinet","AKTIVCO",
Q2398="AKTIVCO Coupure ENEO &amp; Baisse de tension","AKTIVCO GRID ONLY",
Q2398="Coupure ENEO &amp; Baisse de tension","IHS GRID ONLY",
Q2398="Defaut GE &amp; POWER Cabinet","IHS",
Q2398="Sharing","Partners",
Q2398="SIte strategiques &amp; DataCenter","SST &amp; DC",
Q2398="Exclu","Exclu",
Q2398="SAT","SAT",
Q2398="SPARE-ISSUE","SPARE-ISSUE",
Q2398="Fiber CAmtel","TRANS_FO_CAMTEL",
Q2398="Fiber AOF","Fiber AOF",
Q2398="Projet OCM (HUAWEI)","TRAVAUX-HUAWEI",
Q2398="Projet OCM (NOKIA)","TRAVAUX-NOKIA",
Q2398="ACCESS-ISSUE","ACCESS-ISSUE",
Q2398="Projet OCM (ZTE, NOKIA, autres projets)","TRAVAUX OCM",
Q2398="No root CAuse","No root cause",
Q2398="ODU HS","PDH",
Q2398="IP &amp; VLAN","PDH",
Q2398="Warehouse HUAWEI","SPARE-ISSUE",
Q2398="SPARE-HS","SPARE-ISSUE",
Q2398="Power Telco","BSS"
),"")</f>
        <v>No root cause</v>
      </c>
      <c r="P2398" s="22" t="str" cm="1">
        <f t="array" ref="P2398">IFERROR(_xlfn.IFS(
Q2398="MPR ISSUE","TX ISSUE",
Q2398="BSS Hardware Issue","RAN ISSUE",
Q2398="Sites strategiques, MLL, Pylone, etc.","ENVTECH",
Q2398="AKTIVCO DEFAUT GE &amp; POWER Cabinet","POWER ISSUE",
Q2398="AKTIVCO Coupure ENEO &amp; Baisse de tension","POWER ISSUE",
Q2398="Coupure ENEO &amp; Baisse de tension","POWER ISSUE",
Q2398="Defaut GE &amp; POWER Cabinet","POWER ISSUE",
Q2398="Sharing","POWER ISSUE",
Q2398="SIte strategiques &amp; DataCenter","POWER ISSUE",
Q2398="Exclu","Exclu",
Q2398="SAT","TX ISSUE",
Q2398="SPARE-ISSUE","SPARE-ISSUE",
Q2398="Fiber CAmtel","TX ISSUE",
Q2398="Fiber AOF","TX ISSUE",
Q2398="Projet OCM (HUAWEI)","TRAVAUX-HUAWEI",
Q2398="Projet OCM (NOKIA)","TRAVAUX -NOKIA",
Q2398="ACCESS-ISSUE","ACCESS-ISSUE",
Q2398="Projet OCM (ZTE, NOKIA, autres projets)","TRAVAUX OCM",
Q2398="No root CAuse","No root cause",
Q2398="ODU HS","TX ISSUE",
Q2398="IP &amp; VLAN","TX ISSUE",
Q2398="Warehouse HUAWEI","SPARE-ISSUE",
Q2398="SPARE-HS","SPARE-ISSUE",
Q2398="Power Telco","RAN ISSUE"
),"")</f>
        <v>No root cause</v>
      </c>
      <c r="Q2398" s="48" t="s">
        <v>5573</v>
      </c>
      <c r="R2398" s="23" t="str" cm="1">
        <f t="array" ref="R2398">IFERROR(_xlfn.IFS(
Q2398="MPR ISSUE","ACTIVE",
Q2398="BSS Hardware Issue","ACTIVE",
Q2398="Sites strategiques, MLL, Pylone, etc.","PASSIVE",
Q2398="AKTIVCO DEFAUT GE &amp; POWER Cabinet","PASSIVE",
Q2398="AKTIVCO Coupure ENEO &amp; Baisse de tension","PASSIVE",
Q2398="Coupure ENEO &amp; Baisse de tension","PASSIVE",
Q2398="Defaut GE &amp; POWER Cabinet","PASSIVE",
Q2398="Sharing","PASSIVE",
Q2398="SIte strategiques &amp; DataCenter","PASSIVE",
Q2398="Exclu","Exclu",
Q2398="SAT","ACTIVE",
Q2398="SPARE-ISSUE","SPARE-ISSUE",
Q2398="Fiber CAmtel","ACTIVE",
Q2398="Fiber AOF","ACTIVE",
Q2398="Projet OCM (HUAWEI)","PLANNED WORKS",
Q2398="Projet OCM (NOKIA)","PLANNED WORKS",
Q2398="ACCESS-ISSUE","ACCESS-ISSUE",
Q2398="Projet OCM (ZTE, NOKIA, autres projets)","PLANNED WORKS",
Q2398="No root CAuse","No root cause",
Q2398="ODU HS","ACTIVE",
Q2398="IP &amp; VLAN","ACTIVE",
Q2398="Warehouse HUAWEI","SPARE-ISSUE",
Q2398="SPARE-HS","SPARE-ISSUE",
Q2398="Power Telco","ACTIVE"
),"")</f>
        <v>No root cause</v>
      </c>
      <c r="S2398" s="56" t="s">
        <v>17</v>
      </c>
      <c r="T2398" s="7" t="s">
        <v>17</v>
      </c>
      <c r="U2398" s="57" t="s">
        <v>17</v>
      </c>
      <c r="V2398" s="57" t="s">
        <v>17</v>
      </c>
      <c r="W2398" s="57" t="s">
        <v>17</v>
      </c>
      <c r="X2398" s="57" t="s">
        <v>17</v>
      </c>
      <c r="Y2398" s="57" t="s">
        <v>17</v>
      </c>
      <c r="Z2398" s="57" t="s">
        <v>17</v>
      </c>
      <c r="AA2398" s="57" t="s">
        <v>17</v>
      </c>
      <c r="AB2398" s="57" t="s">
        <v>17</v>
      </c>
      <c r="AC2398" s="57" t="s">
        <v>17</v>
      </c>
      <c r="AD2398" s="57" t="s">
        <v>17</v>
      </c>
      <c r="AE2398" s="57" t="s">
        <v>17</v>
      </c>
      <c r="AF2398" s="57" t="s">
        <v>17</v>
      </c>
      <c r="AG2398" s="57" t="s">
        <v>17</v>
      </c>
      <c r="AH2398" s="57" t="s">
        <v>17</v>
      </c>
      <c r="AI2398" s="57" t="s">
        <v>17</v>
      </c>
    </row>
    <row r="2399" spans="1:35" s="14" customFormat="1" x14ac:dyDescent="0.35">
      <c r="A2399" s="58" t="s">
        <v>5459</v>
      </c>
      <c r="B2399" s="58" t="s">
        <v>5460</v>
      </c>
      <c r="C2399" s="58"/>
      <c r="D2399" s="58" t="s">
        <v>359</v>
      </c>
      <c r="E2399" s="58" t="s">
        <v>990</v>
      </c>
      <c r="F2399" s="58" t="s">
        <v>228</v>
      </c>
      <c r="G2399" s="58" t="s">
        <v>491</v>
      </c>
      <c r="H2399" s="51" t="str">
        <f>_xlfn.XLOOKUP(B2399,'[1]Nur des jours'!$B:$B,'[1]Nur des jours'!$H:$H,"")</f>
        <v>ZTE</v>
      </c>
      <c r="I2399" s="52">
        <v>0</v>
      </c>
      <c r="J2399" s="52">
        <v>0</v>
      </c>
      <c r="K2399" s="52">
        <v>0</v>
      </c>
      <c r="L2399" s="53">
        <v>0</v>
      </c>
      <c r="M2399" s="54" t="s">
        <v>5374</v>
      </c>
      <c r="N2399" s="55"/>
      <c r="O2399" s="16" t="str" cm="1">
        <f t="array" ref="O2399">IFERROR(_xlfn.IFS(
Q2399="MPR ISSUE","PDH",
Q2399="BSS Hardware Issue","BSS",
Q2399="Sites strategiques, MLL, Pylone, etc.","ENVTECH",
Q2399="AKTIVCO DEFAUT GE &amp; POWER Cabinet","AKTIVCO",
Q2399="AKTIVCO Coupure ENEO &amp; Baisse de tension","AKTIVCO GRID ONLY",
Q2399="Coupure ENEO &amp; Baisse de tension","IHS GRID ONLY",
Q2399="Defaut GE &amp; POWER Cabinet","IHS",
Q2399="Sharing","Partners",
Q2399="SIte strategiques &amp; DataCenter","SST &amp; DC",
Q2399="Exclu","Exclu",
Q2399="SAT","SAT",
Q2399="SPARE-ISSUE","SPARE-ISSUE",
Q2399="Fiber CAmtel","TRANS_FO_CAMTEL",
Q2399="Fiber AOF","Fiber AOF",
Q2399="Projet OCM (HUAWEI)","TRAVAUX-HUAWEI",
Q2399="Projet OCM (NOKIA)","TRAVAUX-NOKIA",
Q2399="ACCESS-ISSUE","ACCESS-ISSUE",
Q2399="Projet OCM (ZTE, NOKIA, autres projets)","TRAVAUX OCM",
Q2399="No root CAuse","No root cause",
Q2399="ODU HS","PDH",
Q2399="IP &amp; VLAN","PDH",
Q2399="Warehouse HUAWEI","SPARE-ISSUE",
Q2399="SPARE-HS","SPARE-ISSUE",
Q2399="Power Telco","BSS"
),"")</f>
        <v>No root cause</v>
      </c>
      <c r="P2399" s="22" t="str" cm="1">
        <f t="array" ref="P2399">IFERROR(_xlfn.IFS(
Q2399="MPR ISSUE","TX ISSUE",
Q2399="BSS Hardware Issue","RAN ISSUE",
Q2399="Sites strategiques, MLL, Pylone, etc.","ENVTECH",
Q2399="AKTIVCO DEFAUT GE &amp; POWER Cabinet","POWER ISSUE",
Q2399="AKTIVCO Coupure ENEO &amp; Baisse de tension","POWER ISSUE",
Q2399="Coupure ENEO &amp; Baisse de tension","POWER ISSUE",
Q2399="Defaut GE &amp; POWER Cabinet","POWER ISSUE",
Q2399="Sharing","POWER ISSUE",
Q2399="SIte strategiques &amp; DataCenter","POWER ISSUE",
Q2399="Exclu","Exclu",
Q2399="SAT","TX ISSUE",
Q2399="SPARE-ISSUE","SPARE-ISSUE",
Q2399="Fiber CAmtel","TX ISSUE",
Q2399="Fiber AOF","TX ISSUE",
Q2399="Projet OCM (HUAWEI)","TRAVAUX-HUAWEI",
Q2399="Projet OCM (NOKIA)","TRAVAUX -NOKIA",
Q2399="ACCESS-ISSUE","ACCESS-ISSUE",
Q2399="Projet OCM (ZTE, NOKIA, autres projets)","TRAVAUX OCM",
Q2399="No root CAuse","No root cause",
Q2399="ODU HS","TX ISSUE",
Q2399="IP &amp; VLAN","TX ISSUE",
Q2399="Warehouse HUAWEI","SPARE-ISSUE",
Q2399="SPARE-HS","SPARE-ISSUE",
Q2399="Power Telco","RAN ISSUE"
),"")</f>
        <v>No root cause</v>
      </c>
      <c r="Q2399" s="48" t="s">
        <v>5573</v>
      </c>
      <c r="R2399" s="23" t="str" cm="1">
        <f t="array" ref="R2399">IFERROR(_xlfn.IFS(
Q2399="MPR ISSUE","ACTIVE",
Q2399="BSS Hardware Issue","ACTIVE",
Q2399="Sites strategiques, MLL, Pylone, etc.","PASSIVE",
Q2399="AKTIVCO DEFAUT GE &amp; POWER Cabinet","PASSIVE",
Q2399="AKTIVCO Coupure ENEO &amp; Baisse de tension","PASSIVE",
Q2399="Coupure ENEO &amp; Baisse de tension","PASSIVE",
Q2399="Defaut GE &amp; POWER Cabinet","PASSIVE",
Q2399="Sharing","PASSIVE",
Q2399="SIte strategiques &amp; DataCenter","PASSIVE",
Q2399="Exclu","Exclu",
Q2399="SAT","ACTIVE",
Q2399="SPARE-ISSUE","SPARE-ISSUE",
Q2399="Fiber CAmtel","ACTIVE",
Q2399="Fiber AOF","ACTIVE",
Q2399="Projet OCM (HUAWEI)","PLANNED WORKS",
Q2399="Projet OCM (NOKIA)","PLANNED WORKS",
Q2399="ACCESS-ISSUE","ACCESS-ISSUE",
Q2399="Projet OCM (ZTE, NOKIA, autres projets)","PLANNED WORKS",
Q2399="No root CAuse","No root cause",
Q2399="ODU HS","ACTIVE",
Q2399="IP &amp; VLAN","ACTIVE",
Q2399="Warehouse HUAWEI","SPARE-ISSUE",
Q2399="SPARE-HS","SPARE-ISSUE",
Q2399="Power Telco","ACTIVE"
),"")</f>
        <v>No root cause</v>
      </c>
      <c r="S2399" s="56" t="s">
        <v>17</v>
      </c>
      <c r="T2399" s="7" t="s">
        <v>17</v>
      </c>
      <c r="U2399" s="57" t="s">
        <v>17</v>
      </c>
      <c r="V2399" s="57" t="s">
        <v>17</v>
      </c>
      <c r="W2399" s="57" t="s">
        <v>17</v>
      </c>
      <c r="X2399" s="57" t="s">
        <v>17</v>
      </c>
      <c r="Y2399" s="57" t="s">
        <v>17</v>
      </c>
      <c r="Z2399" s="57" t="s">
        <v>17</v>
      </c>
      <c r="AA2399" s="57" t="s">
        <v>17</v>
      </c>
      <c r="AB2399" s="57"/>
      <c r="AC2399" s="57" t="s">
        <v>17</v>
      </c>
      <c r="AD2399" s="57" t="s">
        <v>17</v>
      </c>
      <c r="AE2399" s="57" t="s">
        <v>17</v>
      </c>
      <c r="AF2399" s="57" t="s">
        <v>17</v>
      </c>
      <c r="AG2399" s="57" t="s">
        <v>17</v>
      </c>
      <c r="AH2399" s="57" t="s">
        <v>17</v>
      </c>
      <c r="AI2399" s="57" t="s">
        <v>17</v>
      </c>
    </row>
    <row r="2400" spans="1:35" s="14" customFormat="1" x14ac:dyDescent="0.35">
      <c r="A2400" s="3" t="s">
        <v>5468</v>
      </c>
      <c r="B2400" s="3" t="s">
        <v>5469</v>
      </c>
      <c r="C2400" s="3"/>
      <c r="D2400" s="58" t="e">
        <v>#N/A</v>
      </c>
      <c r="E2400" s="58" t="e">
        <v>#N/A</v>
      </c>
      <c r="F2400" s="3" t="s">
        <v>5401</v>
      </c>
      <c r="G2400" s="3" t="s">
        <v>40</v>
      </c>
      <c r="H2400" s="51" t="str">
        <f>_xlfn.XLOOKUP(B2400,'[1]Nur des jours'!$B:$B,'[1]Nur des jours'!$H:$H,"")</f>
        <v>ZTE</v>
      </c>
      <c r="I2400" s="52">
        <v>0</v>
      </c>
      <c r="J2400" s="52">
        <v>0</v>
      </c>
      <c r="K2400" s="52">
        <v>0</v>
      </c>
      <c r="L2400" s="53">
        <v>0</v>
      </c>
      <c r="M2400" s="54" t="s">
        <v>17</v>
      </c>
      <c r="N2400" s="55"/>
      <c r="O2400" s="16" t="str" cm="1">
        <f t="array" ref="O2400">IFERROR(_xlfn.IFS(
Q2400="MPR ISSUE","PDH",
Q2400="BSS Hardware Issue","BSS",
Q2400="Sites strategiques, MLL, Pylone, etc.","ENVTECH",
Q2400="AKTIVCO DEFAUT GE &amp; POWER Cabinet","AKTIVCO",
Q2400="AKTIVCO Coupure ENEO &amp; Baisse de tension","AKTIVCO GRID ONLY",
Q2400="Coupure ENEO &amp; Baisse de tension","IHS GRID ONLY",
Q2400="Defaut GE &amp; POWER Cabinet","IHS",
Q2400="Sharing","Partners",
Q2400="SIte strategiques &amp; DataCenter","SST &amp; DC",
Q2400="Exclu","Exclu",
Q2400="SAT","SAT",
Q2400="SPARE-ISSUE","SPARE-ISSUE",
Q2400="Fiber CAmtel","TRANS_FO_CAMTEL",
Q2400="Fiber AOF","Fiber AOF",
Q2400="Projet OCM (HUAWEI)","TRAVAUX-HUAWEI",
Q2400="Projet OCM (NOKIA)","TRAVAUX-NOKIA",
Q2400="ACCESS-ISSUE","ACCESS-ISSUE",
Q2400="Projet OCM (ZTE, NOKIA, autres projets)","TRAVAUX OCM",
Q2400="No root CAuse","No root cause",
Q2400="ODU HS","PDH",
Q2400="IP &amp; VLAN","PDH",
Q2400="Warehouse HUAWEI","SPARE-ISSUE",
Q2400="SPARE-HS","SPARE-ISSUE",
Q2400="Power Telco","BSS"
),"")</f>
        <v>No root cause</v>
      </c>
      <c r="P2400" s="22" t="str" cm="1">
        <f t="array" ref="P2400">IFERROR(_xlfn.IFS(
Q2400="MPR ISSUE","TX ISSUE",
Q2400="BSS Hardware Issue","RAN ISSUE",
Q2400="Sites strategiques, MLL, Pylone, etc.","ENVTECH",
Q2400="AKTIVCO DEFAUT GE &amp; POWER Cabinet","POWER ISSUE",
Q2400="AKTIVCO Coupure ENEO &amp; Baisse de tension","POWER ISSUE",
Q2400="Coupure ENEO &amp; Baisse de tension","POWER ISSUE",
Q2400="Defaut GE &amp; POWER Cabinet","POWER ISSUE",
Q2400="Sharing","POWER ISSUE",
Q2400="SIte strategiques &amp; DataCenter","POWER ISSUE",
Q2400="Exclu","Exclu",
Q2400="SAT","TX ISSUE",
Q2400="SPARE-ISSUE","SPARE-ISSUE",
Q2400="Fiber CAmtel","TX ISSUE",
Q2400="Fiber AOF","TX ISSUE",
Q2400="Projet OCM (HUAWEI)","TRAVAUX-HUAWEI",
Q2400="Projet OCM (NOKIA)","TRAVAUX -NOKIA",
Q2400="ACCESS-ISSUE","ACCESS-ISSUE",
Q2400="Projet OCM (ZTE, NOKIA, autres projets)","TRAVAUX OCM",
Q2400="No root CAuse","No root cause",
Q2400="ODU HS","TX ISSUE",
Q2400="IP &amp; VLAN","TX ISSUE",
Q2400="Warehouse HUAWEI","SPARE-ISSUE",
Q2400="SPARE-HS","SPARE-ISSUE",
Q2400="Power Telco","RAN ISSUE"
),"")</f>
        <v>No root cause</v>
      </c>
      <c r="Q2400" s="48" t="s">
        <v>5573</v>
      </c>
      <c r="R2400" s="23" t="str" cm="1">
        <f t="array" ref="R2400">IFERROR(_xlfn.IFS(
Q2400="MPR ISSUE","ACTIVE",
Q2400="BSS Hardware Issue","ACTIVE",
Q2400="Sites strategiques, MLL, Pylone, etc.","PASSIVE",
Q2400="AKTIVCO DEFAUT GE &amp; POWER Cabinet","PASSIVE",
Q2400="AKTIVCO Coupure ENEO &amp; Baisse de tension","PASSIVE",
Q2400="Coupure ENEO &amp; Baisse de tension","PASSIVE",
Q2400="Defaut GE &amp; POWER Cabinet","PASSIVE",
Q2400="Sharing","PASSIVE",
Q2400="SIte strategiques &amp; DataCenter","PASSIVE",
Q2400="Exclu","Exclu",
Q2400="SAT","ACTIVE",
Q2400="SPARE-ISSUE","SPARE-ISSUE",
Q2400="Fiber CAmtel","ACTIVE",
Q2400="Fiber AOF","ACTIVE",
Q2400="Projet OCM (HUAWEI)","PLANNED WORKS",
Q2400="Projet OCM (NOKIA)","PLANNED WORKS",
Q2400="ACCESS-ISSUE","ACCESS-ISSUE",
Q2400="Projet OCM (ZTE, NOKIA, autres projets)","PLANNED WORKS",
Q2400="No root CAuse","No root cause",
Q2400="ODU HS","ACTIVE",
Q2400="IP &amp; VLAN","ACTIVE",
Q2400="Warehouse HUAWEI","SPARE-ISSUE",
Q2400="SPARE-HS","SPARE-ISSUE",
Q2400="Power Telco","ACTIVE"
),"")</f>
        <v>No root cause</v>
      </c>
      <c r="S2400" s="56" t="s">
        <v>17</v>
      </c>
      <c r="T2400" s="7" t="s">
        <v>17</v>
      </c>
      <c r="U2400" s="57" t="s">
        <v>17</v>
      </c>
      <c r="V2400" s="57" t="s">
        <v>17</v>
      </c>
      <c r="W2400" s="57" t="s">
        <v>17</v>
      </c>
      <c r="X2400" s="57" t="s">
        <v>17</v>
      </c>
      <c r="Y2400" s="57" t="s">
        <v>17</v>
      </c>
      <c r="Z2400" s="57" t="s">
        <v>17</v>
      </c>
      <c r="AA2400" s="57" t="s">
        <v>17</v>
      </c>
      <c r="AB2400" s="57" t="s">
        <v>17</v>
      </c>
      <c r="AC2400" s="57" t="s">
        <v>17</v>
      </c>
      <c r="AD2400" s="57" t="s">
        <v>17</v>
      </c>
      <c r="AE2400" s="57" t="s">
        <v>17</v>
      </c>
      <c r="AF2400" s="57" t="s">
        <v>17</v>
      </c>
      <c r="AG2400" s="57" t="s">
        <v>17</v>
      </c>
      <c r="AH2400" s="57" t="s">
        <v>17</v>
      </c>
      <c r="AI2400" s="57" t="s">
        <v>17</v>
      </c>
    </row>
    <row r="2401" spans="1:35" s="14" customFormat="1" x14ac:dyDescent="0.35">
      <c r="A2401" s="58" t="s">
        <v>5478</v>
      </c>
      <c r="B2401" s="58" t="s">
        <v>5479</v>
      </c>
      <c r="C2401" s="58"/>
      <c r="D2401" s="58" t="s">
        <v>359</v>
      </c>
      <c r="E2401" s="58" t="s">
        <v>990</v>
      </c>
      <c r="F2401" s="58" t="s">
        <v>5401</v>
      </c>
      <c r="G2401" s="58" t="s">
        <v>2618</v>
      </c>
      <c r="H2401" s="51" t="str">
        <f>_xlfn.XLOOKUP(B2401,'[1]Nur des jours'!$B:$B,'[1]Nur des jours'!$H:$H,"")</f>
        <v>ZTE</v>
      </c>
      <c r="I2401" s="52">
        <v>0</v>
      </c>
      <c r="J2401" s="52">
        <v>0</v>
      </c>
      <c r="K2401" s="52">
        <v>0</v>
      </c>
      <c r="L2401" s="53">
        <v>0</v>
      </c>
      <c r="M2401" s="54" t="s">
        <v>17</v>
      </c>
      <c r="N2401" s="55"/>
      <c r="O2401" s="16" t="str" cm="1">
        <f t="array" ref="O2401">IFERROR(_xlfn.IFS(
Q2401="MPR ISSUE","PDH",
Q2401="BSS Hardware Issue","BSS",
Q2401="Sites strategiques, MLL, Pylone, etc.","ENVTECH",
Q2401="AKTIVCO DEFAUT GE &amp; POWER Cabinet","AKTIVCO",
Q2401="AKTIVCO Coupure ENEO &amp; Baisse de tension","AKTIVCO GRID ONLY",
Q2401="Coupure ENEO &amp; Baisse de tension","IHS GRID ONLY",
Q2401="Defaut GE &amp; POWER Cabinet","IHS",
Q2401="Sharing","Partners",
Q2401="SIte strategiques &amp; DataCenter","SST &amp; DC",
Q2401="Exclu","Exclu",
Q2401="SAT","SAT",
Q2401="SPARE-ISSUE","SPARE-ISSUE",
Q2401="Fiber CAmtel","TRANS_FO_CAMTEL",
Q2401="Fiber AOF","Fiber AOF",
Q2401="Projet OCM (HUAWEI)","TRAVAUX-HUAWEI",
Q2401="Projet OCM (NOKIA)","TRAVAUX-NOKIA",
Q2401="ACCESS-ISSUE","ACCESS-ISSUE",
Q2401="Projet OCM (ZTE, NOKIA, autres projets)","TRAVAUX OCM",
Q2401="No root CAuse","No root cause",
Q2401="ODU HS","PDH",
Q2401="IP &amp; VLAN","PDH",
Q2401="Warehouse HUAWEI","SPARE-ISSUE",
Q2401="SPARE-HS","SPARE-ISSUE",
Q2401="Power Telco","BSS"
),"")</f>
        <v>No root cause</v>
      </c>
      <c r="P2401" s="22" t="str" cm="1">
        <f t="array" ref="P2401">IFERROR(_xlfn.IFS(
Q2401="MPR ISSUE","TX ISSUE",
Q2401="BSS Hardware Issue","RAN ISSUE",
Q2401="Sites strategiques, MLL, Pylone, etc.","ENVTECH",
Q2401="AKTIVCO DEFAUT GE &amp; POWER Cabinet","POWER ISSUE",
Q2401="AKTIVCO Coupure ENEO &amp; Baisse de tension","POWER ISSUE",
Q2401="Coupure ENEO &amp; Baisse de tension","POWER ISSUE",
Q2401="Defaut GE &amp; POWER Cabinet","POWER ISSUE",
Q2401="Sharing","POWER ISSUE",
Q2401="SIte strategiques &amp; DataCenter","POWER ISSUE",
Q2401="Exclu","Exclu",
Q2401="SAT","TX ISSUE",
Q2401="SPARE-ISSUE","SPARE-ISSUE",
Q2401="Fiber CAmtel","TX ISSUE",
Q2401="Fiber AOF","TX ISSUE",
Q2401="Projet OCM (HUAWEI)","TRAVAUX-HUAWEI",
Q2401="Projet OCM (NOKIA)","TRAVAUX -NOKIA",
Q2401="ACCESS-ISSUE","ACCESS-ISSUE",
Q2401="Projet OCM (ZTE, NOKIA, autres projets)","TRAVAUX OCM",
Q2401="No root CAuse","No root cause",
Q2401="ODU HS","TX ISSUE",
Q2401="IP &amp; VLAN","TX ISSUE",
Q2401="Warehouse HUAWEI","SPARE-ISSUE",
Q2401="SPARE-HS","SPARE-ISSUE",
Q2401="Power Telco","RAN ISSUE"
),"")</f>
        <v>No root cause</v>
      </c>
      <c r="Q2401" s="48" t="s">
        <v>5573</v>
      </c>
      <c r="R2401" s="23" t="str" cm="1">
        <f t="array" ref="R2401">IFERROR(_xlfn.IFS(
Q2401="MPR ISSUE","ACTIVE",
Q2401="BSS Hardware Issue","ACTIVE",
Q2401="Sites strategiques, MLL, Pylone, etc.","PASSIVE",
Q2401="AKTIVCO DEFAUT GE &amp; POWER Cabinet","PASSIVE",
Q2401="AKTIVCO Coupure ENEO &amp; Baisse de tension","PASSIVE",
Q2401="Coupure ENEO &amp; Baisse de tension","PASSIVE",
Q2401="Defaut GE &amp; POWER Cabinet","PASSIVE",
Q2401="Sharing","PASSIVE",
Q2401="SIte strategiques &amp; DataCenter","PASSIVE",
Q2401="Exclu","Exclu",
Q2401="SAT","ACTIVE",
Q2401="SPARE-ISSUE","SPARE-ISSUE",
Q2401="Fiber CAmtel","ACTIVE",
Q2401="Fiber AOF","ACTIVE",
Q2401="Projet OCM (HUAWEI)","PLANNED WORKS",
Q2401="Projet OCM (NOKIA)","PLANNED WORKS",
Q2401="ACCESS-ISSUE","ACCESS-ISSUE",
Q2401="Projet OCM (ZTE, NOKIA, autres projets)","PLANNED WORKS",
Q2401="No root CAuse","No root cause",
Q2401="ODU HS","ACTIVE",
Q2401="IP &amp; VLAN","ACTIVE",
Q2401="Warehouse HUAWEI","SPARE-ISSUE",
Q2401="SPARE-HS","SPARE-ISSUE",
Q2401="Power Telco","ACTIVE"
),"")</f>
        <v>No root cause</v>
      </c>
      <c r="S2401" s="56" t="s">
        <v>17</v>
      </c>
      <c r="T2401" s="7" t="s">
        <v>17</v>
      </c>
      <c r="U2401" s="57" t="s">
        <v>17</v>
      </c>
      <c r="V2401" s="57" t="s">
        <v>17</v>
      </c>
      <c r="W2401" s="57" t="s">
        <v>17</v>
      </c>
      <c r="X2401" s="57" t="s">
        <v>17</v>
      </c>
      <c r="Y2401" s="57" t="s">
        <v>17</v>
      </c>
      <c r="Z2401" s="57" t="s">
        <v>17</v>
      </c>
      <c r="AA2401" s="57" t="s">
        <v>17</v>
      </c>
      <c r="AB2401" s="57" t="s">
        <v>17</v>
      </c>
      <c r="AC2401" s="57" t="s">
        <v>17</v>
      </c>
      <c r="AD2401" s="57" t="s">
        <v>17</v>
      </c>
      <c r="AE2401" s="57" t="s">
        <v>17</v>
      </c>
      <c r="AF2401" s="57" t="s">
        <v>17</v>
      </c>
      <c r="AG2401" s="57" t="s">
        <v>17</v>
      </c>
      <c r="AH2401" s="57" t="s">
        <v>17</v>
      </c>
      <c r="AI2401" s="57" t="s">
        <v>17</v>
      </c>
    </row>
    <row r="2402" spans="1:35" s="14" customFormat="1" x14ac:dyDescent="0.35">
      <c r="A2402" s="58" t="s">
        <v>5480</v>
      </c>
      <c r="B2402" s="58" t="s">
        <v>5481</v>
      </c>
      <c r="C2402" s="58"/>
      <c r="D2402" s="58" t="s">
        <v>359</v>
      </c>
      <c r="E2402" s="58" t="s">
        <v>712</v>
      </c>
      <c r="F2402" s="58" t="s">
        <v>228</v>
      </c>
      <c r="G2402" s="58" t="s">
        <v>491</v>
      </c>
      <c r="H2402" s="51" t="str">
        <f>_xlfn.XLOOKUP(B2402,'[1]Nur des jours'!$B:$B,'[1]Nur des jours'!$H:$H,"")</f>
        <v>ZTE</v>
      </c>
      <c r="I2402" s="52">
        <v>0</v>
      </c>
      <c r="J2402" s="52">
        <v>0</v>
      </c>
      <c r="K2402" s="52">
        <v>0</v>
      </c>
      <c r="L2402" s="53">
        <v>0</v>
      </c>
      <c r="M2402" s="54" t="s">
        <v>5374</v>
      </c>
      <c r="N2402" s="55"/>
      <c r="O2402" s="16" t="str" cm="1">
        <f t="array" ref="O2402">IFERROR(_xlfn.IFS(
Q2402="MPR ISSUE","PDH",
Q2402="BSS Hardware Issue","BSS",
Q2402="Sites strategiques, MLL, Pylone, etc.","ENVTECH",
Q2402="AKTIVCO DEFAUT GE &amp; POWER Cabinet","AKTIVCO",
Q2402="AKTIVCO Coupure ENEO &amp; Baisse de tension","AKTIVCO GRID ONLY",
Q2402="Coupure ENEO &amp; Baisse de tension","IHS GRID ONLY",
Q2402="Defaut GE &amp; POWER Cabinet","IHS",
Q2402="Sharing","Partners",
Q2402="SIte strategiques &amp; DataCenter","SST &amp; DC",
Q2402="Exclu","Exclu",
Q2402="SAT","SAT",
Q2402="SPARE-ISSUE","SPARE-ISSUE",
Q2402="Fiber CAmtel","TRANS_FO_CAMTEL",
Q2402="Fiber AOF","Fiber AOF",
Q2402="Projet OCM (HUAWEI)","TRAVAUX-HUAWEI",
Q2402="Projet OCM (NOKIA)","TRAVAUX-NOKIA",
Q2402="ACCESS-ISSUE","ACCESS-ISSUE",
Q2402="Projet OCM (ZTE, NOKIA, autres projets)","TRAVAUX OCM",
Q2402="No root CAuse","No root cause",
Q2402="ODU HS","PDH",
Q2402="IP &amp; VLAN","PDH",
Q2402="Warehouse HUAWEI","SPARE-ISSUE",
Q2402="SPARE-HS","SPARE-ISSUE",
Q2402="Power Telco","BSS"
),"")</f>
        <v>No root cause</v>
      </c>
      <c r="P2402" s="22" t="str" cm="1">
        <f t="array" ref="P2402">IFERROR(_xlfn.IFS(
Q2402="MPR ISSUE","TX ISSUE",
Q2402="BSS Hardware Issue","RAN ISSUE",
Q2402="Sites strategiques, MLL, Pylone, etc.","ENVTECH",
Q2402="AKTIVCO DEFAUT GE &amp; POWER Cabinet","POWER ISSUE",
Q2402="AKTIVCO Coupure ENEO &amp; Baisse de tension","POWER ISSUE",
Q2402="Coupure ENEO &amp; Baisse de tension","POWER ISSUE",
Q2402="Defaut GE &amp; POWER Cabinet","POWER ISSUE",
Q2402="Sharing","POWER ISSUE",
Q2402="SIte strategiques &amp; DataCenter","POWER ISSUE",
Q2402="Exclu","Exclu",
Q2402="SAT","TX ISSUE",
Q2402="SPARE-ISSUE","SPARE-ISSUE",
Q2402="Fiber CAmtel","TX ISSUE",
Q2402="Fiber AOF","TX ISSUE",
Q2402="Projet OCM (HUAWEI)","TRAVAUX-HUAWEI",
Q2402="Projet OCM (NOKIA)","TRAVAUX -NOKIA",
Q2402="ACCESS-ISSUE","ACCESS-ISSUE",
Q2402="Projet OCM (ZTE, NOKIA, autres projets)","TRAVAUX OCM",
Q2402="No root CAuse","No root cause",
Q2402="ODU HS","TX ISSUE",
Q2402="IP &amp; VLAN","TX ISSUE",
Q2402="Warehouse HUAWEI","SPARE-ISSUE",
Q2402="SPARE-HS","SPARE-ISSUE",
Q2402="Power Telco","RAN ISSUE"
),"")</f>
        <v>No root cause</v>
      </c>
      <c r="Q2402" s="48" t="s">
        <v>5573</v>
      </c>
      <c r="R2402" s="23" t="str" cm="1">
        <f t="array" ref="R2402">IFERROR(_xlfn.IFS(
Q2402="MPR ISSUE","ACTIVE",
Q2402="BSS Hardware Issue","ACTIVE",
Q2402="Sites strategiques, MLL, Pylone, etc.","PASSIVE",
Q2402="AKTIVCO DEFAUT GE &amp; POWER Cabinet","PASSIVE",
Q2402="AKTIVCO Coupure ENEO &amp; Baisse de tension","PASSIVE",
Q2402="Coupure ENEO &amp; Baisse de tension","PASSIVE",
Q2402="Defaut GE &amp; POWER Cabinet","PASSIVE",
Q2402="Sharing","PASSIVE",
Q2402="SIte strategiques &amp; DataCenter","PASSIVE",
Q2402="Exclu","Exclu",
Q2402="SAT","ACTIVE",
Q2402="SPARE-ISSUE","SPARE-ISSUE",
Q2402="Fiber CAmtel","ACTIVE",
Q2402="Fiber AOF","ACTIVE",
Q2402="Projet OCM (HUAWEI)","PLANNED WORKS",
Q2402="Projet OCM (NOKIA)","PLANNED WORKS",
Q2402="ACCESS-ISSUE","ACCESS-ISSUE",
Q2402="Projet OCM (ZTE, NOKIA, autres projets)","PLANNED WORKS",
Q2402="No root CAuse","No root cause",
Q2402="ODU HS","ACTIVE",
Q2402="IP &amp; VLAN","ACTIVE",
Q2402="Warehouse HUAWEI","SPARE-ISSUE",
Q2402="SPARE-HS","SPARE-ISSUE",
Q2402="Power Telco","ACTIVE"
),"")</f>
        <v>No root cause</v>
      </c>
      <c r="S2402" s="56" t="s">
        <v>17</v>
      </c>
      <c r="T2402" s="7" t="s">
        <v>17</v>
      </c>
      <c r="U2402" s="57" t="s">
        <v>17</v>
      </c>
      <c r="V2402" s="57" t="s">
        <v>17</v>
      </c>
      <c r="W2402" s="57" t="s">
        <v>17</v>
      </c>
      <c r="X2402" s="57" t="s">
        <v>17</v>
      </c>
      <c r="Y2402" s="57" t="s">
        <v>17</v>
      </c>
      <c r="Z2402" s="57" t="s">
        <v>17</v>
      </c>
      <c r="AA2402" s="57" t="s">
        <v>17</v>
      </c>
      <c r="AB2402" s="57"/>
      <c r="AC2402" s="57" t="s">
        <v>17</v>
      </c>
      <c r="AD2402" s="57" t="s">
        <v>17</v>
      </c>
      <c r="AE2402" s="57" t="s">
        <v>17</v>
      </c>
      <c r="AF2402" s="57" t="s">
        <v>17</v>
      </c>
      <c r="AG2402" s="57" t="s">
        <v>17</v>
      </c>
      <c r="AH2402" s="57" t="s">
        <v>17</v>
      </c>
      <c r="AI2402" s="57" t="s">
        <v>17</v>
      </c>
    </row>
    <row r="2403" spans="1:35" s="14" customFormat="1" x14ac:dyDescent="0.35">
      <c r="A2403" s="58" t="s">
        <v>5482</v>
      </c>
      <c r="B2403" s="58" t="s">
        <v>5483</v>
      </c>
      <c r="C2403" s="58"/>
      <c r="D2403" s="58" t="s">
        <v>359</v>
      </c>
      <c r="E2403" s="58" t="s">
        <v>990</v>
      </c>
      <c r="F2403" s="58" t="s">
        <v>228</v>
      </c>
      <c r="G2403" s="58" t="s">
        <v>5484</v>
      </c>
      <c r="H2403" s="51" t="str">
        <f>_xlfn.XLOOKUP(B2403,'[1]Nur des jours'!$B:$B,'[1]Nur des jours'!$H:$H,"")</f>
        <v>ZTE</v>
      </c>
      <c r="I2403" s="52">
        <v>0</v>
      </c>
      <c r="J2403" s="52">
        <v>0</v>
      </c>
      <c r="K2403" s="52">
        <v>0</v>
      </c>
      <c r="L2403" s="53">
        <v>0</v>
      </c>
      <c r="M2403" s="54" t="s">
        <v>5374</v>
      </c>
      <c r="N2403" s="55"/>
      <c r="O2403" s="16" t="str" cm="1">
        <f t="array" ref="O2403">IFERROR(_xlfn.IFS(
Q2403="MPR ISSUE","PDH",
Q2403="BSS Hardware Issue","BSS",
Q2403="Sites strategiques, MLL, Pylone, etc.","ENVTECH",
Q2403="AKTIVCO DEFAUT GE &amp; POWER Cabinet","AKTIVCO",
Q2403="AKTIVCO Coupure ENEO &amp; Baisse de tension","AKTIVCO GRID ONLY",
Q2403="Coupure ENEO &amp; Baisse de tension","IHS GRID ONLY",
Q2403="Defaut GE &amp; POWER Cabinet","IHS",
Q2403="Sharing","Partners",
Q2403="SIte strategiques &amp; DataCenter","SST &amp; DC",
Q2403="Exclu","Exclu",
Q2403="SAT","SAT",
Q2403="SPARE-ISSUE","SPARE-ISSUE",
Q2403="Fiber CAmtel","TRANS_FO_CAMTEL",
Q2403="Fiber AOF","Fiber AOF",
Q2403="Projet OCM (HUAWEI)","TRAVAUX-HUAWEI",
Q2403="Projet OCM (NOKIA)","TRAVAUX-NOKIA",
Q2403="ACCESS-ISSUE","ACCESS-ISSUE",
Q2403="Projet OCM (ZTE, NOKIA, autres projets)","TRAVAUX OCM",
Q2403="No root CAuse","No root cause",
Q2403="ODU HS","PDH",
Q2403="IP &amp; VLAN","PDH",
Q2403="Warehouse HUAWEI","SPARE-ISSUE",
Q2403="SPARE-HS","SPARE-ISSUE",
Q2403="Power Telco","BSS"
),"")</f>
        <v>No root cause</v>
      </c>
      <c r="P2403" s="22" t="str" cm="1">
        <f t="array" ref="P2403">IFERROR(_xlfn.IFS(
Q2403="MPR ISSUE","TX ISSUE",
Q2403="BSS Hardware Issue","RAN ISSUE",
Q2403="Sites strategiques, MLL, Pylone, etc.","ENVTECH",
Q2403="AKTIVCO DEFAUT GE &amp; POWER Cabinet","POWER ISSUE",
Q2403="AKTIVCO Coupure ENEO &amp; Baisse de tension","POWER ISSUE",
Q2403="Coupure ENEO &amp; Baisse de tension","POWER ISSUE",
Q2403="Defaut GE &amp; POWER Cabinet","POWER ISSUE",
Q2403="Sharing","POWER ISSUE",
Q2403="SIte strategiques &amp; DataCenter","POWER ISSUE",
Q2403="Exclu","Exclu",
Q2403="SAT","TX ISSUE",
Q2403="SPARE-ISSUE","SPARE-ISSUE",
Q2403="Fiber CAmtel","TX ISSUE",
Q2403="Fiber AOF","TX ISSUE",
Q2403="Projet OCM (HUAWEI)","TRAVAUX-HUAWEI",
Q2403="Projet OCM (NOKIA)","TRAVAUX -NOKIA",
Q2403="ACCESS-ISSUE","ACCESS-ISSUE",
Q2403="Projet OCM (ZTE, NOKIA, autres projets)","TRAVAUX OCM",
Q2403="No root CAuse","No root cause",
Q2403="ODU HS","TX ISSUE",
Q2403="IP &amp; VLAN","TX ISSUE",
Q2403="Warehouse HUAWEI","SPARE-ISSUE",
Q2403="SPARE-HS","SPARE-ISSUE",
Q2403="Power Telco","RAN ISSUE"
),"")</f>
        <v>No root cause</v>
      </c>
      <c r="Q2403" s="48" t="s">
        <v>5573</v>
      </c>
      <c r="R2403" s="23" t="str" cm="1">
        <f t="array" ref="R2403">IFERROR(_xlfn.IFS(
Q2403="MPR ISSUE","ACTIVE",
Q2403="BSS Hardware Issue","ACTIVE",
Q2403="Sites strategiques, MLL, Pylone, etc.","PASSIVE",
Q2403="AKTIVCO DEFAUT GE &amp; POWER Cabinet","PASSIVE",
Q2403="AKTIVCO Coupure ENEO &amp; Baisse de tension","PASSIVE",
Q2403="Coupure ENEO &amp; Baisse de tension","PASSIVE",
Q2403="Defaut GE &amp; POWER Cabinet","PASSIVE",
Q2403="Sharing","PASSIVE",
Q2403="SIte strategiques &amp; DataCenter","PASSIVE",
Q2403="Exclu","Exclu",
Q2403="SAT","ACTIVE",
Q2403="SPARE-ISSUE","SPARE-ISSUE",
Q2403="Fiber CAmtel","ACTIVE",
Q2403="Fiber AOF","ACTIVE",
Q2403="Projet OCM (HUAWEI)","PLANNED WORKS",
Q2403="Projet OCM (NOKIA)","PLANNED WORKS",
Q2403="ACCESS-ISSUE","ACCESS-ISSUE",
Q2403="Projet OCM (ZTE, NOKIA, autres projets)","PLANNED WORKS",
Q2403="No root CAuse","No root cause",
Q2403="ODU HS","ACTIVE",
Q2403="IP &amp; VLAN","ACTIVE",
Q2403="Warehouse HUAWEI","SPARE-ISSUE",
Q2403="SPARE-HS","SPARE-ISSUE",
Q2403="Power Telco","ACTIVE"
),"")</f>
        <v>No root cause</v>
      </c>
      <c r="S2403" s="56" t="s">
        <v>17</v>
      </c>
      <c r="T2403" s="7" t="s">
        <v>17</v>
      </c>
      <c r="U2403" s="57" t="s">
        <v>17</v>
      </c>
      <c r="V2403" s="57" t="s">
        <v>17</v>
      </c>
      <c r="W2403" s="57" t="s">
        <v>17</v>
      </c>
      <c r="X2403" s="57" t="s">
        <v>17</v>
      </c>
      <c r="Y2403" s="57" t="s">
        <v>17</v>
      </c>
      <c r="Z2403" s="57" t="s">
        <v>17</v>
      </c>
      <c r="AA2403" s="57" t="s">
        <v>17</v>
      </c>
      <c r="AB2403" s="57"/>
      <c r="AC2403" s="57" t="s">
        <v>17</v>
      </c>
      <c r="AD2403" s="57" t="s">
        <v>17</v>
      </c>
      <c r="AE2403" s="57" t="s">
        <v>17</v>
      </c>
      <c r="AF2403" s="57" t="s">
        <v>17</v>
      </c>
      <c r="AG2403" s="57" t="s">
        <v>17</v>
      </c>
      <c r="AH2403" s="57" t="s">
        <v>17</v>
      </c>
      <c r="AI2403" s="57" t="s">
        <v>17</v>
      </c>
    </row>
    <row r="2404" spans="1:35" s="14" customFormat="1" x14ac:dyDescent="0.35">
      <c r="A2404" s="58" t="s">
        <v>5489</v>
      </c>
      <c r="B2404" s="58" t="s">
        <v>5490</v>
      </c>
      <c r="C2404" s="58"/>
      <c r="D2404" s="58" t="s">
        <v>359</v>
      </c>
      <c r="E2404" s="58" t="s">
        <v>990</v>
      </c>
      <c r="F2404" s="58" t="s">
        <v>5389</v>
      </c>
      <c r="G2404" s="58" t="s">
        <v>301</v>
      </c>
      <c r="H2404" s="59" t="str">
        <f>_xlfn.XLOOKUP(B2404,'[1]Nur des jours'!$B:$B,'[1]Nur des jours'!$H:$H,"")</f>
        <v>Huawei</v>
      </c>
      <c r="I2404" s="52">
        <v>0</v>
      </c>
      <c r="J2404" s="52">
        <v>0</v>
      </c>
      <c r="K2404" s="52">
        <v>0</v>
      </c>
      <c r="L2404" s="53">
        <v>0</v>
      </c>
      <c r="M2404" s="54" t="s">
        <v>5374</v>
      </c>
      <c r="N2404" s="55"/>
      <c r="O2404" s="16" t="str" cm="1">
        <f t="array" ref="O2404">IFERROR(_xlfn.IFS(
Q2404="MPR ISSUE","PDH",
Q2404="BSS Hardware Issue","BSS",
Q2404="Sites strategiques, MLL, Pylone, etc.","ENVTECH",
Q2404="AKTIVCO DEFAUT GE &amp; POWER Cabinet","AKTIVCO",
Q2404="AKTIVCO Coupure ENEO &amp; Baisse de tension","AKTIVCO GRID ONLY",
Q2404="Coupure ENEO &amp; Baisse de tension","IHS GRID ONLY",
Q2404="Defaut GE &amp; POWER Cabinet","IHS",
Q2404="Sharing","Partners",
Q2404="SIte strategiques &amp; DataCenter","SST &amp; DC",
Q2404="Exclu","Exclu",
Q2404="SAT","SAT",
Q2404="SPARE-ISSUE","SPARE-ISSUE",
Q2404="Fiber CAmtel","TRANS_FO_CAMTEL",
Q2404="Fiber AOF","Fiber AOF",
Q2404="Projet OCM (HUAWEI)","TRAVAUX-HUAWEI",
Q2404="Projet OCM (NOKIA)","TRAVAUX-NOKIA",
Q2404="ACCESS-ISSUE","ACCESS-ISSUE",
Q2404="Projet OCM (ZTE, NOKIA, autres projets)","TRAVAUX OCM",
Q2404="No root CAuse","No root cause",
Q2404="ODU HS","PDH",
Q2404="IP &amp; VLAN","PDH",
Q2404="Warehouse HUAWEI","SPARE-ISSUE",
Q2404="SPARE-HS","SPARE-ISSUE",
Q2404="Power Telco","BSS"
),"")</f>
        <v>No root cause</v>
      </c>
      <c r="P2404" s="22" t="str" cm="1">
        <f t="array" ref="P2404">IFERROR(_xlfn.IFS(
Q2404="MPR ISSUE","TX ISSUE",
Q2404="BSS Hardware Issue","RAN ISSUE",
Q2404="Sites strategiques, MLL, Pylone, etc.","ENVTECH",
Q2404="AKTIVCO DEFAUT GE &amp; POWER Cabinet","POWER ISSUE",
Q2404="AKTIVCO Coupure ENEO &amp; Baisse de tension","POWER ISSUE",
Q2404="Coupure ENEO &amp; Baisse de tension","POWER ISSUE",
Q2404="Defaut GE &amp; POWER Cabinet","POWER ISSUE",
Q2404="Sharing","POWER ISSUE",
Q2404="SIte strategiques &amp; DataCenter","POWER ISSUE",
Q2404="Exclu","Exclu",
Q2404="SAT","TX ISSUE",
Q2404="SPARE-ISSUE","SPARE-ISSUE",
Q2404="Fiber CAmtel","TX ISSUE",
Q2404="Fiber AOF","TX ISSUE",
Q2404="Projet OCM (HUAWEI)","TRAVAUX-HUAWEI",
Q2404="Projet OCM (NOKIA)","TRAVAUX -NOKIA",
Q2404="ACCESS-ISSUE","ACCESS-ISSUE",
Q2404="Projet OCM (ZTE, NOKIA, autres projets)","TRAVAUX OCM",
Q2404="No root CAuse","No root cause",
Q2404="ODU HS","TX ISSUE",
Q2404="IP &amp; VLAN","TX ISSUE",
Q2404="Warehouse HUAWEI","SPARE-ISSUE",
Q2404="SPARE-HS","SPARE-ISSUE",
Q2404="Power Telco","RAN ISSUE"
),"")</f>
        <v>No root cause</v>
      </c>
      <c r="Q2404" s="48" t="s">
        <v>5573</v>
      </c>
      <c r="R2404" s="23" t="str" cm="1">
        <f t="array" ref="R2404">IFERROR(_xlfn.IFS(
Q2404="MPR ISSUE","ACTIVE",
Q2404="BSS Hardware Issue","ACTIVE",
Q2404="Sites strategiques, MLL, Pylone, etc.","PASSIVE",
Q2404="AKTIVCO DEFAUT GE &amp; POWER Cabinet","PASSIVE",
Q2404="AKTIVCO Coupure ENEO &amp; Baisse de tension","PASSIVE",
Q2404="Coupure ENEO &amp; Baisse de tension","PASSIVE",
Q2404="Defaut GE &amp; POWER Cabinet","PASSIVE",
Q2404="Sharing","PASSIVE",
Q2404="SIte strategiques &amp; DataCenter","PASSIVE",
Q2404="Exclu","Exclu",
Q2404="SAT","ACTIVE",
Q2404="SPARE-ISSUE","SPARE-ISSUE",
Q2404="Fiber CAmtel","ACTIVE",
Q2404="Fiber AOF","ACTIVE",
Q2404="Projet OCM (HUAWEI)","PLANNED WORKS",
Q2404="Projet OCM (NOKIA)","PLANNED WORKS",
Q2404="ACCESS-ISSUE","ACCESS-ISSUE",
Q2404="Projet OCM (ZTE, NOKIA, autres projets)","PLANNED WORKS",
Q2404="No root CAuse","No root cause",
Q2404="ODU HS","ACTIVE",
Q2404="IP &amp; VLAN","ACTIVE",
Q2404="Warehouse HUAWEI","SPARE-ISSUE",
Q2404="SPARE-HS","SPARE-ISSUE",
Q2404="Power Telco","ACTIVE"
),"")</f>
        <v>No root cause</v>
      </c>
      <c r="S2404" s="56" t="s">
        <v>17</v>
      </c>
      <c r="T2404" s="7" t="s">
        <v>17</v>
      </c>
      <c r="U2404" s="57" t="s">
        <v>17</v>
      </c>
      <c r="V2404" s="57" t="s">
        <v>17</v>
      </c>
      <c r="W2404" s="57" t="s">
        <v>17</v>
      </c>
      <c r="X2404" s="57"/>
      <c r="Y2404" s="57" t="s">
        <v>17</v>
      </c>
      <c r="Z2404" s="57" t="s">
        <v>17</v>
      </c>
      <c r="AA2404" s="57" t="s">
        <v>17</v>
      </c>
      <c r="AB2404" s="57"/>
      <c r="AC2404" s="57" t="s">
        <v>17</v>
      </c>
      <c r="AD2404" s="57" t="s">
        <v>17</v>
      </c>
      <c r="AE2404" s="57" t="s">
        <v>17</v>
      </c>
      <c r="AF2404" s="57" t="s">
        <v>17</v>
      </c>
      <c r="AG2404" s="57" t="s">
        <v>17</v>
      </c>
      <c r="AH2404" s="57" t="s">
        <v>17</v>
      </c>
      <c r="AI2404" s="57" t="s">
        <v>17</v>
      </c>
    </row>
    <row r="2405" spans="1:35" s="14" customFormat="1" x14ac:dyDescent="0.35">
      <c r="A2405" s="58" t="s">
        <v>5491</v>
      </c>
      <c r="B2405" s="58" t="s">
        <v>5492</v>
      </c>
      <c r="C2405" s="58"/>
      <c r="D2405" s="58" t="s">
        <v>359</v>
      </c>
      <c r="E2405" s="58" t="s">
        <v>990</v>
      </c>
      <c r="F2405" s="58" t="s">
        <v>5389</v>
      </c>
      <c r="G2405" s="58" t="s">
        <v>105</v>
      </c>
      <c r="H2405" s="59" t="str">
        <f>_xlfn.XLOOKUP(B2405,'[1]Nur des jours'!$B:$B,'[1]Nur des jours'!$H:$H,"")</f>
        <v>Huawei</v>
      </c>
      <c r="I2405" s="52">
        <v>0</v>
      </c>
      <c r="J2405" s="52">
        <v>0</v>
      </c>
      <c r="K2405" s="52">
        <v>0</v>
      </c>
      <c r="L2405" s="53">
        <v>0</v>
      </c>
      <c r="M2405" s="54" t="s">
        <v>17</v>
      </c>
      <c r="N2405" s="55"/>
      <c r="O2405" s="16" t="str" cm="1">
        <f t="array" ref="O2405">IFERROR(_xlfn.IFS(
Q2405="MPR ISSUE","PDH",
Q2405="BSS Hardware Issue","BSS",
Q2405="Sites strategiques, MLL, Pylone, etc.","ENVTECH",
Q2405="AKTIVCO DEFAUT GE &amp; POWER Cabinet","AKTIVCO",
Q2405="AKTIVCO Coupure ENEO &amp; Baisse de tension","AKTIVCO GRID ONLY",
Q2405="Coupure ENEO &amp; Baisse de tension","IHS GRID ONLY",
Q2405="Defaut GE &amp; POWER Cabinet","IHS",
Q2405="Sharing","Partners",
Q2405="SIte strategiques &amp; DataCenter","SST &amp; DC",
Q2405="Exclu","Exclu",
Q2405="SAT","SAT",
Q2405="SPARE-ISSUE","SPARE-ISSUE",
Q2405="Fiber CAmtel","TRANS_FO_CAMTEL",
Q2405="Fiber AOF","Fiber AOF",
Q2405="Projet OCM (HUAWEI)","TRAVAUX-HUAWEI",
Q2405="Projet OCM (NOKIA)","TRAVAUX-NOKIA",
Q2405="ACCESS-ISSUE","ACCESS-ISSUE",
Q2405="Projet OCM (ZTE, NOKIA, autres projets)","TRAVAUX OCM",
Q2405="No root CAuse","No root cause",
Q2405="ODU HS","PDH",
Q2405="IP &amp; VLAN","PDH",
Q2405="Warehouse HUAWEI","SPARE-ISSUE",
Q2405="SPARE-HS","SPARE-ISSUE",
Q2405="Power Telco","BSS"
),"")</f>
        <v>No root cause</v>
      </c>
      <c r="P2405" s="22" t="str" cm="1">
        <f t="array" ref="P2405">IFERROR(_xlfn.IFS(
Q2405="MPR ISSUE","TX ISSUE",
Q2405="BSS Hardware Issue","RAN ISSUE",
Q2405="Sites strategiques, MLL, Pylone, etc.","ENVTECH",
Q2405="AKTIVCO DEFAUT GE &amp; POWER Cabinet","POWER ISSUE",
Q2405="AKTIVCO Coupure ENEO &amp; Baisse de tension","POWER ISSUE",
Q2405="Coupure ENEO &amp; Baisse de tension","POWER ISSUE",
Q2405="Defaut GE &amp; POWER Cabinet","POWER ISSUE",
Q2405="Sharing","POWER ISSUE",
Q2405="SIte strategiques &amp; DataCenter","POWER ISSUE",
Q2405="Exclu","Exclu",
Q2405="SAT","TX ISSUE",
Q2405="SPARE-ISSUE","SPARE-ISSUE",
Q2405="Fiber CAmtel","TX ISSUE",
Q2405="Fiber AOF","TX ISSUE",
Q2405="Projet OCM (HUAWEI)","TRAVAUX-HUAWEI",
Q2405="Projet OCM (NOKIA)","TRAVAUX -NOKIA",
Q2405="ACCESS-ISSUE","ACCESS-ISSUE",
Q2405="Projet OCM (ZTE, NOKIA, autres projets)","TRAVAUX OCM",
Q2405="No root CAuse","No root cause",
Q2405="ODU HS","TX ISSUE",
Q2405="IP &amp; VLAN","TX ISSUE",
Q2405="Warehouse HUAWEI","SPARE-ISSUE",
Q2405="SPARE-HS","SPARE-ISSUE",
Q2405="Power Telco","RAN ISSUE"
),"")</f>
        <v>No root cause</v>
      </c>
      <c r="Q2405" s="48" t="s">
        <v>5573</v>
      </c>
      <c r="R2405" s="23" t="str" cm="1">
        <f t="array" ref="R2405">IFERROR(_xlfn.IFS(
Q2405="MPR ISSUE","ACTIVE",
Q2405="BSS Hardware Issue","ACTIVE",
Q2405="Sites strategiques, MLL, Pylone, etc.","PASSIVE",
Q2405="AKTIVCO DEFAUT GE &amp; POWER Cabinet","PASSIVE",
Q2405="AKTIVCO Coupure ENEO &amp; Baisse de tension","PASSIVE",
Q2405="Coupure ENEO &amp; Baisse de tension","PASSIVE",
Q2405="Defaut GE &amp; POWER Cabinet","PASSIVE",
Q2405="Sharing","PASSIVE",
Q2405="SIte strategiques &amp; DataCenter","PASSIVE",
Q2405="Exclu","Exclu",
Q2405="SAT","ACTIVE",
Q2405="SPARE-ISSUE","SPARE-ISSUE",
Q2405="Fiber CAmtel","ACTIVE",
Q2405="Fiber AOF","ACTIVE",
Q2405="Projet OCM (HUAWEI)","PLANNED WORKS",
Q2405="Projet OCM (NOKIA)","PLANNED WORKS",
Q2405="ACCESS-ISSUE","ACCESS-ISSUE",
Q2405="Projet OCM (ZTE, NOKIA, autres projets)","PLANNED WORKS",
Q2405="No root CAuse","No root cause",
Q2405="ODU HS","ACTIVE",
Q2405="IP &amp; VLAN","ACTIVE",
Q2405="Warehouse HUAWEI","SPARE-ISSUE",
Q2405="SPARE-HS","SPARE-ISSUE",
Q2405="Power Telco","ACTIVE"
),"")</f>
        <v>No root cause</v>
      </c>
      <c r="S2405" s="56" t="s">
        <v>17</v>
      </c>
      <c r="T2405" s="7" t="s">
        <v>17</v>
      </c>
      <c r="U2405" s="57" t="s">
        <v>17</v>
      </c>
      <c r="V2405" s="57" t="s">
        <v>17</v>
      </c>
      <c r="W2405" s="57" t="s">
        <v>17</v>
      </c>
      <c r="X2405" s="57"/>
      <c r="Y2405" s="57" t="s">
        <v>17</v>
      </c>
      <c r="Z2405" s="57" t="s">
        <v>17</v>
      </c>
      <c r="AA2405" s="57" t="s">
        <v>17</v>
      </c>
      <c r="AB2405" s="57" t="s">
        <v>17</v>
      </c>
      <c r="AC2405" s="57" t="s">
        <v>17</v>
      </c>
      <c r="AD2405" s="57" t="s">
        <v>17</v>
      </c>
      <c r="AE2405" s="57" t="s">
        <v>17</v>
      </c>
      <c r="AF2405" s="57" t="s">
        <v>17</v>
      </c>
      <c r="AG2405" s="57" t="s">
        <v>17</v>
      </c>
      <c r="AH2405" s="57" t="s">
        <v>17</v>
      </c>
      <c r="AI2405" s="57" t="s">
        <v>17</v>
      </c>
    </row>
    <row r="2406" spans="1:35" s="14" customFormat="1" x14ac:dyDescent="0.35">
      <c r="A2406" s="3" t="s">
        <v>5493</v>
      </c>
      <c r="B2406" s="3" t="s">
        <v>5494</v>
      </c>
      <c r="C2406" s="3"/>
      <c r="D2406" s="58" t="s">
        <v>359</v>
      </c>
      <c r="E2406" s="58" t="s">
        <v>38</v>
      </c>
      <c r="F2406" s="3" t="s">
        <v>5401</v>
      </c>
      <c r="G2406" s="3" t="s">
        <v>40</v>
      </c>
      <c r="H2406" s="51" t="str">
        <f>_xlfn.XLOOKUP(B2406,'[1]Nur des jours'!$B:$B,'[1]Nur des jours'!$H:$H,"")</f>
        <v>ZTE</v>
      </c>
      <c r="I2406" s="52">
        <v>0</v>
      </c>
      <c r="J2406" s="52">
        <v>0</v>
      </c>
      <c r="K2406" s="52">
        <v>0</v>
      </c>
      <c r="L2406" s="53">
        <v>0</v>
      </c>
      <c r="M2406" s="54" t="s">
        <v>17</v>
      </c>
      <c r="N2406" s="55"/>
      <c r="O2406" s="16" t="str" cm="1">
        <f t="array" ref="O2406">IFERROR(_xlfn.IFS(
Q2406="MPR ISSUE","PDH",
Q2406="BSS Hardware Issue","BSS",
Q2406="Sites strategiques, MLL, Pylone, etc.","ENVTECH",
Q2406="AKTIVCO DEFAUT GE &amp; POWER Cabinet","AKTIVCO",
Q2406="AKTIVCO Coupure ENEO &amp; Baisse de tension","AKTIVCO GRID ONLY",
Q2406="Coupure ENEO &amp; Baisse de tension","IHS GRID ONLY",
Q2406="Defaut GE &amp; POWER Cabinet","IHS",
Q2406="Sharing","Partners",
Q2406="SIte strategiques &amp; DataCenter","SST &amp; DC",
Q2406="Exclu","Exclu",
Q2406="SAT","SAT",
Q2406="SPARE-ISSUE","SPARE-ISSUE",
Q2406="Fiber CAmtel","TRANS_FO_CAMTEL",
Q2406="Fiber AOF","Fiber AOF",
Q2406="Projet OCM (HUAWEI)","TRAVAUX-HUAWEI",
Q2406="Projet OCM (NOKIA)","TRAVAUX-NOKIA",
Q2406="ACCESS-ISSUE","ACCESS-ISSUE",
Q2406="Projet OCM (ZTE, NOKIA, autres projets)","TRAVAUX OCM",
Q2406="No root CAuse","No root cause",
Q2406="ODU HS","PDH",
Q2406="IP &amp; VLAN","PDH",
Q2406="Warehouse HUAWEI","SPARE-ISSUE",
Q2406="SPARE-HS","SPARE-ISSUE",
Q2406="Power Telco","BSS"
),"")</f>
        <v>No root cause</v>
      </c>
      <c r="P2406" s="22" t="str" cm="1">
        <f t="array" ref="P2406">IFERROR(_xlfn.IFS(
Q2406="MPR ISSUE","TX ISSUE",
Q2406="BSS Hardware Issue","RAN ISSUE",
Q2406="Sites strategiques, MLL, Pylone, etc.","ENVTECH",
Q2406="AKTIVCO DEFAUT GE &amp; POWER Cabinet","POWER ISSUE",
Q2406="AKTIVCO Coupure ENEO &amp; Baisse de tension","POWER ISSUE",
Q2406="Coupure ENEO &amp; Baisse de tension","POWER ISSUE",
Q2406="Defaut GE &amp; POWER Cabinet","POWER ISSUE",
Q2406="Sharing","POWER ISSUE",
Q2406="SIte strategiques &amp; DataCenter","POWER ISSUE",
Q2406="Exclu","Exclu",
Q2406="SAT","TX ISSUE",
Q2406="SPARE-ISSUE","SPARE-ISSUE",
Q2406="Fiber CAmtel","TX ISSUE",
Q2406="Fiber AOF","TX ISSUE",
Q2406="Projet OCM (HUAWEI)","TRAVAUX-HUAWEI",
Q2406="Projet OCM (NOKIA)","TRAVAUX -NOKIA",
Q2406="ACCESS-ISSUE","ACCESS-ISSUE",
Q2406="Projet OCM (ZTE, NOKIA, autres projets)","TRAVAUX OCM",
Q2406="No root CAuse","No root cause",
Q2406="ODU HS","TX ISSUE",
Q2406="IP &amp; VLAN","TX ISSUE",
Q2406="Warehouse HUAWEI","SPARE-ISSUE",
Q2406="SPARE-HS","SPARE-ISSUE",
Q2406="Power Telco","RAN ISSUE"
),"")</f>
        <v>No root cause</v>
      </c>
      <c r="Q2406" s="48" t="s">
        <v>5573</v>
      </c>
      <c r="R2406" s="23" t="str" cm="1">
        <f t="array" ref="R2406">IFERROR(_xlfn.IFS(
Q2406="MPR ISSUE","ACTIVE",
Q2406="BSS Hardware Issue","ACTIVE",
Q2406="Sites strategiques, MLL, Pylone, etc.","PASSIVE",
Q2406="AKTIVCO DEFAUT GE &amp; POWER Cabinet","PASSIVE",
Q2406="AKTIVCO Coupure ENEO &amp; Baisse de tension","PASSIVE",
Q2406="Coupure ENEO &amp; Baisse de tension","PASSIVE",
Q2406="Defaut GE &amp; POWER Cabinet","PASSIVE",
Q2406="Sharing","PASSIVE",
Q2406="SIte strategiques &amp; DataCenter","PASSIVE",
Q2406="Exclu","Exclu",
Q2406="SAT","ACTIVE",
Q2406="SPARE-ISSUE","SPARE-ISSUE",
Q2406="Fiber CAmtel","ACTIVE",
Q2406="Fiber AOF","ACTIVE",
Q2406="Projet OCM (HUAWEI)","PLANNED WORKS",
Q2406="Projet OCM (NOKIA)","PLANNED WORKS",
Q2406="ACCESS-ISSUE","ACCESS-ISSUE",
Q2406="Projet OCM (ZTE, NOKIA, autres projets)","PLANNED WORKS",
Q2406="No root CAuse","No root cause",
Q2406="ODU HS","ACTIVE",
Q2406="IP &amp; VLAN","ACTIVE",
Q2406="Warehouse HUAWEI","SPARE-ISSUE",
Q2406="SPARE-HS","SPARE-ISSUE",
Q2406="Power Telco","ACTIVE"
),"")</f>
        <v>No root cause</v>
      </c>
      <c r="S2406" s="56" t="s">
        <v>17</v>
      </c>
      <c r="T2406" s="7" t="s">
        <v>17</v>
      </c>
      <c r="U2406" s="57" t="s">
        <v>17</v>
      </c>
      <c r="V2406" s="57" t="s">
        <v>17</v>
      </c>
      <c r="W2406" s="57" t="s">
        <v>17</v>
      </c>
      <c r="X2406" s="57" t="s">
        <v>17</v>
      </c>
      <c r="Y2406" s="57" t="s">
        <v>17</v>
      </c>
      <c r="Z2406" s="57" t="s">
        <v>17</v>
      </c>
      <c r="AA2406" s="57" t="s">
        <v>17</v>
      </c>
      <c r="AB2406" s="57" t="s">
        <v>17</v>
      </c>
      <c r="AC2406" s="57" t="s">
        <v>17</v>
      </c>
      <c r="AD2406" s="57" t="s">
        <v>17</v>
      </c>
      <c r="AE2406" s="57" t="s">
        <v>17</v>
      </c>
      <c r="AF2406" s="57" t="s">
        <v>17</v>
      </c>
      <c r="AG2406" s="57" t="s">
        <v>17</v>
      </c>
      <c r="AH2406" s="57" t="s">
        <v>17</v>
      </c>
      <c r="AI2406" s="57" t="s">
        <v>17</v>
      </c>
    </row>
    <row r="2407" spans="1:35" s="14" customFormat="1" x14ac:dyDescent="0.35">
      <c r="A2407" s="1" t="s">
        <v>4339</v>
      </c>
      <c r="B2407" s="1" t="s">
        <v>4340</v>
      </c>
      <c r="C2407" s="3"/>
      <c r="D2407" s="1"/>
      <c r="E2407" s="1"/>
      <c r="F2407" s="3" t="s">
        <v>14</v>
      </c>
      <c r="G2407" s="1" t="s">
        <v>54</v>
      </c>
      <c r="H2407" s="59" t="str">
        <f>_xlfn.XLOOKUP(B2407,'[1]Nur des jours'!$B:$B,'[1]Nur des jours'!$H:$H,"")</f>
        <v>HUAWEI</v>
      </c>
      <c r="I2407" s="52">
        <v>0</v>
      </c>
      <c r="J2407" s="52">
        <v>0</v>
      </c>
      <c r="K2407" s="52">
        <v>0</v>
      </c>
      <c r="L2407" s="53">
        <v>0</v>
      </c>
      <c r="M2407" s="54" t="s">
        <v>5342</v>
      </c>
      <c r="N2407" s="55" t="s">
        <v>5561</v>
      </c>
      <c r="O2407" s="16" t="str" cm="1">
        <f t="array" ref="O2407">IFERROR(_xlfn.IFS(
Q2407="MPR ISSUE","PDH",
Q2407="BSS Hardware Issue","BSS",
Q2407="Sites strategiques, MLL, Pylone, etc.","ENVTECH",
Q2407="AKTIVCO DEFAUT GE &amp; POWER Cabinet","AKTIVCO",
Q2407="AKTIVCO Coupure ENEO &amp; Baisse de tension","AKTIVCO GRID ONLY",
Q2407="Coupure ENEO &amp; Baisse de tension","IHS GRID ONLY",
Q2407="Defaut GE &amp; POWER Cabinet","IHS",
Q2407="Sharing","Partners",
Q2407="SIte strategiques &amp; DataCenter","SST &amp; DC",
Q2407="Exclu","Exclu",
Q2407="SAT","SAT",
Q2407="SPARE-ISSUE","SPARE-ISSUE",
Q2407="Fiber CAmtel","TRANS_FO_CAMTEL",
Q2407="Fiber AOF","Fiber AOF",
Q2407="Projet OCM (HUAWEI)","TRAVAUX-HUAWEI",
Q2407="Projet OCM (NOKIA)","TRAVAUX-NOKIA",
Q2407="ACCESS-ISSUE","ACCESS-ISSUE",
Q2407="Projet OCM (ZTE, NOKIA, autres projets)","TRAVAUX OCM",
Q2407="No root CAuse","No root cause",
Q2407="ODU HS","PDH",
Q2407="IP &amp; VLAN","PDH",
Q2407="Warehouse HUAWEI","SPARE-ISSUE",
Q2407="SPARE-HS","SPARE-ISSUE",
Q2407="Power Telco","BSS"
),"")</f>
        <v>Exclu</v>
      </c>
      <c r="P2407" s="22" t="str" cm="1">
        <f t="array" ref="P2407">IFERROR(_xlfn.IFS(
Q2407="MPR ISSUE","TX ISSUE",
Q2407="BSS Hardware Issue","RAN ISSUE",
Q2407="Sites strategiques, MLL, Pylone, etc.","ENVTECH",
Q2407="AKTIVCO DEFAUT GE &amp; POWER Cabinet","POWER ISSUE",
Q2407="AKTIVCO Coupure ENEO &amp; Baisse de tension","POWER ISSUE",
Q2407="Coupure ENEO &amp; Baisse de tension","POWER ISSUE",
Q2407="Defaut GE &amp; POWER Cabinet","POWER ISSUE",
Q2407="Sharing","POWER ISSUE",
Q2407="SIte strategiques &amp; DataCenter","POWER ISSUE",
Q2407="Exclu","Exclu",
Q2407="SAT","TX ISSUE",
Q2407="SPARE-ISSUE","SPARE-ISSUE",
Q2407="Fiber CAmtel","TX ISSUE",
Q2407="Fiber AOF","TX ISSUE",
Q2407="Projet OCM (HUAWEI)","TRAVAUX-HUAWEI",
Q2407="Projet OCM (NOKIA)","TRAVAUX -NOKIA",
Q2407="ACCESS-ISSUE","ACCESS-ISSUE",
Q2407="Projet OCM (ZTE, NOKIA, autres projets)","TRAVAUX OCM",
Q2407="No root CAuse","No root cause",
Q2407="ODU HS","TX ISSUE",
Q2407="IP &amp; VLAN","TX ISSUE",
Q2407="Warehouse HUAWEI","SPARE-ISSUE",
Q2407="SPARE-HS","SPARE-ISSUE",
Q2407="Power Telco","RAN ISSUE"
),"")</f>
        <v>Exclu</v>
      </c>
      <c r="Q2407" s="48" t="s">
        <v>5533</v>
      </c>
      <c r="R2407" s="23" t="str" cm="1">
        <f t="array" ref="R2407">IFERROR(_xlfn.IFS(
Q2407="MPR ISSUE","ACTIVE",
Q2407="BSS Hardware Issue","ACTIVE",
Q2407="Sites strategiques, MLL, Pylone, etc.","PASSIVE",
Q2407="AKTIVCO DEFAUT GE &amp; POWER Cabinet","PASSIVE",
Q2407="AKTIVCO Coupure ENEO &amp; Baisse de tension","PASSIVE",
Q2407="Coupure ENEO &amp; Baisse de tension","PASSIVE",
Q2407="Defaut GE &amp; POWER Cabinet","PASSIVE",
Q2407="Sharing","PASSIVE",
Q2407="SIte strategiques &amp; DataCenter","PASSIVE",
Q2407="Exclu","Exclu",
Q2407="SAT","ACTIVE",
Q2407="SPARE-ISSUE","SPARE-ISSUE",
Q2407="Fiber CAmtel","ACTIVE",
Q2407="Fiber AOF","ACTIVE",
Q2407="Projet OCM (HUAWEI)","PLANNED WORKS",
Q2407="Projet OCM (NOKIA)","PLANNED WORKS",
Q2407="ACCESS-ISSUE","ACCESS-ISSUE",
Q2407="Projet OCM (ZTE, NOKIA, autres projets)","PLANNED WORKS",
Q2407="No root CAuse","No root cause",
Q2407="ODU HS","ACTIVE",
Q2407="IP &amp; VLAN","ACTIVE",
Q2407="Warehouse HUAWEI","SPARE-ISSUE",
Q2407="SPARE-HS","SPARE-ISSUE",
Q2407="Power Telco","ACTIVE"
),"")</f>
        <v>Exclu</v>
      </c>
      <c r="S2407" s="56" t="s">
        <v>17</v>
      </c>
      <c r="T2407" s="7" t="s">
        <v>17</v>
      </c>
      <c r="U2407" s="57" t="s">
        <v>17</v>
      </c>
      <c r="V2407" s="57" t="s">
        <v>17</v>
      </c>
      <c r="W2407" s="57" t="s">
        <v>17</v>
      </c>
      <c r="X2407" s="57"/>
      <c r="Y2407" s="57" t="s">
        <v>17</v>
      </c>
      <c r="Z2407" s="57" t="s">
        <v>17</v>
      </c>
      <c r="AA2407" s="57" t="s">
        <v>17</v>
      </c>
      <c r="AB2407" s="57" t="s">
        <v>17</v>
      </c>
      <c r="AC2407" s="57" t="s">
        <v>17</v>
      </c>
      <c r="AD2407" s="57" t="s">
        <v>17</v>
      </c>
      <c r="AE2407" s="57" t="s">
        <v>17</v>
      </c>
      <c r="AF2407" s="57" t="s">
        <v>17</v>
      </c>
      <c r="AG2407" s="57" t="s">
        <v>17</v>
      </c>
      <c r="AH2407" s="57" t="s">
        <v>17</v>
      </c>
      <c r="AI2407" s="57" t="s">
        <v>17</v>
      </c>
    </row>
    <row r="2408" spans="1:35" x14ac:dyDescent="0.35">
      <c r="A2408" s="1" t="s">
        <v>4230</v>
      </c>
      <c r="B2408" s="1" t="s">
        <v>4231</v>
      </c>
      <c r="C2408" s="3"/>
      <c r="D2408" s="1" t="s">
        <v>12</v>
      </c>
      <c r="E2408" s="1" t="s">
        <v>98</v>
      </c>
      <c r="F2408" s="3" t="s">
        <v>53</v>
      </c>
      <c r="G2408" s="1" t="s">
        <v>4232</v>
      </c>
      <c r="H2408" s="59" t="str">
        <f>_xlfn.XLOOKUP(B2408,'[1]Nur des jours'!$B:$B,'[1]Nur des jours'!$H:$H,"")</f>
        <v>HUAWEI</v>
      </c>
      <c r="I2408" s="52">
        <v>0</v>
      </c>
      <c r="J2408" s="52">
        <v>0</v>
      </c>
      <c r="K2408" s="52">
        <v>0</v>
      </c>
      <c r="L2408" s="53">
        <v>0</v>
      </c>
      <c r="M2408" s="54" t="s">
        <v>5376</v>
      </c>
      <c r="N2408" s="55"/>
      <c r="O2408" s="16" t="str" cm="1">
        <f t="array" ref="O2408">IFERROR(_xlfn.IFS(
Q2408="MPR ISSUE","PDH",
Q2408="BSS Hardware Issue","BSS",
Q2408="Sites strategiques, MLL, Pylone, etc.","ENVTECH",
Q2408="AKTIVCO DEFAUT GE &amp; POWER Cabinet","AKTIVCO",
Q2408="AKTIVCO Coupure ENEO &amp; Baisse de tension","AKTIVCO GRID ONLY",
Q2408="Coupure ENEO &amp; Baisse de tension","IHS GRID ONLY",
Q2408="Defaut GE &amp; POWER Cabinet","IHS",
Q2408="Sharing","Partners",
Q2408="SIte strategiques &amp; DataCenter","SST &amp; DC",
Q2408="Exclu","Exclu",
Q2408="SAT","SAT",
Q2408="SPARE-ISSUE","SPARE-ISSUE",
Q2408="Fiber CAmtel","TRANS_FO_CAMTEL",
Q2408="Fiber AOF","Fiber AOF",
Q2408="Projet OCM (HUAWEI)","TRAVAUX-HUAWEI",
Q2408="Projet OCM (NOKIA)","TRAVAUX-NOKIA",
Q2408="ACCESS-ISSUE","ACCESS-ISSUE",
Q2408="Projet OCM (ZTE, NOKIA, autres projets)","TRAVAUX OCM",
Q2408="No root CAuse","No root cause",
Q2408="ODU HS","PDH",
Q2408="IP &amp; VLAN","PDH",
Q2408="Warehouse HUAWEI","SPARE-ISSUE",
Q2408="SPARE-HS","SPARE-ISSUE",
Q2408="Power Telco","BSS"
),"")</f>
        <v>No root cause</v>
      </c>
      <c r="P2408" s="22" t="str" cm="1">
        <f t="array" ref="P2408">IFERROR(_xlfn.IFS(
Q2408="MPR ISSUE","TX ISSUE",
Q2408="BSS Hardware Issue","RAN ISSUE",
Q2408="Sites strategiques, MLL, Pylone, etc.","ENVTECH",
Q2408="AKTIVCO DEFAUT GE &amp; POWER Cabinet","POWER ISSUE",
Q2408="AKTIVCO Coupure ENEO &amp; Baisse de tension","POWER ISSUE",
Q2408="Coupure ENEO &amp; Baisse de tension","POWER ISSUE",
Q2408="Defaut GE &amp; POWER Cabinet","POWER ISSUE",
Q2408="Sharing","POWER ISSUE",
Q2408="SIte strategiques &amp; DataCenter","POWER ISSUE",
Q2408="Exclu","Exclu",
Q2408="SAT","TX ISSUE",
Q2408="SPARE-ISSUE","SPARE-ISSUE",
Q2408="Fiber CAmtel","TX ISSUE",
Q2408="Fiber AOF","TX ISSUE",
Q2408="Projet OCM (HUAWEI)","TRAVAUX-HUAWEI",
Q2408="Projet OCM (NOKIA)","TRAVAUX -NOKIA",
Q2408="ACCESS-ISSUE","ACCESS-ISSUE",
Q2408="Projet OCM (ZTE, NOKIA, autres projets)","TRAVAUX OCM",
Q2408="No root CAuse","No root cause",
Q2408="ODU HS","TX ISSUE",
Q2408="IP &amp; VLAN","TX ISSUE",
Q2408="Warehouse HUAWEI","SPARE-ISSUE",
Q2408="SPARE-HS","SPARE-ISSUE",
Q2408="Power Telco","RAN ISSUE"
),"")</f>
        <v>No root cause</v>
      </c>
      <c r="Q2408" s="48" t="s">
        <v>5573</v>
      </c>
      <c r="R2408" s="23" t="str" cm="1">
        <f t="array" ref="R2408">IFERROR(_xlfn.IFS(
Q2408="MPR ISSUE","ACTIVE",
Q2408="BSS Hardware Issue","ACTIVE",
Q2408="Sites strategiques, MLL, Pylone, etc.","PASSIVE",
Q2408="AKTIVCO DEFAUT GE &amp; POWER Cabinet","PASSIVE",
Q2408="AKTIVCO Coupure ENEO &amp; Baisse de tension","PASSIVE",
Q2408="Coupure ENEO &amp; Baisse de tension","PASSIVE",
Q2408="Defaut GE &amp; POWER Cabinet","PASSIVE",
Q2408="Sharing","PASSIVE",
Q2408="SIte strategiques &amp; DataCenter","PASSIVE",
Q2408="Exclu","Exclu",
Q2408="SAT","ACTIVE",
Q2408="SPARE-ISSUE","SPARE-ISSUE",
Q2408="Fiber CAmtel","ACTIVE",
Q2408="Fiber AOF","ACTIVE",
Q2408="Projet OCM (HUAWEI)","PLANNED WORKS",
Q2408="Projet OCM (NOKIA)","PLANNED WORKS",
Q2408="ACCESS-ISSUE","ACCESS-ISSUE",
Q2408="Projet OCM (ZTE, NOKIA, autres projets)","PLANNED WORKS",
Q2408="No root CAuse","No root cause",
Q2408="ODU HS","ACTIVE",
Q2408="IP &amp; VLAN","ACTIVE",
Q2408="Warehouse HUAWEI","SPARE-ISSUE",
Q2408="SPARE-HS","SPARE-ISSUE",
Q2408="Power Telco","ACTIVE"
),"")</f>
        <v>No root cause</v>
      </c>
      <c r="S2408" s="56" t="s">
        <v>17</v>
      </c>
      <c r="T2408" s="7" t="s">
        <v>17</v>
      </c>
      <c r="U2408" s="57" t="s">
        <v>17</v>
      </c>
      <c r="V2408" s="57" t="s">
        <v>17</v>
      </c>
      <c r="W2408" s="57" t="s">
        <v>17</v>
      </c>
      <c r="X2408" s="57"/>
      <c r="Y2408" s="57" t="s">
        <v>17</v>
      </c>
      <c r="Z2408" s="57" t="s">
        <v>17</v>
      </c>
      <c r="AA2408" s="57" t="s">
        <v>17</v>
      </c>
      <c r="AB2408" s="57" t="s">
        <v>17</v>
      </c>
      <c r="AC2408" s="57" t="s">
        <v>17</v>
      </c>
      <c r="AD2408" s="57" t="s">
        <v>17</v>
      </c>
      <c r="AE2408" s="57" t="s">
        <v>17</v>
      </c>
      <c r="AF2408" s="57" t="s">
        <v>17</v>
      </c>
      <c r="AG2408" s="57" t="s">
        <v>17</v>
      </c>
      <c r="AH2408" s="57" t="s">
        <v>17</v>
      </c>
      <c r="AI2408" s="57" t="s">
        <v>17</v>
      </c>
    </row>
    <row r="2409" spans="1:35" x14ac:dyDescent="0.35">
      <c r="A2409" s="1" t="s">
        <v>4141</v>
      </c>
      <c r="B2409" s="1" t="s">
        <v>4142</v>
      </c>
      <c r="C2409" s="3"/>
      <c r="D2409" s="1" t="s">
        <v>23</v>
      </c>
      <c r="E2409" s="1" t="s">
        <v>990</v>
      </c>
      <c r="F2409" s="3" t="s">
        <v>39</v>
      </c>
      <c r="G2409" s="1" t="s">
        <v>4143</v>
      </c>
      <c r="H2409" s="51" t="str">
        <f>_xlfn.XLOOKUP(B2409,'[1]Nur des jours'!$B:$B,'[1]Nur des jours'!$H:$H,"")</f>
        <v>ZTE</v>
      </c>
      <c r="I2409" s="52">
        <v>0</v>
      </c>
      <c r="J2409" s="52">
        <v>0</v>
      </c>
      <c r="K2409" s="52">
        <v>0</v>
      </c>
      <c r="L2409" s="53">
        <v>0</v>
      </c>
      <c r="M2409" s="54" t="s">
        <v>5374</v>
      </c>
      <c r="N2409" s="55"/>
      <c r="O2409" s="16" t="str" cm="1">
        <f t="array" ref="O2409">IFERROR(_xlfn.IFS(
Q2409="MPR ISSUE","PDH",
Q2409="BSS Hardware Issue","BSS",
Q2409="Sites strategiques, MLL, Pylone, etc.","ENVTECH",
Q2409="AKTIVCO DEFAUT GE &amp; POWER Cabinet","AKTIVCO",
Q2409="AKTIVCO Coupure ENEO &amp; Baisse de tension","AKTIVCO GRID ONLY",
Q2409="Coupure ENEO &amp; Baisse de tension","IHS GRID ONLY",
Q2409="Defaut GE &amp; POWER Cabinet","IHS",
Q2409="Sharing","Partners",
Q2409="SIte strategiques &amp; DataCenter","SST &amp; DC",
Q2409="Exclu","Exclu",
Q2409="SAT","SAT",
Q2409="SPARE-ISSUE","SPARE-ISSUE",
Q2409="Fiber CAmtel","TRANS_FO_CAMTEL",
Q2409="Fiber AOF","Fiber AOF",
Q2409="Projet OCM (HUAWEI)","TRAVAUX-HUAWEI",
Q2409="Projet OCM (NOKIA)","TRAVAUX-NOKIA",
Q2409="ACCESS-ISSUE","ACCESS-ISSUE",
Q2409="Projet OCM (ZTE, NOKIA, autres projets)","TRAVAUX OCM",
Q2409="No root CAuse","No root cause",
Q2409="ODU HS","PDH",
Q2409="IP &amp; VLAN","PDH",
Q2409="Warehouse HUAWEI","SPARE-ISSUE",
Q2409="SPARE-HS","SPARE-ISSUE",
Q2409="Power Telco","BSS"
),"")</f>
        <v>No root cause</v>
      </c>
      <c r="P2409" s="22" t="str" cm="1">
        <f t="array" ref="P2409">IFERROR(_xlfn.IFS(
Q2409="MPR ISSUE","TX ISSUE",
Q2409="BSS Hardware Issue","RAN ISSUE",
Q2409="Sites strategiques, MLL, Pylone, etc.","ENVTECH",
Q2409="AKTIVCO DEFAUT GE &amp; POWER Cabinet","POWER ISSUE",
Q2409="AKTIVCO Coupure ENEO &amp; Baisse de tension","POWER ISSUE",
Q2409="Coupure ENEO &amp; Baisse de tension","POWER ISSUE",
Q2409="Defaut GE &amp; POWER Cabinet","POWER ISSUE",
Q2409="Sharing","POWER ISSUE",
Q2409="SIte strategiques &amp; DataCenter","POWER ISSUE",
Q2409="Exclu","Exclu",
Q2409="SAT","TX ISSUE",
Q2409="SPARE-ISSUE","SPARE-ISSUE",
Q2409="Fiber CAmtel","TX ISSUE",
Q2409="Fiber AOF","TX ISSUE",
Q2409="Projet OCM (HUAWEI)","TRAVAUX-HUAWEI",
Q2409="Projet OCM (NOKIA)","TRAVAUX -NOKIA",
Q2409="ACCESS-ISSUE","ACCESS-ISSUE",
Q2409="Projet OCM (ZTE, NOKIA, autres projets)","TRAVAUX OCM",
Q2409="No root CAuse","No root cause",
Q2409="ODU HS","TX ISSUE",
Q2409="IP &amp; VLAN","TX ISSUE",
Q2409="Warehouse HUAWEI","SPARE-ISSUE",
Q2409="SPARE-HS","SPARE-ISSUE",
Q2409="Power Telco","RAN ISSUE"
),"")</f>
        <v>No root cause</v>
      </c>
      <c r="Q2409" s="48" t="s">
        <v>5573</v>
      </c>
      <c r="R2409" s="23" t="str" cm="1">
        <f t="array" ref="R2409">IFERROR(_xlfn.IFS(
Q2409="MPR ISSUE","ACTIVE",
Q2409="BSS Hardware Issue","ACTIVE",
Q2409="Sites strategiques, MLL, Pylone, etc.","PASSIVE",
Q2409="AKTIVCO DEFAUT GE &amp; POWER Cabinet","PASSIVE",
Q2409="AKTIVCO Coupure ENEO &amp; Baisse de tension","PASSIVE",
Q2409="Coupure ENEO &amp; Baisse de tension","PASSIVE",
Q2409="Defaut GE &amp; POWER Cabinet","PASSIVE",
Q2409="Sharing","PASSIVE",
Q2409="SIte strategiques &amp; DataCenter","PASSIVE",
Q2409="Exclu","Exclu",
Q2409="SAT","ACTIVE",
Q2409="SPARE-ISSUE","SPARE-ISSUE",
Q2409="Fiber CAmtel","ACTIVE",
Q2409="Fiber AOF","ACTIVE",
Q2409="Projet OCM (HUAWEI)","PLANNED WORKS",
Q2409="Projet OCM (NOKIA)","PLANNED WORKS",
Q2409="ACCESS-ISSUE","ACCESS-ISSUE",
Q2409="Projet OCM (ZTE, NOKIA, autres projets)","PLANNED WORKS",
Q2409="No root CAuse","No root cause",
Q2409="ODU HS","ACTIVE",
Q2409="IP &amp; VLAN","ACTIVE",
Q2409="Warehouse HUAWEI","SPARE-ISSUE",
Q2409="SPARE-HS","SPARE-ISSUE",
Q2409="Power Telco","ACTIVE"
),"")</f>
        <v>No root cause</v>
      </c>
      <c r="S2409" s="56" t="s">
        <v>17</v>
      </c>
      <c r="T2409" s="7" t="s">
        <v>17</v>
      </c>
      <c r="U2409" s="57" t="s">
        <v>17</v>
      </c>
      <c r="V2409" s="57" t="s">
        <v>17</v>
      </c>
      <c r="W2409" s="57" t="s">
        <v>17</v>
      </c>
      <c r="X2409" s="57" t="s">
        <v>17</v>
      </c>
      <c r="Y2409" s="57" t="s">
        <v>17</v>
      </c>
      <c r="Z2409" s="57" t="s">
        <v>17</v>
      </c>
      <c r="AA2409" s="57" t="s">
        <v>17</v>
      </c>
      <c r="AB2409" s="57"/>
      <c r="AC2409" s="57" t="s">
        <v>17</v>
      </c>
      <c r="AD2409" s="57" t="s">
        <v>17</v>
      </c>
      <c r="AE2409" s="57" t="s">
        <v>17</v>
      </c>
      <c r="AF2409" s="57" t="s">
        <v>17</v>
      </c>
      <c r="AG2409" s="57" t="s">
        <v>17</v>
      </c>
      <c r="AH2409" s="57" t="s">
        <v>17</v>
      </c>
      <c r="AI2409" s="57" t="s">
        <v>17</v>
      </c>
    </row>
    <row r="2410" spans="1:35" x14ac:dyDescent="0.35">
      <c r="A2410" s="1" t="s">
        <v>4022</v>
      </c>
      <c r="B2410" s="1" t="s">
        <v>4023</v>
      </c>
      <c r="C2410" s="3"/>
      <c r="D2410" s="1"/>
      <c r="E2410" s="1"/>
      <c r="F2410" s="3" t="s">
        <v>92</v>
      </c>
      <c r="G2410" s="1" t="s">
        <v>4022</v>
      </c>
      <c r="H2410" s="59" t="str">
        <f>_xlfn.XLOOKUP(B2410,'[1]Nur des jours'!$B:$B,'[1]Nur des jours'!$H:$H,"")</f>
        <v>HUAWEI</v>
      </c>
      <c r="I2410" s="52">
        <v>0</v>
      </c>
      <c r="J2410" s="52">
        <v>0</v>
      </c>
      <c r="K2410" s="52">
        <v>0</v>
      </c>
      <c r="L2410" s="53">
        <v>0</v>
      </c>
      <c r="M2410" s="54" t="s">
        <v>5374</v>
      </c>
      <c r="N2410" s="55"/>
      <c r="O2410" s="16" t="str" cm="1">
        <f t="array" ref="O2410">IFERROR(_xlfn.IFS(
Q2410="MPR ISSUE","PDH",
Q2410="BSS Hardware Issue","BSS",
Q2410="Sites strategiques, MLL, Pylone, etc.","ENVTECH",
Q2410="AKTIVCO DEFAUT GE &amp; POWER Cabinet","AKTIVCO",
Q2410="AKTIVCO Coupure ENEO &amp; Baisse de tension","AKTIVCO GRID ONLY",
Q2410="Coupure ENEO &amp; Baisse de tension","IHS GRID ONLY",
Q2410="Defaut GE &amp; POWER Cabinet","IHS",
Q2410="Sharing","Partners",
Q2410="SIte strategiques &amp; DataCenter","SST &amp; DC",
Q2410="Exclu","Exclu",
Q2410="SAT","SAT",
Q2410="SPARE-ISSUE","SPARE-ISSUE",
Q2410="Fiber CAmtel","TRANS_FO_CAMTEL",
Q2410="Fiber AOF","Fiber AOF",
Q2410="Projet OCM (HUAWEI)","TRAVAUX-HUAWEI",
Q2410="Projet OCM (NOKIA)","TRAVAUX-NOKIA",
Q2410="ACCESS-ISSUE","ACCESS-ISSUE",
Q2410="Projet OCM (ZTE, NOKIA, autres projets)","TRAVAUX OCM",
Q2410="No root CAuse","No root cause",
Q2410="ODU HS","PDH",
Q2410="IP &amp; VLAN","PDH",
Q2410="Warehouse HUAWEI","SPARE-ISSUE",
Q2410="SPARE-HS","SPARE-ISSUE",
Q2410="Power Telco","BSS"
),"")</f>
        <v>No root cause</v>
      </c>
      <c r="P2410" s="22" t="str" cm="1">
        <f t="array" ref="P2410">IFERROR(_xlfn.IFS(
Q2410="MPR ISSUE","TX ISSUE",
Q2410="BSS Hardware Issue","RAN ISSUE",
Q2410="Sites strategiques, MLL, Pylone, etc.","ENVTECH",
Q2410="AKTIVCO DEFAUT GE &amp; POWER Cabinet","POWER ISSUE",
Q2410="AKTIVCO Coupure ENEO &amp; Baisse de tension","POWER ISSUE",
Q2410="Coupure ENEO &amp; Baisse de tension","POWER ISSUE",
Q2410="Defaut GE &amp; POWER Cabinet","POWER ISSUE",
Q2410="Sharing","POWER ISSUE",
Q2410="SIte strategiques &amp; DataCenter","POWER ISSUE",
Q2410="Exclu","Exclu",
Q2410="SAT","TX ISSUE",
Q2410="SPARE-ISSUE","SPARE-ISSUE",
Q2410="Fiber CAmtel","TX ISSUE",
Q2410="Fiber AOF","TX ISSUE",
Q2410="Projet OCM (HUAWEI)","TRAVAUX-HUAWEI",
Q2410="Projet OCM (NOKIA)","TRAVAUX -NOKIA",
Q2410="ACCESS-ISSUE","ACCESS-ISSUE",
Q2410="Projet OCM (ZTE, NOKIA, autres projets)","TRAVAUX OCM",
Q2410="No root CAuse","No root cause",
Q2410="ODU HS","TX ISSUE",
Q2410="IP &amp; VLAN","TX ISSUE",
Q2410="Warehouse HUAWEI","SPARE-ISSUE",
Q2410="SPARE-HS","SPARE-ISSUE",
Q2410="Power Telco","RAN ISSUE"
),"")</f>
        <v>No root cause</v>
      </c>
      <c r="Q2410" s="48" t="s">
        <v>5573</v>
      </c>
      <c r="R2410" s="23" t="str" cm="1">
        <f t="array" ref="R2410">IFERROR(_xlfn.IFS(
Q2410="MPR ISSUE","ACTIVE",
Q2410="BSS Hardware Issue","ACTIVE",
Q2410="Sites strategiques, MLL, Pylone, etc.","PASSIVE",
Q2410="AKTIVCO DEFAUT GE &amp; POWER Cabinet","PASSIVE",
Q2410="AKTIVCO Coupure ENEO &amp; Baisse de tension","PASSIVE",
Q2410="Coupure ENEO &amp; Baisse de tension","PASSIVE",
Q2410="Defaut GE &amp; POWER Cabinet","PASSIVE",
Q2410="Sharing","PASSIVE",
Q2410="SIte strategiques &amp; DataCenter","PASSIVE",
Q2410="Exclu","Exclu",
Q2410="SAT","ACTIVE",
Q2410="SPARE-ISSUE","SPARE-ISSUE",
Q2410="Fiber CAmtel","ACTIVE",
Q2410="Fiber AOF","ACTIVE",
Q2410="Projet OCM (HUAWEI)","PLANNED WORKS",
Q2410="Projet OCM (NOKIA)","PLANNED WORKS",
Q2410="ACCESS-ISSUE","ACCESS-ISSUE",
Q2410="Projet OCM (ZTE, NOKIA, autres projets)","PLANNED WORKS",
Q2410="No root CAuse","No root cause",
Q2410="ODU HS","ACTIVE",
Q2410="IP &amp; VLAN","ACTIVE",
Q2410="Warehouse HUAWEI","SPARE-ISSUE",
Q2410="SPARE-HS","SPARE-ISSUE",
Q2410="Power Telco","ACTIVE"
),"")</f>
        <v>No root cause</v>
      </c>
      <c r="S2410" s="56" t="s">
        <v>17</v>
      </c>
      <c r="T2410" s="7" t="s">
        <v>17</v>
      </c>
      <c r="U2410" s="57" t="s">
        <v>17</v>
      </c>
      <c r="V2410" s="57" t="s">
        <v>17</v>
      </c>
      <c r="W2410" s="57" t="s">
        <v>17</v>
      </c>
      <c r="X2410" s="57" t="s">
        <v>17</v>
      </c>
      <c r="Y2410" s="57" t="s">
        <v>17</v>
      </c>
      <c r="Z2410" s="57" t="s">
        <v>17</v>
      </c>
      <c r="AA2410" s="57" t="s">
        <v>17</v>
      </c>
      <c r="AB2410" s="57"/>
      <c r="AC2410" s="57" t="s">
        <v>17</v>
      </c>
      <c r="AD2410" s="57" t="s">
        <v>17</v>
      </c>
      <c r="AE2410" s="57" t="s">
        <v>17</v>
      </c>
      <c r="AF2410" s="57" t="s">
        <v>17</v>
      </c>
      <c r="AG2410" s="57" t="s">
        <v>17</v>
      </c>
      <c r="AH2410" s="57" t="s">
        <v>17</v>
      </c>
      <c r="AI2410" s="57" t="s">
        <v>17</v>
      </c>
    </row>
    <row r="2411" spans="1:35" x14ac:dyDescent="0.35">
      <c r="A2411" s="1" t="s">
        <v>4399</v>
      </c>
      <c r="B2411" s="1" t="s">
        <v>4400</v>
      </c>
      <c r="C2411" s="3"/>
      <c r="D2411" s="1" t="s">
        <v>12</v>
      </c>
      <c r="E2411" s="1" t="s">
        <v>13</v>
      </c>
      <c r="F2411" s="3" t="s">
        <v>33</v>
      </c>
      <c r="G2411" s="1" t="s">
        <v>3692</v>
      </c>
      <c r="H2411" s="51" t="str">
        <f>_xlfn.XLOOKUP(B2411,'[1]Nur des jours'!$B:$B,'[1]Nur des jours'!$H:$H,"")</f>
        <v>ZTE</v>
      </c>
      <c r="I2411" s="52">
        <v>0</v>
      </c>
      <c r="J2411" s="52">
        <v>0</v>
      </c>
      <c r="K2411" s="52">
        <v>0</v>
      </c>
      <c r="L2411" s="53">
        <v>0</v>
      </c>
      <c r="M2411" s="54" t="s">
        <v>5374</v>
      </c>
      <c r="N2411" s="55"/>
      <c r="O2411" s="16" t="str" cm="1">
        <f t="array" ref="O2411">IFERROR(_xlfn.IFS(
Q2411="MPR ISSUE","PDH",
Q2411="BSS Hardware Issue","BSS",
Q2411="Sites strategiques, MLL, Pylone, etc.","ENVTECH",
Q2411="AKTIVCO DEFAUT GE &amp; POWER Cabinet","AKTIVCO",
Q2411="AKTIVCO Coupure ENEO &amp; Baisse de tension","AKTIVCO GRID ONLY",
Q2411="Coupure ENEO &amp; Baisse de tension","IHS GRID ONLY",
Q2411="Defaut GE &amp; POWER Cabinet","IHS",
Q2411="Sharing","Partners",
Q2411="SIte strategiques &amp; DataCenter","SST &amp; DC",
Q2411="Exclu","Exclu",
Q2411="SAT","SAT",
Q2411="SPARE-ISSUE","SPARE-ISSUE",
Q2411="Fiber CAmtel","TRANS_FO_CAMTEL",
Q2411="Fiber AOF","Fiber AOF",
Q2411="Projet OCM (HUAWEI)","TRAVAUX-HUAWEI",
Q2411="Projet OCM (NOKIA)","TRAVAUX-NOKIA",
Q2411="ACCESS-ISSUE","ACCESS-ISSUE",
Q2411="Projet OCM (ZTE, NOKIA, autres projets)","TRAVAUX OCM",
Q2411="No root CAuse","No root cause",
Q2411="ODU HS","PDH",
Q2411="IP &amp; VLAN","PDH",
Q2411="Warehouse HUAWEI","SPARE-ISSUE",
Q2411="SPARE-HS","SPARE-ISSUE",
Q2411="Power Telco","BSS"
),"")</f>
        <v>No root cause</v>
      </c>
      <c r="P2411" s="22" t="str" cm="1">
        <f t="array" ref="P2411">IFERROR(_xlfn.IFS(
Q2411="MPR ISSUE","TX ISSUE",
Q2411="BSS Hardware Issue","RAN ISSUE",
Q2411="Sites strategiques, MLL, Pylone, etc.","ENVTECH",
Q2411="AKTIVCO DEFAUT GE &amp; POWER Cabinet","POWER ISSUE",
Q2411="AKTIVCO Coupure ENEO &amp; Baisse de tension","POWER ISSUE",
Q2411="Coupure ENEO &amp; Baisse de tension","POWER ISSUE",
Q2411="Defaut GE &amp; POWER Cabinet","POWER ISSUE",
Q2411="Sharing","POWER ISSUE",
Q2411="SIte strategiques &amp; DataCenter","POWER ISSUE",
Q2411="Exclu","Exclu",
Q2411="SAT","TX ISSUE",
Q2411="SPARE-ISSUE","SPARE-ISSUE",
Q2411="Fiber CAmtel","TX ISSUE",
Q2411="Fiber AOF","TX ISSUE",
Q2411="Projet OCM (HUAWEI)","TRAVAUX-HUAWEI",
Q2411="Projet OCM (NOKIA)","TRAVAUX -NOKIA",
Q2411="ACCESS-ISSUE","ACCESS-ISSUE",
Q2411="Projet OCM (ZTE, NOKIA, autres projets)","TRAVAUX OCM",
Q2411="No root CAuse","No root cause",
Q2411="ODU HS","TX ISSUE",
Q2411="IP &amp; VLAN","TX ISSUE",
Q2411="Warehouse HUAWEI","SPARE-ISSUE",
Q2411="SPARE-HS","SPARE-ISSUE",
Q2411="Power Telco","RAN ISSUE"
),"")</f>
        <v>No root cause</v>
      </c>
      <c r="Q2411" s="48" t="s">
        <v>5573</v>
      </c>
      <c r="R2411" s="23" t="str" cm="1">
        <f t="array" ref="R2411">IFERROR(_xlfn.IFS(
Q2411="MPR ISSUE","ACTIVE",
Q2411="BSS Hardware Issue","ACTIVE",
Q2411="Sites strategiques, MLL, Pylone, etc.","PASSIVE",
Q2411="AKTIVCO DEFAUT GE &amp; POWER Cabinet","PASSIVE",
Q2411="AKTIVCO Coupure ENEO &amp; Baisse de tension","PASSIVE",
Q2411="Coupure ENEO &amp; Baisse de tension","PASSIVE",
Q2411="Defaut GE &amp; POWER Cabinet","PASSIVE",
Q2411="Sharing","PASSIVE",
Q2411="SIte strategiques &amp; DataCenter","PASSIVE",
Q2411="Exclu","Exclu",
Q2411="SAT","ACTIVE",
Q2411="SPARE-ISSUE","SPARE-ISSUE",
Q2411="Fiber CAmtel","ACTIVE",
Q2411="Fiber AOF","ACTIVE",
Q2411="Projet OCM (HUAWEI)","PLANNED WORKS",
Q2411="Projet OCM (NOKIA)","PLANNED WORKS",
Q2411="ACCESS-ISSUE","ACCESS-ISSUE",
Q2411="Projet OCM (ZTE, NOKIA, autres projets)","PLANNED WORKS",
Q2411="No root CAuse","No root cause",
Q2411="ODU HS","ACTIVE",
Q2411="IP &amp; VLAN","ACTIVE",
Q2411="Warehouse HUAWEI","SPARE-ISSUE",
Q2411="SPARE-HS","SPARE-ISSUE",
Q2411="Power Telco","ACTIVE"
),"")</f>
        <v>No root cause</v>
      </c>
      <c r="S2411" s="56" t="s">
        <v>17</v>
      </c>
      <c r="T2411" s="7" t="s">
        <v>17</v>
      </c>
      <c r="U2411" s="57" t="s">
        <v>17</v>
      </c>
      <c r="V2411" s="57" t="s">
        <v>17</v>
      </c>
      <c r="W2411" s="57" t="s">
        <v>17</v>
      </c>
      <c r="X2411" s="57" t="s">
        <v>17</v>
      </c>
      <c r="Y2411" s="57" t="s">
        <v>17</v>
      </c>
      <c r="Z2411" s="57" t="s">
        <v>17</v>
      </c>
      <c r="AA2411" s="57" t="s">
        <v>17</v>
      </c>
      <c r="AB2411" s="57"/>
      <c r="AC2411" s="57" t="s">
        <v>17</v>
      </c>
      <c r="AD2411" s="57" t="s">
        <v>17</v>
      </c>
      <c r="AE2411" s="57" t="s">
        <v>17</v>
      </c>
      <c r="AF2411" s="57" t="s">
        <v>17</v>
      </c>
      <c r="AG2411" s="57" t="s">
        <v>17</v>
      </c>
      <c r="AH2411" s="57" t="s">
        <v>17</v>
      </c>
      <c r="AI2411" s="57" t="s">
        <v>17</v>
      </c>
    </row>
    <row r="2412" spans="1:35" x14ac:dyDescent="0.35">
      <c r="A2412" s="1" t="s">
        <v>3961</v>
      </c>
      <c r="B2412" s="1" t="s">
        <v>3962</v>
      </c>
      <c r="C2412" s="3"/>
      <c r="D2412" s="1"/>
      <c r="E2412" s="1"/>
      <c r="F2412" s="3" t="s">
        <v>39</v>
      </c>
      <c r="G2412" s="1" t="s">
        <v>3963</v>
      </c>
      <c r="H2412" s="51" t="str">
        <f>_xlfn.XLOOKUP(B2412,'[1]Nur des jours'!$B:$B,'[1]Nur des jours'!$H:$H,"")</f>
        <v>ZTE</v>
      </c>
      <c r="I2412" s="52">
        <v>0</v>
      </c>
      <c r="J2412" s="52">
        <v>0</v>
      </c>
      <c r="K2412" s="52">
        <v>0</v>
      </c>
      <c r="L2412" s="53">
        <v>0</v>
      </c>
      <c r="M2412" s="54" t="s">
        <v>5374</v>
      </c>
      <c r="N2412" s="55"/>
      <c r="O2412" s="16" t="str" cm="1">
        <f t="array" ref="O2412">IFERROR(_xlfn.IFS(
Q2412="MPR ISSUE","PDH",
Q2412="BSS Hardware Issue","BSS",
Q2412="Sites strategiques, MLL, Pylone, etc.","ENVTECH",
Q2412="AKTIVCO DEFAUT GE &amp; POWER Cabinet","AKTIVCO",
Q2412="AKTIVCO Coupure ENEO &amp; Baisse de tension","AKTIVCO GRID ONLY",
Q2412="Coupure ENEO &amp; Baisse de tension","IHS GRID ONLY",
Q2412="Defaut GE &amp; POWER Cabinet","IHS",
Q2412="Sharing","Partners",
Q2412="SIte strategiques &amp; DataCenter","SST &amp; DC",
Q2412="Exclu","Exclu",
Q2412="SAT","SAT",
Q2412="SPARE-ISSUE","SPARE-ISSUE",
Q2412="Fiber CAmtel","TRANS_FO_CAMTEL",
Q2412="Fiber AOF","Fiber AOF",
Q2412="Projet OCM (HUAWEI)","TRAVAUX-HUAWEI",
Q2412="Projet OCM (NOKIA)","TRAVAUX-NOKIA",
Q2412="ACCESS-ISSUE","ACCESS-ISSUE",
Q2412="Projet OCM (ZTE, NOKIA, autres projets)","TRAVAUX OCM",
Q2412="No root CAuse","No root cause",
Q2412="ODU HS","PDH",
Q2412="IP &amp; VLAN","PDH",
Q2412="Warehouse HUAWEI","SPARE-ISSUE",
Q2412="SPARE-HS","SPARE-ISSUE",
Q2412="Power Telco","BSS"
),"")</f>
        <v>No root cause</v>
      </c>
      <c r="P2412" s="22" t="str" cm="1">
        <f t="array" ref="P2412">IFERROR(_xlfn.IFS(
Q2412="MPR ISSUE","TX ISSUE",
Q2412="BSS Hardware Issue","RAN ISSUE",
Q2412="Sites strategiques, MLL, Pylone, etc.","ENVTECH",
Q2412="AKTIVCO DEFAUT GE &amp; POWER Cabinet","POWER ISSUE",
Q2412="AKTIVCO Coupure ENEO &amp; Baisse de tension","POWER ISSUE",
Q2412="Coupure ENEO &amp; Baisse de tension","POWER ISSUE",
Q2412="Defaut GE &amp; POWER Cabinet","POWER ISSUE",
Q2412="Sharing","POWER ISSUE",
Q2412="SIte strategiques &amp; DataCenter","POWER ISSUE",
Q2412="Exclu","Exclu",
Q2412="SAT","TX ISSUE",
Q2412="SPARE-ISSUE","SPARE-ISSUE",
Q2412="Fiber CAmtel","TX ISSUE",
Q2412="Fiber AOF","TX ISSUE",
Q2412="Projet OCM (HUAWEI)","TRAVAUX-HUAWEI",
Q2412="Projet OCM (NOKIA)","TRAVAUX -NOKIA",
Q2412="ACCESS-ISSUE","ACCESS-ISSUE",
Q2412="Projet OCM (ZTE, NOKIA, autres projets)","TRAVAUX OCM",
Q2412="No root CAuse","No root cause",
Q2412="ODU HS","TX ISSUE",
Q2412="IP &amp; VLAN","TX ISSUE",
Q2412="Warehouse HUAWEI","SPARE-ISSUE",
Q2412="SPARE-HS","SPARE-ISSUE",
Q2412="Power Telco","RAN ISSUE"
),"")</f>
        <v>No root cause</v>
      </c>
      <c r="Q2412" s="48" t="s">
        <v>5573</v>
      </c>
      <c r="R2412" s="23" t="str" cm="1">
        <f t="array" ref="R2412">IFERROR(_xlfn.IFS(
Q2412="MPR ISSUE","ACTIVE",
Q2412="BSS Hardware Issue","ACTIVE",
Q2412="Sites strategiques, MLL, Pylone, etc.","PASSIVE",
Q2412="AKTIVCO DEFAUT GE &amp; POWER Cabinet","PASSIVE",
Q2412="AKTIVCO Coupure ENEO &amp; Baisse de tension","PASSIVE",
Q2412="Coupure ENEO &amp; Baisse de tension","PASSIVE",
Q2412="Defaut GE &amp; POWER Cabinet","PASSIVE",
Q2412="Sharing","PASSIVE",
Q2412="SIte strategiques &amp; DataCenter","PASSIVE",
Q2412="Exclu","Exclu",
Q2412="SAT","ACTIVE",
Q2412="SPARE-ISSUE","SPARE-ISSUE",
Q2412="Fiber CAmtel","ACTIVE",
Q2412="Fiber AOF","ACTIVE",
Q2412="Projet OCM (HUAWEI)","PLANNED WORKS",
Q2412="Projet OCM (NOKIA)","PLANNED WORKS",
Q2412="ACCESS-ISSUE","ACCESS-ISSUE",
Q2412="Projet OCM (ZTE, NOKIA, autres projets)","PLANNED WORKS",
Q2412="No root CAuse","No root cause",
Q2412="ODU HS","ACTIVE",
Q2412="IP &amp; VLAN","ACTIVE",
Q2412="Warehouse HUAWEI","SPARE-ISSUE",
Q2412="SPARE-HS","SPARE-ISSUE",
Q2412="Power Telco","ACTIVE"
),"")</f>
        <v>No root cause</v>
      </c>
      <c r="S2412" s="56" t="s">
        <v>17</v>
      </c>
      <c r="T2412" s="7" t="s">
        <v>17</v>
      </c>
      <c r="U2412" s="57" t="s">
        <v>17</v>
      </c>
      <c r="V2412" s="57" t="s">
        <v>17</v>
      </c>
      <c r="W2412" s="57" t="s">
        <v>17</v>
      </c>
      <c r="X2412" s="57" t="s">
        <v>17</v>
      </c>
      <c r="Y2412" s="57" t="s">
        <v>17</v>
      </c>
      <c r="Z2412" s="57" t="s">
        <v>17</v>
      </c>
      <c r="AA2412" s="57" t="s">
        <v>17</v>
      </c>
      <c r="AB2412" s="57"/>
      <c r="AC2412" s="57" t="s">
        <v>17</v>
      </c>
      <c r="AD2412" s="57" t="s">
        <v>17</v>
      </c>
      <c r="AE2412" s="57" t="s">
        <v>17</v>
      </c>
      <c r="AF2412" s="57" t="s">
        <v>17</v>
      </c>
      <c r="AG2412" s="57" t="s">
        <v>17</v>
      </c>
      <c r="AH2412" s="57" t="s">
        <v>17</v>
      </c>
      <c r="AI2412" s="57" t="s">
        <v>17</v>
      </c>
    </row>
    <row r="2413" spans="1:35" x14ac:dyDescent="0.35">
      <c r="A2413" s="1" t="s">
        <v>4423</v>
      </c>
      <c r="B2413" s="1" t="s">
        <v>4424</v>
      </c>
      <c r="C2413" s="3"/>
      <c r="D2413" s="1" t="s">
        <v>23</v>
      </c>
      <c r="E2413" s="1" t="s">
        <v>190</v>
      </c>
      <c r="F2413" s="3" t="s">
        <v>33</v>
      </c>
      <c r="G2413" s="1" t="s">
        <v>3692</v>
      </c>
      <c r="H2413" s="51" t="str">
        <f>_xlfn.XLOOKUP(B2413,'[1]Nur des jours'!$B:$B,'[1]Nur des jours'!$H:$H,"")</f>
        <v>ZTE</v>
      </c>
      <c r="I2413" s="52">
        <v>0</v>
      </c>
      <c r="J2413" s="52">
        <v>0</v>
      </c>
      <c r="K2413" s="52">
        <v>0</v>
      </c>
      <c r="L2413" s="53">
        <v>0</v>
      </c>
      <c r="M2413" s="54" t="s">
        <v>5374</v>
      </c>
      <c r="N2413" s="55"/>
      <c r="O2413" s="16" t="str" cm="1">
        <f t="array" ref="O2413">IFERROR(_xlfn.IFS(
Q2413="MPR ISSUE","PDH",
Q2413="BSS Hardware Issue","BSS",
Q2413="Sites strategiques, MLL, Pylone, etc.","ENVTECH",
Q2413="AKTIVCO DEFAUT GE &amp; POWER Cabinet","AKTIVCO",
Q2413="AKTIVCO Coupure ENEO &amp; Baisse de tension","AKTIVCO GRID ONLY",
Q2413="Coupure ENEO &amp; Baisse de tension","IHS GRID ONLY",
Q2413="Defaut GE &amp; POWER Cabinet","IHS",
Q2413="Sharing","Partners",
Q2413="SIte strategiques &amp; DataCenter","SST &amp; DC",
Q2413="Exclu","Exclu",
Q2413="SAT","SAT",
Q2413="SPARE-ISSUE","SPARE-ISSUE",
Q2413="Fiber CAmtel","TRANS_FO_CAMTEL",
Q2413="Fiber AOF","Fiber AOF",
Q2413="Projet OCM (HUAWEI)","TRAVAUX-HUAWEI",
Q2413="Projet OCM (NOKIA)","TRAVAUX-NOKIA",
Q2413="ACCESS-ISSUE","ACCESS-ISSUE",
Q2413="Projet OCM (ZTE, NOKIA, autres projets)","TRAVAUX OCM",
Q2413="No root CAuse","No root cause",
Q2413="ODU HS","PDH",
Q2413="IP &amp; VLAN","PDH",
Q2413="Warehouse HUAWEI","SPARE-ISSUE",
Q2413="SPARE-HS","SPARE-ISSUE",
Q2413="Power Telco","BSS"
),"")</f>
        <v>No root cause</v>
      </c>
      <c r="P2413" s="22" t="str" cm="1">
        <f t="array" ref="P2413">IFERROR(_xlfn.IFS(
Q2413="MPR ISSUE","TX ISSUE",
Q2413="BSS Hardware Issue","RAN ISSUE",
Q2413="Sites strategiques, MLL, Pylone, etc.","ENVTECH",
Q2413="AKTIVCO DEFAUT GE &amp; POWER Cabinet","POWER ISSUE",
Q2413="AKTIVCO Coupure ENEO &amp; Baisse de tension","POWER ISSUE",
Q2413="Coupure ENEO &amp; Baisse de tension","POWER ISSUE",
Q2413="Defaut GE &amp; POWER Cabinet","POWER ISSUE",
Q2413="Sharing","POWER ISSUE",
Q2413="SIte strategiques &amp; DataCenter","POWER ISSUE",
Q2413="Exclu","Exclu",
Q2413="SAT","TX ISSUE",
Q2413="SPARE-ISSUE","SPARE-ISSUE",
Q2413="Fiber CAmtel","TX ISSUE",
Q2413="Fiber AOF","TX ISSUE",
Q2413="Projet OCM (HUAWEI)","TRAVAUX-HUAWEI",
Q2413="Projet OCM (NOKIA)","TRAVAUX -NOKIA",
Q2413="ACCESS-ISSUE","ACCESS-ISSUE",
Q2413="Projet OCM (ZTE, NOKIA, autres projets)","TRAVAUX OCM",
Q2413="No root CAuse","No root cause",
Q2413="ODU HS","TX ISSUE",
Q2413="IP &amp; VLAN","TX ISSUE",
Q2413="Warehouse HUAWEI","SPARE-ISSUE",
Q2413="SPARE-HS","SPARE-ISSUE",
Q2413="Power Telco","RAN ISSUE"
),"")</f>
        <v>No root cause</v>
      </c>
      <c r="Q2413" s="48" t="s">
        <v>5573</v>
      </c>
      <c r="R2413" s="23" t="str" cm="1">
        <f t="array" ref="R2413">IFERROR(_xlfn.IFS(
Q2413="MPR ISSUE","ACTIVE",
Q2413="BSS Hardware Issue","ACTIVE",
Q2413="Sites strategiques, MLL, Pylone, etc.","PASSIVE",
Q2413="AKTIVCO DEFAUT GE &amp; POWER Cabinet","PASSIVE",
Q2413="AKTIVCO Coupure ENEO &amp; Baisse de tension","PASSIVE",
Q2413="Coupure ENEO &amp; Baisse de tension","PASSIVE",
Q2413="Defaut GE &amp; POWER Cabinet","PASSIVE",
Q2413="Sharing","PASSIVE",
Q2413="SIte strategiques &amp; DataCenter","PASSIVE",
Q2413="Exclu","Exclu",
Q2413="SAT","ACTIVE",
Q2413="SPARE-ISSUE","SPARE-ISSUE",
Q2413="Fiber CAmtel","ACTIVE",
Q2413="Fiber AOF","ACTIVE",
Q2413="Projet OCM (HUAWEI)","PLANNED WORKS",
Q2413="Projet OCM (NOKIA)","PLANNED WORKS",
Q2413="ACCESS-ISSUE","ACCESS-ISSUE",
Q2413="Projet OCM (ZTE, NOKIA, autres projets)","PLANNED WORKS",
Q2413="No root CAuse","No root cause",
Q2413="ODU HS","ACTIVE",
Q2413="IP &amp; VLAN","ACTIVE",
Q2413="Warehouse HUAWEI","SPARE-ISSUE",
Q2413="SPARE-HS","SPARE-ISSUE",
Q2413="Power Telco","ACTIVE"
),"")</f>
        <v>No root cause</v>
      </c>
      <c r="S2413" s="56" t="s">
        <v>17</v>
      </c>
      <c r="T2413" s="7" t="s">
        <v>17</v>
      </c>
      <c r="U2413" s="57" t="s">
        <v>17</v>
      </c>
      <c r="V2413" s="57" t="s">
        <v>17</v>
      </c>
      <c r="W2413" s="57" t="s">
        <v>17</v>
      </c>
      <c r="X2413" s="57" t="s">
        <v>17</v>
      </c>
      <c r="Y2413" s="57" t="s">
        <v>17</v>
      </c>
      <c r="Z2413" s="57" t="s">
        <v>17</v>
      </c>
      <c r="AA2413" s="57" t="s">
        <v>17</v>
      </c>
      <c r="AB2413" s="57"/>
      <c r="AC2413" s="57" t="s">
        <v>17</v>
      </c>
      <c r="AD2413" s="57" t="s">
        <v>17</v>
      </c>
      <c r="AE2413" s="57" t="s">
        <v>17</v>
      </c>
      <c r="AF2413" s="57" t="s">
        <v>17</v>
      </c>
      <c r="AG2413" s="57" t="s">
        <v>17</v>
      </c>
      <c r="AH2413" s="57" t="s">
        <v>17</v>
      </c>
      <c r="AI2413" s="57" t="s">
        <v>17</v>
      </c>
    </row>
    <row r="2414" spans="1:35" x14ac:dyDescent="0.35">
      <c r="A2414" s="1" t="s">
        <v>328</v>
      </c>
      <c r="B2414" s="1" t="s">
        <v>329</v>
      </c>
      <c r="C2414" s="3"/>
      <c r="D2414" s="1" t="s">
        <v>23</v>
      </c>
      <c r="E2414" s="1" t="s">
        <v>127</v>
      </c>
      <c r="F2414" s="3" t="s">
        <v>33</v>
      </c>
      <c r="G2414" s="1" t="s">
        <v>34</v>
      </c>
      <c r="H2414" s="51" t="str">
        <f>_xlfn.XLOOKUP(B2414,'[1]Nur des jours'!$B:$B,'[1]Nur des jours'!$H:$H,"")</f>
        <v>ZTE</v>
      </c>
      <c r="I2414" s="52">
        <v>0</v>
      </c>
      <c r="J2414" s="52">
        <v>0</v>
      </c>
      <c r="K2414" s="52">
        <v>0</v>
      </c>
      <c r="L2414" s="53">
        <v>0</v>
      </c>
      <c r="M2414" s="54" t="s">
        <v>5374</v>
      </c>
      <c r="N2414" s="55"/>
      <c r="O2414" s="16" t="str" cm="1">
        <f t="array" ref="O2414">IFERROR(_xlfn.IFS(
Q2414="MPR ISSUE","PDH",
Q2414="BSS Hardware Issue","BSS",
Q2414="Sites strategiques, MLL, Pylone, etc.","ENVTECH",
Q2414="AKTIVCO DEFAUT GE &amp; POWER Cabinet","AKTIVCO",
Q2414="AKTIVCO Coupure ENEO &amp; Baisse de tension","AKTIVCO GRID ONLY",
Q2414="Coupure ENEO &amp; Baisse de tension","IHS GRID ONLY",
Q2414="Defaut GE &amp; POWER Cabinet","IHS",
Q2414="Sharing","Partners",
Q2414="SIte strategiques &amp; DataCenter","SST &amp; DC",
Q2414="Exclu","Exclu",
Q2414="SAT","SAT",
Q2414="SPARE-ISSUE","SPARE-ISSUE",
Q2414="Fiber CAmtel","TRANS_FO_CAMTEL",
Q2414="Fiber AOF","Fiber AOF",
Q2414="Projet OCM (HUAWEI)","TRAVAUX-HUAWEI",
Q2414="Projet OCM (NOKIA)","TRAVAUX-NOKIA",
Q2414="ACCESS-ISSUE","ACCESS-ISSUE",
Q2414="Projet OCM (ZTE, NOKIA, autres projets)","TRAVAUX OCM",
Q2414="No root CAuse","No root cause",
Q2414="ODU HS","PDH",
Q2414="IP &amp; VLAN","PDH",
Q2414="Warehouse HUAWEI","SPARE-ISSUE",
Q2414="SPARE-HS","SPARE-ISSUE",
Q2414="Power Telco","BSS"
),"")</f>
        <v>No root cause</v>
      </c>
      <c r="P2414" s="22" t="str" cm="1">
        <f t="array" ref="P2414">IFERROR(_xlfn.IFS(
Q2414="MPR ISSUE","TX ISSUE",
Q2414="BSS Hardware Issue","RAN ISSUE",
Q2414="Sites strategiques, MLL, Pylone, etc.","ENVTECH",
Q2414="AKTIVCO DEFAUT GE &amp; POWER Cabinet","POWER ISSUE",
Q2414="AKTIVCO Coupure ENEO &amp; Baisse de tension","POWER ISSUE",
Q2414="Coupure ENEO &amp; Baisse de tension","POWER ISSUE",
Q2414="Defaut GE &amp; POWER Cabinet","POWER ISSUE",
Q2414="Sharing","POWER ISSUE",
Q2414="SIte strategiques &amp; DataCenter","POWER ISSUE",
Q2414="Exclu","Exclu",
Q2414="SAT","TX ISSUE",
Q2414="SPARE-ISSUE","SPARE-ISSUE",
Q2414="Fiber CAmtel","TX ISSUE",
Q2414="Fiber AOF","TX ISSUE",
Q2414="Projet OCM (HUAWEI)","TRAVAUX-HUAWEI",
Q2414="Projet OCM (NOKIA)","TRAVAUX -NOKIA",
Q2414="ACCESS-ISSUE","ACCESS-ISSUE",
Q2414="Projet OCM (ZTE, NOKIA, autres projets)","TRAVAUX OCM",
Q2414="No root CAuse","No root cause",
Q2414="ODU HS","TX ISSUE",
Q2414="IP &amp; VLAN","TX ISSUE",
Q2414="Warehouse HUAWEI","SPARE-ISSUE",
Q2414="SPARE-HS","SPARE-ISSUE",
Q2414="Power Telco","RAN ISSUE"
),"")</f>
        <v>No root cause</v>
      </c>
      <c r="Q2414" s="48" t="s">
        <v>5573</v>
      </c>
      <c r="R2414" s="23" t="str" cm="1">
        <f t="array" ref="R2414">IFERROR(_xlfn.IFS(
Q2414="MPR ISSUE","ACTIVE",
Q2414="BSS Hardware Issue","ACTIVE",
Q2414="Sites strategiques, MLL, Pylone, etc.","PASSIVE",
Q2414="AKTIVCO DEFAUT GE &amp; POWER Cabinet","PASSIVE",
Q2414="AKTIVCO Coupure ENEO &amp; Baisse de tension","PASSIVE",
Q2414="Coupure ENEO &amp; Baisse de tension","PASSIVE",
Q2414="Defaut GE &amp; POWER Cabinet","PASSIVE",
Q2414="Sharing","PASSIVE",
Q2414="SIte strategiques &amp; DataCenter","PASSIVE",
Q2414="Exclu","Exclu",
Q2414="SAT","ACTIVE",
Q2414="SPARE-ISSUE","SPARE-ISSUE",
Q2414="Fiber CAmtel","ACTIVE",
Q2414="Fiber AOF","ACTIVE",
Q2414="Projet OCM (HUAWEI)","PLANNED WORKS",
Q2414="Projet OCM (NOKIA)","PLANNED WORKS",
Q2414="ACCESS-ISSUE","ACCESS-ISSUE",
Q2414="Projet OCM (ZTE, NOKIA, autres projets)","PLANNED WORKS",
Q2414="No root CAuse","No root cause",
Q2414="ODU HS","ACTIVE",
Q2414="IP &amp; VLAN","ACTIVE",
Q2414="Warehouse HUAWEI","SPARE-ISSUE",
Q2414="SPARE-HS","SPARE-ISSUE",
Q2414="Power Telco","ACTIVE"
),"")</f>
        <v>No root cause</v>
      </c>
      <c r="S2414" s="56" t="s">
        <v>17</v>
      </c>
      <c r="T2414" s="7" t="s">
        <v>17</v>
      </c>
      <c r="U2414" s="57" t="s">
        <v>17</v>
      </c>
      <c r="V2414" s="57" t="s">
        <v>17</v>
      </c>
      <c r="W2414" s="57" t="s">
        <v>17</v>
      </c>
      <c r="X2414" s="57" t="s">
        <v>17</v>
      </c>
      <c r="Y2414" s="57" t="s">
        <v>17</v>
      </c>
      <c r="Z2414" s="57" t="s">
        <v>17</v>
      </c>
      <c r="AA2414" s="57" t="s">
        <v>17</v>
      </c>
      <c r="AB2414" s="57"/>
      <c r="AC2414" s="57" t="s">
        <v>17</v>
      </c>
      <c r="AD2414" s="57" t="s">
        <v>17</v>
      </c>
      <c r="AE2414" s="57" t="s">
        <v>17</v>
      </c>
      <c r="AF2414" s="57" t="s">
        <v>17</v>
      </c>
      <c r="AG2414" s="57" t="s">
        <v>17</v>
      </c>
      <c r="AH2414" s="57" t="s">
        <v>17</v>
      </c>
      <c r="AI2414" s="57" t="s">
        <v>17</v>
      </c>
    </row>
    <row r="2415" spans="1:35" x14ac:dyDescent="0.35">
      <c r="A2415" s="1" t="s">
        <v>3835</v>
      </c>
      <c r="B2415" s="1" t="s">
        <v>3836</v>
      </c>
      <c r="C2415" s="3"/>
      <c r="D2415" s="1" t="s">
        <v>23</v>
      </c>
      <c r="E2415" s="1" t="s">
        <v>38</v>
      </c>
      <c r="F2415" s="3" t="s">
        <v>57</v>
      </c>
      <c r="G2415" s="1" t="s">
        <v>86</v>
      </c>
      <c r="H2415" s="59" t="str">
        <f>_xlfn.XLOOKUP(B2415,'[1]Nur des jours'!$B:$B,'[1]Nur des jours'!$H:$H,"")</f>
        <v>Huawei</v>
      </c>
      <c r="I2415" s="52">
        <v>0</v>
      </c>
      <c r="J2415" s="52">
        <v>0</v>
      </c>
      <c r="K2415" s="52">
        <v>0</v>
      </c>
      <c r="L2415" s="53">
        <v>0</v>
      </c>
      <c r="M2415" s="54" t="s">
        <v>5374</v>
      </c>
      <c r="N2415" s="55"/>
      <c r="O2415" s="16" t="str" cm="1">
        <f t="array" ref="O2415">IFERROR(_xlfn.IFS(
Q2415="MPR ISSUE","PDH",
Q2415="BSS Hardware Issue","BSS",
Q2415="Sites strategiques, MLL, Pylone, etc.","ENVTECH",
Q2415="AKTIVCO DEFAUT GE &amp; POWER Cabinet","AKTIVCO",
Q2415="AKTIVCO Coupure ENEO &amp; Baisse de tension","AKTIVCO GRID ONLY",
Q2415="Coupure ENEO &amp; Baisse de tension","IHS GRID ONLY",
Q2415="Defaut GE &amp; POWER Cabinet","IHS",
Q2415="Sharing","Partners",
Q2415="SIte strategiques &amp; DataCenter","SST &amp; DC",
Q2415="Exclu","Exclu",
Q2415="SAT","SAT",
Q2415="SPARE-ISSUE","SPARE-ISSUE",
Q2415="Fiber CAmtel","TRANS_FO_CAMTEL",
Q2415="Fiber AOF","Fiber AOF",
Q2415="Projet OCM (HUAWEI)","TRAVAUX-HUAWEI",
Q2415="Projet OCM (NOKIA)","TRAVAUX-NOKIA",
Q2415="ACCESS-ISSUE","ACCESS-ISSUE",
Q2415="Projet OCM (ZTE, NOKIA, autres projets)","TRAVAUX OCM",
Q2415="No root CAuse","No root cause",
Q2415="ODU HS","PDH",
Q2415="IP &amp; VLAN","PDH",
Q2415="Warehouse HUAWEI","SPARE-ISSUE",
Q2415="SPARE-HS","SPARE-ISSUE",
Q2415="Power Telco","BSS"
),"")</f>
        <v>No root cause</v>
      </c>
      <c r="P2415" s="22" t="str" cm="1">
        <f t="array" ref="P2415">IFERROR(_xlfn.IFS(
Q2415="MPR ISSUE","TX ISSUE",
Q2415="BSS Hardware Issue","RAN ISSUE",
Q2415="Sites strategiques, MLL, Pylone, etc.","ENVTECH",
Q2415="AKTIVCO DEFAUT GE &amp; POWER Cabinet","POWER ISSUE",
Q2415="AKTIVCO Coupure ENEO &amp; Baisse de tension","POWER ISSUE",
Q2415="Coupure ENEO &amp; Baisse de tension","POWER ISSUE",
Q2415="Defaut GE &amp; POWER Cabinet","POWER ISSUE",
Q2415="Sharing","POWER ISSUE",
Q2415="SIte strategiques &amp; DataCenter","POWER ISSUE",
Q2415="Exclu","Exclu",
Q2415="SAT","TX ISSUE",
Q2415="SPARE-ISSUE","SPARE-ISSUE",
Q2415="Fiber CAmtel","TX ISSUE",
Q2415="Fiber AOF","TX ISSUE",
Q2415="Projet OCM (HUAWEI)","TRAVAUX-HUAWEI",
Q2415="Projet OCM (NOKIA)","TRAVAUX -NOKIA",
Q2415="ACCESS-ISSUE","ACCESS-ISSUE",
Q2415="Projet OCM (ZTE, NOKIA, autres projets)","TRAVAUX OCM",
Q2415="No root CAuse","No root cause",
Q2415="ODU HS","TX ISSUE",
Q2415="IP &amp; VLAN","TX ISSUE",
Q2415="Warehouse HUAWEI","SPARE-ISSUE",
Q2415="SPARE-HS","SPARE-ISSUE",
Q2415="Power Telco","RAN ISSUE"
),"")</f>
        <v>No root cause</v>
      </c>
      <c r="Q2415" s="48" t="s">
        <v>5573</v>
      </c>
      <c r="R2415" s="23" t="str" cm="1">
        <f t="array" ref="R2415">IFERROR(_xlfn.IFS(
Q2415="MPR ISSUE","ACTIVE",
Q2415="BSS Hardware Issue","ACTIVE",
Q2415="Sites strategiques, MLL, Pylone, etc.","PASSIVE",
Q2415="AKTIVCO DEFAUT GE &amp; POWER Cabinet","PASSIVE",
Q2415="AKTIVCO Coupure ENEO &amp; Baisse de tension","PASSIVE",
Q2415="Coupure ENEO &amp; Baisse de tension","PASSIVE",
Q2415="Defaut GE &amp; POWER Cabinet","PASSIVE",
Q2415="Sharing","PASSIVE",
Q2415="SIte strategiques &amp; DataCenter","PASSIVE",
Q2415="Exclu","Exclu",
Q2415="SAT","ACTIVE",
Q2415="SPARE-ISSUE","SPARE-ISSUE",
Q2415="Fiber CAmtel","ACTIVE",
Q2415="Fiber AOF","ACTIVE",
Q2415="Projet OCM (HUAWEI)","PLANNED WORKS",
Q2415="Projet OCM (NOKIA)","PLANNED WORKS",
Q2415="ACCESS-ISSUE","ACCESS-ISSUE",
Q2415="Projet OCM (ZTE, NOKIA, autres projets)","PLANNED WORKS",
Q2415="No root CAuse","No root cause",
Q2415="ODU HS","ACTIVE",
Q2415="IP &amp; VLAN","ACTIVE",
Q2415="Warehouse HUAWEI","SPARE-ISSUE",
Q2415="SPARE-HS","SPARE-ISSUE",
Q2415="Power Telco","ACTIVE"
),"")</f>
        <v>No root cause</v>
      </c>
      <c r="S2415" s="56" t="s">
        <v>17</v>
      </c>
      <c r="T2415" s="7" t="s">
        <v>17</v>
      </c>
      <c r="U2415" s="57" t="s">
        <v>17</v>
      </c>
      <c r="V2415" s="57" t="s">
        <v>17</v>
      </c>
      <c r="W2415" s="57" t="s">
        <v>17</v>
      </c>
      <c r="X2415" s="57" t="s">
        <v>17</v>
      </c>
      <c r="Y2415" s="57" t="s">
        <v>17</v>
      </c>
      <c r="Z2415" s="57" t="s">
        <v>17</v>
      </c>
      <c r="AA2415" s="57" t="s">
        <v>17</v>
      </c>
      <c r="AB2415" s="57"/>
      <c r="AC2415" s="57" t="s">
        <v>17</v>
      </c>
      <c r="AD2415" s="57" t="s">
        <v>17</v>
      </c>
      <c r="AE2415" s="57" t="s">
        <v>17</v>
      </c>
      <c r="AF2415" s="57" t="s">
        <v>17</v>
      </c>
      <c r="AG2415" s="57" t="s">
        <v>17</v>
      </c>
      <c r="AH2415" s="57" t="s">
        <v>17</v>
      </c>
      <c r="AI2415" s="57" t="s">
        <v>17</v>
      </c>
    </row>
    <row r="2416" spans="1:35" x14ac:dyDescent="0.35">
      <c r="A2416" s="1" t="s">
        <v>2369</v>
      </c>
      <c r="B2416" s="1" t="s">
        <v>2370</v>
      </c>
      <c r="C2416" s="3"/>
      <c r="D2416" s="1" t="s">
        <v>12</v>
      </c>
      <c r="E2416" s="1" t="s">
        <v>13</v>
      </c>
      <c r="F2416" s="3" t="s">
        <v>33</v>
      </c>
      <c r="G2416" s="1" t="s">
        <v>486</v>
      </c>
      <c r="H2416" s="51" t="str">
        <f>_xlfn.XLOOKUP(B2416,'[1]Nur des jours'!$B:$B,'[1]Nur des jours'!$H:$H,"")</f>
        <v>ZTE</v>
      </c>
      <c r="I2416" s="52">
        <v>0</v>
      </c>
      <c r="J2416" s="52">
        <v>0</v>
      </c>
      <c r="K2416" s="52">
        <v>0</v>
      </c>
      <c r="L2416" s="53">
        <v>0</v>
      </c>
      <c r="M2416" s="54" t="s">
        <v>5374</v>
      </c>
      <c r="N2416" s="55"/>
      <c r="O2416" s="16" t="str" cm="1">
        <f t="array" ref="O2416">IFERROR(_xlfn.IFS(
Q2416="MPR ISSUE","PDH",
Q2416="BSS Hardware Issue","BSS",
Q2416="Sites strategiques, MLL, Pylone, etc.","ENVTECH",
Q2416="AKTIVCO DEFAUT GE &amp; POWER Cabinet","AKTIVCO",
Q2416="AKTIVCO Coupure ENEO &amp; Baisse de tension","AKTIVCO GRID ONLY",
Q2416="Coupure ENEO &amp; Baisse de tension","IHS GRID ONLY",
Q2416="Defaut GE &amp; POWER Cabinet","IHS",
Q2416="Sharing","Partners",
Q2416="SIte strategiques &amp; DataCenter","SST &amp; DC",
Q2416="Exclu","Exclu",
Q2416="SAT","SAT",
Q2416="SPARE-ISSUE","SPARE-ISSUE",
Q2416="Fiber CAmtel","TRANS_FO_CAMTEL",
Q2416="Fiber AOF","Fiber AOF",
Q2416="Projet OCM (HUAWEI)","TRAVAUX-HUAWEI",
Q2416="Projet OCM (NOKIA)","TRAVAUX-NOKIA",
Q2416="ACCESS-ISSUE","ACCESS-ISSUE",
Q2416="Projet OCM (ZTE, NOKIA, autres projets)","TRAVAUX OCM",
Q2416="No root CAuse","No root cause",
Q2416="ODU HS","PDH",
Q2416="IP &amp; VLAN","PDH",
Q2416="Warehouse HUAWEI","SPARE-ISSUE",
Q2416="SPARE-HS","SPARE-ISSUE",
Q2416="Power Telco","BSS"
),"")</f>
        <v>No root cause</v>
      </c>
      <c r="P2416" s="22" t="str" cm="1">
        <f t="array" ref="P2416">IFERROR(_xlfn.IFS(
Q2416="MPR ISSUE","TX ISSUE",
Q2416="BSS Hardware Issue","RAN ISSUE",
Q2416="Sites strategiques, MLL, Pylone, etc.","ENVTECH",
Q2416="AKTIVCO DEFAUT GE &amp; POWER Cabinet","POWER ISSUE",
Q2416="AKTIVCO Coupure ENEO &amp; Baisse de tension","POWER ISSUE",
Q2416="Coupure ENEO &amp; Baisse de tension","POWER ISSUE",
Q2416="Defaut GE &amp; POWER Cabinet","POWER ISSUE",
Q2416="Sharing","POWER ISSUE",
Q2416="SIte strategiques &amp; DataCenter","POWER ISSUE",
Q2416="Exclu","Exclu",
Q2416="SAT","TX ISSUE",
Q2416="SPARE-ISSUE","SPARE-ISSUE",
Q2416="Fiber CAmtel","TX ISSUE",
Q2416="Fiber AOF","TX ISSUE",
Q2416="Projet OCM (HUAWEI)","TRAVAUX-HUAWEI",
Q2416="Projet OCM (NOKIA)","TRAVAUX -NOKIA",
Q2416="ACCESS-ISSUE","ACCESS-ISSUE",
Q2416="Projet OCM (ZTE, NOKIA, autres projets)","TRAVAUX OCM",
Q2416="No root CAuse","No root cause",
Q2416="ODU HS","TX ISSUE",
Q2416="IP &amp; VLAN","TX ISSUE",
Q2416="Warehouse HUAWEI","SPARE-ISSUE",
Q2416="SPARE-HS","SPARE-ISSUE",
Q2416="Power Telco","RAN ISSUE"
),"")</f>
        <v>No root cause</v>
      </c>
      <c r="Q2416" s="48" t="s">
        <v>5573</v>
      </c>
      <c r="R2416" s="23" t="str" cm="1">
        <f t="array" ref="R2416">IFERROR(_xlfn.IFS(
Q2416="MPR ISSUE","ACTIVE",
Q2416="BSS Hardware Issue","ACTIVE",
Q2416="Sites strategiques, MLL, Pylone, etc.","PASSIVE",
Q2416="AKTIVCO DEFAUT GE &amp; POWER Cabinet","PASSIVE",
Q2416="AKTIVCO Coupure ENEO &amp; Baisse de tension","PASSIVE",
Q2416="Coupure ENEO &amp; Baisse de tension","PASSIVE",
Q2416="Defaut GE &amp; POWER Cabinet","PASSIVE",
Q2416="Sharing","PASSIVE",
Q2416="SIte strategiques &amp; DataCenter","PASSIVE",
Q2416="Exclu","Exclu",
Q2416="SAT","ACTIVE",
Q2416="SPARE-ISSUE","SPARE-ISSUE",
Q2416="Fiber CAmtel","ACTIVE",
Q2416="Fiber AOF","ACTIVE",
Q2416="Projet OCM (HUAWEI)","PLANNED WORKS",
Q2416="Projet OCM (NOKIA)","PLANNED WORKS",
Q2416="ACCESS-ISSUE","ACCESS-ISSUE",
Q2416="Projet OCM (ZTE, NOKIA, autres projets)","PLANNED WORKS",
Q2416="No root CAuse","No root cause",
Q2416="ODU HS","ACTIVE",
Q2416="IP &amp; VLAN","ACTIVE",
Q2416="Warehouse HUAWEI","SPARE-ISSUE",
Q2416="SPARE-HS","SPARE-ISSUE",
Q2416="Power Telco","ACTIVE"
),"")</f>
        <v>No root cause</v>
      </c>
      <c r="S2416" s="56" t="s">
        <v>17</v>
      </c>
      <c r="T2416" s="7" t="s">
        <v>17</v>
      </c>
      <c r="U2416" s="57" t="s">
        <v>17</v>
      </c>
      <c r="V2416" s="57" t="s">
        <v>17</v>
      </c>
      <c r="W2416" s="57" t="s">
        <v>17</v>
      </c>
      <c r="X2416" s="57" t="s">
        <v>17</v>
      </c>
      <c r="Y2416" s="57" t="s">
        <v>17</v>
      </c>
      <c r="Z2416" s="57" t="s">
        <v>17</v>
      </c>
      <c r="AA2416" s="57" t="s">
        <v>17</v>
      </c>
      <c r="AB2416" s="57"/>
      <c r="AC2416" s="57" t="s">
        <v>17</v>
      </c>
      <c r="AD2416" s="57" t="s">
        <v>17</v>
      </c>
      <c r="AE2416" s="57" t="s">
        <v>17</v>
      </c>
      <c r="AF2416" s="57" t="s">
        <v>17</v>
      </c>
      <c r="AG2416" s="57" t="s">
        <v>17</v>
      </c>
      <c r="AH2416" s="57" t="s">
        <v>17</v>
      </c>
      <c r="AI2416" s="57" t="s">
        <v>17</v>
      </c>
    </row>
    <row r="2417" spans="1:35" x14ac:dyDescent="0.35">
      <c r="A2417" s="1" t="s">
        <v>3088</v>
      </c>
      <c r="B2417" s="1" t="s">
        <v>3089</v>
      </c>
      <c r="C2417" s="3"/>
      <c r="D2417" s="1" t="s">
        <v>12</v>
      </c>
      <c r="E2417" s="1" t="s">
        <v>98</v>
      </c>
      <c r="F2417" s="3" t="s">
        <v>57</v>
      </c>
      <c r="G2417" s="1" t="s">
        <v>2565</v>
      </c>
      <c r="H2417" s="59" t="str">
        <f>_xlfn.XLOOKUP(B2417,'[1]Nur des jours'!$B:$B,'[1]Nur des jours'!$H:$H,"")</f>
        <v>HUAWEI</v>
      </c>
      <c r="I2417" s="52">
        <v>0</v>
      </c>
      <c r="J2417" s="52">
        <v>0</v>
      </c>
      <c r="K2417" s="52">
        <v>0</v>
      </c>
      <c r="L2417" s="53">
        <v>0</v>
      </c>
      <c r="M2417" s="54" t="s">
        <v>5376</v>
      </c>
      <c r="N2417" s="55"/>
      <c r="O2417" s="16" t="str" cm="1">
        <f t="array" ref="O2417">IFERROR(_xlfn.IFS(
Q2417="MPR ISSUE","PDH",
Q2417="BSS Hardware Issue","BSS",
Q2417="Sites strategiques, MLL, Pylone, etc.","ENVTECH",
Q2417="AKTIVCO DEFAUT GE &amp; POWER Cabinet","AKTIVCO",
Q2417="AKTIVCO Coupure ENEO &amp; Baisse de tension","AKTIVCO GRID ONLY",
Q2417="Coupure ENEO &amp; Baisse de tension","IHS GRID ONLY",
Q2417="Defaut GE &amp; POWER Cabinet","IHS",
Q2417="Sharing","Partners",
Q2417="SIte strategiques &amp; DataCenter","SST &amp; DC",
Q2417="Exclu","Exclu",
Q2417="SAT","SAT",
Q2417="SPARE-ISSUE","SPARE-ISSUE",
Q2417="Fiber CAmtel","TRANS_FO_CAMTEL",
Q2417="Fiber AOF","Fiber AOF",
Q2417="Projet OCM (HUAWEI)","TRAVAUX-HUAWEI",
Q2417="Projet OCM (NOKIA)","TRAVAUX-NOKIA",
Q2417="ACCESS-ISSUE","ACCESS-ISSUE",
Q2417="Projet OCM (ZTE, NOKIA, autres projets)","TRAVAUX OCM",
Q2417="No root CAuse","No root cause",
Q2417="ODU HS","PDH",
Q2417="IP &amp; VLAN","PDH",
Q2417="Warehouse HUAWEI","SPARE-ISSUE",
Q2417="SPARE-HS","SPARE-ISSUE",
Q2417="Power Telco","BSS"
),"")</f>
        <v>No root cause</v>
      </c>
      <c r="P2417" s="22" t="str" cm="1">
        <f t="array" ref="P2417">IFERROR(_xlfn.IFS(
Q2417="MPR ISSUE","TX ISSUE",
Q2417="BSS Hardware Issue","RAN ISSUE",
Q2417="Sites strategiques, MLL, Pylone, etc.","ENVTECH",
Q2417="AKTIVCO DEFAUT GE &amp; POWER Cabinet","POWER ISSUE",
Q2417="AKTIVCO Coupure ENEO &amp; Baisse de tension","POWER ISSUE",
Q2417="Coupure ENEO &amp; Baisse de tension","POWER ISSUE",
Q2417="Defaut GE &amp; POWER Cabinet","POWER ISSUE",
Q2417="Sharing","POWER ISSUE",
Q2417="SIte strategiques &amp; DataCenter","POWER ISSUE",
Q2417="Exclu","Exclu",
Q2417="SAT","TX ISSUE",
Q2417="SPARE-ISSUE","SPARE-ISSUE",
Q2417="Fiber CAmtel","TX ISSUE",
Q2417="Fiber AOF","TX ISSUE",
Q2417="Projet OCM (HUAWEI)","TRAVAUX-HUAWEI",
Q2417="Projet OCM (NOKIA)","TRAVAUX -NOKIA",
Q2417="ACCESS-ISSUE","ACCESS-ISSUE",
Q2417="Projet OCM (ZTE, NOKIA, autres projets)","TRAVAUX OCM",
Q2417="No root CAuse","No root cause",
Q2417="ODU HS","TX ISSUE",
Q2417="IP &amp; VLAN","TX ISSUE",
Q2417="Warehouse HUAWEI","SPARE-ISSUE",
Q2417="SPARE-HS","SPARE-ISSUE",
Q2417="Power Telco","RAN ISSUE"
),"")</f>
        <v>No root cause</v>
      </c>
      <c r="Q2417" s="48" t="s">
        <v>5573</v>
      </c>
      <c r="R2417" s="23" t="str" cm="1">
        <f t="array" ref="R2417">IFERROR(_xlfn.IFS(
Q2417="MPR ISSUE","ACTIVE",
Q2417="BSS Hardware Issue","ACTIVE",
Q2417="Sites strategiques, MLL, Pylone, etc.","PASSIVE",
Q2417="AKTIVCO DEFAUT GE &amp; POWER Cabinet","PASSIVE",
Q2417="AKTIVCO Coupure ENEO &amp; Baisse de tension","PASSIVE",
Q2417="Coupure ENEO &amp; Baisse de tension","PASSIVE",
Q2417="Defaut GE &amp; POWER Cabinet","PASSIVE",
Q2417="Sharing","PASSIVE",
Q2417="SIte strategiques &amp; DataCenter","PASSIVE",
Q2417="Exclu","Exclu",
Q2417="SAT","ACTIVE",
Q2417="SPARE-ISSUE","SPARE-ISSUE",
Q2417="Fiber CAmtel","ACTIVE",
Q2417="Fiber AOF","ACTIVE",
Q2417="Projet OCM (HUAWEI)","PLANNED WORKS",
Q2417="Projet OCM (NOKIA)","PLANNED WORKS",
Q2417="ACCESS-ISSUE","ACCESS-ISSUE",
Q2417="Projet OCM (ZTE, NOKIA, autres projets)","PLANNED WORKS",
Q2417="No root CAuse","No root cause",
Q2417="ODU HS","ACTIVE",
Q2417="IP &amp; VLAN","ACTIVE",
Q2417="Warehouse HUAWEI","SPARE-ISSUE",
Q2417="SPARE-HS","SPARE-ISSUE",
Q2417="Power Telco","ACTIVE"
),"")</f>
        <v>No root cause</v>
      </c>
      <c r="S2417" s="56" t="s">
        <v>17</v>
      </c>
      <c r="T2417" s="7" t="s">
        <v>17</v>
      </c>
      <c r="U2417" s="57" t="s">
        <v>17</v>
      </c>
      <c r="V2417" s="57" t="s">
        <v>17</v>
      </c>
      <c r="W2417" s="57" t="s">
        <v>17</v>
      </c>
      <c r="X2417" s="57" t="s">
        <v>17</v>
      </c>
      <c r="Y2417" s="57" t="s">
        <v>17</v>
      </c>
      <c r="Z2417" s="57" t="s">
        <v>17</v>
      </c>
      <c r="AA2417" s="57" t="s">
        <v>17</v>
      </c>
      <c r="AB2417" s="57" t="s">
        <v>17</v>
      </c>
      <c r="AC2417" s="57" t="s">
        <v>17</v>
      </c>
      <c r="AD2417" s="57" t="s">
        <v>17</v>
      </c>
      <c r="AE2417" s="57" t="s">
        <v>17</v>
      </c>
      <c r="AF2417" s="57" t="s">
        <v>17</v>
      </c>
      <c r="AG2417" s="57" t="s">
        <v>17</v>
      </c>
      <c r="AH2417" s="57" t="s">
        <v>17</v>
      </c>
      <c r="AI2417" s="57" t="s">
        <v>17</v>
      </c>
    </row>
    <row r="2418" spans="1:35" x14ac:dyDescent="0.35">
      <c r="A2418" s="1" t="s">
        <v>3121</v>
      </c>
      <c r="B2418" s="1" t="s">
        <v>3122</v>
      </c>
      <c r="C2418" s="3"/>
      <c r="D2418" s="1" t="s">
        <v>12</v>
      </c>
      <c r="E2418" s="1"/>
      <c r="F2418" s="3" t="s">
        <v>53</v>
      </c>
      <c r="G2418" s="1" t="s">
        <v>903</v>
      </c>
      <c r="H2418" s="59" t="str">
        <f>_xlfn.XLOOKUP(B2418,'[1]Nur des jours'!$B:$B,'[1]Nur des jours'!$H:$H,"")</f>
        <v>HUAWEI</v>
      </c>
      <c r="I2418" s="52">
        <v>0</v>
      </c>
      <c r="J2418" s="52">
        <v>0</v>
      </c>
      <c r="K2418" s="52">
        <v>0</v>
      </c>
      <c r="L2418" s="53">
        <v>0</v>
      </c>
      <c r="M2418" s="54" t="s">
        <v>5376</v>
      </c>
      <c r="N2418" s="55"/>
      <c r="O2418" s="16" t="str" cm="1">
        <f t="array" ref="O2418">IFERROR(_xlfn.IFS(
Q2418="MPR ISSUE","PDH",
Q2418="BSS Hardware Issue","BSS",
Q2418="Sites strategiques, MLL, Pylone, etc.","ENVTECH",
Q2418="AKTIVCO DEFAUT GE &amp; POWER Cabinet","AKTIVCO",
Q2418="AKTIVCO Coupure ENEO &amp; Baisse de tension","AKTIVCO GRID ONLY",
Q2418="Coupure ENEO &amp; Baisse de tension","IHS GRID ONLY",
Q2418="Defaut GE &amp; POWER Cabinet","IHS",
Q2418="Sharing","Partners",
Q2418="SIte strategiques &amp; DataCenter","SST &amp; DC",
Q2418="Exclu","Exclu",
Q2418="SAT","SAT",
Q2418="SPARE-ISSUE","SPARE-ISSUE",
Q2418="Fiber CAmtel","TRANS_FO_CAMTEL",
Q2418="Fiber AOF","Fiber AOF",
Q2418="Projet OCM (HUAWEI)","TRAVAUX-HUAWEI",
Q2418="Projet OCM (NOKIA)","TRAVAUX-NOKIA",
Q2418="ACCESS-ISSUE","ACCESS-ISSUE",
Q2418="Projet OCM (ZTE, NOKIA, autres projets)","TRAVAUX OCM",
Q2418="No root CAuse","No root cause",
Q2418="ODU HS","PDH",
Q2418="IP &amp; VLAN","PDH",
Q2418="Warehouse HUAWEI","SPARE-ISSUE",
Q2418="SPARE-HS","SPARE-ISSUE",
Q2418="Power Telco","BSS"
),"")</f>
        <v>No root cause</v>
      </c>
      <c r="P2418" s="22" t="str" cm="1">
        <f t="array" ref="P2418">IFERROR(_xlfn.IFS(
Q2418="MPR ISSUE","TX ISSUE",
Q2418="BSS Hardware Issue","RAN ISSUE",
Q2418="Sites strategiques, MLL, Pylone, etc.","ENVTECH",
Q2418="AKTIVCO DEFAUT GE &amp; POWER Cabinet","POWER ISSUE",
Q2418="AKTIVCO Coupure ENEO &amp; Baisse de tension","POWER ISSUE",
Q2418="Coupure ENEO &amp; Baisse de tension","POWER ISSUE",
Q2418="Defaut GE &amp; POWER Cabinet","POWER ISSUE",
Q2418="Sharing","POWER ISSUE",
Q2418="SIte strategiques &amp; DataCenter","POWER ISSUE",
Q2418="Exclu","Exclu",
Q2418="SAT","TX ISSUE",
Q2418="SPARE-ISSUE","SPARE-ISSUE",
Q2418="Fiber CAmtel","TX ISSUE",
Q2418="Fiber AOF","TX ISSUE",
Q2418="Projet OCM (HUAWEI)","TRAVAUX-HUAWEI",
Q2418="Projet OCM (NOKIA)","TRAVAUX -NOKIA",
Q2418="ACCESS-ISSUE","ACCESS-ISSUE",
Q2418="Projet OCM (ZTE, NOKIA, autres projets)","TRAVAUX OCM",
Q2418="No root CAuse","No root cause",
Q2418="ODU HS","TX ISSUE",
Q2418="IP &amp; VLAN","TX ISSUE",
Q2418="Warehouse HUAWEI","SPARE-ISSUE",
Q2418="SPARE-HS","SPARE-ISSUE",
Q2418="Power Telco","RAN ISSUE"
),"")</f>
        <v>No root cause</v>
      </c>
      <c r="Q2418" s="48" t="s">
        <v>5573</v>
      </c>
      <c r="R2418" s="23" t="str" cm="1">
        <f t="array" ref="R2418">IFERROR(_xlfn.IFS(
Q2418="MPR ISSUE","ACTIVE",
Q2418="BSS Hardware Issue","ACTIVE",
Q2418="Sites strategiques, MLL, Pylone, etc.","PASSIVE",
Q2418="AKTIVCO DEFAUT GE &amp; POWER Cabinet","PASSIVE",
Q2418="AKTIVCO Coupure ENEO &amp; Baisse de tension","PASSIVE",
Q2418="Coupure ENEO &amp; Baisse de tension","PASSIVE",
Q2418="Defaut GE &amp; POWER Cabinet","PASSIVE",
Q2418="Sharing","PASSIVE",
Q2418="SIte strategiques &amp; DataCenter","PASSIVE",
Q2418="Exclu","Exclu",
Q2418="SAT","ACTIVE",
Q2418="SPARE-ISSUE","SPARE-ISSUE",
Q2418="Fiber CAmtel","ACTIVE",
Q2418="Fiber AOF","ACTIVE",
Q2418="Projet OCM (HUAWEI)","PLANNED WORKS",
Q2418="Projet OCM (NOKIA)","PLANNED WORKS",
Q2418="ACCESS-ISSUE","ACCESS-ISSUE",
Q2418="Projet OCM (ZTE, NOKIA, autres projets)","PLANNED WORKS",
Q2418="No root CAuse","No root cause",
Q2418="ODU HS","ACTIVE",
Q2418="IP &amp; VLAN","ACTIVE",
Q2418="Warehouse HUAWEI","SPARE-ISSUE",
Q2418="SPARE-HS","SPARE-ISSUE",
Q2418="Power Telco","ACTIVE"
),"")</f>
        <v>No root cause</v>
      </c>
      <c r="S2418" s="56" t="s">
        <v>17</v>
      </c>
      <c r="T2418" s="7" t="s">
        <v>17</v>
      </c>
      <c r="U2418" s="57" t="s">
        <v>17</v>
      </c>
      <c r="V2418" s="57" t="s">
        <v>17</v>
      </c>
      <c r="W2418" s="57" t="s">
        <v>17</v>
      </c>
      <c r="X2418" s="57"/>
      <c r="Y2418" s="57" t="s">
        <v>17</v>
      </c>
      <c r="Z2418" s="57" t="s">
        <v>17</v>
      </c>
      <c r="AA2418" s="57" t="s">
        <v>17</v>
      </c>
      <c r="AB2418" s="57" t="s">
        <v>17</v>
      </c>
      <c r="AC2418" s="57" t="s">
        <v>17</v>
      </c>
      <c r="AD2418" s="57" t="s">
        <v>17</v>
      </c>
      <c r="AE2418" s="57" t="s">
        <v>17</v>
      </c>
      <c r="AF2418" s="57" t="s">
        <v>17</v>
      </c>
      <c r="AG2418" s="57" t="s">
        <v>17</v>
      </c>
      <c r="AH2418" s="57" t="s">
        <v>17</v>
      </c>
      <c r="AI2418" s="57" t="s">
        <v>17</v>
      </c>
    </row>
    <row r="2419" spans="1:35" x14ac:dyDescent="0.35">
      <c r="A2419" s="1" t="s">
        <v>2344</v>
      </c>
      <c r="B2419" s="1" t="s">
        <v>2345</v>
      </c>
      <c r="C2419" s="3"/>
      <c r="D2419" s="1" t="s">
        <v>12</v>
      </c>
      <c r="E2419" s="1" t="s">
        <v>13</v>
      </c>
      <c r="F2419" s="3" t="s">
        <v>39</v>
      </c>
      <c r="G2419" s="1" t="s">
        <v>40</v>
      </c>
      <c r="H2419" s="51" t="str">
        <f>_xlfn.XLOOKUP(B2419,'[1]Nur des jours'!$B:$B,'[1]Nur des jours'!$H:$H,"")</f>
        <v>ZTE</v>
      </c>
      <c r="I2419" s="52">
        <v>0</v>
      </c>
      <c r="J2419" s="52">
        <v>0</v>
      </c>
      <c r="K2419" s="52">
        <v>0</v>
      </c>
      <c r="L2419" s="53">
        <v>0</v>
      </c>
      <c r="M2419" s="54" t="s">
        <v>5374</v>
      </c>
      <c r="N2419" s="55"/>
      <c r="O2419" s="16" t="str" cm="1">
        <f t="array" ref="O2419">IFERROR(_xlfn.IFS(
Q2419="MPR ISSUE","PDH",
Q2419="BSS Hardware Issue","BSS",
Q2419="Sites strategiques, MLL, Pylone, etc.","ENVTECH",
Q2419="AKTIVCO DEFAUT GE &amp; POWER Cabinet","AKTIVCO",
Q2419="AKTIVCO Coupure ENEO &amp; Baisse de tension","AKTIVCO GRID ONLY",
Q2419="Coupure ENEO &amp; Baisse de tension","IHS GRID ONLY",
Q2419="Defaut GE &amp; POWER Cabinet","IHS",
Q2419="Sharing","Partners",
Q2419="SIte strategiques &amp; DataCenter","SST &amp; DC",
Q2419="Exclu","Exclu",
Q2419="SAT","SAT",
Q2419="SPARE-ISSUE","SPARE-ISSUE",
Q2419="Fiber CAmtel","TRANS_FO_CAMTEL",
Q2419="Fiber AOF","Fiber AOF",
Q2419="Projet OCM (HUAWEI)","TRAVAUX-HUAWEI",
Q2419="Projet OCM (NOKIA)","TRAVAUX-NOKIA",
Q2419="ACCESS-ISSUE","ACCESS-ISSUE",
Q2419="Projet OCM (ZTE, NOKIA, autres projets)","TRAVAUX OCM",
Q2419="No root CAuse","No root cause",
Q2419="ODU HS","PDH",
Q2419="IP &amp; VLAN","PDH",
Q2419="Warehouse HUAWEI","SPARE-ISSUE",
Q2419="SPARE-HS","SPARE-ISSUE",
Q2419="Power Telco","BSS"
),"")</f>
        <v>No root cause</v>
      </c>
      <c r="P2419" s="22" t="str" cm="1">
        <f t="array" ref="P2419">IFERROR(_xlfn.IFS(
Q2419="MPR ISSUE","TX ISSUE",
Q2419="BSS Hardware Issue","RAN ISSUE",
Q2419="Sites strategiques, MLL, Pylone, etc.","ENVTECH",
Q2419="AKTIVCO DEFAUT GE &amp; POWER Cabinet","POWER ISSUE",
Q2419="AKTIVCO Coupure ENEO &amp; Baisse de tension","POWER ISSUE",
Q2419="Coupure ENEO &amp; Baisse de tension","POWER ISSUE",
Q2419="Defaut GE &amp; POWER Cabinet","POWER ISSUE",
Q2419="Sharing","POWER ISSUE",
Q2419="SIte strategiques &amp; DataCenter","POWER ISSUE",
Q2419="Exclu","Exclu",
Q2419="SAT","TX ISSUE",
Q2419="SPARE-ISSUE","SPARE-ISSUE",
Q2419="Fiber CAmtel","TX ISSUE",
Q2419="Fiber AOF","TX ISSUE",
Q2419="Projet OCM (HUAWEI)","TRAVAUX-HUAWEI",
Q2419="Projet OCM (NOKIA)","TRAVAUX -NOKIA",
Q2419="ACCESS-ISSUE","ACCESS-ISSUE",
Q2419="Projet OCM (ZTE, NOKIA, autres projets)","TRAVAUX OCM",
Q2419="No root CAuse","No root cause",
Q2419="ODU HS","TX ISSUE",
Q2419="IP &amp; VLAN","TX ISSUE",
Q2419="Warehouse HUAWEI","SPARE-ISSUE",
Q2419="SPARE-HS","SPARE-ISSUE",
Q2419="Power Telco","RAN ISSUE"
),"")</f>
        <v>No root cause</v>
      </c>
      <c r="Q2419" s="48" t="s">
        <v>5573</v>
      </c>
      <c r="R2419" s="23" t="str" cm="1">
        <f t="array" ref="R2419">IFERROR(_xlfn.IFS(
Q2419="MPR ISSUE","ACTIVE",
Q2419="BSS Hardware Issue","ACTIVE",
Q2419="Sites strategiques, MLL, Pylone, etc.","PASSIVE",
Q2419="AKTIVCO DEFAUT GE &amp; POWER Cabinet","PASSIVE",
Q2419="AKTIVCO Coupure ENEO &amp; Baisse de tension","PASSIVE",
Q2419="Coupure ENEO &amp; Baisse de tension","PASSIVE",
Q2419="Defaut GE &amp; POWER Cabinet","PASSIVE",
Q2419="Sharing","PASSIVE",
Q2419="SIte strategiques &amp; DataCenter","PASSIVE",
Q2419="Exclu","Exclu",
Q2419="SAT","ACTIVE",
Q2419="SPARE-ISSUE","SPARE-ISSUE",
Q2419="Fiber CAmtel","ACTIVE",
Q2419="Fiber AOF","ACTIVE",
Q2419="Projet OCM (HUAWEI)","PLANNED WORKS",
Q2419="Projet OCM (NOKIA)","PLANNED WORKS",
Q2419="ACCESS-ISSUE","ACCESS-ISSUE",
Q2419="Projet OCM (ZTE, NOKIA, autres projets)","PLANNED WORKS",
Q2419="No root CAuse","No root cause",
Q2419="ODU HS","ACTIVE",
Q2419="IP &amp; VLAN","ACTIVE",
Q2419="Warehouse HUAWEI","SPARE-ISSUE",
Q2419="SPARE-HS","SPARE-ISSUE",
Q2419="Power Telco","ACTIVE"
),"")</f>
        <v>No root cause</v>
      </c>
      <c r="S2419" s="56" t="s">
        <v>17</v>
      </c>
      <c r="T2419" s="7" t="s">
        <v>17</v>
      </c>
      <c r="U2419" s="57" t="s">
        <v>17</v>
      </c>
      <c r="V2419" s="57" t="s">
        <v>17</v>
      </c>
      <c r="W2419" s="57" t="s">
        <v>17</v>
      </c>
      <c r="X2419" s="57" t="s">
        <v>17</v>
      </c>
      <c r="Y2419" s="57" t="s">
        <v>17</v>
      </c>
      <c r="Z2419" s="57" t="s">
        <v>17</v>
      </c>
      <c r="AA2419" s="57" t="s">
        <v>17</v>
      </c>
      <c r="AB2419" s="57"/>
      <c r="AC2419" s="57" t="s">
        <v>17</v>
      </c>
      <c r="AD2419" s="57" t="s">
        <v>17</v>
      </c>
      <c r="AE2419" s="57" t="s">
        <v>17</v>
      </c>
      <c r="AF2419" s="57" t="s">
        <v>17</v>
      </c>
      <c r="AG2419" s="57" t="s">
        <v>17</v>
      </c>
      <c r="AH2419" s="57" t="s">
        <v>17</v>
      </c>
      <c r="AI2419" s="57" t="s">
        <v>17</v>
      </c>
    </row>
    <row r="2420" spans="1:35" x14ac:dyDescent="0.35">
      <c r="A2420" s="1" t="s">
        <v>4494</v>
      </c>
      <c r="B2420" s="1" t="s">
        <v>4495</v>
      </c>
      <c r="C2420" s="3"/>
      <c r="D2420" s="1" t="s">
        <v>12</v>
      </c>
      <c r="E2420" s="1" t="s">
        <v>13</v>
      </c>
      <c r="F2420" s="3" t="s">
        <v>39</v>
      </c>
      <c r="G2420" s="1" t="s">
        <v>40</v>
      </c>
      <c r="H2420" s="51" t="str">
        <f>_xlfn.XLOOKUP(B2420,'[1]Nur des jours'!$B:$B,'[1]Nur des jours'!$H:$H,"")</f>
        <v>ZTE</v>
      </c>
      <c r="I2420" s="52">
        <v>0</v>
      </c>
      <c r="J2420" s="52">
        <v>0</v>
      </c>
      <c r="K2420" s="52">
        <v>0</v>
      </c>
      <c r="L2420" s="53">
        <v>0</v>
      </c>
      <c r="M2420" s="54" t="s">
        <v>5374</v>
      </c>
      <c r="N2420" s="55"/>
      <c r="O2420" s="16" t="str" cm="1">
        <f t="array" ref="O2420">IFERROR(_xlfn.IFS(
Q2420="MPR ISSUE","PDH",
Q2420="BSS Hardware Issue","BSS",
Q2420="Sites strategiques, MLL, Pylone, etc.","ENVTECH",
Q2420="AKTIVCO DEFAUT GE &amp; POWER Cabinet","AKTIVCO",
Q2420="AKTIVCO Coupure ENEO &amp; Baisse de tension","AKTIVCO GRID ONLY",
Q2420="Coupure ENEO &amp; Baisse de tension","IHS GRID ONLY",
Q2420="Defaut GE &amp; POWER Cabinet","IHS",
Q2420="Sharing","Partners",
Q2420="SIte strategiques &amp; DataCenter","SST &amp; DC",
Q2420="Exclu","Exclu",
Q2420="SAT","SAT",
Q2420="SPARE-ISSUE","SPARE-ISSUE",
Q2420="Fiber CAmtel","TRANS_FO_CAMTEL",
Q2420="Fiber AOF","Fiber AOF",
Q2420="Projet OCM (HUAWEI)","TRAVAUX-HUAWEI",
Q2420="Projet OCM (NOKIA)","TRAVAUX-NOKIA",
Q2420="ACCESS-ISSUE","ACCESS-ISSUE",
Q2420="Projet OCM (ZTE, NOKIA, autres projets)","TRAVAUX OCM",
Q2420="No root CAuse","No root cause",
Q2420="ODU HS","PDH",
Q2420="IP &amp; VLAN","PDH",
Q2420="Warehouse HUAWEI","SPARE-ISSUE",
Q2420="SPARE-HS","SPARE-ISSUE",
Q2420="Power Telco","BSS"
),"")</f>
        <v>No root cause</v>
      </c>
      <c r="P2420" s="22" t="str" cm="1">
        <f t="array" ref="P2420">IFERROR(_xlfn.IFS(
Q2420="MPR ISSUE","TX ISSUE",
Q2420="BSS Hardware Issue","RAN ISSUE",
Q2420="Sites strategiques, MLL, Pylone, etc.","ENVTECH",
Q2420="AKTIVCO DEFAUT GE &amp; POWER Cabinet","POWER ISSUE",
Q2420="AKTIVCO Coupure ENEO &amp; Baisse de tension","POWER ISSUE",
Q2420="Coupure ENEO &amp; Baisse de tension","POWER ISSUE",
Q2420="Defaut GE &amp; POWER Cabinet","POWER ISSUE",
Q2420="Sharing","POWER ISSUE",
Q2420="SIte strategiques &amp; DataCenter","POWER ISSUE",
Q2420="Exclu","Exclu",
Q2420="SAT","TX ISSUE",
Q2420="SPARE-ISSUE","SPARE-ISSUE",
Q2420="Fiber CAmtel","TX ISSUE",
Q2420="Fiber AOF","TX ISSUE",
Q2420="Projet OCM (HUAWEI)","TRAVAUX-HUAWEI",
Q2420="Projet OCM (NOKIA)","TRAVAUX -NOKIA",
Q2420="ACCESS-ISSUE","ACCESS-ISSUE",
Q2420="Projet OCM (ZTE, NOKIA, autres projets)","TRAVAUX OCM",
Q2420="No root CAuse","No root cause",
Q2420="ODU HS","TX ISSUE",
Q2420="IP &amp; VLAN","TX ISSUE",
Q2420="Warehouse HUAWEI","SPARE-ISSUE",
Q2420="SPARE-HS","SPARE-ISSUE",
Q2420="Power Telco","RAN ISSUE"
),"")</f>
        <v>No root cause</v>
      </c>
      <c r="Q2420" s="48" t="s">
        <v>5573</v>
      </c>
      <c r="R2420" s="23" t="str" cm="1">
        <f t="array" ref="R2420">IFERROR(_xlfn.IFS(
Q2420="MPR ISSUE","ACTIVE",
Q2420="BSS Hardware Issue","ACTIVE",
Q2420="Sites strategiques, MLL, Pylone, etc.","PASSIVE",
Q2420="AKTIVCO DEFAUT GE &amp; POWER Cabinet","PASSIVE",
Q2420="AKTIVCO Coupure ENEO &amp; Baisse de tension","PASSIVE",
Q2420="Coupure ENEO &amp; Baisse de tension","PASSIVE",
Q2420="Defaut GE &amp; POWER Cabinet","PASSIVE",
Q2420="Sharing","PASSIVE",
Q2420="SIte strategiques &amp; DataCenter","PASSIVE",
Q2420="Exclu","Exclu",
Q2420="SAT","ACTIVE",
Q2420="SPARE-ISSUE","SPARE-ISSUE",
Q2420="Fiber CAmtel","ACTIVE",
Q2420="Fiber AOF","ACTIVE",
Q2420="Projet OCM (HUAWEI)","PLANNED WORKS",
Q2420="Projet OCM (NOKIA)","PLANNED WORKS",
Q2420="ACCESS-ISSUE","ACCESS-ISSUE",
Q2420="Projet OCM (ZTE, NOKIA, autres projets)","PLANNED WORKS",
Q2420="No root CAuse","No root cause",
Q2420="ODU HS","ACTIVE",
Q2420="IP &amp; VLAN","ACTIVE",
Q2420="Warehouse HUAWEI","SPARE-ISSUE",
Q2420="SPARE-HS","SPARE-ISSUE",
Q2420="Power Telco","ACTIVE"
),"")</f>
        <v>No root cause</v>
      </c>
      <c r="S2420" s="56" t="s">
        <v>17</v>
      </c>
      <c r="T2420" s="7" t="s">
        <v>17</v>
      </c>
      <c r="U2420" s="57" t="s">
        <v>17</v>
      </c>
      <c r="V2420" s="57" t="s">
        <v>17</v>
      </c>
      <c r="W2420" s="57" t="s">
        <v>17</v>
      </c>
      <c r="X2420" s="57" t="s">
        <v>17</v>
      </c>
      <c r="Y2420" s="57" t="s">
        <v>17</v>
      </c>
      <c r="Z2420" s="57" t="s">
        <v>17</v>
      </c>
      <c r="AA2420" s="57" t="s">
        <v>17</v>
      </c>
      <c r="AB2420" s="57"/>
      <c r="AC2420" s="57" t="s">
        <v>17</v>
      </c>
      <c r="AD2420" s="57" t="s">
        <v>17</v>
      </c>
      <c r="AE2420" s="57" t="s">
        <v>17</v>
      </c>
      <c r="AF2420" s="57" t="s">
        <v>17</v>
      </c>
      <c r="AG2420" s="57" t="s">
        <v>17</v>
      </c>
      <c r="AH2420" s="57" t="s">
        <v>17</v>
      </c>
      <c r="AI2420" s="57" t="s">
        <v>17</v>
      </c>
    </row>
    <row r="2421" spans="1:35" x14ac:dyDescent="0.35">
      <c r="A2421" s="1" t="s">
        <v>1923</v>
      </c>
      <c r="B2421" s="1" t="s">
        <v>1924</v>
      </c>
      <c r="C2421" s="3"/>
      <c r="D2421" s="1" t="s">
        <v>23</v>
      </c>
      <c r="E2421" s="1" t="s">
        <v>565</v>
      </c>
      <c r="F2421" s="3" t="s">
        <v>71</v>
      </c>
      <c r="G2421" s="1" t="s">
        <v>504</v>
      </c>
      <c r="H2421" s="51" t="str">
        <f>_xlfn.XLOOKUP(B2421,'[1]Nur des jours'!$B:$B,'[1]Nur des jours'!$H:$H,"")</f>
        <v>ZTE</v>
      </c>
      <c r="I2421" s="52">
        <v>0</v>
      </c>
      <c r="J2421" s="52">
        <v>0</v>
      </c>
      <c r="K2421" s="52">
        <v>0</v>
      </c>
      <c r="L2421" s="53">
        <v>0</v>
      </c>
      <c r="M2421" s="54" t="s">
        <v>5374</v>
      </c>
      <c r="N2421" s="55"/>
      <c r="O2421" s="16" t="str" cm="1">
        <f t="array" ref="O2421">IFERROR(_xlfn.IFS(
Q2421="MPR ISSUE","PDH",
Q2421="BSS Hardware Issue","BSS",
Q2421="Sites strategiques, MLL, Pylone, etc.","ENVTECH",
Q2421="AKTIVCO DEFAUT GE &amp; POWER Cabinet","AKTIVCO",
Q2421="AKTIVCO Coupure ENEO &amp; Baisse de tension","AKTIVCO GRID ONLY",
Q2421="Coupure ENEO &amp; Baisse de tension","IHS GRID ONLY",
Q2421="Defaut GE &amp; POWER Cabinet","IHS",
Q2421="Sharing","Partners",
Q2421="SIte strategiques &amp; DataCenter","SST &amp; DC",
Q2421="Exclu","Exclu",
Q2421="SAT","SAT",
Q2421="SPARE-ISSUE","SPARE-ISSUE",
Q2421="Fiber CAmtel","TRANS_FO_CAMTEL",
Q2421="Fiber AOF","Fiber AOF",
Q2421="Projet OCM (HUAWEI)","TRAVAUX-HUAWEI",
Q2421="Projet OCM (NOKIA)","TRAVAUX-NOKIA",
Q2421="ACCESS-ISSUE","ACCESS-ISSUE",
Q2421="Projet OCM (ZTE, NOKIA, autres projets)","TRAVAUX OCM",
Q2421="No root CAuse","No root cause",
Q2421="ODU HS","PDH",
Q2421="IP &amp; VLAN","PDH",
Q2421="Warehouse HUAWEI","SPARE-ISSUE",
Q2421="SPARE-HS","SPARE-ISSUE",
Q2421="Power Telco","BSS"
),"")</f>
        <v>No root cause</v>
      </c>
      <c r="P2421" s="22" t="str" cm="1">
        <f t="array" ref="P2421">IFERROR(_xlfn.IFS(
Q2421="MPR ISSUE","TX ISSUE",
Q2421="BSS Hardware Issue","RAN ISSUE",
Q2421="Sites strategiques, MLL, Pylone, etc.","ENVTECH",
Q2421="AKTIVCO DEFAUT GE &amp; POWER Cabinet","POWER ISSUE",
Q2421="AKTIVCO Coupure ENEO &amp; Baisse de tension","POWER ISSUE",
Q2421="Coupure ENEO &amp; Baisse de tension","POWER ISSUE",
Q2421="Defaut GE &amp; POWER Cabinet","POWER ISSUE",
Q2421="Sharing","POWER ISSUE",
Q2421="SIte strategiques &amp; DataCenter","POWER ISSUE",
Q2421="Exclu","Exclu",
Q2421="SAT","TX ISSUE",
Q2421="SPARE-ISSUE","SPARE-ISSUE",
Q2421="Fiber CAmtel","TX ISSUE",
Q2421="Fiber AOF","TX ISSUE",
Q2421="Projet OCM (HUAWEI)","TRAVAUX-HUAWEI",
Q2421="Projet OCM (NOKIA)","TRAVAUX -NOKIA",
Q2421="ACCESS-ISSUE","ACCESS-ISSUE",
Q2421="Projet OCM (ZTE, NOKIA, autres projets)","TRAVAUX OCM",
Q2421="No root CAuse","No root cause",
Q2421="ODU HS","TX ISSUE",
Q2421="IP &amp; VLAN","TX ISSUE",
Q2421="Warehouse HUAWEI","SPARE-ISSUE",
Q2421="SPARE-HS","SPARE-ISSUE",
Q2421="Power Telco","RAN ISSUE"
),"")</f>
        <v>No root cause</v>
      </c>
      <c r="Q2421" s="48" t="s">
        <v>5573</v>
      </c>
      <c r="R2421" s="23" t="str" cm="1">
        <f t="array" ref="R2421">IFERROR(_xlfn.IFS(
Q2421="MPR ISSUE","ACTIVE",
Q2421="BSS Hardware Issue","ACTIVE",
Q2421="Sites strategiques, MLL, Pylone, etc.","PASSIVE",
Q2421="AKTIVCO DEFAUT GE &amp; POWER Cabinet","PASSIVE",
Q2421="AKTIVCO Coupure ENEO &amp; Baisse de tension","PASSIVE",
Q2421="Coupure ENEO &amp; Baisse de tension","PASSIVE",
Q2421="Defaut GE &amp; POWER Cabinet","PASSIVE",
Q2421="Sharing","PASSIVE",
Q2421="SIte strategiques &amp; DataCenter","PASSIVE",
Q2421="Exclu","Exclu",
Q2421="SAT","ACTIVE",
Q2421="SPARE-ISSUE","SPARE-ISSUE",
Q2421="Fiber CAmtel","ACTIVE",
Q2421="Fiber AOF","ACTIVE",
Q2421="Projet OCM (HUAWEI)","PLANNED WORKS",
Q2421="Projet OCM (NOKIA)","PLANNED WORKS",
Q2421="ACCESS-ISSUE","ACCESS-ISSUE",
Q2421="Projet OCM (ZTE, NOKIA, autres projets)","PLANNED WORKS",
Q2421="No root CAuse","No root cause",
Q2421="ODU HS","ACTIVE",
Q2421="IP &amp; VLAN","ACTIVE",
Q2421="Warehouse HUAWEI","SPARE-ISSUE",
Q2421="SPARE-HS","SPARE-ISSUE",
Q2421="Power Telco","ACTIVE"
),"")</f>
        <v>No root cause</v>
      </c>
      <c r="S2421" s="56" t="s">
        <v>17</v>
      </c>
      <c r="T2421" s="7" t="s">
        <v>17</v>
      </c>
      <c r="U2421" s="57" t="s">
        <v>17</v>
      </c>
      <c r="V2421" s="57" t="s">
        <v>17</v>
      </c>
      <c r="W2421" s="57" t="s">
        <v>17</v>
      </c>
      <c r="X2421" s="57" t="s">
        <v>17</v>
      </c>
      <c r="Y2421" s="57" t="s">
        <v>17</v>
      </c>
      <c r="Z2421" s="57" t="s">
        <v>17</v>
      </c>
      <c r="AA2421" s="57" t="s">
        <v>17</v>
      </c>
      <c r="AB2421" s="57"/>
      <c r="AC2421" s="57" t="s">
        <v>17</v>
      </c>
      <c r="AD2421" s="57" t="s">
        <v>17</v>
      </c>
      <c r="AE2421" s="57" t="s">
        <v>17</v>
      </c>
      <c r="AF2421" s="57" t="s">
        <v>17</v>
      </c>
      <c r="AG2421" s="57" t="s">
        <v>17</v>
      </c>
      <c r="AH2421" s="57" t="s">
        <v>17</v>
      </c>
      <c r="AI2421" s="57" t="s">
        <v>17</v>
      </c>
    </row>
    <row r="2422" spans="1:35" x14ac:dyDescent="0.35">
      <c r="A2422" s="1" t="s">
        <v>1017</v>
      </c>
      <c r="B2422" s="1" t="s">
        <v>1018</v>
      </c>
      <c r="C2422" s="3"/>
      <c r="D2422" s="1" t="s">
        <v>12</v>
      </c>
      <c r="E2422" s="1" t="s">
        <v>13</v>
      </c>
      <c r="F2422" s="3" t="s">
        <v>25</v>
      </c>
      <c r="G2422" s="1" t="s">
        <v>26</v>
      </c>
      <c r="H2422" s="59" t="str">
        <f>_xlfn.XLOOKUP(B2422,'[1]Nur des jours'!$B:$B,'[1]Nur des jours'!$H:$H,"")</f>
        <v>Huawei</v>
      </c>
      <c r="I2422" s="52">
        <v>0</v>
      </c>
      <c r="J2422" s="52">
        <v>0</v>
      </c>
      <c r="K2422" s="52">
        <v>0</v>
      </c>
      <c r="L2422" s="53">
        <v>0</v>
      </c>
      <c r="M2422" s="54" t="s">
        <v>5374</v>
      </c>
      <c r="N2422" s="55"/>
      <c r="O2422" s="16" t="str" cm="1">
        <f t="array" ref="O2422">IFERROR(_xlfn.IFS(
Q2422="MPR ISSUE","PDH",
Q2422="BSS Hardware Issue","BSS",
Q2422="Sites strategiques, MLL, Pylone, etc.","ENVTECH",
Q2422="AKTIVCO DEFAUT GE &amp; POWER Cabinet","AKTIVCO",
Q2422="AKTIVCO Coupure ENEO &amp; Baisse de tension","AKTIVCO GRID ONLY",
Q2422="Coupure ENEO &amp; Baisse de tension","IHS GRID ONLY",
Q2422="Defaut GE &amp; POWER Cabinet","IHS",
Q2422="Sharing","Partners",
Q2422="SIte strategiques &amp; DataCenter","SST &amp; DC",
Q2422="Exclu","Exclu",
Q2422="SAT","SAT",
Q2422="SPARE-ISSUE","SPARE-ISSUE",
Q2422="Fiber CAmtel","TRANS_FO_CAMTEL",
Q2422="Fiber AOF","Fiber AOF",
Q2422="Projet OCM (HUAWEI)","TRAVAUX-HUAWEI",
Q2422="Projet OCM (NOKIA)","TRAVAUX-NOKIA",
Q2422="ACCESS-ISSUE","ACCESS-ISSUE",
Q2422="Projet OCM (ZTE, NOKIA, autres projets)","TRAVAUX OCM",
Q2422="No root CAuse","No root cause",
Q2422="ODU HS","PDH",
Q2422="IP &amp; VLAN","PDH",
Q2422="Warehouse HUAWEI","SPARE-ISSUE",
Q2422="SPARE-HS","SPARE-ISSUE",
Q2422="Power Telco","BSS"
),"")</f>
        <v>No root cause</v>
      </c>
      <c r="P2422" s="22" t="str" cm="1">
        <f t="array" ref="P2422">IFERROR(_xlfn.IFS(
Q2422="MPR ISSUE","TX ISSUE",
Q2422="BSS Hardware Issue","RAN ISSUE",
Q2422="Sites strategiques, MLL, Pylone, etc.","ENVTECH",
Q2422="AKTIVCO DEFAUT GE &amp; POWER Cabinet","POWER ISSUE",
Q2422="AKTIVCO Coupure ENEO &amp; Baisse de tension","POWER ISSUE",
Q2422="Coupure ENEO &amp; Baisse de tension","POWER ISSUE",
Q2422="Defaut GE &amp; POWER Cabinet","POWER ISSUE",
Q2422="Sharing","POWER ISSUE",
Q2422="SIte strategiques &amp; DataCenter","POWER ISSUE",
Q2422="Exclu","Exclu",
Q2422="SAT","TX ISSUE",
Q2422="SPARE-ISSUE","SPARE-ISSUE",
Q2422="Fiber CAmtel","TX ISSUE",
Q2422="Fiber AOF","TX ISSUE",
Q2422="Projet OCM (HUAWEI)","TRAVAUX-HUAWEI",
Q2422="Projet OCM (NOKIA)","TRAVAUX -NOKIA",
Q2422="ACCESS-ISSUE","ACCESS-ISSUE",
Q2422="Projet OCM (ZTE, NOKIA, autres projets)","TRAVAUX OCM",
Q2422="No root CAuse","No root cause",
Q2422="ODU HS","TX ISSUE",
Q2422="IP &amp; VLAN","TX ISSUE",
Q2422="Warehouse HUAWEI","SPARE-ISSUE",
Q2422="SPARE-HS","SPARE-ISSUE",
Q2422="Power Telco","RAN ISSUE"
),"")</f>
        <v>No root cause</v>
      </c>
      <c r="Q2422" s="48" t="s">
        <v>5573</v>
      </c>
      <c r="R2422" s="23" t="str" cm="1">
        <f t="array" ref="R2422">IFERROR(_xlfn.IFS(
Q2422="MPR ISSUE","ACTIVE",
Q2422="BSS Hardware Issue","ACTIVE",
Q2422="Sites strategiques, MLL, Pylone, etc.","PASSIVE",
Q2422="AKTIVCO DEFAUT GE &amp; POWER Cabinet","PASSIVE",
Q2422="AKTIVCO Coupure ENEO &amp; Baisse de tension","PASSIVE",
Q2422="Coupure ENEO &amp; Baisse de tension","PASSIVE",
Q2422="Defaut GE &amp; POWER Cabinet","PASSIVE",
Q2422="Sharing","PASSIVE",
Q2422="SIte strategiques &amp; DataCenter","PASSIVE",
Q2422="Exclu","Exclu",
Q2422="SAT","ACTIVE",
Q2422="SPARE-ISSUE","SPARE-ISSUE",
Q2422="Fiber CAmtel","ACTIVE",
Q2422="Fiber AOF","ACTIVE",
Q2422="Projet OCM (HUAWEI)","PLANNED WORKS",
Q2422="Projet OCM (NOKIA)","PLANNED WORKS",
Q2422="ACCESS-ISSUE","ACCESS-ISSUE",
Q2422="Projet OCM (ZTE, NOKIA, autres projets)","PLANNED WORKS",
Q2422="No root CAuse","No root cause",
Q2422="ODU HS","ACTIVE",
Q2422="IP &amp; VLAN","ACTIVE",
Q2422="Warehouse HUAWEI","SPARE-ISSUE",
Q2422="SPARE-HS","SPARE-ISSUE",
Q2422="Power Telco","ACTIVE"
),"")</f>
        <v>No root cause</v>
      </c>
      <c r="S2422" s="56" t="s">
        <v>17</v>
      </c>
      <c r="T2422" s="7" t="s">
        <v>17</v>
      </c>
      <c r="U2422" s="57" t="s">
        <v>17</v>
      </c>
      <c r="V2422" s="57" t="s">
        <v>17</v>
      </c>
      <c r="W2422" s="57" t="s">
        <v>17</v>
      </c>
      <c r="X2422" s="57" t="s">
        <v>17</v>
      </c>
      <c r="Y2422" s="57" t="s">
        <v>17</v>
      </c>
      <c r="Z2422" s="57" t="s">
        <v>17</v>
      </c>
      <c r="AA2422" s="57" t="s">
        <v>17</v>
      </c>
      <c r="AB2422" s="57"/>
      <c r="AC2422" s="57" t="s">
        <v>17</v>
      </c>
      <c r="AD2422" s="57" t="s">
        <v>17</v>
      </c>
      <c r="AE2422" s="57" t="s">
        <v>17</v>
      </c>
      <c r="AF2422" s="57" t="s">
        <v>17</v>
      </c>
      <c r="AG2422" s="57" t="s">
        <v>17</v>
      </c>
      <c r="AH2422" s="57" t="s">
        <v>17</v>
      </c>
      <c r="AI2422" s="57" t="s">
        <v>17</v>
      </c>
    </row>
    <row r="2423" spans="1:35" x14ac:dyDescent="0.35">
      <c r="A2423" s="1" t="s">
        <v>1954</v>
      </c>
      <c r="B2423" s="1" t="s">
        <v>1955</v>
      </c>
      <c r="C2423" s="3"/>
      <c r="D2423" s="1" t="s">
        <v>12</v>
      </c>
      <c r="E2423" s="1" t="s">
        <v>13</v>
      </c>
      <c r="F2423" s="3" t="s">
        <v>39</v>
      </c>
      <c r="G2423" s="1" t="s">
        <v>40</v>
      </c>
      <c r="H2423" s="51" t="str">
        <f>_xlfn.XLOOKUP(B2423,'[1]Nur des jours'!$B:$B,'[1]Nur des jours'!$H:$H,"")</f>
        <v>ZTE</v>
      </c>
      <c r="I2423" s="52">
        <v>0</v>
      </c>
      <c r="J2423" s="52">
        <v>0</v>
      </c>
      <c r="K2423" s="52">
        <v>0</v>
      </c>
      <c r="L2423" s="53">
        <v>0</v>
      </c>
      <c r="M2423" s="54" t="s">
        <v>5374</v>
      </c>
      <c r="N2423" s="55"/>
      <c r="O2423" s="16" t="str" cm="1">
        <f t="array" ref="O2423">IFERROR(_xlfn.IFS(
Q2423="MPR ISSUE","PDH",
Q2423="BSS Hardware Issue","BSS",
Q2423="Sites strategiques, MLL, Pylone, etc.","ENVTECH",
Q2423="AKTIVCO DEFAUT GE &amp; POWER Cabinet","AKTIVCO",
Q2423="AKTIVCO Coupure ENEO &amp; Baisse de tension","AKTIVCO GRID ONLY",
Q2423="Coupure ENEO &amp; Baisse de tension","IHS GRID ONLY",
Q2423="Defaut GE &amp; POWER Cabinet","IHS",
Q2423="Sharing","Partners",
Q2423="SIte strategiques &amp; DataCenter","SST &amp; DC",
Q2423="Exclu","Exclu",
Q2423="SAT","SAT",
Q2423="SPARE-ISSUE","SPARE-ISSUE",
Q2423="Fiber CAmtel","TRANS_FO_CAMTEL",
Q2423="Fiber AOF","Fiber AOF",
Q2423="Projet OCM (HUAWEI)","TRAVAUX-HUAWEI",
Q2423="Projet OCM (NOKIA)","TRAVAUX-NOKIA",
Q2423="ACCESS-ISSUE","ACCESS-ISSUE",
Q2423="Projet OCM (ZTE, NOKIA, autres projets)","TRAVAUX OCM",
Q2423="No root CAuse","No root cause",
Q2423="ODU HS","PDH",
Q2423="IP &amp; VLAN","PDH",
Q2423="Warehouse HUAWEI","SPARE-ISSUE",
Q2423="SPARE-HS","SPARE-ISSUE",
Q2423="Power Telco","BSS"
),"")</f>
        <v>No root cause</v>
      </c>
      <c r="P2423" s="22" t="str" cm="1">
        <f t="array" ref="P2423">IFERROR(_xlfn.IFS(
Q2423="MPR ISSUE","TX ISSUE",
Q2423="BSS Hardware Issue","RAN ISSUE",
Q2423="Sites strategiques, MLL, Pylone, etc.","ENVTECH",
Q2423="AKTIVCO DEFAUT GE &amp; POWER Cabinet","POWER ISSUE",
Q2423="AKTIVCO Coupure ENEO &amp; Baisse de tension","POWER ISSUE",
Q2423="Coupure ENEO &amp; Baisse de tension","POWER ISSUE",
Q2423="Defaut GE &amp; POWER Cabinet","POWER ISSUE",
Q2423="Sharing","POWER ISSUE",
Q2423="SIte strategiques &amp; DataCenter","POWER ISSUE",
Q2423="Exclu","Exclu",
Q2423="SAT","TX ISSUE",
Q2423="SPARE-ISSUE","SPARE-ISSUE",
Q2423="Fiber CAmtel","TX ISSUE",
Q2423="Fiber AOF","TX ISSUE",
Q2423="Projet OCM (HUAWEI)","TRAVAUX-HUAWEI",
Q2423="Projet OCM (NOKIA)","TRAVAUX -NOKIA",
Q2423="ACCESS-ISSUE","ACCESS-ISSUE",
Q2423="Projet OCM (ZTE, NOKIA, autres projets)","TRAVAUX OCM",
Q2423="No root CAuse","No root cause",
Q2423="ODU HS","TX ISSUE",
Q2423="IP &amp; VLAN","TX ISSUE",
Q2423="Warehouse HUAWEI","SPARE-ISSUE",
Q2423="SPARE-HS","SPARE-ISSUE",
Q2423="Power Telco","RAN ISSUE"
),"")</f>
        <v>No root cause</v>
      </c>
      <c r="Q2423" s="48" t="s">
        <v>5573</v>
      </c>
      <c r="R2423" s="23" t="str" cm="1">
        <f t="array" ref="R2423">IFERROR(_xlfn.IFS(
Q2423="MPR ISSUE","ACTIVE",
Q2423="BSS Hardware Issue","ACTIVE",
Q2423="Sites strategiques, MLL, Pylone, etc.","PASSIVE",
Q2423="AKTIVCO DEFAUT GE &amp; POWER Cabinet","PASSIVE",
Q2423="AKTIVCO Coupure ENEO &amp; Baisse de tension","PASSIVE",
Q2423="Coupure ENEO &amp; Baisse de tension","PASSIVE",
Q2423="Defaut GE &amp; POWER Cabinet","PASSIVE",
Q2423="Sharing","PASSIVE",
Q2423="SIte strategiques &amp; DataCenter","PASSIVE",
Q2423="Exclu","Exclu",
Q2423="SAT","ACTIVE",
Q2423="SPARE-ISSUE","SPARE-ISSUE",
Q2423="Fiber CAmtel","ACTIVE",
Q2423="Fiber AOF","ACTIVE",
Q2423="Projet OCM (HUAWEI)","PLANNED WORKS",
Q2423="Projet OCM (NOKIA)","PLANNED WORKS",
Q2423="ACCESS-ISSUE","ACCESS-ISSUE",
Q2423="Projet OCM (ZTE, NOKIA, autres projets)","PLANNED WORKS",
Q2423="No root CAuse","No root cause",
Q2423="ODU HS","ACTIVE",
Q2423="IP &amp; VLAN","ACTIVE",
Q2423="Warehouse HUAWEI","SPARE-ISSUE",
Q2423="SPARE-HS","SPARE-ISSUE",
Q2423="Power Telco","ACTIVE"
),"")</f>
        <v>No root cause</v>
      </c>
      <c r="S2423" s="56" t="s">
        <v>17</v>
      </c>
      <c r="T2423" s="7" t="s">
        <v>17</v>
      </c>
      <c r="U2423" s="57" t="s">
        <v>17</v>
      </c>
      <c r="V2423" s="57" t="s">
        <v>17</v>
      </c>
      <c r="W2423" s="57" t="s">
        <v>17</v>
      </c>
      <c r="X2423" s="57" t="s">
        <v>17</v>
      </c>
      <c r="Y2423" s="57" t="s">
        <v>17</v>
      </c>
      <c r="Z2423" s="57" t="s">
        <v>17</v>
      </c>
      <c r="AA2423" s="57" t="s">
        <v>17</v>
      </c>
      <c r="AB2423" s="57"/>
      <c r="AC2423" s="57" t="s">
        <v>17</v>
      </c>
      <c r="AD2423" s="57" t="s">
        <v>17</v>
      </c>
      <c r="AE2423" s="57" t="s">
        <v>17</v>
      </c>
      <c r="AF2423" s="57" t="s">
        <v>17</v>
      </c>
      <c r="AG2423" s="57" t="s">
        <v>17</v>
      </c>
      <c r="AH2423" s="57" t="s">
        <v>17</v>
      </c>
      <c r="AI2423" s="57" t="s">
        <v>17</v>
      </c>
    </row>
    <row r="2424" spans="1:35" x14ac:dyDescent="0.35">
      <c r="A2424" s="1" t="s">
        <v>2201</v>
      </c>
      <c r="B2424" s="1" t="s">
        <v>2202</v>
      </c>
      <c r="C2424" s="3"/>
      <c r="D2424" s="1" t="s">
        <v>12</v>
      </c>
      <c r="E2424" s="1" t="s">
        <v>13</v>
      </c>
      <c r="F2424" s="3" t="s">
        <v>104</v>
      </c>
      <c r="G2424" s="1" t="s">
        <v>105</v>
      </c>
      <c r="H2424" s="59" t="str">
        <f>_xlfn.XLOOKUP(B2424,'[1]Nur des jours'!$B:$B,'[1]Nur des jours'!$H:$H,"")</f>
        <v>Huawei</v>
      </c>
      <c r="I2424" s="52">
        <v>0</v>
      </c>
      <c r="J2424" s="52">
        <v>0</v>
      </c>
      <c r="K2424" s="52">
        <v>0</v>
      </c>
      <c r="L2424" s="53">
        <v>0</v>
      </c>
      <c r="M2424" s="54" t="s">
        <v>5374</v>
      </c>
      <c r="N2424" s="55"/>
      <c r="O2424" s="16" t="str" cm="1">
        <f t="array" ref="O2424">IFERROR(_xlfn.IFS(
Q2424="MPR ISSUE","PDH",
Q2424="BSS Hardware Issue","BSS",
Q2424="Sites strategiques, MLL, Pylone, etc.","ENVTECH",
Q2424="AKTIVCO DEFAUT GE &amp; POWER Cabinet","AKTIVCO",
Q2424="AKTIVCO Coupure ENEO &amp; Baisse de tension","AKTIVCO GRID ONLY",
Q2424="Coupure ENEO &amp; Baisse de tension","IHS GRID ONLY",
Q2424="Defaut GE &amp; POWER Cabinet","IHS",
Q2424="Sharing","Partners",
Q2424="SIte strategiques &amp; DataCenter","SST &amp; DC",
Q2424="Exclu","Exclu",
Q2424="SAT","SAT",
Q2424="SPARE-ISSUE","SPARE-ISSUE",
Q2424="Fiber CAmtel","TRANS_FO_CAMTEL",
Q2424="Fiber AOF","Fiber AOF",
Q2424="Projet OCM (HUAWEI)","TRAVAUX-HUAWEI",
Q2424="Projet OCM (NOKIA)","TRAVAUX-NOKIA",
Q2424="ACCESS-ISSUE","ACCESS-ISSUE",
Q2424="Projet OCM (ZTE, NOKIA, autres projets)","TRAVAUX OCM",
Q2424="No root CAuse","No root cause",
Q2424="ODU HS","PDH",
Q2424="IP &amp; VLAN","PDH",
Q2424="Warehouse HUAWEI","SPARE-ISSUE",
Q2424="SPARE-HS","SPARE-ISSUE",
Q2424="Power Telco","BSS"
),"")</f>
        <v>No root cause</v>
      </c>
      <c r="P2424" s="22" t="str" cm="1">
        <f t="array" ref="P2424">IFERROR(_xlfn.IFS(
Q2424="MPR ISSUE","TX ISSUE",
Q2424="BSS Hardware Issue","RAN ISSUE",
Q2424="Sites strategiques, MLL, Pylone, etc.","ENVTECH",
Q2424="AKTIVCO DEFAUT GE &amp; POWER Cabinet","POWER ISSUE",
Q2424="AKTIVCO Coupure ENEO &amp; Baisse de tension","POWER ISSUE",
Q2424="Coupure ENEO &amp; Baisse de tension","POWER ISSUE",
Q2424="Defaut GE &amp; POWER Cabinet","POWER ISSUE",
Q2424="Sharing","POWER ISSUE",
Q2424="SIte strategiques &amp; DataCenter","POWER ISSUE",
Q2424="Exclu","Exclu",
Q2424="SAT","TX ISSUE",
Q2424="SPARE-ISSUE","SPARE-ISSUE",
Q2424="Fiber CAmtel","TX ISSUE",
Q2424="Fiber AOF","TX ISSUE",
Q2424="Projet OCM (HUAWEI)","TRAVAUX-HUAWEI",
Q2424="Projet OCM (NOKIA)","TRAVAUX -NOKIA",
Q2424="ACCESS-ISSUE","ACCESS-ISSUE",
Q2424="Projet OCM (ZTE, NOKIA, autres projets)","TRAVAUX OCM",
Q2424="No root CAuse","No root cause",
Q2424="ODU HS","TX ISSUE",
Q2424="IP &amp; VLAN","TX ISSUE",
Q2424="Warehouse HUAWEI","SPARE-ISSUE",
Q2424="SPARE-HS","SPARE-ISSUE",
Q2424="Power Telco","RAN ISSUE"
),"")</f>
        <v>No root cause</v>
      </c>
      <c r="Q2424" s="48" t="s">
        <v>5573</v>
      </c>
      <c r="R2424" s="23" t="str" cm="1">
        <f t="array" ref="R2424">IFERROR(_xlfn.IFS(
Q2424="MPR ISSUE","ACTIVE",
Q2424="BSS Hardware Issue","ACTIVE",
Q2424="Sites strategiques, MLL, Pylone, etc.","PASSIVE",
Q2424="AKTIVCO DEFAUT GE &amp; POWER Cabinet","PASSIVE",
Q2424="AKTIVCO Coupure ENEO &amp; Baisse de tension","PASSIVE",
Q2424="Coupure ENEO &amp; Baisse de tension","PASSIVE",
Q2424="Defaut GE &amp; POWER Cabinet","PASSIVE",
Q2424="Sharing","PASSIVE",
Q2424="SIte strategiques &amp; DataCenter","PASSIVE",
Q2424="Exclu","Exclu",
Q2424="SAT","ACTIVE",
Q2424="SPARE-ISSUE","SPARE-ISSUE",
Q2424="Fiber CAmtel","ACTIVE",
Q2424="Fiber AOF","ACTIVE",
Q2424="Projet OCM (HUAWEI)","PLANNED WORKS",
Q2424="Projet OCM (NOKIA)","PLANNED WORKS",
Q2424="ACCESS-ISSUE","ACCESS-ISSUE",
Q2424="Projet OCM (ZTE, NOKIA, autres projets)","PLANNED WORKS",
Q2424="No root CAuse","No root cause",
Q2424="ODU HS","ACTIVE",
Q2424="IP &amp; VLAN","ACTIVE",
Q2424="Warehouse HUAWEI","SPARE-ISSUE",
Q2424="SPARE-HS","SPARE-ISSUE",
Q2424="Power Telco","ACTIVE"
),"")</f>
        <v>No root cause</v>
      </c>
      <c r="S2424" s="56" t="s">
        <v>17</v>
      </c>
      <c r="T2424" s="7" t="s">
        <v>17</v>
      </c>
      <c r="U2424" s="57" t="s">
        <v>17</v>
      </c>
      <c r="V2424" s="57" t="s">
        <v>17</v>
      </c>
      <c r="W2424" s="57" t="s">
        <v>17</v>
      </c>
      <c r="X2424" s="57"/>
      <c r="Y2424" s="57" t="s">
        <v>17</v>
      </c>
      <c r="Z2424" s="57" t="s">
        <v>17</v>
      </c>
      <c r="AA2424" s="57" t="s">
        <v>17</v>
      </c>
      <c r="AB2424" s="57"/>
      <c r="AC2424" s="57" t="s">
        <v>17</v>
      </c>
      <c r="AD2424" s="57" t="s">
        <v>17</v>
      </c>
      <c r="AE2424" s="57" t="s">
        <v>17</v>
      </c>
      <c r="AF2424" s="57" t="s">
        <v>17</v>
      </c>
      <c r="AG2424" s="57" t="s">
        <v>17</v>
      </c>
      <c r="AH2424" s="57" t="s">
        <v>17</v>
      </c>
      <c r="AI2424" s="57" t="s">
        <v>17</v>
      </c>
    </row>
    <row r="2425" spans="1:35" x14ac:dyDescent="0.35">
      <c r="A2425" s="1" t="s">
        <v>2483</v>
      </c>
      <c r="B2425" s="1" t="s">
        <v>2484</v>
      </c>
      <c r="C2425" s="3"/>
      <c r="D2425" s="1" t="s">
        <v>12</v>
      </c>
      <c r="E2425" s="1" t="s">
        <v>13</v>
      </c>
      <c r="F2425" s="3" t="s">
        <v>53</v>
      </c>
      <c r="G2425" s="1" t="s">
        <v>54</v>
      </c>
      <c r="H2425" s="59" t="str">
        <f>_xlfn.XLOOKUP(B2425,'[1]Nur des jours'!$B:$B,'[1]Nur des jours'!$H:$H,"")</f>
        <v>Huawei</v>
      </c>
      <c r="I2425" s="52">
        <v>0</v>
      </c>
      <c r="J2425" s="52">
        <v>0</v>
      </c>
      <c r="K2425" s="52">
        <v>0</v>
      </c>
      <c r="L2425" s="53">
        <v>0</v>
      </c>
      <c r="M2425" s="54" t="s">
        <v>5374</v>
      </c>
      <c r="N2425" s="55"/>
      <c r="O2425" s="16" t="str" cm="1">
        <f t="array" ref="O2425">IFERROR(_xlfn.IFS(
Q2425="MPR ISSUE","PDH",
Q2425="BSS Hardware Issue","BSS",
Q2425="Sites strategiques, MLL, Pylone, etc.","ENVTECH",
Q2425="AKTIVCO DEFAUT GE &amp; POWER Cabinet","AKTIVCO",
Q2425="AKTIVCO Coupure ENEO &amp; Baisse de tension","AKTIVCO GRID ONLY",
Q2425="Coupure ENEO &amp; Baisse de tension","IHS GRID ONLY",
Q2425="Defaut GE &amp; POWER Cabinet","IHS",
Q2425="Sharing","Partners",
Q2425="SIte strategiques &amp; DataCenter","SST &amp; DC",
Q2425="Exclu","Exclu",
Q2425="SAT","SAT",
Q2425="SPARE-ISSUE","SPARE-ISSUE",
Q2425="Fiber CAmtel","TRANS_FO_CAMTEL",
Q2425="Fiber AOF","Fiber AOF",
Q2425="Projet OCM (HUAWEI)","TRAVAUX-HUAWEI",
Q2425="Projet OCM (NOKIA)","TRAVAUX-NOKIA",
Q2425="ACCESS-ISSUE","ACCESS-ISSUE",
Q2425="Projet OCM (ZTE, NOKIA, autres projets)","TRAVAUX OCM",
Q2425="No root CAuse","No root cause",
Q2425="ODU HS","PDH",
Q2425="IP &amp; VLAN","PDH",
Q2425="Warehouse HUAWEI","SPARE-ISSUE",
Q2425="SPARE-HS","SPARE-ISSUE",
Q2425="Power Telco","BSS"
),"")</f>
        <v>No root cause</v>
      </c>
      <c r="P2425" s="22" t="str" cm="1">
        <f t="array" ref="P2425">IFERROR(_xlfn.IFS(
Q2425="MPR ISSUE","TX ISSUE",
Q2425="BSS Hardware Issue","RAN ISSUE",
Q2425="Sites strategiques, MLL, Pylone, etc.","ENVTECH",
Q2425="AKTIVCO DEFAUT GE &amp; POWER Cabinet","POWER ISSUE",
Q2425="AKTIVCO Coupure ENEO &amp; Baisse de tension","POWER ISSUE",
Q2425="Coupure ENEO &amp; Baisse de tension","POWER ISSUE",
Q2425="Defaut GE &amp; POWER Cabinet","POWER ISSUE",
Q2425="Sharing","POWER ISSUE",
Q2425="SIte strategiques &amp; DataCenter","POWER ISSUE",
Q2425="Exclu","Exclu",
Q2425="SAT","TX ISSUE",
Q2425="SPARE-ISSUE","SPARE-ISSUE",
Q2425="Fiber CAmtel","TX ISSUE",
Q2425="Fiber AOF","TX ISSUE",
Q2425="Projet OCM (HUAWEI)","TRAVAUX-HUAWEI",
Q2425="Projet OCM (NOKIA)","TRAVAUX -NOKIA",
Q2425="ACCESS-ISSUE","ACCESS-ISSUE",
Q2425="Projet OCM (ZTE, NOKIA, autres projets)","TRAVAUX OCM",
Q2425="No root CAuse","No root cause",
Q2425="ODU HS","TX ISSUE",
Q2425="IP &amp; VLAN","TX ISSUE",
Q2425="Warehouse HUAWEI","SPARE-ISSUE",
Q2425="SPARE-HS","SPARE-ISSUE",
Q2425="Power Telco","RAN ISSUE"
),"")</f>
        <v>No root cause</v>
      </c>
      <c r="Q2425" s="48" t="s">
        <v>5573</v>
      </c>
      <c r="R2425" s="23" t="str" cm="1">
        <f t="array" ref="R2425">IFERROR(_xlfn.IFS(
Q2425="MPR ISSUE","ACTIVE",
Q2425="BSS Hardware Issue","ACTIVE",
Q2425="Sites strategiques, MLL, Pylone, etc.","PASSIVE",
Q2425="AKTIVCO DEFAUT GE &amp; POWER Cabinet","PASSIVE",
Q2425="AKTIVCO Coupure ENEO &amp; Baisse de tension","PASSIVE",
Q2425="Coupure ENEO &amp; Baisse de tension","PASSIVE",
Q2425="Defaut GE &amp; POWER Cabinet","PASSIVE",
Q2425="Sharing","PASSIVE",
Q2425="SIte strategiques &amp; DataCenter","PASSIVE",
Q2425="Exclu","Exclu",
Q2425="SAT","ACTIVE",
Q2425="SPARE-ISSUE","SPARE-ISSUE",
Q2425="Fiber CAmtel","ACTIVE",
Q2425="Fiber AOF","ACTIVE",
Q2425="Projet OCM (HUAWEI)","PLANNED WORKS",
Q2425="Projet OCM (NOKIA)","PLANNED WORKS",
Q2425="ACCESS-ISSUE","ACCESS-ISSUE",
Q2425="Projet OCM (ZTE, NOKIA, autres projets)","PLANNED WORKS",
Q2425="No root CAuse","No root cause",
Q2425="ODU HS","ACTIVE",
Q2425="IP &amp; VLAN","ACTIVE",
Q2425="Warehouse HUAWEI","SPARE-ISSUE",
Q2425="SPARE-HS","SPARE-ISSUE",
Q2425="Power Telco","ACTIVE"
),"")</f>
        <v>No root cause</v>
      </c>
      <c r="S2425" s="56" t="s">
        <v>17</v>
      </c>
      <c r="T2425" s="7" t="s">
        <v>17</v>
      </c>
      <c r="U2425" s="57" t="s">
        <v>17</v>
      </c>
      <c r="V2425" s="57" t="s">
        <v>17</v>
      </c>
      <c r="W2425" s="57" t="s">
        <v>17</v>
      </c>
      <c r="X2425" s="57"/>
      <c r="Y2425" s="57" t="s">
        <v>17</v>
      </c>
      <c r="Z2425" s="57" t="s">
        <v>17</v>
      </c>
      <c r="AA2425" s="57" t="s">
        <v>17</v>
      </c>
      <c r="AB2425" s="57"/>
      <c r="AC2425" s="57" t="s">
        <v>17</v>
      </c>
      <c r="AD2425" s="57" t="s">
        <v>17</v>
      </c>
      <c r="AE2425" s="57" t="s">
        <v>17</v>
      </c>
      <c r="AF2425" s="57" t="s">
        <v>17</v>
      </c>
      <c r="AG2425" s="57" t="s">
        <v>17</v>
      </c>
      <c r="AH2425" s="57" t="s">
        <v>17</v>
      </c>
      <c r="AI2425" s="57" t="s">
        <v>17</v>
      </c>
    </row>
    <row r="2426" spans="1:35" x14ac:dyDescent="0.35">
      <c r="A2426" s="1" t="s">
        <v>4166</v>
      </c>
      <c r="B2426" s="1" t="s">
        <v>4167</v>
      </c>
      <c r="C2426" s="3"/>
      <c r="D2426" s="1" t="s">
        <v>12</v>
      </c>
      <c r="E2426" s="1" t="s">
        <v>13</v>
      </c>
      <c r="F2426" s="3" t="s">
        <v>33</v>
      </c>
      <c r="G2426" s="1" t="s">
        <v>34</v>
      </c>
      <c r="H2426" s="51" t="str">
        <f>_xlfn.XLOOKUP(B2426,'[1]Nur des jours'!$B:$B,'[1]Nur des jours'!$H:$H,"")</f>
        <v>ZTE</v>
      </c>
      <c r="I2426" s="52">
        <v>0</v>
      </c>
      <c r="J2426" s="52">
        <v>0</v>
      </c>
      <c r="K2426" s="52">
        <v>0</v>
      </c>
      <c r="L2426" s="53">
        <v>0</v>
      </c>
      <c r="M2426" s="54" t="s">
        <v>5374</v>
      </c>
      <c r="N2426" s="55"/>
      <c r="O2426" s="16" t="str" cm="1">
        <f t="array" ref="O2426">IFERROR(_xlfn.IFS(
Q2426="MPR ISSUE","PDH",
Q2426="BSS Hardware Issue","BSS",
Q2426="Sites strategiques, MLL, Pylone, etc.","ENVTECH",
Q2426="AKTIVCO DEFAUT GE &amp; POWER Cabinet","AKTIVCO",
Q2426="AKTIVCO Coupure ENEO &amp; Baisse de tension","AKTIVCO GRID ONLY",
Q2426="Coupure ENEO &amp; Baisse de tension","IHS GRID ONLY",
Q2426="Defaut GE &amp; POWER Cabinet","IHS",
Q2426="Sharing","Partners",
Q2426="SIte strategiques &amp; DataCenter","SST &amp; DC",
Q2426="Exclu","Exclu",
Q2426="SAT","SAT",
Q2426="SPARE-ISSUE","SPARE-ISSUE",
Q2426="Fiber CAmtel","TRANS_FO_CAMTEL",
Q2426="Fiber AOF","Fiber AOF",
Q2426="Projet OCM (HUAWEI)","TRAVAUX-HUAWEI",
Q2426="Projet OCM (NOKIA)","TRAVAUX-NOKIA",
Q2426="ACCESS-ISSUE","ACCESS-ISSUE",
Q2426="Projet OCM (ZTE, NOKIA, autres projets)","TRAVAUX OCM",
Q2426="No root CAuse","No root cause",
Q2426="ODU HS","PDH",
Q2426="IP &amp; VLAN","PDH",
Q2426="Warehouse HUAWEI","SPARE-ISSUE",
Q2426="SPARE-HS","SPARE-ISSUE",
Q2426="Power Telco","BSS"
),"")</f>
        <v>No root cause</v>
      </c>
      <c r="P2426" s="22" t="str" cm="1">
        <f t="array" ref="P2426">IFERROR(_xlfn.IFS(
Q2426="MPR ISSUE","TX ISSUE",
Q2426="BSS Hardware Issue","RAN ISSUE",
Q2426="Sites strategiques, MLL, Pylone, etc.","ENVTECH",
Q2426="AKTIVCO DEFAUT GE &amp; POWER Cabinet","POWER ISSUE",
Q2426="AKTIVCO Coupure ENEO &amp; Baisse de tension","POWER ISSUE",
Q2426="Coupure ENEO &amp; Baisse de tension","POWER ISSUE",
Q2426="Defaut GE &amp; POWER Cabinet","POWER ISSUE",
Q2426="Sharing","POWER ISSUE",
Q2426="SIte strategiques &amp; DataCenter","POWER ISSUE",
Q2426="Exclu","Exclu",
Q2426="SAT","TX ISSUE",
Q2426="SPARE-ISSUE","SPARE-ISSUE",
Q2426="Fiber CAmtel","TX ISSUE",
Q2426="Fiber AOF","TX ISSUE",
Q2426="Projet OCM (HUAWEI)","TRAVAUX-HUAWEI",
Q2426="Projet OCM (NOKIA)","TRAVAUX -NOKIA",
Q2426="ACCESS-ISSUE","ACCESS-ISSUE",
Q2426="Projet OCM (ZTE, NOKIA, autres projets)","TRAVAUX OCM",
Q2426="No root CAuse","No root cause",
Q2426="ODU HS","TX ISSUE",
Q2426="IP &amp; VLAN","TX ISSUE",
Q2426="Warehouse HUAWEI","SPARE-ISSUE",
Q2426="SPARE-HS","SPARE-ISSUE",
Q2426="Power Telco","RAN ISSUE"
),"")</f>
        <v>No root cause</v>
      </c>
      <c r="Q2426" s="48" t="s">
        <v>5573</v>
      </c>
      <c r="R2426" s="23" t="str" cm="1">
        <f t="array" ref="R2426">IFERROR(_xlfn.IFS(
Q2426="MPR ISSUE","ACTIVE",
Q2426="BSS Hardware Issue","ACTIVE",
Q2426="Sites strategiques, MLL, Pylone, etc.","PASSIVE",
Q2426="AKTIVCO DEFAUT GE &amp; POWER Cabinet","PASSIVE",
Q2426="AKTIVCO Coupure ENEO &amp; Baisse de tension","PASSIVE",
Q2426="Coupure ENEO &amp; Baisse de tension","PASSIVE",
Q2426="Defaut GE &amp; POWER Cabinet","PASSIVE",
Q2426="Sharing","PASSIVE",
Q2426="SIte strategiques &amp; DataCenter","PASSIVE",
Q2426="Exclu","Exclu",
Q2426="SAT","ACTIVE",
Q2426="SPARE-ISSUE","SPARE-ISSUE",
Q2426="Fiber CAmtel","ACTIVE",
Q2426="Fiber AOF","ACTIVE",
Q2426="Projet OCM (HUAWEI)","PLANNED WORKS",
Q2426="Projet OCM (NOKIA)","PLANNED WORKS",
Q2426="ACCESS-ISSUE","ACCESS-ISSUE",
Q2426="Projet OCM (ZTE, NOKIA, autres projets)","PLANNED WORKS",
Q2426="No root CAuse","No root cause",
Q2426="ODU HS","ACTIVE",
Q2426="IP &amp; VLAN","ACTIVE",
Q2426="Warehouse HUAWEI","SPARE-ISSUE",
Q2426="SPARE-HS","SPARE-ISSUE",
Q2426="Power Telco","ACTIVE"
),"")</f>
        <v>No root cause</v>
      </c>
      <c r="S2426" s="56" t="s">
        <v>17</v>
      </c>
      <c r="T2426" s="7" t="s">
        <v>17</v>
      </c>
      <c r="U2426" s="57" t="s">
        <v>17</v>
      </c>
      <c r="V2426" s="57" t="s">
        <v>17</v>
      </c>
      <c r="W2426" s="57" t="s">
        <v>17</v>
      </c>
      <c r="X2426" s="57" t="s">
        <v>17</v>
      </c>
      <c r="Y2426" s="57" t="s">
        <v>17</v>
      </c>
      <c r="Z2426" s="57" t="s">
        <v>17</v>
      </c>
      <c r="AA2426" s="57" t="s">
        <v>17</v>
      </c>
      <c r="AB2426" s="57"/>
      <c r="AC2426" s="57" t="s">
        <v>17</v>
      </c>
      <c r="AD2426" s="57" t="s">
        <v>17</v>
      </c>
      <c r="AE2426" s="57" t="s">
        <v>17</v>
      </c>
      <c r="AF2426" s="57" t="s">
        <v>17</v>
      </c>
      <c r="AG2426" s="57" t="s">
        <v>17</v>
      </c>
      <c r="AH2426" s="57" t="s">
        <v>17</v>
      </c>
      <c r="AI2426" s="57" t="s">
        <v>17</v>
      </c>
    </row>
    <row r="2427" spans="1:35" x14ac:dyDescent="0.35">
      <c r="A2427" s="1" t="s">
        <v>2479</v>
      </c>
      <c r="B2427" s="1" t="s">
        <v>2480</v>
      </c>
      <c r="C2427" s="3"/>
      <c r="D2427" s="1" t="s">
        <v>12</v>
      </c>
      <c r="E2427" s="1" t="s">
        <v>13</v>
      </c>
      <c r="F2427" s="3" t="s">
        <v>39</v>
      </c>
      <c r="G2427" s="1" t="s">
        <v>40</v>
      </c>
      <c r="H2427" s="51" t="str">
        <f>_xlfn.XLOOKUP(B2427,'[1]Nur des jours'!$B:$B,'[1]Nur des jours'!$H:$H,"")</f>
        <v>ZTE</v>
      </c>
      <c r="I2427" s="52">
        <v>0</v>
      </c>
      <c r="J2427" s="52">
        <v>0</v>
      </c>
      <c r="K2427" s="52">
        <v>0</v>
      </c>
      <c r="L2427" s="53">
        <v>0</v>
      </c>
      <c r="M2427" s="54" t="s">
        <v>5374</v>
      </c>
      <c r="N2427" s="55"/>
      <c r="O2427" s="16" t="str" cm="1">
        <f t="array" ref="O2427">IFERROR(_xlfn.IFS(
Q2427="MPR ISSUE","PDH",
Q2427="BSS Hardware Issue","BSS",
Q2427="Sites strategiques, MLL, Pylone, etc.","ENVTECH",
Q2427="AKTIVCO DEFAUT GE &amp; POWER Cabinet","AKTIVCO",
Q2427="AKTIVCO Coupure ENEO &amp; Baisse de tension","AKTIVCO GRID ONLY",
Q2427="Coupure ENEO &amp; Baisse de tension","IHS GRID ONLY",
Q2427="Defaut GE &amp; POWER Cabinet","IHS",
Q2427="Sharing","Partners",
Q2427="SIte strategiques &amp; DataCenter","SST &amp; DC",
Q2427="Exclu","Exclu",
Q2427="SAT","SAT",
Q2427="SPARE-ISSUE","SPARE-ISSUE",
Q2427="Fiber CAmtel","TRANS_FO_CAMTEL",
Q2427="Fiber AOF","Fiber AOF",
Q2427="Projet OCM (HUAWEI)","TRAVAUX-HUAWEI",
Q2427="Projet OCM (NOKIA)","TRAVAUX-NOKIA",
Q2427="ACCESS-ISSUE","ACCESS-ISSUE",
Q2427="Projet OCM (ZTE, NOKIA, autres projets)","TRAVAUX OCM",
Q2427="No root CAuse","No root cause",
Q2427="ODU HS","PDH",
Q2427="IP &amp; VLAN","PDH",
Q2427="Warehouse HUAWEI","SPARE-ISSUE",
Q2427="SPARE-HS","SPARE-ISSUE",
Q2427="Power Telco","BSS"
),"")</f>
        <v>No root cause</v>
      </c>
      <c r="P2427" s="22" t="str" cm="1">
        <f t="array" ref="P2427">IFERROR(_xlfn.IFS(
Q2427="MPR ISSUE","TX ISSUE",
Q2427="BSS Hardware Issue","RAN ISSUE",
Q2427="Sites strategiques, MLL, Pylone, etc.","ENVTECH",
Q2427="AKTIVCO DEFAUT GE &amp; POWER Cabinet","POWER ISSUE",
Q2427="AKTIVCO Coupure ENEO &amp; Baisse de tension","POWER ISSUE",
Q2427="Coupure ENEO &amp; Baisse de tension","POWER ISSUE",
Q2427="Defaut GE &amp; POWER Cabinet","POWER ISSUE",
Q2427="Sharing","POWER ISSUE",
Q2427="SIte strategiques &amp; DataCenter","POWER ISSUE",
Q2427="Exclu","Exclu",
Q2427="SAT","TX ISSUE",
Q2427="SPARE-ISSUE","SPARE-ISSUE",
Q2427="Fiber CAmtel","TX ISSUE",
Q2427="Fiber AOF","TX ISSUE",
Q2427="Projet OCM (HUAWEI)","TRAVAUX-HUAWEI",
Q2427="Projet OCM (NOKIA)","TRAVAUX -NOKIA",
Q2427="ACCESS-ISSUE","ACCESS-ISSUE",
Q2427="Projet OCM (ZTE, NOKIA, autres projets)","TRAVAUX OCM",
Q2427="No root CAuse","No root cause",
Q2427="ODU HS","TX ISSUE",
Q2427="IP &amp; VLAN","TX ISSUE",
Q2427="Warehouse HUAWEI","SPARE-ISSUE",
Q2427="SPARE-HS","SPARE-ISSUE",
Q2427="Power Telco","RAN ISSUE"
),"")</f>
        <v>No root cause</v>
      </c>
      <c r="Q2427" s="48" t="s">
        <v>5573</v>
      </c>
      <c r="R2427" s="23" t="str" cm="1">
        <f t="array" ref="R2427">IFERROR(_xlfn.IFS(
Q2427="MPR ISSUE","ACTIVE",
Q2427="BSS Hardware Issue","ACTIVE",
Q2427="Sites strategiques, MLL, Pylone, etc.","PASSIVE",
Q2427="AKTIVCO DEFAUT GE &amp; POWER Cabinet","PASSIVE",
Q2427="AKTIVCO Coupure ENEO &amp; Baisse de tension","PASSIVE",
Q2427="Coupure ENEO &amp; Baisse de tension","PASSIVE",
Q2427="Defaut GE &amp; POWER Cabinet","PASSIVE",
Q2427="Sharing","PASSIVE",
Q2427="SIte strategiques &amp; DataCenter","PASSIVE",
Q2427="Exclu","Exclu",
Q2427="SAT","ACTIVE",
Q2427="SPARE-ISSUE","SPARE-ISSUE",
Q2427="Fiber CAmtel","ACTIVE",
Q2427="Fiber AOF","ACTIVE",
Q2427="Projet OCM (HUAWEI)","PLANNED WORKS",
Q2427="Projet OCM (NOKIA)","PLANNED WORKS",
Q2427="ACCESS-ISSUE","ACCESS-ISSUE",
Q2427="Projet OCM (ZTE, NOKIA, autres projets)","PLANNED WORKS",
Q2427="No root CAuse","No root cause",
Q2427="ODU HS","ACTIVE",
Q2427="IP &amp; VLAN","ACTIVE",
Q2427="Warehouse HUAWEI","SPARE-ISSUE",
Q2427="SPARE-HS","SPARE-ISSUE",
Q2427="Power Telco","ACTIVE"
),"")</f>
        <v>No root cause</v>
      </c>
      <c r="S2427" s="56" t="s">
        <v>17</v>
      </c>
      <c r="T2427" s="7" t="s">
        <v>17</v>
      </c>
      <c r="U2427" s="57" t="s">
        <v>17</v>
      </c>
      <c r="V2427" s="57" t="s">
        <v>17</v>
      </c>
      <c r="W2427" s="57" t="s">
        <v>17</v>
      </c>
      <c r="X2427" s="57" t="s">
        <v>17</v>
      </c>
      <c r="Y2427" s="57" t="s">
        <v>17</v>
      </c>
      <c r="Z2427" s="57" t="s">
        <v>17</v>
      </c>
      <c r="AA2427" s="57" t="s">
        <v>17</v>
      </c>
      <c r="AB2427" s="57"/>
      <c r="AC2427" s="57" t="s">
        <v>17</v>
      </c>
      <c r="AD2427" s="57" t="s">
        <v>17</v>
      </c>
      <c r="AE2427" s="57" t="s">
        <v>17</v>
      </c>
      <c r="AF2427" s="57" t="s">
        <v>17</v>
      </c>
      <c r="AG2427" s="57" t="s">
        <v>17</v>
      </c>
      <c r="AH2427" s="57" t="s">
        <v>17</v>
      </c>
      <c r="AI2427" s="57" t="s">
        <v>17</v>
      </c>
    </row>
    <row r="2428" spans="1:35" x14ac:dyDescent="0.35">
      <c r="A2428" s="1" t="s">
        <v>1736</v>
      </c>
      <c r="B2428" s="1" t="s">
        <v>1737</v>
      </c>
      <c r="C2428" s="3"/>
      <c r="D2428" s="1" t="s">
        <v>23</v>
      </c>
      <c r="E2428" s="1" t="s">
        <v>32</v>
      </c>
      <c r="F2428" s="3" t="s">
        <v>39</v>
      </c>
      <c r="G2428" s="1" t="s">
        <v>40</v>
      </c>
      <c r="H2428" s="59" t="str">
        <f>_xlfn.XLOOKUP(B2428,'[1]Nur des jours'!$B:$B,'[1]Nur des jours'!$H:$H,"")</f>
        <v>Huawei</v>
      </c>
      <c r="I2428" s="52">
        <v>0</v>
      </c>
      <c r="J2428" s="52">
        <v>0</v>
      </c>
      <c r="K2428" s="52">
        <v>0</v>
      </c>
      <c r="L2428" s="53">
        <v>0</v>
      </c>
      <c r="M2428" s="54" t="s">
        <v>5374</v>
      </c>
      <c r="N2428" s="55"/>
      <c r="O2428" s="16" t="str" cm="1">
        <f t="array" ref="O2428">IFERROR(_xlfn.IFS(
Q2428="MPR ISSUE","PDH",
Q2428="BSS Hardware Issue","BSS",
Q2428="Sites strategiques, MLL, Pylone, etc.","ENVTECH",
Q2428="AKTIVCO DEFAUT GE &amp; POWER Cabinet","AKTIVCO",
Q2428="AKTIVCO Coupure ENEO &amp; Baisse de tension","AKTIVCO GRID ONLY",
Q2428="Coupure ENEO &amp; Baisse de tension","IHS GRID ONLY",
Q2428="Defaut GE &amp; POWER Cabinet","IHS",
Q2428="Sharing","Partners",
Q2428="SIte strategiques &amp; DataCenter","SST &amp; DC",
Q2428="Exclu","Exclu",
Q2428="SAT","SAT",
Q2428="SPARE-ISSUE","SPARE-ISSUE",
Q2428="Fiber CAmtel","TRANS_FO_CAMTEL",
Q2428="Fiber AOF","Fiber AOF",
Q2428="Projet OCM (HUAWEI)","TRAVAUX-HUAWEI",
Q2428="Projet OCM (NOKIA)","TRAVAUX-NOKIA",
Q2428="ACCESS-ISSUE","ACCESS-ISSUE",
Q2428="Projet OCM (ZTE, NOKIA, autres projets)","TRAVAUX OCM",
Q2428="No root CAuse","No root cause",
Q2428="ODU HS","PDH",
Q2428="IP &amp; VLAN","PDH",
Q2428="Warehouse HUAWEI","SPARE-ISSUE",
Q2428="SPARE-HS","SPARE-ISSUE",
Q2428="Power Telco","BSS"
),"")</f>
        <v>No root cause</v>
      </c>
      <c r="P2428" s="22" t="str" cm="1">
        <f t="array" ref="P2428">IFERROR(_xlfn.IFS(
Q2428="MPR ISSUE","TX ISSUE",
Q2428="BSS Hardware Issue","RAN ISSUE",
Q2428="Sites strategiques, MLL, Pylone, etc.","ENVTECH",
Q2428="AKTIVCO DEFAUT GE &amp; POWER Cabinet","POWER ISSUE",
Q2428="AKTIVCO Coupure ENEO &amp; Baisse de tension","POWER ISSUE",
Q2428="Coupure ENEO &amp; Baisse de tension","POWER ISSUE",
Q2428="Defaut GE &amp; POWER Cabinet","POWER ISSUE",
Q2428="Sharing","POWER ISSUE",
Q2428="SIte strategiques &amp; DataCenter","POWER ISSUE",
Q2428="Exclu","Exclu",
Q2428="SAT","TX ISSUE",
Q2428="SPARE-ISSUE","SPARE-ISSUE",
Q2428="Fiber CAmtel","TX ISSUE",
Q2428="Fiber AOF","TX ISSUE",
Q2428="Projet OCM (HUAWEI)","TRAVAUX-HUAWEI",
Q2428="Projet OCM (NOKIA)","TRAVAUX -NOKIA",
Q2428="ACCESS-ISSUE","ACCESS-ISSUE",
Q2428="Projet OCM (ZTE, NOKIA, autres projets)","TRAVAUX OCM",
Q2428="No root CAuse","No root cause",
Q2428="ODU HS","TX ISSUE",
Q2428="IP &amp; VLAN","TX ISSUE",
Q2428="Warehouse HUAWEI","SPARE-ISSUE",
Q2428="SPARE-HS","SPARE-ISSUE",
Q2428="Power Telco","RAN ISSUE"
),"")</f>
        <v>No root cause</v>
      </c>
      <c r="Q2428" s="48" t="s">
        <v>5573</v>
      </c>
      <c r="R2428" s="23" t="str" cm="1">
        <f t="array" ref="R2428">IFERROR(_xlfn.IFS(
Q2428="MPR ISSUE","ACTIVE",
Q2428="BSS Hardware Issue","ACTIVE",
Q2428="Sites strategiques, MLL, Pylone, etc.","PASSIVE",
Q2428="AKTIVCO DEFAUT GE &amp; POWER Cabinet","PASSIVE",
Q2428="AKTIVCO Coupure ENEO &amp; Baisse de tension","PASSIVE",
Q2428="Coupure ENEO &amp; Baisse de tension","PASSIVE",
Q2428="Defaut GE &amp; POWER Cabinet","PASSIVE",
Q2428="Sharing","PASSIVE",
Q2428="SIte strategiques &amp; DataCenter","PASSIVE",
Q2428="Exclu","Exclu",
Q2428="SAT","ACTIVE",
Q2428="SPARE-ISSUE","SPARE-ISSUE",
Q2428="Fiber CAmtel","ACTIVE",
Q2428="Fiber AOF","ACTIVE",
Q2428="Projet OCM (HUAWEI)","PLANNED WORKS",
Q2428="Projet OCM (NOKIA)","PLANNED WORKS",
Q2428="ACCESS-ISSUE","ACCESS-ISSUE",
Q2428="Projet OCM (ZTE, NOKIA, autres projets)","PLANNED WORKS",
Q2428="No root CAuse","No root cause",
Q2428="ODU HS","ACTIVE",
Q2428="IP &amp; VLAN","ACTIVE",
Q2428="Warehouse HUAWEI","SPARE-ISSUE",
Q2428="SPARE-HS","SPARE-ISSUE",
Q2428="Power Telco","ACTIVE"
),"")</f>
        <v>No root cause</v>
      </c>
      <c r="S2428" s="56" t="s">
        <v>17</v>
      </c>
      <c r="T2428" s="7" t="s">
        <v>17</v>
      </c>
      <c r="U2428" s="57" t="s">
        <v>17</v>
      </c>
      <c r="V2428" s="57" t="s">
        <v>17</v>
      </c>
      <c r="W2428" s="57" t="s">
        <v>17</v>
      </c>
      <c r="X2428" s="57" t="s">
        <v>17</v>
      </c>
      <c r="Y2428" s="57" t="s">
        <v>17</v>
      </c>
      <c r="Z2428" s="57" t="s">
        <v>17</v>
      </c>
      <c r="AA2428" s="57" t="s">
        <v>17</v>
      </c>
      <c r="AB2428" s="57"/>
      <c r="AC2428" s="57" t="s">
        <v>17</v>
      </c>
      <c r="AD2428" s="57" t="s">
        <v>17</v>
      </c>
      <c r="AE2428" s="57" t="s">
        <v>17</v>
      </c>
      <c r="AF2428" s="57" t="s">
        <v>17</v>
      </c>
      <c r="AG2428" s="57" t="s">
        <v>17</v>
      </c>
      <c r="AH2428" s="57" t="s">
        <v>17</v>
      </c>
      <c r="AI2428" s="57" t="s">
        <v>17</v>
      </c>
    </row>
    <row r="2429" spans="1:35" x14ac:dyDescent="0.35">
      <c r="A2429" s="1" t="s">
        <v>4476</v>
      </c>
      <c r="B2429" s="1" t="s">
        <v>4477</v>
      </c>
      <c r="C2429" s="3"/>
      <c r="D2429" s="1" t="s">
        <v>12</v>
      </c>
      <c r="E2429" s="1" t="s">
        <v>13</v>
      </c>
      <c r="F2429" s="3" t="s">
        <v>14</v>
      </c>
      <c r="G2429" s="1" t="s">
        <v>65</v>
      </c>
      <c r="H2429" s="59" t="str">
        <f>_xlfn.XLOOKUP(B2429,'[1]Nur des jours'!$B:$B,'[1]Nur des jours'!$H:$H,"")</f>
        <v>Huawei</v>
      </c>
      <c r="I2429" s="52">
        <v>0</v>
      </c>
      <c r="J2429" s="52">
        <v>0</v>
      </c>
      <c r="K2429" s="52">
        <v>0</v>
      </c>
      <c r="L2429" s="53">
        <v>0</v>
      </c>
      <c r="M2429" s="54" t="s">
        <v>5374</v>
      </c>
      <c r="N2429" s="55"/>
      <c r="O2429" s="16" t="str" cm="1">
        <f t="array" ref="O2429">IFERROR(_xlfn.IFS(
Q2429="MPR ISSUE","PDH",
Q2429="BSS Hardware Issue","BSS",
Q2429="Sites strategiques, MLL, Pylone, etc.","ENVTECH",
Q2429="AKTIVCO DEFAUT GE &amp; POWER Cabinet","AKTIVCO",
Q2429="AKTIVCO Coupure ENEO &amp; Baisse de tension","AKTIVCO GRID ONLY",
Q2429="Coupure ENEO &amp; Baisse de tension","IHS GRID ONLY",
Q2429="Defaut GE &amp; POWER Cabinet","IHS",
Q2429="Sharing","Partners",
Q2429="SIte strategiques &amp; DataCenter","SST &amp; DC",
Q2429="Exclu","Exclu",
Q2429="SAT","SAT",
Q2429="SPARE-ISSUE","SPARE-ISSUE",
Q2429="Fiber CAmtel","TRANS_FO_CAMTEL",
Q2429="Fiber AOF","Fiber AOF",
Q2429="Projet OCM (HUAWEI)","TRAVAUX-HUAWEI",
Q2429="Projet OCM (NOKIA)","TRAVAUX-NOKIA",
Q2429="ACCESS-ISSUE","ACCESS-ISSUE",
Q2429="Projet OCM (ZTE, NOKIA, autres projets)","TRAVAUX OCM",
Q2429="No root CAuse","No root cause",
Q2429="ODU HS","PDH",
Q2429="IP &amp; VLAN","PDH",
Q2429="Warehouse HUAWEI","SPARE-ISSUE",
Q2429="SPARE-HS","SPARE-ISSUE",
Q2429="Power Telco","BSS"
),"")</f>
        <v>No root cause</v>
      </c>
      <c r="P2429" s="22" t="str" cm="1">
        <f t="array" ref="P2429">IFERROR(_xlfn.IFS(
Q2429="MPR ISSUE","TX ISSUE",
Q2429="BSS Hardware Issue","RAN ISSUE",
Q2429="Sites strategiques, MLL, Pylone, etc.","ENVTECH",
Q2429="AKTIVCO DEFAUT GE &amp; POWER Cabinet","POWER ISSUE",
Q2429="AKTIVCO Coupure ENEO &amp; Baisse de tension","POWER ISSUE",
Q2429="Coupure ENEO &amp; Baisse de tension","POWER ISSUE",
Q2429="Defaut GE &amp; POWER Cabinet","POWER ISSUE",
Q2429="Sharing","POWER ISSUE",
Q2429="SIte strategiques &amp; DataCenter","POWER ISSUE",
Q2429="Exclu","Exclu",
Q2429="SAT","TX ISSUE",
Q2429="SPARE-ISSUE","SPARE-ISSUE",
Q2429="Fiber CAmtel","TX ISSUE",
Q2429="Fiber AOF","TX ISSUE",
Q2429="Projet OCM (HUAWEI)","TRAVAUX-HUAWEI",
Q2429="Projet OCM (NOKIA)","TRAVAUX -NOKIA",
Q2429="ACCESS-ISSUE","ACCESS-ISSUE",
Q2429="Projet OCM (ZTE, NOKIA, autres projets)","TRAVAUX OCM",
Q2429="No root CAuse","No root cause",
Q2429="ODU HS","TX ISSUE",
Q2429="IP &amp; VLAN","TX ISSUE",
Q2429="Warehouse HUAWEI","SPARE-ISSUE",
Q2429="SPARE-HS","SPARE-ISSUE",
Q2429="Power Telco","RAN ISSUE"
),"")</f>
        <v>No root cause</v>
      </c>
      <c r="Q2429" s="48" t="s">
        <v>5573</v>
      </c>
      <c r="R2429" s="23" t="str" cm="1">
        <f t="array" ref="R2429">IFERROR(_xlfn.IFS(
Q2429="MPR ISSUE","ACTIVE",
Q2429="BSS Hardware Issue","ACTIVE",
Q2429="Sites strategiques, MLL, Pylone, etc.","PASSIVE",
Q2429="AKTIVCO DEFAUT GE &amp; POWER Cabinet","PASSIVE",
Q2429="AKTIVCO Coupure ENEO &amp; Baisse de tension","PASSIVE",
Q2429="Coupure ENEO &amp; Baisse de tension","PASSIVE",
Q2429="Defaut GE &amp; POWER Cabinet","PASSIVE",
Q2429="Sharing","PASSIVE",
Q2429="SIte strategiques &amp; DataCenter","PASSIVE",
Q2429="Exclu","Exclu",
Q2429="SAT","ACTIVE",
Q2429="SPARE-ISSUE","SPARE-ISSUE",
Q2429="Fiber CAmtel","ACTIVE",
Q2429="Fiber AOF","ACTIVE",
Q2429="Projet OCM (HUAWEI)","PLANNED WORKS",
Q2429="Projet OCM (NOKIA)","PLANNED WORKS",
Q2429="ACCESS-ISSUE","ACCESS-ISSUE",
Q2429="Projet OCM (ZTE, NOKIA, autres projets)","PLANNED WORKS",
Q2429="No root CAuse","No root cause",
Q2429="ODU HS","ACTIVE",
Q2429="IP &amp; VLAN","ACTIVE",
Q2429="Warehouse HUAWEI","SPARE-ISSUE",
Q2429="SPARE-HS","SPARE-ISSUE",
Q2429="Power Telco","ACTIVE"
),"")</f>
        <v>No root cause</v>
      </c>
      <c r="S2429" s="56" t="s">
        <v>17</v>
      </c>
      <c r="T2429" s="7" t="s">
        <v>17</v>
      </c>
      <c r="U2429" s="57" t="s">
        <v>17</v>
      </c>
      <c r="V2429" s="57" t="s">
        <v>17</v>
      </c>
      <c r="W2429" s="57" t="s">
        <v>17</v>
      </c>
      <c r="X2429" s="57"/>
      <c r="Y2429" s="57" t="s">
        <v>17</v>
      </c>
      <c r="Z2429" s="57" t="s">
        <v>17</v>
      </c>
      <c r="AA2429" s="57" t="s">
        <v>17</v>
      </c>
      <c r="AB2429" s="57"/>
      <c r="AC2429" s="57" t="s">
        <v>17</v>
      </c>
      <c r="AD2429" s="57" t="s">
        <v>17</v>
      </c>
      <c r="AE2429" s="57" t="s">
        <v>17</v>
      </c>
      <c r="AF2429" s="57" t="s">
        <v>17</v>
      </c>
      <c r="AG2429" s="57" t="s">
        <v>17</v>
      </c>
      <c r="AH2429" s="57" t="s">
        <v>17</v>
      </c>
      <c r="AI2429" s="57" t="s">
        <v>17</v>
      </c>
    </row>
    <row r="2430" spans="1:35" x14ac:dyDescent="0.35">
      <c r="A2430" s="1" t="s">
        <v>80</v>
      </c>
      <c r="B2430" s="1" t="s">
        <v>81</v>
      </c>
      <c r="C2430" s="3"/>
      <c r="D2430" s="1" t="s">
        <v>23</v>
      </c>
      <c r="E2430" s="1" t="s">
        <v>82</v>
      </c>
      <c r="F2430" s="3" t="s">
        <v>14</v>
      </c>
      <c r="G2430" s="1" t="s">
        <v>80</v>
      </c>
      <c r="H2430" s="59" t="str">
        <f>_xlfn.XLOOKUP(B2430,'[1]Nur des jours'!$B:$B,'[1]Nur des jours'!$H:$H,"")</f>
        <v>HUAWEI</v>
      </c>
      <c r="I2430" s="52">
        <v>0</v>
      </c>
      <c r="J2430" s="52">
        <v>0</v>
      </c>
      <c r="K2430" s="52">
        <v>0</v>
      </c>
      <c r="L2430" s="53">
        <v>0</v>
      </c>
      <c r="M2430" s="54" t="s">
        <v>5376</v>
      </c>
      <c r="N2430" s="55"/>
      <c r="O2430" s="16" t="str" cm="1">
        <f t="array" ref="O2430">IFERROR(_xlfn.IFS(
Q2430="MPR ISSUE","PDH",
Q2430="BSS Hardware Issue","BSS",
Q2430="Sites strategiques, MLL, Pylone, etc.","ENVTECH",
Q2430="AKTIVCO DEFAUT GE &amp; POWER Cabinet","AKTIVCO",
Q2430="AKTIVCO Coupure ENEO &amp; Baisse de tension","AKTIVCO GRID ONLY",
Q2430="Coupure ENEO &amp; Baisse de tension","IHS GRID ONLY",
Q2430="Defaut GE &amp; POWER Cabinet","IHS",
Q2430="Sharing","Partners",
Q2430="SIte strategiques &amp; DataCenter","SST &amp; DC",
Q2430="Exclu","Exclu",
Q2430="SAT","SAT",
Q2430="SPARE-ISSUE","SPARE-ISSUE",
Q2430="Fiber CAmtel","TRANS_FO_CAMTEL",
Q2430="Fiber AOF","Fiber AOF",
Q2430="Projet OCM (HUAWEI)","TRAVAUX-HUAWEI",
Q2430="Projet OCM (NOKIA)","TRAVAUX-NOKIA",
Q2430="ACCESS-ISSUE","ACCESS-ISSUE",
Q2430="Projet OCM (ZTE, NOKIA, autres projets)","TRAVAUX OCM",
Q2430="No root CAuse","No root cause",
Q2430="ODU HS","PDH",
Q2430="IP &amp; VLAN","PDH",
Q2430="Warehouse HUAWEI","SPARE-ISSUE",
Q2430="SPARE-HS","SPARE-ISSUE",
Q2430="Power Telco","BSS"
),"")</f>
        <v>No root cause</v>
      </c>
      <c r="P2430" s="22" t="str" cm="1">
        <f t="array" ref="P2430">IFERROR(_xlfn.IFS(
Q2430="MPR ISSUE","TX ISSUE",
Q2430="BSS Hardware Issue","RAN ISSUE",
Q2430="Sites strategiques, MLL, Pylone, etc.","ENVTECH",
Q2430="AKTIVCO DEFAUT GE &amp; POWER Cabinet","POWER ISSUE",
Q2430="AKTIVCO Coupure ENEO &amp; Baisse de tension","POWER ISSUE",
Q2430="Coupure ENEO &amp; Baisse de tension","POWER ISSUE",
Q2430="Defaut GE &amp; POWER Cabinet","POWER ISSUE",
Q2430="Sharing","POWER ISSUE",
Q2430="SIte strategiques &amp; DataCenter","POWER ISSUE",
Q2430="Exclu","Exclu",
Q2430="SAT","TX ISSUE",
Q2430="SPARE-ISSUE","SPARE-ISSUE",
Q2430="Fiber CAmtel","TX ISSUE",
Q2430="Fiber AOF","TX ISSUE",
Q2430="Projet OCM (HUAWEI)","TRAVAUX-HUAWEI",
Q2430="Projet OCM (NOKIA)","TRAVAUX -NOKIA",
Q2430="ACCESS-ISSUE","ACCESS-ISSUE",
Q2430="Projet OCM (ZTE, NOKIA, autres projets)","TRAVAUX OCM",
Q2430="No root CAuse","No root cause",
Q2430="ODU HS","TX ISSUE",
Q2430="IP &amp; VLAN","TX ISSUE",
Q2430="Warehouse HUAWEI","SPARE-ISSUE",
Q2430="SPARE-HS","SPARE-ISSUE",
Q2430="Power Telco","RAN ISSUE"
),"")</f>
        <v>No root cause</v>
      </c>
      <c r="Q2430" s="48" t="s">
        <v>5573</v>
      </c>
      <c r="R2430" s="23" t="str" cm="1">
        <f t="array" ref="R2430">IFERROR(_xlfn.IFS(
Q2430="MPR ISSUE","ACTIVE",
Q2430="BSS Hardware Issue","ACTIVE",
Q2430="Sites strategiques, MLL, Pylone, etc.","PASSIVE",
Q2430="AKTIVCO DEFAUT GE &amp; POWER Cabinet","PASSIVE",
Q2430="AKTIVCO Coupure ENEO &amp; Baisse de tension","PASSIVE",
Q2430="Coupure ENEO &amp; Baisse de tension","PASSIVE",
Q2430="Defaut GE &amp; POWER Cabinet","PASSIVE",
Q2430="Sharing","PASSIVE",
Q2430="SIte strategiques &amp; DataCenter","PASSIVE",
Q2430="Exclu","Exclu",
Q2430="SAT","ACTIVE",
Q2430="SPARE-ISSUE","SPARE-ISSUE",
Q2430="Fiber CAmtel","ACTIVE",
Q2430="Fiber AOF","ACTIVE",
Q2430="Projet OCM (HUAWEI)","PLANNED WORKS",
Q2430="Projet OCM (NOKIA)","PLANNED WORKS",
Q2430="ACCESS-ISSUE","ACCESS-ISSUE",
Q2430="Projet OCM (ZTE, NOKIA, autres projets)","PLANNED WORKS",
Q2430="No root CAuse","No root cause",
Q2430="ODU HS","ACTIVE",
Q2430="IP &amp; VLAN","ACTIVE",
Q2430="Warehouse HUAWEI","SPARE-ISSUE",
Q2430="SPARE-HS","SPARE-ISSUE",
Q2430="Power Telco","ACTIVE"
),"")</f>
        <v>No root cause</v>
      </c>
      <c r="S2430" s="56" t="s">
        <v>17</v>
      </c>
      <c r="T2430" s="7" t="s">
        <v>17</v>
      </c>
      <c r="U2430" s="57" t="s">
        <v>17</v>
      </c>
      <c r="V2430" s="57" t="s">
        <v>17</v>
      </c>
      <c r="W2430" s="57" t="s">
        <v>17</v>
      </c>
      <c r="X2430" s="57" t="s">
        <v>17</v>
      </c>
      <c r="Y2430" s="57" t="s">
        <v>17</v>
      </c>
      <c r="Z2430" s="57" t="s">
        <v>17</v>
      </c>
      <c r="AA2430" s="57" t="s">
        <v>17</v>
      </c>
      <c r="AB2430" s="57" t="s">
        <v>17</v>
      </c>
      <c r="AC2430" s="57" t="s">
        <v>17</v>
      </c>
      <c r="AD2430" s="57" t="s">
        <v>17</v>
      </c>
      <c r="AE2430" s="57" t="s">
        <v>17</v>
      </c>
      <c r="AF2430" s="57" t="s">
        <v>17</v>
      </c>
      <c r="AG2430" s="57" t="s">
        <v>17</v>
      </c>
      <c r="AH2430" s="57" t="s">
        <v>17</v>
      </c>
      <c r="AI2430" s="57" t="s">
        <v>17</v>
      </c>
    </row>
    <row r="2431" spans="1:35" x14ac:dyDescent="0.35">
      <c r="A2431" s="1" t="s">
        <v>2298</v>
      </c>
      <c r="B2431" s="1" t="s">
        <v>2299</v>
      </c>
      <c r="C2431" s="3"/>
      <c r="D2431" s="1" t="s">
        <v>23</v>
      </c>
      <c r="E2431" s="1" t="s">
        <v>24</v>
      </c>
      <c r="F2431" s="3" t="s">
        <v>33</v>
      </c>
      <c r="G2431" s="1" t="s">
        <v>34</v>
      </c>
      <c r="H2431" s="51" t="str">
        <f>_xlfn.XLOOKUP(B2431,'[1]Nur des jours'!$B:$B,'[1]Nur des jours'!$H:$H,"")</f>
        <v>ZTE</v>
      </c>
      <c r="I2431" s="52">
        <v>0</v>
      </c>
      <c r="J2431" s="52">
        <v>0</v>
      </c>
      <c r="K2431" s="52">
        <v>0</v>
      </c>
      <c r="L2431" s="53">
        <v>0</v>
      </c>
      <c r="M2431" s="54" t="s">
        <v>5374</v>
      </c>
      <c r="N2431" s="55"/>
      <c r="O2431" s="16" t="str" cm="1">
        <f t="array" ref="O2431">IFERROR(_xlfn.IFS(
Q2431="MPR ISSUE","PDH",
Q2431="BSS Hardware Issue","BSS",
Q2431="Sites strategiques, MLL, Pylone, etc.","ENVTECH",
Q2431="AKTIVCO DEFAUT GE &amp; POWER Cabinet","AKTIVCO",
Q2431="AKTIVCO Coupure ENEO &amp; Baisse de tension","AKTIVCO GRID ONLY",
Q2431="Coupure ENEO &amp; Baisse de tension","IHS GRID ONLY",
Q2431="Defaut GE &amp; POWER Cabinet","IHS",
Q2431="Sharing","Partners",
Q2431="SIte strategiques &amp; DataCenter","SST &amp; DC",
Q2431="Exclu","Exclu",
Q2431="SAT","SAT",
Q2431="SPARE-ISSUE","SPARE-ISSUE",
Q2431="Fiber CAmtel","TRANS_FO_CAMTEL",
Q2431="Fiber AOF","Fiber AOF",
Q2431="Projet OCM (HUAWEI)","TRAVAUX-HUAWEI",
Q2431="Projet OCM (NOKIA)","TRAVAUX-NOKIA",
Q2431="ACCESS-ISSUE","ACCESS-ISSUE",
Q2431="Projet OCM (ZTE, NOKIA, autres projets)","TRAVAUX OCM",
Q2431="No root CAuse","No root cause",
Q2431="ODU HS","PDH",
Q2431="IP &amp; VLAN","PDH",
Q2431="Warehouse HUAWEI","SPARE-ISSUE",
Q2431="SPARE-HS","SPARE-ISSUE",
Q2431="Power Telco","BSS"
),"")</f>
        <v>No root cause</v>
      </c>
      <c r="P2431" s="22" t="str" cm="1">
        <f t="array" ref="P2431">IFERROR(_xlfn.IFS(
Q2431="MPR ISSUE","TX ISSUE",
Q2431="BSS Hardware Issue","RAN ISSUE",
Q2431="Sites strategiques, MLL, Pylone, etc.","ENVTECH",
Q2431="AKTIVCO DEFAUT GE &amp; POWER Cabinet","POWER ISSUE",
Q2431="AKTIVCO Coupure ENEO &amp; Baisse de tension","POWER ISSUE",
Q2431="Coupure ENEO &amp; Baisse de tension","POWER ISSUE",
Q2431="Defaut GE &amp; POWER Cabinet","POWER ISSUE",
Q2431="Sharing","POWER ISSUE",
Q2431="SIte strategiques &amp; DataCenter","POWER ISSUE",
Q2431="Exclu","Exclu",
Q2431="SAT","TX ISSUE",
Q2431="SPARE-ISSUE","SPARE-ISSUE",
Q2431="Fiber CAmtel","TX ISSUE",
Q2431="Fiber AOF","TX ISSUE",
Q2431="Projet OCM (HUAWEI)","TRAVAUX-HUAWEI",
Q2431="Projet OCM (NOKIA)","TRAVAUX -NOKIA",
Q2431="ACCESS-ISSUE","ACCESS-ISSUE",
Q2431="Projet OCM (ZTE, NOKIA, autres projets)","TRAVAUX OCM",
Q2431="No root CAuse","No root cause",
Q2431="ODU HS","TX ISSUE",
Q2431="IP &amp; VLAN","TX ISSUE",
Q2431="Warehouse HUAWEI","SPARE-ISSUE",
Q2431="SPARE-HS","SPARE-ISSUE",
Q2431="Power Telco","RAN ISSUE"
),"")</f>
        <v>No root cause</v>
      </c>
      <c r="Q2431" s="48" t="s">
        <v>5573</v>
      </c>
      <c r="R2431" s="23" t="str" cm="1">
        <f t="array" ref="R2431">IFERROR(_xlfn.IFS(
Q2431="MPR ISSUE","ACTIVE",
Q2431="BSS Hardware Issue","ACTIVE",
Q2431="Sites strategiques, MLL, Pylone, etc.","PASSIVE",
Q2431="AKTIVCO DEFAUT GE &amp; POWER Cabinet","PASSIVE",
Q2431="AKTIVCO Coupure ENEO &amp; Baisse de tension","PASSIVE",
Q2431="Coupure ENEO &amp; Baisse de tension","PASSIVE",
Q2431="Defaut GE &amp; POWER Cabinet","PASSIVE",
Q2431="Sharing","PASSIVE",
Q2431="SIte strategiques &amp; DataCenter","PASSIVE",
Q2431="Exclu","Exclu",
Q2431="SAT","ACTIVE",
Q2431="SPARE-ISSUE","SPARE-ISSUE",
Q2431="Fiber CAmtel","ACTIVE",
Q2431="Fiber AOF","ACTIVE",
Q2431="Projet OCM (HUAWEI)","PLANNED WORKS",
Q2431="Projet OCM (NOKIA)","PLANNED WORKS",
Q2431="ACCESS-ISSUE","ACCESS-ISSUE",
Q2431="Projet OCM (ZTE, NOKIA, autres projets)","PLANNED WORKS",
Q2431="No root CAuse","No root cause",
Q2431="ODU HS","ACTIVE",
Q2431="IP &amp; VLAN","ACTIVE",
Q2431="Warehouse HUAWEI","SPARE-ISSUE",
Q2431="SPARE-HS","SPARE-ISSUE",
Q2431="Power Telco","ACTIVE"
),"")</f>
        <v>No root cause</v>
      </c>
      <c r="S2431" s="56" t="s">
        <v>17</v>
      </c>
      <c r="T2431" s="7" t="s">
        <v>17</v>
      </c>
      <c r="U2431" s="57" t="s">
        <v>17</v>
      </c>
      <c r="V2431" s="57" t="s">
        <v>17</v>
      </c>
      <c r="W2431" s="57" t="s">
        <v>17</v>
      </c>
      <c r="X2431" s="57" t="s">
        <v>17</v>
      </c>
      <c r="Y2431" s="57" t="s">
        <v>17</v>
      </c>
      <c r="Z2431" s="57" t="s">
        <v>17</v>
      </c>
      <c r="AA2431" s="57" t="s">
        <v>17</v>
      </c>
      <c r="AB2431" s="57"/>
      <c r="AC2431" s="57" t="s">
        <v>17</v>
      </c>
      <c r="AD2431" s="57" t="s">
        <v>17</v>
      </c>
      <c r="AE2431" s="57" t="s">
        <v>17</v>
      </c>
      <c r="AF2431" s="57" t="s">
        <v>17</v>
      </c>
      <c r="AG2431" s="57" t="s">
        <v>17</v>
      </c>
      <c r="AH2431" s="57" t="s">
        <v>17</v>
      </c>
      <c r="AI2431" s="57" t="s">
        <v>17</v>
      </c>
    </row>
    <row r="2432" spans="1:35" x14ac:dyDescent="0.35">
      <c r="A2432" s="1" t="s">
        <v>2533</v>
      </c>
      <c r="B2432" s="1" t="s">
        <v>2534</v>
      </c>
      <c r="C2432" s="3"/>
      <c r="D2432" s="1" t="s">
        <v>12</v>
      </c>
      <c r="E2432" s="1" t="s">
        <v>13</v>
      </c>
      <c r="F2432" s="3" t="s">
        <v>33</v>
      </c>
      <c r="G2432" s="1" t="s">
        <v>34</v>
      </c>
      <c r="H2432" s="51" t="str">
        <f>_xlfn.XLOOKUP(B2432,'[1]Nur des jours'!$B:$B,'[1]Nur des jours'!$H:$H,"")</f>
        <v>ZTE</v>
      </c>
      <c r="I2432" s="52">
        <v>0</v>
      </c>
      <c r="J2432" s="52">
        <v>0</v>
      </c>
      <c r="K2432" s="52">
        <v>0</v>
      </c>
      <c r="L2432" s="53">
        <v>0</v>
      </c>
      <c r="M2432" s="54" t="s">
        <v>5374</v>
      </c>
      <c r="N2432" s="55"/>
      <c r="O2432" s="16" t="str" cm="1">
        <f t="array" ref="O2432">IFERROR(_xlfn.IFS(
Q2432="MPR ISSUE","PDH",
Q2432="BSS Hardware Issue","BSS",
Q2432="Sites strategiques, MLL, Pylone, etc.","ENVTECH",
Q2432="AKTIVCO DEFAUT GE &amp; POWER Cabinet","AKTIVCO",
Q2432="AKTIVCO Coupure ENEO &amp; Baisse de tension","AKTIVCO GRID ONLY",
Q2432="Coupure ENEO &amp; Baisse de tension","IHS GRID ONLY",
Q2432="Defaut GE &amp; POWER Cabinet","IHS",
Q2432="Sharing","Partners",
Q2432="SIte strategiques &amp; DataCenter","SST &amp; DC",
Q2432="Exclu","Exclu",
Q2432="SAT","SAT",
Q2432="SPARE-ISSUE","SPARE-ISSUE",
Q2432="Fiber CAmtel","TRANS_FO_CAMTEL",
Q2432="Fiber AOF","Fiber AOF",
Q2432="Projet OCM (HUAWEI)","TRAVAUX-HUAWEI",
Q2432="Projet OCM (NOKIA)","TRAVAUX-NOKIA",
Q2432="ACCESS-ISSUE","ACCESS-ISSUE",
Q2432="Projet OCM (ZTE, NOKIA, autres projets)","TRAVAUX OCM",
Q2432="No root CAuse","No root cause",
Q2432="ODU HS","PDH",
Q2432="IP &amp; VLAN","PDH",
Q2432="Warehouse HUAWEI","SPARE-ISSUE",
Q2432="SPARE-HS","SPARE-ISSUE",
Q2432="Power Telco","BSS"
),"")</f>
        <v>No root cause</v>
      </c>
      <c r="P2432" s="22" t="str" cm="1">
        <f t="array" ref="P2432">IFERROR(_xlfn.IFS(
Q2432="MPR ISSUE","TX ISSUE",
Q2432="BSS Hardware Issue","RAN ISSUE",
Q2432="Sites strategiques, MLL, Pylone, etc.","ENVTECH",
Q2432="AKTIVCO DEFAUT GE &amp; POWER Cabinet","POWER ISSUE",
Q2432="AKTIVCO Coupure ENEO &amp; Baisse de tension","POWER ISSUE",
Q2432="Coupure ENEO &amp; Baisse de tension","POWER ISSUE",
Q2432="Defaut GE &amp; POWER Cabinet","POWER ISSUE",
Q2432="Sharing","POWER ISSUE",
Q2432="SIte strategiques &amp; DataCenter","POWER ISSUE",
Q2432="Exclu","Exclu",
Q2432="SAT","TX ISSUE",
Q2432="SPARE-ISSUE","SPARE-ISSUE",
Q2432="Fiber CAmtel","TX ISSUE",
Q2432="Fiber AOF","TX ISSUE",
Q2432="Projet OCM (HUAWEI)","TRAVAUX-HUAWEI",
Q2432="Projet OCM (NOKIA)","TRAVAUX -NOKIA",
Q2432="ACCESS-ISSUE","ACCESS-ISSUE",
Q2432="Projet OCM (ZTE, NOKIA, autres projets)","TRAVAUX OCM",
Q2432="No root CAuse","No root cause",
Q2432="ODU HS","TX ISSUE",
Q2432="IP &amp; VLAN","TX ISSUE",
Q2432="Warehouse HUAWEI","SPARE-ISSUE",
Q2432="SPARE-HS","SPARE-ISSUE",
Q2432="Power Telco","RAN ISSUE"
),"")</f>
        <v>No root cause</v>
      </c>
      <c r="Q2432" s="48" t="s">
        <v>5573</v>
      </c>
      <c r="R2432" s="23" t="str" cm="1">
        <f t="array" ref="R2432">IFERROR(_xlfn.IFS(
Q2432="MPR ISSUE","ACTIVE",
Q2432="BSS Hardware Issue","ACTIVE",
Q2432="Sites strategiques, MLL, Pylone, etc.","PASSIVE",
Q2432="AKTIVCO DEFAUT GE &amp; POWER Cabinet","PASSIVE",
Q2432="AKTIVCO Coupure ENEO &amp; Baisse de tension","PASSIVE",
Q2432="Coupure ENEO &amp; Baisse de tension","PASSIVE",
Q2432="Defaut GE &amp; POWER Cabinet","PASSIVE",
Q2432="Sharing","PASSIVE",
Q2432="SIte strategiques &amp; DataCenter","PASSIVE",
Q2432="Exclu","Exclu",
Q2432="SAT","ACTIVE",
Q2432="SPARE-ISSUE","SPARE-ISSUE",
Q2432="Fiber CAmtel","ACTIVE",
Q2432="Fiber AOF","ACTIVE",
Q2432="Projet OCM (HUAWEI)","PLANNED WORKS",
Q2432="Projet OCM (NOKIA)","PLANNED WORKS",
Q2432="ACCESS-ISSUE","ACCESS-ISSUE",
Q2432="Projet OCM (ZTE, NOKIA, autres projets)","PLANNED WORKS",
Q2432="No root CAuse","No root cause",
Q2432="ODU HS","ACTIVE",
Q2432="IP &amp; VLAN","ACTIVE",
Q2432="Warehouse HUAWEI","SPARE-ISSUE",
Q2432="SPARE-HS","SPARE-ISSUE",
Q2432="Power Telco","ACTIVE"
),"")</f>
        <v>No root cause</v>
      </c>
      <c r="S2432" s="56" t="s">
        <v>17</v>
      </c>
      <c r="T2432" s="7" t="s">
        <v>17</v>
      </c>
      <c r="U2432" s="57" t="s">
        <v>17</v>
      </c>
      <c r="V2432" s="57" t="s">
        <v>17</v>
      </c>
      <c r="W2432" s="57" t="s">
        <v>17</v>
      </c>
      <c r="X2432" s="57" t="s">
        <v>17</v>
      </c>
      <c r="Y2432" s="57" t="s">
        <v>17</v>
      </c>
      <c r="Z2432" s="57" t="s">
        <v>17</v>
      </c>
      <c r="AA2432" s="57" t="s">
        <v>17</v>
      </c>
      <c r="AB2432" s="57"/>
      <c r="AC2432" s="57" t="s">
        <v>17</v>
      </c>
      <c r="AD2432" s="57" t="s">
        <v>17</v>
      </c>
      <c r="AE2432" s="57" t="s">
        <v>17</v>
      </c>
      <c r="AF2432" s="57" t="s">
        <v>17</v>
      </c>
      <c r="AG2432" s="57" t="s">
        <v>17</v>
      </c>
      <c r="AH2432" s="57" t="s">
        <v>17</v>
      </c>
      <c r="AI2432" s="57" t="s">
        <v>17</v>
      </c>
    </row>
    <row r="2433" spans="1:35" x14ac:dyDescent="0.35">
      <c r="A2433" s="1" t="s">
        <v>3599</v>
      </c>
      <c r="B2433" s="1" t="s">
        <v>3600</v>
      </c>
      <c r="C2433" s="3"/>
      <c r="D2433" s="1" t="s">
        <v>23</v>
      </c>
      <c r="E2433" s="1" t="s">
        <v>565</v>
      </c>
      <c r="F2433" s="3" t="s">
        <v>228</v>
      </c>
      <c r="G2433" s="1" t="s">
        <v>3599</v>
      </c>
      <c r="H2433" s="51" t="str">
        <f>_xlfn.XLOOKUP(B2433,'[1]Nur des jours'!$B:$B,'[1]Nur des jours'!$H:$H,"")</f>
        <v>ZTE</v>
      </c>
      <c r="I2433" s="52">
        <v>0</v>
      </c>
      <c r="J2433" s="52">
        <v>0</v>
      </c>
      <c r="K2433" s="52">
        <v>0</v>
      </c>
      <c r="L2433" s="53">
        <v>0</v>
      </c>
      <c r="M2433" s="54" t="s">
        <v>5374</v>
      </c>
      <c r="N2433" s="55"/>
      <c r="O2433" s="16" t="str" cm="1">
        <f t="array" ref="O2433">IFERROR(_xlfn.IFS(
Q2433="MPR ISSUE","PDH",
Q2433="BSS Hardware Issue","BSS",
Q2433="Sites strategiques, MLL, Pylone, etc.","ENVTECH",
Q2433="AKTIVCO DEFAUT GE &amp; POWER Cabinet","AKTIVCO",
Q2433="AKTIVCO Coupure ENEO &amp; Baisse de tension","AKTIVCO GRID ONLY",
Q2433="Coupure ENEO &amp; Baisse de tension","IHS GRID ONLY",
Q2433="Defaut GE &amp; POWER Cabinet","IHS",
Q2433="Sharing","Partners",
Q2433="SIte strategiques &amp; DataCenter","SST &amp; DC",
Q2433="Exclu","Exclu",
Q2433="SAT","SAT",
Q2433="SPARE-ISSUE","SPARE-ISSUE",
Q2433="Fiber CAmtel","TRANS_FO_CAMTEL",
Q2433="Fiber AOF","Fiber AOF",
Q2433="Projet OCM (HUAWEI)","TRAVAUX-HUAWEI",
Q2433="Projet OCM (NOKIA)","TRAVAUX-NOKIA",
Q2433="ACCESS-ISSUE","ACCESS-ISSUE",
Q2433="Projet OCM (ZTE, NOKIA, autres projets)","TRAVAUX OCM",
Q2433="No root CAuse","No root cause",
Q2433="ODU HS","PDH",
Q2433="IP &amp; VLAN","PDH",
Q2433="Warehouse HUAWEI","SPARE-ISSUE",
Q2433="SPARE-HS","SPARE-ISSUE",
Q2433="Power Telco","BSS"
),"")</f>
        <v>No root cause</v>
      </c>
      <c r="P2433" s="22" t="str" cm="1">
        <f t="array" ref="P2433">IFERROR(_xlfn.IFS(
Q2433="MPR ISSUE","TX ISSUE",
Q2433="BSS Hardware Issue","RAN ISSUE",
Q2433="Sites strategiques, MLL, Pylone, etc.","ENVTECH",
Q2433="AKTIVCO DEFAUT GE &amp; POWER Cabinet","POWER ISSUE",
Q2433="AKTIVCO Coupure ENEO &amp; Baisse de tension","POWER ISSUE",
Q2433="Coupure ENEO &amp; Baisse de tension","POWER ISSUE",
Q2433="Defaut GE &amp; POWER Cabinet","POWER ISSUE",
Q2433="Sharing","POWER ISSUE",
Q2433="SIte strategiques &amp; DataCenter","POWER ISSUE",
Q2433="Exclu","Exclu",
Q2433="SAT","TX ISSUE",
Q2433="SPARE-ISSUE","SPARE-ISSUE",
Q2433="Fiber CAmtel","TX ISSUE",
Q2433="Fiber AOF","TX ISSUE",
Q2433="Projet OCM (HUAWEI)","TRAVAUX-HUAWEI",
Q2433="Projet OCM (NOKIA)","TRAVAUX -NOKIA",
Q2433="ACCESS-ISSUE","ACCESS-ISSUE",
Q2433="Projet OCM (ZTE, NOKIA, autres projets)","TRAVAUX OCM",
Q2433="No root CAuse","No root cause",
Q2433="ODU HS","TX ISSUE",
Q2433="IP &amp; VLAN","TX ISSUE",
Q2433="Warehouse HUAWEI","SPARE-ISSUE",
Q2433="SPARE-HS","SPARE-ISSUE",
Q2433="Power Telco","RAN ISSUE"
),"")</f>
        <v>No root cause</v>
      </c>
      <c r="Q2433" s="48" t="s">
        <v>5573</v>
      </c>
      <c r="R2433" s="23" t="str" cm="1">
        <f t="array" ref="R2433">IFERROR(_xlfn.IFS(
Q2433="MPR ISSUE","ACTIVE",
Q2433="BSS Hardware Issue","ACTIVE",
Q2433="Sites strategiques, MLL, Pylone, etc.","PASSIVE",
Q2433="AKTIVCO DEFAUT GE &amp; POWER Cabinet","PASSIVE",
Q2433="AKTIVCO Coupure ENEO &amp; Baisse de tension","PASSIVE",
Q2433="Coupure ENEO &amp; Baisse de tension","PASSIVE",
Q2433="Defaut GE &amp; POWER Cabinet","PASSIVE",
Q2433="Sharing","PASSIVE",
Q2433="SIte strategiques &amp; DataCenter","PASSIVE",
Q2433="Exclu","Exclu",
Q2433="SAT","ACTIVE",
Q2433="SPARE-ISSUE","SPARE-ISSUE",
Q2433="Fiber CAmtel","ACTIVE",
Q2433="Fiber AOF","ACTIVE",
Q2433="Projet OCM (HUAWEI)","PLANNED WORKS",
Q2433="Projet OCM (NOKIA)","PLANNED WORKS",
Q2433="ACCESS-ISSUE","ACCESS-ISSUE",
Q2433="Projet OCM (ZTE, NOKIA, autres projets)","PLANNED WORKS",
Q2433="No root CAuse","No root cause",
Q2433="ODU HS","ACTIVE",
Q2433="IP &amp; VLAN","ACTIVE",
Q2433="Warehouse HUAWEI","SPARE-ISSUE",
Q2433="SPARE-HS","SPARE-ISSUE",
Q2433="Power Telco","ACTIVE"
),"")</f>
        <v>No root cause</v>
      </c>
      <c r="S2433" s="56" t="s">
        <v>17</v>
      </c>
      <c r="T2433" s="7" t="s">
        <v>17</v>
      </c>
      <c r="U2433" s="57" t="s">
        <v>17</v>
      </c>
      <c r="V2433" s="57" t="s">
        <v>17</v>
      </c>
      <c r="W2433" s="57" t="s">
        <v>17</v>
      </c>
      <c r="X2433" s="57" t="s">
        <v>17</v>
      </c>
      <c r="Y2433" s="57" t="s">
        <v>17</v>
      </c>
      <c r="Z2433" s="57" t="s">
        <v>17</v>
      </c>
      <c r="AA2433" s="57" t="s">
        <v>17</v>
      </c>
      <c r="AB2433" s="57"/>
      <c r="AC2433" s="57" t="s">
        <v>17</v>
      </c>
      <c r="AD2433" s="57" t="s">
        <v>17</v>
      </c>
      <c r="AE2433" s="57" t="s">
        <v>17</v>
      </c>
      <c r="AF2433" s="57" t="s">
        <v>17</v>
      </c>
      <c r="AG2433" s="57" t="s">
        <v>17</v>
      </c>
      <c r="AH2433" s="57" t="s">
        <v>17</v>
      </c>
      <c r="AI2433" s="57" t="s">
        <v>17</v>
      </c>
    </row>
    <row r="2434" spans="1:35" x14ac:dyDescent="0.35">
      <c r="A2434" s="1" t="s">
        <v>1846</v>
      </c>
      <c r="B2434" s="1" t="s">
        <v>1847</v>
      </c>
      <c r="C2434" s="3"/>
      <c r="D2434" s="1" t="s">
        <v>23</v>
      </c>
      <c r="E2434" s="1" t="s">
        <v>124</v>
      </c>
      <c r="F2434" s="3" t="s">
        <v>25</v>
      </c>
      <c r="G2434" s="1" t="s">
        <v>1846</v>
      </c>
      <c r="H2434" s="60" t="str">
        <f>_xlfn.XLOOKUP(B2434,'[1]Nur des jours'!$B:$B,'[1]Nur des jours'!$H:$H,"")</f>
        <v>NOKIA</v>
      </c>
      <c r="I2434" s="52">
        <v>0</v>
      </c>
      <c r="J2434" s="52">
        <v>0</v>
      </c>
      <c r="K2434" s="52">
        <v>0</v>
      </c>
      <c r="L2434" s="53">
        <v>0</v>
      </c>
      <c r="M2434" s="54" t="s">
        <v>5374</v>
      </c>
      <c r="N2434" s="55"/>
      <c r="O2434" s="16" t="str" cm="1">
        <f t="array" ref="O2434">IFERROR(_xlfn.IFS(
Q2434="MPR ISSUE","PDH",
Q2434="BSS Hardware Issue","BSS",
Q2434="Sites strategiques, MLL, Pylone, etc.","ENVTECH",
Q2434="AKTIVCO DEFAUT GE &amp; POWER Cabinet","AKTIVCO",
Q2434="AKTIVCO Coupure ENEO &amp; Baisse de tension","AKTIVCO GRID ONLY",
Q2434="Coupure ENEO &amp; Baisse de tension","IHS GRID ONLY",
Q2434="Defaut GE &amp; POWER Cabinet","IHS",
Q2434="Sharing","Partners",
Q2434="SIte strategiques &amp; DataCenter","SST &amp; DC",
Q2434="Exclu","Exclu",
Q2434="SAT","SAT",
Q2434="SPARE-ISSUE","SPARE-ISSUE",
Q2434="Fiber CAmtel","TRANS_FO_CAMTEL",
Q2434="Fiber AOF","Fiber AOF",
Q2434="Projet OCM (HUAWEI)","TRAVAUX-HUAWEI",
Q2434="Projet OCM (NOKIA)","TRAVAUX-NOKIA",
Q2434="ACCESS-ISSUE","ACCESS-ISSUE",
Q2434="Projet OCM (ZTE, NOKIA, autres projets)","TRAVAUX OCM",
Q2434="No root CAuse","No root cause",
Q2434="ODU HS","PDH",
Q2434="IP &amp; VLAN","PDH",
Q2434="Warehouse HUAWEI","SPARE-ISSUE",
Q2434="SPARE-HS","SPARE-ISSUE",
Q2434="Power Telco","BSS"
),"")</f>
        <v>No root cause</v>
      </c>
      <c r="P2434" s="22" t="str" cm="1">
        <f t="array" ref="P2434">IFERROR(_xlfn.IFS(
Q2434="MPR ISSUE","TX ISSUE",
Q2434="BSS Hardware Issue","RAN ISSUE",
Q2434="Sites strategiques, MLL, Pylone, etc.","ENVTECH",
Q2434="AKTIVCO DEFAUT GE &amp; POWER Cabinet","POWER ISSUE",
Q2434="AKTIVCO Coupure ENEO &amp; Baisse de tension","POWER ISSUE",
Q2434="Coupure ENEO &amp; Baisse de tension","POWER ISSUE",
Q2434="Defaut GE &amp; POWER Cabinet","POWER ISSUE",
Q2434="Sharing","POWER ISSUE",
Q2434="SIte strategiques &amp; DataCenter","POWER ISSUE",
Q2434="Exclu","Exclu",
Q2434="SAT","TX ISSUE",
Q2434="SPARE-ISSUE","SPARE-ISSUE",
Q2434="Fiber CAmtel","TX ISSUE",
Q2434="Fiber AOF","TX ISSUE",
Q2434="Projet OCM (HUAWEI)","TRAVAUX-HUAWEI",
Q2434="Projet OCM (NOKIA)","TRAVAUX -NOKIA",
Q2434="ACCESS-ISSUE","ACCESS-ISSUE",
Q2434="Projet OCM (ZTE, NOKIA, autres projets)","TRAVAUX OCM",
Q2434="No root CAuse","No root cause",
Q2434="ODU HS","TX ISSUE",
Q2434="IP &amp; VLAN","TX ISSUE",
Q2434="Warehouse HUAWEI","SPARE-ISSUE",
Q2434="SPARE-HS","SPARE-ISSUE",
Q2434="Power Telco","RAN ISSUE"
),"")</f>
        <v>No root cause</v>
      </c>
      <c r="Q2434" s="48" t="s">
        <v>5573</v>
      </c>
      <c r="R2434" s="23" t="str" cm="1">
        <f t="array" ref="R2434">IFERROR(_xlfn.IFS(
Q2434="MPR ISSUE","ACTIVE",
Q2434="BSS Hardware Issue","ACTIVE",
Q2434="Sites strategiques, MLL, Pylone, etc.","PASSIVE",
Q2434="AKTIVCO DEFAUT GE &amp; POWER Cabinet","PASSIVE",
Q2434="AKTIVCO Coupure ENEO &amp; Baisse de tension","PASSIVE",
Q2434="Coupure ENEO &amp; Baisse de tension","PASSIVE",
Q2434="Defaut GE &amp; POWER Cabinet","PASSIVE",
Q2434="Sharing","PASSIVE",
Q2434="SIte strategiques &amp; DataCenter","PASSIVE",
Q2434="Exclu","Exclu",
Q2434="SAT","ACTIVE",
Q2434="SPARE-ISSUE","SPARE-ISSUE",
Q2434="Fiber CAmtel","ACTIVE",
Q2434="Fiber AOF","ACTIVE",
Q2434="Projet OCM (HUAWEI)","PLANNED WORKS",
Q2434="Projet OCM (NOKIA)","PLANNED WORKS",
Q2434="ACCESS-ISSUE","ACCESS-ISSUE",
Q2434="Projet OCM (ZTE, NOKIA, autres projets)","PLANNED WORKS",
Q2434="No root CAuse","No root cause",
Q2434="ODU HS","ACTIVE",
Q2434="IP &amp; VLAN","ACTIVE",
Q2434="Warehouse HUAWEI","SPARE-ISSUE",
Q2434="SPARE-HS","SPARE-ISSUE",
Q2434="Power Telco","ACTIVE"
),"")</f>
        <v>No root cause</v>
      </c>
      <c r="S2434" s="56" t="s">
        <v>17</v>
      </c>
      <c r="T2434" s="7" t="s">
        <v>17</v>
      </c>
      <c r="U2434" s="57" t="s">
        <v>17</v>
      </c>
      <c r="V2434" s="57" t="s">
        <v>17</v>
      </c>
      <c r="W2434" s="57" t="s">
        <v>17</v>
      </c>
      <c r="X2434" s="57" t="s">
        <v>17</v>
      </c>
      <c r="Y2434" s="57" t="s">
        <v>17</v>
      </c>
      <c r="Z2434" s="57" t="s">
        <v>17</v>
      </c>
      <c r="AA2434" s="57" t="s">
        <v>17</v>
      </c>
      <c r="AB2434" s="57"/>
      <c r="AC2434" s="57" t="s">
        <v>17</v>
      </c>
      <c r="AD2434" s="57" t="s">
        <v>17</v>
      </c>
      <c r="AE2434" s="57" t="s">
        <v>17</v>
      </c>
      <c r="AF2434" s="57" t="s">
        <v>17</v>
      </c>
      <c r="AG2434" s="57" t="s">
        <v>17</v>
      </c>
      <c r="AH2434" s="57" t="s">
        <v>17</v>
      </c>
      <c r="AI2434" s="57" t="s">
        <v>17</v>
      </c>
    </row>
    <row r="2435" spans="1:35" x14ac:dyDescent="0.35">
      <c r="A2435" s="1" t="s">
        <v>3393</v>
      </c>
      <c r="B2435" s="1" t="s">
        <v>3394</v>
      </c>
      <c r="C2435" s="3"/>
      <c r="D2435" s="1" t="s">
        <v>23</v>
      </c>
      <c r="E2435" s="1" t="s">
        <v>38</v>
      </c>
      <c r="F2435" s="3" t="s">
        <v>39</v>
      </c>
      <c r="G2435" s="1" t="s">
        <v>40</v>
      </c>
      <c r="H2435" s="51" t="str">
        <f>_xlfn.XLOOKUP(B2435,'[1]Nur des jours'!$B:$B,'[1]Nur des jours'!$H:$H,"")</f>
        <v>ZTE</v>
      </c>
      <c r="I2435" s="52">
        <v>0</v>
      </c>
      <c r="J2435" s="52">
        <v>0</v>
      </c>
      <c r="K2435" s="52">
        <v>0</v>
      </c>
      <c r="L2435" s="53">
        <v>0</v>
      </c>
      <c r="M2435" s="54" t="s">
        <v>5374</v>
      </c>
      <c r="N2435" s="55"/>
      <c r="O2435" s="16" t="str" cm="1">
        <f t="array" ref="O2435">IFERROR(_xlfn.IFS(
Q2435="MPR ISSUE","PDH",
Q2435="BSS Hardware Issue","BSS",
Q2435="Sites strategiques, MLL, Pylone, etc.","ENVTECH",
Q2435="AKTIVCO DEFAUT GE &amp; POWER Cabinet","AKTIVCO",
Q2435="AKTIVCO Coupure ENEO &amp; Baisse de tension","AKTIVCO GRID ONLY",
Q2435="Coupure ENEO &amp; Baisse de tension","IHS GRID ONLY",
Q2435="Defaut GE &amp; POWER Cabinet","IHS",
Q2435="Sharing","Partners",
Q2435="SIte strategiques &amp; DataCenter","SST &amp; DC",
Q2435="Exclu","Exclu",
Q2435="SAT","SAT",
Q2435="SPARE-ISSUE","SPARE-ISSUE",
Q2435="Fiber CAmtel","TRANS_FO_CAMTEL",
Q2435="Fiber AOF","Fiber AOF",
Q2435="Projet OCM (HUAWEI)","TRAVAUX-HUAWEI",
Q2435="Projet OCM (NOKIA)","TRAVAUX-NOKIA",
Q2435="ACCESS-ISSUE","ACCESS-ISSUE",
Q2435="Projet OCM (ZTE, NOKIA, autres projets)","TRAVAUX OCM",
Q2435="No root CAuse","No root cause",
Q2435="ODU HS","PDH",
Q2435="IP &amp; VLAN","PDH",
Q2435="Warehouse HUAWEI","SPARE-ISSUE",
Q2435="SPARE-HS","SPARE-ISSUE",
Q2435="Power Telco","BSS"
),"")</f>
        <v>No root cause</v>
      </c>
      <c r="P2435" s="22" t="str" cm="1">
        <f t="array" ref="P2435">IFERROR(_xlfn.IFS(
Q2435="MPR ISSUE","TX ISSUE",
Q2435="BSS Hardware Issue","RAN ISSUE",
Q2435="Sites strategiques, MLL, Pylone, etc.","ENVTECH",
Q2435="AKTIVCO DEFAUT GE &amp; POWER Cabinet","POWER ISSUE",
Q2435="AKTIVCO Coupure ENEO &amp; Baisse de tension","POWER ISSUE",
Q2435="Coupure ENEO &amp; Baisse de tension","POWER ISSUE",
Q2435="Defaut GE &amp; POWER Cabinet","POWER ISSUE",
Q2435="Sharing","POWER ISSUE",
Q2435="SIte strategiques &amp; DataCenter","POWER ISSUE",
Q2435="Exclu","Exclu",
Q2435="SAT","TX ISSUE",
Q2435="SPARE-ISSUE","SPARE-ISSUE",
Q2435="Fiber CAmtel","TX ISSUE",
Q2435="Fiber AOF","TX ISSUE",
Q2435="Projet OCM (HUAWEI)","TRAVAUX-HUAWEI",
Q2435="Projet OCM (NOKIA)","TRAVAUX -NOKIA",
Q2435="ACCESS-ISSUE","ACCESS-ISSUE",
Q2435="Projet OCM (ZTE, NOKIA, autres projets)","TRAVAUX OCM",
Q2435="No root CAuse","No root cause",
Q2435="ODU HS","TX ISSUE",
Q2435="IP &amp; VLAN","TX ISSUE",
Q2435="Warehouse HUAWEI","SPARE-ISSUE",
Q2435="SPARE-HS","SPARE-ISSUE",
Q2435="Power Telco","RAN ISSUE"
),"")</f>
        <v>No root cause</v>
      </c>
      <c r="Q2435" s="48" t="s">
        <v>5573</v>
      </c>
      <c r="R2435" s="23" t="str" cm="1">
        <f t="array" ref="R2435">IFERROR(_xlfn.IFS(
Q2435="MPR ISSUE","ACTIVE",
Q2435="BSS Hardware Issue","ACTIVE",
Q2435="Sites strategiques, MLL, Pylone, etc.","PASSIVE",
Q2435="AKTIVCO DEFAUT GE &amp; POWER Cabinet","PASSIVE",
Q2435="AKTIVCO Coupure ENEO &amp; Baisse de tension","PASSIVE",
Q2435="Coupure ENEO &amp; Baisse de tension","PASSIVE",
Q2435="Defaut GE &amp; POWER Cabinet","PASSIVE",
Q2435="Sharing","PASSIVE",
Q2435="SIte strategiques &amp; DataCenter","PASSIVE",
Q2435="Exclu","Exclu",
Q2435="SAT","ACTIVE",
Q2435="SPARE-ISSUE","SPARE-ISSUE",
Q2435="Fiber CAmtel","ACTIVE",
Q2435="Fiber AOF","ACTIVE",
Q2435="Projet OCM (HUAWEI)","PLANNED WORKS",
Q2435="Projet OCM (NOKIA)","PLANNED WORKS",
Q2435="ACCESS-ISSUE","ACCESS-ISSUE",
Q2435="Projet OCM (ZTE, NOKIA, autres projets)","PLANNED WORKS",
Q2435="No root CAuse","No root cause",
Q2435="ODU HS","ACTIVE",
Q2435="IP &amp; VLAN","ACTIVE",
Q2435="Warehouse HUAWEI","SPARE-ISSUE",
Q2435="SPARE-HS","SPARE-ISSUE",
Q2435="Power Telco","ACTIVE"
),"")</f>
        <v>No root cause</v>
      </c>
      <c r="S2435" s="56" t="s">
        <v>17</v>
      </c>
      <c r="T2435" s="7" t="s">
        <v>17</v>
      </c>
      <c r="U2435" s="57" t="s">
        <v>17</v>
      </c>
      <c r="V2435" s="57" t="s">
        <v>17</v>
      </c>
      <c r="W2435" s="57" t="s">
        <v>17</v>
      </c>
      <c r="X2435" s="57" t="s">
        <v>17</v>
      </c>
      <c r="Y2435" s="57" t="s">
        <v>17</v>
      </c>
      <c r="Z2435" s="57" t="s">
        <v>17</v>
      </c>
      <c r="AA2435" s="57" t="s">
        <v>17</v>
      </c>
      <c r="AB2435" s="57"/>
      <c r="AC2435" s="57" t="s">
        <v>17</v>
      </c>
      <c r="AD2435" s="57" t="s">
        <v>17</v>
      </c>
      <c r="AE2435" s="57" t="s">
        <v>17</v>
      </c>
      <c r="AF2435" s="57" t="s">
        <v>17</v>
      </c>
      <c r="AG2435" s="57" t="s">
        <v>17</v>
      </c>
      <c r="AH2435" s="57" t="s">
        <v>17</v>
      </c>
      <c r="AI2435" s="57" t="s">
        <v>17</v>
      </c>
    </row>
    <row r="2436" spans="1:35" x14ac:dyDescent="0.35">
      <c r="A2436" s="1" t="s">
        <v>4504</v>
      </c>
      <c r="B2436" s="1" t="s">
        <v>4505</v>
      </c>
      <c r="C2436" s="3"/>
      <c r="D2436" s="1"/>
      <c r="E2436" s="1"/>
      <c r="F2436" s="3" t="s">
        <v>33</v>
      </c>
      <c r="G2436" s="1" t="s">
        <v>4506</v>
      </c>
      <c r="H2436" s="51" t="str">
        <f>_xlfn.XLOOKUP(B2436,'[1]Nur des jours'!$B:$B,'[1]Nur des jours'!$H:$H,"")</f>
        <v>ZTE</v>
      </c>
      <c r="I2436" s="52">
        <v>0</v>
      </c>
      <c r="J2436" s="52">
        <v>0</v>
      </c>
      <c r="K2436" s="52">
        <v>0</v>
      </c>
      <c r="L2436" s="53">
        <v>0</v>
      </c>
      <c r="M2436" s="54" t="s">
        <v>5374</v>
      </c>
      <c r="N2436" s="55"/>
      <c r="O2436" s="16" t="str" cm="1">
        <f t="array" ref="O2436">IFERROR(_xlfn.IFS(
Q2436="MPR ISSUE","PDH",
Q2436="BSS Hardware Issue","BSS",
Q2436="Sites strategiques, MLL, Pylone, etc.","ENVTECH",
Q2436="AKTIVCO DEFAUT GE &amp; POWER Cabinet","AKTIVCO",
Q2436="AKTIVCO Coupure ENEO &amp; Baisse de tension","AKTIVCO GRID ONLY",
Q2436="Coupure ENEO &amp; Baisse de tension","IHS GRID ONLY",
Q2436="Defaut GE &amp; POWER Cabinet","IHS",
Q2436="Sharing","Partners",
Q2436="SIte strategiques &amp; DataCenter","SST &amp; DC",
Q2436="Exclu","Exclu",
Q2436="SAT","SAT",
Q2436="SPARE-ISSUE","SPARE-ISSUE",
Q2436="Fiber CAmtel","TRANS_FO_CAMTEL",
Q2436="Fiber AOF","Fiber AOF",
Q2436="Projet OCM (HUAWEI)","TRAVAUX-HUAWEI",
Q2436="Projet OCM (NOKIA)","TRAVAUX-NOKIA",
Q2436="ACCESS-ISSUE","ACCESS-ISSUE",
Q2436="Projet OCM (ZTE, NOKIA, autres projets)","TRAVAUX OCM",
Q2436="No root CAuse","No root cause",
Q2436="ODU HS","PDH",
Q2436="IP &amp; VLAN","PDH",
Q2436="Warehouse HUAWEI","SPARE-ISSUE",
Q2436="SPARE-HS","SPARE-ISSUE",
Q2436="Power Telco","BSS"
),"")</f>
        <v>No root cause</v>
      </c>
      <c r="P2436" s="22" t="str" cm="1">
        <f t="array" ref="P2436">IFERROR(_xlfn.IFS(
Q2436="MPR ISSUE","TX ISSUE",
Q2436="BSS Hardware Issue","RAN ISSUE",
Q2436="Sites strategiques, MLL, Pylone, etc.","ENVTECH",
Q2436="AKTIVCO DEFAUT GE &amp; POWER Cabinet","POWER ISSUE",
Q2436="AKTIVCO Coupure ENEO &amp; Baisse de tension","POWER ISSUE",
Q2436="Coupure ENEO &amp; Baisse de tension","POWER ISSUE",
Q2436="Defaut GE &amp; POWER Cabinet","POWER ISSUE",
Q2436="Sharing","POWER ISSUE",
Q2436="SIte strategiques &amp; DataCenter","POWER ISSUE",
Q2436="Exclu","Exclu",
Q2436="SAT","TX ISSUE",
Q2436="SPARE-ISSUE","SPARE-ISSUE",
Q2436="Fiber CAmtel","TX ISSUE",
Q2436="Fiber AOF","TX ISSUE",
Q2436="Projet OCM (HUAWEI)","TRAVAUX-HUAWEI",
Q2436="Projet OCM (NOKIA)","TRAVAUX -NOKIA",
Q2436="ACCESS-ISSUE","ACCESS-ISSUE",
Q2436="Projet OCM (ZTE, NOKIA, autres projets)","TRAVAUX OCM",
Q2436="No root CAuse","No root cause",
Q2436="ODU HS","TX ISSUE",
Q2436="IP &amp; VLAN","TX ISSUE",
Q2436="Warehouse HUAWEI","SPARE-ISSUE",
Q2436="SPARE-HS","SPARE-ISSUE",
Q2436="Power Telco","RAN ISSUE"
),"")</f>
        <v>No root cause</v>
      </c>
      <c r="Q2436" s="48" t="s">
        <v>5573</v>
      </c>
      <c r="R2436" s="23" t="str" cm="1">
        <f t="array" ref="R2436">IFERROR(_xlfn.IFS(
Q2436="MPR ISSUE","ACTIVE",
Q2436="BSS Hardware Issue","ACTIVE",
Q2436="Sites strategiques, MLL, Pylone, etc.","PASSIVE",
Q2436="AKTIVCO DEFAUT GE &amp; POWER Cabinet","PASSIVE",
Q2436="AKTIVCO Coupure ENEO &amp; Baisse de tension","PASSIVE",
Q2436="Coupure ENEO &amp; Baisse de tension","PASSIVE",
Q2436="Defaut GE &amp; POWER Cabinet","PASSIVE",
Q2436="Sharing","PASSIVE",
Q2436="SIte strategiques &amp; DataCenter","PASSIVE",
Q2436="Exclu","Exclu",
Q2436="SAT","ACTIVE",
Q2436="SPARE-ISSUE","SPARE-ISSUE",
Q2436="Fiber CAmtel","ACTIVE",
Q2436="Fiber AOF","ACTIVE",
Q2436="Projet OCM (HUAWEI)","PLANNED WORKS",
Q2436="Projet OCM (NOKIA)","PLANNED WORKS",
Q2436="ACCESS-ISSUE","ACCESS-ISSUE",
Q2436="Projet OCM (ZTE, NOKIA, autres projets)","PLANNED WORKS",
Q2436="No root CAuse","No root cause",
Q2436="ODU HS","ACTIVE",
Q2436="IP &amp; VLAN","ACTIVE",
Q2436="Warehouse HUAWEI","SPARE-ISSUE",
Q2436="SPARE-HS","SPARE-ISSUE",
Q2436="Power Telco","ACTIVE"
),"")</f>
        <v>No root cause</v>
      </c>
      <c r="S2436" s="56" t="s">
        <v>17</v>
      </c>
      <c r="T2436" s="7" t="s">
        <v>17</v>
      </c>
      <c r="U2436" s="57" t="s">
        <v>17</v>
      </c>
      <c r="V2436" s="57" t="s">
        <v>17</v>
      </c>
      <c r="W2436" s="57" t="s">
        <v>17</v>
      </c>
      <c r="X2436" s="57" t="s">
        <v>17</v>
      </c>
      <c r="Y2436" s="57" t="s">
        <v>17</v>
      </c>
      <c r="Z2436" s="57" t="s">
        <v>17</v>
      </c>
      <c r="AA2436" s="57" t="s">
        <v>17</v>
      </c>
      <c r="AB2436" s="57"/>
      <c r="AC2436" s="57" t="s">
        <v>17</v>
      </c>
      <c r="AD2436" s="57" t="s">
        <v>17</v>
      </c>
      <c r="AE2436" s="57" t="s">
        <v>17</v>
      </c>
      <c r="AF2436" s="57" t="s">
        <v>17</v>
      </c>
      <c r="AG2436" s="57" t="s">
        <v>17</v>
      </c>
      <c r="AH2436" s="57" t="s">
        <v>17</v>
      </c>
      <c r="AI2436" s="57" t="s">
        <v>17</v>
      </c>
    </row>
    <row r="2437" spans="1:35" x14ac:dyDescent="0.35">
      <c r="A2437" s="1" t="s">
        <v>4448</v>
      </c>
      <c r="B2437" s="1" t="s">
        <v>4449</v>
      </c>
      <c r="C2437" s="3"/>
      <c r="D2437" s="1" t="s">
        <v>23</v>
      </c>
      <c r="E2437" s="1" t="s">
        <v>38</v>
      </c>
      <c r="F2437" s="3" t="s">
        <v>39</v>
      </c>
      <c r="G2437" s="1" t="s">
        <v>40</v>
      </c>
      <c r="H2437" s="51" t="str">
        <f>_xlfn.XLOOKUP(B2437,'[1]Nur des jours'!$B:$B,'[1]Nur des jours'!$H:$H,"")</f>
        <v>ZTE</v>
      </c>
      <c r="I2437" s="52">
        <v>0</v>
      </c>
      <c r="J2437" s="52">
        <v>0</v>
      </c>
      <c r="K2437" s="52">
        <v>0</v>
      </c>
      <c r="L2437" s="53">
        <v>0</v>
      </c>
      <c r="M2437" s="54" t="s">
        <v>5374</v>
      </c>
      <c r="N2437" s="55"/>
      <c r="O2437" s="16" t="str" cm="1">
        <f t="array" ref="O2437">IFERROR(_xlfn.IFS(
Q2437="MPR ISSUE","PDH",
Q2437="BSS Hardware Issue","BSS",
Q2437="Sites strategiques, MLL, Pylone, etc.","ENVTECH",
Q2437="AKTIVCO DEFAUT GE &amp; POWER Cabinet","AKTIVCO",
Q2437="AKTIVCO Coupure ENEO &amp; Baisse de tension","AKTIVCO GRID ONLY",
Q2437="Coupure ENEO &amp; Baisse de tension","IHS GRID ONLY",
Q2437="Defaut GE &amp; POWER Cabinet","IHS",
Q2437="Sharing","Partners",
Q2437="SIte strategiques &amp; DataCenter","SST &amp; DC",
Q2437="Exclu","Exclu",
Q2437="SAT","SAT",
Q2437="SPARE-ISSUE","SPARE-ISSUE",
Q2437="Fiber CAmtel","TRANS_FO_CAMTEL",
Q2437="Fiber AOF","Fiber AOF",
Q2437="Projet OCM (HUAWEI)","TRAVAUX-HUAWEI",
Q2437="Projet OCM (NOKIA)","TRAVAUX-NOKIA",
Q2437="ACCESS-ISSUE","ACCESS-ISSUE",
Q2437="Projet OCM (ZTE, NOKIA, autres projets)","TRAVAUX OCM",
Q2437="No root CAuse","No root cause",
Q2437="ODU HS","PDH",
Q2437="IP &amp; VLAN","PDH",
Q2437="Warehouse HUAWEI","SPARE-ISSUE",
Q2437="SPARE-HS","SPARE-ISSUE",
Q2437="Power Telco","BSS"
),"")</f>
        <v>No root cause</v>
      </c>
      <c r="P2437" s="22" t="str" cm="1">
        <f t="array" ref="P2437">IFERROR(_xlfn.IFS(
Q2437="MPR ISSUE","TX ISSUE",
Q2437="BSS Hardware Issue","RAN ISSUE",
Q2437="Sites strategiques, MLL, Pylone, etc.","ENVTECH",
Q2437="AKTIVCO DEFAUT GE &amp; POWER Cabinet","POWER ISSUE",
Q2437="AKTIVCO Coupure ENEO &amp; Baisse de tension","POWER ISSUE",
Q2437="Coupure ENEO &amp; Baisse de tension","POWER ISSUE",
Q2437="Defaut GE &amp; POWER Cabinet","POWER ISSUE",
Q2437="Sharing","POWER ISSUE",
Q2437="SIte strategiques &amp; DataCenter","POWER ISSUE",
Q2437="Exclu","Exclu",
Q2437="SAT","TX ISSUE",
Q2437="SPARE-ISSUE","SPARE-ISSUE",
Q2437="Fiber CAmtel","TX ISSUE",
Q2437="Fiber AOF","TX ISSUE",
Q2437="Projet OCM (HUAWEI)","TRAVAUX-HUAWEI",
Q2437="Projet OCM (NOKIA)","TRAVAUX -NOKIA",
Q2437="ACCESS-ISSUE","ACCESS-ISSUE",
Q2437="Projet OCM (ZTE, NOKIA, autres projets)","TRAVAUX OCM",
Q2437="No root CAuse","No root cause",
Q2437="ODU HS","TX ISSUE",
Q2437="IP &amp; VLAN","TX ISSUE",
Q2437="Warehouse HUAWEI","SPARE-ISSUE",
Q2437="SPARE-HS","SPARE-ISSUE",
Q2437="Power Telco","RAN ISSUE"
),"")</f>
        <v>No root cause</v>
      </c>
      <c r="Q2437" s="48" t="s">
        <v>5573</v>
      </c>
      <c r="R2437" s="23" t="str" cm="1">
        <f t="array" ref="R2437">IFERROR(_xlfn.IFS(
Q2437="MPR ISSUE","ACTIVE",
Q2437="BSS Hardware Issue","ACTIVE",
Q2437="Sites strategiques, MLL, Pylone, etc.","PASSIVE",
Q2437="AKTIVCO DEFAUT GE &amp; POWER Cabinet","PASSIVE",
Q2437="AKTIVCO Coupure ENEO &amp; Baisse de tension","PASSIVE",
Q2437="Coupure ENEO &amp; Baisse de tension","PASSIVE",
Q2437="Defaut GE &amp; POWER Cabinet","PASSIVE",
Q2437="Sharing","PASSIVE",
Q2437="SIte strategiques &amp; DataCenter","PASSIVE",
Q2437="Exclu","Exclu",
Q2437="SAT","ACTIVE",
Q2437="SPARE-ISSUE","SPARE-ISSUE",
Q2437="Fiber CAmtel","ACTIVE",
Q2437="Fiber AOF","ACTIVE",
Q2437="Projet OCM (HUAWEI)","PLANNED WORKS",
Q2437="Projet OCM (NOKIA)","PLANNED WORKS",
Q2437="ACCESS-ISSUE","ACCESS-ISSUE",
Q2437="Projet OCM (ZTE, NOKIA, autres projets)","PLANNED WORKS",
Q2437="No root CAuse","No root cause",
Q2437="ODU HS","ACTIVE",
Q2437="IP &amp; VLAN","ACTIVE",
Q2437="Warehouse HUAWEI","SPARE-ISSUE",
Q2437="SPARE-HS","SPARE-ISSUE",
Q2437="Power Telco","ACTIVE"
),"")</f>
        <v>No root cause</v>
      </c>
      <c r="S2437" s="56" t="s">
        <v>17</v>
      </c>
      <c r="T2437" s="7" t="s">
        <v>17</v>
      </c>
      <c r="U2437" s="57" t="s">
        <v>17</v>
      </c>
      <c r="V2437" s="57" t="s">
        <v>17</v>
      </c>
      <c r="W2437" s="57" t="s">
        <v>17</v>
      </c>
      <c r="X2437" s="57" t="s">
        <v>17</v>
      </c>
      <c r="Y2437" s="57" t="s">
        <v>17</v>
      </c>
      <c r="Z2437" s="57" t="s">
        <v>17</v>
      </c>
      <c r="AA2437" s="57" t="s">
        <v>17</v>
      </c>
      <c r="AB2437" s="57"/>
      <c r="AC2437" s="57" t="s">
        <v>17</v>
      </c>
      <c r="AD2437" s="57" t="s">
        <v>17</v>
      </c>
      <c r="AE2437" s="57" t="s">
        <v>17</v>
      </c>
      <c r="AF2437" s="57" t="s">
        <v>17</v>
      </c>
      <c r="AG2437" s="57" t="s">
        <v>17</v>
      </c>
      <c r="AH2437" s="57" t="s">
        <v>17</v>
      </c>
      <c r="AI2437" s="57" t="s">
        <v>17</v>
      </c>
    </row>
    <row r="2438" spans="1:35" x14ac:dyDescent="0.35">
      <c r="A2438" s="1" t="s">
        <v>2565</v>
      </c>
      <c r="B2438" s="1" t="s">
        <v>2566</v>
      </c>
      <c r="C2438" s="3"/>
      <c r="D2438" s="1" t="s">
        <v>12</v>
      </c>
      <c r="E2438" s="1" t="s">
        <v>68</v>
      </c>
      <c r="F2438" s="3" t="s">
        <v>57</v>
      </c>
      <c r="G2438" s="1" t="s">
        <v>2565</v>
      </c>
      <c r="H2438" s="59" t="str">
        <f>_xlfn.XLOOKUP(B2438,'[1]Nur des jours'!$B:$B,'[1]Nur des jours'!$H:$H,"")</f>
        <v>HUAWEI</v>
      </c>
      <c r="I2438" s="52">
        <v>0</v>
      </c>
      <c r="J2438" s="52">
        <v>0</v>
      </c>
      <c r="K2438" s="52">
        <v>0</v>
      </c>
      <c r="L2438" s="53">
        <v>0</v>
      </c>
      <c r="M2438" s="54" t="s">
        <v>5376</v>
      </c>
      <c r="N2438" s="55"/>
      <c r="O2438" s="16" t="str" cm="1">
        <f t="array" ref="O2438">IFERROR(_xlfn.IFS(
Q2438="MPR ISSUE","PDH",
Q2438="BSS Hardware Issue","BSS",
Q2438="Sites strategiques, MLL, Pylone, etc.","ENVTECH",
Q2438="AKTIVCO DEFAUT GE &amp; POWER Cabinet","AKTIVCO",
Q2438="AKTIVCO Coupure ENEO &amp; Baisse de tension","AKTIVCO GRID ONLY",
Q2438="Coupure ENEO &amp; Baisse de tension","IHS GRID ONLY",
Q2438="Defaut GE &amp; POWER Cabinet","IHS",
Q2438="Sharing","Partners",
Q2438="SIte strategiques &amp; DataCenter","SST &amp; DC",
Q2438="Exclu","Exclu",
Q2438="SAT","SAT",
Q2438="SPARE-ISSUE","SPARE-ISSUE",
Q2438="Fiber CAmtel","TRANS_FO_CAMTEL",
Q2438="Fiber AOF","Fiber AOF",
Q2438="Projet OCM (HUAWEI)","TRAVAUX-HUAWEI",
Q2438="Projet OCM (NOKIA)","TRAVAUX-NOKIA",
Q2438="ACCESS-ISSUE","ACCESS-ISSUE",
Q2438="Projet OCM (ZTE, NOKIA, autres projets)","TRAVAUX OCM",
Q2438="No root CAuse","No root cause",
Q2438="ODU HS","PDH",
Q2438="IP &amp; VLAN","PDH",
Q2438="Warehouse HUAWEI","SPARE-ISSUE",
Q2438="SPARE-HS","SPARE-ISSUE",
Q2438="Power Telco","BSS"
),"")</f>
        <v>No root cause</v>
      </c>
      <c r="P2438" s="22" t="str" cm="1">
        <f t="array" ref="P2438">IFERROR(_xlfn.IFS(
Q2438="MPR ISSUE","TX ISSUE",
Q2438="BSS Hardware Issue","RAN ISSUE",
Q2438="Sites strategiques, MLL, Pylone, etc.","ENVTECH",
Q2438="AKTIVCO DEFAUT GE &amp; POWER Cabinet","POWER ISSUE",
Q2438="AKTIVCO Coupure ENEO &amp; Baisse de tension","POWER ISSUE",
Q2438="Coupure ENEO &amp; Baisse de tension","POWER ISSUE",
Q2438="Defaut GE &amp; POWER Cabinet","POWER ISSUE",
Q2438="Sharing","POWER ISSUE",
Q2438="SIte strategiques &amp; DataCenter","POWER ISSUE",
Q2438="Exclu","Exclu",
Q2438="SAT","TX ISSUE",
Q2438="SPARE-ISSUE","SPARE-ISSUE",
Q2438="Fiber CAmtel","TX ISSUE",
Q2438="Fiber AOF","TX ISSUE",
Q2438="Projet OCM (HUAWEI)","TRAVAUX-HUAWEI",
Q2438="Projet OCM (NOKIA)","TRAVAUX -NOKIA",
Q2438="ACCESS-ISSUE","ACCESS-ISSUE",
Q2438="Projet OCM (ZTE, NOKIA, autres projets)","TRAVAUX OCM",
Q2438="No root CAuse","No root cause",
Q2438="ODU HS","TX ISSUE",
Q2438="IP &amp; VLAN","TX ISSUE",
Q2438="Warehouse HUAWEI","SPARE-ISSUE",
Q2438="SPARE-HS","SPARE-ISSUE",
Q2438="Power Telco","RAN ISSUE"
),"")</f>
        <v>No root cause</v>
      </c>
      <c r="Q2438" s="48" t="s">
        <v>5573</v>
      </c>
      <c r="R2438" s="23" t="str" cm="1">
        <f t="array" ref="R2438">IFERROR(_xlfn.IFS(
Q2438="MPR ISSUE","ACTIVE",
Q2438="BSS Hardware Issue","ACTIVE",
Q2438="Sites strategiques, MLL, Pylone, etc.","PASSIVE",
Q2438="AKTIVCO DEFAUT GE &amp; POWER Cabinet","PASSIVE",
Q2438="AKTIVCO Coupure ENEO &amp; Baisse de tension","PASSIVE",
Q2438="Coupure ENEO &amp; Baisse de tension","PASSIVE",
Q2438="Defaut GE &amp; POWER Cabinet","PASSIVE",
Q2438="Sharing","PASSIVE",
Q2438="SIte strategiques &amp; DataCenter","PASSIVE",
Q2438="Exclu","Exclu",
Q2438="SAT","ACTIVE",
Q2438="SPARE-ISSUE","SPARE-ISSUE",
Q2438="Fiber CAmtel","ACTIVE",
Q2438="Fiber AOF","ACTIVE",
Q2438="Projet OCM (HUAWEI)","PLANNED WORKS",
Q2438="Projet OCM (NOKIA)","PLANNED WORKS",
Q2438="ACCESS-ISSUE","ACCESS-ISSUE",
Q2438="Projet OCM (ZTE, NOKIA, autres projets)","PLANNED WORKS",
Q2438="No root CAuse","No root cause",
Q2438="ODU HS","ACTIVE",
Q2438="IP &amp; VLAN","ACTIVE",
Q2438="Warehouse HUAWEI","SPARE-ISSUE",
Q2438="SPARE-HS","SPARE-ISSUE",
Q2438="Power Telco","ACTIVE"
),"")</f>
        <v>No root cause</v>
      </c>
      <c r="S2438" s="56" t="s">
        <v>17</v>
      </c>
      <c r="T2438" s="7" t="s">
        <v>17</v>
      </c>
      <c r="U2438" s="57" t="s">
        <v>17</v>
      </c>
      <c r="V2438" s="57" t="s">
        <v>17</v>
      </c>
      <c r="W2438" s="57" t="s">
        <v>17</v>
      </c>
      <c r="X2438" s="57" t="s">
        <v>17</v>
      </c>
      <c r="Y2438" s="57" t="s">
        <v>17</v>
      </c>
      <c r="Z2438" s="57" t="s">
        <v>17</v>
      </c>
      <c r="AA2438" s="57" t="s">
        <v>17</v>
      </c>
      <c r="AB2438" s="57" t="s">
        <v>17</v>
      </c>
      <c r="AC2438" s="57" t="s">
        <v>17</v>
      </c>
      <c r="AD2438" s="57" t="s">
        <v>17</v>
      </c>
      <c r="AE2438" s="57" t="s">
        <v>17</v>
      </c>
      <c r="AF2438" s="57" t="s">
        <v>17</v>
      </c>
      <c r="AG2438" s="57" t="s">
        <v>17</v>
      </c>
      <c r="AH2438" s="57" t="s">
        <v>17</v>
      </c>
      <c r="AI2438" s="57" t="s">
        <v>17</v>
      </c>
    </row>
    <row r="2439" spans="1:35" x14ac:dyDescent="0.35">
      <c r="A2439" s="1" t="s">
        <v>4097</v>
      </c>
      <c r="B2439" s="1" t="s">
        <v>4098</v>
      </c>
      <c r="C2439" s="3"/>
      <c r="D2439" s="1" t="s">
        <v>12</v>
      </c>
      <c r="E2439" s="1" t="s">
        <v>13</v>
      </c>
      <c r="F2439" s="3" t="s">
        <v>53</v>
      </c>
      <c r="G2439" s="1" t="s">
        <v>3447</v>
      </c>
      <c r="H2439" s="59" t="str">
        <f>_xlfn.XLOOKUP(B2439,'[1]Nur des jours'!$B:$B,'[1]Nur des jours'!$H:$H,"")</f>
        <v>HUAWEI</v>
      </c>
      <c r="I2439" s="52">
        <v>0</v>
      </c>
      <c r="J2439" s="52">
        <v>0</v>
      </c>
      <c r="K2439" s="52">
        <v>0</v>
      </c>
      <c r="L2439" s="53">
        <v>0</v>
      </c>
      <c r="M2439" s="54" t="s">
        <v>5376</v>
      </c>
      <c r="N2439" s="55"/>
      <c r="O2439" s="16" t="str" cm="1">
        <f t="array" ref="O2439">IFERROR(_xlfn.IFS(
Q2439="MPR ISSUE","PDH",
Q2439="BSS Hardware Issue","BSS",
Q2439="Sites strategiques, MLL, Pylone, etc.","ENVTECH",
Q2439="AKTIVCO DEFAUT GE &amp; POWER Cabinet","AKTIVCO",
Q2439="AKTIVCO Coupure ENEO &amp; Baisse de tension","AKTIVCO GRID ONLY",
Q2439="Coupure ENEO &amp; Baisse de tension","IHS GRID ONLY",
Q2439="Defaut GE &amp; POWER Cabinet","IHS",
Q2439="Sharing","Partners",
Q2439="SIte strategiques &amp; DataCenter","SST &amp; DC",
Q2439="Exclu","Exclu",
Q2439="SAT","SAT",
Q2439="SPARE-ISSUE","SPARE-ISSUE",
Q2439="Fiber CAmtel","TRANS_FO_CAMTEL",
Q2439="Fiber AOF","Fiber AOF",
Q2439="Projet OCM (HUAWEI)","TRAVAUX-HUAWEI",
Q2439="Projet OCM (NOKIA)","TRAVAUX-NOKIA",
Q2439="ACCESS-ISSUE","ACCESS-ISSUE",
Q2439="Projet OCM (ZTE, NOKIA, autres projets)","TRAVAUX OCM",
Q2439="No root CAuse","No root cause",
Q2439="ODU HS","PDH",
Q2439="IP &amp; VLAN","PDH",
Q2439="Warehouse HUAWEI","SPARE-ISSUE",
Q2439="SPARE-HS","SPARE-ISSUE",
Q2439="Power Telco","BSS"
),"")</f>
        <v>No root cause</v>
      </c>
      <c r="P2439" s="22" t="str" cm="1">
        <f t="array" ref="P2439">IFERROR(_xlfn.IFS(
Q2439="MPR ISSUE","TX ISSUE",
Q2439="BSS Hardware Issue","RAN ISSUE",
Q2439="Sites strategiques, MLL, Pylone, etc.","ENVTECH",
Q2439="AKTIVCO DEFAUT GE &amp; POWER Cabinet","POWER ISSUE",
Q2439="AKTIVCO Coupure ENEO &amp; Baisse de tension","POWER ISSUE",
Q2439="Coupure ENEO &amp; Baisse de tension","POWER ISSUE",
Q2439="Defaut GE &amp; POWER Cabinet","POWER ISSUE",
Q2439="Sharing","POWER ISSUE",
Q2439="SIte strategiques &amp; DataCenter","POWER ISSUE",
Q2439="Exclu","Exclu",
Q2439="SAT","TX ISSUE",
Q2439="SPARE-ISSUE","SPARE-ISSUE",
Q2439="Fiber CAmtel","TX ISSUE",
Q2439="Fiber AOF","TX ISSUE",
Q2439="Projet OCM (HUAWEI)","TRAVAUX-HUAWEI",
Q2439="Projet OCM (NOKIA)","TRAVAUX -NOKIA",
Q2439="ACCESS-ISSUE","ACCESS-ISSUE",
Q2439="Projet OCM (ZTE, NOKIA, autres projets)","TRAVAUX OCM",
Q2439="No root CAuse","No root cause",
Q2439="ODU HS","TX ISSUE",
Q2439="IP &amp; VLAN","TX ISSUE",
Q2439="Warehouse HUAWEI","SPARE-ISSUE",
Q2439="SPARE-HS","SPARE-ISSUE",
Q2439="Power Telco","RAN ISSUE"
),"")</f>
        <v>No root cause</v>
      </c>
      <c r="Q2439" s="48" t="s">
        <v>5573</v>
      </c>
      <c r="R2439" s="23" t="str" cm="1">
        <f t="array" ref="R2439">IFERROR(_xlfn.IFS(
Q2439="MPR ISSUE","ACTIVE",
Q2439="BSS Hardware Issue","ACTIVE",
Q2439="Sites strategiques, MLL, Pylone, etc.","PASSIVE",
Q2439="AKTIVCO DEFAUT GE &amp; POWER Cabinet","PASSIVE",
Q2439="AKTIVCO Coupure ENEO &amp; Baisse de tension","PASSIVE",
Q2439="Coupure ENEO &amp; Baisse de tension","PASSIVE",
Q2439="Defaut GE &amp; POWER Cabinet","PASSIVE",
Q2439="Sharing","PASSIVE",
Q2439="SIte strategiques &amp; DataCenter","PASSIVE",
Q2439="Exclu","Exclu",
Q2439="SAT","ACTIVE",
Q2439="SPARE-ISSUE","SPARE-ISSUE",
Q2439="Fiber CAmtel","ACTIVE",
Q2439="Fiber AOF","ACTIVE",
Q2439="Projet OCM (HUAWEI)","PLANNED WORKS",
Q2439="Projet OCM (NOKIA)","PLANNED WORKS",
Q2439="ACCESS-ISSUE","ACCESS-ISSUE",
Q2439="Projet OCM (ZTE, NOKIA, autres projets)","PLANNED WORKS",
Q2439="No root CAuse","No root cause",
Q2439="ODU HS","ACTIVE",
Q2439="IP &amp; VLAN","ACTIVE",
Q2439="Warehouse HUAWEI","SPARE-ISSUE",
Q2439="SPARE-HS","SPARE-ISSUE",
Q2439="Power Telco","ACTIVE"
),"")</f>
        <v>No root cause</v>
      </c>
      <c r="S2439" s="56" t="s">
        <v>17</v>
      </c>
      <c r="T2439" s="7" t="s">
        <v>17</v>
      </c>
      <c r="U2439" s="57" t="s">
        <v>17</v>
      </c>
      <c r="V2439" s="57" t="s">
        <v>17</v>
      </c>
      <c r="W2439" s="57" t="s">
        <v>17</v>
      </c>
      <c r="X2439" s="57"/>
      <c r="Y2439" s="57" t="s">
        <v>17</v>
      </c>
      <c r="Z2439" s="57" t="s">
        <v>17</v>
      </c>
      <c r="AA2439" s="57" t="s">
        <v>17</v>
      </c>
      <c r="AB2439" s="57" t="s">
        <v>17</v>
      </c>
      <c r="AC2439" s="57" t="s">
        <v>17</v>
      </c>
      <c r="AD2439" s="57" t="s">
        <v>17</v>
      </c>
      <c r="AE2439" s="57" t="s">
        <v>17</v>
      </c>
      <c r="AF2439" s="57" t="s">
        <v>17</v>
      </c>
      <c r="AG2439" s="57" t="s">
        <v>17</v>
      </c>
      <c r="AH2439" s="57" t="s">
        <v>17</v>
      </c>
      <c r="AI2439" s="57" t="s">
        <v>17</v>
      </c>
    </row>
    <row r="2440" spans="1:35" x14ac:dyDescent="0.35">
      <c r="A2440" s="1" t="s">
        <v>3474</v>
      </c>
      <c r="B2440" s="1" t="s">
        <v>3475</v>
      </c>
      <c r="C2440" s="3"/>
      <c r="D2440" s="1" t="s">
        <v>12</v>
      </c>
      <c r="E2440" s="1" t="s">
        <v>13</v>
      </c>
      <c r="F2440" s="3" t="s">
        <v>53</v>
      </c>
      <c r="G2440" s="1" t="s">
        <v>3474</v>
      </c>
      <c r="H2440" s="59" t="str">
        <f>_xlfn.XLOOKUP(B2440,'[1]Nur des jours'!$B:$B,'[1]Nur des jours'!$H:$H,"")</f>
        <v>HUAWEI</v>
      </c>
      <c r="I2440" s="52">
        <v>0</v>
      </c>
      <c r="J2440" s="52">
        <v>0</v>
      </c>
      <c r="K2440" s="52">
        <v>0</v>
      </c>
      <c r="L2440" s="53">
        <v>0</v>
      </c>
      <c r="M2440" s="54" t="s">
        <v>5376</v>
      </c>
      <c r="N2440" s="55"/>
      <c r="O2440" s="16" t="str" cm="1">
        <f t="array" ref="O2440">IFERROR(_xlfn.IFS(
Q2440="MPR ISSUE","PDH",
Q2440="BSS Hardware Issue","BSS",
Q2440="Sites strategiques, MLL, Pylone, etc.","ENVTECH",
Q2440="AKTIVCO DEFAUT GE &amp; POWER Cabinet","AKTIVCO",
Q2440="AKTIVCO Coupure ENEO &amp; Baisse de tension","AKTIVCO GRID ONLY",
Q2440="Coupure ENEO &amp; Baisse de tension","IHS GRID ONLY",
Q2440="Defaut GE &amp; POWER Cabinet","IHS",
Q2440="Sharing","Partners",
Q2440="SIte strategiques &amp; DataCenter","SST &amp; DC",
Q2440="Exclu","Exclu",
Q2440="SAT","SAT",
Q2440="SPARE-ISSUE","SPARE-ISSUE",
Q2440="Fiber CAmtel","TRANS_FO_CAMTEL",
Q2440="Fiber AOF","Fiber AOF",
Q2440="Projet OCM (HUAWEI)","TRAVAUX-HUAWEI",
Q2440="Projet OCM (NOKIA)","TRAVAUX-NOKIA",
Q2440="ACCESS-ISSUE","ACCESS-ISSUE",
Q2440="Projet OCM (ZTE, NOKIA, autres projets)","TRAVAUX OCM",
Q2440="No root CAuse","No root cause",
Q2440="ODU HS","PDH",
Q2440="IP &amp; VLAN","PDH",
Q2440="Warehouse HUAWEI","SPARE-ISSUE",
Q2440="SPARE-HS","SPARE-ISSUE",
Q2440="Power Telco","BSS"
),"")</f>
        <v>No root cause</v>
      </c>
      <c r="P2440" s="22" t="str" cm="1">
        <f t="array" ref="P2440">IFERROR(_xlfn.IFS(
Q2440="MPR ISSUE","TX ISSUE",
Q2440="BSS Hardware Issue","RAN ISSUE",
Q2440="Sites strategiques, MLL, Pylone, etc.","ENVTECH",
Q2440="AKTIVCO DEFAUT GE &amp; POWER Cabinet","POWER ISSUE",
Q2440="AKTIVCO Coupure ENEO &amp; Baisse de tension","POWER ISSUE",
Q2440="Coupure ENEO &amp; Baisse de tension","POWER ISSUE",
Q2440="Defaut GE &amp; POWER Cabinet","POWER ISSUE",
Q2440="Sharing","POWER ISSUE",
Q2440="SIte strategiques &amp; DataCenter","POWER ISSUE",
Q2440="Exclu","Exclu",
Q2440="SAT","TX ISSUE",
Q2440="SPARE-ISSUE","SPARE-ISSUE",
Q2440="Fiber CAmtel","TX ISSUE",
Q2440="Fiber AOF","TX ISSUE",
Q2440="Projet OCM (HUAWEI)","TRAVAUX-HUAWEI",
Q2440="Projet OCM (NOKIA)","TRAVAUX -NOKIA",
Q2440="ACCESS-ISSUE","ACCESS-ISSUE",
Q2440="Projet OCM (ZTE, NOKIA, autres projets)","TRAVAUX OCM",
Q2440="No root CAuse","No root cause",
Q2440="ODU HS","TX ISSUE",
Q2440="IP &amp; VLAN","TX ISSUE",
Q2440="Warehouse HUAWEI","SPARE-ISSUE",
Q2440="SPARE-HS","SPARE-ISSUE",
Q2440="Power Telco","RAN ISSUE"
),"")</f>
        <v>No root cause</v>
      </c>
      <c r="Q2440" s="48" t="s">
        <v>5573</v>
      </c>
      <c r="R2440" s="23" t="str" cm="1">
        <f t="array" ref="R2440">IFERROR(_xlfn.IFS(
Q2440="MPR ISSUE","ACTIVE",
Q2440="BSS Hardware Issue","ACTIVE",
Q2440="Sites strategiques, MLL, Pylone, etc.","PASSIVE",
Q2440="AKTIVCO DEFAUT GE &amp; POWER Cabinet","PASSIVE",
Q2440="AKTIVCO Coupure ENEO &amp; Baisse de tension","PASSIVE",
Q2440="Coupure ENEO &amp; Baisse de tension","PASSIVE",
Q2440="Defaut GE &amp; POWER Cabinet","PASSIVE",
Q2440="Sharing","PASSIVE",
Q2440="SIte strategiques &amp; DataCenter","PASSIVE",
Q2440="Exclu","Exclu",
Q2440="SAT","ACTIVE",
Q2440="SPARE-ISSUE","SPARE-ISSUE",
Q2440="Fiber CAmtel","ACTIVE",
Q2440="Fiber AOF","ACTIVE",
Q2440="Projet OCM (HUAWEI)","PLANNED WORKS",
Q2440="Projet OCM (NOKIA)","PLANNED WORKS",
Q2440="ACCESS-ISSUE","ACCESS-ISSUE",
Q2440="Projet OCM (ZTE, NOKIA, autres projets)","PLANNED WORKS",
Q2440="No root CAuse","No root cause",
Q2440="ODU HS","ACTIVE",
Q2440="IP &amp; VLAN","ACTIVE",
Q2440="Warehouse HUAWEI","SPARE-ISSUE",
Q2440="SPARE-HS","SPARE-ISSUE",
Q2440="Power Telco","ACTIVE"
),"")</f>
        <v>No root cause</v>
      </c>
      <c r="S2440" s="56" t="s">
        <v>17</v>
      </c>
      <c r="T2440" s="7" t="s">
        <v>17</v>
      </c>
      <c r="U2440" s="57" t="s">
        <v>17</v>
      </c>
      <c r="V2440" s="57" t="s">
        <v>17</v>
      </c>
      <c r="W2440" s="57" t="s">
        <v>17</v>
      </c>
      <c r="X2440" s="57"/>
      <c r="Y2440" s="57" t="s">
        <v>17</v>
      </c>
      <c r="Z2440" s="57" t="s">
        <v>17</v>
      </c>
      <c r="AA2440" s="57" t="s">
        <v>17</v>
      </c>
      <c r="AB2440" s="57" t="s">
        <v>17</v>
      </c>
      <c r="AC2440" s="57" t="s">
        <v>17</v>
      </c>
      <c r="AD2440" s="57" t="s">
        <v>17</v>
      </c>
      <c r="AE2440" s="57" t="s">
        <v>17</v>
      </c>
      <c r="AF2440" s="57" t="s">
        <v>17</v>
      </c>
      <c r="AG2440" s="57" t="s">
        <v>17</v>
      </c>
      <c r="AH2440" s="57" t="s">
        <v>17</v>
      </c>
      <c r="AI2440" s="57" t="s">
        <v>17</v>
      </c>
    </row>
    <row r="2441" spans="1:35" x14ac:dyDescent="0.35">
      <c r="A2441" s="1" t="s">
        <v>4434</v>
      </c>
      <c r="B2441" s="1" t="s">
        <v>4435</v>
      </c>
      <c r="C2441" s="3"/>
      <c r="D2441" s="1"/>
      <c r="E2441" s="1"/>
      <c r="F2441" s="3" t="s">
        <v>53</v>
      </c>
      <c r="G2441" s="1" t="s">
        <v>3474</v>
      </c>
      <c r="H2441" s="59" t="str">
        <f>_xlfn.XLOOKUP(B2441,'[1]Nur des jours'!$B:$B,'[1]Nur des jours'!$H:$H,"")</f>
        <v>HUAWEI</v>
      </c>
      <c r="I2441" s="52">
        <v>0</v>
      </c>
      <c r="J2441" s="52">
        <v>0</v>
      </c>
      <c r="K2441" s="52">
        <v>0</v>
      </c>
      <c r="L2441" s="53">
        <v>0</v>
      </c>
      <c r="M2441" s="54" t="s">
        <v>5376</v>
      </c>
      <c r="N2441" s="55"/>
      <c r="O2441" s="16" t="str" cm="1">
        <f t="array" ref="O2441">IFERROR(_xlfn.IFS(
Q2441="MPR ISSUE","PDH",
Q2441="BSS Hardware Issue","BSS",
Q2441="Sites strategiques, MLL, Pylone, etc.","ENVTECH",
Q2441="AKTIVCO DEFAUT GE &amp; POWER Cabinet","AKTIVCO",
Q2441="AKTIVCO Coupure ENEO &amp; Baisse de tension","AKTIVCO GRID ONLY",
Q2441="Coupure ENEO &amp; Baisse de tension","IHS GRID ONLY",
Q2441="Defaut GE &amp; POWER Cabinet","IHS",
Q2441="Sharing","Partners",
Q2441="SIte strategiques &amp; DataCenter","SST &amp; DC",
Q2441="Exclu","Exclu",
Q2441="SAT","SAT",
Q2441="SPARE-ISSUE","SPARE-ISSUE",
Q2441="Fiber CAmtel","TRANS_FO_CAMTEL",
Q2441="Fiber AOF","Fiber AOF",
Q2441="Projet OCM (HUAWEI)","TRAVAUX-HUAWEI",
Q2441="Projet OCM (NOKIA)","TRAVAUX-NOKIA",
Q2441="ACCESS-ISSUE","ACCESS-ISSUE",
Q2441="Projet OCM (ZTE, NOKIA, autres projets)","TRAVAUX OCM",
Q2441="No root CAuse","No root cause",
Q2441="ODU HS","PDH",
Q2441="IP &amp; VLAN","PDH",
Q2441="Warehouse HUAWEI","SPARE-ISSUE",
Q2441="SPARE-HS","SPARE-ISSUE",
Q2441="Power Telco","BSS"
),"")</f>
        <v>No root cause</v>
      </c>
      <c r="P2441" s="22" t="str" cm="1">
        <f t="array" ref="P2441">IFERROR(_xlfn.IFS(
Q2441="MPR ISSUE","TX ISSUE",
Q2441="BSS Hardware Issue","RAN ISSUE",
Q2441="Sites strategiques, MLL, Pylone, etc.","ENVTECH",
Q2441="AKTIVCO DEFAUT GE &amp; POWER Cabinet","POWER ISSUE",
Q2441="AKTIVCO Coupure ENEO &amp; Baisse de tension","POWER ISSUE",
Q2441="Coupure ENEO &amp; Baisse de tension","POWER ISSUE",
Q2441="Defaut GE &amp; POWER Cabinet","POWER ISSUE",
Q2441="Sharing","POWER ISSUE",
Q2441="SIte strategiques &amp; DataCenter","POWER ISSUE",
Q2441="Exclu","Exclu",
Q2441="SAT","TX ISSUE",
Q2441="SPARE-ISSUE","SPARE-ISSUE",
Q2441="Fiber CAmtel","TX ISSUE",
Q2441="Fiber AOF","TX ISSUE",
Q2441="Projet OCM (HUAWEI)","TRAVAUX-HUAWEI",
Q2441="Projet OCM (NOKIA)","TRAVAUX -NOKIA",
Q2441="ACCESS-ISSUE","ACCESS-ISSUE",
Q2441="Projet OCM (ZTE, NOKIA, autres projets)","TRAVAUX OCM",
Q2441="No root CAuse","No root cause",
Q2441="ODU HS","TX ISSUE",
Q2441="IP &amp; VLAN","TX ISSUE",
Q2441="Warehouse HUAWEI","SPARE-ISSUE",
Q2441="SPARE-HS","SPARE-ISSUE",
Q2441="Power Telco","RAN ISSUE"
),"")</f>
        <v>No root cause</v>
      </c>
      <c r="Q2441" s="48" t="s">
        <v>5573</v>
      </c>
      <c r="R2441" s="23" t="str" cm="1">
        <f t="array" ref="R2441">IFERROR(_xlfn.IFS(
Q2441="MPR ISSUE","ACTIVE",
Q2441="BSS Hardware Issue","ACTIVE",
Q2441="Sites strategiques, MLL, Pylone, etc.","PASSIVE",
Q2441="AKTIVCO DEFAUT GE &amp; POWER Cabinet","PASSIVE",
Q2441="AKTIVCO Coupure ENEO &amp; Baisse de tension","PASSIVE",
Q2441="Coupure ENEO &amp; Baisse de tension","PASSIVE",
Q2441="Defaut GE &amp; POWER Cabinet","PASSIVE",
Q2441="Sharing","PASSIVE",
Q2441="SIte strategiques &amp; DataCenter","PASSIVE",
Q2441="Exclu","Exclu",
Q2441="SAT","ACTIVE",
Q2441="SPARE-ISSUE","SPARE-ISSUE",
Q2441="Fiber CAmtel","ACTIVE",
Q2441="Fiber AOF","ACTIVE",
Q2441="Projet OCM (HUAWEI)","PLANNED WORKS",
Q2441="Projet OCM (NOKIA)","PLANNED WORKS",
Q2441="ACCESS-ISSUE","ACCESS-ISSUE",
Q2441="Projet OCM (ZTE, NOKIA, autres projets)","PLANNED WORKS",
Q2441="No root CAuse","No root cause",
Q2441="ODU HS","ACTIVE",
Q2441="IP &amp; VLAN","ACTIVE",
Q2441="Warehouse HUAWEI","SPARE-ISSUE",
Q2441="SPARE-HS","SPARE-ISSUE",
Q2441="Power Telco","ACTIVE"
),"")</f>
        <v>No root cause</v>
      </c>
      <c r="S2441" s="56" t="s">
        <v>17</v>
      </c>
      <c r="T2441" s="7" t="s">
        <v>17</v>
      </c>
      <c r="U2441" s="57" t="s">
        <v>17</v>
      </c>
      <c r="V2441" s="57" t="s">
        <v>17</v>
      </c>
      <c r="W2441" s="57" t="s">
        <v>17</v>
      </c>
      <c r="X2441" s="57"/>
      <c r="Y2441" s="57" t="s">
        <v>17</v>
      </c>
      <c r="Z2441" s="57" t="s">
        <v>17</v>
      </c>
      <c r="AA2441" s="57" t="s">
        <v>17</v>
      </c>
      <c r="AB2441" s="57" t="s">
        <v>17</v>
      </c>
      <c r="AC2441" s="57" t="s">
        <v>17</v>
      </c>
      <c r="AD2441" s="57" t="s">
        <v>17</v>
      </c>
      <c r="AE2441" s="57" t="s">
        <v>17</v>
      </c>
      <c r="AF2441" s="57" t="s">
        <v>17</v>
      </c>
      <c r="AG2441" s="57" t="s">
        <v>17</v>
      </c>
      <c r="AH2441" s="57" t="s">
        <v>17</v>
      </c>
      <c r="AI2441" s="57" t="s">
        <v>17</v>
      </c>
    </row>
    <row r="2442" spans="1:35" x14ac:dyDescent="0.35">
      <c r="A2442" s="1" t="s">
        <v>4898</v>
      </c>
      <c r="B2442" s="1" t="s">
        <v>4899</v>
      </c>
      <c r="C2442" s="3"/>
      <c r="D2442" s="1" t="s">
        <v>12</v>
      </c>
      <c r="E2442" s="1" t="s">
        <v>98</v>
      </c>
      <c r="F2442" s="3" t="s">
        <v>25</v>
      </c>
      <c r="G2442" s="1" t="s">
        <v>734</v>
      </c>
      <c r="H2442" s="59" t="str">
        <f>_xlfn.XLOOKUP(B2442,'[1]Nur des jours'!$B:$B,'[1]Nur des jours'!$H:$H,"")</f>
        <v>HUAWEI</v>
      </c>
      <c r="I2442" s="52">
        <v>0</v>
      </c>
      <c r="J2442" s="52">
        <v>0</v>
      </c>
      <c r="K2442" s="52">
        <v>0</v>
      </c>
      <c r="L2442" s="53">
        <v>0</v>
      </c>
      <c r="M2442" s="54" t="s">
        <v>5374</v>
      </c>
      <c r="N2442" s="55"/>
      <c r="O2442" s="16" t="str" cm="1">
        <f t="array" ref="O2442">IFERROR(_xlfn.IFS(
Q2442="MPR ISSUE","PDH",
Q2442="BSS Hardware Issue","BSS",
Q2442="Sites strategiques, MLL, Pylone, etc.","ENVTECH",
Q2442="AKTIVCO DEFAUT GE &amp; POWER Cabinet","AKTIVCO",
Q2442="AKTIVCO Coupure ENEO &amp; Baisse de tension","AKTIVCO GRID ONLY",
Q2442="Coupure ENEO &amp; Baisse de tension","IHS GRID ONLY",
Q2442="Defaut GE &amp; POWER Cabinet","IHS",
Q2442="Sharing","Partners",
Q2442="SIte strategiques &amp; DataCenter","SST &amp; DC",
Q2442="Exclu","Exclu",
Q2442="SAT","SAT",
Q2442="SPARE-ISSUE","SPARE-ISSUE",
Q2442="Fiber CAmtel","TRANS_FO_CAMTEL",
Q2442="Fiber AOF","Fiber AOF",
Q2442="Projet OCM (HUAWEI)","TRAVAUX-HUAWEI",
Q2442="Projet OCM (NOKIA)","TRAVAUX-NOKIA",
Q2442="ACCESS-ISSUE","ACCESS-ISSUE",
Q2442="Projet OCM (ZTE, NOKIA, autres projets)","TRAVAUX OCM",
Q2442="No root CAuse","No root cause",
Q2442="ODU HS","PDH",
Q2442="IP &amp; VLAN","PDH",
Q2442="Warehouse HUAWEI","SPARE-ISSUE",
Q2442="SPARE-HS","SPARE-ISSUE",
Q2442="Power Telco","BSS"
),"")</f>
        <v>No root cause</v>
      </c>
      <c r="P2442" s="22" t="str" cm="1">
        <f t="array" ref="P2442">IFERROR(_xlfn.IFS(
Q2442="MPR ISSUE","TX ISSUE",
Q2442="BSS Hardware Issue","RAN ISSUE",
Q2442="Sites strategiques, MLL, Pylone, etc.","ENVTECH",
Q2442="AKTIVCO DEFAUT GE &amp; POWER Cabinet","POWER ISSUE",
Q2442="AKTIVCO Coupure ENEO &amp; Baisse de tension","POWER ISSUE",
Q2442="Coupure ENEO &amp; Baisse de tension","POWER ISSUE",
Q2442="Defaut GE &amp; POWER Cabinet","POWER ISSUE",
Q2442="Sharing","POWER ISSUE",
Q2442="SIte strategiques &amp; DataCenter","POWER ISSUE",
Q2442="Exclu","Exclu",
Q2442="SAT","TX ISSUE",
Q2442="SPARE-ISSUE","SPARE-ISSUE",
Q2442="Fiber CAmtel","TX ISSUE",
Q2442="Fiber AOF","TX ISSUE",
Q2442="Projet OCM (HUAWEI)","TRAVAUX-HUAWEI",
Q2442="Projet OCM (NOKIA)","TRAVAUX -NOKIA",
Q2442="ACCESS-ISSUE","ACCESS-ISSUE",
Q2442="Projet OCM (ZTE, NOKIA, autres projets)","TRAVAUX OCM",
Q2442="No root CAuse","No root cause",
Q2442="ODU HS","TX ISSUE",
Q2442="IP &amp; VLAN","TX ISSUE",
Q2442="Warehouse HUAWEI","SPARE-ISSUE",
Q2442="SPARE-HS","SPARE-ISSUE",
Q2442="Power Telco","RAN ISSUE"
),"")</f>
        <v>No root cause</v>
      </c>
      <c r="Q2442" s="48" t="s">
        <v>5573</v>
      </c>
      <c r="R2442" s="23" t="str" cm="1">
        <f t="array" ref="R2442">IFERROR(_xlfn.IFS(
Q2442="MPR ISSUE","ACTIVE",
Q2442="BSS Hardware Issue","ACTIVE",
Q2442="Sites strategiques, MLL, Pylone, etc.","PASSIVE",
Q2442="AKTIVCO DEFAUT GE &amp; POWER Cabinet","PASSIVE",
Q2442="AKTIVCO Coupure ENEO &amp; Baisse de tension","PASSIVE",
Q2442="Coupure ENEO &amp; Baisse de tension","PASSIVE",
Q2442="Defaut GE &amp; POWER Cabinet","PASSIVE",
Q2442="Sharing","PASSIVE",
Q2442="SIte strategiques &amp; DataCenter","PASSIVE",
Q2442="Exclu","Exclu",
Q2442="SAT","ACTIVE",
Q2442="SPARE-ISSUE","SPARE-ISSUE",
Q2442="Fiber CAmtel","ACTIVE",
Q2442="Fiber AOF","ACTIVE",
Q2442="Projet OCM (HUAWEI)","PLANNED WORKS",
Q2442="Projet OCM (NOKIA)","PLANNED WORKS",
Q2442="ACCESS-ISSUE","ACCESS-ISSUE",
Q2442="Projet OCM (ZTE, NOKIA, autres projets)","PLANNED WORKS",
Q2442="No root CAuse","No root cause",
Q2442="ODU HS","ACTIVE",
Q2442="IP &amp; VLAN","ACTIVE",
Q2442="Warehouse HUAWEI","SPARE-ISSUE",
Q2442="SPARE-HS","SPARE-ISSUE",
Q2442="Power Telco","ACTIVE"
),"")</f>
        <v>No root cause</v>
      </c>
      <c r="S2442" s="56" t="s">
        <v>17</v>
      </c>
      <c r="T2442" s="7" t="s">
        <v>17</v>
      </c>
      <c r="U2442" s="57" t="s">
        <v>17</v>
      </c>
      <c r="V2442" s="57" t="s">
        <v>17</v>
      </c>
      <c r="W2442" s="57" t="s">
        <v>17</v>
      </c>
      <c r="X2442" s="57" t="s">
        <v>17</v>
      </c>
      <c r="Y2442" s="57" t="s">
        <v>17</v>
      </c>
      <c r="Z2442" s="57" t="s">
        <v>17</v>
      </c>
      <c r="AA2442" s="57" t="s">
        <v>17</v>
      </c>
      <c r="AB2442" s="57"/>
      <c r="AC2442" s="57" t="s">
        <v>17</v>
      </c>
      <c r="AD2442" s="57" t="s">
        <v>17</v>
      </c>
      <c r="AE2442" s="57" t="s">
        <v>17</v>
      </c>
      <c r="AF2442" s="57" t="s">
        <v>17</v>
      </c>
      <c r="AG2442" s="57" t="s">
        <v>17</v>
      </c>
      <c r="AH2442" s="57" t="s">
        <v>17</v>
      </c>
      <c r="AI2442" s="57" t="s">
        <v>17</v>
      </c>
    </row>
    <row r="2443" spans="1:35" x14ac:dyDescent="0.35">
      <c r="A2443" s="1" t="s">
        <v>2865</v>
      </c>
      <c r="B2443" s="1" t="s">
        <v>2866</v>
      </c>
      <c r="C2443" s="3"/>
      <c r="D2443" s="1" t="s">
        <v>12</v>
      </c>
      <c r="E2443" s="1" t="s">
        <v>13</v>
      </c>
      <c r="F2443" s="3" t="s">
        <v>104</v>
      </c>
      <c r="G2443" s="1" t="s">
        <v>2867</v>
      </c>
      <c r="H2443" s="59" t="str">
        <f>_xlfn.XLOOKUP(B2443,'[1]Nur des jours'!$B:$B,'[1]Nur des jours'!$H:$H,"")</f>
        <v>HUAWEI</v>
      </c>
      <c r="I2443" s="52">
        <v>0</v>
      </c>
      <c r="J2443" s="52">
        <v>0</v>
      </c>
      <c r="K2443" s="52">
        <v>0</v>
      </c>
      <c r="L2443" s="53">
        <v>0</v>
      </c>
      <c r="M2443" s="54" t="s">
        <v>5374</v>
      </c>
      <c r="N2443" s="55"/>
      <c r="O2443" s="16" t="str" cm="1">
        <f t="array" ref="O2443">IFERROR(_xlfn.IFS(
Q2443="MPR ISSUE","PDH",
Q2443="BSS Hardware Issue","BSS",
Q2443="Sites strategiques, MLL, Pylone, etc.","ENVTECH",
Q2443="AKTIVCO DEFAUT GE &amp; POWER Cabinet","AKTIVCO",
Q2443="AKTIVCO Coupure ENEO &amp; Baisse de tension","AKTIVCO GRID ONLY",
Q2443="Coupure ENEO &amp; Baisse de tension","IHS GRID ONLY",
Q2443="Defaut GE &amp; POWER Cabinet","IHS",
Q2443="Sharing","Partners",
Q2443="SIte strategiques &amp; DataCenter","SST &amp; DC",
Q2443="Exclu","Exclu",
Q2443="SAT","SAT",
Q2443="SPARE-ISSUE","SPARE-ISSUE",
Q2443="Fiber CAmtel","TRANS_FO_CAMTEL",
Q2443="Fiber AOF","Fiber AOF",
Q2443="Projet OCM (HUAWEI)","TRAVAUX-HUAWEI",
Q2443="Projet OCM (NOKIA)","TRAVAUX-NOKIA",
Q2443="ACCESS-ISSUE","ACCESS-ISSUE",
Q2443="Projet OCM (ZTE, NOKIA, autres projets)","TRAVAUX OCM",
Q2443="No root CAuse","No root cause",
Q2443="ODU HS","PDH",
Q2443="IP &amp; VLAN","PDH",
Q2443="Warehouse HUAWEI","SPARE-ISSUE",
Q2443="SPARE-HS","SPARE-ISSUE",
Q2443="Power Telco","BSS"
),"")</f>
        <v>No root cause</v>
      </c>
      <c r="P2443" s="22" t="str" cm="1">
        <f t="array" ref="P2443">IFERROR(_xlfn.IFS(
Q2443="MPR ISSUE","TX ISSUE",
Q2443="BSS Hardware Issue","RAN ISSUE",
Q2443="Sites strategiques, MLL, Pylone, etc.","ENVTECH",
Q2443="AKTIVCO DEFAUT GE &amp; POWER Cabinet","POWER ISSUE",
Q2443="AKTIVCO Coupure ENEO &amp; Baisse de tension","POWER ISSUE",
Q2443="Coupure ENEO &amp; Baisse de tension","POWER ISSUE",
Q2443="Defaut GE &amp; POWER Cabinet","POWER ISSUE",
Q2443="Sharing","POWER ISSUE",
Q2443="SIte strategiques &amp; DataCenter","POWER ISSUE",
Q2443="Exclu","Exclu",
Q2443="SAT","TX ISSUE",
Q2443="SPARE-ISSUE","SPARE-ISSUE",
Q2443="Fiber CAmtel","TX ISSUE",
Q2443="Fiber AOF","TX ISSUE",
Q2443="Projet OCM (HUAWEI)","TRAVAUX-HUAWEI",
Q2443="Projet OCM (NOKIA)","TRAVAUX -NOKIA",
Q2443="ACCESS-ISSUE","ACCESS-ISSUE",
Q2443="Projet OCM (ZTE, NOKIA, autres projets)","TRAVAUX OCM",
Q2443="No root CAuse","No root cause",
Q2443="ODU HS","TX ISSUE",
Q2443="IP &amp; VLAN","TX ISSUE",
Q2443="Warehouse HUAWEI","SPARE-ISSUE",
Q2443="SPARE-HS","SPARE-ISSUE",
Q2443="Power Telco","RAN ISSUE"
),"")</f>
        <v>No root cause</v>
      </c>
      <c r="Q2443" s="48" t="s">
        <v>5573</v>
      </c>
      <c r="R2443" s="23" t="str" cm="1">
        <f t="array" ref="R2443">IFERROR(_xlfn.IFS(
Q2443="MPR ISSUE","ACTIVE",
Q2443="BSS Hardware Issue","ACTIVE",
Q2443="Sites strategiques, MLL, Pylone, etc.","PASSIVE",
Q2443="AKTIVCO DEFAUT GE &amp; POWER Cabinet","PASSIVE",
Q2443="AKTIVCO Coupure ENEO &amp; Baisse de tension","PASSIVE",
Q2443="Coupure ENEO &amp; Baisse de tension","PASSIVE",
Q2443="Defaut GE &amp; POWER Cabinet","PASSIVE",
Q2443="Sharing","PASSIVE",
Q2443="SIte strategiques &amp; DataCenter","PASSIVE",
Q2443="Exclu","Exclu",
Q2443="SAT","ACTIVE",
Q2443="SPARE-ISSUE","SPARE-ISSUE",
Q2443="Fiber CAmtel","ACTIVE",
Q2443="Fiber AOF","ACTIVE",
Q2443="Projet OCM (HUAWEI)","PLANNED WORKS",
Q2443="Projet OCM (NOKIA)","PLANNED WORKS",
Q2443="ACCESS-ISSUE","ACCESS-ISSUE",
Q2443="Projet OCM (ZTE, NOKIA, autres projets)","PLANNED WORKS",
Q2443="No root CAuse","No root cause",
Q2443="ODU HS","ACTIVE",
Q2443="IP &amp; VLAN","ACTIVE",
Q2443="Warehouse HUAWEI","SPARE-ISSUE",
Q2443="SPARE-HS","SPARE-ISSUE",
Q2443="Power Telco","ACTIVE"
),"")</f>
        <v>No root cause</v>
      </c>
      <c r="S2443" s="56" t="s">
        <v>17</v>
      </c>
      <c r="T2443" s="7" t="s">
        <v>17</v>
      </c>
      <c r="U2443" s="57" t="s">
        <v>17</v>
      </c>
      <c r="V2443" s="57" t="s">
        <v>17</v>
      </c>
      <c r="W2443" s="57" t="s">
        <v>17</v>
      </c>
      <c r="X2443" s="57"/>
      <c r="Y2443" s="57" t="s">
        <v>17</v>
      </c>
      <c r="Z2443" s="57" t="s">
        <v>17</v>
      </c>
      <c r="AA2443" s="57" t="s">
        <v>17</v>
      </c>
      <c r="AB2443" s="57"/>
      <c r="AC2443" s="57" t="s">
        <v>17</v>
      </c>
      <c r="AD2443" s="57" t="s">
        <v>17</v>
      </c>
      <c r="AE2443" s="57" t="s">
        <v>17</v>
      </c>
      <c r="AF2443" s="57" t="s">
        <v>17</v>
      </c>
      <c r="AG2443" s="57" t="s">
        <v>17</v>
      </c>
      <c r="AH2443" s="57" t="s">
        <v>17</v>
      </c>
      <c r="AI2443" s="57" t="s">
        <v>17</v>
      </c>
    </row>
    <row r="2444" spans="1:35" x14ac:dyDescent="0.35">
      <c r="A2444" s="1" t="s">
        <v>3115</v>
      </c>
      <c r="B2444" s="1" t="s">
        <v>3116</v>
      </c>
      <c r="C2444" s="3"/>
      <c r="D2444" s="1" t="s">
        <v>23</v>
      </c>
      <c r="E2444" s="1" t="s">
        <v>124</v>
      </c>
      <c r="F2444" s="3" t="s">
        <v>57</v>
      </c>
      <c r="G2444" s="1" t="s">
        <v>3115</v>
      </c>
      <c r="H2444" s="59" t="str">
        <f>_xlfn.XLOOKUP(B2444,'[1]Nur des jours'!$B:$B,'[1]Nur des jours'!$H:$H,"")</f>
        <v>HUAWEI</v>
      </c>
      <c r="I2444" s="52">
        <v>0</v>
      </c>
      <c r="J2444" s="52">
        <v>0</v>
      </c>
      <c r="K2444" s="52">
        <v>0</v>
      </c>
      <c r="L2444" s="53">
        <v>0</v>
      </c>
      <c r="M2444" s="54" t="s">
        <v>5376</v>
      </c>
      <c r="N2444" s="55"/>
      <c r="O2444" s="16" t="str" cm="1">
        <f t="array" ref="O2444">IFERROR(_xlfn.IFS(
Q2444="MPR ISSUE","PDH",
Q2444="BSS Hardware Issue","BSS",
Q2444="Sites strategiques, MLL, Pylone, etc.","ENVTECH",
Q2444="AKTIVCO DEFAUT GE &amp; POWER Cabinet","AKTIVCO",
Q2444="AKTIVCO Coupure ENEO &amp; Baisse de tension","AKTIVCO GRID ONLY",
Q2444="Coupure ENEO &amp; Baisse de tension","IHS GRID ONLY",
Q2444="Defaut GE &amp; POWER Cabinet","IHS",
Q2444="Sharing","Partners",
Q2444="SIte strategiques &amp; DataCenter","SST &amp; DC",
Q2444="Exclu","Exclu",
Q2444="SAT","SAT",
Q2444="SPARE-ISSUE","SPARE-ISSUE",
Q2444="Fiber CAmtel","TRANS_FO_CAMTEL",
Q2444="Fiber AOF","Fiber AOF",
Q2444="Projet OCM (HUAWEI)","TRAVAUX-HUAWEI",
Q2444="Projet OCM (NOKIA)","TRAVAUX-NOKIA",
Q2444="ACCESS-ISSUE","ACCESS-ISSUE",
Q2444="Projet OCM (ZTE, NOKIA, autres projets)","TRAVAUX OCM",
Q2444="No root CAuse","No root cause",
Q2444="ODU HS","PDH",
Q2444="IP &amp; VLAN","PDH",
Q2444="Warehouse HUAWEI","SPARE-ISSUE",
Q2444="SPARE-HS","SPARE-ISSUE",
Q2444="Power Telco","BSS"
),"")</f>
        <v>No root cause</v>
      </c>
      <c r="P2444" s="22" t="str" cm="1">
        <f t="array" ref="P2444">IFERROR(_xlfn.IFS(
Q2444="MPR ISSUE","TX ISSUE",
Q2444="BSS Hardware Issue","RAN ISSUE",
Q2444="Sites strategiques, MLL, Pylone, etc.","ENVTECH",
Q2444="AKTIVCO DEFAUT GE &amp; POWER Cabinet","POWER ISSUE",
Q2444="AKTIVCO Coupure ENEO &amp; Baisse de tension","POWER ISSUE",
Q2444="Coupure ENEO &amp; Baisse de tension","POWER ISSUE",
Q2444="Defaut GE &amp; POWER Cabinet","POWER ISSUE",
Q2444="Sharing","POWER ISSUE",
Q2444="SIte strategiques &amp; DataCenter","POWER ISSUE",
Q2444="Exclu","Exclu",
Q2444="SAT","TX ISSUE",
Q2444="SPARE-ISSUE","SPARE-ISSUE",
Q2444="Fiber CAmtel","TX ISSUE",
Q2444="Fiber AOF","TX ISSUE",
Q2444="Projet OCM (HUAWEI)","TRAVAUX-HUAWEI",
Q2444="Projet OCM (NOKIA)","TRAVAUX -NOKIA",
Q2444="ACCESS-ISSUE","ACCESS-ISSUE",
Q2444="Projet OCM (ZTE, NOKIA, autres projets)","TRAVAUX OCM",
Q2444="No root CAuse","No root cause",
Q2444="ODU HS","TX ISSUE",
Q2444="IP &amp; VLAN","TX ISSUE",
Q2444="Warehouse HUAWEI","SPARE-ISSUE",
Q2444="SPARE-HS","SPARE-ISSUE",
Q2444="Power Telco","RAN ISSUE"
),"")</f>
        <v>No root cause</v>
      </c>
      <c r="Q2444" s="48" t="s">
        <v>5573</v>
      </c>
      <c r="R2444" s="23" t="str" cm="1">
        <f t="array" ref="R2444">IFERROR(_xlfn.IFS(
Q2444="MPR ISSUE","ACTIVE",
Q2444="BSS Hardware Issue","ACTIVE",
Q2444="Sites strategiques, MLL, Pylone, etc.","PASSIVE",
Q2444="AKTIVCO DEFAUT GE &amp; POWER Cabinet","PASSIVE",
Q2444="AKTIVCO Coupure ENEO &amp; Baisse de tension","PASSIVE",
Q2444="Coupure ENEO &amp; Baisse de tension","PASSIVE",
Q2444="Defaut GE &amp; POWER Cabinet","PASSIVE",
Q2444="Sharing","PASSIVE",
Q2444="SIte strategiques &amp; DataCenter","PASSIVE",
Q2444="Exclu","Exclu",
Q2444="SAT","ACTIVE",
Q2444="SPARE-ISSUE","SPARE-ISSUE",
Q2444="Fiber CAmtel","ACTIVE",
Q2444="Fiber AOF","ACTIVE",
Q2444="Projet OCM (HUAWEI)","PLANNED WORKS",
Q2444="Projet OCM (NOKIA)","PLANNED WORKS",
Q2444="ACCESS-ISSUE","ACCESS-ISSUE",
Q2444="Projet OCM (ZTE, NOKIA, autres projets)","PLANNED WORKS",
Q2444="No root CAuse","No root cause",
Q2444="ODU HS","ACTIVE",
Q2444="IP &amp; VLAN","ACTIVE",
Q2444="Warehouse HUAWEI","SPARE-ISSUE",
Q2444="SPARE-HS","SPARE-ISSUE",
Q2444="Power Telco","ACTIVE"
),"")</f>
        <v>No root cause</v>
      </c>
      <c r="S2444" s="56" t="s">
        <v>17</v>
      </c>
      <c r="T2444" s="7" t="s">
        <v>17</v>
      </c>
      <c r="U2444" s="57" t="s">
        <v>17</v>
      </c>
      <c r="V2444" s="57" t="s">
        <v>17</v>
      </c>
      <c r="W2444" s="57" t="s">
        <v>17</v>
      </c>
      <c r="X2444" s="57" t="s">
        <v>17</v>
      </c>
      <c r="Y2444" s="57" t="s">
        <v>17</v>
      </c>
      <c r="Z2444" s="57" t="s">
        <v>17</v>
      </c>
      <c r="AA2444" s="57" t="s">
        <v>17</v>
      </c>
      <c r="AB2444" s="57" t="s">
        <v>17</v>
      </c>
      <c r="AC2444" s="57" t="s">
        <v>17</v>
      </c>
      <c r="AD2444" s="57" t="s">
        <v>17</v>
      </c>
      <c r="AE2444" s="57" t="s">
        <v>17</v>
      </c>
      <c r="AF2444" s="57" t="s">
        <v>17</v>
      </c>
      <c r="AG2444" s="57" t="s">
        <v>17</v>
      </c>
      <c r="AH2444" s="57" t="s">
        <v>17</v>
      </c>
      <c r="AI2444" s="57" t="s">
        <v>17</v>
      </c>
    </row>
    <row r="2445" spans="1:35" x14ac:dyDescent="0.35">
      <c r="A2445" s="1" t="s">
        <v>1488</v>
      </c>
      <c r="B2445" s="1" t="s">
        <v>2543</v>
      </c>
      <c r="C2445" s="3"/>
      <c r="D2445" s="1" t="s">
        <v>12</v>
      </c>
      <c r="E2445" s="1" t="s">
        <v>68</v>
      </c>
      <c r="F2445" s="3" t="s">
        <v>57</v>
      </c>
      <c r="G2445" s="1" t="s">
        <v>1488</v>
      </c>
      <c r="H2445" s="59" t="str">
        <f>_xlfn.XLOOKUP(B2445,'[1]Nur des jours'!$B:$B,'[1]Nur des jours'!$H:$H,"")</f>
        <v>HUAWEI</v>
      </c>
      <c r="I2445" s="52">
        <v>0</v>
      </c>
      <c r="J2445" s="52">
        <v>0</v>
      </c>
      <c r="K2445" s="52">
        <v>0</v>
      </c>
      <c r="L2445" s="53">
        <v>0</v>
      </c>
      <c r="M2445" s="54" t="s">
        <v>5376</v>
      </c>
      <c r="N2445" s="55"/>
      <c r="O2445" s="16" t="str" cm="1">
        <f t="array" ref="O2445">IFERROR(_xlfn.IFS(
Q2445="MPR ISSUE","PDH",
Q2445="BSS Hardware Issue","BSS",
Q2445="Sites strategiques, MLL, Pylone, etc.","ENVTECH",
Q2445="AKTIVCO DEFAUT GE &amp; POWER Cabinet","AKTIVCO",
Q2445="AKTIVCO Coupure ENEO &amp; Baisse de tension","AKTIVCO GRID ONLY",
Q2445="Coupure ENEO &amp; Baisse de tension","IHS GRID ONLY",
Q2445="Defaut GE &amp; POWER Cabinet","IHS",
Q2445="Sharing","Partners",
Q2445="SIte strategiques &amp; DataCenter","SST &amp; DC",
Q2445="Exclu","Exclu",
Q2445="SAT","SAT",
Q2445="SPARE-ISSUE","SPARE-ISSUE",
Q2445="Fiber CAmtel","TRANS_FO_CAMTEL",
Q2445="Fiber AOF","Fiber AOF",
Q2445="Projet OCM (HUAWEI)","TRAVAUX-HUAWEI",
Q2445="Projet OCM (NOKIA)","TRAVAUX-NOKIA",
Q2445="ACCESS-ISSUE","ACCESS-ISSUE",
Q2445="Projet OCM (ZTE, NOKIA, autres projets)","TRAVAUX OCM",
Q2445="No root CAuse","No root cause",
Q2445="ODU HS","PDH",
Q2445="IP &amp; VLAN","PDH",
Q2445="Warehouse HUAWEI","SPARE-ISSUE",
Q2445="SPARE-HS","SPARE-ISSUE",
Q2445="Power Telco","BSS"
),"")</f>
        <v>No root cause</v>
      </c>
      <c r="P2445" s="22" t="str" cm="1">
        <f t="array" ref="P2445">IFERROR(_xlfn.IFS(
Q2445="MPR ISSUE","TX ISSUE",
Q2445="BSS Hardware Issue","RAN ISSUE",
Q2445="Sites strategiques, MLL, Pylone, etc.","ENVTECH",
Q2445="AKTIVCO DEFAUT GE &amp; POWER Cabinet","POWER ISSUE",
Q2445="AKTIVCO Coupure ENEO &amp; Baisse de tension","POWER ISSUE",
Q2445="Coupure ENEO &amp; Baisse de tension","POWER ISSUE",
Q2445="Defaut GE &amp; POWER Cabinet","POWER ISSUE",
Q2445="Sharing","POWER ISSUE",
Q2445="SIte strategiques &amp; DataCenter","POWER ISSUE",
Q2445="Exclu","Exclu",
Q2445="SAT","TX ISSUE",
Q2445="SPARE-ISSUE","SPARE-ISSUE",
Q2445="Fiber CAmtel","TX ISSUE",
Q2445="Fiber AOF","TX ISSUE",
Q2445="Projet OCM (HUAWEI)","TRAVAUX-HUAWEI",
Q2445="Projet OCM (NOKIA)","TRAVAUX -NOKIA",
Q2445="ACCESS-ISSUE","ACCESS-ISSUE",
Q2445="Projet OCM (ZTE, NOKIA, autres projets)","TRAVAUX OCM",
Q2445="No root CAuse","No root cause",
Q2445="ODU HS","TX ISSUE",
Q2445="IP &amp; VLAN","TX ISSUE",
Q2445="Warehouse HUAWEI","SPARE-ISSUE",
Q2445="SPARE-HS","SPARE-ISSUE",
Q2445="Power Telco","RAN ISSUE"
),"")</f>
        <v>No root cause</v>
      </c>
      <c r="Q2445" s="48" t="s">
        <v>5573</v>
      </c>
      <c r="R2445" s="23" t="str" cm="1">
        <f t="array" ref="R2445">IFERROR(_xlfn.IFS(
Q2445="MPR ISSUE","ACTIVE",
Q2445="BSS Hardware Issue","ACTIVE",
Q2445="Sites strategiques, MLL, Pylone, etc.","PASSIVE",
Q2445="AKTIVCO DEFAUT GE &amp; POWER Cabinet","PASSIVE",
Q2445="AKTIVCO Coupure ENEO &amp; Baisse de tension","PASSIVE",
Q2445="Coupure ENEO &amp; Baisse de tension","PASSIVE",
Q2445="Defaut GE &amp; POWER Cabinet","PASSIVE",
Q2445="Sharing","PASSIVE",
Q2445="SIte strategiques &amp; DataCenter","PASSIVE",
Q2445="Exclu","Exclu",
Q2445="SAT","ACTIVE",
Q2445="SPARE-ISSUE","SPARE-ISSUE",
Q2445="Fiber CAmtel","ACTIVE",
Q2445="Fiber AOF","ACTIVE",
Q2445="Projet OCM (HUAWEI)","PLANNED WORKS",
Q2445="Projet OCM (NOKIA)","PLANNED WORKS",
Q2445="ACCESS-ISSUE","ACCESS-ISSUE",
Q2445="Projet OCM (ZTE, NOKIA, autres projets)","PLANNED WORKS",
Q2445="No root CAuse","No root cause",
Q2445="ODU HS","ACTIVE",
Q2445="IP &amp; VLAN","ACTIVE",
Q2445="Warehouse HUAWEI","SPARE-ISSUE",
Q2445="SPARE-HS","SPARE-ISSUE",
Q2445="Power Telco","ACTIVE"
),"")</f>
        <v>No root cause</v>
      </c>
      <c r="S2445" s="56" t="s">
        <v>17</v>
      </c>
      <c r="T2445" s="7" t="s">
        <v>17</v>
      </c>
      <c r="U2445" s="57" t="s">
        <v>17</v>
      </c>
      <c r="V2445" s="57" t="s">
        <v>17</v>
      </c>
      <c r="W2445" s="57" t="s">
        <v>17</v>
      </c>
      <c r="X2445" s="57" t="s">
        <v>17</v>
      </c>
      <c r="Y2445" s="57" t="s">
        <v>17</v>
      </c>
      <c r="Z2445" s="57" t="s">
        <v>17</v>
      </c>
      <c r="AA2445" s="57" t="s">
        <v>17</v>
      </c>
      <c r="AB2445" s="57" t="s">
        <v>17</v>
      </c>
      <c r="AC2445" s="57" t="s">
        <v>17</v>
      </c>
      <c r="AD2445" s="57" t="s">
        <v>17</v>
      </c>
      <c r="AE2445" s="57" t="s">
        <v>17</v>
      </c>
      <c r="AF2445" s="57" t="s">
        <v>17</v>
      </c>
      <c r="AG2445" s="57" t="s">
        <v>17</v>
      </c>
      <c r="AH2445" s="57" t="s">
        <v>17</v>
      </c>
      <c r="AI2445" s="57" t="s">
        <v>17</v>
      </c>
    </row>
    <row r="2446" spans="1:35" x14ac:dyDescent="0.35">
      <c r="A2446" s="1" t="s">
        <v>3371</v>
      </c>
      <c r="B2446" s="1" t="s">
        <v>3372</v>
      </c>
      <c r="C2446" s="3"/>
      <c r="D2446" s="1" t="s">
        <v>12</v>
      </c>
      <c r="E2446" s="1" t="s">
        <v>239</v>
      </c>
      <c r="F2446" s="3" t="s">
        <v>57</v>
      </c>
      <c r="G2446" s="1" t="s">
        <v>3371</v>
      </c>
      <c r="H2446" s="59" t="str">
        <f>_xlfn.XLOOKUP(B2446,'[1]Nur des jours'!$B:$B,'[1]Nur des jours'!$H:$H,"")</f>
        <v>HUAWEI</v>
      </c>
      <c r="I2446" s="52">
        <v>0</v>
      </c>
      <c r="J2446" s="52">
        <v>0</v>
      </c>
      <c r="K2446" s="52">
        <v>0</v>
      </c>
      <c r="L2446" s="53">
        <v>0</v>
      </c>
      <c r="M2446" s="54" t="s">
        <v>5376</v>
      </c>
      <c r="N2446" s="55"/>
      <c r="O2446" s="16" t="str" cm="1">
        <f t="array" ref="O2446">IFERROR(_xlfn.IFS(
Q2446="MPR ISSUE","PDH",
Q2446="BSS Hardware Issue","BSS",
Q2446="Sites strategiques, MLL, Pylone, etc.","ENVTECH",
Q2446="AKTIVCO DEFAUT GE &amp; POWER Cabinet","AKTIVCO",
Q2446="AKTIVCO Coupure ENEO &amp; Baisse de tension","AKTIVCO GRID ONLY",
Q2446="Coupure ENEO &amp; Baisse de tension","IHS GRID ONLY",
Q2446="Defaut GE &amp; POWER Cabinet","IHS",
Q2446="Sharing","Partners",
Q2446="SIte strategiques &amp; DataCenter","SST &amp; DC",
Q2446="Exclu","Exclu",
Q2446="SAT","SAT",
Q2446="SPARE-ISSUE","SPARE-ISSUE",
Q2446="Fiber CAmtel","TRANS_FO_CAMTEL",
Q2446="Fiber AOF","Fiber AOF",
Q2446="Projet OCM (HUAWEI)","TRAVAUX-HUAWEI",
Q2446="Projet OCM (NOKIA)","TRAVAUX-NOKIA",
Q2446="ACCESS-ISSUE","ACCESS-ISSUE",
Q2446="Projet OCM (ZTE, NOKIA, autres projets)","TRAVAUX OCM",
Q2446="No root CAuse","No root cause",
Q2446="ODU HS","PDH",
Q2446="IP &amp; VLAN","PDH",
Q2446="Warehouse HUAWEI","SPARE-ISSUE",
Q2446="SPARE-HS","SPARE-ISSUE",
Q2446="Power Telco","BSS"
),"")</f>
        <v>No root cause</v>
      </c>
      <c r="P2446" s="22" t="str" cm="1">
        <f t="array" ref="P2446">IFERROR(_xlfn.IFS(
Q2446="MPR ISSUE","TX ISSUE",
Q2446="BSS Hardware Issue","RAN ISSUE",
Q2446="Sites strategiques, MLL, Pylone, etc.","ENVTECH",
Q2446="AKTIVCO DEFAUT GE &amp; POWER Cabinet","POWER ISSUE",
Q2446="AKTIVCO Coupure ENEO &amp; Baisse de tension","POWER ISSUE",
Q2446="Coupure ENEO &amp; Baisse de tension","POWER ISSUE",
Q2446="Defaut GE &amp; POWER Cabinet","POWER ISSUE",
Q2446="Sharing","POWER ISSUE",
Q2446="SIte strategiques &amp; DataCenter","POWER ISSUE",
Q2446="Exclu","Exclu",
Q2446="SAT","TX ISSUE",
Q2446="SPARE-ISSUE","SPARE-ISSUE",
Q2446="Fiber CAmtel","TX ISSUE",
Q2446="Fiber AOF","TX ISSUE",
Q2446="Projet OCM (HUAWEI)","TRAVAUX-HUAWEI",
Q2446="Projet OCM (NOKIA)","TRAVAUX -NOKIA",
Q2446="ACCESS-ISSUE","ACCESS-ISSUE",
Q2446="Projet OCM (ZTE, NOKIA, autres projets)","TRAVAUX OCM",
Q2446="No root CAuse","No root cause",
Q2446="ODU HS","TX ISSUE",
Q2446="IP &amp; VLAN","TX ISSUE",
Q2446="Warehouse HUAWEI","SPARE-ISSUE",
Q2446="SPARE-HS","SPARE-ISSUE",
Q2446="Power Telco","RAN ISSUE"
),"")</f>
        <v>No root cause</v>
      </c>
      <c r="Q2446" s="48" t="s">
        <v>5573</v>
      </c>
      <c r="R2446" s="23" t="str" cm="1">
        <f t="array" ref="R2446">IFERROR(_xlfn.IFS(
Q2446="MPR ISSUE","ACTIVE",
Q2446="BSS Hardware Issue","ACTIVE",
Q2446="Sites strategiques, MLL, Pylone, etc.","PASSIVE",
Q2446="AKTIVCO DEFAUT GE &amp; POWER Cabinet","PASSIVE",
Q2446="AKTIVCO Coupure ENEO &amp; Baisse de tension","PASSIVE",
Q2446="Coupure ENEO &amp; Baisse de tension","PASSIVE",
Q2446="Defaut GE &amp; POWER Cabinet","PASSIVE",
Q2446="Sharing","PASSIVE",
Q2446="SIte strategiques &amp; DataCenter","PASSIVE",
Q2446="Exclu","Exclu",
Q2446="SAT","ACTIVE",
Q2446="SPARE-ISSUE","SPARE-ISSUE",
Q2446="Fiber CAmtel","ACTIVE",
Q2446="Fiber AOF","ACTIVE",
Q2446="Projet OCM (HUAWEI)","PLANNED WORKS",
Q2446="Projet OCM (NOKIA)","PLANNED WORKS",
Q2446="ACCESS-ISSUE","ACCESS-ISSUE",
Q2446="Projet OCM (ZTE, NOKIA, autres projets)","PLANNED WORKS",
Q2446="No root CAuse","No root cause",
Q2446="ODU HS","ACTIVE",
Q2446="IP &amp; VLAN","ACTIVE",
Q2446="Warehouse HUAWEI","SPARE-ISSUE",
Q2446="SPARE-HS","SPARE-ISSUE",
Q2446="Power Telco","ACTIVE"
),"")</f>
        <v>No root cause</v>
      </c>
      <c r="S2446" s="56" t="s">
        <v>17</v>
      </c>
      <c r="T2446" s="7" t="s">
        <v>17</v>
      </c>
      <c r="U2446" s="57" t="s">
        <v>17</v>
      </c>
      <c r="V2446" s="57" t="s">
        <v>17</v>
      </c>
      <c r="W2446" s="57" t="s">
        <v>17</v>
      </c>
      <c r="X2446" s="57" t="s">
        <v>17</v>
      </c>
      <c r="Y2446" s="57" t="s">
        <v>17</v>
      </c>
      <c r="Z2446" s="57" t="s">
        <v>17</v>
      </c>
      <c r="AA2446" s="57" t="s">
        <v>17</v>
      </c>
      <c r="AB2446" s="57" t="s">
        <v>17</v>
      </c>
      <c r="AC2446" s="57" t="s">
        <v>17</v>
      </c>
      <c r="AD2446" s="57" t="s">
        <v>17</v>
      </c>
      <c r="AE2446" s="57" t="s">
        <v>17</v>
      </c>
      <c r="AF2446" s="57" t="s">
        <v>17</v>
      </c>
      <c r="AG2446" s="57" t="s">
        <v>17</v>
      </c>
      <c r="AH2446" s="57" t="s">
        <v>17</v>
      </c>
      <c r="AI2446" s="57" t="s">
        <v>17</v>
      </c>
    </row>
    <row r="2447" spans="1:35" x14ac:dyDescent="0.35">
      <c r="A2447" s="1" t="s">
        <v>3616</v>
      </c>
      <c r="B2447" s="1" t="s">
        <v>3617</v>
      </c>
      <c r="C2447" s="3"/>
      <c r="D2447" s="1" t="s">
        <v>12</v>
      </c>
      <c r="E2447" s="1" t="s">
        <v>13</v>
      </c>
      <c r="F2447" s="3" t="s">
        <v>39</v>
      </c>
      <c r="G2447" s="1" t="s">
        <v>3618</v>
      </c>
      <c r="H2447" s="51" t="str">
        <f>_xlfn.XLOOKUP(B2447,'[1]Nur des jours'!$B:$B,'[1]Nur des jours'!$H:$H,"")</f>
        <v>ZTE</v>
      </c>
      <c r="I2447" s="52">
        <v>0</v>
      </c>
      <c r="J2447" s="52">
        <v>0</v>
      </c>
      <c r="K2447" s="52">
        <v>0</v>
      </c>
      <c r="L2447" s="53">
        <v>0</v>
      </c>
      <c r="M2447" s="54" t="s">
        <v>5374</v>
      </c>
      <c r="N2447" s="55"/>
      <c r="O2447" s="16" t="str" cm="1">
        <f t="array" ref="O2447">IFERROR(_xlfn.IFS(
Q2447="MPR ISSUE","PDH",
Q2447="BSS Hardware Issue","BSS",
Q2447="Sites strategiques, MLL, Pylone, etc.","ENVTECH",
Q2447="AKTIVCO DEFAUT GE &amp; POWER Cabinet","AKTIVCO",
Q2447="AKTIVCO Coupure ENEO &amp; Baisse de tension","AKTIVCO GRID ONLY",
Q2447="Coupure ENEO &amp; Baisse de tension","IHS GRID ONLY",
Q2447="Defaut GE &amp; POWER Cabinet","IHS",
Q2447="Sharing","Partners",
Q2447="SIte strategiques &amp; DataCenter","SST &amp; DC",
Q2447="Exclu","Exclu",
Q2447="SAT","SAT",
Q2447="SPARE-ISSUE","SPARE-ISSUE",
Q2447="Fiber CAmtel","TRANS_FO_CAMTEL",
Q2447="Fiber AOF","Fiber AOF",
Q2447="Projet OCM (HUAWEI)","TRAVAUX-HUAWEI",
Q2447="Projet OCM (NOKIA)","TRAVAUX-NOKIA",
Q2447="ACCESS-ISSUE","ACCESS-ISSUE",
Q2447="Projet OCM (ZTE, NOKIA, autres projets)","TRAVAUX OCM",
Q2447="No root CAuse","No root cause",
Q2447="ODU HS","PDH",
Q2447="IP &amp; VLAN","PDH",
Q2447="Warehouse HUAWEI","SPARE-ISSUE",
Q2447="SPARE-HS","SPARE-ISSUE",
Q2447="Power Telco","BSS"
),"")</f>
        <v>No root cause</v>
      </c>
      <c r="P2447" s="22" t="str" cm="1">
        <f t="array" ref="P2447">IFERROR(_xlfn.IFS(
Q2447="MPR ISSUE","TX ISSUE",
Q2447="BSS Hardware Issue","RAN ISSUE",
Q2447="Sites strategiques, MLL, Pylone, etc.","ENVTECH",
Q2447="AKTIVCO DEFAUT GE &amp; POWER Cabinet","POWER ISSUE",
Q2447="AKTIVCO Coupure ENEO &amp; Baisse de tension","POWER ISSUE",
Q2447="Coupure ENEO &amp; Baisse de tension","POWER ISSUE",
Q2447="Defaut GE &amp; POWER Cabinet","POWER ISSUE",
Q2447="Sharing","POWER ISSUE",
Q2447="SIte strategiques &amp; DataCenter","POWER ISSUE",
Q2447="Exclu","Exclu",
Q2447="SAT","TX ISSUE",
Q2447="SPARE-ISSUE","SPARE-ISSUE",
Q2447="Fiber CAmtel","TX ISSUE",
Q2447="Fiber AOF","TX ISSUE",
Q2447="Projet OCM (HUAWEI)","TRAVAUX-HUAWEI",
Q2447="Projet OCM (NOKIA)","TRAVAUX -NOKIA",
Q2447="ACCESS-ISSUE","ACCESS-ISSUE",
Q2447="Projet OCM (ZTE, NOKIA, autres projets)","TRAVAUX OCM",
Q2447="No root CAuse","No root cause",
Q2447="ODU HS","TX ISSUE",
Q2447="IP &amp; VLAN","TX ISSUE",
Q2447="Warehouse HUAWEI","SPARE-ISSUE",
Q2447="SPARE-HS","SPARE-ISSUE",
Q2447="Power Telco","RAN ISSUE"
),"")</f>
        <v>No root cause</v>
      </c>
      <c r="Q2447" s="48" t="s">
        <v>5573</v>
      </c>
      <c r="R2447" s="23" t="str" cm="1">
        <f t="array" ref="R2447">IFERROR(_xlfn.IFS(
Q2447="MPR ISSUE","ACTIVE",
Q2447="BSS Hardware Issue","ACTIVE",
Q2447="Sites strategiques, MLL, Pylone, etc.","PASSIVE",
Q2447="AKTIVCO DEFAUT GE &amp; POWER Cabinet","PASSIVE",
Q2447="AKTIVCO Coupure ENEO &amp; Baisse de tension","PASSIVE",
Q2447="Coupure ENEO &amp; Baisse de tension","PASSIVE",
Q2447="Defaut GE &amp; POWER Cabinet","PASSIVE",
Q2447="Sharing","PASSIVE",
Q2447="SIte strategiques &amp; DataCenter","PASSIVE",
Q2447="Exclu","Exclu",
Q2447="SAT","ACTIVE",
Q2447="SPARE-ISSUE","SPARE-ISSUE",
Q2447="Fiber CAmtel","ACTIVE",
Q2447="Fiber AOF","ACTIVE",
Q2447="Projet OCM (HUAWEI)","PLANNED WORKS",
Q2447="Projet OCM (NOKIA)","PLANNED WORKS",
Q2447="ACCESS-ISSUE","ACCESS-ISSUE",
Q2447="Projet OCM (ZTE, NOKIA, autres projets)","PLANNED WORKS",
Q2447="No root CAuse","No root cause",
Q2447="ODU HS","ACTIVE",
Q2447="IP &amp; VLAN","ACTIVE",
Q2447="Warehouse HUAWEI","SPARE-ISSUE",
Q2447="SPARE-HS","SPARE-ISSUE",
Q2447="Power Telco","ACTIVE"
),"")</f>
        <v>No root cause</v>
      </c>
      <c r="S2447" s="56" t="s">
        <v>17</v>
      </c>
      <c r="T2447" s="7" t="s">
        <v>17</v>
      </c>
      <c r="U2447" s="57" t="s">
        <v>17</v>
      </c>
      <c r="V2447" s="57" t="s">
        <v>17</v>
      </c>
      <c r="W2447" s="57" t="s">
        <v>17</v>
      </c>
      <c r="X2447" s="57" t="s">
        <v>17</v>
      </c>
      <c r="Y2447" s="57" t="s">
        <v>17</v>
      </c>
      <c r="Z2447" s="57" t="s">
        <v>17</v>
      </c>
      <c r="AA2447" s="57" t="s">
        <v>17</v>
      </c>
      <c r="AB2447" s="57"/>
      <c r="AC2447" s="57" t="s">
        <v>17</v>
      </c>
      <c r="AD2447" s="57" t="s">
        <v>17</v>
      </c>
      <c r="AE2447" s="57" t="s">
        <v>17</v>
      </c>
      <c r="AF2447" s="57" t="s">
        <v>17</v>
      </c>
      <c r="AG2447" s="57" t="s">
        <v>17</v>
      </c>
      <c r="AH2447" s="57" t="s">
        <v>17</v>
      </c>
      <c r="AI2447" s="57" t="s">
        <v>17</v>
      </c>
    </row>
    <row r="2448" spans="1:35" x14ac:dyDescent="0.35">
      <c r="A2448" s="1" t="s">
        <v>2518</v>
      </c>
      <c r="B2448" s="1" t="s">
        <v>2519</v>
      </c>
      <c r="C2448" s="3"/>
      <c r="D2448" s="1" t="s">
        <v>12</v>
      </c>
      <c r="E2448" s="1" t="s">
        <v>13</v>
      </c>
      <c r="F2448" s="3" t="s">
        <v>39</v>
      </c>
      <c r="G2448" s="1" t="s">
        <v>40</v>
      </c>
      <c r="H2448" s="51" t="str">
        <f>_xlfn.XLOOKUP(B2448,'[1]Nur des jours'!$B:$B,'[1]Nur des jours'!$H:$H,"")</f>
        <v>ZTE</v>
      </c>
      <c r="I2448" s="52">
        <v>0</v>
      </c>
      <c r="J2448" s="52">
        <v>0</v>
      </c>
      <c r="K2448" s="52">
        <v>0</v>
      </c>
      <c r="L2448" s="53">
        <v>0</v>
      </c>
      <c r="M2448" s="54" t="s">
        <v>5375</v>
      </c>
      <c r="N2448" s="55" t="s">
        <v>5561</v>
      </c>
      <c r="O2448" s="16" t="str" cm="1">
        <f t="array" ref="O2448">IFERROR(_xlfn.IFS(
Q2448="MPR ISSUE","PDH",
Q2448="BSS Hardware Issue","BSS",
Q2448="Sites strategiques, MLL, Pylone, etc.","ENVTECH",
Q2448="AKTIVCO DEFAUT GE &amp; POWER Cabinet","AKTIVCO",
Q2448="AKTIVCO Coupure ENEO &amp; Baisse de tension","AKTIVCO GRID ONLY",
Q2448="Coupure ENEO &amp; Baisse de tension","IHS GRID ONLY",
Q2448="Defaut GE &amp; POWER Cabinet","IHS",
Q2448="Sharing","Partners",
Q2448="SIte strategiques &amp; DataCenter","SST &amp; DC",
Q2448="Exclu","Exclu",
Q2448="SAT","SAT",
Q2448="SPARE-ISSUE","SPARE-ISSUE",
Q2448="Fiber CAmtel","TRANS_FO_CAMTEL",
Q2448="Fiber AOF","Fiber AOF",
Q2448="Projet OCM (HUAWEI)","TRAVAUX-HUAWEI",
Q2448="Projet OCM (NOKIA)","TRAVAUX-NOKIA",
Q2448="ACCESS-ISSUE","ACCESS-ISSUE",
Q2448="Projet OCM (ZTE, NOKIA, autres projets)","TRAVAUX OCM",
Q2448="No root CAuse","No root cause",
Q2448="ODU HS","PDH",
Q2448="IP &amp; VLAN","PDH",
Q2448="Warehouse HUAWEI","SPARE-ISSUE",
Q2448="SPARE-HS","SPARE-ISSUE",
Q2448="Power Telco","BSS"
),"")</f>
        <v>Exclu</v>
      </c>
      <c r="P2448" s="22" t="str" cm="1">
        <f t="array" ref="P2448">IFERROR(_xlfn.IFS(
Q2448="MPR ISSUE","TX ISSUE",
Q2448="BSS Hardware Issue","RAN ISSUE",
Q2448="Sites strategiques, MLL, Pylone, etc.","ENVTECH",
Q2448="AKTIVCO DEFAUT GE &amp; POWER Cabinet","POWER ISSUE",
Q2448="AKTIVCO Coupure ENEO &amp; Baisse de tension","POWER ISSUE",
Q2448="Coupure ENEO &amp; Baisse de tension","POWER ISSUE",
Q2448="Defaut GE &amp; POWER Cabinet","POWER ISSUE",
Q2448="Sharing","POWER ISSUE",
Q2448="SIte strategiques &amp; DataCenter","POWER ISSUE",
Q2448="Exclu","Exclu",
Q2448="SAT","TX ISSUE",
Q2448="SPARE-ISSUE","SPARE-ISSUE",
Q2448="Fiber CAmtel","TX ISSUE",
Q2448="Fiber AOF","TX ISSUE",
Q2448="Projet OCM (HUAWEI)","TRAVAUX-HUAWEI",
Q2448="Projet OCM (NOKIA)","TRAVAUX -NOKIA",
Q2448="ACCESS-ISSUE","ACCESS-ISSUE",
Q2448="Projet OCM (ZTE, NOKIA, autres projets)","TRAVAUX OCM",
Q2448="No root CAuse","No root cause",
Q2448="ODU HS","TX ISSUE",
Q2448="IP &amp; VLAN","TX ISSUE",
Q2448="Warehouse HUAWEI","SPARE-ISSUE",
Q2448="SPARE-HS","SPARE-ISSUE",
Q2448="Power Telco","RAN ISSUE"
),"")</f>
        <v>Exclu</v>
      </c>
      <c r="Q2448" s="48" t="s">
        <v>5533</v>
      </c>
      <c r="R2448" s="23" t="str" cm="1">
        <f t="array" ref="R2448">IFERROR(_xlfn.IFS(
Q2448="MPR ISSUE","ACTIVE",
Q2448="BSS Hardware Issue","ACTIVE",
Q2448="Sites strategiques, MLL, Pylone, etc.","PASSIVE",
Q2448="AKTIVCO DEFAUT GE &amp; POWER Cabinet","PASSIVE",
Q2448="AKTIVCO Coupure ENEO &amp; Baisse de tension","PASSIVE",
Q2448="Coupure ENEO &amp; Baisse de tension","PASSIVE",
Q2448="Defaut GE &amp; POWER Cabinet","PASSIVE",
Q2448="Sharing","PASSIVE",
Q2448="SIte strategiques &amp; DataCenter","PASSIVE",
Q2448="Exclu","Exclu",
Q2448="SAT","ACTIVE",
Q2448="SPARE-ISSUE","SPARE-ISSUE",
Q2448="Fiber CAmtel","ACTIVE",
Q2448="Fiber AOF","ACTIVE",
Q2448="Projet OCM (HUAWEI)","PLANNED WORKS",
Q2448="Projet OCM (NOKIA)","PLANNED WORKS",
Q2448="ACCESS-ISSUE","ACCESS-ISSUE",
Q2448="Projet OCM (ZTE, NOKIA, autres projets)","PLANNED WORKS",
Q2448="No root CAuse","No root cause",
Q2448="ODU HS","ACTIVE",
Q2448="IP &amp; VLAN","ACTIVE",
Q2448="Warehouse HUAWEI","SPARE-ISSUE",
Q2448="SPARE-HS","SPARE-ISSUE",
Q2448="Power Telco","ACTIVE"
),"")</f>
        <v>Exclu</v>
      </c>
      <c r="S2448" s="56" t="s">
        <v>17</v>
      </c>
      <c r="T2448" s="7" t="s">
        <v>17</v>
      </c>
      <c r="U2448" s="57" t="s">
        <v>17</v>
      </c>
      <c r="V2448" s="57" t="s">
        <v>17</v>
      </c>
      <c r="W2448" s="57" t="s">
        <v>17</v>
      </c>
      <c r="X2448" s="57" t="s">
        <v>17</v>
      </c>
      <c r="Y2448" s="57" t="s">
        <v>17</v>
      </c>
      <c r="Z2448" s="57" t="s">
        <v>17</v>
      </c>
      <c r="AA2448" s="57" t="s">
        <v>17</v>
      </c>
      <c r="AB2448" s="57" t="s">
        <v>17</v>
      </c>
      <c r="AC2448" s="57" t="s">
        <v>17</v>
      </c>
      <c r="AD2448" s="57" t="s">
        <v>17</v>
      </c>
      <c r="AE2448" s="57" t="s">
        <v>17</v>
      </c>
      <c r="AF2448" s="57" t="s">
        <v>17</v>
      </c>
      <c r="AG2448" s="57" t="s">
        <v>17</v>
      </c>
      <c r="AH2448" s="57" t="s">
        <v>17</v>
      </c>
      <c r="AI2448" s="57" t="s">
        <v>17</v>
      </c>
    </row>
    <row r="2449" spans="1:35" x14ac:dyDescent="0.35">
      <c r="A2449" s="1" t="s">
        <v>1293</v>
      </c>
      <c r="B2449" s="1" t="s">
        <v>1294</v>
      </c>
      <c r="C2449" s="3"/>
      <c r="D2449" s="1" t="s">
        <v>12</v>
      </c>
      <c r="E2449" s="1" t="s">
        <v>98</v>
      </c>
      <c r="F2449" s="3" t="s">
        <v>104</v>
      </c>
      <c r="G2449" s="1" t="s">
        <v>1295</v>
      </c>
      <c r="H2449" s="60" t="str">
        <f>_xlfn.XLOOKUP(B2449,'[1]Nur des jours'!$B:$B,'[1]Nur des jours'!$H:$H,"")</f>
        <v>NOKIA</v>
      </c>
      <c r="I2449" s="52">
        <v>0</v>
      </c>
      <c r="J2449" s="52">
        <v>0</v>
      </c>
      <c r="K2449" s="52">
        <v>0</v>
      </c>
      <c r="L2449" s="53">
        <v>0</v>
      </c>
      <c r="M2449" s="54" t="s">
        <v>5375</v>
      </c>
      <c r="N2449" s="55" t="s">
        <v>5561</v>
      </c>
      <c r="O2449" s="16" t="str" cm="1">
        <f t="array" ref="O2449">IFERROR(_xlfn.IFS(
Q2449="MPR ISSUE","PDH",
Q2449="BSS Hardware Issue","BSS",
Q2449="Sites strategiques, MLL, Pylone, etc.","ENVTECH",
Q2449="AKTIVCO DEFAUT GE &amp; POWER Cabinet","AKTIVCO",
Q2449="AKTIVCO Coupure ENEO &amp; Baisse de tension","AKTIVCO GRID ONLY",
Q2449="Coupure ENEO &amp; Baisse de tension","IHS GRID ONLY",
Q2449="Defaut GE &amp; POWER Cabinet","IHS",
Q2449="Sharing","Partners",
Q2449="SIte strategiques &amp; DataCenter","SST &amp; DC",
Q2449="Exclu","Exclu",
Q2449="SAT","SAT",
Q2449="SPARE-ISSUE","SPARE-ISSUE",
Q2449="Fiber CAmtel","TRANS_FO_CAMTEL",
Q2449="Fiber AOF","Fiber AOF",
Q2449="Projet OCM (HUAWEI)","TRAVAUX-HUAWEI",
Q2449="Projet OCM (NOKIA)","TRAVAUX-NOKIA",
Q2449="ACCESS-ISSUE","ACCESS-ISSUE",
Q2449="Projet OCM (ZTE, NOKIA, autres projets)","TRAVAUX OCM",
Q2449="No root CAuse","No root cause",
Q2449="ODU HS","PDH",
Q2449="IP &amp; VLAN","PDH",
Q2449="Warehouse HUAWEI","SPARE-ISSUE",
Q2449="SPARE-HS","SPARE-ISSUE",
Q2449="Power Telco","BSS"
),"")</f>
        <v>Exclu</v>
      </c>
      <c r="P2449" s="22" t="str" cm="1">
        <f t="array" ref="P2449">IFERROR(_xlfn.IFS(
Q2449="MPR ISSUE","TX ISSUE",
Q2449="BSS Hardware Issue","RAN ISSUE",
Q2449="Sites strategiques, MLL, Pylone, etc.","ENVTECH",
Q2449="AKTIVCO DEFAUT GE &amp; POWER Cabinet","POWER ISSUE",
Q2449="AKTIVCO Coupure ENEO &amp; Baisse de tension","POWER ISSUE",
Q2449="Coupure ENEO &amp; Baisse de tension","POWER ISSUE",
Q2449="Defaut GE &amp; POWER Cabinet","POWER ISSUE",
Q2449="Sharing","POWER ISSUE",
Q2449="SIte strategiques &amp; DataCenter","POWER ISSUE",
Q2449="Exclu","Exclu",
Q2449="SAT","TX ISSUE",
Q2449="SPARE-ISSUE","SPARE-ISSUE",
Q2449="Fiber CAmtel","TX ISSUE",
Q2449="Fiber AOF","TX ISSUE",
Q2449="Projet OCM (HUAWEI)","TRAVAUX-HUAWEI",
Q2449="Projet OCM (NOKIA)","TRAVAUX -NOKIA",
Q2449="ACCESS-ISSUE","ACCESS-ISSUE",
Q2449="Projet OCM (ZTE, NOKIA, autres projets)","TRAVAUX OCM",
Q2449="No root CAuse","No root cause",
Q2449="ODU HS","TX ISSUE",
Q2449="IP &amp; VLAN","TX ISSUE",
Q2449="Warehouse HUAWEI","SPARE-ISSUE",
Q2449="SPARE-HS","SPARE-ISSUE",
Q2449="Power Telco","RAN ISSUE"
),"")</f>
        <v>Exclu</v>
      </c>
      <c r="Q2449" s="48" t="s">
        <v>5533</v>
      </c>
      <c r="R2449" s="23" t="str" cm="1">
        <f t="array" ref="R2449">IFERROR(_xlfn.IFS(
Q2449="MPR ISSUE","ACTIVE",
Q2449="BSS Hardware Issue","ACTIVE",
Q2449="Sites strategiques, MLL, Pylone, etc.","PASSIVE",
Q2449="AKTIVCO DEFAUT GE &amp; POWER Cabinet","PASSIVE",
Q2449="AKTIVCO Coupure ENEO &amp; Baisse de tension","PASSIVE",
Q2449="Coupure ENEO &amp; Baisse de tension","PASSIVE",
Q2449="Defaut GE &amp; POWER Cabinet","PASSIVE",
Q2449="Sharing","PASSIVE",
Q2449="SIte strategiques &amp; DataCenter","PASSIVE",
Q2449="Exclu","Exclu",
Q2449="SAT","ACTIVE",
Q2449="SPARE-ISSUE","SPARE-ISSUE",
Q2449="Fiber CAmtel","ACTIVE",
Q2449="Fiber AOF","ACTIVE",
Q2449="Projet OCM (HUAWEI)","PLANNED WORKS",
Q2449="Projet OCM (NOKIA)","PLANNED WORKS",
Q2449="ACCESS-ISSUE","ACCESS-ISSUE",
Q2449="Projet OCM (ZTE, NOKIA, autres projets)","PLANNED WORKS",
Q2449="No root CAuse","No root cause",
Q2449="ODU HS","ACTIVE",
Q2449="IP &amp; VLAN","ACTIVE",
Q2449="Warehouse HUAWEI","SPARE-ISSUE",
Q2449="SPARE-HS","SPARE-ISSUE",
Q2449="Power Telco","ACTIVE"
),"")</f>
        <v>Exclu</v>
      </c>
      <c r="S2449" s="56" t="s">
        <v>17</v>
      </c>
      <c r="T2449" s="7" t="s">
        <v>17</v>
      </c>
      <c r="U2449" s="57" t="s">
        <v>17</v>
      </c>
      <c r="V2449" s="57" t="s">
        <v>17</v>
      </c>
      <c r="W2449" s="57" t="s">
        <v>17</v>
      </c>
      <c r="X2449" s="57" t="s">
        <v>17</v>
      </c>
      <c r="Y2449" s="57" t="s">
        <v>17</v>
      </c>
      <c r="Z2449" s="57" t="s">
        <v>17</v>
      </c>
      <c r="AA2449" s="57" t="s">
        <v>17</v>
      </c>
      <c r="AB2449" s="57" t="s">
        <v>17</v>
      </c>
      <c r="AC2449" s="57" t="s">
        <v>17</v>
      </c>
      <c r="AD2449" s="57" t="s">
        <v>17</v>
      </c>
      <c r="AE2449" s="57" t="s">
        <v>17</v>
      </c>
      <c r="AF2449" s="57" t="s">
        <v>17</v>
      </c>
      <c r="AG2449" s="57" t="s">
        <v>17</v>
      </c>
      <c r="AH2449" s="57" t="s">
        <v>17</v>
      </c>
      <c r="AI2449" s="57" t="s">
        <v>17</v>
      </c>
    </row>
    <row r="2450" spans="1:35" x14ac:dyDescent="0.35">
      <c r="A2450" s="1" t="s">
        <v>4558</v>
      </c>
      <c r="B2450" s="1" t="s">
        <v>4559</v>
      </c>
      <c r="C2450" s="3"/>
      <c r="D2450" s="1" t="s">
        <v>12</v>
      </c>
      <c r="E2450" s="1" t="s">
        <v>116</v>
      </c>
      <c r="F2450" s="3" t="s">
        <v>39</v>
      </c>
      <c r="G2450" s="1" t="s">
        <v>40</v>
      </c>
      <c r="H2450" s="60" t="str">
        <f>_xlfn.XLOOKUP(B2450,'[1]Nur des jours'!$B:$B,'[1]Nur des jours'!$H:$H,"")</f>
        <v>NOKIA</v>
      </c>
      <c r="I2450" s="52">
        <v>0</v>
      </c>
      <c r="J2450" s="52">
        <v>0</v>
      </c>
      <c r="K2450" s="52">
        <v>0</v>
      </c>
      <c r="L2450" s="53">
        <v>0</v>
      </c>
      <c r="M2450" s="54" t="s">
        <v>5375</v>
      </c>
      <c r="N2450" s="55" t="s">
        <v>5561</v>
      </c>
      <c r="O2450" s="16" t="str" cm="1">
        <f t="array" ref="O2450">IFERROR(_xlfn.IFS(
Q2450="MPR ISSUE","PDH",
Q2450="BSS Hardware Issue","BSS",
Q2450="Sites strategiques, MLL, Pylone, etc.","ENVTECH",
Q2450="AKTIVCO DEFAUT GE &amp; POWER Cabinet","AKTIVCO",
Q2450="AKTIVCO Coupure ENEO &amp; Baisse de tension","AKTIVCO GRID ONLY",
Q2450="Coupure ENEO &amp; Baisse de tension","IHS GRID ONLY",
Q2450="Defaut GE &amp; POWER Cabinet","IHS",
Q2450="Sharing","Partners",
Q2450="SIte strategiques &amp; DataCenter","SST &amp; DC",
Q2450="Exclu","Exclu",
Q2450="SAT","SAT",
Q2450="SPARE-ISSUE","SPARE-ISSUE",
Q2450="Fiber CAmtel","TRANS_FO_CAMTEL",
Q2450="Fiber AOF","Fiber AOF",
Q2450="Projet OCM (HUAWEI)","TRAVAUX-HUAWEI",
Q2450="Projet OCM (NOKIA)","TRAVAUX-NOKIA",
Q2450="ACCESS-ISSUE","ACCESS-ISSUE",
Q2450="Projet OCM (ZTE, NOKIA, autres projets)","TRAVAUX OCM",
Q2450="No root CAuse","No root cause",
Q2450="ODU HS","PDH",
Q2450="IP &amp; VLAN","PDH",
Q2450="Warehouse HUAWEI","SPARE-ISSUE",
Q2450="SPARE-HS","SPARE-ISSUE",
Q2450="Power Telco","BSS"
),"")</f>
        <v>Exclu</v>
      </c>
      <c r="P2450" s="22" t="str" cm="1">
        <f t="array" ref="P2450">IFERROR(_xlfn.IFS(
Q2450="MPR ISSUE","TX ISSUE",
Q2450="BSS Hardware Issue","RAN ISSUE",
Q2450="Sites strategiques, MLL, Pylone, etc.","ENVTECH",
Q2450="AKTIVCO DEFAUT GE &amp; POWER Cabinet","POWER ISSUE",
Q2450="AKTIVCO Coupure ENEO &amp; Baisse de tension","POWER ISSUE",
Q2450="Coupure ENEO &amp; Baisse de tension","POWER ISSUE",
Q2450="Defaut GE &amp; POWER Cabinet","POWER ISSUE",
Q2450="Sharing","POWER ISSUE",
Q2450="SIte strategiques &amp; DataCenter","POWER ISSUE",
Q2450="Exclu","Exclu",
Q2450="SAT","TX ISSUE",
Q2450="SPARE-ISSUE","SPARE-ISSUE",
Q2450="Fiber CAmtel","TX ISSUE",
Q2450="Fiber AOF","TX ISSUE",
Q2450="Projet OCM (HUAWEI)","TRAVAUX-HUAWEI",
Q2450="Projet OCM (NOKIA)","TRAVAUX -NOKIA",
Q2450="ACCESS-ISSUE","ACCESS-ISSUE",
Q2450="Projet OCM (ZTE, NOKIA, autres projets)","TRAVAUX OCM",
Q2450="No root CAuse","No root cause",
Q2450="ODU HS","TX ISSUE",
Q2450="IP &amp; VLAN","TX ISSUE",
Q2450="Warehouse HUAWEI","SPARE-ISSUE",
Q2450="SPARE-HS","SPARE-ISSUE",
Q2450="Power Telco","RAN ISSUE"
),"")</f>
        <v>Exclu</v>
      </c>
      <c r="Q2450" s="48" t="s">
        <v>5533</v>
      </c>
      <c r="R2450" s="23" t="str" cm="1">
        <f t="array" ref="R2450">IFERROR(_xlfn.IFS(
Q2450="MPR ISSUE","ACTIVE",
Q2450="BSS Hardware Issue","ACTIVE",
Q2450="Sites strategiques, MLL, Pylone, etc.","PASSIVE",
Q2450="AKTIVCO DEFAUT GE &amp; POWER Cabinet","PASSIVE",
Q2450="AKTIVCO Coupure ENEO &amp; Baisse de tension","PASSIVE",
Q2450="Coupure ENEO &amp; Baisse de tension","PASSIVE",
Q2450="Defaut GE &amp; POWER Cabinet","PASSIVE",
Q2450="Sharing","PASSIVE",
Q2450="SIte strategiques &amp; DataCenter","PASSIVE",
Q2450="Exclu","Exclu",
Q2450="SAT","ACTIVE",
Q2450="SPARE-ISSUE","SPARE-ISSUE",
Q2450="Fiber CAmtel","ACTIVE",
Q2450="Fiber AOF","ACTIVE",
Q2450="Projet OCM (HUAWEI)","PLANNED WORKS",
Q2450="Projet OCM (NOKIA)","PLANNED WORKS",
Q2450="ACCESS-ISSUE","ACCESS-ISSUE",
Q2450="Projet OCM (ZTE, NOKIA, autres projets)","PLANNED WORKS",
Q2450="No root CAuse","No root cause",
Q2450="ODU HS","ACTIVE",
Q2450="IP &amp; VLAN","ACTIVE",
Q2450="Warehouse HUAWEI","SPARE-ISSUE",
Q2450="SPARE-HS","SPARE-ISSUE",
Q2450="Power Telco","ACTIVE"
),"")</f>
        <v>Exclu</v>
      </c>
      <c r="S2450" s="56" t="s">
        <v>17</v>
      </c>
      <c r="T2450" s="7" t="s">
        <v>17</v>
      </c>
      <c r="U2450" s="57" t="s">
        <v>17</v>
      </c>
      <c r="V2450" s="57" t="s">
        <v>17</v>
      </c>
      <c r="W2450" s="57" t="s">
        <v>17</v>
      </c>
      <c r="X2450" s="57" t="s">
        <v>17</v>
      </c>
      <c r="Y2450" s="57" t="s">
        <v>17</v>
      </c>
      <c r="Z2450" s="57" t="s">
        <v>17</v>
      </c>
      <c r="AA2450" s="57" t="s">
        <v>17</v>
      </c>
      <c r="AB2450" s="57" t="s">
        <v>17</v>
      </c>
      <c r="AC2450" s="57" t="s">
        <v>17</v>
      </c>
      <c r="AD2450" s="57" t="s">
        <v>17</v>
      </c>
      <c r="AE2450" s="57" t="s">
        <v>17</v>
      </c>
      <c r="AF2450" s="57" t="s">
        <v>17</v>
      </c>
      <c r="AG2450" s="57" t="s">
        <v>17</v>
      </c>
      <c r="AH2450" s="57" t="s">
        <v>17</v>
      </c>
      <c r="AI2450" s="57" t="s">
        <v>17</v>
      </c>
    </row>
    <row r="2451" spans="1:35" x14ac:dyDescent="0.35">
      <c r="A2451" s="1" t="s">
        <v>4843</v>
      </c>
      <c r="B2451" s="1" t="s">
        <v>4844</v>
      </c>
      <c r="C2451" s="3"/>
      <c r="D2451" s="1" t="s">
        <v>23</v>
      </c>
      <c r="E2451" s="1" t="s">
        <v>32</v>
      </c>
      <c r="F2451" s="3" t="s">
        <v>33</v>
      </c>
      <c r="G2451" s="1" t="s">
        <v>34</v>
      </c>
      <c r="H2451" s="51" t="str">
        <f>_xlfn.XLOOKUP(B2451,'[1]Nur des jours'!$B:$B,'[1]Nur des jours'!$H:$H,"")</f>
        <v>ZTE</v>
      </c>
      <c r="I2451" s="52">
        <v>0</v>
      </c>
      <c r="J2451" s="52">
        <v>0</v>
      </c>
      <c r="K2451" s="52">
        <v>0</v>
      </c>
      <c r="L2451" s="53">
        <v>0</v>
      </c>
      <c r="M2451" s="54" t="s">
        <v>5375</v>
      </c>
      <c r="N2451" s="55" t="s">
        <v>5561</v>
      </c>
      <c r="O2451" s="16" t="str" cm="1">
        <f t="array" ref="O2451">IFERROR(_xlfn.IFS(
Q2451="MPR ISSUE","PDH",
Q2451="BSS Hardware Issue","BSS",
Q2451="Sites strategiques, MLL, Pylone, etc.","ENVTECH",
Q2451="AKTIVCO DEFAUT GE &amp; POWER Cabinet","AKTIVCO",
Q2451="AKTIVCO Coupure ENEO &amp; Baisse de tension","AKTIVCO GRID ONLY",
Q2451="Coupure ENEO &amp; Baisse de tension","IHS GRID ONLY",
Q2451="Defaut GE &amp; POWER Cabinet","IHS",
Q2451="Sharing","Partners",
Q2451="SIte strategiques &amp; DataCenter","SST &amp; DC",
Q2451="Exclu","Exclu",
Q2451="SAT","SAT",
Q2451="SPARE-ISSUE","SPARE-ISSUE",
Q2451="Fiber CAmtel","TRANS_FO_CAMTEL",
Q2451="Fiber AOF","Fiber AOF",
Q2451="Projet OCM (HUAWEI)","TRAVAUX-HUAWEI",
Q2451="Projet OCM (NOKIA)","TRAVAUX-NOKIA",
Q2451="ACCESS-ISSUE","ACCESS-ISSUE",
Q2451="Projet OCM (ZTE, NOKIA, autres projets)","TRAVAUX OCM",
Q2451="No root CAuse","No root cause",
Q2451="ODU HS","PDH",
Q2451="IP &amp; VLAN","PDH",
Q2451="Warehouse HUAWEI","SPARE-ISSUE",
Q2451="SPARE-HS","SPARE-ISSUE",
Q2451="Power Telco","BSS"
),"")</f>
        <v>Exclu</v>
      </c>
      <c r="P2451" s="22" t="str" cm="1">
        <f t="array" ref="P2451">IFERROR(_xlfn.IFS(
Q2451="MPR ISSUE","TX ISSUE",
Q2451="BSS Hardware Issue","RAN ISSUE",
Q2451="Sites strategiques, MLL, Pylone, etc.","ENVTECH",
Q2451="AKTIVCO DEFAUT GE &amp; POWER Cabinet","POWER ISSUE",
Q2451="AKTIVCO Coupure ENEO &amp; Baisse de tension","POWER ISSUE",
Q2451="Coupure ENEO &amp; Baisse de tension","POWER ISSUE",
Q2451="Defaut GE &amp; POWER Cabinet","POWER ISSUE",
Q2451="Sharing","POWER ISSUE",
Q2451="SIte strategiques &amp; DataCenter","POWER ISSUE",
Q2451="Exclu","Exclu",
Q2451="SAT","TX ISSUE",
Q2451="SPARE-ISSUE","SPARE-ISSUE",
Q2451="Fiber CAmtel","TX ISSUE",
Q2451="Fiber AOF","TX ISSUE",
Q2451="Projet OCM (HUAWEI)","TRAVAUX-HUAWEI",
Q2451="Projet OCM (NOKIA)","TRAVAUX -NOKIA",
Q2451="ACCESS-ISSUE","ACCESS-ISSUE",
Q2451="Projet OCM (ZTE, NOKIA, autres projets)","TRAVAUX OCM",
Q2451="No root CAuse","No root cause",
Q2451="ODU HS","TX ISSUE",
Q2451="IP &amp; VLAN","TX ISSUE",
Q2451="Warehouse HUAWEI","SPARE-ISSUE",
Q2451="SPARE-HS","SPARE-ISSUE",
Q2451="Power Telco","RAN ISSUE"
),"")</f>
        <v>Exclu</v>
      </c>
      <c r="Q2451" s="48" t="s">
        <v>5533</v>
      </c>
      <c r="R2451" s="23" t="str" cm="1">
        <f t="array" ref="R2451">IFERROR(_xlfn.IFS(
Q2451="MPR ISSUE","ACTIVE",
Q2451="BSS Hardware Issue","ACTIVE",
Q2451="Sites strategiques, MLL, Pylone, etc.","PASSIVE",
Q2451="AKTIVCO DEFAUT GE &amp; POWER Cabinet","PASSIVE",
Q2451="AKTIVCO Coupure ENEO &amp; Baisse de tension","PASSIVE",
Q2451="Coupure ENEO &amp; Baisse de tension","PASSIVE",
Q2451="Defaut GE &amp; POWER Cabinet","PASSIVE",
Q2451="Sharing","PASSIVE",
Q2451="SIte strategiques &amp; DataCenter","PASSIVE",
Q2451="Exclu","Exclu",
Q2451="SAT","ACTIVE",
Q2451="SPARE-ISSUE","SPARE-ISSUE",
Q2451="Fiber CAmtel","ACTIVE",
Q2451="Fiber AOF","ACTIVE",
Q2451="Projet OCM (HUAWEI)","PLANNED WORKS",
Q2451="Projet OCM (NOKIA)","PLANNED WORKS",
Q2451="ACCESS-ISSUE","ACCESS-ISSUE",
Q2451="Projet OCM (ZTE, NOKIA, autres projets)","PLANNED WORKS",
Q2451="No root CAuse","No root cause",
Q2451="ODU HS","ACTIVE",
Q2451="IP &amp; VLAN","ACTIVE",
Q2451="Warehouse HUAWEI","SPARE-ISSUE",
Q2451="SPARE-HS","SPARE-ISSUE",
Q2451="Power Telco","ACTIVE"
),"")</f>
        <v>Exclu</v>
      </c>
      <c r="S2451" s="56" t="s">
        <v>17</v>
      </c>
      <c r="T2451" s="7" t="s">
        <v>17</v>
      </c>
      <c r="U2451" s="57" t="s">
        <v>17</v>
      </c>
      <c r="V2451" s="57" t="s">
        <v>17</v>
      </c>
      <c r="W2451" s="57" t="s">
        <v>17</v>
      </c>
      <c r="X2451" s="57" t="s">
        <v>17</v>
      </c>
      <c r="Y2451" s="57" t="s">
        <v>17</v>
      </c>
      <c r="Z2451" s="57" t="s">
        <v>17</v>
      </c>
      <c r="AA2451" s="57" t="s">
        <v>17</v>
      </c>
      <c r="AB2451" s="57" t="s">
        <v>17</v>
      </c>
      <c r="AC2451" s="57" t="s">
        <v>17</v>
      </c>
      <c r="AD2451" s="57" t="s">
        <v>17</v>
      </c>
      <c r="AE2451" s="57" t="s">
        <v>17</v>
      </c>
      <c r="AF2451" s="57" t="s">
        <v>17</v>
      </c>
      <c r="AG2451" s="57" t="s">
        <v>17</v>
      </c>
      <c r="AH2451" s="57" t="s">
        <v>17</v>
      </c>
      <c r="AI2451" s="57" t="s">
        <v>17</v>
      </c>
    </row>
    <row r="2452" spans="1:35" x14ac:dyDescent="0.35">
      <c r="A2452" s="1" t="s">
        <v>4940</v>
      </c>
      <c r="B2452" s="1" t="s">
        <v>4941</v>
      </c>
      <c r="C2452" s="3"/>
      <c r="D2452" s="1"/>
      <c r="E2452" s="1"/>
      <c r="F2452" s="3" t="s">
        <v>33</v>
      </c>
      <c r="G2452" s="1"/>
      <c r="H2452" s="51" t="str">
        <f>_xlfn.XLOOKUP(B2452,'[1]Nur des jours'!$B:$B,'[1]Nur des jours'!$H:$H,"")</f>
        <v>ZTE</v>
      </c>
      <c r="I2452" s="52">
        <v>0</v>
      </c>
      <c r="J2452" s="52">
        <v>0</v>
      </c>
      <c r="K2452" s="52">
        <v>0</v>
      </c>
      <c r="L2452" s="53">
        <v>0</v>
      </c>
      <c r="M2452" s="54" t="s">
        <v>5342</v>
      </c>
      <c r="N2452" s="55" t="s">
        <v>5561</v>
      </c>
      <c r="O2452" s="16" t="str" cm="1">
        <f t="array" ref="O2452">IFERROR(_xlfn.IFS(
Q2452="MPR ISSUE","PDH",
Q2452="BSS Hardware Issue","BSS",
Q2452="Sites strategiques, MLL, Pylone, etc.","ENVTECH",
Q2452="AKTIVCO DEFAUT GE &amp; POWER Cabinet","AKTIVCO",
Q2452="AKTIVCO Coupure ENEO &amp; Baisse de tension","AKTIVCO GRID ONLY",
Q2452="Coupure ENEO &amp; Baisse de tension","IHS GRID ONLY",
Q2452="Defaut GE &amp; POWER Cabinet","IHS",
Q2452="Sharing","Partners",
Q2452="SIte strategiques &amp; DataCenter","SST &amp; DC",
Q2452="Exclu","Exclu",
Q2452="SAT","SAT",
Q2452="SPARE-ISSUE","SPARE-ISSUE",
Q2452="Fiber CAmtel","TRANS_FO_CAMTEL",
Q2452="Fiber AOF","Fiber AOF",
Q2452="Projet OCM (HUAWEI)","TRAVAUX-HUAWEI",
Q2452="Projet OCM (NOKIA)","TRAVAUX-NOKIA",
Q2452="ACCESS-ISSUE","ACCESS-ISSUE",
Q2452="Projet OCM (ZTE, NOKIA, autres projets)","TRAVAUX OCM",
Q2452="No root CAuse","No root cause",
Q2452="ODU HS","PDH",
Q2452="IP &amp; VLAN","PDH",
Q2452="Warehouse HUAWEI","SPARE-ISSUE",
Q2452="SPARE-HS","SPARE-ISSUE",
Q2452="Power Telco","BSS"
),"")</f>
        <v>Exclu</v>
      </c>
      <c r="P2452" s="22" t="str" cm="1">
        <f t="array" ref="P2452">IFERROR(_xlfn.IFS(
Q2452="MPR ISSUE","TX ISSUE",
Q2452="BSS Hardware Issue","RAN ISSUE",
Q2452="Sites strategiques, MLL, Pylone, etc.","ENVTECH",
Q2452="AKTIVCO DEFAUT GE &amp; POWER Cabinet","POWER ISSUE",
Q2452="AKTIVCO Coupure ENEO &amp; Baisse de tension","POWER ISSUE",
Q2452="Coupure ENEO &amp; Baisse de tension","POWER ISSUE",
Q2452="Defaut GE &amp; POWER Cabinet","POWER ISSUE",
Q2452="Sharing","POWER ISSUE",
Q2452="SIte strategiques &amp; DataCenter","POWER ISSUE",
Q2452="Exclu","Exclu",
Q2452="SAT","TX ISSUE",
Q2452="SPARE-ISSUE","SPARE-ISSUE",
Q2452="Fiber CAmtel","TX ISSUE",
Q2452="Fiber AOF","TX ISSUE",
Q2452="Projet OCM (HUAWEI)","TRAVAUX-HUAWEI",
Q2452="Projet OCM (NOKIA)","TRAVAUX -NOKIA",
Q2452="ACCESS-ISSUE","ACCESS-ISSUE",
Q2452="Projet OCM (ZTE, NOKIA, autres projets)","TRAVAUX OCM",
Q2452="No root CAuse","No root cause",
Q2452="ODU HS","TX ISSUE",
Q2452="IP &amp; VLAN","TX ISSUE",
Q2452="Warehouse HUAWEI","SPARE-ISSUE",
Q2452="SPARE-HS","SPARE-ISSUE",
Q2452="Power Telco","RAN ISSUE"
),"")</f>
        <v>Exclu</v>
      </c>
      <c r="Q2452" s="48" t="s">
        <v>5533</v>
      </c>
      <c r="R2452" s="23" t="str" cm="1">
        <f t="array" ref="R2452">IFERROR(_xlfn.IFS(
Q2452="MPR ISSUE","ACTIVE",
Q2452="BSS Hardware Issue","ACTIVE",
Q2452="Sites strategiques, MLL, Pylone, etc.","PASSIVE",
Q2452="AKTIVCO DEFAUT GE &amp; POWER Cabinet","PASSIVE",
Q2452="AKTIVCO Coupure ENEO &amp; Baisse de tension","PASSIVE",
Q2452="Coupure ENEO &amp; Baisse de tension","PASSIVE",
Q2452="Defaut GE &amp; POWER Cabinet","PASSIVE",
Q2452="Sharing","PASSIVE",
Q2452="SIte strategiques &amp; DataCenter","PASSIVE",
Q2452="Exclu","Exclu",
Q2452="SAT","ACTIVE",
Q2452="SPARE-ISSUE","SPARE-ISSUE",
Q2452="Fiber CAmtel","ACTIVE",
Q2452="Fiber AOF","ACTIVE",
Q2452="Projet OCM (HUAWEI)","PLANNED WORKS",
Q2452="Projet OCM (NOKIA)","PLANNED WORKS",
Q2452="ACCESS-ISSUE","ACCESS-ISSUE",
Q2452="Projet OCM (ZTE, NOKIA, autres projets)","PLANNED WORKS",
Q2452="No root CAuse","No root cause",
Q2452="ODU HS","ACTIVE",
Q2452="IP &amp; VLAN","ACTIVE",
Q2452="Warehouse HUAWEI","SPARE-ISSUE",
Q2452="SPARE-HS","SPARE-ISSUE",
Q2452="Power Telco","ACTIVE"
),"")</f>
        <v>Exclu</v>
      </c>
      <c r="S2452" s="56" t="s">
        <v>17</v>
      </c>
      <c r="T2452" s="7" t="s">
        <v>17</v>
      </c>
      <c r="U2452" s="57" t="s">
        <v>17</v>
      </c>
      <c r="V2452" s="57" t="s">
        <v>17</v>
      </c>
      <c r="W2452" s="57" t="s">
        <v>17</v>
      </c>
      <c r="X2452" s="57" t="s">
        <v>17</v>
      </c>
      <c r="Y2452" s="57" t="s">
        <v>17</v>
      </c>
      <c r="Z2452" s="57" t="s">
        <v>17</v>
      </c>
      <c r="AA2452" s="57" t="s">
        <v>17</v>
      </c>
      <c r="AB2452" s="57" t="s">
        <v>17</v>
      </c>
      <c r="AC2452" s="57" t="s">
        <v>17</v>
      </c>
      <c r="AD2452" s="57" t="s">
        <v>17</v>
      </c>
      <c r="AE2452" s="57" t="s">
        <v>17</v>
      </c>
      <c r="AF2452" s="57" t="s">
        <v>17</v>
      </c>
      <c r="AG2452" s="57" t="s">
        <v>17</v>
      </c>
      <c r="AH2452" s="57" t="s">
        <v>17</v>
      </c>
      <c r="AI2452" s="57" t="s">
        <v>17</v>
      </c>
    </row>
    <row r="2453" spans="1:35" x14ac:dyDescent="0.35">
      <c r="A2453" s="1" t="s">
        <v>168</v>
      </c>
      <c r="B2453" s="1" t="s">
        <v>169</v>
      </c>
      <c r="C2453" s="3"/>
      <c r="D2453" s="1" t="s">
        <v>12</v>
      </c>
      <c r="E2453" s="1" t="s">
        <v>13</v>
      </c>
      <c r="F2453" s="3" t="s">
        <v>33</v>
      </c>
      <c r="G2453" s="1" t="s">
        <v>34</v>
      </c>
      <c r="H2453" s="51" t="str">
        <f>_xlfn.XLOOKUP(B2453,'[1]Nur des jours'!$B:$B,'[1]Nur des jours'!$H:$H,"")</f>
        <v>ZTE</v>
      </c>
      <c r="I2453" s="52">
        <v>0</v>
      </c>
      <c r="J2453" s="52">
        <v>0</v>
      </c>
      <c r="K2453" s="52">
        <v>0</v>
      </c>
      <c r="L2453" s="53">
        <v>0</v>
      </c>
      <c r="M2453" s="54" t="s">
        <v>5375</v>
      </c>
      <c r="N2453" s="55" t="s">
        <v>5561</v>
      </c>
      <c r="O2453" s="16" t="str" cm="1">
        <f t="array" ref="O2453">IFERROR(_xlfn.IFS(
Q2453="MPR ISSUE","PDH",
Q2453="BSS Hardware Issue","BSS",
Q2453="Sites strategiques, MLL, Pylone, etc.","ENVTECH",
Q2453="AKTIVCO DEFAUT GE &amp; POWER Cabinet","AKTIVCO",
Q2453="AKTIVCO Coupure ENEO &amp; Baisse de tension","AKTIVCO GRID ONLY",
Q2453="Coupure ENEO &amp; Baisse de tension","IHS GRID ONLY",
Q2453="Defaut GE &amp; POWER Cabinet","IHS",
Q2453="Sharing","Partners",
Q2453="SIte strategiques &amp; DataCenter","SST &amp; DC",
Q2453="Exclu","Exclu",
Q2453="SAT","SAT",
Q2453="SPARE-ISSUE","SPARE-ISSUE",
Q2453="Fiber CAmtel","TRANS_FO_CAMTEL",
Q2453="Fiber AOF","Fiber AOF",
Q2453="Projet OCM (HUAWEI)","TRAVAUX-HUAWEI",
Q2453="Projet OCM (NOKIA)","TRAVAUX-NOKIA",
Q2453="ACCESS-ISSUE","ACCESS-ISSUE",
Q2453="Projet OCM (ZTE, NOKIA, autres projets)","TRAVAUX OCM",
Q2453="No root CAuse","No root cause",
Q2453="ODU HS","PDH",
Q2453="IP &amp; VLAN","PDH",
Q2453="Warehouse HUAWEI","SPARE-ISSUE",
Q2453="SPARE-HS","SPARE-ISSUE",
Q2453="Power Telco","BSS"
),"")</f>
        <v>Exclu</v>
      </c>
      <c r="P2453" s="22" t="str" cm="1">
        <f t="array" ref="P2453">IFERROR(_xlfn.IFS(
Q2453="MPR ISSUE","TX ISSUE",
Q2453="BSS Hardware Issue","RAN ISSUE",
Q2453="Sites strategiques, MLL, Pylone, etc.","ENVTECH",
Q2453="AKTIVCO DEFAUT GE &amp; POWER Cabinet","POWER ISSUE",
Q2453="AKTIVCO Coupure ENEO &amp; Baisse de tension","POWER ISSUE",
Q2453="Coupure ENEO &amp; Baisse de tension","POWER ISSUE",
Q2453="Defaut GE &amp; POWER Cabinet","POWER ISSUE",
Q2453="Sharing","POWER ISSUE",
Q2453="SIte strategiques &amp; DataCenter","POWER ISSUE",
Q2453="Exclu","Exclu",
Q2453="SAT","TX ISSUE",
Q2453="SPARE-ISSUE","SPARE-ISSUE",
Q2453="Fiber CAmtel","TX ISSUE",
Q2453="Fiber AOF","TX ISSUE",
Q2453="Projet OCM (HUAWEI)","TRAVAUX-HUAWEI",
Q2453="Projet OCM (NOKIA)","TRAVAUX -NOKIA",
Q2453="ACCESS-ISSUE","ACCESS-ISSUE",
Q2453="Projet OCM (ZTE, NOKIA, autres projets)","TRAVAUX OCM",
Q2453="No root CAuse","No root cause",
Q2453="ODU HS","TX ISSUE",
Q2453="IP &amp; VLAN","TX ISSUE",
Q2453="Warehouse HUAWEI","SPARE-ISSUE",
Q2453="SPARE-HS","SPARE-ISSUE",
Q2453="Power Telco","RAN ISSUE"
),"")</f>
        <v>Exclu</v>
      </c>
      <c r="Q2453" s="48" t="s">
        <v>5533</v>
      </c>
      <c r="R2453" s="23" t="str" cm="1">
        <f t="array" ref="R2453">IFERROR(_xlfn.IFS(
Q2453="MPR ISSUE","ACTIVE",
Q2453="BSS Hardware Issue","ACTIVE",
Q2453="Sites strategiques, MLL, Pylone, etc.","PASSIVE",
Q2453="AKTIVCO DEFAUT GE &amp; POWER Cabinet","PASSIVE",
Q2453="AKTIVCO Coupure ENEO &amp; Baisse de tension","PASSIVE",
Q2453="Coupure ENEO &amp; Baisse de tension","PASSIVE",
Q2453="Defaut GE &amp; POWER Cabinet","PASSIVE",
Q2453="Sharing","PASSIVE",
Q2453="SIte strategiques &amp; DataCenter","PASSIVE",
Q2453="Exclu","Exclu",
Q2453="SAT","ACTIVE",
Q2453="SPARE-ISSUE","SPARE-ISSUE",
Q2453="Fiber CAmtel","ACTIVE",
Q2453="Fiber AOF","ACTIVE",
Q2453="Projet OCM (HUAWEI)","PLANNED WORKS",
Q2453="Projet OCM (NOKIA)","PLANNED WORKS",
Q2453="ACCESS-ISSUE","ACCESS-ISSUE",
Q2453="Projet OCM (ZTE, NOKIA, autres projets)","PLANNED WORKS",
Q2453="No root CAuse","No root cause",
Q2453="ODU HS","ACTIVE",
Q2453="IP &amp; VLAN","ACTIVE",
Q2453="Warehouse HUAWEI","SPARE-ISSUE",
Q2453="SPARE-HS","SPARE-ISSUE",
Q2453="Power Telco","ACTIVE"
),"")</f>
        <v>Exclu</v>
      </c>
      <c r="S2453" s="56" t="s">
        <v>17</v>
      </c>
      <c r="T2453" s="7" t="s">
        <v>17</v>
      </c>
      <c r="U2453" s="57" t="s">
        <v>17</v>
      </c>
      <c r="V2453" s="57" t="s">
        <v>17</v>
      </c>
      <c r="W2453" s="57" t="s">
        <v>17</v>
      </c>
      <c r="X2453" s="57" t="s">
        <v>17</v>
      </c>
      <c r="Y2453" s="57" t="s">
        <v>17</v>
      </c>
      <c r="Z2453" s="57" t="s">
        <v>17</v>
      </c>
      <c r="AA2453" s="57" t="s">
        <v>17</v>
      </c>
      <c r="AB2453" s="57" t="s">
        <v>17</v>
      </c>
      <c r="AC2453" s="57" t="s">
        <v>17</v>
      </c>
      <c r="AD2453" s="57" t="s">
        <v>17</v>
      </c>
      <c r="AE2453" s="57" t="s">
        <v>17</v>
      </c>
      <c r="AF2453" s="57" t="s">
        <v>17</v>
      </c>
      <c r="AG2453" s="57" t="s">
        <v>17</v>
      </c>
      <c r="AH2453" s="57" t="s">
        <v>17</v>
      </c>
      <c r="AI2453" s="57" t="s">
        <v>17</v>
      </c>
    </row>
    <row r="2454" spans="1:35" x14ac:dyDescent="0.35">
      <c r="A2454" s="1" t="s">
        <v>2889</v>
      </c>
      <c r="B2454" s="1" t="s">
        <v>2890</v>
      </c>
      <c r="C2454" s="3"/>
      <c r="D2454" s="1" t="s">
        <v>12</v>
      </c>
      <c r="E2454" s="1" t="s">
        <v>13</v>
      </c>
      <c r="F2454" s="3" t="s">
        <v>25</v>
      </c>
      <c r="G2454" s="1" t="s">
        <v>26</v>
      </c>
      <c r="H2454" s="59" t="str">
        <f>_xlfn.XLOOKUP(B2454,'[1]Nur des jours'!$B:$B,'[1]Nur des jours'!$H:$H,"")</f>
        <v>Huawei</v>
      </c>
      <c r="I2454" s="52">
        <v>0</v>
      </c>
      <c r="J2454" s="52">
        <v>0</v>
      </c>
      <c r="K2454" s="52">
        <v>0</v>
      </c>
      <c r="L2454" s="53">
        <v>0</v>
      </c>
      <c r="M2454" s="54" t="s">
        <v>5375</v>
      </c>
      <c r="N2454" s="55" t="s">
        <v>5561</v>
      </c>
      <c r="O2454" s="16" t="str" cm="1">
        <f t="array" ref="O2454">IFERROR(_xlfn.IFS(
Q2454="MPR ISSUE","PDH",
Q2454="BSS Hardware Issue","BSS",
Q2454="Sites strategiques, MLL, Pylone, etc.","ENVTECH",
Q2454="AKTIVCO DEFAUT GE &amp; POWER Cabinet","AKTIVCO",
Q2454="AKTIVCO Coupure ENEO &amp; Baisse de tension","AKTIVCO GRID ONLY",
Q2454="Coupure ENEO &amp; Baisse de tension","IHS GRID ONLY",
Q2454="Defaut GE &amp; POWER Cabinet","IHS",
Q2454="Sharing","Partners",
Q2454="SIte strategiques &amp; DataCenter","SST &amp; DC",
Q2454="Exclu","Exclu",
Q2454="SAT","SAT",
Q2454="SPARE-ISSUE","SPARE-ISSUE",
Q2454="Fiber CAmtel","TRANS_FO_CAMTEL",
Q2454="Fiber AOF","Fiber AOF",
Q2454="Projet OCM (HUAWEI)","TRAVAUX-HUAWEI",
Q2454="Projet OCM (NOKIA)","TRAVAUX-NOKIA",
Q2454="ACCESS-ISSUE","ACCESS-ISSUE",
Q2454="Projet OCM (ZTE, NOKIA, autres projets)","TRAVAUX OCM",
Q2454="No root CAuse","No root cause",
Q2454="ODU HS","PDH",
Q2454="IP &amp; VLAN","PDH",
Q2454="Warehouse HUAWEI","SPARE-ISSUE",
Q2454="SPARE-HS","SPARE-ISSUE",
Q2454="Power Telco","BSS"
),"")</f>
        <v>Exclu</v>
      </c>
      <c r="P2454" s="22" t="str" cm="1">
        <f t="array" ref="P2454">IFERROR(_xlfn.IFS(
Q2454="MPR ISSUE","TX ISSUE",
Q2454="BSS Hardware Issue","RAN ISSUE",
Q2454="Sites strategiques, MLL, Pylone, etc.","ENVTECH",
Q2454="AKTIVCO DEFAUT GE &amp; POWER Cabinet","POWER ISSUE",
Q2454="AKTIVCO Coupure ENEO &amp; Baisse de tension","POWER ISSUE",
Q2454="Coupure ENEO &amp; Baisse de tension","POWER ISSUE",
Q2454="Defaut GE &amp; POWER Cabinet","POWER ISSUE",
Q2454="Sharing","POWER ISSUE",
Q2454="SIte strategiques &amp; DataCenter","POWER ISSUE",
Q2454="Exclu","Exclu",
Q2454="SAT","TX ISSUE",
Q2454="SPARE-ISSUE","SPARE-ISSUE",
Q2454="Fiber CAmtel","TX ISSUE",
Q2454="Fiber AOF","TX ISSUE",
Q2454="Projet OCM (HUAWEI)","TRAVAUX-HUAWEI",
Q2454="Projet OCM (NOKIA)","TRAVAUX -NOKIA",
Q2454="ACCESS-ISSUE","ACCESS-ISSUE",
Q2454="Projet OCM (ZTE, NOKIA, autres projets)","TRAVAUX OCM",
Q2454="No root CAuse","No root cause",
Q2454="ODU HS","TX ISSUE",
Q2454="IP &amp; VLAN","TX ISSUE",
Q2454="Warehouse HUAWEI","SPARE-ISSUE",
Q2454="SPARE-HS","SPARE-ISSUE",
Q2454="Power Telco","RAN ISSUE"
),"")</f>
        <v>Exclu</v>
      </c>
      <c r="Q2454" s="48" t="s">
        <v>5533</v>
      </c>
      <c r="R2454" s="23" t="str" cm="1">
        <f t="array" ref="R2454">IFERROR(_xlfn.IFS(
Q2454="MPR ISSUE","ACTIVE",
Q2454="BSS Hardware Issue","ACTIVE",
Q2454="Sites strategiques, MLL, Pylone, etc.","PASSIVE",
Q2454="AKTIVCO DEFAUT GE &amp; POWER Cabinet","PASSIVE",
Q2454="AKTIVCO Coupure ENEO &amp; Baisse de tension","PASSIVE",
Q2454="Coupure ENEO &amp; Baisse de tension","PASSIVE",
Q2454="Defaut GE &amp; POWER Cabinet","PASSIVE",
Q2454="Sharing","PASSIVE",
Q2454="SIte strategiques &amp; DataCenter","PASSIVE",
Q2454="Exclu","Exclu",
Q2454="SAT","ACTIVE",
Q2454="SPARE-ISSUE","SPARE-ISSUE",
Q2454="Fiber CAmtel","ACTIVE",
Q2454="Fiber AOF","ACTIVE",
Q2454="Projet OCM (HUAWEI)","PLANNED WORKS",
Q2454="Projet OCM (NOKIA)","PLANNED WORKS",
Q2454="ACCESS-ISSUE","ACCESS-ISSUE",
Q2454="Projet OCM (ZTE, NOKIA, autres projets)","PLANNED WORKS",
Q2454="No root CAuse","No root cause",
Q2454="ODU HS","ACTIVE",
Q2454="IP &amp; VLAN","ACTIVE",
Q2454="Warehouse HUAWEI","SPARE-ISSUE",
Q2454="SPARE-HS","SPARE-ISSUE",
Q2454="Power Telco","ACTIVE"
),"")</f>
        <v>Exclu</v>
      </c>
      <c r="S2454" s="56" t="s">
        <v>17</v>
      </c>
      <c r="T2454" s="7" t="s">
        <v>17</v>
      </c>
      <c r="U2454" s="57" t="s">
        <v>17</v>
      </c>
      <c r="V2454" s="57" t="s">
        <v>17</v>
      </c>
      <c r="W2454" s="57" t="s">
        <v>17</v>
      </c>
      <c r="X2454" s="57" t="s">
        <v>17</v>
      </c>
      <c r="Y2454" s="57" t="s">
        <v>17</v>
      </c>
      <c r="Z2454" s="57" t="s">
        <v>17</v>
      </c>
      <c r="AA2454" s="57" t="s">
        <v>17</v>
      </c>
      <c r="AB2454" s="57" t="s">
        <v>17</v>
      </c>
      <c r="AC2454" s="57" t="s">
        <v>17</v>
      </c>
      <c r="AD2454" s="57" t="s">
        <v>17</v>
      </c>
      <c r="AE2454" s="57" t="s">
        <v>17</v>
      </c>
      <c r="AF2454" s="57" t="s">
        <v>17</v>
      </c>
      <c r="AG2454" s="57" t="s">
        <v>17</v>
      </c>
      <c r="AH2454" s="57" t="s">
        <v>17</v>
      </c>
      <c r="AI2454" s="57" t="s">
        <v>17</v>
      </c>
    </row>
    <row r="2455" spans="1:35" x14ac:dyDescent="0.35">
      <c r="A2455" s="1" t="s">
        <v>1366</v>
      </c>
      <c r="B2455" s="1" t="s">
        <v>1367</v>
      </c>
      <c r="C2455" s="3"/>
      <c r="D2455" s="1"/>
      <c r="E2455" s="1"/>
      <c r="F2455" s="3" t="s">
        <v>104</v>
      </c>
      <c r="G2455" s="1" t="s">
        <v>1368</v>
      </c>
      <c r="H2455" s="59" t="str">
        <f>_xlfn.XLOOKUP(B2455,'[1]Nur des jours'!$B:$B,'[1]Nur des jours'!$H:$H,"")</f>
        <v>HUAWEI</v>
      </c>
      <c r="I2455" s="52">
        <v>0</v>
      </c>
      <c r="J2455" s="52">
        <v>0</v>
      </c>
      <c r="K2455" s="52">
        <v>0</v>
      </c>
      <c r="L2455" s="53">
        <v>0</v>
      </c>
      <c r="M2455" s="54" t="s">
        <v>5375</v>
      </c>
      <c r="N2455" s="55" t="s">
        <v>5561</v>
      </c>
      <c r="O2455" s="16" t="str" cm="1">
        <f t="array" ref="O2455">IFERROR(_xlfn.IFS(
Q2455="MPR ISSUE","PDH",
Q2455="BSS Hardware Issue","BSS",
Q2455="Sites strategiques, MLL, Pylone, etc.","ENVTECH",
Q2455="AKTIVCO DEFAUT GE &amp; POWER Cabinet","AKTIVCO",
Q2455="AKTIVCO Coupure ENEO &amp; Baisse de tension","AKTIVCO GRID ONLY",
Q2455="Coupure ENEO &amp; Baisse de tension","IHS GRID ONLY",
Q2455="Defaut GE &amp; POWER Cabinet","IHS",
Q2455="Sharing","Partners",
Q2455="SIte strategiques &amp; DataCenter","SST &amp; DC",
Q2455="Exclu","Exclu",
Q2455="SAT","SAT",
Q2455="SPARE-ISSUE","SPARE-ISSUE",
Q2455="Fiber CAmtel","TRANS_FO_CAMTEL",
Q2455="Fiber AOF","Fiber AOF",
Q2455="Projet OCM (HUAWEI)","TRAVAUX-HUAWEI",
Q2455="Projet OCM (NOKIA)","TRAVAUX-NOKIA",
Q2455="ACCESS-ISSUE","ACCESS-ISSUE",
Q2455="Projet OCM (ZTE, NOKIA, autres projets)","TRAVAUX OCM",
Q2455="No root CAuse","No root cause",
Q2455="ODU HS","PDH",
Q2455="IP &amp; VLAN","PDH",
Q2455="Warehouse HUAWEI","SPARE-ISSUE",
Q2455="SPARE-HS","SPARE-ISSUE",
Q2455="Power Telco","BSS"
),"")</f>
        <v>Exclu</v>
      </c>
      <c r="P2455" s="22" t="str" cm="1">
        <f t="array" ref="P2455">IFERROR(_xlfn.IFS(
Q2455="MPR ISSUE","TX ISSUE",
Q2455="BSS Hardware Issue","RAN ISSUE",
Q2455="Sites strategiques, MLL, Pylone, etc.","ENVTECH",
Q2455="AKTIVCO DEFAUT GE &amp; POWER Cabinet","POWER ISSUE",
Q2455="AKTIVCO Coupure ENEO &amp; Baisse de tension","POWER ISSUE",
Q2455="Coupure ENEO &amp; Baisse de tension","POWER ISSUE",
Q2455="Defaut GE &amp; POWER Cabinet","POWER ISSUE",
Q2455="Sharing","POWER ISSUE",
Q2455="SIte strategiques &amp; DataCenter","POWER ISSUE",
Q2455="Exclu","Exclu",
Q2455="SAT","TX ISSUE",
Q2455="SPARE-ISSUE","SPARE-ISSUE",
Q2455="Fiber CAmtel","TX ISSUE",
Q2455="Fiber AOF","TX ISSUE",
Q2455="Projet OCM (HUAWEI)","TRAVAUX-HUAWEI",
Q2455="Projet OCM (NOKIA)","TRAVAUX -NOKIA",
Q2455="ACCESS-ISSUE","ACCESS-ISSUE",
Q2455="Projet OCM (ZTE, NOKIA, autres projets)","TRAVAUX OCM",
Q2455="No root CAuse","No root cause",
Q2455="ODU HS","TX ISSUE",
Q2455="IP &amp; VLAN","TX ISSUE",
Q2455="Warehouse HUAWEI","SPARE-ISSUE",
Q2455="SPARE-HS","SPARE-ISSUE",
Q2455="Power Telco","RAN ISSUE"
),"")</f>
        <v>Exclu</v>
      </c>
      <c r="Q2455" s="48" t="s">
        <v>5533</v>
      </c>
      <c r="R2455" s="23" t="str" cm="1">
        <f t="array" ref="R2455">IFERROR(_xlfn.IFS(
Q2455="MPR ISSUE","ACTIVE",
Q2455="BSS Hardware Issue","ACTIVE",
Q2455="Sites strategiques, MLL, Pylone, etc.","PASSIVE",
Q2455="AKTIVCO DEFAUT GE &amp; POWER Cabinet","PASSIVE",
Q2455="AKTIVCO Coupure ENEO &amp; Baisse de tension","PASSIVE",
Q2455="Coupure ENEO &amp; Baisse de tension","PASSIVE",
Q2455="Defaut GE &amp; POWER Cabinet","PASSIVE",
Q2455="Sharing","PASSIVE",
Q2455="SIte strategiques &amp; DataCenter","PASSIVE",
Q2455="Exclu","Exclu",
Q2455="SAT","ACTIVE",
Q2455="SPARE-ISSUE","SPARE-ISSUE",
Q2455="Fiber CAmtel","ACTIVE",
Q2455="Fiber AOF","ACTIVE",
Q2455="Projet OCM (HUAWEI)","PLANNED WORKS",
Q2455="Projet OCM (NOKIA)","PLANNED WORKS",
Q2455="ACCESS-ISSUE","ACCESS-ISSUE",
Q2455="Projet OCM (ZTE, NOKIA, autres projets)","PLANNED WORKS",
Q2455="No root CAuse","No root cause",
Q2455="ODU HS","ACTIVE",
Q2455="IP &amp; VLAN","ACTIVE",
Q2455="Warehouse HUAWEI","SPARE-ISSUE",
Q2455="SPARE-HS","SPARE-ISSUE",
Q2455="Power Telco","ACTIVE"
),"")</f>
        <v>Exclu</v>
      </c>
      <c r="S2455" s="56" t="s">
        <v>17</v>
      </c>
      <c r="T2455" s="7" t="s">
        <v>17</v>
      </c>
      <c r="U2455" s="57" t="s">
        <v>17</v>
      </c>
      <c r="V2455" s="57" t="s">
        <v>17</v>
      </c>
      <c r="W2455" s="57" t="s">
        <v>17</v>
      </c>
      <c r="X2455" s="57"/>
      <c r="Y2455" s="57" t="s">
        <v>17</v>
      </c>
      <c r="Z2455" s="57" t="s">
        <v>17</v>
      </c>
      <c r="AA2455" s="57" t="s">
        <v>17</v>
      </c>
      <c r="AB2455" s="57" t="s">
        <v>17</v>
      </c>
      <c r="AC2455" s="57" t="s">
        <v>17</v>
      </c>
      <c r="AD2455" s="57" t="s">
        <v>17</v>
      </c>
      <c r="AE2455" s="57" t="s">
        <v>17</v>
      </c>
      <c r="AF2455" s="57" t="s">
        <v>17</v>
      </c>
      <c r="AG2455" s="57" t="s">
        <v>17</v>
      </c>
      <c r="AH2455" s="57" t="s">
        <v>17</v>
      </c>
      <c r="AI2455" s="57" t="s">
        <v>17</v>
      </c>
    </row>
    <row r="2456" spans="1:35" x14ac:dyDescent="0.35">
      <c r="A2456" s="1" t="s">
        <v>3135</v>
      </c>
      <c r="B2456" s="1" t="s">
        <v>4516</v>
      </c>
      <c r="C2456" s="3"/>
      <c r="D2456" s="1" t="s">
        <v>12</v>
      </c>
      <c r="E2456" s="1" t="s">
        <v>239</v>
      </c>
      <c r="F2456" s="3" t="s">
        <v>53</v>
      </c>
      <c r="G2456" s="1" t="s">
        <v>3135</v>
      </c>
      <c r="H2456" s="59" t="str">
        <f>_xlfn.XLOOKUP(B2456,'[1]Nur des jours'!$B:$B,'[1]Nur des jours'!$H:$H,"")</f>
        <v>HUAWEI</v>
      </c>
      <c r="I2456" s="52">
        <v>0</v>
      </c>
      <c r="J2456" s="52">
        <v>0</v>
      </c>
      <c r="K2456" s="52">
        <v>0</v>
      </c>
      <c r="L2456" s="53">
        <v>0</v>
      </c>
      <c r="M2456" s="54" t="s">
        <v>5375</v>
      </c>
      <c r="N2456" s="55" t="s">
        <v>5561</v>
      </c>
      <c r="O2456" s="16" t="str" cm="1">
        <f t="array" ref="O2456">IFERROR(_xlfn.IFS(
Q2456="MPR ISSUE","PDH",
Q2456="BSS Hardware Issue","BSS",
Q2456="Sites strategiques, MLL, Pylone, etc.","ENVTECH",
Q2456="AKTIVCO DEFAUT GE &amp; POWER Cabinet","AKTIVCO",
Q2456="AKTIVCO Coupure ENEO &amp; Baisse de tension","AKTIVCO GRID ONLY",
Q2456="Coupure ENEO &amp; Baisse de tension","IHS GRID ONLY",
Q2456="Defaut GE &amp; POWER Cabinet","IHS",
Q2456="Sharing","Partners",
Q2456="SIte strategiques &amp; DataCenter","SST &amp; DC",
Q2456="Exclu","Exclu",
Q2456="SAT","SAT",
Q2456="SPARE-ISSUE","SPARE-ISSUE",
Q2456="Fiber CAmtel","TRANS_FO_CAMTEL",
Q2456="Fiber AOF","Fiber AOF",
Q2456="Projet OCM (HUAWEI)","TRAVAUX-HUAWEI",
Q2456="Projet OCM (NOKIA)","TRAVAUX-NOKIA",
Q2456="ACCESS-ISSUE","ACCESS-ISSUE",
Q2456="Projet OCM (ZTE, NOKIA, autres projets)","TRAVAUX OCM",
Q2456="No root CAuse","No root cause",
Q2456="ODU HS","PDH",
Q2456="IP &amp; VLAN","PDH",
Q2456="Warehouse HUAWEI","SPARE-ISSUE",
Q2456="SPARE-HS","SPARE-ISSUE",
Q2456="Power Telco","BSS"
),"")</f>
        <v>Exclu</v>
      </c>
      <c r="P2456" s="22" t="str" cm="1">
        <f t="array" ref="P2456">IFERROR(_xlfn.IFS(
Q2456="MPR ISSUE","TX ISSUE",
Q2456="BSS Hardware Issue","RAN ISSUE",
Q2456="Sites strategiques, MLL, Pylone, etc.","ENVTECH",
Q2456="AKTIVCO DEFAUT GE &amp; POWER Cabinet","POWER ISSUE",
Q2456="AKTIVCO Coupure ENEO &amp; Baisse de tension","POWER ISSUE",
Q2456="Coupure ENEO &amp; Baisse de tension","POWER ISSUE",
Q2456="Defaut GE &amp; POWER Cabinet","POWER ISSUE",
Q2456="Sharing","POWER ISSUE",
Q2456="SIte strategiques &amp; DataCenter","POWER ISSUE",
Q2456="Exclu","Exclu",
Q2456="SAT","TX ISSUE",
Q2456="SPARE-ISSUE","SPARE-ISSUE",
Q2456="Fiber CAmtel","TX ISSUE",
Q2456="Fiber AOF","TX ISSUE",
Q2456="Projet OCM (HUAWEI)","TRAVAUX-HUAWEI",
Q2456="Projet OCM (NOKIA)","TRAVAUX -NOKIA",
Q2456="ACCESS-ISSUE","ACCESS-ISSUE",
Q2456="Projet OCM (ZTE, NOKIA, autres projets)","TRAVAUX OCM",
Q2456="No root CAuse","No root cause",
Q2456="ODU HS","TX ISSUE",
Q2456="IP &amp; VLAN","TX ISSUE",
Q2456="Warehouse HUAWEI","SPARE-ISSUE",
Q2456="SPARE-HS","SPARE-ISSUE",
Q2456="Power Telco","RAN ISSUE"
),"")</f>
        <v>Exclu</v>
      </c>
      <c r="Q2456" s="48" t="s">
        <v>5533</v>
      </c>
      <c r="R2456" s="23" t="str" cm="1">
        <f t="array" ref="R2456">IFERROR(_xlfn.IFS(
Q2456="MPR ISSUE","ACTIVE",
Q2456="BSS Hardware Issue","ACTIVE",
Q2456="Sites strategiques, MLL, Pylone, etc.","PASSIVE",
Q2456="AKTIVCO DEFAUT GE &amp; POWER Cabinet","PASSIVE",
Q2456="AKTIVCO Coupure ENEO &amp; Baisse de tension","PASSIVE",
Q2456="Coupure ENEO &amp; Baisse de tension","PASSIVE",
Q2456="Defaut GE &amp; POWER Cabinet","PASSIVE",
Q2456="Sharing","PASSIVE",
Q2456="SIte strategiques &amp; DataCenter","PASSIVE",
Q2456="Exclu","Exclu",
Q2456="SAT","ACTIVE",
Q2456="SPARE-ISSUE","SPARE-ISSUE",
Q2456="Fiber CAmtel","ACTIVE",
Q2456="Fiber AOF","ACTIVE",
Q2456="Projet OCM (HUAWEI)","PLANNED WORKS",
Q2456="Projet OCM (NOKIA)","PLANNED WORKS",
Q2456="ACCESS-ISSUE","ACCESS-ISSUE",
Q2456="Projet OCM (ZTE, NOKIA, autres projets)","PLANNED WORKS",
Q2456="No root CAuse","No root cause",
Q2456="ODU HS","ACTIVE",
Q2456="IP &amp; VLAN","ACTIVE",
Q2456="Warehouse HUAWEI","SPARE-ISSUE",
Q2456="SPARE-HS","SPARE-ISSUE",
Q2456="Power Telco","ACTIVE"
),"")</f>
        <v>Exclu</v>
      </c>
      <c r="S2456" s="56" t="s">
        <v>17</v>
      </c>
      <c r="T2456" s="7" t="s">
        <v>17</v>
      </c>
      <c r="U2456" s="57" t="s">
        <v>17</v>
      </c>
      <c r="V2456" s="57" t="s">
        <v>17</v>
      </c>
      <c r="W2456" s="57" t="s">
        <v>17</v>
      </c>
      <c r="X2456" s="57"/>
      <c r="Y2456" s="57" t="s">
        <v>17</v>
      </c>
      <c r="Z2456" s="57" t="s">
        <v>17</v>
      </c>
      <c r="AA2456" s="57" t="s">
        <v>17</v>
      </c>
      <c r="AB2456" s="57" t="s">
        <v>17</v>
      </c>
      <c r="AC2456" s="57" t="s">
        <v>17</v>
      </c>
      <c r="AD2456" s="57" t="s">
        <v>17</v>
      </c>
      <c r="AE2456" s="57" t="s">
        <v>17</v>
      </c>
      <c r="AF2456" s="57" t="s">
        <v>17</v>
      </c>
      <c r="AG2456" s="57" t="s">
        <v>17</v>
      </c>
      <c r="AH2456" s="57" t="s">
        <v>17</v>
      </c>
      <c r="AI2456" s="57" t="s">
        <v>17</v>
      </c>
    </row>
    <row r="2457" spans="1:35" x14ac:dyDescent="0.35">
      <c r="A2457" s="1" t="s">
        <v>96</v>
      </c>
      <c r="B2457" s="1" t="s">
        <v>97</v>
      </c>
      <c r="C2457" s="3"/>
      <c r="D2457" s="1" t="s">
        <v>12</v>
      </c>
      <c r="E2457" s="1" t="s">
        <v>98</v>
      </c>
      <c r="F2457" s="3" t="s">
        <v>57</v>
      </c>
      <c r="G2457" s="1" t="s">
        <v>96</v>
      </c>
      <c r="H2457" s="59" t="str">
        <f>_xlfn.XLOOKUP(B2457,'[1]Nur des jours'!$B:$B,'[1]Nur des jours'!$H:$H,"")</f>
        <v>HUAWEI</v>
      </c>
      <c r="I2457" s="52">
        <v>0</v>
      </c>
      <c r="J2457" s="52">
        <v>0</v>
      </c>
      <c r="K2457" s="52">
        <v>0</v>
      </c>
      <c r="L2457" s="53">
        <v>0</v>
      </c>
      <c r="M2457" s="54" t="s">
        <v>5375</v>
      </c>
      <c r="N2457" s="55" t="s">
        <v>5561</v>
      </c>
      <c r="O2457" s="16" t="str" cm="1">
        <f t="array" ref="O2457">IFERROR(_xlfn.IFS(
Q2457="MPR ISSUE","PDH",
Q2457="BSS Hardware Issue","BSS",
Q2457="Sites strategiques, MLL, Pylone, etc.","ENVTECH",
Q2457="AKTIVCO DEFAUT GE &amp; POWER Cabinet","AKTIVCO",
Q2457="AKTIVCO Coupure ENEO &amp; Baisse de tension","AKTIVCO GRID ONLY",
Q2457="Coupure ENEO &amp; Baisse de tension","IHS GRID ONLY",
Q2457="Defaut GE &amp; POWER Cabinet","IHS",
Q2457="Sharing","Partners",
Q2457="SIte strategiques &amp; DataCenter","SST &amp; DC",
Q2457="Exclu","Exclu",
Q2457="SAT","SAT",
Q2457="SPARE-ISSUE","SPARE-ISSUE",
Q2457="Fiber CAmtel","TRANS_FO_CAMTEL",
Q2457="Fiber AOF","Fiber AOF",
Q2457="Projet OCM (HUAWEI)","TRAVAUX-HUAWEI",
Q2457="Projet OCM (NOKIA)","TRAVAUX-NOKIA",
Q2457="ACCESS-ISSUE","ACCESS-ISSUE",
Q2457="Projet OCM (ZTE, NOKIA, autres projets)","TRAVAUX OCM",
Q2457="No root CAuse","No root cause",
Q2457="ODU HS","PDH",
Q2457="IP &amp; VLAN","PDH",
Q2457="Warehouse HUAWEI","SPARE-ISSUE",
Q2457="SPARE-HS","SPARE-ISSUE",
Q2457="Power Telco","BSS"
),"")</f>
        <v>Exclu</v>
      </c>
      <c r="P2457" s="22" t="str" cm="1">
        <f t="array" ref="P2457">IFERROR(_xlfn.IFS(
Q2457="MPR ISSUE","TX ISSUE",
Q2457="BSS Hardware Issue","RAN ISSUE",
Q2457="Sites strategiques, MLL, Pylone, etc.","ENVTECH",
Q2457="AKTIVCO DEFAUT GE &amp; POWER Cabinet","POWER ISSUE",
Q2457="AKTIVCO Coupure ENEO &amp; Baisse de tension","POWER ISSUE",
Q2457="Coupure ENEO &amp; Baisse de tension","POWER ISSUE",
Q2457="Defaut GE &amp; POWER Cabinet","POWER ISSUE",
Q2457="Sharing","POWER ISSUE",
Q2457="SIte strategiques &amp; DataCenter","POWER ISSUE",
Q2457="Exclu","Exclu",
Q2457="SAT","TX ISSUE",
Q2457="SPARE-ISSUE","SPARE-ISSUE",
Q2457="Fiber CAmtel","TX ISSUE",
Q2457="Fiber AOF","TX ISSUE",
Q2457="Projet OCM (HUAWEI)","TRAVAUX-HUAWEI",
Q2457="Projet OCM (NOKIA)","TRAVAUX -NOKIA",
Q2457="ACCESS-ISSUE","ACCESS-ISSUE",
Q2457="Projet OCM (ZTE, NOKIA, autres projets)","TRAVAUX OCM",
Q2457="No root CAuse","No root cause",
Q2457="ODU HS","TX ISSUE",
Q2457="IP &amp; VLAN","TX ISSUE",
Q2457="Warehouse HUAWEI","SPARE-ISSUE",
Q2457="SPARE-HS","SPARE-ISSUE",
Q2457="Power Telco","RAN ISSUE"
),"")</f>
        <v>Exclu</v>
      </c>
      <c r="Q2457" s="48" t="s">
        <v>5533</v>
      </c>
      <c r="R2457" s="23" t="str" cm="1">
        <f t="array" ref="R2457">IFERROR(_xlfn.IFS(
Q2457="MPR ISSUE","ACTIVE",
Q2457="BSS Hardware Issue","ACTIVE",
Q2457="Sites strategiques, MLL, Pylone, etc.","PASSIVE",
Q2457="AKTIVCO DEFAUT GE &amp; POWER Cabinet","PASSIVE",
Q2457="AKTIVCO Coupure ENEO &amp; Baisse de tension","PASSIVE",
Q2457="Coupure ENEO &amp; Baisse de tension","PASSIVE",
Q2457="Defaut GE &amp; POWER Cabinet","PASSIVE",
Q2457="Sharing","PASSIVE",
Q2457="SIte strategiques &amp; DataCenter","PASSIVE",
Q2457="Exclu","Exclu",
Q2457="SAT","ACTIVE",
Q2457="SPARE-ISSUE","SPARE-ISSUE",
Q2457="Fiber CAmtel","ACTIVE",
Q2457="Fiber AOF","ACTIVE",
Q2457="Projet OCM (HUAWEI)","PLANNED WORKS",
Q2457="Projet OCM (NOKIA)","PLANNED WORKS",
Q2457="ACCESS-ISSUE","ACCESS-ISSUE",
Q2457="Projet OCM (ZTE, NOKIA, autres projets)","PLANNED WORKS",
Q2457="No root CAuse","No root cause",
Q2457="ODU HS","ACTIVE",
Q2457="IP &amp; VLAN","ACTIVE",
Q2457="Warehouse HUAWEI","SPARE-ISSUE",
Q2457="SPARE-HS","SPARE-ISSUE",
Q2457="Power Telco","ACTIVE"
),"")</f>
        <v>Exclu</v>
      </c>
      <c r="S2457" s="56" t="s">
        <v>17</v>
      </c>
      <c r="T2457" s="7" t="s">
        <v>17</v>
      </c>
      <c r="U2457" s="57" t="s">
        <v>17</v>
      </c>
      <c r="V2457" s="57" t="s">
        <v>17</v>
      </c>
      <c r="W2457" s="57" t="s">
        <v>17</v>
      </c>
      <c r="X2457" s="57" t="s">
        <v>17</v>
      </c>
      <c r="Y2457" s="57" t="s">
        <v>17</v>
      </c>
      <c r="Z2457" s="57" t="s">
        <v>17</v>
      </c>
      <c r="AA2457" s="57" t="s">
        <v>17</v>
      </c>
      <c r="AB2457" s="57" t="s">
        <v>17</v>
      </c>
      <c r="AC2457" s="57" t="s">
        <v>17</v>
      </c>
      <c r="AD2457" s="57" t="s">
        <v>17</v>
      </c>
      <c r="AE2457" s="57" t="s">
        <v>17</v>
      </c>
      <c r="AF2457" s="57" t="s">
        <v>17</v>
      </c>
      <c r="AG2457" s="57" t="s">
        <v>17</v>
      </c>
      <c r="AH2457" s="57" t="s">
        <v>17</v>
      </c>
      <c r="AI2457" s="57" t="s">
        <v>17</v>
      </c>
    </row>
    <row r="2458" spans="1:35" x14ac:dyDescent="0.35">
      <c r="A2458" s="1" t="s">
        <v>366</v>
      </c>
      <c r="B2458" s="1" t="s">
        <v>367</v>
      </c>
      <c r="C2458" s="3"/>
      <c r="D2458" s="1" t="s">
        <v>12</v>
      </c>
      <c r="E2458" s="1" t="s">
        <v>13</v>
      </c>
      <c r="F2458" s="3" t="s">
        <v>39</v>
      </c>
      <c r="G2458" s="1" t="s">
        <v>40</v>
      </c>
      <c r="H2458" s="51" t="str">
        <f>_xlfn.XLOOKUP(B2458,'[1]Nur des jours'!$B:$B,'[1]Nur des jours'!$H:$H,"")</f>
        <v>ZTE</v>
      </c>
      <c r="I2458" s="52">
        <v>0</v>
      </c>
      <c r="J2458" s="52">
        <v>0</v>
      </c>
      <c r="K2458" s="52">
        <v>0</v>
      </c>
      <c r="L2458" s="53">
        <v>0</v>
      </c>
      <c r="M2458" s="54" t="s">
        <v>5375</v>
      </c>
      <c r="N2458" s="55" t="s">
        <v>5561</v>
      </c>
      <c r="O2458" s="16" t="str" cm="1">
        <f t="array" ref="O2458">IFERROR(_xlfn.IFS(
Q2458="MPR ISSUE","PDH",
Q2458="BSS Hardware Issue","BSS",
Q2458="Sites strategiques, MLL, Pylone, etc.","ENVTECH",
Q2458="AKTIVCO DEFAUT GE &amp; POWER Cabinet","AKTIVCO",
Q2458="AKTIVCO Coupure ENEO &amp; Baisse de tension","AKTIVCO GRID ONLY",
Q2458="Coupure ENEO &amp; Baisse de tension","IHS GRID ONLY",
Q2458="Defaut GE &amp; POWER Cabinet","IHS",
Q2458="Sharing","Partners",
Q2458="SIte strategiques &amp; DataCenter","SST &amp; DC",
Q2458="Exclu","Exclu",
Q2458="SAT","SAT",
Q2458="SPARE-ISSUE","SPARE-ISSUE",
Q2458="Fiber CAmtel","TRANS_FO_CAMTEL",
Q2458="Fiber AOF","Fiber AOF",
Q2458="Projet OCM (HUAWEI)","TRAVAUX-HUAWEI",
Q2458="Projet OCM (NOKIA)","TRAVAUX-NOKIA",
Q2458="ACCESS-ISSUE","ACCESS-ISSUE",
Q2458="Projet OCM (ZTE, NOKIA, autres projets)","TRAVAUX OCM",
Q2458="No root CAuse","No root cause",
Q2458="ODU HS","PDH",
Q2458="IP &amp; VLAN","PDH",
Q2458="Warehouse HUAWEI","SPARE-ISSUE",
Q2458="SPARE-HS","SPARE-ISSUE",
Q2458="Power Telco","BSS"
),"")</f>
        <v>Exclu</v>
      </c>
      <c r="P2458" s="22" t="str" cm="1">
        <f t="array" ref="P2458">IFERROR(_xlfn.IFS(
Q2458="MPR ISSUE","TX ISSUE",
Q2458="BSS Hardware Issue","RAN ISSUE",
Q2458="Sites strategiques, MLL, Pylone, etc.","ENVTECH",
Q2458="AKTIVCO DEFAUT GE &amp; POWER Cabinet","POWER ISSUE",
Q2458="AKTIVCO Coupure ENEO &amp; Baisse de tension","POWER ISSUE",
Q2458="Coupure ENEO &amp; Baisse de tension","POWER ISSUE",
Q2458="Defaut GE &amp; POWER Cabinet","POWER ISSUE",
Q2458="Sharing","POWER ISSUE",
Q2458="SIte strategiques &amp; DataCenter","POWER ISSUE",
Q2458="Exclu","Exclu",
Q2458="SAT","TX ISSUE",
Q2458="SPARE-ISSUE","SPARE-ISSUE",
Q2458="Fiber CAmtel","TX ISSUE",
Q2458="Fiber AOF","TX ISSUE",
Q2458="Projet OCM (HUAWEI)","TRAVAUX-HUAWEI",
Q2458="Projet OCM (NOKIA)","TRAVAUX -NOKIA",
Q2458="ACCESS-ISSUE","ACCESS-ISSUE",
Q2458="Projet OCM (ZTE, NOKIA, autres projets)","TRAVAUX OCM",
Q2458="No root CAuse","No root cause",
Q2458="ODU HS","TX ISSUE",
Q2458="IP &amp; VLAN","TX ISSUE",
Q2458="Warehouse HUAWEI","SPARE-ISSUE",
Q2458="SPARE-HS","SPARE-ISSUE",
Q2458="Power Telco","RAN ISSUE"
),"")</f>
        <v>Exclu</v>
      </c>
      <c r="Q2458" s="48" t="s">
        <v>5533</v>
      </c>
      <c r="R2458" s="23" t="str" cm="1">
        <f t="array" ref="R2458">IFERROR(_xlfn.IFS(
Q2458="MPR ISSUE","ACTIVE",
Q2458="BSS Hardware Issue","ACTIVE",
Q2458="Sites strategiques, MLL, Pylone, etc.","PASSIVE",
Q2458="AKTIVCO DEFAUT GE &amp; POWER Cabinet","PASSIVE",
Q2458="AKTIVCO Coupure ENEO &amp; Baisse de tension","PASSIVE",
Q2458="Coupure ENEO &amp; Baisse de tension","PASSIVE",
Q2458="Defaut GE &amp; POWER Cabinet","PASSIVE",
Q2458="Sharing","PASSIVE",
Q2458="SIte strategiques &amp; DataCenter","PASSIVE",
Q2458="Exclu","Exclu",
Q2458="SAT","ACTIVE",
Q2458="SPARE-ISSUE","SPARE-ISSUE",
Q2458="Fiber CAmtel","ACTIVE",
Q2458="Fiber AOF","ACTIVE",
Q2458="Projet OCM (HUAWEI)","PLANNED WORKS",
Q2458="Projet OCM (NOKIA)","PLANNED WORKS",
Q2458="ACCESS-ISSUE","ACCESS-ISSUE",
Q2458="Projet OCM (ZTE, NOKIA, autres projets)","PLANNED WORKS",
Q2458="No root CAuse","No root cause",
Q2458="ODU HS","ACTIVE",
Q2458="IP &amp; VLAN","ACTIVE",
Q2458="Warehouse HUAWEI","SPARE-ISSUE",
Q2458="SPARE-HS","SPARE-ISSUE",
Q2458="Power Telco","ACTIVE"
),"")</f>
        <v>Exclu</v>
      </c>
      <c r="S2458" s="56" t="s">
        <v>17</v>
      </c>
      <c r="T2458" s="7" t="s">
        <v>17</v>
      </c>
      <c r="U2458" s="57" t="s">
        <v>17</v>
      </c>
      <c r="V2458" s="57" t="s">
        <v>17</v>
      </c>
      <c r="W2458" s="57" t="s">
        <v>17</v>
      </c>
      <c r="X2458" s="57" t="s">
        <v>17</v>
      </c>
      <c r="Y2458" s="57" t="s">
        <v>17</v>
      </c>
      <c r="Z2458" s="57" t="s">
        <v>17</v>
      </c>
      <c r="AA2458" s="57" t="s">
        <v>17</v>
      </c>
      <c r="AB2458" s="57" t="s">
        <v>17</v>
      </c>
      <c r="AC2458" s="57" t="s">
        <v>17</v>
      </c>
      <c r="AD2458" s="57" t="s">
        <v>17</v>
      </c>
      <c r="AE2458" s="57" t="s">
        <v>17</v>
      </c>
      <c r="AF2458" s="57" t="s">
        <v>17</v>
      </c>
      <c r="AG2458" s="57" t="s">
        <v>17</v>
      </c>
      <c r="AH2458" s="57" t="s">
        <v>17</v>
      </c>
      <c r="AI2458" s="57" t="s">
        <v>17</v>
      </c>
    </row>
    <row r="2459" spans="1:35" x14ac:dyDescent="0.35">
      <c r="A2459" s="1"/>
      <c r="B2459" s="1" t="s">
        <v>5232</v>
      </c>
      <c r="C2459" s="3"/>
      <c r="D2459" s="1"/>
      <c r="E2459" s="1"/>
      <c r="F2459" s="3" t="s">
        <v>14</v>
      </c>
      <c r="G2459" s="1"/>
      <c r="H2459" s="1" t="e">
        <f>_xlfn.XLOOKUP(B2459,'[1]Nur des jours'!$B:$B,'[1]Nur des jours'!$H:$H,"")</f>
        <v>#N/A</v>
      </c>
      <c r="I2459" s="52" t="e">
        <v>#N/A</v>
      </c>
      <c r="J2459" s="52" t="e">
        <v>#N/A</v>
      </c>
      <c r="K2459" s="52" t="e">
        <v>#N/A</v>
      </c>
      <c r="L2459" s="53"/>
      <c r="M2459" s="54" t="s">
        <v>17</v>
      </c>
      <c r="N2459" s="55"/>
      <c r="O2459" s="16" t="str" cm="1">
        <f t="array" ref="O2459">IFERROR(_xlfn.IFS(
Q2459="MPR ISSUE","PDH",
Q2459="BSS Hardware Issue","BSS",
Q2459="Sites strategiques, MLL, Pylone, etc.","ENVTECH",
Q2459="AKTIVCO DEFAUT GE &amp; POWER Cabinet","AKTIVCO",
Q2459="AKTIVCO Coupure ENEO &amp; Baisse de tension","AKTIVCO GRID ONLY",
Q2459="Coupure ENEO &amp; Baisse de tension","IHS GRID ONLY",
Q2459="Defaut GE &amp; POWER Cabinet","IHS",
Q2459="Sharing","Partners",
Q2459="SIte strategiques &amp; DataCenter","SST &amp; DC",
Q2459="Exclu","Exclu",
Q2459="SAT","SAT",
Q2459="SPARE-ISSUE","SPARE-ISSUE",
Q2459="Fiber CAmtel","TRANS_FO_CAMTEL",
Q2459="Fiber AOF","Fiber AOF",
Q2459="Projet OCM (HUAWEI)","TRAVAUX-HUAWEI",
Q2459="Projet OCM (NOKIA)","TRAVAUX-NOKIA",
Q2459="ACCESS-ISSUE","ACCESS-ISSUE",
Q2459="Projet OCM (ZTE, NOKIA, autres projets)","TRAVAUX OCM",
Q2459="No root CAuse","No root cause",
Q2459="ODU HS","PDH",
Q2459="IP &amp; VLAN","PDH",
Q2459="Warehouse HUAWEI","SPARE-ISSUE",
Q2459="SPARE-HS","SPARE-ISSUE",
Q2459="Power Telco","BSS"
),"")</f>
        <v>No root cause</v>
      </c>
      <c r="P2459" s="22" t="str" cm="1">
        <f t="array" ref="P2459">IFERROR(_xlfn.IFS(
Q2459="MPR ISSUE","TX ISSUE",
Q2459="BSS Hardware Issue","RAN ISSUE",
Q2459="Sites strategiques, MLL, Pylone, etc.","ENVTECH",
Q2459="AKTIVCO DEFAUT GE &amp; POWER Cabinet","POWER ISSUE",
Q2459="AKTIVCO Coupure ENEO &amp; Baisse de tension","POWER ISSUE",
Q2459="Coupure ENEO &amp; Baisse de tension","POWER ISSUE",
Q2459="Defaut GE &amp; POWER Cabinet","POWER ISSUE",
Q2459="Sharing","POWER ISSUE",
Q2459="SIte strategiques &amp; DataCenter","POWER ISSUE",
Q2459="Exclu","Exclu",
Q2459="SAT","TX ISSUE",
Q2459="SPARE-ISSUE","SPARE-ISSUE",
Q2459="Fiber CAmtel","TX ISSUE",
Q2459="Fiber AOF","TX ISSUE",
Q2459="Projet OCM (HUAWEI)","TRAVAUX-HUAWEI",
Q2459="Projet OCM (NOKIA)","TRAVAUX -NOKIA",
Q2459="ACCESS-ISSUE","ACCESS-ISSUE",
Q2459="Projet OCM (ZTE, NOKIA, autres projets)","TRAVAUX OCM",
Q2459="No root CAuse","No root cause",
Q2459="ODU HS","TX ISSUE",
Q2459="IP &amp; VLAN","TX ISSUE",
Q2459="Warehouse HUAWEI","SPARE-ISSUE",
Q2459="SPARE-HS","SPARE-ISSUE",
Q2459="Power Telco","RAN ISSUE"
),"")</f>
        <v>No root cause</v>
      </c>
      <c r="Q2459" s="48" t="s">
        <v>5573</v>
      </c>
      <c r="R2459" s="23" t="str" cm="1">
        <f t="array" ref="R2459">IFERROR(_xlfn.IFS(
Q2459="MPR ISSUE","ACTIVE",
Q2459="BSS Hardware Issue","ACTIVE",
Q2459="Sites strategiques, MLL, Pylone, etc.","PASSIVE",
Q2459="AKTIVCO DEFAUT GE &amp; POWER Cabinet","PASSIVE",
Q2459="AKTIVCO Coupure ENEO &amp; Baisse de tension","PASSIVE",
Q2459="Coupure ENEO &amp; Baisse de tension","PASSIVE",
Q2459="Defaut GE &amp; POWER Cabinet","PASSIVE",
Q2459="Sharing","PASSIVE",
Q2459="SIte strategiques &amp; DataCenter","PASSIVE",
Q2459="Exclu","Exclu",
Q2459="SAT","ACTIVE",
Q2459="SPARE-ISSUE","SPARE-ISSUE",
Q2459="Fiber CAmtel","ACTIVE",
Q2459="Fiber AOF","ACTIVE",
Q2459="Projet OCM (HUAWEI)","PLANNED WORKS",
Q2459="Projet OCM (NOKIA)","PLANNED WORKS",
Q2459="ACCESS-ISSUE","ACCESS-ISSUE",
Q2459="Projet OCM (ZTE, NOKIA, autres projets)","PLANNED WORKS",
Q2459="No root CAuse","No root cause",
Q2459="ODU HS","ACTIVE",
Q2459="IP &amp; VLAN","ACTIVE",
Q2459="Warehouse HUAWEI","SPARE-ISSUE",
Q2459="SPARE-HS","SPARE-ISSUE",
Q2459="Power Telco","ACTIVE"
),"")</f>
        <v>No root cause</v>
      </c>
      <c r="S2459" s="56" t="s">
        <v>17</v>
      </c>
      <c r="T2459" s="7" t="s">
        <v>17</v>
      </c>
      <c r="U2459" s="57" t="s">
        <v>17</v>
      </c>
      <c r="V2459" s="57" t="s">
        <v>17</v>
      </c>
      <c r="W2459" s="57" t="s">
        <v>17</v>
      </c>
      <c r="X2459" s="57" t="s">
        <v>17</v>
      </c>
      <c r="Y2459" s="57" t="s">
        <v>17</v>
      </c>
      <c r="Z2459" s="57" t="s">
        <v>17</v>
      </c>
      <c r="AA2459" s="57" t="s">
        <v>17</v>
      </c>
      <c r="AB2459" s="57" t="s">
        <v>17</v>
      </c>
      <c r="AC2459" s="57" t="s">
        <v>17</v>
      </c>
      <c r="AD2459" s="57" t="s">
        <v>17</v>
      </c>
      <c r="AE2459" s="57" t="s">
        <v>17</v>
      </c>
      <c r="AF2459" s="57" t="s">
        <v>17</v>
      </c>
      <c r="AG2459" s="57" t="s">
        <v>17</v>
      </c>
      <c r="AH2459" s="57" t="s">
        <v>17</v>
      </c>
      <c r="AI2459" s="57" t="s">
        <v>17</v>
      </c>
    </row>
    <row r="2460" spans="1:35" x14ac:dyDescent="0.35">
      <c r="Q2460" s="42"/>
      <c r="R2460" s="20"/>
      <c r="S2460" s="25"/>
      <c r="T2460" s="20"/>
    </row>
    <row r="2461" spans="1:35" x14ac:dyDescent="0.35">
      <c r="Q2461" s="42"/>
      <c r="R2461" s="20"/>
      <c r="S2461" s="25"/>
      <c r="T2461" s="20"/>
    </row>
    <row r="2462" spans="1:35" x14ac:dyDescent="0.35">
      <c r="Q2462" s="42"/>
      <c r="R2462" s="20"/>
      <c r="S2462" s="25"/>
      <c r="T2462" s="20"/>
    </row>
    <row r="2463" spans="1:35" x14ac:dyDescent="0.35">
      <c r="Q2463" s="42"/>
      <c r="R2463" s="20"/>
      <c r="S2463" s="25"/>
      <c r="T2463" s="20"/>
    </row>
    <row r="2464" spans="1:35" x14ac:dyDescent="0.35">
      <c r="Q2464" s="42"/>
      <c r="R2464" s="20"/>
      <c r="S2464" s="25"/>
      <c r="T2464" s="20"/>
    </row>
    <row r="2465" spans="17:20" x14ac:dyDescent="0.35">
      <c r="Q2465" s="42"/>
      <c r="R2465" s="20"/>
      <c r="S2465" s="25"/>
      <c r="T2465" s="20"/>
    </row>
    <row r="2466" spans="17:20" x14ac:dyDescent="0.35">
      <c r="Q2466" s="42"/>
      <c r="R2466" s="20"/>
      <c r="S2466" s="25"/>
      <c r="T2466" s="20"/>
    </row>
    <row r="2467" spans="17:20" x14ac:dyDescent="0.35">
      <c r="Q2467" s="42"/>
      <c r="R2467" s="20"/>
      <c r="S2467" s="25"/>
      <c r="T2467" s="20"/>
    </row>
    <row r="2468" spans="17:20" x14ac:dyDescent="0.35">
      <c r="Q2468" s="42"/>
      <c r="R2468" s="20"/>
      <c r="S2468" s="25"/>
      <c r="T2468" s="20"/>
    </row>
    <row r="2469" spans="17:20" x14ac:dyDescent="0.35">
      <c r="Q2469" s="42"/>
      <c r="R2469" s="20"/>
      <c r="S2469" s="25"/>
      <c r="T2469" s="20"/>
    </row>
    <row r="2470" spans="17:20" x14ac:dyDescent="0.35">
      <c r="Q2470" s="42"/>
      <c r="R2470" s="20"/>
      <c r="S2470" s="25"/>
      <c r="T2470" s="20"/>
    </row>
    <row r="2471" spans="17:20" x14ac:dyDescent="0.35">
      <c r="Q2471" s="42"/>
      <c r="R2471" s="20"/>
      <c r="S2471" s="25"/>
      <c r="T2471" s="20"/>
    </row>
    <row r="2472" spans="17:20" x14ac:dyDescent="0.35">
      <c r="Q2472" s="42"/>
      <c r="R2472" s="20"/>
      <c r="S2472" s="25"/>
      <c r="T2472" s="20"/>
    </row>
    <row r="2473" spans="17:20" x14ac:dyDescent="0.35">
      <c r="Q2473" s="42"/>
      <c r="R2473" s="20"/>
      <c r="S2473" s="25"/>
      <c r="T2473" s="20"/>
    </row>
    <row r="2474" spans="17:20" x14ac:dyDescent="0.35">
      <c r="Q2474" s="42"/>
      <c r="R2474" s="20"/>
      <c r="S2474" s="25"/>
      <c r="T2474" s="20"/>
    </row>
    <row r="2475" spans="17:20" x14ac:dyDescent="0.35">
      <c r="Q2475" s="42"/>
      <c r="R2475" s="20"/>
      <c r="S2475" s="25"/>
      <c r="T2475" s="20"/>
    </row>
    <row r="2476" spans="17:20" x14ac:dyDescent="0.35">
      <c r="Q2476" s="42"/>
      <c r="R2476" s="20"/>
      <c r="S2476" s="25"/>
      <c r="T2476" s="20"/>
    </row>
    <row r="2477" spans="17:20" x14ac:dyDescent="0.35">
      <c r="Q2477" s="42"/>
      <c r="R2477" s="20"/>
      <c r="S2477" s="25"/>
      <c r="T2477" s="20"/>
    </row>
    <row r="2478" spans="17:20" x14ac:dyDescent="0.35">
      <c r="Q2478" s="42"/>
      <c r="R2478" s="20"/>
      <c r="S2478" s="25"/>
      <c r="T2478" s="20"/>
    </row>
    <row r="2479" spans="17:20" x14ac:dyDescent="0.35">
      <c r="Q2479" s="42"/>
      <c r="R2479" s="20"/>
      <c r="S2479" s="25"/>
      <c r="T2479" s="20"/>
    </row>
    <row r="2480" spans="17:20" x14ac:dyDescent="0.35">
      <c r="Q2480" s="42"/>
      <c r="R2480" s="20"/>
      <c r="S2480" s="25"/>
      <c r="T2480" s="20"/>
    </row>
    <row r="2481" spans="17:20" x14ac:dyDescent="0.35">
      <c r="Q2481" s="42"/>
      <c r="R2481" s="20"/>
      <c r="S2481" s="25"/>
      <c r="T2481" s="20"/>
    </row>
    <row r="2482" spans="17:20" x14ac:dyDescent="0.35">
      <c r="Q2482" s="42"/>
      <c r="R2482" s="20"/>
      <c r="S2482" s="25"/>
      <c r="T2482" s="20"/>
    </row>
    <row r="2483" spans="17:20" x14ac:dyDescent="0.35">
      <c r="Q2483" s="42"/>
      <c r="R2483" s="20"/>
      <c r="S2483" s="25"/>
      <c r="T2483" s="20"/>
    </row>
    <row r="2484" spans="17:20" x14ac:dyDescent="0.35">
      <c r="Q2484" s="42"/>
      <c r="R2484" s="20"/>
      <c r="S2484" s="25"/>
      <c r="T2484" s="20"/>
    </row>
    <row r="2485" spans="17:20" x14ac:dyDescent="0.35">
      <c r="Q2485" s="42"/>
      <c r="R2485" s="20"/>
      <c r="S2485" s="25"/>
      <c r="T2485" s="20"/>
    </row>
    <row r="2486" spans="17:20" x14ac:dyDescent="0.35">
      <c r="Q2486" s="42"/>
      <c r="R2486" s="20"/>
      <c r="S2486" s="25"/>
      <c r="T2486" s="20"/>
    </row>
    <row r="2487" spans="17:20" x14ac:dyDescent="0.35">
      <c r="Q2487" s="42"/>
      <c r="R2487" s="20"/>
      <c r="S2487" s="25"/>
      <c r="T2487" s="20"/>
    </row>
    <row r="2488" spans="17:20" x14ac:dyDescent="0.35">
      <c r="Q2488" s="42"/>
      <c r="R2488" s="20"/>
      <c r="S2488" s="25"/>
      <c r="T2488" s="20"/>
    </row>
    <row r="2489" spans="17:20" x14ac:dyDescent="0.35">
      <c r="Q2489" s="42"/>
      <c r="R2489" s="20"/>
      <c r="S2489" s="25"/>
      <c r="T2489" s="20"/>
    </row>
    <row r="2490" spans="17:20" x14ac:dyDescent="0.35">
      <c r="Q2490" s="42"/>
      <c r="R2490" s="20"/>
      <c r="S2490" s="25"/>
      <c r="T2490" s="20"/>
    </row>
    <row r="2491" spans="17:20" x14ac:dyDescent="0.35">
      <c r="Q2491" s="42"/>
      <c r="R2491" s="20"/>
      <c r="S2491" s="25"/>
      <c r="T2491" s="20"/>
    </row>
    <row r="2492" spans="17:20" x14ac:dyDescent="0.35">
      <c r="Q2492" s="42"/>
      <c r="R2492" s="20"/>
      <c r="S2492" s="25"/>
      <c r="T2492" s="20"/>
    </row>
    <row r="2493" spans="17:20" x14ac:dyDescent="0.35">
      <c r="Q2493" s="42"/>
      <c r="R2493" s="20"/>
      <c r="S2493" s="25"/>
      <c r="T2493" s="20"/>
    </row>
    <row r="2494" spans="17:20" x14ac:dyDescent="0.35">
      <c r="Q2494" s="42"/>
      <c r="R2494" s="20"/>
      <c r="S2494" s="25"/>
      <c r="T2494" s="20"/>
    </row>
    <row r="2495" spans="17:20" x14ac:dyDescent="0.35">
      <c r="Q2495" s="42"/>
      <c r="R2495" s="20"/>
      <c r="S2495" s="25"/>
      <c r="T2495" s="20"/>
    </row>
    <row r="2496" spans="17:20" x14ac:dyDescent="0.35">
      <c r="Q2496" s="42"/>
      <c r="R2496" s="20"/>
      <c r="S2496" s="25"/>
      <c r="T2496" s="20"/>
    </row>
  </sheetData>
  <autoFilter ref="A2:AI2459" xr:uid="{A7FFD657-C093-4DDA-AB1B-DF003FDEFD5C}"/>
  <phoneticPr fontId="13" type="noConversion"/>
  <conditionalFormatting sqref="A3:A2407">
    <cfRule type="duplicateValues" dxfId="5" priority="93"/>
  </conditionalFormatting>
  <conditionalFormatting sqref="A2408:A2459">
    <cfRule type="duplicateValues" dxfId="4" priority="176"/>
  </conditionalFormatting>
  <conditionalFormatting sqref="B1337">
    <cfRule type="duplicateValues" dxfId="3" priority="94"/>
    <cfRule type="duplicateValues" dxfId="2" priority="95"/>
    <cfRule type="duplicateValues" dxfId="1" priority="96"/>
  </conditionalFormatting>
  <conditionalFormatting sqref="B2408:C2459">
    <cfRule type="duplicateValues" dxfId="0" priority="183"/>
  </conditionalFormatting>
  <conditionalFormatting sqref="O2">
    <cfRule type="colorScale" priority="87">
      <colorScale>
        <cfvo type="min"/>
        <cfvo type="percentile" val="50"/>
        <cfvo type="max"/>
        <color rgb="FF63BE7B"/>
        <color rgb="FFFFEB84"/>
        <color rgb="FFF8696B"/>
      </colorScale>
    </cfRule>
    <cfRule type="colorScale" priority="88">
      <colorScale>
        <cfvo type="min"/>
        <cfvo type="max"/>
        <color rgb="FFFFEF9C"/>
        <color rgb="FF63BE7B"/>
      </colorScale>
    </cfRule>
  </conditionalFormatting>
  <conditionalFormatting sqref="P2">
    <cfRule type="colorScale" priority="91">
      <colorScale>
        <cfvo type="min"/>
        <cfvo type="percentile" val="50"/>
        <cfvo type="max"/>
        <color rgb="FF63BE7B"/>
        <color rgb="FFFFEB84"/>
        <color rgb="FFF8696B"/>
      </colorScale>
    </cfRule>
    <cfRule type="colorScale" priority="92">
      <colorScale>
        <cfvo type="min"/>
        <cfvo type="max"/>
        <color rgb="FFFFEF9C"/>
        <color rgb="FF63BE7B"/>
      </colorScale>
    </cfRule>
  </conditionalFormatting>
  <conditionalFormatting sqref="R2">
    <cfRule type="colorScale" priority="204">
      <colorScale>
        <cfvo type="min"/>
        <cfvo type="percentile" val="50"/>
        <cfvo type="max"/>
        <color rgb="FF63BE7B"/>
        <color rgb="FFFFEB84"/>
        <color rgb="FFF8696B"/>
      </colorScale>
    </cfRule>
    <cfRule type="colorScale" priority="205">
      <colorScale>
        <cfvo type="min"/>
        <cfvo type="max"/>
        <color rgb="FFFFEF9C"/>
        <color rgb="FF63BE7B"/>
      </colorScale>
    </cfRule>
  </conditionalFormatting>
  <conditionalFormatting sqref="AJ16:AM2123">
    <cfRule type="colorScale" priority="194">
      <colorScale>
        <cfvo type="min"/>
        <cfvo type="percentile" val="50"/>
        <cfvo type="max"/>
        <color rgb="FF63BE7B"/>
        <color rgb="FFFFEB84"/>
        <color rgb="FFF8696B"/>
      </colorScale>
    </cfRule>
    <cfRule type="colorScale" priority="195">
      <colorScale>
        <cfvo type="min"/>
        <cfvo type="max"/>
        <color rgb="FF63BE7B"/>
        <color rgb="FFFFEF9C"/>
      </colorScale>
    </cfRule>
    <cfRule type="colorScale" priority="196">
      <colorScale>
        <cfvo type="min"/>
        <cfvo type="percentile" val="50"/>
        <cfvo type="max"/>
        <color rgb="FFF8696B"/>
        <color rgb="FFFFEB84"/>
        <color rgb="FF63BE7B"/>
      </colorScale>
    </cfRule>
    <cfRule type="colorScale" priority="197">
      <colorScale>
        <cfvo type="min"/>
        <cfvo type="percentile" val="50"/>
        <cfvo type="max"/>
        <color rgb="FFF8696B"/>
        <color rgb="FFFFEB84"/>
        <color rgb="FF63BE7B"/>
      </colorScale>
    </cfRule>
    <cfRule type="colorScale" priority="198">
      <colorScale>
        <cfvo type="min"/>
        <cfvo type="percentile" val="50"/>
        <cfvo type="max"/>
        <color rgb="FF63BE7B"/>
        <color rgb="FFFFEB84"/>
        <color rgb="FFF8696B"/>
      </colorScale>
    </cfRule>
    <cfRule type="colorScale" priority="199">
      <colorScale>
        <cfvo type="min"/>
        <cfvo type="percentile" val="50"/>
        <cfvo type="max"/>
        <color rgb="FF63BE7B"/>
        <color rgb="FFFFEB84"/>
        <color rgb="FFF8696B"/>
      </colorScale>
    </cfRule>
    <cfRule type="colorScale" priority="200">
      <colorScale>
        <cfvo type="min"/>
        <cfvo type="percentile" val="50"/>
        <cfvo type="max"/>
        <color rgb="FF63BE7B"/>
        <color rgb="FFFCFCFF"/>
        <color rgb="FFF8696B"/>
      </colorScale>
    </cfRule>
    <cfRule type="colorScale" priority="201">
      <colorScale>
        <cfvo type="min"/>
        <cfvo type="max"/>
        <color rgb="FF63BE7B"/>
        <color rgb="FFFFEF9C"/>
      </colorScale>
    </cfRule>
    <cfRule type="colorScale" priority="202">
      <colorScale>
        <cfvo type="min"/>
        <cfvo type="percentile" val="50"/>
        <cfvo type="max"/>
        <color rgb="FF63BE7B"/>
        <color rgb="FFFCFCFF"/>
        <color rgb="FFF8696B"/>
      </colorScale>
    </cfRule>
    <cfRule type="colorScale" priority="203">
      <colorScale>
        <cfvo type="min"/>
        <cfvo type="max"/>
        <color rgb="FFF8696B"/>
        <color rgb="FFFCFCFF"/>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85" zoomScaleNormal="85" workbookViewId="0">
      <selection activeCell="D11" sqref="D11"/>
    </sheetView>
  </sheetViews>
  <sheetFormatPr defaultRowHeight="14.5" x14ac:dyDescent="0.35"/>
  <cols>
    <col min="1" max="1" width="23.81640625" customWidth="1"/>
    <col min="2" max="2" width="36.36328125" customWidth="1"/>
    <col min="3" max="3" width="25.36328125" customWidth="1"/>
    <col min="4" max="4" width="42.1796875" customWidth="1"/>
  </cols>
  <sheetData>
    <row r="1" spans="1:17" x14ac:dyDescent="0.35">
      <c r="A1" t="s">
        <v>5560</v>
      </c>
      <c r="B1" t="s">
        <v>8</v>
      </c>
      <c r="C1" t="s">
        <v>5</v>
      </c>
      <c r="D1" t="s">
        <v>6</v>
      </c>
    </row>
    <row r="2" spans="1:17" x14ac:dyDescent="0.35">
      <c r="A2" s="10" t="s">
        <v>5318</v>
      </c>
      <c r="B2" s="10" t="s">
        <v>5319</v>
      </c>
      <c r="C2" s="10" t="s">
        <v>5320</v>
      </c>
      <c r="D2" s="10" t="s">
        <v>5321</v>
      </c>
    </row>
    <row r="3" spans="1:17" x14ac:dyDescent="0.35">
      <c r="A3" s="11" t="s">
        <v>5322</v>
      </c>
      <c r="B3" s="11" t="s">
        <v>5323</v>
      </c>
      <c r="C3" s="11" t="s">
        <v>5324</v>
      </c>
      <c r="D3" s="11" t="s">
        <v>5325</v>
      </c>
      <c r="E3" s="11" t="s">
        <v>5353</v>
      </c>
      <c r="F3" s="11"/>
      <c r="G3" s="11" t="s">
        <v>5500</v>
      </c>
    </row>
    <row r="4" spans="1:17" x14ac:dyDescent="0.35">
      <c r="A4" s="11" t="s">
        <v>5326</v>
      </c>
      <c r="B4" s="11" t="s">
        <v>5327</v>
      </c>
      <c r="C4" s="11" t="s">
        <v>5324</v>
      </c>
      <c r="D4" s="11" t="s">
        <v>5328</v>
      </c>
      <c r="E4" s="11" t="s">
        <v>5354</v>
      </c>
      <c r="G4" s="11" t="s">
        <v>5355</v>
      </c>
      <c r="H4" s="11" t="s">
        <v>5368</v>
      </c>
      <c r="I4" s="11" t="s">
        <v>5369</v>
      </c>
      <c r="J4" t="s">
        <v>5366</v>
      </c>
      <c r="K4" s="11" t="s">
        <v>5367</v>
      </c>
      <c r="L4" t="s">
        <v>5365</v>
      </c>
      <c r="M4" s="11" t="s">
        <v>5373</v>
      </c>
      <c r="N4" t="s">
        <v>5551</v>
      </c>
      <c r="O4" s="11" t="s">
        <v>5552</v>
      </c>
      <c r="P4" t="s">
        <v>5553</v>
      </c>
      <c r="Q4" t="s">
        <v>5558</v>
      </c>
    </row>
    <row r="5" spans="1:17" x14ac:dyDescent="0.35">
      <c r="A5" s="11" t="s">
        <v>5329</v>
      </c>
      <c r="B5" s="11" t="s">
        <v>5329</v>
      </c>
      <c r="C5" s="11" t="s">
        <v>5330</v>
      </c>
      <c r="D5" s="11" t="s">
        <v>5331</v>
      </c>
    </row>
    <row r="6" spans="1:17" x14ac:dyDescent="0.35">
      <c r="A6" s="12" t="s">
        <v>35</v>
      </c>
      <c r="B6" s="11" t="s">
        <v>5332</v>
      </c>
      <c r="C6" s="11" t="s">
        <v>5330</v>
      </c>
      <c r="D6" s="12" t="s">
        <v>5333</v>
      </c>
    </row>
    <row r="7" spans="1:17" x14ac:dyDescent="0.35">
      <c r="A7" s="12" t="s">
        <v>5334</v>
      </c>
      <c r="B7" s="11" t="s">
        <v>5332</v>
      </c>
      <c r="C7" s="11" t="s">
        <v>5330</v>
      </c>
      <c r="D7" s="12" t="s">
        <v>5335</v>
      </c>
      <c r="F7" t="s">
        <v>5370</v>
      </c>
    </row>
    <row r="8" spans="1:17" x14ac:dyDescent="0.35">
      <c r="A8" s="13" t="s">
        <v>5336</v>
      </c>
      <c r="B8" s="11" t="s">
        <v>5332</v>
      </c>
      <c r="C8" s="11" t="s">
        <v>5330</v>
      </c>
      <c r="D8" s="13" t="s">
        <v>5337</v>
      </c>
      <c r="F8" t="s">
        <v>5559</v>
      </c>
    </row>
    <row r="9" spans="1:17" x14ac:dyDescent="0.35">
      <c r="A9" s="13" t="s">
        <v>12</v>
      </c>
      <c r="B9" s="11" t="s">
        <v>5332</v>
      </c>
      <c r="C9" s="11" t="s">
        <v>5330</v>
      </c>
      <c r="D9" s="13" t="s">
        <v>5338</v>
      </c>
    </row>
    <row r="10" spans="1:17" x14ac:dyDescent="0.35">
      <c r="A10" s="11" t="s">
        <v>16</v>
      </c>
      <c r="B10" s="11" t="s">
        <v>5332</v>
      </c>
      <c r="C10" s="11" t="s">
        <v>5330</v>
      </c>
      <c r="D10" s="11" t="s">
        <v>5339</v>
      </c>
    </row>
    <row r="11" spans="1:17" x14ac:dyDescent="0.35">
      <c r="A11" s="11" t="s">
        <v>5340</v>
      </c>
      <c r="B11" s="11" t="s">
        <v>5332</v>
      </c>
      <c r="C11" s="11" t="s">
        <v>5330</v>
      </c>
      <c r="D11" s="11" t="s">
        <v>5341</v>
      </c>
    </row>
    <row r="12" spans="1:17" x14ac:dyDescent="0.35">
      <c r="A12" s="11" t="s">
        <v>5342</v>
      </c>
      <c r="B12" s="11" t="s">
        <v>5342</v>
      </c>
      <c r="C12" s="11" t="s">
        <v>5342</v>
      </c>
      <c r="D12" s="11" t="s">
        <v>5342</v>
      </c>
    </row>
    <row r="13" spans="1:17" x14ac:dyDescent="0.35">
      <c r="A13" s="7" t="s">
        <v>5343</v>
      </c>
      <c r="B13" s="11" t="s">
        <v>5323</v>
      </c>
      <c r="C13" s="11" t="s">
        <v>5324</v>
      </c>
      <c r="D13" s="11" t="s">
        <v>5343</v>
      </c>
      <c r="F13" t="s">
        <v>5554</v>
      </c>
    </row>
    <row r="14" spans="1:17" x14ac:dyDescent="0.35">
      <c r="A14" s="11" t="s">
        <v>5344</v>
      </c>
      <c r="B14" s="11" t="s">
        <v>5344</v>
      </c>
      <c r="C14" s="11" t="s">
        <v>5344</v>
      </c>
      <c r="D14" s="11" t="s">
        <v>5344</v>
      </c>
    </row>
    <row r="15" spans="1:17" x14ac:dyDescent="0.35">
      <c r="A15" s="11" t="s">
        <v>5345</v>
      </c>
      <c r="B15" s="11" t="s">
        <v>5323</v>
      </c>
      <c r="C15" s="11" t="s">
        <v>5324</v>
      </c>
      <c r="D15" s="11" t="s">
        <v>5346</v>
      </c>
    </row>
    <row r="16" spans="1:17" x14ac:dyDescent="0.35">
      <c r="A16" s="11" t="s">
        <v>5347</v>
      </c>
      <c r="B16" s="11" t="s">
        <v>5323</v>
      </c>
      <c r="C16" s="11" t="s">
        <v>5324</v>
      </c>
      <c r="D16" s="11" t="s">
        <v>5347</v>
      </c>
      <c r="E16" s="11" t="s">
        <v>5356</v>
      </c>
    </row>
    <row r="17" spans="1:8" x14ac:dyDescent="0.35">
      <c r="A17" s="11" t="s">
        <v>5348</v>
      </c>
      <c r="B17" s="11" t="s">
        <v>5348</v>
      </c>
      <c r="C17" s="11" t="s">
        <v>5348</v>
      </c>
      <c r="D17" s="11" t="s">
        <v>5357</v>
      </c>
    </row>
    <row r="18" spans="1:8" x14ac:dyDescent="0.35">
      <c r="A18" s="11" t="s">
        <v>5358</v>
      </c>
      <c r="B18" s="11" t="s">
        <v>5350</v>
      </c>
      <c r="C18" s="11" t="s">
        <v>5350</v>
      </c>
      <c r="D18" s="11" t="s">
        <v>5359</v>
      </c>
      <c r="H18" t="s">
        <v>5371</v>
      </c>
    </row>
    <row r="19" spans="1:8" x14ac:dyDescent="0.35">
      <c r="A19" s="11" t="s">
        <v>27</v>
      </c>
      <c r="B19" s="11" t="s">
        <v>27</v>
      </c>
      <c r="C19" s="11" t="s">
        <v>27</v>
      </c>
      <c r="D19" s="11" t="s">
        <v>27</v>
      </c>
    </row>
    <row r="20" spans="1:8" x14ac:dyDescent="0.35">
      <c r="A20" s="11" t="s">
        <v>5351</v>
      </c>
      <c r="B20" s="11" t="s">
        <v>5351</v>
      </c>
      <c r="C20" s="11" t="s">
        <v>5351</v>
      </c>
      <c r="D20" s="11" t="s">
        <v>5349</v>
      </c>
      <c r="E20" t="s">
        <v>5372</v>
      </c>
    </row>
    <row r="21" spans="1:8" x14ac:dyDescent="0.35">
      <c r="A21" s="11" t="s">
        <v>5352</v>
      </c>
      <c r="B21" s="11" t="s">
        <v>5352</v>
      </c>
      <c r="C21" s="11" t="s">
        <v>5352</v>
      </c>
      <c r="D21" s="11" t="s">
        <v>5352</v>
      </c>
    </row>
    <row r="22" spans="1:8" x14ac:dyDescent="0.35">
      <c r="A22" s="11" t="s">
        <v>5322</v>
      </c>
      <c r="B22" s="11" t="s">
        <v>5323</v>
      </c>
      <c r="C22" s="11" t="s">
        <v>5324</v>
      </c>
      <c r="D22" s="11" t="s">
        <v>5360</v>
      </c>
    </row>
    <row r="23" spans="1:8" x14ac:dyDescent="0.35">
      <c r="A23" s="11" t="s">
        <v>5322</v>
      </c>
      <c r="B23" s="11" t="s">
        <v>5323</v>
      </c>
      <c r="C23" s="11" t="s">
        <v>5324</v>
      </c>
      <c r="D23" s="11" t="s">
        <v>5361</v>
      </c>
    </row>
    <row r="24" spans="1:8" x14ac:dyDescent="0.35">
      <c r="A24" s="11" t="s">
        <v>5344</v>
      </c>
      <c r="B24" s="11" t="s">
        <v>5344</v>
      </c>
      <c r="C24" s="11" t="s">
        <v>5344</v>
      </c>
      <c r="D24" s="11" t="s">
        <v>5362</v>
      </c>
    </row>
    <row r="25" spans="1:8" x14ac:dyDescent="0.35">
      <c r="A25" s="11" t="s">
        <v>5344</v>
      </c>
      <c r="B25" s="11" t="s">
        <v>5344</v>
      </c>
      <c r="C25" s="11" t="s">
        <v>5344</v>
      </c>
      <c r="D25" s="11" t="s">
        <v>5363</v>
      </c>
    </row>
    <row r="26" spans="1:8" x14ac:dyDescent="0.35">
      <c r="A26" s="11" t="s">
        <v>5326</v>
      </c>
      <c r="B26" s="11" t="s">
        <v>5327</v>
      </c>
      <c r="C26" s="11" t="s">
        <v>5324</v>
      </c>
      <c r="D26" s="11" t="s">
        <v>5364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daily break down</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2026-04-08T08:50:57Z</dcterms:modified>
</cp:coreProperties>
</file>